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pivotTables/pivotTable1.xml" ContentType="application/vnd.openxmlformats-officedocument.spreadsheetml.pivotTable+xml"/>
  <Override PartName="/xl/drawings/drawing1.xml" ContentType="application/vnd.openxmlformats-officedocument.drawing+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05" windowWidth="14805" windowHeight="8010" firstSheet="2" activeTab="2"/>
  </bookViews>
  <sheets>
    <sheet name="20160229导出" sheetId="1" r:id="rId1"/>
    <sheet name="Sheet3" sheetId="6" state="hidden" r:id="rId2"/>
    <sheet name="SCI论文情况一览表" sheetId="2" r:id="rId3"/>
    <sheet name="非南农通讯" sheetId="3" state="hidden" r:id="rId4"/>
    <sheet name="Sheet4" sheetId="7" state="hidden" r:id="rId5"/>
    <sheet name="2016" sheetId="5" state="hidden" r:id="rId6"/>
    <sheet name="论文情况分析表" sheetId="8" r:id="rId7"/>
    <sheet name="Sheet7" sheetId="10" state="hidden" r:id="rId8"/>
    <sheet name="2015年1-2月" sheetId="9" state="hidden" r:id="rId9"/>
  </sheets>
  <definedNames>
    <definedName name="_xlnm._FilterDatabase" localSheetId="5" hidden="1">'2016'!$A$1:$BY$195</definedName>
    <definedName name="_xlnm._FilterDatabase" localSheetId="2" hidden="1">SCI论文情况一览表!$A$1:$BY$1276</definedName>
    <definedName name="savedrecs1" localSheetId="0">'20160229导出'!$A$1:$BK$501</definedName>
    <definedName name="savedrecs1" localSheetId="2">SCI论文情况一览表!$D$1:$BN$253</definedName>
    <definedName name="savedrecs1_1" localSheetId="2">SCI论文情况一览表!$D$342:$BN$639</definedName>
    <definedName name="savedrecs1_2" localSheetId="2">SCI论文情况一览表!$D$1212:$BU$1212</definedName>
    <definedName name="savedrecs2" localSheetId="0">'20160229导出'!$A$502:$BK$1001</definedName>
    <definedName name="savedrecs2" localSheetId="2">SCI论文情况一览表!#REF!</definedName>
    <definedName name="savedrecs2_1" localSheetId="2">SCI论文情况一览表!$D$640:$BN$1134</definedName>
    <definedName name="savedrecs2_2" localSheetId="2">SCI论文情况一览表!$D$1213:$BU$1238</definedName>
    <definedName name="savedrecs3" localSheetId="0">'20160229导出'!$A$1002:$BK$1501</definedName>
    <definedName name="savedrecs3" localSheetId="2">SCI论文情况一览表!#REF!</definedName>
    <definedName name="savedrecs3_1" localSheetId="2">SCI论文情况一览表!$D$1135:$BN$1204</definedName>
    <definedName name="savedrecs3_2" localSheetId="2">SCI论文情况一览表!$D$1239:$BU$1276</definedName>
    <definedName name="savedrecs4" localSheetId="0">'20160229导出'!$A$1502:$BK$1980</definedName>
    <definedName name="savedrecs4" localSheetId="3">非南农通讯!$D$52:$BN$530</definedName>
    <definedName name="savedrecs4_1" localSheetId="2">SCI论文情况一览表!$D$254:$BN$341</definedName>
  </definedNames>
  <calcPr calcId="144525"/>
  <pivotCaches>
    <pivotCache cacheId="0" r:id="rId10"/>
    <pivotCache cacheId="1" r:id="rId11"/>
    <pivotCache cacheId="2" r:id="rId12"/>
  </pivotCaches>
</workbook>
</file>

<file path=xl/calcChain.xml><?xml version="1.0" encoding="utf-8"?>
<calcChain xmlns="http://schemas.openxmlformats.org/spreadsheetml/2006/main">
  <c r="L26" i="8" l="1"/>
  <c r="L9" i="8"/>
  <c r="L8" i="8"/>
  <c r="L10" i="8"/>
  <c r="L23" i="8"/>
  <c r="L19" i="8"/>
  <c r="L13" i="8"/>
  <c r="L18" i="8"/>
  <c r="L17" i="8"/>
  <c r="L7" i="8"/>
  <c r="L20" i="8"/>
  <c r="L16" i="8"/>
  <c r="L14" i="8"/>
  <c r="L21" i="8"/>
  <c r="L15" i="8"/>
  <c r="L24" i="8"/>
  <c r="L12" i="8"/>
  <c r="L11" i="8"/>
  <c r="L22" i="8"/>
  <c r="J26" i="8"/>
  <c r="J9" i="8"/>
  <c r="J8" i="8"/>
  <c r="J10" i="8"/>
  <c r="J23" i="8"/>
  <c r="J19" i="8"/>
  <c r="J13" i="8"/>
  <c r="J18" i="8"/>
  <c r="J17" i="8"/>
  <c r="J7" i="8"/>
  <c r="J20" i="8"/>
  <c r="J16" i="8"/>
  <c r="J14" i="8"/>
  <c r="J21" i="8"/>
  <c r="J15" i="8"/>
  <c r="J24" i="8"/>
  <c r="J12" i="8"/>
  <c r="J11" i="8"/>
  <c r="J22" i="8"/>
  <c r="F26" i="8"/>
  <c r="F9" i="8"/>
  <c r="F8" i="8"/>
  <c r="F10" i="8"/>
  <c r="F23" i="8"/>
  <c r="F19" i="8"/>
  <c r="F13" i="8"/>
  <c r="F18" i="8"/>
  <c r="F7" i="8"/>
  <c r="F20" i="8"/>
  <c r="F16" i="8"/>
  <c r="F14" i="8"/>
  <c r="F21" i="8"/>
  <c r="F24" i="8"/>
  <c r="F12" i="8"/>
  <c r="F11" i="8"/>
  <c r="BN94" i="5" l="1"/>
  <c r="BO94" i="5" s="1"/>
  <c r="BP94" i="5"/>
  <c r="BR94" i="5"/>
  <c r="BT94" i="5"/>
  <c r="BN131" i="5"/>
  <c r="BO131" i="5" s="1"/>
  <c r="BP131" i="5"/>
  <c r="BR131" i="5"/>
  <c r="BT131" i="5"/>
  <c r="BN81" i="5"/>
  <c r="BO81" i="5"/>
  <c r="BP81" i="5"/>
  <c r="BQ81" i="5"/>
  <c r="BR81" i="5"/>
  <c r="BS81" i="5"/>
  <c r="BT81" i="5"/>
  <c r="BN61" i="5"/>
  <c r="BO61" i="5" s="1"/>
  <c r="BR61" i="5"/>
  <c r="BT61" i="5"/>
  <c r="BN95" i="5"/>
  <c r="BO95" i="5" s="1"/>
  <c r="BP95" i="5"/>
  <c r="BR95" i="5"/>
  <c r="BT95" i="5"/>
  <c r="BN62" i="5"/>
  <c r="BO62" i="5" s="1"/>
  <c r="BP62" i="5"/>
  <c r="BR62" i="5"/>
  <c r="BT62" i="5"/>
  <c r="BN16" i="5"/>
  <c r="BO16" i="5"/>
  <c r="BP16" i="5"/>
  <c r="BQ16" i="5"/>
  <c r="BR16" i="5"/>
  <c r="BS16" i="5"/>
  <c r="BT16" i="5"/>
  <c r="BN172" i="5"/>
  <c r="BO172" i="5" s="1"/>
  <c r="BR172" i="5"/>
  <c r="BT172" i="5"/>
  <c r="BN173" i="5"/>
  <c r="BO173" i="5" s="1"/>
  <c r="BP173" i="5"/>
  <c r="BR173" i="5"/>
  <c r="BT173" i="5"/>
  <c r="BN37" i="5"/>
  <c r="BO37" i="5" s="1"/>
  <c r="BP37" i="5"/>
  <c r="BR37" i="5"/>
  <c r="BT37" i="5"/>
  <c r="BN174" i="5"/>
  <c r="BO174" i="5"/>
  <c r="BP174" i="5"/>
  <c r="BQ174" i="5"/>
  <c r="BR174" i="5"/>
  <c r="BS174" i="5"/>
  <c r="BT174" i="5"/>
  <c r="BN3" i="5"/>
  <c r="BO3" i="5" s="1"/>
  <c r="BR3" i="5"/>
  <c r="BT3" i="5"/>
  <c r="BN17" i="5"/>
  <c r="BO17" i="5" s="1"/>
  <c r="BP17" i="5"/>
  <c r="BR17" i="5"/>
  <c r="BT17" i="5"/>
  <c r="BN132" i="5"/>
  <c r="BO132" i="5" s="1"/>
  <c r="BP132" i="5"/>
  <c r="BR132" i="5"/>
  <c r="BT132" i="5"/>
  <c r="BN133" i="5"/>
  <c r="BO133" i="5"/>
  <c r="BP133" i="5"/>
  <c r="BQ133" i="5"/>
  <c r="BR133" i="5"/>
  <c r="BS133" i="5"/>
  <c r="BT133" i="5"/>
  <c r="BN63" i="5"/>
  <c r="BO63" i="5" s="1"/>
  <c r="BR63" i="5"/>
  <c r="BT63" i="5"/>
  <c r="BN50" i="5"/>
  <c r="BO50" i="5" s="1"/>
  <c r="BP50" i="5"/>
  <c r="BR50" i="5"/>
  <c r="BT50" i="5"/>
  <c r="BN18" i="5"/>
  <c r="BO18" i="5" s="1"/>
  <c r="BP18" i="5"/>
  <c r="BR18" i="5"/>
  <c r="BT18" i="5"/>
  <c r="BN19" i="5"/>
  <c r="BO19" i="5"/>
  <c r="BP19" i="5"/>
  <c r="BQ19" i="5"/>
  <c r="BR19" i="5"/>
  <c r="BS19" i="5"/>
  <c r="BT19" i="5"/>
  <c r="BN96" i="5"/>
  <c r="BP96" i="5" s="1"/>
  <c r="BR96" i="5"/>
  <c r="BT96" i="5"/>
  <c r="BN97" i="5"/>
  <c r="BO97" i="5" s="1"/>
  <c r="BP97" i="5"/>
  <c r="BR97" i="5"/>
  <c r="BT97" i="5"/>
  <c r="BN98" i="5"/>
  <c r="BR98" i="5"/>
  <c r="BT98" i="5"/>
  <c r="BN136" i="5"/>
  <c r="BO136" i="5" s="1"/>
  <c r="BP136" i="5"/>
  <c r="BR136" i="5"/>
  <c r="BT136" i="5"/>
  <c r="BN137" i="5"/>
  <c r="BP137" i="5"/>
  <c r="BR137" i="5"/>
  <c r="BT137" i="5"/>
  <c r="BN20" i="5"/>
  <c r="BO20" i="5"/>
  <c r="BP20" i="5"/>
  <c r="BQ20" i="5"/>
  <c r="BR20" i="5"/>
  <c r="BS20" i="5"/>
  <c r="BT20" i="5"/>
  <c r="BN21" i="5"/>
  <c r="BR21" i="5" s="1"/>
  <c r="BT21" i="5"/>
  <c r="BN175" i="5"/>
  <c r="BO175" i="5"/>
  <c r="BP175" i="5"/>
  <c r="BQ175" i="5"/>
  <c r="BR175" i="5"/>
  <c r="BS175" i="5"/>
  <c r="BT175" i="5"/>
  <c r="BN176" i="5"/>
  <c r="BP176" i="5" s="1"/>
  <c r="BR176" i="5"/>
  <c r="BT176" i="5"/>
  <c r="BN51" i="5"/>
  <c r="BO51" i="5" s="1"/>
  <c r="BP51" i="5"/>
  <c r="BR51" i="5"/>
  <c r="BT51" i="5"/>
  <c r="BN82" i="5"/>
  <c r="BR82" i="5"/>
  <c r="BT82" i="5"/>
  <c r="BN83" i="5"/>
  <c r="BO83" i="5" s="1"/>
  <c r="BP83" i="5"/>
  <c r="BR83" i="5"/>
  <c r="BT83" i="5"/>
  <c r="BN177" i="5"/>
  <c r="BP177" i="5"/>
  <c r="BR177" i="5"/>
  <c r="BT177" i="5"/>
  <c r="BN38" i="5"/>
  <c r="BO38" i="5"/>
  <c r="BP38" i="5"/>
  <c r="BQ38" i="5"/>
  <c r="BR38" i="5"/>
  <c r="BS38" i="5"/>
  <c r="BT38" i="5"/>
  <c r="BN99" i="5"/>
  <c r="BR99" i="5" s="1"/>
  <c r="BT99" i="5"/>
  <c r="BN178" i="5"/>
  <c r="BO178" i="5"/>
  <c r="BP178" i="5"/>
  <c r="BQ178" i="5"/>
  <c r="BR178" i="5"/>
  <c r="BS178" i="5"/>
  <c r="BT178" i="5"/>
  <c r="BN138" i="5"/>
  <c r="BP138" i="5" s="1"/>
  <c r="BR138" i="5"/>
  <c r="BT138" i="5"/>
  <c r="BN4" i="5"/>
  <c r="BO4" i="5" s="1"/>
  <c r="BP4" i="5"/>
  <c r="BR4" i="5"/>
  <c r="BT4" i="5"/>
  <c r="BN134" i="5"/>
  <c r="BR134" i="5"/>
  <c r="BT134" i="5"/>
  <c r="BN179" i="5"/>
  <c r="BO179" i="5" s="1"/>
  <c r="BP179" i="5"/>
  <c r="BR179" i="5"/>
  <c r="BT179" i="5"/>
  <c r="BN100" i="5"/>
  <c r="BP100" i="5"/>
  <c r="BR100" i="5"/>
  <c r="BT100" i="5"/>
  <c r="BN101" i="5"/>
  <c r="BO101" i="5"/>
  <c r="BP101" i="5"/>
  <c r="BQ101" i="5"/>
  <c r="BR101" i="5"/>
  <c r="BS101" i="5"/>
  <c r="BT101" i="5"/>
  <c r="BN102" i="5"/>
  <c r="BR102" i="5" s="1"/>
  <c r="BT102" i="5"/>
  <c r="BN149" i="5"/>
  <c r="BO149" i="5"/>
  <c r="BP149" i="5"/>
  <c r="BQ149" i="5"/>
  <c r="BR149" i="5"/>
  <c r="BS149" i="5"/>
  <c r="BT149" i="5"/>
  <c r="BN150" i="5"/>
  <c r="BP150" i="5" s="1"/>
  <c r="BR150" i="5"/>
  <c r="BT150" i="5"/>
  <c r="BN139" i="5"/>
  <c r="BO139" i="5" s="1"/>
  <c r="BP139" i="5"/>
  <c r="BR139" i="5"/>
  <c r="BT139" i="5"/>
  <c r="BN140" i="5"/>
  <c r="BR140" i="5"/>
  <c r="BT140" i="5"/>
  <c r="BN64" i="5"/>
  <c r="BO64" i="5" s="1"/>
  <c r="BP64" i="5"/>
  <c r="BR64" i="5"/>
  <c r="BT64" i="5"/>
  <c r="BN84" i="5"/>
  <c r="BP84" i="5"/>
  <c r="BR84" i="5"/>
  <c r="BT84" i="5"/>
  <c r="BN85" i="5"/>
  <c r="BO85" i="5"/>
  <c r="BP85" i="5"/>
  <c r="BQ85" i="5"/>
  <c r="BR85" i="5"/>
  <c r="BS85" i="5"/>
  <c r="BT85" i="5"/>
  <c r="BN151" i="5"/>
  <c r="BR151" i="5" s="1"/>
  <c r="BT151" i="5"/>
  <c r="BN22" i="5"/>
  <c r="BO22" i="5"/>
  <c r="BP22" i="5"/>
  <c r="BQ22" i="5"/>
  <c r="BR22" i="5"/>
  <c r="BS22" i="5"/>
  <c r="BT22" i="5"/>
  <c r="BN23" i="5"/>
  <c r="BP23" i="5" s="1"/>
  <c r="BR23" i="5"/>
  <c r="BT23" i="5"/>
  <c r="BN180" i="5"/>
  <c r="BO180" i="5" s="1"/>
  <c r="BP180" i="5"/>
  <c r="BR180" i="5"/>
  <c r="BT180" i="5"/>
  <c r="BN65" i="5"/>
  <c r="BR65" i="5"/>
  <c r="BT65" i="5"/>
  <c r="BN24" i="5"/>
  <c r="BP24" i="5"/>
  <c r="BR24" i="5"/>
  <c r="BT24" i="5"/>
  <c r="BN152" i="5"/>
  <c r="BP152" i="5"/>
  <c r="BR152" i="5"/>
  <c r="BT152" i="5"/>
  <c r="BN86" i="5"/>
  <c r="BO86" i="5"/>
  <c r="BP86" i="5"/>
  <c r="BQ86" i="5"/>
  <c r="BR86" i="5"/>
  <c r="BS86" i="5"/>
  <c r="BT86" i="5"/>
  <c r="BN87" i="5"/>
  <c r="BS87" i="5" s="1"/>
  <c r="BT87" i="5"/>
  <c r="BN181" i="5"/>
  <c r="BR181" i="5"/>
  <c r="BT181" i="5"/>
  <c r="BN103" i="5"/>
  <c r="BP103" i="5" s="1"/>
  <c r="BR103" i="5"/>
  <c r="BT103" i="5"/>
  <c r="BN153" i="5"/>
  <c r="BO153" i="5" s="1"/>
  <c r="BP153" i="5"/>
  <c r="BR153" i="5"/>
  <c r="BT153" i="5"/>
  <c r="BN39" i="5"/>
  <c r="BO39" i="5"/>
  <c r="BP39" i="5"/>
  <c r="BQ39" i="5"/>
  <c r="BR39" i="5"/>
  <c r="BS39" i="5"/>
  <c r="BT39" i="5"/>
  <c r="BN40" i="5"/>
  <c r="BR40" i="5"/>
  <c r="BT40" i="5"/>
  <c r="BN182" i="5"/>
  <c r="BP182" i="5" s="1"/>
  <c r="BR182" i="5"/>
  <c r="BT182" i="5"/>
  <c r="BN25" i="5"/>
  <c r="BO25" i="5" s="1"/>
  <c r="BP25" i="5"/>
  <c r="BR25" i="5"/>
  <c r="BT25" i="5"/>
  <c r="BN41" i="5"/>
  <c r="BO41" i="5"/>
  <c r="BP41" i="5"/>
  <c r="BQ41" i="5"/>
  <c r="BR41" i="5"/>
  <c r="BS41" i="5"/>
  <c r="BT41" i="5"/>
  <c r="BN154" i="5"/>
  <c r="BR154" i="5"/>
  <c r="BT154" i="5"/>
  <c r="BN5" i="5"/>
  <c r="BP5" i="5" s="1"/>
  <c r="BR5" i="5"/>
  <c r="BT5" i="5"/>
  <c r="BN155" i="5"/>
  <c r="BO155" i="5" s="1"/>
  <c r="BP155" i="5"/>
  <c r="BR155" i="5"/>
  <c r="BT155" i="5"/>
  <c r="BN156" i="5"/>
  <c r="BO156" i="5"/>
  <c r="BP156" i="5"/>
  <c r="BQ156" i="5"/>
  <c r="BR156" i="5"/>
  <c r="BS156" i="5"/>
  <c r="BT156" i="5"/>
  <c r="BN26" i="5"/>
  <c r="BR26" i="5"/>
  <c r="BT26" i="5"/>
  <c r="BN6" i="5"/>
  <c r="BP6" i="5" s="1"/>
  <c r="BR6" i="5"/>
  <c r="BT6" i="5"/>
  <c r="BN7" i="5"/>
  <c r="BO7" i="5" s="1"/>
  <c r="BP7" i="5"/>
  <c r="BR7" i="5"/>
  <c r="BT7" i="5"/>
  <c r="BN66" i="5"/>
  <c r="BO66" i="5"/>
  <c r="BP66" i="5"/>
  <c r="BQ66" i="5"/>
  <c r="BR66" i="5"/>
  <c r="BS66" i="5"/>
  <c r="BT66" i="5"/>
  <c r="BN183" i="5"/>
  <c r="BT183" i="5"/>
  <c r="BN184" i="5"/>
  <c r="BP184" i="5"/>
  <c r="BR184" i="5"/>
  <c r="BT184" i="5"/>
  <c r="BN185" i="5"/>
  <c r="BO185" i="5" s="1"/>
  <c r="BP185" i="5"/>
  <c r="BR185" i="5"/>
  <c r="BT185" i="5"/>
  <c r="BN42" i="5"/>
  <c r="BO42" i="5"/>
  <c r="BP42" i="5"/>
  <c r="BQ42" i="5"/>
  <c r="BR42" i="5"/>
  <c r="BS42" i="5"/>
  <c r="BT42" i="5"/>
  <c r="BN186" i="5"/>
  <c r="BT186" i="5"/>
  <c r="BN43" i="5"/>
  <c r="BP43" i="5"/>
  <c r="BR43" i="5"/>
  <c r="BT43" i="5"/>
  <c r="BN104" i="5"/>
  <c r="BO104" i="5" s="1"/>
  <c r="BP104" i="5"/>
  <c r="BR104" i="5"/>
  <c r="BT104" i="5"/>
  <c r="BN105" i="5"/>
  <c r="BO105" i="5"/>
  <c r="BP105" i="5"/>
  <c r="BQ105" i="5"/>
  <c r="BR105" i="5"/>
  <c r="BS105" i="5"/>
  <c r="BT105" i="5"/>
  <c r="BN44" i="5"/>
  <c r="BT44" i="5"/>
  <c r="BN67" i="5"/>
  <c r="BO67" i="5" s="1"/>
  <c r="BP67" i="5"/>
  <c r="BQ67" i="5"/>
  <c r="BR67" i="5"/>
  <c r="BS67" i="5"/>
  <c r="BT67" i="5"/>
  <c r="BN27" i="5"/>
  <c r="BO27" i="5" s="1"/>
  <c r="BP27" i="5"/>
  <c r="BR27" i="5"/>
  <c r="BT27" i="5"/>
  <c r="BN8" i="5"/>
  <c r="BO8" i="5"/>
  <c r="BP8" i="5"/>
  <c r="BQ8" i="5"/>
  <c r="BR8" i="5"/>
  <c r="BS8" i="5"/>
  <c r="BT8" i="5"/>
  <c r="BN28" i="5"/>
  <c r="BO28" i="5" s="1"/>
  <c r="BR28" i="5"/>
  <c r="BT28" i="5"/>
  <c r="BN29" i="5"/>
  <c r="BO29" i="5" s="1"/>
  <c r="BP29" i="5"/>
  <c r="BR29" i="5"/>
  <c r="BT29" i="5"/>
  <c r="BN187" i="5"/>
  <c r="BO187" i="5" s="1"/>
  <c r="BP187" i="5"/>
  <c r="BR187" i="5"/>
  <c r="BT187" i="5"/>
  <c r="BN106" i="5"/>
  <c r="BO106" i="5"/>
  <c r="BP106" i="5"/>
  <c r="BQ106" i="5"/>
  <c r="BR106" i="5"/>
  <c r="BS106" i="5"/>
  <c r="BT106" i="5"/>
  <c r="BN107" i="5"/>
  <c r="BO107" i="5" s="1"/>
  <c r="BR107" i="5"/>
  <c r="BT107" i="5"/>
  <c r="BN188" i="5"/>
  <c r="BO188" i="5" s="1"/>
  <c r="BP188" i="5"/>
  <c r="BR188" i="5"/>
  <c r="BT188" i="5"/>
  <c r="BN68" i="5"/>
  <c r="BO68" i="5" s="1"/>
  <c r="BP68" i="5"/>
  <c r="BR68" i="5"/>
  <c r="BT68" i="5"/>
  <c r="BN69" i="5"/>
  <c r="BO69" i="5"/>
  <c r="BP69" i="5"/>
  <c r="BQ69" i="5"/>
  <c r="BR69" i="5"/>
  <c r="BS69" i="5"/>
  <c r="BT69" i="5"/>
  <c r="BN189" i="5"/>
  <c r="BO189" i="5" s="1"/>
  <c r="BR189" i="5"/>
  <c r="BT189" i="5"/>
  <c r="BN190" i="5"/>
  <c r="BO190" i="5" s="1"/>
  <c r="BP190" i="5"/>
  <c r="BR190" i="5"/>
  <c r="BT190" i="5"/>
  <c r="BN30" i="5"/>
  <c r="BO30" i="5" s="1"/>
  <c r="BP30" i="5"/>
  <c r="BR30" i="5"/>
  <c r="BT30" i="5"/>
  <c r="BN88" i="5"/>
  <c r="BO88" i="5"/>
  <c r="BP88" i="5"/>
  <c r="BQ88" i="5"/>
  <c r="BR88" i="5"/>
  <c r="BS88" i="5"/>
  <c r="BT88" i="5"/>
  <c r="BN89" i="5"/>
  <c r="BO89" i="5" s="1"/>
  <c r="BR89" i="5"/>
  <c r="BT89" i="5"/>
  <c r="BN90" i="5"/>
  <c r="BO90" i="5" s="1"/>
  <c r="BP90" i="5"/>
  <c r="BR90" i="5"/>
  <c r="BT90" i="5"/>
  <c r="BN9" i="5"/>
  <c r="BO9" i="5" s="1"/>
  <c r="BP9" i="5"/>
  <c r="BR9" i="5"/>
  <c r="BT9" i="5"/>
  <c r="BN157" i="5"/>
  <c r="BO157" i="5"/>
  <c r="BP157" i="5"/>
  <c r="BQ157" i="5"/>
  <c r="BR157" i="5"/>
  <c r="BS157" i="5"/>
  <c r="BT157" i="5"/>
  <c r="BN10" i="5"/>
  <c r="BO10" i="5" s="1"/>
  <c r="BR10" i="5"/>
  <c r="BT10" i="5"/>
  <c r="BN108" i="5"/>
  <c r="BO108" i="5" s="1"/>
  <c r="BP108" i="5"/>
  <c r="BR108" i="5"/>
  <c r="BT108" i="5"/>
  <c r="BN191" i="5"/>
  <c r="BO191" i="5" s="1"/>
  <c r="BP191" i="5"/>
  <c r="BR191" i="5"/>
  <c r="BT191" i="5"/>
  <c r="BN141" i="5"/>
  <c r="BO141" i="5"/>
  <c r="BP141" i="5"/>
  <c r="BQ141" i="5"/>
  <c r="BR141" i="5"/>
  <c r="BS141" i="5"/>
  <c r="BT141" i="5"/>
  <c r="BN142" i="5"/>
  <c r="BO142" i="5" s="1"/>
  <c r="BR142" i="5"/>
  <c r="BT142" i="5"/>
  <c r="BN45" i="5"/>
  <c r="BO45" i="5" s="1"/>
  <c r="BP45" i="5"/>
  <c r="BR45" i="5"/>
  <c r="BT45" i="5"/>
  <c r="BN158" i="5"/>
  <c r="BO158" i="5" s="1"/>
  <c r="BP158" i="5"/>
  <c r="BR158" i="5"/>
  <c r="BT158" i="5"/>
  <c r="BN143" i="5"/>
  <c r="BO143" i="5"/>
  <c r="BP143" i="5"/>
  <c r="BQ143" i="5"/>
  <c r="BR143" i="5"/>
  <c r="BS143" i="5"/>
  <c r="BT143" i="5"/>
  <c r="BN31" i="5"/>
  <c r="BP31" i="5" s="1"/>
  <c r="BR31" i="5"/>
  <c r="BT31" i="5"/>
  <c r="BN11" i="5"/>
  <c r="BO11" i="5" s="1"/>
  <c r="BP11" i="5"/>
  <c r="BR11" i="5"/>
  <c r="BT11" i="5"/>
  <c r="BN70" i="5"/>
  <c r="BR70" i="5"/>
  <c r="BT70" i="5"/>
  <c r="BN144" i="5"/>
  <c r="BO144" i="5" s="1"/>
  <c r="BP144" i="5"/>
  <c r="BR144" i="5"/>
  <c r="BT144" i="5"/>
  <c r="BN32" i="5"/>
  <c r="BP32" i="5"/>
  <c r="BR32" i="5"/>
  <c r="BT32" i="5"/>
  <c r="BN159" i="5"/>
  <c r="BO159" i="5"/>
  <c r="BP159" i="5"/>
  <c r="BQ159" i="5"/>
  <c r="BR159" i="5"/>
  <c r="BS159" i="5"/>
  <c r="BT159" i="5"/>
  <c r="BN160" i="5"/>
  <c r="BR160" i="5" s="1"/>
  <c r="BT160" i="5"/>
  <c r="BN161" i="5"/>
  <c r="BO161" i="5"/>
  <c r="BP161" i="5"/>
  <c r="BQ161" i="5"/>
  <c r="BR161" i="5"/>
  <c r="BS161" i="5"/>
  <c r="BT161" i="5"/>
  <c r="BN12" i="5"/>
  <c r="BP12" i="5" s="1"/>
  <c r="BR12" i="5"/>
  <c r="BT12" i="5"/>
  <c r="BN162" i="5"/>
  <c r="BO162" i="5" s="1"/>
  <c r="BP162" i="5"/>
  <c r="BR162" i="5"/>
  <c r="BT162" i="5"/>
  <c r="BN145" i="5"/>
  <c r="BR145" i="5"/>
  <c r="BT145" i="5"/>
  <c r="BN109" i="5"/>
  <c r="BO109" i="5" s="1"/>
  <c r="BP109" i="5"/>
  <c r="BR109" i="5"/>
  <c r="BT109" i="5"/>
  <c r="BN163" i="5"/>
  <c r="BP163" i="5"/>
  <c r="BR163" i="5"/>
  <c r="BT163" i="5"/>
  <c r="BN33" i="5"/>
  <c r="BO33" i="5"/>
  <c r="BP33" i="5"/>
  <c r="BQ33" i="5"/>
  <c r="BR33" i="5"/>
  <c r="BS33" i="5"/>
  <c r="BT33" i="5"/>
  <c r="BN135" i="5"/>
  <c r="BR135" i="5" s="1"/>
  <c r="BT135" i="5"/>
  <c r="BN91" i="5"/>
  <c r="BO91" i="5"/>
  <c r="BP91" i="5"/>
  <c r="BQ91" i="5"/>
  <c r="BR91" i="5"/>
  <c r="BS91" i="5"/>
  <c r="BT91" i="5"/>
  <c r="BN146" i="5"/>
  <c r="BP146" i="5" s="1"/>
  <c r="BR146" i="5"/>
  <c r="BT146" i="5"/>
  <c r="BN192" i="5"/>
  <c r="BP192" i="5" s="1"/>
  <c r="BR192" i="5"/>
  <c r="BT192" i="5"/>
  <c r="BN92" i="5"/>
  <c r="BR92" i="5"/>
  <c r="BT92" i="5"/>
  <c r="BN110" i="5"/>
  <c r="BP110" i="5"/>
  <c r="BR110" i="5"/>
  <c r="BT110" i="5"/>
  <c r="BN111" i="5"/>
  <c r="BP111" i="5"/>
  <c r="BR111" i="5"/>
  <c r="BT111" i="5"/>
  <c r="BN112" i="5"/>
  <c r="BO112" i="5"/>
  <c r="BP112" i="5"/>
  <c r="BQ112" i="5"/>
  <c r="BR112" i="5"/>
  <c r="BS112" i="5"/>
  <c r="BT112" i="5"/>
  <c r="BN113" i="5"/>
  <c r="BR113" i="5" s="1"/>
  <c r="BT113" i="5"/>
  <c r="BN114" i="5"/>
  <c r="BO114" i="5"/>
  <c r="BP114" i="5"/>
  <c r="BQ114" i="5"/>
  <c r="BR114" i="5"/>
  <c r="BS114" i="5"/>
  <c r="BT114" i="5"/>
  <c r="BN115" i="5"/>
  <c r="BP115" i="5" s="1"/>
  <c r="BR115" i="5"/>
  <c r="BT115" i="5"/>
  <c r="BN116" i="5"/>
  <c r="BP116" i="5" s="1"/>
  <c r="BR116" i="5"/>
  <c r="BT116" i="5"/>
  <c r="BN117" i="5"/>
  <c r="BR117" i="5"/>
  <c r="BT117" i="5"/>
  <c r="BN164" i="5"/>
  <c r="BP164" i="5"/>
  <c r="BR164" i="5"/>
  <c r="BT164" i="5"/>
  <c r="BN52" i="5"/>
  <c r="BP52" i="5"/>
  <c r="BR52" i="5"/>
  <c r="BT52" i="5"/>
  <c r="BN53" i="5"/>
  <c r="BO53" i="5"/>
  <c r="BP53" i="5"/>
  <c r="BQ53" i="5"/>
  <c r="BR53" i="5"/>
  <c r="BS53" i="5"/>
  <c r="BT53" i="5"/>
  <c r="BN54" i="5"/>
  <c r="BR54" i="5" s="1"/>
  <c r="BT54" i="5"/>
  <c r="BN55" i="5"/>
  <c r="BO55" i="5"/>
  <c r="BP55" i="5"/>
  <c r="BQ55" i="5"/>
  <c r="BR55" i="5"/>
  <c r="BS55" i="5"/>
  <c r="BT55" i="5"/>
  <c r="BN56" i="5"/>
  <c r="BP56" i="5" s="1"/>
  <c r="BR56" i="5"/>
  <c r="BT56" i="5"/>
  <c r="BN71" i="5"/>
  <c r="BP71" i="5" s="1"/>
  <c r="BR71" i="5"/>
  <c r="BT71" i="5"/>
  <c r="BN93" i="5"/>
  <c r="BR93" i="5"/>
  <c r="BT93" i="5"/>
  <c r="BN48" i="5"/>
  <c r="BP48" i="5"/>
  <c r="BR48" i="5"/>
  <c r="BT48" i="5"/>
  <c r="BN49" i="5"/>
  <c r="BP49" i="5"/>
  <c r="BR49" i="5"/>
  <c r="BT49" i="5"/>
  <c r="BN118" i="5"/>
  <c r="BO118" i="5"/>
  <c r="BP118" i="5"/>
  <c r="BQ118" i="5"/>
  <c r="BR118" i="5"/>
  <c r="BS118" i="5"/>
  <c r="BT118" i="5"/>
  <c r="BN72" i="5"/>
  <c r="BR72" i="5" s="1"/>
  <c r="BT72" i="5"/>
  <c r="BN119" i="5"/>
  <c r="BO119" i="5"/>
  <c r="BP119" i="5"/>
  <c r="BQ119" i="5"/>
  <c r="BR119" i="5"/>
  <c r="BS119" i="5"/>
  <c r="BT119" i="5"/>
  <c r="BN120" i="5"/>
  <c r="BP120" i="5" s="1"/>
  <c r="BR120" i="5"/>
  <c r="BT120" i="5"/>
  <c r="BN165" i="5"/>
  <c r="BP165" i="5" s="1"/>
  <c r="BR165" i="5"/>
  <c r="BT165" i="5"/>
  <c r="BN57" i="5"/>
  <c r="BR57" i="5"/>
  <c r="BT57" i="5"/>
  <c r="BN46" i="5"/>
  <c r="BP46" i="5"/>
  <c r="BR46" i="5"/>
  <c r="BT46" i="5"/>
  <c r="BN58" i="5"/>
  <c r="BP58" i="5"/>
  <c r="BR58" i="5"/>
  <c r="BT58" i="5"/>
  <c r="BN73" i="5"/>
  <c r="BO73" i="5"/>
  <c r="BP73" i="5"/>
  <c r="BQ73" i="5"/>
  <c r="BR73" i="5"/>
  <c r="BS73" i="5"/>
  <c r="BT73" i="5"/>
  <c r="BN59" i="5"/>
  <c r="BR59" i="5" s="1"/>
  <c r="BT59" i="5"/>
  <c r="BN74" i="5"/>
  <c r="BO74" i="5"/>
  <c r="BP74" i="5"/>
  <c r="BQ74" i="5"/>
  <c r="BR74" i="5"/>
  <c r="BS74" i="5"/>
  <c r="BT74" i="5"/>
  <c r="BN75" i="5"/>
  <c r="BP75" i="5" s="1"/>
  <c r="BT75" i="5"/>
  <c r="BN121" i="5"/>
  <c r="BP121" i="5"/>
  <c r="BR121" i="5"/>
  <c r="BT121" i="5"/>
  <c r="BN122" i="5"/>
  <c r="BR122" i="5"/>
  <c r="BT122" i="5"/>
  <c r="BN123" i="5"/>
  <c r="BT123" i="5"/>
  <c r="BN166" i="5"/>
  <c r="BP166" i="5"/>
  <c r="BR166" i="5"/>
  <c r="BT166" i="5"/>
  <c r="BN167" i="5"/>
  <c r="BO167" i="5" s="1"/>
  <c r="BP167" i="5"/>
  <c r="BR167" i="5"/>
  <c r="BT167" i="5"/>
  <c r="BN124" i="5"/>
  <c r="BO124" i="5"/>
  <c r="BP124" i="5"/>
  <c r="BQ124" i="5"/>
  <c r="BR124" i="5"/>
  <c r="BS124" i="5"/>
  <c r="BT124" i="5"/>
  <c r="BN125" i="5"/>
  <c r="BO125" i="5" s="1"/>
  <c r="BR125" i="5"/>
  <c r="BT125" i="5"/>
  <c r="BN60" i="5"/>
  <c r="BO60" i="5" s="1"/>
  <c r="BP60" i="5"/>
  <c r="BR60" i="5"/>
  <c r="BT60" i="5"/>
  <c r="BN76" i="5"/>
  <c r="BO76" i="5" s="1"/>
  <c r="BP76" i="5"/>
  <c r="BR76" i="5"/>
  <c r="BT76" i="5"/>
  <c r="BN168" i="5"/>
  <c r="BO168" i="5"/>
  <c r="BP168" i="5"/>
  <c r="BQ168" i="5"/>
  <c r="BR168" i="5"/>
  <c r="BS168" i="5"/>
  <c r="BT168" i="5"/>
  <c r="BN34" i="5"/>
  <c r="BO34" i="5" s="1"/>
  <c r="BR34" i="5"/>
  <c r="BT34" i="5"/>
  <c r="BN35" i="5"/>
  <c r="BO35" i="5" s="1"/>
  <c r="BT35" i="5"/>
  <c r="BN36" i="5"/>
  <c r="BO36" i="5" s="1"/>
  <c r="BP36" i="5"/>
  <c r="BR36" i="5"/>
  <c r="BT36" i="5"/>
  <c r="BN47" i="5"/>
  <c r="BO47" i="5"/>
  <c r="BP47" i="5"/>
  <c r="BQ47" i="5"/>
  <c r="BR47" i="5"/>
  <c r="BS47" i="5"/>
  <c r="BT47" i="5"/>
  <c r="BN169" i="5"/>
  <c r="BO169" i="5" s="1"/>
  <c r="BT169" i="5"/>
  <c r="BN77" i="5"/>
  <c r="BO77" i="5" s="1"/>
  <c r="BP77" i="5"/>
  <c r="BR77" i="5"/>
  <c r="BT77" i="5"/>
  <c r="BN126" i="5"/>
  <c r="BO126" i="5" s="1"/>
  <c r="BP126" i="5"/>
  <c r="BR126" i="5"/>
  <c r="BT126" i="5"/>
  <c r="BN127" i="5"/>
  <c r="BO127" i="5"/>
  <c r="BP127" i="5"/>
  <c r="BQ127" i="5"/>
  <c r="BR127" i="5"/>
  <c r="BS127" i="5"/>
  <c r="BT127" i="5"/>
  <c r="BN128" i="5"/>
  <c r="BO128" i="5" s="1"/>
  <c r="BT128" i="5"/>
  <c r="BN129" i="5"/>
  <c r="BO129" i="5"/>
  <c r="BP129" i="5"/>
  <c r="BQ129" i="5"/>
  <c r="BR129" i="5"/>
  <c r="BS129" i="5"/>
  <c r="BT129" i="5"/>
  <c r="BN130" i="5"/>
  <c r="BO130" i="5" s="1"/>
  <c r="BR130" i="5"/>
  <c r="BT130" i="5"/>
  <c r="BN193" i="5"/>
  <c r="BO193" i="5" s="1"/>
  <c r="BR193" i="5"/>
  <c r="BT193" i="5"/>
  <c r="BN170" i="5"/>
  <c r="BO170" i="5" s="1"/>
  <c r="BP170" i="5"/>
  <c r="BR170" i="5"/>
  <c r="BT170" i="5"/>
  <c r="BN171" i="5"/>
  <c r="BO171" i="5"/>
  <c r="BP171" i="5"/>
  <c r="BQ171" i="5"/>
  <c r="BR171" i="5"/>
  <c r="BS171" i="5"/>
  <c r="BT171" i="5"/>
  <c r="BN13" i="5"/>
  <c r="BO13" i="5" s="1"/>
  <c r="BR13" i="5"/>
  <c r="BT13" i="5"/>
  <c r="BN14" i="5"/>
  <c r="BO14" i="5" s="1"/>
  <c r="BP14" i="5"/>
  <c r="BR14" i="5"/>
  <c r="BT14" i="5"/>
  <c r="BN78" i="5"/>
  <c r="BO78" i="5" s="1"/>
  <c r="BT78" i="5"/>
  <c r="BN79" i="5"/>
  <c r="BO79" i="5"/>
  <c r="BP79" i="5"/>
  <c r="BQ79" i="5"/>
  <c r="BR79" i="5"/>
  <c r="BS79" i="5"/>
  <c r="BT79" i="5"/>
  <c r="BN15" i="5"/>
  <c r="BO15" i="5" s="1"/>
  <c r="BT15" i="5"/>
  <c r="BN2" i="5"/>
  <c r="BO2" i="5" s="1"/>
  <c r="BP2" i="5"/>
  <c r="BR2" i="5"/>
  <c r="BT2" i="5"/>
  <c r="BN80" i="5"/>
  <c r="BO80" i="5" s="1"/>
  <c r="BR80" i="5"/>
  <c r="BT80" i="5"/>
  <c r="BN147" i="5"/>
  <c r="BO147" i="5" s="1"/>
  <c r="BP147" i="5"/>
  <c r="BR147" i="5"/>
  <c r="BT147" i="5"/>
  <c r="BN148" i="5"/>
  <c r="BO148" i="5" s="1"/>
  <c r="BR148" i="5"/>
  <c r="BT148" i="5"/>
  <c r="BN194" i="5"/>
  <c r="BO194" i="5" s="1"/>
  <c r="BP194" i="5"/>
  <c r="BR194" i="5"/>
  <c r="BT194" i="5"/>
  <c r="BN195" i="5"/>
  <c r="BO195" i="5" s="1"/>
  <c r="BP195" i="5"/>
  <c r="BR195" i="5"/>
  <c r="BT195" i="5"/>
  <c r="BX195" i="5"/>
  <c r="BW195" i="5"/>
  <c r="BV195" i="5"/>
  <c r="BX194" i="5"/>
  <c r="BW194" i="5"/>
  <c r="BV194" i="5"/>
  <c r="BX148" i="5"/>
  <c r="BW148" i="5"/>
  <c r="BV148" i="5"/>
  <c r="BX147" i="5"/>
  <c r="BW147" i="5"/>
  <c r="BV147" i="5"/>
  <c r="BX80" i="5"/>
  <c r="BW80" i="5"/>
  <c r="BV80" i="5"/>
  <c r="BX2" i="5"/>
  <c r="BW2" i="5"/>
  <c r="BV2" i="5"/>
  <c r="BX15" i="5"/>
  <c r="BW15" i="5"/>
  <c r="BV15" i="5"/>
  <c r="BX79" i="5"/>
  <c r="BW79" i="5"/>
  <c r="BV79" i="5"/>
  <c r="BX78" i="5"/>
  <c r="BW78" i="5"/>
  <c r="BV78" i="5"/>
  <c r="BX14" i="5"/>
  <c r="BW14" i="5"/>
  <c r="BV14" i="5"/>
  <c r="BX13" i="5"/>
  <c r="BW13" i="5"/>
  <c r="BV13" i="5"/>
  <c r="BX171" i="5"/>
  <c r="BW171" i="5"/>
  <c r="BV171" i="5"/>
  <c r="BX170" i="5"/>
  <c r="BW170" i="5"/>
  <c r="BV170" i="5"/>
  <c r="BX193" i="5"/>
  <c r="BW193" i="5"/>
  <c r="BV193" i="5"/>
  <c r="BX130" i="5"/>
  <c r="BW130" i="5"/>
  <c r="BV130" i="5"/>
  <c r="BX129" i="5"/>
  <c r="BW129" i="5"/>
  <c r="BV129" i="5"/>
  <c r="BX128" i="5"/>
  <c r="BW128" i="5"/>
  <c r="BV128" i="5"/>
  <c r="BX127" i="5"/>
  <c r="BW127" i="5"/>
  <c r="BV127" i="5"/>
  <c r="BX126" i="5"/>
  <c r="BW126" i="5"/>
  <c r="BV126" i="5"/>
  <c r="BX77" i="5"/>
  <c r="BW77" i="5"/>
  <c r="BV77" i="5"/>
  <c r="BX169" i="5"/>
  <c r="BW169" i="5"/>
  <c r="BV169" i="5"/>
  <c r="BX47" i="5"/>
  <c r="BW47" i="5"/>
  <c r="BV47" i="5"/>
  <c r="BX36" i="5"/>
  <c r="BW36" i="5"/>
  <c r="BV36" i="5"/>
  <c r="BX35" i="5"/>
  <c r="BW35" i="5"/>
  <c r="BV35" i="5"/>
  <c r="BX34" i="5"/>
  <c r="BW34" i="5"/>
  <c r="BV34" i="5"/>
  <c r="BX168" i="5"/>
  <c r="BW168" i="5"/>
  <c r="BV168" i="5"/>
  <c r="BX76" i="5"/>
  <c r="BW76" i="5"/>
  <c r="BV76" i="5"/>
  <c r="BX60" i="5"/>
  <c r="BW60" i="5"/>
  <c r="BV60" i="5"/>
  <c r="BX125" i="5"/>
  <c r="BW125" i="5"/>
  <c r="BV125" i="5"/>
  <c r="BX124" i="5"/>
  <c r="BW124" i="5"/>
  <c r="BV124" i="5"/>
  <c r="BX167" i="5"/>
  <c r="BW167" i="5"/>
  <c r="BV167" i="5"/>
  <c r="BX166" i="5"/>
  <c r="BW166" i="5"/>
  <c r="BV166" i="5"/>
  <c r="BX123" i="5"/>
  <c r="BW123" i="5"/>
  <c r="BV123" i="5"/>
  <c r="BX122" i="5"/>
  <c r="BW122" i="5"/>
  <c r="BV122" i="5"/>
  <c r="BX121" i="5"/>
  <c r="BW121" i="5"/>
  <c r="BV121" i="5"/>
  <c r="BX75" i="5"/>
  <c r="BW75" i="5"/>
  <c r="BV75" i="5"/>
  <c r="BX74" i="5"/>
  <c r="BW74" i="5"/>
  <c r="BV74" i="5"/>
  <c r="BX59" i="5"/>
  <c r="BW59" i="5"/>
  <c r="BV59" i="5"/>
  <c r="BX73" i="5"/>
  <c r="BW73" i="5"/>
  <c r="BV73" i="5"/>
  <c r="BX58" i="5"/>
  <c r="BW58" i="5"/>
  <c r="BV58" i="5"/>
  <c r="BX46" i="5"/>
  <c r="BW46" i="5"/>
  <c r="BV46" i="5"/>
  <c r="BX57" i="5"/>
  <c r="BW57" i="5"/>
  <c r="BV57" i="5"/>
  <c r="BX165" i="5"/>
  <c r="BW165" i="5"/>
  <c r="BV165" i="5"/>
  <c r="BX120" i="5"/>
  <c r="BW120" i="5"/>
  <c r="BV120" i="5"/>
  <c r="BX119" i="5"/>
  <c r="BW119" i="5"/>
  <c r="BV119" i="5"/>
  <c r="BX72" i="5"/>
  <c r="BW72" i="5"/>
  <c r="BV72" i="5"/>
  <c r="BX118" i="5"/>
  <c r="BW118" i="5"/>
  <c r="BV118" i="5"/>
  <c r="BX49" i="5"/>
  <c r="BW49" i="5"/>
  <c r="BV49" i="5"/>
  <c r="BX48" i="5"/>
  <c r="BW48" i="5"/>
  <c r="BV48" i="5"/>
  <c r="BX93" i="5"/>
  <c r="BW93" i="5"/>
  <c r="BV93" i="5"/>
  <c r="BX71" i="5"/>
  <c r="BW71" i="5"/>
  <c r="BV71" i="5"/>
  <c r="BX56" i="5"/>
  <c r="BW56" i="5"/>
  <c r="BV56" i="5"/>
  <c r="BX55" i="5"/>
  <c r="BW55" i="5"/>
  <c r="BV55" i="5"/>
  <c r="BX54" i="5"/>
  <c r="BW54" i="5"/>
  <c r="BV54" i="5"/>
  <c r="BX53" i="5"/>
  <c r="BW53" i="5"/>
  <c r="BV53" i="5"/>
  <c r="BX52" i="5"/>
  <c r="BW52" i="5"/>
  <c r="BV52" i="5"/>
  <c r="BX164" i="5"/>
  <c r="BW164" i="5"/>
  <c r="BV164" i="5"/>
  <c r="BX117" i="5"/>
  <c r="BW117" i="5"/>
  <c r="BV117" i="5"/>
  <c r="BX116" i="5"/>
  <c r="BW116" i="5"/>
  <c r="BV116" i="5"/>
  <c r="BX115" i="5"/>
  <c r="BW115" i="5"/>
  <c r="BV115" i="5"/>
  <c r="BX114" i="5"/>
  <c r="BW114" i="5"/>
  <c r="BV114" i="5"/>
  <c r="BX113" i="5"/>
  <c r="BW113" i="5"/>
  <c r="BV113" i="5"/>
  <c r="BX112" i="5"/>
  <c r="BW112" i="5"/>
  <c r="BV112" i="5"/>
  <c r="BX111" i="5"/>
  <c r="BW111" i="5"/>
  <c r="BV111" i="5"/>
  <c r="BX110" i="5"/>
  <c r="BW110" i="5"/>
  <c r="BV110" i="5"/>
  <c r="BX92" i="5"/>
  <c r="BW92" i="5"/>
  <c r="BV92" i="5"/>
  <c r="BX192" i="5"/>
  <c r="BW192" i="5"/>
  <c r="BV192" i="5"/>
  <c r="BX146" i="5"/>
  <c r="BW146" i="5"/>
  <c r="BV146" i="5"/>
  <c r="BX91" i="5"/>
  <c r="BW91" i="5"/>
  <c r="BV91" i="5"/>
  <c r="BX135" i="5"/>
  <c r="BW135" i="5"/>
  <c r="BV135" i="5"/>
  <c r="BX33" i="5"/>
  <c r="BW33" i="5"/>
  <c r="BV33" i="5"/>
  <c r="BX163" i="5"/>
  <c r="BW163" i="5"/>
  <c r="BV163" i="5"/>
  <c r="BX109" i="5"/>
  <c r="BW109" i="5"/>
  <c r="BV109" i="5"/>
  <c r="BX145" i="5"/>
  <c r="BW145" i="5"/>
  <c r="BV145" i="5"/>
  <c r="BX162" i="5"/>
  <c r="BW162" i="5"/>
  <c r="BV162" i="5"/>
  <c r="BX12" i="5"/>
  <c r="BW12" i="5"/>
  <c r="BV12" i="5"/>
  <c r="BX161" i="5"/>
  <c r="BW161" i="5"/>
  <c r="BV161" i="5"/>
  <c r="BX160" i="5"/>
  <c r="BW160" i="5"/>
  <c r="BV160" i="5"/>
  <c r="BX159" i="5"/>
  <c r="BW159" i="5"/>
  <c r="BV159" i="5"/>
  <c r="BX32" i="5"/>
  <c r="BW32" i="5"/>
  <c r="BV32" i="5"/>
  <c r="BX144" i="5"/>
  <c r="BW144" i="5"/>
  <c r="BV144" i="5"/>
  <c r="BX70" i="5"/>
  <c r="BW70" i="5"/>
  <c r="BV70" i="5"/>
  <c r="BX11" i="5"/>
  <c r="BW11" i="5"/>
  <c r="BV11" i="5"/>
  <c r="BX31" i="5"/>
  <c r="BW31" i="5"/>
  <c r="BV31" i="5"/>
  <c r="BX143" i="5"/>
  <c r="BW143" i="5"/>
  <c r="BV143" i="5"/>
  <c r="BX158" i="5"/>
  <c r="BW158" i="5"/>
  <c r="BV158" i="5"/>
  <c r="BX45" i="5"/>
  <c r="BW45" i="5"/>
  <c r="BV45" i="5"/>
  <c r="BX142" i="5"/>
  <c r="BW142" i="5"/>
  <c r="BV142" i="5"/>
  <c r="BX141" i="5"/>
  <c r="BW141" i="5"/>
  <c r="BV141" i="5"/>
  <c r="BX191" i="5"/>
  <c r="BW191" i="5"/>
  <c r="BV191" i="5"/>
  <c r="BX108" i="5"/>
  <c r="BW108" i="5"/>
  <c r="BV108" i="5"/>
  <c r="BX10" i="5"/>
  <c r="BW10" i="5"/>
  <c r="BV10" i="5"/>
  <c r="BX157" i="5"/>
  <c r="BW157" i="5"/>
  <c r="BV157" i="5"/>
  <c r="BX9" i="5"/>
  <c r="BW9" i="5"/>
  <c r="BV9" i="5"/>
  <c r="BX90" i="5"/>
  <c r="BW90" i="5"/>
  <c r="BV90" i="5"/>
  <c r="BX89" i="5"/>
  <c r="BW89" i="5"/>
  <c r="BV89" i="5"/>
  <c r="BX88" i="5"/>
  <c r="BW88" i="5"/>
  <c r="BV88" i="5"/>
  <c r="BX30" i="5"/>
  <c r="BW30" i="5"/>
  <c r="BV30" i="5"/>
  <c r="BX190" i="5"/>
  <c r="BW190" i="5"/>
  <c r="BV190" i="5"/>
  <c r="BX189" i="5"/>
  <c r="BW189" i="5"/>
  <c r="BV189" i="5"/>
  <c r="BX69" i="5"/>
  <c r="BW69" i="5"/>
  <c r="BV69" i="5"/>
  <c r="BX68" i="5"/>
  <c r="BW68" i="5"/>
  <c r="BV68" i="5"/>
  <c r="BX188" i="5"/>
  <c r="BW188" i="5"/>
  <c r="BV188" i="5"/>
  <c r="BX107" i="5"/>
  <c r="BW107" i="5"/>
  <c r="BV107" i="5"/>
  <c r="BX106" i="5"/>
  <c r="BW106" i="5"/>
  <c r="BV106" i="5"/>
  <c r="BX187" i="5"/>
  <c r="BW187" i="5"/>
  <c r="BV187" i="5"/>
  <c r="BX29" i="5"/>
  <c r="BW29" i="5"/>
  <c r="BV29" i="5"/>
  <c r="BX28" i="5"/>
  <c r="BW28" i="5"/>
  <c r="BV28" i="5"/>
  <c r="BX8" i="5"/>
  <c r="BW8" i="5"/>
  <c r="BV8" i="5"/>
  <c r="BX27" i="5"/>
  <c r="BW27" i="5"/>
  <c r="BV27" i="5"/>
  <c r="BX67" i="5"/>
  <c r="BW67" i="5"/>
  <c r="BV67" i="5"/>
  <c r="BX44" i="5"/>
  <c r="BW44" i="5"/>
  <c r="BV44" i="5"/>
  <c r="BX105" i="5"/>
  <c r="BW105" i="5"/>
  <c r="BV105" i="5"/>
  <c r="BX104" i="5"/>
  <c r="BW104" i="5"/>
  <c r="BV104" i="5"/>
  <c r="BX43" i="5"/>
  <c r="BW43" i="5"/>
  <c r="BV43" i="5"/>
  <c r="BX186" i="5"/>
  <c r="BW186" i="5"/>
  <c r="BV186" i="5"/>
  <c r="BX42" i="5"/>
  <c r="BW42" i="5"/>
  <c r="BV42" i="5"/>
  <c r="BX185" i="5"/>
  <c r="BW185" i="5"/>
  <c r="BV185" i="5"/>
  <c r="BX184" i="5"/>
  <c r="BW184" i="5"/>
  <c r="BV184" i="5"/>
  <c r="BX183" i="5"/>
  <c r="BW183" i="5"/>
  <c r="BV183" i="5"/>
  <c r="BX66" i="5"/>
  <c r="BW66" i="5"/>
  <c r="BV66" i="5"/>
  <c r="BX7" i="5"/>
  <c r="BW7" i="5"/>
  <c r="BV7" i="5"/>
  <c r="BX6" i="5"/>
  <c r="BW6" i="5"/>
  <c r="BV6" i="5"/>
  <c r="BX26" i="5"/>
  <c r="BW26" i="5"/>
  <c r="BV26" i="5"/>
  <c r="BX156" i="5"/>
  <c r="BW156" i="5"/>
  <c r="BV156" i="5"/>
  <c r="BX155" i="5"/>
  <c r="BW155" i="5"/>
  <c r="BV155" i="5"/>
  <c r="BX5" i="5"/>
  <c r="BW5" i="5"/>
  <c r="BV5" i="5"/>
  <c r="BX154" i="5"/>
  <c r="BW154" i="5"/>
  <c r="BV154" i="5"/>
  <c r="BX41" i="5"/>
  <c r="BW41" i="5"/>
  <c r="BV41" i="5"/>
  <c r="BX25" i="5"/>
  <c r="BW25" i="5"/>
  <c r="BV25" i="5"/>
  <c r="BX182" i="5"/>
  <c r="BW182" i="5"/>
  <c r="BV182" i="5"/>
  <c r="BX40" i="5"/>
  <c r="BW40" i="5"/>
  <c r="BV40" i="5"/>
  <c r="BX39" i="5"/>
  <c r="BW39" i="5"/>
  <c r="BV39" i="5"/>
  <c r="BX153" i="5"/>
  <c r="BW153" i="5"/>
  <c r="BV153" i="5"/>
  <c r="BX103" i="5"/>
  <c r="BW103" i="5"/>
  <c r="BV103" i="5"/>
  <c r="BX181" i="5"/>
  <c r="BW181" i="5"/>
  <c r="BV181" i="5"/>
  <c r="BX87" i="5"/>
  <c r="BW87" i="5"/>
  <c r="BV87" i="5"/>
  <c r="BX86" i="5"/>
  <c r="BW86" i="5"/>
  <c r="BV86" i="5"/>
  <c r="BX152" i="5"/>
  <c r="BW152" i="5"/>
  <c r="BV152" i="5"/>
  <c r="BX24" i="5"/>
  <c r="BW24" i="5"/>
  <c r="BV24" i="5"/>
  <c r="BX65" i="5"/>
  <c r="BW65" i="5"/>
  <c r="BV65" i="5"/>
  <c r="BX180" i="5"/>
  <c r="BW180" i="5"/>
  <c r="BV180" i="5"/>
  <c r="BX23" i="5"/>
  <c r="BW23" i="5"/>
  <c r="BV23" i="5"/>
  <c r="BX22" i="5"/>
  <c r="BW22" i="5"/>
  <c r="BV22" i="5"/>
  <c r="BX151" i="5"/>
  <c r="BW151" i="5"/>
  <c r="BV151" i="5"/>
  <c r="BX85" i="5"/>
  <c r="BW85" i="5"/>
  <c r="BV85" i="5"/>
  <c r="BX84" i="5"/>
  <c r="BW84" i="5"/>
  <c r="BV84" i="5"/>
  <c r="BX64" i="5"/>
  <c r="BW64" i="5"/>
  <c r="BV64" i="5"/>
  <c r="BX140" i="5"/>
  <c r="BW140" i="5"/>
  <c r="BV140" i="5"/>
  <c r="BX139" i="5"/>
  <c r="BW139" i="5"/>
  <c r="BV139" i="5"/>
  <c r="BX150" i="5"/>
  <c r="BW150" i="5"/>
  <c r="BV150" i="5"/>
  <c r="BX149" i="5"/>
  <c r="BW149" i="5"/>
  <c r="BV149" i="5"/>
  <c r="BX102" i="5"/>
  <c r="BW102" i="5"/>
  <c r="BV102" i="5"/>
  <c r="BX101" i="5"/>
  <c r="BW101" i="5"/>
  <c r="BV101" i="5"/>
  <c r="BX100" i="5"/>
  <c r="BW100" i="5"/>
  <c r="BV100" i="5"/>
  <c r="BX179" i="5"/>
  <c r="BW179" i="5"/>
  <c r="BV179" i="5"/>
  <c r="BX134" i="5"/>
  <c r="BW134" i="5"/>
  <c r="BV134" i="5"/>
  <c r="BX4" i="5"/>
  <c r="BW4" i="5"/>
  <c r="BV4" i="5"/>
  <c r="BX138" i="5"/>
  <c r="BW138" i="5"/>
  <c r="BV138" i="5"/>
  <c r="BX178" i="5"/>
  <c r="BW178" i="5"/>
  <c r="BV178" i="5"/>
  <c r="BX99" i="5"/>
  <c r="BW99" i="5"/>
  <c r="BV99" i="5"/>
  <c r="BX38" i="5"/>
  <c r="BW38" i="5"/>
  <c r="BV38" i="5"/>
  <c r="BX177" i="5"/>
  <c r="BW177" i="5"/>
  <c r="BV177" i="5"/>
  <c r="BX83" i="5"/>
  <c r="BW83" i="5"/>
  <c r="BV83" i="5"/>
  <c r="BX82" i="5"/>
  <c r="BW82" i="5"/>
  <c r="BV82" i="5"/>
  <c r="BX51" i="5"/>
  <c r="BW51" i="5"/>
  <c r="BV51" i="5"/>
  <c r="BX176" i="5"/>
  <c r="BW176" i="5"/>
  <c r="BV176" i="5"/>
  <c r="BX175" i="5"/>
  <c r="BW175" i="5"/>
  <c r="BV175" i="5"/>
  <c r="BX21" i="5"/>
  <c r="BW21" i="5"/>
  <c r="BV21" i="5"/>
  <c r="BX20" i="5"/>
  <c r="BW20" i="5"/>
  <c r="BV20" i="5"/>
  <c r="BX137" i="5"/>
  <c r="BW137" i="5"/>
  <c r="BV137" i="5"/>
  <c r="BX136" i="5"/>
  <c r="BW136" i="5"/>
  <c r="BV136" i="5"/>
  <c r="BX98" i="5"/>
  <c r="BW98" i="5"/>
  <c r="BV98" i="5"/>
  <c r="BX97" i="5"/>
  <c r="BW97" i="5"/>
  <c r="BV97" i="5"/>
  <c r="BX96" i="5"/>
  <c r="BW96" i="5"/>
  <c r="BV96" i="5"/>
  <c r="BX19" i="5"/>
  <c r="BW19" i="5"/>
  <c r="BV19" i="5"/>
  <c r="BX18" i="5"/>
  <c r="BW18" i="5"/>
  <c r="BV18" i="5"/>
  <c r="BX50" i="5"/>
  <c r="BW50" i="5"/>
  <c r="BV50" i="5"/>
  <c r="BX63" i="5"/>
  <c r="BW63" i="5"/>
  <c r="BV63" i="5"/>
  <c r="BX133" i="5"/>
  <c r="BW133" i="5"/>
  <c r="BV133" i="5"/>
  <c r="BX132" i="5"/>
  <c r="BW132" i="5"/>
  <c r="BV132" i="5"/>
  <c r="BX17" i="5"/>
  <c r="BW17" i="5"/>
  <c r="BV17" i="5"/>
  <c r="BX3" i="5"/>
  <c r="BW3" i="5"/>
  <c r="BV3" i="5"/>
  <c r="BX174" i="5"/>
  <c r="BW174" i="5"/>
  <c r="BV174" i="5"/>
  <c r="BX37" i="5"/>
  <c r="BW37" i="5"/>
  <c r="BV37" i="5"/>
  <c r="BX173" i="5"/>
  <c r="BW173" i="5"/>
  <c r="BV173" i="5"/>
  <c r="BX172" i="5"/>
  <c r="BW172" i="5"/>
  <c r="BV172" i="5"/>
  <c r="BX16" i="5"/>
  <c r="BW16" i="5"/>
  <c r="BV16" i="5"/>
  <c r="BX62" i="5"/>
  <c r="BW62" i="5"/>
  <c r="BV62" i="5"/>
  <c r="BX95" i="5"/>
  <c r="BW95" i="5"/>
  <c r="BV95" i="5"/>
  <c r="BX61" i="5"/>
  <c r="BW61" i="5"/>
  <c r="BV61" i="5"/>
  <c r="BX81" i="5"/>
  <c r="BW81" i="5"/>
  <c r="BV81" i="5"/>
  <c r="BX131" i="5"/>
  <c r="BW131" i="5"/>
  <c r="BV131" i="5"/>
  <c r="BX94" i="5"/>
  <c r="BW94" i="5"/>
  <c r="BV94" i="5"/>
  <c r="BT1125" i="2"/>
  <c r="BR15" i="5" l="1"/>
  <c r="BR35" i="5"/>
  <c r="BP35" i="5"/>
  <c r="BO123" i="5"/>
  <c r="BP123" i="5"/>
  <c r="BO46" i="5"/>
  <c r="BQ46" i="5"/>
  <c r="BS46" i="5"/>
  <c r="BO48" i="5"/>
  <c r="BQ48" i="5"/>
  <c r="BS48" i="5"/>
  <c r="BO164" i="5"/>
  <c r="BQ164" i="5"/>
  <c r="BS164" i="5"/>
  <c r="BO110" i="5"/>
  <c r="BQ110" i="5"/>
  <c r="BS110" i="5"/>
  <c r="BP193" i="5"/>
  <c r="BR169" i="5"/>
  <c r="BS194" i="5"/>
  <c r="BQ194" i="5"/>
  <c r="BS147" i="5"/>
  <c r="BQ147" i="5"/>
  <c r="BS2" i="5"/>
  <c r="BQ2" i="5"/>
  <c r="BP15" i="5"/>
  <c r="BS14" i="5"/>
  <c r="BQ14" i="5"/>
  <c r="BP13" i="5"/>
  <c r="BS193" i="5"/>
  <c r="BQ193" i="5"/>
  <c r="BP130" i="5"/>
  <c r="BR128" i="5"/>
  <c r="BS77" i="5"/>
  <c r="BQ77" i="5"/>
  <c r="BP169" i="5"/>
  <c r="BS35" i="5"/>
  <c r="BQ35" i="5"/>
  <c r="BP34" i="5"/>
  <c r="BS60" i="5"/>
  <c r="BQ60" i="5"/>
  <c r="BP125" i="5"/>
  <c r="BO166" i="5"/>
  <c r="BQ166" i="5"/>
  <c r="BS166" i="5"/>
  <c r="BR123" i="5"/>
  <c r="BO121" i="5"/>
  <c r="BQ121" i="5"/>
  <c r="BS121" i="5"/>
  <c r="BR75" i="5"/>
  <c r="BO165" i="5"/>
  <c r="BQ165" i="5"/>
  <c r="BS165" i="5"/>
  <c r="BO71" i="5"/>
  <c r="BQ71" i="5"/>
  <c r="BS71" i="5"/>
  <c r="BO116" i="5"/>
  <c r="BQ116" i="5"/>
  <c r="BS116" i="5"/>
  <c r="BO192" i="5"/>
  <c r="BQ192" i="5"/>
  <c r="BS192" i="5"/>
  <c r="BO44" i="5"/>
  <c r="BP44" i="5"/>
  <c r="BO186" i="5"/>
  <c r="BP186" i="5"/>
  <c r="BO183" i="5"/>
  <c r="BP183" i="5"/>
  <c r="BO26" i="5"/>
  <c r="BP26" i="5"/>
  <c r="BO154" i="5"/>
  <c r="BP154" i="5"/>
  <c r="BO40" i="5"/>
  <c r="BP40" i="5"/>
  <c r="BO181" i="5"/>
  <c r="BP181" i="5"/>
  <c r="BO24" i="5"/>
  <c r="BQ24" i="5"/>
  <c r="BS24" i="5"/>
  <c r="BS109" i="5"/>
  <c r="BQ109" i="5"/>
  <c r="BS162" i="5"/>
  <c r="BQ162" i="5"/>
  <c r="BS144" i="5"/>
  <c r="BQ144" i="5"/>
  <c r="BS11" i="5"/>
  <c r="BQ11" i="5"/>
  <c r="BS45" i="5"/>
  <c r="BQ45" i="5"/>
  <c r="BP142" i="5"/>
  <c r="BS108" i="5"/>
  <c r="BQ108" i="5"/>
  <c r="BP10" i="5"/>
  <c r="BS90" i="5"/>
  <c r="BQ90" i="5"/>
  <c r="BP89" i="5"/>
  <c r="BS190" i="5"/>
  <c r="BQ190" i="5"/>
  <c r="BP189" i="5"/>
  <c r="BS188" i="5"/>
  <c r="BQ188" i="5"/>
  <c r="BP107" i="5"/>
  <c r="BS29" i="5"/>
  <c r="BQ29" i="5"/>
  <c r="BP28" i="5"/>
  <c r="BR44" i="5"/>
  <c r="BO43" i="5"/>
  <c r="BQ43" i="5"/>
  <c r="BS43" i="5"/>
  <c r="BR186" i="5"/>
  <c r="BO184" i="5"/>
  <c r="BQ184" i="5"/>
  <c r="BS184" i="5"/>
  <c r="BR183" i="5"/>
  <c r="BO6" i="5"/>
  <c r="BQ6" i="5"/>
  <c r="BS6" i="5"/>
  <c r="BO5" i="5"/>
  <c r="BQ5" i="5"/>
  <c r="BS5" i="5"/>
  <c r="BO182" i="5"/>
  <c r="BQ182" i="5"/>
  <c r="BS182" i="5"/>
  <c r="BO103" i="5"/>
  <c r="BQ103" i="5"/>
  <c r="BS103" i="5"/>
  <c r="BO87" i="5"/>
  <c r="BQ87" i="5"/>
  <c r="BS180" i="5"/>
  <c r="BQ180" i="5"/>
  <c r="BS64" i="5"/>
  <c r="BQ64" i="5"/>
  <c r="BS139" i="5"/>
  <c r="BQ139" i="5"/>
  <c r="BS179" i="5"/>
  <c r="BQ179" i="5"/>
  <c r="BS4" i="5"/>
  <c r="BQ4" i="5"/>
  <c r="BS83" i="5"/>
  <c r="BQ83" i="5"/>
  <c r="BS51" i="5"/>
  <c r="BQ51" i="5"/>
  <c r="BS136" i="5"/>
  <c r="BQ136" i="5"/>
  <c r="BS97" i="5"/>
  <c r="BQ97" i="5"/>
  <c r="BS50" i="5"/>
  <c r="BQ50" i="5"/>
  <c r="BP63" i="5"/>
  <c r="BS17" i="5"/>
  <c r="BQ17" i="5"/>
  <c r="BP3" i="5"/>
  <c r="BS173" i="5"/>
  <c r="BQ173" i="5"/>
  <c r="BP172" i="5"/>
  <c r="BS95" i="5"/>
  <c r="BQ95" i="5"/>
  <c r="BP61" i="5"/>
  <c r="BS94" i="5"/>
  <c r="BQ94" i="5"/>
  <c r="BP148" i="5"/>
  <c r="BO122" i="5"/>
  <c r="BQ122" i="5"/>
  <c r="BS122" i="5"/>
  <c r="BO59" i="5"/>
  <c r="BQ59" i="5"/>
  <c r="BS59" i="5"/>
  <c r="BO57" i="5"/>
  <c r="BQ57" i="5"/>
  <c r="BS57" i="5"/>
  <c r="BO72" i="5"/>
  <c r="BQ72" i="5"/>
  <c r="BS72" i="5"/>
  <c r="BO93" i="5"/>
  <c r="BQ93" i="5"/>
  <c r="BS93" i="5"/>
  <c r="BO54" i="5"/>
  <c r="BQ54" i="5"/>
  <c r="BS54" i="5"/>
  <c r="BO117" i="5"/>
  <c r="BQ117" i="5"/>
  <c r="BS117" i="5"/>
  <c r="BO113" i="5"/>
  <c r="BQ113" i="5"/>
  <c r="BS113" i="5"/>
  <c r="BO92" i="5"/>
  <c r="BQ92" i="5"/>
  <c r="BS92" i="5"/>
  <c r="BO135" i="5"/>
  <c r="BQ135" i="5"/>
  <c r="BS135" i="5"/>
  <c r="BO145" i="5"/>
  <c r="BQ145" i="5"/>
  <c r="BS145" i="5"/>
  <c r="BO160" i="5"/>
  <c r="BQ160" i="5"/>
  <c r="BS160" i="5"/>
  <c r="BO70" i="5"/>
  <c r="BQ70" i="5"/>
  <c r="BS70" i="5"/>
  <c r="BP80" i="5"/>
  <c r="BR78" i="5"/>
  <c r="BP78" i="5"/>
  <c r="BP128" i="5"/>
  <c r="BS195" i="5"/>
  <c r="BQ195" i="5"/>
  <c r="BS148" i="5"/>
  <c r="BQ148" i="5"/>
  <c r="BS80" i="5"/>
  <c r="BQ80" i="5"/>
  <c r="BS15" i="5"/>
  <c r="BQ15" i="5"/>
  <c r="BS78" i="5"/>
  <c r="BQ78" i="5"/>
  <c r="BS13" i="5"/>
  <c r="BQ13" i="5"/>
  <c r="BS170" i="5"/>
  <c r="BQ170" i="5"/>
  <c r="BS130" i="5"/>
  <c r="BQ130" i="5"/>
  <c r="BS128" i="5"/>
  <c r="BQ128" i="5"/>
  <c r="BS126" i="5"/>
  <c r="BQ126" i="5"/>
  <c r="BS169" i="5"/>
  <c r="BQ169" i="5"/>
  <c r="BS36" i="5"/>
  <c r="BQ36" i="5"/>
  <c r="BS34" i="5"/>
  <c r="BQ34" i="5"/>
  <c r="BS76" i="5"/>
  <c r="BQ76" i="5"/>
  <c r="BS125" i="5"/>
  <c r="BQ125" i="5"/>
  <c r="BS167" i="5"/>
  <c r="BQ167" i="5"/>
  <c r="BS123" i="5"/>
  <c r="BQ123" i="5"/>
  <c r="BP122" i="5"/>
  <c r="BO75" i="5"/>
  <c r="BQ75" i="5"/>
  <c r="BS75" i="5"/>
  <c r="BP59" i="5"/>
  <c r="BO58" i="5"/>
  <c r="BQ58" i="5"/>
  <c r="BS58" i="5"/>
  <c r="BP57" i="5"/>
  <c r="BO120" i="5"/>
  <c r="BQ120" i="5"/>
  <c r="BS120" i="5"/>
  <c r="BP72" i="5"/>
  <c r="BO49" i="5"/>
  <c r="BQ49" i="5"/>
  <c r="BS49" i="5"/>
  <c r="BP93" i="5"/>
  <c r="BO56" i="5"/>
  <c r="BQ56" i="5"/>
  <c r="BS56" i="5"/>
  <c r="BP54" i="5"/>
  <c r="BO52" i="5"/>
  <c r="BQ52" i="5"/>
  <c r="BS52" i="5"/>
  <c r="BP117" i="5"/>
  <c r="BO115" i="5"/>
  <c r="BQ115" i="5"/>
  <c r="BS115" i="5"/>
  <c r="BP113" i="5"/>
  <c r="BO111" i="5"/>
  <c r="BQ111" i="5"/>
  <c r="BS111" i="5"/>
  <c r="BP92" i="5"/>
  <c r="BO146" i="5"/>
  <c r="BQ146" i="5"/>
  <c r="BS146" i="5"/>
  <c r="BP135" i="5"/>
  <c r="BO163" i="5"/>
  <c r="BQ163" i="5"/>
  <c r="BS163" i="5"/>
  <c r="BP145" i="5"/>
  <c r="BO12" i="5"/>
  <c r="BQ12" i="5"/>
  <c r="BS12" i="5"/>
  <c r="BP160" i="5"/>
  <c r="BO32" i="5"/>
  <c r="BQ32" i="5"/>
  <c r="BS32" i="5"/>
  <c r="BP70" i="5"/>
  <c r="BO31" i="5"/>
  <c r="BQ31" i="5"/>
  <c r="BS31" i="5"/>
  <c r="BO65" i="5"/>
  <c r="BQ65" i="5"/>
  <c r="BS65" i="5"/>
  <c r="BO151" i="5"/>
  <c r="BQ151" i="5"/>
  <c r="BS151" i="5"/>
  <c r="BO140" i="5"/>
  <c r="BQ140" i="5"/>
  <c r="BS140" i="5"/>
  <c r="BO102" i="5"/>
  <c r="BQ102" i="5"/>
  <c r="BS102" i="5"/>
  <c r="BO134" i="5"/>
  <c r="BQ134" i="5"/>
  <c r="BS134" i="5"/>
  <c r="BO99" i="5"/>
  <c r="BQ99" i="5"/>
  <c r="BS99" i="5"/>
  <c r="BO82" i="5"/>
  <c r="BQ82" i="5"/>
  <c r="BS82" i="5"/>
  <c r="BO21" i="5"/>
  <c r="BQ21" i="5"/>
  <c r="BS21" i="5"/>
  <c r="BO98" i="5"/>
  <c r="BQ98" i="5"/>
  <c r="BS98" i="5"/>
  <c r="BS158" i="5"/>
  <c r="BQ158" i="5"/>
  <c r="BS142" i="5"/>
  <c r="BQ142" i="5"/>
  <c r="BS191" i="5"/>
  <c r="BQ191" i="5"/>
  <c r="BS10" i="5"/>
  <c r="BQ10" i="5"/>
  <c r="BS9" i="5"/>
  <c r="BQ9" i="5"/>
  <c r="BS89" i="5"/>
  <c r="BQ89" i="5"/>
  <c r="BS30" i="5"/>
  <c r="BQ30" i="5"/>
  <c r="BS189" i="5"/>
  <c r="BQ189" i="5"/>
  <c r="BS68" i="5"/>
  <c r="BQ68" i="5"/>
  <c r="BS107" i="5"/>
  <c r="BQ107" i="5"/>
  <c r="BS187" i="5"/>
  <c r="BQ187" i="5"/>
  <c r="BS28" i="5"/>
  <c r="BQ28" i="5"/>
  <c r="BS27" i="5"/>
  <c r="BQ27" i="5"/>
  <c r="BS44" i="5"/>
  <c r="BQ44" i="5"/>
  <c r="BS104" i="5"/>
  <c r="BQ104" i="5"/>
  <c r="BS186" i="5"/>
  <c r="BQ186" i="5"/>
  <c r="BS185" i="5"/>
  <c r="BQ185" i="5"/>
  <c r="BS183" i="5"/>
  <c r="BQ183" i="5"/>
  <c r="BS7" i="5"/>
  <c r="BQ7" i="5"/>
  <c r="BS26" i="5"/>
  <c r="BQ26" i="5"/>
  <c r="BS155" i="5"/>
  <c r="BQ155" i="5"/>
  <c r="BS154" i="5"/>
  <c r="BQ154" i="5"/>
  <c r="BS25" i="5"/>
  <c r="BQ25" i="5"/>
  <c r="BS40" i="5"/>
  <c r="BQ40" i="5"/>
  <c r="BS153" i="5"/>
  <c r="BQ153" i="5"/>
  <c r="BS181" i="5"/>
  <c r="BQ181" i="5"/>
  <c r="BR87" i="5"/>
  <c r="BP87" i="5"/>
  <c r="BO152" i="5"/>
  <c r="BQ152" i="5"/>
  <c r="BS152" i="5"/>
  <c r="BP65" i="5"/>
  <c r="BO23" i="5"/>
  <c r="BQ23" i="5"/>
  <c r="BS23" i="5"/>
  <c r="BP151" i="5"/>
  <c r="BO84" i="5"/>
  <c r="BQ84" i="5"/>
  <c r="BS84" i="5"/>
  <c r="BP140" i="5"/>
  <c r="BO150" i="5"/>
  <c r="BQ150" i="5"/>
  <c r="BS150" i="5"/>
  <c r="BP102" i="5"/>
  <c r="BO100" i="5"/>
  <c r="BQ100" i="5"/>
  <c r="BS100" i="5"/>
  <c r="BP134" i="5"/>
  <c r="BO138" i="5"/>
  <c r="BQ138" i="5"/>
  <c r="BS138" i="5"/>
  <c r="BP99" i="5"/>
  <c r="BO177" i="5"/>
  <c r="BQ177" i="5"/>
  <c r="BS177" i="5"/>
  <c r="BP82" i="5"/>
  <c r="BO176" i="5"/>
  <c r="BQ176" i="5"/>
  <c r="BS176" i="5"/>
  <c r="BP21" i="5"/>
  <c r="BO137" i="5"/>
  <c r="BQ137" i="5"/>
  <c r="BS137" i="5"/>
  <c r="BP98" i="5"/>
  <c r="BO96" i="5"/>
  <c r="BQ96" i="5"/>
  <c r="BS96" i="5"/>
  <c r="BS18" i="5"/>
  <c r="BQ18" i="5"/>
  <c r="BS63" i="5"/>
  <c r="BQ63" i="5"/>
  <c r="BS132" i="5"/>
  <c r="BQ132" i="5"/>
  <c r="BS3" i="5"/>
  <c r="BQ3" i="5"/>
  <c r="BS37" i="5"/>
  <c r="BQ37" i="5"/>
  <c r="BS172" i="5"/>
  <c r="BQ172" i="5"/>
  <c r="BS62" i="5"/>
  <c r="BQ62" i="5"/>
  <c r="BS61" i="5"/>
  <c r="BQ61" i="5"/>
  <c r="BS131" i="5"/>
  <c r="BQ131" i="5"/>
  <c r="BX530" i="3"/>
  <c r="BW530" i="3"/>
  <c r="BV530" i="3"/>
  <c r="BT530" i="3"/>
  <c r="BN530" i="3"/>
  <c r="BS530" i="3" s="1"/>
  <c r="BX529" i="3"/>
  <c r="BW529" i="3"/>
  <c r="BV529" i="3"/>
  <c r="BT529" i="3"/>
  <c r="BN529" i="3"/>
  <c r="BS529" i="3" s="1"/>
  <c r="BX528" i="3"/>
  <c r="BW528" i="3"/>
  <c r="BV528" i="3"/>
  <c r="BT528" i="3"/>
  <c r="BN528" i="3"/>
  <c r="BS528" i="3" s="1"/>
  <c r="BX527" i="3"/>
  <c r="BW527" i="3"/>
  <c r="BV527" i="3"/>
  <c r="BT527" i="3"/>
  <c r="BN527" i="3"/>
  <c r="BS527" i="3" s="1"/>
  <c r="BX526" i="3"/>
  <c r="BW526" i="3"/>
  <c r="BV526" i="3"/>
  <c r="BT526" i="3"/>
  <c r="BN526" i="3"/>
  <c r="BS526" i="3" s="1"/>
  <c r="BX525" i="3"/>
  <c r="BW525" i="3"/>
  <c r="BV525" i="3"/>
  <c r="BT525" i="3"/>
  <c r="BN525" i="3"/>
  <c r="BS525" i="3" s="1"/>
  <c r="BX524" i="3"/>
  <c r="BW524" i="3"/>
  <c r="BV524" i="3"/>
  <c r="BT524" i="3"/>
  <c r="BN524" i="3"/>
  <c r="BS524" i="3" s="1"/>
  <c r="BX523" i="3"/>
  <c r="BW523" i="3"/>
  <c r="BV523" i="3"/>
  <c r="BT523" i="3"/>
  <c r="BN523" i="3"/>
  <c r="BS523" i="3" s="1"/>
  <c r="BX522" i="3"/>
  <c r="BW522" i="3"/>
  <c r="BV522" i="3"/>
  <c r="BT522" i="3"/>
  <c r="BN522" i="3"/>
  <c r="BS522" i="3" s="1"/>
  <c r="BX521" i="3"/>
  <c r="BW521" i="3"/>
  <c r="BV521" i="3"/>
  <c r="BT521" i="3"/>
  <c r="BN521" i="3"/>
  <c r="BS521" i="3" s="1"/>
  <c r="BX520" i="3"/>
  <c r="BW520" i="3"/>
  <c r="BV520" i="3"/>
  <c r="BT520" i="3"/>
  <c r="BN520" i="3"/>
  <c r="BS520" i="3" s="1"/>
  <c r="BX519" i="3"/>
  <c r="BW519" i="3"/>
  <c r="BV519" i="3"/>
  <c r="BT519" i="3"/>
  <c r="BN519" i="3"/>
  <c r="BS519" i="3" s="1"/>
  <c r="BX518" i="3"/>
  <c r="BW518" i="3"/>
  <c r="BV518" i="3"/>
  <c r="BT518" i="3"/>
  <c r="BN518" i="3"/>
  <c r="BX517" i="3"/>
  <c r="BW517" i="3"/>
  <c r="BV517" i="3"/>
  <c r="BT517" i="3"/>
  <c r="BN517" i="3"/>
  <c r="BP517" i="3" s="1"/>
  <c r="BX516" i="3"/>
  <c r="BW516" i="3"/>
  <c r="BV516" i="3"/>
  <c r="BT516" i="3"/>
  <c r="BN516" i="3"/>
  <c r="BX515" i="3"/>
  <c r="BW515" i="3"/>
  <c r="BV515" i="3"/>
  <c r="BT515" i="3"/>
  <c r="BN515" i="3"/>
  <c r="BP515" i="3" s="1"/>
  <c r="BX514" i="3"/>
  <c r="BW514" i="3"/>
  <c r="BV514" i="3"/>
  <c r="BT514" i="3"/>
  <c r="BN514" i="3"/>
  <c r="BX513" i="3"/>
  <c r="BW513" i="3"/>
  <c r="BV513" i="3"/>
  <c r="BT513" i="3"/>
  <c r="BN513" i="3"/>
  <c r="BP513" i="3" s="1"/>
  <c r="BX512" i="3"/>
  <c r="BW512" i="3"/>
  <c r="BV512" i="3"/>
  <c r="BT512" i="3"/>
  <c r="BN512" i="3"/>
  <c r="BX511" i="3"/>
  <c r="BW511" i="3"/>
  <c r="BV511" i="3"/>
  <c r="BT511" i="3"/>
  <c r="BN511" i="3"/>
  <c r="BP511" i="3" s="1"/>
  <c r="BX510" i="3"/>
  <c r="BW510" i="3"/>
  <c r="BV510" i="3"/>
  <c r="BT510" i="3"/>
  <c r="BN510" i="3"/>
  <c r="BX509" i="3"/>
  <c r="BW509" i="3"/>
  <c r="BV509" i="3"/>
  <c r="BT509" i="3"/>
  <c r="BN509" i="3"/>
  <c r="BP509" i="3" s="1"/>
  <c r="BX508" i="3"/>
  <c r="BW508" i="3"/>
  <c r="BV508" i="3"/>
  <c r="BT508" i="3"/>
  <c r="BN508" i="3"/>
  <c r="BX507" i="3"/>
  <c r="BW507" i="3"/>
  <c r="BV507" i="3"/>
  <c r="BT507" i="3"/>
  <c r="BN507" i="3"/>
  <c r="BP507" i="3" s="1"/>
  <c r="BX506" i="3"/>
  <c r="BW506" i="3"/>
  <c r="BV506" i="3"/>
  <c r="BT506" i="3"/>
  <c r="BN506" i="3"/>
  <c r="BX505" i="3"/>
  <c r="BW505" i="3"/>
  <c r="BV505" i="3"/>
  <c r="BT505" i="3"/>
  <c r="BN505" i="3"/>
  <c r="BP505" i="3" s="1"/>
  <c r="BX504" i="3"/>
  <c r="BW504" i="3"/>
  <c r="BV504" i="3"/>
  <c r="BT504" i="3"/>
  <c r="BN504" i="3"/>
  <c r="BX503" i="3"/>
  <c r="BW503" i="3"/>
  <c r="BV503" i="3"/>
  <c r="BT503" i="3"/>
  <c r="BN503" i="3"/>
  <c r="BP503" i="3" s="1"/>
  <c r="BX502" i="3"/>
  <c r="BW502" i="3"/>
  <c r="BV502" i="3"/>
  <c r="BT502" i="3"/>
  <c r="BN502" i="3"/>
  <c r="BS502" i="3" s="1"/>
  <c r="BX501" i="3"/>
  <c r="BW501" i="3"/>
  <c r="BV501" i="3"/>
  <c r="BT501" i="3"/>
  <c r="BN501" i="3"/>
  <c r="BS501" i="3" s="1"/>
  <c r="BX500" i="3"/>
  <c r="BW500" i="3"/>
  <c r="BV500" i="3"/>
  <c r="BT500" i="3"/>
  <c r="BN500" i="3"/>
  <c r="BS500" i="3" s="1"/>
  <c r="BX499" i="3"/>
  <c r="BW499" i="3"/>
  <c r="BV499" i="3"/>
  <c r="BT499" i="3"/>
  <c r="BN499" i="3"/>
  <c r="BS499" i="3" s="1"/>
  <c r="BX498" i="3"/>
  <c r="BW498" i="3"/>
  <c r="BV498" i="3"/>
  <c r="BT498" i="3"/>
  <c r="BN498" i="3"/>
  <c r="BS498" i="3" s="1"/>
  <c r="BX497" i="3"/>
  <c r="BW497" i="3"/>
  <c r="BV497" i="3"/>
  <c r="BT497" i="3"/>
  <c r="BN497" i="3"/>
  <c r="BS497" i="3" s="1"/>
  <c r="BX496" i="3"/>
  <c r="BW496" i="3"/>
  <c r="BV496" i="3"/>
  <c r="BT496" i="3"/>
  <c r="BN496" i="3"/>
  <c r="BS496" i="3" s="1"/>
  <c r="BX495" i="3"/>
  <c r="BW495" i="3"/>
  <c r="BV495" i="3"/>
  <c r="BT495" i="3"/>
  <c r="BN495" i="3"/>
  <c r="BS495" i="3" s="1"/>
  <c r="BX494" i="3"/>
  <c r="BW494" i="3"/>
  <c r="BV494" i="3"/>
  <c r="BT494" i="3"/>
  <c r="BN494" i="3"/>
  <c r="BS494" i="3" s="1"/>
  <c r="BX493" i="3"/>
  <c r="BW493" i="3"/>
  <c r="BV493" i="3"/>
  <c r="BT493" i="3"/>
  <c r="BN493" i="3"/>
  <c r="BS493" i="3" s="1"/>
  <c r="BX492" i="3"/>
  <c r="BW492" i="3"/>
  <c r="BV492" i="3"/>
  <c r="BT492" i="3"/>
  <c r="BN492" i="3"/>
  <c r="BS492" i="3" s="1"/>
  <c r="BX491" i="3"/>
  <c r="BW491" i="3"/>
  <c r="BV491" i="3"/>
  <c r="BT491" i="3"/>
  <c r="BN491" i="3"/>
  <c r="BS491" i="3" s="1"/>
  <c r="BX490" i="3"/>
  <c r="BW490" i="3"/>
  <c r="BV490" i="3"/>
  <c r="BT490" i="3"/>
  <c r="BN490" i="3"/>
  <c r="BS490" i="3" s="1"/>
  <c r="BX489" i="3"/>
  <c r="BW489" i="3"/>
  <c r="BV489" i="3"/>
  <c r="BT489" i="3"/>
  <c r="BN489" i="3"/>
  <c r="BS489" i="3" s="1"/>
  <c r="BX488" i="3"/>
  <c r="BW488" i="3"/>
  <c r="BV488" i="3"/>
  <c r="BT488" i="3"/>
  <c r="BN488" i="3"/>
  <c r="BS488" i="3" s="1"/>
  <c r="BX487" i="3"/>
  <c r="BW487" i="3"/>
  <c r="BV487" i="3"/>
  <c r="BT487" i="3"/>
  <c r="BN487" i="3"/>
  <c r="BS487" i="3" s="1"/>
  <c r="BX486" i="3"/>
  <c r="BW486" i="3"/>
  <c r="BV486" i="3"/>
  <c r="BT486" i="3"/>
  <c r="BN486" i="3"/>
  <c r="BS486" i="3" s="1"/>
  <c r="BX485" i="3"/>
  <c r="BW485" i="3"/>
  <c r="BV485" i="3"/>
  <c r="BT485" i="3"/>
  <c r="BN485" i="3"/>
  <c r="BS485" i="3" s="1"/>
  <c r="BX484" i="3"/>
  <c r="BW484" i="3"/>
  <c r="BV484" i="3"/>
  <c r="BT484" i="3"/>
  <c r="BN484" i="3"/>
  <c r="BS484" i="3" s="1"/>
  <c r="BX483" i="3"/>
  <c r="BW483" i="3"/>
  <c r="BV483" i="3"/>
  <c r="BT483" i="3"/>
  <c r="BN483" i="3"/>
  <c r="BS483" i="3" s="1"/>
  <c r="BX482" i="3"/>
  <c r="BW482" i="3"/>
  <c r="BV482" i="3"/>
  <c r="BT482" i="3"/>
  <c r="BN482" i="3"/>
  <c r="BX481" i="3"/>
  <c r="BW481" i="3"/>
  <c r="BV481" i="3"/>
  <c r="BT481" i="3"/>
  <c r="BN481" i="3"/>
  <c r="BP481" i="3" s="1"/>
  <c r="BX480" i="3"/>
  <c r="BW480" i="3"/>
  <c r="BV480" i="3"/>
  <c r="BT480" i="3"/>
  <c r="BN480" i="3"/>
  <c r="BP480" i="3" s="1"/>
  <c r="BX479" i="3"/>
  <c r="BW479" i="3"/>
  <c r="BV479" i="3"/>
  <c r="BT479" i="3"/>
  <c r="BN479" i="3"/>
  <c r="BP479" i="3" s="1"/>
  <c r="BX478" i="3"/>
  <c r="BW478" i="3"/>
  <c r="BV478" i="3"/>
  <c r="BT478" i="3"/>
  <c r="BN478" i="3"/>
  <c r="BP478" i="3" s="1"/>
  <c r="BX477" i="3"/>
  <c r="BW477" i="3"/>
  <c r="BV477" i="3"/>
  <c r="BT477" i="3"/>
  <c r="BN477" i="3"/>
  <c r="BP477" i="3" s="1"/>
  <c r="BX476" i="3"/>
  <c r="BW476" i="3"/>
  <c r="BV476" i="3"/>
  <c r="BT476" i="3"/>
  <c r="BN476" i="3"/>
  <c r="BP476" i="3" s="1"/>
  <c r="BX475" i="3"/>
  <c r="BW475" i="3"/>
  <c r="BV475" i="3"/>
  <c r="BT475" i="3"/>
  <c r="BN475" i="3"/>
  <c r="BP475" i="3" s="1"/>
  <c r="BX474" i="3"/>
  <c r="BW474" i="3"/>
  <c r="BV474" i="3"/>
  <c r="BT474" i="3"/>
  <c r="BN474" i="3"/>
  <c r="BP474" i="3" s="1"/>
  <c r="BX473" i="3"/>
  <c r="BW473" i="3"/>
  <c r="BV473" i="3"/>
  <c r="BT473" i="3"/>
  <c r="BN473" i="3"/>
  <c r="BP473" i="3" s="1"/>
  <c r="BX472" i="3"/>
  <c r="BW472" i="3"/>
  <c r="BV472" i="3"/>
  <c r="BT472" i="3"/>
  <c r="BN472" i="3"/>
  <c r="BP472" i="3" s="1"/>
  <c r="BX471" i="3"/>
  <c r="BW471" i="3"/>
  <c r="BV471" i="3"/>
  <c r="BT471" i="3"/>
  <c r="BN471" i="3"/>
  <c r="BP471" i="3" s="1"/>
  <c r="BX470" i="3"/>
  <c r="BW470" i="3"/>
  <c r="BV470" i="3"/>
  <c r="BT470" i="3"/>
  <c r="BN470" i="3"/>
  <c r="BP470" i="3" s="1"/>
  <c r="BX469" i="3"/>
  <c r="BW469" i="3"/>
  <c r="BV469" i="3"/>
  <c r="BT469" i="3"/>
  <c r="BN469" i="3"/>
  <c r="BP469" i="3" s="1"/>
  <c r="BX468" i="3"/>
  <c r="BW468" i="3"/>
  <c r="BV468" i="3"/>
  <c r="BT468" i="3"/>
  <c r="BN468" i="3"/>
  <c r="BP468" i="3" s="1"/>
  <c r="BX467" i="3"/>
  <c r="BW467" i="3"/>
  <c r="BV467" i="3"/>
  <c r="BT467" i="3"/>
  <c r="BN467" i="3"/>
  <c r="BP467" i="3" s="1"/>
  <c r="BX466" i="3"/>
  <c r="BW466" i="3"/>
  <c r="BV466" i="3"/>
  <c r="BT466" i="3"/>
  <c r="BN466" i="3"/>
  <c r="BP466" i="3" s="1"/>
  <c r="BX465" i="3"/>
  <c r="BW465" i="3"/>
  <c r="BV465" i="3"/>
  <c r="BT465" i="3"/>
  <c r="BN465" i="3"/>
  <c r="BP465" i="3" s="1"/>
  <c r="BX464" i="3"/>
  <c r="BW464" i="3"/>
  <c r="BV464" i="3"/>
  <c r="BT464" i="3"/>
  <c r="BN464" i="3"/>
  <c r="BP464" i="3" s="1"/>
  <c r="BX463" i="3"/>
  <c r="BW463" i="3"/>
  <c r="BV463" i="3"/>
  <c r="BT463" i="3"/>
  <c r="BN463" i="3"/>
  <c r="BP463" i="3" s="1"/>
  <c r="BX462" i="3"/>
  <c r="BW462" i="3"/>
  <c r="BV462" i="3"/>
  <c r="BT462" i="3"/>
  <c r="BN462" i="3"/>
  <c r="BP462" i="3" s="1"/>
  <c r="BX461" i="3"/>
  <c r="BW461" i="3"/>
  <c r="BV461" i="3"/>
  <c r="BT461" i="3"/>
  <c r="BN461" i="3"/>
  <c r="BP461" i="3" s="1"/>
  <c r="BX460" i="3"/>
  <c r="BW460" i="3"/>
  <c r="BV460" i="3"/>
  <c r="BT460" i="3"/>
  <c r="BN460" i="3"/>
  <c r="BP460" i="3" s="1"/>
  <c r="BX459" i="3"/>
  <c r="BW459" i="3"/>
  <c r="BV459" i="3"/>
  <c r="BT459" i="3"/>
  <c r="BN459" i="3"/>
  <c r="BP459" i="3" s="1"/>
  <c r="BX458" i="3"/>
  <c r="BW458" i="3"/>
  <c r="BV458" i="3"/>
  <c r="BT458" i="3"/>
  <c r="BN458" i="3"/>
  <c r="BP458" i="3" s="1"/>
  <c r="BX457" i="3"/>
  <c r="BW457" i="3"/>
  <c r="BV457" i="3"/>
  <c r="BT457" i="3"/>
  <c r="BN457" i="3"/>
  <c r="BP457" i="3" s="1"/>
  <c r="BX456" i="3"/>
  <c r="BW456" i="3"/>
  <c r="BV456" i="3"/>
  <c r="BT456" i="3"/>
  <c r="BN456" i="3"/>
  <c r="BP456" i="3" s="1"/>
  <c r="BX455" i="3"/>
  <c r="BW455" i="3"/>
  <c r="BV455" i="3"/>
  <c r="BT455" i="3"/>
  <c r="BN455" i="3"/>
  <c r="BP455" i="3" s="1"/>
  <c r="BX454" i="3"/>
  <c r="BW454" i="3"/>
  <c r="BV454" i="3"/>
  <c r="BT454" i="3"/>
  <c r="BN454" i="3"/>
  <c r="BP454" i="3" s="1"/>
  <c r="BX453" i="3"/>
  <c r="BW453" i="3"/>
  <c r="BV453" i="3"/>
  <c r="BT453" i="3"/>
  <c r="BN453" i="3"/>
  <c r="BP453" i="3" s="1"/>
  <c r="BX452" i="3"/>
  <c r="BW452" i="3"/>
  <c r="BV452" i="3"/>
  <c r="BT452" i="3"/>
  <c r="BN452" i="3"/>
  <c r="BP452" i="3" s="1"/>
  <c r="BX451" i="3"/>
  <c r="BW451" i="3"/>
  <c r="BV451" i="3"/>
  <c r="BT451" i="3"/>
  <c r="BN451" i="3"/>
  <c r="BR451" i="3" s="1"/>
  <c r="BX450" i="3"/>
  <c r="BW450" i="3"/>
  <c r="BV450" i="3"/>
  <c r="BT450" i="3"/>
  <c r="BN450" i="3"/>
  <c r="BR450" i="3" s="1"/>
  <c r="BX449" i="3"/>
  <c r="BW449" i="3"/>
  <c r="BV449" i="3"/>
  <c r="BT449" i="3"/>
  <c r="BN449" i="3"/>
  <c r="BR449" i="3" s="1"/>
  <c r="BX448" i="3"/>
  <c r="BW448" i="3"/>
  <c r="BV448" i="3"/>
  <c r="BT448" i="3"/>
  <c r="BN448" i="3"/>
  <c r="BR448" i="3" s="1"/>
  <c r="BX447" i="3"/>
  <c r="BW447" i="3"/>
  <c r="BV447" i="3"/>
  <c r="BT447" i="3"/>
  <c r="BN447" i="3"/>
  <c r="BX446" i="3"/>
  <c r="BW446" i="3"/>
  <c r="BV446" i="3"/>
  <c r="BT446" i="3"/>
  <c r="BN446" i="3"/>
  <c r="BX445" i="3"/>
  <c r="BW445" i="3"/>
  <c r="BV445" i="3"/>
  <c r="BT445" i="3"/>
  <c r="BN445" i="3"/>
  <c r="BP445" i="3" s="1"/>
  <c r="BX444" i="3"/>
  <c r="BW444" i="3"/>
  <c r="BV444" i="3"/>
  <c r="BT444" i="3"/>
  <c r="BN444" i="3"/>
  <c r="BX443" i="3"/>
  <c r="BW443" i="3"/>
  <c r="BV443" i="3"/>
  <c r="BT443" i="3"/>
  <c r="BN443" i="3"/>
  <c r="BP443" i="3" s="1"/>
  <c r="BX442" i="3"/>
  <c r="BW442" i="3"/>
  <c r="BV442" i="3"/>
  <c r="BT442" i="3"/>
  <c r="BN442" i="3"/>
  <c r="BX441" i="3"/>
  <c r="BW441" i="3"/>
  <c r="BV441" i="3"/>
  <c r="BT441" i="3"/>
  <c r="BN441" i="3"/>
  <c r="BP441" i="3" s="1"/>
  <c r="BX440" i="3"/>
  <c r="BW440" i="3"/>
  <c r="BV440" i="3"/>
  <c r="BT440" i="3"/>
  <c r="BN440" i="3"/>
  <c r="BX439" i="3"/>
  <c r="BW439" i="3"/>
  <c r="BV439" i="3"/>
  <c r="BT439" i="3"/>
  <c r="BN439" i="3"/>
  <c r="BP439" i="3" s="1"/>
  <c r="BX438" i="3"/>
  <c r="BW438" i="3"/>
  <c r="BV438" i="3"/>
  <c r="BT438" i="3"/>
  <c r="BN438" i="3"/>
  <c r="BX437" i="3"/>
  <c r="BW437" i="3"/>
  <c r="BV437" i="3"/>
  <c r="BT437" i="3"/>
  <c r="BN437" i="3"/>
  <c r="BP437" i="3" s="1"/>
  <c r="BX436" i="3"/>
  <c r="BW436" i="3"/>
  <c r="BV436" i="3"/>
  <c r="BT436" i="3"/>
  <c r="BN436" i="3"/>
  <c r="BX435" i="3"/>
  <c r="BW435" i="3"/>
  <c r="BV435" i="3"/>
  <c r="BT435" i="3"/>
  <c r="BN435" i="3"/>
  <c r="BX434" i="3"/>
  <c r="BW434" i="3"/>
  <c r="BV434" i="3"/>
  <c r="BT434" i="3"/>
  <c r="BN434" i="3"/>
  <c r="BS434" i="3" s="1"/>
  <c r="BX433" i="3"/>
  <c r="BW433" i="3"/>
  <c r="BV433" i="3"/>
  <c r="BT433" i="3"/>
  <c r="BN433" i="3"/>
  <c r="BS433" i="3" s="1"/>
  <c r="BX432" i="3"/>
  <c r="BW432" i="3"/>
  <c r="BV432" i="3"/>
  <c r="BT432" i="3"/>
  <c r="BN432" i="3"/>
  <c r="BS432" i="3" s="1"/>
  <c r="BX431" i="3"/>
  <c r="BW431" i="3"/>
  <c r="BV431" i="3"/>
  <c r="BT431" i="3"/>
  <c r="BN431" i="3"/>
  <c r="BS431" i="3" s="1"/>
  <c r="BX430" i="3"/>
  <c r="BW430" i="3"/>
  <c r="BV430" i="3"/>
  <c r="BT430" i="3"/>
  <c r="BN430" i="3"/>
  <c r="BS430" i="3" s="1"/>
  <c r="BX429" i="3"/>
  <c r="BW429" i="3"/>
  <c r="BV429" i="3"/>
  <c r="BT429" i="3"/>
  <c r="BN429" i="3"/>
  <c r="BS429" i="3" s="1"/>
  <c r="BX428" i="3"/>
  <c r="BW428" i="3"/>
  <c r="BV428" i="3"/>
  <c r="BT428" i="3"/>
  <c r="BN428" i="3"/>
  <c r="BS428" i="3" s="1"/>
  <c r="BX427" i="3"/>
  <c r="BW427" i="3"/>
  <c r="BV427" i="3"/>
  <c r="BT427" i="3"/>
  <c r="BN427" i="3"/>
  <c r="BS427" i="3" s="1"/>
  <c r="BX426" i="3"/>
  <c r="BW426" i="3"/>
  <c r="BV426" i="3"/>
  <c r="BT426" i="3"/>
  <c r="BN426" i="3"/>
  <c r="BS426" i="3" s="1"/>
  <c r="BX425" i="3"/>
  <c r="BW425" i="3"/>
  <c r="BV425" i="3"/>
  <c r="BT425" i="3"/>
  <c r="BN425" i="3"/>
  <c r="BS425" i="3" s="1"/>
  <c r="BX424" i="3"/>
  <c r="BW424" i="3"/>
  <c r="BV424" i="3"/>
  <c r="BT424" i="3"/>
  <c r="BN424" i="3"/>
  <c r="BS424" i="3" s="1"/>
  <c r="BX423" i="3"/>
  <c r="BW423" i="3"/>
  <c r="BV423" i="3"/>
  <c r="BT423" i="3"/>
  <c r="BN423" i="3"/>
  <c r="BS423" i="3" s="1"/>
  <c r="BX422" i="3"/>
  <c r="BW422" i="3"/>
  <c r="BV422" i="3"/>
  <c r="BT422" i="3"/>
  <c r="BN422" i="3"/>
  <c r="BS422" i="3" s="1"/>
  <c r="BX421" i="3"/>
  <c r="BW421" i="3"/>
  <c r="BV421" i="3"/>
  <c r="BT421" i="3"/>
  <c r="BN421" i="3"/>
  <c r="BS421" i="3" s="1"/>
  <c r="BX420" i="3"/>
  <c r="BW420" i="3"/>
  <c r="BV420" i="3"/>
  <c r="BT420" i="3"/>
  <c r="BN420" i="3"/>
  <c r="BS420" i="3" s="1"/>
  <c r="BX419" i="3"/>
  <c r="BW419" i="3"/>
  <c r="BV419" i="3"/>
  <c r="BT419" i="3"/>
  <c r="BN419" i="3"/>
  <c r="BS419" i="3" s="1"/>
  <c r="BX418" i="3"/>
  <c r="BW418" i="3"/>
  <c r="BV418" i="3"/>
  <c r="BT418" i="3"/>
  <c r="BN418" i="3"/>
  <c r="BS418" i="3" s="1"/>
  <c r="BX417" i="3"/>
  <c r="BW417" i="3"/>
  <c r="BV417" i="3"/>
  <c r="BT417" i="3"/>
  <c r="BN417" i="3"/>
  <c r="BS417" i="3" s="1"/>
  <c r="BX416" i="3"/>
  <c r="BW416" i="3"/>
  <c r="BV416" i="3"/>
  <c r="BT416" i="3"/>
  <c r="BN416" i="3"/>
  <c r="BS416" i="3" s="1"/>
  <c r="BX415" i="3"/>
  <c r="BW415" i="3"/>
  <c r="BV415" i="3"/>
  <c r="BT415" i="3"/>
  <c r="BN415" i="3"/>
  <c r="BS415" i="3" s="1"/>
  <c r="BX414" i="3"/>
  <c r="BW414" i="3"/>
  <c r="BV414" i="3"/>
  <c r="BT414" i="3"/>
  <c r="BN414" i="3"/>
  <c r="BS414" i="3" s="1"/>
  <c r="BX413" i="3"/>
  <c r="BW413" i="3"/>
  <c r="BV413" i="3"/>
  <c r="BT413" i="3"/>
  <c r="BN413" i="3"/>
  <c r="BS413" i="3" s="1"/>
  <c r="BX412" i="3"/>
  <c r="BW412" i="3"/>
  <c r="BV412" i="3"/>
  <c r="BT412" i="3"/>
  <c r="BN412" i="3"/>
  <c r="BS412" i="3" s="1"/>
  <c r="BX411" i="3"/>
  <c r="BW411" i="3"/>
  <c r="BV411" i="3"/>
  <c r="BT411" i="3"/>
  <c r="BN411" i="3"/>
  <c r="BS411" i="3" s="1"/>
  <c r="BX410" i="3"/>
  <c r="BW410" i="3"/>
  <c r="BV410" i="3"/>
  <c r="BT410" i="3"/>
  <c r="BN410" i="3"/>
  <c r="BS410" i="3" s="1"/>
  <c r="BX409" i="3"/>
  <c r="BW409" i="3"/>
  <c r="BV409" i="3"/>
  <c r="BT409" i="3"/>
  <c r="BN409" i="3"/>
  <c r="BS409" i="3" s="1"/>
  <c r="BX408" i="3"/>
  <c r="BW408" i="3"/>
  <c r="BV408" i="3"/>
  <c r="BT408" i="3"/>
  <c r="BN408" i="3"/>
  <c r="BS408" i="3" s="1"/>
  <c r="BX407" i="3"/>
  <c r="BW407" i="3"/>
  <c r="BV407" i="3"/>
  <c r="BT407" i="3"/>
  <c r="BN407" i="3"/>
  <c r="BS407" i="3" s="1"/>
  <c r="BX406" i="3"/>
  <c r="BW406" i="3"/>
  <c r="BV406" i="3"/>
  <c r="BT406" i="3"/>
  <c r="BN406" i="3"/>
  <c r="BS406" i="3" s="1"/>
  <c r="BX405" i="3"/>
  <c r="BW405" i="3"/>
  <c r="BV405" i="3"/>
  <c r="BT405" i="3"/>
  <c r="BN405" i="3"/>
  <c r="BS405" i="3" s="1"/>
  <c r="BX404" i="3"/>
  <c r="BW404" i="3"/>
  <c r="BV404" i="3"/>
  <c r="BT404" i="3"/>
  <c r="BN404" i="3"/>
  <c r="BS404" i="3" s="1"/>
  <c r="BX403" i="3"/>
  <c r="BW403" i="3"/>
  <c r="BV403" i="3"/>
  <c r="BT403" i="3"/>
  <c r="BN403" i="3"/>
  <c r="BS403" i="3" s="1"/>
  <c r="BX402" i="3"/>
  <c r="BW402" i="3"/>
  <c r="BV402" i="3"/>
  <c r="BT402" i="3"/>
  <c r="BN402" i="3"/>
  <c r="BS402" i="3" s="1"/>
  <c r="BX401" i="3"/>
  <c r="BW401" i="3"/>
  <c r="BV401" i="3"/>
  <c r="BT401" i="3"/>
  <c r="BN401" i="3"/>
  <c r="BS401" i="3" s="1"/>
  <c r="BX400" i="3"/>
  <c r="BW400" i="3"/>
  <c r="BV400" i="3"/>
  <c r="BT400" i="3"/>
  <c r="BN400" i="3"/>
  <c r="BS400" i="3" s="1"/>
  <c r="BX399" i="3"/>
  <c r="BW399" i="3"/>
  <c r="BV399" i="3"/>
  <c r="BT399" i="3"/>
  <c r="BN399" i="3"/>
  <c r="BS399" i="3" s="1"/>
  <c r="BX398" i="3"/>
  <c r="BW398" i="3"/>
  <c r="BV398" i="3"/>
  <c r="BT398" i="3"/>
  <c r="BN398" i="3"/>
  <c r="BS398" i="3" s="1"/>
  <c r="BX397" i="3"/>
  <c r="BW397" i="3"/>
  <c r="BV397" i="3"/>
  <c r="BT397" i="3"/>
  <c r="BN397" i="3"/>
  <c r="BS397" i="3" s="1"/>
  <c r="BX396" i="3"/>
  <c r="BW396" i="3"/>
  <c r="BV396" i="3"/>
  <c r="BT396" i="3"/>
  <c r="BN396" i="3"/>
  <c r="BS396" i="3" s="1"/>
  <c r="BX395" i="3"/>
  <c r="BW395" i="3"/>
  <c r="BV395" i="3"/>
  <c r="BT395" i="3"/>
  <c r="BN395" i="3"/>
  <c r="BS395" i="3" s="1"/>
  <c r="BX394" i="3"/>
  <c r="BW394" i="3"/>
  <c r="BV394" i="3"/>
  <c r="BT394" i="3"/>
  <c r="BN394" i="3"/>
  <c r="BS394" i="3" s="1"/>
  <c r="BX393" i="3"/>
  <c r="BW393" i="3"/>
  <c r="BV393" i="3"/>
  <c r="BT393" i="3"/>
  <c r="BN393" i="3"/>
  <c r="BS393" i="3" s="1"/>
  <c r="BX392" i="3"/>
  <c r="BW392" i="3"/>
  <c r="BV392" i="3"/>
  <c r="BT392" i="3"/>
  <c r="BN392" i="3"/>
  <c r="BS392" i="3" s="1"/>
  <c r="BX391" i="3"/>
  <c r="BW391" i="3"/>
  <c r="BV391" i="3"/>
  <c r="BT391" i="3"/>
  <c r="BN391" i="3"/>
  <c r="BX390" i="3"/>
  <c r="BW390" i="3"/>
  <c r="BV390" i="3"/>
  <c r="BT390" i="3"/>
  <c r="BP390" i="3"/>
  <c r="BN390" i="3"/>
  <c r="BX389" i="3"/>
  <c r="BW389" i="3"/>
  <c r="BV389" i="3"/>
  <c r="BT389" i="3"/>
  <c r="BN389" i="3"/>
  <c r="BX388" i="3"/>
  <c r="BW388" i="3"/>
  <c r="BV388" i="3"/>
  <c r="BT388" i="3"/>
  <c r="BN388" i="3"/>
  <c r="BP388" i="3" s="1"/>
  <c r="BX387" i="3"/>
  <c r="BW387" i="3"/>
  <c r="BV387" i="3"/>
  <c r="BT387" i="3"/>
  <c r="BN387" i="3"/>
  <c r="BX386" i="3"/>
  <c r="BW386" i="3"/>
  <c r="BV386" i="3"/>
  <c r="BT386" i="3"/>
  <c r="BP386" i="3"/>
  <c r="BN386" i="3"/>
  <c r="BX385" i="3"/>
  <c r="BW385" i="3"/>
  <c r="BV385" i="3"/>
  <c r="BT385" i="3"/>
  <c r="BN385" i="3"/>
  <c r="BX384" i="3"/>
  <c r="BW384" i="3"/>
  <c r="BV384" i="3"/>
  <c r="BT384" i="3"/>
  <c r="BN384" i="3"/>
  <c r="BP384" i="3" s="1"/>
  <c r="BX383" i="3"/>
  <c r="BW383" i="3"/>
  <c r="BV383" i="3"/>
  <c r="BT383" i="3"/>
  <c r="BN383" i="3"/>
  <c r="BX382" i="3"/>
  <c r="BW382" i="3"/>
  <c r="BV382" i="3"/>
  <c r="BT382" i="3"/>
  <c r="BP382" i="3"/>
  <c r="BN382" i="3"/>
  <c r="BX381" i="3"/>
  <c r="BW381" i="3"/>
  <c r="BV381" i="3"/>
  <c r="BT381" i="3"/>
  <c r="BN381" i="3"/>
  <c r="BX380" i="3"/>
  <c r="BW380" i="3"/>
  <c r="BV380" i="3"/>
  <c r="BT380" i="3"/>
  <c r="BN380" i="3"/>
  <c r="BP380" i="3" s="1"/>
  <c r="BX379" i="3"/>
  <c r="BW379" i="3"/>
  <c r="BV379" i="3"/>
  <c r="BT379" i="3"/>
  <c r="BN379" i="3"/>
  <c r="BX378" i="3"/>
  <c r="BW378" i="3"/>
  <c r="BV378" i="3"/>
  <c r="BT378" i="3"/>
  <c r="BP378" i="3"/>
  <c r="BN378" i="3"/>
  <c r="BX377" i="3"/>
  <c r="BW377" i="3"/>
  <c r="BV377" i="3"/>
  <c r="BT377" i="3"/>
  <c r="BN377" i="3"/>
  <c r="BX376" i="3"/>
  <c r="BW376" i="3"/>
  <c r="BV376" i="3"/>
  <c r="BT376" i="3"/>
  <c r="BN376" i="3"/>
  <c r="BP376" i="3" s="1"/>
  <c r="BX375" i="3"/>
  <c r="BW375" i="3"/>
  <c r="BV375" i="3"/>
  <c r="BT375" i="3"/>
  <c r="BN375" i="3"/>
  <c r="BX374" i="3"/>
  <c r="BW374" i="3"/>
  <c r="BV374" i="3"/>
  <c r="BT374" i="3"/>
  <c r="BP374" i="3"/>
  <c r="BN374" i="3"/>
  <c r="BX373" i="3"/>
  <c r="BW373" i="3"/>
  <c r="BV373" i="3"/>
  <c r="BT373" i="3"/>
  <c r="BN373" i="3"/>
  <c r="BX372" i="3"/>
  <c r="BW372" i="3"/>
  <c r="BV372" i="3"/>
  <c r="BT372" i="3"/>
  <c r="BN372" i="3"/>
  <c r="BP372" i="3" s="1"/>
  <c r="BX371" i="3"/>
  <c r="BW371" i="3"/>
  <c r="BV371" i="3"/>
  <c r="BT371" i="3"/>
  <c r="BN371" i="3"/>
  <c r="BX370" i="3"/>
  <c r="BW370" i="3"/>
  <c r="BV370" i="3"/>
  <c r="BT370" i="3"/>
  <c r="BP370" i="3"/>
  <c r="BN370" i="3"/>
  <c r="BX369" i="3"/>
  <c r="BW369" i="3"/>
  <c r="BV369" i="3"/>
  <c r="BT369" i="3"/>
  <c r="BN369" i="3"/>
  <c r="BX368" i="3"/>
  <c r="BW368" i="3"/>
  <c r="BV368" i="3"/>
  <c r="BT368" i="3"/>
  <c r="BN368" i="3"/>
  <c r="BP368" i="3" s="1"/>
  <c r="BX367" i="3"/>
  <c r="BW367" i="3"/>
  <c r="BV367" i="3"/>
  <c r="BT367" i="3"/>
  <c r="BN367" i="3"/>
  <c r="BX366" i="3"/>
  <c r="BW366" i="3"/>
  <c r="BV366" i="3"/>
  <c r="BT366" i="3"/>
  <c r="BP366" i="3"/>
  <c r="BN366" i="3"/>
  <c r="BX365" i="3"/>
  <c r="BW365" i="3"/>
  <c r="BV365" i="3"/>
  <c r="BT365" i="3"/>
  <c r="BN365" i="3"/>
  <c r="BX364" i="3"/>
  <c r="BW364" i="3"/>
  <c r="BV364" i="3"/>
  <c r="BT364" i="3"/>
  <c r="BN364" i="3"/>
  <c r="BP364" i="3" s="1"/>
  <c r="BX363" i="3"/>
  <c r="BW363" i="3"/>
  <c r="BV363" i="3"/>
  <c r="BT363" i="3"/>
  <c r="BN363" i="3"/>
  <c r="BX362" i="3"/>
  <c r="BW362" i="3"/>
  <c r="BV362" i="3"/>
  <c r="BT362" i="3"/>
  <c r="BP362" i="3"/>
  <c r="BN362" i="3"/>
  <c r="BX361" i="3"/>
  <c r="BW361" i="3"/>
  <c r="BV361" i="3"/>
  <c r="BT361" i="3"/>
  <c r="BN361" i="3"/>
  <c r="BX360" i="3"/>
  <c r="BW360" i="3"/>
  <c r="BV360" i="3"/>
  <c r="BT360" i="3"/>
  <c r="BN360" i="3"/>
  <c r="BP360" i="3" s="1"/>
  <c r="BX359" i="3"/>
  <c r="BW359" i="3"/>
  <c r="BV359" i="3"/>
  <c r="BT359" i="3"/>
  <c r="BN359" i="3"/>
  <c r="BX358" i="3"/>
  <c r="BW358" i="3"/>
  <c r="BV358" i="3"/>
  <c r="BT358" i="3"/>
  <c r="BP358" i="3"/>
  <c r="BN358" i="3"/>
  <c r="BX357" i="3"/>
  <c r="BW357" i="3"/>
  <c r="BV357" i="3"/>
  <c r="BT357" i="3"/>
  <c r="BN357" i="3"/>
  <c r="BX356" i="3"/>
  <c r="BW356" i="3"/>
  <c r="BV356" i="3"/>
  <c r="BT356" i="3"/>
  <c r="BN356" i="3"/>
  <c r="BP356" i="3" s="1"/>
  <c r="BX355" i="3"/>
  <c r="BW355" i="3"/>
  <c r="BV355" i="3"/>
  <c r="BT355" i="3"/>
  <c r="BN355" i="3"/>
  <c r="BX354" i="3"/>
  <c r="BW354" i="3"/>
  <c r="BV354" i="3"/>
  <c r="BT354" i="3"/>
  <c r="BP354" i="3"/>
  <c r="BN354" i="3"/>
  <c r="BX353" i="3"/>
  <c r="BW353" i="3"/>
  <c r="BV353" i="3"/>
  <c r="BT353" i="3"/>
  <c r="BN353" i="3"/>
  <c r="BX352" i="3"/>
  <c r="BW352" i="3"/>
  <c r="BV352" i="3"/>
  <c r="BT352" i="3"/>
  <c r="BN352" i="3"/>
  <c r="BP352" i="3" s="1"/>
  <c r="BX351" i="3"/>
  <c r="BW351" i="3"/>
  <c r="BV351" i="3"/>
  <c r="BT351" i="3"/>
  <c r="BN351" i="3"/>
  <c r="BX350" i="3"/>
  <c r="BW350" i="3"/>
  <c r="BV350" i="3"/>
  <c r="BT350" i="3"/>
  <c r="BP350" i="3"/>
  <c r="BN350" i="3"/>
  <c r="BX349" i="3"/>
  <c r="BW349" i="3"/>
  <c r="BV349" i="3"/>
  <c r="BT349" i="3"/>
  <c r="BN349" i="3"/>
  <c r="BX348" i="3"/>
  <c r="BW348" i="3"/>
  <c r="BV348" i="3"/>
  <c r="BT348" i="3"/>
  <c r="BN348" i="3"/>
  <c r="BP348" i="3" s="1"/>
  <c r="BX347" i="3"/>
  <c r="BW347" i="3"/>
  <c r="BV347" i="3"/>
  <c r="BT347" i="3"/>
  <c r="BN347" i="3"/>
  <c r="BX346" i="3"/>
  <c r="BW346" i="3"/>
  <c r="BV346" i="3"/>
  <c r="BT346" i="3"/>
  <c r="BP346" i="3"/>
  <c r="BN346" i="3"/>
  <c r="BX345" i="3"/>
  <c r="BW345" i="3"/>
  <c r="BV345" i="3"/>
  <c r="BT345" i="3"/>
  <c r="BN345" i="3"/>
  <c r="BX344" i="3"/>
  <c r="BW344" i="3"/>
  <c r="BV344" i="3"/>
  <c r="BT344" i="3"/>
  <c r="BN344" i="3"/>
  <c r="BP344" i="3" s="1"/>
  <c r="BX343" i="3"/>
  <c r="BW343" i="3"/>
  <c r="BV343" i="3"/>
  <c r="BT343" i="3"/>
  <c r="BN343" i="3"/>
  <c r="BX342" i="3"/>
  <c r="BW342" i="3"/>
  <c r="BV342" i="3"/>
  <c r="BT342" i="3"/>
  <c r="BP342" i="3"/>
  <c r="BN342" i="3"/>
  <c r="BX341" i="3"/>
  <c r="BW341" i="3"/>
  <c r="BV341" i="3"/>
  <c r="BT341" i="3"/>
  <c r="BN341" i="3"/>
  <c r="BX340" i="3"/>
  <c r="BW340" i="3"/>
  <c r="BV340" i="3"/>
  <c r="BT340" i="3"/>
  <c r="BN340" i="3"/>
  <c r="BP340" i="3" s="1"/>
  <c r="BX339" i="3"/>
  <c r="BW339" i="3"/>
  <c r="BV339" i="3"/>
  <c r="BT339" i="3"/>
  <c r="BN339" i="3"/>
  <c r="BX338" i="3"/>
  <c r="BW338" i="3"/>
  <c r="BV338" i="3"/>
  <c r="BT338" i="3"/>
  <c r="BP338" i="3"/>
  <c r="BN338" i="3"/>
  <c r="BX337" i="3"/>
  <c r="BW337" i="3"/>
  <c r="BV337" i="3"/>
  <c r="BT337" i="3"/>
  <c r="BN337" i="3"/>
  <c r="BX336" i="3"/>
  <c r="BW336" i="3"/>
  <c r="BV336" i="3"/>
  <c r="BT336" i="3"/>
  <c r="BN336" i="3"/>
  <c r="BP336" i="3" s="1"/>
  <c r="BX335" i="3"/>
  <c r="BW335" i="3"/>
  <c r="BV335" i="3"/>
  <c r="BT335" i="3"/>
  <c r="BN335" i="3"/>
  <c r="BX334" i="3"/>
  <c r="BW334" i="3"/>
  <c r="BV334" i="3"/>
  <c r="BT334" i="3"/>
  <c r="BP334" i="3"/>
  <c r="BN334" i="3"/>
  <c r="BX333" i="3"/>
  <c r="BW333" i="3"/>
  <c r="BV333" i="3"/>
  <c r="BT333" i="3"/>
  <c r="BN333" i="3"/>
  <c r="BX332" i="3"/>
  <c r="BW332" i="3"/>
  <c r="BV332" i="3"/>
  <c r="BT332" i="3"/>
  <c r="BN332" i="3"/>
  <c r="BP332" i="3" s="1"/>
  <c r="BX331" i="3"/>
  <c r="BW331" i="3"/>
  <c r="BV331" i="3"/>
  <c r="BT331" i="3"/>
  <c r="BN331" i="3"/>
  <c r="BX330" i="3"/>
  <c r="BW330" i="3"/>
  <c r="BV330" i="3"/>
  <c r="BT330" i="3"/>
  <c r="BP330" i="3"/>
  <c r="BN330" i="3"/>
  <c r="BX329" i="3"/>
  <c r="BW329" i="3"/>
  <c r="BV329" i="3"/>
  <c r="BT329" i="3"/>
  <c r="BN329" i="3"/>
  <c r="BX328" i="3"/>
  <c r="BW328" i="3"/>
  <c r="BV328" i="3"/>
  <c r="BT328" i="3"/>
  <c r="BN328" i="3"/>
  <c r="BP328" i="3" s="1"/>
  <c r="BX327" i="3"/>
  <c r="BW327" i="3"/>
  <c r="BV327" i="3"/>
  <c r="BT327" i="3"/>
  <c r="BN327" i="3"/>
  <c r="BX326" i="3"/>
  <c r="BW326" i="3"/>
  <c r="BV326" i="3"/>
  <c r="BT326" i="3"/>
  <c r="BN326" i="3"/>
  <c r="BX325" i="3"/>
  <c r="BW325" i="3"/>
  <c r="BV325" i="3"/>
  <c r="BT325" i="3"/>
  <c r="BN325" i="3"/>
  <c r="BS325" i="3" s="1"/>
  <c r="BX324" i="3"/>
  <c r="BW324" i="3"/>
  <c r="BV324" i="3"/>
  <c r="BT324" i="3"/>
  <c r="BN324" i="3"/>
  <c r="BS324" i="3" s="1"/>
  <c r="BX323" i="3"/>
  <c r="BW323" i="3"/>
  <c r="BV323" i="3"/>
  <c r="BT323" i="3"/>
  <c r="BN323" i="3"/>
  <c r="BS323" i="3" s="1"/>
  <c r="BX322" i="3"/>
  <c r="BW322" i="3"/>
  <c r="BV322" i="3"/>
  <c r="BT322" i="3"/>
  <c r="BN322" i="3"/>
  <c r="BS322" i="3" s="1"/>
  <c r="BX321" i="3"/>
  <c r="BW321" i="3"/>
  <c r="BV321" i="3"/>
  <c r="BT321" i="3"/>
  <c r="BN321" i="3"/>
  <c r="BS321" i="3" s="1"/>
  <c r="BX320" i="3"/>
  <c r="BW320" i="3"/>
  <c r="BV320" i="3"/>
  <c r="BT320" i="3"/>
  <c r="BN320" i="3"/>
  <c r="BS320" i="3" s="1"/>
  <c r="BX319" i="3"/>
  <c r="BW319" i="3"/>
  <c r="BV319" i="3"/>
  <c r="BT319" i="3"/>
  <c r="BN319" i="3"/>
  <c r="BS319" i="3" s="1"/>
  <c r="BX318" i="3"/>
  <c r="BW318" i="3"/>
  <c r="BV318" i="3"/>
  <c r="BT318" i="3"/>
  <c r="BN318" i="3"/>
  <c r="BS318" i="3" s="1"/>
  <c r="BX317" i="3"/>
  <c r="BW317" i="3"/>
  <c r="BV317" i="3"/>
  <c r="BT317" i="3"/>
  <c r="BN317" i="3"/>
  <c r="BS317" i="3" s="1"/>
  <c r="BX316" i="3"/>
  <c r="BW316" i="3"/>
  <c r="BV316" i="3"/>
  <c r="BT316" i="3"/>
  <c r="BN316" i="3"/>
  <c r="BS316" i="3" s="1"/>
  <c r="BX315" i="3"/>
  <c r="BW315" i="3"/>
  <c r="BV315" i="3"/>
  <c r="BT315" i="3"/>
  <c r="BN315" i="3"/>
  <c r="BS315" i="3" s="1"/>
  <c r="BX314" i="3"/>
  <c r="BW314" i="3"/>
  <c r="BV314" i="3"/>
  <c r="BT314" i="3"/>
  <c r="BN314" i="3"/>
  <c r="BS314" i="3" s="1"/>
  <c r="BX313" i="3"/>
  <c r="BW313" i="3"/>
  <c r="BV313" i="3"/>
  <c r="BT313" i="3"/>
  <c r="BN313" i="3"/>
  <c r="BS313" i="3" s="1"/>
  <c r="BX312" i="3"/>
  <c r="BW312" i="3"/>
  <c r="BV312" i="3"/>
  <c r="BT312" i="3"/>
  <c r="BN312" i="3"/>
  <c r="BS312" i="3" s="1"/>
  <c r="BX311" i="3"/>
  <c r="BW311" i="3"/>
  <c r="BV311" i="3"/>
  <c r="BT311" i="3"/>
  <c r="BN311" i="3"/>
  <c r="BS311" i="3" s="1"/>
  <c r="BX310" i="3"/>
  <c r="BW310" i="3"/>
  <c r="BV310" i="3"/>
  <c r="BT310" i="3"/>
  <c r="BN310" i="3"/>
  <c r="BS310" i="3" s="1"/>
  <c r="BX309" i="3"/>
  <c r="BW309" i="3"/>
  <c r="BV309" i="3"/>
  <c r="BT309" i="3"/>
  <c r="BN309" i="3"/>
  <c r="BS309" i="3" s="1"/>
  <c r="BX308" i="3"/>
  <c r="BW308" i="3"/>
  <c r="BV308" i="3"/>
  <c r="BT308" i="3"/>
  <c r="BN308" i="3"/>
  <c r="BS308" i="3" s="1"/>
  <c r="BX307" i="3"/>
  <c r="BW307" i="3"/>
  <c r="BV307" i="3"/>
  <c r="BT307" i="3"/>
  <c r="BN307" i="3"/>
  <c r="BS307" i="3" s="1"/>
  <c r="BX306" i="3"/>
  <c r="BW306" i="3"/>
  <c r="BV306" i="3"/>
  <c r="BT306" i="3"/>
  <c r="BN306" i="3"/>
  <c r="BS306" i="3" s="1"/>
  <c r="BX305" i="3"/>
  <c r="BW305" i="3"/>
  <c r="BV305" i="3"/>
  <c r="BT305" i="3"/>
  <c r="BN305" i="3"/>
  <c r="BS305" i="3" s="1"/>
  <c r="BX304" i="3"/>
  <c r="BW304" i="3"/>
  <c r="BV304" i="3"/>
  <c r="BT304" i="3"/>
  <c r="BN304" i="3"/>
  <c r="BS304" i="3" s="1"/>
  <c r="BX303" i="3"/>
  <c r="BW303" i="3"/>
  <c r="BV303" i="3"/>
  <c r="BT303" i="3"/>
  <c r="BN303" i="3"/>
  <c r="BS303" i="3" s="1"/>
  <c r="BX302" i="3"/>
  <c r="BW302" i="3"/>
  <c r="BV302" i="3"/>
  <c r="BT302" i="3"/>
  <c r="BN302" i="3"/>
  <c r="BS302" i="3" s="1"/>
  <c r="BX301" i="3"/>
  <c r="BW301" i="3"/>
  <c r="BV301" i="3"/>
  <c r="BT301" i="3"/>
  <c r="BN301" i="3"/>
  <c r="BS301" i="3" s="1"/>
  <c r="BX300" i="3"/>
  <c r="BW300" i="3"/>
  <c r="BV300" i="3"/>
  <c r="BT300" i="3"/>
  <c r="BN300" i="3"/>
  <c r="BS300" i="3" s="1"/>
  <c r="BX299" i="3"/>
  <c r="BW299" i="3"/>
  <c r="BV299" i="3"/>
  <c r="BT299" i="3"/>
  <c r="BN299" i="3"/>
  <c r="BS299" i="3" s="1"/>
  <c r="BX298" i="3"/>
  <c r="BW298" i="3"/>
  <c r="BV298" i="3"/>
  <c r="BT298" i="3"/>
  <c r="BN298" i="3"/>
  <c r="BS298" i="3" s="1"/>
  <c r="BX297" i="3"/>
  <c r="BW297" i="3"/>
  <c r="BV297" i="3"/>
  <c r="BT297" i="3"/>
  <c r="BN297" i="3"/>
  <c r="BS297" i="3" s="1"/>
  <c r="BX296" i="3"/>
  <c r="BW296" i="3"/>
  <c r="BV296" i="3"/>
  <c r="BT296" i="3"/>
  <c r="BN296" i="3"/>
  <c r="BS296" i="3" s="1"/>
  <c r="BX295" i="3"/>
  <c r="BW295" i="3"/>
  <c r="BV295" i="3"/>
  <c r="BT295" i="3"/>
  <c r="BN295" i="3"/>
  <c r="BS295" i="3" s="1"/>
  <c r="BX294" i="3"/>
  <c r="BW294" i="3"/>
  <c r="BV294" i="3"/>
  <c r="BT294" i="3"/>
  <c r="BN294" i="3"/>
  <c r="BS294" i="3" s="1"/>
  <c r="BX293" i="3"/>
  <c r="BW293" i="3"/>
  <c r="BV293" i="3"/>
  <c r="BT293" i="3"/>
  <c r="BN293" i="3"/>
  <c r="BS293" i="3" s="1"/>
  <c r="BX292" i="3"/>
  <c r="BW292" i="3"/>
  <c r="BV292" i="3"/>
  <c r="BT292" i="3"/>
  <c r="BN292" i="3"/>
  <c r="BS292" i="3" s="1"/>
  <c r="BX291" i="3"/>
  <c r="BW291" i="3"/>
  <c r="BV291" i="3"/>
  <c r="BT291" i="3"/>
  <c r="BN291" i="3"/>
  <c r="BS291" i="3" s="1"/>
  <c r="BX290" i="3"/>
  <c r="BW290" i="3"/>
  <c r="BV290" i="3"/>
  <c r="BT290" i="3"/>
  <c r="BN290" i="3"/>
  <c r="BS290" i="3" s="1"/>
  <c r="BX289" i="3"/>
  <c r="BW289" i="3"/>
  <c r="BV289" i="3"/>
  <c r="BT289" i="3"/>
  <c r="BN289" i="3"/>
  <c r="BS289" i="3" s="1"/>
  <c r="BX288" i="3"/>
  <c r="BW288" i="3"/>
  <c r="BV288" i="3"/>
  <c r="BT288" i="3"/>
  <c r="BN288" i="3"/>
  <c r="BS288" i="3" s="1"/>
  <c r="BX287" i="3"/>
  <c r="BW287" i="3"/>
  <c r="BV287" i="3"/>
  <c r="BT287" i="3"/>
  <c r="BN287" i="3"/>
  <c r="BS287" i="3" s="1"/>
  <c r="BX286" i="3"/>
  <c r="BW286" i="3"/>
  <c r="BV286" i="3"/>
  <c r="BT286" i="3"/>
  <c r="BN286" i="3"/>
  <c r="BS286" i="3" s="1"/>
  <c r="BX285" i="3"/>
  <c r="BW285" i="3"/>
  <c r="BV285" i="3"/>
  <c r="BT285" i="3"/>
  <c r="BN285" i="3"/>
  <c r="BS285" i="3" s="1"/>
  <c r="BX284" i="3"/>
  <c r="BW284" i="3"/>
  <c r="BV284" i="3"/>
  <c r="BT284" i="3"/>
  <c r="BN284" i="3"/>
  <c r="BS284" i="3" s="1"/>
  <c r="BX283" i="3"/>
  <c r="BW283" i="3"/>
  <c r="BV283" i="3"/>
  <c r="BT283" i="3"/>
  <c r="BN283" i="3"/>
  <c r="BS283" i="3" s="1"/>
  <c r="BX282" i="3"/>
  <c r="BW282" i="3"/>
  <c r="BV282" i="3"/>
  <c r="BT282" i="3"/>
  <c r="BN282" i="3"/>
  <c r="BS282" i="3" s="1"/>
  <c r="BX281" i="3"/>
  <c r="BW281" i="3"/>
  <c r="BV281" i="3"/>
  <c r="BT281" i="3"/>
  <c r="BN281" i="3"/>
  <c r="BS281" i="3" s="1"/>
  <c r="BX280" i="3"/>
  <c r="BW280" i="3"/>
  <c r="BV280" i="3"/>
  <c r="BT280" i="3"/>
  <c r="BN280" i="3"/>
  <c r="BS280" i="3" s="1"/>
  <c r="BX279" i="3"/>
  <c r="BW279" i="3"/>
  <c r="BV279" i="3"/>
  <c r="BT279" i="3"/>
  <c r="BN279" i="3"/>
  <c r="BS279" i="3" s="1"/>
  <c r="BX278" i="3"/>
  <c r="BW278" i="3"/>
  <c r="BV278" i="3"/>
  <c r="BT278" i="3"/>
  <c r="BN278" i="3"/>
  <c r="BS278" i="3" s="1"/>
  <c r="BX277" i="3"/>
  <c r="BW277" i="3"/>
  <c r="BV277" i="3"/>
  <c r="BT277" i="3"/>
  <c r="BN277" i="3"/>
  <c r="BS277" i="3" s="1"/>
  <c r="BX276" i="3"/>
  <c r="BW276" i="3"/>
  <c r="BV276" i="3"/>
  <c r="BT276" i="3"/>
  <c r="BN276" i="3"/>
  <c r="BS276" i="3" s="1"/>
  <c r="BX275" i="3"/>
  <c r="BW275" i="3"/>
  <c r="BV275" i="3"/>
  <c r="BT275" i="3"/>
  <c r="BN275" i="3"/>
  <c r="BS275" i="3" s="1"/>
  <c r="BX274" i="3"/>
  <c r="BW274" i="3"/>
  <c r="BV274" i="3"/>
  <c r="BT274" i="3"/>
  <c r="BN274" i="3"/>
  <c r="BS274" i="3" s="1"/>
  <c r="BX273" i="3"/>
  <c r="BW273" i="3"/>
  <c r="BV273" i="3"/>
  <c r="BT273" i="3"/>
  <c r="BN273" i="3"/>
  <c r="BS273" i="3" s="1"/>
  <c r="BX272" i="3"/>
  <c r="BW272" i="3"/>
  <c r="BV272" i="3"/>
  <c r="BT272" i="3"/>
  <c r="BN272" i="3"/>
  <c r="BS272" i="3" s="1"/>
  <c r="BX271" i="3"/>
  <c r="BW271" i="3"/>
  <c r="BV271" i="3"/>
  <c r="BT271" i="3"/>
  <c r="BN271" i="3"/>
  <c r="BS271" i="3" s="1"/>
  <c r="BX270" i="3"/>
  <c r="BW270" i="3"/>
  <c r="BV270" i="3"/>
  <c r="BT270" i="3"/>
  <c r="BN270" i="3"/>
  <c r="BS270" i="3" s="1"/>
  <c r="BX269" i="3"/>
  <c r="BW269" i="3"/>
  <c r="BV269" i="3"/>
  <c r="BT269" i="3"/>
  <c r="BN269" i="3"/>
  <c r="BS269" i="3" s="1"/>
  <c r="BX268" i="3"/>
  <c r="BW268" i="3"/>
  <c r="BV268" i="3"/>
  <c r="BT268" i="3"/>
  <c r="BN268" i="3"/>
  <c r="BS268" i="3" s="1"/>
  <c r="BX267" i="3"/>
  <c r="BW267" i="3"/>
  <c r="BV267" i="3"/>
  <c r="BT267" i="3"/>
  <c r="BN267" i="3"/>
  <c r="BS267" i="3" s="1"/>
  <c r="BX266" i="3"/>
  <c r="BW266" i="3"/>
  <c r="BV266" i="3"/>
  <c r="BT266" i="3"/>
  <c r="BN266" i="3"/>
  <c r="BS266" i="3" s="1"/>
  <c r="BX265" i="3"/>
  <c r="BW265" i="3"/>
  <c r="BV265" i="3"/>
  <c r="BT265" i="3"/>
  <c r="BN265" i="3"/>
  <c r="BS265" i="3" s="1"/>
  <c r="BX264" i="3"/>
  <c r="BW264" i="3"/>
  <c r="BV264" i="3"/>
  <c r="BT264" i="3"/>
  <c r="BN264" i="3"/>
  <c r="BS264" i="3" s="1"/>
  <c r="BX263" i="3"/>
  <c r="BW263" i="3"/>
  <c r="BV263" i="3"/>
  <c r="BT263" i="3"/>
  <c r="BN263" i="3"/>
  <c r="BP263" i="3" s="1"/>
  <c r="BX262" i="3"/>
  <c r="BW262" i="3"/>
  <c r="BV262" i="3"/>
  <c r="BT262" i="3"/>
  <c r="BN262" i="3"/>
  <c r="BX261" i="3"/>
  <c r="BW261" i="3"/>
  <c r="BV261" i="3"/>
  <c r="BT261" i="3"/>
  <c r="BN261" i="3"/>
  <c r="BP261" i="3" s="1"/>
  <c r="BX260" i="3"/>
  <c r="BW260" i="3"/>
  <c r="BV260" i="3"/>
  <c r="BT260" i="3"/>
  <c r="BN260" i="3"/>
  <c r="BX259" i="3"/>
  <c r="BW259" i="3"/>
  <c r="BV259" i="3"/>
  <c r="BT259" i="3"/>
  <c r="BN259" i="3"/>
  <c r="BP259" i="3" s="1"/>
  <c r="BX258" i="3"/>
  <c r="BW258" i="3"/>
  <c r="BV258" i="3"/>
  <c r="BT258" i="3"/>
  <c r="BP258" i="3"/>
  <c r="BN258" i="3"/>
  <c r="BX257" i="3"/>
  <c r="BW257" i="3"/>
  <c r="BV257" i="3"/>
  <c r="BT257" i="3"/>
  <c r="BN257" i="3"/>
  <c r="BP257" i="3" s="1"/>
  <c r="BX256" i="3"/>
  <c r="BW256" i="3"/>
  <c r="BV256" i="3"/>
  <c r="BT256" i="3"/>
  <c r="BN256" i="3"/>
  <c r="BP256" i="3" s="1"/>
  <c r="BX255" i="3"/>
  <c r="BW255" i="3"/>
  <c r="BV255" i="3"/>
  <c r="BT255" i="3"/>
  <c r="BN255" i="3"/>
  <c r="BP255" i="3" s="1"/>
  <c r="BX254" i="3"/>
  <c r="BW254" i="3"/>
  <c r="BV254" i="3"/>
  <c r="BT254" i="3"/>
  <c r="BP254" i="3"/>
  <c r="BN254" i="3"/>
  <c r="BX253" i="3"/>
  <c r="BW253" i="3"/>
  <c r="BV253" i="3"/>
  <c r="BT253" i="3"/>
  <c r="BN253" i="3"/>
  <c r="BP253" i="3" s="1"/>
  <c r="BX252" i="3"/>
  <c r="BW252" i="3"/>
  <c r="BV252" i="3"/>
  <c r="BT252" i="3"/>
  <c r="BN252" i="3"/>
  <c r="BP252" i="3" s="1"/>
  <c r="BX251" i="3"/>
  <c r="BW251" i="3"/>
  <c r="BV251" i="3"/>
  <c r="BT251" i="3"/>
  <c r="BN251" i="3"/>
  <c r="BP251" i="3" s="1"/>
  <c r="BX250" i="3"/>
  <c r="BW250" i="3"/>
  <c r="BV250" i="3"/>
  <c r="BT250" i="3"/>
  <c r="BP250" i="3"/>
  <c r="BN250" i="3"/>
  <c r="BX249" i="3"/>
  <c r="BW249" i="3"/>
  <c r="BV249" i="3"/>
  <c r="BT249" i="3"/>
  <c r="BN249" i="3"/>
  <c r="BP249" i="3" s="1"/>
  <c r="BX248" i="3"/>
  <c r="BW248" i="3"/>
  <c r="BV248" i="3"/>
  <c r="BT248" i="3"/>
  <c r="BN248" i="3"/>
  <c r="BP248" i="3" s="1"/>
  <c r="BX247" i="3"/>
  <c r="BW247" i="3"/>
  <c r="BV247" i="3"/>
  <c r="BT247" i="3"/>
  <c r="BN247" i="3"/>
  <c r="BP247" i="3" s="1"/>
  <c r="BX246" i="3"/>
  <c r="BW246" i="3"/>
  <c r="BV246" i="3"/>
  <c r="BT246" i="3"/>
  <c r="BN246" i="3"/>
  <c r="BP246" i="3" s="1"/>
  <c r="BX245" i="3"/>
  <c r="BW245" i="3"/>
  <c r="BV245" i="3"/>
  <c r="BT245" i="3"/>
  <c r="BN245" i="3"/>
  <c r="BP245" i="3" s="1"/>
  <c r="BX244" i="3"/>
  <c r="BW244" i="3"/>
  <c r="BV244" i="3"/>
  <c r="BT244" i="3"/>
  <c r="BN244" i="3"/>
  <c r="BP244" i="3" s="1"/>
  <c r="BX243" i="3"/>
  <c r="BW243" i="3"/>
  <c r="BV243" i="3"/>
  <c r="BT243" i="3"/>
  <c r="BN243" i="3"/>
  <c r="BP243" i="3" s="1"/>
  <c r="BX242" i="3"/>
  <c r="BW242" i="3"/>
  <c r="BV242" i="3"/>
  <c r="BT242" i="3"/>
  <c r="BP242" i="3"/>
  <c r="BN242" i="3"/>
  <c r="BX241" i="3"/>
  <c r="BW241" i="3"/>
  <c r="BV241" i="3"/>
  <c r="BT241" i="3"/>
  <c r="BN241" i="3"/>
  <c r="BP241" i="3" s="1"/>
  <c r="BX240" i="3"/>
  <c r="BW240" i="3"/>
  <c r="BV240" i="3"/>
  <c r="BT240" i="3"/>
  <c r="BN240" i="3"/>
  <c r="BP240" i="3" s="1"/>
  <c r="BX239" i="3"/>
  <c r="BW239" i="3"/>
  <c r="BV239" i="3"/>
  <c r="BT239" i="3"/>
  <c r="BN239" i="3"/>
  <c r="BP239" i="3" s="1"/>
  <c r="BX238" i="3"/>
  <c r="BW238" i="3"/>
  <c r="BV238" i="3"/>
  <c r="BT238" i="3"/>
  <c r="BP238" i="3"/>
  <c r="BN238" i="3"/>
  <c r="BX237" i="3"/>
  <c r="BW237" i="3"/>
  <c r="BV237" i="3"/>
  <c r="BT237" i="3"/>
  <c r="BN237" i="3"/>
  <c r="BP237" i="3" s="1"/>
  <c r="BX236" i="3"/>
  <c r="BW236" i="3"/>
  <c r="BV236" i="3"/>
  <c r="BT236" i="3"/>
  <c r="BN236" i="3"/>
  <c r="BP236" i="3" s="1"/>
  <c r="BX235" i="3"/>
  <c r="BW235" i="3"/>
  <c r="BV235" i="3"/>
  <c r="BT235" i="3"/>
  <c r="BN235" i="3"/>
  <c r="BP235" i="3" s="1"/>
  <c r="BX234" i="3"/>
  <c r="BW234" i="3"/>
  <c r="BV234" i="3"/>
  <c r="BT234" i="3"/>
  <c r="BP234" i="3"/>
  <c r="BN234" i="3"/>
  <c r="BX233" i="3"/>
  <c r="BW233" i="3"/>
  <c r="BV233" i="3"/>
  <c r="BT233" i="3"/>
  <c r="BN233" i="3"/>
  <c r="BP233" i="3" s="1"/>
  <c r="BX232" i="3"/>
  <c r="BW232" i="3"/>
  <c r="BV232" i="3"/>
  <c r="BT232" i="3"/>
  <c r="BN232" i="3"/>
  <c r="BP232" i="3" s="1"/>
  <c r="BX231" i="3"/>
  <c r="BW231" i="3"/>
  <c r="BV231" i="3"/>
  <c r="BT231" i="3"/>
  <c r="BN231" i="3"/>
  <c r="BP231" i="3" s="1"/>
  <c r="BX230" i="3"/>
  <c r="BW230" i="3"/>
  <c r="BV230" i="3"/>
  <c r="BT230" i="3"/>
  <c r="BP230" i="3"/>
  <c r="BN230" i="3"/>
  <c r="BX229" i="3"/>
  <c r="BW229" i="3"/>
  <c r="BV229" i="3"/>
  <c r="BT229" i="3"/>
  <c r="BN229" i="3"/>
  <c r="BP229" i="3" s="1"/>
  <c r="BX228" i="3"/>
  <c r="BW228" i="3"/>
  <c r="BV228" i="3"/>
  <c r="BT228" i="3"/>
  <c r="BN228" i="3"/>
  <c r="BP228" i="3" s="1"/>
  <c r="BX227" i="3"/>
  <c r="BW227" i="3"/>
  <c r="BV227" i="3"/>
  <c r="BT227" i="3"/>
  <c r="BN227" i="3"/>
  <c r="BP227" i="3" s="1"/>
  <c r="BX226" i="3"/>
  <c r="BW226" i="3"/>
  <c r="BV226" i="3"/>
  <c r="BT226" i="3"/>
  <c r="BP226" i="3"/>
  <c r="BN226" i="3"/>
  <c r="BX225" i="3"/>
  <c r="BW225" i="3"/>
  <c r="BV225" i="3"/>
  <c r="BT225" i="3"/>
  <c r="BN225" i="3"/>
  <c r="BP225" i="3" s="1"/>
  <c r="BX224" i="3"/>
  <c r="BW224" i="3"/>
  <c r="BV224" i="3"/>
  <c r="BT224" i="3"/>
  <c r="BN224" i="3"/>
  <c r="BP224" i="3" s="1"/>
  <c r="BX223" i="3"/>
  <c r="BW223" i="3"/>
  <c r="BV223" i="3"/>
  <c r="BT223" i="3"/>
  <c r="BN223" i="3"/>
  <c r="BP223" i="3" s="1"/>
  <c r="BX222" i="3"/>
  <c r="BW222" i="3"/>
  <c r="BV222" i="3"/>
  <c r="BT222" i="3"/>
  <c r="BP222" i="3"/>
  <c r="BN222" i="3"/>
  <c r="BX221" i="3"/>
  <c r="BW221" i="3"/>
  <c r="BV221" i="3"/>
  <c r="BT221" i="3"/>
  <c r="BN221" i="3"/>
  <c r="BP221" i="3" s="1"/>
  <c r="BX220" i="3"/>
  <c r="BW220" i="3"/>
  <c r="BV220" i="3"/>
  <c r="BT220" i="3"/>
  <c r="BN220" i="3"/>
  <c r="BP220" i="3" s="1"/>
  <c r="BX219" i="3"/>
  <c r="BW219" i="3"/>
  <c r="BV219" i="3"/>
  <c r="BT219" i="3"/>
  <c r="BN219" i="3"/>
  <c r="BP219" i="3" s="1"/>
  <c r="BX218" i="3"/>
  <c r="BW218" i="3"/>
  <c r="BV218" i="3"/>
  <c r="BT218" i="3"/>
  <c r="BP218" i="3"/>
  <c r="BN218" i="3"/>
  <c r="BX217" i="3"/>
  <c r="BW217" i="3"/>
  <c r="BV217" i="3"/>
  <c r="BT217" i="3"/>
  <c r="BN217" i="3"/>
  <c r="BP217" i="3" s="1"/>
  <c r="BX216" i="3"/>
  <c r="BW216" i="3"/>
  <c r="BV216" i="3"/>
  <c r="BT216" i="3"/>
  <c r="BN216" i="3"/>
  <c r="BP216" i="3" s="1"/>
  <c r="BX215" i="3"/>
  <c r="BW215" i="3"/>
  <c r="BV215" i="3"/>
  <c r="BT215" i="3"/>
  <c r="BN215" i="3"/>
  <c r="BP215" i="3" s="1"/>
  <c r="BX214" i="3"/>
  <c r="BW214" i="3"/>
  <c r="BV214" i="3"/>
  <c r="BT214" i="3"/>
  <c r="BP214" i="3"/>
  <c r="BN214" i="3"/>
  <c r="BX213" i="3"/>
  <c r="BW213" i="3"/>
  <c r="BV213" i="3"/>
  <c r="BT213" i="3"/>
  <c r="BN213" i="3"/>
  <c r="BP213" i="3" s="1"/>
  <c r="BX212" i="3"/>
  <c r="BW212" i="3"/>
  <c r="BV212" i="3"/>
  <c r="BT212" i="3"/>
  <c r="BN212" i="3"/>
  <c r="BP212" i="3" s="1"/>
  <c r="BX211" i="3"/>
  <c r="BW211" i="3"/>
  <c r="BV211" i="3"/>
  <c r="BT211" i="3"/>
  <c r="BN211" i="3"/>
  <c r="BP211" i="3" s="1"/>
  <c r="BX210" i="3"/>
  <c r="BW210" i="3"/>
  <c r="BV210" i="3"/>
  <c r="BT210" i="3"/>
  <c r="BP210" i="3"/>
  <c r="BN210" i="3"/>
  <c r="BX209" i="3"/>
  <c r="BW209" i="3"/>
  <c r="BV209" i="3"/>
  <c r="BT209" i="3"/>
  <c r="BN209" i="3"/>
  <c r="BP209" i="3" s="1"/>
  <c r="BX208" i="3"/>
  <c r="BW208" i="3"/>
  <c r="BV208" i="3"/>
  <c r="BT208" i="3"/>
  <c r="BN208" i="3"/>
  <c r="BP208" i="3" s="1"/>
  <c r="BX207" i="3"/>
  <c r="BW207" i="3"/>
  <c r="BV207" i="3"/>
  <c r="BT207" i="3"/>
  <c r="BN207" i="3"/>
  <c r="BP207" i="3" s="1"/>
  <c r="BX206" i="3"/>
  <c r="BW206" i="3"/>
  <c r="BV206" i="3"/>
  <c r="BT206" i="3"/>
  <c r="BP206" i="3"/>
  <c r="BN206" i="3"/>
  <c r="BX205" i="3"/>
  <c r="BW205" i="3"/>
  <c r="BV205" i="3"/>
  <c r="BT205" i="3"/>
  <c r="BN205" i="3"/>
  <c r="BP205" i="3" s="1"/>
  <c r="BX204" i="3"/>
  <c r="BW204" i="3"/>
  <c r="BV204" i="3"/>
  <c r="BT204" i="3"/>
  <c r="BN204" i="3"/>
  <c r="BP204" i="3" s="1"/>
  <c r="BX203" i="3"/>
  <c r="BW203" i="3"/>
  <c r="BV203" i="3"/>
  <c r="BT203" i="3"/>
  <c r="BN203" i="3"/>
  <c r="BP203" i="3" s="1"/>
  <c r="BX202" i="3"/>
  <c r="BW202" i="3"/>
  <c r="BV202" i="3"/>
  <c r="BT202" i="3"/>
  <c r="BP202" i="3"/>
  <c r="BN202" i="3"/>
  <c r="BX201" i="3"/>
  <c r="BW201" i="3"/>
  <c r="BV201" i="3"/>
  <c r="BT201" i="3"/>
  <c r="BN201" i="3"/>
  <c r="BP201" i="3" s="1"/>
  <c r="BX200" i="3"/>
  <c r="BW200" i="3"/>
  <c r="BV200" i="3"/>
  <c r="BT200" i="3"/>
  <c r="BN200" i="3"/>
  <c r="BP200" i="3" s="1"/>
  <c r="BX199" i="3"/>
  <c r="BW199" i="3"/>
  <c r="BV199" i="3"/>
  <c r="BT199" i="3"/>
  <c r="BN199" i="3"/>
  <c r="BP199" i="3" s="1"/>
  <c r="BX198" i="3"/>
  <c r="BW198" i="3"/>
  <c r="BV198" i="3"/>
  <c r="BT198" i="3"/>
  <c r="BP198" i="3"/>
  <c r="BN198" i="3"/>
  <c r="BX197" i="3"/>
  <c r="BW197" i="3"/>
  <c r="BV197" i="3"/>
  <c r="BT197" i="3"/>
  <c r="BN197" i="3"/>
  <c r="BP197" i="3" s="1"/>
  <c r="BX196" i="3"/>
  <c r="BW196" i="3"/>
  <c r="BV196" i="3"/>
  <c r="BT196" i="3"/>
  <c r="BN196" i="3"/>
  <c r="BP196" i="3" s="1"/>
  <c r="BX195" i="3"/>
  <c r="BW195" i="3"/>
  <c r="BV195" i="3"/>
  <c r="BT195" i="3"/>
  <c r="BN195" i="3"/>
  <c r="BP195" i="3" s="1"/>
  <c r="BX194" i="3"/>
  <c r="BW194" i="3"/>
  <c r="BV194" i="3"/>
  <c r="BT194" i="3"/>
  <c r="BP194" i="3"/>
  <c r="BN194" i="3"/>
  <c r="BX193" i="3"/>
  <c r="BW193" i="3"/>
  <c r="BV193" i="3"/>
  <c r="BT193" i="3"/>
  <c r="BN193" i="3"/>
  <c r="BP193" i="3" s="1"/>
  <c r="BX192" i="3"/>
  <c r="BW192" i="3"/>
  <c r="BV192" i="3"/>
  <c r="BT192" i="3"/>
  <c r="BN192" i="3"/>
  <c r="BP192" i="3" s="1"/>
  <c r="BX191" i="3"/>
  <c r="BW191" i="3"/>
  <c r="BV191" i="3"/>
  <c r="BT191" i="3"/>
  <c r="BN191" i="3"/>
  <c r="BP191" i="3" s="1"/>
  <c r="BX190" i="3"/>
  <c r="BW190" i="3"/>
  <c r="BV190" i="3"/>
  <c r="BT190" i="3"/>
  <c r="BP190" i="3"/>
  <c r="BN190" i="3"/>
  <c r="BX189" i="3"/>
  <c r="BW189" i="3"/>
  <c r="BV189" i="3"/>
  <c r="BT189" i="3"/>
  <c r="BN189" i="3"/>
  <c r="BP189" i="3" s="1"/>
  <c r="BX188" i="3"/>
  <c r="BW188" i="3"/>
  <c r="BV188" i="3"/>
  <c r="BT188" i="3"/>
  <c r="BN188" i="3"/>
  <c r="BP188" i="3" s="1"/>
  <c r="BX187" i="3"/>
  <c r="BW187" i="3"/>
  <c r="BV187" i="3"/>
  <c r="BT187" i="3"/>
  <c r="BN187" i="3"/>
  <c r="BP187" i="3" s="1"/>
  <c r="BX186" i="3"/>
  <c r="BW186" i="3"/>
  <c r="BV186" i="3"/>
  <c r="BT186" i="3"/>
  <c r="BP186" i="3"/>
  <c r="BN186" i="3"/>
  <c r="BX185" i="3"/>
  <c r="BW185" i="3"/>
  <c r="BV185" i="3"/>
  <c r="BT185" i="3"/>
  <c r="BN185" i="3"/>
  <c r="BP185" i="3" s="1"/>
  <c r="BX184" i="3"/>
  <c r="BW184" i="3"/>
  <c r="BV184" i="3"/>
  <c r="BT184" i="3"/>
  <c r="BN184" i="3"/>
  <c r="BP184" i="3" s="1"/>
  <c r="BX183" i="3"/>
  <c r="BW183" i="3"/>
  <c r="BV183" i="3"/>
  <c r="BT183" i="3"/>
  <c r="BN183" i="3"/>
  <c r="BP183" i="3" s="1"/>
  <c r="BX182" i="3"/>
  <c r="BW182" i="3"/>
  <c r="BV182" i="3"/>
  <c r="BT182" i="3"/>
  <c r="BP182" i="3"/>
  <c r="BN182" i="3"/>
  <c r="BX181" i="3"/>
  <c r="BW181" i="3"/>
  <c r="BV181" i="3"/>
  <c r="BT181" i="3"/>
  <c r="BN181" i="3"/>
  <c r="BP181" i="3" s="1"/>
  <c r="BX180" i="3"/>
  <c r="BW180" i="3"/>
  <c r="BV180" i="3"/>
  <c r="BT180" i="3"/>
  <c r="BN180" i="3"/>
  <c r="BP180" i="3" s="1"/>
  <c r="BX179" i="3"/>
  <c r="BW179" i="3"/>
  <c r="BV179" i="3"/>
  <c r="BT179" i="3"/>
  <c r="BN179" i="3"/>
  <c r="BP179" i="3" s="1"/>
  <c r="BX178" i="3"/>
  <c r="BW178" i="3"/>
  <c r="BV178" i="3"/>
  <c r="BT178" i="3"/>
  <c r="BP178" i="3"/>
  <c r="BN178" i="3"/>
  <c r="BX177" i="3"/>
  <c r="BW177" i="3"/>
  <c r="BV177" i="3"/>
  <c r="BT177" i="3"/>
  <c r="BN177" i="3"/>
  <c r="BP177" i="3" s="1"/>
  <c r="BX176" i="3"/>
  <c r="BW176" i="3"/>
  <c r="BV176" i="3"/>
  <c r="BT176" i="3"/>
  <c r="BN176" i="3"/>
  <c r="BP176" i="3" s="1"/>
  <c r="BX175" i="3"/>
  <c r="BW175" i="3"/>
  <c r="BV175" i="3"/>
  <c r="BT175" i="3"/>
  <c r="BN175" i="3"/>
  <c r="BP175" i="3" s="1"/>
  <c r="BX174" i="3"/>
  <c r="BW174" i="3"/>
  <c r="BV174" i="3"/>
  <c r="BT174" i="3"/>
  <c r="BP174" i="3"/>
  <c r="BN174" i="3"/>
  <c r="BX173" i="3"/>
  <c r="BW173" i="3"/>
  <c r="BV173" i="3"/>
  <c r="BT173" i="3"/>
  <c r="BN173" i="3"/>
  <c r="BP173" i="3" s="1"/>
  <c r="BX172" i="3"/>
  <c r="BW172" i="3"/>
  <c r="BV172" i="3"/>
  <c r="BT172" i="3"/>
  <c r="BN172" i="3"/>
  <c r="BP172" i="3" s="1"/>
  <c r="BX171" i="3"/>
  <c r="BW171" i="3"/>
  <c r="BV171" i="3"/>
  <c r="BT171" i="3"/>
  <c r="BN171" i="3"/>
  <c r="BP171" i="3" s="1"/>
  <c r="BX170" i="3"/>
  <c r="BW170" i="3"/>
  <c r="BV170" i="3"/>
  <c r="BT170" i="3"/>
  <c r="BP170" i="3"/>
  <c r="BN170" i="3"/>
  <c r="BX169" i="3"/>
  <c r="BW169" i="3"/>
  <c r="BV169" i="3"/>
  <c r="BT169" i="3"/>
  <c r="BN169" i="3"/>
  <c r="BP169" i="3" s="1"/>
  <c r="BX168" i="3"/>
  <c r="BW168" i="3"/>
  <c r="BV168" i="3"/>
  <c r="BT168" i="3"/>
  <c r="BN168" i="3"/>
  <c r="BP168" i="3" s="1"/>
  <c r="BX167" i="3"/>
  <c r="BW167" i="3"/>
  <c r="BV167" i="3"/>
  <c r="BT167" i="3"/>
  <c r="BN167" i="3"/>
  <c r="BP167" i="3" s="1"/>
  <c r="BX166" i="3"/>
  <c r="BW166" i="3"/>
  <c r="BV166" i="3"/>
  <c r="BT166" i="3"/>
  <c r="BP166" i="3"/>
  <c r="BN166" i="3"/>
  <c r="BX165" i="3"/>
  <c r="BW165" i="3"/>
  <c r="BV165" i="3"/>
  <c r="BT165" i="3"/>
  <c r="BN165" i="3"/>
  <c r="BP165" i="3" s="1"/>
  <c r="BX164" i="3"/>
  <c r="BW164" i="3"/>
  <c r="BV164" i="3"/>
  <c r="BT164" i="3"/>
  <c r="BN164" i="3"/>
  <c r="BP164" i="3" s="1"/>
  <c r="BX163" i="3"/>
  <c r="BW163" i="3"/>
  <c r="BV163" i="3"/>
  <c r="BT163" i="3"/>
  <c r="BN163" i="3"/>
  <c r="BP163" i="3" s="1"/>
  <c r="BX162" i="3"/>
  <c r="BW162" i="3"/>
  <c r="BV162" i="3"/>
  <c r="BT162" i="3"/>
  <c r="BP162" i="3"/>
  <c r="BN162" i="3"/>
  <c r="BX161" i="3"/>
  <c r="BW161" i="3"/>
  <c r="BV161" i="3"/>
  <c r="BT161" i="3"/>
  <c r="BN161" i="3"/>
  <c r="BP161" i="3" s="1"/>
  <c r="BX160" i="3"/>
  <c r="BW160" i="3"/>
  <c r="BV160" i="3"/>
  <c r="BT160" i="3"/>
  <c r="BN160" i="3"/>
  <c r="BR160" i="3" s="1"/>
  <c r="BX159" i="3"/>
  <c r="BW159" i="3"/>
  <c r="BV159" i="3"/>
  <c r="BT159" i="3"/>
  <c r="BN159" i="3"/>
  <c r="BR159" i="3" s="1"/>
  <c r="BX158" i="3"/>
  <c r="BW158" i="3"/>
  <c r="BV158" i="3"/>
  <c r="BT158" i="3"/>
  <c r="BN158" i="3"/>
  <c r="BR158" i="3" s="1"/>
  <c r="BX157" i="3"/>
  <c r="BW157" i="3"/>
  <c r="BV157" i="3"/>
  <c r="BT157" i="3"/>
  <c r="BN157" i="3"/>
  <c r="BR157" i="3" s="1"/>
  <c r="BX156" i="3"/>
  <c r="BW156" i="3"/>
  <c r="BV156" i="3"/>
  <c r="BT156" i="3"/>
  <c r="BN156" i="3"/>
  <c r="BR156" i="3" s="1"/>
  <c r="BX155" i="3"/>
  <c r="BW155" i="3"/>
  <c r="BV155" i="3"/>
  <c r="BT155" i="3"/>
  <c r="BN155" i="3"/>
  <c r="BR155" i="3" s="1"/>
  <c r="BX154" i="3"/>
  <c r="BW154" i="3"/>
  <c r="BV154" i="3"/>
  <c r="BT154" i="3"/>
  <c r="BN154" i="3"/>
  <c r="BR154" i="3" s="1"/>
  <c r="BX153" i="3"/>
  <c r="BW153" i="3"/>
  <c r="BV153" i="3"/>
  <c r="BT153" i="3"/>
  <c r="BN153" i="3"/>
  <c r="BR153" i="3" s="1"/>
  <c r="BX152" i="3"/>
  <c r="BW152" i="3"/>
  <c r="BV152" i="3"/>
  <c r="BT152" i="3"/>
  <c r="BN152" i="3"/>
  <c r="BR152" i="3" s="1"/>
  <c r="BX151" i="3"/>
  <c r="BW151" i="3"/>
  <c r="BV151" i="3"/>
  <c r="BT151" i="3"/>
  <c r="BN151" i="3"/>
  <c r="BR151" i="3" s="1"/>
  <c r="BX150" i="3"/>
  <c r="BW150" i="3"/>
  <c r="BV150" i="3"/>
  <c r="BT150" i="3"/>
  <c r="BN150" i="3"/>
  <c r="BR150" i="3" s="1"/>
  <c r="BX149" i="3"/>
  <c r="BW149" i="3"/>
  <c r="BV149" i="3"/>
  <c r="BT149" i="3"/>
  <c r="BN149" i="3"/>
  <c r="BR149" i="3" s="1"/>
  <c r="BX148" i="3"/>
  <c r="BW148" i="3"/>
  <c r="BV148" i="3"/>
  <c r="BT148" i="3"/>
  <c r="BN148" i="3"/>
  <c r="BR148" i="3" s="1"/>
  <c r="BX147" i="3"/>
  <c r="BW147" i="3"/>
  <c r="BV147" i="3"/>
  <c r="BT147" i="3"/>
  <c r="BN147" i="3"/>
  <c r="BR147" i="3" s="1"/>
  <c r="BX146" i="3"/>
  <c r="BW146" i="3"/>
  <c r="BV146" i="3"/>
  <c r="BT146" i="3"/>
  <c r="BN146" i="3"/>
  <c r="BR146" i="3" s="1"/>
  <c r="BX145" i="3"/>
  <c r="BW145" i="3"/>
  <c r="BV145" i="3"/>
  <c r="BT145" i="3"/>
  <c r="BN145" i="3"/>
  <c r="BR145" i="3" s="1"/>
  <c r="BX144" i="3"/>
  <c r="BW144" i="3"/>
  <c r="BV144" i="3"/>
  <c r="BT144" i="3"/>
  <c r="BN144" i="3"/>
  <c r="BR144" i="3" s="1"/>
  <c r="BX143" i="3"/>
  <c r="BW143" i="3"/>
  <c r="BV143" i="3"/>
  <c r="BT143" i="3"/>
  <c r="BN143" i="3"/>
  <c r="BR143" i="3" s="1"/>
  <c r="BX142" i="3"/>
  <c r="BW142" i="3"/>
  <c r="BV142" i="3"/>
  <c r="BT142" i="3"/>
  <c r="BN142" i="3"/>
  <c r="BR142" i="3" s="1"/>
  <c r="BX141" i="3"/>
  <c r="BW141" i="3"/>
  <c r="BV141" i="3"/>
  <c r="BT141" i="3"/>
  <c r="BN141" i="3"/>
  <c r="BR141" i="3" s="1"/>
  <c r="BX140" i="3"/>
  <c r="BW140" i="3"/>
  <c r="BV140" i="3"/>
  <c r="BT140" i="3"/>
  <c r="BN140" i="3"/>
  <c r="BR140" i="3" s="1"/>
  <c r="BX139" i="3"/>
  <c r="BW139" i="3"/>
  <c r="BV139" i="3"/>
  <c r="BT139" i="3"/>
  <c r="BN139" i="3"/>
  <c r="BR139" i="3" s="1"/>
  <c r="BX138" i="3"/>
  <c r="BW138" i="3"/>
  <c r="BV138" i="3"/>
  <c r="BT138" i="3"/>
  <c r="BN138" i="3"/>
  <c r="BR138" i="3" s="1"/>
  <c r="BX137" i="3"/>
  <c r="BW137" i="3"/>
  <c r="BV137" i="3"/>
  <c r="BT137" i="3"/>
  <c r="BN137" i="3"/>
  <c r="BR137" i="3" s="1"/>
  <c r="BX136" i="3"/>
  <c r="BW136" i="3"/>
  <c r="BV136" i="3"/>
  <c r="BT136" i="3"/>
  <c r="BN136" i="3"/>
  <c r="BR136" i="3" s="1"/>
  <c r="BX135" i="3"/>
  <c r="BW135" i="3"/>
  <c r="BV135" i="3"/>
  <c r="BT135" i="3"/>
  <c r="BP135" i="3"/>
  <c r="BN135" i="3"/>
  <c r="BX134" i="3"/>
  <c r="BW134" i="3"/>
  <c r="BV134" i="3"/>
  <c r="BT134" i="3"/>
  <c r="BN134" i="3"/>
  <c r="BX133" i="3"/>
  <c r="BW133" i="3"/>
  <c r="BV133" i="3"/>
  <c r="BT133" i="3"/>
  <c r="BN133" i="3"/>
  <c r="BP133" i="3" s="1"/>
  <c r="BX132" i="3"/>
  <c r="BW132" i="3"/>
  <c r="BV132" i="3"/>
  <c r="BT132" i="3"/>
  <c r="BN132" i="3"/>
  <c r="BX131" i="3"/>
  <c r="BW131" i="3"/>
  <c r="BV131" i="3"/>
  <c r="BT131" i="3"/>
  <c r="BP131" i="3"/>
  <c r="BN131" i="3"/>
  <c r="BX130" i="3"/>
  <c r="BW130" i="3"/>
  <c r="BV130" i="3"/>
  <c r="BT130" i="3"/>
  <c r="BN130" i="3"/>
  <c r="BX129" i="3"/>
  <c r="BW129" i="3"/>
  <c r="BV129" i="3"/>
  <c r="BT129" i="3"/>
  <c r="BN129" i="3"/>
  <c r="BP129" i="3" s="1"/>
  <c r="BX128" i="3"/>
  <c r="BW128" i="3"/>
  <c r="BV128" i="3"/>
  <c r="BT128" i="3"/>
  <c r="BN128" i="3"/>
  <c r="BX127" i="3"/>
  <c r="BW127" i="3"/>
  <c r="BV127" i="3"/>
  <c r="BT127" i="3"/>
  <c r="BP127" i="3"/>
  <c r="BN127" i="3"/>
  <c r="BX126" i="3"/>
  <c r="BW126" i="3"/>
  <c r="BV126" i="3"/>
  <c r="BT126" i="3"/>
  <c r="BN126" i="3"/>
  <c r="BX125" i="3"/>
  <c r="BW125" i="3"/>
  <c r="BV125" i="3"/>
  <c r="BT125" i="3"/>
  <c r="BN125" i="3"/>
  <c r="BP125" i="3" s="1"/>
  <c r="BX124" i="3"/>
  <c r="BW124" i="3"/>
  <c r="BV124" i="3"/>
  <c r="BT124" i="3"/>
  <c r="BN124" i="3"/>
  <c r="BX123" i="3"/>
  <c r="BW123" i="3"/>
  <c r="BV123" i="3"/>
  <c r="BT123" i="3"/>
  <c r="BP123" i="3"/>
  <c r="BN123" i="3"/>
  <c r="BX122" i="3"/>
  <c r="BW122" i="3"/>
  <c r="BV122" i="3"/>
  <c r="BT122" i="3"/>
  <c r="BN122" i="3"/>
  <c r="BX121" i="3"/>
  <c r="BW121" i="3"/>
  <c r="BV121" i="3"/>
  <c r="BT121" i="3"/>
  <c r="BN121" i="3"/>
  <c r="BP121" i="3" s="1"/>
  <c r="BX120" i="3"/>
  <c r="BW120" i="3"/>
  <c r="BV120" i="3"/>
  <c r="BT120" i="3"/>
  <c r="BN120" i="3"/>
  <c r="BX119" i="3"/>
  <c r="BW119" i="3"/>
  <c r="BV119" i="3"/>
  <c r="BT119" i="3"/>
  <c r="BP119" i="3"/>
  <c r="BN119" i="3"/>
  <c r="BX118" i="3"/>
  <c r="BW118" i="3"/>
  <c r="BV118" i="3"/>
  <c r="BT118" i="3"/>
  <c r="BN118" i="3"/>
  <c r="BX117" i="3"/>
  <c r="BW117" i="3"/>
  <c r="BV117" i="3"/>
  <c r="BT117" i="3"/>
  <c r="BN117" i="3"/>
  <c r="BP117" i="3" s="1"/>
  <c r="BX116" i="3"/>
  <c r="BW116" i="3"/>
  <c r="BV116" i="3"/>
  <c r="BT116" i="3"/>
  <c r="BN116" i="3"/>
  <c r="BX115" i="3"/>
  <c r="BW115" i="3"/>
  <c r="BV115" i="3"/>
  <c r="BT115" i="3"/>
  <c r="BP115" i="3"/>
  <c r="BN115" i="3"/>
  <c r="BX114" i="3"/>
  <c r="BW114" i="3"/>
  <c r="BV114" i="3"/>
  <c r="BT114" i="3"/>
  <c r="BN114" i="3"/>
  <c r="BX113" i="3"/>
  <c r="BW113" i="3"/>
  <c r="BV113" i="3"/>
  <c r="BT113" i="3"/>
  <c r="BN113" i="3"/>
  <c r="BP113" i="3" s="1"/>
  <c r="BX112" i="3"/>
  <c r="BW112" i="3"/>
  <c r="BV112" i="3"/>
  <c r="BT112" i="3"/>
  <c r="BN112" i="3"/>
  <c r="BX111" i="3"/>
  <c r="BW111" i="3"/>
  <c r="BV111" i="3"/>
  <c r="BT111" i="3"/>
  <c r="BP111" i="3"/>
  <c r="BN111" i="3"/>
  <c r="BX110" i="3"/>
  <c r="BW110" i="3"/>
  <c r="BV110" i="3"/>
  <c r="BT110" i="3"/>
  <c r="BN110" i="3"/>
  <c r="BX109" i="3"/>
  <c r="BW109" i="3"/>
  <c r="BV109" i="3"/>
  <c r="BT109" i="3"/>
  <c r="BN109" i="3"/>
  <c r="BP109" i="3" s="1"/>
  <c r="BX108" i="3"/>
  <c r="BW108" i="3"/>
  <c r="BV108" i="3"/>
  <c r="BT108" i="3"/>
  <c r="BN108" i="3"/>
  <c r="BX107" i="3"/>
  <c r="BW107" i="3"/>
  <c r="BV107" i="3"/>
  <c r="BT107" i="3"/>
  <c r="BP107" i="3"/>
  <c r="BN107" i="3"/>
  <c r="BX106" i="3"/>
  <c r="BW106" i="3"/>
  <c r="BV106" i="3"/>
  <c r="BT106" i="3"/>
  <c r="BN106" i="3"/>
  <c r="BX105" i="3"/>
  <c r="BW105" i="3"/>
  <c r="BV105" i="3"/>
  <c r="BT105" i="3"/>
  <c r="BN105" i="3"/>
  <c r="BP105" i="3" s="1"/>
  <c r="BX104" i="3"/>
  <c r="BW104" i="3"/>
  <c r="BV104" i="3"/>
  <c r="BT104" i="3"/>
  <c r="BN104" i="3"/>
  <c r="BX103" i="3"/>
  <c r="BW103" i="3"/>
  <c r="BV103" i="3"/>
  <c r="BT103" i="3"/>
  <c r="BP103" i="3"/>
  <c r="BN103" i="3"/>
  <c r="BX102" i="3"/>
  <c r="BW102" i="3"/>
  <c r="BV102" i="3"/>
  <c r="BT102" i="3"/>
  <c r="BN102" i="3"/>
  <c r="BX101" i="3"/>
  <c r="BW101" i="3"/>
  <c r="BV101" i="3"/>
  <c r="BT101" i="3"/>
  <c r="BN101" i="3"/>
  <c r="BP101" i="3" s="1"/>
  <c r="BX100" i="3"/>
  <c r="BW100" i="3"/>
  <c r="BV100" i="3"/>
  <c r="BT100" i="3"/>
  <c r="BN100" i="3"/>
  <c r="BX99" i="3"/>
  <c r="BW99" i="3"/>
  <c r="BV99" i="3"/>
  <c r="BT99" i="3"/>
  <c r="BP99" i="3"/>
  <c r="BN99" i="3"/>
  <c r="BX98" i="3"/>
  <c r="BW98" i="3"/>
  <c r="BV98" i="3"/>
  <c r="BT98" i="3"/>
  <c r="BN98" i="3"/>
  <c r="BX97" i="3"/>
  <c r="BW97" i="3"/>
  <c r="BV97" i="3"/>
  <c r="BT97" i="3"/>
  <c r="BN97" i="3"/>
  <c r="BP97" i="3" s="1"/>
  <c r="BX96" i="3"/>
  <c r="BW96" i="3"/>
  <c r="BV96" i="3"/>
  <c r="BT96" i="3"/>
  <c r="BN96" i="3"/>
  <c r="BX95" i="3"/>
  <c r="BW95" i="3"/>
  <c r="BV95" i="3"/>
  <c r="BT95" i="3"/>
  <c r="BP95" i="3"/>
  <c r="BN95" i="3"/>
  <c r="BX94" i="3"/>
  <c r="BW94" i="3"/>
  <c r="BV94" i="3"/>
  <c r="BT94" i="3"/>
  <c r="BN94" i="3"/>
  <c r="BX93" i="3"/>
  <c r="BW93" i="3"/>
  <c r="BV93" i="3"/>
  <c r="BT93" i="3"/>
  <c r="BN93" i="3"/>
  <c r="BP93" i="3" s="1"/>
  <c r="BX92" i="3"/>
  <c r="BW92" i="3"/>
  <c r="BV92" i="3"/>
  <c r="BT92" i="3"/>
  <c r="BN92" i="3"/>
  <c r="BX91" i="3"/>
  <c r="BW91" i="3"/>
  <c r="BV91" i="3"/>
  <c r="BT91" i="3"/>
  <c r="BP91" i="3"/>
  <c r="BN91" i="3"/>
  <c r="BX90" i="3"/>
  <c r="BW90" i="3"/>
  <c r="BV90" i="3"/>
  <c r="BT90" i="3"/>
  <c r="BN90" i="3"/>
  <c r="BX89" i="3"/>
  <c r="BW89" i="3"/>
  <c r="BV89" i="3"/>
  <c r="BT89" i="3"/>
  <c r="BN89" i="3"/>
  <c r="BP89" i="3" s="1"/>
  <c r="BX88" i="3"/>
  <c r="BW88" i="3"/>
  <c r="BV88" i="3"/>
  <c r="BT88" i="3"/>
  <c r="BN88" i="3"/>
  <c r="BX87" i="3"/>
  <c r="BW87" i="3"/>
  <c r="BV87" i="3"/>
  <c r="BT87" i="3"/>
  <c r="BN87" i="3"/>
  <c r="BX86" i="3"/>
  <c r="BW86" i="3"/>
  <c r="BV86" i="3"/>
  <c r="BT86" i="3"/>
  <c r="BN86" i="3"/>
  <c r="BS86" i="3" s="1"/>
  <c r="BX85" i="3"/>
  <c r="BW85" i="3"/>
  <c r="BV85" i="3"/>
  <c r="BT85" i="3"/>
  <c r="BN85" i="3"/>
  <c r="BS85" i="3" s="1"/>
  <c r="BX84" i="3"/>
  <c r="BW84" i="3"/>
  <c r="BV84" i="3"/>
  <c r="BT84" i="3"/>
  <c r="BN84" i="3"/>
  <c r="BS84" i="3" s="1"/>
  <c r="BX83" i="3"/>
  <c r="BW83" i="3"/>
  <c r="BV83" i="3"/>
  <c r="BT83" i="3"/>
  <c r="BN83" i="3"/>
  <c r="BS83" i="3" s="1"/>
  <c r="BX82" i="3"/>
  <c r="BW82" i="3"/>
  <c r="BV82" i="3"/>
  <c r="BT82" i="3"/>
  <c r="BN82" i="3"/>
  <c r="BS82" i="3" s="1"/>
  <c r="BX81" i="3"/>
  <c r="BW81" i="3"/>
  <c r="BV81" i="3"/>
  <c r="BT81" i="3"/>
  <c r="BN81" i="3"/>
  <c r="BS81" i="3" s="1"/>
  <c r="BX80" i="3"/>
  <c r="BW80" i="3"/>
  <c r="BV80" i="3"/>
  <c r="BT80" i="3"/>
  <c r="BN80" i="3"/>
  <c r="BS80" i="3" s="1"/>
  <c r="BX79" i="3"/>
  <c r="BW79" i="3"/>
  <c r="BV79" i="3"/>
  <c r="BT79" i="3"/>
  <c r="BN79" i="3"/>
  <c r="BS79" i="3" s="1"/>
  <c r="BX78" i="3"/>
  <c r="BW78" i="3"/>
  <c r="BV78" i="3"/>
  <c r="BT78" i="3"/>
  <c r="BN78" i="3"/>
  <c r="BS78" i="3" s="1"/>
  <c r="BX77" i="3"/>
  <c r="BW77" i="3"/>
  <c r="BV77" i="3"/>
  <c r="BT77" i="3"/>
  <c r="BN77" i="3"/>
  <c r="BS77" i="3" s="1"/>
  <c r="BX76" i="3"/>
  <c r="BW76" i="3"/>
  <c r="BV76" i="3"/>
  <c r="BT76" i="3"/>
  <c r="BN76" i="3"/>
  <c r="BS76" i="3" s="1"/>
  <c r="BX75" i="3"/>
  <c r="BW75" i="3"/>
  <c r="BV75" i="3"/>
  <c r="BT75" i="3"/>
  <c r="BN75" i="3"/>
  <c r="BS75" i="3" s="1"/>
  <c r="BX74" i="3"/>
  <c r="BW74" i="3"/>
  <c r="BV74" i="3"/>
  <c r="BT74" i="3"/>
  <c r="BN74" i="3"/>
  <c r="BS74" i="3" s="1"/>
  <c r="BX73" i="3"/>
  <c r="BW73" i="3"/>
  <c r="BV73" i="3"/>
  <c r="BT73" i="3"/>
  <c r="BN73" i="3"/>
  <c r="BS73" i="3" s="1"/>
  <c r="BX72" i="3"/>
  <c r="BW72" i="3"/>
  <c r="BV72" i="3"/>
  <c r="BT72" i="3"/>
  <c r="BN72" i="3"/>
  <c r="BS72" i="3" s="1"/>
  <c r="BX71" i="3"/>
  <c r="BW71" i="3"/>
  <c r="BV71" i="3"/>
  <c r="BT71" i="3"/>
  <c r="BN71" i="3"/>
  <c r="BS71" i="3" s="1"/>
  <c r="BX70" i="3"/>
  <c r="BW70" i="3"/>
  <c r="BV70" i="3"/>
  <c r="BT70" i="3"/>
  <c r="BN70" i="3"/>
  <c r="BS70" i="3" s="1"/>
  <c r="BX69" i="3"/>
  <c r="BW69" i="3"/>
  <c r="BV69" i="3"/>
  <c r="BT69" i="3"/>
  <c r="BN69" i="3"/>
  <c r="BS69" i="3" s="1"/>
  <c r="BX68" i="3"/>
  <c r="BW68" i="3"/>
  <c r="BV68" i="3"/>
  <c r="BT68" i="3"/>
  <c r="BN68" i="3"/>
  <c r="BS68" i="3" s="1"/>
  <c r="BX67" i="3"/>
  <c r="BW67" i="3"/>
  <c r="BV67" i="3"/>
  <c r="BT67" i="3"/>
  <c r="BN67" i="3"/>
  <c r="BS67" i="3" s="1"/>
  <c r="BX66" i="3"/>
  <c r="BW66" i="3"/>
  <c r="BV66" i="3"/>
  <c r="BT66" i="3"/>
  <c r="BN66" i="3"/>
  <c r="BS66" i="3" s="1"/>
  <c r="BX65" i="3"/>
  <c r="BW65" i="3"/>
  <c r="BV65" i="3"/>
  <c r="BT65" i="3"/>
  <c r="BN65" i="3"/>
  <c r="BS65" i="3" s="1"/>
  <c r="BX64" i="3"/>
  <c r="BW64" i="3"/>
  <c r="BV64" i="3"/>
  <c r="BT64" i="3"/>
  <c r="BN64" i="3"/>
  <c r="BS64" i="3" s="1"/>
  <c r="BX63" i="3"/>
  <c r="BW63" i="3"/>
  <c r="BV63" i="3"/>
  <c r="BT63" i="3"/>
  <c r="BN63" i="3"/>
  <c r="BS63" i="3" s="1"/>
  <c r="BX62" i="3"/>
  <c r="BW62" i="3"/>
  <c r="BV62" i="3"/>
  <c r="BT62" i="3"/>
  <c r="BN62" i="3"/>
  <c r="BS62" i="3" s="1"/>
  <c r="BX61" i="3"/>
  <c r="BW61" i="3"/>
  <c r="BV61" i="3"/>
  <c r="BT61" i="3"/>
  <c r="BN61" i="3"/>
  <c r="BS61" i="3" s="1"/>
  <c r="BX60" i="3"/>
  <c r="BW60" i="3"/>
  <c r="BV60" i="3"/>
  <c r="BT60" i="3"/>
  <c r="BN60" i="3"/>
  <c r="BS60" i="3" s="1"/>
  <c r="BX59" i="3"/>
  <c r="BW59" i="3"/>
  <c r="BV59" i="3"/>
  <c r="BT59" i="3"/>
  <c r="BN59" i="3"/>
  <c r="BS59" i="3" s="1"/>
  <c r="BX58" i="3"/>
  <c r="BW58" i="3"/>
  <c r="BV58" i="3"/>
  <c r="BT58" i="3"/>
  <c r="BN58" i="3"/>
  <c r="BS58" i="3" s="1"/>
  <c r="BX57" i="3"/>
  <c r="BW57" i="3"/>
  <c r="BV57" i="3"/>
  <c r="BT57" i="3"/>
  <c r="BN57" i="3"/>
  <c r="BS57" i="3" s="1"/>
  <c r="BX56" i="3"/>
  <c r="BW56" i="3"/>
  <c r="BV56" i="3"/>
  <c r="BT56" i="3"/>
  <c r="BN56" i="3"/>
  <c r="BS56" i="3" s="1"/>
  <c r="BX55" i="3"/>
  <c r="BW55" i="3"/>
  <c r="BV55" i="3"/>
  <c r="BT55" i="3"/>
  <c r="BN55" i="3"/>
  <c r="BS55" i="3" s="1"/>
  <c r="BX54" i="3"/>
  <c r="BW54" i="3"/>
  <c r="BV54" i="3"/>
  <c r="BT54" i="3"/>
  <c r="BN54" i="3"/>
  <c r="BS54" i="3" s="1"/>
  <c r="BX53" i="3"/>
  <c r="BW53" i="3"/>
  <c r="BV53" i="3"/>
  <c r="BT53" i="3"/>
  <c r="BN53" i="3"/>
  <c r="BS53" i="3" s="1"/>
  <c r="BX52" i="3"/>
  <c r="BW52" i="3"/>
  <c r="BV52" i="3"/>
  <c r="BT52" i="3"/>
  <c r="BN52" i="3"/>
  <c r="BS52" i="3" s="1"/>
  <c r="BX51" i="3"/>
  <c r="BW51" i="3"/>
  <c r="BV51" i="3"/>
  <c r="BT51" i="3"/>
  <c r="BN51" i="3"/>
  <c r="BS51" i="3" s="1"/>
  <c r="BX50" i="3"/>
  <c r="BW50" i="3"/>
  <c r="BV50" i="3"/>
  <c r="BT50" i="3"/>
  <c r="BN50" i="3"/>
  <c r="BS50" i="3" s="1"/>
  <c r="BX49" i="3"/>
  <c r="BW49" i="3"/>
  <c r="BV49" i="3"/>
  <c r="BT49" i="3"/>
  <c r="BN49" i="3"/>
  <c r="BS49" i="3" s="1"/>
  <c r="BX48" i="3"/>
  <c r="BW48" i="3"/>
  <c r="BV48" i="3"/>
  <c r="BT48" i="3"/>
  <c r="BN48" i="3"/>
  <c r="BS48" i="3" s="1"/>
  <c r="BX47" i="3"/>
  <c r="BW47" i="3"/>
  <c r="BV47" i="3"/>
  <c r="BT47" i="3"/>
  <c r="BN47" i="3"/>
  <c r="BS47" i="3" s="1"/>
  <c r="BX46" i="3"/>
  <c r="BW46" i="3"/>
  <c r="BV46" i="3"/>
  <c r="BT46" i="3"/>
  <c r="BN46" i="3"/>
  <c r="BS46" i="3" s="1"/>
  <c r="BX45" i="3"/>
  <c r="BW45" i="3"/>
  <c r="BV45" i="3"/>
  <c r="BT45" i="3"/>
  <c r="BN45" i="3"/>
  <c r="BS45" i="3" s="1"/>
  <c r="BX44" i="3"/>
  <c r="BW44" i="3"/>
  <c r="BV44" i="3"/>
  <c r="BT44" i="3"/>
  <c r="BN44" i="3"/>
  <c r="BS44" i="3" s="1"/>
  <c r="BX43" i="3"/>
  <c r="BW43" i="3"/>
  <c r="BV43" i="3"/>
  <c r="BT43" i="3"/>
  <c r="BN43" i="3"/>
  <c r="BS43" i="3" s="1"/>
  <c r="BX42" i="3"/>
  <c r="BW42" i="3"/>
  <c r="BV42" i="3"/>
  <c r="BT42" i="3"/>
  <c r="BN42" i="3"/>
  <c r="BS42" i="3" s="1"/>
  <c r="BX41" i="3"/>
  <c r="BW41" i="3"/>
  <c r="BV41" i="3"/>
  <c r="BT41" i="3"/>
  <c r="BN41" i="3"/>
  <c r="BS41" i="3" s="1"/>
  <c r="BX40" i="3"/>
  <c r="BW40" i="3"/>
  <c r="BV40" i="3"/>
  <c r="BT40" i="3"/>
  <c r="BN40" i="3"/>
  <c r="BS40" i="3" s="1"/>
  <c r="BX39" i="3"/>
  <c r="BW39" i="3"/>
  <c r="BV39" i="3"/>
  <c r="BT39" i="3"/>
  <c r="BN39" i="3"/>
  <c r="BS39" i="3" s="1"/>
  <c r="BX38" i="3"/>
  <c r="BW38" i="3"/>
  <c r="BV38" i="3"/>
  <c r="BT38" i="3"/>
  <c r="BN38" i="3"/>
  <c r="BS38" i="3" s="1"/>
  <c r="BX37" i="3"/>
  <c r="BW37" i="3"/>
  <c r="BV37" i="3"/>
  <c r="BT37" i="3"/>
  <c r="BN37" i="3"/>
  <c r="BS37" i="3" s="1"/>
  <c r="BX36" i="3"/>
  <c r="BW36" i="3"/>
  <c r="BV36" i="3"/>
  <c r="BT36" i="3"/>
  <c r="BN36" i="3"/>
  <c r="BS36" i="3" s="1"/>
  <c r="BX35" i="3"/>
  <c r="BW35" i="3"/>
  <c r="BV35" i="3"/>
  <c r="BT35" i="3"/>
  <c r="BN35" i="3"/>
  <c r="BS35" i="3" s="1"/>
  <c r="BX34" i="3"/>
  <c r="BW34" i="3"/>
  <c r="BV34" i="3"/>
  <c r="BT34" i="3"/>
  <c r="BN34" i="3"/>
  <c r="BS34" i="3" s="1"/>
  <c r="BX33" i="3"/>
  <c r="BW33" i="3"/>
  <c r="BV33" i="3"/>
  <c r="BT33" i="3"/>
  <c r="BN33" i="3"/>
  <c r="BS33" i="3" s="1"/>
  <c r="BX32" i="3"/>
  <c r="BW32" i="3"/>
  <c r="BV32" i="3"/>
  <c r="BT32" i="3"/>
  <c r="BN32" i="3"/>
  <c r="BS32" i="3" s="1"/>
  <c r="BX31" i="3"/>
  <c r="BW31" i="3"/>
  <c r="BV31" i="3"/>
  <c r="BT31" i="3"/>
  <c r="BN31" i="3"/>
  <c r="BS31" i="3" s="1"/>
  <c r="BX30" i="3"/>
  <c r="BW30" i="3"/>
  <c r="BV30" i="3"/>
  <c r="BT30" i="3"/>
  <c r="BN30" i="3"/>
  <c r="BS30" i="3" s="1"/>
  <c r="BX29" i="3"/>
  <c r="BW29" i="3"/>
  <c r="BV29" i="3"/>
  <c r="BT29" i="3"/>
  <c r="BN29" i="3"/>
  <c r="BS29" i="3" s="1"/>
  <c r="BX28" i="3"/>
  <c r="BW28" i="3"/>
  <c r="BV28" i="3"/>
  <c r="BT28" i="3"/>
  <c r="BN28" i="3"/>
  <c r="BS28" i="3" s="1"/>
  <c r="BX27" i="3"/>
  <c r="BW27" i="3"/>
  <c r="BV27" i="3"/>
  <c r="BT27" i="3"/>
  <c r="BN27" i="3"/>
  <c r="BS27" i="3" s="1"/>
  <c r="BX26" i="3"/>
  <c r="BW26" i="3"/>
  <c r="BV26" i="3"/>
  <c r="BT26" i="3"/>
  <c r="BN26" i="3"/>
  <c r="BS26" i="3" s="1"/>
  <c r="BX25" i="3"/>
  <c r="BW25" i="3"/>
  <c r="BV25" i="3"/>
  <c r="BT25" i="3"/>
  <c r="BN25" i="3"/>
  <c r="BS25" i="3" s="1"/>
  <c r="BX24" i="3"/>
  <c r="BW24" i="3"/>
  <c r="BV24" i="3"/>
  <c r="BT24" i="3"/>
  <c r="BN24" i="3"/>
  <c r="BS24" i="3" s="1"/>
  <c r="BX23" i="3"/>
  <c r="BW23" i="3"/>
  <c r="BV23" i="3"/>
  <c r="BT23" i="3"/>
  <c r="BN23" i="3"/>
  <c r="BS23" i="3" s="1"/>
  <c r="BX22" i="3"/>
  <c r="BW22" i="3"/>
  <c r="BV22" i="3"/>
  <c r="BT22" i="3"/>
  <c r="BN22" i="3"/>
  <c r="BS22" i="3" s="1"/>
  <c r="BX21" i="3"/>
  <c r="BW21" i="3"/>
  <c r="BV21" i="3"/>
  <c r="BT21" i="3"/>
  <c r="BN21" i="3"/>
  <c r="BS21" i="3" s="1"/>
  <c r="BX20" i="3"/>
  <c r="BW20" i="3"/>
  <c r="BV20" i="3"/>
  <c r="BT20" i="3"/>
  <c r="BN20" i="3"/>
  <c r="BS20" i="3" s="1"/>
  <c r="BX19" i="3"/>
  <c r="BW19" i="3"/>
  <c r="BV19" i="3"/>
  <c r="BT19" i="3"/>
  <c r="BN19" i="3"/>
  <c r="BS19" i="3" s="1"/>
  <c r="BX18" i="3"/>
  <c r="BW18" i="3"/>
  <c r="BV18" i="3"/>
  <c r="BT18" i="3"/>
  <c r="BN18" i="3"/>
  <c r="BS18" i="3" s="1"/>
  <c r="BX17" i="3"/>
  <c r="BW17" i="3"/>
  <c r="BV17" i="3"/>
  <c r="BT17" i="3"/>
  <c r="BN17" i="3"/>
  <c r="BS17" i="3" s="1"/>
  <c r="BX16" i="3"/>
  <c r="BW16" i="3"/>
  <c r="BV16" i="3"/>
  <c r="BT16" i="3"/>
  <c r="BN16" i="3"/>
  <c r="BS16" i="3" s="1"/>
  <c r="BX15" i="3"/>
  <c r="BW15" i="3"/>
  <c r="BV15" i="3"/>
  <c r="BT15" i="3"/>
  <c r="BN15" i="3"/>
  <c r="BS15" i="3" s="1"/>
  <c r="BX14" i="3"/>
  <c r="BW14" i="3"/>
  <c r="BV14" i="3"/>
  <c r="BT14" i="3"/>
  <c r="BN14" i="3"/>
  <c r="BS14" i="3" s="1"/>
  <c r="BX13" i="3"/>
  <c r="BW13" i="3"/>
  <c r="BV13" i="3"/>
  <c r="BT13" i="3"/>
  <c r="BN13" i="3"/>
  <c r="BS13" i="3" s="1"/>
  <c r="BX12" i="3"/>
  <c r="BW12" i="3"/>
  <c r="BV12" i="3"/>
  <c r="BT12" i="3"/>
  <c r="BN12" i="3"/>
  <c r="BS12" i="3" s="1"/>
  <c r="BX11" i="3"/>
  <c r="BW11" i="3"/>
  <c r="BV11" i="3"/>
  <c r="BT11" i="3"/>
  <c r="BN11" i="3"/>
  <c r="BS11" i="3" s="1"/>
  <c r="BX10" i="3"/>
  <c r="BW10" i="3"/>
  <c r="BV10" i="3"/>
  <c r="BT10" i="3"/>
  <c r="BN10" i="3"/>
  <c r="BS10" i="3" s="1"/>
  <c r="BX9" i="3"/>
  <c r="BW9" i="3"/>
  <c r="BV9" i="3"/>
  <c r="BT9" i="3"/>
  <c r="BN9" i="3"/>
  <c r="BS9" i="3" s="1"/>
  <c r="BX8" i="3"/>
  <c r="BW8" i="3"/>
  <c r="BV8" i="3"/>
  <c r="BT8" i="3"/>
  <c r="BN8" i="3"/>
  <c r="BS8" i="3" s="1"/>
  <c r="BX7" i="3"/>
  <c r="BW7" i="3"/>
  <c r="BV7" i="3"/>
  <c r="BT7" i="3"/>
  <c r="BN7" i="3"/>
  <c r="BS7" i="3" s="1"/>
  <c r="BX6" i="3"/>
  <c r="BW6" i="3"/>
  <c r="BV6" i="3"/>
  <c r="BT6" i="3"/>
  <c r="BN6" i="3"/>
  <c r="BS6" i="3" s="1"/>
  <c r="BX5" i="3"/>
  <c r="BW5" i="3"/>
  <c r="BV5" i="3"/>
  <c r="BT5" i="3"/>
  <c r="BN5" i="3"/>
  <c r="BS5" i="3" s="1"/>
  <c r="BX4" i="3"/>
  <c r="BW4" i="3"/>
  <c r="BV4" i="3"/>
  <c r="BT4" i="3"/>
  <c r="BN4" i="3"/>
  <c r="BS4" i="3" s="1"/>
  <c r="BX3" i="3"/>
  <c r="BW3" i="3"/>
  <c r="BV3" i="3"/>
  <c r="BT3" i="3"/>
  <c r="BN3" i="3"/>
  <c r="BS3" i="3" s="1"/>
  <c r="BX2" i="3"/>
  <c r="BW2" i="3"/>
  <c r="BV2" i="3"/>
  <c r="BT2" i="3"/>
  <c r="BN2" i="3"/>
  <c r="BS2" i="3" s="1"/>
  <c r="BX1" i="3"/>
  <c r="BW1" i="3"/>
  <c r="BV1" i="3"/>
  <c r="BT1" i="3"/>
  <c r="BN1" i="3"/>
  <c r="BS1" i="3" s="1"/>
  <c r="BX1276" i="2"/>
  <c r="BW1276" i="2"/>
  <c r="BV1276" i="2"/>
  <c r="BT1276" i="2"/>
  <c r="BN1276" i="2"/>
  <c r="BS1276" i="2" s="1"/>
  <c r="BX1275" i="2"/>
  <c r="BW1275" i="2"/>
  <c r="BV1275" i="2"/>
  <c r="BT1275" i="2"/>
  <c r="BN1275" i="2"/>
  <c r="BS1275" i="2" s="1"/>
  <c r="BX1274" i="2"/>
  <c r="BW1274" i="2"/>
  <c r="BV1274" i="2"/>
  <c r="BT1274" i="2"/>
  <c r="BN1274" i="2"/>
  <c r="BS1274" i="2" s="1"/>
  <c r="BX1273" i="2"/>
  <c r="BW1273" i="2"/>
  <c r="BV1273" i="2"/>
  <c r="BT1273" i="2"/>
  <c r="BN1273" i="2"/>
  <c r="BS1273" i="2" s="1"/>
  <c r="BX1272" i="2"/>
  <c r="BW1272" i="2"/>
  <c r="BV1272" i="2"/>
  <c r="BT1272" i="2"/>
  <c r="BN1272" i="2"/>
  <c r="BS1272" i="2" s="1"/>
  <c r="BX1271" i="2"/>
  <c r="BW1271" i="2"/>
  <c r="BV1271" i="2"/>
  <c r="BT1271" i="2"/>
  <c r="BN1271" i="2"/>
  <c r="BS1271" i="2" s="1"/>
  <c r="BX1270" i="2"/>
  <c r="BW1270" i="2"/>
  <c r="BV1270" i="2"/>
  <c r="BT1270" i="2"/>
  <c r="BN1270" i="2"/>
  <c r="BS1270" i="2" s="1"/>
  <c r="BX1269" i="2"/>
  <c r="BW1269" i="2"/>
  <c r="BV1269" i="2"/>
  <c r="BT1269" i="2"/>
  <c r="BN1269" i="2"/>
  <c r="BS1269" i="2" s="1"/>
  <c r="BX1268" i="2"/>
  <c r="BW1268" i="2"/>
  <c r="BV1268" i="2"/>
  <c r="BT1268" i="2"/>
  <c r="BN1268" i="2"/>
  <c r="BS1268" i="2" s="1"/>
  <c r="BX1264" i="2"/>
  <c r="BW1264" i="2"/>
  <c r="BV1264" i="2"/>
  <c r="BT1264" i="2"/>
  <c r="BN1264" i="2"/>
  <c r="BS1264" i="2" s="1"/>
  <c r="BX1267" i="2"/>
  <c r="BW1267" i="2"/>
  <c r="BV1267" i="2"/>
  <c r="BT1267" i="2"/>
  <c r="BN1267" i="2"/>
  <c r="BS1267" i="2" s="1"/>
  <c r="BX1266" i="2"/>
  <c r="BW1266" i="2"/>
  <c r="BV1266" i="2"/>
  <c r="BT1266" i="2"/>
  <c r="BN1266" i="2"/>
  <c r="BS1266" i="2" s="1"/>
  <c r="BX1265" i="2"/>
  <c r="BW1265" i="2"/>
  <c r="BV1265" i="2"/>
  <c r="BT1265" i="2"/>
  <c r="BN1265" i="2"/>
  <c r="BS1265" i="2" s="1"/>
  <c r="BX1262" i="2"/>
  <c r="BW1262" i="2"/>
  <c r="BV1262" i="2"/>
  <c r="BT1262" i="2"/>
  <c r="BN1262" i="2"/>
  <c r="BS1262" i="2" s="1"/>
  <c r="BX1261" i="2"/>
  <c r="BW1261" i="2"/>
  <c r="BV1261" i="2"/>
  <c r="BT1261" i="2"/>
  <c r="BN1261" i="2"/>
  <c r="BS1261" i="2" s="1"/>
  <c r="BX1260" i="2"/>
  <c r="BW1260" i="2"/>
  <c r="BV1260" i="2"/>
  <c r="BT1260" i="2"/>
  <c r="BN1260" i="2"/>
  <c r="BS1260" i="2" s="1"/>
  <c r="BX1259" i="2"/>
  <c r="BW1259" i="2"/>
  <c r="BV1259" i="2"/>
  <c r="BT1259" i="2"/>
  <c r="BN1259" i="2"/>
  <c r="BS1259" i="2" s="1"/>
  <c r="BX1258" i="2"/>
  <c r="BW1258" i="2"/>
  <c r="BV1258" i="2"/>
  <c r="BT1258" i="2"/>
  <c r="BN1258" i="2"/>
  <c r="BS1258" i="2" s="1"/>
  <c r="BX1257" i="2"/>
  <c r="BW1257" i="2"/>
  <c r="BV1257" i="2"/>
  <c r="BT1257" i="2"/>
  <c r="BN1257" i="2"/>
  <c r="BS1257" i="2" s="1"/>
  <c r="BX1256" i="2"/>
  <c r="BW1256" i="2"/>
  <c r="BV1256" i="2"/>
  <c r="BT1256" i="2"/>
  <c r="BN1256" i="2"/>
  <c r="BS1256" i="2" s="1"/>
  <c r="BX1255" i="2"/>
  <c r="BW1255" i="2"/>
  <c r="BV1255" i="2"/>
  <c r="BT1255" i="2"/>
  <c r="BN1255" i="2"/>
  <c r="BS1255" i="2" s="1"/>
  <c r="BX1254" i="2"/>
  <c r="BW1254" i="2"/>
  <c r="BV1254" i="2"/>
  <c r="BT1254" i="2"/>
  <c r="BN1254" i="2"/>
  <c r="BS1254" i="2" s="1"/>
  <c r="BX1253" i="2"/>
  <c r="BW1253" i="2"/>
  <c r="BV1253" i="2"/>
  <c r="BT1253" i="2"/>
  <c r="BN1253" i="2"/>
  <c r="BS1253" i="2" s="1"/>
  <c r="BX1252" i="2"/>
  <c r="BW1252" i="2"/>
  <c r="BV1252" i="2"/>
  <c r="BT1252" i="2"/>
  <c r="BN1252" i="2"/>
  <c r="BP1252" i="2" s="1"/>
  <c r="BX1251" i="2"/>
  <c r="BW1251" i="2"/>
  <c r="BV1251" i="2"/>
  <c r="BT1251" i="2"/>
  <c r="BN1251" i="2"/>
  <c r="BX1250" i="2"/>
  <c r="BW1250" i="2"/>
  <c r="BV1250" i="2"/>
  <c r="BT1250" i="2"/>
  <c r="BN1250" i="2"/>
  <c r="BP1250" i="2" s="1"/>
  <c r="BX1249" i="2"/>
  <c r="BW1249" i="2"/>
  <c r="BV1249" i="2"/>
  <c r="BT1249" i="2"/>
  <c r="BN1249" i="2"/>
  <c r="BX1248" i="2"/>
  <c r="BW1248" i="2"/>
  <c r="BV1248" i="2"/>
  <c r="BT1248" i="2"/>
  <c r="BN1248" i="2"/>
  <c r="BP1248" i="2" s="1"/>
  <c r="BX1244" i="2"/>
  <c r="BW1244" i="2"/>
  <c r="BV1244" i="2"/>
  <c r="BT1244" i="2"/>
  <c r="BN1244" i="2"/>
  <c r="BS1244" i="2" s="1"/>
  <c r="BX1247" i="2"/>
  <c r="BW1247" i="2"/>
  <c r="BV1247" i="2"/>
  <c r="BT1247" i="2"/>
  <c r="BN1247" i="2"/>
  <c r="BS1247" i="2" s="1"/>
  <c r="BX1246" i="2"/>
  <c r="BW1246" i="2"/>
  <c r="BV1246" i="2"/>
  <c r="BT1246" i="2"/>
  <c r="BN1246" i="2"/>
  <c r="BS1246" i="2" s="1"/>
  <c r="BX1245" i="2"/>
  <c r="BW1245" i="2"/>
  <c r="BV1245" i="2"/>
  <c r="BT1245" i="2"/>
  <c r="BN1245" i="2"/>
  <c r="BS1245" i="2" s="1"/>
  <c r="BX1243" i="2"/>
  <c r="BW1243" i="2"/>
  <c r="BV1243" i="2"/>
  <c r="BT1243" i="2"/>
  <c r="BN1243" i="2"/>
  <c r="BS1243" i="2" s="1"/>
  <c r="BX1242" i="2"/>
  <c r="BW1242" i="2"/>
  <c r="BV1242" i="2"/>
  <c r="BT1242" i="2"/>
  <c r="BN1242" i="2"/>
  <c r="BS1242" i="2" s="1"/>
  <c r="BX1241" i="2"/>
  <c r="BW1241" i="2"/>
  <c r="BV1241" i="2"/>
  <c r="BT1241" i="2"/>
  <c r="BN1241" i="2"/>
  <c r="BS1241" i="2" s="1"/>
  <c r="BX1240" i="2"/>
  <c r="BW1240" i="2"/>
  <c r="BV1240" i="2"/>
  <c r="BT1240" i="2"/>
  <c r="BN1240" i="2"/>
  <c r="BS1240" i="2" s="1"/>
  <c r="BX1238" i="2"/>
  <c r="BW1238" i="2"/>
  <c r="BV1238" i="2"/>
  <c r="BT1238" i="2"/>
  <c r="BN1238" i="2"/>
  <c r="BS1238" i="2" s="1"/>
  <c r="BX1239" i="2"/>
  <c r="BW1239" i="2"/>
  <c r="BV1239" i="2"/>
  <c r="BT1239" i="2"/>
  <c r="BN1239" i="2"/>
  <c r="BS1239" i="2" s="1"/>
  <c r="BX1231" i="2"/>
  <c r="BW1231" i="2"/>
  <c r="BV1231" i="2"/>
  <c r="BT1231" i="2"/>
  <c r="BN1231" i="2"/>
  <c r="BS1231" i="2" s="1"/>
  <c r="BX1237" i="2"/>
  <c r="BW1237" i="2"/>
  <c r="BV1237" i="2"/>
  <c r="BT1237" i="2"/>
  <c r="BN1237" i="2"/>
  <c r="BS1237" i="2" s="1"/>
  <c r="BX1236" i="2"/>
  <c r="BW1236" i="2"/>
  <c r="BV1236" i="2"/>
  <c r="BT1236" i="2"/>
  <c r="BN1236" i="2"/>
  <c r="BS1236" i="2" s="1"/>
  <c r="BX1235" i="2"/>
  <c r="BW1235" i="2"/>
  <c r="BV1235" i="2"/>
  <c r="BT1235" i="2"/>
  <c r="BN1235" i="2"/>
  <c r="BS1235" i="2" s="1"/>
  <c r="BX1234" i="2"/>
  <c r="BW1234" i="2"/>
  <c r="BV1234" i="2"/>
  <c r="BT1234" i="2"/>
  <c r="BN1234" i="2"/>
  <c r="BS1234" i="2" s="1"/>
  <c r="BX1233" i="2"/>
  <c r="BW1233" i="2"/>
  <c r="BV1233" i="2"/>
  <c r="BT1233" i="2"/>
  <c r="BN1233" i="2"/>
  <c r="BS1233" i="2" s="1"/>
  <c r="BX1232" i="2"/>
  <c r="BW1232" i="2"/>
  <c r="BV1232" i="2"/>
  <c r="BT1232" i="2"/>
  <c r="BN1232" i="2"/>
  <c r="BS1232" i="2" s="1"/>
  <c r="BX1230" i="2"/>
  <c r="BW1230" i="2"/>
  <c r="BV1230" i="2"/>
  <c r="BT1230" i="2"/>
  <c r="BN1230" i="2"/>
  <c r="BS1230" i="2" s="1"/>
  <c r="BX1227" i="2"/>
  <c r="BW1227" i="2"/>
  <c r="BV1227" i="2"/>
  <c r="BT1227" i="2"/>
  <c r="BN1227" i="2"/>
  <c r="BS1227" i="2" s="1"/>
  <c r="BX1226" i="2"/>
  <c r="BW1226" i="2"/>
  <c r="BV1226" i="2"/>
  <c r="BT1226" i="2"/>
  <c r="BN1226" i="2"/>
  <c r="BS1226" i="2" s="1"/>
  <c r="BX1225" i="2"/>
  <c r="BW1225" i="2"/>
  <c r="BV1225" i="2"/>
  <c r="BT1225" i="2"/>
  <c r="BN1225" i="2"/>
  <c r="BS1225" i="2" s="1"/>
  <c r="BX1224" i="2"/>
  <c r="BW1224" i="2"/>
  <c r="BV1224" i="2"/>
  <c r="BT1224" i="2"/>
  <c r="BN1224" i="2"/>
  <c r="BS1224" i="2" s="1"/>
  <c r="BX1223" i="2"/>
  <c r="BW1223" i="2"/>
  <c r="BV1223" i="2"/>
  <c r="BT1223" i="2"/>
  <c r="BN1223" i="2"/>
  <c r="BS1223" i="2" s="1"/>
  <c r="BX1222" i="2"/>
  <c r="BW1222" i="2"/>
  <c r="BV1222" i="2"/>
  <c r="BT1222" i="2"/>
  <c r="BN1222" i="2"/>
  <c r="BS1222" i="2" s="1"/>
  <c r="BX1221" i="2"/>
  <c r="BW1221" i="2"/>
  <c r="BV1221" i="2"/>
  <c r="BT1221" i="2"/>
  <c r="BN1221" i="2"/>
  <c r="BS1221" i="2" s="1"/>
  <c r="BX1215" i="2"/>
  <c r="BW1215" i="2"/>
  <c r="BV1215" i="2"/>
  <c r="BT1215" i="2"/>
  <c r="BN1215" i="2"/>
  <c r="BS1215" i="2" s="1"/>
  <c r="BX1220" i="2"/>
  <c r="BW1220" i="2"/>
  <c r="BV1220" i="2"/>
  <c r="BT1220" i="2"/>
  <c r="BN1220" i="2"/>
  <c r="BS1220" i="2" s="1"/>
  <c r="BX1214" i="2"/>
  <c r="BW1214" i="2"/>
  <c r="BV1214" i="2"/>
  <c r="BT1214" i="2"/>
  <c r="BN1214" i="2"/>
  <c r="BS1214" i="2" s="1"/>
  <c r="BX1219" i="2"/>
  <c r="BW1219" i="2"/>
  <c r="BV1219" i="2"/>
  <c r="BT1219" i="2"/>
  <c r="BN1219" i="2"/>
  <c r="BS1219" i="2" s="1"/>
  <c r="BX1213" i="2"/>
  <c r="BW1213" i="2"/>
  <c r="BV1213" i="2"/>
  <c r="BT1213" i="2"/>
  <c r="BN1213" i="2"/>
  <c r="BS1213" i="2" s="1"/>
  <c r="BX1218" i="2"/>
  <c r="BW1218" i="2"/>
  <c r="BV1218" i="2"/>
  <c r="BT1218" i="2"/>
  <c r="BN1218" i="2"/>
  <c r="BS1218" i="2" s="1"/>
  <c r="BX1212" i="2"/>
  <c r="BW1212" i="2"/>
  <c r="BV1212" i="2"/>
  <c r="BT1212" i="2"/>
  <c r="BN1212" i="2"/>
  <c r="BS1212" i="2" s="1"/>
  <c r="BX1217" i="2"/>
  <c r="BW1217" i="2"/>
  <c r="BV1217" i="2"/>
  <c r="BT1217" i="2"/>
  <c r="BN1217" i="2"/>
  <c r="BS1217" i="2" s="1"/>
  <c r="BX1216" i="2"/>
  <c r="BW1216" i="2"/>
  <c r="BV1216" i="2"/>
  <c r="BT1216" i="2"/>
  <c r="BN1216" i="2"/>
  <c r="BS1216" i="2" s="1"/>
  <c r="BX1210" i="2"/>
  <c r="BW1210" i="2"/>
  <c r="BV1210" i="2"/>
  <c r="BT1210" i="2"/>
  <c r="BN1210" i="2"/>
  <c r="BS1210" i="2" s="1"/>
  <c r="BX1211" i="2"/>
  <c r="BW1211" i="2"/>
  <c r="BV1211" i="2"/>
  <c r="BT1211" i="2"/>
  <c r="BN1211" i="2"/>
  <c r="BP1211" i="2" s="1"/>
  <c r="BX1209" i="2"/>
  <c r="BW1209" i="2"/>
  <c r="BV1209" i="2"/>
  <c r="BT1209" i="2"/>
  <c r="BN1209" i="2"/>
  <c r="BP1209" i="2" s="1"/>
  <c r="BX1202" i="2"/>
  <c r="BW1202" i="2"/>
  <c r="BV1202" i="2"/>
  <c r="BT1202" i="2"/>
  <c r="BN1202" i="2"/>
  <c r="BP1202" i="2" s="1"/>
  <c r="BX1208" i="2"/>
  <c r="BW1208" i="2"/>
  <c r="BV1208" i="2"/>
  <c r="BT1208" i="2"/>
  <c r="BN1208" i="2"/>
  <c r="BP1208" i="2" s="1"/>
  <c r="BX1207" i="2"/>
  <c r="BW1207" i="2"/>
  <c r="BV1207" i="2"/>
  <c r="BT1207" i="2"/>
  <c r="BN1207" i="2"/>
  <c r="BP1207" i="2" s="1"/>
  <c r="BX1201" i="2"/>
  <c r="BW1201" i="2"/>
  <c r="BV1201" i="2"/>
  <c r="BT1201" i="2"/>
  <c r="BN1201" i="2"/>
  <c r="BP1201" i="2" s="1"/>
  <c r="BX1206" i="2"/>
  <c r="BW1206" i="2"/>
  <c r="BV1206" i="2"/>
  <c r="BT1206" i="2"/>
  <c r="BN1206" i="2"/>
  <c r="BP1206" i="2" s="1"/>
  <c r="BX1200" i="2"/>
  <c r="BW1200" i="2"/>
  <c r="BV1200" i="2"/>
  <c r="BT1200" i="2"/>
  <c r="BN1200" i="2"/>
  <c r="BP1200" i="2" s="1"/>
  <c r="BX1199" i="2"/>
  <c r="BW1199" i="2"/>
  <c r="BV1199" i="2"/>
  <c r="BT1199" i="2"/>
  <c r="BN1199" i="2"/>
  <c r="BP1199" i="2" s="1"/>
  <c r="BX1205" i="2"/>
  <c r="BW1205" i="2"/>
  <c r="BV1205" i="2"/>
  <c r="BT1205" i="2"/>
  <c r="BN1205" i="2"/>
  <c r="BP1205" i="2" s="1"/>
  <c r="BX1204" i="2"/>
  <c r="BW1204" i="2"/>
  <c r="BV1204" i="2"/>
  <c r="BT1204" i="2"/>
  <c r="BN1204" i="2"/>
  <c r="BP1204" i="2" s="1"/>
  <c r="BX1203" i="2"/>
  <c r="BW1203" i="2"/>
  <c r="BV1203" i="2"/>
  <c r="BT1203" i="2"/>
  <c r="BN1203" i="2"/>
  <c r="BP1203" i="2" s="1"/>
  <c r="BX1198" i="2"/>
  <c r="BW1198" i="2"/>
  <c r="BV1198" i="2"/>
  <c r="BT1198" i="2"/>
  <c r="BN1198" i="2"/>
  <c r="BP1198" i="2" s="1"/>
  <c r="BX1197" i="2"/>
  <c r="BW1197" i="2"/>
  <c r="BV1197" i="2"/>
  <c r="BT1197" i="2"/>
  <c r="BN1197" i="2"/>
  <c r="BP1197" i="2" s="1"/>
  <c r="BX1196" i="2"/>
  <c r="BW1196" i="2"/>
  <c r="BV1196" i="2"/>
  <c r="BT1196" i="2"/>
  <c r="BN1196" i="2"/>
  <c r="BP1196" i="2" s="1"/>
  <c r="BX1195" i="2"/>
  <c r="BW1195" i="2"/>
  <c r="BV1195" i="2"/>
  <c r="BT1195" i="2"/>
  <c r="BN1195" i="2"/>
  <c r="BP1195" i="2" s="1"/>
  <c r="BX1194" i="2"/>
  <c r="BW1194" i="2"/>
  <c r="BV1194" i="2"/>
  <c r="BT1194" i="2"/>
  <c r="BN1194" i="2"/>
  <c r="BP1194" i="2" s="1"/>
  <c r="BX1190" i="2"/>
  <c r="BW1190" i="2"/>
  <c r="BV1190" i="2"/>
  <c r="BT1190" i="2"/>
  <c r="BN1190" i="2"/>
  <c r="BP1190" i="2" s="1"/>
  <c r="BX1193" i="2"/>
  <c r="BW1193" i="2"/>
  <c r="BV1193" i="2"/>
  <c r="BT1193" i="2"/>
  <c r="BN1193" i="2"/>
  <c r="BP1193" i="2" s="1"/>
  <c r="BX1192" i="2"/>
  <c r="BW1192" i="2"/>
  <c r="BV1192" i="2"/>
  <c r="BT1192" i="2"/>
  <c r="BN1192" i="2"/>
  <c r="BP1192" i="2" s="1"/>
  <c r="BX1191" i="2"/>
  <c r="BW1191" i="2"/>
  <c r="BV1191" i="2"/>
  <c r="BT1191" i="2"/>
  <c r="BN1191" i="2"/>
  <c r="BS1191" i="2" s="1"/>
  <c r="BX1185" i="2"/>
  <c r="BW1185" i="2"/>
  <c r="BV1185" i="2"/>
  <c r="BT1185" i="2"/>
  <c r="BN1185" i="2"/>
  <c r="BR1185" i="2" s="1"/>
  <c r="BX1188" i="2"/>
  <c r="BW1188" i="2"/>
  <c r="BV1188" i="2"/>
  <c r="BT1188" i="2"/>
  <c r="BN1188" i="2"/>
  <c r="BR1188" i="2" s="1"/>
  <c r="BX1187" i="2"/>
  <c r="BW1187" i="2"/>
  <c r="BV1187" i="2"/>
  <c r="BT1187" i="2"/>
  <c r="BN1187" i="2"/>
  <c r="BR1187" i="2" s="1"/>
  <c r="BX1184" i="2"/>
  <c r="BW1184" i="2"/>
  <c r="BV1184" i="2"/>
  <c r="BT1184" i="2"/>
  <c r="BN1184" i="2"/>
  <c r="BR1184" i="2" s="1"/>
  <c r="BX1186" i="2"/>
  <c r="BW1186" i="2"/>
  <c r="BV1186" i="2"/>
  <c r="BT1186" i="2"/>
  <c r="BN1186" i="2"/>
  <c r="BR1186" i="2" s="1"/>
  <c r="BX1183" i="2"/>
  <c r="BW1183" i="2"/>
  <c r="BV1183" i="2"/>
  <c r="BT1183" i="2"/>
  <c r="BN1183" i="2"/>
  <c r="BX1182" i="2"/>
  <c r="BW1182" i="2"/>
  <c r="BV1182" i="2"/>
  <c r="BT1182" i="2"/>
  <c r="BN1182" i="2"/>
  <c r="BP1182" i="2" s="1"/>
  <c r="BX1181" i="2"/>
  <c r="BW1181" i="2"/>
  <c r="BV1181" i="2"/>
  <c r="BT1181" i="2"/>
  <c r="BN1181" i="2"/>
  <c r="BP1181" i="2" s="1"/>
  <c r="BX1180" i="2"/>
  <c r="BW1180" i="2"/>
  <c r="BV1180" i="2"/>
  <c r="BT1180" i="2"/>
  <c r="BN1180" i="2"/>
  <c r="BP1180" i="2" s="1"/>
  <c r="BX1179" i="2"/>
  <c r="BW1179" i="2"/>
  <c r="BV1179" i="2"/>
  <c r="BT1179" i="2"/>
  <c r="BN1179" i="2"/>
  <c r="BP1179" i="2" s="1"/>
  <c r="BX1178" i="2"/>
  <c r="BW1178" i="2"/>
  <c r="BV1178" i="2"/>
  <c r="BT1178" i="2"/>
  <c r="BN1178" i="2"/>
  <c r="BP1178" i="2" s="1"/>
  <c r="BX1177" i="2"/>
  <c r="BW1177" i="2"/>
  <c r="BV1177" i="2"/>
  <c r="BT1177" i="2"/>
  <c r="BN1177" i="2"/>
  <c r="BP1177" i="2" s="1"/>
  <c r="BX1176" i="2"/>
  <c r="BW1176" i="2"/>
  <c r="BV1176" i="2"/>
  <c r="BT1176" i="2"/>
  <c r="BN1176" i="2"/>
  <c r="BP1176" i="2" s="1"/>
  <c r="BX1175" i="2"/>
  <c r="BW1175" i="2"/>
  <c r="BV1175" i="2"/>
  <c r="BT1175" i="2"/>
  <c r="BN1175" i="2"/>
  <c r="BP1175" i="2" s="1"/>
  <c r="BX1173" i="2"/>
  <c r="BW1173" i="2"/>
  <c r="BV1173" i="2"/>
  <c r="BT1173" i="2"/>
  <c r="BN1173" i="2"/>
  <c r="BP1173" i="2" s="1"/>
  <c r="BX1174" i="2"/>
  <c r="BW1174" i="2"/>
  <c r="BV1174" i="2"/>
  <c r="BT1174" i="2"/>
  <c r="BN1174" i="2"/>
  <c r="BP1174" i="2" s="1"/>
  <c r="BX1172" i="2"/>
  <c r="BW1172" i="2"/>
  <c r="BV1172" i="2"/>
  <c r="BT1172" i="2"/>
  <c r="BN1172" i="2"/>
  <c r="BP1172" i="2" s="1"/>
  <c r="BX1165" i="2"/>
  <c r="BW1165" i="2"/>
  <c r="BV1165" i="2"/>
  <c r="BT1165" i="2"/>
  <c r="BN1165" i="2"/>
  <c r="BP1165" i="2" s="1"/>
  <c r="BX1171" i="2"/>
  <c r="BW1171" i="2"/>
  <c r="BV1171" i="2"/>
  <c r="BT1171" i="2"/>
  <c r="BN1171" i="2"/>
  <c r="BP1171" i="2" s="1"/>
  <c r="BX1170" i="2"/>
  <c r="BW1170" i="2"/>
  <c r="BV1170" i="2"/>
  <c r="BT1170" i="2"/>
  <c r="BN1170" i="2"/>
  <c r="BP1170" i="2" s="1"/>
  <c r="BX1169" i="2"/>
  <c r="BW1169" i="2"/>
  <c r="BV1169" i="2"/>
  <c r="BT1169" i="2"/>
  <c r="BN1169" i="2"/>
  <c r="BR1169" i="2" s="1"/>
  <c r="BX1168" i="2"/>
  <c r="BW1168" i="2"/>
  <c r="BV1168" i="2"/>
  <c r="BT1168" i="2"/>
  <c r="BN1168" i="2"/>
  <c r="BR1168" i="2" s="1"/>
  <c r="BX1167" i="2"/>
  <c r="BW1167" i="2"/>
  <c r="BV1167" i="2"/>
  <c r="BT1167" i="2"/>
  <c r="BN1167" i="2"/>
  <c r="BR1167" i="2" s="1"/>
  <c r="BX1166" i="2"/>
  <c r="BW1166" i="2"/>
  <c r="BV1166" i="2"/>
  <c r="BT1166" i="2"/>
  <c r="BN1166" i="2"/>
  <c r="BR1166" i="2" s="1"/>
  <c r="BX1164" i="2"/>
  <c r="BW1164" i="2"/>
  <c r="BV1164" i="2"/>
  <c r="BT1164" i="2"/>
  <c r="BN1164" i="2"/>
  <c r="BR1164" i="2" s="1"/>
  <c r="BX1163" i="2"/>
  <c r="BW1163" i="2"/>
  <c r="BV1163" i="2"/>
  <c r="BT1163" i="2"/>
  <c r="BN1163" i="2"/>
  <c r="BR1163" i="2" s="1"/>
  <c r="BX1162" i="2"/>
  <c r="BW1162" i="2"/>
  <c r="BV1162" i="2"/>
  <c r="BT1162" i="2"/>
  <c r="BN1162" i="2"/>
  <c r="BR1162" i="2" s="1"/>
  <c r="BX1161" i="2"/>
  <c r="BW1161" i="2"/>
  <c r="BV1161" i="2"/>
  <c r="BT1161" i="2"/>
  <c r="BN1161" i="2"/>
  <c r="BR1161" i="2" s="1"/>
  <c r="BX1160" i="2"/>
  <c r="BW1160" i="2"/>
  <c r="BV1160" i="2"/>
  <c r="BT1160" i="2"/>
  <c r="BN1160" i="2"/>
  <c r="BR1160" i="2" s="1"/>
  <c r="BX1158" i="2"/>
  <c r="BW1158" i="2"/>
  <c r="BV1158" i="2"/>
  <c r="BT1158" i="2"/>
  <c r="BN1158" i="2"/>
  <c r="BR1158" i="2" s="1"/>
  <c r="BX1159" i="2"/>
  <c r="BW1159" i="2"/>
  <c r="BV1159" i="2"/>
  <c r="BT1159" i="2"/>
  <c r="BN1159" i="2"/>
  <c r="BR1159" i="2" s="1"/>
  <c r="BX1157" i="2"/>
  <c r="BW1157" i="2"/>
  <c r="BV1157" i="2"/>
  <c r="BT1157" i="2"/>
  <c r="BN1157" i="2"/>
  <c r="BR1157" i="2" s="1"/>
  <c r="BX1156" i="2"/>
  <c r="BW1156" i="2"/>
  <c r="BV1156" i="2"/>
  <c r="BT1156" i="2"/>
  <c r="BN1156" i="2"/>
  <c r="BR1156" i="2" s="1"/>
  <c r="BX1155" i="2"/>
  <c r="BW1155" i="2"/>
  <c r="BV1155" i="2"/>
  <c r="BT1155" i="2"/>
  <c r="BN1155" i="2"/>
  <c r="BR1155" i="2" s="1"/>
  <c r="BX1154" i="2"/>
  <c r="BW1154" i="2"/>
  <c r="BV1154" i="2"/>
  <c r="BT1154" i="2"/>
  <c r="BN1154" i="2"/>
  <c r="BR1154" i="2" s="1"/>
  <c r="BX1153" i="2"/>
  <c r="BW1153" i="2"/>
  <c r="BV1153" i="2"/>
  <c r="BT1153" i="2"/>
  <c r="BN1153" i="2"/>
  <c r="BR1153" i="2" s="1"/>
  <c r="BX1152" i="2"/>
  <c r="BW1152" i="2"/>
  <c r="BV1152" i="2"/>
  <c r="BT1152" i="2"/>
  <c r="BN1152" i="2"/>
  <c r="BR1152" i="2" s="1"/>
  <c r="BX1150" i="2"/>
  <c r="BW1150" i="2"/>
  <c r="BV1150" i="2"/>
  <c r="BT1150" i="2"/>
  <c r="BN1150" i="2"/>
  <c r="BR1150" i="2" s="1"/>
  <c r="BX1149" i="2"/>
  <c r="BW1149" i="2"/>
  <c r="BV1149" i="2"/>
  <c r="BT1149" i="2"/>
  <c r="BN1149" i="2"/>
  <c r="BR1149" i="2" s="1"/>
  <c r="BX1148" i="2"/>
  <c r="BW1148" i="2"/>
  <c r="BV1148" i="2"/>
  <c r="BT1148" i="2"/>
  <c r="BN1148" i="2"/>
  <c r="BR1148" i="2" s="1"/>
  <c r="BX1147" i="2"/>
  <c r="BW1147" i="2"/>
  <c r="BV1147" i="2"/>
  <c r="BT1147" i="2"/>
  <c r="BN1147" i="2"/>
  <c r="BX1146" i="2"/>
  <c r="BW1146" i="2"/>
  <c r="BV1146" i="2"/>
  <c r="BT1146" i="2"/>
  <c r="BN1146" i="2"/>
  <c r="BX1144" i="2"/>
  <c r="BW1144" i="2"/>
  <c r="BV1144" i="2"/>
  <c r="BT1144" i="2"/>
  <c r="BN1144" i="2"/>
  <c r="BP1144" i="2" s="1"/>
  <c r="BX1143" i="2"/>
  <c r="BW1143" i="2"/>
  <c r="BV1143" i="2"/>
  <c r="BT1143" i="2"/>
  <c r="BN1143" i="2"/>
  <c r="BX1142" i="2"/>
  <c r="BW1142" i="2"/>
  <c r="BV1142" i="2"/>
  <c r="BT1142" i="2"/>
  <c r="BN1142" i="2"/>
  <c r="BP1142" i="2" s="1"/>
  <c r="BX1141" i="2"/>
  <c r="BW1141" i="2"/>
  <c r="BV1141" i="2"/>
  <c r="BT1141" i="2"/>
  <c r="BN1141" i="2"/>
  <c r="BX1140" i="2"/>
  <c r="BW1140" i="2"/>
  <c r="BV1140" i="2"/>
  <c r="BT1140" i="2"/>
  <c r="BN1140" i="2"/>
  <c r="BP1140" i="2" s="1"/>
  <c r="BX1139" i="2"/>
  <c r="BW1139" i="2"/>
  <c r="BV1139" i="2"/>
  <c r="BT1139" i="2"/>
  <c r="BN1139" i="2"/>
  <c r="BX1138" i="2"/>
  <c r="BW1138" i="2"/>
  <c r="BV1138" i="2"/>
  <c r="BT1138" i="2"/>
  <c r="BN1138" i="2"/>
  <c r="BP1138" i="2" s="1"/>
  <c r="BX1137" i="2"/>
  <c r="BW1137" i="2"/>
  <c r="BV1137" i="2"/>
  <c r="BT1137" i="2"/>
  <c r="BN1137" i="2"/>
  <c r="BX1136" i="2"/>
  <c r="BW1136" i="2"/>
  <c r="BV1136" i="2"/>
  <c r="BT1136" i="2"/>
  <c r="BN1136" i="2"/>
  <c r="BP1136" i="2" s="1"/>
  <c r="BX1135" i="2"/>
  <c r="BW1135" i="2"/>
  <c r="BV1135" i="2"/>
  <c r="BT1135" i="2"/>
  <c r="BN1135" i="2"/>
  <c r="BX1134" i="2"/>
  <c r="BW1134" i="2"/>
  <c r="BV1134" i="2"/>
  <c r="BT1134" i="2"/>
  <c r="BN1134" i="2"/>
  <c r="BP1134" i="2" s="1"/>
  <c r="BX1133" i="2"/>
  <c r="BW1133" i="2"/>
  <c r="BV1133" i="2"/>
  <c r="BT1133" i="2"/>
  <c r="BN1133" i="2"/>
  <c r="BX1132" i="2"/>
  <c r="BW1132" i="2"/>
  <c r="BV1132" i="2"/>
  <c r="BT1132" i="2"/>
  <c r="BN1132" i="2"/>
  <c r="BP1132" i="2" s="1"/>
  <c r="BX1131" i="2"/>
  <c r="BW1131" i="2"/>
  <c r="BV1131" i="2"/>
  <c r="BT1131" i="2"/>
  <c r="BN1131" i="2"/>
  <c r="BX1263" i="2"/>
  <c r="BW1263" i="2"/>
  <c r="BV1263" i="2"/>
  <c r="BT1263" i="2"/>
  <c r="BN1263" i="2"/>
  <c r="BP1263" i="2" s="1"/>
  <c r="BX1229" i="2"/>
  <c r="BW1229" i="2"/>
  <c r="BV1229" i="2"/>
  <c r="BT1229" i="2"/>
  <c r="BN1229" i="2"/>
  <c r="BX1228" i="2"/>
  <c r="BW1228" i="2"/>
  <c r="BV1228" i="2"/>
  <c r="BT1228" i="2"/>
  <c r="BN1228" i="2"/>
  <c r="BP1228" i="2" s="1"/>
  <c r="BX1189" i="2"/>
  <c r="BW1189" i="2"/>
  <c r="BV1189" i="2"/>
  <c r="BT1189" i="2"/>
  <c r="BN1189" i="2"/>
  <c r="BX1151" i="2"/>
  <c r="BW1151" i="2"/>
  <c r="BV1151" i="2"/>
  <c r="BT1151" i="2"/>
  <c r="BN1151" i="2"/>
  <c r="BP1151" i="2" s="1"/>
  <c r="BX1145" i="2"/>
  <c r="BW1145" i="2"/>
  <c r="BV1145" i="2"/>
  <c r="BT1145" i="2"/>
  <c r="BN1145" i="2"/>
  <c r="BX1116" i="2"/>
  <c r="BW1116" i="2"/>
  <c r="BV1116" i="2"/>
  <c r="BT1116" i="2"/>
  <c r="BN1116" i="2"/>
  <c r="BP1116" i="2" s="1"/>
  <c r="BX1123" i="2"/>
  <c r="BW1123" i="2"/>
  <c r="BV1123" i="2"/>
  <c r="BT1123" i="2"/>
  <c r="BN1123" i="2"/>
  <c r="BX1122" i="2"/>
  <c r="BW1122" i="2"/>
  <c r="BV1122" i="2"/>
  <c r="BT1122" i="2"/>
  <c r="BN1122" i="2"/>
  <c r="BP1122" i="2" s="1"/>
  <c r="BX1121" i="2"/>
  <c r="BW1121" i="2"/>
  <c r="BV1121" i="2"/>
  <c r="BT1121" i="2"/>
  <c r="BN1121" i="2"/>
  <c r="BX1120" i="2"/>
  <c r="BW1120" i="2"/>
  <c r="BV1120" i="2"/>
  <c r="BT1120" i="2"/>
  <c r="BN1120" i="2"/>
  <c r="BP1120" i="2" s="1"/>
  <c r="BX1119" i="2"/>
  <c r="BW1119" i="2"/>
  <c r="BV1119" i="2"/>
  <c r="BT1119" i="2"/>
  <c r="BN1119" i="2"/>
  <c r="BX1115" i="2"/>
  <c r="BW1115" i="2"/>
  <c r="BV1115" i="2"/>
  <c r="BT1115" i="2"/>
  <c r="BN1115" i="2"/>
  <c r="BP1115" i="2" s="1"/>
  <c r="BX1114" i="2"/>
  <c r="BW1114" i="2"/>
  <c r="BV1114" i="2"/>
  <c r="BT1114" i="2"/>
  <c r="BN1114" i="2"/>
  <c r="BX1118" i="2"/>
  <c r="BW1118" i="2"/>
  <c r="BV1118" i="2"/>
  <c r="BT1118" i="2"/>
  <c r="BN1118" i="2"/>
  <c r="BP1118" i="2" s="1"/>
  <c r="BX1113" i="2"/>
  <c r="BW1113" i="2"/>
  <c r="BV1113" i="2"/>
  <c r="BT1113" i="2"/>
  <c r="BN1113" i="2"/>
  <c r="BS1113" i="2" s="1"/>
  <c r="BX1117" i="2"/>
  <c r="BW1117" i="2"/>
  <c r="BV1117" i="2"/>
  <c r="BT1117" i="2"/>
  <c r="BN1117" i="2"/>
  <c r="BS1117" i="2" s="1"/>
  <c r="BX1112" i="2"/>
  <c r="BW1112" i="2"/>
  <c r="BV1112" i="2"/>
  <c r="BT1112" i="2"/>
  <c r="BN1112" i="2"/>
  <c r="BS1112" i="2" s="1"/>
  <c r="BX1111" i="2"/>
  <c r="BW1111" i="2"/>
  <c r="BV1111" i="2"/>
  <c r="BT1111" i="2"/>
  <c r="BN1111" i="2"/>
  <c r="BS1111" i="2" s="1"/>
  <c r="BX1109" i="2"/>
  <c r="BW1109" i="2"/>
  <c r="BV1109" i="2"/>
  <c r="BT1109" i="2"/>
  <c r="BN1109" i="2"/>
  <c r="BS1109" i="2" s="1"/>
  <c r="BX1108" i="2"/>
  <c r="BW1108" i="2"/>
  <c r="BV1108" i="2"/>
  <c r="BT1108" i="2"/>
  <c r="BN1108" i="2"/>
  <c r="BS1108" i="2" s="1"/>
  <c r="BX1107" i="2"/>
  <c r="BW1107" i="2"/>
  <c r="BV1107" i="2"/>
  <c r="BT1107" i="2"/>
  <c r="BN1107" i="2"/>
  <c r="BS1107" i="2" s="1"/>
  <c r="BX1106" i="2"/>
  <c r="BW1106" i="2"/>
  <c r="BV1106" i="2"/>
  <c r="BT1106" i="2"/>
  <c r="BN1106" i="2"/>
  <c r="BS1106" i="2" s="1"/>
  <c r="BX1104" i="2"/>
  <c r="BW1104" i="2"/>
  <c r="BV1104" i="2"/>
  <c r="BT1104" i="2"/>
  <c r="BN1104" i="2"/>
  <c r="BS1104" i="2" s="1"/>
  <c r="BX1105" i="2"/>
  <c r="BW1105" i="2"/>
  <c r="BV1105" i="2"/>
  <c r="BT1105" i="2"/>
  <c r="BN1105" i="2"/>
  <c r="BS1105" i="2" s="1"/>
  <c r="BX1103" i="2"/>
  <c r="BW1103" i="2"/>
  <c r="BV1103" i="2"/>
  <c r="BT1103" i="2"/>
  <c r="BN1103" i="2"/>
  <c r="BS1103" i="2" s="1"/>
  <c r="BX1098" i="2"/>
  <c r="BW1098" i="2"/>
  <c r="BV1098" i="2"/>
  <c r="BT1098" i="2"/>
  <c r="BN1098" i="2"/>
  <c r="BS1098" i="2" s="1"/>
  <c r="BX1102" i="2"/>
  <c r="BW1102" i="2"/>
  <c r="BV1102" i="2"/>
  <c r="BT1102" i="2"/>
  <c r="BN1102" i="2"/>
  <c r="BS1102" i="2" s="1"/>
  <c r="BX1101" i="2"/>
  <c r="BW1101" i="2"/>
  <c r="BV1101" i="2"/>
  <c r="BT1101" i="2"/>
  <c r="BN1101" i="2"/>
  <c r="BS1101" i="2" s="1"/>
  <c r="BX1100" i="2"/>
  <c r="BW1100" i="2"/>
  <c r="BV1100" i="2"/>
  <c r="BT1100" i="2"/>
  <c r="BN1100" i="2"/>
  <c r="BS1100" i="2" s="1"/>
  <c r="BX1099" i="2"/>
  <c r="BW1099" i="2"/>
  <c r="BV1099" i="2"/>
  <c r="BT1099" i="2"/>
  <c r="BN1099" i="2"/>
  <c r="BS1099" i="2" s="1"/>
  <c r="BX1097" i="2"/>
  <c r="BW1097" i="2"/>
  <c r="BV1097" i="2"/>
  <c r="BT1097" i="2"/>
  <c r="BN1097" i="2"/>
  <c r="BS1097" i="2" s="1"/>
  <c r="BX1096" i="2"/>
  <c r="BW1096" i="2"/>
  <c r="BV1096" i="2"/>
  <c r="BT1096" i="2"/>
  <c r="BN1096" i="2"/>
  <c r="BS1096" i="2" s="1"/>
  <c r="BX1095" i="2"/>
  <c r="BW1095" i="2"/>
  <c r="BV1095" i="2"/>
  <c r="BT1095" i="2"/>
  <c r="BN1095" i="2"/>
  <c r="BS1095" i="2" s="1"/>
  <c r="BX1094" i="2"/>
  <c r="BW1094" i="2"/>
  <c r="BV1094" i="2"/>
  <c r="BT1094" i="2"/>
  <c r="BN1094" i="2"/>
  <c r="BS1094" i="2" s="1"/>
  <c r="BX1093" i="2"/>
  <c r="BW1093" i="2"/>
  <c r="BV1093" i="2"/>
  <c r="BT1093" i="2"/>
  <c r="BN1093" i="2"/>
  <c r="BS1093" i="2" s="1"/>
  <c r="BX1092" i="2"/>
  <c r="BW1092" i="2"/>
  <c r="BV1092" i="2"/>
  <c r="BT1092" i="2"/>
  <c r="BN1092" i="2"/>
  <c r="BS1092" i="2" s="1"/>
  <c r="BX1090" i="2"/>
  <c r="BW1090" i="2"/>
  <c r="BV1090" i="2"/>
  <c r="BT1090" i="2"/>
  <c r="BN1090" i="2"/>
  <c r="BS1090" i="2" s="1"/>
  <c r="BX1089" i="2"/>
  <c r="BW1089" i="2"/>
  <c r="BV1089" i="2"/>
  <c r="BT1089" i="2"/>
  <c r="BN1089" i="2"/>
  <c r="BS1089" i="2" s="1"/>
  <c r="BX1091" i="2"/>
  <c r="BW1091" i="2"/>
  <c r="BV1091" i="2"/>
  <c r="BT1091" i="2"/>
  <c r="BN1091" i="2"/>
  <c r="BS1091" i="2" s="1"/>
  <c r="BX1088" i="2"/>
  <c r="BW1088" i="2"/>
  <c r="BV1088" i="2"/>
  <c r="BT1088" i="2"/>
  <c r="BN1088" i="2"/>
  <c r="BS1088" i="2" s="1"/>
  <c r="BX1087" i="2"/>
  <c r="BW1087" i="2"/>
  <c r="BV1087" i="2"/>
  <c r="BT1087" i="2"/>
  <c r="BN1087" i="2"/>
  <c r="BS1087" i="2" s="1"/>
  <c r="BX1086" i="2"/>
  <c r="BW1086" i="2"/>
  <c r="BV1086" i="2"/>
  <c r="BT1086" i="2"/>
  <c r="BN1086" i="2"/>
  <c r="BS1086" i="2" s="1"/>
  <c r="BX1085" i="2"/>
  <c r="BW1085" i="2"/>
  <c r="BV1085" i="2"/>
  <c r="BT1085" i="2"/>
  <c r="BN1085" i="2"/>
  <c r="BS1085" i="2" s="1"/>
  <c r="BX1084" i="2"/>
  <c r="BW1084" i="2"/>
  <c r="BV1084" i="2"/>
  <c r="BT1084" i="2"/>
  <c r="BN1084" i="2"/>
  <c r="BS1084" i="2" s="1"/>
  <c r="BX1083" i="2"/>
  <c r="BW1083" i="2"/>
  <c r="BV1083" i="2"/>
  <c r="BT1083" i="2"/>
  <c r="BN1083" i="2"/>
  <c r="BS1083" i="2" s="1"/>
  <c r="BX1082" i="2"/>
  <c r="BW1082" i="2"/>
  <c r="BV1082" i="2"/>
  <c r="BT1082" i="2"/>
  <c r="BN1082" i="2"/>
  <c r="BS1082" i="2" s="1"/>
  <c r="BX1081" i="2"/>
  <c r="BW1081" i="2"/>
  <c r="BV1081" i="2"/>
  <c r="BT1081" i="2"/>
  <c r="BN1081" i="2"/>
  <c r="BS1081" i="2" s="1"/>
  <c r="BX1080" i="2"/>
  <c r="BW1080" i="2"/>
  <c r="BV1080" i="2"/>
  <c r="BT1080" i="2"/>
  <c r="BN1080" i="2"/>
  <c r="BS1080" i="2" s="1"/>
  <c r="BX1079" i="2"/>
  <c r="BW1079" i="2"/>
  <c r="BV1079" i="2"/>
  <c r="BT1079" i="2"/>
  <c r="BN1079" i="2"/>
  <c r="BS1079" i="2" s="1"/>
  <c r="BX1071" i="2"/>
  <c r="BW1071" i="2"/>
  <c r="BV1071" i="2"/>
  <c r="BT1071" i="2"/>
  <c r="BN1071" i="2"/>
  <c r="BS1071" i="2" s="1"/>
  <c r="BX1078" i="2"/>
  <c r="BW1078" i="2"/>
  <c r="BV1078" i="2"/>
  <c r="BT1078" i="2"/>
  <c r="BN1078" i="2"/>
  <c r="BS1078" i="2" s="1"/>
  <c r="BX1077" i="2"/>
  <c r="BW1077" i="2"/>
  <c r="BV1077" i="2"/>
  <c r="BT1077" i="2"/>
  <c r="BN1077" i="2"/>
  <c r="BS1077" i="2" s="1"/>
  <c r="BX1076" i="2"/>
  <c r="BW1076" i="2"/>
  <c r="BV1076" i="2"/>
  <c r="BT1076" i="2"/>
  <c r="BN1076" i="2"/>
  <c r="BS1076" i="2" s="1"/>
  <c r="BX1075" i="2"/>
  <c r="BW1075" i="2"/>
  <c r="BV1075" i="2"/>
  <c r="BT1075" i="2"/>
  <c r="BN1075" i="2"/>
  <c r="BS1075" i="2" s="1"/>
  <c r="BX1070" i="2"/>
  <c r="BW1070" i="2"/>
  <c r="BV1070" i="2"/>
  <c r="BT1070" i="2"/>
  <c r="BN1070" i="2"/>
  <c r="BS1070" i="2" s="1"/>
  <c r="BX1074" i="2"/>
  <c r="BW1074" i="2"/>
  <c r="BV1074" i="2"/>
  <c r="BT1074" i="2"/>
  <c r="BN1074" i="2"/>
  <c r="BS1074" i="2" s="1"/>
  <c r="BX1073" i="2"/>
  <c r="BW1073" i="2"/>
  <c r="BV1073" i="2"/>
  <c r="BT1073" i="2"/>
  <c r="BN1073" i="2"/>
  <c r="BS1073" i="2" s="1"/>
  <c r="BX1072" i="2"/>
  <c r="BW1072" i="2"/>
  <c r="BV1072" i="2"/>
  <c r="BT1072" i="2"/>
  <c r="BN1072" i="2"/>
  <c r="BS1072" i="2" s="1"/>
  <c r="BX1069" i="2"/>
  <c r="BW1069" i="2"/>
  <c r="BV1069" i="2"/>
  <c r="BT1069" i="2"/>
  <c r="BN1069" i="2"/>
  <c r="BS1069" i="2" s="1"/>
  <c r="BX1068" i="2"/>
  <c r="BW1068" i="2"/>
  <c r="BV1068" i="2"/>
  <c r="BT1068" i="2"/>
  <c r="BN1068" i="2"/>
  <c r="BS1068" i="2" s="1"/>
  <c r="BX1066" i="2"/>
  <c r="BW1066" i="2"/>
  <c r="BV1066" i="2"/>
  <c r="BT1066" i="2"/>
  <c r="BN1066" i="2"/>
  <c r="BS1066" i="2" s="1"/>
  <c r="BX1067" i="2"/>
  <c r="BW1067" i="2"/>
  <c r="BV1067" i="2"/>
  <c r="BT1067" i="2"/>
  <c r="BN1067" i="2"/>
  <c r="BS1067" i="2" s="1"/>
  <c r="BX1065" i="2"/>
  <c r="BW1065" i="2"/>
  <c r="BV1065" i="2"/>
  <c r="BT1065" i="2"/>
  <c r="BN1065" i="2"/>
  <c r="BS1065" i="2" s="1"/>
  <c r="BX1064" i="2"/>
  <c r="BW1064" i="2"/>
  <c r="BV1064" i="2"/>
  <c r="BT1064" i="2"/>
  <c r="BN1064" i="2"/>
  <c r="BS1064" i="2" s="1"/>
  <c r="BX1063" i="2"/>
  <c r="BW1063" i="2"/>
  <c r="BV1063" i="2"/>
  <c r="BT1063" i="2"/>
  <c r="BN1063" i="2"/>
  <c r="BS1063" i="2" s="1"/>
  <c r="BX1062" i="2"/>
  <c r="BW1062" i="2"/>
  <c r="BV1062" i="2"/>
  <c r="BT1062" i="2"/>
  <c r="BN1062" i="2"/>
  <c r="BS1062" i="2" s="1"/>
  <c r="BX1061" i="2"/>
  <c r="BW1061" i="2"/>
  <c r="BV1061" i="2"/>
  <c r="BT1061" i="2"/>
  <c r="BN1061" i="2"/>
  <c r="BS1061" i="2" s="1"/>
  <c r="BX1060" i="2"/>
  <c r="BW1060" i="2"/>
  <c r="BV1060" i="2"/>
  <c r="BT1060" i="2"/>
  <c r="BN1060" i="2"/>
  <c r="BS1060" i="2" s="1"/>
  <c r="BX1057" i="2"/>
  <c r="BW1057" i="2"/>
  <c r="BV1057" i="2"/>
  <c r="BT1057" i="2"/>
  <c r="BN1057" i="2"/>
  <c r="BS1057" i="2" s="1"/>
  <c r="BX1059" i="2"/>
  <c r="BW1059" i="2"/>
  <c r="BV1059" i="2"/>
  <c r="BT1059" i="2"/>
  <c r="BN1059" i="2"/>
  <c r="BS1059" i="2" s="1"/>
  <c r="BX1056" i="2"/>
  <c r="BW1056" i="2"/>
  <c r="BV1056" i="2"/>
  <c r="BT1056" i="2"/>
  <c r="BN1056" i="2"/>
  <c r="BS1056" i="2" s="1"/>
  <c r="BX1058" i="2"/>
  <c r="BW1058" i="2"/>
  <c r="BV1058" i="2"/>
  <c r="BT1058" i="2"/>
  <c r="BN1058" i="2"/>
  <c r="BS1058" i="2" s="1"/>
  <c r="BX1055" i="2"/>
  <c r="BW1055" i="2"/>
  <c r="BV1055" i="2"/>
  <c r="BT1055" i="2"/>
  <c r="BN1055" i="2"/>
  <c r="BS1055" i="2" s="1"/>
  <c r="BX1054" i="2"/>
  <c r="BW1054" i="2"/>
  <c r="BV1054" i="2"/>
  <c r="BT1054" i="2"/>
  <c r="BN1054" i="2"/>
  <c r="BS1054" i="2" s="1"/>
  <c r="BX1053" i="2"/>
  <c r="BW1053" i="2"/>
  <c r="BV1053" i="2"/>
  <c r="BT1053" i="2"/>
  <c r="BN1053" i="2"/>
  <c r="BS1053" i="2" s="1"/>
  <c r="BX1052" i="2"/>
  <c r="BW1052" i="2"/>
  <c r="BV1052" i="2"/>
  <c r="BT1052" i="2"/>
  <c r="BN1052" i="2"/>
  <c r="BP1052" i="2" s="1"/>
  <c r="BX1051" i="2"/>
  <c r="BW1051" i="2"/>
  <c r="BV1051" i="2"/>
  <c r="BT1051" i="2"/>
  <c r="BN1051" i="2"/>
  <c r="BP1051" i="2" s="1"/>
  <c r="BX1050" i="2"/>
  <c r="BW1050" i="2"/>
  <c r="BV1050" i="2"/>
  <c r="BT1050" i="2"/>
  <c r="BN1050" i="2"/>
  <c r="BP1050" i="2" s="1"/>
  <c r="BX1047" i="2"/>
  <c r="BW1047" i="2"/>
  <c r="BV1047" i="2"/>
  <c r="BT1047" i="2"/>
  <c r="BN1047" i="2"/>
  <c r="BP1047" i="2" s="1"/>
  <c r="BX1046" i="2"/>
  <c r="BW1046" i="2"/>
  <c r="BV1046" i="2"/>
  <c r="BT1046" i="2"/>
  <c r="BN1046" i="2"/>
  <c r="BP1046" i="2" s="1"/>
  <c r="BX1049" i="2"/>
  <c r="BW1049" i="2"/>
  <c r="BV1049" i="2"/>
  <c r="BT1049" i="2"/>
  <c r="BN1049" i="2"/>
  <c r="BP1049" i="2" s="1"/>
  <c r="BX1048" i="2"/>
  <c r="BW1048" i="2"/>
  <c r="BV1048" i="2"/>
  <c r="BT1048" i="2"/>
  <c r="BN1048" i="2"/>
  <c r="BP1048" i="2" s="1"/>
  <c r="BX1045" i="2"/>
  <c r="BW1045" i="2"/>
  <c r="BV1045" i="2"/>
  <c r="BT1045" i="2"/>
  <c r="BN1045" i="2"/>
  <c r="BP1045" i="2" s="1"/>
  <c r="BX1044" i="2"/>
  <c r="BW1044" i="2"/>
  <c r="BV1044" i="2"/>
  <c r="BT1044" i="2"/>
  <c r="BN1044" i="2"/>
  <c r="BP1044" i="2" s="1"/>
  <c r="BX1042" i="2"/>
  <c r="BW1042" i="2"/>
  <c r="BV1042" i="2"/>
  <c r="BT1042" i="2"/>
  <c r="BN1042" i="2"/>
  <c r="BP1042" i="2" s="1"/>
  <c r="BX1041" i="2"/>
  <c r="BW1041" i="2"/>
  <c r="BV1041" i="2"/>
  <c r="BT1041" i="2"/>
  <c r="BN1041" i="2"/>
  <c r="BP1041" i="2" s="1"/>
  <c r="BX1043" i="2"/>
  <c r="BW1043" i="2"/>
  <c r="BV1043" i="2"/>
  <c r="BT1043" i="2"/>
  <c r="BN1043" i="2"/>
  <c r="BP1043" i="2" s="1"/>
  <c r="BX1030" i="2"/>
  <c r="BW1030" i="2"/>
  <c r="BV1030" i="2"/>
  <c r="BT1030" i="2"/>
  <c r="BN1030" i="2"/>
  <c r="BP1030" i="2" s="1"/>
  <c r="BX1040" i="2"/>
  <c r="BW1040" i="2"/>
  <c r="BV1040" i="2"/>
  <c r="BT1040" i="2"/>
  <c r="BN1040" i="2"/>
  <c r="BP1040" i="2" s="1"/>
  <c r="BX1039" i="2"/>
  <c r="BW1039" i="2"/>
  <c r="BV1039" i="2"/>
  <c r="BT1039" i="2"/>
  <c r="BN1039" i="2"/>
  <c r="BP1039" i="2" s="1"/>
  <c r="BX1038" i="2"/>
  <c r="BW1038" i="2"/>
  <c r="BV1038" i="2"/>
  <c r="BT1038" i="2"/>
  <c r="BN1038" i="2"/>
  <c r="BP1038" i="2" s="1"/>
  <c r="BX1037" i="2"/>
  <c r="BW1037" i="2"/>
  <c r="BV1037" i="2"/>
  <c r="BT1037" i="2"/>
  <c r="BN1037" i="2"/>
  <c r="BP1037" i="2" s="1"/>
  <c r="BX1036" i="2"/>
  <c r="BW1036" i="2"/>
  <c r="BV1036" i="2"/>
  <c r="BT1036" i="2"/>
  <c r="BN1036" i="2"/>
  <c r="BP1036" i="2" s="1"/>
  <c r="BX1035" i="2"/>
  <c r="BW1035" i="2"/>
  <c r="BV1035" i="2"/>
  <c r="BT1035" i="2"/>
  <c r="BN1035" i="2"/>
  <c r="BP1035" i="2" s="1"/>
  <c r="BX1029" i="2"/>
  <c r="BW1029" i="2"/>
  <c r="BV1029" i="2"/>
  <c r="BT1029" i="2"/>
  <c r="BN1029" i="2"/>
  <c r="BP1029" i="2" s="1"/>
  <c r="BX1028" i="2"/>
  <c r="BW1028" i="2"/>
  <c r="BV1028" i="2"/>
  <c r="BT1028" i="2"/>
  <c r="BN1028" i="2"/>
  <c r="BP1028" i="2" s="1"/>
  <c r="BX1034" i="2"/>
  <c r="BW1034" i="2"/>
  <c r="BV1034" i="2"/>
  <c r="BT1034" i="2"/>
  <c r="BN1034" i="2"/>
  <c r="BP1034" i="2" s="1"/>
  <c r="BX1033" i="2"/>
  <c r="BW1033" i="2"/>
  <c r="BV1033" i="2"/>
  <c r="BT1033" i="2"/>
  <c r="BN1033" i="2"/>
  <c r="BP1033" i="2" s="1"/>
  <c r="BX1032" i="2"/>
  <c r="BW1032" i="2"/>
  <c r="BV1032" i="2"/>
  <c r="BT1032" i="2"/>
  <c r="BN1032" i="2"/>
  <c r="BP1032" i="2" s="1"/>
  <c r="BX1027" i="2"/>
  <c r="BW1027" i="2"/>
  <c r="BV1027" i="2"/>
  <c r="BT1027" i="2"/>
  <c r="BN1027" i="2"/>
  <c r="BP1027" i="2" s="1"/>
  <c r="BX1031" i="2"/>
  <c r="BW1031" i="2"/>
  <c r="BV1031" i="2"/>
  <c r="BT1031" i="2"/>
  <c r="BN1031" i="2"/>
  <c r="BP1031" i="2" s="1"/>
  <c r="BX1025" i="2"/>
  <c r="BW1025" i="2"/>
  <c r="BV1025" i="2"/>
  <c r="BT1025" i="2"/>
  <c r="BN1025" i="2"/>
  <c r="BP1025" i="2" s="1"/>
  <c r="BX1022" i="2"/>
  <c r="BW1022" i="2"/>
  <c r="BV1022" i="2"/>
  <c r="BT1022" i="2"/>
  <c r="BN1022" i="2"/>
  <c r="BP1022" i="2" s="1"/>
  <c r="BX1024" i="2"/>
  <c r="BW1024" i="2"/>
  <c r="BV1024" i="2"/>
  <c r="BT1024" i="2"/>
  <c r="BN1024" i="2"/>
  <c r="BP1024" i="2" s="1"/>
  <c r="BX1023" i="2"/>
  <c r="BW1023" i="2"/>
  <c r="BV1023" i="2"/>
  <c r="BT1023" i="2"/>
  <c r="BN1023" i="2"/>
  <c r="BP1023" i="2" s="1"/>
  <c r="BX1021" i="2"/>
  <c r="BW1021" i="2"/>
  <c r="BV1021" i="2"/>
  <c r="BT1021" i="2"/>
  <c r="BN1021" i="2"/>
  <c r="BP1021" i="2" s="1"/>
  <c r="BX1020" i="2"/>
  <c r="BW1020" i="2"/>
  <c r="BV1020" i="2"/>
  <c r="BT1020" i="2"/>
  <c r="BN1020" i="2"/>
  <c r="BP1020" i="2" s="1"/>
  <c r="BX1019" i="2"/>
  <c r="BW1019" i="2"/>
  <c r="BV1019" i="2"/>
  <c r="BT1019" i="2"/>
  <c r="BN1019" i="2"/>
  <c r="BP1019" i="2" s="1"/>
  <c r="BX1018" i="2"/>
  <c r="BW1018" i="2"/>
  <c r="BV1018" i="2"/>
  <c r="BT1018" i="2"/>
  <c r="BN1018" i="2"/>
  <c r="BP1018" i="2" s="1"/>
  <c r="BX1017" i="2"/>
  <c r="BW1017" i="2"/>
  <c r="BV1017" i="2"/>
  <c r="BT1017" i="2"/>
  <c r="BN1017" i="2"/>
  <c r="BP1017" i="2" s="1"/>
  <c r="BX1011" i="2"/>
  <c r="BW1011" i="2"/>
  <c r="BV1011" i="2"/>
  <c r="BT1011" i="2"/>
  <c r="BN1011" i="2"/>
  <c r="BP1011" i="2" s="1"/>
  <c r="BX1016" i="2"/>
  <c r="BW1016" i="2"/>
  <c r="BV1016" i="2"/>
  <c r="BT1016" i="2"/>
  <c r="BN1016" i="2"/>
  <c r="BP1016" i="2" s="1"/>
  <c r="BX1015" i="2"/>
  <c r="BW1015" i="2"/>
  <c r="BV1015" i="2"/>
  <c r="BT1015" i="2"/>
  <c r="BN1015" i="2"/>
  <c r="BP1015" i="2" s="1"/>
  <c r="BX1010" i="2"/>
  <c r="BW1010" i="2"/>
  <c r="BV1010" i="2"/>
  <c r="BT1010" i="2"/>
  <c r="BN1010" i="2"/>
  <c r="BP1010" i="2" s="1"/>
  <c r="BX1009" i="2"/>
  <c r="BW1009" i="2"/>
  <c r="BV1009" i="2"/>
  <c r="BT1009" i="2"/>
  <c r="BN1009" i="2"/>
  <c r="BP1009" i="2" s="1"/>
  <c r="BX1014" i="2"/>
  <c r="BW1014" i="2"/>
  <c r="BV1014" i="2"/>
  <c r="BT1014" i="2"/>
  <c r="BN1014" i="2"/>
  <c r="BP1014" i="2" s="1"/>
  <c r="BX1008" i="2"/>
  <c r="BW1008" i="2"/>
  <c r="BV1008" i="2"/>
  <c r="BT1008" i="2"/>
  <c r="BN1008" i="2"/>
  <c r="BS1008" i="2" s="1"/>
  <c r="BX1007" i="2"/>
  <c r="BW1007" i="2"/>
  <c r="BV1007" i="2"/>
  <c r="BT1007" i="2"/>
  <c r="BN1007" i="2"/>
  <c r="BR1007" i="2" s="1"/>
  <c r="BX1013" i="2"/>
  <c r="BW1013" i="2"/>
  <c r="BV1013" i="2"/>
  <c r="BT1013" i="2"/>
  <c r="BN1013" i="2"/>
  <c r="BR1013" i="2" s="1"/>
  <c r="BX1012" i="2"/>
  <c r="BW1012" i="2"/>
  <c r="BV1012" i="2"/>
  <c r="BT1012" i="2"/>
  <c r="BN1012" i="2"/>
  <c r="BR1012" i="2" s="1"/>
  <c r="BX1006" i="2"/>
  <c r="BW1006" i="2"/>
  <c r="BV1006" i="2"/>
  <c r="BT1006" i="2"/>
  <c r="BN1006" i="2"/>
  <c r="BR1006" i="2" s="1"/>
  <c r="BX1005" i="2"/>
  <c r="BW1005" i="2"/>
  <c r="BV1005" i="2"/>
  <c r="BT1005" i="2"/>
  <c r="BN1005" i="2"/>
  <c r="BR1005" i="2" s="1"/>
  <c r="BX1004" i="2"/>
  <c r="BW1004" i="2"/>
  <c r="BV1004" i="2"/>
  <c r="BT1004" i="2"/>
  <c r="BN1004" i="2"/>
  <c r="BR1004" i="2" s="1"/>
  <c r="BX1002" i="2"/>
  <c r="BW1002" i="2"/>
  <c r="BV1002" i="2"/>
  <c r="BT1002" i="2"/>
  <c r="BN1002" i="2"/>
  <c r="BR1002" i="2" s="1"/>
  <c r="BX996" i="2"/>
  <c r="BW996" i="2"/>
  <c r="BV996" i="2"/>
  <c r="BT996" i="2"/>
  <c r="BN996" i="2"/>
  <c r="BR996" i="2" s="1"/>
  <c r="BX1001" i="2"/>
  <c r="BW1001" i="2"/>
  <c r="BV1001" i="2"/>
  <c r="BT1001" i="2"/>
  <c r="BN1001" i="2"/>
  <c r="BR1001" i="2" s="1"/>
  <c r="BX1000" i="2"/>
  <c r="BW1000" i="2"/>
  <c r="BV1000" i="2"/>
  <c r="BT1000" i="2"/>
  <c r="BN1000" i="2"/>
  <c r="BR1000" i="2" s="1"/>
  <c r="BX999" i="2"/>
  <c r="BW999" i="2"/>
  <c r="BV999" i="2"/>
  <c r="BT999" i="2"/>
  <c r="BN999" i="2"/>
  <c r="BR999" i="2" s="1"/>
  <c r="BX998" i="2"/>
  <c r="BW998" i="2"/>
  <c r="BV998" i="2"/>
  <c r="BT998" i="2"/>
  <c r="BN998" i="2"/>
  <c r="BR998" i="2" s="1"/>
  <c r="BX995" i="2"/>
  <c r="BW995" i="2"/>
  <c r="BV995" i="2"/>
  <c r="BT995" i="2"/>
  <c r="BN995" i="2"/>
  <c r="BR995" i="2" s="1"/>
  <c r="BX994" i="2"/>
  <c r="BW994" i="2"/>
  <c r="BV994" i="2"/>
  <c r="BT994" i="2"/>
  <c r="BN994" i="2"/>
  <c r="BR994" i="2" s="1"/>
  <c r="BX997" i="2"/>
  <c r="BW997" i="2"/>
  <c r="BV997" i="2"/>
  <c r="BT997" i="2"/>
  <c r="BN997" i="2"/>
  <c r="BR997" i="2" s="1"/>
  <c r="BX993" i="2"/>
  <c r="BW993" i="2"/>
  <c r="BV993" i="2"/>
  <c r="BT993" i="2"/>
  <c r="BN993" i="2"/>
  <c r="BR993" i="2" s="1"/>
  <c r="BX992" i="2"/>
  <c r="BW992" i="2"/>
  <c r="BV992" i="2"/>
  <c r="BT992" i="2"/>
  <c r="BN992" i="2"/>
  <c r="BR992" i="2" s="1"/>
  <c r="BX991" i="2"/>
  <c r="BW991" i="2"/>
  <c r="BV991" i="2"/>
  <c r="BT991" i="2"/>
  <c r="BN991" i="2"/>
  <c r="BR991" i="2" s="1"/>
  <c r="BX990" i="2"/>
  <c r="BW990" i="2"/>
  <c r="BV990" i="2"/>
  <c r="BT990" i="2"/>
  <c r="BN990" i="2"/>
  <c r="BR990" i="2" s="1"/>
  <c r="BX989" i="2"/>
  <c r="BW989" i="2"/>
  <c r="BV989" i="2"/>
  <c r="BT989" i="2"/>
  <c r="BN989" i="2"/>
  <c r="BR989" i="2" s="1"/>
  <c r="BX988" i="2"/>
  <c r="BW988" i="2"/>
  <c r="BV988" i="2"/>
  <c r="BT988" i="2"/>
  <c r="BN988" i="2"/>
  <c r="BR988" i="2" s="1"/>
  <c r="BX987" i="2"/>
  <c r="BW987" i="2"/>
  <c r="BV987" i="2"/>
  <c r="BT987" i="2"/>
  <c r="BN987" i="2"/>
  <c r="BR987" i="2" s="1"/>
  <c r="BX986" i="2"/>
  <c r="BW986" i="2"/>
  <c r="BV986" i="2"/>
  <c r="BT986" i="2"/>
  <c r="BN986" i="2"/>
  <c r="BR986" i="2" s="1"/>
  <c r="BX985" i="2"/>
  <c r="BW985" i="2"/>
  <c r="BV985" i="2"/>
  <c r="BT985" i="2"/>
  <c r="BN985" i="2"/>
  <c r="BR985" i="2" s="1"/>
  <c r="BX984" i="2"/>
  <c r="BW984" i="2"/>
  <c r="BV984" i="2"/>
  <c r="BT984" i="2"/>
  <c r="BN984" i="2"/>
  <c r="BR984" i="2" s="1"/>
  <c r="BX983" i="2"/>
  <c r="BW983" i="2"/>
  <c r="BV983" i="2"/>
  <c r="BT983" i="2"/>
  <c r="BN983" i="2"/>
  <c r="BR983" i="2" s="1"/>
  <c r="BX982" i="2"/>
  <c r="BW982" i="2"/>
  <c r="BV982" i="2"/>
  <c r="BT982" i="2"/>
  <c r="BN982" i="2"/>
  <c r="BR982" i="2" s="1"/>
  <c r="BX981" i="2"/>
  <c r="BW981" i="2"/>
  <c r="BV981" i="2"/>
  <c r="BT981" i="2"/>
  <c r="BN981" i="2"/>
  <c r="BR981" i="2" s="1"/>
  <c r="BX980" i="2"/>
  <c r="BW980" i="2"/>
  <c r="BV980" i="2"/>
  <c r="BT980" i="2"/>
  <c r="BN980" i="2"/>
  <c r="BR980" i="2" s="1"/>
  <c r="BX979" i="2"/>
  <c r="BW979" i="2"/>
  <c r="BV979" i="2"/>
  <c r="BT979" i="2"/>
  <c r="BN979" i="2"/>
  <c r="BR979" i="2" s="1"/>
  <c r="BX978" i="2"/>
  <c r="BW978" i="2"/>
  <c r="BV978" i="2"/>
  <c r="BT978" i="2"/>
  <c r="BN978" i="2"/>
  <c r="BR978" i="2" s="1"/>
  <c r="BX977" i="2"/>
  <c r="BW977" i="2"/>
  <c r="BV977" i="2"/>
  <c r="BT977" i="2"/>
  <c r="BN977" i="2"/>
  <c r="BR977" i="2" s="1"/>
  <c r="BX976" i="2"/>
  <c r="BW976" i="2"/>
  <c r="BV976" i="2"/>
  <c r="BT976" i="2"/>
  <c r="BN976" i="2"/>
  <c r="BR976" i="2" s="1"/>
  <c r="BX975" i="2"/>
  <c r="BW975" i="2"/>
  <c r="BV975" i="2"/>
  <c r="BT975" i="2"/>
  <c r="BN975" i="2"/>
  <c r="BR975" i="2" s="1"/>
  <c r="BX974" i="2"/>
  <c r="BW974" i="2"/>
  <c r="BV974" i="2"/>
  <c r="BT974" i="2"/>
  <c r="BN974" i="2"/>
  <c r="BR974" i="2" s="1"/>
  <c r="BX973" i="2"/>
  <c r="BW973" i="2"/>
  <c r="BV973" i="2"/>
  <c r="BT973" i="2"/>
  <c r="BN973" i="2"/>
  <c r="BR973" i="2" s="1"/>
  <c r="BX972" i="2"/>
  <c r="BW972" i="2"/>
  <c r="BV972" i="2"/>
  <c r="BT972" i="2"/>
  <c r="BN972" i="2"/>
  <c r="BR972" i="2" s="1"/>
  <c r="BX970" i="2"/>
  <c r="BW970" i="2"/>
  <c r="BV970" i="2"/>
  <c r="BT970" i="2"/>
  <c r="BN970" i="2"/>
  <c r="BR970" i="2" s="1"/>
  <c r="BX968" i="2"/>
  <c r="BW968" i="2"/>
  <c r="BV968" i="2"/>
  <c r="BT968" i="2"/>
  <c r="BN968" i="2"/>
  <c r="BR968" i="2" s="1"/>
  <c r="BX967" i="2"/>
  <c r="BW967" i="2"/>
  <c r="BV967" i="2"/>
  <c r="BT967" i="2"/>
  <c r="BN967" i="2"/>
  <c r="BR967" i="2" s="1"/>
  <c r="BX964" i="2"/>
  <c r="BW964" i="2"/>
  <c r="BV964" i="2"/>
  <c r="BT964" i="2"/>
  <c r="BN964" i="2"/>
  <c r="BR964" i="2" s="1"/>
  <c r="BX966" i="2"/>
  <c r="BW966" i="2"/>
  <c r="BV966" i="2"/>
  <c r="BT966" i="2"/>
  <c r="BN966" i="2"/>
  <c r="BR966" i="2" s="1"/>
  <c r="BX965" i="2"/>
  <c r="BW965" i="2"/>
  <c r="BV965" i="2"/>
  <c r="BT965" i="2"/>
  <c r="BN965" i="2"/>
  <c r="BR965" i="2" s="1"/>
  <c r="BX962" i="2"/>
  <c r="BW962" i="2"/>
  <c r="BV962" i="2"/>
  <c r="BT962" i="2"/>
  <c r="BN962" i="2"/>
  <c r="BR962" i="2" s="1"/>
  <c r="BX961" i="2"/>
  <c r="BW961" i="2"/>
  <c r="BV961" i="2"/>
  <c r="BT961" i="2"/>
  <c r="BN961" i="2"/>
  <c r="BR961" i="2" s="1"/>
  <c r="BX959" i="2"/>
  <c r="BW959" i="2"/>
  <c r="BV959" i="2"/>
  <c r="BT959" i="2"/>
  <c r="BN959" i="2"/>
  <c r="BR959" i="2" s="1"/>
  <c r="BX958" i="2"/>
  <c r="BW958" i="2"/>
  <c r="BV958" i="2"/>
  <c r="BT958" i="2"/>
  <c r="BN958" i="2"/>
  <c r="BR958" i="2" s="1"/>
  <c r="BX957" i="2"/>
  <c r="BW957" i="2"/>
  <c r="BV957" i="2"/>
  <c r="BT957" i="2"/>
  <c r="BN957" i="2"/>
  <c r="BR957" i="2" s="1"/>
  <c r="BX956" i="2"/>
  <c r="BW956" i="2"/>
  <c r="BV956" i="2"/>
  <c r="BT956" i="2"/>
  <c r="BN956" i="2"/>
  <c r="BR956" i="2" s="1"/>
  <c r="BX955" i="2"/>
  <c r="BW955" i="2"/>
  <c r="BV955" i="2"/>
  <c r="BT955" i="2"/>
  <c r="BN955" i="2"/>
  <c r="BR955" i="2" s="1"/>
  <c r="BX954" i="2"/>
  <c r="BW954" i="2"/>
  <c r="BV954" i="2"/>
  <c r="BT954" i="2"/>
  <c r="BN954" i="2"/>
  <c r="BR954" i="2" s="1"/>
  <c r="BX953" i="2"/>
  <c r="BW953" i="2"/>
  <c r="BV953" i="2"/>
  <c r="BT953" i="2"/>
  <c r="BN953" i="2"/>
  <c r="BR953" i="2" s="1"/>
  <c r="BX946" i="2"/>
  <c r="BW946" i="2"/>
  <c r="BV946" i="2"/>
  <c r="BT946" i="2"/>
  <c r="BN946" i="2"/>
  <c r="BR946" i="2" s="1"/>
  <c r="BX945" i="2"/>
  <c r="BW945" i="2"/>
  <c r="BV945" i="2"/>
  <c r="BT945" i="2"/>
  <c r="BN945" i="2"/>
  <c r="BR945" i="2" s="1"/>
  <c r="BX952" i="2"/>
  <c r="BW952" i="2"/>
  <c r="BV952" i="2"/>
  <c r="BT952" i="2"/>
  <c r="BN952" i="2"/>
  <c r="BR952" i="2" s="1"/>
  <c r="BX951" i="2"/>
  <c r="BW951" i="2"/>
  <c r="BV951" i="2"/>
  <c r="BT951" i="2"/>
  <c r="BN951" i="2"/>
  <c r="BP951" i="2" s="1"/>
  <c r="BX950" i="2"/>
  <c r="BW950" i="2"/>
  <c r="BV950" i="2"/>
  <c r="BT950" i="2"/>
  <c r="BN950" i="2"/>
  <c r="BP950" i="2" s="1"/>
  <c r="BX949" i="2"/>
  <c r="BW949" i="2"/>
  <c r="BV949" i="2"/>
  <c r="BT949" i="2"/>
  <c r="BN949" i="2"/>
  <c r="BP949" i="2" s="1"/>
  <c r="BX948" i="2"/>
  <c r="BW948" i="2"/>
  <c r="BV948" i="2"/>
  <c r="BT948" i="2"/>
  <c r="BN948" i="2"/>
  <c r="BP948" i="2" s="1"/>
  <c r="BX947" i="2"/>
  <c r="BW947" i="2"/>
  <c r="BV947" i="2"/>
  <c r="BT947" i="2"/>
  <c r="BN947" i="2"/>
  <c r="BP947" i="2" s="1"/>
  <c r="BX943" i="2"/>
  <c r="BW943" i="2"/>
  <c r="BV943" i="2"/>
  <c r="BT943" i="2"/>
  <c r="BN943" i="2"/>
  <c r="BP943" i="2" s="1"/>
  <c r="BX942" i="2"/>
  <c r="BW942" i="2"/>
  <c r="BV942" i="2"/>
  <c r="BT942" i="2"/>
  <c r="BN942" i="2"/>
  <c r="BP942" i="2" s="1"/>
  <c r="BX941" i="2"/>
  <c r="BW941" i="2"/>
  <c r="BV941" i="2"/>
  <c r="BT941" i="2"/>
  <c r="BN941" i="2"/>
  <c r="BP941" i="2" s="1"/>
  <c r="BX940" i="2"/>
  <c r="BW940" i="2"/>
  <c r="BV940" i="2"/>
  <c r="BT940" i="2"/>
  <c r="BN940" i="2"/>
  <c r="BP940" i="2" s="1"/>
  <c r="BX939" i="2"/>
  <c r="BW939" i="2"/>
  <c r="BV939" i="2"/>
  <c r="BT939" i="2"/>
  <c r="BN939" i="2"/>
  <c r="BP939" i="2" s="1"/>
  <c r="BX938" i="2"/>
  <c r="BW938" i="2"/>
  <c r="BV938" i="2"/>
  <c r="BT938" i="2"/>
  <c r="BN938" i="2"/>
  <c r="BP938" i="2" s="1"/>
  <c r="BX927" i="2"/>
  <c r="BW927" i="2"/>
  <c r="BV927" i="2"/>
  <c r="BT927" i="2"/>
  <c r="BN927" i="2"/>
  <c r="BP927" i="2" s="1"/>
  <c r="BX926" i="2"/>
  <c r="BW926" i="2"/>
  <c r="BV926" i="2"/>
  <c r="BT926" i="2"/>
  <c r="BN926" i="2"/>
  <c r="BP926" i="2" s="1"/>
  <c r="BX937" i="2"/>
  <c r="BW937" i="2"/>
  <c r="BV937" i="2"/>
  <c r="BT937" i="2"/>
  <c r="BN937" i="2"/>
  <c r="BP937" i="2" s="1"/>
  <c r="BX936" i="2"/>
  <c r="BW936" i="2"/>
  <c r="BV936" i="2"/>
  <c r="BT936" i="2"/>
  <c r="BN936" i="2"/>
  <c r="BP936" i="2" s="1"/>
  <c r="BX925" i="2"/>
  <c r="BW925" i="2"/>
  <c r="BV925" i="2"/>
  <c r="BT925" i="2"/>
  <c r="BN925" i="2"/>
  <c r="BP925" i="2" s="1"/>
  <c r="BX924" i="2"/>
  <c r="BW924" i="2"/>
  <c r="BV924" i="2"/>
  <c r="BT924" i="2"/>
  <c r="BN924" i="2"/>
  <c r="BP924" i="2" s="1"/>
  <c r="BX935" i="2"/>
  <c r="BW935" i="2"/>
  <c r="BV935" i="2"/>
  <c r="BT935" i="2"/>
  <c r="BN935" i="2"/>
  <c r="BP935" i="2" s="1"/>
  <c r="BX934" i="2"/>
  <c r="BW934" i="2"/>
  <c r="BV934" i="2"/>
  <c r="BT934" i="2"/>
  <c r="BN934" i="2"/>
  <c r="BP934" i="2" s="1"/>
  <c r="BX933" i="2"/>
  <c r="BW933" i="2"/>
  <c r="BV933" i="2"/>
  <c r="BT933" i="2"/>
  <c r="BN933" i="2"/>
  <c r="BP933" i="2" s="1"/>
  <c r="BX932" i="2"/>
  <c r="BW932" i="2"/>
  <c r="BV932" i="2"/>
  <c r="BT932" i="2"/>
  <c r="BN932" i="2"/>
  <c r="BP932" i="2" s="1"/>
  <c r="BX931" i="2"/>
  <c r="BW931" i="2"/>
  <c r="BV931" i="2"/>
  <c r="BT931" i="2"/>
  <c r="BN931" i="2"/>
  <c r="BP931" i="2" s="1"/>
  <c r="BX930" i="2"/>
  <c r="BW930" i="2"/>
  <c r="BV930" i="2"/>
  <c r="BT930" i="2"/>
  <c r="BN930" i="2"/>
  <c r="BP930" i="2" s="1"/>
  <c r="BX929" i="2"/>
  <c r="BW929" i="2"/>
  <c r="BV929" i="2"/>
  <c r="BT929" i="2"/>
  <c r="BN929" i="2"/>
  <c r="BP929" i="2" s="1"/>
  <c r="BX928" i="2"/>
  <c r="BW928" i="2"/>
  <c r="BV928" i="2"/>
  <c r="BT928" i="2"/>
  <c r="BN928" i="2"/>
  <c r="BP928" i="2" s="1"/>
  <c r="BX919" i="2"/>
  <c r="BW919" i="2"/>
  <c r="BV919" i="2"/>
  <c r="BT919" i="2"/>
  <c r="BN919" i="2"/>
  <c r="BP919" i="2" s="1"/>
  <c r="BX923" i="2"/>
  <c r="BW923" i="2"/>
  <c r="BV923" i="2"/>
  <c r="BT923" i="2"/>
  <c r="BN923" i="2"/>
  <c r="BP923" i="2" s="1"/>
  <c r="BX922" i="2"/>
  <c r="BW922" i="2"/>
  <c r="BV922" i="2"/>
  <c r="BT922" i="2"/>
  <c r="BN922" i="2"/>
  <c r="BP922" i="2" s="1"/>
  <c r="BX921" i="2"/>
  <c r="BW921" i="2"/>
  <c r="BV921" i="2"/>
  <c r="BT921" i="2"/>
  <c r="BN921" i="2"/>
  <c r="BP921" i="2" s="1"/>
  <c r="BX918" i="2"/>
  <c r="BW918" i="2"/>
  <c r="BV918" i="2"/>
  <c r="BT918" i="2"/>
  <c r="BN918" i="2"/>
  <c r="BP918" i="2" s="1"/>
  <c r="BX920" i="2"/>
  <c r="BW920" i="2"/>
  <c r="BV920" i="2"/>
  <c r="BT920" i="2"/>
  <c r="BN920" i="2"/>
  <c r="BP920" i="2" s="1"/>
  <c r="BX914" i="2"/>
  <c r="BW914" i="2"/>
  <c r="BV914" i="2"/>
  <c r="BT914" i="2"/>
  <c r="BN914" i="2"/>
  <c r="BP914" i="2" s="1"/>
  <c r="BX917" i="2"/>
  <c r="BW917" i="2"/>
  <c r="BV917" i="2"/>
  <c r="BT917" i="2"/>
  <c r="BN917" i="2"/>
  <c r="BP917" i="2" s="1"/>
  <c r="BX916" i="2"/>
  <c r="BW916" i="2"/>
  <c r="BV916" i="2"/>
  <c r="BT916" i="2"/>
  <c r="BN916" i="2"/>
  <c r="BP916" i="2" s="1"/>
  <c r="BX915" i="2"/>
  <c r="BW915" i="2"/>
  <c r="BV915" i="2"/>
  <c r="BT915" i="2"/>
  <c r="BN915" i="2"/>
  <c r="BP915" i="2" s="1"/>
  <c r="BX913" i="2"/>
  <c r="BW913" i="2"/>
  <c r="BV913" i="2"/>
  <c r="BT913" i="2"/>
  <c r="BN913" i="2"/>
  <c r="BP913" i="2" s="1"/>
  <c r="BX911" i="2"/>
  <c r="BW911" i="2"/>
  <c r="BV911" i="2"/>
  <c r="BT911" i="2"/>
  <c r="BN911" i="2"/>
  <c r="BP911" i="2" s="1"/>
  <c r="BX910" i="2"/>
  <c r="BW910" i="2"/>
  <c r="BV910" i="2"/>
  <c r="BT910" i="2"/>
  <c r="BN910" i="2"/>
  <c r="BP910" i="2" s="1"/>
  <c r="BX909" i="2"/>
  <c r="BW909" i="2"/>
  <c r="BV909" i="2"/>
  <c r="BT909" i="2"/>
  <c r="BN909" i="2"/>
  <c r="BP909" i="2" s="1"/>
  <c r="BX908" i="2"/>
  <c r="BW908" i="2"/>
  <c r="BV908" i="2"/>
  <c r="BT908" i="2"/>
  <c r="BN908" i="2"/>
  <c r="BP908" i="2" s="1"/>
  <c r="BX907" i="2"/>
  <c r="BW907" i="2"/>
  <c r="BV907" i="2"/>
  <c r="BT907" i="2"/>
  <c r="BN907" i="2"/>
  <c r="BP907" i="2" s="1"/>
  <c r="BX906" i="2"/>
  <c r="BW906" i="2"/>
  <c r="BV906" i="2"/>
  <c r="BT906" i="2"/>
  <c r="BN906" i="2"/>
  <c r="BP906" i="2" s="1"/>
  <c r="BX905" i="2"/>
  <c r="BW905" i="2"/>
  <c r="BV905" i="2"/>
  <c r="BT905" i="2"/>
  <c r="BN905" i="2"/>
  <c r="BR905" i="2" s="1"/>
  <c r="BX904" i="2"/>
  <c r="BW904" i="2"/>
  <c r="BV904" i="2"/>
  <c r="BT904" i="2"/>
  <c r="BN904" i="2"/>
  <c r="BR904" i="2" s="1"/>
  <c r="BX903" i="2"/>
  <c r="BW903" i="2"/>
  <c r="BV903" i="2"/>
  <c r="BT903" i="2"/>
  <c r="BN903" i="2"/>
  <c r="BR903" i="2" s="1"/>
  <c r="BX902" i="2"/>
  <c r="BW902" i="2"/>
  <c r="BV902" i="2"/>
  <c r="BT902" i="2"/>
  <c r="BN902" i="2"/>
  <c r="BR902" i="2" s="1"/>
  <c r="BX901" i="2"/>
  <c r="BW901" i="2"/>
  <c r="BV901" i="2"/>
  <c r="BT901" i="2"/>
  <c r="BN901" i="2"/>
  <c r="BR901" i="2" s="1"/>
  <c r="BX894" i="2"/>
  <c r="BW894" i="2"/>
  <c r="BV894" i="2"/>
  <c r="BT894" i="2"/>
  <c r="BN894" i="2"/>
  <c r="BR894" i="2" s="1"/>
  <c r="BX900" i="2"/>
  <c r="BW900" i="2"/>
  <c r="BV900" i="2"/>
  <c r="BT900" i="2"/>
  <c r="BN900" i="2"/>
  <c r="BR900" i="2" s="1"/>
  <c r="BX899" i="2"/>
  <c r="BW899" i="2"/>
  <c r="BV899" i="2"/>
  <c r="BT899" i="2"/>
  <c r="BN899" i="2"/>
  <c r="BR899" i="2" s="1"/>
  <c r="BX898" i="2"/>
  <c r="BW898" i="2"/>
  <c r="BV898" i="2"/>
  <c r="BT898" i="2"/>
  <c r="BN898" i="2"/>
  <c r="BR898" i="2" s="1"/>
  <c r="BX897" i="2"/>
  <c r="BW897" i="2"/>
  <c r="BV897" i="2"/>
  <c r="BT897" i="2"/>
  <c r="BN897" i="2"/>
  <c r="BR897" i="2" s="1"/>
  <c r="BX896" i="2"/>
  <c r="BW896" i="2"/>
  <c r="BV896" i="2"/>
  <c r="BT896" i="2"/>
  <c r="BN896" i="2"/>
  <c r="BR896" i="2" s="1"/>
  <c r="BX895" i="2"/>
  <c r="BW895" i="2"/>
  <c r="BV895" i="2"/>
  <c r="BT895" i="2"/>
  <c r="BN895" i="2"/>
  <c r="BR895" i="2" s="1"/>
  <c r="BX893" i="2"/>
  <c r="BW893" i="2"/>
  <c r="BV893" i="2"/>
  <c r="BT893" i="2"/>
  <c r="BN893" i="2"/>
  <c r="BR893" i="2" s="1"/>
  <c r="BX892" i="2"/>
  <c r="BW892" i="2"/>
  <c r="BV892" i="2"/>
  <c r="BT892" i="2"/>
  <c r="BN892" i="2"/>
  <c r="BR892" i="2" s="1"/>
  <c r="BX888" i="2"/>
  <c r="BW888" i="2"/>
  <c r="BV888" i="2"/>
  <c r="BT888" i="2"/>
  <c r="BN888" i="2"/>
  <c r="BR888" i="2" s="1"/>
  <c r="BX891" i="2"/>
  <c r="BW891" i="2"/>
  <c r="BV891" i="2"/>
  <c r="BT891" i="2"/>
  <c r="BN891" i="2"/>
  <c r="BR891" i="2" s="1"/>
  <c r="BX890" i="2"/>
  <c r="BW890" i="2"/>
  <c r="BV890" i="2"/>
  <c r="BT890" i="2"/>
  <c r="BN890" i="2"/>
  <c r="BR890" i="2" s="1"/>
  <c r="BX889" i="2"/>
  <c r="BW889" i="2"/>
  <c r="BV889" i="2"/>
  <c r="BT889" i="2"/>
  <c r="BN889" i="2"/>
  <c r="BR889" i="2" s="1"/>
  <c r="BX887" i="2"/>
  <c r="BW887" i="2"/>
  <c r="BV887" i="2"/>
  <c r="BT887" i="2"/>
  <c r="BN887" i="2"/>
  <c r="BR887" i="2" s="1"/>
  <c r="BX886" i="2"/>
  <c r="BW886" i="2"/>
  <c r="BV886" i="2"/>
  <c r="BT886" i="2"/>
  <c r="BN886" i="2"/>
  <c r="BR886" i="2" s="1"/>
  <c r="BX885" i="2"/>
  <c r="BW885" i="2"/>
  <c r="BV885" i="2"/>
  <c r="BT885" i="2"/>
  <c r="BN885" i="2"/>
  <c r="BR885" i="2" s="1"/>
  <c r="BX880" i="2"/>
  <c r="BW880" i="2"/>
  <c r="BV880" i="2"/>
  <c r="BT880" i="2"/>
  <c r="BN880" i="2"/>
  <c r="BR880" i="2" s="1"/>
  <c r="BX879" i="2"/>
  <c r="BW879" i="2"/>
  <c r="BV879" i="2"/>
  <c r="BT879" i="2"/>
  <c r="BN879" i="2"/>
  <c r="BR879" i="2" s="1"/>
  <c r="BX884" i="2"/>
  <c r="BW884" i="2"/>
  <c r="BV884" i="2"/>
  <c r="BT884" i="2"/>
  <c r="BN884" i="2"/>
  <c r="BR884" i="2" s="1"/>
  <c r="BX883" i="2"/>
  <c r="BW883" i="2"/>
  <c r="BV883" i="2"/>
  <c r="BT883" i="2"/>
  <c r="BN883" i="2"/>
  <c r="BR883" i="2" s="1"/>
  <c r="BX882" i="2"/>
  <c r="BW882" i="2"/>
  <c r="BV882" i="2"/>
  <c r="BT882" i="2"/>
  <c r="BN882" i="2"/>
  <c r="BR882" i="2" s="1"/>
  <c r="BX878" i="2"/>
  <c r="BW878" i="2"/>
  <c r="BV878" i="2"/>
  <c r="BT878" i="2"/>
  <c r="BN878" i="2"/>
  <c r="BR878" i="2" s="1"/>
  <c r="BX881" i="2"/>
  <c r="BW881" i="2"/>
  <c r="BV881" i="2"/>
  <c r="BT881" i="2"/>
  <c r="BN881" i="2"/>
  <c r="BR881" i="2" s="1"/>
  <c r="BX877" i="2"/>
  <c r="BW877" i="2"/>
  <c r="BV877" i="2"/>
  <c r="BT877" i="2"/>
  <c r="BN877" i="2"/>
  <c r="BR877" i="2" s="1"/>
  <c r="BX876" i="2"/>
  <c r="BW876" i="2"/>
  <c r="BV876" i="2"/>
  <c r="BT876" i="2"/>
  <c r="BN876" i="2"/>
  <c r="BR876" i="2" s="1"/>
  <c r="BX872" i="2"/>
  <c r="BW872" i="2"/>
  <c r="BV872" i="2"/>
  <c r="BT872" i="2"/>
  <c r="BN872" i="2"/>
  <c r="BR872" i="2" s="1"/>
  <c r="BX875" i="2"/>
  <c r="BW875" i="2"/>
  <c r="BV875" i="2"/>
  <c r="BT875" i="2"/>
  <c r="BN875" i="2"/>
  <c r="BR875" i="2" s="1"/>
  <c r="BX874" i="2"/>
  <c r="BW874" i="2"/>
  <c r="BV874" i="2"/>
  <c r="BT874" i="2"/>
  <c r="BN874" i="2"/>
  <c r="BR874" i="2" s="1"/>
  <c r="BX871" i="2"/>
  <c r="BW871" i="2"/>
  <c r="BV871" i="2"/>
  <c r="BT871" i="2"/>
  <c r="BN871" i="2"/>
  <c r="BR871" i="2" s="1"/>
  <c r="BX873" i="2"/>
  <c r="BW873" i="2"/>
  <c r="BV873" i="2"/>
  <c r="BT873" i="2"/>
  <c r="BN873" i="2"/>
  <c r="BR873" i="2" s="1"/>
  <c r="BX870" i="2"/>
  <c r="BW870" i="2"/>
  <c r="BV870" i="2"/>
  <c r="BT870" i="2"/>
  <c r="BN870" i="2"/>
  <c r="BR870" i="2" s="1"/>
  <c r="BX869" i="2"/>
  <c r="BW869" i="2"/>
  <c r="BV869" i="2"/>
  <c r="BT869" i="2"/>
  <c r="BN869" i="2"/>
  <c r="BR869" i="2" s="1"/>
  <c r="BX861" i="2"/>
  <c r="BW861" i="2"/>
  <c r="BV861" i="2"/>
  <c r="BT861" i="2"/>
  <c r="BN861" i="2"/>
  <c r="BR861" i="2" s="1"/>
  <c r="BX867" i="2"/>
  <c r="BW867" i="2"/>
  <c r="BV867" i="2"/>
  <c r="BT867" i="2"/>
  <c r="BN867" i="2"/>
  <c r="BR867" i="2" s="1"/>
  <c r="BX866" i="2"/>
  <c r="BW866" i="2"/>
  <c r="BV866" i="2"/>
  <c r="BT866" i="2"/>
  <c r="BN866" i="2"/>
  <c r="BR866" i="2" s="1"/>
  <c r="BX865" i="2"/>
  <c r="BW865" i="2"/>
  <c r="BV865" i="2"/>
  <c r="BT865" i="2"/>
  <c r="BN865" i="2"/>
  <c r="BR865" i="2" s="1"/>
  <c r="BX864" i="2"/>
  <c r="BW864" i="2"/>
  <c r="BV864" i="2"/>
  <c r="BT864" i="2"/>
  <c r="BN864" i="2"/>
  <c r="BR864" i="2" s="1"/>
  <c r="BX863" i="2"/>
  <c r="BW863" i="2"/>
  <c r="BV863" i="2"/>
  <c r="BT863" i="2"/>
  <c r="BN863" i="2"/>
  <c r="BR863" i="2" s="1"/>
  <c r="BX862" i="2"/>
  <c r="BW862" i="2"/>
  <c r="BV862" i="2"/>
  <c r="BT862" i="2"/>
  <c r="BN862" i="2"/>
  <c r="BR862" i="2" s="1"/>
  <c r="BX860" i="2"/>
  <c r="BW860" i="2"/>
  <c r="BV860" i="2"/>
  <c r="BT860" i="2"/>
  <c r="BN860" i="2"/>
  <c r="BR860" i="2" s="1"/>
  <c r="BX859" i="2"/>
  <c r="BW859" i="2"/>
  <c r="BV859" i="2"/>
  <c r="BT859" i="2"/>
  <c r="BN859" i="2"/>
  <c r="BR859" i="2" s="1"/>
  <c r="BX858" i="2"/>
  <c r="BW858" i="2"/>
  <c r="BV858" i="2"/>
  <c r="BT858" i="2"/>
  <c r="BN858" i="2"/>
  <c r="BR858" i="2" s="1"/>
  <c r="BX857" i="2"/>
  <c r="BW857" i="2"/>
  <c r="BV857" i="2"/>
  <c r="BT857" i="2"/>
  <c r="BN857" i="2"/>
  <c r="BR857" i="2" s="1"/>
  <c r="BX856" i="2"/>
  <c r="BW856" i="2"/>
  <c r="BV856" i="2"/>
  <c r="BT856" i="2"/>
  <c r="BN856" i="2"/>
  <c r="BR856" i="2" s="1"/>
  <c r="BX851" i="2"/>
  <c r="BW851" i="2"/>
  <c r="BV851" i="2"/>
  <c r="BT851" i="2"/>
  <c r="BN851" i="2"/>
  <c r="BR851" i="2" s="1"/>
  <c r="BX855" i="2"/>
  <c r="BW855" i="2"/>
  <c r="BV855" i="2"/>
  <c r="BT855" i="2"/>
  <c r="BN855" i="2"/>
  <c r="BR855" i="2" s="1"/>
  <c r="BX854" i="2"/>
  <c r="BW854" i="2"/>
  <c r="BV854" i="2"/>
  <c r="BT854" i="2"/>
  <c r="BN854" i="2"/>
  <c r="BR854" i="2" s="1"/>
  <c r="BX853" i="2"/>
  <c r="BW853" i="2"/>
  <c r="BV853" i="2"/>
  <c r="BT853" i="2"/>
  <c r="BN853" i="2"/>
  <c r="BR853" i="2" s="1"/>
  <c r="BX852" i="2"/>
  <c r="BW852" i="2"/>
  <c r="BV852" i="2"/>
  <c r="BT852" i="2"/>
  <c r="BN852" i="2"/>
  <c r="BR852" i="2" s="1"/>
  <c r="BX848" i="2"/>
  <c r="BW848" i="2"/>
  <c r="BV848" i="2"/>
  <c r="BT848" i="2"/>
  <c r="BN848" i="2"/>
  <c r="BR848" i="2" s="1"/>
  <c r="BX850" i="2"/>
  <c r="BW850" i="2"/>
  <c r="BV850" i="2"/>
  <c r="BT850" i="2"/>
  <c r="BN850" i="2"/>
  <c r="BR850" i="2" s="1"/>
  <c r="BX849" i="2"/>
  <c r="BW849" i="2"/>
  <c r="BV849" i="2"/>
  <c r="BT849" i="2"/>
  <c r="BN849" i="2"/>
  <c r="BR849" i="2" s="1"/>
  <c r="BX846" i="2"/>
  <c r="BW846" i="2"/>
  <c r="BV846" i="2"/>
  <c r="BT846" i="2"/>
  <c r="BN846" i="2"/>
  <c r="BR846" i="2" s="1"/>
  <c r="BX847" i="2"/>
  <c r="BW847" i="2"/>
  <c r="BV847" i="2"/>
  <c r="BT847" i="2"/>
  <c r="BN847" i="2"/>
  <c r="BR847" i="2" s="1"/>
  <c r="BX845" i="2"/>
  <c r="BW845" i="2"/>
  <c r="BV845" i="2"/>
  <c r="BT845" i="2"/>
  <c r="BN845" i="2"/>
  <c r="BR845" i="2" s="1"/>
  <c r="BX842" i="2"/>
  <c r="BW842" i="2"/>
  <c r="BV842" i="2"/>
  <c r="BT842" i="2"/>
  <c r="BN842" i="2"/>
  <c r="BR842" i="2" s="1"/>
  <c r="BX841" i="2"/>
  <c r="BW841" i="2"/>
  <c r="BV841" i="2"/>
  <c r="BT841" i="2"/>
  <c r="BN841" i="2"/>
  <c r="BR841" i="2" s="1"/>
  <c r="BX844" i="2"/>
  <c r="BW844" i="2"/>
  <c r="BV844" i="2"/>
  <c r="BT844" i="2"/>
  <c r="BN844" i="2"/>
  <c r="BR844" i="2" s="1"/>
  <c r="BX840" i="2"/>
  <c r="BW840" i="2"/>
  <c r="BV840" i="2"/>
  <c r="BT840" i="2"/>
  <c r="BN840" i="2"/>
  <c r="BR840" i="2" s="1"/>
  <c r="BX843" i="2"/>
  <c r="BW843" i="2"/>
  <c r="BV843" i="2"/>
  <c r="BT843" i="2"/>
  <c r="BN843" i="2"/>
  <c r="BR843" i="2" s="1"/>
  <c r="BX839" i="2"/>
  <c r="BW839" i="2"/>
  <c r="BV839" i="2"/>
  <c r="BT839" i="2"/>
  <c r="BN839" i="2"/>
  <c r="BR839" i="2" s="1"/>
  <c r="BX838" i="2"/>
  <c r="BW838" i="2"/>
  <c r="BV838" i="2"/>
  <c r="BT838" i="2"/>
  <c r="BN838" i="2"/>
  <c r="BR838" i="2" s="1"/>
  <c r="BX831" i="2"/>
  <c r="BW831" i="2"/>
  <c r="BV831" i="2"/>
  <c r="BT831" i="2"/>
  <c r="BN831" i="2"/>
  <c r="BR831" i="2" s="1"/>
  <c r="BX837" i="2"/>
  <c r="BW837" i="2"/>
  <c r="BV837" i="2"/>
  <c r="BT837" i="2"/>
  <c r="BN837" i="2"/>
  <c r="BR837" i="2" s="1"/>
  <c r="BX836" i="2"/>
  <c r="BW836" i="2"/>
  <c r="BV836" i="2"/>
  <c r="BT836" i="2"/>
  <c r="BN836" i="2"/>
  <c r="BR836" i="2" s="1"/>
  <c r="BX835" i="2"/>
  <c r="BW835" i="2"/>
  <c r="BV835" i="2"/>
  <c r="BT835" i="2"/>
  <c r="BN835" i="2"/>
  <c r="BR835" i="2" s="1"/>
  <c r="BX830" i="2"/>
  <c r="BW830" i="2"/>
  <c r="BV830" i="2"/>
  <c r="BT830" i="2"/>
  <c r="BN830" i="2"/>
  <c r="BR830" i="2" s="1"/>
  <c r="BX834" i="2"/>
  <c r="BW834" i="2"/>
  <c r="BV834" i="2"/>
  <c r="BT834" i="2"/>
  <c r="BN834" i="2"/>
  <c r="BR834" i="2" s="1"/>
  <c r="BX829" i="2"/>
  <c r="BW829" i="2"/>
  <c r="BV829" i="2"/>
  <c r="BT829" i="2"/>
  <c r="BN829" i="2"/>
  <c r="BR829" i="2" s="1"/>
  <c r="BX833" i="2"/>
  <c r="BW833" i="2"/>
  <c r="BV833" i="2"/>
  <c r="BT833" i="2"/>
  <c r="BN833" i="2"/>
  <c r="BR833" i="2" s="1"/>
  <c r="BX832" i="2"/>
  <c r="BW832" i="2"/>
  <c r="BV832" i="2"/>
  <c r="BT832" i="2"/>
  <c r="BN832" i="2"/>
  <c r="BR832" i="2" s="1"/>
  <c r="BX827" i="2"/>
  <c r="BW827" i="2"/>
  <c r="BV827" i="2"/>
  <c r="BT827" i="2"/>
  <c r="BN827" i="2"/>
  <c r="BR827" i="2" s="1"/>
  <c r="BX826" i="2"/>
  <c r="BW826" i="2"/>
  <c r="BV826" i="2"/>
  <c r="BT826" i="2"/>
  <c r="BN826" i="2"/>
  <c r="BR826" i="2" s="1"/>
  <c r="BX828" i="2"/>
  <c r="BW828" i="2"/>
  <c r="BV828" i="2"/>
  <c r="BT828" i="2"/>
  <c r="BN828" i="2"/>
  <c r="BR828" i="2" s="1"/>
  <c r="BX825" i="2"/>
  <c r="BW825" i="2"/>
  <c r="BV825" i="2"/>
  <c r="BT825" i="2"/>
  <c r="BN825" i="2"/>
  <c r="BR825" i="2" s="1"/>
  <c r="BX823" i="2"/>
  <c r="BW823" i="2"/>
  <c r="BV823" i="2"/>
  <c r="BT823" i="2"/>
  <c r="BN823" i="2"/>
  <c r="BR823" i="2" s="1"/>
  <c r="BX822" i="2"/>
  <c r="BW822" i="2"/>
  <c r="BV822" i="2"/>
  <c r="BT822" i="2"/>
  <c r="BN822" i="2"/>
  <c r="BR822" i="2" s="1"/>
  <c r="BX821" i="2"/>
  <c r="BW821" i="2"/>
  <c r="BV821" i="2"/>
  <c r="BT821" i="2"/>
  <c r="BN821" i="2"/>
  <c r="BR821" i="2" s="1"/>
  <c r="BX819" i="2"/>
  <c r="BW819" i="2"/>
  <c r="BV819" i="2"/>
  <c r="BT819" i="2"/>
  <c r="BN819" i="2"/>
  <c r="BR819" i="2" s="1"/>
  <c r="BX818" i="2"/>
  <c r="BW818" i="2"/>
  <c r="BV818" i="2"/>
  <c r="BT818" i="2"/>
  <c r="BN818" i="2"/>
  <c r="BR818" i="2" s="1"/>
  <c r="BX820" i="2"/>
  <c r="BW820" i="2"/>
  <c r="BV820" i="2"/>
  <c r="BT820" i="2"/>
  <c r="BN820" i="2"/>
  <c r="BR820" i="2" s="1"/>
  <c r="BX817" i="2"/>
  <c r="BW817" i="2"/>
  <c r="BV817" i="2"/>
  <c r="BT817" i="2"/>
  <c r="BN817" i="2"/>
  <c r="BR817" i="2" s="1"/>
  <c r="BX816" i="2"/>
  <c r="BW816" i="2"/>
  <c r="BV816" i="2"/>
  <c r="BT816" i="2"/>
  <c r="BN816" i="2"/>
  <c r="BR816" i="2" s="1"/>
  <c r="BX815" i="2"/>
  <c r="BW815" i="2"/>
  <c r="BV815" i="2"/>
  <c r="BT815" i="2"/>
  <c r="BN815" i="2"/>
  <c r="BR815" i="2" s="1"/>
  <c r="BX814" i="2"/>
  <c r="BW814" i="2"/>
  <c r="BV814" i="2"/>
  <c r="BT814" i="2"/>
  <c r="BN814" i="2"/>
  <c r="BR814" i="2" s="1"/>
  <c r="BX813" i="2"/>
  <c r="BW813" i="2"/>
  <c r="BV813" i="2"/>
  <c r="BT813" i="2"/>
  <c r="BN813" i="2"/>
  <c r="BR813" i="2" s="1"/>
  <c r="BX812" i="2"/>
  <c r="BW812" i="2"/>
  <c r="BV812" i="2"/>
  <c r="BT812" i="2"/>
  <c r="BN812" i="2"/>
  <c r="BR812" i="2" s="1"/>
  <c r="BX811" i="2"/>
  <c r="BW811" i="2"/>
  <c r="BV811" i="2"/>
  <c r="BT811" i="2"/>
  <c r="BN811" i="2"/>
  <c r="BR811" i="2" s="1"/>
  <c r="BX809" i="2"/>
  <c r="BW809" i="2"/>
  <c r="BV809" i="2"/>
  <c r="BT809" i="2"/>
  <c r="BN809" i="2"/>
  <c r="BR809" i="2" s="1"/>
  <c r="BX808" i="2"/>
  <c r="BW808" i="2"/>
  <c r="BV808" i="2"/>
  <c r="BT808" i="2"/>
  <c r="BN808" i="2"/>
  <c r="BR808" i="2" s="1"/>
  <c r="BX807" i="2"/>
  <c r="BW807" i="2"/>
  <c r="BV807" i="2"/>
  <c r="BT807" i="2"/>
  <c r="BN807" i="2"/>
  <c r="BR807" i="2" s="1"/>
  <c r="BX806" i="2"/>
  <c r="BW806" i="2"/>
  <c r="BV806" i="2"/>
  <c r="BT806" i="2"/>
  <c r="BN806" i="2"/>
  <c r="BR806" i="2" s="1"/>
  <c r="BX805" i="2"/>
  <c r="BW805" i="2"/>
  <c r="BV805" i="2"/>
  <c r="BT805" i="2"/>
  <c r="BN805" i="2"/>
  <c r="BR805" i="2" s="1"/>
  <c r="BX804" i="2"/>
  <c r="BW804" i="2"/>
  <c r="BV804" i="2"/>
  <c r="BT804" i="2"/>
  <c r="BN804" i="2"/>
  <c r="BR804" i="2" s="1"/>
  <c r="BX803" i="2"/>
  <c r="BW803" i="2"/>
  <c r="BV803" i="2"/>
  <c r="BT803" i="2"/>
  <c r="BN803" i="2"/>
  <c r="BR803" i="2" s="1"/>
  <c r="BX802" i="2"/>
  <c r="BW802" i="2"/>
  <c r="BV802" i="2"/>
  <c r="BT802" i="2"/>
  <c r="BN802" i="2"/>
  <c r="BR802" i="2" s="1"/>
  <c r="BX801" i="2"/>
  <c r="BW801" i="2"/>
  <c r="BV801" i="2"/>
  <c r="BT801" i="2"/>
  <c r="BN801" i="2"/>
  <c r="BR801" i="2" s="1"/>
  <c r="BX800" i="2"/>
  <c r="BW800" i="2"/>
  <c r="BV800" i="2"/>
  <c r="BT800" i="2"/>
  <c r="BN800" i="2"/>
  <c r="BR800" i="2" s="1"/>
  <c r="BX799" i="2"/>
  <c r="BW799" i="2"/>
  <c r="BV799" i="2"/>
  <c r="BT799" i="2"/>
  <c r="BN799" i="2"/>
  <c r="BR799" i="2" s="1"/>
  <c r="BX798" i="2"/>
  <c r="BW798" i="2"/>
  <c r="BV798" i="2"/>
  <c r="BT798" i="2"/>
  <c r="BN798" i="2"/>
  <c r="BR798" i="2" s="1"/>
  <c r="BX797" i="2"/>
  <c r="BW797" i="2"/>
  <c r="BV797" i="2"/>
  <c r="BT797" i="2"/>
  <c r="BN797" i="2"/>
  <c r="BR797" i="2" s="1"/>
  <c r="BX796" i="2"/>
  <c r="BW796" i="2"/>
  <c r="BV796" i="2"/>
  <c r="BT796" i="2"/>
  <c r="BN796" i="2"/>
  <c r="BR796" i="2" s="1"/>
  <c r="BX795" i="2"/>
  <c r="BW795" i="2"/>
  <c r="BV795" i="2"/>
  <c r="BT795" i="2"/>
  <c r="BN795" i="2"/>
  <c r="BR795" i="2" s="1"/>
  <c r="BX783" i="2"/>
  <c r="BW783" i="2"/>
  <c r="BV783" i="2"/>
  <c r="BT783" i="2"/>
  <c r="BN783" i="2"/>
  <c r="BR783" i="2" s="1"/>
  <c r="BX794" i="2"/>
  <c r="BW794" i="2"/>
  <c r="BV794" i="2"/>
  <c r="BT794" i="2"/>
  <c r="BN794" i="2"/>
  <c r="BR794" i="2" s="1"/>
  <c r="BX793" i="2"/>
  <c r="BW793" i="2"/>
  <c r="BV793" i="2"/>
  <c r="BT793" i="2"/>
  <c r="BN793" i="2"/>
  <c r="BR793" i="2" s="1"/>
  <c r="BX792" i="2"/>
  <c r="BW792" i="2"/>
  <c r="BV792" i="2"/>
  <c r="BT792" i="2"/>
  <c r="BN792" i="2"/>
  <c r="BR792" i="2" s="1"/>
  <c r="BX791" i="2"/>
  <c r="BW791" i="2"/>
  <c r="BV791" i="2"/>
  <c r="BT791" i="2"/>
  <c r="BN791" i="2"/>
  <c r="BR791" i="2" s="1"/>
  <c r="BX790" i="2"/>
  <c r="BW790" i="2"/>
  <c r="BV790" i="2"/>
  <c r="BT790" i="2"/>
  <c r="BN790" i="2"/>
  <c r="BR790" i="2" s="1"/>
  <c r="BX789" i="2"/>
  <c r="BW789" i="2"/>
  <c r="BV789" i="2"/>
  <c r="BT789" i="2"/>
  <c r="BN789" i="2"/>
  <c r="BR789" i="2" s="1"/>
  <c r="BX788" i="2"/>
  <c r="BW788" i="2"/>
  <c r="BV788" i="2"/>
  <c r="BT788" i="2"/>
  <c r="BN788" i="2"/>
  <c r="BR788" i="2" s="1"/>
  <c r="BX787" i="2"/>
  <c r="BW787" i="2"/>
  <c r="BV787" i="2"/>
  <c r="BT787" i="2"/>
  <c r="BN787" i="2"/>
  <c r="BR787" i="2" s="1"/>
  <c r="BX782" i="2"/>
  <c r="BW782" i="2"/>
  <c r="BV782" i="2"/>
  <c r="BT782" i="2"/>
  <c r="BN782" i="2"/>
  <c r="BR782" i="2" s="1"/>
  <c r="BX786" i="2"/>
  <c r="BW786" i="2"/>
  <c r="BV786" i="2"/>
  <c r="BT786" i="2"/>
  <c r="BN786" i="2"/>
  <c r="BR786" i="2" s="1"/>
  <c r="BX785" i="2"/>
  <c r="BW785" i="2"/>
  <c r="BV785" i="2"/>
  <c r="BT785" i="2"/>
  <c r="BN785" i="2"/>
  <c r="BR785" i="2" s="1"/>
  <c r="BX784" i="2"/>
  <c r="BW784" i="2"/>
  <c r="BV784" i="2"/>
  <c r="BT784" i="2"/>
  <c r="BN784" i="2"/>
  <c r="BR784" i="2" s="1"/>
  <c r="BX781" i="2"/>
  <c r="BW781" i="2"/>
  <c r="BV781" i="2"/>
  <c r="BT781" i="2"/>
  <c r="BN781" i="2"/>
  <c r="BR781" i="2" s="1"/>
  <c r="BX780" i="2"/>
  <c r="BW780" i="2"/>
  <c r="BV780" i="2"/>
  <c r="BT780" i="2"/>
  <c r="BN780" i="2"/>
  <c r="BR780" i="2" s="1"/>
  <c r="BX779" i="2"/>
  <c r="BW779" i="2"/>
  <c r="BV779" i="2"/>
  <c r="BT779" i="2"/>
  <c r="BN779" i="2"/>
  <c r="BR779" i="2" s="1"/>
  <c r="BX778" i="2"/>
  <c r="BW778" i="2"/>
  <c r="BV778" i="2"/>
  <c r="BT778" i="2"/>
  <c r="BN778" i="2"/>
  <c r="BR778" i="2" s="1"/>
  <c r="BX772" i="2"/>
  <c r="BW772" i="2"/>
  <c r="BV772" i="2"/>
  <c r="BT772" i="2"/>
  <c r="BN772" i="2"/>
  <c r="BR772" i="2" s="1"/>
  <c r="BX777" i="2"/>
  <c r="BW777" i="2"/>
  <c r="BV777" i="2"/>
  <c r="BT777" i="2"/>
  <c r="BN777" i="2"/>
  <c r="BR777" i="2" s="1"/>
  <c r="BX776" i="2"/>
  <c r="BW776" i="2"/>
  <c r="BV776" i="2"/>
  <c r="BT776" i="2"/>
  <c r="BN776" i="2"/>
  <c r="BR776" i="2" s="1"/>
  <c r="BX771" i="2"/>
  <c r="BW771" i="2"/>
  <c r="BV771" i="2"/>
  <c r="BT771" i="2"/>
  <c r="BN771" i="2"/>
  <c r="BR771" i="2" s="1"/>
  <c r="BX775" i="2"/>
  <c r="BW775" i="2"/>
  <c r="BV775" i="2"/>
  <c r="BT775" i="2"/>
  <c r="BN775" i="2"/>
  <c r="BR775" i="2" s="1"/>
  <c r="BX774" i="2"/>
  <c r="BW774" i="2"/>
  <c r="BV774" i="2"/>
  <c r="BT774" i="2"/>
  <c r="BN774" i="2"/>
  <c r="BR774" i="2" s="1"/>
  <c r="BX773" i="2"/>
  <c r="BW773" i="2"/>
  <c r="BV773" i="2"/>
  <c r="BT773" i="2"/>
  <c r="BN773" i="2"/>
  <c r="BR773" i="2" s="1"/>
  <c r="BX770" i="2"/>
  <c r="BW770" i="2"/>
  <c r="BV770" i="2"/>
  <c r="BT770" i="2"/>
  <c r="BN770" i="2"/>
  <c r="BR770" i="2" s="1"/>
  <c r="BX769" i="2"/>
  <c r="BW769" i="2"/>
  <c r="BV769" i="2"/>
  <c r="BT769" i="2"/>
  <c r="BN769" i="2"/>
  <c r="BR769" i="2" s="1"/>
  <c r="BX768" i="2"/>
  <c r="BW768" i="2"/>
  <c r="BV768" i="2"/>
  <c r="BT768" i="2"/>
  <c r="BN768" i="2"/>
  <c r="BR768" i="2" s="1"/>
  <c r="BX767" i="2"/>
  <c r="BW767" i="2"/>
  <c r="BV767" i="2"/>
  <c r="BT767" i="2"/>
  <c r="BN767" i="2"/>
  <c r="BR767" i="2" s="1"/>
  <c r="BX765" i="2"/>
  <c r="BW765" i="2"/>
  <c r="BV765" i="2"/>
  <c r="BT765" i="2"/>
  <c r="BN765" i="2"/>
  <c r="BR765" i="2" s="1"/>
  <c r="BX764" i="2"/>
  <c r="BW764" i="2"/>
  <c r="BV764" i="2"/>
  <c r="BT764" i="2"/>
  <c r="BN764" i="2"/>
  <c r="BR764" i="2" s="1"/>
  <c r="BX766" i="2"/>
  <c r="BW766" i="2"/>
  <c r="BV766" i="2"/>
  <c r="BT766" i="2"/>
  <c r="BN766" i="2"/>
  <c r="BR766" i="2" s="1"/>
  <c r="BX760" i="2"/>
  <c r="BW760" i="2"/>
  <c r="BV760" i="2"/>
  <c r="BT760" i="2"/>
  <c r="BN760" i="2"/>
  <c r="BR760" i="2" s="1"/>
  <c r="BX763" i="2"/>
  <c r="BW763" i="2"/>
  <c r="BV763" i="2"/>
  <c r="BT763" i="2"/>
  <c r="BN763" i="2"/>
  <c r="BR763" i="2" s="1"/>
  <c r="BX762" i="2"/>
  <c r="BW762" i="2"/>
  <c r="BV762" i="2"/>
  <c r="BT762" i="2"/>
  <c r="BN762" i="2"/>
  <c r="BR762" i="2" s="1"/>
  <c r="BX761" i="2"/>
  <c r="BW761" i="2"/>
  <c r="BV761" i="2"/>
  <c r="BT761" i="2"/>
  <c r="BN761" i="2"/>
  <c r="BR761" i="2" s="1"/>
  <c r="BX759" i="2"/>
  <c r="BW759" i="2"/>
  <c r="BV759" i="2"/>
  <c r="BT759" i="2"/>
  <c r="BN759" i="2"/>
  <c r="BR759" i="2" s="1"/>
  <c r="BX758" i="2"/>
  <c r="BW758" i="2"/>
  <c r="BV758" i="2"/>
  <c r="BT758" i="2"/>
  <c r="BN758" i="2"/>
  <c r="BR758" i="2" s="1"/>
  <c r="BX757" i="2"/>
  <c r="BW757" i="2"/>
  <c r="BV757" i="2"/>
  <c r="BT757" i="2"/>
  <c r="BN757" i="2"/>
  <c r="BR757" i="2" s="1"/>
  <c r="BX756" i="2"/>
  <c r="BW756" i="2"/>
  <c r="BV756" i="2"/>
  <c r="BT756" i="2"/>
  <c r="BN756" i="2"/>
  <c r="BR756" i="2" s="1"/>
  <c r="BX755" i="2"/>
  <c r="BW755" i="2"/>
  <c r="BV755" i="2"/>
  <c r="BT755" i="2"/>
  <c r="BN755" i="2"/>
  <c r="BR755" i="2" s="1"/>
  <c r="BX754" i="2"/>
  <c r="BW754" i="2"/>
  <c r="BV754" i="2"/>
  <c r="BT754" i="2"/>
  <c r="BN754" i="2"/>
  <c r="BX753" i="2"/>
  <c r="BW753" i="2"/>
  <c r="BV753" i="2"/>
  <c r="BT753" i="2"/>
  <c r="BN753" i="2"/>
  <c r="BP753" i="2" s="1"/>
  <c r="BX752" i="2"/>
  <c r="BW752" i="2"/>
  <c r="BV752" i="2"/>
  <c r="BT752" i="2"/>
  <c r="BN752" i="2"/>
  <c r="BX748" i="2"/>
  <c r="BW748" i="2"/>
  <c r="BV748" i="2"/>
  <c r="BT748" i="2"/>
  <c r="BN748" i="2"/>
  <c r="BP748" i="2" s="1"/>
  <c r="BX751" i="2"/>
  <c r="BW751" i="2"/>
  <c r="BV751" i="2"/>
  <c r="BT751" i="2"/>
  <c r="BN751" i="2"/>
  <c r="BX747" i="2"/>
  <c r="BW747" i="2"/>
  <c r="BV747" i="2"/>
  <c r="BT747" i="2"/>
  <c r="BN747" i="2"/>
  <c r="BP747" i="2" s="1"/>
  <c r="BX750" i="2"/>
  <c r="BW750" i="2"/>
  <c r="BV750" i="2"/>
  <c r="BT750" i="2"/>
  <c r="BN750" i="2"/>
  <c r="BX746" i="2"/>
  <c r="BW746" i="2"/>
  <c r="BV746" i="2"/>
  <c r="BT746" i="2"/>
  <c r="BN746" i="2"/>
  <c r="BP746" i="2" s="1"/>
  <c r="BX749" i="2"/>
  <c r="BW749" i="2"/>
  <c r="BV749" i="2"/>
  <c r="BT749" i="2"/>
  <c r="BN749" i="2"/>
  <c r="BX743" i="2"/>
  <c r="BW743" i="2"/>
  <c r="BV743" i="2"/>
  <c r="BT743" i="2"/>
  <c r="BN743" i="2"/>
  <c r="BP743" i="2" s="1"/>
  <c r="BX742" i="2"/>
  <c r="BW742" i="2"/>
  <c r="BV742" i="2"/>
  <c r="BT742" i="2"/>
  <c r="BN742" i="2"/>
  <c r="BX741" i="2"/>
  <c r="BW741" i="2"/>
  <c r="BV741" i="2"/>
  <c r="BT741" i="2"/>
  <c r="BN741" i="2"/>
  <c r="BP741" i="2" s="1"/>
  <c r="BX740" i="2"/>
  <c r="BW740" i="2"/>
  <c r="BV740" i="2"/>
  <c r="BT740" i="2"/>
  <c r="BN740" i="2"/>
  <c r="BX739" i="2"/>
  <c r="BW739" i="2"/>
  <c r="BV739" i="2"/>
  <c r="BT739" i="2"/>
  <c r="BN739" i="2"/>
  <c r="BP739" i="2" s="1"/>
  <c r="BX738" i="2"/>
  <c r="BW738" i="2"/>
  <c r="BV738" i="2"/>
  <c r="BT738" i="2"/>
  <c r="BN738" i="2"/>
  <c r="BX737" i="2"/>
  <c r="BW737" i="2"/>
  <c r="BV737" i="2"/>
  <c r="BT737" i="2"/>
  <c r="BN737" i="2"/>
  <c r="BP737" i="2" s="1"/>
  <c r="BX728" i="2"/>
  <c r="BW728" i="2"/>
  <c r="BV728" i="2"/>
  <c r="BT728" i="2"/>
  <c r="BN728" i="2"/>
  <c r="BX736" i="2"/>
  <c r="BW736" i="2"/>
  <c r="BV736" i="2"/>
  <c r="BT736" i="2"/>
  <c r="BN736" i="2"/>
  <c r="BP736" i="2" s="1"/>
  <c r="BX735" i="2"/>
  <c r="BW735" i="2"/>
  <c r="BV735" i="2"/>
  <c r="BT735" i="2"/>
  <c r="BN735" i="2"/>
  <c r="BX734" i="2"/>
  <c r="BW734" i="2"/>
  <c r="BV734" i="2"/>
  <c r="BT734" i="2"/>
  <c r="BN734" i="2"/>
  <c r="BP734" i="2" s="1"/>
  <c r="BX733" i="2"/>
  <c r="BW733" i="2"/>
  <c r="BV733" i="2"/>
  <c r="BT733" i="2"/>
  <c r="BN733" i="2"/>
  <c r="BX732" i="2"/>
  <c r="BW732" i="2"/>
  <c r="BV732" i="2"/>
  <c r="BT732" i="2"/>
  <c r="BN732" i="2"/>
  <c r="BP732" i="2" s="1"/>
  <c r="BX731" i="2"/>
  <c r="BW731" i="2"/>
  <c r="BV731" i="2"/>
  <c r="BT731" i="2"/>
  <c r="BN731" i="2"/>
  <c r="BX727" i="2"/>
  <c r="BW727" i="2"/>
  <c r="BV727" i="2"/>
  <c r="BT727" i="2"/>
  <c r="BN727" i="2"/>
  <c r="BP727" i="2" s="1"/>
  <c r="BX730" i="2"/>
  <c r="BW730" i="2"/>
  <c r="BV730" i="2"/>
  <c r="BT730" i="2"/>
  <c r="BN730" i="2"/>
  <c r="BX729" i="2"/>
  <c r="BW729" i="2"/>
  <c r="BV729" i="2"/>
  <c r="BT729" i="2"/>
  <c r="BN729" i="2"/>
  <c r="BP729" i="2" s="1"/>
  <c r="BX724" i="2"/>
  <c r="BW724" i="2"/>
  <c r="BV724" i="2"/>
  <c r="BT724" i="2"/>
  <c r="BN724" i="2"/>
  <c r="BX723" i="2"/>
  <c r="BW723" i="2"/>
  <c r="BV723" i="2"/>
  <c r="BT723" i="2"/>
  <c r="BN723" i="2"/>
  <c r="BP723" i="2" s="1"/>
  <c r="BX722" i="2"/>
  <c r="BW722" i="2"/>
  <c r="BV722" i="2"/>
  <c r="BT722" i="2"/>
  <c r="BN722" i="2"/>
  <c r="BX721" i="2"/>
  <c r="BW721" i="2"/>
  <c r="BV721" i="2"/>
  <c r="BT721" i="2"/>
  <c r="BN721" i="2"/>
  <c r="BP721" i="2" s="1"/>
  <c r="BX720" i="2"/>
  <c r="BW720" i="2"/>
  <c r="BV720" i="2"/>
  <c r="BT720" i="2"/>
  <c r="BN720" i="2"/>
  <c r="BX719" i="2"/>
  <c r="BW719" i="2"/>
  <c r="BV719" i="2"/>
  <c r="BT719" i="2"/>
  <c r="BN719" i="2"/>
  <c r="BP719" i="2" s="1"/>
  <c r="BX718" i="2"/>
  <c r="BW718" i="2"/>
  <c r="BV718" i="2"/>
  <c r="BT718" i="2"/>
  <c r="BN718" i="2"/>
  <c r="BX717" i="2"/>
  <c r="BW717" i="2"/>
  <c r="BV717" i="2"/>
  <c r="BT717" i="2"/>
  <c r="BN717" i="2"/>
  <c r="BP717" i="2" s="1"/>
  <c r="BX716" i="2"/>
  <c r="BW716" i="2"/>
  <c r="BV716" i="2"/>
  <c r="BT716" i="2"/>
  <c r="BN716" i="2"/>
  <c r="BX715" i="2"/>
  <c r="BW715" i="2"/>
  <c r="BV715" i="2"/>
  <c r="BT715" i="2"/>
  <c r="BN715" i="2"/>
  <c r="BP715" i="2" s="1"/>
  <c r="BX714" i="2"/>
  <c r="BW714" i="2"/>
  <c r="BV714" i="2"/>
  <c r="BT714" i="2"/>
  <c r="BN714" i="2"/>
  <c r="BX713" i="2"/>
  <c r="BW713" i="2"/>
  <c r="BV713" i="2"/>
  <c r="BT713" i="2"/>
  <c r="BN713" i="2"/>
  <c r="BP713" i="2" s="1"/>
  <c r="BX712" i="2"/>
  <c r="BW712" i="2"/>
  <c r="BV712" i="2"/>
  <c r="BT712" i="2"/>
  <c r="BN712" i="2"/>
  <c r="BX711" i="2"/>
  <c r="BW711" i="2"/>
  <c r="BV711" i="2"/>
  <c r="BT711" i="2"/>
  <c r="BN711" i="2"/>
  <c r="BP711" i="2" s="1"/>
  <c r="BX710" i="2"/>
  <c r="BW710" i="2"/>
  <c r="BV710" i="2"/>
  <c r="BT710" i="2"/>
  <c r="BN710" i="2"/>
  <c r="BX709" i="2"/>
  <c r="BW709" i="2"/>
  <c r="BV709" i="2"/>
  <c r="BT709" i="2"/>
  <c r="BN709" i="2"/>
  <c r="BP709" i="2" s="1"/>
  <c r="BX706" i="2"/>
  <c r="BW706" i="2"/>
  <c r="BV706" i="2"/>
  <c r="BT706" i="2"/>
  <c r="BN706" i="2"/>
  <c r="BX708" i="2"/>
  <c r="BW708" i="2"/>
  <c r="BV708" i="2"/>
  <c r="BT708" i="2"/>
  <c r="BN708" i="2"/>
  <c r="BP708" i="2" s="1"/>
  <c r="BX707" i="2"/>
  <c r="BW707" i="2"/>
  <c r="BV707" i="2"/>
  <c r="BT707" i="2"/>
  <c r="BN707" i="2"/>
  <c r="BX705" i="2"/>
  <c r="BW705" i="2"/>
  <c r="BV705" i="2"/>
  <c r="BT705" i="2"/>
  <c r="BN705" i="2"/>
  <c r="BP705" i="2" s="1"/>
  <c r="BX704" i="2"/>
  <c r="BW704" i="2"/>
  <c r="BV704" i="2"/>
  <c r="BT704" i="2"/>
  <c r="BN704" i="2"/>
  <c r="BX703" i="2"/>
  <c r="BW703" i="2"/>
  <c r="BV703" i="2"/>
  <c r="BT703" i="2"/>
  <c r="BN703" i="2"/>
  <c r="BP703" i="2" s="1"/>
  <c r="BX702" i="2"/>
  <c r="BW702" i="2"/>
  <c r="BV702" i="2"/>
  <c r="BT702" i="2"/>
  <c r="BN702" i="2"/>
  <c r="BX700" i="2"/>
  <c r="BW700" i="2"/>
  <c r="BV700" i="2"/>
  <c r="BT700" i="2"/>
  <c r="BN700" i="2"/>
  <c r="BP700" i="2" s="1"/>
  <c r="BX701" i="2"/>
  <c r="BW701" i="2"/>
  <c r="BV701" i="2"/>
  <c r="BT701" i="2"/>
  <c r="BN701" i="2"/>
  <c r="BX698" i="2"/>
  <c r="BW698" i="2"/>
  <c r="BV698" i="2"/>
  <c r="BT698" i="2"/>
  <c r="BN698" i="2"/>
  <c r="BP698" i="2" s="1"/>
  <c r="BX697" i="2"/>
  <c r="BW697" i="2"/>
  <c r="BV697" i="2"/>
  <c r="BT697" i="2"/>
  <c r="BN697" i="2"/>
  <c r="BX696" i="2"/>
  <c r="BW696" i="2"/>
  <c r="BV696" i="2"/>
  <c r="BT696" i="2"/>
  <c r="BN696" i="2"/>
  <c r="BP696" i="2" s="1"/>
  <c r="BX694" i="2"/>
  <c r="BW694" i="2"/>
  <c r="BV694" i="2"/>
  <c r="BT694" i="2"/>
  <c r="BN694" i="2"/>
  <c r="BX695" i="2"/>
  <c r="BW695" i="2"/>
  <c r="BV695" i="2"/>
  <c r="BT695" i="2"/>
  <c r="BN695" i="2"/>
  <c r="BP695" i="2" s="1"/>
  <c r="BX691" i="2"/>
  <c r="BW691" i="2"/>
  <c r="BV691" i="2"/>
  <c r="BT691" i="2"/>
  <c r="BN691" i="2"/>
  <c r="BX692" i="2"/>
  <c r="BW692" i="2"/>
  <c r="BV692" i="2"/>
  <c r="BT692" i="2"/>
  <c r="BN692" i="2"/>
  <c r="BP692" i="2" s="1"/>
  <c r="BX690" i="2"/>
  <c r="BW690" i="2"/>
  <c r="BV690" i="2"/>
  <c r="BT690" i="2"/>
  <c r="BN690" i="2"/>
  <c r="BX689" i="2"/>
  <c r="BW689" i="2"/>
  <c r="BV689" i="2"/>
  <c r="BT689" i="2"/>
  <c r="BN689" i="2"/>
  <c r="BP689" i="2" s="1"/>
  <c r="BX688" i="2"/>
  <c r="BW688" i="2"/>
  <c r="BV688" i="2"/>
  <c r="BT688" i="2"/>
  <c r="BN688" i="2"/>
  <c r="BX683" i="2"/>
  <c r="BW683" i="2"/>
  <c r="BV683" i="2"/>
  <c r="BT683" i="2"/>
  <c r="BN683" i="2"/>
  <c r="BP683" i="2" s="1"/>
  <c r="BX687" i="2"/>
  <c r="BW687" i="2"/>
  <c r="BV687" i="2"/>
  <c r="BT687" i="2"/>
  <c r="BN687" i="2"/>
  <c r="BX686" i="2"/>
  <c r="BW686" i="2"/>
  <c r="BV686" i="2"/>
  <c r="BT686" i="2"/>
  <c r="BN686" i="2"/>
  <c r="BS686" i="2" s="1"/>
  <c r="BX682" i="2"/>
  <c r="BW682" i="2"/>
  <c r="BV682" i="2"/>
  <c r="BT682" i="2"/>
  <c r="BN682" i="2"/>
  <c r="BS682" i="2" s="1"/>
  <c r="BX685" i="2"/>
  <c r="BW685" i="2"/>
  <c r="BV685" i="2"/>
  <c r="BT685" i="2"/>
  <c r="BN685" i="2"/>
  <c r="BS685" i="2" s="1"/>
  <c r="BX684" i="2"/>
  <c r="BW684" i="2"/>
  <c r="BV684" i="2"/>
  <c r="BT684" i="2"/>
  <c r="BN684" i="2"/>
  <c r="BS684" i="2" s="1"/>
  <c r="BX681" i="2"/>
  <c r="BW681" i="2"/>
  <c r="BV681" i="2"/>
  <c r="BT681" i="2"/>
  <c r="BN681" i="2"/>
  <c r="BS681" i="2" s="1"/>
  <c r="BX680" i="2"/>
  <c r="BW680" i="2"/>
  <c r="BV680" i="2"/>
  <c r="BT680" i="2"/>
  <c r="BN680" i="2"/>
  <c r="BS680" i="2" s="1"/>
  <c r="BX679" i="2"/>
  <c r="BW679" i="2"/>
  <c r="BV679" i="2"/>
  <c r="BT679" i="2"/>
  <c r="BN679" i="2"/>
  <c r="BS679" i="2" s="1"/>
  <c r="BX678" i="2"/>
  <c r="BW678" i="2"/>
  <c r="BV678" i="2"/>
  <c r="BT678" i="2"/>
  <c r="BN678" i="2"/>
  <c r="BS678" i="2" s="1"/>
  <c r="BX677" i="2"/>
  <c r="BW677" i="2"/>
  <c r="BV677" i="2"/>
  <c r="BT677" i="2"/>
  <c r="BN677" i="2"/>
  <c r="BS677" i="2" s="1"/>
  <c r="BX676" i="2"/>
  <c r="BW676" i="2"/>
  <c r="BV676" i="2"/>
  <c r="BT676" i="2"/>
  <c r="BN676" i="2"/>
  <c r="BS676" i="2" s="1"/>
  <c r="BX675" i="2"/>
  <c r="BW675" i="2"/>
  <c r="BV675" i="2"/>
  <c r="BT675" i="2"/>
  <c r="BN675" i="2"/>
  <c r="BS675" i="2" s="1"/>
  <c r="BX674" i="2"/>
  <c r="BW674" i="2"/>
  <c r="BV674" i="2"/>
  <c r="BT674" i="2"/>
  <c r="BN674" i="2"/>
  <c r="BS674" i="2" s="1"/>
  <c r="BX670" i="2"/>
  <c r="BW670" i="2"/>
  <c r="BV670" i="2"/>
  <c r="BT670" i="2"/>
  <c r="BN670" i="2"/>
  <c r="BS670" i="2" s="1"/>
  <c r="BX669" i="2"/>
  <c r="BW669" i="2"/>
  <c r="BV669" i="2"/>
  <c r="BT669" i="2"/>
  <c r="BN669" i="2"/>
  <c r="BS669" i="2" s="1"/>
  <c r="BX673" i="2"/>
  <c r="BW673" i="2"/>
  <c r="BV673" i="2"/>
  <c r="BT673" i="2"/>
  <c r="BN673" i="2"/>
  <c r="BS673" i="2" s="1"/>
  <c r="BX672" i="2"/>
  <c r="BW672" i="2"/>
  <c r="BV672" i="2"/>
  <c r="BT672" i="2"/>
  <c r="BN672" i="2"/>
  <c r="BS672" i="2" s="1"/>
  <c r="BX671" i="2"/>
  <c r="BW671" i="2"/>
  <c r="BV671" i="2"/>
  <c r="BT671" i="2"/>
  <c r="BN671" i="2"/>
  <c r="BS671" i="2" s="1"/>
  <c r="BX668" i="2"/>
  <c r="BW668" i="2"/>
  <c r="BV668" i="2"/>
  <c r="BT668" i="2"/>
  <c r="BN668" i="2"/>
  <c r="BS668" i="2" s="1"/>
  <c r="BX667" i="2"/>
  <c r="BW667" i="2"/>
  <c r="BV667" i="2"/>
  <c r="BT667" i="2"/>
  <c r="BN667" i="2"/>
  <c r="BS667" i="2" s="1"/>
  <c r="BX666" i="2"/>
  <c r="BW666" i="2"/>
  <c r="BV666" i="2"/>
  <c r="BT666" i="2"/>
  <c r="BN666" i="2"/>
  <c r="BS666" i="2" s="1"/>
  <c r="BX665" i="2"/>
  <c r="BW665" i="2"/>
  <c r="BV665" i="2"/>
  <c r="BT665" i="2"/>
  <c r="BN665" i="2"/>
  <c r="BS665" i="2" s="1"/>
  <c r="BX655" i="2"/>
  <c r="BW655" i="2"/>
  <c r="BV655" i="2"/>
  <c r="BT655" i="2"/>
  <c r="BN655" i="2"/>
  <c r="BS655" i="2" s="1"/>
  <c r="BX664" i="2"/>
  <c r="BW664" i="2"/>
  <c r="BV664" i="2"/>
  <c r="BT664" i="2"/>
  <c r="BN664" i="2"/>
  <c r="BS664" i="2" s="1"/>
  <c r="BX663" i="2"/>
  <c r="BW663" i="2"/>
  <c r="BV663" i="2"/>
  <c r="BT663" i="2"/>
  <c r="BN663" i="2"/>
  <c r="BS663" i="2" s="1"/>
  <c r="BX662" i="2"/>
  <c r="BW662" i="2"/>
  <c r="BV662" i="2"/>
  <c r="BT662" i="2"/>
  <c r="BN662" i="2"/>
  <c r="BS662" i="2" s="1"/>
  <c r="BX661" i="2"/>
  <c r="BW661" i="2"/>
  <c r="BV661" i="2"/>
  <c r="BT661" i="2"/>
  <c r="BN661" i="2"/>
  <c r="BS661" i="2" s="1"/>
  <c r="BX654" i="2"/>
  <c r="BW654" i="2"/>
  <c r="BV654" i="2"/>
  <c r="BT654" i="2"/>
  <c r="BN654" i="2"/>
  <c r="BS654" i="2" s="1"/>
  <c r="BX660" i="2"/>
  <c r="BW660" i="2"/>
  <c r="BV660" i="2"/>
  <c r="BT660" i="2"/>
  <c r="BN660" i="2"/>
  <c r="BS660" i="2" s="1"/>
  <c r="BX659" i="2"/>
  <c r="BW659" i="2"/>
  <c r="BV659" i="2"/>
  <c r="BT659" i="2"/>
  <c r="BN659" i="2"/>
  <c r="BS659" i="2" s="1"/>
  <c r="BX658" i="2"/>
  <c r="BW658" i="2"/>
  <c r="BV658" i="2"/>
  <c r="BT658" i="2"/>
  <c r="BN658" i="2"/>
  <c r="BS658" i="2" s="1"/>
  <c r="BX657" i="2"/>
  <c r="BW657" i="2"/>
  <c r="BV657" i="2"/>
  <c r="BT657" i="2"/>
  <c r="BN657" i="2"/>
  <c r="BS657" i="2" s="1"/>
  <c r="BX656" i="2"/>
  <c r="BW656" i="2"/>
  <c r="BV656" i="2"/>
  <c r="BT656" i="2"/>
  <c r="BN656" i="2"/>
  <c r="BS656" i="2" s="1"/>
  <c r="BX653" i="2"/>
  <c r="BW653" i="2"/>
  <c r="BV653" i="2"/>
  <c r="BT653" i="2"/>
  <c r="BN653" i="2"/>
  <c r="BS653" i="2" s="1"/>
  <c r="BX649" i="2"/>
  <c r="BW649" i="2"/>
  <c r="BV649" i="2"/>
  <c r="BT649" i="2"/>
  <c r="BN649" i="2"/>
  <c r="BS649" i="2" s="1"/>
  <c r="BX648" i="2"/>
  <c r="BW648" i="2"/>
  <c r="BV648" i="2"/>
  <c r="BT648" i="2"/>
  <c r="BN648" i="2"/>
  <c r="BS648" i="2" s="1"/>
  <c r="BX647" i="2"/>
  <c r="BW647" i="2"/>
  <c r="BV647" i="2"/>
  <c r="BT647" i="2"/>
  <c r="BN647" i="2"/>
  <c r="BS647" i="2" s="1"/>
  <c r="BX646" i="2"/>
  <c r="BW646" i="2"/>
  <c r="BV646" i="2"/>
  <c r="BT646" i="2"/>
  <c r="BN646" i="2"/>
  <c r="BS646" i="2" s="1"/>
  <c r="BX645" i="2"/>
  <c r="BW645" i="2"/>
  <c r="BV645" i="2"/>
  <c r="BT645" i="2"/>
  <c r="BN645" i="2"/>
  <c r="BS645" i="2" s="1"/>
  <c r="BX644" i="2"/>
  <c r="BW644" i="2"/>
  <c r="BV644" i="2"/>
  <c r="BT644" i="2"/>
  <c r="BN644" i="2"/>
  <c r="BS644" i="2" s="1"/>
  <c r="BX643" i="2"/>
  <c r="BW643" i="2"/>
  <c r="BV643" i="2"/>
  <c r="BT643" i="2"/>
  <c r="BN643" i="2"/>
  <c r="BS643" i="2" s="1"/>
  <c r="BX642" i="2"/>
  <c r="BW642" i="2"/>
  <c r="BV642" i="2"/>
  <c r="BT642" i="2"/>
  <c r="BN642" i="2"/>
  <c r="BS642" i="2" s="1"/>
  <c r="BX637" i="2"/>
  <c r="BW637" i="2"/>
  <c r="BV637" i="2"/>
  <c r="BT637" i="2"/>
  <c r="BN637" i="2"/>
  <c r="BS637" i="2" s="1"/>
  <c r="BX641" i="2"/>
  <c r="BW641" i="2"/>
  <c r="BV641" i="2"/>
  <c r="BT641" i="2"/>
  <c r="BN641" i="2"/>
  <c r="BS641" i="2" s="1"/>
  <c r="BX640" i="2"/>
  <c r="BW640" i="2"/>
  <c r="BV640" i="2"/>
  <c r="BT640" i="2"/>
  <c r="BN640" i="2"/>
  <c r="BS640" i="2" s="1"/>
  <c r="BX639" i="2"/>
  <c r="BW639" i="2"/>
  <c r="BV639" i="2"/>
  <c r="BT639" i="2"/>
  <c r="BN639" i="2"/>
  <c r="BS639" i="2" s="1"/>
  <c r="BX638" i="2"/>
  <c r="BW638" i="2"/>
  <c r="BV638" i="2"/>
  <c r="BT638" i="2"/>
  <c r="BN638" i="2"/>
  <c r="BS638" i="2" s="1"/>
  <c r="BX636" i="2"/>
  <c r="BW636" i="2"/>
  <c r="BV636" i="2"/>
  <c r="BT636" i="2"/>
  <c r="BN636" i="2"/>
  <c r="BS636" i="2" s="1"/>
  <c r="BX635" i="2"/>
  <c r="BW635" i="2"/>
  <c r="BV635" i="2"/>
  <c r="BT635" i="2"/>
  <c r="BN635" i="2"/>
  <c r="BS635" i="2" s="1"/>
  <c r="BX634" i="2"/>
  <c r="BW634" i="2"/>
  <c r="BV634" i="2"/>
  <c r="BT634" i="2"/>
  <c r="BN634" i="2"/>
  <c r="BS634" i="2" s="1"/>
  <c r="BX633" i="2"/>
  <c r="BW633" i="2"/>
  <c r="BV633" i="2"/>
  <c r="BT633" i="2"/>
  <c r="BN633" i="2"/>
  <c r="BS633" i="2" s="1"/>
  <c r="BX632" i="2"/>
  <c r="BW632" i="2"/>
  <c r="BV632" i="2"/>
  <c r="BT632" i="2"/>
  <c r="BN632" i="2"/>
  <c r="BS632" i="2" s="1"/>
  <c r="BX631" i="2"/>
  <c r="BW631" i="2"/>
  <c r="BV631" i="2"/>
  <c r="BT631" i="2"/>
  <c r="BN631" i="2"/>
  <c r="BS631" i="2" s="1"/>
  <c r="BX630" i="2"/>
  <c r="BW630" i="2"/>
  <c r="BV630" i="2"/>
  <c r="BT630" i="2"/>
  <c r="BN630" i="2"/>
  <c r="BS630" i="2" s="1"/>
  <c r="BX629" i="2"/>
  <c r="BW629" i="2"/>
  <c r="BV629" i="2"/>
  <c r="BT629" i="2"/>
  <c r="BN629" i="2"/>
  <c r="BS629" i="2" s="1"/>
  <c r="BX628" i="2"/>
  <c r="BW628" i="2"/>
  <c r="BV628" i="2"/>
  <c r="BT628" i="2"/>
  <c r="BN628" i="2"/>
  <c r="BS628" i="2" s="1"/>
  <c r="BX627" i="2"/>
  <c r="BW627" i="2"/>
  <c r="BV627" i="2"/>
  <c r="BT627" i="2"/>
  <c r="BN627" i="2"/>
  <c r="BS627" i="2" s="1"/>
  <c r="BX626" i="2"/>
  <c r="BW626" i="2"/>
  <c r="BV626" i="2"/>
  <c r="BT626" i="2"/>
  <c r="BN626" i="2"/>
  <c r="BS626" i="2" s="1"/>
  <c r="BX624" i="2"/>
  <c r="BW624" i="2"/>
  <c r="BV624" i="2"/>
  <c r="BT624" i="2"/>
  <c r="BN624" i="2"/>
  <c r="BS624" i="2" s="1"/>
  <c r="BX625" i="2"/>
  <c r="BW625" i="2"/>
  <c r="BV625" i="2"/>
  <c r="BT625" i="2"/>
  <c r="BN625" i="2"/>
  <c r="BS625" i="2" s="1"/>
  <c r="BX622" i="2"/>
  <c r="BW622" i="2"/>
  <c r="BV622" i="2"/>
  <c r="BT622" i="2"/>
  <c r="BN622" i="2"/>
  <c r="BS622" i="2" s="1"/>
  <c r="BX620" i="2"/>
  <c r="BW620" i="2"/>
  <c r="BV620" i="2"/>
  <c r="BT620" i="2"/>
  <c r="BN620" i="2"/>
  <c r="BS620" i="2" s="1"/>
  <c r="BX619" i="2"/>
  <c r="BW619" i="2"/>
  <c r="BV619" i="2"/>
  <c r="BT619" i="2"/>
  <c r="BN619" i="2"/>
  <c r="BS619" i="2" s="1"/>
  <c r="BX618" i="2"/>
  <c r="BW618" i="2"/>
  <c r="BV618" i="2"/>
  <c r="BT618" i="2"/>
  <c r="BN618" i="2"/>
  <c r="BS618" i="2" s="1"/>
  <c r="BX617" i="2"/>
  <c r="BW617" i="2"/>
  <c r="BV617" i="2"/>
  <c r="BT617" i="2"/>
  <c r="BN617" i="2"/>
  <c r="BS617" i="2" s="1"/>
  <c r="BX616" i="2"/>
  <c r="BW616" i="2"/>
  <c r="BV616" i="2"/>
  <c r="BT616" i="2"/>
  <c r="BN616" i="2"/>
  <c r="BS616" i="2" s="1"/>
  <c r="BX614" i="2"/>
  <c r="BW614" i="2"/>
  <c r="BV614" i="2"/>
  <c r="BT614" i="2"/>
  <c r="BN614" i="2"/>
  <c r="BS614" i="2" s="1"/>
  <c r="BX613" i="2"/>
  <c r="BW613" i="2"/>
  <c r="BV613" i="2"/>
  <c r="BT613" i="2"/>
  <c r="BN613" i="2"/>
  <c r="BS613" i="2" s="1"/>
  <c r="BX612" i="2"/>
  <c r="BW612" i="2"/>
  <c r="BV612" i="2"/>
  <c r="BT612" i="2"/>
  <c r="BN612" i="2"/>
  <c r="BS612" i="2" s="1"/>
  <c r="BX611" i="2"/>
  <c r="BW611" i="2"/>
  <c r="BV611" i="2"/>
  <c r="BT611" i="2"/>
  <c r="BN611" i="2"/>
  <c r="BS611" i="2" s="1"/>
  <c r="BX610" i="2"/>
  <c r="BW610" i="2"/>
  <c r="BV610" i="2"/>
  <c r="BT610" i="2"/>
  <c r="BN610" i="2"/>
  <c r="BS610" i="2" s="1"/>
  <c r="BX609" i="2"/>
  <c r="BW609" i="2"/>
  <c r="BV609" i="2"/>
  <c r="BT609" i="2"/>
  <c r="BN609" i="2"/>
  <c r="BS609" i="2" s="1"/>
  <c r="BX608" i="2"/>
  <c r="BW608" i="2"/>
  <c r="BV608" i="2"/>
  <c r="BT608" i="2"/>
  <c r="BN608" i="2"/>
  <c r="BS608" i="2" s="1"/>
  <c r="BX607" i="2"/>
  <c r="BW607" i="2"/>
  <c r="BV607" i="2"/>
  <c r="BT607" i="2"/>
  <c r="BN607" i="2"/>
  <c r="BS607" i="2" s="1"/>
  <c r="BX606" i="2"/>
  <c r="BW606" i="2"/>
  <c r="BV606" i="2"/>
  <c r="BT606" i="2"/>
  <c r="BN606" i="2"/>
  <c r="BS606" i="2" s="1"/>
  <c r="BX605" i="2"/>
  <c r="BW605" i="2"/>
  <c r="BV605" i="2"/>
  <c r="BT605" i="2"/>
  <c r="BN605" i="2"/>
  <c r="BS605" i="2" s="1"/>
  <c r="BX604" i="2"/>
  <c r="BW604" i="2"/>
  <c r="BV604" i="2"/>
  <c r="BT604" i="2"/>
  <c r="BN604" i="2"/>
  <c r="BS604" i="2" s="1"/>
  <c r="BX603" i="2"/>
  <c r="BW603" i="2"/>
  <c r="BV603" i="2"/>
  <c r="BT603" i="2"/>
  <c r="BN603" i="2"/>
  <c r="BS603" i="2" s="1"/>
  <c r="BX600" i="2"/>
  <c r="BW600" i="2"/>
  <c r="BV600" i="2"/>
  <c r="BT600" i="2"/>
  <c r="BN600" i="2"/>
  <c r="BS600" i="2" s="1"/>
  <c r="BX602" i="2"/>
  <c r="BW602" i="2"/>
  <c r="BV602" i="2"/>
  <c r="BT602" i="2"/>
  <c r="BN602" i="2"/>
  <c r="BS602" i="2" s="1"/>
  <c r="BX599" i="2"/>
  <c r="BW599" i="2"/>
  <c r="BV599" i="2"/>
  <c r="BT599" i="2"/>
  <c r="BN599" i="2"/>
  <c r="BS599" i="2" s="1"/>
  <c r="BX601" i="2"/>
  <c r="BW601" i="2"/>
  <c r="BV601" i="2"/>
  <c r="BT601" i="2"/>
  <c r="BN601" i="2"/>
  <c r="BS601" i="2" s="1"/>
  <c r="BX598" i="2"/>
  <c r="BW598" i="2"/>
  <c r="BV598" i="2"/>
  <c r="BT598" i="2"/>
  <c r="BN598" i="2"/>
  <c r="BS598" i="2" s="1"/>
  <c r="BX597" i="2"/>
  <c r="BW597" i="2"/>
  <c r="BV597" i="2"/>
  <c r="BT597" i="2"/>
  <c r="BN597" i="2"/>
  <c r="BS597" i="2" s="1"/>
  <c r="BX596" i="2"/>
  <c r="BW596" i="2"/>
  <c r="BV596" i="2"/>
  <c r="BT596" i="2"/>
  <c r="BN596" i="2"/>
  <c r="BS596" i="2" s="1"/>
  <c r="BX594" i="2"/>
  <c r="BW594" i="2"/>
  <c r="BV594" i="2"/>
  <c r="BT594" i="2"/>
  <c r="BN594" i="2"/>
  <c r="BS594" i="2" s="1"/>
  <c r="BX593" i="2"/>
  <c r="BW593" i="2"/>
  <c r="BV593" i="2"/>
  <c r="BT593" i="2"/>
  <c r="BN593" i="2"/>
  <c r="BS593" i="2" s="1"/>
  <c r="BX592" i="2"/>
  <c r="BW592" i="2"/>
  <c r="BV592" i="2"/>
  <c r="BT592" i="2"/>
  <c r="BN592" i="2"/>
  <c r="BS592" i="2" s="1"/>
  <c r="BX591" i="2"/>
  <c r="BW591" i="2"/>
  <c r="BV591" i="2"/>
  <c r="BT591" i="2"/>
  <c r="BN591" i="2"/>
  <c r="BS591" i="2" s="1"/>
  <c r="BX589" i="2"/>
  <c r="BW589" i="2"/>
  <c r="BV589" i="2"/>
  <c r="BT589" i="2"/>
  <c r="BN589" i="2"/>
  <c r="BS589" i="2" s="1"/>
  <c r="BX588" i="2"/>
  <c r="BW588" i="2"/>
  <c r="BV588" i="2"/>
  <c r="BT588" i="2"/>
  <c r="BN588" i="2"/>
  <c r="BS588" i="2" s="1"/>
  <c r="BX587" i="2"/>
  <c r="BW587" i="2"/>
  <c r="BV587" i="2"/>
  <c r="BT587" i="2"/>
  <c r="BN587" i="2"/>
  <c r="BS587" i="2" s="1"/>
  <c r="BX586" i="2"/>
  <c r="BW586" i="2"/>
  <c r="BV586" i="2"/>
  <c r="BT586" i="2"/>
  <c r="BN586" i="2"/>
  <c r="BS586" i="2" s="1"/>
  <c r="BX585" i="2"/>
  <c r="BW585" i="2"/>
  <c r="BV585" i="2"/>
  <c r="BT585" i="2"/>
  <c r="BN585" i="2"/>
  <c r="BS585" i="2" s="1"/>
  <c r="BX584" i="2"/>
  <c r="BW584" i="2"/>
  <c r="BV584" i="2"/>
  <c r="BT584" i="2"/>
  <c r="BN584" i="2"/>
  <c r="BS584" i="2" s="1"/>
  <c r="BX583" i="2"/>
  <c r="BW583" i="2"/>
  <c r="BV583" i="2"/>
  <c r="BT583" i="2"/>
  <c r="BN583" i="2"/>
  <c r="BS583" i="2" s="1"/>
  <c r="BX582" i="2"/>
  <c r="BW582" i="2"/>
  <c r="BV582" i="2"/>
  <c r="BT582" i="2"/>
  <c r="BN582" i="2"/>
  <c r="BS582" i="2" s="1"/>
  <c r="BX580" i="2"/>
  <c r="BW580" i="2"/>
  <c r="BV580" i="2"/>
  <c r="BT580" i="2"/>
  <c r="BN580" i="2"/>
  <c r="BS580" i="2" s="1"/>
  <c r="BX579" i="2"/>
  <c r="BW579" i="2"/>
  <c r="BV579" i="2"/>
  <c r="BT579" i="2"/>
  <c r="BN579" i="2"/>
  <c r="BS579" i="2" s="1"/>
  <c r="BX578" i="2"/>
  <c r="BW578" i="2"/>
  <c r="BV578" i="2"/>
  <c r="BT578" i="2"/>
  <c r="BN578" i="2"/>
  <c r="BS578" i="2" s="1"/>
  <c r="BX577" i="2"/>
  <c r="BW577" i="2"/>
  <c r="BV577" i="2"/>
  <c r="BT577" i="2"/>
  <c r="BN577" i="2"/>
  <c r="BS577" i="2" s="1"/>
  <c r="BX576" i="2"/>
  <c r="BW576" i="2"/>
  <c r="BV576" i="2"/>
  <c r="BT576" i="2"/>
  <c r="BN576" i="2"/>
  <c r="BS576" i="2" s="1"/>
  <c r="BX574" i="2"/>
  <c r="BW574" i="2"/>
  <c r="BV574" i="2"/>
  <c r="BT574" i="2"/>
  <c r="BN574" i="2"/>
  <c r="BS574" i="2" s="1"/>
  <c r="BX575" i="2"/>
  <c r="BW575" i="2"/>
  <c r="BV575" i="2"/>
  <c r="BT575" i="2"/>
  <c r="BN575" i="2"/>
  <c r="BS575" i="2" s="1"/>
  <c r="BX573" i="2"/>
  <c r="BW573" i="2"/>
  <c r="BV573" i="2"/>
  <c r="BT573" i="2"/>
  <c r="BN573" i="2"/>
  <c r="BS573" i="2" s="1"/>
  <c r="BX571" i="2"/>
  <c r="BW571" i="2"/>
  <c r="BV571" i="2"/>
  <c r="BT571" i="2"/>
  <c r="BN571" i="2"/>
  <c r="BS571" i="2" s="1"/>
  <c r="BX570" i="2"/>
  <c r="BW570" i="2"/>
  <c r="BV570" i="2"/>
  <c r="BT570" i="2"/>
  <c r="BN570" i="2"/>
  <c r="BS570" i="2" s="1"/>
  <c r="BX569" i="2"/>
  <c r="BW569" i="2"/>
  <c r="BV569" i="2"/>
  <c r="BT569" i="2"/>
  <c r="BN569" i="2"/>
  <c r="BS569" i="2" s="1"/>
  <c r="BX568" i="2"/>
  <c r="BW568" i="2"/>
  <c r="BV568" i="2"/>
  <c r="BT568" i="2"/>
  <c r="BN568" i="2"/>
  <c r="BS568" i="2" s="1"/>
  <c r="BX567" i="2"/>
  <c r="BW567" i="2"/>
  <c r="BV567" i="2"/>
  <c r="BT567" i="2"/>
  <c r="BN567" i="2"/>
  <c r="BS567" i="2" s="1"/>
  <c r="BX566" i="2"/>
  <c r="BW566" i="2"/>
  <c r="BV566" i="2"/>
  <c r="BT566" i="2"/>
  <c r="BN566" i="2"/>
  <c r="BS566" i="2" s="1"/>
  <c r="BX560" i="2"/>
  <c r="BW560" i="2"/>
  <c r="BV560" i="2"/>
  <c r="BT560" i="2"/>
  <c r="BN560" i="2"/>
  <c r="BS560" i="2" s="1"/>
  <c r="BX559" i="2"/>
  <c r="BW559" i="2"/>
  <c r="BV559" i="2"/>
  <c r="BT559" i="2"/>
  <c r="BN559" i="2"/>
  <c r="BS559" i="2" s="1"/>
  <c r="BX564" i="2"/>
  <c r="BW564" i="2"/>
  <c r="BV564" i="2"/>
  <c r="BT564" i="2"/>
  <c r="BN564" i="2"/>
  <c r="BS564" i="2" s="1"/>
  <c r="BX563" i="2"/>
  <c r="BW563" i="2"/>
  <c r="BV563" i="2"/>
  <c r="BT563" i="2"/>
  <c r="BN563" i="2"/>
  <c r="BS563" i="2" s="1"/>
  <c r="BX562" i="2"/>
  <c r="BW562" i="2"/>
  <c r="BV562" i="2"/>
  <c r="BT562" i="2"/>
  <c r="BN562" i="2"/>
  <c r="BS562" i="2" s="1"/>
  <c r="BX561" i="2"/>
  <c r="BW561" i="2"/>
  <c r="BV561" i="2"/>
  <c r="BT561" i="2"/>
  <c r="BN561" i="2"/>
  <c r="BP561" i="2" s="1"/>
  <c r="BX558" i="2"/>
  <c r="BW558" i="2"/>
  <c r="BV558" i="2"/>
  <c r="BT558" i="2"/>
  <c r="BN558" i="2"/>
  <c r="BX557" i="2"/>
  <c r="BW557" i="2"/>
  <c r="BV557" i="2"/>
  <c r="BT557" i="2"/>
  <c r="BN557" i="2"/>
  <c r="BP557" i="2" s="1"/>
  <c r="BX556" i="2"/>
  <c r="BW556" i="2"/>
  <c r="BV556" i="2"/>
  <c r="BT556" i="2"/>
  <c r="BN556" i="2"/>
  <c r="BX555" i="2"/>
  <c r="BW555" i="2"/>
  <c r="BV555" i="2"/>
  <c r="BT555" i="2"/>
  <c r="BN555" i="2"/>
  <c r="BP555" i="2" s="1"/>
  <c r="BX554" i="2"/>
  <c r="BW554" i="2"/>
  <c r="BV554" i="2"/>
  <c r="BT554" i="2"/>
  <c r="BN554" i="2"/>
  <c r="BX553" i="2"/>
  <c r="BW553" i="2"/>
  <c r="BV553" i="2"/>
  <c r="BT553" i="2"/>
  <c r="BN553" i="2"/>
  <c r="BP553" i="2" s="1"/>
  <c r="BX552" i="2"/>
  <c r="BW552" i="2"/>
  <c r="BV552" i="2"/>
  <c r="BT552" i="2"/>
  <c r="BN552" i="2"/>
  <c r="BX551" i="2"/>
  <c r="BW551" i="2"/>
  <c r="BV551" i="2"/>
  <c r="BT551" i="2"/>
  <c r="BN551" i="2"/>
  <c r="BP551" i="2" s="1"/>
  <c r="BX550" i="2"/>
  <c r="BW550" i="2"/>
  <c r="BV550" i="2"/>
  <c r="BT550" i="2"/>
  <c r="BN550" i="2"/>
  <c r="BX549" i="2"/>
  <c r="BW549" i="2"/>
  <c r="BV549" i="2"/>
  <c r="BT549" i="2"/>
  <c r="BN549" i="2"/>
  <c r="BP549" i="2" s="1"/>
  <c r="BX547" i="2"/>
  <c r="BW547" i="2"/>
  <c r="BV547" i="2"/>
  <c r="BT547" i="2"/>
  <c r="BN547" i="2"/>
  <c r="BX546" i="2"/>
  <c r="BW546" i="2"/>
  <c r="BV546" i="2"/>
  <c r="BT546" i="2"/>
  <c r="BN546" i="2"/>
  <c r="BP546" i="2" s="1"/>
  <c r="BX545" i="2"/>
  <c r="BW545" i="2"/>
  <c r="BV545" i="2"/>
  <c r="BT545" i="2"/>
  <c r="BN545" i="2"/>
  <c r="BX544" i="2"/>
  <c r="BW544" i="2"/>
  <c r="BV544" i="2"/>
  <c r="BT544" i="2"/>
  <c r="BN544" i="2"/>
  <c r="BP544" i="2" s="1"/>
  <c r="BX539" i="2"/>
  <c r="BW539" i="2"/>
  <c r="BV539" i="2"/>
  <c r="BT539" i="2"/>
  <c r="BN539" i="2"/>
  <c r="BX543" i="2"/>
  <c r="BW543" i="2"/>
  <c r="BV543" i="2"/>
  <c r="BT543" i="2"/>
  <c r="BN543" i="2"/>
  <c r="BP543" i="2" s="1"/>
  <c r="BX542" i="2"/>
  <c r="BW542" i="2"/>
  <c r="BV542" i="2"/>
  <c r="BT542" i="2"/>
  <c r="BN542" i="2"/>
  <c r="BX538" i="2"/>
  <c r="BW538" i="2"/>
  <c r="BV538" i="2"/>
  <c r="BT538" i="2"/>
  <c r="BN538" i="2"/>
  <c r="BP538" i="2" s="1"/>
  <c r="BX541" i="2"/>
  <c r="BW541" i="2"/>
  <c r="BV541" i="2"/>
  <c r="BT541" i="2"/>
  <c r="BN541" i="2"/>
  <c r="BX540" i="2"/>
  <c r="BW540" i="2"/>
  <c r="BV540" i="2"/>
  <c r="BT540" i="2"/>
  <c r="BN540" i="2"/>
  <c r="BP540" i="2" s="1"/>
  <c r="BX536" i="2"/>
  <c r="BW536" i="2"/>
  <c r="BV536" i="2"/>
  <c r="BT536" i="2"/>
  <c r="BN536" i="2"/>
  <c r="BX537" i="2"/>
  <c r="BW537" i="2"/>
  <c r="BV537" i="2"/>
  <c r="BT537" i="2"/>
  <c r="BN537" i="2"/>
  <c r="BP537" i="2" s="1"/>
  <c r="BX535" i="2"/>
  <c r="BW535" i="2"/>
  <c r="BV535" i="2"/>
  <c r="BT535" i="2"/>
  <c r="BN535" i="2"/>
  <c r="BX533" i="2"/>
  <c r="BW533" i="2"/>
  <c r="BV533" i="2"/>
  <c r="BT533" i="2"/>
  <c r="BN533" i="2"/>
  <c r="BP533" i="2" s="1"/>
  <c r="BX534" i="2"/>
  <c r="BW534" i="2"/>
  <c r="BV534" i="2"/>
  <c r="BT534" i="2"/>
  <c r="BN534" i="2"/>
  <c r="BX532" i="2"/>
  <c r="BW532" i="2"/>
  <c r="BV532" i="2"/>
  <c r="BT532" i="2"/>
  <c r="BN532" i="2"/>
  <c r="BP532" i="2" s="1"/>
  <c r="BX531" i="2"/>
  <c r="BW531" i="2"/>
  <c r="BV531" i="2"/>
  <c r="BT531" i="2"/>
  <c r="BN531" i="2"/>
  <c r="BX530" i="2"/>
  <c r="BW530" i="2"/>
  <c r="BV530" i="2"/>
  <c r="BT530" i="2"/>
  <c r="BN530" i="2"/>
  <c r="BP530" i="2" s="1"/>
  <c r="BX529" i="2"/>
  <c r="BW529" i="2"/>
  <c r="BV529" i="2"/>
  <c r="BT529" i="2"/>
  <c r="BN529" i="2"/>
  <c r="BX525" i="2"/>
  <c r="BW525" i="2"/>
  <c r="BV525" i="2"/>
  <c r="BT525" i="2"/>
  <c r="BN525" i="2"/>
  <c r="BP525" i="2" s="1"/>
  <c r="BX528" i="2"/>
  <c r="BW528" i="2"/>
  <c r="BV528" i="2"/>
  <c r="BT528" i="2"/>
  <c r="BN528" i="2"/>
  <c r="BX527" i="2"/>
  <c r="BW527" i="2"/>
  <c r="BV527" i="2"/>
  <c r="BT527" i="2"/>
  <c r="BN527" i="2"/>
  <c r="BP527" i="2" s="1"/>
  <c r="BX526" i="2"/>
  <c r="BW526" i="2"/>
  <c r="BV526" i="2"/>
  <c r="BT526" i="2"/>
  <c r="BN526" i="2"/>
  <c r="BX523" i="2"/>
  <c r="BW523" i="2"/>
  <c r="BV523" i="2"/>
  <c r="BT523" i="2"/>
  <c r="BN523" i="2"/>
  <c r="BP523" i="2" s="1"/>
  <c r="BX524" i="2"/>
  <c r="BW524" i="2"/>
  <c r="BV524" i="2"/>
  <c r="BT524" i="2"/>
  <c r="BN524" i="2"/>
  <c r="BX517" i="2"/>
  <c r="BW517" i="2"/>
  <c r="BV517" i="2"/>
  <c r="BT517" i="2"/>
  <c r="BN517" i="2"/>
  <c r="BP517" i="2" s="1"/>
  <c r="BX522" i="2"/>
  <c r="BW522" i="2"/>
  <c r="BV522" i="2"/>
  <c r="BT522" i="2"/>
  <c r="BN522" i="2"/>
  <c r="BX521" i="2"/>
  <c r="BW521" i="2"/>
  <c r="BV521" i="2"/>
  <c r="BT521" i="2"/>
  <c r="BN521" i="2"/>
  <c r="BP521" i="2" s="1"/>
  <c r="BX516" i="2"/>
  <c r="BW516" i="2"/>
  <c r="BV516" i="2"/>
  <c r="BT516" i="2"/>
  <c r="BN516" i="2"/>
  <c r="BX520" i="2"/>
  <c r="BW520" i="2"/>
  <c r="BV520" i="2"/>
  <c r="BT520" i="2"/>
  <c r="BN520" i="2"/>
  <c r="BP520" i="2" s="1"/>
  <c r="BX519" i="2"/>
  <c r="BW519" i="2"/>
  <c r="BV519" i="2"/>
  <c r="BT519" i="2"/>
  <c r="BN519" i="2"/>
  <c r="BX518" i="2"/>
  <c r="BW518" i="2"/>
  <c r="BV518" i="2"/>
  <c r="BT518" i="2"/>
  <c r="BN518" i="2"/>
  <c r="BP518" i="2" s="1"/>
  <c r="BX515" i="2"/>
  <c r="BW515" i="2"/>
  <c r="BV515" i="2"/>
  <c r="BT515" i="2"/>
  <c r="BN515" i="2"/>
  <c r="BX514" i="2"/>
  <c r="BW514" i="2"/>
  <c r="BV514" i="2"/>
  <c r="BT514" i="2"/>
  <c r="BN514" i="2"/>
  <c r="BP514" i="2" s="1"/>
  <c r="BX513" i="2"/>
  <c r="BW513" i="2"/>
  <c r="BV513" i="2"/>
  <c r="BT513" i="2"/>
  <c r="BN513" i="2"/>
  <c r="BX512" i="2"/>
  <c r="BW512" i="2"/>
  <c r="BV512" i="2"/>
  <c r="BT512" i="2"/>
  <c r="BN512" i="2"/>
  <c r="BP512" i="2" s="1"/>
  <c r="BX511" i="2"/>
  <c r="BW511" i="2"/>
  <c r="BV511" i="2"/>
  <c r="BT511" i="2"/>
  <c r="BN511" i="2"/>
  <c r="BX508" i="2"/>
  <c r="BW508" i="2"/>
  <c r="BV508" i="2"/>
  <c r="BT508" i="2"/>
  <c r="BN508" i="2"/>
  <c r="BP508" i="2" s="1"/>
  <c r="BX507" i="2"/>
  <c r="BW507" i="2"/>
  <c r="BV507" i="2"/>
  <c r="BT507" i="2"/>
  <c r="BN507" i="2"/>
  <c r="BX506" i="2"/>
  <c r="BW506" i="2"/>
  <c r="BV506" i="2"/>
  <c r="BT506" i="2"/>
  <c r="BN506" i="2"/>
  <c r="BP506" i="2" s="1"/>
  <c r="BX505" i="2"/>
  <c r="BW505" i="2"/>
  <c r="BV505" i="2"/>
  <c r="BT505" i="2"/>
  <c r="BN505" i="2"/>
  <c r="BX504" i="2"/>
  <c r="BW504" i="2"/>
  <c r="BV504" i="2"/>
  <c r="BT504" i="2"/>
  <c r="BN504" i="2"/>
  <c r="BP504" i="2" s="1"/>
  <c r="BX503" i="2"/>
  <c r="BW503" i="2"/>
  <c r="BV503" i="2"/>
  <c r="BT503" i="2"/>
  <c r="BN503" i="2"/>
  <c r="BX502" i="2"/>
  <c r="BW502" i="2"/>
  <c r="BV502" i="2"/>
  <c r="BT502" i="2"/>
  <c r="BN502" i="2"/>
  <c r="BP502" i="2" s="1"/>
  <c r="BX501" i="2"/>
  <c r="BW501" i="2"/>
  <c r="BV501" i="2"/>
  <c r="BT501" i="2"/>
  <c r="BN501" i="2"/>
  <c r="BX500" i="2"/>
  <c r="BW500" i="2"/>
  <c r="BV500" i="2"/>
  <c r="BT500" i="2"/>
  <c r="BN500" i="2"/>
  <c r="BP500" i="2" s="1"/>
  <c r="BX499" i="2"/>
  <c r="BW499" i="2"/>
  <c r="BV499" i="2"/>
  <c r="BT499" i="2"/>
  <c r="BN499" i="2"/>
  <c r="BX494" i="2"/>
  <c r="BW494" i="2"/>
  <c r="BV494" i="2"/>
  <c r="BT494" i="2"/>
  <c r="BN494" i="2"/>
  <c r="BP494" i="2" s="1"/>
  <c r="BX493" i="2"/>
  <c r="BW493" i="2"/>
  <c r="BV493" i="2"/>
  <c r="BT493" i="2"/>
  <c r="BN493" i="2"/>
  <c r="BX498" i="2"/>
  <c r="BW498" i="2"/>
  <c r="BV498" i="2"/>
  <c r="BT498" i="2"/>
  <c r="BN498" i="2"/>
  <c r="BP498" i="2" s="1"/>
  <c r="BX497" i="2"/>
  <c r="BW497" i="2"/>
  <c r="BV497" i="2"/>
  <c r="BT497" i="2"/>
  <c r="BN497" i="2"/>
  <c r="BX492" i="2"/>
  <c r="BW492" i="2"/>
  <c r="BV492" i="2"/>
  <c r="BT492" i="2"/>
  <c r="BN492" i="2"/>
  <c r="BP492" i="2" s="1"/>
  <c r="BX496" i="2"/>
  <c r="BW496" i="2"/>
  <c r="BV496" i="2"/>
  <c r="BT496" i="2"/>
  <c r="BN496" i="2"/>
  <c r="BX495" i="2"/>
  <c r="BW495" i="2"/>
  <c r="BV495" i="2"/>
  <c r="BT495" i="2"/>
  <c r="BN495" i="2"/>
  <c r="BP495" i="2" s="1"/>
  <c r="BX491" i="2"/>
  <c r="BW491" i="2"/>
  <c r="BV491" i="2"/>
  <c r="BT491" i="2"/>
  <c r="BN491" i="2"/>
  <c r="BX490" i="2"/>
  <c r="BW490" i="2"/>
  <c r="BV490" i="2"/>
  <c r="BT490" i="2"/>
  <c r="BN490" i="2"/>
  <c r="BP490" i="2" s="1"/>
  <c r="BX489" i="2"/>
  <c r="BW489" i="2"/>
  <c r="BV489" i="2"/>
  <c r="BT489" i="2"/>
  <c r="BN489" i="2"/>
  <c r="BX487" i="2"/>
  <c r="BW487" i="2"/>
  <c r="BV487" i="2"/>
  <c r="BT487" i="2"/>
  <c r="BN487" i="2"/>
  <c r="BP487" i="2" s="1"/>
  <c r="BX488" i="2"/>
  <c r="BW488" i="2"/>
  <c r="BV488" i="2"/>
  <c r="BT488" i="2"/>
  <c r="BN488" i="2"/>
  <c r="BX486" i="2"/>
  <c r="BW486" i="2"/>
  <c r="BV486" i="2"/>
  <c r="BT486" i="2"/>
  <c r="BN486" i="2"/>
  <c r="BP486" i="2" s="1"/>
  <c r="BX482" i="2"/>
  <c r="BW482" i="2"/>
  <c r="BV482" i="2"/>
  <c r="BT482" i="2"/>
  <c r="BN482" i="2"/>
  <c r="BX481" i="2"/>
  <c r="BW481" i="2"/>
  <c r="BV481" i="2"/>
  <c r="BT481" i="2"/>
  <c r="BN481" i="2"/>
  <c r="BP481" i="2" s="1"/>
  <c r="BX480" i="2"/>
  <c r="BW480" i="2"/>
  <c r="BV480" i="2"/>
  <c r="BT480" i="2"/>
  <c r="BN480" i="2"/>
  <c r="BX485" i="2"/>
  <c r="BW485" i="2"/>
  <c r="BV485" i="2"/>
  <c r="BT485" i="2"/>
  <c r="BN485" i="2"/>
  <c r="BP485" i="2" s="1"/>
  <c r="BX484" i="2"/>
  <c r="BW484" i="2"/>
  <c r="BV484" i="2"/>
  <c r="BT484" i="2"/>
  <c r="BN484" i="2"/>
  <c r="BX479" i="2"/>
  <c r="BW479" i="2"/>
  <c r="BV479" i="2"/>
  <c r="BT479" i="2"/>
  <c r="BN479" i="2"/>
  <c r="BP479" i="2" s="1"/>
  <c r="BX478" i="2"/>
  <c r="BW478" i="2"/>
  <c r="BV478" i="2"/>
  <c r="BT478" i="2"/>
  <c r="BN478" i="2"/>
  <c r="BX483" i="2"/>
  <c r="BW483" i="2"/>
  <c r="BV483" i="2"/>
  <c r="BT483" i="2"/>
  <c r="BN483" i="2"/>
  <c r="BP483" i="2" s="1"/>
  <c r="BX477" i="2"/>
  <c r="BW477" i="2"/>
  <c r="BV477" i="2"/>
  <c r="BT477" i="2"/>
  <c r="BN477" i="2"/>
  <c r="BX476" i="2"/>
  <c r="BW476" i="2"/>
  <c r="BV476" i="2"/>
  <c r="BT476" i="2"/>
  <c r="BN476" i="2"/>
  <c r="BP476" i="2" s="1"/>
  <c r="BX475" i="2"/>
  <c r="BW475" i="2"/>
  <c r="BV475" i="2"/>
  <c r="BT475" i="2"/>
  <c r="BN475" i="2"/>
  <c r="BX474" i="2"/>
  <c r="BW474" i="2"/>
  <c r="BV474" i="2"/>
  <c r="BT474" i="2"/>
  <c r="BN474" i="2"/>
  <c r="BP474" i="2" s="1"/>
  <c r="BX473" i="2"/>
  <c r="BW473" i="2"/>
  <c r="BV473" i="2"/>
  <c r="BT473" i="2"/>
  <c r="BN473" i="2"/>
  <c r="BX471" i="2"/>
  <c r="BW471" i="2"/>
  <c r="BV471" i="2"/>
  <c r="BT471" i="2"/>
  <c r="BN471" i="2"/>
  <c r="BP471" i="2" s="1"/>
  <c r="BX470" i="2"/>
  <c r="BW470" i="2"/>
  <c r="BV470" i="2"/>
  <c r="BT470" i="2"/>
  <c r="BN470" i="2"/>
  <c r="BX469" i="2"/>
  <c r="BW469" i="2"/>
  <c r="BV469" i="2"/>
  <c r="BT469" i="2"/>
  <c r="BN469" i="2"/>
  <c r="BP469" i="2" s="1"/>
  <c r="BX468" i="2"/>
  <c r="BW468" i="2"/>
  <c r="BV468" i="2"/>
  <c r="BT468" i="2"/>
  <c r="BN468" i="2"/>
  <c r="BX467" i="2"/>
  <c r="BW467" i="2"/>
  <c r="BV467" i="2"/>
  <c r="BT467" i="2"/>
  <c r="BN467" i="2"/>
  <c r="BS467" i="2" s="1"/>
  <c r="BX466" i="2"/>
  <c r="BW466" i="2"/>
  <c r="BV466" i="2"/>
  <c r="BT466" i="2"/>
  <c r="BN466" i="2"/>
  <c r="BS466" i="2" s="1"/>
  <c r="BX465" i="2"/>
  <c r="BW465" i="2"/>
  <c r="BV465" i="2"/>
  <c r="BT465" i="2"/>
  <c r="BN465" i="2"/>
  <c r="BS465" i="2" s="1"/>
  <c r="BX464" i="2"/>
  <c r="BW464" i="2"/>
  <c r="BV464" i="2"/>
  <c r="BT464" i="2"/>
  <c r="BN464" i="2"/>
  <c r="BS464" i="2" s="1"/>
  <c r="BX462" i="2"/>
  <c r="BW462" i="2"/>
  <c r="BV462" i="2"/>
  <c r="BT462" i="2"/>
  <c r="BN462" i="2"/>
  <c r="BS462" i="2" s="1"/>
  <c r="BX463" i="2"/>
  <c r="BW463" i="2"/>
  <c r="BV463" i="2"/>
  <c r="BT463" i="2"/>
  <c r="BN463" i="2"/>
  <c r="BS463" i="2" s="1"/>
  <c r="BX460" i="2"/>
  <c r="BW460" i="2"/>
  <c r="BV460" i="2"/>
  <c r="BT460" i="2"/>
  <c r="BN460" i="2"/>
  <c r="BS460" i="2" s="1"/>
  <c r="BX457" i="2"/>
  <c r="BW457" i="2"/>
  <c r="BV457" i="2"/>
  <c r="BT457" i="2"/>
  <c r="BN457" i="2"/>
  <c r="BS457" i="2" s="1"/>
  <c r="BX456" i="2"/>
  <c r="BW456" i="2"/>
  <c r="BV456" i="2"/>
  <c r="BT456" i="2"/>
  <c r="BN456" i="2"/>
  <c r="BS456" i="2" s="1"/>
  <c r="BX459" i="2"/>
  <c r="BW459" i="2"/>
  <c r="BV459" i="2"/>
  <c r="BT459" i="2"/>
  <c r="BN459" i="2"/>
  <c r="BS459" i="2" s="1"/>
  <c r="BX458" i="2"/>
  <c r="BW458" i="2"/>
  <c r="BV458" i="2"/>
  <c r="BT458" i="2"/>
  <c r="BN458" i="2"/>
  <c r="BS458" i="2" s="1"/>
  <c r="BX455" i="2"/>
  <c r="BW455" i="2"/>
  <c r="BV455" i="2"/>
  <c r="BT455" i="2"/>
  <c r="BN455" i="2"/>
  <c r="BS455" i="2" s="1"/>
  <c r="BX454" i="2"/>
  <c r="BW454" i="2"/>
  <c r="BV454" i="2"/>
  <c r="BT454" i="2"/>
  <c r="BN454" i="2"/>
  <c r="BS454" i="2" s="1"/>
  <c r="BX453" i="2"/>
  <c r="BW453" i="2"/>
  <c r="BV453" i="2"/>
  <c r="BT453" i="2"/>
  <c r="BN453" i="2"/>
  <c r="BS453" i="2" s="1"/>
  <c r="BX452" i="2"/>
  <c r="BW452" i="2"/>
  <c r="BV452" i="2"/>
  <c r="BT452" i="2"/>
  <c r="BN452" i="2"/>
  <c r="BS452" i="2" s="1"/>
  <c r="BX451" i="2"/>
  <c r="BW451" i="2"/>
  <c r="BV451" i="2"/>
  <c r="BT451" i="2"/>
  <c r="BN451" i="2"/>
  <c r="BS451" i="2" s="1"/>
  <c r="BX450" i="2"/>
  <c r="BW450" i="2"/>
  <c r="BV450" i="2"/>
  <c r="BT450" i="2"/>
  <c r="BN450" i="2"/>
  <c r="BS450" i="2" s="1"/>
  <c r="BX449" i="2"/>
  <c r="BW449" i="2"/>
  <c r="BV449" i="2"/>
  <c r="BT449" i="2"/>
  <c r="BN449" i="2"/>
  <c r="BS449" i="2" s="1"/>
  <c r="BX448" i="2"/>
  <c r="BW448" i="2"/>
  <c r="BV448" i="2"/>
  <c r="BT448" i="2"/>
  <c r="BN448" i="2"/>
  <c r="BS448" i="2" s="1"/>
  <c r="BX447" i="2"/>
  <c r="BW447" i="2"/>
  <c r="BV447" i="2"/>
  <c r="BT447" i="2"/>
  <c r="BN447" i="2"/>
  <c r="BS447" i="2" s="1"/>
  <c r="BX446" i="2"/>
  <c r="BW446" i="2"/>
  <c r="BV446" i="2"/>
  <c r="BT446" i="2"/>
  <c r="BN446" i="2"/>
  <c r="BS446" i="2" s="1"/>
  <c r="BX445" i="2"/>
  <c r="BW445" i="2"/>
  <c r="BV445" i="2"/>
  <c r="BT445" i="2"/>
  <c r="BN445" i="2"/>
  <c r="BS445" i="2" s="1"/>
  <c r="BX444" i="2"/>
  <c r="BW444" i="2"/>
  <c r="BV444" i="2"/>
  <c r="BT444" i="2"/>
  <c r="BN444" i="2"/>
  <c r="BS444" i="2" s="1"/>
  <c r="BX443" i="2"/>
  <c r="BW443" i="2"/>
  <c r="BV443" i="2"/>
  <c r="BT443" i="2"/>
  <c r="BN443" i="2"/>
  <c r="BS443" i="2" s="1"/>
  <c r="BX440" i="2"/>
  <c r="BW440" i="2"/>
  <c r="BV440" i="2"/>
  <c r="BT440" i="2"/>
  <c r="BN440" i="2"/>
  <c r="BS440" i="2" s="1"/>
  <c r="BX439" i="2"/>
  <c r="BW439" i="2"/>
  <c r="BV439" i="2"/>
  <c r="BT439" i="2"/>
  <c r="BN439" i="2"/>
  <c r="BS439" i="2" s="1"/>
  <c r="BX442" i="2"/>
  <c r="BW442" i="2"/>
  <c r="BV442" i="2"/>
  <c r="BT442" i="2"/>
  <c r="BN442" i="2"/>
  <c r="BS442" i="2" s="1"/>
  <c r="BX441" i="2"/>
  <c r="BW441" i="2"/>
  <c r="BV441" i="2"/>
  <c r="BT441" i="2"/>
  <c r="BN441" i="2"/>
  <c r="BS441" i="2" s="1"/>
  <c r="BX438" i="2"/>
  <c r="BW438" i="2"/>
  <c r="BV438" i="2"/>
  <c r="BT438" i="2"/>
  <c r="BN438" i="2"/>
  <c r="BS438" i="2" s="1"/>
  <c r="BX437" i="2"/>
  <c r="BW437" i="2"/>
  <c r="BV437" i="2"/>
  <c r="BT437" i="2"/>
  <c r="BN437" i="2"/>
  <c r="BS437" i="2" s="1"/>
  <c r="BX436" i="2"/>
  <c r="BW436" i="2"/>
  <c r="BV436" i="2"/>
  <c r="BT436" i="2"/>
  <c r="BN436" i="2"/>
  <c r="BS436" i="2" s="1"/>
  <c r="BX435" i="2"/>
  <c r="BW435" i="2"/>
  <c r="BV435" i="2"/>
  <c r="BT435" i="2"/>
  <c r="BN435" i="2"/>
  <c r="BS435" i="2" s="1"/>
  <c r="BX434" i="2"/>
  <c r="BW434" i="2"/>
  <c r="BV434" i="2"/>
  <c r="BT434" i="2"/>
  <c r="BN434" i="2"/>
  <c r="BS434" i="2" s="1"/>
  <c r="BX433" i="2"/>
  <c r="BW433" i="2"/>
  <c r="BV433" i="2"/>
  <c r="BT433" i="2"/>
  <c r="BN433" i="2"/>
  <c r="BS433" i="2" s="1"/>
  <c r="BX429" i="2"/>
  <c r="BW429" i="2"/>
  <c r="BV429" i="2"/>
  <c r="BT429" i="2"/>
  <c r="BN429" i="2"/>
  <c r="BS429" i="2" s="1"/>
  <c r="BX432" i="2"/>
  <c r="BW432" i="2"/>
  <c r="BV432" i="2"/>
  <c r="BT432" i="2"/>
  <c r="BN432" i="2"/>
  <c r="BS432" i="2" s="1"/>
  <c r="BX431" i="2"/>
  <c r="BW431" i="2"/>
  <c r="BV431" i="2"/>
  <c r="BT431" i="2"/>
  <c r="BN431" i="2"/>
  <c r="BS431" i="2" s="1"/>
  <c r="BX430" i="2"/>
  <c r="BW430" i="2"/>
  <c r="BV430" i="2"/>
  <c r="BT430" i="2"/>
  <c r="BN430" i="2"/>
  <c r="BS430" i="2" s="1"/>
  <c r="BX428" i="2"/>
  <c r="BW428" i="2"/>
  <c r="BV428" i="2"/>
  <c r="BT428" i="2"/>
  <c r="BN428" i="2"/>
  <c r="BS428" i="2" s="1"/>
  <c r="BX427" i="2"/>
  <c r="BW427" i="2"/>
  <c r="BV427" i="2"/>
  <c r="BT427" i="2"/>
  <c r="BN427" i="2"/>
  <c r="BS427" i="2" s="1"/>
  <c r="BX425" i="2"/>
  <c r="BW425" i="2"/>
  <c r="BV425" i="2"/>
  <c r="BT425" i="2"/>
  <c r="BN425" i="2"/>
  <c r="BS425" i="2" s="1"/>
  <c r="BX424" i="2"/>
  <c r="BW424" i="2"/>
  <c r="BV424" i="2"/>
  <c r="BT424" i="2"/>
  <c r="BN424" i="2"/>
  <c r="BS424" i="2" s="1"/>
  <c r="BX423" i="2"/>
  <c r="BW423" i="2"/>
  <c r="BV423" i="2"/>
  <c r="BT423" i="2"/>
  <c r="BN423" i="2"/>
  <c r="BS423" i="2" s="1"/>
  <c r="BX422" i="2"/>
  <c r="BW422" i="2"/>
  <c r="BV422" i="2"/>
  <c r="BT422" i="2"/>
  <c r="BN422" i="2"/>
  <c r="BS422" i="2" s="1"/>
  <c r="BX416" i="2"/>
  <c r="BW416" i="2"/>
  <c r="BV416" i="2"/>
  <c r="BT416" i="2"/>
  <c r="BN416" i="2"/>
  <c r="BS416" i="2" s="1"/>
  <c r="BX421" i="2"/>
  <c r="BW421" i="2"/>
  <c r="BV421" i="2"/>
  <c r="BT421" i="2"/>
  <c r="BN421" i="2"/>
  <c r="BS421" i="2" s="1"/>
  <c r="BX420" i="2"/>
  <c r="BW420" i="2"/>
  <c r="BV420" i="2"/>
  <c r="BT420" i="2"/>
  <c r="BN420" i="2"/>
  <c r="BS420" i="2" s="1"/>
  <c r="BX419" i="2"/>
  <c r="BW419" i="2"/>
  <c r="BV419" i="2"/>
  <c r="BT419" i="2"/>
  <c r="BN419" i="2"/>
  <c r="BS419" i="2" s="1"/>
  <c r="BX418" i="2"/>
  <c r="BW418" i="2"/>
  <c r="BV418" i="2"/>
  <c r="BT418" i="2"/>
  <c r="BN418" i="2"/>
  <c r="BS418" i="2" s="1"/>
  <c r="BX417" i="2"/>
  <c r="BW417" i="2"/>
  <c r="BV417" i="2"/>
  <c r="BT417" i="2"/>
  <c r="BN417" i="2"/>
  <c r="BS417" i="2" s="1"/>
  <c r="BX414" i="2"/>
  <c r="BW414" i="2"/>
  <c r="BV414" i="2"/>
  <c r="BT414" i="2"/>
  <c r="BN414" i="2"/>
  <c r="BS414" i="2" s="1"/>
  <c r="BX413" i="2"/>
  <c r="BW413" i="2"/>
  <c r="BV413" i="2"/>
  <c r="BT413" i="2"/>
  <c r="BN413" i="2"/>
  <c r="BS413" i="2" s="1"/>
  <c r="BX412" i="2"/>
  <c r="BW412" i="2"/>
  <c r="BV412" i="2"/>
  <c r="BT412" i="2"/>
  <c r="BN412" i="2"/>
  <c r="BS412" i="2" s="1"/>
  <c r="BX411" i="2"/>
  <c r="BW411" i="2"/>
  <c r="BV411" i="2"/>
  <c r="BT411" i="2"/>
  <c r="BN411" i="2"/>
  <c r="BS411" i="2" s="1"/>
  <c r="BX410" i="2"/>
  <c r="BW410" i="2"/>
  <c r="BV410" i="2"/>
  <c r="BT410" i="2"/>
  <c r="BN410" i="2"/>
  <c r="BS410" i="2" s="1"/>
  <c r="BX409" i="2"/>
  <c r="BW409" i="2"/>
  <c r="BV409" i="2"/>
  <c r="BT409" i="2"/>
  <c r="BN409" i="2"/>
  <c r="BS409" i="2" s="1"/>
  <c r="BX408" i="2"/>
  <c r="BW408" i="2"/>
  <c r="BV408" i="2"/>
  <c r="BT408" i="2"/>
  <c r="BN408" i="2"/>
  <c r="BS408" i="2" s="1"/>
  <c r="BX407" i="2"/>
  <c r="BW407" i="2"/>
  <c r="BV407" i="2"/>
  <c r="BT407" i="2"/>
  <c r="BN407" i="2"/>
  <c r="BS407" i="2" s="1"/>
  <c r="BX405" i="2"/>
  <c r="BW405" i="2"/>
  <c r="BV405" i="2"/>
  <c r="BT405" i="2"/>
  <c r="BN405" i="2"/>
  <c r="BS405" i="2" s="1"/>
  <c r="BX402" i="2"/>
  <c r="BW402" i="2"/>
  <c r="BV402" i="2"/>
  <c r="BT402" i="2"/>
  <c r="BN402" i="2"/>
  <c r="BS402" i="2" s="1"/>
  <c r="BX401" i="2"/>
  <c r="BW401" i="2"/>
  <c r="BV401" i="2"/>
  <c r="BT401" i="2"/>
  <c r="BN401" i="2"/>
  <c r="BS401" i="2" s="1"/>
  <c r="BX400" i="2"/>
  <c r="BW400" i="2"/>
  <c r="BV400" i="2"/>
  <c r="BT400" i="2"/>
  <c r="BN400" i="2"/>
  <c r="BS400" i="2" s="1"/>
  <c r="BX399" i="2"/>
  <c r="BW399" i="2"/>
  <c r="BV399" i="2"/>
  <c r="BT399" i="2"/>
  <c r="BN399" i="2"/>
  <c r="BS399" i="2" s="1"/>
  <c r="BX398" i="2"/>
  <c r="BW398" i="2"/>
  <c r="BV398" i="2"/>
  <c r="BT398" i="2"/>
  <c r="BN398" i="2"/>
  <c r="BS398" i="2" s="1"/>
  <c r="BX397" i="2"/>
  <c r="BW397" i="2"/>
  <c r="BV397" i="2"/>
  <c r="BT397" i="2"/>
  <c r="BN397" i="2"/>
  <c r="BS397" i="2" s="1"/>
  <c r="BX396" i="2"/>
  <c r="BW396" i="2"/>
  <c r="BV396" i="2"/>
  <c r="BT396" i="2"/>
  <c r="BN396" i="2"/>
  <c r="BS396" i="2" s="1"/>
  <c r="BX395" i="2"/>
  <c r="BW395" i="2"/>
  <c r="BV395" i="2"/>
  <c r="BT395" i="2"/>
  <c r="BN395" i="2"/>
  <c r="BS395" i="2" s="1"/>
  <c r="BX394" i="2"/>
  <c r="BW394" i="2"/>
  <c r="BV394" i="2"/>
  <c r="BT394" i="2"/>
  <c r="BN394" i="2"/>
  <c r="BS394" i="2" s="1"/>
  <c r="BX393" i="2"/>
  <c r="BW393" i="2"/>
  <c r="BV393" i="2"/>
  <c r="BT393" i="2"/>
  <c r="BN393" i="2"/>
  <c r="BS393" i="2" s="1"/>
  <c r="BX392" i="2"/>
  <c r="BW392" i="2"/>
  <c r="BV392" i="2"/>
  <c r="BT392" i="2"/>
  <c r="BN392" i="2"/>
  <c r="BS392" i="2" s="1"/>
  <c r="BX391" i="2"/>
  <c r="BW391" i="2"/>
  <c r="BV391" i="2"/>
  <c r="BT391" i="2"/>
  <c r="BN391" i="2"/>
  <c r="BS391" i="2" s="1"/>
  <c r="BX388" i="2"/>
  <c r="BW388" i="2"/>
  <c r="BV388" i="2"/>
  <c r="BT388" i="2"/>
  <c r="BN388" i="2"/>
  <c r="BS388" i="2" s="1"/>
  <c r="BX390" i="2"/>
  <c r="BW390" i="2"/>
  <c r="BV390" i="2"/>
  <c r="BT390" i="2"/>
  <c r="BN390" i="2"/>
  <c r="BS390" i="2" s="1"/>
  <c r="BX389" i="2"/>
  <c r="BW389" i="2"/>
  <c r="BV389" i="2"/>
  <c r="BT389" i="2"/>
  <c r="BN389" i="2"/>
  <c r="BS389" i="2" s="1"/>
  <c r="BX387" i="2"/>
  <c r="BW387" i="2"/>
  <c r="BV387" i="2"/>
  <c r="BT387" i="2"/>
  <c r="BN387" i="2"/>
  <c r="BS387" i="2" s="1"/>
  <c r="BX386" i="2"/>
  <c r="BW386" i="2"/>
  <c r="BV386" i="2"/>
  <c r="BT386" i="2"/>
  <c r="BN386" i="2"/>
  <c r="BS386" i="2" s="1"/>
  <c r="BX383" i="2"/>
  <c r="BW383" i="2"/>
  <c r="BV383" i="2"/>
  <c r="BT383" i="2"/>
  <c r="BN383" i="2"/>
  <c r="BS383" i="2" s="1"/>
  <c r="BX384" i="2"/>
  <c r="BW384" i="2"/>
  <c r="BV384" i="2"/>
  <c r="BT384" i="2"/>
  <c r="BN384" i="2"/>
  <c r="BS384" i="2" s="1"/>
  <c r="BX375" i="2"/>
  <c r="BW375" i="2"/>
  <c r="BV375" i="2"/>
  <c r="BT375" i="2"/>
  <c r="BN375" i="2"/>
  <c r="BS375" i="2" s="1"/>
  <c r="BX381" i="2"/>
  <c r="BW381" i="2"/>
  <c r="BV381" i="2"/>
  <c r="BT381" i="2"/>
  <c r="BN381" i="2"/>
  <c r="BS381" i="2" s="1"/>
  <c r="BX380" i="2"/>
  <c r="BW380" i="2"/>
  <c r="BV380" i="2"/>
  <c r="BT380" i="2"/>
  <c r="BN380" i="2"/>
  <c r="BS380" i="2" s="1"/>
  <c r="BX379" i="2"/>
  <c r="BW379" i="2"/>
  <c r="BV379" i="2"/>
  <c r="BT379" i="2"/>
  <c r="BN379" i="2"/>
  <c r="BS379" i="2" s="1"/>
  <c r="BX378" i="2"/>
  <c r="BW378" i="2"/>
  <c r="BV378" i="2"/>
  <c r="BT378" i="2"/>
  <c r="BN378" i="2"/>
  <c r="BS378" i="2" s="1"/>
  <c r="BX377" i="2"/>
  <c r="BW377" i="2"/>
  <c r="BV377" i="2"/>
  <c r="BT377" i="2"/>
  <c r="BN377" i="2"/>
  <c r="BS377" i="2" s="1"/>
  <c r="BX376" i="2"/>
  <c r="BW376" i="2"/>
  <c r="BV376" i="2"/>
  <c r="BT376" i="2"/>
  <c r="BN376" i="2"/>
  <c r="BS376" i="2" s="1"/>
  <c r="BX374" i="2"/>
  <c r="BW374" i="2"/>
  <c r="BV374" i="2"/>
  <c r="BT374" i="2"/>
  <c r="BN374" i="2"/>
  <c r="BS374" i="2" s="1"/>
  <c r="BX371" i="2"/>
  <c r="BW371" i="2"/>
  <c r="BV371" i="2"/>
  <c r="BT371" i="2"/>
  <c r="BN371" i="2"/>
  <c r="BS371" i="2" s="1"/>
  <c r="BX373" i="2"/>
  <c r="BW373" i="2"/>
  <c r="BV373" i="2"/>
  <c r="BT373" i="2"/>
  <c r="BN373" i="2"/>
  <c r="BS373" i="2" s="1"/>
  <c r="BX372" i="2"/>
  <c r="BW372" i="2"/>
  <c r="BV372" i="2"/>
  <c r="BT372" i="2"/>
  <c r="BN372" i="2"/>
  <c r="BS372" i="2" s="1"/>
  <c r="BX370" i="2"/>
  <c r="BW370" i="2"/>
  <c r="BV370" i="2"/>
  <c r="BT370" i="2"/>
  <c r="BN370" i="2"/>
  <c r="BS370" i="2" s="1"/>
  <c r="BX369" i="2"/>
  <c r="BW369" i="2"/>
  <c r="BV369" i="2"/>
  <c r="BT369" i="2"/>
  <c r="BN369" i="2"/>
  <c r="BS369" i="2" s="1"/>
  <c r="BX368" i="2"/>
  <c r="BW368" i="2"/>
  <c r="BV368" i="2"/>
  <c r="BT368" i="2"/>
  <c r="BN368" i="2"/>
  <c r="BS368" i="2" s="1"/>
  <c r="BX367" i="2"/>
  <c r="BW367" i="2"/>
  <c r="BV367" i="2"/>
  <c r="BT367" i="2"/>
  <c r="BN367" i="2"/>
  <c r="BS367" i="2" s="1"/>
  <c r="BX365" i="2"/>
  <c r="BW365" i="2"/>
  <c r="BV365" i="2"/>
  <c r="BT365" i="2"/>
  <c r="BN365" i="2"/>
  <c r="BS365" i="2" s="1"/>
  <c r="BX366" i="2"/>
  <c r="BW366" i="2"/>
  <c r="BV366" i="2"/>
  <c r="BT366" i="2"/>
  <c r="BN366" i="2"/>
  <c r="BS366" i="2" s="1"/>
  <c r="BX364" i="2"/>
  <c r="BW364" i="2"/>
  <c r="BV364" i="2"/>
  <c r="BT364" i="2"/>
  <c r="BN364" i="2"/>
  <c r="BS364" i="2" s="1"/>
  <c r="BX363" i="2"/>
  <c r="BW363" i="2"/>
  <c r="BV363" i="2"/>
  <c r="BT363" i="2"/>
  <c r="BN363" i="2"/>
  <c r="BS363" i="2" s="1"/>
  <c r="BX362" i="2"/>
  <c r="BW362" i="2"/>
  <c r="BV362" i="2"/>
  <c r="BT362" i="2"/>
  <c r="BN362" i="2"/>
  <c r="BS362" i="2" s="1"/>
  <c r="BX361" i="2"/>
  <c r="BW361" i="2"/>
  <c r="BV361" i="2"/>
  <c r="BT361" i="2"/>
  <c r="BN361" i="2"/>
  <c r="BS361" i="2" s="1"/>
  <c r="BX360" i="2"/>
  <c r="BW360" i="2"/>
  <c r="BV360" i="2"/>
  <c r="BT360" i="2"/>
  <c r="BN360" i="2"/>
  <c r="BS360" i="2" s="1"/>
  <c r="BX359" i="2"/>
  <c r="BW359" i="2"/>
  <c r="BV359" i="2"/>
  <c r="BT359" i="2"/>
  <c r="BN359" i="2"/>
  <c r="BS359" i="2" s="1"/>
  <c r="BX358" i="2"/>
  <c r="BW358" i="2"/>
  <c r="BV358" i="2"/>
  <c r="BT358" i="2"/>
  <c r="BN358" i="2"/>
  <c r="BS358" i="2" s="1"/>
  <c r="BX357" i="2"/>
  <c r="BW357" i="2"/>
  <c r="BV357" i="2"/>
  <c r="BT357" i="2"/>
  <c r="BN357" i="2"/>
  <c r="BS357" i="2" s="1"/>
  <c r="BX353" i="2"/>
  <c r="BW353" i="2"/>
  <c r="BV353" i="2"/>
  <c r="BT353" i="2"/>
  <c r="BN353" i="2"/>
  <c r="BS353" i="2" s="1"/>
  <c r="BX356" i="2"/>
  <c r="BW356" i="2"/>
  <c r="BV356" i="2"/>
  <c r="BT356" i="2"/>
  <c r="BN356" i="2"/>
  <c r="BS356" i="2" s="1"/>
  <c r="BX355" i="2"/>
  <c r="BW355" i="2"/>
  <c r="BV355" i="2"/>
  <c r="BT355" i="2"/>
  <c r="BN355" i="2"/>
  <c r="BS355" i="2" s="1"/>
  <c r="BX352" i="2"/>
  <c r="BW352" i="2"/>
  <c r="BV352" i="2"/>
  <c r="BT352" i="2"/>
  <c r="BN352" i="2"/>
  <c r="BS352" i="2" s="1"/>
  <c r="BX354" i="2"/>
  <c r="BW354" i="2"/>
  <c r="BV354" i="2"/>
  <c r="BT354" i="2"/>
  <c r="BN354" i="2"/>
  <c r="BS354" i="2" s="1"/>
  <c r="BX351" i="2"/>
  <c r="BW351" i="2"/>
  <c r="BV351" i="2"/>
  <c r="BT351" i="2"/>
  <c r="BN351" i="2"/>
  <c r="BS351" i="2" s="1"/>
  <c r="BX350" i="2"/>
  <c r="BW350" i="2"/>
  <c r="BV350" i="2"/>
  <c r="BT350" i="2"/>
  <c r="BN350" i="2"/>
  <c r="BS350" i="2" s="1"/>
  <c r="BX349" i="2"/>
  <c r="BW349" i="2"/>
  <c r="BV349" i="2"/>
  <c r="BT349" i="2"/>
  <c r="BN349" i="2"/>
  <c r="BS349" i="2" s="1"/>
  <c r="BX348" i="2"/>
  <c r="BW348" i="2"/>
  <c r="BV348" i="2"/>
  <c r="BT348" i="2"/>
  <c r="BN348" i="2"/>
  <c r="BS348" i="2" s="1"/>
  <c r="BX347" i="2"/>
  <c r="BW347" i="2"/>
  <c r="BV347" i="2"/>
  <c r="BT347" i="2"/>
  <c r="BN347" i="2"/>
  <c r="BS347" i="2" s="1"/>
  <c r="BX346" i="2"/>
  <c r="BW346" i="2"/>
  <c r="BV346" i="2"/>
  <c r="BT346" i="2"/>
  <c r="BN346" i="2"/>
  <c r="BS346" i="2" s="1"/>
  <c r="BX345" i="2"/>
  <c r="BW345" i="2"/>
  <c r="BV345" i="2"/>
  <c r="BT345" i="2"/>
  <c r="BN345" i="2"/>
  <c r="BS345" i="2" s="1"/>
  <c r="BX344" i="2"/>
  <c r="BW344" i="2"/>
  <c r="BV344" i="2"/>
  <c r="BT344" i="2"/>
  <c r="BN344" i="2"/>
  <c r="BS344" i="2" s="1"/>
  <c r="BX343" i="2"/>
  <c r="BW343" i="2"/>
  <c r="BV343" i="2"/>
  <c r="BT343" i="2"/>
  <c r="BN343" i="2"/>
  <c r="BS343" i="2" s="1"/>
  <c r="BX342" i="2"/>
  <c r="BW342" i="2"/>
  <c r="BV342" i="2"/>
  <c r="BT342" i="2"/>
  <c r="BN342" i="2"/>
  <c r="BS342" i="2" s="1"/>
  <c r="BX341" i="2"/>
  <c r="BW341" i="2"/>
  <c r="BV341" i="2"/>
  <c r="BT341" i="2"/>
  <c r="BN341" i="2"/>
  <c r="BS341" i="2" s="1"/>
  <c r="BX340" i="2"/>
  <c r="BW340" i="2"/>
  <c r="BV340" i="2"/>
  <c r="BT340" i="2"/>
  <c r="BN340" i="2"/>
  <c r="BS340" i="2" s="1"/>
  <c r="BX339" i="2"/>
  <c r="BW339" i="2"/>
  <c r="BV339" i="2"/>
  <c r="BT339" i="2"/>
  <c r="BN339" i="2"/>
  <c r="BS339" i="2" s="1"/>
  <c r="BX338" i="2"/>
  <c r="BW338" i="2"/>
  <c r="BV338" i="2"/>
  <c r="BT338" i="2"/>
  <c r="BN338" i="2"/>
  <c r="BS338" i="2" s="1"/>
  <c r="BX337" i="2"/>
  <c r="BW337" i="2"/>
  <c r="BV337" i="2"/>
  <c r="BT337" i="2"/>
  <c r="BN337" i="2"/>
  <c r="BS337" i="2" s="1"/>
  <c r="BX336" i="2"/>
  <c r="BW336" i="2"/>
  <c r="BV336" i="2"/>
  <c r="BT336" i="2"/>
  <c r="BN336" i="2"/>
  <c r="BS336" i="2" s="1"/>
  <c r="BX335" i="2"/>
  <c r="BW335" i="2"/>
  <c r="BV335" i="2"/>
  <c r="BT335" i="2"/>
  <c r="BN335" i="2"/>
  <c r="BS335" i="2" s="1"/>
  <c r="BX334" i="2"/>
  <c r="BW334" i="2"/>
  <c r="BV334" i="2"/>
  <c r="BT334" i="2"/>
  <c r="BN334" i="2"/>
  <c r="BS334" i="2" s="1"/>
  <c r="BX333" i="2"/>
  <c r="BW333" i="2"/>
  <c r="BV333" i="2"/>
  <c r="BT333" i="2"/>
  <c r="BN333" i="2"/>
  <c r="BS333" i="2" s="1"/>
  <c r="BX332" i="2"/>
  <c r="BW332" i="2"/>
  <c r="BV332" i="2"/>
  <c r="BT332" i="2"/>
  <c r="BN332" i="2"/>
  <c r="BS332" i="2" s="1"/>
  <c r="BX331" i="2"/>
  <c r="BW331" i="2"/>
  <c r="BV331" i="2"/>
  <c r="BT331" i="2"/>
  <c r="BN331" i="2"/>
  <c r="BS331" i="2" s="1"/>
  <c r="BX330" i="2"/>
  <c r="BW330" i="2"/>
  <c r="BV330" i="2"/>
  <c r="BT330" i="2"/>
  <c r="BN330" i="2"/>
  <c r="BS330" i="2" s="1"/>
  <c r="BX329" i="2"/>
  <c r="BW329" i="2"/>
  <c r="BV329" i="2"/>
  <c r="BT329" i="2"/>
  <c r="BN329" i="2"/>
  <c r="BS329" i="2" s="1"/>
  <c r="BX327" i="2"/>
  <c r="BW327" i="2"/>
  <c r="BV327" i="2"/>
  <c r="BT327" i="2"/>
  <c r="BN327" i="2"/>
  <c r="BS327" i="2" s="1"/>
  <c r="BX328" i="2"/>
  <c r="BW328" i="2"/>
  <c r="BV328" i="2"/>
  <c r="BT328" i="2"/>
  <c r="BN328" i="2"/>
  <c r="BS328" i="2" s="1"/>
  <c r="BX326" i="2"/>
  <c r="BW326" i="2"/>
  <c r="BV326" i="2"/>
  <c r="BT326" i="2"/>
  <c r="BN326" i="2"/>
  <c r="BS326" i="2" s="1"/>
  <c r="BX325" i="2"/>
  <c r="BW325" i="2"/>
  <c r="BV325" i="2"/>
  <c r="BT325" i="2"/>
  <c r="BN325" i="2"/>
  <c r="BS325" i="2" s="1"/>
  <c r="BX324" i="2"/>
  <c r="BW324" i="2"/>
  <c r="BV324" i="2"/>
  <c r="BT324" i="2"/>
  <c r="BN324" i="2"/>
  <c r="BS324" i="2" s="1"/>
  <c r="BX323" i="2"/>
  <c r="BW323" i="2"/>
  <c r="BV323" i="2"/>
  <c r="BT323" i="2"/>
  <c r="BN323" i="2"/>
  <c r="BS323" i="2" s="1"/>
  <c r="BX320" i="2"/>
  <c r="BW320" i="2"/>
  <c r="BV320" i="2"/>
  <c r="BT320" i="2"/>
  <c r="BN320" i="2"/>
  <c r="BS320" i="2" s="1"/>
  <c r="BX322" i="2"/>
  <c r="BW322" i="2"/>
  <c r="BV322" i="2"/>
  <c r="BT322" i="2"/>
  <c r="BN322" i="2"/>
  <c r="BS322" i="2" s="1"/>
  <c r="BX319" i="2"/>
  <c r="BW319" i="2"/>
  <c r="BV319" i="2"/>
  <c r="BT319" i="2"/>
  <c r="BN319" i="2"/>
  <c r="BS319" i="2" s="1"/>
  <c r="BX321" i="2"/>
  <c r="BW321" i="2"/>
  <c r="BV321" i="2"/>
  <c r="BT321" i="2"/>
  <c r="BN321" i="2"/>
  <c r="BS321" i="2" s="1"/>
  <c r="BX317" i="2"/>
  <c r="BW317" i="2"/>
  <c r="BV317" i="2"/>
  <c r="BT317" i="2"/>
  <c r="BN317" i="2"/>
  <c r="BS317" i="2" s="1"/>
  <c r="BX316" i="2"/>
  <c r="BW316" i="2"/>
  <c r="BV316" i="2"/>
  <c r="BT316" i="2"/>
  <c r="BN316" i="2"/>
  <c r="BS316" i="2" s="1"/>
  <c r="BX315" i="2"/>
  <c r="BW315" i="2"/>
  <c r="BV315" i="2"/>
  <c r="BT315" i="2"/>
  <c r="BN315" i="2"/>
  <c r="BS315" i="2" s="1"/>
  <c r="BX314" i="2"/>
  <c r="BW314" i="2"/>
  <c r="BV314" i="2"/>
  <c r="BT314" i="2"/>
  <c r="BN314" i="2"/>
  <c r="BS314" i="2" s="1"/>
  <c r="BX313" i="2"/>
  <c r="BW313" i="2"/>
  <c r="BV313" i="2"/>
  <c r="BT313" i="2"/>
  <c r="BN313" i="2"/>
  <c r="BS313" i="2" s="1"/>
  <c r="BX310" i="2"/>
  <c r="BW310" i="2"/>
  <c r="BV310" i="2"/>
  <c r="BT310" i="2"/>
  <c r="BN310" i="2"/>
  <c r="BS310" i="2" s="1"/>
  <c r="BX312" i="2"/>
  <c r="BW312" i="2"/>
  <c r="BV312" i="2"/>
  <c r="BT312" i="2"/>
  <c r="BN312" i="2"/>
  <c r="BS312" i="2" s="1"/>
  <c r="BX311" i="2"/>
  <c r="BW311" i="2"/>
  <c r="BV311" i="2"/>
  <c r="BT311" i="2"/>
  <c r="BN311" i="2"/>
  <c r="BS311" i="2" s="1"/>
  <c r="BX308" i="2"/>
  <c r="BW308" i="2"/>
  <c r="BV308" i="2"/>
  <c r="BT308" i="2"/>
  <c r="BN308" i="2"/>
  <c r="BS308" i="2" s="1"/>
  <c r="BX307" i="2"/>
  <c r="BW307" i="2"/>
  <c r="BV307" i="2"/>
  <c r="BT307" i="2"/>
  <c r="BN307" i="2"/>
  <c r="BS307" i="2" s="1"/>
  <c r="BX306" i="2"/>
  <c r="BW306" i="2"/>
  <c r="BV306" i="2"/>
  <c r="BT306" i="2"/>
  <c r="BN306" i="2"/>
  <c r="BS306" i="2" s="1"/>
  <c r="BX305" i="2"/>
  <c r="BW305" i="2"/>
  <c r="BV305" i="2"/>
  <c r="BT305" i="2"/>
  <c r="BN305" i="2"/>
  <c r="BS305" i="2" s="1"/>
  <c r="BX302" i="2"/>
  <c r="BW302" i="2"/>
  <c r="BV302" i="2"/>
  <c r="BT302" i="2"/>
  <c r="BN302" i="2"/>
  <c r="BS302" i="2" s="1"/>
  <c r="BX304" i="2"/>
  <c r="BW304" i="2"/>
  <c r="BV304" i="2"/>
  <c r="BT304" i="2"/>
  <c r="BN304" i="2"/>
  <c r="BS304" i="2" s="1"/>
  <c r="BX303" i="2"/>
  <c r="BW303" i="2"/>
  <c r="BV303" i="2"/>
  <c r="BT303" i="2"/>
  <c r="BN303" i="2"/>
  <c r="BS303" i="2" s="1"/>
  <c r="BX301" i="2"/>
  <c r="BW301" i="2"/>
  <c r="BV301" i="2"/>
  <c r="BT301" i="2"/>
  <c r="BN301" i="2"/>
  <c r="BS301" i="2" s="1"/>
  <c r="BX297" i="2"/>
  <c r="BW297" i="2"/>
  <c r="BV297" i="2"/>
  <c r="BT297" i="2"/>
  <c r="BN297" i="2"/>
  <c r="BS297" i="2" s="1"/>
  <c r="BX300" i="2"/>
  <c r="BW300" i="2"/>
  <c r="BV300" i="2"/>
  <c r="BT300" i="2"/>
  <c r="BN300" i="2"/>
  <c r="BS300" i="2" s="1"/>
  <c r="BX296" i="2"/>
  <c r="BW296" i="2"/>
  <c r="BV296" i="2"/>
  <c r="BT296" i="2"/>
  <c r="BN296" i="2"/>
  <c r="BS296" i="2" s="1"/>
  <c r="BX295" i="2"/>
  <c r="BW295" i="2"/>
  <c r="BV295" i="2"/>
  <c r="BT295" i="2"/>
  <c r="BN295" i="2"/>
  <c r="BS295" i="2" s="1"/>
  <c r="BX294" i="2"/>
  <c r="BW294" i="2"/>
  <c r="BV294" i="2"/>
  <c r="BT294" i="2"/>
  <c r="BN294" i="2"/>
  <c r="BS294" i="2" s="1"/>
  <c r="BX299" i="2"/>
  <c r="BW299" i="2"/>
  <c r="BV299" i="2"/>
  <c r="BT299" i="2"/>
  <c r="BN299" i="2"/>
  <c r="BS299" i="2" s="1"/>
  <c r="BX293" i="2"/>
  <c r="BW293" i="2"/>
  <c r="BV293" i="2"/>
  <c r="BT293" i="2"/>
  <c r="BN293" i="2"/>
  <c r="BS293" i="2" s="1"/>
  <c r="BX298" i="2"/>
  <c r="BW298" i="2"/>
  <c r="BV298" i="2"/>
  <c r="BT298" i="2"/>
  <c r="BN298" i="2"/>
  <c r="BS298" i="2" s="1"/>
  <c r="BX292" i="2"/>
  <c r="BW292" i="2"/>
  <c r="BV292" i="2"/>
  <c r="BT292" i="2"/>
  <c r="BN292" i="2"/>
  <c r="BS292" i="2" s="1"/>
  <c r="BX291" i="2"/>
  <c r="BW291" i="2"/>
  <c r="BV291" i="2"/>
  <c r="BT291" i="2"/>
  <c r="BN291" i="2"/>
  <c r="BS291" i="2" s="1"/>
  <c r="BX289" i="2"/>
  <c r="BW289" i="2"/>
  <c r="BV289" i="2"/>
  <c r="BT289" i="2"/>
  <c r="BN289" i="2"/>
  <c r="BS289" i="2" s="1"/>
  <c r="BX290" i="2"/>
  <c r="BW290" i="2"/>
  <c r="BV290" i="2"/>
  <c r="BT290" i="2"/>
  <c r="BN290" i="2"/>
  <c r="BS290" i="2" s="1"/>
  <c r="BX287" i="2"/>
  <c r="BW287" i="2"/>
  <c r="BV287" i="2"/>
  <c r="BT287" i="2"/>
  <c r="BN287" i="2"/>
  <c r="BS287" i="2" s="1"/>
  <c r="BX288" i="2"/>
  <c r="BW288" i="2"/>
  <c r="BV288" i="2"/>
  <c r="BT288" i="2"/>
  <c r="BN288" i="2"/>
  <c r="BS288" i="2" s="1"/>
  <c r="BX286" i="2"/>
  <c r="BW286" i="2"/>
  <c r="BV286" i="2"/>
  <c r="BT286" i="2"/>
  <c r="BN286" i="2"/>
  <c r="BS286" i="2" s="1"/>
  <c r="BX285" i="2"/>
  <c r="BW285" i="2"/>
  <c r="BV285" i="2"/>
  <c r="BT285" i="2"/>
  <c r="BN285" i="2"/>
  <c r="BS285" i="2" s="1"/>
  <c r="BX282" i="2"/>
  <c r="BW282" i="2"/>
  <c r="BV282" i="2"/>
  <c r="BT282" i="2"/>
  <c r="BN282" i="2"/>
  <c r="BS282" i="2" s="1"/>
  <c r="BX283" i="2"/>
  <c r="BW283" i="2"/>
  <c r="BV283" i="2"/>
  <c r="BT283" i="2"/>
  <c r="BN283" i="2"/>
  <c r="BS283" i="2" s="1"/>
  <c r="BX281" i="2"/>
  <c r="BW281" i="2"/>
  <c r="BV281" i="2"/>
  <c r="BT281" i="2"/>
  <c r="BN281" i="2"/>
  <c r="BS281" i="2" s="1"/>
  <c r="BX280" i="2"/>
  <c r="BW280" i="2"/>
  <c r="BV280" i="2"/>
  <c r="BT280" i="2"/>
  <c r="BN280" i="2"/>
  <c r="BS280" i="2" s="1"/>
  <c r="BX279" i="2"/>
  <c r="BW279" i="2"/>
  <c r="BV279" i="2"/>
  <c r="BT279" i="2"/>
  <c r="BN279" i="2"/>
  <c r="BS279" i="2" s="1"/>
  <c r="BX278" i="2"/>
  <c r="BW278" i="2"/>
  <c r="BV278" i="2"/>
  <c r="BT278" i="2"/>
  <c r="BN278" i="2"/>
  <c r="BS278" i="2" s="1"/>
  <c r="BX277" i="2"/>
  <c r="BW277" i="2"/>
  <c r="BV277" i="2"/>
  <c r="BT277" i="2"/>
  <c r="BN277" i="2"/>
  <c r="BS277" i="2" s="1"/>
  <c r="BX276" i="2"/>
  <c r="BW276" i="2"/>
  <c r="BV276" i="2"/>
  <c r="BT276" i="2"/>
  <c r="BN276" i="2"/>
  <c r="BS276" i="2" s="1"/>
  <c r="BX275" i="2"/>
  <c r="BW275" i="2"/>
  <c r="BV275" i="2"/>
  <c r="BT275" i="2"/>
  <c r="BN275" i="2"/>
  <c r="BS275" i="2" s="1"/>
  <c r="BX274" i="2"/>
  <c r="BW274" i="2"/>
  <c r="BV274" i="2"/>
  <c r="BT274" i="2"/>
  <c r="BN274" i="2"/>
  <c r="BS274" i="2" s="1"/>
  <c r="BX273" i="2"/>
  <c r="BW273" i="2"/>
  <c r="BV273" i="2"/>
  <c r="BT273" i="2"/>
  <c r="BN273" i="2"/>
  <c r="BS273" i="2" s="1"/>
  <c r="BX272" i="2"/>
  <c r="BW272" i="2"/>
  <c r="BV272" i="2"/>
  <c r="BT272" i="2"/>
  <c r="BN272" i="2"/>
  <c r="BS272" i="2" s="1"/>
  <c r="BX271" i="2"/>
  <c r="BW271" i="2"/>
  <c r="BV271" i="2"/>
  <c r="BT271" i="2"/>
  <c r="BN271" i="2"/>
  <c r="BS271" i="2" s="1"/>
  <c r="BX270" i="2"/>
  <c r="BW270" i="2"/>
  <c r="BV270" i="2"/>
  <c r="BT270" i="2"/>
  <c r="BN270" i="2"/>
  <c r="BS270" i="2" s="1"/>
  <c r="BX269" i="2"/>
  <c r="BW269" i="2"/>
  <c r="BV269" i="2"/>
  <c r="BT269" i="2"/>
  <c r="BN269" i="2"/>
  <c r="BS269" i="2" s="1"/>
  <c r="BX268" i="2"/>
  <c r="BW268" i="2"/>
  <c r="BV268" i="2"/>
  <c r="BT268" i="2"/>
  <c r="BN268" i="2"/>
  <c r="BS268" i="2" s="1"/>
  <c r="BX267" i="2"/>
  <c r="BW267" i="2"/>
  <c r="BV267" i="2"/>
  <c r="BT267" i="2"/>
  <c r="BN267" i="2"/>
  <c r="BS267" i="2" s="1"/>
  <c r="BX266" i="2"/>
  <c r="BW266" i="2"/>
  <c r="BV266" i="2"/>
  <c r="BT266" i="2"/>
  <c r="BN266" i="2"/>
  <c r="BS266" i="2" s="1"/>
  <c r="BX265" i="2"/>
  <c r="BW265" i="2"/>
  <c r="BV265" i="2"/>
  <c r="BT265" i="2"/>
  <c r="BN265" i="2"/>
  <c r="BS265" i="2" s="1"/>
  <c r="BX264" i="2"/>
  <c r="BW264" i="2"/>
  <c r="BV264" i="2"/>
  <c r="BT264" i="2"/>
  <c r="BN264" i="2"/>
  <c r="BS264" i="2" s="1"/>
  <c r="BX263" i="2"/>
  <c r="BW263" i="2"/>
  <c r="BV263" i="2"/>
  <c r="BT263" i="2"/>
  <c r="BN263" i="2"/>
  <c r="BS263" i="2" s="1"/>
  <c r="BX262" i="2"/>
  <c r="BW262" i="2"/>
  <c r="BV262" i="2"/>
  <c r="BT262" i="2"/>
  <c r="BN262" i="2"/>
  <c r="BS262" i="2" s="1"/>
  <c r="BX260" i="2"/>
  <c r="BW260" i="2"/>
  <c r="BV260" i="2"/>
  <c r="BT260" i="2"/>
  <c r="BN260" i="2"/>
  <c r="BS260" i="2" s="1"/>
  <c r="BX259" i="2"/>
  <c r="BW259" i="2"/>
  <c r="BV259" i="2"/>
  <c r="BT259" i="2"/>
  <c r="BN259" i="2"/>
  <c r="BS259" i="2" s="1"/>
  <c r="BX261" i="2"/>
  <c r="BW261" i="2"/>
  <c r="BV261" i="2"/>
  <c r="BT261" i="2"/>
  <c r="BN261" i="2"/>
  <c r="BS261" i="2" s="1"/>
  <c r="BX258" i="2"/>
  <c r="BW258" i="2"/>
  <c r="BV258" i="2"/>
  <c r="BT258" i="2"/>
  <c r="BN258" i="2"/>
  <c r="BS258" i="2" s="1"/>
  <c r="BX256" i="2"/>
  <c r="BW256" i="2"/>
  <c r="BV256" i="2"/>
  <c r="BT256" i="2"/>
  <c r="BN256" i="2"/>
  <c r="BS256" i="2" s="1"/>
  <c r="BX257" i="2"/>
  <c r="BW257" i="2"/>
  <c r="BV257" i="2"/>
  <c r="BT257" i="2"/>
  <c r="BN257" i="2"/>
  <c r="BS257" i="2" s="1"/>
  <c r="BX255" i="2"/>
  <c r="BW255" i="2"/>
  <c r="BV255" i="2"/>
  <c r="BT255" i="2"/>
  <c r="BN255" i="2"/>
  <c r="BS255" i="2" s="1"/>
  <c r="BX254" i="2"/>
  <c r="BW254" i="2"/>
  <c r="BV254" i="2"/>
  <c r="BT254" i="2"/>
  <c r="BN254" i="2"/>
  <c r="BS254" i="2" s="1"/>
  <c r="BX253" i="2"/>
  <c r="BW253" i="2"/>
  <c r="BV253" i="2"/>
  <c r="BT253" i="2"/>
  <c r="BN253" i="2"/>
  <c r="BS253" i="2" s="1"/>
  <c r="BX252" i="2"/>
  <c r="BW252" i="2"/>
  <c r="BV252" i="2"/>
  <c r="BT252" i="2"/>
  <c r="BN252" i="2"/>
  <c r="BS252" i="2" s="1"/>
  <c r="BX251" i="2"/>
  <c r="BW251" i="2"/>
  <c r="BV251" i="2"/>
  <c r="BT251" i="2"/>
  <c r="BN251" i="2"/>
  <c r="BS251" i="2" s="1"/>
  <c r="BX250" i="2"/>
  <c r="BW250" i="2"/>
  <c r="BV250" i="2"/>
  <c r="BT250" i="2"/>
  <c r="BN250" i="2"/>
  <c r="BS250" i="2" s="1"/>
  <c r="BX249" i="2"/>
  <c r="BW249" i="2"/>
  <c r="BV249" i="2"/>
  <c r="BT249" i="2"/>
  <c r="BN249" i="2"/>
  <c r="BS249" i="2" s="1"/>
  <c r="BX244" i="2"/>
  <c r="BW244" i="2"/>
  <c r="BV244" i="2"/>
  <c r="BT244" i="2"/>
  <c r="BN244" i="2"/>
  <c r="BS244" i="2" s="1"/>
  <c r="BX248" i="2"/>
  <c r="BW248" i="2"/>
  <c r="BV248" i="2"/>
  <c r="BT248" i="2"/>
  <c r="BN248" i="2"/>
  <c r="BS248" i="2" s="1"/>
  <c r="BX247" i="2"/>
  <c r="BW247" i="2"/>
  <c r="BV247" i="2"/>
  <c r="BT247" i="2"/>
  <c r="BN247" i="2"/>
  <c r="BS247" i="2" s="1"/>
  <c r="BX246" i="2"/>
  <c r="BW246" i="2"/>
  <c r="BV246" i="2"/>
  <c r="BT246" i="2"/>
  <c r="BN246" i="2"/>
  <c r="BS246" i="2" s="1"/>
  <c r="BX245" i="2"/>
  <c r="BW245" i="2"/>
  <c r="BV245" i="2"/>
  <c r="BT245" i="2"/>
  <c r="BN245" i="2"/>
  <c r="BS245" i="2" s="1"/>
  <c r="BX243" i="2"/>
  <c r="BW243" i="2"/>
  <c r="BV243" i="2"/>
  <c r="BT243" i="2"/>
  <c r="BN243" i="2"/>
  <c r="BS243" i="2" s="1"/>
  <c r="BX242" i="2"/>
  <c r="BW242" i="2"/>
  <c r="BV242" i="2"/>
  <c r="BT242" i="2"/>
  <c r="BN242" i="2"/>
  <c r="BS242" i="2" s="1"/>
  <c r="BX240" i="2"/>
  <c r="BW240" i="2"/>
  <c r="BV240" i="2"/>
  <c r="BT240" i="2"/>
  <c r="BN240" i="2"/>
  <c r="BS240" i="2" s="1"/>
  <c r="BX239" i="2"/>
  <c r="BW239" i="2"/>
  <c r="BV239" i="2"/>
  <c r="BT239" i="2"/>
  <c r="BN239" i="2"/>
  <c r="BS239" i="2" s="1"/>
  <c r="BX241" i="2"/>
  <c r="BW241" i="2"/>
  <c r="BV241" i="2"/>
  <c r="BT241" i="2"/>
  <c r="BN241" i="2"/>
  <c r="BS241" i="2" s="1"/>
  <c r="BX238" i="2"/>
  <c r="BW238" i="2"/>
  <c r="BV238" i="2"/>
  <c r="BT238" i="2"/>
  <c r="BN238" i="2"/>
  <c r="BS238" i="2" s="1"/>
  <c r="BX237" i="2"/>
  <c r="BW237" i="2"/>
  <c r="BV237" i="2"/>
  <c r="BT237" i="2"/>
  <c r="BN237" i="2"/>
  <c r="BS237" i="2" s="1"/>
  <c r="BX236" i="2"/>
  <c r="BW236" i="2"/>
  <c r="BV236" i="2"/>
  <c r="BT236" i="2"/>
  <c r="BN236" i="2"/>
  <c r="BS236" i="2" s="1"/>
  <c r="BX235" i="2"/>
  <c r="BW235" i="2"/>
  <c r="BV235" i="2"/>
  <c r="BT235" i="2"/>
  <c r="BN235" i="2"/>
  <c r="BS235" i="2" s="1"/>
  <c r="BX234" i="2"/>
  <c r="BW234" i="2"/>
  <c r="BV234" i="2"/>
  <c r="BT234" i="2"/>
  <c r="BN234" i="2"/>
  <c r="BS234" i="2" s="1"/>
  <c r="BX232" i="2"/>
  <c r="BW232" i="2"/>
  <c r="BV232" i="2"/>
  <c r="BT232" i="2"/>
  <c r="BN232" i="2"/>
  <c r="BS232" i="2" s="1"/>
  <c r="BX231" i="2"/>
  <c r="BW231" i="2"/>
  <c r="BV231" i="2"/>
  <c r="BT231" i="2"/>
  <c r="BN231" i="2"/>
  <c r="BS231" i="2" s="1"/>
  <c r="BX233" i="2"/>
  <c r="BW233" i="2"/>
  <c r="BV233" i="2"/>
  <c r="BT233" i="2"/>
  <c r="BN233" i="2"/>
  <c r="BS233" i="2" s="1"/>
  <c r="BX228" i="2"/>
  <c r="BW228" i="2"/>
  <c r="BV228" i="2"/>
  <c r="BT228" i="2"/>
  <c r="BN228" i="2"/>
  <c r="BS228" i="2" s="1"/>
  <c r="BX230" i="2"/>
  <c r="BW230" i="2"/>
  <c r="BV230" i="2"/>
  <c r="BT230" i="2"/>
  <c r="BN230" i="2"/>
  <c r="BS230" i="2" s="1"/>
  <c r="BX229" i="2"/>
  <c r="BW229" i="2"/>
  <c r="BV229" i="2"/>
  <c r="BT229" i="2"/>
  <c r="BN229" i="2"/>
  <c r="BS229" i="2" s="1"/>
  <c r="BX227" i="2"/>
  <c r="BW227" i="2"/>
  <c r="BV227" i="2"/>
  <c r="BT227" i="2"/>
  <c r="BN227" i="2"/>
  <c r="BS227" i="2" s="1"/>
  <c r="BX223" i="2"/>
  <c r="BW223" i="2"/>
  <c r="BV223" i="2"/>
  <c r="BT223" i="2"/>
  <c r="BN223" i="2"/>
  <c r="BS223" i="2" s="1"/>
  <c r="BX226" i="2"/>
  <c r="BW226" i="2"/>
  <c r="BV226" i="2"/>
  <c r="BT226" i="2"/>
  <c r="BN226" i="2"/>
  <c r="BS226" i="2" s="1"/>
  <c r="BX225" i="2"/>
  <c r="BW225" i="2"/>
  <c r="BV225" i="2"/>
  <c r="BT225" i="2"/>
  <c r="BN225" i="2"/>
  <c r="BS225" i="2" s="1"/>
  <c r="BX222" i="2"/>
  <c r="BW222" i="2"/>
  <c r="BV222" i="2"/>
  <c r="BT222" i="2"/>
  <c r="BN222" i="2"/>
  <c r="BS222" i="2" s="1"/>
  <c r="BX224" i="2"/>
  <c r="BW224" i="2"/>
  <c r="BV224" i="2"/>
  <c r="BT224" i="2"/>
  <c r="BN224" i="2"/>
  <c r="BS224" i="2" s="1"/>
  <c r="BX221" i="2"/>
  <c r="BW221" i="2"/>
  <c r="BV221" i="2"/>
  <c r="BT221" i="2"/>
  <c r="BN221" i="2"/>
  <c r="BS221" i="2" s="1"/>
  <c r="BX220" i="2"/>
  <c r="BW220" i="2"/>
  <c r="BV220" i="2"/>
  <c r="BT220" i="2"/>
  <c r="BN220" i="2"/>
  <c r="BS220" i="2" s="1"/>
  <c r="BX219" i="2"/>
  <c r="BW219" i="2"/>
  <c r="BV219" i="2"/>
  <c r="BT219" i="2"/>
  <c r="BN219" i="2"/>
  <c r="BS219" i="2" s="1"/>
  <c r="BX218" i="2"/>
  <c r="BW218" i="2"/>
  <c r="BV218" i="2"/>
  <c r="BT218" i="2"/>
  <c r="BN218" i="2"/>
  <c r="BS218" i="2" s="1"/>
  <c r="BX217" i="2"/>
  <c r="BW217" i="2"/>
  <c r="BV217" i="2"/>
  <c r="BT217" i="2"/>
  <c r="BN217" i="2"/>
  <c r="BS217" i="2" s="1"/>
  <c r="BX216" i="2"/>
  <c r="BW216" i="2"/>
  <c r="BV216" i="2"/>
  <c r="BT216" i="2"/>
  <c r="BN216" i="2"/>
  <c r="BS216" i="2" s="1"/>
  <c r="BX215" i="2"/>
  <c r="BW215" i="2"/>
  <c r="BV215" i="2"/>
  <c r="BT215" i="2"/>
  <c r="BN215" i="2"/>
  <c r="BS215" i="2" s="1"/>
  <c r="BX214" i="2"/>
  <c r="BW214" i="2"/>
  <c r="BV214" i="2"/>
  <c r="BT214" i="2"/>
  <c r="BN214" i="2"/>
  <c r="BS214" i="2" s="1"/>
  <c r="BX213" i="2"/>
  <c r="BW213" i="2"/>
  <c r="BV213" i="2"/>
  <c r="BT213" i="2"/>
  <c r="BN213" i="2"/>
  <c r="BS213" i="2" s="1"/>
  <c r="BX212" i="2"/>
  <c r="BW212" i="2"/>
  <c r="BV212" i="2"/>
  <c r="BT212" i="2"/>
  <c r="BN212" i="2"/>
  <c r="BS212" i="2" s="1"/>
  <c r="BX201" i="2"/>
  <c r="BW201" i="2"/>
  <c r="BV201" i="2"/>
  <c r="BT201" i="2"/>
  <c r="BN201" i="2"/>
  <c r="BS201" i="2" s="1"/>
  <c r="BX211" i="2"/>
  <c r="BW211" i="2"/>
  <c r="BV211" i="2"/>
  <c r="BT211" i="2"/>
  <c r="BN211" i="2"/>
  <c r="BS211" i="2" s="1"/>
  <c r="BX210" i="2"/>
  <c r="BW210" i="2"/>
  <c r="BV210" i="2"/>
  <c r="BT210" i="2"/>
  <c r="BN210" i="2"/>
  <c r="BS210" i="2" s="1"/>
  <c r="BX209" i="2"/>
  <c r="BW209" i="2"/>
  <c r="BV209" i="2"/>
  <c r="BT209" i="2"/>
  <c r="BN209" i="2"/>
  <c r="BS209" i="2" s="1"/>
  <c r="BX200" i="2"/>
  <c r="BW200" i="2"/>
  <c r="BV200" i="2"/>
  <c r="BT200" i="2"/>
  <c r="BN200" i="2"/>
  <c r="BS200" i="2" s="1"/>
  <c r="BX208" i="2"/>
  <c r="BW208" i="2"/>
  <c r="BV208" i="2"/>
  <c r="BT208" i="2"/>
  <c r="BN208" i="2"/>
  <c r="BS208" i="2" s="1"/>
  <c r="BX207" i="2"/>
  <c r="BW207" i="2"/>
  <c r="BV207" i="2"/>
  <c r="BT207" i="2"/>
  <c r="BN207" i="2"/>
  <c r="BS207" i="2" s="1"/>
  <c r="BX199" i="2"/>
  <c r="BW199" i="2"/>
  <c r="BV199" i="2"/>
  <c r="BT199" i="2"/>
  <c r="BN199" i="2"/>
  <c r="BS199" i="2" s="1"/>
  <c r="BX198" i="2"/>
  <c r="BW198" i="2"/>
  <c r="BV198" i="2"/>
  <c r="BT198" i="2"/>
  <c r="BN198" i="2"/>
  <c r="BS198" i="2" s="1"/>
  <c r="BX197" i="2"/>
  <c r="BW197" i="2"/>
  <c r="BV197" i="2"/>
  <c r="BT197" i="2"/>
  <c r="BN197" i="2"/>
  <c r="BS197" i="2" s="1"/>
  <c r="BX206" i="2"/>
  <c r="BW206" i="2"/>
  <c r="BV206" i="2"/>
  <c r="BT206" i="2"/>
  <c r="BN206" i="2"/>
  <c r="BS206" i="2" s="1"/>
  <c r="BX205" i="2"/>
  <c r="BW205" i="2"/>
  <c r="BV205" i="2"/>
  <c r="BT205" i="2"/>
  <c r="BN205" i="2"/>
  <c r="BS205" i="2" s="1"/>
  <c r="BX204" i="2"/>
  <c r="BW204" i="2"/>
  <c r="BV204" i="2"/>
  <c r="BT204" i="2"/>
  <c r="BN204" i="2"/>
  <c r="BS204" i="2" s="1"/>
  <c r="BX203" i="2"/>
  <c r="BW203" i="2"/>
  <c r="BV203" i="2"/>
  <c r="BT203" i="2"/>
  <c r="BN203" i="2"/>
  <c r="BS203" i="2" s="1"/>
  <c r="BX202" i="2"/>
  <c r="BW202" i="2"/>
  <c r="BV202" i="2"/>
  <c r="BT202" i="2"/>
  <c r="BN202" i="2"/>
  <c r="BS202" i="2" s="1"/>
  <c r="BX196" i="2"/>
  <c r="BW196" i="2"/>
  <c r="BV196" i="2"/>
  <c r="BT196" i="2"/>
  <c r="BN196" i="2"/>
  <c r="BS196" i="2" s="1"/>
  <c r="BX195" i="2"/>
  <c r="BW195" i="2"/>
  <c r="BV195" i="2"/>
  <c r="BT195" i="2"/>
  <c r="BN195" i="2"/>
  <c r="BS195" i="2" s="1"/>
  <c r="BX194" i="2"/>
  <c r="BW194" i="2"/>
  <c r="BV194" i="2"/>
  <c r="BT194" i="2"/>
  <c r="BN194" i="2"/>
  <c r="BS194" i="2" s="1"/>
  <c r="BX193" i="2"/>
  <c r="BW193" i="2"/>
  <c r="BV193" i="2"/>
  <c r="BT193" i="2"/>
  <c r="BN193" i="2"/>
  <c r="BS193" i="2" s="1"/>
  <c r="BX188" i="2"/>
  <c r="BW188" i="2"/>
  <c r="BV188" i="2"/>
  <c r="BT188" i="2"/>
  <c r="BN188" i="2"/>
  <c r="BS188" i="2" s="1"/>
  <c r="BX187" i="2"/>
  <c r="BW187" i="2"/>
  <c r="BV187" i="2"/>
  <c r="BT187" i="2"/>
  <c r="BN187" i="2"/>
  <c r="BS187" i="2" s="1"/>
  <c r="BX192" i="2"/>
  <c r="BW192" i="2"/>
  <c r="BV192" i="2"/>
  <c r="BT192" i="2"/>
  <c r="BN192" i="2"/>
  <c r="BS192" i="2" s="1"/>
  <c r="BX191" i="2"/>
  <c r="BW191" i="2"/>
  <c r="BV191" i="2"/>
  <c r="BT191" i="2"/>
  <c r="BN191" i="2"/>
  <c r="BS191" i="2" s="1"/>
  <c r="BX190" i="2"/>
  <c r="BW190" i="2"/>
  <c r="BV190" i="2"/>
  <c r="BT190" i="2"/>
  <c r="BN190" i="2"/>
  <c r="BS190" i="2" s="1"/>
  <c r="BX186" i="2"/>
  <c r="BW186" i="2"/>
  <c r="BV186" i="2"/>
  <c r="BT186" i="2"/>
  <c r="BN186" i="2"/>
  <c r="BS186" i="2" s="1"/>
  <c r="BX189" i="2"/>
  <c r="BW189" i="2"/>
  <c r="BV189" i="2"/>
  <c r="BT189" i="2"/>
  <c r="BN189" i="2"/>
  <c r="BS189" i="2" s="1"/>
  <c r="BX184" i="2"/>
  <c r="BW184" i="2"/>
  <c r="BV184" i="2"/>
  <c r="BT184" i="2"/>
  <c r="BN184" i="2"/>
  <c r="BS184" i="2" s="1"/>
  <c r="BX183" i="2"/>
  <c r="BW183" i="2"/>
  <c r="BV183" i="2"/>
  <c r="BT183" i="2"/>
  <c r="BN183" i="2"/>
  <c r="BS183" i="2" s="1"/>
  <c r="BX182" i="2"/>
  <c r="BW182" i="2"/>
  <c r="BV182" i="2"/>
  <c r="BT182" i="2"/>
  <c r="BN182" i="2"/>
  <c r="BS182" i="2" s="1"/>
  <c r="BX181" i="2"/>
  <c r="BW181" i="2"/>
  <c r="BV181" i="2"/>
  <c r="BT181" i="2"/>
  <c r="BN181" i="2"/>
  <c r="BS181" i="2" s="1"/>
  <c r="BX177" i="2"/>
  <c r="BW177" i="2"/>
  <c r="BV177" i="2"/>
  <c r="BT177" i="2"/>
  <c r="BN177" i="2"/>
  <c r="BS177" i="2" s="1"/>
  <c r="BX180" i="2"/>
  <c r="BW180" i="2"/>
  <c r="BV180" i="2"/>
  <c r="BT180" i="2"/>
  <c r="BN180" i="2"/>
  <c r="BS180" i="2" s="1"/>
  <c r="BX179" i="2"/>
  <c r="BW179" i="2"/>
  <c r="BV179" i="2"/>
  <c r="BT179" i="2"/>
  <c r="BN179" i="2"/>
  <c r="BS179" i="2" s="1"/>
  <c r="BX178" i="2"/>
  <c r="BW178" i="2"/>
  <c r="BV178" i="2"/>
  <c r="BT178" i="2"/>
  <c r="BN178" i="2"/>
  <c r="BS178" i="2" s="1"/>
  <c r="BX175" i="2"/>
  <c r="BW175" i="2"/>
  <c r="BV175" i="2"/>
  <c r="BT175" i="2"/>
  <c r="BN175" i="2"/>
  <c r="BS175" i="2" s="1"/>
  <c r="BX174" i="2"/>
  <c r="BW174" i="2"/>
  <c r="BV174" i="2"/>
  <c r="BT174" i="2"/>
  <c r="BN174" i="2"/>
  <c r="BS174" i="2" s="1"/>
  <c r="BX173" i="2"/>
  <c r="BW173" i="2"/>
  <c r="BV173" i="2"/>
  <c r="BT173" i="2"/>
  <c r="BN173" i="2"/>
  <c r="BS173" i="2" s="1"/>
  <c r="BX172" i="2"/>
  <c r="BW172" i="2"/>
  <c r="BV172" i="2"/>
  <c r="BT172" i="2"/>
  <c r="BN172" i="2"/>
  <c r="BS172" i="2" s="1"/>
  <c r="BX171" i="2"/>
  <c r="BW171" i="2"/>
  <c r="BV171" i="2"/>
  <c r="BT171" i="2"/>
  <c r="BN171" i="2"/>
  <c r="BS171" i="2" s="1"/>
  <c r="BX170" i="2"/>
  <c r="BW170" i="2"/>
  <c r="BV170" i="2"/>
  <c r="BT170" i="2"/>
  <c r="BN170" i="2"/>
  <c r="BS170" i="2" s="1"/>
  <c r="BX168" i="2"/>
  <c r="BW168" i="2"/>
  <c r="BV168" i="2"/>
  <c r="BT168" i="2"/>
  <c r="BN168" i="2"/>
  <c r="BS168" i="2" s="1"/>
  <c r="BX169" i="2"/>
  <c r="BW169" i="2"/>
  <c r="BV169" i="2"/>
  <c r="BT169" i="2"/>
  <c r="BN169" i="2"/>
  <c r="BS169" i="2" s="1"/>
  <c r="BX167" i="2"/>
  <c r="BW167" i="2"/>
  <c r="BV167" i="2"/>
  <c r="BT167" i="2"/>
  <c r="BN167" i="2"/>
  <c r="BP167" i="2" s="1"/>
  <c r="BX166" i="2"/>
  <c r="BW166" i="2"/>
  <c r="BV166" i="2"/>
  <c r="BT166" i="2"/>
  <c r="BN166" i="2"/>
  <c r="BP166" i="2" s="1"/>
  <c r="BX165" i="2"/>
  <c r="BW165" i="2"/>
  <c r="BV165" i="2"/>
  <c r="BT165" i="2"/>
  <c r="BN165" i="2"/>
  <c r="BP165" i="2" s="1"/>
  <c r="BX164" i="2"/>
  <c r="BW164" i="2"/>
  <c r="BV164" i="2"/>
  <c r="BT164" i="2"/>
  <c r="BN164" i="2"/>
  <c r="BP164" i="2" s="1"/>
  <c r="BX163" i="2"/>
  <c r="BW163" i="2"/>
  <c r="BV163" i="2"/>
  <c r="BT163" i="2"/>
  <c r="BN163" i="2"/>
  <c r="BP163" i="2" s="1"/>
  <c r="BX162" i="2"/>
  <c r="BW162" i="2"/>
  <c r="BV162" i="2"/>
  <c r="BT162" i="2"/>
  <c r="BN162" i="2"/>
  <c r="BP162" i="2" s="1"/>
  <c r="BX161" i="2"/>
  <c r="BW161" i="2"/>
  <c r="BV161" i="2"/>
  <c r="BT161" i="2"/>
  <c r="BN161" i="2"/>
  <c r="BP161" i="2" s="1"/>
  <c r="BX160" i="2"/>
  <c r="BW160" i="2"/>
  <c r="BV160" i="2"/>
  <c r="BT160" i="2"/>
  <c r="BN160" i="2"/>
  <c r="BP160" i="2" s="1"/>
  <c r="BX157" i="2"/>
  <c r="BW157" i="2"/>
  <c r="BV157" i="2"/>
  <c r="BT157" i="2"/>
  <c r="BN157" i="2"/>
  <c r="BP157" i="2" s="1"/>
  <c r="BX156" i="2"/>
  <c r="BW156" i="2"/>
  <c r="BV156" i="2"/>
  <c r="BT156" i="2"/>
  <c r="BN156" i="2"/>
  <c r="BP156" i="2" s="1"/>
  <c r="BX155" i="2"/>
  <c r="BW155" i="2"/>
  <c r="BV155" i="2"/>
  <c r="BT155" i="2"/>
  <c r="BN155" i="2"/>
  <c r="BP155" i="2" s="1"/>
  <c r="BX154" i="2"/>
  <c r="BW154" i="2"/>
  <c r="BV154" i="2"/>
  <c r="BT154" i="2"/>
  <c r="BN154" i="2"/>
  <c r="BP154" i="2" s="1"/>
  <c r="BX159" i="2"/>
  <c r="BW159" i="2"/>
  <c r="BV159" i="2"/>
  <c r="BT159" i="2"/>
  <c r="BN159" i="2"/>
  <c r="BP159" i="2" s="1"/>
  <c r="BX158" i="2"/>
  <c r="BW158" i="2"/>
  <c r="BV158" i="2"/>
  <c r="BT158" i="2"/>
  <c r="BN158" i="2"/>
  <c r="BP158" i="2" s="1"/>
  <c r="BX151" i="2"/>
  <c r="BW151" i="2"/>
  <c r="BV151" i="2"/>
  <c r="BT151" i="2"/>
  <c r="BN151" i="2"/>
  <c r="BP151" i="2" s="1"/>
  <c r="BX150" i="2"/>
  <c r="BW150" i="2"/>
  <c r="BV150" i="2"/>
  <c r="BT150" i="2"/>
  <c r="BN150" i="2"/>
  <c r="BP150" i="2" s="1"/>
  <c r="BX149" i="2"/>
  <c r="BW149" i="2"/>
  <c r="BV149" i="2"/>
  <c r="BT149" i="2"/>
  <c r="BN149" i="2"/>
  <c r="BP149" i="2" s="1"/>
  <c r="BX147" i="2"/>
  <c r="BW147" i="2"/>
  <c r="BV147" i="2"/>
  <c r="BT147" i="2"/>
  <c r="BN147" i="2"/>
  <c r="BP147" i="2" s="1"/>
  <c r="BX146" i="2"/>
  <c r="BW146" i="2"/>
  <c r="BV146" i="2"/>
  <c r="BT146" i="2"/>
  <c r="BN146" i="2"/>
  <c r="BP146" i="2" s="1"/>
  <c r="BX145" i="2"/>
  <c r="BW145" i="2"/>
  <c r="BV145" i="2"/>
  <c r="BT145" i="2"/>
  <c r="BN145" i="2"/>
  <c r="BP145" i="2" s="1"/>
  <c r="BX144" i="2"/>
  <c r="BW144" i="2"/>
  <c r="BV144" i="2"/>
  <c r="BT144" i="2"/>
  <c r="BN144" i="2"/>
  <c r="BP144" i="2" s="1"/>
  <c r="BX143" i="2"/>
  <c r="BW143" i="2"/>
  <c r="BV143" i="2"/>
  <c r="BT143" i="2"/>
  <c r="BN143" i="2"/>
  <c r="BP143" i="2" s="1"/>
  <c r="BX142" i="2"/>
  <c r="BW142" i="2"/>
  <c r="BV142" i="2"/>
  <c r="BT142" i="2"/>
  <c r="BN142" i="2"/>
  <c r="BP142" i="2" s="1"/>
  <c r="BX141" i="2"/>
  <c r="BW141" i="2"/>
  <c r="BV141" i="2"/>
  <c r="BT141" i="2"/>
  <c r="BN141" i="2"/>
  <c r="BP141" i="2" s="1"/>
  <c r="BX140" i="2"/>
  <c r="BW140" i="2"/>
  <c r="BV140" i="2"/>
  <c r="BT140" i="2"/>
  <c r="BN140" i="2"/>
  <c r="BP140" i="2" s="1"/>
  <c r="BX139" i="2"/>
  <c r="BW139" i="2"/>
  <c r="BV139" i="2"/>
  <c r="BT139" i="2"/>
  <c r="BN139" i="2"/>
  <c r="BP139" i="2" s="1"/>
  <c r="BX137" i="2"/>
  <c r="BW137" i="2"/>
  <c r="BV137" i="2"/>
  <c r="BT137" i="2"/>
  <c r="BN137" i="2"/>
  <c r="BP137" i="2" s="1"/>
  <c r="BX136" i="2"/>
  <c r="BW136" i="2"/>
  <c r="BV136" i="2"/>
  <c r="BT136" i="2"/>
  <c r="BN136" i="2"/>
  <c r="BP136" i="2" s="1"/>
  <c r="BX135" i="2"/>
  <c r="BW135" i="2"/>
  <c r="BV135" i="2"/>
  <c r="BT135" i="2"/>
  <c r="BN135" i="2"/>
  <c r="BP135" i="2" s="1"/>
  <c r="BX134" i="2"/>
  <c r="BW134" i="2"/>
  <c r="BV134" i="2"/>
  <c r="BT134" i="2"/>
  <c r="BN134" i="2"/>
  <c r="BP134" i="2" s="1"/>
  <c r="BX133" i="2"/>
  <c r="BW133" i="2"/>
  <c r="BV133" i="2"/>
  <c r="BT133" i="2"/>
  <c r="BN133" i="2"/>
  <c r="BP133" i="2" s="1"/>
  <c r="BX132" i="2"/>
  <c r="BW132" i="2"/>
  <c r="BV132" i="2"/>
  <c r="BT132" i="2"/>
  <c r="BN132" i="2"/>
  <c r="BP132" i="2" s="1"/>
  <c r="BX130" i="2"/>
  <c r="BW130" i="2"/>
  <c r="BV130" i="2"/>
  <c r="BT130" i="2"/>
  <c r="BN130" i="2"/>
  <c r="BP130" i="2" s="1"/>
  <c r="BX131" i="2"/>
  <c r="BW131" i="2"/>
  <c r="BV131" i="2"/>
  <c r="BT131" i="2"/>
  <c r="BN131" i="2"/>
  <c r="BP131" i="2" s="1"/>
  <c r="BX128" i="2"/>
  <c r="BW128" i="2"/>
  <c r="BV128" i="2"/>
  <c r="BT128" i="2"/>
  <c r="BN128" i="2"/>
  <c r="BP128" i="2" s="1"/>
  <c r="BX129" i="2"/>
  <c r="BW129" i="2"/>
  <c r="BV129" i="2"/>
  <c r="BT129" i="2"/>
  <c r="BN129" i="2"/>
  <c r="BP129" i="2" s="1"/>
  <c r="BX127" i="2"/>
  <c r="BW127" i="2"/>
  <c r="BV127" i="2"/>
  <c r="BT127" i="2"/>
  <c r="BN127" i="2"/>
  <c r="BP127" i="2" s="1"/>
  <c r="BX126" i="2"/>
  <c r="BW126" i="2"/>
  <c r="BV126" i="2"/>
  <c r="BT126" i="2"/>
  <c r="BN126" i="2"/>
  <c r="BP126" i="2" s="1"/>
  <c r="BX125" i="2"/>
  <c r="BW125" i="2"/>
  <c r="BV125" i="2"/>
  <c r="BT125" i="2"/>
  <c r="BN125" i="2"/>
  <c r="BP125" i="2" s="1"/>
  <c r="BX124" i="2"/>
  <c r="BW124" i="2"/>
  <c r="BV124" i="2"/>
  <c r="BT124" i="2"/>
  <c r="BN124" i="2"/>
  <c r="BP124" i="2" s="1"/>
  <c r="BX123" i="2"/>
  <c r="BW123" i="2"/>
  <c r="BV123" i="2"/>
  <c r="BT123" i="2"/>
  <c r="BN123" i="2"/>
  <c r="BP123" i="2" s="1"/>
  <c r="BX122" i="2"/>
  <c r="BW122" i="2"/>
  <c r="BV122" i="2"/>
  <c r="BT122" i="2"/>
  <c r="BN122" i="2"/>
  <c r="BP122" i="2" s="1"/>
  <c r="BX121" i="2"/>
  <c r="BW121" i="2"/>
  <c r="BV121" i="2"/>
  <c r="BT121" i="2"/>
  <c r="BN121" i="2"/>
  <c r="BP121" i="2" s="1"/>
  <c r="BX120" i="2"/>
  <c r="BW120" i="2"/>
  <c r="BV120" i="2"/>
  <c r="BT120" i="2"/>
  <c r="BN120" i="2"/>
  <c r="BP120" i="2" s="1"/>
  <c r="BX119" i="2"/>
  <c r="BW119" i="2"/>
  <c r="BV119" i="2"/>
  <c r="BT119" i="2"/>
  <c r="BN119" i="2"/>
  <c r="BP119" i="2" s="1"/>
  <c r="BX118" i="2"/>
  <c r="BW118" i="2"/>
  <c r="BV118" i="2"/>
  <c r="BT118" i="2"/>
  <c r="BN118" i="2"/>
  <c r="BP118" i="2" s="1"/>
  <c r="BX117" i="2"/>
  <c r="BW117" i="2"/>
  <c r="BV117" i="2"/>
  <c r="BT117" i="2"/>
  <c r="BN117" i="2"/>
  <c r="BP117" i="2" s="1"/>
  <c r="BX116" i="2"/>
  <c r="BW116" i="2"/>
  <c r="BV116" i="2"/>
  <c r="BT116" i="2"/>
  <c r="BN116" i="2"/>
  <c r="BP116" i="2" s="1"/>
  <c r="BX115" i="2"/>
  <c r="BW115" i="2"/>
  <c r="BV115" i="2"/>
  <c r="BT115" i="2"/>
  <c r="BN115" i="2"/>
  <c r="BP115" i="2" s="1"/>
  <c r="BX114" i="2"/>
  <c r="BW114" i="2"/>
  <c r="BV114" i="2"/>
  <c r="BT114" i="2"/>
  <c r="BN114" i="2"/>
  <c r="BP114" i="2" s="1"/>
  <c r="BX113" i="2"/>
  <c r="BW113" i="2"/>
  <c r="BV113" i="2"/>
  <c r="BT113" i="2"/>
  <c r="BN113" i="2"/>
  <c r="BP113" i="2" s="1"/>
  <c r="BX105" i="2"/>
  <c r="BW105" i="2"/>
  <c r="BV105" i="2"/>
  <c r="BT105" i="2"/>
  <c r="BN105" i="2"/>
  <c r="BP105" i="2" s="1"/>
  <c r="BX112" i="2"/>
  <c r="BW112" i="2"/>
  <c r="BV112" i="2"/>
  <c r="BT112" i="2"/>
  <c r="BN112" i="2"/>
  <c r="BP112" i="2" s="1"/>
  <c r="BX111" i="2"/>
  <c r="BW111" i="2"/>
  <c r="BV111" i="2"/>
  <c r="BT111" i="2"/>
  <c r="BN111" i="2"/>
  <c r="BP111" i="2" s="1"/>
  <c r="BX104" i="2"/>
  <c r="BW104" i="2"/>
  <c r="BV104" i="2"/>
  <c r="BT104" i="2"/>
  <c r="BN104" i="2"/>
  <c r="BP104" i="2" s="1"/>
  <c r="BX110" i="2"/>
  <c r="BW110" i="2"/>
  <c r="BV110" i="2"/>
  <c r="BT110" i="2"/>
  <c r="BN110" i="2"/>
  <c r="BP110" i="2" s="1"/>
  <c r="BX109" i="2"/>
  <c r="BW109" i="2"/>
  <c r="BV109" i="2"/>
  <c r="BT109" i="2"/>
  <c r="BN109" i="2"/>
  <c r="BP109" i="2" s="1"/>
  <c r="BX108" i="2"/>
  <c r="BW108" i="2"/>
  <c r="BV108" i="2"/>
  <c r="BT108" i="2"/>
  <c r="BN108" i="2"/>
  <c r="BP108" i="2" s="1"/>
  <c r="BX107" i="2"/>
  <c r="BW107" i="2"/>
  <c r="BV107" i="2"/>
  <c r="BT107" i="2"/>
  <c r="BN107" i="2"/>
  <c r="BP107" i="2" s="1"/>
  <c r="BX106" i="2"/>
  <c r="BW106" i="2"/>
  <c r="BV106" i="2"/>
  <c r="BT106" i="2"/>
  <c r="BN106" i="2"/>
  <c r="BP106" i="2" s="1"/>
  <c r="BX103" i="2"/>
  <c r="BW103" i="2"/>
  <c r="BV103" i="2"/>
  <c r="BT103" i="2"/>
  <c r="BN103" i="2"/>
  <c r="BP103" i="2" s="1"/>
  <c r="BX102" i="2"/>
  <c r="BW102" i="2"/>
  <c r="BV102" i="2"/>
  <c r="BT102" i="2"/>
  <c r="BN102" i="2"/>
  <c r="BP102" i="2" s="1"/>
  <c r="BX101" i="2"/>
  <c r="BW101" i="2"/>
  <c r="BV101" i="2"/>
  <c r="BT101" i="2"/>
  <c r="BN101" i="2"/>
  <c r="BP101" i="2" s="1"/>
  <c r="BX100" i="2"/>
  <c r="BW100" i="2"/>
  <c r="BV100" i="2"/>
  <c r="BT100" i="2"/>
  <c r="BN100" i="2"/>
  <c r="BP100" i="2" s="1"/>
  <c r="BX98" i="2"/>
  <c r="BW98" i="2"/>
  <c r="BV98" i="2"/>
  <c r="BT98" i="2"/>
  <c r="BN98" i="2"/>
  <c r="BP98" i="2" s="1"/>
  <c r="BX99" i="2"/>
  <c r="BW99" i="2"/>
  <c r="BV99" i="2"/>
  <c r="BT99" i="2"/>
  <c r="BN99" i="2"/>
  <c r="BP99" i="2" s="1"/>
  <c r="BX97" i="2"/>
  <c r="BW97" i="2"/>
  <c r="BV97" i="2"/>
  <c r="BT97" i="2"/>
  <c r="BN97" i="2"/>
  <c r="BP97" i="2" s="1"/>
  <c r="BX96" i="2"/>
  <c r="BW96" i="2"/>
  <c r="BV96" i="2"/>
  <c r="BT96" i="2"/>
  <c r="BN96" i="2"/>
  <c r="BP96" i="2" s="1"/>
  <c r="BX95" i="2"/>
  <c r="BW95" i="2"/>
  <c r="BV95" i="2"/>
  <c r="BT95" i="2"/>
  <c r="BN95" i="2"/>
  <c r="BP95" i="2" s="1"/>
  <c r="BX94" i="2"/>
  <c r="BW94" i="2"/>
  <c r="BV94" i="2"/>
  <c r="BT94" i="2"/>
  <c r="BN94" i="2"/>
  <c r="BP94" i="2" s="1"/>
  <c r="BX93" i="2"/>
  <c r="BW93" i="2"/>
  <c r="BV93" i="2"/>
  <c r="BT93" i="2"/>
  <c r="BN93" i="2"/>
  <c r="BP93" i="2" s="1"/>
  <c r="BX92" i="2"/>
  <c r="BW92" i="2"/>
  <c r="BV92" i="2"/>
  <c r="BT92" i="2"/>
  <c r="BN92" i="2"/>
  <c r="BP92" i="2" s="1"/>
  <c r="BX86" i="2"/>
  <c r="BW86" i="2"/>
  <c r="BV86" i="2"/>
  <c r="BT86" i="2"/>
  <c r="BN86" i="2"/>
  <c r="BP86" i="2" s="1"/>
  <c r="BX85" i="2"/>
  <c r="BW85" i="2"/>
  <c r="BV85" i="2"/>
  <c r="BT85" i="2"/>
  <c r="BN85" i="2"/>
  <c r="BP85" i="2" s="1"/>
  <c r="BX91" i="2"/>
  <c r="BW91" i="2"/>
  <c r="BV91" i="2"/>
  <c r="BT91" i="2"/>
  <c r="BN91" i="2"/>
  <c r="BP91" i="2" s="1"/>
  <c r="BX84" i="2"/>
  <c r="BW84" i="2"/>
  <c r="BV84" i="2"/>
  <c r="BT84" i="2"/>
  <c r="BN84" i="2"/>
  <c r="BP84" i="2" s="1"/>
  <c r="BX90" i="2"/>
  <c r="BW90" i="2"/>
  <c r="BV90" i="2"/>
  <c r="BT90" i="2"/>
  <c r="BN90" i="2"/>
  <c r="BP90" i="2" s="1"/>
  <c r="BX89" i="2"/>
  <c r="BW89" i="2"/>
  <c r="BV89" i="2"/>
  <c r="BT89" i="2"/>
  <c r="BN89" i="2"/>
  <c r="BP89" i="2" s="1"/>
  <c r="BX88" i="2"/>
  <c r="BW88" i="2"/>
  <c r="BV88" i="2"/>
  <c r="BT88" i="2"/>
  <c r="BN88" i="2"/>
  <c r="BP88" i="2" s="1"/>
  <c r="BX87" i="2"/>
  <c r="BW87" i="2"/>
  <c r="BV87" i="2"/>
  <c r="BT87" i="2"/>
  <c r="BN87" i="2"/>
  <c r="BP87" i="2" s="1"/>
  <c r="BX83" i="2"/>
  <c r="BW83" i="2"/>
  <c r="BV83" i="2"/>
  <c r="BT83" i="2"/>
  <c r="BN83" i="2"/>
  <c r="BP83" i="2" s="1"/>
  <c r="BX80" i="2"/>
  <c r="BW80" i="2"/>
  <c r="BV80" i="2"/>
  <c r="BT80" i="2"/>
  <c r="BN80" i="2"/>
  <c r="BP80" i="2" s="1"/>
  <c r="BX82" i="2"/>
  <c r="BW82" i="2"/>
  <c r="BV82" i="2"/>
  <c r="BT82" i="2"/>
  <c r="BN82" i="2"/>
  <c r="BP82" i="2" s="1"/>
  <c r="BX81" i="2"/>
  <c r="BW81" i="2"/>
  <c r="BV81" i="2"/>
  <c r="BT81" i="2"/>
  <c r="BN81" i="2"/>
  <c r="BP81" i="2" s="1"/>
  <c r="BX79" i="2"/>
  <c r="BW79" i="2"/>
  <c r="BV79" i="2"/>
  <c r="BT79" i="2"/>
  <c r="BN79" i="2"/>
  <c r="BP79" i="2" s="1"/>
  <c r="BX78" i="2"/>
  <c r="BW78" i="2"/>
  <c r="BV78" i="2"/>
  <c r="BT78" i="2"/>
  <c r="BN78" i="2"/>
  <c r="BP78" i="2" s="1"/>
  <c r="BX77" i="2"/>
  <c r="BW77" i="2"/>
  <c r="BV77" i="2"/>
  <c r="BT77" i="2"/>
  <c r="BN77" i="2"/>
  <c r="BP77" i="2" s="1"/>
  <c r="BX76" i="2"/>
  <c r="BW76" i="2"/>
  <c r="BV76" i="2"/>
  <c r="BT76" i="2"/>
  <c r="BN76" i="2"/>
  <c r="BP76" i="2" s="1"/>
  <c r="BX73" i="2"/>
  <c r="BW73" i="2"/>
  <c r="BV73" i="2"/>
  <c r="BT73" i="2"/>
  <c r="BN73" i="2"/>
  <c r="BP73" i="2" s="1"/>
  <c r="BX75" i="2"/>
  <c r="BW75" i="2"/>
  <c r="BV75" i="2"/>
  <c r="BT75" i="2"/>
  <c r="BN75" i="2"/>
  <c r="BP75" i="2" s="1"/>
  <c r="BX74" i="2"/>
  <c r="BW74" i="2"/>
  <c r="BV74" i="2"/>
  <c r="BT74" i="2"/>
  <c r="BN74" i="2"/>
  <c r="BP74" i="2" s="1"/>
  <c r="BX72" i="2"/>
  <c r="BW72" i="2"/>
  <c r="BV72" i="2"/>
  <c r="BT72" i="2"/>
  <c r="BN72" i="2"/>
  <c r="BP72" i="2" s="1"/>
  <c r="BX71" i="2"/>
  <c r="BW71" i="2"/>
  <c r="BV71" i="2"/>
  <c r="BT71" i="2"/>
  <c r="BN71" i="2"/>
  <c r="BP71" i="2" s="1"/>
  <c r="BX68" i="2"/>
  <c r="BW68" i="2"/>
  <c r="BV68" i="2"/>
  <c r="BT68" i="2"/>
  <c r="BN68" i="2"/>
  <c r="BP68" i="2" s="1"/>
  <c r="BX67" i="2"/>
  <c r="BW67" i="2"/>
  <c r="BV67" i="2"/>
  <c r="BT67" i="2"/>
  <c r="BN67" i="2"/>
  <c r="BP67" i="2" s="1"/>
  <c r="BX70" i="2"/>
  <c r="BW70" i="2"/>
  <c r="BV70" i="2"/>
  <c r="BT70" i="2"/>
  <c r="BN70" i="2"/>
  <c r="BP70" i="2" s="1"/>
  <c r="BX69" i="2"/>
  <c r="BW69" i="2"/>
  <c r="BV69" i="2"/>
  <c r="BT69" i="2"/>
  <c r="BN69" i="2"/>
  <c r="BP69" i="2" s="1"/>
  <c r="BX66" i="2"/>
  <c r="BW66" i="2"/>
  <c r="BV66" i="2"/>
  <c r="BT66" i="2"/>
  <c r="BN66" i="2"/>
  <c r="BP66" i="2" s="1"/>
  <c r="BX54" i="2"/>
  <c r="BW54" i="2"/>
  <c r="BV54" i="2"/>
  <c r="BT54" i="2"/>
  <c r="BN54" i="2"/>
  <c r="BP54" i="2" s="1"/>
  <c r="BX65" i="2"/>
  <c r="BW65" i="2"/>
  <c r="BV65" i="2"/>
  <c r="BT65" i="2"/>
  <c r="BN65" i="2"/>
  <c r="BP65" i="2" s="1"/>
  <c r="BX64" i="2"/>
  <c r="BW64" i="2"/>
  <c r="BV64" i="2"/>
  <c r="BT64" i="2"/>
  <c r="BN64" i="2"/>
  <c r="BP64" i="2" s="1"/>
  <c r="BX63" i="2"/>
  <c r="BW63" i="2"/>
  <c r="BV63" i="2"/>
  <c r="BT63" i="2"/>
  <c r="BN63" i="2"/>
  <c r="BP63" i="2" s="1"/>
  <c r="BX62" i="2"/>
  <c r="BW62" i="2"/>
  <c r="BV62" i="2"/>
  <c r="BT62" i="2"/>
  <c r="BN62" i="2"/>
  <c r="BP62" i="2" s="1"/>
  <c r="BX53" i="2"/>
  <c r="BW53" i="2"/>
  <c r="BV53" i="2"/>
  <c r="BT53" i="2"/>
  <c r="BN53" i="2"/>
  <c r="BP53" i="2" s="1"/>
  <c r="BX61" i="2"/>
  <c r="BW61" i="2"/>
  <c r="BV61" i="2"/>
  <c r="BT61" i="2"/>
  <c r="BN61" i="2"/>
  <c r="BP61" i="2" s="1"/>
  <c r="BX60" i="2"/>
  <c r="BW60" i="2"/>
  <c r="BV60" i="2"/>
  <c r="BT60" i="2"/>
  <c r="BN60" i="2"/>
  <c r="BP60" i="2" s="1"/>
  <c r="BX59" i="2"/>
  <c r="BW59" i="2"/>
  <c r="BV59" i="2"/>
  <c r="BT59" i="2"/>
  <c r="BN59" i="2"/>
  <c r="BP59" i="2" s="1"/>
  <c r="BX58" i="2"/>
  <c r="BW58" i="2"/>
  <c r="BV58" i="2"/>
  <c r="BT58" i="2"/>
  <c r="BN58" i="2"/>
  <c r="BP58" i="2" s="1"/>
  <c r="BX57" i="2"/>
  <c r="BW57" i="2"/>
  <c r="BV57" i="2"/>
  <c r="BT57" i="2"/>
  <c r="BN57" i="2"/>
  <c r="BP57" i="2" s="1"/>
  <c r="BX56" i="2"/>
  <c r="BW56" i="2"/>
  <c r="BV56" i="2"/>
  <c r="BT56" i="2"/>
  <c r="BN56" i="2"/>
  <c r="BP56" i="2" s="1"/>
  <c r="BX55" i="2"/>
  <c r="BW55" i="2"/>
  <c r="BV55" i="2"/>
  <c r="BT55" i="2"/>
  <c r="BN55" i="2"/>
  <c r="BP55" i="2" s="1"/>
  <c r="BX52" i="2"/>
  <c r="BW52" i="2"/>
  <c r="BV52" i="2"/>
  <c r="BT52" i="2"/>
  <c r="BN52" i="2"/>
  <c r="BP52" i="2" s="1"/>
  <c r="BX49" i="2"/>
  <c r="BW49" i="2"/>
  <c r="BV49" i="2"/>
  <c r="BT49" i="2"/>
  <c r="BN49" i="2"/>
  <c r="BP49" i="2" s="1"/>
  <c r="BX51" i="2"/>
  <c r="BW51" i="2"/>
  <c r="BV51" i="2"/>
  <c r="BT51" i="2"/>
  <c r="BN51" i="2"/>
  <c r="BP51" i="2" s="1"/>
  <c r="BX50" i="2"/>
  <c r="BW50" i="2"/>
  <c r="BV50" i="2"/>
  <c r="BT50" i="2"/>
  <c r="BN50" i="2"/>
  <c r="BP50" i="2" s="1"/>
  <c r="BX48" i="2"/>
  <c r="BW48" i="2"/>
  <c r="BV48" i="2"/>
  <c r="BT48" i="2"/>
  <c r="BN48" i="2"/>
  <c r="BP48" i="2" s="1"/>
  <c r="BX47" i="2"/>
  <c r="BW47" i="2"/>
  <c r="BV47" i="2"/>
  <c r="BT47" i="2"/>
  <c r="BN47" i="2"/>
  <c r="BP47" i="2" s="1"/>
  <c r="BX44" i="2"/>
  <c r="BW44" i="2"/>
  <c r="BV44" i="2"/>
  <c r="BT44" i="2"/>
  <c r="BN44" i="2"/>
  <c r="BP44" i="2" s="1"/>
  <c r="BX46" i="2"/>
  <c r="BW46" i="2"/>
  <c r="BV46" i="2"/>
  <c r="BT46" i="2"/>
  <c r="BN46" i="2"/>
  <c r="BP46" i="2" s="1"/>
  <c r="BX45" i="2"/>
  <c r="BW45" i="2"/>
  <c r="BV45" i="2"/>
  <c r="BT45" i="2"/>
  <c r="BN45" i="2"/>
  <c r="BP45" i="2" s="1"/>
  <c r="BX43" i="2"/>
  <c r="BW43" i="2"/>
  <c r="BV43" i="2"/>
  <c r="BT43" i="2"/>
  <c r="BN43" i="2"/>
  <c r="BP43" i="2" s="1"/>
  <c r="BX42" i="2"/>
  <c r="BW42" i="2"/>
  <c r="BV42" i="2"/>
  <c r="BT42" i="2"/>
  <c r="BN42" i="2"/>
  <c r="BP42" i="2" s="1"/>
  <c r="BX41" i="2"/>
  <c r="BW41" i="2"/>
  <c r="BV41" i="2"/>
  <c r="BT41" i="2"/>
  <c r="BN41" i="2"/>
  <c r="BP41" i="2" s="1"/>
  <c r="BX40" i="2"/>
  <c r="BW40" i="2"/>
  <c r="BV40" i="2"/>
  <c r="BT40" i="2"/>
  <c r="BN40" i="2"/>
  <c r="BP40" i="2" s="1"/>
  <c r="BX38" i="2"/>
  <c r="BW38" i="2"/>
  <c r="BV38" i="2"/>
  <c r="BT38" i="2"/>
  <c r="BN38" i="2"/>
  <c r="BP38" i="2" s="1"/>
  <c r="BX37" i="2"/>
  <c r="BW37" i="2"/>
  <c r="BV37" i="2"/>
  <c r="BT37" i="2"/>
  <c r="BN37" i="2"/>
  <c r="BP37" i="2" s="1"/>
  <c r="BX36" i="2"/>
  <c r="BW36" i="2"/>
  <c r="BV36" i="2"/>
  <c r="BT36" i="2"/>
  <c r="BN36" i="2"/>
  <c r="BP36" i="2" s="1"/>
  <c r="BX35" i="2"/>
  <c r="BW35" i="2"/>
  <c r="BV35" i="2"/>
  <c r="BT35" i="2"/>
  <c r="BN35" i="2"/>
  <c r="BP35" i="2" s="1"/>
  <c r="BX34" i="2"/>
  <c r="BW34" i="2"/>
  <c r="BV34" i="2"/>
  <c r="BT34" i="2"/>
  <c r="BN34" i="2"/>
  <c r="BP34" i="2" s="1"/>
  <c r="BX24" i="2"/>
  <c r="BW24" i="2"/>
  <c r="BV24" i="2"/>
  <c r="BT24" i="2"/>
  <c r="BN24" i="2"/>
  <c r="BP24" i="2" s="1"/>
  <c r="BX33" i="2"/>
  <c r="BW33" i="2"/>
  <c r="BV33" i="2"/>
  <c r="BT33" i="2"/>
  <c r="BN33" i="2"/>
  <c r="BP33" i="2" s="1"/>
  <c r="BX32" i="2"/>
  <c r="BW32" i="2"/>
  <c r="BV32" i="2"/>
  <c r="BT32" i="2"/>
  <c r="BN32" i="2"/>
  <c r="BP32" i="2" s="1"/>
  <c r="BX31" i="2"/>
  <c r="BW31" i="2"/>
  <c r="BV31" i="2"/>
  <c r="BT31" i="2"/>
  <c r="BN31" i="2"/>
  <c r="BP31" i="2" s="1"/>
  <c r="BX30" i="2"/>
  <c r="BW30" i="2"/>
  <c r="BV30" i="2"/>
  <c r="BT30" i="2"/>
  <c r="BN30" i="2"/>
  <c r="BP30" i="2" s="1"/>
  <c r="BX29" i="2"/>
  <c r="BW29" i="2"/>
  <c r="BV29" i="2"/>
  <c r="BT29" i="2"/>
  <c r="BN29" i="2"/>
  <c r="BR29" i="2" s="1"/>
  <c r="BX28" i="2"/>
  <c r="BW28" i="2"/>
  <c r="BV28" i="2"/>
  <c r="BT28" i="2"/>
  <c r="BN28" i="2"/>
  <c r="BR28" i="2" s="1"/>
  <c r="BX27" i="2"/>
  <c r="BW27" i="2"/>
  <c r="BV27" i="2"/>
  <c r="BT27" i="2"/>
  <c r="BN27" i="2"/>
  <c r="BR27" i="2" s="1"/>
  <c r="BX26" i="2"/>
  <c r="BW26" i="2"/>
  <c r="BV26" i="2"/>
  <c r="BT26" i="2"/>
  <c r="BN26" i="2"/>
  <c r="BR26" i="2" s="1"/>
  <c r="BX25" i="2"/>
  <c r="BW25" i="2"/>
  <c r="BV25" i="2"/>
  <c r="BT25" i="2"/>
  <c r="BN25" i="2"/>
  <c r="BR25" i="2" s="1"/>
  <c r="BX23" i="2"/>
  <c r="BW23" i="2"/>
  <c r="BV23" i="2"/>
  <c r="BT23" i="2"/>
  <c r="BN23" i="2"/>
  <c r="BR23" i="2" s="1"/>
  <c r="BX22" i="2"/>
  <c r="BW22" i="2"/>
  <c r="BV22" i="2"/>
  <c r="BT22" i="2"/>
  <c r="BN22" i="2"/>
  <c r="BR22" i="2" s="1"/>
  <c r="BX20" i="2"/>
  <c r="BW20" i="2"/>
  <c r="BV20" i="2"/>
  <c r="BT20" i="2"/>
  <c r="BN20" i="2"/>
  <c r="BR20" i="2" s="1"/>
  <c r="BX21" i="2"/>
  <c r="BW21" i="2"/>
  <c r="BV21" i="2"/>
  <c r="BT21" i="2"/>
  <c r="BN21" i="2"/>
  <c r="BR21" i="2" s="1"/>
  <c r="BX19" i="2"/>
  <c r="BW19" i="2"/>
  <c r="BV19" i="2"/>
  <c r="BT19" i="2"/>
  <c r="BN19" i="2"/>
  <c r="BR19" i="2" s="1"/>
  <c r="BX18" i="2"/>
  <c r="BW18" i="2"/>
  <c r="BV18" i="2"/>
  <c r="BT18" i="2"/>
  <c r="BN18" i="2"/>
  <c r="BR18" i="2" s="1"/>
  <c r="BX17" i="2"/>
  <c r="BW17" i="2"/>
  <c r="BV17" i="2"/>
  <c r="BT17" i="2"/>
  <c r="BN17" i="2"/>
  <c r="BR17" i="2" s="1"/>
  <c r="BX16" i="2"/>
  <c r="BW16" i="2"/>
  <c r="BV16" i="2"/>
  <c r="BT16" i="2"/>
  <c r="BN16" i="2"/>
  <c r="BR16" i="2" s="1"/>
  <c r="BX15" i="2"/>
  <c r="BW15" i="2"/>
  <c r="BV15" i="2"/>
  <c r="BT15" i="2"/>
  <c r="BN15" i="2"/>
  <c r="BR15" i="2" s="1"/>
  <c r="BX14" i="2"/>
  <c r="BW14" i="2"/>
  <c r="BV14" i="2"/>
  <c r="BT14" i="2"/>
  <c r="BN14" i="2"/>
  <c r="BR14" i="2" s="1"/>
  <c r="BX13" i="2"/>
  <c r="BW13" i="2"/>
  <c r="BV13" i="2"/>
  <c r="BT13" i="2"/>
  <c r="BN13" i="2"/>
  <c r="BR13" i="2" s="1"/>
  <c r="BX12" i="2"/>
  <c r="BW12" i="2"/>
  <c r="BV12" i="2"/>
  <c r="BT12" i="2"/>
  <c r="BN12" i="2"/>
  <c r="BR12" i="2" s="1"/>
  <c r="BX11" i="2"/>
  <c r="BW11" i="2"/>
  <c r="BV11" i="2"/>
  <c r="BT11" i="2"/>
  <c r="BN11" i="2"/>
  <c r="BR11" i="2" s="1"/>
  <c r="BX10" i="2"/>
  <c r="BW10" i="2"/>
  <c r="BV10" i="2"/>
  <c r="BT10" i="2"/>
  <c r="BN10" i="2"/>
  <c r="BP10" i="2" s="1"/>
  <c r="BX9" i="2"/>
  <c r="BW9" i="2"/>
  <c r="BV9" i="2"/>
  <c r="BT9" i="2"/>
  <c r="BN9" i="2"/>
  <c r="BR9" i="2" s="1"/>
  <c r="BX8" i="2"/>
  <c r="BW8" i="2"/>
  <c r="BV8" i="2"/>
  <c r="BT8" i="2"/>
  <c r="BN8" i="2"/>
  <c r="BR8" i="2" s="1"/>
  <c r="BX7" i="2"/>
  <c r="BW7" i="2"/>
  <c r="BV7" i="2"/>
  <c r="BT7" i="2"/>
  <c r="BN7" i="2"/>
  <c r="BS7" i="2" s="1"/>
  <c r="BX6" i="2"/>
  <c r="BW6" i="2"/>
  <c r="BV6" i="2"/>
  <c r="BT6" i="2"/>
  <c r="BN6" i="2"/>
  <c r="BS6" i="2" s="1"/>
  <c r="BX5" i="2"/>
  <c r="BW5" i="2"/>
  <c r="BV5" i="2"/>
  <c r="BT5" i="2"/>
  <c r="BN5" i="2"/>
  <c r="BR5" i="2" s="1"/>
  <c r="BX4" i="2"/>
  <c r="BW4" i="2"/>
  <c r="BV4" i="2"/>
  <c r="BT4" i="2"/>
  <c r="BN4" i="2"/>
  <c r="BP4" i="2" s="1"/>
  <c r="BX3" i="2"/>
  <c r="BW3" i="2"/>
  <c r="BV3" i="2"/>
  <c r="BT3" i="2"/>
  <c r="BN3" i="2"/>
  <c r="BR3" i="2" s="1"/>
  <c r="BX2" i="2"/>
  <c r="BW2" i="2"/>
  <c r="BV2" i="2"/>
  <c r="BT2" i="2"/>
  <c r="BN2" i="2"/>
  <c r="BP2" i="2" s="1"/>
  <c r="BN572" i="2"/>
  <c r="BO572" i="2" s="1"/>
  <c r="BT572" i="2"/>
  <c r="BV572" i="2"/>
  <c r="BW572" i="2"/>
  <c r="BX572" i="2"/>
  <c r="BN590" i="2"/>
  <c r="BO590" i="2" s="1"/>
  <c r="BT590" i="2"/>
  <c r="BV590" i="2"/>
  <c r="BW590" i="2"/>
  <c r="BX590" i="2"/>
  <c r="BN1124" i="2"/>
  <c r="BO1124" i="2" s="1"/>
  <c r="BT1124" i="2"/>
  <c r="BV1124" i="2"/>
  <c r="BW1124" i="2"/>
  <c r="BX1124" i="2"/>
  <c r="BN318" i="2"/>
  <c r="BO318" i="2" s="1"/>
  <c r="BT318" i="2"/>
  <c r="BV318" i="2"/>
  <c r="BW318" i="2"/>
  <c r="BX318" i="2"/>
  <c r="BN39" i="2"/>
  <c r="BO39" i="2" s="1"/>
  <c r="BT39" i="2"/>
  <c r="BV39" i="2"/>
  <c r="BW39" i="2"/>
  <c r="BX39" i="2"/>
  <c r="BN284" i="2"/>
  <c r="BO284" i="2" s="1"/>
  <c r="BT284" i="2"/>
  <c r="BV284" i="2"/>
  <c r="BW284" i="2"/>
  <c r="BX284" i="2"/>
  <c r="BX651" i="2"/>
  <c r="BW651" i="2"/>
  <c r="BV651" i="2"/>
  <c r="BT651" i="2"/>
  <c r="BN651" i="2"/>
  <c r="BP651" i="2" s="1"/>
  <c r="BX969" i="2"/>
  <c r="BW969" i="2"/>
  <c r="BV969" i="2"/>
  <c r="BT969" i="2"/>
  <c r="BN969" i="2"/>
  <c r="BX185" i="2"/>
  <c r="BW185" i="2"/>
  <c r="BV185" i="2"/>
  <c r="BT185" i="2"/>
  <c r="BN185" i="2"/>
  <c r="BR185" i="2" s="1"/>
  <c r="BX1003" i="2"/>
  <c r="BW1003" i="2"/>
  <c r="BV1003" i="2"/>
  <c r="BT1003" i="2"/>
  <c r="BN1003" i="2"/>
  <c r="BR1003" i="2" s="1"/>
  <c r="BX652" i="2"/>
  <c r="BW652" i="2"/>
  <c r="BV652" i="2"/>
  <c r="BT652" i="2"/>
  <c r="BN652" i="2"/>
  <c r="BQ652" i="2" s="1"/>
  <c r="BX138" i="2"/>
  <c r="BW138" i="2"/>
  <c r="BV138" i="2"/>
  <c r="BT138" i="2"/>
  <c r="BN138" i="2"/>
  <c r="BQ138" i="2" s="1"/>
  <c r="BX461" i="2"/>
  <c r="BW461" i="2"/>
  <c r="BV461" i="2"/>
  <c r="BT461" i="2"/>
  <c r="BN461" i="2"/>
  <c r="BQ461" i="2" s="1"/>
  <c r="BX1126" i="2"/>
  <c r="BW1126" i="2"/>
  <c r="BV1126" i="2"/>
  <c r="BT1126" i="2"/>
  <c r="BN1126" i="2"/>
  <c r="BP1126" i="2" s="1"/>
  <c r="BX595" i="2"/>
  <c r="BW595" i="2"/>
  <c r="BV595" i="2"/>
  <c r="BT595" i="2"/>
  <c r="BN595" i="2"/>
  <c r="BP595" i="2" s="1"/>
  <c r="BX1129" i="2"/>
  <c r="BW1129" i="2"/>
  <c r="BV1129" i="2"/>
  <c r="BT1129" i="2"/>
  <c r="BN1129" i="2"/>
  <c r="BP1129" i="2" s="1"/>
  <c r="BX565" i="2"/>
  <c r="BW565" i="2"/>
  <c r="BV565" i="2"/>
  <c r="BT565" i="2"/>
  <c r="BN565" i="2"/>
  <c r="BP565" i="2" s="1"/>
  <c r="BX176" i="2"/>
  <c r="BW176" i="2"/>
  <c r="BV176" i="2"/>
  <c r="BT176" i="2"/>
  <c r="BN176" i="2"/>
  <c r="BP176" i="2" s="1"/>
  <c r="BX699" i="2"/>
  <c r="BW699" i="2"/>
  <c r="BV699" i="2"/>
  <c r="BT699" i="2"/>
  <c r="BN699" i="2"/>
  <c r="BP699" i="2" s="1"/>
  <c r="BX726" i="2"/>
  <c r="BW726" i="2"/>
  <c r="BV726" i="2"/>
  <c r="BT726" i="2"/>
  <c r="BN726" i="2"/>
  <c r="BP726" i="2" s="1"/>
  <c r="BX404" i="2"/>
  <c r="BW404" i="2"/>
  <c r="BV404" i="2"/>
  <c r="BT404" i="2"/>
  <c r="BN404" i="2"/>
  <c r="BX623" i="2"/>
  <c r="BW623" i="2"/>
  <c r="BV623" i="2"/>
  <c r="BT623" i="2"/>
  <c r="BN623" i="2"/>
  <c r="BP623" i="2" s="1"/>
  <c r="BX148" i="2"/>
  <c r="BW148" i="2"/>
  <c r="BV148" i="2"/>
  <c r="BT148" i="2"/>
  <c r="BN148" i="2"/>
  <c r="BP148" i="2" s="1"/>
  <c r="BX868" i="2"/>
  <c r="BW868" i="2"/>
  <c r="BV868" i="2"/>
  <c r="BT868" i="2"/>
  <c r="BN868" i="2"/>
  <c r="BP868" i="2" s="1"/>
  <c r="BX548" i="2"/>
  <c r="BW548" i="2"/>
  <c r="BV548" i="2"/>
  <c r="BT548" i="2"/>
  <c r="BN548" i="2"/>
  <c r="BP548" i="2" s="1"/>
  <c r="BX1110" i="2"/>
  <c r="BW1110" i="2"/>
  <c r="BV1110" i="2"/>
  <c r="BT1110" i="2"/>
  <c r="BN1110" i="2"/>
  <c r="BX621" i="2"/>
  <c r="BW621" i="2"/>
  <c r="BV621" i="2"/>
  <c r="BT621" i="2"/>
  <c r="BN621" i="2"/>
  <c r="BP621" i="2" s="1"/>
  <c r="BX810" i="2"/>
  <c r="BW810" i="2"/>
  <c r="BV810" i="2"/>
  <c r="BT810" i="2"/>
  <c r="BN810" i="2"/>
  <c r="BP810" i="2" s="1"/>
  <c r="BX824" i="2"/>
  <c r="BW824" i="2"/>
  <c r="BV824" i="2"/>
  <c r="BT824" i="2"/>
  <c r="BN824" i="2"/>
  <c r="BX153" i="2"/>
  <c r="BW153" i="2"/>
  <c r="BV153" i="2"/>
  <c r="BT153" i="2"/>
  <c r="BN153" i="2"/>
  <c r="BP153" i="2" s="1"/>
  <c r="BX971" i="2"/>
  <c r="BW971" i="2"/>
  <c r="BV971" i="2"/>
  <c r="BT971" i="2"/>
  <c r="BN971" i="2"/>
  <c r="BP971" i="2" s="1"/>
  <c r="BX912" i="2"/>
  <c r="BW912" i="2"/>
  <c r="BV912" i="2"/>
  <c r="BT912" i="2"/>
  <c r="BN912" i="2"/>
  <c r="BX963" i="2"/>
  <c r="BW963" i="2"/>
  <c r="BV963" i="2"/>
  <c r="BT963" i="2"/>
  <c r="BN963" i="2"/>
  <c r="BP963" i="2" s="1"/>
  <c r="BX510" i="2"/>
  <c r="BW510" i="2"/>
  <c r="BV510" i="2"/>
  <c r="BT510" i="2"/>
  <c r="BN510" i="2"/>
  <c r="BX650" i="2"/>
  <c r="BW650" i="2"/>
  <c r="BV650" i="2"/>
  <c r="BT650" i="2"/>
  <c r="BN650" i="2"/>
  <c r="BP650" i="2" s="1"/>
  <c r="BX152" i="2"/>
  <c r="BW152" i="2"/>
  <c r="BV152" i="2"/>
  <c r="BT152" i="2"/>
  <c r="BN152" i="2"/>
  <c r="BX960" i="2"/>
  <c r="BW960" i="2"/>
  <c r="BV960" i="2"/>
  <c r="BT960" i="2"/>
  <c r="BN960" i="2"/>
  <c r="BP960" i="2" s="1"/>
  <c r="BX1026" i="2"/>
  <c r="BW1026" i="2"/>
  <c r="BV1026" i="2"/>
  <c r="BT1026" i="2"/>
  <c r="BN1026" i="2"/>
  <c r="BP1026" i="2" s="1"/>
  <c r="BX385" i="2"/>
  <c r="BW385" i="2"/>
  <c r="BV385" i="2"/>
  <c r="BT385" i="2"/>
  <c r="BN385" i="2"/>
  <c r="BP385" i="2" s="1"/>
  <c r="BX509" i="2"/>
  <c r="BW509" i="2"/>
  <c r="BV509" i="2"/>
  <c r="BT509" i="2"/>
  <c r="BN509" i="2"/>
  <c r="BP509" i="2" s="1"/>
  <c r="BX1127" i="2"/>
  <c r="BW1127" i="2"/>
  <c r="BV1127" i="2"/>
  <c r="BT1127" i="2"/>
  <c r="BN1127" i="2"/>
  <c r="BP1127" i="2" s="1"/>
  <c r="BX745" i="2"/>
  <c r="BW745" i="2"/>
  <c r="BV745" i="2"/>
  <c r="BT745" i="2"/>
  <c r="BN745" i="2"/>
  <c r="BP745" i="2" s="1"/>
  <c r="BX744" i="2"/>
  <c r="BW744" i="2"/>
  <c r="BV744" i="2"/>
  <c r="BT744" i="2"/>
  <c r="BN744" i="2"/>
  <c r="BP744" i="2" s="1"/>
  <c r="BX693" i="2"/>
  <c r="BW693" i="2"/>
  <c r="BV693" i="2"/>
  <c r="BT693" i="2"/>
  <c r="BN693" i="2"/>
  <c r="BP693" i="2" s="1"/>
  <c r="BX615" i="2"/>
  <c r="BW615" i="2"/>
  <c r="BV615" i="2"/>
  <c r="BT615" i="2"/>
  <c r="BN615" i="2"/>
  <c r="BX472" i="2"/>
  <c r="BW472" i="2"/>
  <c r="BV472" i="2"/>
  <c r="BT472" i="2"/>
  <c r="BN472" i="2"/>
  <c r="BP472" i="2" s="1"/>
  <c r="BX1125" i="2"/>
  <c r="BW1125" i="2"/>
  <c r="BV1125" i="2"/>
  <c r="BN1125" i="2"/>
  <c r="BP1125" i="2" s="1"/>
  <c r="BX426" i="2"/>
  <c r="BW426" i="2"/>
  <c r="BV426" i="2"/>
  <c r="BT426" i="2"/>
  <c r="BN426" i="2"/>
  <c r="BP426" i="2" s="1"/>
  <c r="BX725" i="2"/>
  <c r="BW725" i="2"/>
  <c r="BV725" i="2"/>
  <c r="BT725" i="2"/>
  <c r="BN725" i="2"/>
  <c r="BX309" i="2"/>
  <c r="BW309" i="2"/>
  <c r="BV309" i="2"/>
  <c r="BT309" i="2"/>
  <c r="BN309" i="2"/>
  <c r="BP309" i="2" s="1"/>
  <c r="BX1128" i="2"/>
  <c r="BW1128" i="2"/>
  <c r="BV1128" i="2"/>
  <c r="BT1128" i="2"/>
  <c r="BN1128" i="2"/>
  <c r="BX1130" i="2"/>
  <c r="BW1130" i="2"/>
  <c r="BV1130" i="2"/>
  <c r="BT1130" i="2"/>
  <c r="BN1130" i="2"/>
  <c r="BP1130" i="2" s="1"/>
  <c r="BX581" i="2"/>
  <c r="BW581" i="2"/>
  <c r="BV581" i="2"/>
  <c r="BT581" i="2"/>
  <c r="BN581" i="2"/>
  <c r="BX382" i="2"/>
  <c r="BW382" i="2"/>
  <c r="BV382" i="2"/>
  <c r="BT382" i="2"/>
  <c r="BN382" i="2"/>
  <c r="BR382" i="2" s="1"/>
  <c r="BX403" i="2"/>
  <c r="BW403" i="2"/>
  <c r="BV403" i="2"/>
  <c r="BT403" i="2"/>
  <c r="BN403" i="2"/>
  <c r="BP403" i="2" s="1"/>
  <c r="BX406" i="2"/>
  <c r="BW406" i="2"/>
  <c r="BV406" i="2"/>
  <c r="BT406" i="2"/>
  <c r="BN406" i="2"/>
  <c r="BP406" i="2" s="1"/>
  <c r="BX944" i="2"/>
  <c r="BW944" i="2"/>
  <c r="BV944" i="2"/>
  <c r="BT944" i="2"/>
  <c r="BN944" i="2"/>
  <c r="BR944" i="2" s="1"/>
  <c r="BX415" i="2"/>
  <c r="BW415" i="2"/>
  <c r="BV415" i="2"/>
  <c r="BT415" i="2"/>
  <c r="BN415" i="2"/>
  <c r="BR415" i="2" s="1"/>
  <c r="BR590" i="2" l="1"/>
  <c r="BR284" i="2"/>
  <c r="BP284" i="2"/>
  <c r="BR39" i="2"/>
  <c r="BR318" i="2"/>
  <c r="BP590" i="2"/>
  <c r="BR572" i="2"/>
  <c r="BP318" i="2"/>
  <c r="BR1124" i="2"/>
  <c r="BP39" i="2"/>
  <c r="BP1124" i="2"/>
  <c r="BP572" i="2"/>
  <c r="BS284" i="2"/>
  <c r="BQ284" i="2"/>
  <c r="BS39" i="2"/>
  <c r="BQ39" i="2"/>
  <c r="BS318" i="2"/>
  <c r="BQ318" i="2"/>
  <c r="BS1124" i="2"/>
  <c r="BQ1124" i="2"/>
  <c r="BS590" i="2"/>
  <c r="BQ590" i="2"/>
  <c r="BS572" i="2"/>
  <c r="BQ572" i="2"/>
  <c r="BP13" i="2"/>
  <c r="BP1" i="3"/>
  <c r="BR1" i="3"/>
  <c r="BP2" i="3"/>
  <c r="BR2" i="3"/>
  <c r="BP3" i="3"/>
  <c r="BR3" i="3"/>
  <c r="BP4" i="3"/>
  <c r="BR4" i="3"/>
  <c r="BP5" i="3"/>
  <c r="BR5" i="3"/>
  <c r="BP6" i="3"/>
  <c r="BR6" i="3"/>
  <c r="BP7" i="3"/>
  <c r="BR7" i="3"/>
  <c r="BP8" i="3"/>
  <c r="BR8" i="3"/>
  <c r="BP9" i="3"/>
  <c r="BR9" i="3"/>
  <c r="BP10" i="3"/>
  <c r="BR10" i="3"/>
  <c r="BP11" i="3"/>
  <c r="BR11" i="3"/>
  <c r="BP12" i="3"/>
  <c r="BR12" i="3"/>
  <c r="BP13" i="3"/>
  <c r="BR13" i="3"/>
  <c r="BP14" i="3"/>
  <c r="BR14" i="3"/>
  <c r="BP15" i="3"/>
  <c r="BR15" i="3"/>
  <c r="BP16" i="3"/>
  <c r="BR16" i="3"/>
  <c r="BP17" i="3"/>
  <c r="BR17" i="3"/>
  <c r="BP18" i="3"/>
  <c r="BR18" i="3"/>
  <c r="BP19" i="3"/>
  <c r="BR19" i="3"/>
  <c r="BP20" i="3"/>
  <c r="BR20" i="3"/>
  <c r="BP21" i="3"/>
  <c r="BR21" i="3"/>
  <c r="BP22" i="3"/>
  <c r="BR22" i="3"/>
  <c r="BP23" i="3"/>
  <c r="BR23" i="3"/>
  <c r="BP24" i="3"/>
  <c r="BR24" i="3"/>
  <c r="BP25" i="3"/>
  <c r="BR25" i="3"/>
  <c r="BP26" i="3"/>
  <c r="BR26" i="3"/>
  <c r="BP27" i="3"/>
  <c r="BR27" i="3"/>
  <c r="BP28" i="3"/>
  <c r="BR28" i="3"/>
  <c r="BP29" i="3"/>
  <c r="BR29" i="3"/>
  <c r="BP30" i="3"/>
  <c r="BR30" i="3"/>
  <c r="BP31" i="3"/>
  <c r="BR31" i="3"/>
  <c r="BP32" i="3"/>
  <c r="BR32" i="3"/>
  <c r="BP33" i="3"/>
  <c r="BR33" i="3"/>
  <c r="BP34" i="3"/>
  <c r="BR34" i="3"/>
  <c r="BP35" i="3"/>
  <c r="BR35" i="3"/>
  <c r="BP36" i="3"/>
  <c r="BR36" i="3"/>
  <c r="BP37" i="3"/>
  <c r="BR37" i="3"/>
  <c r="BP38" i="3"/>
  <c r="BR38" i="3"/>
  <c r="BP39" i="3"/>
  <c r="BR39" i="3"/>
  <c r="BP40" i="3"/>
  <c r="BR40" i="3"/>
  <c r="BP41" i="3"/>
  <c r="BR41" i="3"/>
  <c r="BP42" i="3"/>
  <c r="BR42" i="3"/>
  <c r="BP43" i="3"/>
  <c r="BR43" i="3"/>
  <c r="BP44" i="3"/>
  <c r="BR44" i="3"/>
  <c r="BP45" i="3"/>
  <c r="BR45" i="3"/>
  <c r="BP46" i="3"/>
  <c r="BR46" i="3"/>
  <c r="BP47" i="3"/>
  <c r="BR47" i="3"/>
  <c r="BP48" i="3"/>
  <c r="BR48" i="3"/>
  <c r="BP49" i="3"/>
  <c r="BR49" i="3"/>
  <c r="BP50" i="3"/>
  <c r="BR50" i="3"/>
  <c r="BP51" i="3"/>
  <c r="BR51" i="3"/>
  <c r="BP52" i="3"/>
  <c r="BR52" i="3"/>
  <c r="BP53" i="3"/>
  <c r="BR53" i="3"/>
  <c r="BP54" i="3"/>
  <c r="BR54" i="3"/>
  <c r="BP55" i="3"/>
  <c r="BR55" i="3"/>
  <c r="BP56" i="3"/>
  <c r="BR56" i="3"/>
  <c r="BP57" i="3"/>
  <c r="BR57" i="3"/>
  <c r="BP58" i="3"/>
  <c r="BR58" i="3"/>
  <c r="BP59" i="3"/>
  <c r="BR59" i="3"/>
  <c r="BP60" i="3"/>
  <c r="BR60" i="3"/>
  <c r="BP61" i="3"/>
  <c r="BR61" i="3"/>
  <c r="BP62" i="3"/>
  <c r="BR62" i="3"/>
  <c r="BP63" i="3"/>
  <c r="BR63" i="3"/>
  <c r="BP64" i="3"/>
  <c r="BR64" i="3"/>
  <c r="BP65" i="3"/>
  <c r="BR65" i="3"/>
  <c r="BP66" i="3"/>
  <c r="BR66" i="3"/>
  <c r="BP67" i="3"/>
  <c r="BR67" i="3"/>
  <c r="BP68" i="3"/>
  <c r="BR68" i="3"/>
  <c r="BP69" i="3"/>
  <c r="BR69" i="3"/>
  <c r="BP70" i="3"/>
  <c r="BR70" i="3"/>
  <c r="BP71" i="3"/>
  <c r="BR71" i="3"/>
  <c r="BP72" i="3"/>
  <c r="BR72" i="3"/>
  <c r="BP73" i="3"/>
  <c r="BR73" i="3"/>
  <c r="BP74" i="3"/>
  <c r="BR74" i="3"/>
  <c r="BP75" i="3"/>
  <c r="BR75" i="3"/>
  <c r="BP76" i="3"/>
  <c r="BR76" i="3"/>
  <c r="BP77" i="3"/>
  <c r="BR77" i="3"/>
  <c r="BP78" i="3"/>
  <c r="BR78" i="3"/>
  <c r="BP79" i="3"/>
  <c r="BR79" i="3"/>
  <c r="BP80" i="3"/>
  <c r="BR80" i="3"/>
  <c r="BP81" i="3"/>
  <c r="BR81" i="3"/>
  <c r="BP82" i="3"/>
  <c r="BR82" i="3"/>
  <c r="BP83" i="3"/>
  <c r="BR83" i="3"/>
  <c r="BP84" i="3"/>
  <c r="BR84" i="3"/>
  <c r="BP85" i="3"/>
  <c r="BR85" i="3"/>
  <c r="BP86" i="3"/>
  <c r="BR86" i="3"/>
  <c r="BS87" i="3"/>
  <c r="BQ87" i="3"/>
  <c r="BP87" i="3"/>
  <c r="BS88" i="3"/>
  <c r="BQ88" i="3"/>
  <c r="BO88" i="3"/>
  <c r="BR88" i="3"/>
  <c r="BS90" i="3"/>
  <c r="BQ90" i="3"/>
  <c r="BO90" i="3"/>
  <c r="BR90" i="3"/>
  <c r="BS92" i="3"/>
  <c r="BQ92" i="3"/>
  <c r="BO92" i="3"/>
  <c r="BR92" i="3"/>
  <c r="BS94" i="3"/>
  <c r="BQ94" i="3"/>
  <c r="BO94" i="3"/>
  <c r="BR94" i="3"/>
  <c r="BS96" i="3"/>
  <c r="BQ96" i="3"/>
  <c r="BO96" i="3"/>
  <c r="BR96" i="3"/>
  <c r="BS98" i="3"/>
  <c r="BQ98" i="3"/>
  <c r="BO98" i="3"/>
  <c r="BR98" i="3"/>
  <c r="BS100" i="3"/>
  <c r="BQ100" i="3"/>
  <c r="BO100" i="3"/>
  <c r="BR100" i="3"/>
  <c r="BS102" i="3"/>
  <c r="BQ102" i="3"/>
  <c r="BO102" i="3"/>
  <c r="BR102" i="3"/>
  <c r="BS104" i="3"/>
  <c r="BQ104" i="3"/>
  <c r="BO104" i="3"/>
  <c r="BR104" i="3"/>
  <c r="BS106" i="3"/>
  <c r="BQ106" i="3"/>
  <c r="BO106" i="3"/>
  <c r="BR106" i="3"/>
  <c r="BS108" i="3"/>
  <c r="BQ108" i="3"/>
  <c r="BO108" i="3"/>
  <c r="BR108" i="3"/>
  <c r="BS110" i="3"/>
  <c r="BQ110" i="3"/>
  <c r="BO110" i="3"/>
  <c r="BR110" i="3"/>
  <c r="BS112" i="3"/>
  <c r="BQ112" i="3"/>
  <c r="BO112" i="3"/>
  <c r="BR112" i="3"/>
  <c r="BS114" i="3"/>
  <c r="BQ114" i="3"/>
  <c r="BO114" i="3"/>
  <c r="BR114" i="3"/>
  <c r="BS116" i="3"/>
  <c r="BQ116" i="3"/>
  <c r="BO116" i="3"/>
  <c r="BR116" i="3"/>
  <c r="BS118" i="3"/>
  <c r="BQ118" i="3"/>
  <c r="BO118" i="3"/>
  <c r="BR118" i="3"/>
  <c r="BS120" i="3"/>
  <c r="BQ120" i="3"/>
  <c r="BO120" i="3"/>
  <c r="BR120" i="3"/>
  <c r="BS122" i="3"/>
  <c r="BQ122" i="3"/>
  <c r="BO122" i="3"/>
  <c r="BR122" i="3"/>
  <c r="BS124" i="3"/>
  <c r="BQ124" i="3"/>
  <c r="BO124" i="3"/>
  <c r="BR124" i="3"/>
  <c r="BS126" i="3"/>
  <c r="BQ126" i="3"/>
  <c r="BO126" i="3"/>
  <c r="BR126" i="3"/>
  <c r="BS128" i="3"/>
  <c r="BQ128" i="3"/>
  <c r="BO128" i="3"/>
  <c r="BR128" i="3"/>
  <c r="BS130" i="3"/>
  <c r="BQ130" i="3"/>
  <c r="BO130" i="3"/>
  <c r="BR130" i="3"/>
  <c r="BS132" i="3"/>
  <c r="BQ132" i="3"/>
  <c r="BO132" i="3"/>
  <c r="BR132" i="3"/>
  <c r="BS134" i="3"/>
  <c r="BQ134" i="3"/>
  <c r="BO134" i="3"/>
  <c r="BR134" i="3"/>
  <c r="BP20" i="2"/>
  <c r="BO1" i="3"/>
  <c r="BQ1" i="3"/>
  <c r="BO2" i="3"/>
  <c r="BQ2" i="3"/>
  <c r="BO3" i="3"/>
  <c r="BQ3" i="3"/>
  <c r="BO4" i="3"/>
  <c r="BQ4" i="3"/>
  <c r="BO5" i="3"/>
  <c r="BQ5" i="3"/>
  <c r="BO6" i="3"/>
  <c r="BQ6" i="3"/>
  <c r="BO7" i="3"/>
  <c r="BQ7" i="3"/>
  <c r="BO8" i="3"/>
  <c r="BQ8" i="3"/>
  <c r="BO9" i="3"/>
  <c r="BQ9" i="3"/>
  <c r="BO10" i="3"/>
  <c r="BQ10" i="3"/>
  <c r="BO11" i="3"/>
  <c r="BQ11" i="3"/>
  <c r="BO12" i="3"/>
  <c r="BQ12" i="3"/>
  <c r="BO13" i="3"/>
  <c r="BQ13" i="3"/>
  <c r="BO14" i="3"/>
  <c r="BQ14" i="3"/>
  <c r="BO15" i="3"/>
  <c r="BQ15" i="3"/>
  <c r="BO16" i="3"/>
  <c r="BQ16" i="3"/>
  <c r="BO17" i="3"/>
  <c r="BQ17" i="3"/>
  <c r="BO18" i="3"/>
  <c r="BQ18" i="3"/>
  <c r="BO19" i="3"/>
  <c r="BQ19" i="3"/>
  <c r="BO20" i="3"/>
  <c r="BQ20" i="3"/>
  <c r="BO21" i="3"/>
  <c r="BQ21" i="3"/>
  <c r="BO22" i="3"/>
  <c r="BQ22" i="3"/>
  <c r="BO23" i="3"/>
  <c r="BQ23" i="3"/>
  <c r="BO24" i="3"/>
  <c r="BQ24" i="3"/>
  <c r="BO25" i="3"/>
  <c r="BQ25" i="3"/>
  <c r="BO26" i="3"/>
  <c r="BQ26" i="3"/>
  <c r="BO27" i="3"/>
  <c r="BQ27" i="3"/>
  <c r="BO28" i="3"/>
  <c r="BQ28" i="3"/>
  <c r="BO29" i="3"/>
  <c r="BQ29" i="3"/>
  <c r="BO30" i="3"/>
  <c r="BQ30" i="3"/>
  <c r="BO31" i="3"/>
  <c r="BQ31" i="3"/>
  <c r="BO32" i="3"/>
  <c r="BQ32" i="3"/>
  <c r="BO33" i="3"/>
  <c r="BQ33" i="3"/>
  <c r="BO34" i="3"/>
  <c r="BQ34" i="3"/>
  <c r="BO35" i="3"/>
  <c r="BQ35" i="3"/>
  <c r="BO36" i="3"/>
  <c r="BQ36" i="3"/>
  <c r="BO37" i="3"/>
  <c r="BQ37" i="3"/>
  <c r="BO38" i="3"/>
  <c r="BQ38" i="3"/>
  <c r="BO39" i="3"/>
  <c r="BQ39" i="3"/>
  <c r="BO40" i="3"/>
  <c r="BQ40" i="3"/>
  <c r="BO41" i="3"/>
  <c r="BQ41" i="3"/>
  <c r="BO42" i="3"/>
  <c r="BQ42" i="3"/>
  <c r="BO43" i="3"/>
  <c r="BQ43" i="3"/>
  <c r="BO44" i="3"/>
  <c r="BQ44" i="3"/>
  <c r="BO45" i="3"/>
  <c r="BQ45" i="3"/>
  <c r="BO46" i="3"/>
  <c r="BQ46" i="3"/>
  <c r="BO47" i="3"/>
  <c r="BQ47" i="3"/>
  <c r="BO48" i="3"/>
  <c r="BQ48" i="3"/>
  <c r="BO49" i="3"/>
  <c r="BQ49" i="3"/>
  <c r="BO50" i="3"/>
  <c r="BQ50" i="3"/>
  <c r="BO51" i="3"/>
  <c r="BQ51" i="3"/>
  <c r="BO52" i="3"/>
  <c r="BQ52" i="3"/>
  <c r="BO53" i="3"/>
  <c r="BQ53" i="3"/>
  <c r="BO54" i="3"/>
  <c r="BQ54" i="3"/>
  <c r="BO55" i="3"/>
  <c r="BQ55" i="3"/>
  <c r="BO56" i="3"/>
  <c r="BQ56" i="3"/>
  <c r="BO57" i="3"/>
  <c r="BQ57" i="3"/>
  <c r="BO58" i="3"/>
  <c r="BQ58" i="3"/>
  <c r="BO59" i="3"/>
  <c r="BQ59" i="3"/>
  <c r="BO60" i="3"/>
  <c r="BQ60" i="3"/>
  <c r="BO61" i="3"/>
  <c r="BQ61" i="3"/>
  <c r="BO62" i="3"/>
  <c r="BQ62" i="3"/>
  <c r="BO63" i="3"/>
  <c r="BQ63" i="3"/>
  <c r="BO64" i="3"/>
  <c r="BQ64" i="3"/>
  <c r="BO65" i="3"/>
  <c r="BQ65" i="3"/>
  <c r="BO66" i="3"/>
  <c r="BQ66" i="3"/>
  <c r="BO67" i="3"/>
  <c r="BQ67" i="3"/>
  <c r="BO68" i="3"/>
  <c r="BQ68" i="3"/>
  <c r="BO69" i="3"/>
  <c r="BQ69" i="3"/>
  <c r="BO70" i="3"/>
  <c r="BQ70" i="3"/>
  <c r="BO71" i="3"/>
  <c r="BQ71" i="3"/>
  <c r="BO72" i="3"/>
  <c r="BQ72" i="3"/>
  <c r="BO73" i="3"/>
  <c r="BQ73" i="3"/>
  <c r="BO74" i="3"/>
  <c r="BQ74" i="3"/>
  <c r="BO75" i="3"/>
  <c r="BQ75" i="3"/>
  <c r="BO76" i="3"/>
  <c r="BQ76" i="3"/>
  <c r="BO77" i="3"/>
  <c r="BQ77" i="3"/>
  <c r="BO78" i="3"/>
  <c r="BQ78" i="3"/>
  <c r="BO79" i="3"/>
  <c r="BQ79" i="3"/>
  <c r="BO80" i="3"/>
  <c r="BQ80" i="3"/>
  <c r="BO81" i="3"/>
  <c r="BQ81" i="3"/>
  <c r="BO82" i="3"/>
  <c r="BQ82" i="3"/>
  <c r="BO83" i="3"/>
  <c r="BQ83" i="3"/>
  <c r="BO84" i="3"/>
  <c r="BQ84" i="3"/>
  <c r="BO85" i="3"/>
  <c r="BQ85" i="3"/>
  <c r="BO86" i="3"/>
  <c r="BQ86" i="3"/>
  <c r="BO87" i="3"/>
  <c r="BR87" i="3"/>
  <c r="BP88" i="3"/>
  <c r="BS89" i="3"/>
  <c r="BQ89" i="3"/>
  <c r="BO89" i="3"/>
  <c r="BR89" i="3"/>
  <c r="BP90" i="3"/>
  <c r="BS91" i="3"/>
  <c r="BQ91" i="3"/>
  <c r="BO91" i="3"/>
  <c r="BR91" i="3"/>
  <c r="BP92" i="3"/>
  <c r="BS93" i="3"/>
  <c r="BQ93" i="3"/>
  <c r="BO93" i="3"/>
  <c r="BR93" i="3"/>
  <c r="BP94" i="3"/>
  <c r="BS95" i="3"/>
  <c r="BQ95" i="3"/>
  <c r="BO95" i="3"/>
  <c r="BR95" i="3"/>
  <c r="BP96" i="3"/>
  <c r="BS97" i="3"/>
  <c r="BQ97" i="3"/>
  <c r="BO97" i="3"/>
  <c r="BR97" i="3"/>
  <c r="BP98" i="3"/>
  <c r="BS99" i="3"/>
  <c r="BQ99" i="3"/>
  <c r="BO99" i="3"/>
  <c r="BR99" i="3"/>
  <c r="BP100" i="3"/>
  <c r="BS101" i="3"/>
  <c r="BQ101" i="3"/>
  <c r="BO101" i="3"/>
  <c r="BR101" i="3"/>
  <c r="BP102" i="3"/>
  <c r="BS103" i="3"/>
  <c r="BQ103" i="3"/>
  <c r="BO103" i="3"/>
  <c r="BR103" i="3"/>
  <c r="BP104" i="3"/>
  <c r="BS105" i="3"/>
  <c r="BQ105" i="3"/>
  <c r="BO105" i="3"/>
  <c r="BR105" i="3"/>
  <c r="BP106" i="3"/>
  <c r="BS107" i="3"/>
  <c r="BQ107" i="3"/>
  <c r="BO107" i="3"/>
  <c r="BR107" i="3"/>
  <c r="BP108" i="3"/>
  <c r="BS109" i="3"/>
  <c r="BQ109" i="3"/>
  <c r="BO109" i="3"/>
  <c r="BR109" i="3"/>
  <c r="BP110" i="3"/>
  <c r="BS111" i="3"/>
  <c r="BQ111" i="3"/>
  <c r="BO111" i="3"/>
  <c r="BR111" i="3"/>
  <c r="BP112" i="3"/>
  <c r="BS113" i="3"/>
  <c r="BQ113" i="3"/>
  <c r="BO113" i="3"/>
  <c r="BR113" i="3"/>
  <c r="BP114" i="3"/>
  <c r="BS115" i="3"/>
  <c r="BQ115" i="3"/>
  <c r="BO115" i="3"/>
  <c r="BR115" i="3"/>
  <c r="BP116" i="3"/>
  <c r="BS117" i="3"/>
  <c r="BQ117" i="3"/>
  <c r="BO117" i="3"/>
  <c r="BR117" i="3"/>
  <c r="BP118" i="3"/>
  <c r="BS119" i="3"/>
  <c r="BQ119" i="3"/>
  <c r="BO119" i="3"/>
  <c r="BR119" i="3"/>
  <c r="BP120" i="3"/>
  <c r="BS121" i="3"/>
  <c r="BQ121" i="3"/>
  <c r="BO121" i="3"/>
  <c r="BR121" i="3"/>
  <c r="BP122" i="3"/>
  <c r="BS123" i="3"/>
  <c r="BQ123" i="3"/>
  <c r="BO123" i="3"/>
  <c r="BR123" i="3"/>
  <c r="BP124" i="3"/>
  <c r="BS125" i="3"/>
  <c r="BQ125" i="3"/>
  <c r="BO125" i="3"/>
  <c r="BR125" i="3"/>
  <c r="BP126" i="3"/>
  <c r="BS127" i="3"/>
  <c r="BQ127" i="3"/>
  <c r="BO127" i="3"/>
  <c r="BR127" i="3"/>
  <c r="BP128" i="3"/>
  <c r="BS129" i="3"/>
  <c r="BQ129" i="3"/>
  <c r="BO129" i="3"/>
  <c r="BR129" i="3"/>
  <c r="BP130" i="3"/>
  <c r="BS131" i="3"/>
  <c r="BQ131" i="3"/>
  <c r="BO131" i="3"/>
  <c r="BR131" i="3"/>
  <c r="BP132" i="3"/>
  <c r="BS133" i="3"/>
  <c r="BQ133" i="3"/>
  <c r="BO133" i="3"/>
  <c r="BR133" i="3"/>
  <c r="BP134" i="3"/>
  <c r="BS135" i="3"/>
  <c r="BQ135" i="3"/>
  <c r="BO135" i="3"/>
  <c r="BR135" i="3"/>
  <c r="BO136" i="3"/>
  <c r="BQ136" i="3"/>
  <c r="BS136" i="3"/>
  <c r="BO137" i="3"/>
  <c r="BQ137" i="3"/>
  <c r="BS137" i="3"/>
  <c r="BO138" i="3"/>
  <c r="BQ138" i="3"/>
  <c r="BS138" i="3"/>
  <c r="BO139" i="3"/>
  <c r="BQ139" i="3"/>
  <c r="BS139" i="3"/>
  <c r="BO140" i="3"/>
  <c r="BQ140" i="3"/>
  <c r="BS140" i="3"/>
  <c r="BO141" i="3"/>
  <c r="BQ141" i="3"/>
  <c r="BS141" i="3"/>
  <c r="BO142" i="3"/>
  <c r="BQ142" i="3"/>
  <c r="BS142" i="3"/>
  <c r="BO143" i="3"/>
  <c r="BQ143" i="3"/>
  <c r="BS143" i="3"/>
  <c r="BO144" i="3"/>
  <c r="BQ144" i="3"/>
  <c r="BS144" i="3"/>
  <c r="BO145" i="3"/>
  <c r="BQ145" i="3"/>
  <c r="BS145" i="3"/>
  <c r="BO146" i="3"/>
  <c r="BQ146" i="3"/>
  <c r="BS146" i="3"/>
  <c r="BO147" i="3"/>
  <c r="BQ147" i="3"/>
  <c r="BS147" i="3"/>
  <c r="BO148" i="3"/>
  <c r="BQ148" i="3"/>
  <c r="BS148" i="3"/>
  <c r="BO149" i="3"/>
  <c r="BQ149" i="3"/>
  <c r="BS149" i="3"/>
  <c r="BO150" i="3"/>
  <c r="BQ150" i="3"/>
  <c r="BS150" i="3"/>
  <c r="BO151" i="3"/>
  <c r="BQ151" i="3"/>
  <c r="BS151" i="3"/>
  <c r="BO152" i="3"/>
  <c r="BQ152" i="3"/>
  <c r="BS152" i="3"/>
  <c r="BO153" i="3"/>
  <c r="BQ153" i="3"/>
  <c r="BS153" i="3"/>
  <c r="BO154" i="3"/>
  <c r="BQ154" i="3"/>
  <c r="BS154" i="3"/>
  <c r="BO155" i="3"/>
  <c r="BQ155" i="3"/>
  <c r="BS155" i="3"/>
  <c r="BO156" i="3"/>
  <c r="BQ156" i="3"/>
  <c r="BS156" i="3"/>
  <c r="BO157" i="3"/>
  <c r="BQ157" i="3"/>
  <c r="BS157" i="3"/>
  <c r="BO158" i="3"/>
  <c r="BQ158" i="3"/>
  <c r="BS158" i="3"/>
  <c r="BO159" i="3"/>
  <c r="BQ159" i="3"/>
  <c r="BS159" i="3"/>
  <c r="BO160" i="3"/>
  <c r="BQ160" i="3"/>
  <c r="BS160" i="3"/>
  <c r="BS162" i="3"/>
  <c r="BQ162" i="3"/>
  <c r="BO162" i="3"/>
  <c r="BR162" i="3"/>
  <c r="BS164" i="3"/>
  <c r="BQ164" i="3"/>
  <c r="BO164" i="3"/>
  <c r="BR164" i="3"/>
  <c r="BS166" i="3"/>
  <c r="BQ166" i="3"/>
  <c r="BO166" i="3"/>
  <c r="BR166" i="3"/>
  <c r="BS168" i="3"/>
  <c r="BQ168" i="3"/>
  <c r="BO168" i="3"/>
  <c r="BR168" i="3"/>
  <c r="BS170" i="3"/>
  <c r="BQ170" i="3"/>
  <c r="BO170" i="3"/>
  <c r="BR170" i="3"/>
  <c r="BS172" i="3"/>
  <c r="BQ172" i="3"/>
  <c r="BO172" i="3"/>
  <c r="BR172" i="3"/>
  <c r="BS174" i="3"/>
  <c r="BQ174" i="3"/>
  <c r="BO174" i="3"/>
  <c r="BR174" i="3"/>
  <c r="BS176" i="3"/>
  <c r="BQ176" i="3"/>
  <c r="BO176" i="3"/>
  <c r="BR176" i="3"/>
  <c r="BS178" i="3"/>
  <c r="BQ178" i="3"/>
  <c r="BO178" i="3"/>
  <c r="BR178" i="3"/>
  <c r="BS180" i="3"/>
  <c r="BQ180" i="3"/>
  <c r="BO180" i="3"/>
  <c r="BR180" i="3"/>
  <c r="BS182" i="3"/>
  <c r="BQ182" i="3"/>
  <c r="BO182" i="3"/>
  <c r="BR182" i="3"/>
  <c r="BS184" i="3"/>
  <c r="BQ184" i="3"/>
  <c r="BO184" i="3"/>
  <c r="BR184" i="3"/>
  <c r="BS186" i="3"/>
  <c r="BQ186" i="3"/>
  <c r="BO186" i="3"/>
  <c r="BR186" i="3"/>
  <c r="BS188" i="3"/>
  <c r="BQ188" i="3"/>
  <c r="BO188" i="3"/>
  <c r="BR188" i="3"/>
  <c r="BS190" i="3"/>
  <c r="BQ190" i="3"/>
  <c r="BO190" i="3"/>
  <c r="BR190" i="3"/>
  <c r="BS192" i="3"/>
  <c r="BQ192" i="3"/>
  <c r="BO192" i="3"/>
  <c r="BR192" i="3"/>
  <c r="BS194" i="3"/>
  <c r="BQ194" i="3"/>
  <c r="BO194" i="3"/>
  <c r="BR194" i="3"/>
  <c r="BS196" i="3"/>
  <c r="BQ196" i="3"/>
  <c r="BO196" i="3"/>
  <c r="BR196" i="3"/>
  <c r="BS198" i="3"/>
  <c r="BQ198" i="3"/>
  <c r="BO198" i="3"/>
  <c r="BR198" i="3"/>
  <c r="BS200" i="3"/>
  <c r="BQ200" i="3"/>
  <c r="BO200" i="3"/>
  <c r="BR200" i="3"/>
  <c r="BS202" i="3"/>
  <c r="BQ202" i="3"/>
  <c r="BO202" i="3"/>
  <c r="BR202" i="3"/>
  <c r="BS204" i="3"/>
  <c r="BQ204" i="3"/>
  <c r="BO204" i="3"/>
  <c r="BR204" i="3"/>
  <c r="BS206" i="3"/>
  <c r="BQ206" i="3"/>
  <c r="BO206" i="3"/>
  <c r="BR206" i="3"/>
  <c r="BS208" i="3"/>
  <c r="BQ208" i="3"/>
  <c r="BO208" i="3"/>
  <c r="BR208" i="3"/>
  <c r="BS210" i="3"/>
  <c r="BQ210" i="3"/>
  <c r="BO210" i="3"/>
  <c r="BR210" i="3"/>
  <c r="BS212" i="3"/>
  <c r="BQ212" i="3"/>
  <c r="BO212" i="3"/>
  <c r="BR212" i="3"/>
  <c r="BS214" i="3"/>
  <c r="BQ214" i="3"/>
  <c r="BO214" i="3"/>
  <c r="BR214" i="3"/>
  <c r="BS216" i="3"/>
  <c r="BQ216" i="3"/>
  <c r="BO216" i="3"/>
  <c r="BR216" i="3"/>
  <c r="BS218" i="3"/>
  <c r="BQ218" i="3"/>
  <c r="BO218" i="3"/>
  <c r="BR218" i="3"/>
  <c r="BS220" i="3"/>
  <c r="BQ220" i="3"/>
  <c r="BO220" i="3"/>
  <c r="BR220" i="3"/>
  <c r="BS222" i="3"/>
  <c r="BQ222" i="3"/>
  <c r="BO222" i="3"/>
  <c r="BR222" i="3"/>
  <c r="BS224" i="3"/>
  <c r="BQ224" i="3"/>
  <c r="BO224" i="3"/>
  <c r="BR224" i="3"/>
  <c r="BS226" i="3"/>
  <c r="BQ226" i="3"/>
  <c r="BO226" i="3"/>
  <c r="BR226" i="3"/>
  <c r="BS228" i="3"/>
  <c r="BQ228" i="3"/>
  <c r="BO228" i="3"/>
  <c r="BR228" i="3"/>
  <c r="BS230" i="3"/>
  <c r="BQ230" i="3"/>
  <c r="BO230" i="3"/>
  <c r="BR230" i="3"/>
  <c r="BS232" i="3"/>
  <c r="BQ232" i="3"/>
  <c r="BO232" i="3"/>
  <c r="BR232" i="3"/>
  <c r="BS234" i="3"/>
  <c r="BQ234" i="3"/>
  <c r="BO234" i="3"/>
  <c r="BR234" i="3"/>
  <c r="BS236" i="3"/>
  <c r="BQ236" i="3"/>
  <c r="BO236" i="3"/>
  <c r="BR236" i="3"/>
  <c r="BS238" i="3"/>
  <c r="BQ238" i="3"/>
  <c r="BO238" i="3"/>
  <c r="BR238" i="3"/>
  <c r="BS240" i="3"/>
  <c r="BQ240" i="3"/>
  <c r="BO240" i="3"/>
  <c r="BR240" i="3"/>
  <c r="BS242" i="3"/>
  <c r="BQ242" i="3"/>
  <c r="BO242" i="3"/>
  <c r="BR242" i="3"/>
  <c r="BS244" i="3"/>
  <c r="BQ244" i="3"/>
  <c r="BO244" i="3"/>
  <c r="BR244" i="3"/>
  <c r="BS246" i="3"/>
  <c r="BQ246" i="3"/>
  <c r="BO246" i="3"/>
  <c r="BR246" i="3"/>
  <c r="BS248" i="3"/>
  <c r="BQ248" i="3"/>
  <c r="BO248" i="3"/>
  <c r="BR248" i="3"/>
  <c r="BS250" i="3"/>
  <c r="BQ250" i="3"/>
  <c r="BO250" i="3"/>
  <c r="BR250" i="3"/>
  <c r="BS252" i="3"/>
  <c r="BQ252" i="3"/>
  <c r="BO252" i="3"/>
  <c r="BR252" i="3"/>
  <c r="BS254" i="3"/>
  <c r="BQ254" i="3"/>
  <c r="BO254" i="3"/>
  <c r="BR254" i="3"/>
  <c r="BS256" i="3"/>
  <c r="BQ256" i="3"/>
  <c r="BO256" i="3"/>
  <c r="BR256" i="3"/>
  <c r="BS258" i="3"/>
  <c r="BQ258" i="3"/>
  <c r="BO258" i="3"/>
  <c r="BR258" i="3"/>
  <c r="BS260" i="3"/>
  <c r="BQ260" i="3"/>
  <c r="BO260" i="3"/>
  <c r="BR260" i="3"/>
  <c r="BS262" i="3"/>
  <c r="BQ262" i="3"/>
  <c r="BO262" i="3"/>
  <c r="BR262"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S161" i="3"/>
  <c r="BQ161" i="3"/>
  <c r="BO161" i="3"/>
  <c r="BR161" i="3"/>
  <c r="BS163" i="3"/>
  <c r="BQ163" i="3"/>
  <c r="BO163" i="3"/>
  <c r="BR163" i="3"/>
  <c r="BS165" i="3"/>
  <c r="BQ165" i="3"/>
  <c r="BO165" i="3"/>
  <c r="BR165" i="3"/>
  <c r="BS167" i="3"/>
  <c r="BQ167" i="3"/>
  <c r="BO167" i="3"/>
  <c r="BR167" i="3"/>
  <c r="BS169" i="3"/>
  <c r="BQ169" i="3"/>
  <c r="BO169" i="3"/>
  <c r="BR169" i="3"/>
  <c r="BS171" i="3"/>
  <c r="BQ171" i="3"/>
  <c r="BO171" i="3"/>
  <c r="BR171" i="3"/>
  <c r="BS173" i="3"/>
  <c r="BQ173" i="3"/>
  <c r="BO173" i="3"/>
  <c r="BR173" i="3"/>
  <c r="BS175" i="3"/>
  <c r="BQ175" i="3"/>
  <c r="BO175" i="3"/>
  <c r="BR175" i="3"/>
  <c r="BS177" i="3"/>
  <c r="BQ177" i="3"/>
  <c r="BO177" i="3"/>
  <c r="BR177" i="3"/>
  <c r="BS179" i="3"/>
  <c r="BQ179" i="3"/>
  <c r="BO179" i="3"/>
  <c r="BR179" i="3"/>
  <c r="BS181" i="3"/>
  <c r="BQ181" i="3"/>
  <c r="BO181" i="3"/>
  <c r="BR181" i="3"/>
  <c r="BS183" i="3"/>
  <c r="BQ183" i="3"/>
  <c r="BO183" i="3"/>
  <c r="BR183" i="3"/>
  <c r="BS185" i="3"/>
  <c r="BQ185" i="3"/>
  <c r="BO185" i="3"/>
  <c r="BR185" i="3"/>
  <c r="BS187" i="3"/>
  <c r="BQ187" i="3"/>
  <c r="BO187" i="3"/>
  <c r="BR187" i="3"/>
  <c r="BS189" i="3"/>
  <c r="BQ189" i="3"/>
  <c r="BO189" i="3"/>
  <c r="BR189" i="3"/>
  <c r="BS191" i="3"/>
  <c r="BQ191" i="3"/>
  <c r="BO191" i="3"/>
  <c r="BR191" i="3"/>
  <c r="BS193" i="3"/>
  <c r="BQ193" i="3"/>
  <c r="BO193" i="3"/>
  <c r="BR193" i="3"/>
  <c r="BS195" i="3"/>
  <c r="BQ195" i="3"/>
  <c r="BO195" i="3"/>
  <c r="BR195" i="3"/>
  <c r="BS197" i="3"/>
  <c r="BQ197" i="3"/>
  <c r="BO197" i="3"/>
  <c r="BR197" i="3"/>
  <c r="BS199" i="3"/>
  <c r="BQ199" i="3"/>
  <c r="BO199" i="3"/>
  <c r="BR199" i="3"/>
  <c r="BS201" i="3"/>
  <c r="BQ201" i="3"/>
  <c r="BO201" i="3"/>
  <c r="BR201" i="3"/>
  <c r="BS203" i="3"/>
  <c r="BQ203" i="3"/>
  <c r="BO203" i="3"/>
  <c r="BR203" i="3"/>
  <c r="BS205" i="3"/>
  <c r="BQ205" i="3"/>
  <c r="BO205" i="3"/>
  <c r="BR205" i="3"/>
  <c r="BS207" i="3"/>
  <c r="BQ207" i="3"/>
  <c r="BO207" i="3"/>
  <c r="BR207" i="3"/>
  <c r="BS209" i="3"/>
  <c r="BQ209" i="3"/>
  <c r="BO209" i="3"/>
  <c r="BR209" i="3"/>
  <c r="BS211" i="3"/>
  <c r="BQ211" i="3"/>
  <c r="BO211" i="3"/>
  <c r="BR211" i="3"/>
  <c r="BS213" i="3"/>
  <c r="BQ213" i="3"/>
  <c r="BO213" i="3"/>
  <c r="BR213" i="3"/>
  <c r="BS215" i="3"/>
  <c r="BQ215" i="3"/>
  <c r="BO215" i="3"/>
  <c r="BR215" i="3"/>
  <c r="BS217" i="3"/>
  <c r="BQ217" i="3"/>
  <c r="BO217" i="3"/>
  <c r="BR217" i="3"/>
  <c r="BS219" i="3"/>
  <c r="BQ219" i="3"/>
  <c r="BO219" i="3"/>
  <c r="BR219" i="3"/>
  <c r="BS221" i="3"/>
  <c r="BQ221" i="3"/>
  <c r="BO221" i="3"/>
  <c r="BR221" i="3"/>
  <c r="BS223" i="3"/>
  <c r="BQ223" i="3"/>
  <c r="BO223" i="3"/>
  <c r="BR223" i="3"/>
  <c r="BS225" i="3"/>
  <c r="BQ225" i="3"/>
  <c r="BO225" i="3"/>
  <c r="BR225" i="3"/>
  <c r="BS227" i="3"/>
  <c r="BQ227" i="3"/>
  <c r="BO227" i="3"/>
  <c r="BR227" i="3"/>
  <c r="BS229" i="3"/>
  <c r="BQ229" i="3"/>
  <c r="BO229" i="3"/>
  <c r="BR229" i="3"/>
  <c r="BS231" i="3"/>
  <c r="BQ231" i="3"/>
  <c r="BO231" i="3"/>
  <c r="BR231" i="3"/>
  <c r="BS233" i="3"/>
  <c r="BQ233" i="3"/>
  <c r="BO233" i="3"/>
  <c r="BR233" i="3"/>
  <c r="BS235" i="3"/>
  <c r="BQ235" i="3"/>
  <c r="BO235" i="3"/>
  <c r="BR235" i="3"/>
  <c r="BS237" i="3"/>
  <c r="BQ237" i="3"/>
  <c r="BO237" i="3"/>
  <c r="BR237" i="3"/>
  <c r="BS239" i="3"/>
  <c r="BQ239" i="3"/>
  <c r="BO239" i="3"/>
  <c r="BR239" i="3"/>
  <c r="BS241" i="3"/>
  <c r="BQ241" i="3"/>
  <c r="BO241" i="3"/>
  <c r="BR241" i="3"/>
  <c r="BS243" i="3"/>
  <c r="BQ243" i="3"/>
  <c r="BO243" i="3"/>
  <c r="BR243" i="3"/>
  <c r="BS245" i="3"/>
  <c r="BQ245" i="3"/>
  <c r="BO245" i="3"/>
  <c r="BR245" i="3"/>
  <c r="BS247" i="3"/>
  <c r="BQ247" i="3"/>
  <c r="BO247" i="3"/>
  <c r="BR247" i="3"/>
  <c r="BS249" i="3"/>
  <c r="BQ249" i="3"/>
  <c r="BO249" i="3"/>
  <c r="BR249" i="3"/>
  <c r="BS251" i="3"/>
  <c r="BQ251" i="3"/>
  <c r="BO251" i="3"/>
  <c r="BR251" i="3"/>
  <c r="BS253" i="3"/>
  <c r="BQ253" i="3"/>
  <c r="BO253" i="3"/>
  <c r="BR253" i="3"/>
  <c r="BS255" i="3"/>
  <c r="BQ255" i="3"/>
  <c r="BO255" i="3"/>
  <c r="BR255" i="3"/>
  <c r="BS257" i="3"/>
  <c r="BQ257" i="3"/>
  <c r="BO257" i="3"/>
  <c r="BR257" i="3"/>
  <c r="BS259" i="3"/>
  <c r="BQ259" i="3"/>
  <c r="BO259" i="3"/>
  <c r="BR259" i="3"/>
  <c r="BP260" i="3"/>
  <c r="BS261" i="3"/>
  <c r="BQ261" i="3"/>
  <c r="BO261" i="3"/>
  <c r="BR261" i="3"/>
  <c r="BP262" i="3"/>
  <c r="BS263" i="3"/>
  <c r="BQ263" i="3"/>
  <c r="BO263" i="3"/>
  <c r="BR263" i="3"/>
  <c r="BP264" i="3"/>
  <c r="BR264" i="3"/>
  <c r="BP265" i="3"/>
  <c r="BR265" i="3"/>
  <c r="BP266" i="3"/>
  <c r="BR266" i="3"/>
  <c r="BP267" i="3"/>
  <c r="BR267" i="3"/>
  <c r="BP268" i="3"/>
  <c r="BR268" i="3"/>
  <c r="BP269" i="3"/>
  <c r="BR269" i="3"/>
  <c r="BP270" i="3"/>
  <c r="BR270" i="3"/>
  <c r="BP271" i="3"/>
  <c r="BR271" i="3"/>
  <c r="BP272" i="3"/>
  <c r="BR272" i="3"/>
  <c r="BP273" i="3"/>
  <c r="BR273" i="3"/>
  <c r="BP274" i="3"/>
  <c r="BR274" i="3"/>
  <c r="BP275" i="3"/>
  <c r="BR275" i="3"/>
  <c r="BP276" i="3"/>
  <c r="BR276" i="3"/>
  <c r="BP277" i="3"/>
  <c r="BR277" i="3"/>
  <c r="BP278" i="3"/>
  <c r="BR278" i="3"/>
  <c r="BP279" i="3"/>
  <c r="BR279" i="3"/>
  <c r="BP280" i="3"/>
  <c r="BR280" i="3"/>
  <c r="BP281" i="3"/>
  <c r="BR281" i="3"/>
  <c r="BP282" i="3"/>
  <c r="BR282" i="3"/>
  <c r="BP283" i="3"/>
  <c r="BR283" i="3"/>
  <c r="BP284" i="3"/>
  <c r="BR284" i="3"/>
  <c r="BP285" i="3"/>
  <c r="BR285" i="3"/>
  <c r="BP286" i="3"/>
  <c r="BR286" i="3"/>
  <c r="BP287" i="3"/>
  <c r="BR287" i="3"/>
  <c r="BP288" i="3"/>
  <c r="BR288" i="3"/>
  <c r="BP289" i="3"/>
  <c r="BR289" i="3"/>
  <c r="BP290" i="3"/>
  <c r="BR290" i="3"/>
  <c r="BP291" i="3"/>
  <c r="BR291" i="3"/>
  <c r="BP292" i="3"/>
  <c r="BR292" i="3"/>
  <c r="BP293" i="3"/>
  <c r="BR293" i="3"/>
  <c r="BP294" i="3"/>
  <c r="BR294" i="3"/>
  <c r="BP295" i="3"/>
  <c r="BR295" i="3"/>
  <c r="BP296" i="3"/>
  <c r="BR296" i="3"/>
  <c r="BP297" i="3"/>
  <c r="BR297" i="3"/>
  <c r="BP298" i="3"/>
  <c r="BR298" i="3"/>
  <c r="BP299" i="3"/>
  <c r="BR299" i="3"/>
  <c r="BP300" i="3"/>
  <c r="BR300" i="3"/>
  <c r="BP301" i="3"/>
  <c r="BR301" i="3"/>
  <c r="BP302" i="3"/>
  <c r="BR302" i="3"/>
  <c r="BP303" i="3"/>
  <c r="BR303" i="3"/>
  <c r="BP304" i="3"/>
  <c r="BR304" i="3"/>
  <c r="BP305" i="3"/>
  <c r="BR305" i="3"/>
  <c r="BP306" i="3"/>
  <c r="BR306" i="3"/>
  <c r="BP307" i="3"/>
  <c r="BR307" i="3"/>
  <c r="BP308" i="3"/>
  <c r="BR308" i="3"/>
  <c r="BP309" i="3"/>
  <c r="BR309" i="3"/>
  <c r="BP310" i="3"/>
  <c r="BR310" i="3"/>
  <c r="BP311" i="3"/>
  <c r="BR311" i="3"/>
  <c r="BP312" i="3"/>
  <c r="BR312" i="3"/>
  <c r="BP313" i="3"/>
  <c r="BR313" i="3"/>
  <c r="BP314" i="3"/>
  <c r="BR314" i="3"/>
  <c r="BP315" i="3"/>
  <c r="BR315" i="3"/>
  <c r="BP316" i="3"/>
  <c r="BR316" i="3"/>
  <c r="BP317" i="3"/>
  <c r="BR317" i="3"/>
  <c r="BP318" i="3"/>
  <c r="BR318" i="3"/>
  <c r="BP319" i="3"/>
  <c r="BR319" i="3"/>
  <c r="BP320" i="3"/>
  <c r="BR320" i="3"/>
  <c r="BP321" i="3"/>
  <c r="BR321" i="3"/>
  <c r="BP322" i="3"/>
  <c r="BR322" i="3"/>
  <c r="BP323" i="3"/>
  <c r="BR323" i="3"/>
  <c r="BP324" i="3"/>
  <c r="BR324" i="3"/>
  <c r="BP325" i="3"/>
  <c r="BR325" i="3"/>
  <c r="BS326" i="3"/>
  <c r="BQ326" i="3"/>
  <c r="BP326" i="3"/>
  <c r="BS327" i="3"/>
  <c r="BQ327" i="3"/>
  <c r="BO327" i="3"/>
  <c r="BR327" i="3"/>
  <c r="BS329" i="3"/>
  <c r="BQ329" i="3"/>
  <c r="BO329" i="3"/>
  <c r="BR329" i="3"/>
  <c r="BS331" i="3"/>
  <c r="BQ331" i="3"/>
  <c r="BO331" i="3"/>
  <c r="BR331" i="3"/>
  <c r="BS333" i="3"/>
  <c r="BQ333" i="3"/>
  <c r="BO333" i="3"/>
  <c r="BR333" i="3"/>
  <c r="BS335" i="3"/>
  <c r="BQ335" i="3"/>
  <c r="BO335" i="3"/>
  <c r="BR335" i="3"/>
  <c r="BS337" i="3"/>
  <c r="BQ337" i="3"/>
  <c r="BO337" i="3"/>
  <c r="BR337" i="3"/>
  <c r="BS339" i="3"/>
  <c r="BQ339" i="3"/>
  <c r="BO339" i="3"/>
  <c r="BR339" i="3"/>
  <c r="BS341" i="3"/>
  <c r="BQ341" i="3"/>
  <c r="BO341" i="3"/>
  <c r="BR341" i="3"/>
  <c r="BS343" i="3"/>
  <c r="BQ343" i="3"/>
  <c r="BO343" i="3"/>
  <c r="BR343" i="3"/>
  <c r="BS345" i="3"/>
  <c r="BQ345" i="3"/>
  <c r="BO345" i="3"/>
  <c r="BR345" i="3"/>
  <c r="BS347" i="3"/>
  <c r="BQ347" i="3"/>
  <c r="BO347" i="3"/>
  <c r="BR347" i="3"/>
  <c r="BS349" i="3"/>
  <c r="BQ349" i="3"/>
  <c r="BO349" i="3"/>
  <c r="BR349" i="3"/>
  <c r="BS351" i="3"/>
  <c r="BQ351" i="3"/>
  <c r="BO351" i="3"/>
  <c r="BR351" i="3"/>
  <c r="BS353" i="3"/>
  <c r="BQ353" i="3"/>
  <c r="BO353" i="3"/>
  <c r="BR353" i="3"/>
  <c r="BS355" i="3"/>
  <c r="BQ355" i="3"/>
  <c r="BO355" i="3"/>
  <c r="BR355" i="3"/>
  <c r="BS357" i="3"/>
  <c r="BQ357" i="3"/>
  <c r="BO357" i="3"/>
  <c r="BR357" i="3"/>
  <c r="BS359" i="3"/>
  <c r="BQ359" i="3"/>
  <c r="BO359" i="3"/>
  <c r="BR359" i="3"/>
  <c r="BS361" i="3"/>
  <c r="BQ361" i="3"/>
  <c r="BO361" i="3"/>
  <c r="BR361" i="3"/>
  <c r="BS363" i="3"/>
  <c r="BQ363" i="3"/>
  <c r="BO363" i="3"/>
  <c r="BR363" i="3"/>
  <c r="BS365" i="3"/>
  <c r="BQ365" i="3"/>
  <c r="BO365" i="3"/>
  <c r="BR365" i="3"/>
  <c r="BS367" i="3"/>
  <c r="BQ367" i="3"/>
  <c r="BO367" i="3"/>
  <c r="BR367" i="3"/>
  <c r="BS369" i="3"/>
  <c r="BQ369" i="3"/>
  <c r="BO369" i="3"/>
  <c r="BR369" i="3"/>
  <c r="BS371" i="3"/>
  <c r="BQ371" i="3"/>
  <c r="BO371" i="3"/>
  <c r="BR371" i="3"/>
  <c r="BS373" i="3"/>
  <c r="BQ373" i="3"/>
  <c r="BO373" i="3"/>
  <c r="BR373" i="3"/>
  <c r="BS375" i="3"/>
  <c r="BQ375" i="3"/>
  <c r="BO375" i="3"/>
  <c r="BR375" i="3"/>
  <c r="BS377" i="3"/>
  <c r="BQ377" i="3"/>
  <c r="BO377" i="3"/>
  <c r="BR377" i="3"/>
  <c r="BS379" i="3"/>
  <c r="BQ379" i="3"/>
  <c r="BO379" i="3"/>
  <c r="BR379" i="3"/>
  <c r="BS381" i="3"/>
  <c r="BQ381" i="3"/>
  <c r="BO381" i="3"/>
  <c r="BR381" i="3"/>
  <c r="BS383" i="3"/>
  <c r="BQ383" i="3"/>
  <c r="BO383" i="3"/>
  <c r="BR383" i="3"/>
  <c r="BS385" i="3"/>
  <c r="BQ385" i="3"/>
  <c r="BO385" i="3"/>
  <c r="BR385" i="3"/>
  <c r="BS387" i="3"/>
  <c r="BQ387" i="3"/>
  <c r="BO387" i="3"/>
  <c r="BR387" i="3"/>
  <c r="BS389" i="3"/>
  <c r="BQ389" i="3"/>
  <c r="BO389" i="3"/>
  <c r="BR389" i="3"/>
  <c r="BS391" i="3"/>
  <c r="BQ391" i="3"/>
  <c r="BO391" i="3"/>
  <c r="BR391" i="3"/>
  <c r="BO264" i="3"/>
  <c r="BQ264" i="3"/>
  <c r="BO265" i="3"/>
  <c r="BQ265" i="3"/>
  <c r="BO266" i="3"/>
  <c r="BQ266" i="3"/>
  <c r="BO267" i="3"/>
  <c r="BQ267" i="3"/>
  <c r="BO268" i="3"/>
  <c r="BQ268" i="3"/>
  <c r="BO269" i="3"/>
  <c r="BQ269" i="3"/>
  <c r="BO270" i="3"/>
  <c r="BQ270" i="3"/>
  <c r="BO271" i="3"/>
  <c r="BQ271" i="3"/>
  <c r="BO272" i="3"/>
  <c r="BQ272" i="3"/>
  <c r="BO273" i="3"/>
  <c r="BQ273" i="3"/>
  <c r="BO274" i="3"/>
  <c r="BQ274" i="3"/>
  <c r="BO275" i="3"/>
  <c r="BQ275" i="3"/>
  <c r="BO276" i="3"/>
  <c r="BQ276" i="3"/>
  <c r="BO277" i="3"/>
  <c r="BQ277" i="3"/>
  <c r="BO278" i="3"/>
  <c r="BQ278" i="3"/>
  <c r="BO279" i="3"/>
  <c r="BQ279" i="3"/>
  <c r="BO280" i="3"/>
  <c r="BQ280" i="3"/>
  <c r="BO281" i="3"/>
  <c r="BQ281" i="3"/>
  <c r="BO282" i="3"/>
  <c r="BQ282" i="3"/>
  <c r="BO283" i="3"/>
  <c r="BQ283" i="3"/>
  <c r="BO284" i="3"/>
  <c r="BQ284" i="3"/>
  <c r="BO285" i="3"/>
  <c r="BQ285" i="3"/>
  <c r="BO286" i="3"/>
  <c r="BQ286" i="3"/>
  <c r="BO287" i="3"/>
  <c r="BQ287" i="3"/>
  <c r="BO288" i="3"/>
  <c r="BQ288" i="3"/>
  <c r="BO289" i="3"/>
  <c r="BQ289" i="3"/>
  <c r="BO290" i="3"/>
  <c r="BQ290" i="3"/>
  <c r="BO291" i="3"/>
  <c r="BQ291" i="3"/>
  <c r="BO292" i="3"/>
  <c r="BQ292" i="3"/>
  <c r="BO293" i="3"/>
  <c r="BQ293" i="3"/>
  <c r="BO294" i="3"/>
  <c r="BQ294" i="3"/>
  <c r="BO295" i="3"/>
  <c r="BQ295" i="3"/>
  <c r="BO296" i="3"/>
  <c r="BQ296" i="3"/>
  <c r="BO297" i="3"/>
  <c r="BQ297" i="3"/>
  <c r="BO298" i="3"/>
  <c r="BQ298" i="3"/>
  <c r="BO299" i="3"/>
  <c r="BQ299" i="3"/>
  <c r="BO300" i="3"/>
  <c r="BQ300" i="3"/>
  <c r="BO301" i="3"/>
  <c r="BQ301" i="3"/>
  <c r="BO302" i="3"/>
  <c r="BQ302" i="3"/>
  <c r="BO303" i="3"/>
  <c r="BQ303" i="3"/>
  <c r="BO304" i="3"/>
  <c r="BQ304" i="3"/>
  <c r="BO305" i="3"/>
  <c r="BQ305" i="3"/>
  <c r="BO306" i="3"/>
  <c r="BQ306" i="3"/>
  <c r="BO307" i="3"/>
  <c r="BQ307" i="3"/>
  <c r="BO308" i="3"/>
  <c r="BQ308" i="3"/>
  <c r="BO309" i="3"/>
  <c r="BQ309" i="3"/>
  <c r="BO310" i="3"/>
  <c r="BQ310" i="3"/>
  <c r="BO311" i="3"/>
  <c r="BQ311" i="3"/>
  <c r="BO312" i="3"/>
  <c r="BQ312" i="3"/>
  <c r="BO313" i="3"/>
  <c r="BQ313" i="3"/>
  <c r="BO314" i="3"/>
  <c r="BQ314" i="3"/>
  <c r="BO315" i="3"/>
  <c r="BQ315" i="3"/>
  <c r="BO316" i="3"/>
  <c r="BQ316" i="3"/>
  <c r="BO317" i="3"/>
  <c r="BQ317" i="3"/>
  <c r="BO318" i="3"/>
  <c r="BQ318" i="3"/>
  <c r="BO319" i="3"/>
  <c r="BQ319" i="3"/>
  <c r="BO320" i="3"/>
  <c r="BQ320" i="3"/>
  <c r="BO321" i="3"/>
  <c r="BQ321" i="3"/>
  <c r="BO322" i="3"/>
  <c r="BQ322" i="3"/>
  <c r="BO323" i="3"/>
  <c r="BQ323" i="3"/>
  <c r="BO324" i="3"/>
  <c r="BQ324" i="3"/>
  <c r="BO325" i="3"/>
  <c r="BQ325" i="3"/>
  <c r="BO326" i="3"/>
  <c r="BR326" i="3"/>
  <c r="BP327" i="3"/>
  <c r="BS328" i="3"/>
  <c r="BQ328" i="3"/>
  <c r="BO328" i="3"/>
  <c r="BR328" i="3"/>
  <c r="BP329" i="3"/>
  <c r="BS330" i="3"/>
  <c r="BQ330" i="3"/>
  <c r="BO330" i="3"/>
  <c r="BR330" i="3"/>
  <c r="BP331" i="3"/>
  <c r="BS332" i="3"/>
  <c r="BQ332" i="3"/>
  <c r="BO332" i="3"/>
  <c r="BR332" i="3"/>
  <c r="BP333" i="3"/>
  <c r="BS334" i="3"/>
  <c r="BQ334" i="3"/>
  <c r="BO334" i="3"/>
  <c r="BR334" i="3"/>
  <c r="BP335" i="3"/>
  <c r="BS336" i="3"/>
  <c r="BQ336" i="3"/>
  <c r="BO336" i="3"/>
  <c r="BR336" i="3"/>
  <c r="BP337" i="3"/>
  <c r="BS338" i="3"/>
  <c r="BQ338" i="3"/>
  <c r="BO338" i="3"/>
  <c r="BR338" i="3"/>
  <c r="BP339" i="3"/>
  <c r="BS340" i="3"/>
  <c r="BQ340" i="3"/>
  <c r="BO340" i="3"/>
  <c r="BR340" i="3"/>
  <c r="BP341" i="3"/>
  <c r="BS342" i="3"/>
  <c r="BQ342" i="3"/>
  <c r="BO342" i="3"/>
  <c r="BR342" i="3"/>
  <c r="BP343" i="3"/>
  <c r="BS344" i="3"/>
  <c r="BQ344" i="3"/>
  <c r="BO344" i="3"/>
  <c r="BR344" i="3"/>
  <c r="BP345" i="3"/>
  <c r="BS346" i="3"/>
  <c r="BQ346" i="3"/>
  <c r="BO346" i="3"/>
  <c r="BR346" i="3"/>
  <c r="BP347" i="3"/>
  <c r="BS348" i="3"/>
  <c r="BQ348" i="3"/>
  <c r="BO348" i="3"/>
  <c r="BR348" i="3"/>
  <c r="BP349" i="3"/>
  <c r="BS350" i="3"/>
  <c r="BQ350" i="3"/>
  <c r="BO350" i="3"/>
  <c r="BR350" i="3"/>
  <c r="BP351" i="3"/>
  <c r="BS352" i="3"/>
  <c r="BQ352" i="3"/>
  <c r="BO352" i="3"/>
  <c r="BR352" i="3"/>
  <c r="BP353" i="3"/>
  <c r="BS354" i="3"/>
  <c r="BQ354" i="3"/>
  <c r="BO354" i="3"/>
  <c r="BR354" i="3"/>
  <c r="BP355" i="3"/>
  <c r="BS356" i="3"/>
  <c r="BQ356" i="3"/>
  <c r="BO356" i="3"/>
  <c r="BR356" i="3"/>
  <c r="BP357" i="3"/>
  <c r="BS358" i="3"/>
  <c r="BQ358" i="3"/>
  <c r="BO358" i="3"/>
  <c r="BR358" i="3"/>
  <c r="BP359" i="3"/>
  <c r="BS360" i="3"/>
  <c r="BQ360" i="3"/>
  <c r="BO360" i="3"/>
  <c r="BR360" i="3"/>
  <c r="BP361" i="3"/>
  <c r="BS362" i="3"/>
  <c r="BQ362" i="3"/>
  <c r="BO362" i="3"/>
  <c r="BR362" i="3"/>
  <c r="BP363" i="3"/>
  <c r="BS364" i="3"/>
  <c r="BQ364" i="3"/>
  <c r="BO364" i="3"/>
  <c r="BR364" i="3"/>
  <c r="BP365" i="3"/>
  <c r="BS366" i="3"/>
  <c r="BQ366" i="3"/>
  <c r="BO366" i="3"/>
  <c r="BR366" i="3"/>
  <c r="BP367" i="3"/>
  <c r="BS368" i="3"/>
  <c r="BQ368" i="3"/>
  <c r="BO368" i="3"/>
  <c r="BR368" i="3"/>
  <c r="BP369" i="3"/>
  <c r="BS370" i="3"/>
  <c r="BQ370" i="3"/>
  <c r="BO370" i="3"/>
  <c r="BR370" i="3"/>
  <c r="BP371" i="3"/>
  <c r="BS372" i="3"/>
  <c r="BQ372" i="3"/>
  <c r="BO372" i="3"/>
  <c r="BR372" i="3"/>
  <c r="BP373" i="3"/>
  <c r="BS374" i="3"/>
  <c r="BQ374" i="3"/>
  <c r="BO374" i="3"/>
  <c r="BR374" i="3"/>
  <c r="BP375" i="3"/>
  <c r="BS376" i="3"/>
  <c r="BQ376" i="3"/>
  <c r="BO376" i="3"/>
  <c r="BR376" i="3"/>
  <c r="BP377" i="3"/>
  <c r="BS378" i="3"/>
  <c r="BQ378" i="3"/>
  <c r="BO378" i="3"/>
  <c r="BR378" i="3"/>
  <c r="BP379" i="3"/>
  <c r="BS380" i="3"/>
  <c r="BQ380" i="3"/>
  <c r="BO380" i="3"/>
  <c r="BR380" i="3"/>
  <c r="BP381" i="3"/>
  <c r="BS382" i="3"/>
  <c r="BQ382" i="3"/>
  <c r="BO382" i="3"/>
  <c r="BR382" i="3"/>
  <c r="BP383" i="3"/>
  <c r="BS384" i="3"/>
  <c r="BQ384" i="3"/>
  <c r="BO384" i="3"/>
  <c r="BR384" i="3"/>
  <c r="BP385" i="3"/>
  <c r="BS386" i="3"/>
  <c r="BQ386" i="3"/>
  <c r="BO386" i="3"/>
  <c r="BR386" i="3"/>
  <c r="BP387" i="3"/>
  <c r="BS388" i="3"/>
  <c r="BQ388" i="3"/>
  <c r="BO388" i="3"/>
  <c r="BR388" i="3"/>
  <c r="BP389" i="3"/>
  <c r="BS390" i="3"/>
  <c r="BQ390" i="3"/>
  <c r="BO390" i="3"/>
  <c r="BR390" i="3"/>
  <c r="BP391" i="3"/>
  <c r="BP392" i="3"/>
  <c r="BR392" i="3"/>
  <c r="BP393" i="3"/>
  <c r="BR393" i="3"/>
  <c r="BP394" i="3"/>
  <c r="BR394" i="3"/>
  <c r="BP395" i="3"/>
  <c r="BR395" i="3"/>
  <c r="BP396" i="3"/>
  <c r="BR396" i="3"/>
  <c r="BP397" i="3"/>
  <c r="BR397" i="3"/>
  <c r="BP398" i="3"/>
  <c r="BR398" i="3"/>
  <c r="BP399" i="3"/>
  <c r="BR399" i="3"/>
  <c r="BP400" i="3"/>
  <c r="BR400" i="3"/>
  <c r="BP401" i="3"/>
  <c r="BR401" i="3"/>
  <c r="BP402" i="3"/>
  <c r="BR402" i="3"/>
  <c r="BP403" i="3"/>
  <c r="BR403" i="3"/>
  <c r="BP404" i="3"/>
  <c r="BR404" i="3"/>
  <c r="BP405" i="3"/>
  <c r="BR405" i="3"/>
  <c r="BP406" i="3"/>
  <c r="BR406" i="3"/>
  <c r="BP407" i="3"/>
  <c r="BR407" i="3"/>
  <c r="BP408" i="3"/>
  <c r="BR408" i="3"/>
  <c r="BP409" i="3"/>
  <c r="BR409" i="3"/>
  <c r="BP410" i="3"/>
  <c r="BR410" i="3"/>
  <c r="BP411" i="3"/>
  <c r="BR411" i="3"/>
  <c r="BP412" i="3"/>
  <c r="BR412" i="3"/>
  <c r="BP413" i="3"/>
  <c r="BR413" i="3"/>
  <c r="BP414" i="3"/>
  <c r="BR414" i="3"/>
  <c r="BP415" i="3"/>
  <c r="BR415" i="3"/>
  <c r="BP416" i="3"/>
  <c r="BR416" i="3"/>
  <c r="BP417" i="3"/>
  <c r="BR417" i="3"/>
  <c r="BP418" i="3"/>
  <c r="BR418" i="3"/>
  <c r="BP419" i="3"/>
  <c r="BR419" i="3"/>
  <c r="BP420" i="3"/>
  <c r="BR420" i="3"/>
  <c r="BP421" i="3"/>
  <c r="BR421" i="3"/>
  <c r="BP422" i="3"/>
  <c r="BR422" i="3"/>
  <c r="BP423" i="3"/>
  <c r="BR423" i="3"/>
  <c r="BP424" i="3"/>
  <c r="BR424" i="3"/>
  <c r="BP425" i="3"/>
  <c r="BR425" i="3"/>
  <c r="BP426" i="3"/>
  <c r="BR426" i="3"/>
  <c r="BP427" i="3"/>
  <c r="BR427" i="3"/>
  <c r="BP428" i="3"/>
  <c r="BR428" i="3"/>
  <c r="BP429" i="3"/>
  <c r="BR429" i="3"/>
  <c r="BP430" i="3"/>
  <c r="BR430" i="3"/>
  <c r="BP431" i="3"/>
  <c r="BR431" i="3"/>
  <c r="BP432" i="3"/>
  <c r="BR432" i="3"/>
  <c r="BP433" i="3"/>
  <c r="BR433" i="3"/>
  <c r="BP434" i="3"/>
  <c r="BR434" i="3"/>
  <c r="BS435" i="3"/>
  <c r="BQ435" i="3"/>
  <c r="BP435" i="3"/>
  <c r="BS436" i="3"/>
  <c r="BQ436" i="3"/>
  <c r="BO436" i="3"/>
  <c r="BR436" i="3"/>
  <c r="BS438" i="3"/>
  <c r="BQ438" i="3"/>
  <c r="BO438" i="3"/>
  <c r="BR438" i="3"/>
  <c r="BS440" i="3"/>
  <c r="BQ440" i="3"/>
  <c r="BO440" i="3"/>
  <c r="BR440" i="3"/>
  <c r="BS442" i="3"/>
  <c r="BQ442" i="3"/>
  <c r="BO442" i="3"/>
  <c r="BR442" i="3"/>
  <c r="BS444" i="3"/>
  <c r="BQ444" i="3"/>
  <c r="BO444" i="3"/>
  <c r="BR444" i="3"/>
  <c r="BS446" i="3"/>
  <c r="BQ446" i="3"/>
  <c r="BO446" i="3"/>
  <c r="BR446" i="3"/>
  <c r="BO392" i="3"/>
  <c r="BQ392" i="3"/>
  <c r="BO393" i="3"/>
  <c r="BQ393" i="3"/>
  <c r="BO394" i="3"/>
  <c r="BQ394" i="3"/>
  <c r="BO395" i="3"/>
  <c r="BQ395" i="3"/>
  <c r="BO396" i="3"/>
  <c r="BQ396" i="3"/>
  <c r="BO397" i="3"/>
  <c r="BQ397" i="3"/>
  <c r="BO398" i="3"/>
  <c r="BQ398" i="3"/>
  <c r="BO399" i="3"/>
  <c r="BQ399" i="3"/>
  <c r="BO400" i="3"/>
  <c r="BQ400" i="3"/>
  <c r="BO401" i="3"/>
  <c r="BQ401" i="3"/>
  <c r="BO402" i="3"/>
  <c r="BQ402" i="3"/>
  <c r="BO403" i="3"/>
  <c r="BQ403" i="3"/>
  <c r="BO404" i="3"/>
  <c r="BQ404" i="3"/>
  <c r="BO405" i="3"/>
  <c r="BQ405" i="3"/>
  <c r="BO406" i="3"/>
  <c r="BQ406" i="3"/>
  <c r="BO407" i="3"/>
  <c r="BQ407" i="3"/>
  <c r="BO408" i="3"/>
  <c r="BQ408" i="3"/>
  <c r="BO409" i="3"/>
  <c r="BQ409" i="3"/>
  <c r="BO410" i="3"/>
  <c r="BQ410" i="3"/>
  <c r="BO411" i="3"/>
  <c r="BQ411" i="3"/>
  <c r="BO412" i="3"/>
  <c r="BQ412" i="3"/>
  <c r="BO413" i="3"/>
  <c r="BQ413" i="3"/>
  <c r="BO414" i="3"/>
  <c r="BQ414" i="3"/>
  <c r="BO415" i="3"/>
  <c r="BQ415" i="3"/>
  <c r="BO416" i="3"/>
  <c r="BQ416" i="3"/>
  <c r="BO417" i="3"/>
  <c r="BQ417" i="3"/>
  <c r="BO418" i="3"/>
  <c r="BQ418" i="3"/>
  <c r="BO419" i="3"/>
  <c r="BQ419" i="3"/>
  <c r="BO420" i="3"/>
  <c r="BQ420" i="3"/>
  <c r="BO421" i="3"/>
  <c r="BQ421" i="3"/>
  <c r="BO422" i="3"/>
  <c r="BQ422" i="3"/>
  <c r="BO423" i="3"/>
  <c r="BQ423" i="3"/>
  <c r="BO424" i="3"/>
  <c r="BQ424" i="3"/>
  <c r="BO425" i="3"/>
  <c r="BQ425" i="3"/>
  <c r="BO426" i="3"/>
  <c r="BQ426" i="3"/>
  <c r="BO427" i="3"/>
  <c r="BQ427" i="3"/>
  <c r="BO428" i="3"/>
  <c r="BQ428" i="3"/>
  <c r="BO429" i="3"/>
  <c r="BQ429" i="3"/>
  <c r="BO430" i="3"/>
  <c r="BQ430" i="3"/>
  <c r="BO431" i="3"/>
  <c r="BQ431" i="3"/>
  <c r="BO432" i="3"/>
  <c r="BQ432" i="3"/>
  <c r="BO433" i="3"/>
  <c r="BQ433" i="3"/>
  <c r="BO434" i="3"/>
  <c r="BQ434" i="3"/>
  <c r="BO435" i="3"/>
  <c r="BR435" i="3"/>
  <c r="BP436" i="3"/>
  <c r="BS437" i="3"/>
  <c r="BQ437" i="3"/>
  <c r="BO437" i="3"/>
  <c r="BR437" i="3"/>
  <c r="BP438" i="3"/>
  <c r="BS439" i="3"/>
  <c r="BQ439" i="3"/>
  <c r="BO439" i="3"/>
  <c r="BR439" i="3"/>
  <c r="BP440" i="3"/>
  <c r="BS441" i="3"/>
  <c r="BQ441" i="3"/>
  <c r="BO441" i="3"/>
  <c r="BR441" i="3"/>
  <c r="BP442" i="3"/>
  <c r="BS443" i="3"/>
  <c r="BQ443" i="3"/>
  <c r="BO443" i="3"/>
  <c r="BR443" i="3"/>
  <c r="BP444" i="3"/>
  <c r="BS445" i="3"/>
  <c r="BQ445" i="3"/>
  <c r="BO445" i="3"/>
  <c r="BR445" i="3"/>
  <c r="BP446" i="3"/>
  <c r="BR447" i="3"/>
  <c r="BP447" i="3"/>
  <c r="BS447" i="3"/>
  <c r="BQ447" i="3"/>
  <c r="BO447" i="3"/>
  <c r="BO448" i="3"/>
  <c r="BQ448" i="3"/>
  <c r="BS448" i="3"/>
  <c r="BO449" i="3"/>
  <c r="BQ449" i="3"/>
  <c r="BS449" i="3"/>
  <c r="BO450" i="3"/>
  <c r="BQ450" i="3"/>
  <c r="BS450" i="3"/>
  <c r="BO451" i="3"/>
  <c r="BQ451" i="3"/>
  <c r="BS451" i="3"/>
  <c r="BS453" i="3"/>
  <c r="BQ453" i="3"/>
  <c r="BO453" i="3"/>
  <c r="BR453" i="3"/>
  <c r="BS455" i="3"/>
  <c r="BQ455" i="3"/>
  <c r="BO455" i="3"/>
  <c r="BR455" i="3"/>
  <c r="BS457" i="3"/>
  <c r="BQ457" i="3"/>
  <c r="BO457" i="3"/>
  <c r="BR457" i="3"/>
  <c r="BS459" i="3"/>
  <c r="BQ459" i="3"/>
  <c r="BO459" i="3"/>
  <c r="BR459" i="3"/>
  <c r="BS461" i="3"/>
  <c r="BQ461" i="3"/>
  <c r="BO461" i="3"/>
  <c r="BR461" i="3"/>
  <c r="BS463" i="3"/>
  <c r="BQ463" i="3"/>
  <c r="BO463" i="3"/>
  <c r="BR463" i="3"/>
  <c r="BS465" i="3"/>
  <c r="BQ465" i="3"/>
  <c r="BO465" i="3"/>
  <c r="BR465" i="3"/>
  <c r="BS467" i="3"/>
  <c r="BQ467" i="3"/>
  <c r="BO467" i="3"/>
  <c r="BR467" i="3"/>
  <c r="BS469" i="3"/>
  <c r="BQ469" i="3"/>
  <c r="BO469" i="3"/>
  <c r="BR469" i="3"/>
  <c r="BS471" i="3"/>
  <c r="BQ471" i="3"/>
  <c r="BO471" i="3"/>
  <c r="BR471" i="3"/>
  <c r="BS473" i="3"/>
  <c r="BQ473" i="3"/>
  <c r="BO473" i="3"/>
  <c r="BR473" i="3"/>
  <c r="BS475" i="3"/>
  <c r="BQ475" i="3"/>
  <c r="BO475" i="3"/>
  <c r="BR475" i="3"/>
  <c r="BS477" i="3"/>
  <c r="BQ477" i="3"/>
  <c r="BO477" i="3"/>
  <c r="BR477" i="3"/>
  <c r="BS479" i="3"/>
  <c r="BQ479" i="3"/>
  <c r="BO479" i="3"/>
  <c r="BR479" i="3"/>
  <c r="BS481" i="3"/>
  <c r="BQ481" i="3"/>
  <c r="BO481" i="3"/>
  <c r="BR481" i="3"/>
  <c r="BP448" i="3"/>
  <c r="BP449" i="3"/>
  <c r="BP450" i="3"/>
  <c r="BP451" i="3"/>
  <c r="BS452" i="3"/>
  <c r="BQ452" i="3"/>
  <c r="BO452" i="3"/>
  <c r="BR452" i="3"/>
  <c r="BS454" i="3"/>
  <c r="BQ454" i="3"/>
  <c r="BO454" i="3"/>
  <c r="BR454" i="3"/>
  <c r="BS456" i="3"/>
  <c r="BQ456" i="3"/>
  <c r="BO456" i="3"/>
  <c r="BR456" i="3"/>
  <c r="BS458" i="3"/>
  <c r="BQ458" i="3"/>
  <c r="BO458" i="3"/>
  <c r="BR458" i="3"/>
  <c r="BS460" i="3"/>
  <c r="BQ460" i="3"/>
  <c r="BO460" i="3"/>
  <c r="BR460" i="3"/>
  <c r="BS462" i="3"/>
  <c r="BQ462" i="3"/>
  <c r="BO462" i="3"/>
  <c r="BR462" i="3"/>
  <c r="BS464" i="3"/>
  <c r="BQ464" i="3"/>
  <c r="BO464" i="3"/>
  <c r="BR464" i="3"/>
  <c r="BS466" i="3"/>
  <c r="BQ466" i="3"/>
  <c r="BO466" i="3"/>
  <c r="BR466" i="3"/>
  <c r="BS468" i="3"/>
  <c r="BQ468" i="3"/>
  <c r="BO468" i="3"/>
  <c r="BR468" i="3"/>
  <c r="BS470" i="3"/>
  <c r="BQ470" i="3"/>
  <c r="BO470" i="3"/>
  <c r="BR470" i="3"/>
  <c r="BS472" i="3"/>
  <c r="BQ472" i="3"/>
  <c r="BO472" i="3"/>
  <c r="BR472" i="3"/>
  <c r="BS474" i="3"/>
  <c r="BQ474" i="3"/>
  <c r="BO474" i="3"/>
  <c r="BR474" i="3"/>
  <c r="BS476" i="3"/>
  <c r="BQ476" i="3"/>
  <c r="BO476" i="3"/>
  <c r="BR476" i="3"/>
  <c r="BS478" i="3"/>
  <c r="BQ478" i="3"/>
  <c r="BO478" i="3"/>
  <c r="BR478" i="3"/>
  <c r="BS480" i="3"/>
  <c r="BQ480" i="3"/>
  <c r="BO480" i="3"/>
  <c r="BR480" i="3"/>
  <c r="BS482" i="3"/>
  <c r="BQ482" i="3"/>
  <c r="BO482" i="3"/>
  <c r="BR482" i="3"/>
  <c r="BP482" i="3"/>
  <c r="BP483" i="3"/>
  <c r="BR483" i="3"/>
  <c r="BP484" i="3"/>
  <c r="BR484" i="3"/>
  <c r="BP485" i="3"/>
  <c r="BR485" i="3"/>
  <c r="BP486" i="3"/>
  <c r="BR486" i="3"/>
  <c r="BP487" i="3"/>
  <c r="BR487" i="3"/>
  <c r="BP488" i="3"/>
  <c r="BR488" i="3"/>
  <c r="BP489" i="3"/>
  <c r="BR489" i="3"/>
  <c r="BP490" i="3"/>
  <c r="BR490" i="3"/>
  <c r="BP491" i="3"/>
  <c r="BR491" i="3"/>
  <c r="BP492" i="3"/>
  <c r="BR492" i="3"/>
  <c r="BP493" i="3"/>
  <c r="BR493" i="3"/>
  <c r="BP494" i="3"/>
  <c r="BR494" i="3"/>
  <c r="BP495" i="3"/>
  <c r="BR495" i="3"/>
  <c r="BP496" i="3"/>
  <c r="BR496" i="3"/>
  <c r="BP497" i="3"/>
  <c r="BR497" i="3"/>
  <c r="BP498" i="3"/>
  <c r="BR498" i="3"/>
  <c r="BP499" i="3"/>
  <c r="BR499" i="3"/>
  <c r="BP500" i="3"/>
  <c r="BR500" i="3"/>
  <c r="BP501" i="3"/>
  <c r="BR501" i="3"/>
  <c r="BP502" i="3"/>
  <c r="BR502" i="3"/>
  <c r="BS504" i="3"/>
  <c r="BQ504" i="3"/>
  <c r="BO504" i="3"/>
  <c r="BR504" i="3"/>
  <c r="BS506" i="3"/>
  <c r="BQ506" i="3"/>
  <c r="BO506" i="3"/>
  <c r="BR506" i="3"/>
  <c r="BS508" i="3"/>
  <c r="BQ508" i="3"/>
  <c r="BO508" i="3"/>
  <c r="BR508" i="3"/>
  <c r="BS510" i="3"/>
  <c r="BQ510" i="3"/>
  <c r="BO510" i="3"/>
  <c r="BR510" i="3"/>
  <c r="BS512" i="3"/>
  <c r="BQ512" i="3"/>
  <c r="BO512" i="3"/>
  <c r="BR512" i="3"/>
  <c r="BS514" i="3"/>
  <c r="BQ514" i="3"/>
  <c r="BO514" i="3"/>
  <c r="BR514" i="3"/>
  <c r="BS516" i="3"/>
  <c r="BQ516" i="3"/>
  <c r="BO516" i="3"/>
  <c r="BR516" i="3"/>
  <c r="BS518" i="3"/>
  <c r="BQ518" i="3"/>
  <c r="BO518" i="3"/>
  <c r="BR518" i="3"/>
  <c r="BO483" i="3"/>
  <c r="BQ483" i="3"/>
  <c r="BO484" i="3"/>
  <c r="BQ484" i="3"/>
  <c r="BO485" i="3"/>
  <c r="BQ485" i="3"/>
  <c r="BO486" i="3"/>
  <c r="BQ486" i="3"/>
  <c r="BO487" i="3"/>
  <c r="BQ487" i="3"/>
  <c r="BO488" i="3"/>
  <c r="BQ488" i="3"/>
  <c r="BO489" i="3"/>
  <c r="BQ489" i="3"/>
  <c r="BO490" i="3"/>
  <c r="BQ490" i="3"/>
  <c r="BO491" i="3"/>
  <c r="BQ491" i="3"/>
  <c r="BO492" i="3"/>
  <c r="BQ492" i="3"/>
  <c r="BO493" i="3"/>
  <c r="BQ493" i="3"/>
  <c r="BO494" i="3"/>
  <c r="BQ494" i="3"/>
  <c r="BO495" i="3"/>
  <c r="BQ495" i="3"/>
  <c r="BO496" i="3"/>
  <c r="BQ496" i="3"/>
  <c r="BO497" i="3"/>
  <c r="BQ497" i="3"/>
  <c r="BO498" i="3"/>
  <c r="BQ498" i="3"/>
  <c r="BO499" i="3"/>
  <c r="BQ499" i="3"/>
  <c r="BO500" i="3"/>
  <c r="BQ500" i="3"/>
  <c r="BO501" i="3"/>
  <c r="BQ501" i="3"/>
  <c r="BO502" i="3"/>
  <c r="BQ502" i="3"/>
  <c r="BS503" i="3"/>
  <c r="BQ503" i="3"/>
  <c r="BO503" i="3"/>
  <c r="BR503" i="3"/>
  <c r="BP504" i="3"/>
  <c r="BS505" i="3"/>
  <c r="BQ505" i="3"/>
  <c r="BO505" i="3"/>
  <c r="BR505" i="3"/>
  <c r="BP506" i="3"/>
  <c r="BS507" i="3"/>
  <c r="BQ507" i="3"/>
  <c r="BO507" i="3"/>
  <c r="BR507" i="3"/>
  <c r="BP508" i="3"/>
  <c r="BS509" i="3"/>
  <c r="BQ509" i="3"/>
  <c r="BO509" i="3"/>
  <c r="BR509" i="3"/>
  <c r="BP510" i="3"/>
  <c r="BS511" i="3"/>
  <c r="BQ511" i="3"/>
  <c r="BO511" i="3"/>
  <c r="BR511" i="3"/>
  <c r="BP512" i="3"/>
  <c r="BS513" i="3"/>
  <c r="BQ513" i="3"/>
  <c r="BO513" i="3"/>
  <c r="BR513" i="3"/>
  <c r="BP514" i="3"/>
  <c r="BS515" i="3"/>
  <c r="BQ515" i="3"/>
  <c r="BO515" i="3"/>
  <c r="BR515" i="3"/>
  <c r="BP516" i="3"/>
  <c r="BS517" i="3"/>
  <c r="BQ517" i="3"/>
  <c r="BO517" i="3"/>
  <c r="BR517" i="3"/>
  <c r="BP518" i="3"/>
  <c r="BP519" i="3"/>
  <c r="BR519" i="3"/>
  <c r="BP520" i="3"/>
  <c r="BR520" i="3"/>
  <c r="BP521" i="3"/>
  <c r="BR521" i="3"/>
  <c r="BP522" i="3"/>
  <c r="BR522" i="3"/>
  <c r="BP523" i="3"/>
  <c r="BR523" i="3"/>
  <c r="BP524" i="3"/>
  <c r="BR524" i="3"/>
  <c r="BP525" i="3"/>
  <c r="BR525" i="3"/>
  <c r="BP526" i="3"/>
  <c r="BR526" i="3"/>
  <c r="BP527" i="3"/>
  <c r="BR527" i="3"/>
  <c r="BP528" i="3"/>
  <c r="BR528" i="3"/>
  <c r="BP529" i="3"/>
  <c r="BR529" i="3"/>
  <c r="BP530" i="3"/>
  <c r="BR530" i="3"/>
  <c r="BO519" i="3"/>
  <c r="BQ519" i="3"/>
  <c r="BO520" i="3"/>
  <c r="BQ520" i="3"/>
  <c r="BO521" i="3"/>
  <c r="BQ521" i="3"/>
  <c r="BO522" i="3"/>
  <c r="BQ522" i="3"/>
  <c r="BO523" i="3"/>
  <c r="BQ523" i="3"/>
  <c r="BO524" i="3"/>
  <c r="BQ524" i="3"/>
  <c r="BO525" i="3"/>
  <c r="BQ525" i="3"/>
  <c r="BO526" i="3"/>
  <c r="BQ526" i="3"/>
  <c r="BO527" i="3"/>
  <c r="BQ527" i="3"/>
  <c r="BO528" i="3"/>
  <c r="BQ528" i="3"/>
  <c r="BO529" i="3"/>
  <c r="BQ529" i="3"/>
  <c r="BO530" i="3"/>
  <c r="BQ530" i="3"/>
  <c r="BR969" i="2"/>
  <c r="BO969" i="2"/>
  <c r="BR2" i="2"/>
  <c r="BP3" i="2"/>
  <c r="BR4" i="2"/>
  <c r="BP5" i="2"/>
  <c r="BP6" i="2"/>
  <c r="BR6" i="2"/>
  <c r="BP7" i="2"/>
  <c r="BR7" i="2"/>
  <c r="BR10" i="2"/>
  <c r="BP11" i="2"/>
  <c r="BP12" i="2"/>
  <c r="BO2" i="2"/>
  <c r="BQ2" i="2"/>
  <c r="BS2" i="2"/>
  <c r="BO3" i="2"/>
  <c r="BQ3" i="2"/>
  <c r="BS3" i="2"/>
  <c r="BO4" i="2"/>
  <c r="BQ4" i="2"/>
  <c r="BS4" i="2"/>
  <c r="BO5" i="2"/>
  <c r="BQ5" i="2"/>
  <c r="BS5" i="2"/>
  <c r="BO6" i="2"/>
  <c r="BQ6" i="2"/>
  <c r="BO7" i="2"/>
  <c r="BQ7" i="2"/>
  <c r="BO8" i="2"/>
  <c r="BQ8" i="2"/>
  <c r="BS8" i="2"/>
  <c r="BO9" i="2"/>
  <c r="BQ9" i="2"/>
  <c r="BS9" i="2"/>
  <c r="BO10" i="2"/>
  <c r="BQ10" i="2"/>
  <c r="BS10" i="2"/>
  <c r="BO11" i="2"/>
  <c r="BQ11" i="2"/>
  <c r="BS11" i="2"/>
  <c r="BO12" i="2"/>
  <c r="BQ12" i="2"/>
  <c r="BS12" i="2"/>
  <c r="BO13" i="2"/>
  <c r="BQ13" i="2"/>
  <c r="BS13" i="2"/>
  <c r="BO14" i="2"/>
  <c r="BQ14" i="2"/>
  <c r="BS14" i="2"/>
  <c r="BO15" i="2"/>
  <c r="BQ15" i="2"/>
  <c r="BS15" i="2"/>
  <c r="BO16" i="2"/>
  <c r="BQ16" i="2"/>
  <c r="BS16" i="2"/>
  <c r="BO17" i="2"/>
  <c r="BQ17" i="2"/>
  <c r="BS17" i="2"/>
  <c r="BO18" i="2"/>
  <c r="BQ18" i="2"/>
  <c r="BS18" i="2"/>
  <c r="BO19" i="2"/>
  <c r="BQ19" i="2"/>
  <c r="BS19" i="2"/>
  <c r="BO21" i="2"/>
  <c r="BQ21" i="2"/>
  <c r="BS21" i="2"/>
  <c r="BO20" i="2"/>
  <c r="BQ20" i="2"/>
  <c r="BS20" i="2"/>
  <c r="BO22" i="2"/>
  <c r="BQ22" i="2"/>
  <c r="BS22" i="2"/>
  <c r="BO23" i="2"/>
  <c r="BQ23" i="2"/>
  <c r="BS23" i="2"/>
  <c r="BO25" i="2"/>
  <c r="BQ25" i="2"/>
  <c r="BS25" i="2"/>
  <c r="BO26" i="2"/>
  <c r="BQ26" i="2"/>
  <c r="BS26" i="2"/>
  <c r="BO27" i="2"/>
  <c r="BQ27" i="2"/>
  <c r="BS27" i="2"/>
  <c r="BO28" i="2"/>
  <c r="BQ28" i="2"/>
  <c r="BS28" i="2"/>
  <c r="BO29" i="2"/>
  <c r="BQ29" i="2"/>
  <c r="BS29" i="2"/>
  <c r="BS31" i="2"/>
  <c r="BQ31" i="2"/>
  <c r="BO31" i="2"/>
  <c r="BR31" i="2"/>
  <c r="BS33" i="2"/>
  <c r="BQ33" i="2"/>
  <c r="BO33" i="2"/>
  <c r="BR33" i="2"/>
  <c r="BS34" i="2"/>
  <c r="BQ34" i="2"/>
  <c r="BO34" i="2"/>
  <c r="BR34" i="2"/>
  <c r="BS36" i="2"/>
  <c r="BQ36" i="2"/>
  <c r="BO36" i="2"/>
  <c r="BR36" i="2"/>
  <c r="BS38" i="2"/>
  <c r="BQ38" i="2"/>
  <c r="BO38" i="2"/>
  <c r="BR38" i="2"/>
  <c r="BS41" i="2"/>
  <c r="BQ41" i="2"/>
  <c r="BO41" i="2"/>
  <c r="BR41" i="2"/>
  <c r="BS43" i="2"/>
  <c r="BQ43" i="2"/>
  <c r="BO43" i="2"/>
  <c r="BR43" i="2"/>
  <c r="BS46" i="2"/>
  <c r="BQ46" i="2"/>
  <c r="BO46" i="2"/>
  <c r="BR46" i="2"/>
  <c r="BS47" i="2"/>
  <c r="BQ47" i="2"/>
  <c r="BO47" i="2"/>
  <c r="BR47" i="2"/>
  <c r="BS50" i="2"/>
  <c r="BQ50" i="2"/>
  <c r="BO50" i="2"/>
  <c r="BR50" i="2"/>
  <c r="BS49" i="2"/>
  <c r="BQ49" i="2"/>
  <c r="BO49" i="2"/>
  <c r="BR49" i="2"/>
  <c r="BS55" i="2"/>
  <c r="BQ55" i="2"/>
  <c r="BO55" i="2"/>
  <c r="BR55" i="2"/>
  <c r="BS57" i="2"/>
  <c r="BQ57" i="2"/>
  <c r="BO57" i="2"/>
  <c r="BR57" i="2"/>
  <c r="BS59" i="2"/>
  <c r="BQ59" i="2"/>
  <c r="BO59" i="2"/>
  <c r="BR59" i="2"/>
  <c r="BS61" i="2"/>
  <c r="BQ61" i="2"/>
  <c r="BO61" i="2"/>
  <c r="BR61" i="2"/>
  <c r="BS62" i="2"/>
  <c r="BQ62" i="2"/>
  <c r="BO62" i="2"/>
  <c r="BR62" i="2"/>
  <c r="BS64" i="2"/>
  <c r="BQ64" i="2"/>
  <c r="BO64" i="2"/>
  <c r="BR64" i="2"/>
  <c r="BS54" i="2"/>
  <c r="BQ54" i="2"/>
  <c r="BO54" i="2"/>
  <c r="BR54" i="2"/>
  <c r="BS69" i="2"/>
  <c r="BQ69" i="2"/>
  <c r="BO69" i="2"/>
  <c r="BR69" i="2"/>
  <c r="BS67" i="2"/>
  <c r="BQ67" i="2"/>
  <c r="BO67" i="2"/>
  <c r="BR67" i="2"/>
  <c r="BS71" i="2"/>
  <c r="BQ71" i="2"/>
  <c r="BO71" i="2"/>
  <c r="BR71" i="2"/>
  <c r="BS74" i="2"/>
  <c r="BQ74" i="2"/>
  <c r="BO74" i="2"/>
  <c r="BR74" i="2"/>
  <c r="BS73" i="2"/>
  <c r="BQ73" i="2"/>
  <c r="BO73" i="2"/>
  <c r="BR73" i="2"/>
  <c r="BS77" i="2"/>
  <c r="BQ77" i="2"/>
  <c r="BO77" i="2"/>
  <c r="BR77" i="2"/>
  <c r="BS79" i="2"/>
  <c r="BQ79" i="2"/>
  <c r="BO79" i="2"/>
  <c r="BR79" i="2"/>
  <c r="BS82" i="2"/>
  <c r="BQ82" i="2"/>
  <c r="BO82" i="2"/>
  <c r="BR82" i="2"/>
  <c r="BS83" i="2"/>
  <c r="BQ83" i="2"/>
  <c r="BO83" i="2"/>
  <c r="BR83" i="2"/>
  <c r="BS88" i="2"/>
  <c r="BQ88" i="2"/>
  <c r="BO88" i="2"/>
  <c r="BR88" i="2"/>
  <c r="BS90" i="2"/>
  <c r="BQ90" i="2"/>
  <c r="BO90" i="2"/>
  <c r="BR90" i="2"/>
  <c r="BS91" i="2"/>
  <c r="BQ91" i="2"/>
  <c r="BO91" i="2"/>
  <c r="BR91" i="2"/>
  <c r="BS86" i="2"/>
  <c r="BQ86" i="2"/>
  <c r="BO86" i="2"/>
  <c r="BR86" i="2"/>
  <c r="BS93" i="2"/>
  <c r="BQ93" i="2"/>
  <c r="BO93" i="2"/>
  <c r="BR93" i="2"/>
  <c r="BS95" i="2"/>
  <c r="BQ95" i="2"/>
  <c r="BO95" i="2"/>
  <c r="BR95" i="2"/>
  <c r="BS97" i="2"/>
  <c r="BQ97" i="2"/>
  <c r="BO97" i="2"/>
  <c r="BR97" i="2"/>
  <c r="BS98" i="2"/>
  <c r="BQ98" i="2"/>
  <c r="BO98" i="2"/>
  <c r="BR98" i="2"/>
  <c r="BS101" i="2"/>
  <c r="BQ101" i="2"/>
  <c r="BO101" i="2"/>
  <c r="BR101" i="2"/>
  <c r="BS103" i="2"/>
  <c r="BQ103" i="2"/>
  <c r="BO103" i="2"/>
  <c r="BR103" i="2"/>
  <c r="BS107" i="2"/>
  <c r="BQ107" i="2"/>
  <c r="BO107" i="2"/>
  <c r="BR107" i="2"/>
  <c r="BS109" i="2"/>
  <c r="BQ109" i="2"/>
  <c r="BO109" i="2"/>
  <c r="BR109" i="2"/>
  <c r="BS104" i="2"/>
  <c r="BQ104" i="2"/>
  <c r="BO104" i="2"/>
  <c r="BR104" i="2"/>
  <c r="BS112" i="2"/>
  <c r="BQ112" i="2"/>
  <c r="BO112" i="2"/>
  <c r="BR112" i="2"/>
  <c r="BS113" i="2"/>
  <c r="BQ113" i="2"/>
  <c r="BO113" i="2"/>
  <c r="BR113" i="2"/>
  <c r="BS115" i="2"/>
  <c r="BQ115" i="2"/>
  <c r="BO115" i="2"/>
  <c r="BR115" i="2"/>
  <c r="BS117" i="2"/>
  <c r="BQ117" i="2"/>
  <c r="BO117" i="2"/>
  <c r="BR117" i="2"/>
  <c r="BS119" i="2"/>
  <c r="BQ119" i="2"/>
  <c r="BO119" i="2"/>
  <c r="BR119" i="2"/>
  <c r="BS121" i="2"/>
  <c r="BQ121" i="2"/>
  <c r="BO121" i="2"/>
  <c r="BR121" i="2"/>
  <c r="BS123" i="2"/>
  <c r="BQ123" i="2"/>
  <c r="BO123" i="2"/>
  <c r="BR123" i="2"/>
  <c r="BS125" i="2"/>
  <c r="BQ125" i="2"/>
  <c r="BO125" i="2"/>
  <c r="BR125" i="2"/>
  <c r="BS127" i="2"/>
  <c r="BQ127" i="2"/>
  <c r="BO127" i="2"/>
  <c r="BR127" i="2"/>
  <c r="BS128" i="2"/>
  <c r="BQ128" i="2"/>
  <c r="BO128" i="2"/>
  <c r="BR128" i="2"/>
  <c r="BS130" i="2"/>
  <c r="BQ130" i="2"/>
  <c r="BO130" i="2"/>
  <c r="BR130" i="2"/>
  <c r="BS133" i="2"/>
  <c r="BQ133" i="2"/>
  <c r="BO133" i="2"/>
  <c r="BR133" i="2"/>
  <c r="BS135" i="2"/>
  <c r="BQ135" i="2"/>
  <c r="BO135" i="2"/>
  <c r="BR135" i="2"/>
  <c r="BS137" i="2"/>
  <c r="BQ137" i="2"/>
  <c r="BO137" i="2"/>
  <c r="BR137" i="2"/>
  <c r="BS140" i="2"/>
  <c r="BQ140" i="2"/>
  <c r="BO140" i="2"/>
  <c r="BR140" i="2"/>
  <c r="BS142" i="2"/>
  <c r="BQ142" i="2"/>
  <c r="BO142" i="2"/>
  <c r="BR142" i="2"/>
  <c r="BS144" i="2"/>
  <c r="BQ144" i="2"/>
  <c r="BO144" i="2"/>
  <c r="BR144" i="2"/>
  <c r="BS146" i="2"/>
  <c r="BQ146" i="2"/>
  <c r="BO146" i="2"/>
  <c r="BR146" i="2"/>
  <c r="BS149" i="2"/>
  <c r="BQ149" i="2"/>
  <c r="BO149" i="2"/>
  <c r="BR149" i="2"/>
  <c r="BS151" i="2"/>
  <c r="BQ151" i="2"/>
  <c r="BO151" i="2"/>
  <c r="BR151" i="2"/>
  <c r="BS159" i="2"/>
  <c r="BQ159" i="2"/>
  <c r="BO159" i="2"/>
  <c r="BR159" i="2"/>
  <c r="BS155" i="2"/>
  <c r="BQ155" i="2"/>
  <c r="BO155" i="2"/>
  <c r="BR155" i="2"/>
  <c r="BS157" i="2"/>
  <c r="BQ157" i="2"/>
  <c r="BO157" i="2"/>
  <c r="BR157" i="2"/>
  <c r="BS161" i="2"/>
  <c r="BQ161" i="2"/>
  <c r="BO161" i="2"/>
  <c r="BR161" i="2"/>
  <c r="BS163" i="2"/>
  <c r="BQ163" i="2"/>
  <c r="BO163" i="2"/>
  <c r="BR163" i="2"/>
  <c r="BS165" i="2"/>
  <c r="BQ165" i="2"/>
  <c r="BO165" i="2"/>
  <c r="BR165" i="2"/>
  <c r="BS167" i="2"/>
  <c r="BQ167" i="2"/>
  <c r="BO167" i="2"/>
  <c r="BR167" i="2"/>
  <c r="BP8" i="2"/>
  <c r="BP9" i="2"/>
  <c r="BP14" i="2"/>
  <c r="BP15" i="2"/>
  <c r="BP16" i="2"/>
  <c r="BP17" i="2"/>
  <c r="BP18" i="2"/>
  <c r="BP19" i="2"/>
  <c r="BP21" i="2"/>
  <c r="BP22" i="2"/>
  <c r="BP23" i="2"/>
  <c r="BP25" i="2"/>
  <c r="BP26" i="2"/>
  <c r="BP27" i="2"/>
  <c r="BP28" i="2"/>
  <c r="BP29" i="2"/>
  <c r="BS30" i="2"/>
  <c r="BQ30" i="2"/>
  <c r="BO30" i="2"/>
  <c r="BR30" i="2"/>
  <c r="BS32" i="2"/>
  <c r="BQ32" i="2"/>
  <c r="BO32" i="2"/>
  <c r="BR32" i="2"/>
  <c r="BS24" i="2"/>
  <c r="BQ24" i="2"/>
  <c r="BO24" i="2"/>
  <c r="BR24" i="2"/>
  <c r="BS35" i="2"/>
  <c r="BQ35" i="2"/>
  <c r="BO35" i="2"/>
  <c r="BR35" i="2"/>
  <c r="BS37" i="2"/>
  <c r="BQ37" i="2"/>
  <c r="BO37" i="2"/>
  <c r="BR37" i="2"/>
  <c r="BS40" i="2"/>
  <c r="BQ40" i="2"/>
  <c r="BO40" i="2"/>
  <c r="BR40" i="2"/>
  <c r="BS42" i="2"/>
  <c r="BQ42" i="2"/>
  <c r="BO42" i="2"/>
  <c r="BR42" i="2"/>
  <c r="BS45" i="2"/>
  <c r="BQ45" i="2"/>
  <c r="BO45" i="2"/>
  <c r="BR45" i="2"/>
  <c r="BS44" i="2"/>
  <c r="BQ44" i="2"/>
  <c r="BO44" i="2"/>
  <c r="BR44" i="2"/>
  <c r="BS48" i="2"/>
  <c r="BQ48" i="2"/>
  <c r="BO48" i="2"/>
  <c r="BR48" i="2"/>
  <c r="BS51" i="2"/>
  <c r="BQ51" i="2"/>
  <c r="BO51" i="2"/>
  <c r="BR51" i="2"/>
  <c r="BS52" i="2"/>
  <c r="BQ52" i="2"/>
  <c r="BO52" i="2"/>
  <c r="BR52" i="2"/>
  <c r="BS56" i="2"/>
  <c r="BQ56" i="2"/>
  <c r="BO56" i="2"/>
  <c r="BR56" i="2"/>
  <c r="BS58" i="2"/>
  <c r="BQ58" i="2"/>
  <c r="BO58" i="2"/>
  <c r="BR58" i="2"/>
  <c r="BS60" i="2"/>
  <c r="BQ60" i="2"/>
  <c r="BO60" i="2"/>
  <c r="BR60" i="2"/>
  <c r="BS53" i="2"/>
  <c r="BQ53" i="2"/>
  <c r="BO53" i="2"/>
  <c r="BR53" i="2"/>
  <c r="BS63" i="2"/>
  <c r="BQ63" i="2"/>
  <c r="BO63" i="2"/>
  <c r="BR63" i="2"/>
  <c r="BS65" i="2"/>
  <c r="BQ65" i="2"/>
  <c r="BO65" i="2"/>
  <c r="BR65" i="2"/>
  <c r="BS66" i="2"/>
  <c r="BQ66" i="2"/>
  <c r="BO66" i="2"/>
  <c r="BR66" i="2"/>
  <c r="BS70" i="2"/>
  <c r="BQ70" i="2"/>
  <c r="BO70" i="2"/>
  <c r="BR70" i="2"/>
  <c r="BS68" i="2"/>
  <c r="BQ68" i="2"/>
  <c r="BO68" i="2"/>
  <c r="BR68" i="2"/>
  <c r="BS72" i="2"/>
  <c r="BQ72" i="2"/>
  <c r="BO72" i="2"/>
  <c r="BR72" i="2"/>
  <c r="BS75" i="2"/>
  <c r="BQ75" i="2"/>
  <c r="BO75" i="2"/>
  <c r="BR75" i="2"/>
  <c r="BS76" i="2"/>
  <c r="BQ76" i="2"/>
  <c r="BO76" i="2"/>
  <c r="BR76" i="2"/>
  <c r="BS78" i="2"/>
  <c r="BQ78" i="2"/>
  <c r="BO78" i="2"/>
  <c r="BR78" i="2"/>
  <c r="BS81" i="2"/>
  <c r="BQ81" i="2"/>
  <c r="BO81" i="2"/>
  <c r="BR81" i="2"/>
  <c r="BS80" i="2"/>
  <c r="BQ80" i="2"/>
  <c r="BO80" i="2"/>
  <c r="BR80" i="2"/>
  <c r="BS87" i="2"/>
  <c r="BQ87" i="2"/>
  <c r="BO87" i="2"/>
  <c r="BR87" i="2"/>
  <c r="BS89" i="2"/>
  <c r="BQ89" i="2"/>
  <c r="BO89" i="2"/>
  <c r="BR89" i="2"/>
  <c r="BS84" i="2"/>
  <c r="BQ84" i="2"/>
  <c r="BO84" i="2"/>
  <c r="BR84" i="2"/>
  <c r="BS85" i="2"/>
  <c r="BQ85" i="2"/>
  <c r="BO85" i="2"/>
  <c r="BR85" i="2"/>
  <c r="BS92" i="2"/>
  <c r="BQ92" i="2"/>
  <c r="BO92" i="2"/>
  <c r="BR92" i="2"/>
  <c r="BS94" i="2"/>
  <c r="BQ94" i="2"/>
  <c r="BO94" i="2"/>
  <c r="BR94" i="2"/>
  <c r="BS96" i="2"/>
  <c r="BQ96" i="2"/>
  <c r="BO96" i="2"/>
  <c r="BR96" i="2"/>
  <c r="BS99" i="2"/>
  <c r="BQ99" i="2"/>
  <c r="BO99" i="2"/>
  <c r="BR99" i="2"/>
  <c r="BS100" i="2"/>
  <c r="BQ100" i="2"/>
  <c r="BO100" i="2"/>
  <c r="BR100" i="2"/>
  <c r="BS102" i="2"/>
  <c r="BQ102" i="2"/>
  <c r="BO102" i="2"/>
  <c r="BR102" i="2"/>
  <c r="BS106" i="2"/>
  <c r="BQ106" i="2"/>
  <c r="BO106" i="2"/>
  <c r="BR106" i="2"/>
  <c r="BS108" i="2"/>
  <c r="BQ108" i="2"/>
  <c r="BO108" i="2"/>
  <c r="BR108" i="2"/>
  <c r="BS110" i="2"/>
  <c r="BQ110" i="2"/>
  <c r="BO110" i="2"/>
  <c r="BR110" i="2"/>
  <c r="BS111" i="2"/>
  <c r="BQ111" i="2"/>
  <c r="BO111" i="2"/>
  <c r="BR111" i="2"/>
  <c r="BS105" i="2"/>
  <c r="BQ105" i="2"/>
  <c r="BO105" i="2"/>
  <c r="BR105" i="2"/>
  <c r="BS114" i="2"/>
  <c r="BQ114" i="2"/>
  <c r="BO114" i="2"/>
  <c r="BR114" i="2"/>
  <c r="BS116" i="2"/>
  <c r="BQ116" i="2"/>
  <c r="BO116" i="2"/>
  <c r="BR116" i="2"/>
  <c r="BS118" i="2"/>
  <c r="BQ118" i="2"/>
  <c r="BO118" i="2"/>
  <c r="BR118" i="2"/>
  <c r="BS120" i="2"/>
  <c r="BQ120" i="2"/>
  <c r="BO120" i="2"/>
  <c r="BR120" i="2"/>
  <c r="BS122" i="2"/>
  <c r="BQ122" i="2"/>
  <c r="BO122" i="2"/>
  <c r="BR122" i="2"/>
  <c r="BS124" i="2"/>
  <c r="BQ124" i="2"/>
  <c r="BO124" i="2"/>
  <c r="BR124" i="2"/>
  <c r="BS126" i="2"/>
  <c r="BQ126" i="2"/>
  <c r="BO126" i="2"/>
  <c r="BR126" i="2"/>
  <c r="BS129" i="2"/>
  <c r="BQ129" i="2"/>
  <c r="BO129" i="2"/>
  <c r="BR129" i="2"/>
  <c r="BS131" i="2"/>
  <c r="BQ131" i="2"/>
  <c r="BO131" i="2"/>
  <c r="BR131" i="2"/>
  <c r="BS132" i="2"/>
  <c r="BQ132" i="2"/>
  <c r="BO132" i="2"/>
  <c r="BR132" i="2"/>
  <c r="BS134" i="2"/>
  <c r="BQ134" i="2"/>
  <c r="BO134" i="2"/>
  <c r="BR134" i="2"/>
  <c r="BS136" i="2"/>
  <c r="BQ136" i="2"/>
  <c r="BO136" i="2"/>
  <c r="BR136" i="2"/>
  <c r="BS139" i="2"/>
  <c r="BQ139" i="2"/>
  <c r="BO139" i="2"/>
  <c r="BR139" i="2"/>
  <c r="BS141" i="2"/>
  <c r="BQ141" i="2"/>
  <c r="BO141" i="2"/>
  <c r="BR141" i="2"/>
  <c r="BS143" i="2"/>
  <c r="BQ143" i="2"/>
  <c r="BO143" i="2"/>
  <c r="BR143" i="2"/>
  <c r="BS145" i="2"/>
  <c r="BQ145" i="2"/>
  <c r="BO145" i="2"/>
  <c r="BR145" i="2"/>
  <c r="BS147" i="2"/>
  <c r="BQ147" i="2"/>
  <c r="BO147" i="2"/>
  <c r="BR147" i="2"/>
  <c r="BS150" i="2"/>
  <c r="BQ150" i="2"/>
  <c r="BO150" i="2"/>
  <c r="BR150" i="2"/>
  <c r="BS158" i="2"/>
  <c r="BQ158" i="2"/>
  <c r="BO158" i="2"/>
  <c r="BR158" i="2"/>
  <c r="BS154" i="2"/>
  <c r="BQ154" i="2"/>
  <c r="BO154" i="2"/>
  <c r="BR154" i="2"/>
  <c r="BS156" i="2"/>
  <c r="BQ156" i="2"/>
  <c r="BO156" i="2"/>
  <c r="BR156" i="2"/>
  <c r="BS160" i="2"/>
  <c r="BQ160" i="2"/>
  <c r="BO160" i="2"/>
  <c r="BR160" i="2"/>
  <c r="BS162" i="2"/>
  <c r="BQ162" i="2"/>
  <c r="BO162" i="2"/>
  <c r="BR162" i="2"/>
  <c r="BS164" i="2"/>
  <c r="BQ164" i="2"/>
  <c r="BO164" i="2"/>
  <c r="BR164" i="2"/>
  <c r="BS166" i="2"/>
  <c r="BQ166" i="2"/>
  <c r="BO166" i="2"/>
  <c r="BR166" i="2"/>
  <c r="BP169" i="2"/>
  <c r="BR169" i="2"/>
  <c r="BP168" i="2"/>
  <c r="BR168" i="2"/>
  <c r="BP170" i="2"/>
  <c r="BR170" i="2"/>
  <c r="BP171" i="2"/>
  <c r="BR171" i="2"/>
  <c r="BP172" i="2"/>
  <c r="BR172" i="2"/>
  <c r="BP173" i="2"/>
  <c r="BR173" i="2"/>
  <c r="BP174" i="2"/>
  <c r="BR174" i="2"/>
  <c r="BP175" i="2"/>
  <c r="BR175" i="2"/>
  <c r="BP178" i="2"/>
  <c r="BR178" i="2"/>
  <c r="BP179" i="2"/>
  <c r="BR179" i="2"/>
  <c r="BP180" i="2"/>
  <c r="BR180" i="2"/>
  <c r="BP177" i="2"/>
  <c r="BR177" i="2"/>
  <c r="BP181" i="2"/>
  <c r="BR181" i="2"/>
  <c r="BP182" i="2"/>
  <c r="BR182" i="2"/>
  <c r="BP183" i="2"/>
  <c r="BR183" i="2"/>
  <c r="BP184" i="2"/>
  <c r="BR184" i="2"/>
  <c r="BP189" i="2"/>
  <c r="BR189" i="2"/>
  <c r="BP186" i="2"/>
  <c r="BR186" i="2"/>
  <c r="BP190" i="2"/>
  <c r="BR190" i="2"/>
  <c r="BP191" i="2"/>
  <c r="BR191" i="2"/>
  <c r="BP192" i="2"/>
  <c r="BR192" i="2"/>
  <c r="BP187" i="2"/>
  <c r="BR187" i="2"/>
  <c r="BP188" i="2"/>
  <c r="BR188" i="2"/>
  <c r="BP193" i="2"/>
  <c r="BR193" i="2"/>
  <c r="BP194" i="2"/>
  <c r="BR194" i="2"/>
  <c r="BP195" i="2"/>
  <c r="BR195" i="2"/>
  <c r="BP196" i="2"/>
  <c r="BR196" i="2"/>
  <c r="BP202" i="2"/>
  <c r="BR202" i="2"/>
  <c r="BP203" i="2"/>
  <c r="BR203" i="2"/>
  <c r="BP204" i="2"/>
  <c r="BR204" i="2"/>
  <c r="BP205" i="2"/>
  <c r="BR205" i="2"/>
  <c r="BP206" i="2"/>
  <c r="BR206" i="2"/>
  <c r="BP197" i="2"/>
  <c r="BR197" i="2"/>
  <c r="BP198" i="2"/>
  <c r="BR198" i="2"/>
  <c r="BP199" i="2"/>
  <c r="BR199" i="2"/>
  <c r="BP207" i="2"/>
  <c r="BR207" i="2"/>
  <c r="BP208" i="2"/>
  <c r="BR208" i="2"/>
  <c r="BP200" i="2"/>
  <c r="BR200" i="2"/>
  <c r="BP209" i="2"/>
  <c r="BR209" i="2"/>
  <c r="BP210" i="2"/>
  <c r="BR210" i="2"/>
  <c r="BP211" i="2"/>
  <c r="BR211" i="2"/>
  <c r="BP201" i="2"/>
  <c r="BR201" i="2"/>
  <c r="BP212" i="2"/>
  <c r="BR212" i="2"/>
  <c r="BP213" i="2"/>
  <c r="BR213" i="2"/>
  <c r="BP214" i="2"/>
  <c r="BR214" i="2"/>
  <c r="BP215" i="2"/>
  <c r="BR215" i="2"/>
  <c r="BP216" i="2"/>
  <c r="BR216" i="2"/>
  <c r="BP217" i="2"/>
  <c r="BR217" i="2"/>
  <c r="BP218" i="2"/>
  <c r="BR218" i="2"/>
  <c r="BP219" i="2"/>
  <c r="BR219" i="2"/>
  <c r="BP220" i="2"/>
  <c r="BR220" i="2"/>
  <c r="BP221" i="2"/>
  <c r="BR221" i="2"/>
  <c r="BP224" i="2"/>
  <c r="BR224" i="2"/>
  <c r="BP222" i="2"/>
  <c r="BR222" i="2"/>
  <c r="BP225" i="2"/>
  <c r="BR225" i="2"/>
  <c r="BP226" i="2"/>
  <c r="BR226" i="2"/>
  <c r="BP223" i="2"/>
  <c r="BR223" i="2"/>
  <c r="BP227" i="2"/>
  <c r="BR227" i="2"/>
  <c r="BP229" i="2"/>
  <c r="BR229" i="2"/>
  <c r="BP230" i="2"/>
  <c r="BR230" i="2"/>
  <c r="BP228" i="2"/>
  <c r="BR228" i="2"/>
  <c r="BP233" i="2"/>
  <c r="BR233" i="2"/>
  <c r="BP231" i="2"/>
  <c r="BR231" i="2"/>
  <c r="BP232" i="2"/>
  <c r="BR232" i="2"/>
  <c r="BP234" i="2"/>
  <c r="BR234" i="2"/>
  <c r="BP235" i="2"/>
  <c r="BR235" i="2"/>
  <c r="BP236" i="2"/>
  <c r="BR236" i="2"/>
  <c r="BP237" i="2"/>
  <c r="BR237" i="2"/>
  <c r="BP238" i="2"/>
  <c r="BR238" i="2"/>
  <c r="BP241" i="2"/>
  <c r="BR241" i="2"/>
  <c r="BP239" i="2"/>
  <c r="BR239" i="2"/>
  <c r="BP240" i="2"/>
  <c r="BR240" i="2"/>
  <c r="BP242" i="2"/>
  <c r="BR242" i="2"/>
  <c r="BP243" i="2"/>
  <c r="BR243" i="2"/>
  <c r="BP245" i="2"/>
  <c r="BR245" i="2"/>
  <c r="BP246" i="2"/>
  <c r="BR246" i="2"/>
  <c r="BP247" i="2"/>
  <c r="BR247" i="2"/>
  <c r="BP248" i="2"/>
  <c r="BR248" i="2"/>
  <c r="BP244" i="2"/>
  <c r="BR244" i="2"/>
  <c r="BP249" i="2"/>
  <c r="BR249" i="2"/>
  <c r="BP250" i="2"/>
  <c r="BR250" i="2"/>
  <c r="BP251" i="2"/>
  <c r="BR251" i="2"/>
  <c r="BP252" i="2"/>
  <c r="BR252" i="2"/>
  <c r="BP253" i="2"/>
  <c r="BR253" i="2"/>
  <c r="BP254" i="2"/>
  <c r="BR254" i="2"/>
  <c r="BP255" i="2"/>
  <c r="BR255" i="2"/>
  <c r="BP257" i="2"/>
  <c r="BR257" i="2"/>
  <c r="BP256" i="2"/>
  <c r="BR256" i="2"/>
  <c r="BP258" i="2"/>
  <c r="BR258" i="2"/>
  <c r="BP261" i="2"/>
  <c r="BR261" i="2"/>
  <c r="BP259" i="2"/>
  <c r="BR259" i="2"/>
  <c r="BP260" i="2"/>
  <c r="BR260" i="2"/>
  <c r="BP262" i="2"/>
  <c r="BR262" i="2"/>
  <c r="BP263" i="2"/>
  <c r="BR263" i="2"/>
  <c r="BP264" i="2"/>
  <c r="BR264" i="2"/>
  <c r="BP265" i="2"/>
  <c r="BR265" i="2"/>
  <c r="BP266" i="2"/>
  <c r="BR266" i="2"/>
  <c r="BP267" i="2"/>
  <c r="BR267" i="2"/>
  <c r="BP268" i="2"/>
  <c r="BR268" i="2"/>
  <c r="BP269" i="2"/>
  <c r="BR269" i="2"/>
  <c r="BP270" i="2"/>
  <c r="BR270" i="2"/>
  <c r="BP271" i="2"/>
  <c r="BR271" i="2"/>
  <c r="BP272" i="2"/>
  <c r="BR272" i="2"/>
  <c r="BP273" i="2"/>
  <c r="BR273" i="2"/>
  <c r="BP274" i="2"/>
  <c r="BR274" i="2"/>
  <c r="BP275" i="2"/>
  <c r="BR275" i="2"/>
  <c r="BP276" i="2"/>
  <c r="BR276" i="2"/>
  <c r="BP277" i="2"/>
  <c r="BR277" i="2"/>
  <c r="BP278" i="2"/>
  <c r="BR278" i="2"/>
  <c r="BP279" i="2"/>
  <c r="BR279" i="2"/>
  <c r="BP280" i="2"/>
  <c r="BR280" i="2"/>
  <c r="BP281" i="2"/>
  <c r="BR281" i="2"/>
  <c r="BP283" i="2"/>
  <c r="BR283" i="2"/>
  <c r="BP282" i="2"/>
  <c r="BR282" i="2"/>
  <c r="BP285" i="2"/>
  <c r="BR285" i="2"/>
  <c r="BP286" i="2"/>
  <c r="BR286" i="2"/>
  <c r="BP288" i="2"/>
  <c r="BR288" i="2"/>
  <c r="BP287" i="2"/>
  <c r="BR287" i="2"/>
  <c r="BP290" i="2"/>
  <c r="BR290" i="2"/>
  <c r="BP289" i="2"/>
  <c r="BR289" i="2"/>
  <c r="BP291" i="2"/>
  <c r="BR291" i="2"/>
  <c r="BP292" i="2"/>
  <c r="BR292" i="2"/>
  <c r="BP298" i="2"/>
  <c r="BR298" i="2"/>
  <c r="BP293" i="2"/>
  <c r="BR293" i="2"/>
  <c r="BP299" i="2"/>
  <c r="BR299" i="2"/>
  <c r="BP294" i="2"/>
  <c r="BR294" i="2"/>
  <c r="BP295" i="2"/>
  <c r="BR295" i="2"/>
  <c r="BP296" i="2"/>
  <c r="BR296" i="2"/>
  <c r="BP300" i="2"/>
  <c r="BR300" i="2"/>
  <c r="BP297" i="2"/>
  <c r="BR297" i="2"/>
  <c r="BP301" i="2"/>
  <c r="BR301" i="2"/>
  <c r="BP303" i="2"/>
  <c r="BR303" i="2"/>
  <c r="BP304" i="2"/>
  <c r="BR304" i="2"/>
  <c r="BP302" i="2"/>
  <c r="BR302" i="2"/>
  <c r="BP305" i="2"/>
  <c r="BR305" i="2"/>
  <c r="BP306" i="2"/>
  <c r="BR306" i="2"/>
  <c r="BP307" i="2"/>
  <c r="BR307" i="2"/>
  <c r="BP308" i="2"/>
  <c r="BR308" i="2"/>
  <c r="BP311" i="2"/>
  <c r="BR311" i="2"/>
  <c r="BP312" i="2"/>
  <c r="BR312" i="2"/>
  <c r="BP310" i="2"/>
  <c r="BR310" i="2"/>
  <c r="BP313" i="2"/>
  <c r="BR313" i="2"/>
  <c r="BP314" i="2"/>
  <c r="BR314" i="2"/>
  <c r="BP315" i="2"/>
  <c r="BR315" i="2"/>
  <c r="BP316" i="2"/>
  <c r="BR316" i="2"/>
  <c r="BP317" i="2"/>
  <c r="BR317" i="2"/>
  <c r="BP321" i="2"/>
  <c r="BR321" i="2"/>
  <c r="BP319" i="2"/>
  <c r="BR319" i="2"/>
  <c r="BP322" i="2"/>
  <c r="BR322" i="2"/>
  <c r="BP320" i="2"/>
  <c r="BR320" i="2"/>
  <c r="BP323" i="2"/>
  <c r="BR323" i="2"/>
  <c r="BP324" i="2"/>
  <c r="BR324" i="2"/>
  <c r="BP325" i="2"/>
  <c r="BR325" i="2"/>
  <c r="BP326" i="2"/>
  <c r="BR326" i="2"/>
  <c r="BP328" i="2"/>
  <c r="BR328" i="2"/>
  <c r="BP327" i="2"/>
  <c r="BR327" i="2"/>
  <c r="BP329" i="2"/>
  <c r="BR329" i="2"/>
  <c r="BP330" i="2"/>
  <c r="BR330" i="2"/>
  <c r="BP331" i="2"/>
  <c r="BR331" i="2"/>
  <c r="BP332" i="2"/>
  <c r="BR332" i="2"/>
  <c r="BP333" i="2"/>
  <c r="BR333" i="2"/>
  <c r="BP334" i="2"/>
  <c r="BR334" i="2"/>
  <c r="BP335" i="2"/>
  <c r="BR335" i="2"/>
  <c r="BP336" i="2"/>
  <c r="BR336" i="2"/>
  <c r="BP337" i="2"/>
  <c r="BR337" i="2"/>
  <c r="BP338" i="2"/>
  <c r="BR338" i="2"/>
  <c r="BP339" i="2"/>
  <c r="BR339" i="2"/>
  <c r="BP340" i="2"/>
  <c r="BR340" i="2"/>
  <c r="BP341" i="2"/>
  <c r="BR341" i="2"/>
  <c r="BP342" i="2"/>
  <c r="BR342" i="2"/>
  <c r="BP343" i="2"/>
  <c r="BR343" i="2"/>
  <c r="BP344" i="2"/>
  <c r="BR344" i="2"/>
  <c r="BP345" i="2"/>
  <c r="BR345" i="2"/>
  <c r="BP346" i="2"/>
  <c r="BR346" i="2"/>
  <c r="BP347" i="2"/>
  <c r="BR347" i="2"/>
  <c r="BP348" i="2"/>
  <c r="BR348" i="2"/>
  <c r="BP349" i="2"/>
  <c r="BR349" i="2"/>
  <c r="BP350" i="2"/>
  <c r="BR350" i="2"/>
  <c r="BP351" i="2"/>
  <c r="BR351" i="2"/>
  <c r="BP354" i="2"/>
  <c r="BR354" i="2"/>
  <c r="BP352" i="2"/>
  <c r="BR352" i="2"/>
  <c r="BP355" i="2"/>
  <c r="BR355" i="2"/>
  <c r="BP356" i="2"/>
  <c r="BR356" i="2"/>
  <c r="BP353" i="2"/>
  <c r="BR353" i="2"/>
  <c r="BP357" i="2"/>
  <c r="BR357" i="2"/>
  <c r="BP358" i="2"/>
  <c r="BR358" i="2"/>
  <c r="BP359" i="2"/>
  <c r="BR359" i="2"/>
  <c r="BP360" i="2"/>
  <c r="BR360" i="2"/>
  <c r="BP361" i="2"/>
  <c r="BR361" i="2"/>
  <c r="BP362" i="2"/>
  <c r="BR362" i="2"/>
  <c r="BP363" i="2"/>
  <c r="BR363" i="2"/>
  <c r="BP364" i="2"/>
  <c r="BR364" i="2"/>
  <c r="BP366" i="2"/>
  <c r="BR366" i="2"/>
  <c r="BP365" i="2"/>
  <c r="BR365" i="2"/>
  <c r="BP367" i="2"/>
  <c r="BR367" i="2"/>
  <c r="BP368" i="2"/>
  <c r="BR368" i="2"/>
  <c r="BP369" i="2"/>
  <c r="BR369" i="2"/>
  <c r="BP370" i="2"/>
  <c r="BR370" i="2"/>
  <c r="BP372" i="2"/>
  <c r="BR372" i="2"/>
  <c r="BP373" i="2"/>
  <c r="BR373" i="2"/>
  <c r="BP371" i="2"/>
  <c r="BR371" i="2"/>
  <c r="BP374" i="2"/>
  <c r="BR374" i="2"/>
  <c r="BP376" i="2"/>
  <c r="BR376" i="2"/>
  <c r="BP377" i="2"/>
  <c r="BR377" i="2"/>
  <c r="BP378" i="2"/>
  <c r="BR378" i="2"/>
  <c r="BP379" i="2"/>
  <c r="BR379" i="2"/>
  <c r="BP380" i="2"/>
  <c r="BR380" i="2"/>
  <c r="BP381" i="2"/>
  <c r="BR381" i="2"/>
  <c r="BP375" i="2"/>
  <c r="BR375" i="2"/>
  <c r="BP384" i="2"/>
  <c r="BR384" i="2"/>
  <c r="BP383" i="2"/>
  <c r="BR383" i="2"/>
  <c r="BP386" i="2"/>
  <c r="BR386" i="2"/>
  <c r="BP387" i="2"/>
  <c r="BR387" i="2"/>
  <c r="BP389" i="2"/>
  <c r="BR389" i="2"/>
  <c r="BP390" i="2"/>
  <c r="BR390" i="2"/>
  <c r="BP388" i="2"/>
  <c r="BR388" i="2"/>
  <c r="BP391" i="2"/>
  <c r="BR391" i="2"/>
  <c r="BP392" i="2"/>
  <c r="BR392" i="2"/>
  <c r="BP393" i="2"/>
  <c r="BR393" i="2"/>
  <c r="BP394" i="2"/>
  <c r="BR394" i="2"/>
  <c r="BP395" i="2"/>
  <c r="BR395" i="2"/>
  <c r="BP396" i="2"/>
  <c r="BR396" i="2"/>
  <c r="BP397" i="2"/>
  <c r="BR397" i="2"/>
  <c r="BP398" i="2"/>
  <c r="BR398" i="2"/>
  <c r="BP399" i="2"/>
  <c r="BR399" i="2"/>
  <c r="BP400" i="2"/>
  <c r="BR400" i="2"/>
  <c r="BP401" i="2"/>
  <c r="BR401" i="2"/>
  <c r="BP402" i="2"/>
  <c r="BR402" i="2"/>
  <c r="BP405" i="2"/>
  <c r="BR405" i="2"/>
  <c r="BP407" i="2"/>
  <c r="BR407" i="2"/>
  <c r="BP408" i="2"/>
  <c r="BR408" i="2"/>
  <c r="BP409" i="2"/>
  <c r="BR409" i="2"/>
  <c r="BP410" i="2"/>
  <c r="BR410" i="2"/>
  <c r="BP411" i="2"/>
  <c r="BR411" i="2"/>
  <c r="BP412" i="2"/>
  <c r="BR412" i="2"/>
  <c r="BP413" i="2"/>
  <c r="BR413" i="2"/>
  <c r="BP414" i="2"/>
  <c r="BR414" i="2"/>
  <c r="BP417" i="2"/>
  <c r="BR417" i="2"/>
  <c r="BP418" i="2"/>
  <c r="BR418" i="2"/>
  <c r="BP419" i="2"/>
  <c r="BR419" i="2"/>
  <c r="BP420" i="2"/>
  <c r="BR420" i="2"/>
  <c r="BP421" i="2"/>
  <c r="BR421" i="2"/>
  <c r="BP416" i="2"/>
  <c r="BR416" i="2"/>
  <c r="BP422" i="2"/>
  <c r="BR422" i="2"/>
  <c r="BP423" i="2"/>
  <c r="BR423" i="2"/>
  <c r="BP424" i="2"/>
  <c r="BR424" i="2"/>
  <c r="BP425" i="2"/>
  <c r="BR425" i="2"/>
  <c r="BP427" i="2"/>
  <c r="BR427" i="2"/>
  <c r="BP428" i="2"/>
  <c r="BR428" i="2"/>
  <c r="BP430" i="2"/>
  <c r="BR430" i="2"/>
  <c r="BP431" i="2"/>
  <c r="BR431" i="2"/>
  <c r="BP432" i="2"/>
  <c r="BR432" i="2"/>
  <c r="BP429" i="2"/>
  <c r="BR429" i="2"/>
  <c r="BP433" i="2"/>
  <c r="BR433" i="2"/>
  <c r="BP434" i="2"/>
  <c r="BR434" i="2"/>
  <c r="BP435" i="2"/>
  <c r="BR435" i="2"/>
  <c r="BP436" i="2"/>
  <c r="BR436" i="2"/>
  <c r="BP437" i="2"/>
  <c r="BR437" i="2"/>
  <c r="BP438" i="2"/>
  <c r="BR438" i="2"/>
  <c r="BP441" i="2"/>
  <c r="BR441" i="2"/>
  <c r="BP442" i="2"/>
  <c r="BR442" i="2"/>
  <c r="BP439" i="2"/>
  <c r="BR439" i="2"/>
  <c r="BP440" i="2"/>
  <c r="BR440" i="2"/>
  <c r="BP443" i="2"/>
  <c r="BR443" i="2"/>
  <c r="BP444" i="2"/>
  <c r="BR444" i="2"/>
  <c r="BP445" i="2"/>
  <c r="BR445" i="2"/>
  <c r="BP446" i="2"/>
  <c r="BR446" i="2"/>
  <c r="BP447" i="2"/>
  <c r="BR447" i="2"/>
  <c r="BP448" i="2"/>
  <c r="BR448" i="2"/>
  <c r="BP449" i="2"/>
  <c r="BR449" i="2"/>
  <c r="BP450" i="2"/>
  <c r="BR450" i="2"/>
  <c r="BP451" i="2"/>
  <c r="BR451" i="2"/>
  <c r="BP452" i="2"/>
  <c r="BR452" i="2"/>
  <c r="BP453" i="2"/>
  <c r="BR453" i="2"/>
  <c r="BP454" i="2"/>
  <c r="BR454" i="2"/>
  <c r="BP455" i="2"/>
  <c r="BR455" i="2"/>
  <c r="BP458" i="2"/>
  <c r="BR458" i="2"/>
  <c r="BP459" i="2"/>
  <c r="BR459" i="2"/>
  <c r="BP456" i="2"/>
  <c r="BR456" i="2"/>
  <c r="BP457" i="2"/>
  <c r="BR457" i="2"/>
  <c r="BP460" i="2"/>
  <c r="BR460" i="2"/>
  <c r="BP463" i="2"/>
  <c r="BR463" i="2"/>
  <c r="BP462" i="2"/>
  <c r="BR462" i="2"/>
  <c r="BP464" i="2"/>
  <c r="BR464" i="2"/>
  <c r="BP465" i="2"/>
  <c r="BR465" i="2"/>
  <c r="BP466" i="2"/>
  <c r="BR466" i="2"/>
  <c r="BP467" i="2"/>
  <c r="BR467" i="2"/>
  <c r="BS468" i="2"/>
  <c r="BQ468" i="2"/>
  <c r="BO468" i="2"/>
  <c r="BR468" i="2"/>
  <c r="BS470" i="2"/>
  <c r="BQ470" i="2"/>
  <c r="BO470" i="2"/>
  <c r="BR470" i="2"/>
  <c r="BS473" i="2"/>
  <c r="BQ473" i="2"/>
  <c r="BO473" i="2"/>
  <c r="BR473" i="2"/>
  <c r="BS475" i="2"/>
  <c r="BQ475" i="2"/>
  <c r="BO475" i="2"/>
  <c r="BR475" i="2"/>
  <c r="BS477" i="2"/>
  <c r="BQ477" i="2"/>
  <c r="BO477" i="2"/>
  <c r="BR477" i="2"/>
  <c r="BS478" i="2"/>
  <c r="BQ478" i="2"/>
  <c r="BO478" i="2"/>
  <c r="BR478" i="2"/>
  <c r="BS484" i="2"/>
  <c r="BQ484" i="2"/>
  <c r="BO484" i="2"/>
  <c r="BR484" i="2"/>
  <c r="BS480" i="2"/>
  <c r="BQ480" i="2"/>
  <c r="BO480" i="2"/>
  <c r="BR480" i="2"/>
  <c r="BS482" i="2"/>
  <c r="BQ482" i="2"/>
  <c r="BO482" i="2"/>
  <c r="BR482" i="2"/>
  <c r="BS488" i="2"/>
  <c r="BQ488" i="2"/>
  <c r="BO488" i="2"/>
  <c r="BR488" i="2"/>
  <c r="BS489" i="2"/>
  <c r="BQ489" i="2"/>
  <c r="BO489" i="2"/>
  <c r="BR489" i="2"/>
  <c r="BS491" i="2"/>
  <c r="BQ491" i="2"/>
  <c r="BO491" i="2"/>
  <c r="BR491" i="2"/>
  <c r="BS496" i="2"/>
  <c r="BQ496" i="2"/>
  <c r="BO496" i="2"/>
  <c r="BR496" i="2"/>
  <c r="BS497" i="2"/>
  <c r="BQ497" i="2"/>
  <c r="BO497" i="2"/>
  <c r="BR497" i="2"/>
  <c r="BS493" i="2"/>
  <c r="BQ493" i="2"/>
  <c r="BO493" i="2"/>
  <c r="BR493" i="2"/>
  <c r="BS499" i="2"/>
  <c r="BQ499" i="2"/>
  <c r="BO499" i="2"/>
  <c r="BR499" i="2"/>
  <c r="BS501" i="2"/>
  <c r="BQ501" i="2"/>
  <c r="BO501" i="2"/>
  <c r="BR501" i="2"/>
  <c r="BS503" i="2"/>
  <c r="BQ503" i="2"/>
  <c r="BO503" i="2"/>
  <c r="BR503" i="2"/>
  <c r="BS505" i="2"/>
  <c r="BQ505" i="2"/>
  <c r="BO505" i="2"/>
  <c r="BR505" i="2"/>
  <c r="BS507" i="2"/>
  <c r="BQ507" i="2"/>
  <c r="BO507" i="2"/>
  <c r="BR507" i="2"/>
  <c r="BS511" i="2"/>
  <c r="BQ511" i="2"/>
  <c r="BO511" i="2"/>
  <c r="BR511" i="2"/>
  <c r="BS513" i="2"/>
  <c r="BQ513" i="2"/>
  <c r="BO513" i="2"/>
  <c r="BR513" i="2"/>
  <c r="BS515" i="2"/>
  <c r="BQ515" i="2"/>
  <c r="BO515" i="2"/>
  <c r="BR515" i="2"/>
  <c r="BS519" i="2"/>
  <c r="BQ519" i="2"/>
  <c r="BO519" i="2"/>
  <c r="BR519" i="2"/>
  <c r="BS516" i="2"/>
  <c r="BQ516" i="2"/>
  <c r="BO516" i="2"/>
  <c r="BR516" i="2"/>
  <c r="BS522" i="2"/>
  <c r="BQ522" i="2"/>
  <c r="BO522" i="2"/>
  <c r="BR522" i="2"/>
  <c r="BS524" i="2"/>
  <c r="BQ524" i="2"/>
  <c r="BO524" i="2"/>
  <c r="BR524" i="2"/>
  <c r="BS526" i="2"/>
  <c r="BQ526" i="2"/>
  <c r="BO526" i="2"/>
  <c r="BR526" i="2"/>
  <c r="BS528" i="2"/>
  <c r="BQ528" i="2"/>
  <c r="BO528" i="2"/>
  <c r="BR528" i="2"/>
  <c r="BS529" i="2"/>
  <c r="BQ529" i="2"/>
  <c r="BO529" i="2"/>
  <c r="BR529" i="2"/>
  <c r="BS531" i="2"/>
  <c r="BQ531" i="2"/>
  <c r="BO531" i="2"/>
  <c r="BR531" i="2"/>
  <c r="BS534" i="2"/>
  <c r="BQ534" i="2"/>
  <c r="BO534" i="2"/>
  <c r="BR534" i="2"/>
  <c r="BS535" i="2"/>
  <c r="BQ535" i="2"/>
  <c r="BO535" i="2"/>
  <c r="BR535" i="2"/>
  <c r="BS536" i="2"/>
  <c r="BQ536" i="2"/>
  <c r="BO536" i="2"/>
  <c r="BR536" i="2"/>
  <c r="BS541" i="2"/>
  <c r="BQ541" i="2"/>
  <c r="BO541" i="2"/>
  <c r="BR541" i="2"/>
  <c r="BS542" i="2"/>
  <c r="BQ542" i="2"/>
  <c r="BO542" i="2"/>
  <c r="BR542" i="2"/>
  <c r="BS539" i="2"/>
  <c r="BQ539" i="2"/>
  <c r="BO539" i="2"/>
  <c r="BR539" i="2"/>
  <c r="BS545" i="2"/>
  <c r="BQ545" i="2"/>
  <c r="BO545" i="2"/>
  <c r="BR545" i="2"/>
  <c r="BS547" i="2"/>
  <c r="BQ547" i="2"/>
  <c r="BO547" i="2"/>
  <c r="BR547" i="2"/>
  <c r="BS550" i="2"/>
  <c r="BQ550" i="2"/>
  <c r="BO550" i="2"/>
  <c r="BR550" i="2"/>
  <c r="BS552" i="2"/>
  <c r="BQ552" i="2"/>
  <c r="BO552" i="2"/>
  <c r="BR552" i="2"/>
  <c r="BS554" i="2"/>
  <c r="BQ554" i="2"/>
  <c r="BO554" i="2"/>
  <c r="BR554" i="2"/>
  <c r="BS556" i="2"/>
  <c r="BQ556" i="2"/>
  <c r="BO556" i="2"/>
  <c r="BR556" i="2"/>
  <c r="BS558" i="2"/>
  <c r="BQ558" i="2"/>
  <c r="BO558" i="2"/>
  <c r="BR558" i="2"/>
  <c r="BO169" i="2"/>
  <c r="BQ169" i="2"/>
  <c r="BO168" i="2"/>
  <c r="BQ168" i="2"/>
  <c r="BO170" i="2"/>
  <c r="BQ170" i="2"/>
  <c r="BO171" i="2"/>
  <c r="BQ171" i="2"/>
  <c r="BO172" i="2"/>
  <c r="BQ172" i="2"/>
  <c r="BO173" i="2"/>
  <c r="BQ173" i="2"/>
  <c r="BO174" i="2"/>
  <c r="BQ174" i="2"/>
  <c r="BO175" i="2"/>
  <c r="BQ175" i="2"/>
  <c r="BO178" i="2"/>
  <c r="BQ178" i="2"/>
  <c r="BO179" i="2"/>
  <c r="BQ179" i="2"/>
  <c r="BO180" i="2"/>
  <c r="BQ180" i="2"/>
  <c r="BO177" i="2"/>
  <c r="BQ177" i="2"/>
  <c r="BO181" i="2"/>
  <c r="BQ181" i="2"/>
  <c r="BO182" i="2"/>
  <c r="BQ182" i="2"/>
  <c r="BO183" i="2"/>
  <c r="BQ183" i="2"/>
  <c r="BO184" i="2"/>
  <c r="BQ184" i="2"/>
  <c r="BO189" i="2"/>
  <c r="BQ189" i="2"/>
  <c r="BO186" i="2"/>
  <c r="BQ186" i="2"/>
  <c r="BO190" i="2"/>
  <c r="BQ190" i="2"/>
  <c r="BO191" i="2"/>
  <c r="BQ191" i="2"/>
  <c r="BO192" i="2"/>
  <c r="BQ192" i="2"/>
  <c r="BO187" i="2"/>
  <c r="BQ187" i="2"/>
  <c r="BO188" i="2"/>
  <c r="BQ188" i="2"/>
  <c r="BO193" i="2"/>
  <c r="BQ193" i="2"/>
  <c r="BO194" i="2"/>
  <c r="BQ194" i="2"/>
  <c r="BO195" i="2"/>
  <c r="BQ195" i="2"/>
  <c r="BO196" i="2"/>
  <c r="BQ196" i="2"/>
  <c r="BO202" i="2"/>
  <c r="BQ202" i="2"/>
  <c r="BO203" i="2"/>
  <c r="BQ203" i="2"/>
  <c r="BO204" i="2"/>
  <c r="BQ204" i="2"/>
  <c r="BO205" i="2"/>
  <c r="BQ205" i="2"/>
  <c r="BO206" i="2"/>
  <c r="BQ206" i="2"/>
  <c r="BO197" i="2"/>
  <c r="BQ197" i="2"/>
  <c r="BO198" i="2"/>
  <c r="BQ198" i="2"/>
  <c r="BO199" i="2"/>
  <c r="BQ199" i="2"/>
  <c r="BO207" i="2"/>
  <c r="BQ207" i="2"/>
  <c r="BO208" i="2"/>
  <c r="BQ208" i="2"/>
  <c r="BO200" i="2"/>
  <c r="BQ200" i="2"/>
  <c r="BO209" i="2"/>
  <c r="BQ209" i="2"/>
  <c r="BO210" i="2"/>
  <c r="BQ210" i="2"/>
  <c r="BO211" i="2"/>
  <c r="BQ211" i="2"/>
  <c r="BO201" i="2"/>
  <c r="BQ201" i="2"/>
  <c r="BO212" i="2"/>
  <c r="BQ212" i="2"/>
  <c r="BO213" i="2"/>
  <c r="BQ213" i="2"/>
  <c r="BO214" i="2"/>
  <c r="BQ214" i="2"/>
  <c r="BO215" i="2"/>
  <c r="BQ215" i="2"/>
  <c r="BO216" i="2"/>
  <c r="BQ216" i="2"/>
  <c r="BO217" i="2"/>
  <c r="BQ217" i="2"/>
  <c r="BO218" i="2"/>
  <c r="BQ218" i="2"/>
  <c r="BO219" i="2"/>
  <c r="BQ219" i="2"/>
  <c r="BO220" i="2"/>
  <c r="BQ220" i="2"/>
  <c r="BO221" i="2"/>
  <c r="BQ221" i="2"/>
  <c r="BO224" i="2"/>
  <c r="BQ224" i="2"/>
  <c r="BO222" i="2"/>
  <c r="BQ222" i="2"/>
  <c r="BO225" i="2"/>
  <c r="BQ225" i="2"/>
  <c r="BO226" i="2"/>
  <c r="BQ226" i="2"/>
  <c r="BO223" i="2"/>
  <c r="BQ223" i="2"/>
  <c r="BO227" i="2"/>
  <c r="BQ227" i="2"/>
  <c r="BO229" i="2"/>
  <c r="BQ229" i="2"/>
  <c r="BO230" i="2"/>
  <c r="BQ230" i="2"/>
  <c r="BO228" i="2"/>
  <c r="BQ228" i="2"/>
  <c r="BO233" i="2"/>
  <c r="BQ233" i="2"/>
  <c r="BO231" i="2"/>
  <c r="BQ231" i="2"/>
  <c r="BO232" i="2"/>
  <c r="BQ232" i="2"/>
  <c r="BO234" i="2"/>
  <c r="BQ234" i="2"/>
  <c r="BO235" i="2"/>
  <c r="BQ235" i="2"/>
  <c r="BO236" i="2"/>
  <c r="BQ236" i="2"/>
  <c r="BO237" i="2"/>
  <c r="BQ237" i="2"/>
  <c r="BO238" i="2"/>
  <c r="BQ238" i="2"/>
  <c r="BO241" i="2"/>
  <c r="BQ241" i="2"/>
  <c r="BO239" i="2"/>
  <c r="BQ239" i="2"/>
  <c r="BO240" i="2"/>
  <c r="BQ240" i="2"/>
  <c r="BO242" i="2"/>
  <c r="BQ242" i="2"/>
  <c r="BO243" i="2"/>
  <c r="BQ243" i="2"/>
  <c r="BO245" i="2"/>
  <c r="BQ245" i="2"/>
  <c r="BO246" i="2"/>
  <c r="BQ246" i="2"/>
  <c r="BO247" i="2"/>
  <c r="BQ247" i="2"/>
  <c r="BO248" i="2"/>
  <c r="BQ248" i="2"/>
  <c r="BO244" i="2"/>
  <c r="BQ244" i="2"/>
  <c r="BO249" i="2"/>
  <c r="BQ249" i="2"/>
  <c r="BO250" i="2"/>
  <c r="BQ250" i="2"/>
  <c r="BO251" i="2"/>
  <c r="BQ251" i="2"/>
  <c r="BO252" i="2"/>
  <c r="BQ252" i="2"/>
  <c r="BO253" i="2"/>
  <c r="BQ253" i="2"/>
  <c r="BO254" i="2"/>
  <c r="BQ254" i="2"/>
  <c r="BO255" i="2"/>
  <c r="BQ255" i="2"/>
  <c r="BO257" i="2"/>
  <c r="BQ257" i="2"/>
  <c r="BO256" i="2"/>
  <c r="BQ256" i="2"/>
  <c r="BO258" i="2"/>
  <c r="BQ258" i="2"/>
  <c r="BO261" i="2"/>
  <c r="BQ261" i="2"/>
  <c r="BO259" i="2"/>
  <c r="BQ259" i="2"/>
  <c r="BO260" i="2"/>
  <c r="BQ260" i="2"/>
  <c r="BO262" i="2"/>
  <c r="BQ262" i="2"/>
  <c r="BO263" i="2"/>
  <c r="BQ263" i="2"/>
  <c r="BO264" i="2"/>
  <c r="BQ264" i="2"/>
  <c r="BO265" i="2"/>
  <c r="BQ265" i="2"/>
  <c r="BO266" i="2"/>
  <c r="BQ266" i="2"/>
  <c r="BO267" i="2"/>
  <c r="BQ267" i="2"/>
  <c r="BO268" i="2"/>
  <c r="BQ268" i="2"/>
  <c r="BO269" i="2"/>
  <c r="BQ269" i="2"/>
  <c r="BO270" i="2"/>
  <c r="BQ270" i="2"/>
  <c r="BO271" i="2"/>
  <c r="BQ271" i="2"/>
  <c r="BO272" i="2"/>
  <c r="BQ272" i="2"/>
  <c r="BO273" i="2"/>
  <c r="BQ273" i="2"/>
  <c r="BO274" i="2"/>
  <c r="BQ274" i="2"/>
  <c r="BO275" i="2"/>
  <c r="BQ275" i="2"/>
  <c r="BO276" i="2"/>
  <c r="BQ276" i="2"/>
  <c r="BO277" i="2"/>
  <c r="BQ277" i="2"/>
  <c r="BO278" i="2"/>
  <c r="BQ278" i="2"/>
  <c r="BO279" i="2"/>
  <c r="BQ279" i="2"/>
  <c r="BO280" i="2"/>
  <c r="BQ280" i="2"/>
  <c r="BO281" i="2"/>
  <c r="BQ281" i="2"/>
  <c r="BO283" i="2"/>
  <c r="BQ283" i="2"/>
  <c r="BO282" i="2"/>
  <c r="BQ282" i="2"/>
  <c r="BO285" i="2"/>
  <c r="BQ285" i="2"/>
  <c r="BO286" i="2"/>
  <c r="BQ286" i="2"/>
  <c r="BO288" i="2"/>
  <c r="BQ288" i="2"/>
  <c r="BO287" i="2"/>
  <c r="BQ287" i="2"/>
  <c r="BO290" i="2"/>
  <c r="BQ290" i="2"/>
  <c r="BO289" i="2"/>
  <c r="BQ289" i="2"/>
  <c r="BO291" i="2"/>
  <c r="BQ291" i="2"/>
  <c r="BO292" i="2"/>
  <c r="BQ292" i="2"/>
  <c r="BO298" i="2"/>
  <c r="BQ298" i="2"/>
  <c r="BO293" i="2"/>
  <c r="BQ293" i="2"/>
  <c r="BO299" i="2"/>
  <c r="BQ299" i="2"/>
  <c r="BO294" i="2"/>
  <c r="BQ294" i="2"/>
  <c r="BO295" i="2"/>
  <c r="BQ295" i="2"/>
  <c r="BO296" i="2"/>
  <c r="BQ296" i="2"/>
  <c r="BO300" i="2"/>
  <c r="BQ300" i="2"/>
  <c r="BO297" i="2"/>
  <c r="BQ297" i="2"/>
  <c r="BO301" i="2"/>
  <c r="BQ301" i="2"/>
  <c r="BO303" i="2"/>
  <c r="BQ303" i="2"/>
  <c r="BO304" i="2"/>
  <c r="BQ304" i="2"/>
  <c r="BO302" i="2"/>
  <c r="BQ302" i="2"/>
  <c r="BO305" i="2"/>
  <c r="BQ305" i="2"/>
  <c r="BO306" i="2"/>
  <c r="BQ306" i="2"/>
  <c r="BO307" i="2"/>
  <c r="BQ307" i="2"/>
  <c r="BO308" i="2"/>
  <c r="BQ308" i="2"/>
  <c r="BO311" i="2"/>
  <c r="BQ311" i="2"/>
  <c r="BO312" i="2"/>
  <c r="BQ312" i="2"/>
  <c r="BO310" i="2"/>
  <c r="BQ310" i="2"/>
  <c r="BO313" i="2"/>
  <c r="BQ313" i="2"/>
  <c r="BO314" i="2"/>
  <c r="BQ314" i="2"/>
  <c r="BO315" i="2"/>
  <c r="BQ315" i="2"/>
  <c r="BO316" i="2"/>
  <c r="BQ316" i="2"/>
  <c r="BO317" i="2"/>
  <c r="BQ317" i="2"/>
  <c r="BO321" i="2"/>
  <c r="BQ321" i="2"/>
  <c r="BO319" i="2"/>
  <c r="BQ319" i="2"/>
  <c r="BO322" i="2"/>
  <c r="BQ322" i="2"/>
  <c r="BO320" i="2"/>
  <c r="BQ320" i="2"/>
  <c r="BO323" i="2"/>
  <c r="BQ323" i="2"/>
  <c r="BO324" i="2"/>
  <c r="BQ324" i="2"/>
  <c r="BO325" i="2"/>
  <c r="BQ325" i="2"/>
  <c r="BO326" i="2"/>
  <c r="BQ326" i="2"/>
  <c r="BO328" i="2"/>
  <c r="BQ328" i="2"/>
  <c r="BO327" i="2"/>
  <c r="BQ327" i="2"/>
  <c r="BO329" i="2"/>
  <c r="BQ329" i="2"/>
  <c r="BO330" i="2"/>
  <c r="BQ330" i="2"/>
  <c r="BO331" i="2"/>
  <c r="BQ331" i="2"/>
  <c r="BO332" i="2"/>
  <c r="BQ332" i="2"/>
  <c r="BO333" i="2"/>
  <c r="BQ333" i="2"/>
  <c r="BO334" i="2"/>
  <c r="BQ334" i="2"/>
  <c r="BO335" i="2"/>
  <c r="BQ335" i="2"/>
  <c r="BO336" i="2"/>
  <c r="BQ336" i="2"/>
  <c r="BO337" i="2"/>
  <c r="BQ337" i="2"/>
  <c r="BO338" i="2"/>
  <c r="BQ338" i="2"/>
  <c r="BO339" i="2"/>
  <c r="BQ339" i="2"/>
  <c r="BO340" i="2"/>
  <c r="BQ340" i="2"/>
  <c r="BO341" i="2"/>
  <c r="BQ341" i="2"/>
  <c r="BO342" i="2"/>
  <c r="BQ342" i="2"/>
  <c r="BO343" i="2"/>
  <c r="BQ343" i="2"/>
  <c r="BO344" i="2"/>
  <c r="BQ344" i="2"/>
  <c r="BO345" i="2"/>
  <c r="BQ345" i="2"/>
  <c r="BO346" i="2"/>
  <c r="BQ346" i="2"/>
  <c r="BO347" i="2"/>
  <c r="BQ347" i="2"/>
  <c r="BO348" i="2"/>
  <c r="BQ348" i="2"/>
  <c r="BO349" i="2"/>
  <c r="BQ349" i="2"/>
  <c r="BO350" i="2"/>
  <c r="BQ350" i="2"/>
  <c r="BO351" i="2"/>
  <c r="BQ351" i="2"/>
  <c r="BO354" i="2"/>
  <c r="BQ354" i="2"/>
  <c r="BO352" i="2"/>
  <c r="BQ352" i="2"/>
  <c r="BO355" i="2"/>
  <c r="BQ355" i="2"/>
  <c r="BO356" i="2"/>
  <c r="BQ356" i="2"/>
  <c r="BO353" i="2"/>
  <c r="BQ353" i="2"/>
  <c r="BO357" i="2"/>
  <c r="BQ357" i="2"/>
  <c r="BO358" i="2"/>
  <c r="BQ358" i="2"/>
  <c r="BO359" i="2"/>
  <c r="BQ359" i="2"/>
  <c r="BO360" i="2"/>
  <c r="BQ360" i="2"/>
  <c r="BO361" i="2"/>
  <c r="BQ361" i="2"/>
  <c r="BO362" i="2"/>
  <c r="BQ362" i="2"/>
  <c r="BO363" i="2"/>
  <c r="BQ363" i="2"/>
  <c r="BO364" i="2"/>
  <c r="BQ364" i="2"/>
  <c r="BO366" i="2"/>
  <c r="BQ366" i="2"/>
  <c r="BO365" i="2"/>
  <c r="BQ365" i="2"/>
  <c r="BO367" i="2"/>
  <c r="BQ367" i="2"/>
  <c r="BO368" i="2"/>
  <c r="BQ368" i="2"/>
  <c r="BO369" i="2"/>
  <c r="BQ369" i="2"/>
  <c r="BO370" i="2"/>
  <c r="BQ370" i="2"/>
  <c r="BO372" i="2"/>
  <c r="BQ372" i="2"/>
  <c r="BO373" i="2"/>
  <c r="BQ373" i="2"/>
  <c r="BO371" i="2"/>
  <c r="BQ371" i="2"/>
  <c r="BO374" i="2"/>
  <c r="BQ374" i="2"/>
  <c r="BO376" i="2"/>
  <c r="BQ376" i="2"/>
  <c r="BO377" i="2"/>
  <c r="BQ377" i="2"/>
  <c r="BO378" i="2"/>
  <c r="BQ378" i="2"/>
  <c r="BO379" i="2"/>
  <c r="BQ379" i="2"/>
  <c r="BO380" i="2"/>
  <c r="BQ380" i="2"/>
  <c r="BO381" i="2"/>
  <c r="BQ381" i="2"/>
  <c r="BO375" i="2"/>
  <c r="BQ375" i="2"/>
  <c r="BO384" i="2"/>
  <c r="BQ384" i="2"/>
  <c r="BO383" i="2"/>
  <c r="BQ383" i="2"/>
  <c r="BO386" i="2"/>
  <c r="BQ386" i="2"/>
  <c r="BO387" i="2"/>
  <c r="BQ387" i="2"/>
  <c r="BO389" i="2"/>
  <c r="BQ389" i="2"/>
  <c r="BO390" i="2"/>
  <c r="BQ390" i="2"/>
  <c r="BO388" i="2"/>
  <c r="BQ388" i="2"/>
  <c r="BO391" i="2"/>
  <c r="BQ391" i="2"/>
  <c r="BO392" i="2"/>
  <c r="BQ392" i="2"/>
  <c r="BO393" i="2"/>
  <c r="BQ393" i="2"/>
  <c r="BO394" i="2"/>
  <c r="BQ394" i="2"/>
  <c r="BO395" i="2"/>
  <c r="BQ395" i="2"/>
  <c r="BO396" i="2"/>
  <c r="BQ396" i="2"/>
  <c r="BO397" i="2"/>
  <c r="BQ397" i="2"/>
  <c r="BO398" i="2"/>
  <c r="BQ398" i="2"/>
  <c r="BO399" i="2"/>
  <c r="BQ399" i="2"/>
  <c r="BO400" i="2"/>
  <c r="BQ400" i="2"/>
  <c r="BO401" i="2"/>
  <c r="BQ401" i="2"/>
  <c r="BO402" i="2"/>
  <c r="BQ402" i="2"/>
  <c r="BO405" i="2"/>
  <c r="BQ405" i="2"/>
  <c r="BO407" i="2"/>
  <c r="BQ407" i="2"/>
  <c r="BO408" i="2"/>
  <c r="BQ408" i="2"/>
  <c r="BO409" i="2"/>
  <c r="BQ409" i="2"/>
  <c r="BO410" i="2"/>
  <c r="BQ410" i="2"/>
  <c r="BO411" i="2"/>
  <c r="BQ411" i="2"/>
  <c r="BO412" i="2"/>
  <c r="BQ412" i="2"/>
  <c r="BO413" i="2"/>
  <c r="BQ413" i="2"/>
  <c r="BO414" i="2"/>
  <c r="BQ414" i="2"/>
  <c r="BO417" i="2"/>
  <c r="BQ417" i="2"/>
  <c r="BO418" i="2"/>
  <c r="BQ418" i="2"/>
  <c r="BO419" i="2"/>
  <c r="BQ419" i="2"/>
  <c r="BO420" i="2"/>
  <c r="BQ420" i="2"/>
  <c r="BO421" i="2"/>
  <c r="BQ421" i="2"/>
  <c r="BO416" i="2"/>
  <c r="BQ416" i="2"/>
  <c r="BO422" i="2"/>
  <c r="BQ422" i="2"/>
  <c r="BO423" i="2"/>
  <c r="BQ423" i="2"/>
  <c r="BO424" i="2"/>
  <c r="BQ424" i="2"/>
  <c r="BO425" i="2"/>
  <c r="BQ425" i="2"/>
  <c r="BO427" i="2"/>
  <c r="BQ427" i="2"/>
  <c r="BO428" i="2"/>
  <c r="BQ428" i="2"/>
  <c r="BO430" i="2"/>
  <c r="BQ430" i="2"/>
  <c r="BO431" i="2"/>
  <c r="BQ431" i="2"/>
  <c r="BO432" i="2"/>
  <c r="BQ432" i="2"/>
  <c r="BO429" i="2"/>
  <c r="BQ429" i="2"/>
  <c r="BO433" i="2"/>
  <c r="BQ433" i="2"/>
  <c r="BO434" i="2"/>
  <c r="BQ434" i="2"/>
  <c r="BO435" i="2"/>
  <c r="BQ435" i="2"/>
  <c r="BO436" i="2"/>
  <c r="BQ436" i="2"/>
  <c r="BO437" i="2"/>
  <c r="BQ437" i="2"/>
  <c r="BO438" i="2"/>
  <c r="BQ438" i="2"/>
  <c r="BO441" i="2"/>
  <c r="BQ441" i="2"/>
  <c r="BO442" i="2"/>
  <c r="BQ442" i="2"/>
  <c r="BO439" i="2"/>
  <c r="BQ439" i="2"/>
  <c r="BO440" i="2"/>
  <c r="BQ440" i="2"/>
  <c r="BO443" i="2"/>
  <c r="BQ443" i="2"/>
  <c r="BO444" i="2"/>
  <c r="BQ444" i="2"/>
  <c r="BO445" i="2"/>
  <c r="BQ445" i="2"/>
  <c r="BO446" i="2"/>
  <c r="BQ446" i="2"/>
  <c r="BO447" i="2"/>
  <c r="BQ447" i="2"/>
  <c r="BO448" i="2"/>
  <c r="BQ448" i="2"/>
  <c r="BO449" i="2"/>
  <c r="BQ449" i="2"/>
  <c r="BO450" i="2"/>
  <c r="BQ450" i="2"/>
  <c r="BO451" i="2"/>
  <c r="BQ451" i="2"/>
  <c r="BO452" i="2"/>
  <c r="BQ452" i="2"/>
  <c r="BO453" i="2"/>
  <c r="BQ453" i="2"/>
  <c r="BO454" i="2"/>
  <c r="BQ454" i="2"/>
  <c r="BO455" i="2"/>
  <c r="BQ455" i="2"/>
  <c r="BO458" i="2"/>
  <c r="BQ458" i="2"/>
  <c r="BO459" i="2"/>
  <c r="BQ459" i="2"/>
  <c r="BO456" i="2"/>
  <c r="BQ456" i="2"/>
  <c r="BO457" i="2"/>
  <c r="BQ457" i="2"/>
  <c r="BO460" i="2"/>
  <c r="BQ460" i="2"/>
  <c r="BO463" i="2"/>
  <c r="BQ463" i="2"/>
  <c r="BO462" i="2"/>
  <c r="BQ462" i="2"/>
  <c r="BO464" i="2"/>
  <c r="BQ464" i="2"/>
  <c r="BO465" i="2"/>
  <c r="BQ465" i="2"/>
  <c r="BO466" i="2"/>
  <c r="BQ466" i="2"/>
  <c r="BO467" i="2"/>
  <c r="BQ467" i="2"/>
  <c r="BP468" i="2"/>
  <c r="BS469" i="2"/>
  <c r="BQ469" i="2"/>
  <c r="BO469" i="2"/>
  <c r="BR469" i="2"/>
  <c r="BP470" i="2"/>
  <c r="BS471" i="2"/>
  <c r="BQ471" i="2"/>
  <c r="BO471" i="2"/>
  <c r="BR471" i="2"/>
  <c r="BP473" i="2"/>
  <c r="BS474" i="2"/>
  <c r="BQ474" i="2"/>
  <c r="BO474" i="2"/>
  <c r="BR474" i="2"/>
  <c r="BP475" i="2"/>
  <c r="BS476" i="2"/>
  <c r="BQ476" i="2"/>
  <c r="BO476" i="2"/>
  <c r="BR476" i="2"/>
  <c r="BP477" i="2"/>
  <c r="BS483" i="2"/>
  <c r="BQ483" i="2"/>
  <c r="BO483" i="2"/>
  <c r="BR483" i="2"/>
  <c r="BP478" i="2"/>
  <c r="BS479" i="2"/>
  <c r="BQ479" i="2"/>
  <c r="BO479" i="2"/>
  <c r="BR479" i="2"/>
  <c r="BP484" i="2"/>
  <c r="BS485" i="2"/>
  <c r="BQ485" i="2"/>
  <c r="BO485" i="2"/>
  <c r="BR485" i="2"/>
  <c r="BP480" i="2"/>
  <c r="BS481" i="2"/>
  <c r="BQ481" i="2"/>
  <c r="BO481" i="2"/>
  <c r="BR481" i="2"/>
  <c r="BP482" i="2"/>
  <c r="BS486" i="2"/>
  <c r="BQ486" i="2"/>
  <c r="BO486" i="2"/>
  <c r="BR486" i="2"/>
  <c r="BP488" i="2"/>
  <c r="BS487" i="2"/>
  <c r="BQ487" i="2"/>
  <c r="BO487" i="2"/>
  <c r="BR487" i="2"/>
  <c r="BP489" i="2"/>
  <c r="BS490" i="2"/>
  <c r="BQ490" i="2"/>
  <c r="BO490" i="2"/>
  <c r="BR490" i="2"/>
  <c r="BP491" i="2"/>
  <c r="BS495" i="2"/>
  <c r="BQ495" i="2"/>
  <c r="BO495" i="2"/>
  <c r="BR495" i="2"/>
  <c r="BP496" i="2"/>
  <c r="BS492" i="2"/>
  <c r="BQ492" i="2"/>
  <c r="BO492" i="2"/>
  <c r="BR492" i="2"/>
  <c r="BP497" i="2"/>
  <c r="BS498" i="2"/>
  <c r="BQ498" i="2"/>
  <c r="BO498" i="2"/>
  <c r="BR498" i="2"/>
  <c r="BP493" i="2"/>
  <c r="BS494" i="2"/>
  <c r="BQ494" i="2"/>
  <c r="BO494" i="2"/>
  <c r="BR494" i="2"/>
  <c r="BP499" i="2"/>
  <c r="BS500" i="2"/>
  <c r="BQ500" i="2"/>
  <c r="BO500" i="2"/>
  <c r="BR500" i="2"/>
  <c r="BP501" i="2"/>
  <c r="BS502" i="2"/>
  <c r="BQ502" i="2"/>
  <c r="BO502" i="2"/>
  <c r="BR502" i="2"/>
  <c r="BP503" i="2"/>
  <c r="BS504" i="2"/>
  <c r="BQ504" i="2"/>
  <c r="BO504" i="2"/>
  <c r="BR504" i="2"/>
  <c r="BP505" i="2"/>
  <c r="BS506" i="2"/>
  <c r="BQ506" i="2"/>
  <c r="BO506" i="2"/>
  <c r="BR506" i="2"/>
  <c r="BP507" i="2"/>
  <c r="BS508" i="2"/>
  <c r="BQ508" i="2"/>
  <c r="BO508" i="2"/>
  <c r="BR508" i="2"/>
  <c r="BP511" i="2"/>
  <c r="BS512" i="2"/>
  <c r="BQ512" i="2"/>
  <c r="BO512" i="2"/>
  <c r="BR512" i="2"/>
  <c r="BP513" i="2"/>
  <c r="BS514" i="2"/>
  <c r="BQ514" i="2"/>
  <c r="BO514" i="2"/>
  <c r="BR514" i="2"/>
  <c r="BP515" i="2"/>
  <c r="BS518" i="2"/>
  <c r="BQ518" i="2"/>
  <c r="BO518" i="2"/>
  <c r="BR518" i="2"/>
  <c r="BP519" i="2"/>
  <c r="BS520" i="2"/>
  <c r="BQ520" i="2"/>
  <c r="BO520" i="2"/>
  <c r="BR520" i="2"/>
  <c r="BP516" i="2"/>
  <c r="BS521" i="2"/>
  <c r="BQ521" i="2"/>
  <c r="BO521" i="2"/>
  <c r="BR521" i="2"/>
  <c r="BP522" i="2"/>
  <c r="BS517" i="2"/>
  <c r="BQ517" i="2"/>
  <c r="BO517" i="2"/>
  <c r="BR517" i="2"/>
  <c r="BP524" i="2"/>
  <c r="BS523" i="2"/>
  <c r="BQ523" i="2"/>
  <c r="BO523" i="2"/>
  <c r="BR523" i="2"/>
  <c r="BP526" i="2"/>
  <c r="BS527" i="2"/>
  <c r="BQ527" i="2"/>
  <c r="BO527" i="2"/>
  <c r="BR527" i="2"/>
  <c r="BP528" i="2"/>
  <c r="BS525" i="2"/>
  <c r="BQ525" i="2"/>
  <c r="BO525" i="2"/>
  <c r="BR525" i="2"/>
  <c r="BP529" i="2"/>
  <c r="BS530" i="2"/>
  <c r="BQ530" i="2"/>
  <c r="BO530" i="2"/>
  <c r="BR530" i="2"/>
  <c r="BP531" i="2"/>
  <c r="BS532" i="2"/>
  <c r="BQ532" i="2"/>
  <c r="BO532" i="2"/>
  <c r="BR532" i="2"/>
  <c r="BP534" i="2"/>
  <c r="BS533" i="2"/>
  <c r="BQ533" i="2"/>
  <c r="BO533" i="2"/>
  <c r="BR533" i="2"/>
  <c r="BP535" i="2"/>
  <c r="BS537" i="2"/>
  <c r="BQ537" i="2"/>
  <c r="BO537" i="2"/>
  <c r="BR537" i="2"/>
  <c r="BP536" i="2"/>
  <c r="BS540" i="2"/>
  <c r="BQ540" i="2"/>
  <c r="BO540" i="2"/>
  <c r="BR540" i="2"/>
  <c r="BP541" i="2"/>
  <c r="BS538" i="2"/>
  <c r="BQ538" i="2"/>
  <c r="BO538" i="2"/>
  <c r="BR538" i="2"/>
  <c r="BP542" i="2"/>
  <c r="BS543" i="2"/>
  <c r="BQ543" i="2"/>
  <c r="BO543" i="2"/>
  <c r="BR543" i="2"/>
  <c r="BP539" i="2"/>
  <c r="BS544" i="2"/>
  <c r="BQ544" i="2"/>
  <c r="BO544" i="2"/>
  <c r="BR544" i="2"/>
  <c r="BP545" i="2"/>
  <c r="BS546" i="2"/>
  <c r="BQ546" i="2"/>
  <c r="BO546" i="2"/>
  <c r="BR546" i="2"/>
  <c r="BP547" i="2"/>
  <c r="BS549" i="2"/>
  <c r="BQ549" i="2"/>
  <c r="BO549" i="2"/>
  <c r="BR549" i="2"/>
  <c r="BP550" i="2"/>
  <c r="BS551" i="2"/>
  <c r="BQ551" i="2"/>
  <c r="BO551" i="2"/>
  <c r="BR551" i="2"/>
  <c r="BP552" i="2"/>
  <c r="BS553" i="2"/>
  <c r="BQ553" i="2"/>
  <c r="BO553" i="2"/>
  <c r="BR553" i="2"/>
  <c r="BP554" i="2"/>
  <c r="BS555" i="2"/>
  <c r="BQ555" i="2"/>
  <c r="BO555" i="2"/>
  <c r="BR555" i="2"/>
  <c r="BP556" i="2"/>
  <c r="BS557" i="2"/>
  <c r="BQ557" i="2"/>
  <c r="BO557" i="2"/>
  <c r="BR557" i="2"/>
  <c r="BP558" i="2"/>
  <c r="BS561" i="2"/>
  <c r="BQ561" i="2"/>
  <c r="BO561" i="2"/>
  <c r="BR561" i="2"/>
  <c r="BP562" i="2"/>
  <c r="BR562" i="2"/>
  <c r="BP563" i="2"/>
  <c r="BR563" i="2"/>
  <c r="BP564" i="2"/>
  <c r="BR564" i="2"/>
  <c r="BP559" i="2"/>
  <c r="BR559" i="2"/>
  <c r="BP560" i="2"/>
  <c r="BR560" i="2"/>
  <c r="BP566" i="2"/>
  <c r="BR566" i="2"/>
  <c r="BP567" i="2"/>
  <c r="BR567" i="2"/>
  <c r="BP568" i="2"/>
  <c r="BR568" i="2"/>
  <c r="BP569" i="2"/>
  <c r="BR569" i="2"/>
  <c r="BP570" i="2"/>
  <c r="BR570" i="2"/>
  <c r="BP571" i="2"/>
  <c r="BR571" i="2"/>
  <c r="BP573" i="2"/>
  <c r="BR573" i="2"/>
  <c r="BP575" i="2"/>
  <c r="BR575" i="2"/>
  <c r="BP574" i="2"/>
  <c r="BR574" i="2"/>
  <c r="BP576" i="2"/>
  <c r="BR576" i="2"/>
  <c r="BP577" i="2"/>
  <c r="BR577" i="2"/>
  <c r="BP578" i="2"/>
  <c r="BR578" i="2"/>
  <c r="BP579" i="2"/>
  <c r="BR579" i="2"/>
  <c r="BP580" i="2"/>
  <c r="BR580" i="2"/>
  <c r="BP582" i="2"/>
  <c r="BR582" i="2"/>
  <c r="BP583" i="2"/>
  <c r="BR583" i="2"/>
  <c r="BP584" i="2"/>
  <c r="BR584" i="2"/>
  <c r="BP585" i="2"/>
  <c r="BR585" i="2"/>
  <c r="BP586" i="2"/>
  <c r="BR586" i="2"/>
  <c r="BP587" i="2"/>
  <c r="BR587" i="2"/>
  <c r="BP588" i="2"/>
  <c r="BR588" i="2"/>
  <c r="BP589" i="2"/>
  <c r="BR589" i="2"/>
  <c r="BP591" i="2"/>
  <c r="BR591" i="2"/>
  <c r="BP592" i="2"/>
  <c r="BR592" i="2"/>
  <c r="BP593" i="2"/>
  <c r="BR593" i="2"/>
  <c r="BP594" i="2"/>
  <c r="BR594" i="2"/>
  <c r="BP596" i="2"/>
  <c r="BR596" i="2"/>
  <c r="BP597" i="2"/>
  <c r="BR597" i="2"/>
  <c r="BP598" i="2"/>
  <c r="BR598" i="2"/>
  <c r="BP601" i="2"/>
  <c r="BR601" i="2"/>
  <c r="BP599" i="2"/>
  <c r="BR599" i="2"/>
  <c r="BP602" i="2"/>
  <c r="BR602" i="2"/>
  <c r="BP600" i="2"/>
  <c r="BR600" i="2"/>
  <c r="BP603" i="2"/>
  <c r="BR603" i="2"/>
  <c r="BP604" i="2"/>
  <c r="BR604" i="2"/>
  <c r="BP605" i="2"/>
  <c r="BR605" i="2"/>
  <c r="BP606" i="2"/>
  <c r="BR606" i="2"/>
  <c r="BP607" i="2"/>
  <c r="BR607" i="2"/>
  <c r="BP608" i="2"/>
  <c r="BR608" i="2"/>
  <c r="BP609" i="2"/>
  <c r="BR609" i="2"/>
  <c r="BP610" i="2"/>
  <c r="BR610" i="2"/>
  <c r="BP611" i="2"/>
  <c r="BR611" i="2"/>
  <c r="BP612" i="2"/>
  <c r="BR612" i="2"/>
  <c r="BP613" i="2"/>
  <c r="BR613" i="2"/>
  <c r="BP614" i="2"/>
  <c r="BR614" i="2"/>
  <c r="BP616" i="2"/>
  <c r="BR616" i="2"/>
  <c r="BP617" i="2"/>
  <c r="BR617" i="2"/>
  <c r="BP618" i="2"/>
  <c r="BR618" i="2"/>
  <c r="BP619" i="2"/>
  <c r="BR619" i="2"/>
  <c r="BP620" i="2"/>
  <c r="BR620" i="2"/>
  <c r="BP622" i="2"/>
  <c r="BR622" i="2"/>
  <c r="BP625" i="2"/>
  <c r="BR625" i="2"/>
  <c r="BP624" i="2"/>
  <c r="BR624" i="2"/>
  <c r="BP626" i="2"/>
  <c r="BR626" i="2"/>
  <c r="BP627" i="2"/>
  <c r="BR627" i="2"/>
  <c r="BP628" i="2"/>
  <c r="BR628" i="2"/>
  <c r="BP629" i="2"/>
  <c r="BR629" i="2"/>
  <c r="BP630" i="2"/>
  <c r="BR630" i="2"/>
  <c r="BP631" i="2"/>
  <c r="BR631" i="2"/>
  <c r="BP632" i="2"/>
  <c r="BR632" i="2"/>
  <c r="BP633" i="2"/>
  <c r="BR633" i="2"/>
  <c r="BP634" i="2"/>
  <c r="BR634" i="2"/>
  <c r="BP635" i="2"/>
  <c r="BR635" i="2"/>
  <c r="BP636" i="2"/>
  <c r="BR636" i="2"/>
  <c r="BP638" i="2"/>
  <c r="BR638" i="2"/>
  <c r="BP639" i="2"/>
  <c r="BR639" i="2"/>
  <c r="BP640" i="2"/>
  <c r="BR640" i="2"/>
  <c r="BP641" i="2"/>
  <c r="BR641" i="2"/>
  <c r="BP637" i="2"/>
  <c r="BR637" i="2"/>
  <c r="BP642" i="2"/>
  <c r="BR642" i="2"/>
  <c r="BP643" i="2"/>
  <c r="BR643" i="2"/>
  <c r="BP644" i="2"/>
  <c r="BR644" i="2"/>
  <c r="BP645" i="2"/>
  <c r="BR645" i="2"/>
  <c r="BP646" i="2"/>
  <c r="BR646" i="2"/>
  <c r="BP647" i="2"/>
  <c r="BR647" i="2"/>
  <c r="BP648" i="2"/>
  <c r="BR648" i="2"/>
  <c r="BP649" i="2"/>
  <c r="BR649" i="2"/>
  <c r="BP653" i="2"/>
  <c r="BR653" i="2"/>
  <c r="BP656" i="2"/>
  <c r="BR656" i="2"/>
  <c r="BP657" i="2"/>
  <c r="BR657" i="2"/>
  <c r="BP658" i="2"/>
  <c r="BR658" i="2"/>
  <c r="BP659" i="2"/>
  <c r="BR659" i="2"/>
  <c r="BP660" i="2"/>
  <c r="BR660" i="2"/>
  <c r="BP654" i="2"/>
  <c r="BR654" i="2"/>
  <c r="BP661" i="2"/>
  <c r="BR661" i="2"/>
  <c r="BP662" i="2"/>
  <c r="BR662" i="2"/>
  <c r="BP663" i="2"/>
  <c r="BR663" i="2"/>
  <c r="BP664" i="2"/>
  <c r="BR664" i="2"/>
  <c r="BP655" i="2"/>
  <c r="BR655" i="2"/>
  <c r="BP665" i="2"/>
  <c r="BR665" i="2"/>
  <c r="BP666" i="2"/>
  <c r="BR666" i="2"/>
  <c r="BP667" i="2"/>
  <c r="BR667" i="2"/>
  <c r="BP668" i="2"/>
  <c r="BR668" i="2"/>
  <c r="BP671" i="2"/>
  <c r="BR671" i="2"/>
  <c r="BP672" i="2"/>
  <c r="BR672" i="2"/>
  <c r="BP673" i="2"/>
  <c r="BR673" i="2"/>
  <c r="BP669" i="2"/>
  <c r="BR669" i="2"/>
  <c r="BP670" i="2"/>
  <c r="BR670" i="2"/>
  <c r="BP674" i="2"/>
  <c r="BR674" i="2"/>
  <c r="BP675" i="2"/>
  <c r="BR675" i="2"/>
  <c r="BP676" i="2"/>
  <c r="BR676" i="2"/>
  <c r="BP677" i="2"/>
  <c r="BR677" i="2"/>
  <c r="BP678" i="2"/>
  <c r="BR678" i="2"/>
  <c r="BP679" i="2"/>
  <c r="BR679" i="2"/>
  <c r="BP680" i="2"/>
  <c r="BR680" i="2"/>
  <c r="BP681" i="2"/>
  <c r="BR681" i="2"/>
  <c r="BP684" i="2"/>
  <c r="BR684" i="2"/>
  <c r="BP685" i="2"/>
  <c r="BR685" i="2"/>
  <c r="BP682" i="2"/>
  <c r="BR682" i="2"/>
  <c r="BP686" i="2"/>
  <c r="BR686" i="2"/>
  <c r="BS687" i="2"/>
  <c r="BQ687" i="2"/>
  <c r="BO687" i="2"/>
  <c r="BR687" i="2"/>
  <c r="BS688" i="2"/>
  <c r="BQ688" i="2"/>
  <c r="BO688" i="2"/>
  <c r="BR688" i="2"/>
  <c r="BS690" i="2"/>
  <c r="BQ690" i="2"/>
  <c r="BO690" i="2"/>
  <c r="BR690" i="2"/>
  <c r="BS691" i="2"/>
  <c r="BQ691" i="2"/>
  <c r="BO691" i="2"/>
  <c r="BR691" i="2"/>
  <c r="BS694" i="2"/>
  <c r="BQ694" i="2"/>
  <c r="BO694" i="2"/>
  <c r="BR694" i="2"/>
  <c r="BS697" i="2"/>
  <c r="BQ697" i="2"/>
  <c r="BO697" i="2"/>
  <c r="BR697" i="2"/>
  <c r="BS701" i="2"/>
  <c r="BQ701" i="2"/>
  <c r="BO701" i="2"/>
  <c r="BR701" i="2"/>
  <c r="BS702" i="2"/>
  <c r="BQ702" i="2"/>
  <c r="BO702" i="2"/>
  <c r="BR702" i="2"/>
  <c r="BS704" i="2"/>
  <c r="BQ704" i="2"/>
  <c r="BO704" i="2"/>
  <c r="BR704" i="2"/>
  <c r="BS707" i="2"/>
  <c r="BQ707" i="2"/>
  <c r="BO707" i="2"/>
  <c r="BR707" i="2"/>
  <c r="BS706" i="2"/>
  <c r="BQ706" i="2"/>
  <c r="BO706" i="2"/>
  <c r="BR706" i="2"/>
  <c r="BS710" i="2"/>
  <c r="BQ710" i="2"/>
  <c r="BO710" i="2"/>
  <c r="BR710" i="2"/>
  <c r="BS712" i="2"/>
  <c r="BQ712" i="2"/>
  <c r="BO712" i="2"/>
  <c r="BR712" i="2"/>
  <c r="BS714" i="2"/>
  <c r="BQ714" i="2"/>
  <c r="BO714" i="2"/>
  <c r="BR714" i="2"/>
  <c r="BS716" i="2"/>
  <c r="BQ716" i="2"/>
  <c r="BO716" i="2"/>
  <c r="BR716" i="2"/>
  <c r="BS718" i="2"/>
  <c r="BQ718" i="2"/>
  <c r="BO718" i="2"/>
  <c r="BR718" i="2"/>
  <c r="BS720" i="2"/>
  <c r="BQ720" i="2"/>
  <c r="BO720" i="2"/>
  <c r="BR720" i="2"/>
  <c r="BS722" i="2"/>
  <c r="BQ722" i="2"/>
  <c r="BO722" i="2"/>
  <c r="BR722" i="2"/>
  <c r="BS724" i="2"/>
  <c r="BQ724" i="2"/>
  <c r="BO724" i="2"/>
  <c r="BR724" i="2"/>
  <c r="BS730" i="2"/>
  <c r="BQ730" i="2"/>
  <c r="BO730" i="2"/>
  <c r="BR730" i="2"/>
  <c r="BS731" i="2"/>
  <c r="BQ731" i="2"/>
  <c r="BO731" i="2"/>
  <c r="BR731" i="2"/>
  <c r="BS733" i="2"/>
  <c r="BQ733" i="2"/>
  <c r="BO733" i="2"/>
  <c r="BR733" i="2"/>
  <c r="BS735" i="2"/>
  <c r="BQ735" i="2"/>
  <c r="BO735" i="2"/>
  <c r="BR735" i="2"/>
  <c r="BS728" i="2"/>
  <c r="BQ728" i="2"/>
  <c r="BO728" i="2"/>
  <c r="BR728" i="2"/>
  <c r="BS738" i="2"/>
  <c r="BQ738" i="2"/>
  <c r="BO738" i="2"/>
  <c r="BR738" i="2"/>
  <c r="BS740" i="2"/>
  <c r="BQ740" i="2"/>
  <c r="BO740" i="2"/>
  <c r="BR740" i="2"/>
  <c r="BS742" i="2"/>
  <c r="BQ742" i="2"/>
  <c r="BO742" i="2"/>
  <c r="BR742" i="2"/>
  <c r="BS749" i="2"/>
  <c r="BQ749" i="2"/>
  <c r="BO749" i="2"/>
  <c r="BR749" i="2"/>
  <c r="BS750" i="2"/>
  <c r="BQ750" i="2"/>
  <c r="BO750" i="2"/>
  <c r="BR750" i="2"/>
  <c r="BS751" i="2"/>
  <c r="BQ751" i="2"/>
  <c r="BO751" i="2"/>
  <c r="BR751" i="2"/>
  <c r="BS752" i="2"/>
  <c r="BQ752" i="2"/>
  <c r="BO752" i="2"/>
  <c r="BR752" i="2"/>
  <c r="BR754" i="2"/>
  <c r="BS754" i="2"/>
  <c r="BQ754" i="2"/>
  <c r="BO754" i="2"/>
  <c r="BO562" i="2"/>
  <c r="BQ562" i="2"/>
  <c r="BO563" i="2"/>
  <c r="BQ563" i="2"/>
  <c r="BO564" i="2"/>
  <c r="BQ564" i="2"/>
  <c r="BO559" i="2"/>
  <c r="BQ559" i="2"/>
  <c r="BO560" i="2"/>
  <c r="BQ560" i="2"/>
  <c r="BO566" i="2"/>
  <c r="BQ566" i="2"/>
  <c r="BO567" i="2"/>
  <c r="BQ567" i="2"/>
  <c r="BO568" i="2"/>
  <c r="BQ568" i="2"/>
  <c r="BO569" i="2"/>
  <c r="BQ569" i="2"/>
  <c r="BO570" i="2"/>
  <c r="BQ570" i="2"/>
  <c r="BO571" i="2"/>
  <c r="BQ571" i="2"/>
  <c r="BO573" i="2"/>
  <c r="BQ573" i="2"/>
  <c r="BO575" i="2"/>
  <c r="BQ575" i="2"/>
  <c r="BO574" i="2"/>
  <c r="BQ574" i="2"/>
  <c r="BO576" i="2"/>
  <c r="BQ576" i="2"/>
  <c r="BO577" i="2"/>
  <c r="BQ577" i="2"/>
  <c r="BO578" i="2"/>
  <c r="BQ578" i="2"/>
  <c r="BO579" i="2"/>
  <c r="BQ579" i="2"/>
  <c r="BO580" i="2"/>
  <c r="BQ580" i="2"/>
  <c r="BO582" i="2"/>
  <c r="BQ582" i="2"/>
  <c r="BO583" i="2"/>
  <c r="BQ583" i="2"/>
  <c r="BO584" i="2"/>
  <c r="BQ584" i="2"/>
  <c r="BO585" i="2"/>
  <c r="BQ585" i="2"/>
  <c r="BO586" i="2"/>
  <c r="BQ586" i="2"/>
  <c r="BO587" i="2"/>
  <c r="BQ587" i="2"/>
  <c r="BO588" i="2"/>
  <c r="BQ588" i="2"/>
  <c r="BO589" i="2"/>
  <c r="BQ589" i="2"/>
  <c r="BO591" i="2"/>
  <c r="BQ591" i="2"/>
  <c r="BO592" i="2"/>
  <c r="BQ592" i="2"/>
  <c r="BO593" i="2"/>
  <c r="BQ593" i="2"/>
  <c r="BO594" i="2"/>
  <c r="BQ594" i="2"/>
  <c r="BO596" i="2"/>
  <c r="BQ596" i="2"/>
  <c r="BO597" i="2"/>
  <c r="BQ597" i="2"/>
  <c r="BO598" i="2"/>
  <c r="BQ598" i="2"/>
  <c r="BO601" i="2"/>
  <c r="BQ601" i="2"/>
  <c r="BO599" i="2"/>
  <c r="BQ599" i="2"/>
  <c r="BO602" i="2"/>
  <c r="BQ602" i="2"/>
  <c r="BO600" i="2"/>
  <c r="BQ600" i="2"/>
  <c r="BO603" i="2"/>
  <c r="BQ603" i="2"/>
  <c r="BO604" i="2"/>
  <c r="BQ604" i="2"/>
  <c r="BO605" i="2"/>
  <c r="BQ605" i="2"/>
  <c r="BO606" i="2"/>
  <c r="BQ606" i="2"/>
  <c r="BO607" i="2"/>
  <c r="BQ607" i="2"/>
  <c r="BO608" i="2"/>
  <c r="BQ608" i="2"/>
  <c r="BO609" i="2"/>
  <c r="BQ609" i="2"/>
  <c r="BO610" i="2"/>
  <c r="BQ610" i="2"/>
  <c r="BO611" i="2"/>
  <c r="BQ611" i="2"/>
  <c r="BO612" i="2"/>
  <c r="BQ612" i="2"/>
  <c r="BO613" i="2"/>
  <c r="BQ613" i="2"/>
  <c r="BO614" i="2"/>
  <c r="BQ614" i="2"/>
  <c r="BO616" i="2"/>
  <c r="BQ616" i="2"/>
  <c r="BO617" i="2"/>
  <c r="BQ617" i="2"/>
  <c r="BO618" i="2"/>
  <c r="BQ618" i="2"/>
  <c r="BO619" i="2"/>
  <c r="BQ619" i="2"/>
  <c r="BO620" i="2"/>
  <c r="BQ620" i="2"/>
  <c r="BO622" i="2"/>
  <c r="BQ622" i="2"/>
  <c r="BO625" i="2"/>
  <c r="BQ625" i="2"/>
  <c r="BO624" i="2"/>
  <c r="BQ624" i="2"/>
  <c r="BO626" i="2"/>
  <c r="BQ626" i="2"/>
  <c r="BO627" i="2"/>
  <c r="BQ627" i="2"/>
  <c r="BO628" i="2"/>
  <c r="BQ628" i="2"/>
  <c r="BO629" i="2"/>
  <c r="BQ629" i="2"/>
  <c r="BO630" i="2"/>
  <c r="BQ630" i="2"/>
  <c r="BO631" i="2"/>
  <c r="BQ631" i="2"/>
  <c r="BO632" i="2"/>
  <c r="BQ632" i="2"/>
  <c r="BO633" i="2"/>
  <c r="BQ633" i="2"/>
  <c r="BO634" i="2"/>
  <c r="BQ634" i="2"/>
  <c r="BO635" i="2"/>
  <c r="BQ635" i="2"/>
  <c r="BO636" i="2"/>
  <c r="BQ636" i="2"/>
  <c r="BO638" i="2"/>
  <c r="BQ638" i="2"/>
  <c r="BO639" i="2"/>
  <c r="BQ639" i="2"/>
  <c r="BO640" i="2"/>
  <c r="BQ640" i="2"/>
  <c r="BO641" i="2"/>
  <c r="BQ641" i="2"/>
  <c r="BO637" i="2"/>
  <c r="BQ637" i="2"/>
  <c r="BO642" i="2"/>
  <c r="BQ642" i="2"/>
  <c r="BO643" i="2"/>
  <c r="BQ643" i="2"/>
  <c r="BO644" i="2"/>
  <c r="BQ644" i="2"/>
  <c r="BO645" i="2"/>
  <c r="BQ645" i="2"/>
  <c r="BO646" i="2"/>
  <c r="BQ646" i="2"/>
  <c r="BO647" i="2"/>
  <c r="BQ647" i="2"/>
  <c r="BO648" i="2"/>
  <c r="BQ648" i="2"/>
  <c r="BO649" i="2"/>
  <c r="BQ649" i="2"/>
  <c r="BO653" i="2"/>
  <c r="BQ653" i="2"/>
  <c r="BO656" i="2"/>
  <c r="BQ656" i="2"/>
  <c r="BO657" i="2"/>
  <c r="BQ657" i="2"/>
  <c r="BO658" i="2"/>
  <c r="BQ658" i="2"/>
  <c r="BO659" i="2"/>
  <c r="BQ659" i="2"/>
  <c r="BO660" i="2"/>
  <c r="BQ660" i="2"/>
  <c r="BO654" i="2"/>
  <c r="BQ654" i="2"/>
  <c r="BO661" i="2"/>
  <c r="BQ661" i="2"/>
  <c r="BO662" i="2"/>
  <c r="BQ662" i="2"/>
  <c r="BO663" i="2"/>
  <c r="BQ663" i="2"/>
  <c r="BO664" i="2"/>
  <c r="BQ664" i="2"/>
  <c r="BO655" i="2"/>
  <c r="BQ655" i="2"/>
  <c r="BO665" i="2"/>
  <c r="BQ665" i="2"/>
  <c r="BO666" i="2"/>
  <c r="BQ666" i="2"/>
  <c r="BO667" i="2"/>
  <c r="BQ667" i="2"/>
  <c r="BO668" i="2"/>
  <c r="BQ668" i="2"/>
  <c r="BO671" i="2"/>
  <c r="BQ671" i="2"/>
  <c r="BO672" i="2"/>
  <c r="BQ672" i="2"/>
  <c r="BO673" i="2"/>
  <c r="BQ673" i="2"/>
  <c r="BO669" i="2"/>
  <c r="BQ669" i="2"/>
  <c r="BO670" i="2"/>
  <c r="BQ670" i="2"/>
  <c r="BO674" i="2"/>
  <c r="BQ674" i="2"/>
  <c r="BO675" i="2"/>
  <c r="BQ675" i="2"/>
  <c r="BO676" i="2"/>
  <c r="BQ676" i="2"/>
  <c r="BO677" i="2"/>
  <c r="BQ677" i="2"/>
  <c r="BO678" i="2"/>
  <c r="BQ678" i="2"/>
  <c r="BO679" i="2"/>
  <c r="BQ679" i="2"/>
  <c r="BO680" i="2"/>
  <c r="BQ680" i="2"/>
  <c r="BO681" i="2"/>
  <c r="BQ681" i="2"/>
  <c r="BO684" i="2"/>
  <c r="BQ684" i="2"/>
  <c r="BO685" i="2"/>
  <c r="BQ685" i="2"/>
  <c r="BO682" i="2"/>
  <c r="BQ682" i="2"/>
  <c r="BO686" i="2"/>
  <c r="BQ686" i="2"/>
  <c r="BP687" i="2"/>
  <c r="BS683" i="2"/>
  <c r="BQ683" i="2"/>
  <c r="BO683" i="2"/>
  <c r="BR683" i="2"/>
  <c r="BP688" i="2"/>
  <c r="BS689" i="2"/>
  <c r="BQ689" i="2"/>
  <c r="BO689" i="2"/>
  <c r="BR689" i="2"/>
  <c r="BP690" i="2"/>
  <c r="BS692" i="2"/>
  <c r="BQ692" i="2"/>
  <c r="BO692" i="2"/>
  <c r="BR692" i="2"/>
  <c r="BP691" i="2"/>
  <c r="BS695" i="2"/>
  <c r="BQ695" i="2"/>
  <c r="BO695" i="2"/>
  <c r="BR695" i="2"/>
  <c r="BP694" i="2"/>
  <c r="BS696" i="2"/>
  <c r="BQ696" i="2"/>
  <c r="BO696" i="2"/>
  <c r="BR696" i="2"/>
  <c r="BP697" i="2"/>
  <c r="BS698" i="2"/>
  <c r="BQ698" i="2"/>
  <c r="BO698" i="2"/>
  <c r="BR698" i="2"/>
  <c r="BP701" i="2"/>
  <c r="BS700" i="2"/>
  <c r="BQ700" i="2"/>
  <c r="BO700" i="2"/>
  <c r="BR700" i="2"/>
  <c r="BP702" i="2"/>
  <c r="BS703" i="2"/>
  <c r="BQ703" i="2"/>
  <c r="BO703" i="2"/>
  <c r="BR703" i="2"/>
  <c r="BP704" i="2"/>
  <c r="BS705" i="2"/>
  <c r="BQ705" i="2"/>
  <c r="BO705" i="2"/>
  <c r="BR705" i="2"/>
  <c r="BP707" i="2"/>
  <c r="BS708" i="2"/>
  <c r="BQ708" i="2"/>
  <c r="BO708" i="2"/>
  <c r="BR708" i="2"/>
  <c r="BP706" i="2"/>
  <c r="BS709" i="2"/>
  <c r="BQ709" i="2"/>
  <c r="BO709" i="2"/>
  <c r="BR709" i="2"/>
  <c r="BP710" i="2"/>
  <c r="BS711" i="2"/>
  <c r="BQ711" i="2"/>
  <c r="BO711" i="2"/>
  <c r="BR711" i="2"/>
  <c r="BP712" i="2"/>
  <c r="BS713" i="2"/>
  <c r="BQ713" i="2"/>
  <c r="BO713" i="2"/>
  <c r="BR713" i="2"/>
  <c r="BP714" i="2"/>
  <c r="BS715" i="2"/>
  <c r="BQ715" i="2"/>
  <c r="BO715" i="2"/>
  <c r="BR715" i="2"/>
  <c r="BP716" i="2"/>
  <c r="BS717" i="2"/>
  <c r="BQ717" i="2"/>
  <c r="BO717" i="2"/>
  <c r="BR717" i="2"/>
  <c r="BP718" i="2"/>
  <c r="BS719" i="2"/>
  <c r="BQ719" i="2"/>
  <c r="BO719" i="2"/>
  <c r="BR719" i="2"/>
  <c r="BP720" i="2"/>
  <c r="BS721" i="2"/>
  <c r="BQ721" i="2"/>
  <c r="BO721" i="2"/>
  <c r="BR721" i="2"/>
  <c r="BP722" i="2"/>
  <c r="BS723" i="2"/>
  <c r="BQ723" i="2"/>
  <c r="BO723" i="2"/>
  <c r="BR723" i="2"/>
  <c r="BP724" i="2"/>
  <c r="BS729" i="2"/>
  <c r="BQ729" i="2"/>
  <c r="BO729" i="2"/>
  <c r="BR729" i="2"/>
  <c r="BP730" i="2"/>
  <c r="BS727" i="2"/>
  <c r="BQ727" i="2"/>
  <c r="BO727" i="2"/>
  <c r="BR727" i="2"/>
  <c r="BP731" i="2"/>
  <c r="BS732" i="2"/>
  <c r="BQ732" i="2"/>
  <c r="BO732" i="2"/>
  <c r="BR732" i="2"/>
  <c r="BP733" i="2"/>
  <c r="BS734" i="2"/>
  <c r="BQ734" i="2"/>
  <c r="BO734" i="2"/>
  <c r="BR734" i="2"/>
  <c r="BP735" i="2"/>
  <c r="BS736" i="2"/>
  <c r="BQ736" i="2"/>
  <c r="BO736" i="2"/>
  <c r="BR736" i="2"/>
  <c r="BP728" i="2"/>
  <c r="BS737" i="2"/>
  <c r="BQ737" i="2"/>
  <c r="BO737" i="2"/>
  <c r="BR737" i="2"/>
  <c r="BP738" i="2"/>
  <c r="BS739" i="2"/>
  <c r="BQ739" i="2"/>
  <c r="BO739" i="2"/>
  <c r="BR739" i="2"/>
  <c r="BP740" i="2"/>
  <c r="BS741" i="2"/>
  <c r="BQ741" i="2"/>
  <c r="BO741" i="2"/>
  <c r="BR741" i="2"/>
  <c r="BP742" i="2"/>
  <c r="BS743" i="2"/>
  <c r="BQ743" i="2"/>
  <c r="BO743" i="2"/>
  <c r="BR743" i="2"/>
  <c r="BP749" i="2"/>
  <c r="BS746" i="2"/>
  <c r="BQ746" i="2"/>
  <c r="BO746" i="2"/>
  <c r="BR746" i="2"/>
  <c r="BP750" i="2"/>
  <c r="BS747" i="2"/>
  <c r="BQ747" i="2"/>
  <c r="BO747" i="2"/>
  <c r="BR747" i="2"/>
  <c r="BP751" i="2"/>
  <c r="BS748" i="2"/>
  <c r="BQ748" i="2"/>
  <c r="BO748" i="2"/>
  <c r="BR748" i="2"/>
  <c r="BP752" i="2"/>
  <c r="BS753" i="2"/>
  <c r="BQ753" i="2"/>
  <c r="BO753" i="2"/>
  <c r="BR753" i="2"/>
  <c r="BP754" i="2"/>
  <c r="BO755" i="2"/>
  <c r="BQ755" i="2"/>
  <c r="BS755" i="2"/>
  <c r="BO756" i="2"/>
  <c r="BQ756" i="2"/>
  <c r="BS756" i="2"/>
  <c r="BO757" i="2"/>
  <c r="BQ757" i="2"/>
  <c r="BS757" i="2"/>
  <c r="BO758" i="2"/>
  <c r="BQ758" i="2"/>
  <c r="BS758" i="2"/>
  <c r="BO759" i="2"/>
  <c r="BQ759" i="2"/>
  <c r="BS759" i="2"/>
  <c r="BO761" i="2"/>
  <c r="BQ761" i="2"/>
  <c r="BS761" i="2"/>
  <c r="BO762" i="2"/>
  <c r="BQ762" i="2"/>
  <c r="BS762" i="2"/>
  <c r="BO763" i="2"/>
  <c r="BQ763" i="2"/>
  <c r="BS763" i="2"/>
  <c r="BO760" i="2"/>
  <c r="BQ760" i="2"/>
  <c r="BS760" i="2"/>
  <c r="BO766" i="2"/>
  <c r="BQ766" i="2"/>
  <c r="BS766" i="2"/>
  <c r="BO764" i="2"/>
  <c r="BQ764" i="2"/>
  <c r="BS764" i="2"/>
  <c r="BO765" i="2"/>
  <c r="BQ765" i="2"/>
  <c r="BS765" i="2"/>
  <c r="BO767" i="2"/>
  <c r="BQ767" i="2"/>
  <c r="BS767" i="2"/>
  <c r="BO768" i="2"/>
  <c r="BQ768" i="2"/>
  <c r="BS768" i="2"/>
  <c r="BO769" i="2"/>
  <c r="BQ769" i="2"/>
  <c r="BS769" i="2"/>
  <c r="BO770" i="2"/>
  <c r="BQ770" i="2"/>
  <c r="BS770" i="2"/>
  <c r="BO773" i="2"/>
  <c r="BQ773" i="2"/>
  <c r="BS773" i="2"/>
  <c r="BO774" i="2"/>
  <c r="BQ774" i="2"/>
  <c r="BS774" i="2"/>
  <c r="BO775" i="2"/>
  <c r="BQ775" i="2"/>
  <c r="BS775" i="2"/>
  <c r="BO771" i="2"/>
  <c r="BQ771" i="2"/>
  <c r="BS771" i="2"/>
  <c r="BO776" i="2"/>
  <c r="BQ776" i="2"/>
  <c r="BS776" i="2"/>
  <c r="BO777" i="2"/>
  <c r="BQ777" i="2"/>
  <c r="BS777" i="2"/>
  <c r="BO772" i="2"/>
  <c r="BQ772" i="2"/>
  <c r="BS772" i="2"/>
  <c r="BO778" i="2"/>
  <c r="BQ778" i="2"/>
  <c r="BS778" i="2"/>
  <c r="BO779" i="2"/>
  <c r="BQ779" i="2"/>
  <c r="BS779" i="2"/>
  <c r="BO780" i="2"/>
  <c r="BQ780" i="2"/>
  <c r="BS780" i="2"/>
  <c r="BO781" i="2"/>
  <c r="BQ781" i="2"/>
  <c r="BS781" i="2"/>
  <c r="BO784" i="2"/>
  <c r="BQ784" i="2"/>
  <c r="BS784" i="2"/>
  <c r="BO785" i="2"/>
  <c r="BQ785" i="2"/>
  <c r="BS785" i="2"/>
  <c r="BO786" i="2"/>
  <c r="BQ786" i="2"/>
  <c r="BS786" i="2"/>
  <c r="BO782" i="2"/>
  <c r="BQ782" i="2"/>
  <c r="BS782" i="2"/>
  <c r="BO787" i="2"/>
  <c r="BQ787" i="2"/>
  <c r="BS787" i="2"/>
  <c r="BO788" i="2"/>
  <c r="BQ788" i="2"/>
  <c r="BS788" i="2"/>
  <c r="BO789" i="2"/>
  <c r="BQ789" i="2"/>
  <c r="BS789" i="2"/>
  <c r="BO790" i="2"/>
  <c r="BQ790" i="2"/>
  <c r="BS790" i="2"/>
  <c r="BO791" i="2"/>
  <c r="BQ791" i="2"/>
  <c r="BS791" i="2"/>
  <c r="BO792" i="2"/>
  <c r="BQ792" i="2"/>
  <c r="BS792" i="2"/>
  <c r="BO793" i="2"/>
  <c r="BQ793" i="2"/>
  <c r="BS793" i="2"/>
  <c r="BO794" i="2"/>
  <c r="BQ794" i="2"/>
  <c r="BS794" i="2"/>
  <c r="BO783" i="2"/>
  <c r="BQ783" i="2"/>
  <c r="BS783" i="2"/>
  <c r="BO795" i="2"/>
  <c r="BQ795" i="2"/>
  <c r="BS795" i="2"/>
  <c r="BO796" i="2"/>
  <c r="BQ796" i="2"/>
  <c r="BS796" i="2"/>
  <c r="BO797" i="2"/>
  <c r="BQ797" i="2"/>
  <c r="BS797" i="2"/>
  <c r="BO798" i="2"/>
  <c r="BQ798" i="2"/>
  <c r="BS798" i="2"/>
  <c r="BO799" i="2"/>
  <c r="BQ799" i="2"/>
  <c r="BS799" i="2"/>
  <c r="BO800" i="2"/>
  <c r="BQ800" i="2"/>
  <c r="BS800" i="2"/>
  <c r="BO801" i="2"/>
  <c r="BQ801" i="2"/>
  <c r="BS801" i="2"/>
  <c r="BO802" i="2"/>
  <c r="BQ802" i="2"/>
  <c r="BS802" i="2"/>
  <c r="BO803" i="2"/>
  <c r="BQ803" i="2"/>
  <c r="BS803" i="2"/>
  <c r="BO804" i="2"/>
  <c r="BQ804" i="2"/>
  <c r="BS804" i="2"/>
  <c r="BO805" i="2"/>
  <c r="BQ805" i="2"/>
  <c r="BS805" i="2"/>
  <c r="BO806" i="2"/>
  <c r="BQ806" i="2"/>
  <c r="BS806" i="2"/>
  <c r="BO807" i="2"/>
  <c r="BQ807" i="2"/>
  <c r="BS807" i="2"/>
  <c r="BO808" i="2"/>
  <c r="BQ808" i="2"/>
  <c r="BS808" i="2"/>
  <c r="BO809" i="2"/>
  <c r="BQ809" i="2"/>
  <c r="BS809" i="2"/>
  <c r="BO811" i="2"/>
  <c r="BQ811" i="2"/>
  <c r="BS811" i="2"/>
  <c r="BO812" i="2"/>
  <c r="BQ812" i="2"/>
  <c r="BS812" i="2"/>
  <c r="BO813" i="2"/>
  <c r="BQ813" i="2"/>
  <c r="BS813" i="2"/>
  <c r="BO814" i="2"/>
  <c r="BQ814" i="2"/>
  <c r="BS814" i="2"/>
  <c r="BO815" i="2"/>
  <c r="BQ815" i="2"/>
  <c r="BS815" i="2"/>
  <c r="BO816" i="2"/>
  <c r="BQ816" i="2"/>
  <c r="BS816" i="2"/>
  <c r="BO817" i="2"/>
  <c r="BQ817" i="2"/>
  <c r="BS817" i="2"/>
  <c r="BO820" i="2"/>
  <c r="BQ820" i="2"/>
  <c r="BS820" i="2"/>
  <c r="BO818" i="2"/>
  <c r="BQ818" i="2"/>
  <c r="BS818" i="2"/>
  <c r="BO819" i="2"/>
  <c r="BQ819" i="2"/>
  <c r="BS819" i="2"/>
  <c r="BO821" i="2"/>
  <c r="BQ821" i="2"/>
  <c r="BS821" i="2"/>
  <c r="BO822" i="2"/>
  <c r="BQ822" i="2"/>
  <c r="BS822" i="2"/>
  <c r="BO823" i="2"/>
  <c r="BQ823" i="2"/>
  <c r="BS823" i="2"/>
  <c r="BO825" i="2"/>
  <c r="BQ825" i="2"/>
  <c r="BS825" i="2"/>
  <c r="BO828" i="2"/>
  <c r="BQ828" i="2"/>
  <c r="BS828" i="2"/>
  <c r="BO826" i="2"/>
  <c r="BQ826" i="2"/>
  <c r="BS826" i="2"/>
  <c r="BO827" i="2"/>
  <c r="BQ827" i="2"/>
  <c r="BS827" i="2"/>
  <c r="BO832" i="2"/>
  <c r="BQ832" i="2"/>
  <c r="BS832" i="2"/>
  <c r="BO833" i="2"/>
  <c r="BQ833" i="2"/>
  <c r="BS833" i="2"/>
  <c r="BO829" i="2"/>
  <c r="BQ829" i="2"/>
  <c r="BS829" i="2"/>
  <c r="BO834" i="2"/>
  <c r="BQ834" i="2"/>
  <c r="BS834" i="2"/>
  <c r="BO830" i="2"/>
  <c r="BQ830" i="2"/>
  <c r="BS830" i="2"/>
  <c r="BO835" i="2"/>
  <c r="BQ835" i="2"/>
  <c r="BS835" i="2"/>
  <c r="BO836" i="2"/>
  <c r="BQ836" i="2"/>
  <c r="BS836" i="2"/>
  <c r="BO837" i="2"/>
  <c r="BQ837" i="2"/>
  <c r="BS837" i="2"/>
  <c r="BO831" i="2"/>
  <c r="BQ831" i="2"/>
  <c r="BS831" i="2"/>
  <c r="BO838" i="2"/>
  <c r="BQ838" i="2"/>
  <c r="BS838" i="2"/>
  <c r="BO839" i="2"/>
  <c r="BQ839" i="2"/>
  <c r="BS839" i="2"/>
  <c r="BO843" i="2"/>
  <c r="BQ843" i="2"/>
  <c r="BS843" i="2"/>
  <c r="BO840" i="2"/>
  <c r="BQ840" i="2"/>
  <c r="BS840" i="2"/>
  <c r="BO844" i="2"/>
  <c r="BQ844" i="2"/>
  <c r="BS844" i="2"/>
  <c r="BO841" i="2"/>
  <c r="BQ841" i="2"/>
  <c r="BS841" i="2"/>
  <c r="BO842" i="2"/>
  <c r="BQ842" i="2"/>
  <c r="BS842" i="2"/>
  <c r="BO845" i="2"/>
  <c r="BQ845" i="2"/>
  <c r="BS845" i="2"/>
  <c r="BO847" i="2"/>
  <c r="BQ847" i="2"/>
  <c r="BS847" i="2"/>
  <c r="BO846" i="2"/>
  <c r="BQ846" i="2"/>
  <c r="BS846" i="2"/>
  <c r="BO849" i="2"/>
  <c r="BQ849" i="2"/>
  <c r="BS849" i="2"/>
  <c r="BO850" i="2"/>
  <c r="BQ850" i="2"/>
  <c r="BS850" i="2"/>
  <c r="BO848" i="2"/>
  <c r="BQ848" i="2"/>
  <c r="BS848" i="2"/>
  <c r="BO852" i="2"/>
  <c r="BQ852" i="2"/>
  <c r="BS852" i="2"/>
  <c r="BO853" i="2"/>
  <c r="BQ853" i="2"/>
  <c r="BS853" i="2"/>
  <c r="BO854" i="2"/>
  <c r="BQ854" i="2"/>
  <c r="BS854" i="2"/>
  <c r="BO855" i="2"/>
  <c r="BQ855" i="2"/>
  <c r="BS855" i="2"/>
  <c r="BO851" i="2"/>
  <c r="BQ851" i="2"/>
  <c r="BS851" i="2"/>
  <c r="BO856" i="2"/>
  <c r="BQ856" i="2"/>
  <c r="BS856" i="2"/>
  <c r="BO857" i="2"/>
  <c r="BQ857" i="2"/>
  <c r="BS857" i="2"/>
  <c r="BO858" i="2"/>
  <c r="BQ858" i="2"/>
  <c r="BS858" i="2"/>
  <c r="BO859" i="2"/>
  <c r="BQ859" i="2"/>
  <c r="BS859" i="2"/>
  <c r="BO860" i="2"/>
  <c r="BQ860" i="2"/>
  <c r="BS860" i="2"/>
  <c r="BO862" i="2"/>
  <c r="BQ862" i="2"/>
  <c r="BS862" i="2"/>
  <c r="BO863" i="2"/>
  <c r="BQ863" i="2"/>
  <c r="BS863" i="2"/>
  <c r="BO864" i="2"/>
  <c r="BQ864" i="2"/>
  <c r="BS864" i="2"/>
  <c r="BO865" i="2"/>
  <c r="BQ865" i="2"/>
  <c r="BS865" i="2"/>
  <c r="BO866" i="2"/>
  <c r="BQ866" i="2"/>
  <c r="BS866" i="2"/>
  <c r="BO867" i="2"/>
  <c r="BQ867" i="2"/>
  <c r="BS867" i="2"/>
  <c r="BO861" i="2"/>
  <c r="BQ861" i="2"/>
  <c r="BS861" i="2"/>
  <c r="BO869" i="2"/>
  <c r="BQ869" i="2"/>
  <c r="BS869" i="2"/>
  <c r="BO870" i="2"/>
  <c r="BQ870" i="2"/>
  <c r="BS870" i="2"/>
  <c r="BO873" i="2"/>
  <c r="BQ873" i="2"/>
  <c r="BS873" i="2"/>
  <c r="BO871" i="2"/>
  <c r="BQ871" i="2"/>
  <c r="BS871" i="2"/>
  <c r="BO874" i="2"/>
  <c r="BQ874" i="2"/>
  <c r="BS874" i="2"/>
  <c r="BO875" i="2"/>
  <c r="BQ875" i="2"/>
  <c r="BS875" i="2"/>
  <c r="BO872" i="2"/>
  <c r="BQ872" i="2"/>
  <c r="BS872" i="2"/>
  <c r="BO876" i="2"/>
  <c r="BQ876" i="2"/>
  <c r="BS876" i="2"/>
  <c r="BO877" i="2"/>
  <c r="BQ877" i="2"/>
  <c r="BS877" i="2"/>
  <c r="BO881" i="2"/>
  <c r="BQ881" i="2"/>
  <c r="BS881" i="2"/>
  <c r="BO878" i="2"/>
  <c r="BQ878" i="2"/>
  <c r="BS878" i="2"/>
  <c r="BO882" i="2"/>
  <c r="BQ882" i="2"/>
  <c r="BS882" i="2"/>
  <c r="BO883" i="2"/>
  <c r="BQ883" i="2"/>
  <c r="BS883" i="2"/>
  <c r="BO884" i="2"/>
  <c r="BQ884" i="2"/>
  <c r="BS884" i="2"/>
  <c r="BO879" i="2"/>
  <c r="BQ879" i="2"/>
  <c r="BS879" i="2"/>
  <c r="BO880" i="2"/>
  <c r="BQ880" i="2"/>
  <c r="BS880" i="2"/>
  <c r="BO885" i="2"/>
  <c r="BQ885" i="2"/>
  <c r="BS885" i="2"/>
  <c r="BO886" i="2"/>
  <c r="BQ886" i="2"/>
  <c r="BS886" i="2"/>
  <c r="BO887" i="2"/>
  <c r="BQ887" i="2"/>
  <c r="BS887" i="2"/>
  <c r="BO889" i="2"/>
  <c r="BQ889" i="2"/>
  <c r="BS889" i="2"/>
  <c r="BO890" i="2"/>
  <c r="BQ890" i="2"/>
  <c r="BS890" i="2"/>
  <c r="BO891" i="2"/>
  <c r="BQ891" i="2"/>
  <c r="BS891" i="2"/>
  <c r="BO888" i="2"/>
  <c r="BQ888" i="2"/>
  <c r="BS888" i="2"/>
  <c r="BO892" i="2"/>
  <c r="BQ892" i="2"/>
  <c r="BS892" i="2"/>
  <c r="BO893" i="2"/>
  <c r="BQ893" i="2"/>
  <c r="BS893" i="2"/>
  <c r="BO895" i="2"/>
  <c r="BQ895" i="2"/>
  <c r="BS895" i="2"/>
  <c r="BO896" i="2"/>
  <c r="BQ896" i="2"/>
  <c r="BS896" i="2"/>
  <c r="BO897" i="2"/>
  <c r="BQ897" i="2"/>
  <c r="BS897" i="2"/>
  <c r="BO898" i="2"/>
  <c r="BQ898" i="2"/>
  <c r="BS898" i="2"/>
  <c r="BO899" i="2"/>
  <c r="BQ899" i="2"/>
  <c r="BS899" i="2"/>
  <c r="BO900" i="2"/>
  <c r="BQ900" i="2"/>
  <c r="BS900" i="2"/>
  <c r="BO894" i="2"/>
  <c r="BQ894" i="2"/>
  <c r="BS894" i="2"/>
  <c r="BO901" i="2"/>
  <c r="BQ901" i="2"/>
  <c r="BS901" i="2"/>
  <c r="BO902" i="2"/>
  <c r="BQ902" i="2"/>
  <c r="BS902" i="2"/>
  <c r="BO903" i="2"/>
  <c r="BQ903" i="2"/>
  <c r="BS903" i="2"/>
  <c r="BO904" i="2"/>
  <c r="BQ904" i="2"/>
  <c r="BS904" i="2"/>
  <c r="BO905" i="2"/>
  <c r="BQ905" i="2"/>
  <c r="BS905" i="2"/>
  <c r="BS907" i="2"/>
  <c r="BQ907" i="2"/>
  <c r="BO907" i="2"/>
  <c r="BR907" i="2"/>
  <c r="BS909" i="2"/>
  <c r="BQ909" i="2"/>
  <c r="BO909" i="2"/>
  <c r="BR909" i="2"/>
  <c r="BS911" i="2"/>
  <c r="BQ911" i="2"/>
  <c r="BO911" i="2"/>
  <c r="BR911" i="2"/>
  <c r="BS915" i="2"/>
  <c r="BQ915" i="2"/>
  <c r="BO915" i="2"/>
  <c r="BR915" i="2"/>
  <c r="BS917" i="2"/>
  <c r="BQ917" i="2"/>
  <c r="BO917" i="2"/>
  <c r="BR917" i="2"/>
  <c r="BS920" i="2"/>
  <c r="BQ920" i="2"/>
  <c r="BO920" i="2"/>
  <c r="BR920" i="2"/>
  <c r="BS921" i="2"/>
  <c r="BQ921" i="2"/>
  <c r="BO921" i="2"/>
  <c r="BR921" i="2"/>
  <c r="BS923" i="2"/>
  <c r="BQ923" i="2"/>
  <c r="BO923" i="2"/>
  <c r="BR923" i="2"/>
  <c r="BS928" i="2"/>
  <c r="BQ928" i="2"/>
  <c r="BO928" i="2"/>
  <c r="BR928" i="2"/>
  <c r="BS930" i="2"/>
  <c r="BQ930" i="2"/>
  <c r="BO930" i="2"/>
  <c r="BR930" i="2"/>
  <c r="BS932" i="2"/>
  <c r="BQ932" i="2"/>
  <c r="BO932" i="2"/>
  <c r="BR932" i="2"/>
  <c r="BS934" i="2"/>
  <c r="BQ934" i="2"/>
  <c r="BO934" i="2"/>
  <c r="BR934" i="2"/>
  <c r="BS924" i="2"/>
  <c r="BQ924" i="2"/>
  <c r="BO924" i="2"/>
  <c r="BR924" i="2"/>
  <c r="BS936" i="2"/>
  <c r="BQ936" i="2"/>
  <c r="BO936" i="2"/>
  <c r="BR936" i="2"/>
  <c r="BS926" i="2"/>
  <c r="BQ926" i="2"/>
  <c r="BO926" i="2"/>
  <c r="BR926" i="2"/>
  <c r="BS938" i="2"/>
  <c r="BQ938" i="2"/>
  <c r="BO938" i="2"/>
  <c r="BR938" i="2"/>
  <c r="BS940" i="2"/>
  <c r="BQ940" i="2"/>
  <c r="BO940" i="2"/>
  <c r="BR940" i="2"/>
  <c r="BS942" i="2"/>
  <c r="BQ942" i="2"/>
  <c r="BO942" i="2"/>
  <c r="BR942" i="2"/>
  <c r="BS947" i="2"/>
  <c r="BQ947" i="2"/>
  <c r="BO947" i="2"/>
  <c r="BR947" i="2"/>
  <c r="BS949" i="2"/>
  <c r="BQ949" i="2"/>
  <c r="BO949" i="2"/>
  <c r="BR949" i="2"/>
  <c r="BS951" i="2"/>
  <c r="BQ951" i="2"/>
  <c r="BO951" i="2"/>
  <c r="BR951" i="2"/>
  <c r="BP755" i="2"/>
  <c r="BP756" i="2"/>
  <c r="BP757" i="2"/>
  <c r="BP758" i="2"/>
  <c r="BP759" i="2"/>
  <c r="BP761" i="2"/>
  <c r="BP762" i="2"/>
  <c r="BP763" i="2"/>
  <c r="BP760" i="2"/>
  <c r="BP766" i="2"/>
  <c r="BP764" i="2"/>
  <c r="BP765" i="2"/>
  <c r="BP767" i="2"/>
  <c r="BP768" i="2"/>
  <c r="BP769" i="2"/>
  <c r="BP770" i="2"/>
  <c r="BP773" i="2"/>
  <c r="BP774" i="2"/>
  <c r="BP775" i="2"/>
  <c r="BP771" i="2"/>
  <c r="BP776" i="2"/>
  <c r="BP777" i="2"/>
  <c r="BP772" i="2"/>
  <c r="BP778" i="2"/>
  <c r="BP779" i="2"/>
  <c r="BP780" i="2"/>
  <c r="BP781" i="2"/>
  <c r="BP784" i="2"/>
  <c r="BP785" i="2"/>
  <c r="BP786" i="2"/>
  <c r="BP782" i="2"/>
  <c r="BP787" i="2"/>
  <c r="BP788" i="2"/>
  <c r="BP789" i="2"/>
  <c r="BP790" i="2"/>
  <c r="BP791" i="2"/>
  <c r="BP792" i="2"/>
  <c r="BP793" i="2"/>
  <c r="BP794" i="2"/>
  <c r="BP783" i="2"/>
  <c r="BP795" i="2"/>
  <c r="BP796" i="2"/>
  <c r="BP797" i="2"/>
  <c r="BP798" i="2"/>
  <c r="BP799" i="2"/>
  <c r="BP800" i="2"/>
  <c r="BP801" i="2"/>
  <c r="BP802" i="2"/>
  <c r="BP803" i="2"/>
  <c r="BP804" i="2"/>
  <c r="BP805" i="2"/>
  <c r="BP806" i="2"/>
  <c r="BP807" i="2"/>
  <c r="BP808" i="2"/>
  <c r="BP809" i="2"/>
  <c r="BP811" i="2"/>
  <c r="BP812" i="2"/>
  <c r="BP813" i="2"/>
  <c r="BP814" i="2"/>
  <c r="BP815" i="2"/>
  <c r="BP816" i="2"/>
  <c r="BP817" i="2"/>
  <c r="BP820" i="2"/>
  <c r="BP818" i="2"/>
  <c r="BP819" i="2"/>
  <c r="BP821" i="2"/>
  <c r="BP822" i="2"/>
  <c r="BP823" i="2"/>
  <c r="BP825" i="2"/>
  <c r="BP828" i="2"/>
  <c r="BP826" i="2"/>
  <c r="BP827" i="2"/>
  <c r="BP832" i="2"/>
  <c r="BP833" i="2"/>
  <c r="BP829" i="2"/>
  <c r="BP834" i="2"/>
  <c r="BP830" i="2"/>
  <c r="BP835" i="2"/>
  <c r="BP836" i="2"/>
  <c r="BP837" i="2"/>
  <c r="BP831" i="2"/>
  <c r="BP838" i="2"/>
  <c r="BP839" i="2"/>
  <c r="BP843" i="2"/>
  <c r="BP840" i="2"/>
  <c r="BP844" i="2"/>
  <c r="BP841" i="2"/>
  <c r="BP842" i="2"/>
  <c r="BP845" i="2"/>
  <c r="BP847" i="2"/>
  <c r="BP846" i="2"/>
  <c r="BP849" i="2"/>
  <c r="BP850" i="2"/>
  <c r="BP848" i="2"/>
  <c r="BP852" i="2"/>
  <c r="BP853" i="2"/>
  <c r="BP854" i="2"/>
  <c r="BP855" i="2"/>
  <c r="BP851" i="2"/>
  <c r="BP856" i="2"/>
  <c r="BP857" i="2"/>
  <c r="BP858" i="2"/>
  <c r="BP859" i="2"/>
  <c r="BP860" i="2"/>
  <c r="BP862" i="2"/>
  <c r="BP863" i="2"/>
  <c r="BP864" i="2"/>
  <c r="BP865" i="2"/>
  <c r="BP866" i="2"/>
  <c r="BP867" i="2"/>
  <c r="BP861" i="2"/>
  <c r="BP869" i="2"/>
  <c r="BP870" i="2"/>
  <c r="BP873" i="2"/>
  <c r="BP871" i="2"/>
  <c r="BP874" i="2"/>
  <c r="BP875" i="2"/>
  <c r="BP872" i="2"/>
  <c r="BP876" i="2"/>
  <c r="BP877" i="2"/>
  <c r="BP881" i="2"/>
  <c r="BP878" i="2"/>
  <c r="BP882" i="2"/>
  <c r="BP883" i="2"/>
  <c r="BP884" i="2"/>
  <c r="BP879" i="2"/>
  <c r="BP880" i="2"/>
  <c r="BP885" i="2"/>
  <c r="BP886" i="2"/>
  <c r="BP887" i="2"/>
  <c r="BP889" i="2"/>
  <c r="BP890" i="2"/>
  <c r="BP891" i="2"/>
  <c r="BP888" i="2"/>
  <c r="BP892" i="2"/>
  <c r="BP893" i="2"/>
  <c r="BP895" i="2"/>
  <c r="BP896" i="2"/>
  <c r="BP897" i="2"/>
  <c r="BP898" i="2"/>
  <c r="BP899" i="2"/>
  <c r="BP900" i="2"/>
  <c r="BP894" i="2"/>
  <c r="BP901" i="2"/>
  <c r="BP902" i="2"/>
  <c r="BP903" i="2"/>
  <c r="BP904" i="2"/>
  <c r="BP905" i="2"/>
  <c r="BS906" i="2"/>
  <c r="BQ906" i="2"/>
  <c r="BO906" i="2"/>
  <c r="BR906" i="2"/>
  <c r="BS908" i="2"/>
  <c r="BQ908" i="2"/>
  <c r="BO908" i="2"/>
  <c r="BR908" i="2"/>
  <c r="BS910" i="2"/>
  <c r="BQ910" i="2"/>
  <c r="BO910" i="2"/>
  <c r="BR910" i="2"/>
  <c r="BS913" i="2"/>
  <c r="BQ913" i="2"/>
  <c r="BO913" i="2"/>
  <c r="BR913" i="2"/>
  <c r="BS916" i="2"/>
  <c r="BQ916" i="2"/>
  <c r="BO916" i="2"/>
  <c r="BR916" i="2"/>
  <c r="BS914" i="2"/>
  <c r="BQ914" i="2"/>
  <c r="BO914" i="2"/>
  <c r="BR914" i="2"/>
  <c r="BS918" i="2"/>
  <c r="BQ918" i="2"/>
  <c r="BO918" i="2"/>
  <c r="BR918" i="2"/>
  <c r="BS922" i="2"/>
  <c r="BQ922" i="2"/>
  <c r="BO922" i="2"/>
  <c r="BR922" i="2"/>
  <c r="BS919" i="2"/>
  <c r="BQ919" i="2"/>
  <c r="BO919" i="2"/>
  <c r="BR919" i="2"/>
  <c r="BS929" i="2"/>
  <c r="BQ929" i="2"/>
  <c r="BO929" i="2"/>
  <c r="BR929" i="2"/>
  <c r="BS931" i="2"/>
  <c r="BQ931" i="2"/>
  <c r="BO931" i="2"/>
  <c r="BR931" i="2"/>
  <c r="BS933" i="2"/>
  <c r="BQ933" i="2"/>
  <c r="BO933" i="2"/>
  <c r="BR933" i="2"/>
  <c r="BS935" i="2"/>
  <c r="BQ935" i="2"/>
  <c r="BO935" i="2"/>
  <c r="BR935" i="2"/>
  <c r="BS925" i="2"/>
  <c r="BQ925" i="2"/>
  <c r="BO925" i="2"/>
  <c r="BR925" i="2"/>
  <c r="BS937" i="2"/>
  <c r="BQ937" i="2"/>
  <c r="BO937" i="2"/>
  <c r="BR937" i="2"/>
  <c r="BS927" i="2"/>
  <c r="BQ927" i="2"/>
  <c r="BO927" i="2"/>
  <c r="BR927" i="2"/>
  <c r="BS939" i="2"/>
  <c r="BQ939" i="2"/>
  <c r="BO939" i="2"/>
  <c r="BR939" i="2"/>
  <c r="BS941" i="2"/>
  <c r="BQ941" i="2"/>
  <c r="BO941" i="2"/>
  <c r="BR941" i="2"/>
  <c r="BS943" i="2"/>
  <c r="BQ943" i="2"/>
  <c r="BO943" i="2"/>
  <c r="BR943" i="2"/>
  <c r="BS948" i="2"/>
  <c r="BQ948" i="2"/>
  <c r="BO948" i="2"/>
  <c r="BR948" i="2"/>
  <c r="BS950" i="2"/>
  <c r="BQ950" i="2"/>
  <c r="BO950" i="2"/>
  <c r="BR950" i="2"/>
  <c r="BO952" i="2"/>
  <c r="BQ952" i="2"/>
  <c r="BS952" i="2"/>
  <c r="BO945" i="2"/>
  <c r="BQ945" i="2"/>
  <c r="BS945" i="2"/>
  <c r="BO946" i="2"/>
  <c r="BQ946" i="2"/>
  <c r="BS946" i="2"/>
  <c r="BO953" i="2"/>
  <c r="BQ953" i="2"/>
  <c r="BS953" i="2"/>
  <c r="BO954" i="2"/>
  <c r="BQ954" i="2"/>
  <c r="BS954" i="2"/>
  <c r="BO955" i="2"/>
  <c r="BQ955" i="2"/>
  <c r="BS955" i="2"/>
  <c r="BO956" i="2"/>
  <c r="BQ956" i="2"/>
  <c r="BS956" i="2"/>
  <c r="BO957" i="2"/>
  <c r="BQ957" i="2"/>
  <c r="BS957" i="2"/>
  <c r="BO958" i="2"/>
  <c r="BQ958" i="2"/>
  <c r="BS958" i="2"/>
  <c r="BO959" i="2"/>
  <c r="BQ959" i="2"/>
  <c r="BS959" i="2"/>
  <c r="BO961" i="2"/>
  <c r="BQ961" i="2"/>
  <c r="BS961" i="2"/>
  <c r="BO962" i="2"/>
  <c r="BQ962" i="2"/>
  <c r="BS962" i="2"/>
  <c r="BO965" i="2"/>
  <c r="BQ965" i="2"/>
  <c r="BS965" i="2"/>
  <c r="BO966" i="2"/>
  <c r="BQ966" i="2"/>
  <c r="BS966" i="2"/>
  <c r="BO964" i="2"/>
  <c r="BQ964" i="2"/>
  <c r="BS964" i="2"/>
  <c r="BO967" i="2"/>
  <c r="BQ967" i="2"/>
  <c r="BS967" i="2"/>
  <c r="BO968" i="2"/>
  <c r="BQ968" i="2"/>
  <c r="BS968" i="2"/>
  <c r="BO970" i="2"/>
  <c r="BQ970" i="2"/>
  <c r="BS970" i="2"/>
  <c r="BO972" i="2"/>
  <c r="BQ972" i="2"/>
  <c r="BS972" i="2"/>
  <c r="BO973" i="2"/>
  <c r="BQ973" i="2"/>
  <c r="BS973" i="2"/>
  <c r="BO974" i="2"/>
  <c r="BQ974" i="2"/>
  <c r="BS974" i="2"/>
  <c r="BO975" i="2"/>
  <c r="BQ975" i="2"/>
  <c r="BS975" i="2"/>
  <c r="BO976" i="2"/>
  <c r="BQ976" i="2"/>
  <c r="BS976" i="2"/>
  <c r="BO977" i="2"/>
  <c r="BQ977" i="2"/>
  <c r="BS977" i="2"/>
  <c r="BO978" i="2"/>
  <c r="BQ978" i="2"/>
  <c r="BS978" i="2"/>
  <c r="BO979" i="2"/>
  <c r="BQ979" i="2"/>
  <c r="BS979" i="2"/>
  <c r="BO980" i="2"/>
  <c r="BQ980" i="2"/>
  <c r="BS980" i="2"/>
  <c r="BO981" i="2"/>
  <c r="BQ981" i="2"/>
  <c r="BS981" i="2"/>
  <c r="BO982" i="2"/>
  <c r="BQ982" i="2"/>
  <c r="BS982" i="2"/>
  <c r="BO983" i="2"/>
  <c r="BQ983" i="2"/>
  <c r="BS983" i="2"/>
  <c r="BO984" i="2"/>
  <c r="BQ984" i="2"/>
  <c r="BS984" i="2"/>
  <c r="BO985" i="2"/>
  <c r="BQ985" i="2"/>
  <c r="BS985" i="2"/>
  <c r="BO986" i="2"/>
  <c r="BQ986" i="2"/>
  <c r="BS986" i="2"/>
  <c r="BO987" i="2"/>
  <c r="BQ987" i="2"/>
  <c r="BS987" i="2"/>
  <c r="BO988" i="2"/>
  <c r="BQ988" i="2"/>
  <c r="BS988" i="2"/>
  <c r="BO989" i="2"/>
  <c r="BQ989" i="2"/>
  <c r="BS989" i="2"/>
  <c r="BO990" i="2"/>
  <c r="BQ990" i="2"/>
  <c r="BS990" i="2"/>
  <c r="BO991" i="2"/>
  <c r="BQ991" i="2"/>
  <c r="BS991" i="2"/>
  <c r="BO992" i="2"/>
  <c r="BQ992" i="2"/>
  <c r="BS992" i="2"/>
  <c r="BO993" i="2"/>
  <c r="BQ993" i="2"/>
  <c r="BS993" i="2"/>
  <c r="BO997" i="2"/>
  <c r="BQ997" i="2"/>
  <c r="BS997" i="2"/>
  <c r="BO994" i="2"/>
  <c r="BQ994" i="2"/>
  <c r="BS994" i="2"/>
  <c r="BO995" i="2"/>
  <c r="BQ995" i="2"/>
  <c r="BS995" i="2"/>
  <c r="BO998" i="2"/>
  <c r="BQ998" i="2"/>
  <c r="BS998" i="2"/>
  <c r="BO999" i="2"/>
  <c r="BQ999" i="2"/>
  <c r="BS999" i="2"/>
  <c r="BO1000" i="2"/>
  <c r="BQ1000" i="2"/>
  <c r="BS1000" i="2"/>
  <c r="BO1001" i="2"/>
  <c r="BQ1001" i="2"/>
  <c r="BS1001" i="2"/>
  <c r="BO996" i="2"/>
  <c r="BQ996" i="2"/>
  <c r="BS996" i="2"/>
  <c r="BO1002" i="2"/>
  <c r="BQ1002" i="2"/>
  <c r="BS1002" i="2"/>
  <c r="BO1004" i="2"/>
  <c r="BQ1004" i="2"/>
  <c r="BS1004" i="2"/>
  <c r="BO1005" i="2"/>
  <c r="BQ1005" i="2"/>
  <c r="BS1005" i="2"/>
  <c r="BO1006" i="2"/>
  <c r="BQ1006" i="2"/>
  <c r="BS1006" i="2"/>
  <c r="BO1012" i="2"/>
  <c r="BQ1012" i="2"/>
  <c r="BS1012" i="2"/>
  <c r="BO1013" i="2"/>
  <c r="BQ1013" i="2"/>
  <c r="BS1013" i="2"/>
  <c r="BO1007" i="2"/>
  <c r="BQ1007" i="2"/>
  <c r="BS1007" i="2"/>
  <c r="BO1008" i="2"/>
  <c r="BQ1008" i="2"/>
  <c r="BS1014" i="2"/>
  <c r="BQ1014" i="2"/>
  <c r="BO1014" i="2"/>
  <c r="BR1014" i="2"/>
  <c r="BS1010" i="2"/>
  <c r="BQ1010" i="2"/>
  <c r="BO1010" i="2"/>
  <c r="BR1010" i="2"/>
  <c r="BS1016" i="2"/>
  <c r="BQ1016" i="2"/>
  <c r="BO1016" i="2"/>
  <c r="BR1016" i="2"/>
  <c r="BS1017" i="2"/>
  <c r="BQ1017" i="2"/>
  <c r="BO1017" i="2"/>
  <c r="BR1017" i="2"/>
  <c r="BS1019" i="2"/>
  <c r="BQ1019" i="2"/>
  <c r="BO1019" i="2"/>
  <c r="BR1019" i="2"/>
  <c r="BS1021" i="2"/>
  <c r="BQ1021" i="2"/>
  <c r="BO1021" i="2"/>
  <c r="BR1021" i="2"/>
  <c r="BS1024" i="2"/>
  <c r="BQ1024" i="2"/>
  <c r="BO1024" i="2"/>
  <c r="BR1024" i="2"/>
  <c r="BS1025" i="2"/>
  <c r="BQ1025" i="2"/>
  <c r="BO1025" i="2"/>
  <c r="BR1025" i="2"/>
  <c r="BS1027" i="2"/>
  <c r="BQ1027" i="2"/>
  <c r="BO1027" i="2"/>
  <c r="BR1027" i="2"/>
  <c r="BS1033" i="2"/>
  <c r="BQ1033" i="2"/>
  <c r="BO1033" i="2"/>
  <c r="BR1033" i="2"/>
  <c r="BS1028" i="2"/>
  <c r="BQ1028" i="2"/>
  <c r="BO1028" i="2"/>
  <c r="BR1028" i="2"/>
  <c r="BS1035" i="2"/>
  <c r="BQ1035" i="2"/>
  <c r="BO1035" i="2"/>
  <c r="BR1035" i="2"/>
  <c r="BS1037" i="2"/>
  <c r="BQ1037" i="2"/>
  <c r="BO1037" i="2"/>
  <c r="BR1037" i="2"/>
  <c r="BS1039" i="2"/>
  <c r="BQ1039" i="2"/>
  <c r="BO1039" i="2"/>
  <c r="BR1039" i="2"/>
  <c r="BS1030" i="2"/>
  <c r="BQ1030" i="2"/>
  <c r="BO1030" i="2"/>
  <c r="BR1030" i="2"/>
  <c r="BS1041" i="2"/>
  <c r="BQ1041" i="2"/>
  <c r="BO1041" i="2"/>
  <c r="BR1041" i="2"/>
  <c r="BS1044" i="2"/>
  <c r="BQ1044" i="2"/>
  <c r="BO1044" i="2"/>
  <c r="BR1044" i="2"/>
  <c r="BS1048" i="2"/>
  <c r="BQ1048" i="2"/>
  <c r="BO1048" i="2"/>
  <c r="BR1048" i="2"/>
  <c r="BS1046" i="2"/>
  <c r="BQ1046" i="2"/>
  <c r="BO1046" i="2"/>
  <c r="BR1046" i="2"/>
  <c r="BS1050" i="2"/>
  <c r="BQ1050" i="2"/>
  <c r="BO1050" i="2"/>
  <c r="BR1050" i="2"/>
  <c r="BS1052" i="2"/>
  <c r="BQ1052" i="2"/>
  <c r="BO1052" i="2"/>
  <c r="BR1052" i="2"/>
  <c r="BP952" i="2"/>
  <c r="BP945" i="2"/>
  <c r="BP946" i="2"/>
  <c r="BP953" i="2"/>
  <c r="BP954" i="2"/>
  <c r="BP955" i="2"/>
  <c r="BP956" i="2"/>
  <c r="BP957" i="2"/>
  <c r="BP958" i="2"/>
  <c r="BP959" i="2"/>
  <c r="BP961" i="2"/>
  <c r="BP962" i="2"/>
  <c r="BP965" i="2"/>
  <c r="BP966" i="2"/>
  <c r="BP964" i="2"/>
  <c r="BP967" i="2"/>
  <c r="BP968" i="2"/>
  <c r="BP970" i="2"/>
  <c r="BP972" i="2"/>
  <c r="BP973" i="2"/>
  <c r="BP974" i="2"/>
  <c r="BP975" i="2"/>
  <c r="BP976" i="2"/>
  <c r="BP977" i="2"/>
  <c r="BP978" i="2"/>
  <c r="BP979" i="2"/>
  <c r="BP980" i="2"/>
  <c r="BP981" i="2"/>
  <c r="BP982" i="2"/>
  <c r="BP983" i="2"/>
  <c r="BP984" i="2"/>
  <c r="BP985" i="2"/>
  <c r="BP986" i="2"/>
  <c r="BP987" i="2"/>
  <c r="BP988" i="2"/>
  <c r="BP989" i="2"/>
  <c r="BP990" i="2"/>
  <c r="BP991" i="2"/>
  <c r="BP992" i="2"/>
  <c r="BP993" i="2"/>
  <c r="BP997" i="2"/>
  <c r="BP994" i="2"/>
  <c r="BP995" i="2"/>
  <c r="BP998" i="2"/>
  <c r="BP999" i="2"/>
  <c r="BP1000" i="2"/>
  <c r="BP1001" i="2"/>
  <c r="BP996" i="2"/>
  <c r="BP1002" i="2"/>
  <c r="BP1004" i="2"/>
  <c r="BP1005" i="2"/>
  <c r="BP1006" i="2"/>
  <c r="BP1012" i="2"/>
  <c r="BP1013" i="2"/>
  <c r="BP1007" i="2"/>
  <c r="BP1008" i="2"/>
  <c r="BR1008" i="2"/>
  <c r="BS1009" i="2"/>
  <c r="BQ1009" i="2"/>
  <c r="BO1009" i="2"/>
  <c r="BR1009" i="2"/>
  <c r="BS1015" i="2"/>
  <c r="BQ1015" i="2"/>
  <c r="BO1015" i="2"/>
  <c r="BR1015" i="2"/>
  <c r="BS1011" i="2"/>
  <c r="BQ1011" i="2"/>
  <c r="BO1011" i="2"/>
  <c r="BR1011" i="2"/>
  <c r="BS1018" i="2"/>
  <c r="BQ1018" i="2"/>
  <c r="BO1018" i="2"/>
  <c r="BR1018" i="2"/>
  <c r="BS1020" i="2"/>
  <c r="BQ1020" i="2"/>
  <c r="BO1020" i="2"/>
  <c r="BR1020" i="2"/>
  <c r="BS1023" i="2"/>
  <c r="BQ1023" i="2"/>
  <c r="BO1023" i="2"/>
  <c r="BR1023" i="2"/>
  <c r="BS1022" i="2"/>
  <c r="BQ1022" i="2"/>
  <c r="BO1022" i="2"/>
  <c r="BR1022" i="2"/>
  <c r="BS1031" i="2"/>
  <c r="BQ1031" i="2"/>
  <c r="BO1031" i="2"/>
  <c r="BR1031" i="2"/>
  <c r="BS1032" i="2"/>
  <c r="BQ1032" i="2"/>
  <c r="BO1032" i="2"/>
  <c r="BR1032" i="2"/>
  <c r="BS1034" i="2"/>
  <c r="BQ1034" i="2"/>
  <c r="BO1034" i="2"/>
  <c r="BR1034" i="2"/>
  <c r="BS1029" i="2"/>
  <c r="BQ1029" i="2"/>
  <c r="BO1029" i="2"/>
  <c r="BR1029" i="2"/>
  <c r="BS1036" i="2"/>
  <c r="BQ1036" i="2"/>
  <c r="BO1036" i="2"/>
  <c r="BR1036" i="2"/>
  <c r="BS1038" i="2"/>
  <c r="BQ1038" i="2"/>
  <c r="BO1038" i="2"/>
  <c r="BR1038" i="2"/>
  <c r="BS1040" i="2"/>
  <c r="BQ1040" i="2"/>
  <c r="BO1040" i="2"/>
  <c r="BR1040" i="2"/>
  <c r="BS1043" i="2"/>
  <c r="BQ1043" i="2"/>
  <c r="BO1043" i="2"/>
  <c r="BR1043" i="2"/>
  <c r="BS1042" i="2"/>
  <c r="BQ1042" i="2"/>
  <c r="BO1042" i="2"/>
  <c r="BR1042" i="2"/>
  <c r="BS1045" i="2"/>
  <c r="BQ1045" i="2"/>
  <c r="BO1045" i="2"/>
  <c r="BR1045" i="2"/>
  <c r="BS1049" i="2"/>
  <c r="BQ1049" i="2"/>
  <c r="BO1049" i="2"/>
  <c r="BR1049" i="2"/>
  <c r="BS1047" i="2"/>
  <c r="BQ1047" i="2"/>
  <c r="BO1047" i="2"/>
  <c r="BR1047" i="2"/>
  <c r="BS1051" i="2"/>
  <c r="BQ1051" i="2"/>
  <c r="BO1051" i="2"/>
  <c r="BR1051" i="2"/>
  <c r="BP1053" i="2"/>
  <c r="BR1053" i="2"/>
  <c r="BP1054" i="2"/>
  <c r="BR1054" i="2"/>
  <c r="BP1055" i="2"/>
  <c r="BR1055" i="2"/>
  <c r="BP1058" i="2"/>
  <c r="BR1058" i="2"/>
  <c r="BP1056" i="2"/>
  <c r="BR1056" i="2"/>
  <c r="BP1059" i="2"/>
  <c r="BR1059" i="2"/>
  <c r="BP1057" i="2"/>
  <c r="BR1057" i="2"/>
  <c r="BP1060" i="2"/>
  <c r="BR1060" i="2"/>
  <c r="BP1061" i="2"/>
  <c r="BR1061" i="2"/>
  <c r="BP1062" i="2"/>
  <c r="BR1062" i="2"/>
  <c r="BP1063" i="2"/>
  <c r="BR1063" i="2"/>
  <c r="BP1064" i="2"/>
  <c r="BR1064" i="2"/>
  <c r="BP1065" i="2"/>
  <c r="BR1065" i="2"/>
  <c r="BP1067" i="2"/>
  <c r="BR1067" i="2"/>
  <c r="BP1066" i="2"/>
  <c r="BR1066" i="2"/>
  <c r="BP1068" i="2"/>
  <c r="BR1068" i="2"/>
  <c r="BP1069" i="2"/>
  <c r="BR1069" i="2"/>
  <c r="BP1072" i="2"/>
  <c r="BR1072" i="2"/>
  <c r="BP1073" i="2"/>
  <c r="BR1073" i="2"/>
  <c r="BP1074" i="2"/>
  <c r="BR1074" i="2"/>
  <c r="BP1070" i="2"/>
  <c r="BR1070" i="2"/>
  <c r="BP1075" i="2"/>
  <c r="BR1075" i="2"/>
  <c r="BP1076" i="2"/>
  <c r="BR1076" i="2"/>
  <c r="BP1077" i="2"/>
  <c r="BR1077" i="2"/>
  <c r="BP1078" i="2"/>
  <c r="BR1078" i="2"/>
  <c r="BP1071" i="2"/>
  <c r="BR1071" i="2"/>
  <c r="BP1079" i="2"/>
  <c r="BR1079" i="2"/>
  <c r="BP1080" i="2"/>
  <c r="BR1080" i="2"/>
  <c r="BP1081" i="2"/>
  <c r="BR1081" i="2"/>
  <c r="BP1082" i="2"/>
  <c r="BR1082" i="2"/>
  <c r="BP1083" i="2"/>
  <c r="BR1083" i="2"/>
  <c r="BP1084" i="2"/>
  <c r="BR1084" i="2"/>
  <c r="BP1085" i="2"/>
  <c r="BR1085" i="2"/>
  <c r="BP1086" i="2"/>
  <c r="BR1086" i="2"/>
  <c r="BP1087" i="2"/>
  <c r="BR1087" i="2"/>
  <c r="BP1088" i="2"/>
  <c r="BR1088" i="2"/>
  <c r="BP1091" i="2"/>
  <c r="BR1091" i="2"/>
  <c r="BP1089" i="2"/>
  <c r="BR1089" i="2"/>
  <c r="BP1090" i="2"/>
  <c r="BR1090" i="2"/>
  <c r="BP1092" i="2"/>
  <c r="BR1092" i="2"/>
  <c r="BP1093" i="2"/>
  <c r="BR1093" i="2"/>
  <c r="BP1094" i="2"/>
  <c r="BR1094" i="2"/>
  <c r="BP1095" i="2"/>
  <c r="BR1095" i="2"/>
  <c r="BP1096" i="2"/>
  <c r="BR1096" i="2"/>
  <c r="BP1097" i="2"/>
  <c r="BR1097" i="2"/>
  <c r="BP1099" i="2"/>
  <c r="BR1099" i="2"/>
  <c r="BP1100" i="2"/>
  <c r="BR1100" i="2"/>
  <c r="BP1101" i="2"/>
  <c r="BR1101" i="2"/>
  <c r="BP1102" i="2"/>
  <c r="BR1102" i="2"/>
  <c r="BP1098" i="2"/>
  <c r="BR1098" i="2"/>
  <c r="BP1103" i="2"/>
  <c r="BR1103" i="2"/>
  <c r="BP1105" i="2"/>
  <c r="BR1105" i="2"/>
  <c r="BP1104" i="2"/>
  <c r="BR1104" i="2"/>
  <c r="BP1106" i="2"/>
  <c r="BR1106" i="2"/>
  <c r="BP1107" i="2"/>
  <c r="BR1107" i="2"/>
  <c r="BP1108" i="2"/>
  <c r="BR1108" i="2"/>
  <c r="BP1109" i="2"/>
  <c r="BR1109" i="2"/>
  <c r="BP1111" i="2"/>
  <c r="BR1111" i="2"/>
  <c r="BP1112" i="2"/>
  <c r="BR1112" i="2"/>
  <c r="BP1117" i="2"/>
  <c r="BR1117" i="2"/>
  <c r="BP1113" i="2"/>
  <c r="BR1113" i="2"/>
  <c r="BS1114" i="2"/>
  <c r="BQ1114" i="2"/>
  <c r="BO1114" i="2"/>
  <c r="BR1114" i="2"/>
  <c r="BS1119" i="2"/>
  <c r="BQ1119" i="2"/>
  <c r="BO1119" i="2"/>
  <c r="BR1119" i="2"/>
  <c r="BS1121" i="2"/>
  <c r="BQ1121" i="2"/>
  <c r="BO1121" i="2"/>
  <c r="BR1121" i="2"/>
  <c r="BS1123" i="2"/>
  <c r="BQ1123" i="2"/>
  <c r="BO1123" i="2"/>
  <c r="BR1123" i="2"/>
  <c r="BS1145" i="2"/>
  <c r="BQ1145" i="2"/>
  <c r="BO1145" i="2"/>
  <c r="BR1145" i="2"/>
  <c r="BS1189" i="2"/>
  <c r="BQ1189" i="2"/>
  <c r="BO1189" i="2"/>
  <c r="BR1189" i="2"/>
  <c r="BS1229" i="2"/>
  <c r="BQ1229" i="2"/>
  <c r="BO1229" i="2"/>
  <c r="BR1229" i="2"/>
  <c r="BS1131" i="2"/>
  <c r="BQ1131" i="2"/>
  <c r="BO1131" i="2"/>
  <c r="BR1131" i="2"/>
  <c r="BS1133" i="2"/>
  <c r="BQ1133" i="2"/>
  <c r="BO1133" i="2"/>
  <c r="BR1133" i="2"/>
  <c r="BS1135" i="2"/>
  <c r="BQ1135" i="2"/>
  <c r="BO1135" i="2"/>
  <c r="BR1135" i="2"/>
  <c r="BS1137" i="2"/>
  <c r="BQ1137" i="2"/>
  <c r="BO1137" i="2"/>
  <c r="BR1137" i="2"/>
  <c r="BS1139" i="2"/>
  <c r="BQ1139" i="2"/>
  <c r="BO1139" i="2"/>
  <c r="BR1139" i="2"/>
  <c r="BS1141" i="2"/>
  <c r="BQ1141" i="2"/>
  <c r="BO1141" i="2"/>
  <c r="BR1141" i="2"/>
  <c r="BS1143" i="2"/>
  <c r="BQ1143" i="2"/>
  <c r="BO1143" i="2"/>
  <c r="BR1143" i="2"/>
  <c r="BS1146" i="2"/>
  <c r="BQ1146" i="2"/>
  <c r="BO1146" i="2"/>
  <c r="BR1146" i="2"/>
  <c r="BO1053" i="2"/>
  <c r="BQ1053" i="2"/>
  <c r="BO1054" i="2"/>
  <c r="BQ1054" i="2"/>
  <c r="BO1055" i="2"/>
  <c r="BQ1055" i="2"/>
  <c r="BO1058" i="2"/>
  <c r="BQ1058" i="2"/>
  <c r="BO1056" i="2"/>
  <c r="BQ1056" i="2"/>
  <c r="BO1059" i="2"/>
  <c r="BQ1059" i="2"/>
  <c r="BO1057" i="2"/>
  <c r="BQ1057" i="2"/>
  <c r="BO1060" i="2"/>
  <c r="BQ1060" i="2"/>
  <c r="BO1061" i="2"/>
  <c r="BQ1061" i="2"/>
  <c r="BO1062" i="2"/>
  <c r="BQ1062" i="2"/>
  <c r="BO1063" i="2"/>
  <c r="BQ1063" i="2"/>
  <c r="BO1064" i="2"/>
  <c r="BQ1064" i="2"/>
  <c r="BO1065" i="2"/>
  <c r="BQ1065" i="2"/>
  <c r="BO1067" i="2"/>
  <c r="BQ1067" i="2"/>
  <c r="BO1066" i="2"/>
  <c r="BQ1066" i="2"/>
  <c r="BO1068" i="2"/>
  <c r="BQ1068" i="2"/>
  <c r="BO1069" i="2"/>
  <c r="BQ1069" i="2"/>
  <c r="BO1072" i="2"/>
  <c r="BQ1072" i="2"/>
  <c r="BO1073" i="2"/>
  <c r="BQ1073" i="2"/>
  <c r="BO1074" i="2"/>
  <c r="BQ1074" i="2"/>
  <c r="BO1070" i="2"/>
  <c r="BQ1070" i="2"/>
  <c r="BO1075" i="2"/>
  <c r="BQ1075" i="2"/>
  <c r="BO1076" i="2"/>
  <c r="BQ1076" i="2"/>
  <c r="BO1077" i="2"/>
  <c r="BQ1077" i="2"/>
  <c r="BO1078" i="2"/>
  <c r="BQ1078" i="2"/>
  <c r="BO1071" i="2"/>
  <c r="BQ1071" i="2"/>
  <c r="BO1079" i="2"/>
  <c r="BQ1079" i="2"/>
  <c r="BO1080" i="2"/>
  <c r="BQ1080" i="2"/>
  <c r="BO1081" i="2"/>
  <c r="BQ1081" i="2"/>
  <c r="BO1082" i="2"/>
  <c r="BQ1082" i="2"/>
  <c r="BO1083" i="2"/>
  <c r="BQ1083" i="2"/>
  <c r="BO1084" i="2"/>
  <c r="BQ1084" i="2"/>
  <c r="BO1085" i="2"/>
  <c r="BQ1085" i="2"/>
  <c r="BO1086" i="2"/>
  <c r="BQ1086" i="2"/>
  <c r="BO1087" i="2"/>
  <c r="BQ1087" i="2"/>
  <c r="BO1088" i="2"/>
  <c r="BQ1088" i="2"/>
  <c r="BO1091" i="2"/>
  <c r="BQ1091" i="2"/>
  <c r="BO1089" i="2"/>
  <c r="BQ1089" i="2"/>
  <c r="BO1090" i="2"/>
  <c r="BQ1090" i="2"/>
  <c r="BO1092" i="2"/>
  <c r="BQ1092" i="2"/>
  <c r="BO1093" i="2"/>
  <c r="BQ1093" i="2"/>
  <c r="BO1094" i="2"/>
  <c r="BQ1094" i="2"/>
  <c r="BO1095" i="2"/>
  <c r="BQ1095" i="2"/>
  <c r="BO1096" i="2"/>
  <c r="BQ1096" i="2"/>
  <c r="BO1097" i="2"/>
  <c r="BQ1097" i="2"/>
  <c r="BO1099" i="2"/>
  <c r="BQ1099" i="2"/>
  <c r="BO1100" i="2"/>
  <c r="BQ1100" i="2"/>
  <c r="BO1101" i="2"/>
  <c r="BQ1101" i="2"/>
  <c r="BO1102" i="2"/>
  <c r="BQ1102" i="2"/>
  <c r="BO1098" i="2"/>
  <c r="BQ1098" i="2"/>
  <c r="BO1103" i="2"/>
  <c r="BQ1103" i="2"/>
  <c r="BO1105" i="2"/>
  <c r="BQ1105" i="2"/>
  <c r="BO1104" i="2"/>
  <c r="BQ1104" i="2"/>
  <c r="BO1106" i="2"/>
  <c r="BQ1106" i="2"/>
  <c r="BO1107" i="2"/>
  <c r="BQ1107" i="2"/>
  <c r="BO1108" i="2"/>
  <c r="BQ1108" i="2"/>
  <c r="BO1109" i="2"/>
  <c r="BQ1109" i="2"/>
  <c r="BO1111" i="2"/>
  <c r="BQ1111" i="2"/>
  <c r="BO1112" i="2"/>
  <c r="BQ1112" i="2"/>
  <c r="BO1117" i="2"/>
  <c r="BQ1117" i="2"/>
  <c r="BO1113" i="2"/>
  <c r="BQ1113" i="2"/>
  <c r="BS1118" i="2"/>
  <c r="BQ1118" i="2"/>
  <c r="BO1118" i="2"/>
  <c r="BR1118" i="2"/>
  <c r="BP1114" i="2"/>
  <c r="BS1115" i="2"/>
  <c r="BQ1115" i="2"/>
  <c r="BO1115" i="2"/>
  <c r="BR1115" i="2"/>
  <c r="BP1119" i="2"/>
  <c r="BS1120" i="2"/>
  <c r="BQ1120" i="2"/>
  <c r="BO1120" i="2"/>
  <c r="BR1120" i="2"/>
  <c r="BP1121" i="2"/>
  <c r="BS1122" i="2"/>
  <c r="BQ1122" i="2"/>
  <c r="BO1122" i="2"/>
  <c r="BR1122" i="2"/>
  <c r="BP1123" i="2"/>
  <c r="BS1116" i="2"/>
  <c r="BQ1116" i="2"/>
  <c r="BO1116" i="2"/>
  <c r="BR1116" i="2"/>
  <c r="BP1145" i="2"/>
  <c r="BS1151" i="2"/>
  <c r="BQ1151" i="2"/>
  <c r="BO1151" i="2"/>
  <c r="BR1151" i="2"/>
  <c r="BP1189" i="2"/>
  <c r="BS1228" i="2"/>
  <c r="BQ1228" i="2"/>
  <c r="BO1228" i="2"/>
  <c r="BR1228" i="2"/>
  <c r="BP1229" i="2"/>
  <c r="BS1263" i="2"/>
  <c r="BQ1263" i="2"/>
  <c r="BO1263" i="2"/>
  <c r="BR1263" i="2"/>
  <c r="BP1131" i="2"/>
  <c r="BS1132" i="2"/>
  <c r="BQ1132" i="2"/>
  <c r="BO1132" i="2"/>
  <c r="BR1132" i="2"/>
  <c r="BP1133" i="2"/>
  <c r="BS1134" i="2"/>
  <c r="BQ1134" i="2"/>
  <c r="BO1134" i="2"/>
  <c r="BR1134" i="2"/>
  <c r="BP1135" i="2"/>
  <c r="BS1136" i="2"/>
  <c r="BQ1136" i="2"/>
  <c r="BO1136" i="2"/>
  <c r="BR1136" i="2"/>
  <c r="BP1137" i="2"/>
  <c r="BS1138" i="2"/>
  <c r="BQ1138" i="2"/>
  <c r="BO1138" i="2"/>
  <c r="BR1138" i="2"/>
  <c r="BP1139" i="2"/>
  <c r="BS1140" i="2"/>
  <c r="BQ1140" i="2"/>
  <c r="BO1140" i="2"/>
  <c r="BR1140" i="2"/>
  <c r="BP1141" i="2"/>
  <c r="BS1142" i="2"/>
  <c r="BQ1142" i="2"/>
  <c r="BO1142" i="2"/>
  <c r="BR1142" i="2"/>
  <c r="BP1143" i="2"/>
  <c r="BS1144" i="2"/>
  <c r="BQ1144" i="2"/>
  <c r="BO1144" i="2"/>
  <c r="BR1144" i="2"/>
  <c r="BP1146" i="2"/>
  <c r="BR1147" i="2"/>
  <c r="BP1147" i="2"/>
  <c r="BS1147" i="2"/>
  <c r="BQ1147" i="2"/>
  <c r="BO1147" i="2"/>
  <c r="BO1148" i="2"/>
  <c r="BQ1148" i="2"/>
  <c r="BS1148" i="2"/>
  <c r="BO1149" i="2"/>
  <c r="BQ1149" i="2"/>
  <c r="BS1149" i="2"/>
  <c r="BO1150" i="2"/>
  <c r="BQ1150" i="2"/>
  <c r="BS1150" i="2"/>
  <c r="BO1152" i="2"/>
  <c r="BQ1152" i="2"/>
  <c r="BS1152" i="2"/>
  <c r="BO1153" i="2"/>
  <c r="BQ1153" i="2"/>
  <c r="BS1153" i="2"/>
  <c r="BO1154" i="2"/>
  <c r="BQ1154" i="2"/>
  <c r="BS1154" i="2"/>
  <c r="BO1155" i="2"/>
  <c r="BQ1155" i="2"/>
  <c r="BS1155" i="2"/>
  <c r="BO1156" i="2"/>
  <c r="BQ1156" i="2"/>
  <c r="BS1156" i="2"/>
  <c r="BO1157" i="2"/>
  <c r="BQ1157" i="2"/>
  <c r="BS1157" i="2"/>
  <c r="BO1159" i="2"/>
  <c r="BQ1159" i="2"/>
  <c r="BS1159" i="2"/>
  <c r="BO1158" i="2"/>
  <c r="BQ1158" i="2"/>
  <c r="BS1158" i="2"/>
  <c r="BO1160" i="2"/>
  <c r="BQ1160" i="2"/>
  <c r="BS1160" i="2"/>
  <c r="BO1161" i="2"/>
  <c r="BQ1161" i="2"/>
  <c r="BS1161" i="2"/>
  <c r="BO1162" i="2"/>
  <c r="BQ1162" i="2"/>
  <c r="BS1162" i="2"/>
  <c r="BO1163" i="2"/>
  <c r="BQ1163" i="2"/>
  <c r="BS1163" i="2"/>
  <c r="BO1164" i="2"/>
  <c r="BQ1164" i="2"/>
  <c r="BS1164" i="2"/>
  <c r="BO1166" i="2"/>
  <c r="BQ1166" i="2"/>
  <c r="BS1166" i="2"/>
  <c r="BO1167" i="2"/>
  <c r="BQ1167" i="2"/>
  <c r="BS1167" i="2"/>
  <c r="BO1168" i="2"/>
  <c r="BQ1168" i="2"/>
  <c r="BS1168" i="2"/>
  <c r="BO1169" i="2"/>
  <c r="BQ1169" i="2"/>
  <c r="BS1169" i="2"/>
  <c r="BS1171" i="2"/>
  <c r="BQ1171" i="2"/>
  <c r="BO1171" i="2"/>
  <c r="BR1171" i="2"/>
  <c r="BS1172" i="2"/>
  <c r="BQ1172" i="2"/>
  <c r="BO1172" i="2"/>
  <c r="BR1172" i="2"/>
  <c r="BS1173" i="2"/>
  <c r="BQ1173" i="2"/>
  <c r="BO1173" i="2"/>
  <c r="BR1173" i="2"/>
  <c r="BS1176" i="2"/>
  <c r="BQ1176" i="2"/>
  <c r="BO1176" i="2"/>
  <c r="BR1176" i="2"/>
  <c r="BS1178" i="2"/>
  <c r="BQ1178" i="2"/>
  <c r="BO1178" i="2"/>
  <c r="BR1178" i="2"/>
  <c r="BS1180" i="2"/>
  <c r="BQ1180" i="2"/>
  <c r="BO1180" i="2"/>
  <c r="BR1180" i="2"/>
  <c r="BS1182" i="2"/>
  <c r="BQ1182" i="2"/>
  <c r="BO1182" i="2"/>
  <c r="BR1182" i="2"/>
  <c r="BP1148" i="2"/>
  <c r="BP1149" i="2"/>
  <c r="BP1150" i="2"/>
  <c r="BP1152" i="2"/>
  <c r="BP1153" i="2"/>
  <c r="BP1154" i="2"/>
  <c r="BP1155" i="2"/>
  <c r="BP1156" i="2"/>
  <c r="BP1157" i="2"/>
  <c r="BP1159" i="2"/>
  <c r="BP1158" i="2"/>
  <c r="BP1160" i="2"/>
  <c r="BP1161" i="2"/>
  <c r="BP1162" i="2"/>
  <c r="BP1163" i="2"/>
  <c r="BP1164" i="2"/>
  <c r="BP1166" i="2"/>
  <c r="BP1167" i="2"/>
  <c r="BP1168" i="2"/>
  <c r="BP1169" i="2"/>
  <c r="BS1170" i="2"/>
  <c r="BQ1170" i="2"/>
  <c r="BO1170" i="2"/>
  <c r="BR1170" i="2"/>
  <c r="BS1165" i="2"/>
  <c r="BQ1165" i="2"/>
  <c r="BO1165" i="2"/>
  <c r="BR1165" i="2"/>
  <c r="BS1174" i="2"/>
  <c r="BQ1174" i="2"/>
  <c r="BO1174" i="2"/>
  <c r="BR1174" i="2"/>
  <c r="BS1175" i="2"/>
  <c r="BQ1175" i="2"/>
  <c r="BO1175" i="2"/>
  <c r="BR1175" i="2"/>
  <c r="BS1177" i="2"/>
  <c r="BQ1177" i="2"/>
  <c r="BO1177" i="2"/>
  <c r="BR1177" i="2"/>
  <c r="BS1179" i="2"/>
  <c r="BQ1179" i="2"/>
  <c r="BO1179" i="2"/>
  <c r="BR1179" i="2"/>
  <c r="BS1181" i="2"/>
  <c r="BQ1181" i="2"/>
  <c r="BO1181" i="2"/>
  <c r="BR1181" i="2"/>
  <c r="BR1183" i="2"/>
  <c r="BP1183" i="2"/>
  <c r="BS1183" i="2"/>
  <c r="BQ1183" i="2"/>
  <c r="BO1183" i="2"/>
  <c r="BO1186" i="2"/>
  <c r="BQ1186" i="2"/>
  <c r="BS1186" i="2"/>
  <c r="BO1184" i="2"/>
  <c r="BQ1184" i="2"/>
  <c r="BS1184" i="2"/>
  <c r="BO1187" i="2"/>
  <c r="BQ1187" i="2"/>
  <c r="BS1187" i="2"/>
  <c r="BO1188" i="2"/>
  <c r="BQ1188" i="2"/>
  <c r="BS1188" i="2"/>
  <c r="BO1185" i="2"/>
  <c r="BQ1185" i="2"/>
  <c r="BS1185" i="2"/>
  <c r="BO1191" i="2"/>
  <c r="BQ1191" i="2"/>
  <c r="BS1192" i="2"/>
  <c r="BQ1192" i="2"/>
  <c r="BO1192" i="2"/>
  <c r="BR1192" i="2"/>
  <c r="BS1190" i="2"/>
  <c r="BQ1190" i="2"/>
  <c r="BO1190" i="2"/>
  <c r="BR1190" i="2"/>
  <c r="BS1195" i="2"/>
  <c r="BQ1195" i="2"/>
  <c r="BO1195" i="2"/>
  <c r="BR1195" i="2"/>
  <c r="BS1197" i="2"/>
  <c r="BQ1197" i="2"/>
  <c r="BO1197" i="2"/>
  <c r="BR1197" i="2"/>
  <c r="BS1203" i="2"/>
  <c r="BQ1203" i="2"/>
  <c r="BO1203" i="2"/>
  <c r="BR1203" i="2"/>
  <c r="BS1205" i="2"/>
  <c r="BQ1205" i="2"/>
  <c r="BO1205" i="2"/>
  <c r="BR1205" i="2"/>
  <c r="BS1200" i="2"/>
  <c r="BQ1200" i="2"/>
  <c r="BO1200" i="2"/>
  <c r="BR1200" i="2"/>
  <c r="BS1201" i="2"/>
  <c r="BQ1201" i="2"/>
  <c r="BO1201" i="2"/>
  <c r="BR1201" i="2"/>
  <c r="BS1208" i="2"/>
  <c r="BQ1208" i="2"/>
  <c r="BO1208" i="2"/>
  <c r="BR1208" i="2"/>
  <c r="BS1209" i="2"/>
  <c r="BQ1209" i="2"/>
  <c r="BO1209" i="2"/>
  <c r="BR1209" i="2"/>
  <c r="BP1186" i="2"/>
  <c r="BP1184" i="2"/>
  <c r="BP1187" i="2"/>
  <c r="BP1188" i="2"/>
  <c r="BP1185" i="2"/>
  <c r="BP1191" i="2"/>
  <c r="BR1191" i="2"/>
  <c r="BS1193" i="2"/>
  <c r="BQ1193" i="2"/>
  <c r="BO1193" i="2"/>
  <c r="BR1193" i="2"/>
  <c r="BS1194" i="2"/>
  <c r="BQ1194" i="2"/>
  <c r="BO1194" i="2"/>
  <c r="BR1194" i="2"/>
  <c r="BS1196" i="2"/>
  <c r="BQ1196" i="2"/>
  <c r="BO1196" i="2"/>
  <c r="BR1196" i="2"/>
  <c r="BS1198" i="2"/>
  <c r="BQ1198" i="2"/>
  <c r="BO1198" i="2"/>
  <c r="BR1198" i="2"/>
  <c r="BS1204" i="2"/>
  <c r="BQ1204" i="2"/>
  <c r="BO1204" i="2"/>
  <c r="BR1204" i="2"/>
  <c r="BS1199" i="2"/>
  <c r="BQ1199" i="2"/>
  <c r="BO1199" i="2"/>
  <c r="BR1199" i="2"/>
  <c r="BS1206" i="2"/>
  <c r="BQ1206" i="2"/>
  <c r="BO1206" i="2"/>
  <c r="BR1206" i="2"/>
  <c r="BS1207" i="2"/>
  <c r="BQ1207" i="2"/>
  <c r="BO1207" i="2"/>
  <c r="BR1207" i="2"/>
  <c r="BS1202" i="2"/>
  <c r="BQ1202" i="2"/>
  <c r="BO1202" i="2"/>
  <c r="BR1202" i="2"/>
  <c r="BS1211" i="2"/>
  <c r="BQ1211" i="2"/>
  <c r="BO1211" i="2"/>
  <c r="BR1211" i="2"/>
  <c r="BP1210" i="2"/>
  <c r="BR1210" i="2"/>
  <c r="BP1216" i="2"/>
  <c r="BR1216" i="2"/>
  <c r="BP1217" i="2"/>
  <c r="BR1217" i="2"/>
  <c r="BP1212" i="2"/>
  <c r="BR1212" i="2"/>
  <c r="BP1218" i="2"/>
  <c r="BR1218" i="2"/>
  <c r="BP1213" i="2"/>
  <c r="BR1213" i="2"/>
  <c r="BP1219" i="2"/>
  <c r="BR1219" i="2"/>
  <c r="BP1214" i="2"/>
  <c r="BR1214" i="2"/>
  <c r="BP1220" i="2"/>
  <c r="BR1220" i="2"/>
  <c r="BP1215" i="2"/>
  <c r="BR1215" i="2"/>
  <c r="BP1221" i="2"/>
  <c r="BR1221" i="2"/>
  <c r="BP1222" i="2"/>
  <c r="BR1222" i="2"/>
  <c r="BP1223" i="2"/>
  <c r="BR1223" i="2"/>
  <c r="BP1224" i="2"/>
  <c r="BR1224" i="2"/>
  <c r="BP1225" i="2"/>
  <c r="BR1225" i="2"/>
  <c r="BP1226" i="2"/>
  <c r="BR1226" i="2"/>
  <c r="BP1227" i="2"/>
  <c r="BR1227" i="2"/>
  <c r="BP1230" i="2"/>
  <c r="BR1230" i="2"/>
  <c r="BP1232" i="2"/>
  <c r="BR1232" i="2"/>
  <c r="BP1233" i="2"/>
  <c r="BR1233" i="2"/>
  <c r="BP1234" i="2"/>
  <c r="BR1234" i="2"/>
  <c r="BP1235" i="2"/>
  <c r="BR1235" i="2"/>
  <c r="BP1236" i="2"/>
  <c r="BR1236" i="2"/>
  <c r="BP1237" i="2"/>
  <c r="BR1237" i="2"/>
  <c r="BP1231" i="2"/>
  <c r="BR1231" i="2"/>
  <c r="BP1239" i="2"/>
  <c r="BR1239" i="2"/>
  <c r="BP1238" i="2"/>
  <c r="BR1238" i="2"/>
  <c r="BP1240" i="2"/>
  <c r="BR1240" i="2"/>
  <c r="BP1241" i="2"/>
  <c r="BR1241" i="2"/>
  <c r="BP1242" i="2"/>
  <c r="BR1242" i="2"/>
  <c r="BP1243" i="2"/>
  <c r="BR1243" i="2"/>
  <c r="BP1245" i="2"/>
  <c r="BR1245" i="2"/>
  <c r="BP1246" i="2"/>
  <c r="BR1246" i="2"/>
  <c r="BP1247" i="2"/>
  <c r="BR1247" i="2"/>
  <c r="BP1244" i="2"/>
  <c r="BR1244" i="2"/>
  <c r="BS1249" i="2"/>
  <c r="BQ1249" i="2"/>
  <c r="BO1249" i="2"/>
  <c r="BR1249" i="2"/>
  <c r="BS1251" i="2"/>
  <c r="BQ1251" i="2"/>
  <c r="BO1251" i="2"/>
  <c r="BR1251" i="2"/>
  <c r="BO1210" i="2"/>
  <c r="BQ1210" i="2"/>
  <c r="BO1216" i="2"/>
  <c r="BQ1216" i="2"/>
  <c r="BO1217" i="2"/>
  <c r="BQ1217" i="2"/>
  <c r="BO1212" i="2"/>
  <c r="BQ1212" i="2"/>
  <c r="BO1218" i="2"/>
  <c r="BQ1218" i="2"/>
  <c r="BO1213" i="2"/>
  <c r="BQ1213" i="2"/>
  <c r="BO1219" i="2"/>
  <c r="BQ1219" i="2"/>
  <c r="BO1214" i="2"/>
  <c r="BQ1214" i="2"/>
  <c r="BO1220" i="2"/>
  <c r="BQ1220" i="2"/>
  <c r="BO1215" i="2"/>
  <c r="BQ1215" i="2"/>
  <c r="BO1221" i="2"/>
  <c r="BQ1221" i="2"/>
  <c r="BO1222" i="2"/>
  <c r="BQ1222" i="2"/>
  <c r="BO1223" i="2"/>
  <c r="BQ1223" i="2"/>
  <c r="BO1224" i="2"/>
  <c r="BQ1224" i="2"/>
  <c r="BO1225" i="2"/>
  <c r="BQ1225" i="2"/>
  <c r="BO1226" i="2"/>
  <c r="BQ1226" i="2"/>
  <c r="BO1227" i="2"/>
  <c r="BQ1227" i="2"/>
  <c r="BO1230" i="2"/>
  <c r="BQ1230" i="2"/>
  <c r="BO1232" i="2"/>
  <c r="BQ1232" i="2"/>
  <c r="BO1233" i="2"/>
  <c r="BQ1233" i="2"/>
  <c r="BO1234" i="2"/>
  <c r="BQ1234" i="2"/>
  <c r="BO1235" i="2"/>
  <c r="BQ1235" i="2"/>
  <c r="BO1236" i="2"/>
  <c r="BQ1236" i="2"/>
  <c r="BO1237" i="2"/>
  <c r="BQ1237" i="2"/>
  <c r="BO1231" i="2"/>
  <c r="BQ1231" i="2"/>
  <c r="BO1239" i="2"/>
  <c r="BQ1239" i="2"/>
  <c r="BO1238" i="2"/>
  <c r="BQ1238" i="2"/>
  <c r="BO1240" i="2"/>
  <c r="BQ1240" i="2"/>
  <c r="BO1241" i="2"/>
  <c r="BQ1241" i="2"/>
  <c r="BO1242" i="2"/>
  <c r="BQ1242" i="2"/>
  <c r="BO1243" i="2"/>
  <c r="BQ1243" i="2"/>
  <c r="BO1245" i="2"/>
  <c r="BQ1245" i="2"/>
  <c r="BO1246" i="2"/>
  <c r="BQ1246" i="2"/>
  <c r="BO1247" i="2"/>
  <c r="BQ1247" i="2"/>
  <c r="BO1244" i="2"/>
  <c r="BQ1244" i="2"/>
  <c r="BS1248" i="2"/>
  <c r="BQ1248" i="2"/>
  <c r="BO1248" i="2"/>
  <c r="BR1248" i="2"/>
  <c r="BP1249" i="2"/>
  <c r="BS1250" i="2"/>
  <c r="BQ1250" i="2"/>
  <c r="BO1250" i="2"/>
  <c r="BR1250" i="2"/>
  <c r="BP1251" i="2"/>
  <c r="BS1252" i="2"/>
  <c r="BQ1252" i="2"/>
  <c r="BO1252" i="2"/>
  <c r="BR1252" i="2"/>
  <c r="BP1253" i="2"/>
  <c r="BR1253" i="2"/>
  <c r="BP1254" i="2"/>
  <c r="BR1254" i="2"/>
  <c r="BP1255" i="2"/>
  <c r="BR1255" i="2"/>
  <c r="BP1256" i="2"/>
  <c r="BR1256" i="2"/>
  <c r="BP1257" i="2"/>
  <c r="BR1257" i="2"/>
  <c r="BP1258" i="2"/>
  <c r="BR1258" i="2"/>
  <c r="BP1259" i="2"/>
  <c r="BR1259" i="2"/>
  <c r="BP1260" i="2"/>
  <c r="BR1260" i="2"/>
  <c r="BP1261" i="2"/>
  <c r="BR1261" i="2"/>
  <c r="BP1262" i="2"/>
  <c r="BR1262" i="2"/>
  <c r="BP1265" i="2"/>
  <c r="BR1265" i="2"/>
  <c r="BP1266" i="2"/>
  <c r="BR1266" i="2"/>
  <c r="BP1267" i="2"/>
  <c r="BR1267" i="2"/>
  <c r="BP1264" i="2"/>
  <c r="BR1264" i="2"/>
  <c r="BP1268" i="2"/>
  <c r="BR1268" i="2"/>
  <c r="BP1269" i="2"/>
  <c r="BR1269" i="2"/>
  <c r="BP1270" i="2"/>
  <c r="BR1270" i="2"/>
  <c r="BP1271" i="2"/>
  <c r="BR1271" i="2"/>
  <c r="BP1272" i="2"/>
  <c r="BR1272" i="2"/>
  <c r="BP1273" i="2"/>
  <c r="BR1273" i="2"/>
  <c r="BP1274" i="2"/>
  <c r="BR1274" i="2"/>
  <c r="BP1275" i="2"/>
  <c r="BR1275" i="2"/>
  <c r="BP1276" i="2"/>
  <c r="BR1276" i="2"/>
  <c r="BO1253" i="2"/>
  <c r="BQ1253" i="2"/>
  <c r="BO1254" i="2"/>
  <c r="BQ1254" i="2"/>
  <c r="BO1255" i="2"/>
  <c r="BQ1255" i="2"/>
  <c r="BO1256" i="2"/>
  <c r="BQ1256" i="2"/>
  <c r="BO1257" i="2"/>
  <c r="BQ1257" i="2"/>
  <c r="BO1258" i="2"/>
  <c r="BQ1258" i="2"/>
  <c r="BO1259" i="2"/>
  <c r="BQ1259" i="2"/>
  <c r="BO1260" i="2"/>
  <c r="BQ1260" i="2"/>
  <c r="BO1261" i="2"/>
  <c r="BQ1261" i="2"/>
  <c r="BO1262" i="2"/>
  <c r="BQ1262" i="2"/>
  <c r="BO1265" i="2"/>
  <c r="BQ1265" i="2"/>
  <c r="BO1266" i="2"/>
  <c r="BQ1266" i="2"/>
  <c r="BO1267" i="2"/>
  <c r="BQ1267" i="2"/>
  <c r="BO1264" i="2"/>
  <c r="BQ1264" i="2"/>
  <c r="BO1268" i="2"/>
  <c r="BQ1268" i="2"/>
  <c r="BO1269" i="2"/>
  <c r="BQ1269" i="2"/>
  <c r="BO1270" i="2"/>
  <c r="BQ1270" i="2"/>
  <c r="BO1271" i="2"/>
  <c r="BQ1271" i="2"/>
  <c r="BO1272" i="2"/>
  <c r="BQ1272" i="2"/>
  <c r="BO1273" i="2"/>
  <c r="BQ1273" i="2"/>
  <c r="BO1274" i="2"/>
  <c r="BQ1274" i="2"/>
  <c r="BO1275" i="2"/>
  <c r="BQ1275" i="2"/>
  <c r="BO1276" i="2"/>
  <c r="BQ1276" i="2"/>
  <c r="BS969" i="2"/>
  <c r="BR461" i="2"/>
  <c r="BS461" i="2"/>
  <c r="BO461" i="2"/>
  <c r="BR138" i="2"/>
  <c r="BS138" i="2"/>
  <c r="BO138" i="2"/>
  <c r="BR652" i="2"/>
  <c r="BS652" i="2"/>
  <c r="BO652" i="2"/>
  <c r="BO1003" i="2"/>
  <c r="BS1003" i="2"/>
  <c r="BQ1003" i="2"/>
  <c r="BQ185" i="2"/>
  <c r="BO185" i="2"/>
  <c r="BS185" i="2"/>
  <c r="BQ969" i="2"/>
  <c r="BP944" i="2"/>
  <c r="BR406" i="2"/>
  <c r="BR403" i="2"/>
  <c r="BP382" i="2"/>
  <c r="BS581" i="2"/>
  <c r="BQ581" i="2"/>
  <c r="BO581" i="2"/>
  <c r="BR581" i="2"/>
  <c r="BS1128" i="2"/>
  <c r="BQ1128" i="2"/>
  <c r="BO1128" i="2"/>
  <c r="BS725" i="2"/>
  <c r="BQ725" i="2"/>
  <c r="BO725" i="2"/>
  <c r="BR725" i="2"/>
  <c r="BS615" i="2"/>
  <c r="BQ615" i="2"/>
  <c r="BO615" i="2"/>
  <c r="BR615" i="2"/>
  <c r="BS152" i="2"/>
  <c r="BQ152" i="2"/>
  <c r="BO152" i="2"/>
  <c r="BR152" i="2"/>
  <c r="BS510" i="2"/>
  <c r="BQ510" i="2"/>
  <c r="BO510" i="2"/>
  <c r="BR510" i="2"/>
  <c r="BS912" i="2"/>
  <c r="BQ912" i="2"/>
  <c r="BO912" i="2"/>
  <c r="BR912" i="2"/>
  <c r="BR153" i="2"/>
  <c r="BS824" i="2"/>
  <c r="BQ824" i="2"/>
  <c r="BO824" i="2"/>
  <c r="BR824" i="2"/>
  <c r="BS1110" i="2"/>
  <c r="BQ1110" i="2"/>
  <c r="BO1110" i="2"/>
  <c r="BR1110" i="2"/>
  <c r="BS404" i="2"/>
  <c r="BQ404" i="2"/>
  <c r="BO404" i="2"/>
  <c r="BR404" i="2"/>
  <c r="BO415" i="2"/>
  <c r="BQ415" i="2"/>
  <c r="BS415" i="2"/>
  <c r="BO944" i="2"/>
  <c r="BQ944" i="2"/>
  <c r="BS944" i="2"/>
  <c r="BO406" i="2"/>
  <c r="BQ406" i="2"/>
  <c r="BS406" i="2"/>
  <c r="BO403" i="2"/>
  <c r="BQ403" i="2"/>
  <c r="BS403" i="2"/>
  <c r="BO382" i="2"/>
  <c r="BQ382" i="2"/>
  <c r="BS382" i="2"/>
  <c r="BP581" i="2"/>
  <c r="BS1130" i="2"/>
  <c r="BQ1130" i="2"/>
  <c r="BO1130" i="2"/>
  <c r="BR1130" i="2"/>
  <c r="BP1128" i="2"/>
  <c r="BS309" i="2"/>
  <c r="BQ309" i="2"/>
  <c r="BO309" i="2"/>
  <c r="BR309" i="2"/>
  <c r="BP725" i="2"/>
  <c r="BS426" i="2"/>
  <c r="BQ426" i="2"/>
  <c r="BO426" i="2"/>
  <c r="BR426" i="2"/>
  <c r="BS472" i="2"/>
  <c r="BQ472" i="2"/>
  <c r="BO472" i="2"/>
  <c r="BR472" i="2"/>
  <c r="BP615" i="2"/>
  <c r="BS693" i="2"/>
  <c r="BQ693" i="2"/>
  <c r="BO693" i="2"/>
  <c r="BR693" i="2"/>
  <c r="BS745" i="2"/>
  <c r="BQ745" i="2"/>
  <c r="BO745" i="2"/>
  <c r="BR745" i="2"/>
  <c r="BS1127" i="2"/>
  <c r="BQ1127" i="2"/>
  <c r="BO1127" i="2"/>
  <c r="BR1127" i="2"/>
  <c r="BS385" i="2"/>
  <c r="BQ385" i="2"/>
  <c r="BO385" i="2"/>
  <c r="BR385" i="2"/>
  <c r="BS960" i="2"/>
  <c r="BQ960" i="2"/>
  <c r="BO960" i="2"/>
  <c r="BR960" i="2"/>
  <c r="BP152" i="2"/>
  <c r="BS650" i="2"/>
  <c r="BQ650" i="2"/>
  <c r="BO650" i="2"/>
  <c r="BR650" i="2"/>
  <c r="BP510" i="2"/>
  <c r="BS963" i="2"/>
  <c r="BQ963" i="2"/>
  <c r="BO963" i="2"/>
  <c r="BR963" i="2"/>
  <c r="BP912" i="2"/>
  <c r="BS971" i="2"/>
  <c r="BQ971" i="2"/>
  <c r="BO971" i="2"/>
  <c r="BR971" i="2"/>
  <c r="BP824" i="2"/>
  <c r="BS810" i="2"/>
  <c r="BQ810" i="2"/>
  <c r="BO810" i="2"/>
  <c r="BR810" i="2"/>
  <c r="BS621" i="2"/>
  <c r="BQ621" i="2"/>
  <c r="BO621" i="2"/>
  <c r="BR621" i="2"/>
  <c r="BP1110" i="2"/>
  <c r="BS548" i="2"/>
  <c r="BQ548" i="2"/>
  <c r="BO548" i="2"/>
  <c r="BR548" i="2"/>
  <c r="BS148" i="2"/>
  <c r="BQ148" i="2"/>
  <c r="BO148" i="2"/>
  <c r="BR148" i="2"/>
  <c r="BS623" i="2"/>
  <c r="BQ623" i="2"/>
  <c r="BO623" i="2"/>
  <c r="BR623" i="2"/>
  <c r="BP404" i="2"/>
  <c r="BS699" i="2"/>
  <c r="BQ699" i="2"/>
  <c r="BO699" i="2"/>
  <c r="BR699" i="2"/>
  <c r="BS565" i="2"/>
  <c r="BQ565" i="2"/>
  <c r="BO565" i="2"/>
  <c r="BR565" i="2"/>
  <c r="BS1126" i="2"/>
  <c r="BQ1126" i="2"/>
  <c r="BO1126" i="2"/>
  <c r="BR1126" i="2"/>
  <c r="BP415" i="2"/>
  <c r="BR1128" i="2"/>
  <c r="BS1125" i="2"/>
  <c r="BQ1125" i="2"/>
  <c r="BO1125" i="2"/>
  <c r="BR1125" i="2"/>
  <c r="BS744" i="2"/>
  <c r="BQ744" i="2"/>
  <c r="BO744" i="2"/>
  <c r="BR744" i="2"/>
  <c r="BS509" i="2"/>
  <c r="BQ509" i="2"/>
  <c r="BO509" i="2"/>
  <c r="BR509" i="2"/>
  <c r="BS1026" i="2"/>
  <c r="BQ1026" i="2"/>
  <c r="BO1026" i="2"/>
  <c r="BR1026" i="2"/>
  <c r="BS153" i="2"/>
  <c r="BQ153" i="2"/>
  <c r="BO153" i="2"/>
  <c r="BS868" i="2"/>
  <c r="BQ868" i="2"/>
  <c r="BO868" i="2"/>
  <c r="BR868" i="2"/>
  <c r="BS726" i="2"/>
  <c r="BQ726" i="2"/>
  <c r="BO726" i="2"/>
  <c r="BR726" i="2"/>
  <c r="BS176" i="2"/>
  <c r="BQ176" i="2"/>
  <c r="BO176" i="2"/>
  <c r="BR176" i="2"/>
  <c r="BS1129" i="2"/>
  <c r="BQ1129" i="2"/>
  <c r="BO1129" i="2"/>
  <c r="BR1129" i="2"/>
  <c r="BS595" i="2"/>
  <c r="BQ595" i="2"/>
  <c r="BO595" i="2"/>
  <c r="BR595" i="2"/>
  <c r="BP461" i="2"/>
  <c r="BP138" i="2"/>
  <c r="BP652" i="2"/>
  <c r="BP1003" i="2"/>
  <c r="BP185" i="2"/>
  <c r="BP969" i="2"/>
  <c r="BS651" i="2"/>
  <c r="BQ651" i="2"/>
  <c r="BO651" i="2"/>
  <c r="BR651" i="2"/>
</calcChain>
</file>

<file path=xl/connections.xml><?xml version="1.0" encoding="utf-8"?>
<connections xmlns="http://schemas.openxmlformats.org/spreadsheetml/2006/main">
  <connection id="1" name="savedrecs1" type="6" refreshedVersion="4" background="1" saveData="1">
    <textPr codePage="936" sourceFile="F:\论文检索\2016\1-2 20160229\savedrecs1.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name="savedrecs11" type="6" refreshedVersion="4" background="1" saveData="1">
    <textPr codePage="936" sourceFile="F:\论文检索\2016\1-2 20160229\savedrecs1.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 name="savedrecs111" type="6" refreshedVersion="3" background="1" saveData="1">
    <textPr codePage="936" sourceFile="F:\论文检索\2015\11月\导出与整理 11月\savedrecs1.txt">
      <textFields count="6">
        <textField/>
        <textField/>
        <textField/>
        <textField/>
        <textField/>
        <textField/>
      </textFields>
    </textPr>
  </connection>
  <connection id="4" name="savedrecs112" type="6" refreshedVersion="4" background="1" saveData="1">
    <textPr codePage="936" sourceFile="F:\论文检索\SCI论文\2015\12月\savedrecs1.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 name="savedrecs2" type="6" refreshedVersion="4" background="1" saveData="1">
    <textPr codePage="936" sourceFile="F:\论文检索\2016\1-2 20160229\savedrecs2.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 name="savedrecs21" type="6" refreshedVersion="4" background="1" saveData="1">
    <textPr codePage="936" sourceFile="F:\论文检索\2016\1-2 20160229\savedrecs2.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7" name="savedrecs211" type="6" refreshedVersion="3" background="1" saveData="1">
    <textPr codePage="936" sourceFile="F:\论文检索\2015\11月\导出与整理 11月\savedrecs2.txt">
      <textFields count="8">
        <textField/>
        <textField/>
        <textField/>
        <textField/>
        <textField/>
        <textField/>
        <textField/>
        <textField/>
      </textFields>
    </textPr>
  </connection>
  <connection id="8" name="savedrecs212" type="6" refreshedVersion="4" background="1" saveData="1">
    <textPr codePage="936" sourceFile="F:\论文检索\SCI论文\2015\12月\savedrecs2.txt">
      <textFields count="2">
        <textField/>
        <textField/>
      </textFields>
    </textPr>
  </connection>
  <connection id="9" name="savedrecs3" type="6" refreshedVersion="4" background="1" saveData="1">
    <textPr codePage="936" sourceFile="F:\论文检索\2016\1-2 20160229\savedrecs3.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0" name="savedrecs31" type="6" refreshedVersion="4" background="1" saveData="1">
    <textPr codePage="936" sourceFile="F:\论文检索\2016\1-2 20160229\savedrecs3.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1" name="savedrecs311" type="6" refreshedVersion="3" background="1" saveData="1">
    <textPr codePage="936" sourceFile="F:\论文检索\2015\11月\导出与整理 11月\savedrecs3.txt">
      <textFields count="16">
        <textField/>
        <textField/>
        <textField/>
        <textField/>
        <textField/>
        <textField/>
        <textField/>
        <textField/>
        <textField/>
        <textField/>
        <textField/>
        <textField/>
        <textField/>
        <textField/>
        <textField/>
        <textField/>
      </textFields>
    </textPr>
  </connection>
  <connection id="12" name="savedrecs312" type="6" refreshedVersion="4" background="1" saveData="1">
    <textPr codePage="936" sourceFile="F:\论文检索\SCI论文\2015\12月\savedrecs3.txt">
      <textFields count="2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3" name="savedrecs4" type="6" refreshedVersion="4" background="1" saveData="1">
    <textPr codePage="936" sourceFile="F:\论文检索\2016\1-2 20160229\savedrecs4.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4" name="savedrecs41" type="6" refreshedVersion="4" background="1" saveData="1">
    <textPr codePage="936" sourceFile="F:\论文检索\2016\1-2 20160229\savedrecs4.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 name="savedrecs411" type="6" refreshedVersion="4" background="1" saveData="1">
    <textPr codePage="936" sourceFile="F:\论文检索\SCI论文\2015\2016.1.16\savedrecs4.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<sst xmlns="http://schemas.openxmlformats.org/spreadsheetml/2006/main" count="89431" uniqueCount="30217">
  <si>
    <t>PT</t>
  </si>
  <si>
    <t>AU</t>
  </si>
  <si>
    <t>BA</t>
  </si>
  <si>
    <t>BE</t>
  </si>
  <si>
    <t>GP</t>
  </si>
  <si>
    <t>AF</t>
  </si>
  <si>
    <t>BF</t>
  </si>
  <si>
    <t>CA</t>
  </si>
  <si>
    <t>TI</t>
  </si>
  <si>
    <t>SO</t>
  </si>
  <si>
    <t>SE</t>
  </si>
  <si>
    <t>BS</t>
  </si>
  <si>
    <t>LA</t>
  </si>
  <si>
    <t>DT</t>
  </si>
  <si>
    <t>CT</t>
  </si>
  <si>
    <t>CY</t>
  </si>
  <si>
    <t>CL</t>
  </si>
  <si>
    <t>SP</t>
  </si>
  <si>
    <t>HO</t>
  </si>
  <si>
    <t>DE</t>
  </si>
  <si>
    <t>ID</t>
  </si>
  <si>
    <t>AB</t>
  </si>
  <si>
    <t>C1</t>
  </si>
  <si>
    <t>RP</t>
  </si>
  <si>
    <t>EM</t>
  </si>
  <si>
    <t>RI</t>
  </si>
  <si>
    <t>OI</t>
  </si>
  <si>
    <t>FU</t>
  </si>
  <si>
    <t>FX</t>
  </si>
  <si>
    <t>CR</t>
  </si>
  <si>
    <t>NR</t>
  </si>
  <si>
    <t>TC</t>
  </si>
  <si>
    <t>Z9</t>
  </si>
  <si>
    <t>U1</t>
  </si>
  <si>
    <t>U2</t>
  </si>
  <si>
    <t>PU</t>
  </si>
  <si>
    <t>PI</t>
  </si>
  <si>
    <t>PA</t>
  </si>
  <si>
    <t>SN</t>
  </si>
  <si>
    <t>EI</t>
  </si>
  <si>
    <t>BN</t>
  </si>
  <si>
    <t>J9</t>
  </si>
  <si>
    <t>JI</t>
  </si>
  <si>
    <t>PD</t>
  </si>
  <si>
    <t>PY</t>
  </si>
  <si>
    <t>VL</t>
  </si>
  <si>
    <t>IS</t>
  </si>
  <si>
    <t>PN</t>
  </si>
  <si>
    <t>SU</t>
  </si>
  <si>
    <t>SI</t>
  </si>
  <si>
    <t>MA</t>
  </si>
  <si>
    <t>BP</t>
  </si>
  <si>
    <t>EP</t>
  </si>
  <si>
    <t>AR</t>
  </si>
  <si>
    <t>DI</t>
  </si>
  <si>
    <t>D2</t>
  </si>
  <si>
    <t>PG</t>
  </si>
  <si>
    <t>WC</t>
  </si>
  <si>
    <t>SC</t>
  </si>
  <si>
    <t>GA</t>
  </si>
  <si>
    <t>UT</t>
  </si>
  <si>
    <t>PM</t>
  </si>
  <si>
    <t>J</t>
  </si>
  <si>
    <t>Wu, HZ; Yan, WJ; Zhuang, H; Huang, MM; Zhao, JY; Zhang, JH</t>
  </si>
  <si>
    <t>Wu, Haizhou; Yan, Wenjing; Zhuang, Hong; Huang, Mingming; Zhao, Jianying; Zhang, Jianhao</t>
  </si>
  <si>
    <t>Oxidative stability and antioxidant enzyme activities of dry-cured bacons as affected by the partial substitution of NaCl with KCl</t>
  </si>
  <si>
    <t>FOOD CHEMISTRY</t>
  </si>
  <si>
    <t>English</t>
  </si>
  <si>
    <t>Article</t>
  </si>
  <si>
    <t>Dry-cured bacon; Sodium chloride; Potassium chloride; Protein oxidation; Lipid oxidation</t>
  </si>
  <si>
    <t>SALT TYPE/IONIC STRENGTH; LIPID OXIDATION; GLUTATHIONE-PEROXIDASE; PARTIAL REPLACEMENT; PROTEIN OXIDATION; MEAT-PRODUCTS; LONGISSIMUS-DORSI; SODIUM-CHLORIDE; CHILL STORAGE; MUSCLE</t>
  </si>
  <si>
    <t>[Wu, Haizhou; Yan, Wenjing; Huang, Mingming; Zhao, Jianying; Zhang, Jianhao] Nanjing Agr Univ, Natl Ctr Meat Qual &amp; Safety Control, Synerget Innovat Ctr Food Safety &amp; Nutr, Coll Food Sci &amp; Technol, Nanjing 210095, Jiangsu, Peoples R China; [Zhuang, Hong] Qual &amp; Safety Assessment Res Unit, 950 Coll Stn Rd, Athens, GA 30605 USA</t>
  </si>
  <si>
    <t>Zhang, JH (reprint author), Nanjing Agr Univ, Natl Ctr Meat Qual &amp; Safety Control, Synerget Innovat Ctr Food Safety &amp; Nutr, Coll Food Sci &amp; Technol, Nanjing 210095, Jiangsu, Peoples R China.</t>
  </si>
  <si>
    <t>jianhao_zhang@163.com</t>
  </si>
  <si>
    <t>Agro-scientific Research in the Public Interest [201303082-2]; Huaian Science and Technology Project [HAN2014030]</t>
  </si>
  <si>
    <t>This work was supported by Agro-scientific Research in the Public Interest (201303082-2) and Huaian Science and Technology Project (HAN2014030). The authors acknowledge the staff of the Key Laboratory of Meat Processing and Quality Control, Nanjing Agricultural University.</t>
  </si>
  <si>
    <t>ELSEVIER SCI LTD</t>
  </si>
  <si>
    <t>OXFORD</t>
  </si>
  <si>
    <t>THE BOULEVARD, LANGFORD LANE, KIDLINGTON, OXFORD OX5 1GB, OXON, ENGLAND</t>
  </si>
  <si>
    <t>0308-8146</t>
  </si>
  <si>
    <t>1873-7072</t>
  </si>
  <si>
    <t>FOOD CHEM</t>
  </si>
  <si>
    <t>Food Chem.</t>
  </si>
  <si>
    <t>10.1016/j.foodchem.2016.01.025</t>
  </si>
  <si>
    <t>Chemistry, Applied; Food Science &amp; Technology; Nutrition &amp; Dietetics</t>
  </si>
  <si>
    <t>Chemistry; Food Science &amp; Technology; Nutrition &amp; Dietetics</t>
  </si>
  <si>
    <t>DC8UD</t>
  </si>
  <si>
    <t>WOS:000369494300032</t>
  </si>
  <si>
    <t>Shi, XB; Li, CB; Cao, MD; Xu, XL; Zhou, GH; Xiong, YLL</t>
  </si>
  <si>
    <t>Shi, Xuebin; Li, Chunbao; Cao, Miaodan; Xu, Xinglian; Zhou, Guanghong; Xiong, Youling L.</t>
  </si>
  <si>
    <t>Comparative proteomic analysis of longissimus dorsi muscle in immuno- and surgically castrated male pigs</t>
  </si>
  <si>
    <t>Immunocastration; Surgical castration; Proteomics; Chaperone; Laminin</t>
  </si>
  <si>
    <t>INTACT MALE PIGS; GROWTH-PERFORMANCE; MEMBRANE REPAIR; SKELETAL-MUSCLE; HORMONE; IMMUNIZATION; VACCINATION; RETICULUM; CHAPERONE; BEHAVIOR</t>
  </si>
  <si>
    <t>[Shi, Xuebin; Li, Chunbao; Cao, Miaodan; Xu, Xinglian; Zhou, Guanghong; Xiong, Youling L.] Nanjing Agr Univ, Jiangsu Synerget Innovat Ctr Meat Proc &amp; Qual Con, Key Lab Meat Proc &amp; Qual Control,MOA,MOE, Key Lab Anim Prod Proc,Synerget Innovat Ctr Food, Nanjing 210095, Jiangsu, Peoples R China</t>
  </si>
  <si>
    <t>Zhou, GH (reprint author), Nanjing Agr Univ, Jiangsu Synerget Innovat Ctr Meat Proc &amp; Qual Con, Key Lab Meat Proc &amp; Qual Control,MOA,MOE, Key Lab Anim Prod Proc,Synerget Innovat Ctr Food, Nanjing 210095, Jiangsu, Peoples R China.</t>
  </si>
  <si>
    <t>guanghong.zhou@hotmail.com</t>
  </si>
  <si>
    <t>Ministry of Science and Technology, China [2012BAD28B01, 2014BAD19B01]; Ministry of Agriculture, China [CARS-36-11]</t>
  </si>
  <si>
    <t>This work was funded by 2012BAD28B01 (Ministry of Science and Technology, China), 2014BAD19B01 (Ministry of Science and Technology, China) and CARS-36-11 (Ministry of Agriculture, China). We thank Dr. Chen Dai, Wenwu Ye for their technical assistance.</t>
  </si>
  <si>
    <t>10.1016/j.foodchem.2015.11.059</t>
  </si>
  <si>
    <t>DC2WF</t>
  </si>
  <si>
    <t>WOS:000369078600112</t>
  </si>
  <si>
    <t>Chen, ZG; Guo, XY; Wu, T</t>
  </si>
  <si>
    <t>Chen, Zhi-Gang; Guo, Xiao-Yu; Wu, Tao</t>
  </si>
  <si>
    <t>A novel dehydration technique for carrot slices implementing ultrasound and vacuum drying methods</t>
  </si>
  <si>
    <t>ULTRASONICS SONOCHEMISTRY</t>
  </si>
  <si>
    <t>Drying; Carrot slices; Ultrasound; Vacuum; Rehydration</t>
  </si>
  <si>
    <t>HIGH-INTENSITY ULTRASOUND; POWER ULTRASOUND; MICROWAVE-VACUUM; KINETICS; AIR; COLOR; TECHNOLOGIES; VEGETABLES; SHRINKAGE; QUALITY</t>
  </si>
  <si>
    <t>[Chen, Zhi-Gang; Guo, Xiao-Yu; Wu, Tao] Nanjing Agr Univ, Coll Food Sci &amp; Technol, Nanjing 210095, Jiangsu, Peoples R China</t>
  </si>
  <si>
    <t>Chen, ZG (reprint author), Nanjing Agr Univ, Coll Food Sci &amp; Technol, Nanjing 210095, Jiangsu, Peoples R China.</t>
  </si>
  <si>
    <t>zgchen@njau.edu.cn</t>
  </si>
  <si>
    <t>Qing Lan Project, PAPD; Scientific Research Foundation for the Returned Overseas Chinese Scholars (State Education Ministry)</t>
  </si>
  <si>
    <t>This work was partly supported by Qing Lan Project, PAPD and the Scientific Research Foundation for the Returned Overseas Chinese Scholars (State Education Ministry).</t>
  </si>
  <si>
    <t>ELSEVIER SCIENCE BV</t>
  </si>
  <si>
    <t>AMSTERDAM</t>
  </si>
  <si>
    <t>PO BOX 211, 1000 AE AMSTERDAM, NETHERLANDS</t>
  </si>
  <si>
    <t>1350-4177</t>
  </si>
  <si>
    <t>1873-2828</t>
  </si>
  <si>
    <t>ULTRASON SONOCHEM</t>
  </si>
  <si>
    <t>Ultrason. Sonochem.</t>
  </si>
  <si>
    <t>MAY</t>
  </si>
  <si>
    <t>10.1016/j.ultsonch.2015.11.026</t>
  </si>
  <si>
    <t>Acoustics; Chemistry, Multidisciplinary</t>
  </si>
  <si>
    <t>Acoustics; Chemistry</t>
  </si>
  <si>
    <t>DC4UG</t>
  </si>
  <si>
    <t>WOS:000369215200004</t>
  </si>
  <si>
    <t>Chen, WC; Li, J; Jin, XJ</t>
  </si>
  <si>
    <t>Chen, Wenchong; Li, Jing; Jin, Xiaojie</t>
  </si>
  <si>
    <t>The replenishment policy of agri-products with stochastic demand in integrated agricultural supply chains</t>
  </si>
  <si>
    <t>EXPERT SYSTEMS WITH APPLICATIONS</t>
  </si>
  <si>
    <t>Economic order quantity; Economic production quantity; Facility agriculture supply chain; Stochastic demand; System dynamic</t>
  </si>
  <si>
    <t>EPQ MODEL; PERMISSIBLE DELAY; INVENTORY MODEL; SYSTEM; TIME; DISRUPTIONS; PAYMENTS; HORIZON; ORDERS</t>
  </si>
  <si>
    <t>[Chen, Wenchong; Li, Jing; Jin, Xiaojie] Nanjing Agr Univ, Fac Engn, Nanjing 210031, Jiangsu, Peoples R China</t>
  </si>
  <si>
    <t>Li, J (reprint author), Nanjing Agr Univ, Fac Engn, Nanjing 210031, Jiangsu, Peoples R China.</t>
  </si>
  <si>
    <t>Poles_wcChen@126.com; phdlijing@njau.edu.cn; jinxjie512@qq.com</t>
  </si>
  <si>
    <t>NSFC (National Natural Science Foundation of China) [71301077]; Fundamental Research Funds for the Central Universities [KJQN201407]; research innovation program for college graduates of Jiangsu province [SJLX15_0256]</t>
  </si>
  <si>
    <t>This research was supported in part by: (i) NSFC (National Natural Science Foundation of China) program under Grant 71301077; (ii) Fundamental Research Funds for the Central Universities (KJQN201407); and (iii) the research innovation program for college graduates of Jiangsu province (SJLX15_0256). The authors also thank the editor and the reviewers for their valuable comments and suggestions that have led to the substantial improvement of the paper.</t>
  </si>
  <si>
    <t>PERGAMON-ELSEVIER SCIENCE LTD</t>
  </si>
  <si>
    <t>THE BOULEVARD, LANGFORD LANE, KIDLINGTON, OXFORD OX5 1GB, ENGLAND</t>
  </si>
  <si>
    <t>0957-4174</t>
  </si>
  <si>
    <t>1873-6793</t>
  </si>
  <si>
    <t>EXPERT SYST APPL</t>
  </si>
  <si>
    <t>Expert Syst. Appl.</t>
  </si>
  <si>
    <t>10.1016/j.eswa.2015.11.017</t>
  </si>
  <si>
    <t>Computer Science, Artificial Intelligence; Engineering, Electrical &amp; Electronic; Operations Research &amp; Management Science</t>
  </si>
  <si>
    <t>Computer Science; Engineering; Operations Research &amp; Management Science</t>
  </si>
  <si>
    <t>DC4KR</t>
  </si>
  <si>
    <t>WOS:000369190300006</t>
  </si>
  <si>
    <t>Yan, WJ; Yang, LP; Zhuang, H; Wu, HZ; Zhang, JH</t>
  </si>
  <si>
    <t>Yan, Wenjing; Yang, Longping; Zhuang, Hong; Wu, Haizhou; Zhang, Jianhao</t>
  </si>
  <si>
    <t>Engineered "hot" core-shell nanostructures for patterned detection of chloramphenicol</t>
  </si>
  <si>
    <t>BIOSENSORS &amp; BIOELECTRONICS</t>
  </si>
  <si>
    <t>Chloramphenicol; Core-shell nanostructure; Aptamer; SERS; Cy5 dye</t>
  </si>
  <si>
    <t>ENHANCED RAMAN-SPECTROSCOPY; GOLD NANOPARTICLES; DNA DETECTION; SCATTERING; METRONIDAZOLE; AMPLIFICATION; IMMUNOASSAY; APTASENSOR; GROWTH; DIMERS</t>
  </si>
  <si>
    <t>[Yan, Wenjing; Yang, Longping; Wu, Haizhou; Zhang, Jianhao] Nanjing Agr Univ, Coll Food Sci &amp; Technol, Natl Ctr Meat Qual &amp; Safety Control, Nanjing 210095, Jiangsu, Peoples R China; [Zhuang, Hong] ARS, Qual &amp; Safety Assessment Res Unit, USDA, Athens, GA 30605 USA</t>
  </si>
  <si>
    <t>Yan, WJ; Zhang, JH (reprint author), Nanjing Agr Univ, Coll Food Sci &amp; Technol, Natl Ctr Meat Qual &amp; Safety Control, Nanjing 210095, Jiangsu, Peoples R China.</t>
  </si>
  <si>
    <t>ywj1103@njau.edu.cn; nau_zjh@njau.edu.cn</t>
  </si>
  <si>
    <t>Fundamental Research Funds for the Central Universities [0806J0452]; National Science &amp; Technology Pillar Program [2015BAD16B00]; International Technology Cooperation Program of Jiangsu province, China [BZ2014034]</t>
  </si>
  <si>
    <t>This study was sponsored by the Fundamental Research Funds for the Central Universities (Grant no. 0806J0452); the National Science &amp; Technology Pillar Program (Grant no. 2015BAD16B00); the International Technology Cooperation Program of Jiangsu province, China (Grant no. BZ2014034).</t>
  </si>
  <si>
    <t>ELSEVIER ADVANCED TECHNOLOGY</t>
  </si>
  <si>
    <t>OXFORD FULFILLMENT CENTRE THE BOULEVARD, LANGFORD LANE, KIDLINGTON, OXFORD OX5 1GB, OXON, ENGLAND</t>
  </si>
  <si>
    <t>0956-5663</t>
  </si>
  <si>
    <t>1873-4235</t>
  </si>
  <si>
    <t>BIOSENS BIOELECTRON</t>
  </si>
  <si>
    <t>Biosens. Bioelectron.</t>
  </si>
  <si>
    <t>10.1016/j.bios.2015.11.011</t>
  </si>
  <si>
    <t>Biophysics; Biotechnology &amp; Applied Microbiology; Chemistry, Analytical; Electrochemistry; Nanoscience &amp; Nanotechnology</t>
  </si>
  <si>
    <t>Biophysics; Biotechnology &amp; Applied Microbiology; Chemistry; Electrochemistry; Science &amp; Technology - Other Topics</t>
  </si>
  <si>
    <t>DC1CR</t>
  </si>
  <si>
    <t>WOS:000368954900010</t>
  </si>
  <si>
    <t>Zhang, XX; Shi, ZQ; Tian, YJ; Zhou, Q; Cai, J; Dai, TB; Cao, WX; Pu, HC; Jiang, D</t>
  </si>
  <si>
    <t>Zhang, Xiaxiang; Shi, Zhiqiang; Tian, Youjia; Zhou, Qin; Cai, Jian; Dai, Tingbo; Cao, Weixing; Pu, Hanchun; Jiang, Dong</t>
  </si>
  <si>
    <t>Salt stress increases content and size of glutenin macropolymers in wheat grain</t>
  </si>
  <si>
    <t>High molecular weight glutenin subunits; Glutenin macropolymers; Grain Na+ and K+; Salinity; Wheat (Triticum aestivum L.)</t>
  </si>
  <si>
    <t>NUTRITIONAL QUALITY; SALINITY STRESS; SUBUNIT GENES; WATER-STRESS; DURUM-WHEAT; FLOUR; PROTEIN; YIELD; ACCUMULATION; PARTICLES</t>
  </si>
  <si>
    <t>[Zhang, Xiaxiang; Shi, Zhiqiang; Tian, Youjia; Zhou, Qin; Cai, Jian; Dai, Tingbo; Cao, Weixing; Jiang, Dong] Nanjing Agr Univ, Natl Technol Innovat Ctr Reg Wheat Prod, Natl Engn &amp; Technol Ctr Informat Agr, Key Lab Crop Physiol &amp; Ecol Southern China,Minist, Nanjing 210095, Jiangsu, Peoples R China; [Pu, Hanchun] Lianyungang Acad Agr Sci, Lianyungang, Jiangsu, Peoples R China</t>
  </si>
  <si>
    <t>Pu, HC (reprint author), Lianyungang Acad Agr Sci, Lianyungang, Jiangsu, Peoples R China.</t>
  </si>
  <si>
    <t>phcxj@sohu.com; jiangd@njau.edu.cn</t>
  </si>
  <si>
    <t>National Natural Science Foundation of China [31325020, 31401326, 31471445, 31171484]; Specialized Research Fund for the Doctoral Program of Higher Education [20120097110026]; China Agriculture Research System [CARS-03]; Jiangsu Innovation Fund in Agricultural Science and Technology [cx(11)4055]; Jiangsu Collaborative Innovation Center for Modern Crop Production (JCIC-MCP); National Nonprofit Program by Ministry of Agriculture [2014039]</t>
  </si>
  <si>
    <t>This study was supported by the National Natural Science Foundation of China (31325020, 31401326, 31471445, 31171484), the Specialized Research Fund for the Doctoral Program of Higher Education (20120097110026), the China Agriculture Research System (CARS-03), Jiangsu Innovation Fund in Agricultural Science and Technology (cx(11)4055), Jiangsu Collaborative Innovation Center for Modern Crop Production (JCIC-MCP), and the National Nonprofit Program by Ministry of Agriculture (2014039). We thank Jianwen Zhong and Xiulin Wang for assistance in wheat plants management, and Xiaoxiang Liu in the State Key Laboratory of Crop Genetics and Germplasm Enhancement for help in analyzing amino acids.</t>
  </si>
  <si>
    <t>A</t>
  </si>
  <si>
    <t>10.1016/j.foodchem.2015.11.008</t>
  </si>
  <si>
    <t>CZ3DZ</t>
  </si>
  <si>
    <t>WOS:000366985900067</t>
  </si>
  <si>
    <t>Xie, C; Wang, HH; Deng, SL; Xu, XL</t>
  </si>
  <si>
    <t>Xie, Chong; Wang, Hu-hu; Deng, Shao-lin; Xu, Xing-Lian</t>
  </si>
  <si>
    <t>The inhibition of cell-free supernatant of Lactobacillus plantarum on production of putrescine and cadaverine by four amine-positive bacteria in vitro</t>
  </si>
  <si>
    <t>LWT-FOOD SCIENCE AND TECHNOLOGY</t>
  </si>
  <si>
    <t>Lactobacillus plantarum; Cell-free supernatant; Putrescine; Cadaverine; Decarboxylase</t>
  </si>
  <si>
    <t>LACTIC-ACID BACTERIA; GRAM-NEGATIVE BACTERIA; DRY FERMENTED SAUSAGES; BIOGENIC-AMINES; DECARBOXYLASE ACTIVITY; STARTER CULTURES; MEAT-PRODUCTS; STAPHYLOCOCCUS-XYLOSUS; TYROSINE DECARBOXYLASE; PORK SAUSAGES</t>
  </si>
  <si>
    <t>[Xie, Chong; Wang, Hu-hu; Deng, Shao-lin; Xu, Xing-Lian] Nanjing Agr Univ, Key Lab Meat Proc &amp; Qual Control, Synerget Innovat Ctr Food Safety &amp; Nutr,MOE, Jiangsu Inovat Ctr Meat Prod &amp; Proc,Coll Food Sci, Nanjing 210095, Jiangsu, Peoples R China</t>
  </si>
  <si>
    <t>Xu, XL (reprint author), Nanjing Agr Univ, Key Lab Meat Proc &amp; Qual Control, Synerget Innovat Ctr Food Safety &amp; Nutr,MOE, Jiangsu Inovat Ctr Meat Prod &amp; Proc,Coll Food Sci, Nanjing 210095, Jiangsu, Peoples R China.</t>
  </si>
  <si>
    <t>xlxu@njau.edu.cn</t>
  </si>
  <si>
    <t>Special Fund for Agro-scientific Research in the Public Interest [201303082-2]</t>
  </si>
  <si>
    <t>This work was supported by Special Fund for Agro-scientific Research in the Public Interest (201303082-2).</t>
  </si>
  <si>
    <t>0023-6438</t>
  </si>
  <si>
    <t>1096-1127</t>
  </si>
  <si>
    <t>LWT-FOOD SCI TECHNOL</t>
  </si>
  <si>
    <t>LWT-Food Sci. Technol.</t>
  </si>
  <si>
    <t>APR</t>
  </si>
  <si>
    <t>10.1016/j.lwt.2015.11.028</t>
  </si>
  <si>
    <t>Food Science &amp; Technology</t>
  </si>
  <si>
    <t>DC4NX</t>
  </si>
  <si>
    <t>WOS:000369198700015</t>
  </si>
  <si>
    <t>Zhang, F; Yin, XJ; Lan, J; Zhang, WH</t>
  </si>
  <si>
    <t>Zhang, Fan; Yin, Xiaoju; Lan, Jing; Zhang, Weihua</t>
  </si>
  <si>
    <t>Application of Ba-3(PO4)(2)/Fe3O4 as a novel magnetic adsorbent to remove methyl blue from aqueous solution</t>
  </si>
  <si>
    <t>JOURNAL OF MATERIALS SCIENCE</t>
  </si>
  <si>
    <t>SELECTIVE ADSORPTION; HIGHLY EFFICIENT; GRAPHENE OXIDE; ORGANIC-DYES; NANOPARTICLES; WATER; CARBON; PERFORMANCE; FABRICATION; COMPOSITE</t>
  </si>
  <si>
    <t>[Zhang, Fan; Yin, Xiaoju; Zhang, Weihua] Nanjing Agr Univ, Coll Sci, Jiangsu Key Lab Pesticide Sci, Nanjing 210095, Jiangsu, Peoples R China; [Lan, Jing] Qingdao Agr Univ, Coll Chem &amp; Pharmaceut Sci, Qingdao 266109, Peoples R China</t>
  </si>
  <si>
    <t>Zhang, WH (reprint author), Nanjing Agr Univ, Coll Sci, Jiangsu Key Lab Pesticide Sci, Nanjing 210095, Jiangsu, Peoples R China.</t>
  </si>
  <si>
    <t>zhangfan0128@njau.edu.cn; 1137234366@qq.com; zhaozs@qibebt.ac.cn; 405349791@qq.com</t>
  </si>
  <si>
    <t>National Natural Science Funds of China [51402153]; Fundamental Research Funds for the Central Universities [KJQN201553]</t>
  </si>
  <si>
    <t>This work was financially supported by the National Natural Science Funds of China (Grant No. 51402153) and the Fundamental Research Funds for the Central Universities (Grant No. KJQN201553).</t>
  </si>
  <si>
    <t>SPRINGER</t>
  </si>
  <si>
    <t>NEW YORK</t>
  </si>
  <si>
    <t>233 SPRING ST, NEW YORK, NY 10013 USA</t>
  </si>
  <si>
    <t>0022-2461</t>
  </si>
  <si>
    <t>1573-4803</t>
  </si>
  <si>
    <t>J MATER SCI</t>
  </si>
  <si>
    <t>J. Mater. Sci.</t>
  </si>
  <si>
    <t>10.1007/s10853-015-9672-y</t>
  </si>
  <si>
    <t>Materials Science, Multidisciplinary</t>
  </si>
  <si>
    <t>Materials Science</t>
  </si>
  <si>
    <t>DA8KS</t>
  </si>
  <si>
    <t>WOS:000368054100024</t>
  </si>
  <si>
    <t>Chen, X; Zou, YF; Han, MY; Pan, LH; Xing, T; Xu, XL; Zhou, GH</t>
  </si>
  <si>
    <t>Chen, Xing; Zou, Yufeng; Han, Minyi; Pan, Lihua; Xing, Tong; Xu, Xinglian; Zhou, Guanghong</t>
  </si>
  <si>
    <t>Solubilisation of myosin in a solution of low ionic strength L-histidine: Significance of the imidazole ring</t>
  </si>
  <si>
    <t>Myosin; L-Histidine; Imidazole ring; Solubility; Chemical constituent</t>
  </si>
  <si>
    <t>PORCINE MYOSIN; SALT-SOLUTION; PH; PROTEIN; ROD; SUBFRAGMENTS; AGGREGATION; FILAMENTS; PRESSURE</t>
  </si>
  <si>
    <t>[Xu, Xinglian] Nanjing Agr Univ, Jiangsu Synerget Innovat Ctr Meat Prod &amp; Proc, Key Lab Meat Proc &amp; Qual Control, Key Lab Anim Prod Proc,Minist Agr,Minist Educ, Nanjing 210095, Jiangsu, Peoples R China; Nanjing Agr Univ, Coll Food Sci &amp; Technol, Nanjing 210095, Jiangsu, Peoples R China</t>
  </si>
  <si>
    <t>Xu, XL (reprint author), Nanjing Agr Univ, Jiangsu Synerget Innovat Ctr Meat Prod &amp; Proc, Key Lab Meat Proc &amp; Qual Control, Key Lab Anim Prod Proc,Minist Agr,Minist Educ, Nanjing 210095, Jiangsu, Peoples R China.</t>
  </si>
  <si>
    <t>xlxus@njau.edu.cn</t>
  </si>
  <si>
    <t>National Natural Science Foundation of China [31471601]; Priority Academic Program Development of Jiangsu Higher Education Institutions (PAPD)</t>
  </si>
  <si>
    <t>We gratefully acknowledge Dr. Toru Hayakawa from Obihiro University of Agriculture and Veterinary Medicine for his help during this experiment and Dr. Ron Tume from CSIRO, Animal, Food and Health Sciences for his helpful manuscript corrections. This work was financially supported by the National Natural Science Foundation of China (No. 31471601) and a project funded by the Priority Academic Program Development of Jiangsu Higher Education Institutions (PAPD).</t>
  </si>
  <si>
    <t>10.1016/j.foodchem.2015.09.039</t>
  </si>
  <si>
    <t>CY2FI</t>
  </si>
  <si>
    <t>WOS:000366223800006</t>
  </si>
  <si>
    <t>Zhang, C; Zhang, LF; Cao, SQ; Jiang, ZL; Wu, H; Yan, M; Zhang, XX; Jiang, SX; Xue, FQ</t>
  </si>
  <si>
    <t>Zhang, Chong; Zhang, Lifang; Cao, Suqing; Jiang, Zhaoling; Wu, Hao; Yan, Ming; Zhang, Xiaoxiao; Jiang, Shanxiang; Xue, Feiqun</t>
  </si>
  <si>
    <t>Simultaneous determination of residues of dipyrone metabolites in goat tissues by hydrophilic interaction liquid chromatography tandem mass spectrometry</t>
  </si>
  <si>
    <t>Hydrophilic interaction liquid chromatography tandem mass spectrometry; Dipyrone; Metabolites; Residues; Goat; Tissues</t>
  </si>
  <si>
    <t>MUNICIPAL WASTE-WATER; BOVINE MUSCLE; LC-MS/MS; METAMIZOLE; PORCINE; SAMPLES; PLASMA; URINE</t>
  </si>
  <si>
    <t>[Zhang, Chong; Zhang, Lifang; Jiang, Zhaoling; Zhang, Xiaoxiao; Xue, Feiqun] Chinese Acad Agr Sci, Shanghai Vet Res Inst, Key Lab Vet Drug Safety Evaluat &amp; Residues Res, Shanghai 200241, Peoples R China; [Zhang, Chong] Qingdao Vland Biotech Grp Co Ltd, Qingdao 266061, Peoples R China; [Cao, Suqing] Shandong New Hope Liuhe Grp Co Ltd, Qingdao 266061, Peoples R China; [Wu, Hao; Yan, Ming; Jiang, Shanxiang] Nanjing Agr Univ, Coll Vet Med, Lab Vet Pharmacol &amp; Toxicol, Nanjing 210095, Jiangsu, Peoples R China</t>
  </si>
  <si>
    <t>Zhang, LF (reprint author), Chinese Acad Agr Sci, Shanghai Vet Res Inst, 518 Ziyue Rd, Shanghai 200241, Peoples R China.</t>
  </si>
  <si>
    <t>twinzhang@shvri.ac.cn; fqxue@shvri.ac.cn</t>
  </si>
  <si>
    <t>Ministry of Agriculture of the People's Republic of China [2014-150]</t>
  </si>
  <si>
    <t>This work was funded by the Ministry of Agriculture of the People's Republic of China (No. 2014-150). The authors would like to acknowledge the Key Laboratory of Animal Parasitology of the Ministry of Agriculture of the People's Republic of China for providing the laboratory equipment used in this study.</t>
  </si>
  <si>
    <t>10.1016/j.foodchem.2015.09.013</t>
  </si>
  <si>
    <t>WOS:000366223800011</t>
  </si>
  <si>
    <t>Xiong, GY; Han, MY; Kang, ZL; Zhao, YY; Xu, XL; Zhu, YY</t>
  </si>
  <si>
    <t>Xiong, Guoyuan; Han, Minyi; Kang, Zhuangli; Zhao, Yingying; Xu, Xinglian; Zhu, Yingying</t>
  </si>
  <si>
    <t>Evaluation of protein structural changes and water mobility in chicken liver paste batters prepared with plant oil substituting pork back-fat combined with pre-emulsification</t>
  </si>
  <si>
    <t>Chicken liver paste batters; Plant oil substitution; Pre-emulsification; Pork back-fat; Water distribution; Protein structure; Raman spectroscopy</t>
  </si>
  <si>
    <t>HEAT-INDUCED GELATION; TRANSFORM RAMAN-SPECTROSCOPY; REDUCING SALT CONTENT; MYOFIBRILLAR PROTEIN; MICROBIAL TRANSGLUTAMINASE; SECONDARY STRUCTURE; MEAT BATTERS; NMR; SCIENCE; QUALITY</t>
  </si>
  <si>
    <t>[Xiong, Guoyuan; Han, Minyi; Kang, Zhuangli; Zhao, Yingying; Xu, Xinglian; Zhu, Yingying] Nanjing Agr Univ, Jiangsu Collaborat Innovat Ctr Meat Prod &amp; Proc, Synerget Innovat Ctr Food Safety &amp; Nutr, Key Lab Meat Proc &amp; Qual Control,Minist Educ, Nanjing 210095, Jiangsu, Peoples R China; [Xiong, Guoyuan] Anhui Acad Agr Sci, Anim Husb &amp; Vet Inst, Hefei 230031, Peoples R China</t>
  </si>
  <si>
    <t>Xu, XL (reprint author), Nanjing Agr Univ, Jiangsu Collaborat Innovat Ctr Meat Prod &amp; Proc, Synerget Innovat Ctr Food Safety &amp; Nutr, Key Lab Meat Proc &amp; Qual Control,Minist Educ, Nanjing 210095, Jiangsu, Peoples R China.</t>
  </si>
  <si>
    <t>fourth "333" funded research project of Jiangsu; Prospective joint research project of Jiangsu; Chinese Agriculture Research System [CARS-42]; National Science Foundation of China [2013BAD20B05]; Anhui Chilled-fresh Meat Process and Quality Control Engineering Technology Research Project of China [201206G01035]</t>
  </si>
  <si>
    <t>The research was financially supported by the fourth "333" funded research project of Jiangsu, Prospective joint research project of Jiangsu, Chinese Agriculture Research System (CARS-42), National Science Foundation of China (2013BAD20B05) and Anhui Chilled-fresh Meat Process and Quality Control Engineering Technology Research Project of China (201206G01035).</t>
  </si>
  <si>
    <t>10.1016/j.foodchem.2015.09.068</t>
  </si>
  <si>
    <t>WOS:000366223800049</t>
  </si>
  <si>
    <t>Yang, WJ; Yu, J; Pei, F; Mariga, AM; Ma, N; Fang, Y; Hu, QH</t>
  </si>
  <si>
    <t>Yang, Wenjian; Yu, Jie; Pei, Fei; Mariga, Alfred Mugambi; Ma, Ning; Fang, Yong; Hu, Qiuhui</t>
  </si>
  <si>
    <t>Effect of hot air drying on volatile compounds of Flammulina velutipes detected by HS-SPME-GC-MS and electronic nose</t>
  </si>
  <si>
    <t>Flammulina velutipes; Volatile compound; Hot air drying; Electronic nose; HS-SPME-GC-MS</t>
  </si>
  <si>
    <t>MUSHROOM AGARICUS-BISPORUS; CHEMICAL-COMPOSITION; ANTIOXIDANT ACTIVITY; QUALITY; DISCRIMINATION; COOKING; PROFILE; FILLETS; SYSTEM; GRAPES</t>
  </si>
  <si>
    <t>[Yang, Wenjian; Yu, Jie; Pei, Fei; Ma, Ning; Fang, Yong; Hu, Qiuhui] Nanjing Univ Finance &amp; Econ, Coll Food Sci &amp; Engn, Collaborat Innovat Ctr Modern Grain Circulat &amp; Sa, Key Lab Grains &amp; Oils Qual Control &amp; Proc, Nanjing 210023, Peoples R China; [Mariga, Alfred Mugambi; Hu, Qiuhui] Nanjing Agr Univ, Coll Food Sci &amp; Technol, Nanjing 210095, Jiangsu, Peoples R China; [Mariga, Alfred Mugambi] Chuka Univ, Fac Agr &amp; Environm Studies, Chuka, Kenya</t>
  </si>
  <si>
    <t>Hu, QH (reprint author), Nanjing Univ Finance &amp; Econ, Coll Food Sci &amp; Engn, Nanjing 210023, Jiangsu, Peoples R China.</t>
  </si>
  <si>
    <t>qiuhuihu@njue.edu.cn</t>
  </si>
  <si>
    <t>Special Fund for Agro-scientific Research in the Public Interest [201303080]; Priority Academic Program Development of Jiangsu Higher Education Institutions (PAPD)</t>
  </si>
  <si>
    <t>This work is financially supported by Special Fund for Agro-scientific Research in the Public Interest (No. 201303080) and the Priority Academic Program Development of Jiangsu Higher Education Institutions (PAPD).</t>
  </si>
  <si>
    <t>10.1016/j.foodchem.2015.09.097</t>
  </si>
  <si>
    <t>WOS:000366223800109</t>
  </si>
  <si>
    <t>Wu, Y; Li, YY; Liu, C; Li, ET; Gao, ZZ; Liu, C; Gu, W; Huang, Y; Liu, JG; Wang, DY; Hu, YL</t>
  </si>
  <si>
    <t>Wu, Yi; Li, Youying; Liu, Chang; Li, Entao; Gao, Zhenzhen; Liu, Cui; Gu, Wei; Huang, Yee; Liu, Jiaguo; Wang, Deyun; Hu, Yuanliang</t>
  </si>
  <si>
    <t>Structural characterization of an acidic Epimedium polysaccharide and its immune-enhancement activity</t>
  </si>
  <si>
    <t>CARBOHYDRATE POLYMERS</t>
  </si>
  <si>
    <t>Epimedium polysaccharide; Structural characterization; Immune modulation activity; Lymphocyte; Immature chBM-DCs</t>
  </si>
  <si>
    <t>DENDRITIC CELLS; ANTIOXIDANT ACTIVITIES; MATURATION; ACUMINATUM; EXTRACTION; MICE</t>
  </si>
  <si>
    <t>[Wu, Yi; Li, Youying; Liu, Chang; Li, Entao; Gao, Zhenzhen; Gu, Wei; Huang, Yee; Liu, Jiaguo; Wang, Deyun; Hu, Yuanliang] Nanjing Agr Univ, Coll Vet Med, Inst Tradit Chinese Vet Med, Nanjing 210095, Jiangsu, Peoples R China; [Liu, Cui] South China Agr Univ, Coll Vet Med, Guangzhou 510642, Guangdong, Peoples R China</t>
  </si>
  <si>
    <t>Wu, Y (reprint author), Nanjing Agr Univ, Coll Vet Med, Inst Tradit Chinese Vet Med, 1 Weigang, Nanjing 210095, Jiangsu, Peoples R China.</t>
  </si>
  <si>
    <t>wuyi2001cn@163.com; ylhu@njau.edu.cn</t>
  </si>
  <si>
    <t>Natural Science Foundation of Jiangsu Province of China [BK20130678]; China Postdoctoral Science Foundation [2013M531375]; Specialized Research Fund for the Doctoral Program of Higher Education (SRFDP) [20130097120026]; Priority Academic Program Development of Jiangsu Higher Education Institutions (PAPD); Student Research Training Program of Nanjing Agricultural University [1417814, 201410307048]</t>
  </si>
  <si>
    <t>The work was supported by Natural Science Foundation of Jiangsu Province of China (Grant No. BK20130678), the China Postdoctoral Science Foundation (Grant No. 2013M531375), Specialized Research Fund for the Doctoral Program of Higher Education (SRFDP, Grant No. 20130097120026), A Project Funded by the Priority Academic Program Development of Jiangsu Higher Education Institutions (PAPD) and Student Research Training Program of Nanjing Agricultural University (1417814, 201410307048).</t>
  </si>
  <si>
    <t>0144-8617</t>
  </si>
  <si>
    <t>1879-1344</t>
  </si>
  <si>
    <t>CARBOHYD POLYM</t>
  </si>
  <si>
    <t>Carbohydr. Polym.</t>
  </si>
  <si>
    <t>10.1016/j.carbpol.2015.11.014</t>
  </si>
  <si>
    <t>Chemistry, Applied; Chemistry, Organic; Polymer Science</t>
  </si>
  <si>
    <t>Chemistry; Polymer Science</t>
  </si>
  <si>
    <t>DA8ZS</t>
  </si>
  <si>
    <t>WOS:000368096400016</t>
  </si>
  <si>
    <t>Yang, RQ; Hui, QR; Gu, ZX</t>
  </si>
  <si>
    <t>Yang, Runqiang; Hui, Qianru; Gu, Zhenxin</t>
  </si>
  <si>
    <t>Effects of ABA and CaCl2 on GABA accumulation in fava bean germinating under hypoxia-NaCl stress</t>
  </si>
  <si>
    <t>BIOSCIENCE BIOTECHNOLOGY AND BIOCHEMISTRY</t>
  </si>
  <si>
    <t>abscisic acid (ABA); Ca2+; gamma-aminobutyric acid; fava bean; hypoxia-NaCl stress</t>
  </si>
  <si>
    <t>VICIA-FABA L.; AMINOBUTYRIC-ACID ACCUMULATION; GLYCINE-MAX L.; ABSCISIC-ACID; SALT STRESS; GLUTAMATE-DECARBOXYLASE; OSMOTIC-STRESS; PLANTS; GROWTH; PURIFICATION</t>
  </si>
  <si>
    <t>[Yang, Runqiang; Hui, Qianru; Gu, Zhenxin] Nanjing Agr Univ, Coll Food Sci &amp; Technol, Nanjing, Jiangsu, Peoples R China</t>
  </si>
  <si>
    <t>Gu, ZX (reprint author), Nanjing Agr Univ, Coll Food Sci &amp; Technol, Nanjing, Jiangsu, Peoples R China.</t>
  </si>
  <si>
    <t>guzx@njau.edu.cn</t>
  </si>
  <si>
    <t>National Natural Science Foundation of China [31401614]; Chinese Universities Scientific Fund [KJQN201547]; Priority Academic Program Development of Jiangsu Higher Education Institutions (PAPD)</t>
  </si>
  <si>
    <t>This work was financially supported by the National Natural Science Foundation of China [grant number 31401614]; the Chinese Universities Scientific Fund [grant number KJQN201547], and the Priority Academic Program Development of Jiangsu Higher Education Institutions (PAPD).</t>
  </si>
  <si>
    <t>TAYLOR &amp; FRANCIS LTD</t>
  </si>
  <si>
    <t>ABINGDON</t>
  </si>
  <si>
    <t>4 PARK SQUARE, MILTON PARK, ABINGDON OX14 4RN, OXON, ENGLAND</t>
  </si>
  <si>
    <t>0916-8451</t>
  </si>
  <si>
    <t>1347-6947</t>
  </si>
  <si>
    <t>BIOSCI BIOTECH BIOCH</t>
  </si>
  <si>
    <t>Biosci. Biotechnol. Biochem.</t>
  </si>
  <si>
    <t>10.1080/09168451.2015.1116923</t>
  </si>
  <si>
    <t>Biochemistry &amp; Molecular Biology; Biotechnology &amp; Applied Microbiology; Chemistry, Applied; Food Science &amp; Technology</t>
  </si>
  <si>
    <t>Biochemistry &amp; Molecular Biology; Biotechnology &amp; Applied Microbiology; Chemistry; Food Science &amp; Technology</t>
  </si>
  <si>
    <t>DB7VG</t>
  </si>
  <si>
    <t>WOS:000368724100019</t>
  </si>
  <si>
    <t>Li, FB; Zhang, HX; Wang, W; Weng, HB; Meng, ZQ</t>
  </si>
  <si>
    <t>Li, Fengbo; Zhang, Huixian; Wang, Wei; Weng, Hongbiao; Meng, Zhiqi</t>
  </si>
  <si>
    <t>Complete mitochondrial genome of the Japanese pine sawyer, Monochamus alternatus (Coleoptera: Cerambycidae)</t>
  </si>
  <si>
    <t>MITOCHONDRIAL DNA</t>
  </si>
  <si>
    <t>Cerambycidae; insect; mitogenome; Monochamus alternatus</t>
  </si>
  <si>
    <t>NEMATODE</t>
  </si>
  <si>
    <t>[Li, Fengbo; Zhang, Huixian; Wang, Wei; Weng, Hongbiao; Meng, Zhiqi] Zhejiang Acad Agr Sci, Sericulture Res Inst, State Key Lab Breeding Base Zhejiang Sustainable, Hangzhou 310021, Zhejiang, Peoples R China; [Zhang, Huixian] Zhejiang Normal Univ, Coll Chem &amp; Life Sci, Jinhua, Peoples R China; [Wang, Wei] Nanjing Agr Univ, Coll Anim Sci &amp; Technol, Nanjing, Jiangsu, Peoples R China</t>
  </si>
  <si>
    <t>Meng, ZQ (reprint author), Zhejiang Acad Agr Sci, Sericulture Res Inst, State Key Lab Breeding Base Zhejiang Sustainable, Hangzhou 310021, Zhejiang, Peoples R China.</t>
  </si>
  <si>
    <t>mengzq2011@sina.com</t>
  </si>
  <si>
    <t>Zhejiang Sericultural Sci-Tech Innovation Team [2011R50028-17]; Fund for the Sci-Tech Innovation and Promotion of Zhejiang Academy of Agricultural Sciences [2012R06Y01E03]</t>
  </si>
  <si>
    <t>The authors report no conflicts of interest. The authors alone are responsible for the content and writing of the paper. This work was supported by the Zhejiang Sericultural Sci-Tech Innovation Team (2011R50028-17) and Fund for the Sci-Tech Innovation and Promotion of Zhejiang Academy of Agricultural Sciences (2012R06Y01E03).</t>
  </si>
  <si>
    <t>1940-1736</t>
  </si>
  <si>
    <t>1940-1744</t>
  </si>
  <si>
    <t>MITOCHONDR DNA</t>
  </si>
  <si>
    <t>Mitochondrial DNA</t>
  </si>
  <si>
    <t>10.3109/19401736.2014.936321</t>
  </si>
  <si>
    <t>Genetics &amp; Heredity</t>
  </si>
  <si>
    <t>CY5RH</t>
  </si>
  <si>
    <t>WOS:000366464400158</t>
  </si>
  <si>
    <t>Chen, DS; Jin, PY; Hong, XY</t>
  </si>
  <si>
    <t>Chen, Da-Song; Jin, Peng-Yu; Hong, Xiao-Yue</t>
  </si>
  <si>
    <t>The complete mitochondrial genome of Tetranychus truncatus Ehara (Acari: Tetranychidae)</t>
  </si>
  <si>
    <t>Acari; mitochondrial genome; Tetranychidae; Tetranychus truncatus</t>
  </si>
  <si>
    <t>CONTROL REGION; EVOLUTION</t>
  </si>
  <si>
    <t>[Chen, Da-Song; Jin, Peng-Yu; Hong, Xiao-Yue] Nanjing Agr Univ, Dept Entomol, Coll Plant Protect, Nanjing 210095, Jiangsu, Peoples R China</t>
  </si>
  <si>
    <t>Hong, XY (reprint author), Nanjing Agr Univ, Dept Entomol, Nanjing 210095, Jiangsu, Peoples R China.</t>
  </si>
  <si>
    <t>xyhong@njau.edu.cn</t>
  </si>
  <si>
    <t>Science and Technology Program of the National Public Welfare Professional Fund from the Ministry of Agriculture of China [201103020]; National Natural Science Foundation of China [31172131, 31371944]</t>
  </si>
  <si>
    <t>Funding for this study was provided jointly by a grant-in-aid from the Science and Technology Program of the National Public Welfare Professional Fund (no. 201103020) from the Ministry of Agriculture of China, and grants-in-aid for Scientific Research (nos. 31172131 and 31371944) from the National Natural Science Foundation of China. The authors report no conflicts of interest. The authors alone are responsible for the content and writing of the article.</t>
  </si>
  <si>
    <t>10.3109/19401736.2014.953101</t>
  </si>
  <si>
    <t>WOS:000366464400286</t>
  </si>
  <si>
    <t>Qiang, J; Yang, H; Ma, XY; He, J; Wang, H; Kpundeh, MD; Xu, P</t>
  </si>
  <si>
    <t>Qiang, Jun; Yang, Hong; Ma, Xin Yu; He, Jie; Wang, Hui; Kpundeh, Mathew Didlyn; Xu, Pao</t>
  </si>
  <si>
    <t>Comparative studies on endocrine status and gene expression of hepatic carbohydrate metabolic enzymes in juvenile GIFT tilapia (Oreochromis niloticus) fed high-carbohydrate diets</t>
  </si>
  <si>
    <t>AQUACULTURE RESEARCH</t>
  </si>
  <si>
    <t>GIFT tilapia; carbohydrate metabolism; endocrine status; gene expression; growth</t>
  </si>
  <si>
    <t>BREAM SPARUS-AURATA; BASS DICENTRARCHUS-LABRAX; GROWTH-FACTOR-I; SOMATOTROPIC AXIS RESPONSIVENESS; X MORONE-SAXATILIS; RAINBOW-TROUT; IGF-I; ONCORHYNCHUS-MYKISS; BODY-COMPOSITION; GLUCOSE-METABOLISM</t>
  </si>
  <si>
    <t>[Qiang, Jun; Yang, Hong; He, Jie; Kpundeh, Mathew Didlyn; Xu, Pao] Chinese Acad Fishery Sci, Minist Agr, Freshwater Fisheries Res Ctr, Key Lab Freshwater Fisheries &amp; Germplasm Resource, Wuxi 214081, Jiangsu, Peoples R China; [Ma, Xin Yu] Nanjing Agr Univ, Wuxi Fisheries Coll, Wuxi 214081, Jiangsu, Peoples R China; [Wang, Hui] Huaiyin Normal Univ, Sch Life Sci, Huaian 223300, Jiangsu, Peoples R China</t>
  </si>
  <si>
    <t>Yang, H; Xu, P (reprint author), Chinese Acad Fishery Sci, Freshwater Fisheries Res Ctr, Wuxi 214081, Peoples R China.</t>
  </si>
  <si>
    <t>Yangh@ffrc.cn; Xup@ffrc.cn</t>
  </si>
  <si>
    <t>Special Fund for Modern Agricultural Industry Technology System Construction-Tilapia Industry Technology System [CARS-49]; National Science &amp; Technology Program [2012BAD26B03-01]</t>
  </si>
  <si>
    <t>This study was financed by the Special Fund for Modern Agricultural Industry Technology System Construction-Tilapia Industry Technology System (CARS-49), and the National Science &amp; Technology Program (2012BAD26B03-01).</t>
  </si>
  <si>
    <t>WILEY-BLACKWELL</t>
  </si>
  <si>
    <t>HOBOKEN</t>
  </si>
  <si>
    <t>111 RIVER ST, HOBOKEN 07030-5774, NJ USA</t>
  </si>
  <si>
    <t>1355-557X</t>
  </si>
  <si>
    <t>1365-2109</t>
  </si>
  <si>
    <t>AQUAC RES</t>
  </si>
  <si>
    <t>Aquac. Res.</t>
  </si>
  <si>
    <t>MAR</t>
  </si>
  <si>
    <t>10.1111/are.12534</t>
  </si>
  <si>
    <t>Fisheries</t>
  </si>
  <si>
    <t>DC4AP</t>
  </si>
  <si>
    <t>WOS:000369162300008</t>
  </si>
  <si>
    <t>Liu, F; Cheng, BX; Guo, QS; Shi, HZ; Gou, L; Lu, YX; Wang, J; Shen, WB; Yan, SM; Wu, MJ</t>
  </si>
  <si>
    <t>Liu, Fei; Cheng, Boxing; Guo, Qiaosheng; Shi, Hongzhuan; Gou, Ling; Lu, Yuxi; Wang, Jia; Shen, Wenbiao; Yan, Shimeng; Wu, Manjun</t>
  </si>
  <si>
    <t>Effects of indigowoad root (Radix Isatidis) on the immune responses and HSP70 gene expression of medicinal leeches (Poecilobdella manillensis) under Proteus mirabilis infection</t>
  </si>
  <si>
    <t>AQUACULTURE</t>
  </si>
  <si>
    <t>Radix Isatidis; Poecilobdella manillensis; Proteus mirabilis; Immune response; HSP70; Gene expression</t>
  </si>
  <si>
    <t>AEROMONAS-HYDROPHILA INFECTION; RHEUM-OFFICINALE BAIL; BREAM MEGALOBRAMA-AMBLYCEPHALA; HIGH-TEMPERATURE STRESS; HALIOTIS-DISCUS-HANNAI; INDIAN MAJOR CARP; SALMO-TRUTTA-L; PHYSIOLOGICAL-RESPONSES; LABEO-ROHITA; HEAT-SHOCK</t>
  </si>
  <si>
    <t>[Liu, Fei; Cheng, Boxing; Guo, Qiaosheng; Shi, Hongzhuan; Gou, Ling; Lu, Yuxi; Wang, Jia; Yan, Shimeng; Wu, Manjun] Nanjing Agr Univ, Inst Chinese Med Mat, Nanjing 210095, Jiangsu, Peoples R China; [Liu, Fei] Yancheng Inst Technol, Key Lab Aquaculture &amp; Ecol Coastal Pool Jiangsu P, Yancheng 224051, Peoples R China; [Liu, Fei; Shen, Wenbiao] Nanjing Agr Univ, Biol Postdoctoral Mobile Stn, Coll Life Sci, Nanjing 210095, Jiangsu, Peoples R China</t>
  </si>
  <si>
    <t>Guo, QS (reprint author), Nanjing Agr Univ, Inst Chinese Med Mat, Nanjing 210095, Jiangsu, Peoples R China.</t>
  </si>
  <si>
    <t>gqs@njau.edu.cn</t>
  </si>
  <si>
    <t>NSFC [81503186, 81473306]; China Postdoctoral Science Foundation [2014M551614]; Postdoctoral Foundation of Jiangsu Province [1302032C]</t>
  </si>
  <si>
    <t>This study was supported financially by the NSFC (Grant No. 81503186 and Grant No. 81473306), the China Postdoctoral Science Foundation (2014M551614) and the Postdoctoral Foundation of Jiangsu Province (1302032C).</t>
  </si>
  <si>
    <t>0044-8486</t>
  </si>
  <si>
    <t>1873-5622</t>
  </si>
  <si>
    <t>Aquaculture</t>
  </si>
  <si>
    <t>10.1016/j.aquaculture.2015.12.012</t>
  </si>
  <si>
    <t>Fisheries; Marine &amp; Freshwater Biology</t>
  </si>
  <si>
    <t>DB7JC</t>
  </si>
  <si>
    <t>WOS:000368690000006</t>
  </si>
  <si>
    <t>Sun, X; Young, J; Liu, JH; Bachmeier, L; Somers, RM; Chen, KJ; Newman, D</t>
  </si>
  <si>
    <t>Sun, Xin; Young, Jennifer; Liu, Jeng Hung; Bachmeier, Laura; Somers, Rose Marie; Chen, Kun Jie; Newman, David</t>
  </si>
  <si>
    <t>Prediction of pork color attributes using computer vision system</t>
  </si>
  <si>
    <t>MEAT SCIENCE</t>
  </si>
  <si>
    <t>Color feature; Image processing; Pork color; Regression model</t>
  </si>
  <si>
    <t>MEAT COLOR; QUALITY</t>
  </si>
  <si>
    <t>[Sun, Xin; Young, Jennifer; Liu, Jeng Hung; Bachmeier, Laura; Somers, Rose Marie; Newman, David] N Dakota State Univ, Dept Anim Sci, Fargo, ND 58102 USA; [Sun, Xin; Chen, Kun Jie] Nanjing Agr Univ, Dept Engn, Nanjing 210031, Jiangsu, Peoples R China</t>
  </si>
  <si>
    <t>Newman, D (reprint author), N Dakota State Univ, Dept Anim Sci, Fargo, ND 58102 USA.</t>
  </si>
  <si>
    <t>0309-1740</t>
  </si>
  <si>
    <t>1873-4138</t>
  </si>
  <si>
    <t>MEAT SCI</t>
  </si>
  <si>
    <t>Meat Sci.</t>
  </si>
  <si>
    <t>10.1016/j.meatsci.2015.11.009</t>
  </si>
  <si>
    <t>DC1AO</t>
  </si>
  <si>
    <t>WOS:000368949400009</t>
  </si>
  <si>
    <t>Zhuang, XB; Han, MY; Kang, ZL; Wang, K; Bai, Y; Xu, XL; Zhou, GH</t>
  </si>
  <si>
    <t>Zhuang, Xinbo; Han, Minyi; Kang, Zhuang-li; Wang, Kai; Bai, Yun; Xu, Xing-lian; Zhou, Guang-hong</t>
  </si>
  <si>
    <t>Effects of the sugarcane dietary fiber and pre-emulsified sesame oil on low-fat meat batter physicochemical property, texture, and microstructure</t>
  </si>
  <si>
    <t>Sugarcane dietary fiber; Low-fat meat product; Pre-emulsified sesame oil; Dynamic rheology; Microstructure</t>
  </si>
  <si>
    <t>REPLACING BEEF FAT; QUALITY CHARACTERISTICS; VEGETABLE-OILS; OLIVE OIL; SENSORY CHARACTERISTICS; COMPOSITE GELS; PORK BACKFAT; PLANT OIL; RICE BRAN; FRANKFURTERS</t>
  </si>
  <si>
    <t>[Zhuang, Xinbo; Han, Minyi; Wang, Kai; Bai, Yun; Xu, Xing-lian; Zhou, Guang-hong] Nanjing Agr Univ, Jiangsu Innovat Ctr Meat Prod &amp; Proc, Synerget Innovat Ctr Food Safety &amp; Nutr, Key Lab Meat Proc &amp; Qual Control,MOE, Nanjing 210095, Jiangsu, Peoples R China; [Kang, Zhuang-li] Inst Sci &amp; Technol, Sch Food Sci, Xinxiang 453003, Henan, Peoples R China</t>
  </si>
  <si>
    <t>Zhou, GH (reprint author), Nanjing Agr Univ, Jiangsu Innovat Ctr Meat Prod &amp; Proc, Synerget Innovat Ctr Food Safety &amp; Nutr, Key Lab Meat Proc &amp; Qual Control,MOE, Nanjing 210095, Jiangsu, Peoples R China.</t>
  </si>
  <si>
    <t>National Science and Technology Support Program [2013BAD28803]; National Center of Meat Quality and Safety Control [M2012K02]; China Agriculture Research System [CARS-36-11B]</t>
  </si>
  <si>
    <t>This work was financed by the National Science and Technology Support Program (2013BAD28803), the Opening Project of National Center of Meat Quality and Safety Control (M2012K02), and the China Agriculture Research System (CARS-36-11B).</t>
  </si>
  <si>
    <t>10.1016/j.meatsci.2015.11.007</t>
  </si>
  <si>
    <t>WOS:000368949400016</t>
  </si>
  <si>
    <t>Meng, FQ; Zhao, HZ; Zhang, C; Lu, FX; Bie, XM; Lu, ZX</t>
  </si>
  <si>
    <t>Meng, Fanqiang; Zhao, Haizhen; Zhang, Chong; Lu, Fengxia; Bie, Xiaomei; Lu, Zhaoxin</t>
  </si>
  <si>
    <t>Expression of a novel bacteriocin-the plantaricin Pln1-in Escherichia coli and its functional analysis</t>
  </si>
  <si>
    <t>PROTEIN EXPRESSION AND PURIFICATION</t>
  </si>
  <si>
    <t>Plantaricin; Heterologous expression; Antimicrobial activity; MRSE</t>
  </si>
  <si>
    <t>LACTIC-ACID BACTERIA; ENTEROCOCCUS-FAECIUM P13; YEASTS PICHIA-PASTORIS; CLASS-IIA BACTERIOCIN; LACTOBACILLUS-PLANTARUM; HETEROLOGOUS EXPRESSION; LACTOCOCCUS-LACTIS; AMINO-ACID; ANTIMICROBIAL ACTIVITY; KLUYVEROMYCES-LACTIS</t>
  </si>
  <si>
    <t>[Meng, Fanqiang; Zhao, Haizhen; Zhang, Chong; Lu, Fengxia; Bie, Xiaomei; Lu, Zhaoxin] Nanjing Agr Univ, Coll Food Sci &amp; Technol, Nanjing 210095, Jiangsu, Peoples R China</t>
  </si>
  <si>
    <t>Lu, ZX (reprint author), Nanjing Agr Univ, Coll Food Sci &amp; Technol, Nanjing 210095, Jiangsu, Peoples R China.</t>
  </si>
  <si>
    <t>mfq2012@outlook.com; zhaohz@njau.edu.cn; zhangchong@njau.edu.cn; lufengxia@njau.edu.cn; bxm43@njau.edu.cn; fmb@njau.edu.cn</t>
  </si>
  <si>
    <t>Food biotechnology and enzyme engineering laboratory; National Research Program of China [2011BAD23B05]</t>
  </si>
  <si>
    <t>The project was supported by the "Food biotechnology and enzyme engineering laboratory" and the National Research Program of China (No. 2011BAD23B05). We thank all teachers and classmates for their supports and suggestions. We thank "Editage" for its manuscript language editing.</t>
  </si>
  <si>
    <t>ACADEMIC PRESS INC ELSEVIER SCIENCE</t>
  </si>
  <si>
    <t>SAN DIEGO</t>
  </si>
  <si>
    <t>525 B ST, STE 1900, SAN DIEGO, CA 92101-4495 USA</t>
  </si>
  <si>
    <t>1046-5928</t>
  </si>
  <si>
    <t>1096-0279</t>
  </si>
  <si>
    <t>PROTEIN EXPRES PURIF</t>
  </si>
  <si>
    <t>Protein Expr. Purif.</t>
  </si>
  <si>
    <t>10.1016/j.pep.2015.11.008</t>
  </si>
  <si>
    <t>Biochemical Research Methods; Biochemistry &amp; Molecular Biology; Biotechnology &amp; Applied Microbiology</t>
  </si>
  <si>
    <t>Biochemistry &amp; Molecular Biology; Biotechnology &amp; Applied Microbiology</t>
  </si>
  <si>
    <t>DC1HG</t>
  </si>
  <si>
    <t>WOS:000368966800012</t>
  </si>
  <si>
    <t>Luo, H; Lu, W; Wang, YR; Wang, L; Zhao, XL</t>
  </si>
  <si>
    <t>Luo, Hui; Lu, Wei; Wang, Youren; Wang, Ling; Zhao, Xianlin</t>
  </si>
  <si>
    <t>A novel approach for analog fault diagnosis based on stochastic signal analysis and improved GHMM</t>
  </si>
  <si>
    <t>MEASUREMENT</t>
  </si>
  <si>
    <t>Analog circuit; Fault diagnosis; Stochastic process; HMM; Incipient soft fault</t>
  </si>
  <si>
    <t>PROBABILISTIC NEURAL-NETWORK; HIDDEN MARKOV-MODELS; ELECTRONIC-CIRCUITS; PREPROCESSOR</t>
  </si>
  <si>
    <t>[Luo, Hui; Lu, Wei; Wang, Ling; Zhao, Xianlin] Nanjing Agr Univ, Coll Engn, Nanjing 210016, Jiangsu, Peoples R China; [Wang, Youren] Nanjing Univ Aeronaut &amp; Astronaut, Coll Automat Engn, Nanjing 210016, Jiangsu, Peoples R China</t>
  </si>
  <si>
    <t>Luo, H (reprint author), Nanjing Agr Univ, Coll Engn, Nanjing 210016, Jiangsu, Peoples R China.</t>
  </si>
  <si>
    <t>lh821005@126.com</t>
  </si>
  <si>
    <t>National Youth Natural Science Foundation of China [61401215]; National Natural Science Foundation of China [61371041]; Natural Science Youth Foundation in Jiangsu Province [BK20130696]; Youth Science and Technology Innovation Fund of Nanjing Agricultural University [KJ2013041]</t>
  </si>
  <si>
    <t>This work is supported by National Youth Natural Science Foundation of China (No. 61401215), National Natural Science Foundation of China (No. 61371041), Natural Science Youth Foundation in Jiangsu Province (No. BK20130696), and Youth Science and Technology Innovation Fund of Nanjing Agricultural University (No. KJ2013041). The authors are grateful for editors and anonymous reviewers who make constructive comments.</t>
  </si>
  <si>
    <t>0263-2241</t>
  </si>
  <si>
    <t>1873-412X</t>
  </si>
  <si>
    <t>Measurement</t>
  </si>
  <si>
    <t>10.1016/j.measurement.2015.11.041</t>
  </si>
  <si>
    <t>Engineering, Multidisciplinary; Instruments &amp; Instrumentation</t>
  </si>
  <si>
    <t>Engineering; Instruments &amp; Instrumentation</t>
  </si>
  <si>
    <t>DB1IP</t>
  </si>
  <si>
    <t>WOS:000368262100003</t>
  </si>
  <si>
    <t>Zhao, J; Ni, T; Li, J; Lu, Q; Fang, ZY; Huang, QW; Zhang, RF; Li, R; Shen, B; Shen, QR</t>
  </si>
  <si>
    <t>Zhao, Jun; Ni, Tian; Li, Jing; Lu, Qiang; Fang, Zhiying; Huang, Qiwei; Zhang, Ruifu; Li, Rong; Shen, Biao; Shen, Qirong</t>
  </si>
  <si>
    <t>Effects of organic-inorganic compound fertilizer with reduced chemical fertilizer application on crop yields, soil biological activity and bacterial community structure in a rice-wheat cropping system</t>
  </si>
  <si>
    <t>APPLIED SOIL ECOLOGY</t>
  </si>
  <si>
    <t>Organic-inorganic compound fertilizer; Rice-wheat cropping system; Temporal dynamics; Bacterial community structure; Core microbiome</t>
  </si>
  <si>
    <t>AMMONIA-OXIDIZING ARCHAEA; FUMIGATION-EXTRACTION METHOD; MICROBIAL BIOMASS; TIBETAN PLATEAU; RIBOSOMAL-RNA; DIVERSITY; PH; MANAGEMENT; ABUNDANCE; GRADIENT</t>
  </si>
  <si>
    <t>[Zhao, Jun; Ni, Tian; Li, Jing; Lu, Qiang; Fang, Zhiying; Huang, Qiwei; Li, Rong; Shen, Biao; Shen, Qirong] Nanjing Agr Univ, Jiangsu Key Lab, Nanjing 210095, Jiangsu, Peoples R China; [Zhao, Jun; Ni, Tian; Li, Jing; Lu, Qiang; Fang, Zhiying; Huang, Qiwei; Li, Rong; Shen, Biao; Shen, Qirong] Nanjing Agr Univ, Engn Ctr Solid Organ Waste Utilizat, Nanjing 210095, Jiangsu, Peoples R China; [Zhao, Jun; Ni, Tian; Li, Jing; Lu, Qiang; Fang, Zhiying; Huang, Qiwei; Li, Rong; Shen, Biao; Shen, Qirong] Nanjing Agr Univ, Natl Engn Res Ctr Organ Based Fertilizers, Nanjing 210095, Jiangsu, Peoples R China; [Zhao, Jun; Ni, Tian; Li, Jing; Lu, Qiang; Fang, Zhiying; Huang, Qiwei; Li, Rong; Shen, Biao; Shen, Qirong] Nanjing Agr Univ, Jiangsu Collaborat Innovat Ctr Solid Organ Waste, Nanjing 210095, Jiangsu, Peoples R China; [Zhang, Ruifu] Chinese Acad Agr Sci, Inst Agr Resources &amp; Reg Planning, Minist Agr, Key Lab Microbial Resources Collect &amp; Preservat, Beijing 100081, Peoples R China</t>
  </si>
  <si>
    <t>Shen, B (reprint author), Nanjing Agr Univ, Coll Resources &amp; Environm Sci, Nanjing 210095, Jiangsu, Peoples R China.</t>
  </si>
  <si>
    <t>shenbiao@njau.edu.cn</t>
  </si>
  <si>
    <t>National Key Basic Research Program of China [2015CB150502, 2011CB100503]; Priority Academic Program Development (PAPD) of Jiangsu Higher Education Institutions; 111 Project [B12009]</t>
  </si>
  <si>
    <t>This research was financially supported by the National Key Basic Research Program of China (2015CB150502 and 2011CB100503), the Priority Academic Program Development (PAPD) of Jiangsu Higher Education Institutions and the 111 Project (B12009). We would like to thank the graduate students from Nanjing Agricultural University, for their help in managing the field experiment and collecting field data. We also would like to thank the anonymous referees for their constructive comments, which significantly improve the manuscript.</t>
  </si>
  <si>
    <t>0929-1393</t>
  </si>
  <si>
    <t>1873-0272</t>
  </si>
  <si>
    <t>APPL SOIL ECOL</t>
  </si>
  <si>
    <t>Appl. Soil Ecol.</t>
  </si>
  <si>
    <t>10.1016/j.apsoil.2015.11.006</t>
  </si>
  <si>
    <t>Soil Science</t>
  </si>
  <si>
    <t>Agriculture</t>
  </si>
  <si>
    <t>CZ6UG</t>
  </si>
  <si>
    <t>WOS:000367235900001</t>
  </si>
  <si>
    <t>Wang, HH; Wang, HW; Xing, T; Wu, N; Xu, XL; Zhou, GH</t>
  </si>
  <si>
    <t>Wang, Huhu; Wang, Huawei; Xing, Tong; Wu, Na; Xu, Xinglian; Zhou, Guanghong</t>
  </si>
  <si>
    <t>Removal of Salmonella biofilm formed under meat processing environment by surfactant in combination with bio-enzyme</t>
  </si>
  <si>
    <t>Salmonella; Biofilm; Removal; CTAB; Cellulase</t>
  </si>
  <si>
    <t>CELL-FREE SUPERNATANT; PSEUDOMONAS-FLUORESCENS; MICROBIAL BIOFILMS; FOOD SAFETY; STAINLESS-STEEL; ENTERICA; INHIBITION; INDUSTRIES; RESISTANCE; CHALLENGE</t>
  </si>
  <si>
    <t>[Wang, Huhu; Wang, Huawei; Xing, Tong; Wu, Na; Xu, Xinglian; Zhou, Guanghong] Nanjing Agr Univ, Natl Ctr Meat Qual &amp; Safety Control, Nanjing 210095, Jiangsu, Peoples R China; [Wang, Huhu; Wang, Huawei; Xing, Tong; Wu, Na; Xu, Xinglian; Zhou, Guanghong] Nanjing Agr Univ, Synerget Innovat Ctr Food Safety &amp; Nutr, Nanjing 210095, Jiangsu, Peoples R China</t>
  </si>
  <si>
    <t>Xu, XL (reprint author), Nanjing Agr Univ, Natl Ctr Meat Qual &amp; Safety Control, Nanjing 210095, Jiangsu, Peoples R China.</t>
  </si>
  <si>
    <t>Natural Science Foundation of Jiangsu Province [BK20150678]; Priority Academic Program Development of Jiangsu Higher Education Institutions (PAPD) [080-809001]</t>
  </si>
  <si>
    <t>This study was supported by the project funded by the grant from the Natural Science Foundation of Jiangsu Province (BK20150678) and the Priority Academic Program Development of Jiangsu Higher Education Institutions (PAPD, 080-809001).</t>
  </si>
  <si>
    <t>10.1016/j.lwt.2015.10.049</t>
  </si>
  <si>
    <t>CZ9JF</t>
  </si>
  <si>
    <t>WOS:000367413200041</t>
  </si>
  <si>
    <t>Wang, FL; Zhang, YW; Li, JK; Guo, XY; Cui, BW; Peng, ZQ</t>
  </si>
  <si>
    <t>Wang, Fulong; Zhang, Yawei; Li, Junke; Guo, Xiuyun; Cui, Baowei; Peng, Zengqi</t>
  </si>
  <si>
    <t>Contribution of cross-links and proteoglycans in intramuscular connective tissue to shear force in bovine muscle with different marbling levels and maturities</t>
  </si>
  <si>
    <t>Shear force; Connective tissue; Cross-links; Proteoglycans; Collagen heat solubility</t>
  </si>
  <si>
    <t>MEAT QUALITY; SKELETAL-MUSCLE; STRUCTURAL-CHANGES; BEEF; COLLAGEN; DECORIN; TENDERNESS; AGE; GLYCOSAMINOGLYCANS; SEMITENDINOSUS</t>
  </si>
  <si>
    <t>[Wang, Fulong; Zhang, Yawei; Li, Junke; Guo, Xiuyun; Cui, Baowei; Peng, Zengqi] Nanjing Agr Univ, Natl Ctr Meat Qual &amp; Safety Control, Key Lab Meat Proc &amp; Qual Control, Minist Educ, Nanjing 210095, Jiangsu, Peoples R China</t>
  </si>
  <si>
    <t>Peng, ZQ (reprint author), Nanjing Agr Univ, Natl Ctr Meat Qual &amp; Safety Control, Key Lab Meat Proc &amp; Qual Control, Minist Educ, 1 Weigang, Nanjing 210095, Jiangsu, Peoples R China.</t>
  </si>
  <si>
    <t>wangfl0319@163.com; zqpeng@njau.edu.cn</t>
  </si>
  <si>
    <t>earmarked fund for the Modern Agro-industry Technology Research System [CARS-38]; Synergetic Innovation Center of Food Safety and Nutrition in Jiangsu province</t>
  </si>
  <si>
    <t>This research was supported by the earmarked fund for the Modern Agro-industry Technology Research System (CARS-38) and Synergetic Innovation Center of Food Safety and Nutrition in Jiangsu province.</t>
  </si>
  <si>
    <t>10.1016/j.lwt.2015.10.059</t>
  </si>
  <si>
    <t>WOS:000367413200057</t>
  </si>
  <si>
    <t>Chen, ZJ; Yu, LL; Wang, XK; Gu, ZX; Beta, T</t>
  </si>
  <si>
    <t>Chen, Zhijie; Yu, Lilei; Wang, Xinkun; Gu, Zhenxin; Beta, Trust</t>
  </si>
  <si>
    <t>Changes of phenolic profiles and antioxidant activity in canaryseed (Phalaris canariensis L.) during germination</t>
  </si>
  <si>
    <t>Canaryseed; Germination; Phenolic compounds; Phenolic acids; Antioxidant activity</t>
  </si>
  <si>
    <t>ORYZA-SATIVA L.; BROWN RICE; SEED; GRAIN; VARIETIES; CAPACITY; WHEAT; ACID; FOOD; ANTHOCYANINS</t>
  </si>
  <si>
    <t>[Chen, Zhijie; Yu, Lilei; Beta, Trust] Univ Manitoba, Dept Food Sci, Winnipeg, MB R3T 2N2, Canada; [Chen, Zhijie; Wang, Xinkun; Gu, Zhenxin] Nanjing Agr Univ, Coll Food Sci &amp; Technol, Nanjing 210095, Jiangsu, Peoples R China; [Chen, Zhijie] Jiangsu Food &amp; Pharmaceut Sci Coll, Coll Food &amp; Nutr Engn, Huaian 223005, Peoples R China; [Beta, Trust] Univ Manitoba, Richardson Ctr Funct Foods &amp; Nutraceut, Winnipeg, MB R3T 2N2, Canada</t>
  </si>
  <si>
    <t>Beta, T (reprint author), Univ Manitoba, Dept Food Sci, Winnipeg, MB R3T 2N2, Canada.</t>
  </si>
  <si>
    <t>Trust.Beta@umanitoba.ca</t>
  </si>
  <si>
    <t>Canada Research Chairs Program; Jiangsu Overseas Research &amp; Training Program for University Prominent Young &amp; Middle-aged Teachers and Presidents</t>
  </si>
  <si>
    <t>Financial support was provided by Canada Research Chairs Program and Jiangsu Overseas Research &amp; Training Program for University Prominent Young &amp; Middle-aged Teachers and Presidents. Experimental equipment and technical support were provided by Department of Food Science, University of Manitoba. Great thanks were given to Lovemore Malunga, Victoria Ndolo for their assistance with this research.</t>
  </si>
  <si>
    <t>10.1016/j.foodchem.2015.08.060</t>
  </si>
  <si>
    <t>CV4PL</t>
  </si>
  <si>
    <t>WOS:000364248900081</t>
  </si>
  <si>
    <t>Xing, LJ; Hu, YY; Hu, HY; Ge, QF; Zhou, GH; Zhang, WG</t>
  </si>
  <si>
    <t>Xing, Lu-juan; Hu, Ya-ya; Hu, Hong-yan; Ge, Qing-feng; Zhou, Guang-hong; Zhang, Wan-gang</t>
  </si>
  <si>
    <t>Purification and identification of antioxidative peptides from dry-cured Xuanwei ham</t>
  </si>
  <si>
    <t>Chinese fermented meat; Xuanwei ham; Peptide; Antioxidative activity; Separation; HPLC-MS/MS</t>
  </si>
  <si>
    <t>JINHUA HAM; OXIDATIVE STRESS; PROTEIN; HYDROLYSATE; PROTEOLYSIS; METABOLISM; CAPACITY; EXTRACTS; ASSAY</t>
  </si>
  <si>
    <t>[Xing, Lu-juan; Hu, Ya-ya; Hu, Hong-yan; Ge, Qing-feng; Zhou, Guang-hong; Zhang, Wan-gang] Nanjing Agr Univ, Synerget Innovat Ctr Food Safety &amp; Nutr, Coll Food Sci &amp; Technol, Lab Meat Proc &amp; Qual Control EDU, Nanjing 210095, Jiangsu, Peoples R China</t>
  </si>
  <si>
    <t>Zhang, WG (reprint author), Nanjing Agr Univ, Synerget Innovat Ctr Food Safety &amp; Nutr, Coll Food Sci &amp; Technol, Lab Meat Proc &amp; Qual Control EDU, Nanjing 210095, Jiangsu, Peoples R China.</t>
  </si>
  <si>
    <t>wangang.zhang@njau.edu.com</t>
  </si>
  <si>
    <t>Twelfth Five Issues of Rural Areas of People's Republic of China [2014BAD04B11]</t>
  </si>
  <si>
    <t>This research was supported by the Twelfth Five Issues of Rural Areas of People's Republic of China (2014BAD04B11). The authors gratefully thank for Analysis &amp; Testing Center of Jiangnan University in China for valuable help to use LC-MS/MS to analyze the data.</t>
  </si>
  <si>
    <t>10.1016/j.foodchem.2015.08.101</t>
  </si>
  <si>
    <t>WOS:000364248900121</t>
  </si>
  <si>
    <t>Ji, YF; Xie, WP; Fan, Y; Shi, YY; Kong, DY; Lu, JH</t>
  </si>
  <si>
    <t>Ji, Yuefei; Xie, Weiping; Fan, Yan; Shi, Yuanyuan; Kong, Deyang; Lu, Junhe</t>
  </si>
  <si>
    <t>Degradation of trimethoprim by thermo-activated persulfate oxidation: Reaction kinetics and transformation mechanisms</t>
  </si>
  <si>
    <t>CHEMICAL ENGINEERING JOURNAL</t>
  </si>
  <si>
    <t>Antibiotics; Persulfate; Sulfate radical; Thermo activation; Trimethoprim</t>
  </si>
  <si>
    <t>WASTE-WATER TREATMENT; AQUEOUS-SOLUTION; DRINKING-WATER; RATE CONSTANTS; PHOTOCATALYTIC DEGRADATION; POTASSIUM-PERMANGANATE; MASS-SPECTROMETRY; CHLORIDE-IONS; BY-PRODUCTS; ANTIBIOTICS</t>
  </si>
  <si>
    <t>[Ji, Yuefei; Fan, Yan; Shi, Yuanyuan; Lu, Junhe] Nanjing Agr Univ, Coll Resources &amp; Environm Sci, Nanjing 210095, Jiangsu, Peoples R China; [Xie, Weiping] Environm Monitoring Stn Yixing, Yixing 214206, Jiangsu, Peoples R China; [Kong, Deyang] Minist Environm Protect PRC, Nanjing Inst Environm Sci, Nanjing 210042, Jiangsu, Peoples R China</t>
  </si>
  <si>
    <t>Lu, JH (reprint author), Nanjing Agr Univ, Coll Resources &amp; Environm Sci, Nanjing 210095, Jiangsu, Peoples R China.</t>
  </si>
  <si>
    <t>yuefeiji@njau.edu.cn; jhlu@njau.edu.cn</t>
  </si>
  <si>
    <t>China Postdoctoral Research Funds [2015M570454]; Jiangsu Planned Projects for Postdoctoral Research Funds [1402013A]; National Science Foundation of China [51578294]; Priority Academic Program Development (PAPD) of Jiangsu Higher Education Institute</t>
  </si>
  <si>
    <t>This work was supported by China Postdoctoral Research Funds (2015M570454), Jiangsu Planned Projects for Postdoctoral Research Funds (1402013A), National Science Foundation of China (51578294) and the Priority Academic Program Development (PAPD) of Jiangsu Higher Education Institute. The content of the paper does not necessarily represent the views of the funding agencies.</t>
  </si>
  <si>
    <t>ELSEVIER SCIENCE SA</t>
  </si>
  <si>
    <t>LAUSANNE</t>
  </si>
  <si>
    <t>PO BOX 564, 1001 LAUSANNE, SWITZERLAND</t>
  </si>
  <si>
    <t>1385-8947</t>
  </si>
  <si>
    <t>1873-3212</t>
  </si>
  <si>
    <t>CHEM ENG J</t>
  </si>
  <si>
    <t>Chem. Eng. J.</t>
  </si>
  <si>
    <t>10.1016/j.cej.2015.10.050</t>
  </si>
  <si>
    <t>Engineering, Environmental; Engineering, Chemical</t>
  </si>
  <si>
    <t>Engineering</t>
  </si>
  <si>
    <t>CZ0JB</t>
  </si>
  <si>
    <t>WOS:000366790000002</t>
  </si>
  <si>
    <t>Wu, ZW; Zhang, MX; Xie, MH; Dai, ZQ; Wang, XQ; Hu, B; Ye, H; Zeng, XX</t>
  </si>
  <si>
    <t>Wu, Zhongwei; Zhang, Mingxia; Xie, Minhao; Dai, Zhuqing; Wang, Xiaoqing; Hu, Bing; Ye, Hong; Zeng, Xiaoxiong</t>
  </si>
  <si>
    <t>Extraction, characterization and antioxidant activity of mycelial polysaccharides from Paecilomyces hepiali HN1</t>
  </si>
  <si>
    <t>Antioxidant activity; Optimization; Paecilomyces hepiali HN1; Polysaccharides</t>
  </si>
  <si>
    <t>ACTIVITY IN-VITRO; MESSENGER-RNA EXPRESSION; CORDYCEPS-SINENSIS; OXIDATIVE STRESS; D-GALACTOSE; MICE; OPTIMIZATION; VIVO; EXOPOLYSACCHARIDES; MACROPHAGES</t>
  </si>
  <si>
    <t>[Wu, Zhongwei; Zhang, Mingxia] Henan Inst Sci &amp; Technol, Coll Life Sci &amp; Technol, Xinxiang 453003, Peoples R China; [Wu, Zhongwei; Xie, Minhao; Dai, Zhuqing; Wang, Xiaoqing; Hu, Bing; Ye, Hong; Zeng, Xiaoxiong] Nanjing Agr Univ, Coll Food Sci &amp; Technol, Nanjing 210095, Jiangsu, Peoples R China; [Wu, Zhongwei; Zhang, Mingxia] Collaborat Innovat Ctr Modern Biol Breeding, Xinxiang 453003, Henan Province, Peoples R China</t>
  </si>
  <si>
    <t>Zeng, XX (reprint author), Nanjing Agr Univ, Coll Food Sci &amp; Technol, Nanjing 210095, Jiangsu, Peoples R China.</t>
  </si>
  <si>
    <t>National Natural Science Foundation of China [31201454]; Specialized Research Fund for the Doctoral Program of Higher Education [20130097110021]; Priority Academic Program Development of Jiangsu Higher Education Institutions</t>
  </si>
  <si>
    <t>This work was partly supported by Grants-in-Aid for scientific research from the National Natural Science Foundation of China (31201454), Specialized Research Fund for the Doctoral Program of Higher Education (20130097110021), and a project funded by the Priority Academic Program Development of Jiangsu Higher Education Institutions.</t>
  </si>
  <si>
    <t>10.1016/j.carbpol.2015.11.010</t>
  </si>
  <si>
    <t>CZ2MB</t>
  </si>
  <si>
    <t>WOS:000366938200063</t>
  </si>
  <si>
    <t>An, YY; Li, J; Duan, CH; Liu, LB; Sun, YP; Cao, RX; Wang, LJ</t>
  </si>
  <si>
    <t>An, Yuyan; Li, Jie; Duan, Chunhui; Liu, Longbo; Sun, Yongping; Cao, Rongxiang; Wang, Liangju</t>
  </si>
  <si>
    <t>5-Aminolevulinic Acid Thins Pear Fruits by Inhibiting Pollen Tube Growth via Ca2+-ATPase-Mediated Ca2+ Efflux</t>
  </si>
  <si>
    <t>FRONTIERS IN PLANT SCIENCE</t>
  </si>
  <si>
    <t>5-aminolevulinic acid (ALA); Ca2+-ATPase; calcium; fruit set; pollen germination</t>
  </si>
  <si>
    <t>JAPANESE PEAR; CALCIUM; QUALITY; APPLES; REGULATOR; HOSUI</t>
  </si>
  <si>
    <t>[An, Yuyan; Li, Jie; Duan, Chunhui; Liu, Longbo; Wang, Liangju] Nanjing Agr Univ, Coll Hort, Nanjing, Jiangsu, Peoples R China; [Sun, Yongping; Cao, Rongxiang] Nanjing Inst Agr Sci, Nanjing, Jiangsu, Peoples R China</t>
  </si>
  <si>
    <t>Wang, LJ (reprint author), Nanjing Agr Univ, Coll Hort, Nanjing, Jiangsu, Peoples R China.</t>
  </si>
  <si>
    <t>wlj@njau.edu.cn</t>
  </si>
  <si>
    <t>National Science Foundation of China [31401820]; Fundamental Research Funds for the Central Universities [KJQN201538]; Natural Science Foundation of Jiangsu Province, China [BK20140702]; Agricultural Independent Innovation Fund of Jiangsu Province, China [CX(11)4004]</t>
  </si>
  <si>
    <t>This research was supported by the National Science Foundation of China (31401820), the Fundamental Research Funds for the Central Universities (KJQN201538), the Natural Science Foundation of Jiangsu Province, China (BK20140702), and Agricultural Independent Innovation Fund of Jiangsu Province, China [CX(11)4004]. The funders had no role in study design, data collection and analysis, decision to publish, or preparation of the manuscript.</t>
  </si>
  <si>
    <t>FRONTIERS MEDIA SA</t>
  </si>
  <si>
    <t>PO BOX 110, EPFL INNOVATION PARK, BUILDING I, LAUSANNE, 1015, SWITZERLAND</t>
  </si>
  <si>
    <t>1664-462X</t>
  </si>
  <si>
    <t>FRONT PLANT SCI</t>
  </si>
  <si>
    <t>Front. Plant Sci.</t>
  </si>
  <si>
    <t>10.3389/fpls.2016.00121</t>
  </si>
  <si>
    <t>Plant Sciences</t>
  </si>
  <si>
    <t>DD3DZ</t>
  </si>
  <si>
    <t>WOS:000369802900001</t>
  </si>
  <si>
    <t>Chen, Y; Chen, CM; Tan, ZQ; Liu, J; Zhuang, LL; Yang, ZM; Huang, BR</t>
  </si>
  <si>
    <t>Chen, Yu; Chen, Chuanming; Tan, Zhiqun; Liu, Jun; Zhuang, Lili; Yang, Zhimin; Huang, Bingru</t>
  </si>
  <si>
    <t>Functional Identification and Characterization of Genes Cloned from Halophyte Seashore Paspalum Conferring Salinity and Cadmium Tolerance</t>
  </si>
  <si>
    <t>seashore paspalum; yeast; cDNA library; salinity -tolerance; Cd-tolerance</t>
  </si>
  <si>
    <t>FULL-LENGTH CDNA; ARABIDOPSIS-THALIANA; ABIOTIC STRESSES; SALT TOLERANCE; FREEZING TOLERANCE; TRANSGENIC ARABIDOPSIS; TRANSCRIPTION FACTOR; COLD-ACCLIMATION; OXIDATIVE STRESS; BINDING PROTEINS</t>
  </si>
  <si>
    <t>[Chen, Yu; Chen, Chuanming; Tan, Zhiqun; Liu, Jun; Zhuang, Lili; Yang, Zhimin] Nanjing Agr Univ, Coll Agrograssland Sci, Dept Turfgrass Sci, Nanjing, Jiangsu, Peoples R China; [Huang, Bingru] Rutgers State Univ, Dept Plant Biol &amp; Pathol, New Brunswick, NJ 08903 USA</t>
  </si>
  <si>
    <t>Chen, Y (reprint author), Nanjing Agr Univ, Coll Agrograssland Sci, Dept Turfgrass Sci, Nanjing, Jiangsu, Peoples R China.; Huang, BR (reprint author), Rutgers State Univ, Dept Plant Biol &amp; Pathol, New Brunswick, NJ 08903 USA.</t>
  </si>
  <si>
    <t>cyu801027@aliyun.com; huang@aesop.rutgers.edu</t>
  </si>
  <si>
    <t>program of the China Postdoctoral Science Foundation [2014M551612]; Jiangsu Postdoctoral Science Foundation [1302018B]</t>
  </si>
  <si>
    <t>We thank Dr. Huazhong Shi (Department of Chemistry and Biochemistry, Texas Tech University) for providing yeast strains G19 (Delta ena1::HIS3::Delta ena4). This work was supported by the program of the China Postdoctoral Science Foundation (2014M551612) and Jiangsu Postdoctoral Science Foundation (1302018B).</t>
  </si>
  <si>
    <t>10.3389/fpls.2016.00102</t>
  </si>
  <si>
    <t>DD3DQ</t>
  </si>
  <si>
    <t>WOS:000369801900001</t>
  </si>
  <si>
    <t>Song, SX; Hooiveld, GJ; Li, MJ; Zhao, F; Zhang, W; Xu, XL; Muller, M; Li, CB; Zhou, GH</t>
  </si>
  <si>
    <t>Song, Shangxin; Hooiveld, Guido J.; Li, Mengjie; Zhao, Fan; Zhang, Wei; Xu, Xinglian; Muller, Michael; Li, Chunbao; Zhou, Guanghong</t>
  </si>
  <si>
    <t>Dietary soy and meat proteins induce distinct physiological and gene expression changes in rats</t>
  </si>
  <si>
    <t>SCIENTIFIC REPORTS</t>
  </si>
  <si>
    <t>LIMITING AMINO-ACIDS; INSULIN SENSITIVITY; LIPID-METABOLISM; SOYBEAN PROTEIN; FISH-PROTEIN; FOOD-INTAKE; MECHANISMS; RESTRICTION; HOMEOSTASIS; QUALITY</t>
  </si>
  <si>
    <t>[Song, Shangxin; Li, Mengjie; Zhao, Fan; Xu, Xinglian; Li, Chunbao; Zhou, Guanghong] MOE, Key Lab Meat Proc &amp; Qual Control, Nanjing 210095, Jiangsu, Peoples R China; [Song, Shangxin; Li, Mengjie; Zhao, Fan; Xu, Xinglian; Li, Chunbao; Zhou, Guanghong] MOA, Key Lab Anim Prod Proc, Nanjing 210095, Jiangsu, Peoples R China; [Song, Shangxin; Li, Mengjie; Zhao, Fan; Xu, Xinglian; Li, Chunbao; Zhou, Guanghong] Jiang Synerget Innovat Ctr Meat Proc &amp; Qual Contr, Nanjing 210095, Jiangsu, Peoples R China; [Song, Shangxin; Li, Mengjie; Zhao, Fan; Xu, Xinglian; Li, Chunbao; Zhou, Guanghong] Nanjing Agr Univ, Nanjing 210095, Jiangsu, Peoples R China; [Hooiveld, Guido J.] Wageningen Univ, Div Human Nutr, Nutr Metab &amp; Genom Grp, NL-6700 AP Wageningen, Netherlands; [Muller, Michael] Univ E Anglia, Norwich Med Sch, Norwich NR4 7TJ, Norfolk, England; [Zhang, Wei] Nanjing Med Univ, Key Lab Human Funct Genom Jiangsu Prov, Nanjing 210029, Jiangsu, Peoples R China</t>
  </si>
  <si>
    <t>Li, CB; Zhou, GH (reprint author), MOE, Key Lab Meat Proc &amp; Qual Control, Nanjing 210095, Jiangsu, Peoples R China.; Li, CB; Zhou, GH (reprint author), MOA, Key Lab Anim Prod Proc, Nanjing 210095, Jiangsu, Peoples R China.; Li, CB; Zhou, GH (reprint author), Jiang Synerget Innovat Ctr Meat Proc &amp; Qual Contr, Nanjing 210095, Jiangsu, Peoples R China.; Li, CB; Zhou, GH (reprint author), Nanjing Agr Univ, Nanjing 210095, Jiangsu, Peoples R China.</t>
  </si>
  <si>
    <t>chunbao.li@njau.edu.cn; guanghong.zhou@hotmail.com</t>
  </si>
  <si>
    <t>National Natural Science Foundation of China [31471600]; Ministry of Education of the P. R. China [NCET-11-0668]; Jiangsu Provincial Department of Education, China [CXZZ13_0286]</t>
  </si>
  <si>
    <t>We would like to thank professors Ron Tume, Feng Gao and Weihua Chen (Nanjing Agricultural University) for helpful suggestions during the preparation of animal experiment. This work was funded by grants 31471600 (National Natural Science Foundation of China), NCET-11-0668 (Ministry of Education of the P. R. China), and CXZZ13_0286 (Jiangsu Provincial Department of Education, China).</t>
  </si>
  <si>
    <t>NATURE PUBLISHING GROUP</t>
  </si>
  <si>
    <t>LONDON</t>
  </si>
  <si>
    <t>MACMILLAN BUILDING, 4 CRINAN ST, LONDON N1 9XW, ENGLAND</t>
  </si>
  <si>
    <t>2045-2322</t>
  </si>
  <si>
    <t>SCI REP-UK</t>
  </si>
  <si>
    <t>Sci Rep</t>
  </si>
  <si>
    <t>10.1038/srep20036</t>
  </si>
  <si>
    <t>Multidisciplinary Sciences</t>
  </si>
  <si>
    <t>Science &amp; Technology - Other Topics</t>
  </si>
  <si>
    <t>DC9XG</t>
  </si>
  <si>
    <t>WOS:000369574300001</t>
  </si>
  <si>
    <t>Wang, J; Chu, SS; Zhang, HR; Zhu, Y; Cheng, H; Yu, DY</t>
  </si>
  <si>
    <t>Wang, Jiao; Chu, Shanshan; Zhang, Huairen; Zhu, Ying; Cheng, Hao; Yu, Deyue</t>
  </si>
  <si>
    <t>Development and application of a novel genome-wide SNP array reveals domestication history in soybean</t>
  </si>
  <si>
    <t>GLYCINE-MAX; GENETIC DIVERSITY; YIELD COMPONENTS; GENOTYPING ARRAY; AGRONOMIC TRAITS; SEED PROTEIN; QTL ANALYSIS; RICE; ASSOCIATION; WILD</t>
  </si>
  <si>
    <t>[Wang, Jiao; Chu, Shanshan; Zhang, Huairen; Zhu, Ying; Cheng, Hao; Yu, Deyue] Nanjing Agr Univ, Natl Ctr Soybean Improvement, Natl Key Lab Crop Genet &amp; Germplasm Enhancement, Nanjing 210095, Jiangsu, Peoples R China</t>
  </si>
  <si>
    <t>Yu, DY (reprint author), Nanjing Agr Univ, Natl Ctr Soybean Improvement, Natl Key Lab Crop Genet &amp; Germplasm Enhancement, Nanjing 210095, Jiangsu, Peoples R China.</t>
  </si>
  <si>
    <t>dyyu@njau.edu.cn</t>
  </si>
  <si>
    <t>National Basic Research Program of China (973 Program) [2010CB125906]; National Natural Science Foundation of China [31301342, 31370034]; Key Transgenic Breeding Program of China [2014ZX08004-003]; Jiangsu Collaborative Innovation Center for Modern Crop Production (JCIC-MCP); Nanjing Agricultural University Youth Science and Technology Innovation Fund [KJ2013002]</t>
  </si>
  <si>
    <t>This work was supported in part by the National Basic Research Program of China (973 Program) (2010CB125906), National Natural Science Foundation of China (31301342, 31370034), Key Transgenic Breeding Program of China (2014ZX08004-003), Jiangsu Collaborative Innovation Center for Modern Crop Production (JCIC-MCP), and the Nanjing Agricultural University Youth Science and Technology Innovation Fund (KJ2013002).</t>
  </si>
  <si>
    <t>10.1038/srep20728</t>
  </si>
  <si>
    <t>DD0NB</t>
  </si>
  <si>
    <t>WOS:000369615600001</t>
  </si>
  <si>
    <t>Wang, Q; Kang, FX; Gao, YZ; Mao, XW; Hu, XJ</t>
  </si>
  <si>
    <t>Wang, Qian; Kang, Fuxing; Gao, Yanzheng; Mao, Xuewei; Hu, Xiaojie</t>
  </si>
  <si>
    <t>Sequestration of nanoparticles by an EPS matrix reduces the particle-specific bactericidal activity</t>
  </si>
  <si>
    <t>EXTRACELLULAR POLYMERIC SUBSTANCES; SILVER NANOPARTICLES; BIOFILM; PROTEIN; SUSPENSIONS; INHIBITION; COMPLEX; SLUDGES</t>
  </si>
  <si>
    <t>[Wang, Qian] Chinese Acad Sci, Nanjing Inst Geog &amp; Limnol, State Key Lab Lake Sci &amp; Environm, Nanjing 210008, Jiangsu, Peoples R China; [Kang, Fuxing; Gao, Yanzheng; Mao, Xuewei; Hu, Xiaojie] Nanjing Agr Univ, Inst Organ Contaminant Control &amp; Soil Remediat, Nanjing 210095, Jiangsu, Peoples R China; [Wang, Qian] Nanjing Univ, Sch Earth Sci &amp; Engn, Nanjing 210046, Jiangsu, Peoples R China</t>
  </si>
  <si>
    <t>Kang, FX; Gao, YZ (reprint author), Nanjing Agr Univ, Inst Organ Contaminant Control &amp; Soil Remediat, Nanjing 210095, Jiangsu, Peoples R China.</t>
  </si>
  <si>
    <t>kangfuxing@126.com; gaoyanzheng@njau.edu.cn</t>
  </si>
  <si>
    <t>National Science Foundation of China [41401543]; National Science Foundation for Post-doctoral Scientists of China [2014M561662]; Natural Science Foundation of Jiangsu Province of China [BK20140725]; Priority Academic Program Development Foundation of Jiangsu Higher Education Institutions (PAPD); PhD Research Startup Foundation of Nanjing Agricultural University</t>
  </si>
  <si>
    <t>This work was supported by the National Science Foundation of China (Grant 41401543), the National Science Foundation for Post-doctoral Scientists of China (Grant 2014M561662), the Natural Science Foundation of Jiangsu Province of China (Grant BK20140725), the Priority Academic Program Development Foundation of Jiangsu Higher Education Institutions (PAPD), and the PhD Research Startup Foundation of Nanjing Agricultural University.</t>
  </si>
  <si>
    <t>10.1038/srep21379</t>
  </si>
  <si>
    <t>DD1CN</t>
  </si>
  <si>
    <t>WOS:000369658800001</t>
  </si>
  <si>
    <t>Zhang, ZY; Zhao, J; Ding, LY; Zou, LF; Li, YR; Chen, GY; Zhang, TZ</t>
  </si>
  <si>
    <t>Zhang, Zhiyuan; Zhao, Jun; Ding, Lingyun; Zou, Lifang; Li, Yurong; Chen, Gongyou; Zhang, Tianzhen</t>
  </si>
  <si>
    <t>Constitutive expression of a novel antimicrobial protein, Hcm1, confers resistance to both Verticillium and Fusarium wilts in cotton</t>
  </si>
  <si>
    <t>HYPERSENSITIVE RESPONSE; SALICYLIC-ACID; CECROPIN-A; PSEUDOMONAS-SYRINGAE; TRANSGENIC TOBACCO; DISEASE RESISTANCE; SIGNAL-TRANSDUCTION; FUNGAL PATHOGENS; ARABIDOPSIS NPR1; PLANT-PATHOGENS</t>
  </si>
  <si>
    <t>[Zhang, Zhiyuan; Zhao, Jun; Ding, Lingyun; Zhang, Tianzhen] Nanjing Agr Univ, Cotton Res Inst, Natl Key Lab Crop Genet &amp; Germplasm Enhancement, Nanjing 210095, Jiangsu, Peoples R China; [Zou, Lifang; Li, Yurong; Chen, Gongyou] Shanghai Jiao Tong Univ, Key Lab Urban South, Minist Agr, Sch Agr &amp; Biol, Shanghai 200030, Peoples R China</t>
  </si>
  <si>
    <t>Zhang, TZ (reprint author), Nanjing Agr Univ, Cotton Res Inst, Natl Key Lab Crop Genet &amp; Germplasm Enhancement, Nanjing 210095, Jiangsu, Peoples R China.; Chen, GY (reprint author), Shanghai Jiao Tong Univ, Key Lab Urban South, Minist Agr, Sch Agr &amp; Biol, Shanghai 200030, Peoples R China.</t>
  </si>
  <si>
    <t>gyouchen@sjtu.edu.cn; cotton@njau.edu.cn</t>
  </si>
  <si>
    <t>National Research and Development Project of Transgenic Crops of China [2011ZX08009-003]; Natural Science Foundation in Jiangsu Province [BK2010441]; National High Technology Research and Development Program of China (863 Program) [2011AA10A102]; Priority Academic Program Development of Jiangsu Higher Education Institutions; Jiangsu Collaborative Innovation Center for Modern Crop Production (JCIC-MCP); 111 Program [B08025]</t>
  </si>
  <si>
    <t>This study was financially supported in part by grants from the National Research and Development Project of Transgenic Crops of China (2011ZX08009-003), the Natural Science Foundation in Jiangsu Province (BK2010441), the National High Technology Research and Development Program of China (863 Program) (2011AA10A102), the Priority Academic Program Development of Jiangsu Higher Education Institutions, Jiangsu Collaborative Innovation Center for Modern Crop Production (JCIC-MCP) and the 111 Program (B08025).</t>
  </si>
  <si>
    <t>10.1038/srep20773</t>
  </si>
  <si>
    <t>DD0NO</t>
  </si>
  <si>
    <t>WOS:000369616900001</t>
  </si>
  <si>
    <t>Xia, PP; Wang, YT; Zhu, CR; Zou, YJ; Yang, Y; Liu, W; Hardwidge, PR; Zhu, GQ</t>
  </si>
  <si>
    <t>Xia, Pengpeng; Wang, Yiting; Zhu, Congrui; Zou, Yajie; Yang, Ying; Liu, Wei; Hardwidge, Philip R.; Zhu, Guoqiang</t>
  </si>
  <si>
    <t>Porcine aminopeptidase N binds to F4(+) enterotoxigenic Escherichia coli fimbriae</t>
  </si>
  <si>
    <t>VETERINARY RESEARCH</t>
  </si>
  <si>
    <t>F4 FIMBRIAE; BRUSH-BORDERS; IN-VITRO; ADHESIN VARIANTS; RECEPTOR-BINDING; EPITHELIAL-CELL; PIG PHENOTYPES; FAEG; SUSCEPTIBILITY; EXPRESSION</t>
  </si>
  <si>
    <t>[Xia, Pengpeng; Wang, Yiting; Zou, Yajie; Yang, Ying; Liu, Wei; Zhu, Guoqiang] Yangzhou Univ, Coll Vet Med, Yangzhou 225009, Jiangsu, Peoples R China; [Xia, Pengpeng; Wang, Yiting; Zou, Yajie; Yang, Ying; Liu, Wei; Zhu, Guoqiang] Jiangsu Coinnovat Ctr Prevent &amp; Control Important, Yangzhou 225009, Jiangsu, Peoples R China; [Zhu, Congrui] Nanjing Agr Univ, Coll Anim Med, Nanjing 210095, Jiangsu, Peoples R China; [Hardwidge, Philip R.] Kansas State Univ, Coll Vet Med, Manhattan, KS 66506 USA</t>
  </si>
  <si>
    <t>Zhu, GQ (reprint author), Yangzhou Univ, Coll Vet Med, Yangzhou 225009, Jiangsu, Peoples R China.; Zhu, GQ (reprint author), Jiangsu Coinnovat Ctr Prevent &amp; Control Important, Yangzhou 225009, Jiangsu, Peoples R China.</t>
  </si>
  <si>
    <t>yzgqzhu@yzu.edu.cn</t>
  </si>
  <si>
    <t>Chinese National Science Foundation Grant [30571374, 30771603, 31072136, 31270171]; Genetically Modified Organisms Technology Major Project of China [2014ZX08006-001B]; 948 program from Ministry of Agriculture of the People's Republic of China [2011-G24]; Priority Academic Program of Development Jiangsu High Education Institution; Innovative Research Team In University "PCSIRT" [IRT0978]; Program granted for Scientific Innovation Research of College Graduate in Jiangsu province [KYLX_1359]; fund of excellent doctorial dissertations from Yangzhou University</t>
  </si>
  <si>
    <t>This study was supported by Grants from the Chinese National Science Foundation Grant (Nos. 30571374, 30771603, 31072136, 31270171), the Genetically Modified Organisms Technology Major Project of China (2014ZX08006-001B), the 948 program Grant No. 2011-G24 from Ministry of Agriculture of the People's Republic of China, a project founded by the Priority Academic Program of Development Jiangsu High Education Institution, and Innovative Research Team In University "PCSIRT" (IRT0978), a fund of excellent doctorial dissertations from Yangzhou University, Program granted for Scientific Innovation Research of College Graduate in Jiangsu province (KYLX_1359).</t>
  </si>
  <si>
    <t>BIOMED CENTRAL LTD</t>
  </si>
  <si>
    <t>236 GRAYS INN RD, FLOOR 6, LONDON WC1X 8HL, ENGLAND</t>
  </si>
  <si>
    <t>0928-4249</t>
  </si>
  <si>
    <t>1297-9716</t>
  </si>
  <si>
    <t>VET RES</t>
  </si>
  <si>
    <t>Vet. Res.</t>
  </si>
  <si>
    <t>10.1186/s13567-016-0313-5</t>
  </si>
  <si>
    <t>Veterinary Sciences</t>
  </si>
  <si>
    <t>DC9VM</t>
  </si>
  <si>
    <t>WOS:000369569700001</t>
  </si>
  <si>
    <t>Yang, H; Hu, JX; Long, XH; Liu, ZP; Rengel, Z</t>
  </si>
  <si>
    <t>Yang, Hui; Hu, Jinxiang; Long, Xiaohua; Liu, Zhaopu; Rengel, Zed</t>
  </si>
  <si>
    <t>Salinity altered root distribution and increased diversity of bacterial communities in the rhizosphere soil of Jerusalem artichoke</t>
  </si>
  <si>
    <t>HELIANTHUS-TUBEROSUS L.; SP NOV.; LYSOBACTER-ENZYMOGENES; SALT TOLERANCE; SPHINGOMONAS; GROWTH; SEQUENCES; DIGESTION; DROUGHT; FOREST</t>
  </si>
  <si>
    <t>[Yang, Hui; Hu, Jinxiang; Long, Xiaohua; Liu, Zhaopu] Nanjing Agr Univ, Jiangsu Prov Key Lab Marine Biol, Coll Resources &amp; Environm Sci, Nanjing 210095, Jiangsu, Peoples R China; [Rengel, Zed] Univ Western Australia, Soil Sci &amp; Plant Nutr, Sch Earth &amp; Environm, 35 Stirling Highway, Crawley, WA 6009, Australia</t>
  </si>
  <si>
    <t>Long, XH (reprint author), Nanjing Agr Univ, Jiangsu Prov Key Lab Marine Biol, Coll Resources &amp; Environm Sci, Nanjing 210095, Jiangsu, Peoples R China.</t>
  </si>
  <si>
    <t>longxiaohua@njau.edu.cn</t>
  </si>
  <si>
    <t>National Natural Science Foundation of China [31201692]; Jiangsu Agricultural Science and Technology Independent Innovation Fund Project [CX(15)1005]; National Key Projects of Scientific, Technical Support Programs - Ministry of Science and Technology of China [2011BAD13B09]</t>
  </si>
  <si>
    <t>The authors are grateful for the financial support of National Natural Science Foundation of China (No. 31201692), Jiangsu Agricultural Science and Technology Independent Innovation Fund Project (No. CX(15)1005) and the National Key Projects of Scientific, Technical Support Programs funded by the Ministry of Science and Technology of China (No. 2011BAD13B09).</t>
  </si>
  <si>
    <t>10.1038/srep20687</t>
  </si>
  <si>
    <t>DC8SX</t>
  </si>
  <si>
    <t>WOS:000369491100001</t>
  </si>
  <si>
    <t>Duanmu, YQ; Cong, RH; Tao, SY; Tian, J; Dong, HB; Zhang, YS; Ni, YD; Zhao, RQ</t>
  </si>
  <si>
    <t>Duanmu, Yongqian; Cong, Rihua; Tao, Shiyu; Tian, Jing; Dong, Haibo; Zhang, Yuanshu; Ni, Yingdong; Zhao, Ruqian</t>
  </si>
  <si>
    <t>Comparative proteomic analysis of the effects of high-concentrate diet on the hepatic metabolism and inflammatory response in lactating dairy goats</t>
  </si>
  <si>
    <t>JOURNAL OF ANIMAL SCIENCE AND BIOTECHNOLOGY</t>
  </si>
  <si>
    <t>High concentrate diet; Lactating goats; Liver; Mitochondria; Proteomics</t>
  </si>
  <si>
    <t>SUBACUTE RUMINAL ACIDOSIS; OXIDATIVE STRESS; GENE-EXPRESSION; COWS; LIPOPOLYSACCHARIDE; LIVER; HEPATOCYTES; REGUCALCIN; CYTOKINES; ALPHA</t>
  </si>
  <si>
    <t>[Duanmu, Yongqian; Tao, Shiyu; Tian, Jing; Dong, Haibo; Zhang, Yuanshu; Ni, Yingdong; Zhao, Ruqian] Nanjing Agr Univ, Minist Agr, Key Lab Anim Physiol &amp; Biochem, Nanjing, Jiangsu, Peoples R China; [Cong, Rihua] Northwest A&amp;F Univ, Coll Vet Med, Yangling, Shannxi, Peoples R China</t>
  </si>
  <si>
    <t>Ni, YD (reprint author), Nanjing Agr Univ, Minist Agr, Key Lab Anim Physiol &amp; Biochem, Nanjing, Jiangsu, Peoples R China.</t>
  </si>
  <si>
    <t>niyingdong@njau.edu.cn</t>
  </si>
  <si>
    <t>National Nature Science Foundation of China [31272470, 31572433]; National Basic Research Program of China [2011CB100802]; Priority Academic Program Development of Jiangsu Higher Education Institutions (PAPD)</t>
  </si>
  <si>
    <t>This work was supported by National Nature Science Foundation of China (Project No. 31272470, No. 31572433) and National Basic Research Program of China (Project No. 2011CB100802) and A Project Funded by the Priority Academic Program Development of Jiangsu Higher Education Institutions (PAPD).</t>
  </si>
  <si>
    <t>2049-1891</t>
  </si>
  <si>
    <t>J ANIM SCI BIOTECHNO</t>
  </si>
  <si>
    <t>J. Anim. Sci. Biotechnol.</t>
  </si>
  <si>
    <t>10.1186/s40104-016-0065-0</t>
  </si>
  <si>
    <t>Agriculture, Dairy &amp; Animal Science</t>
  </si>
  <si>
    <t>DD0DJ</t>
  </si>
  <si>
    <t>WOS:000369590200001</t>
  </si>
  <si>
    <t>Liu, TF; Chu, XY; Huang, YF; Yang, P; Li, QF; Hu, LS; Chen, H; Chen, QS</t>
  </si>
  <si>
    <t>Liu, Tengfei; Chu, Xiaoya; Huang, Yufei; Yang, Ping; Li, Quanfu; Hu, Lisi; Chen, Hong; Chen, Qiusheng</t>
  </si>
  <si>
    <t>Androgen-related sperm storage in oviduct of Chinese Soft-Shelled Turtle in vivo during annual cycle</t>
  </si>
  <si>
    <t>FEMALE REPRODUCTIVE-TRACT; NON-GENOMIC ACTIONS; PELODISCUS-SINENSIS; HUMAN SPERMATOZOA; TRIONYX-SINENSIS; SEASONAL-CHANGES; STORED SPERM; RECEPTOR; SPERMATOGENESIS; ULTRASTRUCTURE</t>
  </si>
  <si>
    <t>[Liu, Tengfei; Chu, Xiaoya; Huang, Yufei; Yang, Ping; Li, Quanfu; Hu, Lisi; Chen, Hong; Chen, Qiusheng] Nanjing Agr Univ, Coll Vet Med, Lab Anim Cell Biol &amp; Embryol, Nanjing 210095, Jiangsu, Peoples R China</t>
  </si>
  <si>
    <t>Chen, QS (reprint author), Nanjing Agr Univ, Coll Vet Med, Lab Anim Cell Biol &amp; Embryol, Nanjing 210095, Jiangsu, Peoples R China.</t>
  </si>
  <si>
    <t>chenqsh305@njau.edu.cn</t>
  </si>
  <si>
    <t>National Natural Science Foundation of China [31272521]; Priority Academic Program for Development of Jiangsu Higher Education Institutions, PR-China</t>
  </si>
  <si>
    <t>This research was supported by the National Natural Science Foundation of China (Grant number: 31272521), and Priority Academic Program for Development of Jiangsu Higher Education Institutions, PR-China.</t>
  </si>
  <si>
    <t>10.1038/srep20456</t>
  </si>
  <si>
    <t>DC8AD</t>
  </si>
  <si>
    <t>WOS:000369441400001</t>
  </si>
  <si>
    <t>Zhang, YJ; Lin, F; Jin, YG; Wang, XF; Liu, SW; Zou, JW</t>
  </si>
  <si>
    <t>Zhang, Yaojun; Lin, Feng; Jin, Yaguo; Wang, Xiaofei; Liu, Shuwei; Zou, Jianwen</t>
  </si>
  <si>
    <t>Response of nitric and nitrous oxide fluxes to N fertilizer application in greenhouse vegetable cropping systems in southeast China</t>
  </si>
  <si>
    <t>DIRECT N2O EMISSIONS; SOIL PROPERTIES; NORTHERN CHINA; NO2 FLUXES; FIELDS; PLAIN; CROPLAND; METHANE; REGION; DELTA</t>
  </si>
  <si>
    <t>[Zhang, Yaojun; Lin, Feng; Jin, Yaguo; Wang, Xiaofei; Liu, Shuwei; Zou, Jianwen] Nanjing Agr Univ, Jiangsu Key Lab Low Carbon Agr &amp; GHGs Mitigat, Nanjing 210095, Jiangsu, Peoples R China; [Zhang, Yaojun] Univ Sydney, Ctr Carbon Water &amp; Food, Dept Environm Sci, Sydney, NSW 2570, Australia</t>
  </si>
  <si>
    <t>Zou, JW (reprint author), Nanjing Agr Univ, Jiangsu Key Lab Low Carbon Agr &amp; GHGs Mitigat, Nanjing 210095, Jiangsu, Peoples R China.</t>
  </si>
  <si>
    <t>jwzou21@njau.edu.cn</t>
  </si>
  <si>
    <t>NSFC [41171194, 41225003]; Fundamental Research Funds for the Central Universities (NAU) [KYT201404]; National Basic Research Program of China [2015CB150502, 2012CB417102]; 111 project by Ministry of Education [B12009]; China Scholarship Council</t>
  </si>
  <si>
    <t>This work was supported by the NSFC (41171194, 41225003), the Fundamental Research Funds for the Central Universities (KYT201404, NAU), the National Basic Research Program of China (2012CB417102, 2015CB150502), 111 project (B12009) by Ministry of Education. Yaojun Zhang was supported by China Scholarship Council for his study in Australia.</t>
  </si>
  <si>
    <t>10.1038/srep20700</t>
  </si>
  <si>
    <t>DC9LD</t>
  </si>
  <si>
    <t>WOS:000369542200001</t>
  </si>
  <si>
    <t>Zhang, F; Yin, XJ; Zhang, WH</t>
  </si>
  <si>
    <t>Zhang, Fan; Yin, Xiaoju; Zhang, Weihua</t>
  </si>
  <si>
    <t>Development of magnetic Sr-5(PO4)(3)(OH)/Fe3O4 nanorod for adsorption of Congo red from solution</t>
  </si>
  <si>
    <t>JOURNAL OF ALLOYS AND COMPOUNDS</t>
  </si>
  <si>
    <t>Magnetic nanorod; Congo red; Adsorption; Mechanism</t>
  </si>
  <si>
    <t>METHYL BLUE; ENHANCED ADSORPTION; AQUEOUS-SOLUTION; FERRITE NANOPARTICLES; EFFICIENT REMOVAL; GRAPHENE OXIDE; WATER; CAPABILITY; KINETICS; DYE</t>
  </si>
  <si>
    <t>[Zhang, Fan; Yin, Xiaoju; Zhang, Weihua] Nanjing Agr Univ, Coll Sci, Jiangsu Key Lab Pesticide Sci, Nanjing 210095, Jiangsu, Peoples R China</t>
  </si>
  <si>
    <t>Zhang, F (reprint author), Nanjing Agr Univ, Coll Sci, Jiangsu Key Lab Pesticide Sci, Nanjing 210095, Jiangsu, Peoples R China.</t>
  </si>
  <si>
    <t>zhangfan0128@njau.edu.cn</t>
  </si>
  <si>
    <t>National Natural Science Funds of China [51402153]; Nanjing Agricultural University</t>
  </si>
  <si>
    <t>This work was financially supported by the National Natural Science Funds of China (Grant No. 51402153) and the Youth Fund of Nanjing Agricultural University.</t>
  </si>
  <si>
    <t>0925-8388</t>
  </si>
  <si>
    <t>1873-4669</t>
  </si>
  <si>
    <t>J ALLOY COMPD</t>
  </si>
  <si>
    <t>J. Alloy. Compd.</t>
  </si>
  <si>
    <t>10.1016/j.jallcom.2015.10.178</t>
  </si>
  <si>
    <t>Chemistry, Physical; Materials Science, Multidisciplinary; Metallurgy &amp; Metallurgical Engineering</t>
  </si>
  <si>
    <t>Chemistry; Materials Science; Metallurgy &amp; Metallurgical Engineering</t>
  </si>
  <si>
    <t>CZ2KT</t>
  </si>
  <si>
    <t>WOS:000366934800109</t>
  </si>
  <si>
    <t>Ye, HM; Liu, JH; Feng, PF; Zhu, WY; Mao, SY</t>
  </si>
  <si>
    <t>Ye, Huimin; Liu, Junhua; Feng, Panfei; Zhu, Weiyun; Mao, Shengyong</t>
  </si>
  <si>
    <t>Grain-rich diets altered the colonic fermentation and mucosa-associated bacterial communities and induced mucosal injuries in goats</t>
  </si>
  <si>
    <t>SUBACUTE RUMINAL ACIDOSIS; DAIRY-COWS; MICROBIAL COMMUNITIES; GUT MICROBIOTA; RUMEN; LIPOPOLYSACCHARIDE; MECHANISMS; SEQUENCES; OLIGOFRUCTOSE; METABOLISM</t>
  </si>
  <si>
    <t>[Ye, Huimin; Liu, Junhua; Feng, Panfei; Zhu, Weiyun; Mao, Shengyong] Nanjing Agr Univ, Coll Anim Sci &amp; Technol, Nanjing 210095, Jiangsu, Peoples R China</t>
  </si>
  <si>
    <t>Mao, SY (reprint author), Nanjing Agr Univ, Coll Anim Sci &amp; Technol, Nanjing 210095, Jiangsu, Peoples R China.</t>
  </si>
  <si>
    <t>maoshengyong@163.com</t>
  </si>
  <si>
    <t>Natural Science Foundation of China [31372339]; Natural Science Foundation of Jiangsu Province of China [BK20151431]</t>
  </si>
  <si>
    <t>The present study was supported by the Natural Science Foundation of China (31372339) and the Natural Science Foundation of Jiangsu Province of China (BK20151431).</t>
  </si>
  <si>
    <t>10.1038/srep20329</t>
  </si>
  <si>
    <t>DC5QC</t>
  </si>
  <si>
    <t>WOS:000369274500001</t>
  </si>
  <si>
    <t>Liu, C; Cheng, FF; Sun, YG; Ma, HY; Yang, XQ</t>
  </si>
  <si>
    <t>Liu, Chun; Cheng, Fenfen; Sun, Yingen; Ma, Hongyu; Yang, Xiaoquan</t>
  </si>
  <si>
    <t>Structure-Function Relationship of a Novel PR-5 Protein with Antimicrobial Activity from Soy Hulls</t>
  </si>
  <si>
    <t>JOURNAL OF AGRICULTURAL AND FOOD CHEMISTRY</t>
  </si>
  <si>
    <t>soy hulls; antimicrobial protein; endo-(1,3)-beta-D-glucanase activity; surface activity; structure-function relationship</t>
  </si>
  <si>
    <t>THAUMATIN-LIKE PROTEINS; MEMBRANE-PERMEABILIZING ACTIVITY; ANTIFUNGAL ACTIVITY; SWISS-MODEL; CRYSTAL-STRUCTURE; SEED; OSMOTIN; SEQUENCE; SURFACE; BETA-1,3-GLUCANS</t>
  </si>
  <si>
    <t>[Liu, Chun; Cheng, Fenfen; Sun, Yingen; Yang, Xiaoquan] S China Univ Technol, Dept Food Sci &amp; Technol, Res &amp; Dev Ctr Food Proteins, Guangzhou 510640, Guangdong, Peoples R China; [Yang, Xiaoquan] S China Univ Technol, State Key Lab Pulp &amp; Paper Engn, Guangzhou 510640, Guangdong, Peoples R China; [Ma, Hongyu] Nanjing Agr Univ, Coll Plant Protect, Nanjing 210095, Jiangsu, Peoples R China</t>
  </si>
  <si>
    <t>Yang, XQ (reprint author), S China Univ Technol, Dept Food Sci &amp; Technol, Res &amp; Dev Ctr Food Proteins, Guangzhou 510640, Guangdong, Peoples R China.; Yang, XQ (reprint author), S China Univ Technol, State Key Lab Pulp &amp; Paper Engn, Guangzhou 510640, Guangdong, Peoples R China.</t>
  </si>
  <si>
    <t>fexqyang@scut.edu.cn</t>
  </si>
  <si>
    <t>Chinese National Natural Science Foundation [31130042, 31371744]; Special Fund for Agro-scientific Research in the Public Interest [201303071]; Science and Technology Program of Guangdong Province [2013B020311007]</t>
  </si>
  <si>
    <t>This research was supported by grants from the Chinese National Natural Science Foundation (serial numbers: 31130042 and 31371744), the Special Fund for Agro-scientific Research in the Public Interest (grant no. 201303071), and the Science and Technology Program of Guangdong Province (no. 2013B020311007).</t>
  </si>
  <si>
    <t>AMER CHEMICAL SOC</t>
  </si>
  <si>
    <t>WASHINGTON</t>
  </si>
  <si>
    <t>1155 16TH ST, NW, WASHINGTON, DC 20036 USA</t>
  </si>
  <si>
    <t>0021-8561</t>
  </si>
  <si>
    <t>1520-5118</t>
  </si>
  <si>
    <t>J AGR FOOD CHEM</t>
  </si>
  <si>
    <t>J. Agric. Food Chem.</t>
  </si>
  <si>
    <t>10.1021/acs.jafc.5b04771</t>
  </si>
  <si>
    <t>Agriculture, Multidisciplinary; Chemistry, Applied; Food Science &amp; Technology</t>
  </si>
  <si>
    <t>Agriculture; Chemistry; Food Science &amp; Technology</t>
  </si>
  <si>
    <t>DC9QX</t>
  </si>
  <si>
    <t>WOS:000369557200026</t>
  </si>
  <si>
    <t>Zhang, F; Zhu, GZ; Du, L; Shang, XG; Cheng, CZ; Yang, B; Hu, Y; Cai, CP; Guo, WZ</t>
  </si>
  <si>
    <t>Zhang, Feng; Zhu, Guozhong; Du, Lei; Shang, Xiaoguang; Cheng, Chaoze; Yang, Bing; Hu, Yan; Cai, Caiping; Guo, Wangzhen</t>
  </si>
  <si>
    <t>Genetic regulation of salt stress tolerance revealed by RNA-Seq in cotton diploid wild species, Gossypium davidsonii</t>
  </si>
  <si>
    <t>TRANSGENIC NICOTIANA-BENTHAMIANA; ABIOTIC STRESS; PHOTOSYNTHETIC PERFORMANCE; ENHANCES SALT; ZEA-MAYS; ARABIDOPSIS; PLANTS; RESPONSES; EXPRESSION; DROUGHT</t>
  </si>
  <si>
    <t>[Zhang, Feng; Zhu, Guozhong; Du, Lei; Shang, Xiaoguang; Cheng, Chaoze; Hu, Yan; Cai, Caiping; Guo, Wangzhen] Nanjing Agr Univ, State Key Lab Crop Genet &amp; Germplasm Enhancement, Hybrid Cotton R&amp;D Engn Res Ctr, Minist Educ, Nanjing 210095, Jiangsu, Peoples R China; [Yang, Bing] Yunnan Ice Harbor Biotechnol Co Ltd, Kunming 650000, Peoples R China</t>
  </si>
  <si>
    <t>Guo, WZ (reprint author), Nanjing Agr Univ, State Key Lab Crop Genet &amp; Germplasm Enhancement, Hybrid Cotton R&amp;D Engn Res Ctr, Minist Educ, Nanjing 210095, Jiangsu, Peoples R China.</t>
  </si>
  <si>
    <t>moelab@njau.edu.cn</t>
  </si>
  <si>
    <t>National Science Foundation in China [31171590]; National Transgenic Program [2011ZX08005-004]; Key R &amp; D program in Jiangsu Province [BE2015360]; Six talent peaks project in Jiangsu province [2015-NY-002]; Priority Academic Program Development of Jiangsu Higher Education Institutions [010-809001]; JCIC-MCP project [10]</t>
  </si>
  <si>
    <t>We are grateful to Dr. David D. Fang, Cotton Fiber Bioscience Research Unit, USDA-ARS, USA for kindly providing us seeds of Gossypium davidsonii. Many thanks to Dr. Wuwei Ye, Institute of Cotton Research of Chinese Academy of Agricultural Sciences, for providing two G. hirsutum cultivars, ZS9612 and Z9807, with sensitivities and insensitivities to salinity stress, respectively. This program was financially supported in part by National Science Foundation in China (31171590), the National Transgenic Program (2011ZX08005-004), Key R &amp; D program in Jiangsu Province (BE2015360), Six talent peaks project in Jiangsu province (2015-NY-002), the Priority Academic Program Development of Jiangsu Higher Education Institutions (010-809001), and JCIC-MCP project (No. 10).</t>
  </si>
  <si>
    <t>10.1038/srep20582</t>
  </si>
  <si>
    <t>DD2YQ</t>
  </si>
  <si>
    <t>WOS:000369788500001</t>
  </si>
  <si>
    <t>Sun, CH</t>
  </si>
  <si>
    <t>Sun, Chang-Hai</t>
  </si>
  <si>
    <t>Notes on the Rhyacophila scissa species group with description of two new taxa from China (Trichoptera, Rhyacophilidae)</t>
  </si>
  <si>
    <t>ZOOTAXA</t>
  </si>
  <si>
    <t>male genitalia; species complex; distribution map; Oriental Biogeographic Region</t>
  </si>
  <si>
    <t>VIETNAM; INSECTA</t>
  </si>
  <si>
    <t>[Sun, Chang-Hai] Nanjing Agr Univ, Dept Plant Protect, Nanjing 210095, Jiangsu, Peoples R China</t>
  </si>
  <si>
    <t>Sun, CH (reprint author), Nanjing Agr Univ, Dept Plant Protect, Nanjing 210095, Jiangsu, Peoples R China.</t>
  </si>
  <si>
    <t>chsun@njau.edu.cn</t>
  </si>
  <si>
    <t>Fundamental Research Funds for the Central University [KYZ201106]; Natural Science Foundation of China (NSFC) [412715125]; United States National Science Foundation [DEB-0316504]</t>
  </si>
  <si>
    <t>I thank the team members of the collecting excursion to Guang-dong and Guang-xi Provinces in 2004 and to Jiangxi Province in 2005, co-organized by Dr. John C. MORSE of Clemson University, USA, and Prof. YANG Lian-fang of Nan-jing Agricultural University, PR China, for their cooperation and help. Thanks also to Dr. Prof. J. OLAH from Tessedik College, Hungary, for his encouragement to redefine the species complex. Thanks to Dr. MORSE for his preview of the manuscript and correction of the English text. Thanks to Dr. V. D. IVANOV and an anonymous reviewer for their careful assessment of the manuscript and their constructive comments and suggestions. This research was supported by the Fundamental Research Funds for the Central University (KYZ201106), the Natural Science Foundation of China (NSFC, No.412715125), and the United States National Science Foundation (DEB-0316504).</t>
  </si>
  <si>
    <t>MAGNOLIA PRESS</t>
  </si>
  <si>
    <t>AUCKLAND</t>
  </si>
  <si>
    <t>PO BOX 41383, AUCKLAND, ST LUKES 1030, NEW ZEALAND</t>
  </si>
  <si>
    <t>1175-5326</t>
  </si>
  <si>
    <t>1175-5334</t>
  </si>
  <si>
    <t>Zootaxa</t>
  </si>
  <si>
    <t>Zoology</t>
  </si>
  <si>
    <t>DC7IG</t>
  </si>
  <si>
    <t>WOS:000369392500003</t>
  </si>
  <si>
    <t>Hou, YY; Xu, LZ; Wu, Y; Wang, P; Shi, JJ; Zhai, BP</t>
  </si>
  <si>
    <t>Hou, Yang-Yang; Xu, Lan-Zhen; Wu, Yan; Wang, Peng; Shi, Jin-Jian; Zhai, Bao-Ping</t>
  </si>
  <si>
    <t>Geographic Variation of Diapause and Sensitive Stages of Photoperiodic Response in Laodelphax striatellus Fallen (Hemiptera: Delphacidae)</t>
  </si>
  <si>
    <t>JOURNAL OF INSECT SCIENCE</t>
  </si>
  <si>
    <t>diapause; geographic variation; Laodelphax striatellus; sensitive stage</t>
  </si>
  <si>
    <t>SMALL BROWN PLANTHOPPER; PYRRHOCORIS-APTERUS HETEROPTERA; LARVAL DIAPAUSE; CALLIPHORA-VICINA; INDUCTION; LEPIDOPTERA; TEMPERATURE; MIGRATION; POPULATIONS; JAPAN</t>
  </si>
  <si>
    <t>[Hou, Yang-Yang; Xu, Lan-Zhen; Wu, Yan; Wang, Peng; Shi, Jin-Jian; Zhai, Bao-Ping] Nanjing Agr Univ, Coll Plant Protect, Dept Entomol, Nanjing, Jiangsu, Peoples R China</t>
  </si>
  <si>
    <t>Zhai, BP (reprint author), Nanjing Agr Univ, Coll Plant Protect, Dept Entomol, Nanjing, Jiangsu, Peoples R China.</t>
  </si>
  <si>
    <t>tiantian1214418@163.com; 563595785@qq.com; 654059847@qq.com; 2013202038@njau.edu.cn; 23661984@qq.com; bpzhai@njau.edu.cn</t>
  </si>
  <si>
    <t>National Basic Research Program of China Program [2010CB126200]; Special Research Fund for the Doctoral Program of Higher Education [20120097110037]</t>
  </si>
  <si>
    <t>This study was supported by a grant from the National Basic Research Program of China Program (2010CB126200) and the Special Research Fund for the Doctoral Program of Higher Education (20120097110037).</t>
  </si>
  <si>
    <t>OXFORD UNIV PRESS INC</t>
  </si>
  <si>
    <t>CARY</t>
  </si>
  <si>
    <t>JOURNALS DEPT, 2001 EVANS RD, CARY, NC 27513 USA</t>
  </si>
  <si>
    <t>1536-2442</t>
  </si>
  <si>
    <t>2250-2645</t>
  </si>
  <si>
    <t>J INSECT SCI</t>
  </si>
  <si>
    <t>J Insect Sci.</t>
  </si>
  <si>
    <t>10.1093/jisesa/iev161</t>
  </si>
  <si>
    <t>Entomology</t>
  </si>
  <si>
    <t>DC6WA</t>
  </si>
  <si>
    <t>WOS:000369359100002</t>
  </si>
  <si>
    <t>Huang, JH; Liang, Y; Guo, DW; Shang, KX; Ge, L; Kashif, J; Wang, LP</t>
  </si>
  <si>
    <t>Huang, Jinhu; Liang, Yuan; Guo, Dawei; Shang, Kexin; Ge, Lin; Kashif, Jam; Wang, Liping</t>
  </si>
  <si>
    <t>Comparative Genomic Analysis of the ICESa2603 Family ICEs and Spread of erm(B)- and tet(O)-Carrying Transferable 89K-Subtype ICEs in Swine and Bovine Isolates in China</t>
  </si>
  <si>
    <t>FRONTIERS IN MICROBIOLOGY</t>
  </si>
  <si>
    <t>integrative and conjugative elements; antimicrobial resistance; horizontal gene transfer; ICESa2603 family; erm(B); tet(O); Streptococcus suis; Streptococcus agalactiae</t>
  </si>
  <si>
    <t>STREPTOCOCCUS-SUIS SEROTYPE-2; TOXIC-SHOCK-SYNDROME; INTEGRATING CONJUGATIVE ELEMENTS; 89K PATHOGENICITY ISLAND; ANTIBIOTIC-RESISTANCE; ABORTIVE INFECTION; PROTEUS-MIRABILIS; GENETIC ELEMENTS; SYSTEM; AGALACTIAE</t>
  </si>
  <si>
    <t>[Huang, Jinhu; Liang, Yuan; Guo, Dawei; Shang, Kexin; Ge, Lin; Wang, Liping] Nanjing Agr Univ, Coll Vet Med, Nanjing, Jiangsu, Peoples R China; [Kashif, Jam] Sindh Agr Univ, Dept Vet Pharmacol, Tandojam, Pakistan</t>
  </si>
  <si>
    <t>Wang, LP (reprint author), Nanjing Agr Univ, Coll Vet Med, Nanjing, Jiangsu, Peoples R China.</t>
  </si>
  <si>
    <t>wlp71@163.com</t>
  </si>
  <si>
    <t>National Natural Science Foundation of China [31572567]; Natural Science Foundation of Jiangsu Province of China [BK2012771]; Priority Academic Program Development of Jiangsu Higher Education Institutions (PAPD)</t>
  </si>
  <si>
    <t>The study was partially supported by the National Natural Science Foundation of China (No. 31572567), Natural Science Foundation of Jiangsu Province of China (No. BK2012771), and a Project Funded by the Priority Academic Program Development of Jiangsu Higher Education Institutions (PAPD). The authors wish to thank Professor Shile Huang from Louisiana State University, Health Sciences Center in USA for reviewing the manuscript.</t>
  </si>
  <si>
    <t>1664-302X</t>
  </si>
  <si>
    <t>FRONT MICROBIOL</t>
  </si>
  <si>
    <t>Front. Microbiol.</t>
  </si>
  <si>
    <t>10.3389/fmicb.2016.00055</t>
  </si>
  <si>
    <t>Microbiology</t>
  </si>
  <si>
    <t>DC3IM</t>
  </si>
  <si>
    <t>WOS:000369113000001</t>
  </si>
  <si>
    <t>Gao, L; Lv, YJ; Wang, DD; Muhammad, T; Biswas, A; Peng, XH</t>
  </si>
  <si>
    <t>Gao, Lei; Lv, Yujuan; Wang, Dongdong; Muhammad, Tahir; Biswas, Asim; Peng, Xinhua</t>
  </si>
  <si>
    <t>Soil water storage prediction at high space-time resolution along an agricultural hillslope</t>
  </si>
  <si>
    <t>AGRICULTURAL WATER MANAGEMENT</t>
  </si>
  <si>
    <t>Soil moisture; Slope hydrology; Temporal stability; Humid climate</t>
  </si>
  <si>
    <t>TEMPORAL STABILITY; LOESS PLATEAU; LAND-USE; MOISTURE; VARIABILITY; SCALE; DEPTH; CHINA; LANDSCAPE; TRANSECTS</t>
  </si>
  <si>
    <t>[Gao, Lei; Lv, Yujuan; Muhammad, Tahir; Peng, Xinhua] Chinese Acad Sci, Inst Soil Sci, State Key Lab Soil &amp; Sustainable Agr, 71 East Beijing Rd, Nanjing 210008, Jiangsu, Peoples R China; [Wang, Dongdong] Nanjing Agr Univ, Coll Resources &amp; Environm Sci, Nanjing 210095, Jiangsu, Peoples R China; [Biswas, Asim] McGill Univ, Dept Nat Resource Sci, 21111 Lakeshore Rd, Ste Anne De Bellevue, PQ H9X 3V9, Canada</t>
  </si>
  <si>
    <t>Peng, XH (reprint author), Chinese Acad Sci, Inst Soil Sci, State Key Lab Soil &amp; Sustainable Agr, 71 East Beijing Rd, Nanjing 210008, Jiangsu, Peoples R China.</t>
  </si>
  <si>
    <t>xhpeng@issas.ac.cn</t>
  </si>
  <si>
    <t>Natural Science Foundation of China [41301233]; Natural Science Foundation of Jiangsu Province [BK20131050]; National Key Technology R&amp;D Program of China [2011BAD31B04]</t>
  </si>
  <si>
    <t>Financial support for this research was provided by the Natural Science Foundation of China (41301233), the Natural Science Foundation of Jiangsu Province (BK20131050), and the National Key Technology R&amp;D Program of China (2011BAD31B04). The authors are indebted to the editor and four anonymous reviewers for their valuable contributions to this manuscript. Special thanks go to the staff of the Ecological Experimental Station of Red Soil of the Institute of Soil Science of CAS.</t>
  </si>
  <si>
    <t>0378-3774</t>
  </si>
  <si>
    <t>1873-2283</t>
  </si>
  <si>
    <t>AGR WATER MANAGE</t>
  </si>
  <si>
    <t>Agric. Water Manage.</t>
  </si>
  <si>
    <t>FEB</t>
  </si>
  <si>
    <t>10.1016/j.agwat.2015.11.012</t>
  </si>
  <si>
    <t>Agronomy; Water Resources</t>
  </si>
  <si>
    <t>Agriculture; Water Resources</t>
  </si>
  <si>
    <t>DC4PT</t>
  </si>
  <si>
    <t>WOS:000369203500012</t>
  </si>
  <si>
    <t>Fu, Q; Leng, ZX; Ding, LR; Wang, T; Wen, C; Zhou, YM</t>
  </si>
  <si>
    <t>Fu, Q.; Leng, Z. X.; Ding, L. R.; Wang, T.; Wen, C.; Zhou, Y. M.</t>
  </si>
  <si>
    <t>Complete replacement of supplemental DL-methionine by betaine affects meat quality and amino acid contents in broilers</t>
  </si>
  <si>
    <t>ANIMAL FEED SCIENCE AND TECHNOLOGY</t>
  </si>
  <si>
    <t>DL-Methionine; Betaine; Replacement; Broiler; Oxidative status; Meat quality</t>
  </si>
  <si>
    <t>GROWTH-PERFORMANCE; CARCASS CHARACTERISTICS; METABOLISM; DIETS; RAT</t>
  </si>
  <si>
    <t>[Fu, Q.; Leng, Z. X.; Ding, L. R.; Wang, T.; Wen, C.; Zhou, Y. M.] Nanjing Agr Univ, Coll Anim Sci &amp; Technol, Nanjing 210095, Jiangsu, Peoples R China</t>
  </si>
  <si>
    <t>Wen, C; Zhou, YM (reprint author), Nanjing Agr Univ, Coll Anim Sci &amp; Technol, Nanjing 210095, Jiangsu, Peoples R China.</t>
  </si>
  <si>
    <t>wenage@163.com; zhouym6308@163.com</t>
  </si>
  <si>
    <t>Cooperative Innovation Foundation of Industry - Prospective Joint Research Projects of Jiangsu Province [BY2014128-03]; Natural Science Foundation of Jiangsu Province [BK20140710]</t>
  </si>
  <si>
    <t>This study was supported by grants from Cooperative Innovation Foundation of Industry - Prospective Joint Research Projects of Jiangsu Province (BY2014128-03) and Natural Science Foundation of Jiangsu Province (BK20140710). The authors wish to thank our labmates for their assistance.</t>
  </si>
  <si>
    <t>0377-8401</t>
  </si>
  <si>
    <t>1873-2216</t>
  </si>
  <si>
    <t>ANIM FEED SCI TECH</t>
  </si>
  <si>
    <t>Anim. Feed Sci. Technol.</t>
  </si>
  <si>
    <t>10.1016/j.anifeedsci.2015.12.004</t>
  </si>
  <si>
    <t>DC8HU</t>
  </si>
  <si>
    <t>WOS:000369461300007</t>
  </si>
  <si>
    <t>Li, XH; Chen, YP; Cheng, YF; Yang, WL; Wen, C; Zhou, YM</t>
  </si>
  <si>
    <t>Li, X. H.; Chen, Y. P.; Cheng, Y. F.; Yang, W. L.; Wen, C.; Zhou, Y. M.</t>
  </si>
  <si>
    <t>Effect of yeast cell wall powder with different particle sizes on the growth performance, serum metabolites, immunity and oxidative status of broilers</t>
  </si>
  <si>
    <t>Yeast cell wall; Particle size; Immunity; Antioxidant capacity; Broilers</t>
  </si>
  <si>
    <t>AUTOLYSATE SACCHAROMYCES-CEREVISIAE; DIETARY YEAST; ANTIOXIDANT ACTIVITY; LIPID-PEROXIDATION; MUCOSA DEVELOPMENT; BLOOD PROFILE; MEAT QUALITY; BETA-GLUCAN; IN-VITRO; CHICKENS</t>
  </si>
  <si>
    <t>[Li, X. H.; Chen, Y. P.; Cheng, Y. F.; Yang, W. L.; Wen, C.; Zhou, Y. M.] Nanjing Agr Univ, Coll Anim Sci &amp; Technol, Nanjing 210095, Jiangsu, Peoples R China</t>
  </si>
  <si>
    <t>Zhou, YM (reprint author), Nanjing Agr Univ, Coll Anim Sci &amp; Technol, Nanjing 210095, Jiangsu, Peoples R China.</t>
  </si>
  <si>
    <t>zhouym6308@163.com</t>
  </si>
  <si>
    <t>Nanjing Nature Biotech Co., Ltd. (Nanjing, Jiangsu, P. R. China)</t>
  </si>
  <si>
    <t>This study was funded by Nanjing Nature Biotech Co., Ltd. (Nanjing, Jiangsu, P. R. China). The funder had no role in the design, analysis or writing of this article. The technical assistance of our lab mates are gratefully acknowledged.</t>
  </si>
  <si>
    <t>10.1016/j.anifeedsci.2015.12.011</t>
  </si>
  <si>
    <t>WOS:000369461300009</t>
  </si>
  <si>
    <t>Yang, YX; Mu, CL; Luo, Z; Zhu, WY</t>
  </si>
  <si>
    <t>Yang, Yu-Xiang; Mu, Chun-Long; Luo, Zhen; Zhu, Wei-Yun</t>
  </si>
  <si>
    <t>Bromochloromethane, a Methane Analogue, Affects the Microbiota and Metabolic Profiles of the Rat Gastrointestinal Tract</t>
  </si>
  <si>
    <t>APPLIED AND ENVIRONMENTAL MICROBIOLOGY</t>
  </si>
  <si>
    <t>GEL-ELECTROPHORESIS ANALYSIS; SULFATE-REDUCING BACTERIA; AMINO-ACID-METABOLISM; 16S RIBOSOMAL-RNA; HYDROGEN-SULFIDE; GUT MICROBIOTA; HUMAN FECES; METHANOGENIC BACTERIA; RUMEN FERMENTATION; DIETARY-PROTEIN</t>
  </si>
  <si>
    <t>[Yang, Yu-Xiang; Mu, Chun-Long; Luo, Zhen; Zhu, Wei-Yun] Nanjing Agr Univ, Jiangsu Key Lab Gastrointestinal Nutr &amp; Anim Hlth, Lab Gastrointestinal Microbiol, Nanjing, Jiangsu, Peoples R China</t>
  </si>
  <si>
    <t>Zhu, WY (reprint author), Nanjing Agr Univ, Jiangsu Key Lab Gastrointestinal Nutr &amp; Anim Hlth, Lab Gastrointestinal Microbiol, Nanjing, Jiangsu, Peoples R China.</t>
  </si>
  <si>
    <t>zhuweiyun@njau.edu.cn</t>
  </si>
  <si>
    <t>National Key Basic Research Program of China [2013CB127300]; National Natural Science Foundation of China (NSFC) [31430082]; Natural Science Foundation of Jiangsu Province [BK20130058]</t>
  </si>
  <si>
    <t>National Key Basic Research Program of China provided funding to Weiyun Zhu under grant number 2013CB127300. National Natural Science Foundation of China (NSFC) provided funding to Weiyun Zhu under grant number 31430082. Natural Science Foundation of Jiangsu Province provided funding to Weiyun Zhu under grant number BK20130058.</t>
  </si>
  <si>
    <t>AMER SOC MICROBIOLOGY</t>
  </si>
  <si>
    <t>1752 N ST NW, WASHINGTON, DC 20036-2904 USA</t>
  </si>
  <si>
    <t>0099-2240</t>
  </si>
  <si>
    <t>1098-5336</t>
  </si>
  <si>
    <t>APPL ENVIRON MICROB</t>
  </si>
  <si>
    <t>Appl. Environ. Microbiol.</t>
  </si>
  <si>
    <t>10.1128/AEM.03174-15</t>
  </si>
  <si>
    <t>Biotechnology &amp; Applied Microbiology; Microbiology</t>
  </si>
  <si>
    <t>DC7BR</t>
  </si>
  <si>
    <t>WOS:000369373800002</t>
  </si>
  <si>
    <t>Ge, Y; Ning, ZB; Wang, Y; Zheng, YH; Zhang, CH; Figeys, D</t>
  </si>
  <si>
    <t>Ge, Ying; Ning, Zhibin; Wang, Ya; Zheng, Yanheng; Zhang, Chunhua; Figeys, Daniel</t>
  </si>
  <si>
    <t>Quantitative proteomic analysis of Dunaliella salina upon acute arsenate exposure</t>
  </si>
  <si>
    <t>CHEMOSPHERE</t>
  </si>
  <si>
    <t>Arsenic; Dunaliella; LC-MS/MS; Label-free; Proteomics</t>
  </si>
  <si>
    <t>LABEL-FREE; CHLAMYDOMONAS-REINHARDTII; OXIDATIVE STRESS; PHOTOSYSTEM-II; ROOTS REVEALS; CHLORELLA SP; TOXICITY; PHOSPHATE; METABOLISM; PROTEINS</t>
  </si>
  <si>
    <t>[Ge, Ying; Wang, Ya; Zheng, Yanheng] Nanjing Agr Univ, Jiangsu Prov Key Lab Marine Biol, Coll Resources &amp; Environm Sci, Nanjing 210095, Jiangsu, Peoples R China; [Ning, Zhibin; Figeys, Daniel] Univ Ottawa, Dept Biochem Microbiol &amp; Immunol, Ottawa Inst Syst Biol, Fac Med, Ottawa, ON K1H 8M5, Canada; [Zhang, Chunhua] Nanjing Agr Univ, Lab Ctr Life Sci, Demonstrat Lab Prote Res, Nanjing 210095, Jiangsu, Peoples R China</t>
  </si>
  <si>
    <t>Ge, Y (reprint author), Nanjing Agr Univ, Jiangsu Prov Key Lab Marine Biol, Coll Resources &amp; Environm Sci, Nanjing 210095, Jiangsu, Peoples R China.; Figeys, D (reprint author), Univ Ottawa, Dept Biochem Microbiol &amp; Immunol, Ottawa Inst Syst Biol, Fac Med, Ottawa, ON K1H 8M5, Canada.</t>
  </si>
  <si>
    <t>yingge711@njau.edu.cn; dfigeys@uottawa.ca</t>
  </si>
  <si>
    <t>Natural Science Foundation of China [41371468, 31400450]; Chinese Scholarship Council [201308320137]; Priority Academic Program Development of Jiangsu Higher Education Institutions; Jiangsu Provincial Graduate Student Innovation Project [KYZZ_0182]; Canada Research Chair in Proteomics and Systems Biology; Natural Sciences and Engineering Research Council of Canada (NSERC) [217066-2013]</t>
  </si>
  <si>
    <t>Financial support to Y.G. from the Natural Science Foundation of China (41371468, 31400450), Chinese Scholarship Council (201308320137), Priority Academic Program Development of Jiangsu Higher Education Institutions and to Y.W. from Jiangsu Provincial Graduate Student Innovation Project (KYZZ_0182) are gratefully acknowledged. D.F.. acknowledges a Canada Research Chair in Proteomics and Systems Biology and funding from the Natural Sciences and Engineering Research Council of Canada (NSERC) (217066-2013). Y.G. is also grateful to all members of D.F.. team for their assistance during experiments. The funders had no role in study design, data collection and analysis, decision to publish, or preparation of the manuscript.</t>
  </si>
  <si>
    <t>0045-6535</t>
  </si>
  <si>
    <t>1879-1298</t>
  </si>
  <si>
    <t>Chemosphere</t>
  </si>
  <si>
    <t>10.1016/j.chemosphere.2015.11.049</t>
  </si>
  <si>
    <t>Environmental Sciences</t>
  </si>
  <si>
    <t>Environmental Sciences &amp; Ecology</t>
  </si>
  <si>
    <t>DC4MZ</t>
  </si>
  <si>
    <t>WOS:000369196300015</t>
  </si>
  <si>
    <t>Sun, K; Luo, Q; Gao, YZ; Huang, QG</t>
  </si>
  <si>
    <t>Sun, Kai; Luo, Qi; Gao, Yanzheng; Huang, Qingguo</t>
  </si>
  <si>
    <t>Laccase-catalyzed reactions of 17 beta-estradiol in the presence of humic acid: Resolved by high-resolution mass spectrometry in combination with C-13 labeling</t>
  </si>
  <si>
    <t>Laccase; 17 beta-Estradiol (E2); Humic acid (HA); Cross-coupling; High-resolution mass spectrometry (HRMS)</t>
  </si>
  <si>
    <t>ENDOCRINE-DISRUPTING CHEMICALS; MUNICIPAL WASTE-WATER; ESTROGENIC ACTIVITIES; SYNTHETIC HORMONES; COVALENT BINDING; ORGANIC-MATTER; CONSTITUENTS; SUBSTANCES; SORPTION; REMOVAL</t>
  </si>
  <si>
    <t>[Sun, Kai; Gao, Yanzheng] Nanjing Agr Univ, Inst Organ Contaminant Control &amp; Soil Remediat, Coll Resources &amp; Environm Sci, Nanjing 210095, Jiangsu, Peoples R China; [Sun, Kai; Luo, Qi; Huang, Qingguo] Univ Georgia, Dept Crop &amp; Soil Sci, Griffin, GA 30223 USA</t>
  </si>
  <si>
    <t>Huang, QG (reprint author), Univ Georgia, Dept Crop &amp; Soil Sci, Griffin, GA 30223 USA.</t>
  </si>
  <si>
    <t>qhuang@uga.edu</t>
  </si>
  <si>
    <t>HATCH fund; China Scholar Council</t>
  </si>
  <si>
    <t>HATCH fund is acknowledged for supporting the study in part. We thank Shangtao Liang for help with development of the m/z screening program, and Dr. Chau-wen Chou from the University of Georgia Proteomic and Mass Spectrometry Core Facility for help with HRMS analysis. Kai Sun acknowledges China Scholar Council for supporting him to conduct this work at UGA.</t>
  </si>
  <si>
    <t>10.1016/j.chemosphere.2015.11.117</t>
  </si>
  <si>
    <t>WOS:000369196300050</t>
  </si>
  <si>
    <t>Yu, KH; Chen, XM; Pan, GX; Zhang, XH; Chen, C</t>
  </si>
  <si>
    <t>Yu, Kaihao; Chen, Xiaomin; Pan, Genxing; Zhang, Xuhui; Chen, Can</t>
  </si>
  <si>
    <t>Dynamics of soil available phosphorus and its impact factors under simulated climate change in typical farmland of Taihu Lake region, China</t>
  </si>
  <si>
    <t>ENVIRONMENTAL MONITORING AND ASSESSMENT</t>
  </si>
  <si>
    <t>Climate change; Elevated CO2; Elevated temperature; Available phosphorus; Winter wheat</t>
  </si>
  <si>
    <t>AIR CO2 ENRICHMENT; CARBON DECOMPOSITION; TEMPERATURE; RESPONSES; PLANT; FEEDBACKS; GROWTH; SYSTEM</t>
  </si>
  <si>
    <t>[Yu, Kaihao; Chen, Xiaomin; Pan, Genxing; Zhang, Xuhui] Nanjing Agr Univ, Coll Resources &amp; Environm Sci, Nanjing 210095, Jiangsu, Peoples R China; [Yu, Kaihao] Chinese Acad Sci, Inst Soil Sci, State Key Lab Soil &amp; Sustainable Agr, Nanjing 210008, Jiangsu, Peoples R China; [Chen, Can] Nanjing Univ Informat Sci &amp; Technol, Coll Appl Meteorol, Nanjing 210044, Jiangsu, Peoples R China</t>
  </si>
  <si>
    <t>Chen, XM (reprint author), Nanjing Agr Univ, Coll Resources &amp; Environm Sci, Nanjing 210095, Jiangsu, Peoples R China.</t>
  </si>
  <si>
    <t>xmchen@njau.edu.cn</t>
  </si>
  <si>
    <t>Special Fund for Agro-scientific Research in the Public Interest (Impact of climate change on agricultural production of China) [200903003]; Natural Science Foundation of Jiangsu Province, China [SBK 2015040286]; Laboratory of Soil and Sustainable Agriculture (Institute of Soil Science, Chinese Academy of Sciences) [0812201208]; Priority Academic Program Development of Jiangsu Higher Education Institutions (PAPD)</t>
  </si>
  <si>
    <t>The authors thank Dr. Christopher Ogden (Cornell Medical College in Qatar) for proof reading and comments on this paper. We also wish to express our gratitude to anonymous reviewers for providing useful comments to improve the paper. This study is jointly supported by funding from "Special Fund for Agro-scientific Research in the Public Interest" (Impact of climate change on agricultural production of China, No. 200903003), the Natural Science Foundation of Jiangsu Province, China (No. SBK 2015040286), Laboratory of Soil and Sustainable Agriculture (Institute of Soil Science, Chinese Academy of Sciences, No. 0812201208), and a project funded by the Priority Academic Program Development of Jiangsu Higher Education Institutions (PAPD).</t>
  </si>
  <si>
    <t>DORDRECHT</t>
  </si>
  <si>
    <t>VAN GODEWIJCKSTRAAT 30, 3311 GZ DORDRECHT, NETHERLANDS</t>
  </si>
  <si>
    <t>0167-6369</t>
  </si>
  <si>
    <t>1573-2959</t>
  </si>
  <si>
    <t>ENVIRON MONIT ASSESS</t>
  </si>
  <si>
    <t>Environ. Monit. Assess.</t>
  </si>
  <si>
    <t>10.1007/s10661-015-5087-0</t>
  </si>
  <si>
    <t>DC7WA</t>
  </si>
  <si>
    <t>WOS:000369430100013</t>
  </si>
  <si>
    <t>Wang, LB; Baldwin, EA; Bai, JH</t>
  </si>
  <si>
    <t>Wang, Libin; Baldwin, Elizabeth A.; Bai, Jinhe</t>
  </si>
  <si>
    <t>Recent Advance in Aromatic Volatile Research in Tomato Fruit: The Metabolisms and Regulations</t>
  </si>
  <si>
    <t>FOOD AND BIOPROCESS TECHNOLOGY</t>
  </si>
  <si>
    <t>Review</t>
  </si>
  <si>
    <t>Solanum lycopersicum; Volatile; Biosynthetic pathway; Ethylene; Genetics; Pre-harvest; Postharvest; Ripening</t>
  </si>
  <si>
    <t>METHYL JASMONATE PRETREATMENT; ACID HYDROPEROXIDE LYASE; ALLENE OXIDE SYNTHASE; FLAVOR VOLATILES; ETHYLENE BIOSYNTHESIS; CHILLING TEMPERATURE; GENE-EXPRESSION; RIPE TOMATOES; STRIGOLACTONE BIOSYNTHESIS; ALCOHOL-DEHYDROGENASE</t>
  </si>
  <si>
    <t>[Wang, Libin; Baldwin, Elizabeth A.; Bai, Jinhe] ARS, USDA, Hort Res Lab, 2001 S Rock Rd, Ft Pierce, FL 34945 USA; [Wang, Libin] Nanjing Agr Univ, Nanjing 210095, Jiangsu, Peoples R China</t>
  </si>
  <si>
    <t>Bai, JH (reprint author), ARS, USDA, Hort Res Lab, 2001 S Rock Rd, Ft Pierce, FL 34945 USA.</t>
  </si>
  <si>
    <t>jinhe.bai@ars.usda.gov</t>
  </si>
  <si>
    <t>China Scholarship Council [201306850049]; Postgraduate Program in Jiangsu Province [CXLX13 267]</t>
  </si>
  <si>
    <t>We thank the China Scholarship Council (201306850049) and Postgraduate Program in Jiangsu Province (CXLX13 267) for providing financial support for this study.</t>
  </si>
  <si>
    <t>1935-5130</t>
  </si>
  <si>
    <t>1935-5149</t>
  </si>
  <si>
    <t>FOOD BIOPROCESS TECH</t>
  </si>
  <si>
    <t>Food Bioprocess Technol.</t>
  </si>
  <si>
    <t>10.1007/s11947-015-1638-1</t>
  </si>
  <si>
    <t>DC5OV</t>
  </si>
  <si>
    <t>WOS:000369271200001</t>
  </si>
  <si>
    <t>Cai, C; Yin, XY; He, SQ; Jiang, WY; Si, CF; Struik, PC; Luo, WH; Li, G; Xie, YT; Xiong, Y; Pan, GX</t>
  </si>
  <si>
    <t>Cai, Chuang; Yin, Xinyou; He, Shuaiqi; Jiang, Wenyu; Si, Chuanfei; Struik, Paul C.; Luo, Weihong; Li, Gang; Xie, Yingtian; Xiong, Yan; Pan, Genxing</t>
  </si>
  <si>
    <t>Responses of wheat and rice to factorial combinations of ambient and elevated CO2 and temperature in FACE experiments</t>
  </si>
  <si>
    <t>GLOBAL CHANGE BIOLOGY</t>
  </si>
  <si>
    <t>climate change; free-air CO2 enrichment; Oryza sativa L; photosynthesis parameters; plant nitrogen status; radiation-use efficiency; Triticum aestivum L; yield components</t>
  </si>
  <si>
    <t>ORYZA-SATIVA L.; ECOPHYSIOLOGICAL SIMULATION-MODELS; CARBON-DIOXIDE CONCENTRATION; ENRICHMENT FACE; WINTER-WHEAT; GRAIN-YIELD; NITROGEN CONCENTRATION; RISING TEMPERATURE; SPIKELET FERTILITY; CROP PRODUCTIVITY</t>
  </si>
  <si>
    <t>[Cai, Chuang; He, Shuaiqi; Jiang, Wenyu; Si, Chuanfei; Luo, Weihong; Li, Gang; Xie, Yingtian; Xiong, Yan] Nanjing Agr Univ, Coll Agr, 1 Rd Weigang, Nanjing 210095, Jiangsu, Peoples R China; [Cai, Chuang; Yin, Xinyou; Struik, Paul C.] Wageningen Univ, Dept Plant Sci, Ctr Crop Syst Anal, POB 430, NL-6700 AK Wageningen, Netherlands; [Pan, Genxing] Nanjing Agr Univ, Coll Resources &amp; Environm Sci, 1 Rd Weigang, Nanjing 210095, Jiangsu, Peoples R China</t>
  </si>
  <si>
    <t>Luo, WH (reprint author), Nanjing Agr Univ, Coll Agr, 1 Rd Weigang, Nanjing 210095, Jiangsu, Peoples R China.</t>
  </si>
  <si>
    <t>lwh@njau.edu.cn</t>
  </si>
  <si>
    <t>Special Fund for Agro-scientific Research in the Public Interest of China [200903003]; China Scholarship Council; Netherlands Organisation for International Cooperation in Higher Education (Nuffic)</t>
  </si>
  <si>
    <t>This research was funded by the Special Fund for Agro-scientific Research in the Public Interest of China (200903003) and was conducted in the framework of collaboration between the College of Agriculture, Nanjing Agricultural University, and the Centre for Crop Systems Analysis, Wageningen University. The senior author thanks the China Scholarship Council and the Netherlands Organisation for International Cooperation in Higher Education (Nuffic) for awarding him a joint Sino-Dutch fellowship to conduct this work. Many thanks to Dr Xuhui Zhang and Dr Xiaoyu Liu of the College of Resources and Environmental Sciences, Nanjing Agricultural University, for their technical supports in keeping the FACE system functioning properly. We thank the reviewers for their constructive comments that enabled us to improve the manuscript accordingly.</t>
  </si>
  <si>
    <t>1354-1013</t>
  </si>
  <si>
    <t>1365-2486</t>
  </si>
  <si>
    <t>GLOBAL CHANGE BIOL</t>
  </si>
  <si>
    <t>Glob. Change Biol.</t>
  </si>
  <si>
    <t>10.1111/gcb.13065</t>
  </si>
  <si>
    <t>Biodiversity Conservation; Ecology; Environmental Sciences</t>
  </si>
  <si>
    <t>Biodiversity &amp; Conservation; Environmental Sciences &amp; Ecology</t>
  </si>
  <si>
    <t>DC3RC</t>
  </si>
  <si>
    <t>WOS:000369135400030</t>
  </si>
  <si>
    <t>Liu, XM; Gou, ZJ; Hu, Q; Wang, JH; Chen, K; Xu, CF; Li, SP; Jiang, JD</t>
  </si>
  <si>
    <t>Liu, Xiaomei; Gou, Zhenjiu; Hu, Qiang; Wang, Junhua; Chen, Kai; Xu, Changfeng; Li, Shunpeng; Jiang, Jiandong</t>
  </si>
  <si>
    <t>Hydrolytic dehalogenation of the chlorothalonil isomer o-tetrachlorophthalonitrile by Pseudochrobactrum sp BSQ-1</t>
  </si>
  <si>
    <t>INTERNATIONAL BIODETERIORATION &amp; BIODEGRADATION</t>
  </si>
  <si>
    <t>Hydrolytic dehalogenation; Pseudochrobactrum; o-tetrachlorophthalonitrile; Chlorothalonil isomer</t>
  </si>
  <si>
    <t>MOLECULAR CHARACTERIZATION; MICROBIAL DEHALOGENATION; DEGRADATION PATHWAY; HORIZONTAL TRANSFER; SEQUENCE-ANALYSIS; BIODEGRADATION; CHLORINE; REMOVAL; CLONING; GENES</t>
  </si>
  <si>
    <t>[Liu, Xiaomei; Gou, Zhenjiu; Hu, Qiang; Chen, Kai; Xu, Changfeng; Li, Shunpeng; Jiang, Jiandong] Nanjing Agr Univ, Key Lab Microbiol Engn Agr Environm, Coll Life Sci, Dept Microbiol,Minist Agr, Nanjing 210095, Jiangsu, Peoples R China; [Wang, Junhua] Shandong Acad Agr Sci, Inst Agrofood Sci &amp; Technol, Jinan 250100, Peoples R China</t>
  </si>
  <si>
    <t>Jiang, JD (reprint author), Nanjing Agr Univ, Key Lab Microbiol Engn Agr Environm, Coll Life Sci, Dept Microbiol,Minist Agr, Nanjing 210095, Jiangsu, Peoples R China.</t>
  </si>
  <si>
    <t>jiang_jjd@njau.edu.cn</t>
  </si>
  <si>
    <t>Outstanding Youth Foundation of Jiangsu Province [BK20130029]; Chinese National Science Foundation for Excellent Young Scholars [31222003]; Program for New Century Excellent Talents in University [NCET-12-0892]; Fundamental Research Funds for the Central Universities [KYZ201422, KJQN201529]; National Natural Science Foundation of China [31400105]; China Postdoctoral Science Foundation [2014M561666]; International Sciences &amp; Technology Cooperation Program of China [2013DFR30920]</t>
  </si>
  <si>
    <t>This work was supported by grants from the Outstanding Youth Foundation of Jiangsu Province (BK20130029), the Chinese National Science Foundation for Excellent Young Scholars (31222003), the Program for New Century Excellent Talents in University (NCET-12-0892), the Fundamental Research Funds for the Central Universities (KYZ201422; KJQN201529), the National Natural Science Foundation of China (31400105), the China Postdoctoral Science Foundation (2014M561666) and International Sciences &amp; Technology Cooperation Program of China (2013DFR30920).</t>
  </si>
  <si>
    <t>0964-8305</t>
  </si>
  <si>
    <t>1879-0208</t>
  </si>
  <si>
    <t>INT BIODETER BIODEGR</t>
  </si>
  <si>
    <t>Int. Biodeterior. Biodegrad.</t>
  </si>
  <si>
    <t>10.1016/j.ibiod.2015.11.006</t>
  </si>
  <si>
    <t>Biotechnology &amp; Applied Microbiology; Environmental Sciences</t>
  </si>
  <si>
    <t>Biotechnology &amp; Applied Microbiology; Environmental Sciences &amp; Ecology</t>
  </si>
  <si>
    <t>DC4QZ</t>
  </si>
  <si>
    <t>WOS:000369206700006</t>
  </si>
  <si>
    <t>Lou, YS; Lei, W; Ren, LX; Yan, M; Zhao, SD; Zhu, HW; Zhang, YW</t>
  </si>
  <si>
    <t>Lou, Yun-sheng; Lei Wu; Ren Lixuan; Yan Meng; Zhao Shidi; Zhu Huaiwei; Zhang Yiwei</t>
  </si>
  <si>
    <t>Effects of silicon application on diurnal variations of physiological properties of rice leaves of plants at the heading stage under elevated UV-B radiation</t>
  </si>
  <si>
    <t>INTERNATIONAL JOURNAL OF BIOMETEOROLOGY</t>
  </si>
  <si>
    <t>UV-B radiation; Silicon application; Rice; Photosynthesis; Transpiration</t>
  </si>
  <si>
    <t>ULTRAVIOLET-B; CULTIVARS</t>
  </si>
  <si>
    <t>[Lou, Yun-sheng; Lei Wu; Yan Meng; Zhao Shidi; Zhu Huaiwei; Zhang Yiwei] Nanjing Univ Informat Sci &amp; Technol, Collaborat Innovat Ctr Forecast &amp; Evaluat Meteoro, Jiangsu Key Lab Agr Meteorol, Nanjing 210044, Jiangsu, Peoples R China; [Ren Lixuan] Nanjing Agr Univ, Coll Resources &amp; Environm Sci, Nanjing 210095, Jiangsu, Peoples R China</t>
  </si>
  <si>
    <t>Lou, YS (reprint author), Nanjing Univ Informat Sci &amp; Technol, Collaborat Innovat Ctr Forecast &amp; Evaluat Meteoro, Jiangsu Key Lab Agr Meteorol, Nanjing 210044, Jiangsu, Peoples R China.</t>
  </si>
  <si>
    <t>yunshlou@163.com</t>
  </si>
  <si>
    <t>National Natural Science Foundation of China [41375159]; Natural Science Foundation of Jiangsu Province [BK20131430]; 333 High-level Talent Training Program of Jiangsu Province</t>
  </si>
  <si>
    <t>This research was funded by the National Natural Science Foundation of China (41375159), the Natural Science Foundation of Jiangsu Province (BK20131430), and the 333 High-level Talent Training Program of Jiangsu Province.</t>
  </si>
  <si>
    <t>0020-7128</t>
  </si>
  <si>
    <t>1432-1254</t>
  </si>
  <si>
    <t>INT J BIOMETEOROL</t>
  </si>
  <si>
    <t>Int. J. Biometeorol.</t>
  </si>
  <si>
    <t>10.1007/s00484-015-1039-1</t>
  </si>
  <si>
    <t>Biophysics; Environmental Sciences; Meteorology &amp; Atmospheric Sciences; Physiology</t>
  </si>
  <si>
    <t>Biophysics; Environmental Sciences &amp; Ecology; Meteorology &amp; Atmospheric Sciences; Physiology</t>
  </si>
  <si>
    <t>DC6KR</t>
  </si>
  <si>
    <t>WOS:000369329300013</t>
  </si>
  <si>
    <t>Wang, HY; Bai, J; Fan, BC; Li, YF; Zhang, QY; Jiang, P</t>
  </si>
  <si>
    <t>Wang, Haiyan; Bai, Juan; Fan, Baochao; Li, Yufeng; Zhang, Qiaoya; Jiang, Ping</t>
  </si>
  <si>
    <t>The Interferon-Induced Mx2 Inhibits Porcine Reproductive and Respiratory Syndrome Virus Replication</t>
  </si>
  <si>
    <t>JOURNAL OF INTERFERON AND CYTOKINE RESEARCH</t>
  </si>
  <si>
    <t>VESICULAR STOMATITIS-VIRUS; IN-VITRO; ANTIVIRAL FUNCTION; HIV-1 INFECTION; RESISTANCE GENE; NUCLEAR IMPORT; PROTEIN; EXPRESSION; INDUCTION; INNATE</t>
  </si>
  <si>
    <t>[Wang, Haiyan; Bai, Juan; Fan, Baochao; Li, Yufeng; Zhang, Qiaoya; Jiang, Ping] Nanjing Agr Univ, Coll Vet Med, Minist Agr, Key Lab Anim Dis Diagnost &amp; Immunol, Nanjing 210095, Jiangsu, Peoples R China; [Jiang, Ping] Jiangsu Coinnovat Ctr Prevent &amp; Control Important, Yangzhou, Jiangsu, Peoples R China</t>
  </si>
  <si>
    <t>Jiang, P (reprint author), Nanjing Agr Univ, Coll Vet Med, Minist Agr, Key Lab Anim Dis Diagnost &amp; Immunol, Nanjing 210095, Jiangsu, Peoples R China.</t>
  </si>
  <si>
    <t>jiangp@njau.edu.cn</t>
  </si>
  <si>
    <t>Ministry of Education, China [2012009711004, 313031]; National Natural Science Foundation [31230071]; Ministry of Agriculture [CARS-36]; Priority Academic Program Development of Jiangsu Higher Education Institutions (PAPD); Fundamental Research Funds for the Central Universities [KYZ201525]</t>
  </si>
  <si>
    <t>This work was mainly supported by grants from the Ministry of Education, China (2012009711004, 313031), and the National Natural Science Foundation (31230071) for PRRSV immunology, a grant from the Ministry of Agriculture (CARS-36) for swine disease controlling techniques, and the Priority Academic Program Development of Jiangsu Higher Education Institutions (PAPD), and a grant from the Fundamental Research Funds for the Central Universities (KYZ201525).</t>
  </si>
  <si>
    <t>MARY ANN LIEBERT, INC</t>
  </si>
  <si>
    <t>NEW ROCHELLE</t>
  </si>
  <si>
    <t>140 HUGUENOT STREET, 3RD FL, NEW ROCHELLE, NY 10801 USA</t>
  </si>
  <si>
    <t>1079-9907</t>
  </si>
  <si>
    <t>1557-7465</t>
  </si>
  <si>
    <t>J INTERF CYTOK RES</t>
  </si>
  <si>
    <t>J. Interferon Cytokine Res.</t>
  </si>
  <si>
    <t>10.1089/jir.2015.0077</t>
  </si>
  <si>
    <t>Biochemistry &amp; Molecular Biology; Cell Biology; Immunology</t>
  </si>
  <si>
    <t>DD2QW</t>
  </si>
  <si>
    <t>WOS:000369768300006</t>
  </si>
  <si>
    <t>Li, Y; Zhou, JZ; Zeng, XX; Yu, JM</t>
  </si>
  <si>
    <t>Li, Ying; Zhou, Jianzhong; Zeng, XiaoXiong; Yu, Jianmei</t>
  </si>
  <si>
    <t>A Novel ACE Inhibitory Peptide Ala-His-Leu-Leu Lowering Blood Pressure in Spontaneously Hypertensive Rats</t>
  </si>
  <si>
    <t>JOURNAL OF MEDICINAL FOOD</t>
  </si>
  <si>
    <t>AHLL; antihypertensive activity; loach; SHR; target organ</t>
  </si>
  <si>
    <t>I-CONVERTING-ENZYME; MISGURNUS-ANGUILLICAUDATUS; BY-PRODUCTS; ANGIOTENSIN; PROTEIN; PURIFICATION; HYDROLYSATE; LOACH; IDENTIFICATION; VITRO</t>
  </si>
  <si>
    <t>[Li, Ying; Zhou, Jianzhong] Jiangsu Acad Agr Sci, Inst Agr Prod Proc, 50 Zhongling St, Nanjing 210014, Jiangsu, Peoples R China; [Zeng, XiaoXiong] Nanjing Agr Univ, Coll Food Sci &amp; Technol, Nanjing, Jiangsu, Peoples R China; [Yu, Jianmei] N Carolina Agr &amp; Tech State Univ, Dept Family &amp; Consumer Sci, Greensboro, NC 27411 USA</t>
  </si>
  <si>
    <t>Li, Y (reprint author), Jiangsu Acad Agr Sci, Inst Agr Prod Proc, 50 Zhongling St, Nanjing 210014, Jiangsu, Peoples R China.</t>
  </si>
  <si>
    <t>hijoly@163.com</t>
  </si>
  <si>
    <t>National Science Foundation of China [31301439]; Agriculture Innovation Fund of Jiangsu Province [CX(13)5059]</t>
  </si>
  <si>
    <t>This study was cofunded by the National Science Foundation of China (No. 31301439) and the Agriculture Innovation Fund of Jiangsu Province (No. CX(13)5059).</t>
  </si>
  <si>
    <t>1096-620X</t>
  </si>
  <si>
    <t>1557-7600</t>
  </si>
  <si>
    <t>J MED FOOD</t>
  </si>
  <si>
    <t>J. Med. Food</t>
  </si>
  <si>
    <t>10.1089/jmf.2015.3483</t>
  </si>
  <si>
    <t>Chemistry, Medicinal; Food Science &amp; Technology; Nutrition &amp; Dietetics</t>
  </si>
  <si>
    <t>Pharmacology &amp; Pharmacy; Food Science &amp; Technology; Nutrition &amp; Dietetics</t>
  </si>
  <si>
    <t>DC8YA</t>
  </si>
  <si>
    <t>WOS:000369505000010</t>
  </si>
  <si>
    <t>Zhang, YL; Wang, YM; Wang, LH; Yao, J; Guo, HF; Fang, JC</t>
  </si>
  <si>
    <t>Zhang, Yueliang; Wang, Yaming; Wang, Lihua; Yao, Jing; Guo, Huifang; Fang, Jichao</t>
  </si>
  <si>
    <t>Knockdown of NADPH-cytochrome P450 reductase results in reduced resistance to buprofezin in the small brown planthopper, Laodelphax striatellus (fallen)</t>
  </si>
  <si>
    <t>PESTICIDE BIOCHEMISTRY AND PHYSIOLOGY</t>
  </si>
  <si>
    <t>NADPH-cytochrome P450 reductase; Laodelphax striatellus; Buprofezin; RNA interference</t>
  </si>
  <si>
    <t>DROSOPHILA-MELANOGASTER; 3-DIMENSIONAL STRUCTURE; ELECTRON-TRANSFER; GENE; OXIDOREDUCTASE; EXPRESSION; CLONING; BIOSYNTHESIS; FMN; SUSCEPTIBILITY</t>
  </si>
  <si>
    <t>[Zhang, Yueliang; Wang, Yaming; Wang, Lihua; Yao, Jing; Guo, Huifang; Fang, Jichao] Jiangsu Acad Agr Sci, Inst Plant Protect, Nanjing, Jiangsu, Peoples R China; [Wang, Yaming] Nanjing Agr Univ, Minist Agr, Key Lab Monitoring &amp; Management Plant Dis &amp; Insec, Nanjing, Jiangsu, Peoples R China</t>
  </si>
  <si>
    <t>Fang, JC (reprint author), Jiangsu Acad Agr Sci, Inst Plant Protect, Nanjing, Jiangsu, Peoples R China.</t>
  </si>
  <si>
    <t>National Natural Science Foundation of China [31301697]; natural science foundation of Jiangsu Province [BK20130724]; collaborative innovation center of modern agriculture and environment protection in Jiangsu Province [HSXT104]; National Key Technology RD Program [2012BAD19B03]; Jiangsu Fund for Innovation of Agricultural Science and Technology [CX(13)5020, CX(14)5027]</t>
  </si>
  <si>
    <t>This work was supported by National Natural Science Foundation of China (31301697), the natural science foundation of Jiangsu Province (BK20130724), the collaborative innovation center of modern agriculture and environment protection in Jiangsu Province (HSXT104), the National Key Technology R&amp;D Program 2012BAD19B03, the Jiangsu Fund for Innovation of Agricultural Science and Technology (CX(13)5020) and (CX(14)5027).</t>
  </si>
  <si>
    <t>0048-3575</t>
  </si>
  <si>
    <t>1095-9939</t>
  </si>
  <si>
    <t>PESTIC BIOCHEM PHYS</t>
  </si>
  <si>
    <t>Pest. Biochem. Physiol.</t>
  </si>
  <si>
    <t>10.1016/j.pestbp.2015.08.006</t>
  </si>
  <si>
    <t>Biochemistry &amp; Molecular Biology; Entomology; Physiology</t>
  </si>
  <si>
    <t>DC8KP</t>
  </si>
  <si>
    <t>WOS:000369468700004</t>
  </si>
  <si>
    <t>Qu, Y; Chen, JH; Li, CG; Wang, Q; Guo, WC; Han, ZJ; Jiang, WH</t>
  </si>
  <si>
    <t>Qu, Yang; Chen, Jinhua; Li, Chenge; Wang, Qiang; Guo, Wenchao; Han, Zhaojun; Jiang, Weihua</t>
  </si>
  <si>
    <t>The subunit gene Ld alpha 1 of nicotinic acetylcholine receptors plays important roles in the toxicity of imidacloprid and thiamethoxam against Leptinotarsa decemlineata</t>
  </si>
  <si>
    <t>Leptinotarsa decemlineata; nAChR subunit Ld alpha 1; Neonicotinoids; RNA interference; Susceptibility</t>
  </si>
  <si>
    <t>COLORADO-POTATO-BEETLE; UYGUR AUTONOMOUS REGION; TARGET-SITE RESISTANCE; DROSOPHILA-MELANOGASTER; EXPRESSION ANALYSIS; NEONICOTINOID INSECTICIDES; DIVERSE ACTIONS; SPINOSAD; SAY; SUSCEPTIBILITY</t>
  </si>
  <si>
    <t>[Qu, Yang; Chen, Jinhua; Li, Chenge; Wang, Qiang; Han, Zhaojun; Jiang, Weihua] Nanjing Agr Univ, Coll Plant Protect, Educ Minist, Key Lab Integrated Management Crop Dis &amp; Pests, Nanjing 210095, Jiangsu, Peoples R China; [Guo, Wenchao] Xinjiang Acad Agr Sci, Dept Plant Protect, Urumqi 830000, Peoples R China</t>
  </si>
  <si>
    <t>Jiang, WH (reprint author), Nanjing Agr Univ, Coll Plant Protect, Educ Minist, Key Lab Integrated Management Crop Dis &amp; Pests, Nanjing 210095, Jiangsu, Peoples R China.</t>
  </si>
  <si>
    <t>jwh@njau.edu.cn</t>
  </si>
  <si>
    <t>nationally special fund of China [201103026]; Open Foundation of the State Key Laboratory of Biology of Plant Diseases and Insect Pests [SKLOF201413]</t>
  </si>
  <si>
    <t>This work was supported by a nationally special fund of China for agri-scientific research in the public interest (no. 201103026) and by an Open Foundation of the State Key Laboratory of Biology of Plant Diseases and Insect Pests (no. SKLOF201413). We thank Dr. Guo-qing Li for useful comments on the manuscript. We are very grateful to Mr. Jiang He, Mrs. Wen-jun Fu, and Xiao-li Ban for the help in insect rearing and sample collection at Urumqi City and Yili prefecture in the northern Xinjiang Uygur Autonomous Region in China.</t>
  </si>
  <si>
    <t>10.1016/j.pestbp.2015.09.006</t>
  </si>
  <si>
    <t>WOS:000369468700008</t>
  </si>
  <si>
    <t>Ma, FF; Ni, L; Liu, LB; Li, X; Zhang, H; Zhang, AY; Tan, MP; Jiang, MY</t>
  </si>
  <si>
    <t>Ma, Fangfang; Ni, Lan; Liu, Libo; Li, Xi; Zhang, Huan; Zhang, Aying; Tan, Mingpu; Jiang, Mingyi</t>
  </si>
  <si>
    <t>ZmABA2, an interacting protein of ZmMPK5, is involved in abscisic acid biosynthesis and functions</t>
  </si>
  <si>
    <t>PLANT BIOTECHNOLOGY JOURNAL</t>
  </si>
  <si>
    <t>abiotic stress; abscisic acid biosynthesis; maize; mitogen-activated protein kinase; protein interaction; short-chain dehydrogenase; reductase</t>
  </si>
  <si>
    <t>INDUCED ANTIOXIDANT DEFENSE; SHORT-CHAIN DEHYDROGENASE/REDUCTASE; TRANSIENT GENE-EXPRESSION; ZINC-FINGER PROTEIN; MAP KINASE GENE; STRESS TOLERANCE; SIGNAL-TRANSDUCTION; HYDROGEN-PEROXIDE; MESOPHYLL PROTOPLASTS; ARABIDOPSIS-THALIANA</t>
  </si>
  <si>
    <t>[Ma, Fangfang; Ni, Lan; Liu, Libo; Li, Xi; Zhang, Huan; Zhang, Aying; Tan, Mingpu; Jiang, Mingyi] Nanjing Agr Univ, Natl Key Lab Crop Genet &amp; Germplasm Enhancement, Nanjing, Peoples R China; [Ma, Fangfang; Ni, Lan; Liu, Libo; Li, Xi; Zhang, Huan; Zhang, Aying; Tan, Mingpu; Jiang, Mingyi] Nanjing Agr Univ, Coll Life Sci, Nanjing, Peoples R China; [Ma, Fangfang] Shanxi Agr Univ, Coll Agr, Taigu, Peoples R China</t>
  </si>
  <si>
    <t>Jiang, MY (reprint author), Nanjing Agr Univ, Natl Key Lab Crop Genet &amp; Germplasm Enhancement, Nanjing, Peoples R China.; Jiang, MY (reprint author), Nanjing Agr Univ, Coll Life Sci, Nanjing, Peoples R China.</t>
  </si>
  <si>
    <t>myjiang@njau.edu.cn</t>
  </si>
  <si>
    <t>National Basic Research Program of China [2012CB114306]; National Natural Science Foundation of China [30970238, 31271631, 31471427]; Fundamental Research Funds for the Central Universities [KYZ201157, KYTZ201402]; Priority Academic Program Development of Jiangsu Higher Education Institutions; Research Fund for the Doctoral Program of Higher Education of China [20130097110025]</t>
  </si>
  <si>
    <t>This work was supported by the National Basic Research Program of China (grant no. 2012CB114306), the National Natural Science Foundation of China (grant nos. 30970238, 31271631 and 31471427), the Fundamental Research Funds for the Central Universities (grant nos. KYZ201157 and KYTZ201402), the Project Funded by the Priority Academic Program Development of Jiangsu Higher Education Institutions and the Research Fund for the Doctoral Program of Higher Education of China (grant no. 20130097110025).</t>
  </si>
  <si>
    <t>1467-7644</t>
  </si>
  <si>
    <t>1467-7652</t>
  </si>
  <si>
    <t>PLANT BIOTECHNOL J</t>
  </si>
  <si>
    <t>Plant Biotechnol. J.</t>
  </si>
  <si>
    <t>10.1111/pbi.12427</t>
  </si>
  <si>
    <t>Biotechnology &amp; Applied Microbiology; Plant Sciences</t>
  </si>
  <si>
    <t>DC5TA</t>
  </si>
  <si>
    <t>WOS:000369282100031</t>
  </si>
  <si>
    <t>Li, JR; Shen, T; Wang, YL; Wei, QW; Shi, FX</t>
  </si>
  <si>
    <t>Li, Jun-rong; Shen, Ting; Wang, Yan-li; Wei, Quan-wei; Shi, Fang-xiong</t>
  </si>
  <si>
    <t>Expression of matrix metalloproteinases and ovarian morphological changes in androgenized cyclic female guinea pigs</t>
  </si>
  <si>
    <t>TISSUE &amp; CELL</t>
  </si>
  <si>
    <t>Guinea pigs; Testosterone propionate (TP); Matrix metalloproteinase-2 (MMP-2); Matrix metalloproteinase-9 (MMP-9); Steroidogenic acute regulatory protein (StAR); Proliferating cell nuclear antigen (PCNA)</t>
  </si>
  <si>
    <t>INDUCED POLYCYSTIC OVARIES; NERVE GROWTH-FACTOR; RATS; GONADOTROPIN; INDUCTION; ELECTROACUPUNCTURE; MMP-2</t>
  </si>
  <si>
    <t>[Li, Jun-rong; Shen, Ting] Jinhua Polytech, Coll Agr &amp; Bioengn, 1188 Wuzhou St, Jinhua 321017, Peoples R China; [Wei, Quan-wei; Shi, Fang-xiong] Nanjing Agr Univ, Coll Anim Sci &amp; Technol, Lab Anim Reprod, Nanjing 210095, Jiangsu, Peoples R China</t>
  </si>
  <si>
    <t>Li, JR (reprint author), Jinhua Polytech, Coll Agr &amp; Bioengn, 1188 Wuzhou St, Jinhua 321017, Peoples R China.</t>
  </si>
  <si>
    <t>lijornsky@163.com</t>
  </si>
  <si>
    <t>National Natural Science Foundation of China [31172206]; Science and Technology Project of Zhejiang [2013C32053]</t>
  </si>
  <si>
    <t>This work was supported by the National Natural Science Foundation of China Grant No. 31172206, and by the Science and Technology Project of Zhejiang Grant No. 2013C32053.</t>
  </si>
  <si>
    <t>CHURCHILL LIVINGSTONE</t>
  </si>
  <si>
    <t>EDINBURGH</t>
  </si>
  <si>
    <t>JOURNAL PRODUCTION DEPT, ROBERT STEVENSON HOUSE, 1-3 BAXTERS PLACE, LEITH WALK, EDINBURGH EH1 3AF, MIDLOTHIAN, SCOTLAND</t>
  </si>
  <si>
    <t>0040-8166</t>
  </si>
  <si>
    <t>TISSUE CELL</t>
  </si>
  <si>
    <t>Tissue Cell</t>
  </si>
  <si>
    <t>10.1016/j.tice.2015.10.003</t>
  </si>
  <si>
    <t>Anatomy &amp; Morphology; Cell Biology</t>
  </si>
  <si>
    <t>DC5BQ</t>
  </si>
  <si>
    <t>WOS:000369235800009</t>
  </si>
  <si>
    <t>Jiang, NN; Xing, T; Xu, XL</t>
  </si>
  <si>
    <t>Jiang, Nannan; Xing, Tong; Xu, Xinglian</t>
  </si>
  <si>
    <t>Effects of pre-slaughter showering and ventilation on stress, meat quality and metabolite concentrations of broilers in summer</t>
  </si>
  <si>
    <t>ANIMAL SCIENCE JOURNAL</t>
  </si>
  <si>
    <t>broiler; meat quality; showing; stress; ventilation</t>
  </si>
  <si>
    <t>ACUTE HEAT-STRESS; BREAST MEAT; TURKEY MEAT; CHICKEN BREAST; PSE PALE; TRANSPORTATION; MUSCLE; COLOR; SOFT; PHOSPHATE</t>
  </si>
  <si>
    <t>[Jiang, Nannan; Xing, Tong; Xu, Xinglian] Nanjing Agr Univ, Key Lab Meat Proc &amp; Qual Control, Minist Educ China, Synerget Innovat Ctr Food Safety &amp; Nutr,Coll Food, Nanjing 210095, Jiangsu, Peoples R China</t>
  </si>
  <si>
    <t>Xu, XL (reprint author), Nanjing Agr Univ, Key Lab Meat Proc &amp; Qual Control, Minist Educ China, Synerget Innovat Ctr Food Safety &amp; Nutr,Coll Food, Nanjing 210095, Jiangsu, Peoples R China.</t>
  </si>
  <si>
    <t>China Agriculture Research System [CARS-42]; National Key Technology Research and Development Program of the Ministry of Science [31101308, 31171707]; National Key Technology Research and Development Program of China [2012BAD28B01]</t>
  </si>
  <si>
    <t>This work was supported by the China Agriculture Research System (CARS-42), National Key Technology Research and Development Program of the Ministry of Science (31101308 and 31171707) and National Key Technology Research and Development Program of China during the 10th Five-Year Plan (2012BAD28B01).</t>
  </si>
  <si>
    <t>1344-3941</t>
  </si>
  <si>
    <t>1740-0929</t>
  </si>
  <si>
    <t>ANIM SCI J</t>
  </si>
  <si>
    <t>Anim. Sci. J.</t>
  </si>
  <si>
    <t>10.1111/asj.12419</t>
  </si>
  <si>
    <t>DC3TC</t>
  </si>
  <si>
    <t>WOS:000369140700019</t>
  </si>
  <si>
    <t>Xing, T; Xu, XL; Jiang, NN; Deng, SL</t>
  </si>
  <si>
    <t>Xing, Tong; Xu, Xinglian; Jiang, Nannan; Deng, ShaoLin</t>
  </si>
  <si>
    <t>Effect of transportation and pre-slaughter water shower spray with resting on AMP-activated protein kinase, glycolysis and meat quality of broilers during summer</t>
  </si>
  <si>
    <t>AMPK; broiler; glycolysis; transport; water shower spray</t>
  </si>
  <si>
    <t>BREAST MEAT; PSE PALE; ENERGY-METABOLISM; SKELETAL-MUSCLE; EXUDATIVE MEAT; TURKEY MEAT; HEAT-STRESS; SOFT; POSTMORTEM; PORK</t>
  </si>
  <si>
    <t>[Xing, Tong; Xu, Xinglian; Jiang, Nannan; Deng, ShaoLin] Nanjing Agr Univ, Synerget Innovat Ctr Food Safety &amp; Nutr, Natl Ctr Meat Qual &amp; Safety Control, Nanjing 210095, Jiangsu, Peoples R China</t>
  </si>
  <si>
    <t>Xu, XL (reprint author), Nanjing Agr Univ, Synerget Innovat Ctr Food Safety &amp; Nutr, Natl Ctr Meat Qual &amp; Safety Control, Nanjing 210095, Jiangsu, Peoples R China.</t>
  </si>
  <si>
    <t>China Agricultural Research System (Beijing, China) [CARS-42]; Agro-Scientific Research in the Public Interest [201303083-2]; Agricultural Science and Technology Achievements Transformation Fund [2012GB2C100151]</t>
  </si>
  <si>
    <t>This research was funded by China Agricultural Research System (Beijing, China, CARS-42), Agro-Scientific Research in the Public Interest (201303083-2), Agricultural Science and Technology Achievements Transformation Fund (2012GB2C100151). The authors thank Ron Tume (CSIRO Animal, Food and Health Sciences, QLD, Australia) for his careful revision of this paper.</t>
  </si>
  <si>
    <t>10.1111/asj.12426</t>
  </si>
  <si>
    <t>WOS:000369140700020</t>
  </si>
  <si>
    <t>Wu, T; Wang, GQ; Gao, CX; Chen, ZG; Feng, L; Wang, P; Zeng, XX; Wu, ZW</t>
  </si>
  <si>
    <t>Wu, Tao; Wang, Guoqing; Gao, Chengxin; Chen, Zhigang; Feng, Li; Wang, Peng; Zeng, Xiaoxiong; Wu, Zhongwei</t>
  </si>
  <si>
    <t>Phosphoric acid-based preparing of chitin nanofibers and nanospheres</t>
  </si>
  <si>
    <t>CELLULOSE</t>
  </si>
  <si>
    <t>Chitin nanofibers; Nanospheres; Phosphoric acid; Dissolution; Regeneration; Temperature</t>
  </si>
  <si>
    <t>ALPHA-CHITIN; CELLULOSE NANOCRYSTALS; SHRIMP SHELLS; UNIFORM WIDTH; BETA-CHITIN; CHITOSAN; FILMS; DEACETYLATION; DISSOLUTION; GELS</t>
  </si>
  <si>
    <t>[Wu, Tao; Wang, Guoqing; Gao, Chengxin; Chen, Zhigang] Nanjing Agr Univ, Coll Food Sci &amp; Technol, GGBRC, Weigang 1, Nanjing 210095, Jiangsu, Peoples R China; [Feng, Li; Wang, Peng; Zeng, Xiaoxiong] Nanjing Agr Univ, Coll Food Sci &amp; Technol, Weigang 1, Nanjing 210095, Jiangsu, Peoples R China; [Wu, Zhongwei] Henan Inst Sci &amp; Technol, Coll Life Sci &amp; Technol, Xinxiang 453003, Peoples R China</t>
  </si>
  <si>
    <t>Wu, T (reprint author), Nanjing Agr Univ, Coll Food Sci &amp; Technol, GGBRC, Weigang 1, Nanjing 210095, Jiangsu, Peoples R China.</t>
  </si>
  <si>
    <t>twu@njau.edu.cn</t>
  </si>
  <si>
    <t>Priority Academic Program Development of Jiangsu Higher Education Institutions (PAPD); Qing Lan Project; National Natural Science Foundation of China [31271829]; Natural Science Foundation of Jiangsu Province [BK2012770]</t>
  </si>
  <si>
    <t>This work is supported by the Priority Academic Program Development of Jiangsu Higher Education Institutions (PAPD), Qing Lan Project, the General Program of National Natural Science Foundation of China (31271829), and the Natural Science Foundation of Jiangsu Province (BK2012770).</t>
  </si>
  <si>
    <t>0969-0239</t>
  </si>
  <si>
    <t>1572-882X</t>
  </si>
  <si>
    <t>Cellulose</t>
  </si>
  <si>
    <t>10.1007/s10570-015-0829-2</t>
  </si>
  <si>
    <t>Materials Science, Paper &amp; Wood; Materials Science, Textiles; Polymer Science</t>
  </si>
  <si>
    <t>Materials Science; Polymer Science</t>
  </si>
  <si>
    <t>DB8YI</t>
  </si>
  <si>
    <t>WOS:000368802700032</t>
  </si>
  <si>
    <t>Dong, YH; Li, Y; Qi, ZQ; Zheng, XB; Zhang, ZG</t>
  </si>
  <si>
    <t>Dong, Yanhan; Li, Ying; Qi, Zhongqiang; Zheng, Xiaobo; Zhang, Zhengguang</t>
  </si>
  <si>
    <t>Genome plasticity in filamentous plant pathogens contributes to the emergence of novel effectors and their cellular processes in the host</t>
  </si>
  <si>
    <t>CURRENT GENETICS</t>
  </si>
  <si>
    <t>Genome plasticity; Filamentous phytopathogens; Effectors; Interaction</t>
  </si>
  <si>
    <t>RICE BLAST DISEASE; MAGNAPORTHE-ORYZAE; TRIGGERED IMMUNITY; SECRETED PROTEINS; FUNGAL EFFECTOR; TRANSCRIPTOME; RESISTANCE; GENES; RNAS; IDENTIFICATION</t>
  </si>
  <si>
    <t>[Dong, Yanhan; Li, Ying; Qi, Zhongqiang; Zheng, Xiaobo; Zhang, Zhengguang] Nanjing Agr Univ, Coll Plant Protect, Dept Plant Pathol, Nanjing 210095, Jiangsu, Peoples R China; [Dong, Yanhan; Li, Ying; Qi, Zhongqiang; Zheng, Xiaobo; Zhang, Zhengguang] Minist Educ, Key Lab Integrated Management Crop Dis &amp; Pests, Nanjing 210095, Jiangsu, Peoples R China; [Dong, Yanhan] Qingdao Univ, Inst Translat Med, Deng Zhou Rd 38, Qingdao 266021, Peoples R China</t>
  </si>
  <si>
    <t>Zhang, ZG (reprint author), Nanjing Agr Univ, Coll Plant Protect, Dept Plant Pathol, Nanjing 210095, Jiangsu, Peoples R China.; Zhang, ZG (reprint author), Minist Educ, Key Lab Integrated Management Crop Dis &amp; Pests, Nanjing 210095, Jiangsu, Peoples R China.</t>
  </si>
  <si>
    <t>zhgzhang@njau.edu.cn</t>
  </si>
  <si>
    <t>National Science Foundation for Distinguished Young Scholars of China [31325022]; National Basic Research Program of China [2012CB114000]; Natural Science Foundation of China [31271998]</t>
  </si>
  <si>
    <t>This research was supported by the National Science Foundation for Distinguished Young Scholars of China (Grant No. 31325022 to ZZ), National Basic Research Program of China (Grant No: 2012CB114000, ZZ), Natural Science Foundation of China (Grant No: 31271998, ZZ), and the especially appointed professorship (Jiangsu, China).</t>
  </si>
  <si>
    <t>0172-8083</t>
  </si>
  <si>
    <t>1432-0983</t>
  </si>
  <si>
    <t>CURR GENET</t>
  </si>
  <si>
    <t>Curr. Genet.</t>
  </si>
  <si>
    <t>10.1007/s00294-015-0509-7</t>
  </si>
  <si>
    <t>DB9GW</t>
  </si>
  <si>
    <t>WOS:000368825400008</t>
  </si>
  <si>
    <t>Wang, XL; Su, W; Zhang, JH; Yang, YH; Dong, K; Wu, YD</t>
  </si>
  <si>
    <t>Wang, Xing-Liang; Su, Wen; Zhang, Jian-Heng; Yang, Yi-Hua; Dong, Ke; Wu, Yi-Dong</t>
  </si>
  <si>
    <t>Two novel sodium channel mutations associated with resistance to indoxacarb and metaflumizone in the diamondback moth, Plutella xylostella</t>
  </si>
  <si>
    <t>INSECT SCIENCE</t>
  </si>
  <si>
    <t>indoxacarb; metaflumizone; mutation; Plutella xylostella; resistance; sodium channel</t>
  </si>
  <si>
    <t>CHORISTONEURA-ROSACEANA LEPIDOPTERA; INSECTICIDE RESISTANCE; PYRETHROID RESISTANCE; CHEMISTRY INSECTICIDES; FIELD POPULATIONS; NOCTUIDAE; CHINA; ORGANOPHOSPHATES; TORTRICIDAE; MECHANISMS</t>
  </si>
  <si>
    <t>[Dong, Ke] Michigan State Univ, Dept Entomol, Genet Program, E Lansing, MI 48824 USA; [Dong, Ke] Michigan State Univ, Neurosci Program, E Lansing, MI 48824 USA</t>
  </si>
  <si>
    <t>Wu, YD (reprint author), Nanjing Agr Univ, Coll Plant Protect, Nanjing 210095, Jiangsu, Peoples R China.</t>
  </si>
  <si>
    <t>wyd@njau.edu.cn</t>
  </si>
  <si>
    <t>Ministry of Agriculture of China [201203038]; "111" project of the Ministry of Education of China [B07030]; National Institutes of Health [GM057440]</t>
  </si>
  <si>
    <t>This work was supported by grants from the Ministry of Agriculture of China (No. 201203038 to YW), the "111" project of the Ministry of Education of China (B07030 to YW) and the National Institutes of Health (GM057440 to KD).</t>
  </si>
  <si>
    <t>1672-9609</t>
  </si>
  <si>
    <t>1744-7917</t>
  </si>
  <si>
    <t>INSECT SCI</t>
  </si>
  <si>
    <t>Insect Sci.</t>
  </si>
  <si>
    <t>10.1111/1744-7917.12226</t>
  </si>
  <si>
    <t>DB9IG</t>
  </si>
  <si>
    <t>WOS:000368829000005</t>
  </si>
  <si>
    <t>Bastola, A; Parajulee, MN; Porter, RP; Shrestha, RB; Chen, FJ; Carroll, SC</t>
  </si>
  <si>
    <t>Bastola, Anup; Parajulee, Megha N.; Porter, R. Patrick; Shrestha, Ram B.; Chen, Fa-Jun; Carroll, Stanley C.</t>
  </si>
  <si>
    <t>Intercrop movement of convergent lady beetle, Hippodamia convergens (Coleoptera: Coccinellidae), between adjacent cotton and alfalfa</t>
  </si>
  <si>
    <t>enzyme-linked immunosorbent assay; Hippodamia convergens; mark-capture; protein marker</t>
  </si>
  <si>
    <t>NATURAL ENEMIES; INSECT PREDATORS; AGROECOSYSTEM DIVERSIFICATION; ARTHROPOD PESTS; MARKING; CONSERVATION; DIVERSITY; ELISA</t>
  </si>
  <si>
    <t>[Bastola, Anup; Parajulee, Megha N.; Carroll, Stanley C.] Texas A&amp;M Univ, AgriLife Res &amp; Extens Ctr, Lubbock, TX USA; [Shrestha, Ram B.] Iowa State Univ, Dept Entomol, Ames, IA USA; [Chen, Fa-Jun] Nanjing Agr Univ, Dept Entomol, Nanjing, Jiangsu, Peoples R China</t>
  </si>
  <si>
    <t>Parajulee, MN (reprint author), Texas A&amp;M AgriLife Res, 1102 E FM 1294, Lubbock, TX 79403 USA.</t>
  </si>
  <si>
    <t>m-parajulee@tamu.edu</t>
  </si>
  <si>
    <t>USDA-CSREES; International Cotton Research Center</t>
  </si>
  <si>
    <t>We appreciate the technical support of the field crew, including Kamala Adhikari, Angela Fernando, Swagat Parajulee, and Poma GT. Ben Mullinix and David Wester provided help with statistical models and data analysis. Owen McSpadden helped in the preparation of this manuscript. This study was partially funded by USDA-CSREES and the International Cotton Research Center.</t>
  </si>
  <si>
    <t>10.1111/1744-7917.12185</t>
  </si>
  <si>
    <t>WOS:000368829000014</t>
  </si>
  <si>
    <t>Li, J; Li, Y; Pardalos, PM</t>
  </si>
  <si>
    <t>Li, Jian; Li, Yang; Pardalos, Panos M.</t>
  </si>
  <si>
    <t>Multi-depot vehicle routing problem with time windows under shared depot resources</t>
  </si>
  <si>
    <t>JOURNAL OF COMBINATORIAL OPTIMIZATION</t>
  </si>
  <si>
    <t>Multi-depot vehicle routing problem; Time windows; Hybrid genetic algorithm; Adaptive local search</t>
  </si>
  <si>
    <t>VARIABLE NEIGHBORHOOD SEARCH; LOCAL SEARCH; CONSTRAINTS; ALGORITHMS</t>
  </si>
  <si>
    <t>[Li, Jian; Li, Yang] Nanjing Agr Univ, Coll Engn, POB 64,40 Dianjiangtai Rd, Nanjing 210031, Jiangsu, Peoples R China; [Pardalos, Panos M.] Univ Florida, Dept Ind &amp; Syst Engn, Ctr Appl Optimizat, 303 Weil Hall, Gainesville, FL 32611 USA; [Pardalos, Panos M.] Natl Res Univ Higher Sch Econ, Lab Algorithms &amp; Technol Network Anal, Moscow, Russia</t>
  </si>
  <si>
    <t>Li, J (reprint author), Nanjing Agr Univ, Coll Engn, POB 64,40 Dianjiangtai Rd, Nanjing 210031, Jiangsu, Peoples R China.; Pardalos, PM (reprint author), Univ Florida, Dept Ind &amp; Syst Engn, Ctr Appl Optimizat, 303 Weil Hall, Gainesville, FL 32611 USA.</t>
  </si>
  <si>
    <t>telorance61@gmail.com; pardalos@ise.ufl.edu</t>
  </si>
  <si>
    <t>National Natural Science Foundation of China [71001053]; LATNA Laboratory, NRU HSE, RF government [ag. 11.G34.31.0057]</t>
  </si>
  <si>
    <t>The authors gratefully acknowledge valuable comments of three anonymous referees. This work was supported by Research Grant from National Natural Science Foundation of China (No. 71001053) and partially supported by LATNA Laboratory, NRU HSE, RF government Grant (ag. 11.G34.31.0057).</t>
  </si>
  <si>
    <t>1382-6905</t>
  </si>
  <si>
    <t>1573-2886</t>
  </si>
  <si>
    <t>J COMB OPTIM</t>
  </si>
  <si>
    <t>J. Comb. Optim.</t>
  </si>
  <si>
    <t>10.1007/s10878-014-9767-4</t>
  </si>
  <si>
    <t>Computer Science, Interdisciplinary Applications; Mathematics, Applied</t>
  </si>
  <si>
    <t>Computer Science; Mathematics</t>
  </si>
  <si>
    <t>DB7IB</t>
  </si>
  <si>
    <t>WOS:000368686900005</t>
  </si>
  <si>
    <t>Zheng, XB; Fan, JB; Cui, J; Wang, Y; Zhou, J; Ye, M; Sun, MM</t>
  </si>
  <si>
    <t>Zheng, Xuebo; Fan, Jianbo; Cui, Jian; Wang, Yi; Zhou, Jing; Ye, Mao; Sun, Mingming</t>
  </si>
  <si>
    <t>Effects of biogas slurry application on peanut yield, soil nutrients, carbon storage, and microbial activity in an Ultisol soil in southern China</t>
  </si>
  <si>
    <t>JOURNAL OF SOILS AND SEDIMENTS</t>
  </si>
  <si>
    <t>Biogas slurry; Chemical fertilizer; Enzymatic activity; Nutrients; Peanut yield; Soil microbial biomass</t>
  </si>
  <si>
    <t>ANAEROBIC-DIGESTION; FUMIGATION-EXTRACTION; ENZYME-ACTIVITIES; CATTLE SLURRY; BIOMASS-C; NITROGEN; AVAILABILITY; RESIDUES; GROWTH; MINERALIZATION</t>
  </si>
  <si>
    <t>[Zheng, Xuebo; Fan, Jianbo; Cui, Jian; Wang, Yi; Zhou, Jing; Ye, Mao] Chinese Acad Sci, Inst Soil Sci, Nanjing 210008, Jiangsu, Peoples R China; [Sun, Mingming] Nanjing Agr Univ, Coll Resources &amp; Environm Sci, Soil Ecol Lab, Nanjing 210095, Jiangsu, Peoples R China</t>
  </si>
  <si>
    <t>Zheng, XB; Zhou, J (reprint author), Chinese Acad Sci, Inst Soil Sci, Nanjing 210008, Jiangsu, Peoples R China.</t>
  </si>
  <si>
    <t>xbzheng@issas.ac.cn; zhoujing@issas.ac.cn</t>
  </si>
  <si>
    <t>Commonweal Project of the Ministry of Agriculture of China [201203050]; National Natural Science Foundation of China [31201690, 41401254, 41401347]; National Science and technology support plan [2015BAD05B01, 2014BAC04B02]; Jiangsu Municipal Natural Science Foundation [BK20140723, BK20141050]</t>
  </si>
  <si>
    <t>The authors sincerely thank Haihong Zong for his help in the progress of samples analyzing and Xinhua Peng for his help in paper revision in Institute of Soil Science, Chinese Academy of Sciences. This work was financially supported by grants from the Commonweal Project of the Ministry of Agriculture of China (No. 201203050), National Natural Science Foundation of China (Nos. 31201690, 41401254, and 41401347), National Science and technology support plan (No. 2015BAD05B01 and 2014BAC04B02), and Jiangsu Municipal Natural Science Foundation (BK20140723 and BK20141050).</t>
  </si>
  <si>
    <t>SPRINGER HEIDELBERG</t>
  </si>
  <si>
    <t>HEIDELBERG</t>
  </si>
  <si>
    <t>TIERGARTENSTRASSE 17, D-69121 HEIDELBERG, GERMANY</t>
  </si>
  <si>
    <t>1439-0108</t>
  </si>
  <si>
    <t>1614-7480</t>
  </si>
  <si>
    <t>J SOIL SEDIMENT</t>
  </si>
  <si>
    <t>J. Soils Sediments</t>
  </si>
  <si>
    <t>10.1007/s11368-015-1254-8</t>
  </si>
  <si>
    <t>Geosciences, Multidisciplinary; Soil Science</t>
  </si>
  <si>
    <t>Geology; Agriculture</t>
  </si>
  <si>
    <t>DB7HX</t>
  </si>
  <si>
    <t>WOS:000368686500012</t>
  </si>
  <si>
    <t>Su, NN; Lu, YW; Wu, Q; Liu, YY; Xia, Y; Xia, K; Cui, J</t>
  </si>
  <si>
    <t>Su, Nana; Lu, Yanwu; Wu, Qi; Liu, Yuanyuan; Xia, Yan; Xia, Kai; Cui, Jin</t>
  </si>
  <si>
    <t>UV-B-induced anthocyanin accumulation in hypocotyls of radish sprouts continues in the dark after irradiation</t>
  </si>
  <si>
    <t>JOURNAL OF THE SCIENCE OF FOOD AND AGRICULTURE</t>
  </si>
  <si>
    <t>anthocyanins; radish sprouts; PAL; UV-B</t>
  </si>
  <si>
    <t>MYB TRANSCRIPTION FACTORS; CANCER PREVENTION; KAIWARE-DAIKON; BIOSYNTHESIS; ARABIDOPSIS; EXPRESSION; FRUIT; LIGHT; GENE; BIOCHEMISTRY</t>
  </si>
  <si>
    <t>[Su, Nana; Lu, Yanwu; Wu, Qi; Liu, Yuanyuan; Xia, Yan; Xia, Kai; Cui, Jin] Nanjing Agr Univ, Coll Life Sci, Nanjing 210095, Jiangsu, Peoples R China</t>
  </si>
  <si>
    <t>Cui, J (reprint author), Nanjing Agr Univ, Coll Life Sci, Nanjing 210095, Jiangsu, Peoples R China.</t>
  </si>
  <si>
    <t>cuijin@njau.edu.cn</t>
  </si>
  <si>
    <t>National Natural Science Foundation of China [31171998]; Fundamental Research Funds for the Central Universities [KYZ201316]</t>
  </si>
  <si>
    <t>This work was supported by the National Natural Science Foundation of China (31171998) and the Fundamental Research Funds for the Central Universities (KYZ201316).</t>
  </si>
  <si>
    <t>0022-5142</t>
  </si>
  <si>
    <t>1097-0010</t>
  </si>
  <si>
    <t>J SCI FOOD AGR</t>
  </si>
  <si>
    <t>J. Sci. Food Agric.</t>
  </si>
  <si>
    <t>10.1002/jsfa.7161</t>
  </si>
  <si>
    <t>DB9QC</t>
  </si>
  <si>
    <t>WOS:000368850500022</t>
  </si>
  <si>
    <t>Wu, ZJ; Li, XH; Liu, ZW; Li, H; Wang, YX; Zhuang, J</t>
  </si>
  <si>
    <t>Wu, Zhi-Jun; Li, Xing-Hui; Liu, Zhi-Wei; Li, Hui; Wang, Yong-Xin; Zhuang, Jing</t>
  </si>
  <si>
    <t>Transcriptome-wide identification of Camellia sinensis WRKY transcription factors in response to temperature stress</t>
  </si>
  <si>
    <t>MOLECULAR GENETICS AND GENOMICS</t>
  </si>
  <si>
    <t>Tea plant; Transcriptome; WRKY; Transcription factors; Temperature stresses</t>
  </si>
  <si>
    <t>DRINKING GREEN TEA; DNA-BINDING; PSEUDOMONAS-SYRINGAE; ARABIDOPSIS-THALIANA; NEGATIVE REGULATORS; ROOT DEVELOPMENT; FACTOR FAMILY; GENE FAMILY; DOMAIN; SUPERFAMILY</t>
  </si>
  <si>
    <t>[Wu, Zhi-Jun; Li, Xing-Hui; Liu, Zhi-Wei; Li, Hui; Wang, Yong-Xin; Zhuang, Jing] Nanjing Agr Univ, Coll Hort, Tea Sci Res Inst, Nanjing 210095, Jiangsu, Peoples R China</t>
  </si>
  <si>
    <t>Zhuang, J (reprint author), Nanjing Agr Univ, Coll Hort, Tea Sci Res Inst, Nanjing 210095, Jiangsu, Peoples R China.</t>
  </si>
  <si>
    <t>zhuangjing@njau.edu.cn</t>
  </si>
  <si>
    <t>National Natural Science Foundation of China [31200520]; Jiangsu Natural Science Foundation [BK2012774]; Priority Academic Program Development of Jiangsu Higher Education Institutions</t>
  </si>
  <si>
    <t>This study was funded by the National Natural Science Foundation of China (31200520), Jiangsu Natural Science Foundation (BK2012774) and Priority Academic Program Development of Jiangsu Higher Education Institutions.</t>
  </si>
  <si>
    <t>1617-4615</t>
  </si>
  <si>
    <t>1617-4623</t>
  </si>
  <si>
    <t>MOL GENET GENOMICS</t>
  </si>
  <si>
    <t>Mol. Genet. Genomics</t>
  </si>
  <si>
    <t>10.1007/s00438-015-1107-6</t>
  </si>
  <si>
    <t>Biochemistry &amp; Molecular Biology; Genetics &amp; Heredity</t>
  </si>
  <si>
    <t>DC1WI</t>
  </si>
  <si>
    <t>WOS:000369008300020</t>
  </si>
  <si>
    <t>Liu, X; Zhao, ZG; Liu, LL; Xiao, YH; Tian, YL; Liu, SJ; Chen, LM; Wang, YH; Liu, YQ; Chen, SH; Zhang, WW; Wang, CM; Jiang, L; Wan, JM</t>
  </si>
  <si>
    <t>Liu, Xi; Zhao, Zhigang; Liu, Linglong; Xiao, Yinghui; Tian, Yunlu; Liu, Shi-Jia; Chen, Liangming; Wang, Yihua; Liu, Yuqiang; Chen, Saihua; Zhang, Wenwei; Wang, Chunming; Jiang, Ling; Wan, Jianmin</t>
  </si>
  <si>
    <t>Construction of chromosomal segment substitution lines and genetic dissection of introgressed segments associated with yield determination in the parents of a super-hybrid rice</t>
  </si>
  <si>
    <t>PLANT BREEDING</t>
  </si>
  <si>
    <t>Oryza sativa L; chromosome segment substitution lines; quantitative trait loci; rice breeding; yield-related traits</t>
  </si>
  <si>
    <t>ORYZA-SATIVA L.; TRAITS; RUFIPOGON; HETEROSIS; INDICA; IDENTIFICATION; KOSHIHIKARI; IMPROVEMENT; JAPONICA; KASALATH</t>
  </si>
  <si>
    <t>[Liu, Xi; Zhao, Zhigang; Liu, Linglong; Xiao, Yinghui; Tian, Yunlu; Liu, Shi-Jia; Chen, Liangming; Wang, Yihua; Liu, Yuqiang; Chen, Saihua; Zhang, Wenwei; Wang, Chunming; Jiang, Ling; Wan, Jianmin] Nanjing Agr Univ, Jiangsu Plant Gene Engn Res Ctr, State Key Lab Crop Genet &amp; Germplasm Enhancement, Nanjing 210095, Peoples R China; [Wan, Jianmin] Chinese Acad Agr Sci, Inst Crop Sci, Natl Key Facil Crop Gene Resources &amp; Genet Improv, Beijing 100081, Peoples R China</t>
  </si>
  <si>
    <t>Wan, JM (reprint author), Nanjing Agr Univ, Jiangsu Plant Gene Engn Res Ctr, State Key Lab Crop Genet &amp; Germplasm Enhancement, Nanjing 210095, Peoples R China.; Wan, JM (reprint author), Chinese Acad Agr Sci, Inst Crop Sci, Natl Key Facil Crop Gene Resources &amp; Genet Improv, Beijing 100081, Peoples R China.</t>
  </si>
  <si>
    <t>wanjm@njau.edu.cn</t>
  </si>
  <si>
    <t>National United Natural Science Foundation; Yunnan Province [U1036605]; National Transformation Science and Technology Program [2013ZX08001004-002]; National Science and Technology Support Program of China [2011BAD35B02-02, 2013BAD01B02-16]; Jiangsu Science and Technology Development Program [BE2012303]; Jiangsu Province 333 Project [BRA2012126]</t>
  </si>
  <si>
    <t>This research was supported by the grants from the National United Natural Science Foundation and Yunnan Province (U1036605), the National Transformation Science and Technology Program (2013ZX08001004-002), and the National Science and Technology Support Program of China (2011BAD35B02-02 2013BAD01B02-16). Jiangsu Science and Technology Development Program (BE2012303). Jiangsu Province 333 Project (BRA2012126).</t>
  </si>
  <si>
    <t>0179-9541</t>
  </si>
  <si>
    <t>1439-0523</t>
  </si>
  <si>
    <t>Plant Breed.</t>
  </si>
  <si>
    <t>10.1111/pbr.12329</t>
  </si>
  <si>
    <t>Agronomy; Biotechnology &amp; Applied Microbiology; Plant Sciences</t>
  </si>
  <si>
    <t>Agriculture; Biotechnology &amp; Applied Microbiology; Plant Sciences</t>
  </si>
  <si>
    <t>DB9BD</t>
  </si>
  <si>
    <t>WOS:000368810000009</t>
  </si>
  <si>
    <t>Zhang, SW; Feng, LC; Xing, LT; Yang, B; Gao, X; Zhu, XF; Zhang, TZ; Zhou, BL</t>
  </si>
  <si>
    <t>Zhang, Shuwen; Feng, Liuchun; Xing, Luting; Yang, Biao; Gao, Xiang; Zhu, Xiefei; Zhang, Tianzhen; Zhou, Baoliang</t>
  </si>
  <si>
    <t>New QTLs for lint percentage and boll weight mined in introgression lines from two feral landraces into Gossypium hirsutum acc TM-1</t>
  </si>
  <si>
    <t>boll weight; Gossypium hirsutum; introgression line; lint percentage; QTL mining</t>
  </si>
  <si>
    <t>FIBER QUALITY TRAITS; SEGMENT SUBSTITUTION LINES; COTTON GOSSYPIUM; UPLAND COTTON; LINKAGE MAP; GENETIC-MAP; ASSOCIATION ANALYSIS; ALLOTETRAPLOID COTTON; POPULATION-STRUCTURE; GENOME STRUCTURE</t>
  </si>
  <si>
    <t>[Zhang, Shuwen; Feng, Liuchun; Xing, Luting; Yang, Biao; Gao, Xiang; Zhu, Xiefei; Zhang, Tianzhen; Zhou, Baoliang] Nanjing Agr Univ, State Key Lab Crop Genet &amp; Germplasm Enhancement, MOE Hybrid Cotton R&amp;D Engn Res Ctr, Nanjing 210095, Jiangsu, Peoples R China</t>
  </si>
  <si>
    <t>Zhou, BL (reprint author), Nanjing Agr Univ, State Key Lab Crop Genet &amp; Germplasm Enhancement, MOE Hybrid Cotton R&amp;D Engn Res Ctr, Nanjing 210095, Jiangsu, Peoples R China.</t>
  </si>
  <si>
    <t>baoliangzhou@njau.edu.cn</t>
  </si>
  <si>
    <t>National Key Technology Support Program of China during the Twelfth Five-year Plan Period [2013BAD01B03-04]; Jiangsu Collaborative Innovation Center for Modern Crop Production</t>
  </si>
  <si>
    <t>This work was financially supported in part by the National Key Technology Support Program of China during the Twelfth Five-year Plan Period [grant number 2013BAD01B03-04], Jiangsu Collaborative Innovation Center for Modern Crop Production. The funders had no role in study design, data collection and analysis, decision to publish or preparation of the manuscript. We are grateful to Dr Kunbo Wang, vice director of Cotton Research Institute of Chinese Academy of Agricultural Sciences, for kindly providing us pollen from two accessions of feral Upland cotton at Hainan wild cotton growing garden, Institute of Cotton Research of Chinese Academy of Agricultural Sciences.</t>
  </si>
  <si>
    <t>10.1111/pbr.12337</t>
  </si>
  <si>
    <t>WOS:000368810000012</t>
  </si>
  <si>
    <t>Wu, T; Yang, CY; Ding, BX; Feng, ZM; Wang, Q; He, J; Tong, JH; Xiao, LT; Jiang, L; Wan, JM</t>
  </si>
  <si>
    <t>Wu, Tao; Yang, Chunyan; Ding, Baoxu; Feng, Zhiming; Wang, Qian; He, Jun; Tong, Jianhua; Xiao, Langtao; Jiang, Ling; Wan, Jianmin</t>
  </si>
  <si>
    <t>Microarray-based gene expression analysis of strong seed dormancy in rice cv. N22 and less dormant mutant derivatives</t>
  </si>
  <si>
    <t>PLANT PHYSIOLOGY AND BIOCHEMISTRY</t>
  </si>
  <si>
    <t>ABA-GA; Germination; Microarray; Oryza sativa; Seed dormancy</t>
  </si>
  <si>
    <t>ORYZA-SATIVA L.; ABSCISIC-ACID; MOLECULAR-MECHANISMS; ARABIDOPSIS; GERMINATION; STRESS; ABA; SENSITIVITY; PROTEINS; ETHYLENE</t>
  </si>
  <si>
    <t>[Wu, Tao; Yang, Chunyan; Ding, Baoxu; Feng, Zhiming; Wang, Qian; He, Jun; Jiang, Ling; Wan, Jianmin] Nanjing Agr Univ, Res Ctr Jiangsu Plant Gene Engn, State Key Lab Crop Genet &amp; Germplasm Enhancement, Nanjing 210095, Jiangsu, Peoples R China; [Wan, Jianmin] Chinese Acad Agr Sci, Inst Crop Sci, Beijing 100081, Peoples R China; [Tong, Jianhua; Xiao, Langtao] Hunan Agr Univ, Hunan Prov Key Lab Phytohormones &amp; Growth Dev, Changsha 410128, Hunan, Peoples R China</t>
  </si>
  <si>
    <t>Jiang, L (reprint author), Nanjing Agr Univ, Res Ctr Jiangsu Plant Gene Engn, State Key Lab Crop Genet &amp; Germplasm Enhancement, Nanjing 210095, Jiangsu, Peoples R China.</t>
  </si>
  <si>
    <t>jiangling@njau.edu.cn</t>
  </si>
  <si>
    <t>National Basic Research Program of China [2014CB943400]; National Natural Science Foundation of China [31371710, 91317312]; Key Laboratory of Biology, Genetics and Breeding of Japonica Rice in Mid-lower Yangtze River, Ministry of Agriculture of China; Jiangsu Collaborative Innovation Center for Modern Crop Production</t>
  </si>
  <si>
    <t>This project was financially supported by The National Basic Research Program of China (2014CB943400), the National Natural Science Foundation of China (No. 31371710 and 91317312), the Key Laboratory of Biology, Genetics and Breeding of Japonica Rice in Mid-lower Yangtze River, Ministry of Agriculture of China, and Jiangsu Collaborative Innovation Center for Modern Crop Production.</t>
  </si>
  <si>
    <t>ELSEVIER FRANCE-EDITIONS SCIENTIFIQUES MEDICALES ELSEVIER</t>
  </si>
  <si>
    <t>PARIS</t>
  </si>
  <si>
    <t>23 RUE LINOIS, 75724 PARIS, FRANCE</t>
  </si>
  <si>
    <t>0981-9428</t>
  </si>
  <si>
    <t>PLANT PHYSIOL BIOCH</t>
  </si>
  <si>
    <t>Plant Physiol. Biochem.</t>
  </si>
  <si>
    <t>10.1016/j.plaphy.2015.12.001</t>
  </si>
  <si>
    <t>DC1CP</t>
  </si>
  <si>
    <t>WOS:000368954700004</t>
  </si>
  <si>
    <t>An, HL; Kwong, MK; Zhu, HX</t>
  </si>
  <si>
    <t>An, Hongli; Kwong, Man Kam; Zhu, Haixing</t>
  </si>
  <si>
    <t>On Multi-component Ermakov Systems in a Two-Layer Fluid: Integrable Hamiltonian Structures and Exact Vortex Solutions</t>
  </si>
  <si>
    <t>STUDIES IN APPLIED MATHEMATICS</t>
  </si>
  <si>
    <t>GENERALIZED ERMAKOV; NONLINEAR SUPERPOSITION; HURRICANE-OPAL; LINEARIZATION; OPTICS; AMPLITUDE; EQUATIONS; BEAMS</t>
  </si>
  <si>
    <t>Hong Kong Polytech Univ, Hong Kong, Hong Kong, Peoples R China; Nanjing Forestry University, Nanjing, Jiangsu, Peoples R China</t>
  </si>
  <si>
    <t>An, HL (reprint author), Nanjing Agr Univ, Coll Sci, Nanjing 210095, Peoples R China.</t>
  </si>
  <si>
    <t>hongli_an@njau.edu.cn; kaixinguoan@163.com</t>
  </si>
  <si>
    <t>National Natural Science Foundation of China [11301269, 11301266]; Jiangsu Provincial Natural Science Foundation of China [BK20130665, 14KJB110011, GXL011]; Fundamental Research Funds for the Central Universities [KJ2013036]; Hong Kong Government GRF Grant [PolyU 5003/12P]; Hong Kong Polytechnic University [G-UC22, G-UA10]</t>
  </si>
  <si>
    <t>We would like to express our sincere thanks to the referees for their valuable comments and suggestions. The first author (H. L. An) would like to thank her supervisor Professor Colin Rogers for his kind help and guidance in this research area. This work is supported by the National Natural Science Foundation of China under Grant Nos. 11301269 and 11301266, Jiangsu Provincial Natural Science Foundation of China under Grant Nos. BK20130665, 14KJB110011, GXL011 and the Fundamental Research Funds KJ2013036 for the Central Universities. The research of the second author (M. K. Kwong) is supported by the Hong Kong Government GRF Grant PolyU 5003/12P and the Hong Kong Polytechnic University Grants G-UC22 and G-UA10.</t>
  </si>
  <si>
    <t>0022-2526</t>
  </si>
  <si>
    <t>1467-9590</t>
  </si>
  <si>
    <t>STUD APPL MATH</t>
  </si>
  <si>
    <t>Stud. Appl. Math.</t>
  </si>
  <si>
    <t>10.1111/sapm.12097</t>
  </si>
  <si>
    <t>Mathematics, Applied</t>
  </si>
  <si>
    <t>Mathematics</t>
  </si>
  <si>
    <t>DC3XD</t>
  </si>
  <si>
    <t>WOS:000369151700001</t>
  </si>
  <si>
    <t>Ding, DH; Zhang, ZY; Lei, ZF; Yang, YN; Cai, TM</t>
  </si>
  <si>
    <t>Ding, Dahu; Zhang, Zhenya; Lei, Zhongfang; Yang, Yingnan; Cai, Tianming</t>
  </si>
  <si>
    <t>Remediation of radiocesium-contaminated liquid waste, soil, and ash: a mini review since the Fukushima Daiichi Nuclear Power Plant accident</t>
  </si>
  <si>
    <t>ENVIRONMENTAL SCIENCE AND POLLUTION RESEARCH</t>
  </si>
  <si>
    <t>Fukushima Daiichi Nuclear Power Plant accident; Remediation; Strategy; Ash; Adsorption; Electrically switched ion exchange; Extraction</t>
  </si>
  <si>
    <t>SWITCHED ION-EXCHANGE; BLUE/GRAPHENE OXIDE NANOCOMPOSITES; CS-UPTAKE PERFORMANCE; RADIOACTIVE CESIUM; AQUEOUS-SOLUTION; CARBON NANOTUBES; ACTIVATED CARBON; COPPER HEXACYANOFERRATE; PRUSSIAN-BLUE; NATURAL CLAY</t>
  </si>
  <si>
    <t>[Ding, Dahu; Cai, Tianming] Nanjing Agr Univ, Coll Resources &amp; Environm Sci, Nanjing 210095, Jiangsu, Peoples R China; [Zhang, Zhenya; Lei, Zhongfang; Yang, Yingnan] Univ Tsukuba, Grad Sch Life &amp; Environm Sci, Tsukuba, Ibaraki 3058572, Japan</t>
  </si>
  <si>
    <t>Ding, DH (reprint author), Nanjing Agr Univ, Coll Resources &amp; Environm Sci, 1 Weigang, Nanjing 210095, Jiangsu, Peoples R China.</t>
  </si>
  <si>
    <t>ddh@njau.edu.cn</t>
  </si>
  <si>
    <t>Lei, Zhongfang/B-3611-2014</t>
  </si>
  <si>
    <t>0944-1344</t>
  </si>
  <si>
    <t>1614-7499</t>
  </si>
  <si>
    <t>ENVIRON SCI POLLUT R</t>
  </si>
  <si>
    <t>Environ. Sci. Pollut. Res.</t>
  </si>
  <si>
    <t>10.1007/s11356-015-5825-4</t>
  </si>
  <si>
    <t>DB2YO</t>
  </si>
  <si>
    <t>WOS:000368376800027</t>
  </si>
  <si>
    <t>Zhang, X; Zhai, CH; Hua, CL; Qiu, M; Hao, YJ; Nie, PP; Ye, WW; Wang, YC</t>
  </si>
  <si>
    <t>Zhang, Xin; Zhai, Chunhua; Hua, Chenlei; Qiu, Min; Hao, Yujuan; Nie, Pingping; Ye, Wenwu; Wang, Yuanchao</t>
  </si>
  <si>
    <t>PsHint1, associated with the G-protein alpha subunit PsGPA1, is required for the chemotaxis and pathogenicity of Phytophthora sojae</t>
  </si>
  <si>
    <t>MOLECULAR PLANT PATHOLOGY</t>
  </si>
  <si>
    <t>chemotaxis; G-protein alpha subunit; HIT domain-containing protein; interacting proteins; oomycete pathogen Phytophthora sojae; pathogenicity</t>
  </si>
  <si>
    <t>HETEROTRIMERIC G-PROTEINS; KINASE-C; APHANOMYCES-COCHLIOIDES; GENE-EXPRESSION; PLANT-PATHOGENS; CELL BIOLOGY; OOMYCETE; ZOOSPORES; INFESTANS; ISOFLAVONES</t>
  </si>
  <si>
    <t>[Zhang, Xin; Zhai, Chunhua; Hua, Chenlei; Qiu, Min; Hao, Yujuan; Nie, Pingping; Ye, Wenwu; Wang, Yuanchao] Nanjing Agr Univ, Dept Plant Pathol, Nanjing 210095, Jiangsu, Peoples R China</t>
  </si>
  <si>
    <t>Wang, YC (reprint author), Nanjing Agr Univ, Dept Plant Pathol, Nanjing 210095, Jiangsu, Peoples R China.</t>
  </si>
  <si>
    <t>wangyc@njau.edu.cn</t>
  </si>
  <si>
    <t>China National Funds for Distinguished Young Scientists [31225022]; China Netherlands Joint Scientific Thematic Research Programme (JSTP) [2013DFG32030]; Special Fund for Agro-scientific Research in the Public Interest [201303018]</t>
  </si>
  <si>
    <t>This work was supported by the China National Funds for Distinguished Young Scientists (31225022) , the China Netherlands Joint Scientific Thematic Research Programme (JSTP, 2013DFG32030) and Special Fund for Agro-scientific Research in the Public Interest (201303018) to Y.W.</t>
  </si>
  <si>
    <t>1464-6722</t>
  </si>
  <si>
    <t>1364-3703</t>
  </si>
  <si>
    <t>MOL PLANT PATHOL</t>
  </si>
  <si>
    <t>Mol. Plant Pathol.</t>
  </si>
  <si>
    <t>10.1111/mpp.12279</t>
  </si>
  <si>
    <t>DB7OE</t>
  </si>
  <si>
    <t>WOS:000368704300012</t>
  </si>
  <si>
    <t>Wei, RC; Ge, F; Zhang, LL; Hou, X; Cao, YN; Gong, L; Chen, M; Wang, R; Bao, ED</t>
  </si>
  <si>
    <t>Wei, Ruicheng; Ge, Feng; Zhang, Lili; Hou, Xiang; Cao, Yinan; Gong, Lan; Chen, Ming; Wang, Ran; Bao, Endong</t>
  </si>
  <si>
    <t>Occurrence of 13 veterinary drugs in animal manure-amended soils in Eastern China</t>
  </si>
  <si>
    <t>Occurrence; Veterinary drug; Manure; Soil; HPLC-MS/MS</t>
  </si>
  <si>
    <t>AGRICULTURAL SOILS; NORTHERN CHINA; ANTIBIOTICS; ENVIRONMENT; SORPTION; ASSAY; FLUOROQUINOLONES; APPLICABILITY; TETRACYCLINE; FLORFENICOL</t>
  </si>
  <si>
    <t>[Wei, Ruicheng; Cao, Yinan; Bao, Endong] Nanjing Agr Univ, Coll Vet Med, Nanjing 210095, Jiangsu, Peoples R China; [Wei, Ruicheng; Zhang, Lili; Hou, Xiang; Gong, Lan; Chen, Ming; Wang, Ran] Minist Agr, Key Lab Agroprod Safety Risk Evaluat Nanjing, Nanjing 210014, Jiangsu, Peoples R China; [Ge, Feng] Minist Environm Protect, Nanjing Inst Environm Sci, Nanjing 210042, Jiangsu, Peoples R China</t>
  </si>
  <si>
    <t>Bao, ED (reprint author), Nanjing Agr Univ, Coll Vet Med, Nanjing 210095, Jiangsu, Peoples R China.</t>
  </si>
  <si>
    <t>endongbao43@126.com</t>
  </si>
  <si>
    <t>National Natural Science Foundation of China [21307044, 31302009]; Ministry of Environmental Protection of China [200809092A]</t>
  </si>
  <si>
    <t>This work was financially supported by the National Natural Science Foundation of China (Grants No 21307044 and No 31302009) and the Special Public Project of Ministry of Environmental Protection of China (200809092A).</t>
  </si>
  <si>
    <t>10.1016/j.chemosphere.2015.10.126</t>
  </si>
  <si>
    <t>DA4MQ</t>
  </si>
  <si>
    <t>WOS:000367774400300</t>
  </si>
  <si>
    <t>Sun, LM; Wu, QL; Liao, K; Yu, PH; Cui, QH; Rui, Q; Wang, DY</t>
  </si>
  <si>
    <t>Sun, Lingmei; Wu, Quli; Liao, Kai; Yu, Peihang; Cui, Qiuhong; Rui, Qi; Wang, Dayong</t>
  </si>
  <si>
    <t>Contribution of heavy metals to toxicity of coal combustion related fine particulate matter (PM2.5) in Caenorhabditis elegans with wild-type or susceptible genetic background</t>
  </si>
  <si>
    <t>Coal combustion related PM2.5; Heavy metal; Combinational exposure; Susceptible genetic background; Caenorhabditis elegans</t>
  </si>
  <si>
    <t>QUANTUM DOTS; TRANSFERABLE PROPERTIES; BEHAVIORAL DEFECTS; GRAPHENE OXIDE; MOTOR-NEURONS; LIFE-SPAN; EXPOSURE; TRANSLOCATION; PROGENY; PARTICLES</t>
  </si>
  <si>
    <t>[Sun, Lingmei; Wu, Quli; Liao, Kai; Yu, Peihang; Cui, Qiuhong; Wang, Dayong] Southeast Univ, Sch Med, Minist Educ, Key Lab Environm Med Engn, Nanjing 210009, Jiangsu, Peoples R China; [Rui, Qi] Nanjing Agr Univ, Coll Life Sci, Nanjing 210095, Jiangsu, Peoples R China</t>
  </si>
  <si>
    <t>Wang, DY (reprint author), Southeast Univ, Sch Med, Minist Educ, Key Lab Environm Med Engn, Nanjing 210009, Jiangsu, Peoples R China.</t>
  </si>
  <si>
    <t>dayongw@seu.edu.cn</t>
  </si>
  <si>
    <t>National Natural Science Foundation of China [81172698, 81202233]</t>
  </si>
  <si>
    <t>This work was supported by the grants from National Natural Science Foundation of China (No. 81172698, 81202233).</t>
  </si>
  <si>
    <t>10.1016/j.chemosphere.2015.11.028</t>
  </si>
  <si>
    <t>WOS:000367774400302</t>
  </si>
  <si>
    <t>Chen, SG; Yang, J; Zhang, MS; Strasser, RJ; Qiang, S</t>
  </si>
  <si>
    <t>Chen, Shiguo; Yang, Juan; Zhang, Mansong; Strasser, Reto Joerg; Qiang, Sheng</t>
  </si>
  <si>
    <t>Classification and characteristics of heat tolerance in Ageratina adenophora populations using fast chlorophyll a fluorescence rise O-J-I-P</t>
  </si>
  <si>
    <t>ENVIRONMENTAL AND EXPERIMENTAL BOTANY</t>
  </si>
  <si>
    <t>JIP-test; Heat tolerance; Adaptation; Photosynthetic activity; Invasive alien plant</t>
  </si>
  <si>
    <t>PHOTOSYNTHETIC ELECTRON-TRANSPORT; HORDEUM-VULGARE L.; PHOTOSYSTEM-II; DROUGHT STRESS; SOYBEAN GENOTYPES; SPIRODELA-POLYRHIZA; OXYGEN EVOLUTION; HIGH-TEMPERATURE; INTACT LEAVES; PISUM-SATIVUM</t>
  </si>
  <si>
    <t>[Chen, Shiguo; Yang, Juan; Zhang, Mansong; Strasser, Reto Joerg; Qiang, Sheng] Nanjing Agr Univ, Weed Res Lab, Nanjing 210095, Jiangsu, Peoples R China; [Strasser, Reto Joerg] Univ Geneva, Bioenerget Lab, CH-1254 Jussey, Switzerland</t>
  </si>
  <si>
    <t>Chen, SG (reprint author), Nanjing Agr Univ, Weed Res Lab, Nanjing 210095, Jiangsu, Peoples R China.</t>
  </si>
  <si>
    <t>chenshg@njau.edu.cn; wrl@njau.edu.cn</t>
  </si>
  <si>
    <t>Fundamental Research Funds for the Central Universities [KYZ201530]; NSFC [31572066, 31272080]; Special Funds of the State Environmental Protection Industry [201409061]; Jiangsu Science &amp; Technology Pillar Program [BE20014397]</t>
  </si>
  <si>
    <t>This work was supported by the Fundamental Research Funds for the Central Universities (KYZ201530), NSFC (31572066, 31272080), Special Funds of the State Environmental Protection Industry (201409061) and Jiangsu Science &amp; Technology Pillar Program (BE20014397). The authors thank Bernal E. Valverde (Investigacion y Desarrollo en Agricultura Tropical, Costa Rica) for helpful comments and improving the manuscript.</t>
  </si>
  <si>
    <t>0098-8472</t>
  </si>
  <si>
    <t>1873-7307</t>
  </si>
  <si>
    <t>ENVIRON EXP BOT</t>
  </si>
  <si>
    <t>Environ. Exp. Bot.</t>
  </si>
  <si>
    <t>10.1016/j.envexpbot.2015.09.011</t>
  </si>
  <si>
    <t>Plant Sciences; Environmental Sciences</t>
  </si>
  <si>
    <t>Plant Sciences; Environmental Sciences &amp; Ecology</t>
  </si>
  <si>
    <t>DB0TD</t>
  </si>
  <si>
    <t>WOS:000368219500016</t>
  </si>
  <si>
    <t>Wang, DH; Bian, JJ; Wei, GY; Jiang, M; Dong, MS</t>
  </si>
  <si>
    <t>Wang, Dahui; Bian, Juanjuan; Wei, Gongyuan; Jiang, Min; Dong, Mingsheng</t>
  </si>
  <si>
    <t>Simultaneously enhanced production and molecular weight of pullulan using a two-stage agitation speed control strategy</t>
  </si>
  <si>
    <t>JOURNAL OF CHEMICAL TECHNOLOGY AND BIOTECHNOLOGY</t>
  </si>
  <si>
    <t>pullulan; molecular weight; Aureobasidium pullulans; dissolved oxygen; agitation speed</t>
  </si>
  <si>
    <t>AUREOBASIDIUM-PULLULANS; EXOPOLYSACCHARIDE PRODUCTION; IMPELLER SPEED; FERMENTATION; OPTIMIZATION; PULLALANS; CULTURES; REACTOR; STRESS; GROWTH</t>
  </si>
  <si>
    <t>[Wang, Dahui; Dong, Mingsheng] Nanjing Agr Univ, Coll Food Sci &amp; Technol, Nanjing 210095, Jiangsu, Peoples R China; [Wang, Dahui; Bian, Juanjuan; Wei, Gongyuan] Soochow Univ, Sch Biol &amp; Basic Med Sci, Suzhou 215123, Peoples R China; [Jiang, Min] Nanjing Univ Technol, State Key Lab Mat Oriented Chem Engn, Nanjing 210009, Jiangsu, Peoples R China</t>
  </si>
  <si>
    <t>Dong, MS (reprint author), Nanjing Agr Univ, Coll Food Sci &amp; Technol, 1 Weigang Rd, Nanjing 210095, Jiangsu, Peoples R China.</t>
  </si>
  <si>
    <t>dongms@njau.edu.cn</t>
  </si>
  <si>
    <t>State Key Laboratory of Materials-Oriented Chemical Engineering [KL12-09]; National Natural Science Foundation of China [21376155]</t>
  </si>
  <si>
    <t>This work was supported financially by the State Key Laboratory of Materials-Oriented Chemical Engineering (KL12-09), and the National Natural Science Foundation of China (21376155).</t>
  </si>
  <si>
    <t>0268-2575</t>
  </si>
  <si>
    <t>1097-4660</t>
  </si>
  <si>
    <t>J CHEM TECHNOL BIOT</t>
  </si>
  <si>
    <t>J. Chem. Technol. Biotechnol.</t>
  </si>
  <si>
    <t>10.1002/jctb.4600</t>
  </si>
  <si>
    <t>Biotechnology &amp; Applied Microbiology; Chemistry, Multidisciplinary; Engineering, Chemical</t>
  </si>
  <si>
    <t>Biotechnology &amp; Applied Microbiology; Chemistry; Engineering</t>
  </si>
  <si>
    <t>DA6YG</t>
  </si>
  <si>
    <t>WOS:000367951200022</t>
  </si>
  <si>
    <t>Lin, XZ; Li, XL; Li, SH; Zou, Y</t>
  </si>
  <si>
    <t>Lin, Xiangze; Li, Xueling; Li, Shihua; Zou, Yun</t>
  </si>
  <si>
    <t>Finite-time boundedness for switched systems with sector bounded nonlinearity and constant time delay</t>
  </si>
  <si>
    <t>APPLIED MATHEMATICS AND COMPUTATION</t>
  </si>
  <si>
    <t>Switched nonlinear systems; Sector bounded nonlinearity; Finite-time boundedness; Finite-time weighted L-2-gain; Multiple Lyapunov-like functions</t>
  </si>
  <si>
    <t>H-INFINITY CONTROL; NEURAL-NETWORKS; LINEAR-SYSTEMS; STABILITY ANALYSIS; L-2-GAIN ANALYSIS; VARYING DELAYS; HYBRID SYSTEMS; DESIGN; STABILIZATION; UNCERTAINTIES</t>
  </si>
  <si>
    <t>[Lin, Xiangze] Nanjing Agr Univ, Jiangsu Key Lab Intelligent Agr Equipment, Coll Engn, Nanjing 210031, Jiangsu, Peoples R China; [Li, Xueling] China Pharmaceut Univ, Sch Sci, Nanjing 211198, Jiangsu, Peoples R China; [Li, Shihua] Southeast Univ, Sch Automat, Nanjing 210096, Jiangsu, Peoples R China; [Zou, Yun] Nanjing Univ Sci &amp; Technol, Sch Automat, Nanjing 210094, Jiangsu, Peoples R China</t>
  </si>
  <si>
    <t>Lin, XZ (reprint author), Nanjing Agr Univ, Jiangsu Key Lab Intelligent Agr Equipment, Coll Engn, Nanjing 210031, Jiangsu, Peoples R China.</t>
  </si>
  <si>
    <t>xzlin@njau.edu.cn; lixueling79@163.com; lsh@seu.edu.cn; zouyun@vip.163.com</t>
  </si>
  <si>
    <t>Natural Science Foundation of China [61473080]; Fundamental Research Funds for the Central Universities [KYZ201559]; China Scholarship Council</t>
  </si>
  <si>
    <t>This work was supported by Natural Science Foundation of China (61473080), the Fundamental Research Funds for the Central Universities (KYZ201559), and the grant of China Scholarship Council.</t>
  </si>
  <si>
    <t>ELSEVIER SCIENCE INC</t>
  </si>
  <si>
    <t>360 PARK AVE SOUTH, NEW YORK, NY 10010-1710 USA</t>
  </si>
  <si>
    <t>0096-3003</t>
  </si>
  <si>
    <t>1873-5649</t>
  </si>
  <si>
    <t>APPL MATH COMPUT</t>
  </si>
  <si>
    <t>Appl. Math. Comput.</t>
  </si>
  <si>
    <t>10.1016/j.amc.2015.11.010</t>
  </si>
  <si>
    <t>DA0XW</t>
  </si>
  <si>
    <t>WOS:000367521900004</t>
  </si>
  <si>
    <t>Yang, WN; Zou, SM; He, ML; Fei, C; Luo, W; Zheng, SY; Chen, B; Wang, CH</t>
  </si>
  <si>
    <t>Yang, Weinan; Zou, Shanmei; He, Meilin; Fei, Cong; Luo, Wei; Zheng, Shiyan; Chen, Bo; Wang, Changhai</t>
  </si>
  <si>
    <t>Growth and lipid accumulation in three Chlorella strains from different regions in response to diurnal temperature fluctuations</t>
  </si>
  <si>
    <t>BIORESOURCE TECHNOLOGY</t>
  </si>
  <si>
    <t>Chlorella; Diurnal temperature fluctuation; Growth; Lipid content; Fatty acid</t>
  </si>
  <si>
    <t>FATTY-ACID-COMPOSITION; BIODIESEL PRODUCTION; MICROALGAE; ALGAE; LIGHT; CHINA; OIL; ICE</t>
  </si>
  <si>
    <t>[Yang, Weinan; Zou, Shanmei; He, Meilin; Fei, Cong; Zheng, Shiyan; Wang, Changhai] Nanjing Agr Univ, Coll Resources &amp; Environm Sci, Jiangsu Prov Key Lab Marine Biol, Nanjing 210095, Jiangsu, Peoples R China; [Luo, Wei; Chen, Bo] Polar Res Inst China, Key Lab Polar Sci State Ocean Adm, Shanghai 200136, Peoples R China</t>
  </si>
  <si>
    <t>Wang, CH (reprint author), 1 Tongwei Rd, Nanjing, Jiangsu, Peoples R China.</t>
  </si>
  <si>
    <t>chwang@njau.edu.cn</t>
  </si>
  <si>
    <t>Hi-Tech Research and Development Program of China [2012AA021706]; Co-Innovation Center for Jiangsu Marine Bio-Industry Technology, China Postdoctoral Science Foundation [2014M561661, 2015T80558]; National Natural Science Foundation of China [31500318]</t>
  </si>
  <si>
    <t>The financial support from Hi-Tech Research and Development Program of China (2012AA021706), Co-Innovation Center for Jiangsu Marine Bio-Industry Technology, China Postdoctoral Science Foundation (2014M561661, 2015T80558), and National Natural Science Foundation of China (31500318) for this research is gratefully acknowledged.</t>
  </si>
  <si>
    <t>0960-8524</t>
  </si>
  <si>
    <t>1873-2976</t>
  </si>
  <si>
    <t>BIORESOURCE TECHNOL</t>
  </si>
  <si>
    <t>Bioresour. Technol.</t>
  </si>
  <si>
    <t>10.1016/j.biortech.2015.11.070</t>
  </si>
  <si>
    <t>Agricultural Engineering; Biotechnology &amp; Applied Microbiology; Energy &amp; Fuels</t>
  </si>
  <si>
    <t>Agriculture; Biotechnology &amp; Applied Microbiology; Energy &amp; Fuels</t>
  </si>
  <si>
    <t>DA3CM</t>
  </si>
  <si>
    <t>WOS:000367673500003</t>
  </si>
  <si>
    <t>Lou, YM; Joseph, S; Li, LQ; Graber, ER; Liu, XY; Pan, GX</t>
  </si>
  <si>
    <t>Lou, Yingmei; Joseph, Stephen; Li, Lianqing; Graber, Ellen R.; Liu, Xiaoyu; Pan, Genxing</t>
  </si>
  <si>
    <t>Water Extract from Straw Biochar Used for Plant Growth Promotion: An Initial Test</t>
  </si>
  <si>
    <t>BIORESOURCES</t>
  </si>
  <si>
    <t>Biochar; Water extractable organic carbon; Humic substance; Chinese cabbage; Yield; Quality</t>
  </si>
  <si>
    <t>2-YEAR FIELD EXPERIMENT; SEEDLING GROWTH; CD UPTAKE; SOIL; BUTENOLIDE; GERMINATION; NUTRITION; AMENDMENT; TOMATO; MAIZE</t>
  </si>
  <si>
    <t>[Lou, Yingmei; Joseph, Stephen; Li, Lianqing; Liu, Xiaoyu; Pan, Genxing] Nanjing Agr Univ, Inst Resource Ecosyst &amp; Environm Agr, Nanjing 210095, Jiangsu, Peoples R China; [Joseph, Stephen] Univ Newcastle, Discipline Chem, Callaghan, NSW 2308, Australia; [Joseph, Stephen] Univ New S Wales, Sch Mat Sci &amp; Engn, Sydney, NSW 2052, Australia; [Graber, Ellen R.] Agr Res Org, Volcani Ctr, Inst Soil Water &amp; Environm Sci, IL-50250 Bet Dagan, Israel</t>
  </si>
  <si>
    <t>Joseph, S (reprint author), Nanjing Agr Univ, Inst Resource Ecosyst &amp; Environm Agr, Nanjing 210095, Jiangsu, Peoples R China.</t>
  </si>
  <si>
    <t>stephenjoseph@aliyun.com; lqli@njau.edu.cn</t>
  </si>
  <si>
    <t>Ministry of Education, China [20120097130003]; Jiangsu Collaborative Innovation Center for Solid Organic Waste Resource Utilization; Agricultural Science and Technology Achievements Transformation Fund Project [2013GB23600666]; China Postdoctoral Science Foundation project [2015M571767]; Priority Academic Program Development of Jiangsu Higher Education Institutions; State Bureau of Foreign Expert Affairs, China [GDW20123200127]</t>
  </si>
  <si>
    <t>This study was supported by the Ministry of Education, China under grant number 20120097130003; Jiangsu Collaborative Innovation Center for Solid Organic Waste Resource Utilization; the Agricultural Science and Technology Achievements Transformation Fund Project (2013GB23600666); China Postdoctoral Science Foundation project (2015M571767), and by a Project Funded by the Priority Academic Program Development of Jiangsu Higher Education Institutions. SJ is a visiting research fellow at IREEA funded by the State Bureau of Foreign Expert Affairs, China under grant number GDW20123200127. LC-OCD was performed by Dr. Khorshed Chinu of the Mark Wainright Analytical Centre, University of NSW, Australia.</t>
  </si>
  <si>
    <t>NORTH CAROLINA STATE UNIV DEPT WOOD &amp; PAPER SCI</t>
  </si>
  <si>
    <t>RALEIGH</t>
  </si>
  <si>
    <t>CAMPUS BOX 8005, RALEIGH, NC 27695-8005 USA</t>
  </si>
  <si>
    <t>1930-2126</t>
  </si>
  <si>
    <t>BioResources</t>
  </si>
  <si>
    <t>Materials Science, Paper &amp; Wood</t>
  </si>
  <si>
    <t>DA3WX</t>
  </si>
  <si>
    <t>WOS:000367732700023</t>
  </si>
  <si>
    <t>Fang, YM; Lu, ZX; Lin, LJ; Feng, HL; Chang, JJ</t>
  </si>
  <si>
    <t>Fang, Yiming; Lu, Zhixiong; Lin, Lujun; Feng, Hailin; Chang, Junjie</t>
  </si>
  <si>
    <t>Accelerated Air-coupled Ultrasound Imaging of Wood Using Compressed Sensing</t>
  </si>
  <si>
    <t>Air-coupled ultrasound; C-scan; Imaging of wood; Compressed sensing; Undersampled scanning trajectory</t>
  </si>
  <si>
    <t>NONCONTACT; IMAGES</t>
  </si>
  <si>
    <t>[Fang, Yiming; Lu, Zhixiong] Nanjing Agr Univ, Coll Engn, Nanjing 210031, Jiangsu, Peoples R China; [Fang, Yiming; Lin, Lujun; Feng, Hailin] Zhejiang A&amp;F Univ, Coll Informat Engn, Hangzhou 311300, Zhejiang, Peoples R China; [Chang, Junjie] Japan Probe Co Ltd, Yokohama, Kanagawa 2320033, Japan</t>
  </si>
  <si>
    <t>Lu, ZX (reprint author), Nanjing Agr Univ, Coll Engn, 40 Dianjiangtai Rd, Nanjing 210031, Jiangsu, Peoples R China.</t>
  </si>
  <si>
    <t>luzx@njau.edu.cn</t>
  </si>
  <si>
    <t>Natural Science Foundation of China [61302185, 61272313, 61472368]; Zhejiang Provincial Science and Technology Project [2013C31018, LQ14F020014]; Zhejiang Provincial Key Laboratory of Forestry Intelligent Monitoring and Information Technology [100151402]</t>
  </si>
  <si>
    <t>The authors acknowledge the support of the Natural Science Foundation of China (Nos. 61302185, 61272313, and 61472368) and the Zhejiang Provincial Science and Technology Project (Nos. 2013C31018 and LQ14F020014). The authors also gratefully acknowledge the financial support of the Zhejiang Provincial Key Laboratory of Forestry Intelligent Monitoring and Information Technology (No. 100151402).</t>
  </si>
  <si>
    <t>WOS:000367732700082</t>
  </si>
  <si>
    <t>Zhu, J; Yu, WS; Wang, JY; Elleby, C</t>
  </si>
  <si>
    <t>Zhu, Jing; Yu, Wusheng; Wang, Junying; Elleby, Christian</t>
  </si>
  <si>
    <t>Tariff Liberalisation, Price Transmission and Rural Welfare in China</t>
  </si>
  <si>
    <t>JOURNAL OF AGRICULTURAL ECONOMICS</t>
  </si>
  <si>
    <t>Agricultural trade; China; ex-post effects; price transmission; rural welfare; tariff liberalization</t>
  </si>
  <si>
    <t>TRADE LIBERALIZATION; WTO ACCESSION; POVERTY; INCOME; GLOBALIZATION; INEQUALITY; RESPONSES; POLICY</t>
  </si>
  <si>
    <t>[Zhu, Jing] Nanjing Agr Univ, China Ctr Food Secur Studies, Nanjing, Jiangsu, Peoples R China; [Zhu, Jing] Nanjing Agr Univ, Coll Econ &amp; Management, Nanjing, Jiangsu, Peoples R China; [Yu, Wusheng] Univ Copenhagen, Dept Food &amp; Resource Econ, DK-1168 Copenhagen, Denmark; [Wang, Junying] Xingtai Coll, Xingtai, Hebei, Peoples R China; [Elleby, Christian] Univ Copenhagen, Dept Food &amp; Resource Econ, DK-1168 Copenhagen, Denmark</t>
  </si>
  <si>
    <t>Yu, WS (reprint author), Univ Copenhagen, Dept Food &amp; Resource Econ, DK-1168 Copenhagen, Denmark.</t>
  </si>
  <si>
    <t>wusheng@ifro.ku.dk</t>
  </si>
  <si>
    <t>PAPD of the Jiangsu Higher Education Institutions; NSFC [71173111]</t>
  </si>
  <si>
    <t>Zhu is with the China Center for Food Security Studies, Nanjing Agricultural University, and College of Economics and Management, Nanjing Agricultural University, Nanjing, China. Yu is with the Department of Food and Resource Economics, University of Copenhagen, Denmark. E-mail: wusheng@ifro.ku.dk for correspondence. Wang is with Xingtai College, Xingtai, Hebei, China. Elleby is with the Department of Food and Resource Economics, University of Copenhagen, Denmark. Zhu acknowledges financial support from the PAPD of the Jiangsu Higher Education Institutions and the NSFC for project no. 71173111. The authors also acknowledge excellent research assistance from Tengfei Zhang, and valuable comments from three anonymous referees and the Editor. All remaining errors are our own.</t>
  </si>
  <si>
    <t>0021-857X</t>
  </si>
  <si>
    <t>1477-9552</t>
  </si>
  <si>
    <t>J AGR ECON</t>
  </si>
  <si>
    <t>J. Agric. Econ.</t>
  </si>
  <si>
    <t>10.1111/1477-9552.12115</t>
  </si>
  <si>
    <t>Agricultural Economics &amp; Policy; Economics</t>
  </si>
  <si>
    <t>Agriculture; Business &amp; Economics</t>
  </si>
  <si>
    <t>DA5JU</t>
  </si>
  <si>
    <t>WOS:000367840200002</t>
  </si>
  <si>
    <t>Long, XH; Shao, HB; Liu, L; Liu, LP; Liu, ZP</t>
  </si>
  <si>
    <t>Long, Xiao-Hua; Shao, Hong-Bo; Liu, Ling; Liu, Li-Ping; Liu, Zhao-Pu</t>
  </si>
  <si>
    <t>Jerusalem artichoke: A sustainable biomass feedstock for biorefinery</t>
  </si>
  <si>
    <t>RENEWABLE &amp; SUSTAINABLE ENERGY REVIEWS</t>
  </si>
  <si>
    <t>Jerusalem artichoke; Breeding; Planting; Inulin-based feedstock; Biorefinery</t>
  </si>
  <si>
    <t>HELIANTHUS-TUBEROSUS L.; BIOFUELS PRODUCTION; YIELD PERFORMANCE; GROWTH; CROP; TOLERANCE; CHINA; SUGAR; IRRIGATION; CULTIVARS</t>
  </si>
  <si>
    <t>[Long, Xiao-Hua; Liu, Ling; Liu, Li-Ping; Liu, Zhao-Pu] Nanjing Agr Univ, Coll Resources &amp; Environm Sci, Nanjing 210095, Jiangsu, Peoples R China; [Shao, Hong-Bo] Chinese Acad Sci, Yantai Inst Coastal Zone Res YIC, Key Lab Coastal Biol &amp; Bioresources Utilizat, Yantai 264003, Peoples R China; [Shao, Hong-Bo] Jiangsu Acad Agr Sci, Inst Agrobiotechnol, Nanjing 210014, Jiangsu, Peoples R China</t>
  </si>
  <si>
    <t>Long, XH (reprint author), Nanjing Agr Univ, Coll Resources &amp; Environm Sci, Nanjing 210095, Jiangsu, Peoples R China.</t>
  </si>
  <si>
    <t>longxiaohua@njau.edu.cn; shaohongbochu@126.com; sea@njau.edu.cn</t>
  </si>
  <si>
    <t>National Natural Science Foundation of China [31201692, 41171216]; Yantai Double-hundred Talent Plan [XY-003-02]; 135 Development Plan of YIC-CAS; Jiangsu Agricultural Science and Technology Innovation Project [CX(15)1005]; Jiangsu Provincial Key Project of Scientific and Technical Programs [BE2014374]</t>
  </si>
  <si>
    <t>This work was financially supported by the National Natural Science Foundation of China (31201692 and 41171216), Yantai Double-hundred Talent Plan (XY-003-02), 135 Development Plan of YIC-CAS, Jiangsu Agricultural Science and Technology Innovation Project [CX(15)1005] and Jiangsu Provincial Key Project of Scientific and Technical Programs (BE2014374).</t>
  </si>
  <si>
    <t>1364-0321</t>
  </si>
  <si>
    <t>RENEW SUST ENERG REV</t>
  </si>
  <si>
    <t>Renew. Sust. Energ. Rev.</t>
  </si>
  <si>
    <t>10.1016/j.rser.2015.10.063</t>
  </si>
  <si>
    <t>Energy &amp; Fuels</t>
  </si>
  <si>
    <t>DA4GM</t>
  </si>
  <si>
    <t>WOS:000367758200104</t>
  </si>
  <si>
    <t>Liu, SR; Xie, GX; Wang, LZ; Cottenie, K; Liu, DX; Wang, BX</t>
  </si>
  <si>
    <t>Liu, Shuoru; Xie, Gengxin; Wang, Lizhu; Cottenie, Karl; Liu, Dongxiao; Wang, Beixin</t>
  </si>
  <si>
    <t>Different roles of environmental variables and spatial factors in structuring stream benthic diatom and macroinvertebrate in Yangtze River Delta, China</t>
  </si>
  <si>
    <t>ECOLOGICAL INDICATORS</t>
  </si>
  <si>
    <t>Qiantang River; Spatial factor; Environmental variable; Stream community</t>
  </si>
  <si>
    <t>LAND-USE; BIOTIC INTEGRITY; FOREST ECOREGION; NORTHERN LAKES; ASSEMBLAGES; COMMUNITIES; LANDSCAPE; SCALES; FISH; INDICATORS</t>
  </si>
  <si>
    <t>[Liu, Shuoru; Xie, Gengxin] Chongqing Univ, Dept Urban Construct &amp; Environm Engn, Chongqing 400044, Peoples R China; [Liu, Shuoru; Wang, Beixin] Nanjing Agr Univ, Dept Entomol, Nanjing 210095, Jiangsu, Peoples R China; [Liu, Shuoru] Chongqing Acad Environm Sci, Chongqing 401175, Peoples R China; [Wang, Lizhu] Int Joint Commiss, Detroit, MI USA; [Cottenie, Karl] Univ Guelph, Dept Integrat Biol, Guelph, ON N1G 2W1, Canada; [Liu, Dongxiao] Nanjing Agr Univ, Coll Environm &amp; Resource, Nanjing 210095, Jiangsu, Peoples R China</t>
  </si>
  <si>
    <t>Wang, BX (reprint author), Nanjing Agr Univ, Dept Entomol, Nanjing 210095, Jiangsu, Peoples R China.</t>
  </si>
  <si>
    <t>wangbeixin@njau.edu.cn</t>
  </si>
  <si>
    <t>National Natural Science Foundation of China [412715125]; Chongqing Natural Science Foundation of China [cstc2012jjA00008]</t>
  </si>
  <si>
    <t>This project was funded by National Natural Science Foundation of China (412715125) and Chongqing Natural Science Foundation of China (cstc2012jjA00008). We thank many colleagues for their assistance in the field and laboratory, especially Professor Yang Lianfang, Zhang Jie, and Han Minghua. We are grateful to the kind help of Dr. Pan Yangdong (Portland State University), Yu Haiyan, Zhou Bin, Hu Zunying, and Yu Jian (Zhejiang Province Environmental Monitoring Center) on sites selection and chemical variables measurement. Dr. Hardolph A. Wasteneys offered help with language; Drs. Richard Johnson (Department of Aquatic Sciences and Assessment, SLU, Uppsala, Sweden) and Cai Yongjiu (Nanjing Institute of Geography &amp; Limnology, Chinese Academy of Science) offered valuable suggestions and comments.</t>
  </si>
  <si>
    <t>1470-160X</t>
  </si>
  <si>
    <t>1872-7034</t>
  </si>
  <si>
    <t>ECOL INDIC</t>
  </si>
  <si>
    <t>Ecol. Indic.</t>
  </si>
  <si>
    <t>10.1016/j.ecolind.2015.10.011</t>
  </si>
  <si>
    <t>Biodiversity Conservation; Environmental Sciences</t>
  </si>
  <si>
    <t>CZ9IL</t>
  </si>
  <si>
    <t>WOS:000367411200043</t>
  </si>
  <si>
    <t>Chen, W; Zhao, XZ; Zhang, MX; Yuan, YM; Ge, LY; Tang, B; Xu, XY; Cao, L; Guo, HQ</t>
  </si>
  <si>
    <t>Chen, Wei; Zhao, Xiaozhi; Zhang, Mingxin; Yuan, Yimin; Ge, Liyuan; Tang, Bo; Xu, Xiaoyu; Cao, Lin; Guo, Hongqian</t>
  </si>
  <si>
    <t>High-efficiency secretory expression of human neutrophil gelatinase-associated lipocalin from mammalian cell lines with human serum albumin signal peptide</t>
  </si>
  <si>
    <t>Neutrophil gelatinase-associated lipocalin (NGAL); Signal peptide; Secretory expression; Mammalian cells; Acute kidney injury (AKI)</t>
  </si>
  <si>
    <t>ACUTE KIDNEY INJURY; CHO-CELLS; SELECTION; NGAL; PROTEINS; TECHNOLOGY; SEQUENCE; SYSTEM; LEVEL</t>
  </si>
  <si>
    <t>[Chen, Wei; Zhao, Xiaozhi; Zhang, Mingxin; Yuan, Yimin; Ge, Liyuan; Guo, Hongqian] Nanjing Univ, Inst Urol, Sch Med, Dept Urol,Drum Tower Hosp, Nanjing 210008, Jiangsu, Peoples R China; [Cao, Lin] Nanjing Agr Univ, Coll Food Sci &amp; Technol, Nanjing 210095, Jiangsu, Peoples R China; [Tang, Bo; Xu, Xiaoyu; Cao, Lin] Vazyme Biotech Co Ltd, Nanjing 210000, Jiangsu, Peoples R China</t>
  </si>
  <si>
    <t>Guo, HQ (reprint author), Nanjing Univ, Inst Urol, Sch Med, Dept Urol,Drum Tower Hosp, 321 Zhongshan Rd, Nanjing 210008, Jiangsu, Peoples R China.</t>
  </si>
  <si>
    <t>caolin@njau.edu.cn; dr.guohongqian@gmail.com</t>
  </si>
  <si>
    <t>10.1016/j.pep.2015.10.012</t>
  </si>
  <si>
    <t>CZ9NP</t>
  </si>
  <si>
    <t>WOS:000367424600015</t>
  </si>
  <si>
    <t>Ahn, DU; Lee, EJ; Feng, X; Zhang, WG; Lee, JH; Jo, C; Nam, K</t>
  </si>
  <si>
    <t>Ahn, Dong Uk; Lee, Eun Joo; Feng, Xi; Zhang, Wangang; Lee, Ji Hwan; Jo, Cheorun; Nam, Kichang</t>
  </si>
  <si>
    <t>Mechanisms of volatile production from non-sulfur amino acids by irradiation</t>
  </si>
  <si>
    <t>RADIATION PHYSICS AND CHEMISTRY</t>
  </si>
  <si>
    <t>Irradiation; Volatiles; Non-sulfur amino acids; Irradiation odor</t>
  </si>
  <si>
    <t>OFF-ODOR VOLATILES; LIPID OXIDATION; MAILLARD REACTION; CARBOXYLIC-ACIDS; OIL EMULSION; RADIOLYSIS; PORK; MEAT; HOMOPOLYMERS; CONVERSION</t>
  </si>
  <si>
    <t>[Ahn, Dong Uk; Feng, Xi] Iowa State Univ, Dept Anim Sci, Ames, IA 50010 USA; [Lee, Eun Joo] Univ Wisconsin Stout, Dept Food &amp; Nutr, Menomonie, WI 54751 USA; [Zhang, Wangang] Nanjing Agr Univ, Coll Food Sci &amp; Technol, Nanjing 210095, Jiangsu, Peoples R China; [Lee, Ji Hwan] Kyungin Womens Univ, Dept Food Nutr, Inchon 409740, South Korea; [Jo, Cheorun] Seoul Natl Univ, Dept Agr Biotechnol, Seoul 151921, South Korea; [Nam, Kichang] Sunchon Natl Univ, Dept Anim Sci &amp; Technol, Sunchon 540742, South Korea</t>
  </si>
  <si>
    <t>Ahn, DU (reprint author), Iowa State Univ, Dept Anim Sci, Ames, IA 50010 USA.</t>
  </si>
  <si>
    <t>duahn@iastate.edu</t>
  </si>
  <si>
    <t>0969-806X</t>
  </si>
  <si>
    <t>RADIAT PHYS CHEM</t>
  </si>
  <si>
    <t>Radiat. Phys. Chem.</t>
  </si>
  <si>
    <t>10.1016/j.radphyschem.2015.09.008</t>
  </si>
  <si>
    <t>Chemistry, Physical; Nuclear Science &amp; Technology; Physics, Atomic, Molecular &amp; Chemical</t>
  </si>
  <si>
    <t>Chemistry; Nuclear Science &amp; Technology; Physics</t>
  </si>
  <si>
    <t>CZ7LZ</t>
  </si>
  <si>
    <t>WOS:000367282200010</t>
  </si>
  <si>
    <t>Mechanisms of volatile production from sulfur-containing amino acids by irradiation</t>
  </si>
  <si>
    <t>Irradiation; Volatiles; Sulfur amino acids; Irradiation off-odor</t>
  </si>
  <si>
    <t>AQUEOUS-SOLUTIONS; LIPID OXIDATION; RADIATION CHEMISTRY; HYDROGEN-SULFIDE; OIL EMULSION; OFF-ODOR; RADIOLYSIS; CYSTEINE; COMPONENTS; FOODS</t>
  </si>
  <si>
    <t>10.1016/j.radphyschem.2015.09.009</t>
  </si>
  <si>
    <t>WOS:000367282200012</t>
  </si>
  <si>
    <t>Wang, Y; Duan, YB; Zhou, MG</t>
  </si>
  <si>
    <t>Wang, Yong; Duan, Ya-Bing; Zhou, Ming-Guo</t>
  </si>
  <si>
    <t>Baseline sensitivity and efficacy of fluazinam in controlling Sclerotinia stem rot of rapeseed</t>
  </si>
  <si>
    <t>EUROPEAN JOURNAL OF PLANT PATHOLOGY</t>
  </si>
  <si>
    <t>Fluazinam; Sclerotinia sclerotiorum; Baseline sensitivity; Disease management</t>
  </si>
  <si>
    <t>DIMETHACHLON RESISTANCE; FUNGICIDE; PEANUT; BLIGHT; CHINA; FLUDIOXONIL; INSENSITIVITY; MANAGEMENT; IPRODIONE; PROVINCE</t>
  </si>
  <si>
    <t>[Wang, Yong; Duan, Ya-Bing; Zhou, Ming-Guo] Nanjing Agr Univ, Coll Plant Protect State &amp; Local Joint Engn, Res Ctr Green Pesticide Invent &amp; Applicat, Nanjing 210095, Jiangsu, Peoples R China; [Wang, Yong] Northwest A&amp;F Univ, Minist Educ, Res &amp; Dev Ctr Biorat Pseticide, Key Lab Plant Protect Resources &amp; Pest Management, Yangling 712100, Peoples R China</t>
  </si>
  <si>
    <t>Zhou, MG (reprint author), Nanjing Agr Univ, Coll Plant Protect State &amp; Local Joint Engn, Res Ctr Green Pesticide Invent &amp; Applicat, Nanjing 210095, Jiangsu, Peoples R China.</t>
  </si>
  <si>
    <t>mgzhou@njau.edu.cn</t>
  </si>
  <si>
    <t>Ministry of Science and Technology [201103016, 201303023]; Natural Science Foundation of Jiangsu Province [BK20140679]; Science and Technology Support Programs from Jiangsu Province</t>
  </si>
  <si>
    <t>This study is sponsored by the Science and Technology Support Programs from Jiangsu Province and the Ministry of Science and Technology (No. 201103016 and 201303023), the Natural Science Foundation of Jiangsu Province (BK20140679).</t>
  </si>
  <si>
    <t>0929-1873</t>
  </si>
  <si>
    <t>1573-8469</t>
  </si>
  <si>
    <t>EUR J PLANT PATHOL</t>
  </si>
  <si>
    <t>Eur. J. Plant Pathol.</t>
  </si>
  <si>
    <t>10.1007/s10658-015-0771-z</t>
  </si>
  <si>
    <t>Agronomy; Plant Sciences; Horticulture</t>
  </si>
  <si>
    <t>Agriculture; Plant Sciences</t>
  </si>
  <si>
    <t>CZ3HW</t>
  </si>
  <si>
    <t>WOS:000366996100010</t>
  </si>
  <si>
    <t>Zheng, SY; He, ML; Jiang, J; Zou, SM; Yang, WN; Zhang, Y; Deng, J; Wang, CH</t>
  </si>
  <si>
    <t>Zheng, Shiyan; He, Meilin; Jiang, Jie; Zou, Shanmei; Yang, Weinan; Zhang, Yi; Deng, Jie; Wang, Changhai</t>
  </si>
  <si>
    <t>Effect of kelp waste extracts on the growth and lipid accumulation of microalgae</t>
  </si>
  <si>
    <t>Microalgae; Kelp waste extracts; Lipid accumulation; Biomass productivity; Biodiesel</t>
  </si>
  <si>
    <t>CHLORELLA-VULGARIS; BIODIESEL PRODUCTION; BIOFUELS PRODUCTION; CULTIVATION; PERSPECTIVES; BIOMASS; STRESS; CHINA; WATER</t>
  </si>
  <si>
    <t>[Zheng, Shiyan; He, Meilin; Jiang, Jie; Zou, Shanmei; Yang, Weinan; Zhang, Yi; Deng, Jie; Wang, Changhai] Nanjing Agr Univ, Coll Resources &amp; Environm Sci, Jiangsu Prov Key Lab Marine Biol, Nanjing 210095, Jiangsu, Peoples R China</t>
  </si>
  <si>
    <t>Hi-Tech Research and Development Program of China [2012AA021706]; Jiangsu Collaborative Innovation Center for Solid Organic Waste Resource Utilization; Co-Innovation Center for Jiangsu Marine Bio-Industry Technology; National Natural Science Foundation of China [31500318]; China Postdoctoral Science Foundation Funded Project [2015M571764, 2014M561661]</t>
  </si>
  <si>
    <t>The authors are grateful for the financial support from Hi-Tech Research and Development Program of China (No. 2012AA021706), Jiangsu Collaborative Innovation Center for Solid Organic Waste Resource Utilization, Co-Innovation Center for Jiangsu Marine Bio-Industry Technology, National Natural Science Foundation of China (31500318) and China Postdoctoral Science Foundation Funded Project (Nos. 2015M571764 and 2014M561661).</t>
  </si>
  <si>
    <t>10.1016/j.biortech.2015.11.038</t>
  </si>
  <si>
    <t>CY8HF</t>
  </si>
  <si>
    <t>WOS:000366648700011</t>
  </si>
  <si>
    <t>Zhou, J; Qin, BQ; Casenave, C; Han, XX</t>
  </si>
  <si>
    <t>Zhou, Jian; Qin, Boqiang; Casenave, Celine; Han, Xiaoxia</t>
  </si>
  <si>
    <t>Effects of turbulence on alkaline phosphatase activity of phytoplankton and bacterioplankton in Lake Taihu</t>
  </si>
  <si>
    <t>HYDROBIOLOGIA</t>
  </si>
  <si>
    <t>Turbulence; Alkaline phosphatase activity; Phytoplankton; Bacterioplankton; Phosphorus deficiency; Phosphorus strategy</t>
  </si>
  <si>
    <t>FRESH-WATER; PHOSPHORUS; BACTERIA; SHALLOW; CHINA; PLANKTON; AVAILABILITY; DYNAMICS; GLUCOSE; MOTION</t>
  </si>
  <si>
    <t>[Zhou, Jian; Qin, Boqiang] Chinese Acad Sci, Nanjing Inst Geog &amp; Limnol, State Key Lab Lake Sci &amp; Environm, Nanjing 210008, Jiangsu, Peoples R China; [Zhou, Jian] Univ Chinese Acad Sci, Beijing 100049, Peoples R China; [Casenave, Celine] INRA, UMR, SupAgro MISTEA Math Informat &amp; Stat Environm &amp; Ag, F-34060 Montpellier, France; [Han, Xiaoxia] Nanjing Agr Univ, Coll Resources &amp; Environm Sci, Nanjing 210095, Jiangsu, Peoples R China</t>
  </si>
  <si>
    <t>Qin, BQ (reprint author), Chinese Acad Sci, Nanjing Inst Geog &amp; Limnol, State Key Lab Lake Sci &amp; Environm, 73 East Beijing Rd, Nanjing 210008, Jiangsu, Peoples R China.</t>
  </si>
  <si>
    <t>qinbq@niglas.ac.cn</t>
  </si>
  <si>
    <t>National Natural Science Foundation of China [41230744]</t>
  </si>
  <si>
    <t>We appreciate the very thorough and constructive reviews provided by two anonymous reviewers. This research was supported by the National Natural Science Foundation of China (41230744).</t>
  </si>
  <si>
    <t>0018-8158</t>
  </si>
  <si>
    <t>1573-5117</t>
  </si>
  <si>
    <t>Hydrobiologia</t>
  </si>
  <si>
    <t>10.1007/s10750-015-2413-z</t>
  </si>
  <si>
    <t>Marine &amp; Freshwater Biology</t>
  </si>
  <si>
    <t>CY8EI</t>
  </si>
  <si>
    <t>WOS:000366641200015</t>
  </si>
  <si>
    <t>Sesay, DF; Habte-Tsion, HM; Zhou, QL; Ren, MC; Xie, J; Liu, B; Chen, RL; Pan, LK</t>
  </si>
  <si>
    <t>Sesay, Daniella Fatmata; Habte-Tsion, Habte-Michael; Zhou, Qunlan; Ren, Mingchun; Xie, Jun; Liu, Bo; Chen, Ruli; Pan, Liangkun</t>
  </si>
  <si>
    <t>Effects of dietary folic acid on the growth, digestive enzyme activity, immune response and antioxidant enzyme activity of blunt snout bream (Megalobrama amblycephala) fingerling</t>
  </si>
  <si>
    <t>Blunt snout bream; Dietary folic acid; Growth performance; Immune response; Enzyme activity</t>
  </si>
  <si>
    <t>MESSENGER-RNA EXPRESSION; SALMO-SALAR L.; VITAMIN-C; CONVERSION EFFICIENCY; ARGININE REQUIREMENT; OXIDATIVE STRESS; GENE-EXPRESSION; COMPLEMENT C3; FISH; SUPPLEMENTATION</t>
  </si>
  <si>
    <t>[Sesay, Daniella Fatmata; Habte-Tsion, Habte-Michael; Zhou, Qunlan; Ren, Mingchun; Xie, Jun; Liu, Bo] Nanjing Agr Univ, Wuxi Fisheries Coll, Wuxi 214081, Jiangsu, Peoples R China; [Zhou, Qunlan; Ren, Mingchun; Xie, Jun; Liu, Bo; Chen, Ruli; Pan, Liangkun] CAFS, FFRC, Key Lab Genet Breeding Aquat Anim &amp; Aquaculture B, Wuxi 214081, Jiangsu, Peoples R China</t>
  </si>
  <si>
    <t>Xie, J (reprint author), Nanjing Agr Univ, Wuxi Fisheries Coll, Shanshui East Rd 9, Wuxi 214081, Jiangsu, Peoples R China.</t>
  </si>
  <si>
    <t>daniella19857@yahoo.com; xiej@ffrc.cn</t>
  </si>
  <si>
    <t>Modern Agro-industry Technology Research System, PR China [CARS-46]; Special Fund for Agro-Scientific Research in the Public Interest [2010 03020]; National Nonprofit Institute Research Grant of Freshwater Fisheries Research Center, Chinese Academy of Fishery Sciences [2014A08XK02]</t>
  </si>
  <si>
    <t>The authors are grateful to the post graduate students of Fish Disease and Nutrition Department, FFRC, CAFS, PR China for their help throughout the research period. This work was financially supported by the Modern Agro-industry Technology Research System, PR China (CARS-46); the Special Fund for Agro-Scientific Research in the Public Interest (2010 03020); and the National Nonprofit Institute Research Grant of Freshwater Fisheries Research Center, Chinese Academy of Fishery Sciences (2014A08XK02).</t>
  </si>
  <si>
    <t>10.1016/j.aquaculture.2015.10.026</t>
  </si>
  <si>
    <t>CY1YY</t>
  </si>
  <si>
    <t>WOS:000366205900018</t>
  </si>
  <si>
    <t>Wu, SM; Chen, Y; Wu, QT; Wang, ZL</t>
  </si>
  <si>
    <t>Wu, Shaomin; Chen, Yi; Wu, Qingtai; Wang, Zhonglai</t>
  </si>
  <si>
    <t>Linking component importance to optimisation of preventive maintenance policy</t>
  </si>
  <si>
    <t>RELIABILITY ENGINEERING &amp; SYSTEM SAFETY</t>
  </si>
  <si>
    <t>Cost-based component importance; Preventive maintenance; Birnbaum importance; Criticality importance</t>
  </si>
  <si>
    <t>JOINT RELIABILITY-IMPORTANCE; MULTISTATE SYSTEMS; BIRNBAUM IMPORTANCE; EVENT</t>
  </si>
  <si>
    <t>[Wu, Shaomin] Univ Kent, Kent Business Sch, Canterbury CT2 7PE, Kent, England; [Chen, Yi] Glasgow Caledonian Univ, Sch Engn &amp; Built Environm, Glasgow G4 0BA, Lanark, Scotland; [Wu, Qingtai] Nanjing Agr Univ, Coll Sci, Nanjing 210095, Jiangsu, Peoples R China; [Wang, Zhonglai] Univ Elect Sci &amp; Technol China, Sch Mechatron Engn, Chengdu 611731, Peoples R China</t>
  </si>
  <si>
    <t>Wu, SM (reprint author), Univ Kent, Kent Business Sch, Canterbury CT2 7PE, Kent, England.</t>
  </si>
  <si>
    <t>s.m.wu@kent.ac.uk</t>
  </si>
  <si>
    <t>Wu, Shaomin/0000-0001-9786-3213</t>
  </si>
  <si>
    <t>Economic and Social Research Council of the United Kingdom [ES/L011859/1]</t>
  </si>
  <si>
    <t>This research was partly supported by the the Economic and Social Research Council of the United Kingdom (Project Ref: ES/L011859/1).</t>
  </si>
  <si>
    <t>0951-8320</t>
  </si>
  <si>
    <t>1879-0836</t>
  </si>
  <si>
    <t>RELIAB ENG SYST SAFE</t>
  </si>
  <si>
    <t>Reliab. Eng. Syst. Saf.</t>
  </si>
  <si>
    <t>10.1016/j.ress.2015.10.008</t>
  </si>
  <si>
    <t>Engineering, Industrial; Operations Research &amp; Management Science</t>
  </si>
  <si>
    <t>Engineering; Operations Research &amp; Management Science</t>
  </si>
  <si>
    <t>CY2IW</t>
  </si>
  <si>
    <t>WOS:000366233200004</t>
  </si>
  <si>
    <t>Gao, MX; Li, YY; Yang, H; Gu, YC</t>
  </si>
  <si>
    <t>Gao, Mingxing; Li, Yingying; Yang, Hong; Gu, Yucheng</t>
  </si>
  <si>
    <t>Sorption and desorption of pymetrozine on six Chinese soils</t>
  </si>
  <si>
    <t>FRONTIERS OF ENVIRONMENTAL SCIENCE &amp; ENGINEERING</t>
  </si>
  <si>
    <t>pymetrozine; sorption; desorption; soil</t>
  </si>
  <si>
    <t>DISSOLVED ORGANIC-MATTER; IN-SITU; MOBILITY; PH; PROMETRYNE; ADSORPTION; BEHAVIOR; ISOTHERM; SURFACTANTS; SEDIMENTS</t>
  </si>
  <si>
    <t>[Gao, Mingxing; Li, Yingying; Yang, Hong] Nanjing Agr Univ, Coll Sci, Jiangsu Key Lab Pesticide Sci, Nanjing 210095, Peoples R China; [Gao, Mingxing] Syngenta Nantong Crop Protect Co Ltd, Nantong Econ &amp; Technol Dev Area, Nantong 226009, Peoples R China; [Gu, Yucheng] Syngenta Jealotts Hill Int Res Ctr, Bracknell RG42 6EY, Berks, England</t>
  </si>
  <si>
    <t>Yang, H (reprint author), Nanjing Agr Univ, Coll Sci, Jiangsu Key Lab Pesticide Sci, Nanjing 210095, Peoples R China.</t>
  </si>
  <si>
    <t>hongyang@njau.edu.cn</t>
  </si>
  <si>
    <t>Ministry of Agriculture of China [201203022]; Syngenta</t>
  </si>
  <si>
    <t>This research was supported by the Special Fund for Agro-scientific Research in the Public Interest (No. 201203022) from the Ministry of Agriculture of China and the postgraduate studentship awarded to Mingxing Gao from Syngenta.</t>
  </si>
  <si>
    <t>HIGHER EDUCATION PRESS</t>
  </si>
  <si>
    <t>BEIJING</t>
  </si>
  <si>
    <t>NO 4 DEWAI DAJIE, BEIJING 100120, PEOPLES R CHINA</t>
  </si>
  <si>
    <t>2095-2201</t>
  </si>
  <si>
    <t>2095-221X</t>
  </si>
  <si>
    <t>FRONT ENV SCI ENG</t>
  </si>
  <si>
    <t>Front. Env. Sci. Eng.</t>
  </si>
  <si>
    <t>10.1007/s11783-014-0715-4</t>
  </si>
  <si>
    <t>Engineering, Environmental; Environmental Sciences</t>
  </si>
  <si>
    <t>Engineering; Environmental Sciences &amp; Ecology</t>
  </si>
  <si>
    <t>CX6IQ</t>
  </si>
  <si>
    <t>WOS:000365804800001</t>
  </si>
  <si>
    <t>You, W; Zang, ZL; Zhang, LF; Zhang, M; Pan, XB; Li, Y</t>
  </si>
  <si>
    <t>You, Wei; Zang, Zengliang; Zhang, Lifeng; Zhang, Mei; Pan, Xiaobin; Li, Yi</t>
  </si>
  <si>
    <t>A nonlinear model for estimating ground-level PM10 concentration in Xi'an using MODIS aerosol optical depth retrieval</t>
  </si>
  <si>
    <t>ATMOSPHERIC RESEARCH</t>
  </si>
  <si>
    <t>Aerosol optical depth; PM10; MODIS; Nonlinear model</t>
  </si>
  <si>
    <t>FINE PARTICULATE MATTER; AIR-QUALITY PREDICTION; REMOTE-SENSING DATA; PM2.5 CONCENTRATIONS; VISIBILITY IMPAIRMENT; CHEMICAL-COMPOSITION; SOURCE APPORTIONMENT; CALIBRATION APPROACH; NORTHERN CHINA; SATELLITE</t>
  </si>
  <si>
    <t>[You, Wei; Zang, Zengliang; Zhang, Lifeng; Pan, Xiaobin; Li, Yi] PLA Univ Sci &amp; Technol, Inst Meteorol &amp; Oceanog, Nanjing 211101, Jiangsu, Peoples R China; [Zhang, Mei] Nanjing Agr Univ, Coll Sci, Nanjing 210095, Jiangsu, Peoples R China</t>
  </si>
  <si>
    <t>Zang, ZL (reprint author), 60 Shuanglong St, Nanjing 211101, Jiangsu, Peoples R China.</t>
  </si>
  <si>
    <t>zzlqxxy@163.com</t>
  </si>
  <si>
    <t>National Natural Science Foundation of China [41275128]</t>
  </si>
  <si>
    <t>This research was supported by the National Natural Science Foundation of China under Grant Nos. 41275128. MODIS data were obtained from the Atmosphere Archive and Distribution System (LAADS) at Goddard Space Flight Center (GSFC). We gratefully thank Dr. Jinjin Liu for her kindest help and constructive comments.</t>
  </si>
  <si>
    <t>0169-8095</t>
  </si>
  <si>
    <t>1873-2895</t>
  </si>
  <si>
    <t>ATMOS RES</t>
  </si>
  <si>
    <t>Atmos. Res.</t>
  </si>
  <si>
    <t>10.1016/j.atmosres.2015.09.008</t>
  </si>
  <si>
    <t>Meteorology &amp; Atmospheric Sciences</t>
  </si>
  <si>
    <t>CW3KV</t>
  </si>
  <si>
    <t>WOS:000364892100016</t>
  </si>
  <si>
    <t>Li, JJ; Zhai, LG; Bie, XM; Lu, ZX; Kong, XH; Yu, Q; Lv, FX; Zhang, C; Zhao, HZ</t>
  </si>
  <si>
    <t>Li, Junjie; Zhai, Ligong; Bie, Xiaomei; Lu, Zhaoxin; Kong, Xiaohan; Yu, Qian; Lv, Fengxia; Zhang, Chong; Zhao, Haizhen</t>
  </si>
  <si>
    <t>A novel visual loop-mediated isothermal amplification assay targeting gene62181533 for the detection of Salmonella spp. in foods</t>
  </si>
  <si>
    <t>FOOD CONTROL</t>
  </si>
  <si>
    <t>Gene62181533; Loop-mediated isothermal amplification; Salmonella; Visualization; Primer combination</t>
  </si>
  <si>
    <t>POLYMERASE-CHAIN-REACTION; RAPID DETECTION; FOODBORNE SALMONELLA; GENE SEQUENCE; PCR DETECTION; DNA; POULTRY; LAMP; IDENTIFICATION; PRODUCTS</t>
  </si>
  <si>
    <t>[Li, Junjie; Zhai, Ligong; Bie, Xiaomei; Lu, Zhaoxin; Kong, Xiaohan; Yu, Qian; Lv, Fengxia; Zhang, Chong; Zhao, Haizhen] Nanjing Agr Univ, Coll Food Sci &amp; Technol, Key Lab Food Proc &amp; Qual Control, Minist Agr China, Nanjing 210095, Jiangsu, Peoples R China</t>
  </si>
  <si>
    <t>Bie, XM (reprint author), Nanjing Agr Univ, Coll Food Sci &amp; Technol, Key Lab Food Proc &amp; Qual Control, Minist Agr China, 1 Weigang, Nanjing 210095, Jiangsu, Peoples R China.</t>
  </si>
  <si>
    <t>bxm43@njau.edu.cn</t>
  </si>
  <si>
    <t>National Science and Technology Support Program [2012BAK08807]; Social Development Program of Jiangsu Province [BE2012746]; Independent Innovation Program of Jiangsu Province [CX (12)3087]</t>
  </si>
  <si>
    <t>This work was supported by grants from the National Science and Technology Support Program (Grant No. 2012BAK08807), the Social Development Program of Jiangsu Province (Grant No. BE2012746) and the Independent Innovation Program of Jiangsu Province (Grant No. CX (12)3087).</t>
  </si>
  <si>
    <t>0956-7135</t>
  </si>
  <si>
    <t>1873-7129</t>
  </si>
  <si>
    <t>Food Control</t>
  </si>
  <si>
    <t>10.1016/j.foodcont.2015.07.036</t>
  </si>
  <si>
    <t>CW3HP</t>
  </si>
  <si>
    <t>WOS:000364882900030</t>
  </si>
  <si>
    <t>Qian, SQ; Lu, HD; Sun, J; Zhang, C; Zhao, HZ; Lu, FX; Bie, XM; Lu, ZX</t>
  </si>
  <si>
    <t>Qian, Shiquan; Lu, Hedong; Sun, Jing; Zhang, Chong; Zhao, Haizhen; Lu, Fengxia; Bie, Xiaomei; Lu, Zhaoxin</t>
  </si>
  <si>
    <t>Antifungal activity mode of Aspergillus ochraceus by bacillomycin D and its inhibition of ochratoxin A (OTA) production in food samples</t>
  </si>
  <si>
    <t>Antifungal activity; Bacillomycin D; Aspergillus ochraceus; Food samples; Ochratoxin A (OTA) production</t>
  </si>
  <si>
    <t>BACILLUS-SUBTILIS FMBJ; OXYGEN SPECIES ROS; CANDIDA-ALBICANS; ASEXUAL SPORULATION; FILAMENTOUS FUNGI; CELL-WALL; GROWTH; ACCUMULATION; VIABILITY; MECHANISM</t>
  </si>
  <si>
    <t>[Qian, Shiquan; Lu, Hedong; Sun, Jing; Zhang, Chong; Zhao, Haizhen; Lu, Fengxia; Bie, Xiaomei; Lu, Zhaoxin] Nanjing Agr Univ, Coll Food Sci &amp; Technol, Nanjing 210095, Jiangsu, Peoples R China; [Qian, Shiquan] Bengbu Univ, Dept Biol &amp; Food Engn, Bengbu 233030, Peoples R China</t>
  </si>
  <si>
    <t>Lu, ZX (reprint author), Nanjing Agr Univ, Coll Food Sci &amp; Technol, 1 Weigang, Nanjing 210095, Jiangsu, Peoples R China.</t>
  </si>
  <si>
    <t>fmb@njau.edu.cn</t>
  </si>
  <si>
    <t>National Natural Science Foundation of China [31271936]; National Research Program of China [2011BAD23B05]</t>
  </si>
  <si>
    <t>This work was financially supported by grants from the National Natural Science Foundation of China (No. 31271936) and the National Research Program of China (No. 2011BAD23B05).</t>
  </si>
  <si>
    <t>10.1016/j.foodcont.2015.08.006</t>
  </si>
  <si>
    <t>WOS:000364882900037</t>
  </si>
  <si>
    <t>Song, JF; Li, DJ; He, MJ; Chen, JQ; Liu, CQ</t>
  </si>
  <si>
    <t>Song, Jiangfeng; Li, Dajing; He, Meijuan; Chen, Jieqiong; Liu, Chunquan</t>
  </si>
  <si>
    <t>Comparsion of Carotenoid Composition in Immature and Mature Grains of Corn (Zea Mays L.) Varieties</t>
  </si>
  <si>
    <t>INTERNATIONAL JOURNAL OF FOOD PROPERTIES</t>
  </si>
  <si>
    <t>Carotenoids; HPLC-DAD-MS; MS; Corn; Discrepancy</t>
  </si>
  <si>
    <t>ISOMERS; KERNELS; VEGETABLES; PIGMENTS; LUTEIN; FRUITS</t>
  </si>
  <si>
    <t>[Song, Jiangfeng; Li, Dajing; He, Meijuan; Chen, Jieqiong; Liu, Chunquan] Jiangsu Acad Agr Sci, Inst Farm Prod Proc, Nanjing 210014, Jiangsu, Peoples R China; [Liu, Chunquan] Natl Res &amp; Dev Ctr Vegetable Proc, Nanjing, Jiangsu, Peoples R China; [Chen, Jieqiong] Nanjing Agr Univ, Coll Food Sci &amp; Technol, Nanjing, Jiangsu, Peoples R China</t>
  </si>
  <si>
    <t>Song, JF (reprint author), Jiangsu Acad Agr Sci, Inst Farm Prod Proc, 50 Zhongling St, Nanjing 210014, Jiangsu, Peoples R China.</t>
  </si>
  <si>
    <t>lidajing@163.com</t>
  </si>
  <si>
    <t>Jiangsu Agricultural Science and Technology Innovation Fund [CX14(2055)]</t>
  </si>
  <si>
    <t>This work was supported by the Jiangsu Agricultural Science and Technology Innovation Fund [Project No. CX14(2055)].</t>
  </si>
  <si>
    <t>TAYLOR &amp; FRANCIS INC</t>
  </si>
  <si>
    <t>PHILADELPHIA</t>
  </si>
  <si>
    <t>530 WALNUT STREET, STE 850, PHILADELPHIA, PA 19106 USA</t>
  </si>
  <si>
    <t>1094-2912</t>
  </si>
  <si>
    <t>1532-2386</t>
  </si>
  <si>
    <t>INT J FOOD PROP</t>
  </si>
  <si>
    <t>Int. J. Food Prop.</t>
  </si>
  <si>
    <t>10.1080/10942912.2015.1031245</t>
  </si>
  <si>
    <t>CW2XF</t>
  </si>
  <si>
    <t>WOS:000364855700008</t>
  </si>
  <si>
    <t>Pan, LQ; Zhang, Q; Zhang, W; Sun, Y; Hu, PC; Tu, K</t>
  </si>
  <si>
    <t>Pan, Leiqing; Zhang, Qiang; Zhang, Wei; Sun, Ye; Hu, Pengcheng; Tu, Kang</t>
  </si>
  <si>
    <t>Detection of cold injury in peaches by hyperspectral reflectance imaging and artificial neural network</t>
  </si>
  <si>
    <t>Hyperspectral reflectance imaging; Peach; Cold injury; Optimal wavelength; Artificial neural network; Detection</t>
  </si>
  <si>
    <t>NEAR-INFRARED SPECTROSCOPY; CHILLING INJURY; MEALINESS ASSESSMENT; QUALITY ATTRIBUTES; MRI TECHNIQUES; APPLE FRUIT; CHLOROPHYLL; TIME; CLASSIFICATION; WAVELENGTHS</t>
  </si>
  <si>
    <t>[Pan, Leiqing; Zhang, Wei; Sun, Ye; Hu, Pengcheng; Tu, Kang] Nanjing Agr Univ, Coll Food Sci &amp; Technol, Nanjing 210095, Jiangsu, Peoples R China; [Zhang, Qiang] Chongming Food &amp; Drug Adm, Chengqiao Town 202150, Chongming Count, Peoples R China</t>
  </si>
  <si>
    <t>Pan, LQ (reprint author), Nanjing Agr Univ, Coll Food Sci &amp; Technol, 1 Weigang Rd, Nanjing 210095, Jiangsu, Peoples R China.</t>
  </si>
  <si>
    <t>pan_leiqing@njau.edu.cn</t>
  </si>
  <si>
    <t>Chinese National Foundation of Nature and Science (NSFC) [31101282, 71103086]; Special Fund for Agro-scientific Research in the Public Interest of China [201303088]; National Key Technology R&amp;D Program of China [2015BAD19B03]</t>
  </si>
  <si>
    <t>The research was supported by the Chinese National Foundation of Nature and Science (NSFC, 31101282, 71103086), Special Fund for Agro-scientific Research in the Public Interest of China (201303088) and National Key Technology R&amp;D Program of China (2015BAD19B03).</t>
  </si>
  <si>
    <t>10.1016/j.foodchem.2015.06.106</t>
  </si>
  <si>
    <t>CS7ZC</t>
  </si>
  <si>
    <t>WOS:000362304500018</t>
  </si>
  <si>
    <t>Sun, LR; Jia, LF; Xie, X; Xie, KZ; Wang, JF; Liu, JY; Cui, LL; Zhang, GX; Dai, GJ; Wang, JY</t>
  </si>
  <si>
    <t>Sun, Lirui; Jia, Longfei; Xie, Xing; Xie, Kaizhou; Wang, Jianfeng; Liu, Jianyu; Cui, Lulu; Zhang, Genxi; Dai, Guojun; Wang, Jinyu</t>
  </si>
  <si>
    <t>Quantitative analysis of amoxicillin, its major metabolites and ampicillin in eggs by liquid chromatography combined with electrospray ionization tandem mass spectrometry</t>
  </si>
  <si>
    <t>Amoxicillin; Amoxicillin diketopiperazine-2 ',5 '-dione; Amoxicilloic acid; Ampicillin; LC-MS/MS; Residues in eggs</t>
  </si>
  <si>
    <t>BETA-LACTAM ANTIBIOTICS; SOLID-PHASE EXTRACTION; PRECOLUMN DERIVATIZATION; FLUORESCENCE DETECTION; RESIDUE ANALYSIS; MILK; CEPHALOSPORINS; PENICILLINS; VALIDATION; TISSUES</t>
  </si>
  <si>
    <t>[Sun, Lirui; Xie, Kaizhou; Wang, Jianfeng; Liu, Jianyu; Cui, Lulu; Zhang, Genxi; Dai, Guojun; Wang, Jinyu] Yangzhou Univ, Coll Anim Sci &amp; Technol, Yangzhou 225009, Jiangsu, Peoples R China; [Sun, Lirui; Xie, Kaizhou; Wang, Jianfeng; Liu, Jianyu; Cui, Lulu; Zhang, Genxi; Dai, Guojun; Wang, Jinyu] Key Lab Anim Genet Breeding Reprod &amp; Mol Design J, Yangzhou 225009, Jiangsu, Peoples R China; [Jia, Longfei; Xie, Xing] Nanjing Agr Univ, Coll Vet Med, Nanjing 210095, Jiangsu, Peoples R China</t>
  </si>
  <si>
    <t>Xie, KZ (reprint author), Yangzhou Univ, Coll Anim Sci &amp; Technol, Yangzhou 225009, Jiangsu, Peoples R China.</t>
  </si>
  <si>
    <t>yzxkz168@163.com</t>
  </si>
  <si>
    <t>Special Fund Project of the National Broiler Industry Technology System [CARS-42-G23]; National Science and Technology Pillar Program during the Twelfth Five-year Plan Period [2014BAD13B02]; Cooperative Innovation Fund Prospective Joint Research Project of Jiangsu Province [BY2014117-03]; Priority Academic Program Development of Jiangsu Higher Education Institutions (PAPD); New Century Talent Project of Yangzhou University</t>
  </si>
  <si>
    <t>This work was financially supported by the Special Fund Project of the National Broiler Industry Technology System (CARS-42-G23), by the National Science and Technology Pillar Program during the Twelfth Five-year Plan Period (2014BAD13B02), by the Cooperative Innovation Fund Prospective Joint Research Project of Jiangsu Province (BY2014117-03), by the Priority Academic Program Development of Jiangsu Higher Education Institutions (PAPD), and by the New Century Talent Project of Yangzhou University.</t>
  </si>
  <si>
    <t>10.1016/j.foodchem.2015.07.028</t>
  </si>
  <si>
    <t>WOS:000362304500041</t>
  </si>
  <si>
    <t>Sheng, EZ; Shi, HY; Zhou, LL; Hua, XD; Feng, L; Yu, T; Wang, MH</t>
  </si>
  <si>
    <t>Sheng, Enze; Shi, Haiyan; Zhou, Liangliang; Hua, Xiude; Feng, Lu; Yu, Tong; Wang, Minghua</t>
  </si>
  <si>
    <t>Dual-labeled time-resolved fluoroimmunoassay for simultaneous detection of clothianidin and diniconazole in agricultural samples</t>
  </si>
  <si>
    <t>Clothianidin; Diniconazole; Europium; Samarium; Antibody; Time-resolved fluoroimmunoassay</t>
  </si>
  <si>
    <t>LINKED IMMUNOSORBENT ASSAYS; THYROID-STIMULATING HORMONE; WATER SAMPLES; ORGANOPHOSPHORUS PESTICIDES; IMMUNOASSAY; PARATHION; ANTIBODIES; METHYL; SERUM</t>
  </si>
  <si>
    <t>[Sheng, Enze; Shi, Haiyan; Zhou, Liangliang; Hua, Xiude; Feng, Lu; Yu, Tong; Wang, Minghua] Nanjing Agr Univ, Key Lab Integrated Management Crop Dis &amp; Pests, Jiangsu Key Lab Pesticide Sci, Dept Pesticide Sci,Coll Plant Protect,Minist Educ, Nanjing 210095, Jiangsu, Peoples R China</t>
  </si>
  <si>
    <t>Wang, MH (reprint author), Nanjing Agr Univ, Key Lab Integrated Management Crop Dis &amp; Pests, Jiangsu Key Lab Pesticide Sci, Dept Pesticide Sci,Coll Plant Protect,Minist Educ, Nanjing 210095, Jiangsu, Peoples R China.</t>
  </si>
  <si>
    <t>wangmha@njau.edu.cn</t>
  </si>
  <si>
    <t>National Natural Science Foundation of China [31301692]; Fundamental Research Funds for the Central Universities [KYZ201305]; Youth Innovation Fund in Science &amp; Technology of Nanjing Agricultural University [KJ2013008]; Jiangsu Province Undergraduate Innovative Test Program [KYLX15_0618]</t>
  </si>
  <si>
    <t>This work was supported by the National Natural Science Foundation of China (31301692), the Fundamental Research Funds for the Central Universities (KYZ201305), the Youth Innovation Fund in Science &amp; Technology of Nanjing Agricultural University (KJ2013008) and the Jiangsu Province Undergraduate Innovative Test Program (KYLX15_0618).</t>
  </si>
  <si>
    <t>10.1016/j.foodchem.2015.07.023</t>
  </si>
  <si>
    <t>WOS:000362304500068</t>
  </si>
  <si>
    <t>Lv, XJ; Mao, SY; Zhu, WY</t>
  </si>
  <si>
    <t>Lv, Xuejiao; Mao, Shengyong; Zhu, Weiyun</t>
  </si>
  <si>
    <t>Impairment of rumen biohydrogenation and bacteria of the Butyrivibrio group in the rumen of goats through a 20:5 n-3 (EPA) rich supplement</t>
  </si>
  <si>
    <t>20:5 n-3; goat; biohydrogenation; rumen microbe</t>
  </si>
  <si>
    <t>GRADIENT GEL-ELECTROPHORESIS; POLYUNSATURATED FATTY-ACIDS; CONJUGATED LINOLEIC-ACID; 16S RIBOSOMAL DNA; FISH-OIL; CLOSTRIDIUM-PROTEOCLASTICUM; IN-VITRO; RUMINAL BIOHYDROGENATION; SUNFLOWER OIL; COMMUNITY</t>
  </si>
  <si>
    <t>[Lv, Xuejiao; Mao, Shengyong; Zhu, Weiyun] Nanjing Agr Univ, Coll Anim Sci &amp; Technol, Nanjing 210095, Jiangsu, Peoples R China</t>
  </si>
  <si>
    <t>Zhu, WY (reprint author), Nanjing Agr Univ, Coll Anim Sci &amp; Technol, Nanjing 210095, Jiangsu, Peoples R China.</t>
  </si>
  <si>
    <t>Natural Science Foundation of Jiangsu Province [BK2007721]</t>
  </si>
  <si>
    <t>This work was partly supported by a grant from the Natural Science Foundation of Jiangsu Province (BK2007721). The authors also thank Professor John Wallace for providing bacterial strains.</t>
  </si>
  <si>
    <t>10.1002/jsfa.7113</t>
  </si>
  <si>
    <t>CZ6PL</t>
  </si>
  <si>
    <t>WOS:000367223100014</t>
  </si>
  <si>
    <t>Jiang, Y; Chen, JD; Wu, Y; Wang, Q; Li, HX</t>
  </si>
  <si>
    <t>Jiang, Ying; Chen, Jiandong; Wu, Yue; Wang, Qiang; Li, Huixin</t>
  </si>
  <si>
    <t>Sublethal Toxicity Endpoints of Heavy Metals to the Nematode Caenorhabditis elegans</t>
  </si>
  <si>
    <t>PLOS ONE</t>
  </si>
  <si>
    <t>BEHAVIORAL DEFECTS; OXIDATIVE DAMAGE; LIFE-SPAN; EXPOSURE; CADMIUM; STRESS; ACETYLCHOLINESTERASE; REPRODUCTION; SOIL; DICHLORVOS</t>
  </si>
  <si>
    <t>[Jiang, Ying; Wang, Qiang] Henan Agr Univ, Coll Resources &amp; Environm, Zhengzhou 450000, Peoples R China; [Jiang, Ying; Li, Huixin] Nanjing Agr Univ, Coll Resources &amp; Environm Sci, Nanjing 210095, Jiangsu, Peoples R China; [Chen, Jiandong] Guangxi Univ Finance &amp; Econ, Sch Management Sci &amp; Engn, Nanning 530003, Peoples R China; [Wu, Yue] Soil &amp; Fertilizer Bur Shandong Prov, Jinan 250100, Peoples R China</t>
  </si>
  <si>
    <t>Wang, Q (reprint author), Henan Agr Univ, Coll Resources &amp; Environm, Zhengzhou 450000, Peoples R China.; Li, HX (reprint author), Nanjing Agr Univ, Coll Resources &amp; Environm Sci, Nanjing 210095, Jiangsu, Peoples R China.</t>
  </si>
  <si>
    <t>huixinli@njau.edu.cn; wstrong1970@163.com</t>
  </si>
  <si>
    <t>National Science Foundation of China [41401274]</t>
  </si>
  <si>
    <t>This work was supported by the National Science Foundation of China (grant 41401274). The funder had no role in study design, data collection and analysis, decision to publish, or preparation of the manuscript.</t>
  </si>
  <si>
    <t>PUBLIC LIBRARY SCIENCE</t>
  </si>
  <si>
    <t>SAN FRANCISCO</t>
  </si>
  <si>
    <t>1160 BATTERY STREET, STE 100, SAN FRANCISCO, CA 94111 USA</t>
  </si>
  <si>
    <t>1932-6203</t>
  </si>
  <si>
    <t>PLoS One</t>
  </si>
  <si>
    <t>e0148014</t>
  </si>
  <si>
    <t>10.1371/journal.pone.0148014</t>
  </si>
  <si>
    <t>DC9GH</t>
  </si>
  <si>
    <t>WOS:000369528600088</t>
  </si>
  <si>
    <t>Pervaiz, T; Jia, HF; Haider, MS; Cheng, Z; Cui, MJ; Wang, MQ; Cui, LW; Wang, X; Fang, JG</t>
  </si>
  <si>
    <t>Pervaiz, Tariq; Jia Haifeng; Haider, Muhammad Salman; Cheng, Zhang; Cui, Mengjie; Wang, Mengqi; Cui, Liwen; Wang, Xicheng; Fang, Jinggui</t>
  </si>
  <si>
    <t>Transcriptomic Analysis of Grapevine (cv. Summer Black) Leaf, Using the Illumina Platform</t>
  </si>
  <si>
    <t>GENE-EXPRESSION; RNA-SEQ; TERPENOID METABOLISM; BERRY DEVELOPMENT; ARABIDOPSIS; PLANT; BIOSYNTHESIS; GROWTH; SYNTHASE; PATHWAY</t>
  </si>
  <si>
    <t>[Pervaiz, Tariq; Jia Haifeng; Haider, Muhammad Salman; Cheng, Zhang; Cui, Mengjie; Wang, Mengqi; Cui, Liwen; Fang, Jinggui] Nanjing Agr Univ, Coll Hort, Key Lab Genet &amp; Fruit Dev, Nanjing 210095, Jiangsu, Peoples R China; [Wang, Xicheng] Jiangsu Acad Agr Sci, Nanjing, Jiangsu, Peoples R China</t>
  </si>
  <si>
    <t>Fang, JG (reprint author), Nanjing Agr Univ, Coll Hort, Key Lab Genet &amp; Fruit Dev, Nanjing 210095, Jiangsu, Peoples R China.</t>
  </si>
  <si>
    <t>fanggg@njau.edu.cn</t>
  </si>
  <si>
    <t>Important National Science and technology Specific Projects [2012FY110100-3]; Jiangsu Agricultural science and technology innovation fund [CX(14) 2097]; Natural Science Foundation of China, NSFC [31361140358]</t>
  </si>
  <si>
    <t>This work is supported by grants from the Important National Science and technology Specific Projects (No. 2012FY110100-3) and Jiangsu Agricultural science and technology innovation fund (CX(14) 2097), Natural Science Foundation of China, NSFC (No. 31361140358).</t>
  </si>
  <si>
    <t>e0147369</t>
  </si>
  <si>
    <t>10.1371/journal.pone.0147369</t>
  </si>
  <si>
    <t>WOS:000369528600028</t>
  </si>
  <si>
    <t>Zhu, L; Zheng, C; Liu, RX; Song, AP; Zhang, ZH; Xin, JJ; Jiang, JF; Chen, SM; Zhang, F; Fang, WM; Chen, FD</t>
  </si>
  <si>
    <t>Zhu, Lu; Zheng, Chen; Liu, Ruixia; Song, Aiping; Zhang, Zhaohe; Xin, Jingjing; Jiang, Jiafu; Chen, Sumei; Zhang, Fei; Fang, Weimin; Chen, Fadi</t>
  </si>
  <si>
    <t>Chrysanthemum transcription factor CmLBD1 direct lateral root formation in Arabidopsis thaliana</t>
  </si>
  <si>
    <t>POLAR AUXIN TRANSPORT; SHOOT APICAL MERISTEM; FUNCTIONAL-ANALYSIS; ADVENTITIOUS ROOTS; RESPONSE FACTOR; PROTEINS; FAMILY; GENES; INITIATION; REGENERATION</t>
  </si>
  <si>
    <t>[Zhu, Lu; Zheng, Chen; Liu, Ruixia; Song, Aiping; Zhang, Zhaohe; Xin, Jingjing; Jiang, Jiafu; Chen, Sumei; Zhang, Fei; Fang, Weimin; Chen, Fadi] Nanjing Agr Univ, Coll Hort, Nanjing 210095, Jiangsu, Peoples R China</t>
  </si>
  <si>
    <t>Chen, FD (reprint author), Nanjing Agr Univ, Coll Hort, Nanjing 210095, Jiangsu, Peoples R China.</t>
  </si>
  <si>
    <t>chenfd@njau.edu.cn</t>
  </si>
  <si>
    <t>National Science Fund for Distinguished Young Scholars [31425022]; Non-profit Industry Financial Program of the Ministry of Science and Technology of the P.R. China [201403039]; Fundamental Research Funds for the Central Universities [KYTZ201401, KYZ201419]; Program for New Century Excellent Talents in University of Chinese Ministry of Education [NCET-12-0890]; Peak of Six Personnel in Jiangsu Province, China [2013-NY-022]</t>
  </si>
  <si>
    <t>This work is supported by the National Science Fund for Distinguished Young Scholars (31425022), Non-profit Industry Financial Program of the Ministry of Science and Technology of the P.R. China (201403039), the Fundamental Research Funds for the Central Universities (KYTZ201401, KYZ201419), the Program for New Century Excellent Talents in University of Chinese Ministry of Education (NCET-12-0890), and the Peak of Six Personnel in Jiangsu Province, China (2013-NY-022).</t>
  </si>
  <si>
    <t>10.1038/srep20009</t>
  </si>
  <si>
    <t>DB8PF</t>
  </si>
  <si>
    <t>WOS:000368778200003</t>
  </si>
  <si>
    <t>Gao, S; Yang, L; Zeng, HQ; Zhou, ZS; Yang, ZM; Li, H; Sun, D; Xie, FL; Zhang, BH</t>
  </si>
  <si>
    <t>Gao, Shuai; Yang, Lu; Zeng, Hou Qing; Zhou, Zhao Sheng; Yang, Zhi Min; Li, Hua; Sun, Di; Xie, Fuliang; Zhang, Baohong</t>
  </si>
  <si>
    <t>A cotton miRNA is involved in regulation of plant response to salt stress</t>
  </si>
  <si>
    <t>GOSSYPIUM-HIRSUTUM L.; ABIOTIC STRESS; ANALYSIS REVEALS; GENE-EXPRESSION; ABSCISIC-ACID; PHD FINGER; SMALL RNA; TRANSCRIPTION FACTOR; SALINITY TOLERANCE; ARABIDOPSIS PLANTS</t>
  </si>
  <si>
    <t>[Gao, Shuai; Yang, Lu; Yang, Zhi Min; Li, Hua; Sun, Di] Nanjing Agr Univ, Coll Life Sci, Dept Biochem &amp; Mol Biol, Nanjing 210095, Jiangsu, Peoples R China; [Zhou, Zhao Sheng] Nanjing Agr Univ, Coll Resources &amp; Environm Sci, Nanjing, Jiangsu, Peoples R China; [Li, Hua] Henan Agr Univ, Coll Life Sci, Dept Plant Sci, Zhengzhou 450002, Henan, Peoples R China; [Xie, Fuliang; Zhang, Baohong] E Carolina Univ, Dept Biol, Greenville, NC 27858 USA; [Zeng, Hou Qing] Hangzhou Normal Univ, Coll Life &amp; Environm Sci, Hangzhou 310036, Zhejiang, Peoples R China; [Sun, Di] Texas A&amp;M Univ, Coll Agr &amp; Life Sci, Dept Biochem &amp; Biophys, College Stn, TX 77843 USA</t>
  </si>
  <si>
    <t>Yang, ZM (reprint author), Nanjing Agr Univ, Coll Life Sci, Dept Biochem &amp; Mol Biol, Nanjing 210095, Jiangsu, Peoples R China.; Zhang, BH (reprint author), E Carolina Univ, Dept Biol, Greenville, NC 27858 USA.</t>
  </si>
  <si>
    <t>zmyang@njau.edu.cn; zhangb@ecu.edu</t>
  </si>
  <si>
    <t>National Basic Research Program of China, 863 Project of China [2008AA10Z128]; Priority Academic Program Development of Jiangsu Higher Education Institution [200910]; Annoroad Gene Technology Co., Ltd, Beijing, China</t>
  </si>
  <si>
    <t>This research was financially supported by the National Basic Research Program of China, 863 Project of China (2008AA10Z128), the Priority Academic Program Development of Jiangsu Higher Education Institution (200910) and the Annoroad Gene Technology Co., Ltd, Beijing, China.</t>
  </si>
  <si>
    <t>10.1038/srep19736</t>
  </si>
  <si>
    <t>DB8AR</t>
  </si>
  <si>
    <t>WOS:000368739300001</t>
  </si>
  <si>
    <t>Wu, ZJ; Tian, C; Jiang, Q; Li, XH; Zhuang, J</t>
  </si>
  <si>
    <t>Wu, Zhi-Jun; Tian, Chang; Jiang, Qian; Li, Xing-Hui; Zhuang, Jing</t>
  </si>
  <si>
    <t>Selection of suitable reference genes for qRT-PCR normalization during leaf development and hormonal stimuli in tea plant (Camellia sinensis)</t>
  </si>
  <si>
    <t>REAL-TIME PCR; POLYMERASE-CHAIN-REACTION; RELIABLE REFERENCE GENES; RT-PCR; EXPRESSION ANALYSIS; QUANTITATIVE PCR; GREEN TEA; ARABIDOPSIS; L.; QUANTIFICATION</t>
  </si>
  <si>
    <t>[Wu, Zhi-Jun; Li, Xing-Hui; Zhuang, Jing] Nanjing Agr Univ, Tea Sci Res Inst, Coll Hort, Nanjing 210095, Jiangsu, Peoples R China; [Tian, Chang; Jiang, Qian] Nanjing Agr Univ, Coll Hort, State Key Lab Crop Genet &amp; Genet &amp; Germplasm Enha, Nanjing 210095, Jiangsu, Peoples R China</t>
  </si>
  <si>
    <t>Zhuang, J (reprint author), Nanjing Agr Univ, Tea Sci Res Inst, Coll Hort, Nanjing 210095, Jiangsu, Peoples R China.</t>
  </si>
  <si>
    <t>National Natural Science Foundation of China [31200520, 31570691]</t>
  </si>
  <si>
    <t>The research was supported by the National Natural Science Foundation of China (31200520; 31570691).</t>
  </si>
  <si>
    <t>10.1038/srep19748</t>
  </si>
  <si>
    <t>DB8AU</t>
  </si>
  <si>
    <t>WOS:000368739600001</t>
  </si>
  <si>
    <t>Wang, XK; Yang, RQ; Jin, XL; Shen, C; Zhou, YL; Chen, ZJ; Gu, ZX</t>
  </si>
  <si>
    <t>Wang, Xinkun; Yang, Runqiang; Jin, Xiaolin; Shen, Chang; Zhou, Yulin; Chen, Zhijie; Gu, Zhenxin</t>
  </si>
  <si>
    <t>Effect of supplemental Ca2+ on yield and quality characteristics of soybean sprouts</t>
  </si>
  <si>
    <t>SCIENTIA HORTICULTURAE</t>
  </si>
  <si>
    <t>CaCl2; Phytic acid; Gathma-aminobutyric acid; Isoflavone; Soybean sprout</t>
  </si>
  <si>
    <t>AMINOBUTYRIC-ACID ACCUMULATION; VITRO ACCESSIBLE IRON; VICIA-FABA L.; GLYCINE-MAX; PHENOLIC-COMPOUNDS; CALCIUM; PHYTATE; ISOFLAVONES; GERMINATION; STRESS</t>
  </si>
  <si>
    <t>[Wang, Xinkun; Yang, Runqiang; Jin, Xiaolin; Shen, Chang; Zhou, Yulin; Chen, Zhijie; Gu, Zhenxin] Nanjing Agr Univ, Coll Food Sci &amp; Technol, Nanjing 210095, Jiangsu, Peoples R China</t>
  </si>
  <si>
    <t>Gu, ZX (reprint author), Nanjing Agr Univ, Coll Food Sci &amp; Technol, Nanjing 210095, Jiangsu, Peoples R China.</t>
  </si>
  <si>
    <t>Natural Science Foundation of China [31471596]; Priority Academic Program Development of Jiangsu Higher Education Institutions (PAPD)</t>
  </si>
  <si>
    <t>We are grateful for the financial support from Natural Science Foundation of China (31471596) and a Project Funded by the Priority Academic Program Development of Jiangsu Higher Education Institutions (PAPD).</t>
  </si>
  <si>
    <t>0304-4238</t>
  </si>
  <si>
    <t>1879-1018</t>
  </si>
  <si>
    <t>SCI HORTIC-AMSTERDAM</t>
  </si>
  <si>
    <t>Sci. Hortic.</t>
  </si>
  <si>
    <t>10.1016/j.scienta.2015.11.022</t>
  </si>
  <si>
    <t>Horticulture</t>
  </si>
  <si>
    <t>DC8HL</t>
  </si>
  <si>
    <t>WOS:000369460400044</t>
  </si>
  <si>
    <t>Chen, TT; Xiao, J; Xu, J; Wan, WT; Qin, B; Cao, AZ; Chen, W; Xing, LP; Du, C; Gao, XQ; Zhang, SZ; Zhang, RQ; Shen, WB; Wang, HY; Wang, X</t>
  </si>
  <si>
    <t>Chen, Tingting; Xiao, Jin; Xu, Jun; Wan, Wentao; Qin, Bi; Cao, Aizhong; Chen, Wei; Xing, Liping; Du, Chen; Gao, Xiquan; Zhang, Shouzhong; Zhang, Ruiqi; Shen, Wenbiao; Wang, Haiyan; Wang, Xiue</t>
  </si>
  <si>
    <t>Two members of TaRLK family confer powdery mildew resistance in common wheat</t>
  </si>
  <si>
    <t>BMC PLANT BIOLOGY</t>
  </si>
  <si>
    <t>Triticum aestivum L; Powdery mildew; Receptor-like kinase; Transgenic wheat</t>
  </si>
  <si>
    <t>KINASE-LIKE PROTEIN; DISEASE RESISTANCE; INNATE IMMUNITY; SERINE/THREONINE KINASE; H2O2 ACCUMULATION; GENE-EXPRESSION; EPIDERMAL-CELLS; DRAFT GENOME; ARABIDOPSIS; RECEPTOR</t>
  </si>
  <si>
    <t>[Chen, Tingting; Xiao, Jin; Xu, Jun; Wan, Wentao; Qin, Bi; Cao, Aizhong; Chen, Wei; Xing, Liping; Du, Chen; Gao, Xiquan; Zhang, Shouzhong; Zhang, Ruiqi; Wang, Haiyan; Wang, Xiue] Nanjing Agr Univ, JCIC MCP, Cytogenet Inst, State Key Lab Crop Genet &amp; Germplasm Enhancement, Nanjing 210095, Jiangsu, Peoples R China; [Chen, Tingting] Chinese Acad Agr Sci, State Key Lab Cotton Biol, Inst Cotton Res, Anyang 455000, Henan, Peoples R China; [Qin, Bi] Chinese Acad Trop Agr Sci, Rubber Res Inst, Minist Agr, Key Lab Biol &amp; Genet Resources Rubber Tree, Danzhou 571737, Hainan, Peoples R China; [Shen, Wenbiao] Nanjing Agr Univ, Coll Life Sci, Nanjing 210095, Jiangsu, Peoples R China</t>
  </si>
  <si>
    <t>Wang, HY; Wang, X (reprint author), Nanjing Agr Univ, JCIC MCP, Cytogenet Inst, State Key Lab Crop Genet &amp; Germplasm Enhancement, Nanjing 210095, Jiangsu, Peoples R China.</t>
  </si>
  <si>
    <t>hywang@njau.edu.cn; xiuew@njau.edu.cn</t>
  </si>
  <si>
    <t>Important National Science &amp; Technology Specific Projects of Transgenic Research [2011ZX08002-001, 2013ZX08002001-007, 2009ZK08009-086B]; Chinese High Tech Program of China [2011AA1001]; Natural Science Foundation of Jiangsu Province [BK2006720]; Program of Introducing Talents of Discipline to Universities [B08025]; Priority Academic Program Development of Jiangsu Higher Education Institutions (PAPD); Fundamental Research Funds for Central Universities [0106 J1154]</t>
  </si>
  <si>
    <t>We are grateful to Prof. Xingguo Ye for providing RNAi vector pWMB006. This research was supported by grants from the Important National Science &amp; Technology Specific Projects of Transgenic Research (No. 2011ZX08002-001, 2013ZX08002001-007, 2009ZK08009-086B), the Chinese High Tech Program of China (No. 2011AA1001), and the Natural Science Foundation of Jiangsu Province (No. BK2006720), the Program of Introducing Talents of Discipline to Universities (No. B08025), a project funded by the Priority Academic Program Development of Jiangsu Higher Education Institutions (PAPD) and the Start-up funding and the Fundamental Research Funds for the Central Universities (No. 0106 J1154).</t>
  </si>
  <si>
    <t>1471-2229</t>
  </si>
  <si>
    <t>BMC PLANT BIOL</t>
  </si>
  <si>
    <t>BMC Plant Biol.</t>
  </si>
  <si>
    <t>10.1186/s12870-016-0713-8</t>
  </si>
  <si>
    <t>DB6AE</t>
  </si>
  <si>
    <t>WOS:000368594700002</t>
  </si>
  <si>
    <t>Xu, L; Chen, X; Li, HX; Hu, F; Liang, MX</t>
  </si>
  <si>
    <t>Xu, Li; Chen, Xiong; Li, Huixin; Hu, Feng; Liang, Mingxiang</t>
  </si>
  <si>
    <t>Characterization of the biosorption and biodegradation properties of Ensifer adhaerens: A potential agent to remove polychlorinated biphenyls from contaminated water</t>
  </si>
  <si>
    <t>JOURNAL OF HAZARDOUS MATERIALS</t>
  </si>
  <si>
    <t>Biosorption; Biodegradation; Extracellular polymeric substances (EPS); Fourier transform infrared (FTIR); Octanol-water partition coefficients (K-ow)</t>
  </si>
  <si>
    <t>EXTRACELLULAR POLYMERIC SUBSTANCES; AQUEOUS-SOLUTIONS; ACTIVATED-SLUDGE; EQUILIBRIUM; POLLUTANTS; BACTERIA; SORPTION; BIOMASS; EPS</t>
  </si>
  <si>
    <t>[Xu, Li; Chen, Xiong; Li, Huixin; Hu, Feng; Liang, Mingxiang] Nanjing Agr Univ, Coll Resources &amp; Environm Sci, Nanjing 210095, Jiangsu, Peoples R China</t>
  </si>
  <si>
    <t>Liang, MX (reprint author), Weigang Rd 1, Nanjing 210095, Jiangsu, Peoples R China.</t>
  </si>
  <si>
    <t>liangmx@njau.edu.cn</t>
  </si>
  <si>
    <t>Natural Science Foundation of Jiangsu Province [BK2011655]; National Natural Science Foundation [41371469]; Fundamental Research Funds for the Central Universities [KYZ201516]; Priority Academic Program Development of Jiangsu Higher Education Institutions (PAPD)</t>
  </si>
  <si>
    <t>This research was financially supported by the Natural Science Foundation of Jiangsu Province (No. BK2011655), the National Natural Science Foundation (No. 41371469), the Fundamental Research Funds for the Central Universities (No. KYZ201516), and the Priority Academic Program Development of Jiangsu Higher Education Institutions (PAPD).</t>
  </si>
  <si>
    <t>0304-3894</t>
  </si>
  <si>
    <t>1873-3336</t>
  </si>
  <si>
    <t>J HAZARD MATER</t>
  </si>
  <si>
    <t>J. Hazard. Mater.</t>
  </si>
  <si>
    <t>10.1016/j.jhazmat.2015.09.066</t>
  </si>
  <si>
    <t>Engineering, Environmental; Engineering, Civil; Environmental Sciences</t>
  </si>
  <si>
    <t>CY2FX</t>
  </si>
  <si>
    <t>WOS:000366225300037</t>
  </si>
  <si>
    <t>Nicholson, BA; West, AC; Mangiamele, P; Barbieri, N; Wannemuehler, Y; Nolan, LK; Logue, CM; Li, GW</t>
  </si>
  <si>
    <t>Nicholson, Bryon A.; West, Aaron C.; Mangiamele, Paul; Barbieri, Nicolle; Wannemuehler, Yvonne; Nolan, Lisa K.; Logue, Catherine M.; Li, Ganwu</t>
  </si>
  <si>
    <t>Genetic Characterization of ExPEC-Like Virulence Plasmids among a Subset of NMEC</t>
  </si>
  <si>
    <t>PATHOGENIC ESCHERICHIA-COLI; NEONATAL MENINGITIS; NUCLEOTIDE-SEQUENCE; STRAINS; RESISTANCE; PROTEIN; IDENTIFICATION; COMMENSAL; REPA; EPIDEMIOLOGY</t>
  </si>
  <si>
    <t>[Nicholson, Bryon A.; Mangiamele, Paul; Barbieri, Nicolle; Wannemuehler, Yvonne; Nolan, Lisa K.; Logue, Catherine M.] Iowa State Univ, Coll Vet Med, Dept Vet Microbiol &amp; Prevent Med, Ames, IA USA; [West, Aaron C.] Iowa State Univ, Dept Chem, Coll Liberal Arts &amp; Sci, Ames, IA USA; [Li, Ganwu] Iowa State Univ, Dept Vet Diagnost &amp; Prod Anim Med, Coll Vet Med, 1802 Univ Blvd, Ames, IA 50011 USA; [Li, Ganwu] Nanjing Agr Univ, Coll Vet Med, Dept Vet Prevent Med, Nanjing 210095, Jiangsu, Peoples R China</t>
  </si>
  <si>
    <t>Li, GW (reprint author), Iowa State Univ, Dept Vet Diagnost &amp; Prod Anim Med, Coll Vet Med, 1802 Univ Blvd, Ames, IA 50011 USA.; Li, GW (reprint author), Nanjing Agr Univ, Coll Vet Med, Dept Vet Prevent Med, Nanjing 210095, Jiangsu, Peoples R China.</t>
  </si>
  <si>
    <t>liganwu@iastate.edu</t>
  </si>
  <si>
    <t>National Institute of Health [AI101517]</t>
  </si>
  <si>
    <t>This research was funded by the National Institute of Health (www.nih.gov) grant AI101517. The funders had no role in the study design, data collection and analysis, decision to publish, or preparation of the manuscript.</t>
  </si>
  <si>
    <t>e0147757</t>
  </si>
  <si>
    <t>10.1371/journal.pone.0147757</t>
  </si>
  <si>
    <t>DB6WB</t>
  </si>
  <si>
    <t>WOS:000368655300139</t>
  </si>
  <si>
    <t>Yang, JS; Hu, W; Zhao, WQ; Chen, BL; Wang, YH; Zhou, ZG; Meng, YL</t>
  </si>
  <si>
    <t>Yang, Jiashuo; Hu, Wei; Zhao, Wenqing; Chen, Binglin; Wang, Youhua; Zhou, Zhiguo; Meng, Yali</t>
  </si>
  <si>
    <t>Fruiting Branch K+ Level Affects Cotton Fiber Elongation Through Osmoregulation</t>
  </si>
  <si>
    <t>cell turgor; cotton; fiber elongation; K deficiency; [K+](FB); [K+](fiber); V-max</t>
  </si>
  <si>
    <t>POTASSIUM-DEFICIENCY; GOSSYPIUM-HIRSUTUM; UPLAND COTTON; GENOTYPIC VARIATIONS; PLANTING DATE; GUARD-CELLS; VICIA-FABA; GROWTH; QUALITY; YIELD</t>
  </si>
  <si>
    <t>[Yang, Jiashuo; Hu, Wei; Zhao, Wenqing; Chen, Binglin; Wang, Youhua; Zhou, Zhiguo; Meng, Yali] Nanjing Agr Univ, Coll Agr, Dept Agron, Key Lab Crop Physiol &amp; Ecol, Nanjing, Jiangsu, Peoples R China</t>
  </si>
  <si>
    <t>Zhou, ZG; Meng, YL (reprint author), Nanjing Agr Univ, Coll Agr, Dept Agron, Key Lab Crop Physiol &amp; Ecol, Nanjing, Jiangsu, Peoples R China.</t>
  </si>
  <si>
    <t>giscott@njau.edu.cn; mengyl@njau.edu.cn</t>
  </si>
  <si>
    <t>National Natural Science Foundation of China [31401327]; Nanjing Agricultural University (NJAU) Youth Science and Technology Innovation Found [KJ2013001]</t>
  </si>
  <si>
    <t>This study was financially supported by the National Natural Science Foundation of China (31401327), and Nanjing Agricultural University (NJAU) Youth Science and Technology Innovation Found (KJ2013001).</t>
  </si>
  <si>
    <t>10.3389/fpls.2016.00013</t>
  </si>
  <si>
    <t>DB8KW</t>
  </si>
  <si>
    <t>WOS:000368766600001</t>
  </si>
  <si>
    <t>Xuan, W; Band, LR; Kumpf, RP; Van Damme, D; Parizot, B; De Rop, G; Opdenacker, D; Moller, BK; Skorzinski, N; Njo, MF; De Rybel, B; Audenaert, D; Nowack, MK; Vanneste, S; Beeckman, T</t>
  </si>
  <si>
    <t>Xuan, Wei; Band, Leah R.; Kumpf, Robert P.; Van Damme, Daniel; Parizot, Boris; De Rop, Gieljan; Opdenacker, Davy; Moeller, Barbara K.; Skorzinski, Noemi; Njo, Maria F.; De Rybel, Bert; Audenaert, Dominique; Nowack, Moritz K.; Vanneste, Steffen; Beeckman, Tom</t>
  </si>
  <si>
    <t>Cyclic programmed cell death stimulates hormone signaling and root development in Arabidopsis</t>
  </si>
  <si>
    <t>SCIENCE</t>
  </si>
  <si>
    <t>AUXIN TRANSPORT; GENE-EXPRESSION; CAP; GRAVITROPISM; ARCHITECTURE; INITIATION; MECHANISM; THALIANA; PATTERNS; MERISTEM</t>
  </si>
  <si>
    <t>[Xuan, Wei; Kumpf, Robert P.; Van Damme, Daniel; Parizot, Boris; De Rop, Gieljan; Opdenacker, Davy; Moeller, Barbara K.; Njo, Maria F.; De Rybel, Bert; Audenaert, Dominique; Nowack, Moritz K.; Vanneste, Steffen; Beeckman, Tom] VIB, Dept Plant Syst Biol, B-9052 Ghent, Belgium; [Xuan, Wei; Kumpf, Robert P.; Van Damme, Daniel; Parizot, Boris; De Rop, Gieljan; Opdenacker, Davy; Moeller, Barbara K.; Njo, Maria F.; De Rybel, Bert; Audenaert, Dominique; Nowack, Moritz K.; Vanneste, Steffen; Beeckman, Tom] Univ Ghent, Dept Plant Biotechnol &amp; Bioinformat, B-9052 Ghent, Belgium; [Xuan, Wei] Nanjing Agr Univ, State Key Lab Crop Genet &amp; Germplasm Enhancement, Nanjing 210095, Jiangsu, Peoples R China; [Xuan, Wei] Nanjing Agr Univ, MOA Key Lab Plant Nutr &amp; Fertilizat Lower Middle, Nanjing 210095, Jiangsu, Peoples R China; [Band, Leah R.] Univ Nottingham, Ctr Plant Integrat Biol, Loughborough LE12 5RD, Leics, England; [Skorzinski, Noemi] Max Planck Inst Dev Biol, D-72076 Tubingen, Germany; [De Rybel, Bert] Wageningen Univ, Biochem Lab, NL-6703 HA Wageningen, Netherlands</t>
  </si>
  <si>
    <t>Beeckman, T (reprint author), VIB, Dept Plant Syst Biol, Technol Pk 927, B-9052 Ghent, Belgium.</t>
  </si>
  <si>
    <t>tobee@psb.vib-ugent.be</t>
  </si>
  <si>
    <t>Interuniversity Attraction Poles Programme [IAP VI/33, IUAP P7/29 "MARS"]; Belgian Science Policy Office; Research Foundation-Flanders; Ghent University Special Research Fund; Netherlands Organization for Scientific Research [NWO VIDI 864.13.001]; Chinese Scholarship Council (CSC); University Special Research Fund; 111 Project [B12009]; Innovative Research Team Development Plan of the Ministry of Education of China [IRT1256]; Priority Academic Program Development in Jiangsu Higher Education Institutions; Leverhulme Trust Early Career Fellowship; Biotechnology and Biological Sciences Research Council New Investigator grant; Omics@vib Marie Curie COFUND fellowship</t>
  </si>
  <si>
    <t>This work was funded by grants from the Interuniversity Attraction Poles Programme (IAP VI/33 and IUAP P7/29 "MARS") initiated by the Belgian Science Policy Office, the Research Foundation-Flanders, and Ghent University Special Research Fund to T.B. and from the Netherlands Organization for Scientific Research (NWO VIDI 864.13.001) to B.D.R. W.X. is supported by a grant from the Chinese Scholarship Council (CSC) with cofunding from Ghent University Special Research Fund, and a grant sponsored by 111 Project (B12009) and Innovative Research Team Development Plan of the Ministry of Education of China (IRT1256), and Priority Academic Program Development in Jiangsu Higher Education Institutions. L.R.B. is supported by a Leverhulme Trust Early Career Fellowship and a Biotechnology and Biological Sciences Research Council New Investigator grant. B.K.M. and R.P.K. are the recipients of Omics@vib Marie Curie COFUND fellowship, and S.V. is a Postdoctoral Fellow of the Research Foundation-Flanders. We thank M. Bennett (University of ?tlsb=-.03w?&gt;Nottingham, UK), B. Scheres (Wageningen University, the Netherlands), P. N. Benfey (Duke University, USA), J. Friml (Institute of Science and Technology, Austria), L. C. Strader (Washington University, St. Louis, Missouri, USA), M. Geisler (University of Fribourg, Fribourg, Switzerland), and N. Geldner (University of Lausanne, Switzerland) for the kind gifts of materials. We thank M. Van Durme for the help in cloning. The authors declare that they have no conflicts of interest. The supplementary materials contain additional data. W. X. and D. V. D. set up the in vivo root imaging system. W. X., R. P. K., G. D. R., and D. O. performed imaging and analysis. L. R. B. developed the mathematical modeling. W. X., B. D. R., and D. A. collected and analyzed the auxin transport mutants. B. P. and M. F. N. assisted in data analysis and art work. N. S. and M. K. N. provided material for the study. W. X., S. V., and T. B. directed and wrote the manuscript. L. R. B. and B. K. M. helped with the writing. All authors discussed the results and contributed in the finalization of the manuscript.</t>
  </si>
  <si>
    <t>AMER ASSOC ADVANCEMENT SCIENCE</t>
  </si>
  <si>
    <t>1200 NEW YORK AVE, NW, WASHINGTON, DC 20005 USA</t>
  </si>
  <si>
    <t>0036-8075</t>
  </si>
  <si>
    <t>1095-9203</t>
  </si>
  <si>
    <t>Science</t>
  </si>
  <si>
    <t>10.1126/science.aad2776</t>
  </si>
  <si>
    <t>DB3VH</t>
  </si>
  <si>
    <t>WOS:000368440500040</t>
  </si>
  <si>
    <t>An, YY; Qi, L; Wang, LJ</t>
  </si>
  <si>
    <t>An, Yuyan; Qi, Lin; Wang, Liangju</t>
  </si>
  <si>
    <t>ALA Pretreatment Improves Waterlogging Tolerance of Fig Plants</t>
  </si>
  <si>
    <t>FICUS-CARICA L.; PHOTOSYNTHETIC GAS-EXCHANGE; LOW-OXYGEN STRESS; 5-AMINOLEVULINIC ACID; GENE-EXPRESSION; PROLINE ACCUMULATION; INDUCED INCREASE; SALINITY STRESS; BRASSICA-NAPUS; WATER-STRESS</t>
  </si>
  <si>
    <t>[An, Yuyan; Qi, Lin; Wang, Liangju] Nanjing Agr Univ, Coll Hort, Nanjing 210095, Jiangsu, Peoples R China</t>
  </si>
  <si>
    <t>Wang, LJ (reprint author), Nanjing Agr Univ, Coll Hort, Nanjing 210095, Jiangsu, Peoples R China.</t>
  </si>
  <si>
    <t>Agricultural Key Science and Technology project of Jiangsu Province, China [BE2012339, BE2013327]; Fundamental Research Funds for the Central Universities [KJQN201538]; National Natural Science Foundation of China [31401820]; Natural Science Foundation of Jiangsu Province, China [BK20140702]</t>
  </si>
  <si>
    <t>This research was supported by the Agricultural Key Science and Technology project of Jiangsu Province, China (BE2012339, BE2013327; LW), the Fundamental Research Funds for the Central Universities (KJQN201538; YA), the National Natural Science Foundation of China (31401820; YA) and the Natural Science Foundation of Jiangsu Province, China (BK20140702; YA). The funders had no role in study design, data collection and analysis, decision to publish, or preparation of the manuscript.</t>
  </si>
  <si>
    <t>e0147202</t>
  </si>
  <si>
    <t>10.1371/journal.pone.0147202</t>
  </si>
  <si>
    <t>DB5BW</t>
  </si>
  <si>
    <t>WOS:000368529100066</t>
  </si>
  <si>
    <t>Wang, SB; Feng, JY; Ren, WL; Huang, B; Zhou, L; Wen, YJ; Zhang, J; Dunwell, JM; Xu, SZ; Zhang, YM</t>
  </si>
  <si>
    <t>Wang, Shi-Bo; Feng, Jian-Ying; Ren, Wen-Long; Huang, Bo; Zhou, Ling; Wen, Yang-Jun; Zhang, Jin; Dunwell, Jim M.; Xu, Shizhong; Zhang, Yuan-Ming</t>
  </si>
  <si>
    <t>Improving power and accuracy of genome-wide association studies via a multi-locus mixed linear model methodology</t>
  </si>
  <si>
    <t>QUANTITATIVE TRAIT LOCI; INBRED LINES; ARABIDOPSIS; GENE; SELECTION; PROMOTER; LASSO</t>
  </si>
  <si>
    <t>[Wang, Shi-Bo; Feng, Jian-Ying; Ren, Wen-Long; Huang, Bo; Zhou, Ling; Wen, Yang-Jun; Zhang, Jin; Zhang, Yuan-Ming] Nanjing Agr Univ, State Key Lab Crop Genet &amp; Germplasm Enhancement, Nanjing 210095, Jiangsu, Peoples R China; [Wang, Shi-Bo; Zhang, Yuan-Ming] Huazhong Agr Univ, Coll Plant Sci &amp; Technol, Stat Genom Lab, Wuhan 430070, Peoples R China; [Dunwell, Jim M.] Univ Reading, Sch Agr Policy &amp; Dev, Reading RG6 6AR, Berks, England; [Xu, Shizhong] Univ Calif Riverside, Dept Bot &amp; Plant Sci, Riverside, CA USA</t>
  </si>
  <si>
    <t>Zhang, YM (reprint author), Nanjing Agr Univ, State Key Lab Crop Genet &amp; Germplasm Enhancement, Nanjing 210095, Jiangsu, Peoples R China.</t>
  </si>
  <si>
    <t>shizhong.xu@ucr.edu; soyzhang@njau.edu.cn</t>
  </si>
  <si>
    <t>National Natural Science Foundation of China [31571268, 31301004]; Huazhong Agricultural University Scientific and Technological Self-innovation Foundation [2014RC020]; United States National Science Foundation Grant [005400]</t>
  </si>
  <si>
    <t>This work was supported by funding from the National Natural Science Foundation of China (31571268, 31301004) and Huazhong Agricultural University Scientific and Technological Self-innovation Foundation (Program No. 2014RC020) to Y.-M.Z. The project was also supported by the United States National Science Foundation Grant 005400 to S.X.</t>
  </si>
  <si>
    <t>10.1038/srep19444</t>
  </si>
  <si>
    <t>DB2PS</t>
  </si>
  <si>
    <t>WOS:000368352100001</t>
  </si>
  <si>
    <t>Gao, ZZ; Chen, J; Qiu, SL; Li, YY; Wang, DY; Liu, C; Li, XP; Hou, RR; Yue, CJ; Liu, J; Li, HQ; Hu, YL</t>
  </si>
  <si>
    <t>Gao, Zhenzhen; Chen, Jin; Qiu, Shulei; Li, Youying; Wang, Deyun; Liu, Cui; Li, Xiuping; Hou, Ranran; Yue, Chanjuan; Liu, Jie; Li, Hongquan; Hu, Yuanliang</t>
  </si>
  <si>
    <t>Optimization of selenylation modification for garlic polysaccharide based on immune-enhancing activity</t>
  </si>
  <si>
    <t>Garlic polysaccharide; Selenylation modification; Lymphocyte proliferation; Cytokines Immune response</t>
  </si>
  <si>
    <t>SELENIUM-CONTAINING POLYSACCHARIDES; CHINESE ANGELICA POLYSACCHARIDE; ANTIOXIDANT ACTIVITY; IN-VITRO; KESHAN-DISEASE; IFN-GAMMA; DIFFERENTIATION; PROLIFERATION; ADJUVANTICITY; DERIVATIVES</t>
  </si>
  <si>
    <t>[Gao, Zhenzhen; Qiu, Shulei; Li, Youying; Wang, Deyun; Liu, Cui; Li, Xiuping; Hou, Ranran; Yue, Chanjuan; Liu, Jie; Hu, Yuanliang] Nanjing Agr Univ, Coll Vet Med, Inst Tradit Chinese Vet Med, Nanjing 210095, Jiangsu, Peoples R China; [Chen, Jin] Jiangsu Acad Agr Sci, Natl Res Ctr Vet Biol Engn &amp; Technol, Nanjing 210014, Jiangsu, Peoples R China; [Li, Hongquan] Shanxi Agr Univ, Coll Anim Sci &amp; Vet Med, Taigu 030801, Shanxi, Peoples R China</t>
  </si>
  <si>
    <t>Hu, YL (reprint author), Nanjing Agr Univ, Coll Vet Med, Inst Tradit Chinese Vet Med, Nanjing 210095, Jiangsu, Peoples R China.</t>
  </si>
  <si>
    <t>ylhu@njau.edu.cn</t>
  </si>
  <si>
    <t>National Natural Science Foundation of China [31272596]; Special Fund for Agro-scientific Research in the Public Interest [201403051]; Priority Academic Program Development of Jiangsu Higher Education Institutions; Key Scientific and Technological Grant from Shanxi Province [2010311047]</t>
  </si>
  <si>
    <t>The project was supported by National Natural Science Foundation of China (31272596), Special Fund for Agro-scientific Research in the Public Interest (201403051), A Project Funded by the Priority Academic Program Development of Jiangsu Higher Education Institutions and Key Scientific and Technological Grant from Shanxi Province (2010311047). We are grateful to all other staff in the Institute of Traditional Chinese Veterinary Medicine of Nanjing Agricultural University for their assistance in the experiments.</t>
  </si>
  <si>
    <t>10.1016/j.carbpol.2015.09.065</t>
  </si>
  <si>
    <t>CX8RP</t>
  </si>
  <si>
    <t>WOS:000365972000067</t>
  </si>
  <si>
    <t>Liu, SW; Hu, ZQ; Wu, S; Li, SQ; Li, ZF; Zou, JW</t>
  </si>
  <si>
    <t>Liu, Shuwei; Hu, Zhiqiang; Wu, Shuang; Li, Shuqing; Li, Zhaofu; Zou, Jianwen</t>
  </si>
  <si>
    <t>Methane and Nitrous Oxide Emissions Reduced Following Conversion of Rice Paddies to Inland Crab Fish Aquaculture in Southeast China</t>
  </si>
  <si>
    <t>ENVIRONMENTAL SCIENCE &amp; TECHNOLOGY</t>
  </si>
  <si>
    <t>GREENHOUSE-GAS EMISSIONS; DIRECT N2O EMISSIONS; FARMING SYSTEM; CARBON-DIOXIDE; BOREAL LAKES; SALT-MARSH; WATER; FLUXES; DENITRIFICATION; RESERVOIRS</t>
  </si>
  <si>
    <t>[Liu, Shuwei; Hu, Zhiqiang; Wu, Shuang; Li, Shuqing; Li, Zhaofu; Zou, Jianwen] Nanjing Agr Univ, Coll Resources &amp; Environm Sci, Jiangsu Key Lab Low Carbon Agr &amp; GHGs Mitigat, Nanjing 210095, Jiangsu, Peoples R China</t>
  </si>
  <si>
    <t>Zou, JW (reprint author), Nanjing Agr Univ, Coll Resources &amp; Environm Sci, Jiangsu Key Lab Low Carbon Agr &amp; GHGs Mitigat, Nanjing 210095, Jiangsu, Peoples R China.</t>
  </si>
  <si>
    <t>National Basic Research Program of China [2012CB417102]; National Natural Science Foundation of China [NSFC 41225003, 41301244, 41171194]; Natural Science foundation of Jiangsu Province [BK20130695]; Ministry of Education 111 project [B12009]; PADA</t>
  </si>
  <si>
    <t>This work was supported by the National Basic Research Program of China (2012CB417102), National Natural Science Foundation of China (NSFC 41225003, 41301244, 41171194), Natural Science foundation of Jiangsu Province (BK20130695), and the Ministry of Education 111 project (B12009) and PADA.</t>
  </si>
  <si>
    <t>0013-936X</t>
  </si>
  <si>
    <t>1520-5851</t>
  </si>
  <si>
    <t>ENVIRON SCI TECHNOL</t>
  </si>
  <si>
    <t>Environ. Sci. Technol.</t>
  </si>
  <si>
    <t>10.1021/acs.est5b04343</t>
  </si>
  <si>
    <t>DB5OL</t>
  </si>
  <si>
    <t>WOS:000368563400013</t>
  </si>
  <si>
    <t>Wang, SR; Wang, Y; Luo, CL; Jiang, LF; Song, MK; Zhang, DY; Wang, YJ; Zhang, G</t>
  </si>
  <si>
    <t>Wang, Shaorui; Wang, Yan; Luo, Chunling; Jiang, Longfei; Song, Mengke; Zhang, Dayi; Wang, Yujie; Zhang, Gan</t>
  </si>
  <si>
    <t>Could Uptake and Acropetal Translocation of PBDEs by Corn Be Enhanced Following Cu Exposure? Evidence from a Root Damage Experiment</t>
  </si>
  <si>
    <t>POLYBROMINATED DIPHENYL ETHERS; PERSISTENT ORGANIC POLLUTANTS; WASTE RECYCLING SITE; PLANT UPTAKE; HEAVY-METALS; POLYCHLORINATED-BIPHENYLS; SOUTH CHINA; CONTAMINATED SOIL; COPPER TOXICITY; POPLAR TREES</t>
  </si>
  <si>
    <t>[Wang, Shaorui; Luo, Chunling; Song, Mengke; Zhang, Gan] Chinese Acad Sci, Guangzhou Inst Geochem, Guangzhou 510640, Guangdong, Peoples R China; [Wang, Yan] Dalian Univ Technol, Sch Environm Sci &amp; Technol, Key Lab Ind Ecol &amp; Environm Engn MOE, Dalian 116024, Peoples R China; [Jiang, Longfei] Nanjing Agr Univ, Coll Life Sci, Nanjing 210095, Jiangsu, Peoples R China; [Zhang, Dayi] Univ Lancaster, Lancaster Environm Ctr, Lancaster LA1 4YW, England; [Wang, Yujie] Guangdong Univ Technol, Sch Environm Sci &amp; Engn, Guangzhou 510006, Guangdong, Peoples R China; [Wang, Shaorui] Grad Univ Chinese Acad Sci, Beijing 100039, Peoples R China</t>
  </si>
  <si>
    <t>Luo, CL (reprint author), Chinese Acad Sci, Guangzhou Inst Geochem, Guangzhou 510640, Guangdong, Peoples R China.</t>
  </si>
  <si>
    <t>clluo@gig.ac.cn</t>
  </si>
  <si>
    <t>ZHANG, DAYI/F-7858-2010</t>
  </si>
  <si>
    <t>ZHANG, DAYI/0000-0002-4175-5982</t>
  </si>
  <si>
    <t>National Natural Science Foundation of China [U1133004, 41173082, 41322008, 21307133]; Natural Science Foundation of Guangdong Province, China [U1133004]</t>
  </si>
  <si>
    <t>This study was supported by the Joint Funds of the National Natural Science Foundation of China and the Natural Science Foundation of Guangdong Province, China (No. U1133004), and the National Natural Science Foundation of China (Nos. 41173082, 41322008 and 21307133). This is contribution No. IS-2174 from GIGCAS.</t>
  </si>
  <si>
    <t>10.1021/acs.est.5b04030</t>
  </si>
  <si>
    <t>WOS:000368563400037</t>
  </si>
  <si>
    <t>Li, X; Lu, W; Hu, GY; Wang, XC; Zhang, Y; Sun, GX; Fang, ZC</t>
  </si>
  <si>
    <t>Li, Xue; Lu, Wei; Hu, Guyue; Wang, Xiao Chan; Zhang, Yu; Sun, Guo Xiang; Fang, Zhichao</t>
  </si>
  <si>
    <t>Effects of light-emitting diode supplementary lighting on the winter growth of greenhouse plants in the Yangtze River Delta of China</t>
  </si>
  <si>
    <t>BOTANICAL STUDIES</t>
  </si>
  <si>
    <t>LED; Supplementary lighting; Greenhouse; Winter; Pepper</t>
  </si>
  <si>
    <t>CHLOROPHYLL FLUORESCENCE; PHOTOSYNTHESIS; CUCUMBER; QUALITY; YIELD</t>
  </si>
  <si>
    <t>[Li, Xue; Lu, Wei; Hu, Guyue; Wang, Xiao Chan; Zhang, Yu; Sun, Guo Xiang; Fang, Zhichao] Nanjing Agr Univ, Coll Engn, Nanjing, Jiangsu, Peoples R China; [Wang, Xiao Chan; Zhang, Yu; Sun, Guo Xiang] Jiangsu Prov Engn Lab Modern Intelligent Facil Ag, Nanjing, Jiangsu, Peoples R China</t>
  </si>
  <si>
    <t>Wang, XC (reprint author), Nanjing Agr Univ, Coll Engn, Nanjing, Jiangsu, Peoples R China.</t>
  </si>
  <si>
    <t>wangxiaochan@njau.edu.cn</t>
  </si>
  <si>
    <t>Natural Science Foundation of China [61273227]; Natural Science Foundation of Jiangsu Province [BK20150686]</t>
  </si>
  <si>
    <t>This study was supported by the Natural Science Foundation of China (Project No. 61273227) and the Natural Science Foundation of Jiangsu Province (Project No. BK20150686).</t>
  </si>
  <si>
    <t>1999-3110</t>
  </si>
  <si>
    <t>BOT STUD</t>
  </si>
  <si>
    <t>Bot. Stud.</t>
  </si>
  <si>
    <t>10.1186/s40529-015-0117-3</t>
  </si>
  <si>
    <t>DD2LR</t>
  </si>
  <si>
    <t>WOS:000369754500001</t>
  </si>
  <si>
    <t>Wang, F; Xu, LX; Song, XK; Li, XR; Yan, RF</t>
  </si>
  <si>
    <t>Wang, Fang; Xu, Lixin; Song, Xiaokai; Li, Xiangrui; Yan, Ruofeng</t>
  </si>
  <si>
    <t>Identification of differentially expressed proteins between free-living and activated third-stage larvae of Haemonchus contortus</t>
  </si>
  <si>
    <t>VETERINARY PARASITOLOGY</t>
  </si>
  <si>
    <t>Haemonchus contortus; L3 exsheathment; 2D-DIGE; Comparative proteomics</t>
  </si>
  <si>
    <t>ASPARTYL PROTEASE INHIBITOR; PROTEOMIC ANALYSIS; MOLECULAR-CLONING; TRICHOSTRONGYLUS-COLUBRIFORMIS; TRICHINELLA-SPIRALIS; CYSTEINE PROTEINASES; OSTERTAGIA-OSTERTAGI; GENE-EXPRESSION; HOST PROTEASES; ASCARIS-SUUM</t>
  </si>
  <si>
    <t>[Wang, Fang; Xu, Lixin; Song, Xiaokai; Li, Xiangrui; Yan, Ruofeng] Nanjing Agr Univ, Coll Vet Med, Nanjing 210095, Jiangsu, Peoples R China</t>
  </si>
  <si>
    <t>Yan, RF (reprint author), 1 Weigang, Nanjing, Jiangsu, Peoples R China.</t>
  </si>
  <si>
    <t>yanruofeng@njau.edu.cn</t>
  </si>
  <si>
    <t>National Basic Science Research Program(973 program) of China [2015CB150300]; Fundamental Research Funds for the Central Universities [KYZ201315]; Priority Academic Program Development of Jiangsu Higher Education Institutions (PAPD)</t>
  </si>
  <si>
    <t>This study was supported by the National Basic Science Research Program(973 program) of China (2015CB150300), the Fundamental Research Funds for the Central Universities (KYZ201315) and the Priority Academic Program Development of Jiangsu Higher Education Institutions (PAPD). The authors would like to thank Shanghai Applied Protein Technology Co. Ltd., for their help in MALDI-TOF-MS and MALDI-TOF-MS/MS.</t>
  </si>
  <si>
    <t>0304-4017</t>
  </si>
  <si>
    <t>1873-2550</t>
  </si>
  <si>
    <t>VET PARASITOL</t>
  </si>
  <si>
    <t>Vet. Parasitol.</t>
  </si>
  <si>
    <t>10.1016/j.vetpar.2015.10.030</t>
  </si>
  <si>
    <t>Parasitology; Veterinary Sciences</t>
  </si>
  <si>
    <t>DC4TI</t>
  </si>
  <si>
    <t>WOS:000369212800013</t>
  </si>
  <si>
    <t>Zhang, ZC; Liu, LR; Huang, JW; Wang, S; Lu, MM; Song, XK; Xu, LX; Yan, RF; Li, XR</t>
  </si>
  <si>
    <t>Zhang, ZhenChao; Liu, LianRui; Huang, JingWei; Wang, Shuai; Lu, MingMin; Song, XiaoKai; Xu, LiXin; Yan, RuoFeng; Li, XiangRui</t>
  </si>
  <si>
    <t>The molecular characterization and immune protection of microneme 2 of Eimeria acervulina</t>
  </si>
  <si>
    <t>E. acervulina; EaMIC2; Immunogenicity</t>
  </si>
  <si>
    <t>APICOMPLEXAN PARASITES; MONOCLONAL-ANTIBODIES; ANTICOCCIDIAL DRUGS; TENELLA CHALLENGE; DNA IMMUNIZATION; PROTEIN MIC2; IFN-GAMMA; CHICKENS; ANTIGEN; COCCIDIOSIS</t>
  </si>
  <si>
    <t>[Zhang, ZhenChao; Liu, LianRui; Huang, JingWei; Wang, Shuai; Lu, MingMin; Song, XiaoKai; Xu, LiXin; Yan, RuoFeng; Li, XiangRui] Nanjing Agr Univ, Coll Vet Med, Nanjing 210095, Jiangsu, Peoples R China</t>
  </si>
  <si>
    <t>Li, XR (reprint author), Nanjing Agr Univ, Coll Vet Med, Nanjing 210095, Jiangsu, Peoples R China.</t>
  </si>
  <si>
    <t>Lixiangrui@njau.edu.cn</t>
  </si>
  <si>
    <t>National Natural Science Foundation of P.R. China [31372428]; Priority Academic Program Development of Jiangsu Higher Education Institutions (PAPD)</t>
  </si>
  <si>
    <t>This work was funded by a grant from the National Natural Science Foundation of P.R. China (No. 31372428) and a project funded by the Priority Academic Program Development of Jiangsu Higher Education Institutions (PAPD).</t>
  </si>
  <si>
    <t>10.1016/j.vetpar.2015.10.028</t>
  </si>
  <si>
    <t>WOS:000369212800017</t>
  </si>
  <si>
    <t>Zhang, Q; Gao, BB; Tian, MM; Shi, HY; Hua, XD; Wang, MH</t>
  </si>
  <si>
    <t>Zhang, Qing; Gao, Beibei; Tian, Mingming; Shi, Haiyan; Hua, Xiude; Wang, Minghua</t>
  </si>
  <si>
    <t>Enantioseparation and determination of triticonazole enantiomers in fruits, vegetables, and soil using efficient extraction and clean-up methods</t>
  </si>
  <si>
    <t>JOURNAL OF CHROMATOGRAPHY B-ANALYTICAL TECHNOLOGIES IN THE BIOMEDICAL AND LIFE SCIENCES</t>
  </si>
  <si>
    <t>Triticonazole; Chiral column; Enantioseparation; Optical rotation dispersion; Absolute configuration; Solid phase extraction</t>
  </si>
  <si>
    <t>PERFORMANCE LIQUID-CHROMATOGRAPHY; TANDEM MASS-SPECTROMETRY; ABSOLUTE-CONFIGURATION; TRIAZOLE FUNGICIDES; CHIRAL SEPARATIONS; PESTICIDE-RESIDUES; AQUATIC TOXICITY; STATIONARY-PHASE; DEGRADATION; BIOACTIVITY</t>
  </si>
  <si>
    <t>[Zhang, Qing; Gao, Beibei; Tian, Mingming; Shi, Haiyan; Hua, Xiude; Wang, Minghua] Nanjing Agr Univ, Coll Plant Protect, Dept Pesticide Sci, Nanjing 210095, Jiangsu, Peoples R China; [Zhang, Qing; Gao, Beibei; Tian, Mingming; Shi, Haiyan; Hua, Xiude; Wang, Minghua] Minist Educ, State &amp; Local Joint Engn Res Ctr Green Pesticide, Key Lab Integrated Management Crop Dis &amp; Pests, Nanjing 210095, Jiangsu, Peoples R China</t>
  </si>
  <si>
    <t>Wang, MH (reprint author), Nanjing Agr Univ, Coll Plant Protect, Dept Pesticide Sci, Nanjing 210095, Jiangsu, Peoples R China.</t>
  </si>
  <si>
    <t>Special Fund for Agro-scientific Research in the Public Interest [201203022]; National "863" High-Tech Research Program of China [2011AA100806]</t>
  </si>
  <si>
    <t>This work was supported by the Special Fund for Agro-scientific Research in the Public Interest (201203022) and the National "863" High-Tech Research Program of China (2011AA100806). We are grateful to Hu Zhang (Zhejiang Academy of Agricultural Sciences) for calculating the absolute configuration of triticonazole enantiomers by Gaussian 09 software.</t>
  </si>
  <si>
    <t>1570-0232</t>
  </si>
  <si>
    <t>1873-376X</t>
  </si>
  <si>
    <t>J CHROMATOGR B</t>
  </si>
  <si>
    <t>J. Chromatogr. B</t>
  </si>
  <si>
    <t>10.1016/j.jchromb.2015.12.018</t>
  </si>
  <si>
    <t>Biochemical Research Methods; Chemistry, Analytical</t>
  </si>
  <si>
    <t>Biochemistry &amp; Molecular Biology; Chemistry</t>
  </si>
  <si>
    <t>DB8EB</t>
  </si>
  <si>
    <t>WOS:000368748700016</t>
  </si>
  <si>
    <t>Rui, HY; Chen, C; Zhang, XX; Shen, ZG; Zhang, FQ</t>
  </si>
  <si>
    <t>Rui, Haiyun; Chen, Chen; Zhang, Xingxing; Shen, Zhenguo; Zhang, Fenqin</t>
  </si>
  <si>
    <t>Cd-induced oxidative stress and lignification in the roots of two Vicia sativa L. varieties with different Cd tolerances</t>
  </si>
  <si>
    <t>Cadmium; Vicia sativa L.; Hydrogen peroxide; Peroxidase; Lignification</t>
  </si>
  <si>
    <t>HYDROGEN-PEROXIDE ACCUMULATION; ACETYL BROMIDE PROCEDURE; CADMIUM TOXICITY; NADPH-OXIDASE; LIGNIN BIOSYNTHESIS; SUSPENSION-CULTURES; LIPID-PEROXIDATION; ANTIOXIDANT STATUS; PHASEOLUS-AUREUS; PLASMA-MEMBRANE</t>
  </si>
  <si>
    <t>[Rui, Haiyun; Chen, Chen; Zhang, Xingxing; Shen, Zhenguo] Nanjing Agr Univ, Coll Life Sci, Nanjing 210095, Jiangsu, Peoples R China; [Rui, Haiyun] Taizhou Univ, Taizhou 225300, Peoples R China; [Zhang, Fenqin] Hexi Univ, Coll Agr &amp; Biotechnol, Zhangye 734000, Peoples R China</t>
  </si>
  <si>
    <t>Shen, ZG (reprint author), Nanjing Agr Univ, Coll Life Sci, Nanjing 210095, Jiangsu, Peoples R China.</t>
  </si>
  <si>
    <t>zgshen@njau.edu.cn; fenqinzg@hxu.edu.cn</t>
  </si>
  <si>
    <t>National Natural Science Foundation of China [31160053, 31172021]</t>
  </si>
  <si>
    <t>This work was financially supported by the National Natural Science Foundation of China (Nos. 31160053, 31172021).</t>
  </si>
  <si>
    <t>10.1016/j.jhazmat.2015.08.052</t>
  </si>
  <si>
    <t>CZ9GY</t>
  </si>
  <si>
    <t>WOS:000367407200034</t>
  </si>
  <si>
    <t>Zhu, CZ; Zhang, WG; Zhou, GH; Xu, XL</t>
  </si>
  <si>
    <t>Zhu, Chao-Zhi; Zhang, Wan-Gang; Zhou, Guang-Hong; Xu, Xing-Lian</t>
  </si>
  <si>
    <t>Identification of antioxidant peptides of Jinhua ham generated in the products and through the simulated gastrointestinal digestion system</t>
  </si>
  <si>
    <t>Jinhua ham; antioxidant peptides; simulated gastrointestinal digestion; LC-MS</t>
  </si>
  <si>
    <t>DRY-CURED HAM; OXIDATIVE STRESS; SOYBEAN PROTEIN; HYDROLYSATE; ALCALASE; GIGAS; SKIN</t>
  </si>
  <si>
    <t>[Zhu, Chao-Zhi; Zhang, Wan-Gang; Zhou, Guang-Hong; Xu, Xing-Lian] Nanjing Agr Univ, Jiangsu Innovat Ctr Meat Prod &amp; Proc, Synerget Innovat Ctr Food Safety &amp; Nutr, MOE,Key Lab Meat Proc &amp; Qual Control, Nanjing 210095, Jiangsu, Peoples R China</t>
  </si>
  <si>
    <t>Zhou, GH (reprint author), Nanjing Agr Univ, Jiangsu Innovat Ctr Meat Prod &amp; Proc, Synerget Innovat Ctr Food Safety &amp; Nutr, MOE,Key Lab Meat Proc &amp; Qual Control, Nanjing 210095, Jiangsu, Peoples R China.</t>
  </si>
  <si>
    <t>ghzhou@njau.edu.cn</t>
  </si>
  <si>
    <t>Laboratory of Meat Processing and Quality Control; Ministry of Education, Nanjing Agricultural University, China</t>
  </si>
  <si>
    <t>This study was supported by the Laboratory of Meat Processing and Quality Control, Ministry of Education, Nanjing Agricultural University, China. The authors gratefully acknowledge the National Key Laboratory of Food Science and Technology, Jiangnan University, China, for its valuable contribution to the HPLC-MALDI-TOF/TOF MS analysis.</t>
  </si>
  <si>
    <t>10.1002/jsfa.7065</t>
  </si>
  <si>
    <t>CZ6PE</t>
  </si>
  <si>
    <t>WOS:000367222400011</t>
  </si>
  <si>
    <t>Mao, SR; Gao, P; Lu, ZX; Lu, FX; Zhang, C; Zhao, HZ; Bie, XM</t>
  </si>
  <si>
    <t>Mao, Shurui; Gao, Peng; Lu, Zhaoxin; Lu, Fengxia; Zhang, Chong; Zhao, Haizhen; Bie, Xiaomei</t>
  </si>
  <si>
    <t>Engineering of a thermostable beta-1,3-1,4-glucanase from Bacillus altitudinis YC-9 to improve its catalytic efficiency</t>
  </si>
  <si>
    <t>error-prone PCR; beta-1,3-1,4-glucanase; Bacillus altitudinis; characterization; three-dimensional structure</t>
  </si>
  <si>
    <t>BETA-GLUCANASE; ENDO-BETA-1,3-1,4-GLUCANASE GENE; TRICHODERMA-REESEI; ESCHERICHIA-COLI; EXPRESSION; SUBTILIS; CLONING; PH; OVEREXPRESSION; PURIFICATION</t>
  </si>
  <si>
    <t>[Mao, Shurui; Gao, Peng; Lu, Zhaoxin; Lu, Fengxia; Zhang, Chong; Zhao, Haizhen; Bie, Xiaomei] Nanjing Agr Univ, Coll Food Sci &amp; Technol, Minist Agr China, Key Lab Food Proc &amp; Qual Control, Nanjing 210095, Jiangsu, Peoples R China; [Mao, Shurui] China Tobacco Jiangsu Ind Co Ltd, Nanjing 210000, Jiangsu, Peoples R China</t>
  </si>
  <si>
    <t>Bie, XM (reprint author), Nanjing Agr Univ, Coll Food Sci &amp; Technol, Minist Agr China, Key Lab Food Proc &amp; Qual Control, 1 Weigang, Nanjing 210095, Jiangsu, Peoples R China.</t>
  </si>
  <si>
    <t>10.1002/jsfa.7066</t>
  </si>
  <si>
    <t>WOS:000367222400012</t>
  </si>
  <si>
    <t>Wang, JC; Zhang, D; Zhang, L; Li, J; Raza, W; Huang, QW; Shen, QR</t>
  </si>
  <si>
    <t>Wang, Jichen; Zhang, Dan; Zhang, Li; Li, Jing; Raza, Waseem; Huang, Qiwei; Shen, Qirong</t>
  </si>
  <si>
    <t>Temporal variation of diazotrophic community abundance and structure in surface and subsoil under four fertilization regimes during a wheat growing season</t>
  </si>
  <si>
    <t>AGRICULTURE ECOSYSTEMS &amp; ENVIRONMENT</t>
  </si>
  <si>
    <t>Diazotrophic communities; Soil vertical profile; Seasonal variation; Fertilization regime; Quantitative PCR; T-RFLP</t>
  </si>
  <si>
    <t>MICROBIAL COMMUNITIES; NITROGEN-CYCLE; SOIL DEPTH; BACTERIAL COMMUNITIES; N-2-FIXING BACTERIA; AGRICULTURAL SOILS; FIXING BACTERIA; GRASSLAND SOILS; CROP ROTATIONS; RHIZOSPHERE</t>
  </si>
  <si>
    <t>[Huang, Qiwei] Nanjing Agr Univ, Jiangsu Prov Key Lab, Nanjing 210095, Jiangsu, Peoples R China; Nanjing Agr Univ, Coordinated Res Ctr Organ Solid Waste Utilizat, Nanjing 210095, Jiangsu, Peoples R China</t>
  </si>
  <si>
    <t>Huang, QW (reprint author), Nanjing Agr Univ, Jiangsu Prov Key Lab, Nanjing 210095, Jiangsu, Peoples R China.</t>
  </si>
  <si>
    <t>qwhuang@njau.edu.cn</t>
  </si>
  <si>
    <t>National Basic Research Program of China [2015CB150502, 2013CB127403]; Ministry of Education of China [IRT1256]; Priority Academic Program Development (PAPD) of Jiangsu Higher Education Institutions; Jiangsu Collaborative Innovation Center for Solid Organic Waste Resource Utilization; 111 project [B12009]</t>
  </si>
  <si>
    <t>This work was financially supported by the National Basic Research Program of China (2015CB150502 and 2013CB127403), Innovative Research Team Development Plan of the Ministry of Education of China (IRT1256), the Priority Academic Program Development (PAPD) of Jiangsu Higher Education Institutions, Jiangsu Collaborative Innovation Center for Solid Organic Waste Resource Utilization and the 111 project (B12009). We would like to thank Prof. Zhongjun Jia, Institute of Soil Science, Chinese Academy of Sciences, for his helpful and constructive comments on this manuscript.</t>
  </si>
  <si>
    <t>0167-8809</t>
  </si>
  <si>
    <t>1873-2305</t>
  </si>
  <si>
    <t>AGR ECOSYST ENVIRON</t>
  </si>
  <si>
    <t>Agric. Ecosyst. Environ.</t>
  </si>
  <si>
    <t>10.1016/j.agee.2015.09.039</t>
  </si>
  <si>
    <t>Agriculture, Multidisciplinary; Ecology; Environmental Sciences</t>
  </si>
  <si>
    <t>Agriculture; Environmental Sciences &amp; Ecology</t>
  </si>
  <si>
    <t>CY0CR</t>
  </si>
  <si>
    <t>WOS:000366074400013</t>
  </si>
  <si>
    <t>Zhu, L; Xu, WW</t>
  </si>
  <si>
    <t>Zhu, Lei; Xu, Wei-wei</t>
  </si>
  <si>
    <t>The inverse eigenvalue problem of structured matrices from the design of Hopfield neural networks</t>
  </si>
  <si>
    <t>Structured matrix; Inverse eigenvalue problem; Matrix norm; Optimal approximation; Frobenius norm</t>
  </si>
  <si>
    <t>REFLEXIVE; AX</t>
  </si>
  <si>
    <t>[Zhu, Lei] Nanjing Agr Univ, Coll Engn, Nanjing 210031, Jiangsu, Peoples R China; [Xu, Wei-wei] Nanjing Univ Informat Sci &amp; Technol, Sch Math &amp; Stat, Nanjing 210044, Jiangsu, Peoples R China</t>
  </si>
  <si>
    <t>Xu, WW (reprint author), Nanjing Univ Informat Sci &amp; Technol, Sch Math &amp; Stat, Nanjing 210044, Jiangsu, Peoples R China.</t>
  </si>
  <si>
    <t>zhulei@njau.edu.cn; wwx19840904@sina.com</t>
  </si>
  <si>
    <t>Jiangsu Provincial Natural Science Foundation of Jiangsu Province of China [BK20130985]; SIT Foundation [1214071501279]; Natural Science Foundation of China [11501300, 51008160]; Fund for Social Science Research of Fundamental Research Funds for the Central Universities, Nanjing Agricultural University [SKZK2015005]</t>
  </si>
  <si>
    <t>The work was supported by the Jiangsu Provincial Natural Science Foundation of Jiangsu Province of China under grant no. BK20130985, SIT Foundation under grant no. 1214071501279 and Natural Science Foundation of China under grant no. 11501300. This work was partly supported by the National Science Foundation of China under Grants 51008160 and the Fund for Social Science Research of Fundamental Research Funds for the Central Universities, Nanjing Agricultural University (SKZK2015005).</t>
  </si>
  <si>
    <t>10.1016/j.amc.2015.08.080</t>
  </si>
  <si>
    <t>CX3QF</t>
  </si>
  <si>
    <t>WOS:000365613400001</t>
  </si>
  <si>
    <t>Zhang, Q; Shi, HY; Gao, BB; Tian, MM; Hua, XD; Wang, MH</t>
  </si>
  <si>
    <t>Zhang, Qing; Shi, Haiyan; Gao, Beibei; Tian, Mingming; Hua, Xiude; Wang, Minghua</t>
  </si>
  <si>
    <t>Enantioseparation and determination of the chiral phenylpyrazole insecticide ethiprole in agricultural and environmental samples and its enantioselective degradation in soil</t>
  </si>
  <si>
    <t>SCIENCE OF THE TOTAL ENVIRONMENT</t>
  </si>
  <si>
    <t>Ethiprole; Chiral recognition mechanism; Enantioselective determination; Absolute configuration; Enantioselective degradation</t>
  </si>
  <si>
    <t>PERFORMANCE LIQUID-CHROMATOGRAPHY; TANDEM MASS-SPECTROMETRY; ABSOLUTE-CONFIGURATION; PESTICIDE-RESIDUES; AQUATIC TOXICITY; FIPRONIL; PHASE; BIODEGRADATION; EPOXICONAZOLE; ENANTIOMERS</t>
  </si>
  <si>
    <t>[Zhang, Qing; Shi, Haiyan; Gao, Beibei; Tian, Mingming; Hua, Xiude; Wang, Minghua] Nanjing Agr Univ, Dept Pesticide Sci,Minist Educ, Coll Plant Protect,Key Lab Integrated Management, State &amp; Local Joint Engn Res Ctr Green Pesticide, Nanjing 210095, Jiangsu, Peoples R China</t>
  </si>
  <si>
    <t>Wang, MH (reprint author), Nanjing Agr Univ, Dept Pesticide Sci,Minist Educ, Coll Plant Protect,Key Lab Integrated Management, State &amp; Local Joint Engn Res Ctr Green Pesticide, Nanjing 210095, Jiangsu, Peoples R China.</t>
  </si>
  <si>
    <t>Special Fund for Agro-scientific Research in the Public Interest [201203022]; Colleges and Universities of Jiangsu Province [KYLX-0581]</t>
  </si>
  <si>
    <t>This work was supported by the Special Fund for Agro-scientific Research in the Public Interest (201203022) and the project of Graduates' Research Innovative Programs from Colleges and Universities of Jiangsu Province (KYLX-0581). We are grateful to Hu Zhang (Zhejiang Academy of Agricultural Sciences) for calculating the absolute configuration of ethiprole enantiomers by Gaussian 09 software.</t>
  </si>
  <si>
    <t>0048-9697</t>
  </si>
  <si>
    <t>1879-1026</t>
  </si>
  <si>
    <t>SCI TOTAL ENVIRON</t>
  </si>
  <si>
    <t>Sci. Total Environ.</t>
  </si>
  <si>
    <t>10.1016/j.scitotenv.2015.10.132</t>
  </si>
  <si>
    <t>CX3MC</t>
  </si>
  <si>
    <t>WOS:000365602100085</t>
  </si>
  <si>
    <t>Chen, D; Guo, H; Li, RY; Li, LQ; Pan, GX; Chang, A; Joseph, S</t>
  </si>
  <si>
    <t>Chen, De; Guo, Hu; Li, Ruiyue; Li, Lianqing; Pan, Genxing; Chang, Andrew; Joseph, Stephen</t>
  </si>
  <si>
    <t>Low uptake affinity cultivars with biochar to tackle Cd-tainted rice - A field study over four rice seasons in Hunan, China</t>
  </si>
  <si>
    <t>Biochar; Cultivar; Heavy metal; Human health; Remediation; Rice paddy</t>
  </si>
  <si>
    <t>SEWAGE-SLUDGE BIOCHAR; HEAVY-METAL ACCUMULATION; CONTAMINATED SOIL; CADMIUM ACCUMULATION; PADDY SOIL; HIGHER-PLANTS; SOUTH CHINA; SATIVA L; ZINC; AMENDMENT</t>
  </si>
  <si>
    <t>[Chen, De; Guo, Hu; Li, Ruiyue; Li, Lianqing; Pan, Genxing; Joseph, Stephen] Nanjing Agr Univ, Inst Resources Ecosyst &amp; Environm Agr, Nanjing 210095, Jiangsu, Peoples R China; [Chen, De; Guo, Hu; Li, Ruiyue; Li, Lianqing; Pan, Genxing; Joseph, Stephen] Nanjing Agr Univ, Ctr Biochar &amp; Green Agr, Nanjing 210095, Jiangsu, Peoples R China; [Chang, Andrew] Univ Calif Riverside, Dept Environm Sci, Riverside, CA 92521 USA; [Joseph, Stephen] Univ New S Wales, Sch Mat Sci &amp; Engn, Sydney, NSW 2052, Australia</t>
  </si>
  <si>
    <t>Li, LQ (reprint author), Nanjing Agr Univ, Inst Resources Ecosyst &amp; Environm Agr, 1 Weigang, Nanjing 210095, Jiangsu, Peoples R China.</t>
  </si>
  <si>
    <t>lqli@njau.edu.cn</t>
  </si>
  <si>
    <t>Ministry of Agriculture of China [201303095-11]; Agricultural Science and Technology Achievements Transformation Fund Project [2013GB23600666]; Priority Academic Program Development of Jiangsu Higher Education Institutions; Jiangsu Collaborative Innovation Center for Solid Organic Waste Resource Utilization</t>
  </si>
  <si>
    <t>This study was financially supported by the National Non-profit Program by Ministry of Agriculture of China (201303095-11), the Agricultural Science and Technology Achievements Transformation Fund Project (2013GB23600666), A Project Funded by the Priority Academic Program Development of Jiangsu Higher Education Institutions and Jiangsu Collaborative Innovation Center for Solid Organic Waste Resource Utilization. We thank Professor David Crowley for his efforts to improve our language.</t>
  </si>
  <si>
    <t>10.1016/j.scitotenv.2015.10.052</t>
  </si>
  <si>
    <t>CW8ZY</t>
  </si>
  <si>
    <t>WOS:000365289300148</t>
  </si>
  <si>
    <t>Zheng, GY; Wang, ZY; Wang, DZ; Zhou, LX</t>
  </si>
  <si>
    <t>Zheng, Guanyu; Wang, Zhenyu; Wang, Dianzhan; Zhou, Lixiang</t>
  </si>
  <si>
    <t>Enhancement of sludge dewaterability by sequential inoculation of filamentous fungus Mucor circinelloides ZG-3 and Acidithiobacillus ferrooxidans LX5</t>
  </si>
  <si>
    <t>Sludge; Dewaterability; Filamentous fungus; Acidithiobacillus ferrooxidans; Bioleaching</t>
  </si>
  <si>
    <t>DIGESTED SEWAGE-SLUDGE; WASTE-WATER SLUDGE; POLYMERIC SUBSTANCES CONTENT; LIQUID-STATE BIOCONVERSION; DISSOLVED ORGANIC-MATTER; TANNERY SLUDGE; HEAVY-METALS; INHIBITORY SUBSTANCES; FERROUS IRON; CR</t>
  </si>
  <si>
    <t>[Zheng, Guanyu; Wang, Zhenyu; Wang, Dianzhan; Zhou, Lixiang] Nanjing Agr Univ, Dept Environm Engn, Coll Resources &amp; Environm Sci, Nanjing 210095, Jiangsu, Peoples R China; [Zheng, Guanyu; Zhou, Lixiang] Jiangsu Collaborat Innovat Ctr Solid Organ Waste, Nanjing 210095, Jiangsu, Peoples R China</t>
  </si>
  <si>
    <t>Zhou, LX (reprint author), Nanjing Agr Univ, Dept Environm Engn, Coll Resources &amp; Environm Sci, Nanjing 210095, Jiangsu, Peoples R China.</t>
  </si>
  <si>
    <t>lxzhou@njau.edu.cn</t>
  </si>
  <si>
    <t>National Natural Science Foundation of China [21307059, 21177060]; Fundamental Research Funds for the Central Universities [KJQN201435]; Jiangsu Province Science Foundation for Youths [BK20130667]</t>
  </si>
  <si>
    <t>The authors would like to thank the financial support from National Natural Science Foundation of China (21307059, 21177060), the Fundamental Research Funds for the Central Universities (KJQN201435) and the Jiangsu Province Science Foundation for Youths (BK20130667).</t>
  </si>
  <si>
    <t>10.1016/j.cej.2015.08.19</t>
  </si>
  <si>
    <t>CW5QW</t>
  </si>
  <si>
    <t>WOS:000365052600025</t>
  </si>
  <si>
    <t>Ding, DH; Huang, Y; Zhou, CF; Liu, ZW; Ren, JC; Zhang, RQ; Wang, JH; Zhang, YJ; Lei, ZF; Zhang, ZY; Zhi, CY</t>
  </si>
  <si>
    <t>Ding, Dahu; Huang, Yang; Zhou, Cuifeng; Liu, Zongwen; Ren, Jichang; Zhang, Ruiqin; Wang, Jianhai; Zhang, Yuanjian; Lei, Zhongfang; Zhang, Zhenya; Zhi, Chunyi</t>
  </si>
  <si>
    <t>Facet-Controlling Agents Free Synthesis of Hematite Crystals with High-Index Planes: Excellent Photodegradation Performance and Mechanism Insight</t>
  </si>
  <si>
    <t>ACS APPLIED MATERIALS &amp; INTERFACES</t>
  </si>
  <si>
    <t>hematite; facile synthesis method; high-index facets; photocatalysts; structure analysis</t>
  </si>
  <si>
    <t>COMPARATIVE PHOTOCATALYTIC ACTIVITIES; VISIBLE-LIGHT; METHYLENE-BLUE; MESOPOROUS HEMATITE; SENSING PROPERTIES; ORGANIC-DYE; SHAPE; NANOCRYSTALS; WATER; NANOSTRUCTURES</t>
  </si>
  <si>
    <t>[Ding, Dahu] Nanjing Agr Univ, Coll Resources &amp; Environm Sci, Nanjing 210095, Jiangsu, Peoples R China; [Ding, Dahu; Huang, Yang; Ren, Jichang; Zhang, Ruiqin; Zhi, Chunyi] City Univ Hong Kong, Dept Phys &amp; Mat Sci, Tat Chee Ave, Kowloon, Hong Kong, Peoples R China; [Zhou, Cuifeng; Liu, Zongwen] Univ Sydney, Sch Chem &amp; Biomol Engn, Sydney, NSW 2006, Australia; [Wang, Jianhai; Zhang, Yuanjian] Southeast Univ, Sch Chem &amp; Chem Engn, Nanjing 211189, Jiangsu, Peoples R China; [Ding, Dahu; Lei, Zhongfang; Zhang, Zhenya] Univ Tsukuba, Grad Sch Life &amp; Environm Sci, Tsukuba, Ibaraki 3058572, Japan</t>
  </si>
  <si>
    <t>Zhi, CY (reprint author), City Univ Hong Kong, Dept Phys &amp; Mat Sci, Tat Chee Ave, Kowloon, Hong Kong, Peoples R China.; Liu, ZW (reprint author), Univ Sydney, Sch Chem &amp; Biomol Engn, Sydney, NSW 2006, Australia.; Zhang, ZY (reprint author), Univ Tsukuba, Grad Sch Life &amp; Environm Sci, Tsukuba, Ibaraki 3058572, Japan.</t>
  </si>
  <si>
    <t>zongwen.liu@sydney.edu.au; zhang.zhenya.fir@u.tsukuba.ac.jp; cy.zhi@cityu.edu.hk</t>
  </si>
  <si>
    <t>Research Grants Council of the Hong Kong Special Administrative Region, China [CityU 109213]; National Natural Science Foundation of China [91333110]; City University of Hong Kong; Faculty of Engineering &amp; Information Technologies, The University of Sydney, under the Faculty Research Cluster Program</t>
  </si>
  <si>
    <t>This research was partial supported by a grant from the Research Grants Council of the Hong Kong Special Administrative Region, China (Project No. CityU 109213), the National Natural Science Foundation of China (91333110) and a grant from the City University of Hong Kong. C.Z. thanks Dr. H. Liu of the Australian Centre for Microscopy and Microanalysis at the University of Sydney for valuable discussions in TEM analysis. The assistance of Prof. Andrey Rogach and Dr. Andrei Susha in the analyses is gratefully appreciated. Z.L. acknowledges the funding support from the Faculty of Engineering &amp; Information Technologies, The University of Sydney, under the Faculty Research Cluster Program.</t>
  </si>
  <si>
    <t>1944-8244</t>
  </si>
  <si>
    <t>ACS APPL MATER INTER</t>
  </si>
  <si>
    <t>ACS Appl. Mater. Interfaces</t>
  </si>
  <si>
    <t>10.1021/acsami.5b07843</t>
  </si>
  <si>
    <t>Nanoscience &amp; Nanotechnology; Materials Science, Multidisciplinary</t>
  </si>
  <si>
    <t>Science &amp; Technology - Other Topics; Materials Science</t>
  </si>
  <si>
    <t>DB5OH</t>
  </si>
  <si>
    <t>WOS:000368563000021</t>
  </si>
  <si>
    <t>Jia, LF; Li, J; He, B; Jia, YM; Niu, YJ; Wang, CF; Zhao, RQ</t>
  </si>
  <si>
    <t>Jia, Longfei; Li, Juan; He, Bin; Jia, Yimin; Niu, Yingjie; Wang, Chenfei; Zhao, Ruqian</t>
  </si>
  <si>
    <t>Abnormally activated one-carbon metabolic pathway is associated with mtDNA hypermethylation and mitochondrial malfunction in the oocytes of polycystic gilt ovaries</t>
  </si>
  <si>
    <t>IN-VITRO FERTILIZATION; DNA METHYLTRANSFERASE 1; PLASMA HOMOCYSTEINE; EMBRYO-TRANSFER; INSULIN-RESISTANCE; YOUNG-WOMEN; METHYLATION; QUALITY; FOLATE; RISK</t>
  </si>
  <si>
    <t>[Jia, Longfei; He, Bin; Jia, Yimin; Zhao, Ruqian] Nanjing Agr Univ, Coll Vet Med, Key Lab Anim Physiol &amp; Biochem, Nanjing 210095, Jiangsu, Peoples R China; [Li, Juan; Niu, Yingjie; Wang, Chenfei] Nanjing Agr Univ, Coll Anim Sci &amp; Technol, Nanjing 210095, Jiangsu, Peoples R China; [Zhao, Ruqian] Jiangsu Collaborat Innovat Ctr Meat Prod &amp; Proc Q, Nanjing 210095, Jiangsu, Peoples R China</t>
  </si>
  <si>
    <t>Zhao, RQ (reprint author), Nanjing Agr Univ, Coll Vet Med, Key Lab Anim Physiol &amp; Biochem, Nanjing 210095, Jiangsu, Peoples R China.; Zhao, RQ (reprint author), Jiangsu Collaborat Innovat Ctr Meat Prod &amp; Proc Q, Nanjing 210095, Jiangsu, Peoples R China.</t>
  </si>
  <si>
    <t>zhao.ruqian@gmail.com</t>
  </si>
  <si>
    <t>National Basic Research Program of China [2014CB138502]; Special Fund for Agro-scientific Research in the Public Interest [201003011]; Fundamental Research Funds for the Central Universities [KYZ200913]; Priority Academic Program Development of Jiangsu Higher Education Institutions</t>
  </si>
  <si>
    <t>This work was supported by the National Basic Research Program of China (2014CB138502), the Special Fund for Agro-scientific Research in the Public Interest (201003011), the Fundamental Research Funds for the Central Universities (KYZ200913), and the Priority Academic Program Development of Jiangsu Higher Education Institutions.</t>
  </si>
  <si>
    <t>10.1038/srep19436</t>
  </si>
  <si>
    <t>DC2TM</t>
  </si>
  <si>
    <t>WOS:000369069400001</t>
  </si>
  <si>
    <t>Liu, Z; Wang, H; Zhou, ZG; Naseer, N; Xiang, F; Kan, B; Goulian, M; Zhu, J</t>
  </si>
  <si>
    <t>Liu, Zhi; Wang, Hui; Zhou, Zhigang; Naseer, Nawar; Xiang, Fu; Kan, Biao; Goulian, Mark; Zhu, Jun</t>
  </si>
  <si>
    <t>Differential Thiol-Based Switches Jump-Start Vibrio cholerae Pathogenesis</t>
  </si>
  <si>
    <t>CELL REPORTS</t>
  </si>
  <si>
    <t>VIRULENCE GENE-EXPRESSION; ORGANIC HYDROPEROXIDE STRESS; STAPHYLOCOCCUS-AUREUS; ESCHERICHIA-COLI; DISULFIDE BOND; REDOX SWITCH; REGULATORS; HOST; COLONIZATION; TRANSCRIPTION</t>
  </si>
  <si>
    <t>[Liu, Zhi; Zhou, Zhigang] Chinese Acad Agr Sci, Feed Res Inst, Minist Agr, Key Lab Feed Biotechnol, Beijing 100081, Peoples R China; [Liu, Zhi; Wang, Hui; Naseer, Nawar; Zhu, Jun] Univ Penn, Dept Microbiol, Perelman Sch Med, Philadelphia, PA 19104 USA; [Wang, Hui] Nanjing Agr Univ, Dept Microbiol, Nanjing 210095, Jiangsu, Peoples R China; [Xiang, Fu] Huanggang Normal Univ, Coll Life Sci, Huanggang 438000, Peoples R China; [Kan, Biao] Chinese Ctr Dis Control &amp; Prevent, Natl Inst Communicable Dis Control &amp; Prevent, State Key Lab Infect Dis Prevent &amp; Control, Beijing 102206, Peoples R China; [Goulian, Mark] Univ Penn, Dept Biol, Philadelphia, PA 19104 USA</t>
  </si>
  <si>
    <t>Zhu, J (reprint author), Univ Penn, Dept Microbiol, Perelman Sch Med, Philadelphia, PA 19104 USA.</t>
  </si>
  <si>
    <t>junzhu@mail.med.upenn.edu</t>
  </si>
  <si>
    <t>973 Project [2015CB150600]; NIH/NIAID [AI080654, AI072479, AI109316]; NIH/GM [GM080279]; NSFC [81572050, 81371763, 31272672]</t>
  </si>
  <si>
    <t>We thank Dr. Sunny Shin for reading and editing the manuscript. We also thank Drs. John Mekalanos for the defined V. cholerae Tn library and Andrew Camilli for RIVET strains. We appreciate Drs. Andrew Camilli, Yang Fu, and Andrew Stern for helpful discussions. This study is supported by grants from the 973 Project (2015CB150600 to Z.L.), NIH/NIAID (AI080654, AI072479, and AI109316 to J. Z.), NIH/GM (GM080279 to M. G.), and the NSFC (81572050, 81371763, and 31272672 to Z.L., H.W., and Z.Z.).</t>
  </si>
  <si>
    <t>CELL PRESS</t>
  </si>
  <si>
    <t>CAMBRIDGE</t>
  </si>
  <si>
    <t>600 TECHNOLOGY SQUARE, 5TH FLOOR, CAMBRIDGE, MA 02139 USA</t>
  </si>
  <si>
    <t>2211-1247</t>
  </si>
  <si>
    <t>CELL REP</t>
  </si>
  <si>
    <t>Cell Reports</t>
  </si>
  <si>
    <t>10.1016/j.celrep.2015.12.038</t>
  </si>
  <si>
    <t>Cell Biology</t>
  </si>
  <si>
    <t>DA9BN</t>
  </si>
  <si>
    <t>WOS:000368101600017</t>
  </si>
  <si>
    <t>Zhang, GQ; Xu, Q; Bian, C; Tsai, WC; Yeh, CM; Liu, KW; Yoshida, K; Zhang, LS; Chang, SB; Chen, F; Shi, Y; Su, YY; Zhang, YQ; Chen, LJ; Yin, YY; Lin, M; Huang, HX; Deng, H; Wang, ZW; Zhu, SL; Zhao, X; Deng, C; Niu, SC; Huang, J; Wang, MN; Liu, GH; Yang, HJ; Xiao, XJ; Hsiao, YY; Wu, WL; Chen, YY; Mitsuda, N; Ohme-Takagi, M; Luo, YB; Van de Peer, Y; Liu, ZJ</t>
  </si>
  <si>
    <t>Zhang, Guo-Qiang; Xu, Qing; Bian, Chao; Tsai, Wen-Chieh; Yeh, Chuan-Ming; Liu, Ke-Wei; Yoshida, Kouki; Zhang, Liang-Sheng; Chang, Song-Bin; Chen, Fei; Shi, Yu; Su, Yong-Yu; Zhang, Yong-Qiang; Chen, Li-Jun; Yin, Yayi; Lin, Min; Huang, Huixia; Deng, Hua; Wang, Zhi-Wen; Zhu, Shi-Lin; Zhao, Xiang; Deng, Cao; Niu, Shan-Ce; Huang, Jie; Wang, Meina; Liu, Guo-Hui; Yang, Hai-Jun; Xiao, Xin-Ju; Hsiao, Yu-Yun; Wu, Wan-Lin; Chen, You-Yi; Mitsuda, Nobutaka; Ohme-Takagi, Masaru; Luo, Yi-Bo; Van de Peer, Yves; Liu, Zhong-Jian</t>
  </si>
  <si>
    <t>The Dendrobium catenatum Lindl. genome sequence provides insights into polysaccharide synthase, floral development and adaptive evolution</t>
  </si>
  <si>
    <t>MADS-BOX GENE; ARABIDOPSIS-THALIANA; MAXIMUM-LIKELIHOOD; STRESS TOLERANCE; WIDE ANALYSIS; FAMILY; PLANTS; ORCHID; RICE; TOOL</t>
  </si>
  <si>
    <t>[Zhang, Guo-Qiang; Shi, Yu; Su, Yong-Yu; Zhang, Yong-Qiang; Chen, Li-Jun; Yin, Yayi; Lin, Min; Huang, Huixia; Huang, Jie; Wang, Meina; Liu, Guo-Hui; Yang, Hai-Jun; Xiao, Xin-Ju; Wu, Wan-Lin; Liu, Zhong-Jian] Natl Orchid Conservat Ctr China, Shenzhen Key Lab Orchid Conservat &amp; Utilizat, Shenzhen 518114, Peoples R China; [Zhang, Guo-Qiang; Shi, Yu; Su, Yong-Yu; Zhang, Yong-Qiang; Chen, Li-Jun; Yin, Yayi; Lin, Min; Huang, Huixia; Huang, Jie; Wang, Meina; Liu, Guo-Hui; Yang, Hai-Jun; Xiao, Xin-Ju; Wu, Wan-Lin; Liu, Zhong-Jian] Orchid Conservat &amp; Res Ctr Shenzhen, Shenzhen 518114, Peoples R China; [Xu, Qing; Niu, Shan-Ce; Luo, Yi-Bo] Chinese Acad Sci, Inst Bot, State Key Lab Systemat &amp; Evolutionary Bot, Beijing 100093, Peoples R China; [Bian, Chao] State Key Lab Agr Genom, Shenzhen Key Lab Marine Genom, Shenzhen 518083, Peoples R China; [Tsai, Wen-Chieh; Chang, Song-Bin; Chen, You-Yi] Natl Cheng Kung Univ, Dapt Life Sci, Tainan 701, Taiwan; [Tsai, Wen-Chieh; Hsiao, Yu-Yun; Wu, Wan-Lin; Chen, You-Yi] Natl Cheng Kung Univ, Orchid Res Ctr, Tainan 701, Taiwan; [Tsai, Wen-Chieh] Natl Cheng Kung Univ, Inst Trop Plant Sci, Tainan 701, Taiwan; [Yeh, Chuan-Ming] Saitama Univ, Grad Sch Sci &amp; Engn, Saitama 3388570, Japan; [Liu, Ke-Wei] Tsinghua Univ, Grad Sch Shenzhen, Ctr Biotechnol &amp; BioMed, Shenzhen 518055, Peoples R China; [Yoshida, Kouki] Taisei Corp, Technol Ctr, Taiseio, Kanagawa 2450051, Japan; [Zhang, Liang-Sheng] Fujian Agr &amp; Forestry Univ, Haixia Inst Sci &amp; Technol, Fuzhou 350002, Peoples R China; [Chen, Fei] Nanjing Agr Univ, Coll Hort, Fruit Crop Syst Biol Lab, Nanjing 210095, Jiangsu, Peoples R China; [Shi, Yu; Su, Yong-Yu; Yang, Hai-Jun; Liu, Zhong-Jian] South China Agr Univ, Coll Forestry, Guangzhou 510640, Peoples R China; [Deng, Hua] Chinese Acad Forestry, Beijing 100093, Peoples R China; [Wang, Zhi-Wen; Zhu, Shi-Lin; Zhao, Xiang; Deng, Cao] PubBiotech Serv Corp, Wuhan 430070, Peoples R China; [Mitsuda, Nobutaka; Ohme-Takagi, Masaru] Natl Inst Adv Ind Sci &amp; Technol, Bioprod Res Inst, Tsukuba, Ibaraki 3058562, Japan; [Van de Peer, Yves] Univ Ghent, Dept Plant Syst Biol, VIB, B-9000 Ghent, Belgium; [Van de Peer, Yves] Univ Ghent, Dept Plant Biotechnol &amp; Bioinformat, B-9000 Ghent, Belgium; [Van de Peer, Yves] Univ Ghent, Bioinformat Inst Ghent, B-9000 Ghent, Belgium; [Van de Peer, Yves] Genom Res Inst, Dept Genet, Pretoria, South Africa</t>
  </si>
  <si>
    <t>Luo, YB (reprint author), Chinese Acad Sci, Inst Bot, State Key Lab Systemat &amp; Evolutionary Bot, Beijing 100093, Peoples R China.</t>
  </si>
  <si>
    <t>luoyb@ibcas.ac.cn; yves.vandepeer@psb.vib-ugent.be; liuzj@sinicaorchid.org</t>
  </si>
  <si>
    <t>948 programme from the State Forestry Administration P. R. China [2011-4-53]; Funds for Forestry Science and Technology Innovation Project of Guangdong, China [2011KJCX009, 2013KJCX014-05]; Funds for Environmental Project of Shenzhen, China [2013-02]; Funds for Technology Research and Development Project of Shenzhen, China [CXZZ20120830103025851]; Funds for the Development of Strategic Emerging Industries of Shenzhen, China [NY20130205008]; European Union under European Research Council [322739-DOUBLE-UP]</t>
  </si>
  <si>
    <t>The authors acknowledge support from the 948 programme from the State Forestry Administration P. R. China (no. 2011-4-53), the Funds for Forestry Science and Technology Innovation Project of Guangdong, China (no. 2011KJCX009; no. 2013KJCX014-05), the Funds for Environmental Project of Shenzhen, China (no. 2013-02), the Funds for Technology Research and Development Project of Shenzhen, China (no. CXZZ20120830103025851), the Funds for the Development of Strategic Emerging Industries of Shenzhen, China (no. NY20130205008) to Z.-J. L. The authors appreciate technical help of Dr. Saqib Muhummad (AIST) for assembling Amorphophallus (Amo.) konjac RNA-seq data. Y.V.d.P. acknowledges the Ghent University Multidisciplinary Research Partnership 'Bioinformatics: From Nucleotides to Networks' and support from the European Union Seventh Framework Programme (FP7/2007-2013) under European Research Council Advanced Grant Agreement 322739-DOUBLE-UP.</t>
  </si>
  <si>
    <t>10.1038/srep19029</t>
  </si>
  <si>
    <t>DA9DO</t>
  </si>
  <si>
    <t>WOS:000368108300003</t>
  </si>
  <si>
    <t>Huang, CC; Liu, S; Li, RZ; Sun, FS; Zhou, Y; Yu, GH</t>
  </si>
  <si>
    <t>Huang, Chichao; Liu, Sha; Li, Ruizhi; Sun, Fusheng; Zhou, Ying; Yu, Guanghui</t>
  </si>
  <si>
    <t>Spectroscopic Evidence of the Improvement of Reactive Iron Mineral Content in Red Soil by Long-Term Application of Swine Manure</t>
  </si>
  <si>
    <t>DISSOLVED ORGANIC-MATTER; NEXAFS SPECTROSCOPY; SOUTHERN CHINA; CARBON STORAGE; COLLOIDS; LAND; MICROSPECTROSCOPY; FERTILIZATION; MICROSCOPY; INSIGHTS</t>
  </si>
  <si>
    <t>[Huang, Chichao; Liu, Sha; Li, Ruizhi; Sun, Fusheng; Yu, Guanghui] Nanjing Agr Univ, Natl Engn Res Ctr Organ Based Fertilizers, Jiangsu Collaborat Innovat Ctr Solid Organ Waste, Jiangsu Prov Key Lab Organ Solid Waste Utilizat, Nanjing 210095, Jiangsu, Peoples R China; [Zhou, Ying] Shanghai Inst Measurement &amp; Testing Technol, Shanghai 201203, Peoples R China</t>
  </si>
  <si>
    <t>Sun, FS (reprint author), Nanjing Agr Univ, Natl Engn Res Ctr Organ Based Fertilizers, Jiangsu Collaborat Innovat Ctr Solid Organ Waste, Jiangsu Prov Key Lab Organ Solid Waste Utilizat, Nanjing 210095, Jiangsu, Peoples R China.</t>
  </si>
  <si>
    <t>henan223@163.com; yuguanghui@njau.edu.cn</t>
  </si>
  <si>
    <t>Yu, GH/H-4968-2013</t>
  </si>
  <si>
    <t>Yu, GH/0000-0002-5699-779X</t>
  </si>
  <si>
    <t>National Natural Science Foundation of China [41371248, 41371299]; National Basic Research Program of China [2011CB100503]; Natural Science Foundation of Jiangsu Province of China [BK20131321]; Qing Lan Project; Innovative Research Team Development Plan of the Ministry of China [IRT1256]; 111 Project [B12009]; Priority Academic Program Development (PAPD) of Jiangsu Higher Education Institutions; Research Project of Shanghai Municipal Bureau of Quality and Technical Supervision [I00RJ1414]</t>
  </si>
  <si>
    <t>This work was financially jointly supported by National Natural Science Foundation of China (41371248 and 41371299), National Basic Research Program of China (2011CB100503), Natural Science Foundation of Jiangsu Province of China (BK20131321), the Qing Lan Project, the Innovative Research Team Development Plan of the Ministry of China (IRT1256), the 111 Project (B12009), the Priority Academic Program Development (PAPD) of Jiangsu Higher Education Institutions, and Research Project of Shanghai Municipal Bureau of Quality and Technical Supervision (I00RJ1414). The funders had no role in study design, data collection and analysis, decision to publish, or preparation of the manuscript.</t>
  </si>
  <si>
    <t>e0146364</t>
  </si>
  <si>
    <t>10.1371/journal.pone.0146364</t>
  </si>
  <si>
    <t>DA6CA</t>
  </si>
  <si>
    <t>WOS:000367888100071</t>
  </si>
  <si>
    <t>Wang, P; Ma, YC; Wang, XH; Jiang, H; Liu, H; Ran, W; Shen, QR</t>
  </si>
  <si>
    <t>Wang, Ping; Ma, Yucui; Wang, Xihe; Jiang, Hong; Liu, Hua; Ran, Wei; Shen, Qirong</t>
  </si>
  <si>
    <t>Spectral Exploration of Calcium Accumulation in Organic Matter in Gray Desert Soil from Northwest China</t>
  </si>
  <si>
    <t>CORRELATION SPECTROSCOPY; ECOSYSTEM PROPERTY; CARBON; STABILIZATION; MECHANISMS; SATURATION; INCREASE; FE</t>
  </si>
  <si>
    <t>[Wang, Ping; Ma, Yucui; Jiang, Hong; Ran, Wei; Shen, Qirong] Nanjing Agr Univ, Jiangsu Collaborat Innovat Ctr Solid Organ Waste, Nanjing 210095, Jiangsu, Peoples R China; [Wang, Xihe; Liu, Hua] Xinjiang Acad Agr Sci, Res Inst Soil &amp; Fertilizer &amp; Agr Water Conservat, Urumqi 830091, Peoples R China</t>
  </si>
  <si>
    <t>Ran, W (reprint author), Nanjing Agr Univ, Jiangsu Collaborat Innovat Ctr Solid Organ Waste, Nanjing 210095, Jiangsu, Peoples R China.</t>
  </si>
  <si>
    <t>ranwei@njau.edu.cn</t>
  </si>
  <si>
    <t>National Natural Science Foundation of China [41371299, 41371248]; National Basic Research Program of China [2011CB100503, 2013CB127403]; Key Projects in the National Science &amp; Technology Pillar Program during the Twelfth Five-year Plan Period [2013BAD08B04-7]</t>
  </si>
  <si>
    <t>This work was supported by the National Natural Science Foundation of China (Grant No. 41371299 and 41371248), the National Basic Research Program of China (Grant no. 2011CB100503 and 2013CB127403) and the Key Projects in the National Science &amp; Technology Pillar Program during the Twelfth Five-year Plan Period (Grant No. 2013BAD08B04-7). The authors also thank the National Grey Desert Soil Fertility and Fertilizer Efficiency Monitoring Station for providing relevant data generated from these experiments.</t>
  </si>
  <si>
    <t>e0145054</t>
  </si>
  <si>
    <t>10.1371/journal.pone.0145054</t>
  </si>
  <si>
    <t>WOS:000367888100011</t>
  </si>
  <si>
    <t>Leng, XP; Song, CN; Han, J; Shangguan, LF; Fang, JG; Wang, C</t>
  </si>
  <si>
    <t>Leng, Xiangpeng; Song, Changnian; Han, Jian; Shangguan, Lingfei; Fang, Jinggui; Wang, Chen</t>
  </si>
  <si>
    <t>Determination of the precise sequences of computationally predicted miRNAs in Citrus reticulata by miR-RACE and characterization of the related target genes using RLM-RACE</t>
  </si>
  <si>
    <t>GENE</t>
  </si>
  <si>
    <t>Citrus reticulata; MicroRNAs; MiR-RACE; Expression; PPM-RACE; RLM-RACE</t>
  </si>
  <si>
    <t>CONSERVED MICRORNAS; GRAPEVINE MICRORNAS; PLANT MICRORNAS; SMALL RNA; IDENTIFICATION; ARABIDOPSIS; TRANSCRIPTOME; BIOGENESIS; VALIDATION; TRIFOLIATA</t>
  </si>
  <si>
    <t>[Leng, Xiangpeng; Song, Changnian; Han, Jian; Shangguan, Lingfei; Fang, Jinggui; Wang, Chen] Nanjing Agr Univ, Coll Hort, Nanjing 210095, Jiangsu, Peoples R China</t>
  </si>
  <si>
    <t>Wang, C (reprint author), Nanjing Agr Univ, Coll Hort, Nanjing 210095, Jiangsu, Peoples R China.</t>
  </si>
  <si>
    <t>wangchen@njau.edu.cn</t>
  </si>
  <si>
    <t>Natural Science Foundation of China (NSFC) [31301759]; China Postdoctoral Science Foundation [2013M531373]; Nanjing Agricultural University Youth Science and Technology Innovation Fund [KJ2013013]; NCET Program of China [NCET-08-0796]; Science &amp; Technology Key Project of the China Ministry of Education [109084]</t>
  </si>
  <si>
    <t>This work was supported by Natural Science Foundation of China (NSFC) from grant no. 31301759); the China Postdoctoral Science Foundation (2013M531373); the Nanjing Agricultural University Youth Science and Technology Innovation Fund (KJ2013013); and the NCET Program of China (grant no. NCET-08-0796) as well as Science &amp; Technology Key Project of the China Ministry of Education (grant no. 109084).</t>
  </si>
  <si>
    <t>0378-1119</t>
  </si>
  <si>
    <t>1879-0038</t>
  </si>
  <si>
    <t>Gene</t>
  </si>
  <si>
    <t>10.1016/j.gene.2015.09.022</t>
  </si>
  <si>
    <t>CY6RX</t>
  </si>
  <si>
    <t>WOS:000366537600016</t>
  </si>
  <si>
    <t>Xia, XL; Yan, C; Wu, WJ; Zhou, Y; Hou, LM; Zuo, B; Xu, DQ; Ren, ZQ; Xiong, YZ</t>
  </si>
  <si>
    <t>Xia, Xiaoliang; Yan, Chi; Wu, Wangjun; Zhou, Ying; Hou, Liming; Zuo, Bo; Xu, Dequan; Ren, Zhuqing; Xiong, Yuanzhu</t>
  </si>
  <si>
    <t>Characterization of the porcine peptidylarginine deiminase type VI gene (PADI6) promoter: Sp1 regulates basal transcription of the porcine PADI6</t>
  </si>
  <si>
    <t>Transcriptional regulation; Cis-acting elements; Trans-acting factors; EMSA</t>
  </si>
  <si>
    <t>HUMAN KERATINOCYTES; EMBRYONIC-DEVELOPMENT; BINDING PROTEIN; EXPRESSION; OOCYTE; GATA-4; MOUSE; CELLS; DIFFERENTIATION; ACTIVATION</t>
  </si>
  <si>
    <t>[Xia, Xiaoliang; Yan, Chi; Zhou, Ying; Hou, Liming; Zuo, Bo; Xu, Dequan; Ren, Zhuqing; Xiong, Yuanzhu] Huazhong Agr Univ, Coll Anim Sci, Key Lab Swine Genet &amp; Breeding, Minist Agr, Wuhan 430070, Peoples R China; [Wu, Wangjun] Nanjing Agr Univ, Coll Anim Sci &amp; Technol, Dept Anim Genet Breeding &amp; Reprod, Nanjing 210095, Jiangsu, Peoples R China</t>
  </si>
  <si>
    <t>Ren, ZQ (reprint author), Huazhong Agr Univ, Coll Anim Sci, Wuhan 430070, Peoples R China.</t>
  </si>
  <si>
    <t>xxl8365@163.com; yanchi_2005@126.com; wuwangjun2012@njau.edu.cn; zhouyingamy@126.com; mnhouliming@126.com; zuobo@mail.hzau.edu.cn; dequanxu@mail.hzau.edu.cn; renzq@mail.hzau.edu.cn; xiongyuanzhu@hotmail.com</t>
  </si>
  <si>
    <t>National Science and Technology Support Program [2014BAD20B]; Key National High Technology Development Project of China [2011AA100301]; Fundamental Research Funds for the Central Universities [2013PY032]; National Project for Breeding of Transgenic Pig [2013ZX08006-002]</t>
  </si>
  <si>
    <t>work was supported by grants from the National Science and Technology Support Program (2014BAD20B), the Key National High Technology Development Project of China (2011AA100301), the Fundamental Research Funds for the Central Universities (2013PY032) and the National Project for Breeding of Transgenic Pig (2013ZX08006-002).</t>
  </si>
  <si>
    <t>10.1016/j.gene.2015.09.042</t>
  </si>
  <si>
    <t>WOS:000366537600023</t>
  </si>
  <si>
    <t>Du, HY; Zeng, XR; Zhao, M; Cui, XP; Wang, Q; Yang, H; Cheng, H; Yu, DY</t>
  </si>
  <si>
    <t>Du, Hongyang; Zeng, Xuanrui; Zhao, Meng; Cui, Xiaopei; Wang, Qing; Yang, Hui; Cheng, Hao; Yu, Deyue</t>
  </si>
  <si>
    <t>Efficient targeted mutagenesis in soybean by TALENs and CRISPR/Cas9</t>
  </si>
  <si>
    <t>JOURNAL OF BIOTECHNOLOGY</t>
  </si>
  <si>
    <t>Soybean; Genome editing; TALENs; CRISPR/Ca59</t>
  </si>
  <si>
    <t>DNA-BINDING SPECIFICITY; ZINC-FINGER NUCLEASES; CAS SYSTEM; CRISPRCAS SYSTEM; GUIDE RNA; GENOME; CRISPR-CAS9; PLANTS; RICE; ARABIDOPSIS</t>
  </si>
  <si>
    <t>[Du, Hongyang; Zeng, Xuanrui; Zhao, Meng; Cui, Xiaopei; Wang, Qing; Yang, Hui; Cheng, Hao; Yu, Deyue] Nanjing Agr Univ, Natl Key Lab Crop Genet &amp; Germplasm Enhancement, Natl Ctr Soybean Improvement, Nanjing 210095, Jiangsu, Peoples R China</t>
  </si>
  <si>
    <t>Cheng, H (reprint author), Nanjing Agr Univ, Natl Key Lab Crop Genet &amp; Germplasm Enhancement, Natl Ctr Soybean Improvement, Nanjing 210095, Jiangsu, Peoples R China.</t>
  </si>
  <si>
    <t>jenny21star@njau.edu.cn; dyyu@njau.edu.cn</t>
  </si>
  <si>
    <t>National Natural Science Foundation of China [31301342, 31370034]; Key Transgenic Breeding Program of China [2014ZX08004-003]</t>
  </si>
  <si>
    <t>This work was supported in part by National Natural Science Foundation of China (31301342, 31370034) and Key Transgenic Breeding Program of China (2014ZX08004-003)</t>
  </si>
  <si>
    <t>0168-1656</t>
  </si>
  <si>
    <t>1873-4863</t>
  </si>
  <si>
    <t>J BIOTECHNOL</t>
  </si>
  <si>
    <t>J. Biotechnol.</t>
  </si>
  <si>
    <t>10.1016/j.jbiotec.2015.11.005</t>
  </si>
  <si>
    <t>Biotechnology &amp; Applied Microbiology</t>
  </si>
  <si>
    <t>CY9WU</t>
  </si>
  <si>
    <t>WOS:000366757900012</t>
  </si>
  <si>
    <t>Chang, HT; Guo, MB; Wang, B; Liu, Y; Dong, SL; Wang, GR</t>
  </si>
  <si>
    <t>Chang, Hetan; Guo, Mengbo; Wang, Bing; Liu, Yang; Dong, Shuanglin; Wang, Guirong</t>
  </si>
  <si>
    <t>Sensillar expression and responses of olfactory receptors reveal different peripheral coding in two Helicoverpa species using the same pheromone components</t>
  </si>
  <si>
    <t>FEMALE SEX-PHEROMONE; MOTH HELIOTHIS-VIRESCENS; ORIENTAL TOBACCO BUDWORM; ASSULTA LEPIDOPTERA; COTTON BOLLWORM; BOMBYX-MORI; ARMIGERA; NOCTUIDAE; NEURONS; ULTRASTRUCTURE</t>
  </si>
  <si>
    <t>[Chang, Hetan; Guo, Mengbo; Wang, Bing; Liu, Yang; Wang, Guirong] Chinese Acad Agr Sci, Inst Plant Protect, State Key Lab Biol Plant Dis &amp; Insect Pests, Beijing 100193, Peoples R China; [Chang, Hetan; Guo, Mengbo; Dong, Shuanglin] Nanjing Agr Univ, Key Lab Integrated Management Crop Dis &amp; Pests, Coll Plant Protect, Minist Educ, Nanjing 210095, Jiangsu, Peoples R China</t>
  </si>
  <si>
    <t>Liu, Y; Wang, GR (reprint author), Chinese Acad Agr Sci, Inst Plant Protect, State Key Lab Biol Plant Dis &amp; Insect Pests, Beijing 100193, Peoples R China.</t>
  </si>
  <si>
    <t>yangliu@ippcaas.cn; grwang@ippcaas.cn</t>
  </si>
  <si>
    <t>National Natural Science Foundation of China [31230062, 31321004, 31071752]</t>
  </si>
  <si>
    <t>This work was supported by National Natural Science Foundation of China (31230062, 31321004 and 31071752).</t>
  </si>
  <si>
    <t>10.1038/srep18742</t>
  </si>
  <si>
    <t>DB7AF</t>
  </si>
  <si>
    <t>WOS:000368666100001</t>
  </si>
  <si>
    <t>Liu, Y; Liu, YZ; Zhou, HM; Li, LQ; Zheng, JW; Zhang, XH; Zheng, JF; Pan, GX</t>
  </si>
  <si>
    <t>Liu, Yuan; Liu, Yongzhuo; Zhou, Huimin; Li, Lianqing; Zheng, Jinwei; Zhang, Xuhui; Zheng, Jufeng; Pan, Genxing</t>
  </si>
  <si>
    <t>Abundance, composition and activity of denitrifier communities in metal polluted paddy soils</t>
  </si>
  <si>
    <t>NITROUS-OXIDE-REDUCTASE; HEAVY-METALS; CONTAMINATION GRADIENT; MICROBIAL PROCESSES; AGRICULTURAL SOILS; N2O EMISSIONS; SPIKED SOILS; NOSZ GENES; NIRK; DYNAMICS</t>
  </si>
  <si>
    <t>[Liu, Yuan; Liu, Yongzhuo; Zhou, Huimin; Li, Lianqing; Zheng, Jinwei; Zhang, Xuhui; Zheng, Jufeng; Pan, Genxing] Nanjing Agr Univ, Inst Resource Ecosyst &amp; Environm Agr, Nanjing 210095, Jiangsu, Peoples R China; [Liu, Yuan] Huaibei Normal Univ, Coll Life Sci, Dept Bioengn, Huaibei 235000, Anhui, Peoples R China; [Liu, Yongzhuo] Henan Inst Sci &amp; Technol, Coll Resource &amp; Environm Sci, Xinxiang City 453003, Henan, Peoples R China</t>
  </si>
  <si>
    <t>Pan, GX (reprint author), Nanjing Agr Univ, Inst Resource Ecosyst &amp; Environm Agr, 1 Weigang, Nanjing 210095, Jiangsu, Peoples R China.</t>
  </si>
  <si>
    <t>pangenxing@aliyun.com</t>
  </si>
  <si>
    <t>China National Science Foundation [40671180, 40830528]; Priority Academic Program Development of Jiangsu Higher Education Institutions</t>
  </si>
  <si>
    <t>The present research was funded by China National Science Foundation under grants number of 40671180 and 40830528. This work was a partial fulfillment of the Ph D program in soil science, partly supported by the Priority Academic Program Development of Jiangsu Higher Education Institutions.</t>
  </si>
  <si>
    <t>10.1038/srep19086</t>
  </si>
  <si>
    <t>DB0CO</t>
  </si>
  <si>
    <t>WOS:000368176400001</t>
  </si>
  <si>
    <t>Lu, YC; Feng, SJ; Zhang, JJ; Luo, F; Zhang, S; Yang, H</t>
  </si>
  <si>
    <t>Lu, Yi Chen; Feng, Sheng Jun; Zhang, Jing Jing; Luo, Fang; Zhang, Shuang; Yang, Hong</t>
  </si>
  <si>
    <t>Genome-wide identification of DNA methylation provides insights into the association of gene expression in rice exposed to pesticide atrazine</t>
  </si>
  <si>
    <t>ARABIDOPSIS-THALIANA; MEDICAGO-SATIVA; SALICYLIC-ACID; METHYLTRANSFERASE; PLANTS; GROWTH; GLYCOSYLTRANSFERASES; DEGRADATION; EPIGENETICS; GLUTATHIONE</t>
  </si>
  <si>
    <t>[Lu, Yi Chen; Zhang, Jing Jing; Luo, Fang; Yang, Hong] Nanjing Agr Univ, Coll Sci, Jiangsu Key Lab Pesticide Sci, Nanjing 210095, Jiangsu, Peoples R China; [Lu, Yi Chen; Zhang, Jing Jing; Luo, Fang] Nanjing Agr Univ, Minist Agr, Key Lab Monitoring &amp; Management Crop Dis &amp; Pest I, Nanjing 210095, Jiangsu, Peoples R China; [Feng, Sheng Jun] Nanjing Agr Univ, Dept Biochem &amp; Mol Biol, Coll Life Sci, Nanjing 210095, Peoples R China; [Zhang, Shuang] Jiangnan Univ, State Key Lab Food Sci &amp; Technol, Wuxi 214122, Peoples R China</t>
  </si>
  <si>
    <t>Yang, H (reprint author), Nanjing Agr Univ, Coll Sci, Jiangsu Key Lab Pesticide Sci, Nanjing 210095, Jiangsu, Peoples R China.</t>
  </si>
  <si>
    <t>National Natural Science Foundation of China [21377058]; Special Fund for Agro-scientific Research in the Public Interest [201203022]; Ministry of Agriculture of China; technique assistance of Annoroad Gene Technology Co., Ltd, Beijing, China</t>
  </si>
  <si>
    <t>The authors acknowledge the financial support of the National Natural Science Foundation of China (No. 21377058), Special Fund for Agro-scientific Research in the Public Interest (No. 201203022) from the Ministry of Agriculture of China, and the technique assistance of Annoroad Gene Technology Co., Ltd, Beijing, China.</t>
  </si>
  <si>
    <t>10.1038/srep18985</t>
  </si>
  <si>
    <t>DB0BC</t>
  </si>
  <si>
    <t>WOS:000368172600002</t>
  </si>
  <si>
    <t>Hou, YJ; Zhu, CC; Duan, X; Liu, HL; Wang, Q; Sun, SC</t>
  </si>
  <si>
    <t>Hou, Yan-Jun; Zhu, Cheng-Cheng; Duan, Xing; Liu, Hong-Lin; Wang, Qiang; Sun, Shao-Chen</t>
  </si>
  <si>
    <t>Both diet and gene mutation induced obesity affect oocyte quality in mice</t>
  </si>
  <si>
    <t>OXIDATIVE STRESS; INSULIN-RESISTANCE; FOLLICULAR-FLUID; FEMALE FERTILITY; MOUSE OOCYTES; METHYLATION; EMBRYOS; APOPTOSIS; GROWTH; WOMEN</t>
  </si>
  <si>
    <t>[Hou, Yan-Jun; Zhu, Cheng-Cheng; Duan, Xing; Liu, Hong-Lin; Sun, Shao-Chen] Nanjing Agr Univ, Coll Anim Sci &amp; Technol, Nanjing 210095, Jiangsu, Peoples R China; [Wang, Qiang] Nanjing Med Univ, State Key Lab Reprod Med, Nanjing 210029, Jiangsu, Peoples R China</t>
  </si>
  <si>
    <t>Sun, SC (reprint author), Nanjing Agr Univ, Coll Anim Sci &amp; Technol, Nanjing 210095, Jiangsu, Peoples R China.</t>
  </si>
  <si>
    <t>sunsc@njau.edu.cn</t>
  </si>
  <si>
    <t>National Natural Science Foundation of China [31301860]; Scientific Research Foundation for Returned Overseas Chinese Scholars, State Education Ministry of China [2013693]; Fundamental Research Funds for the Central Universities [KJQN201402, KJJQ201501]; China Postdoctoral Science Foundation [2014M561670]</t>
  </si>
  <si>
    <t>We thank Guo-Qing Zhao and Chao-Bin Wang for their contributions for feeding mice. We also thank the Electron Microscope Demonstrating Co. Lab of Nanjing Agriculture University and TianMei High -Tech Corporation Ltd. This work was supported by the National Natural Science Foundation of China (31301860), the Scientific Research Foundation for Returned Overseas Chinese Scholars, State Education Ministry of China (2013693), Fundamental Research Funds for the Central Universities (KJQN201402, KJJQ201501), and the China Postdoctoral Science Foundation funded project (2014M561670).</t>
  </si>
  <si>
    <t>10.1038/srep18858</t>
  </si>
  <si>
    <t>DB1BC</t>
  </si>
  <si>
    <t>WOS:000368242000001</t>
  </si>
  <si>
    <t>Xue, XF; Guo, JF; Dong, Y; Hong, XY; Shao, RF</t>
  </si>
  <si>
    <t>Xue, Xiao-Feng; Guo, Jing-Feng; Dong, Yan; Hong, Xiao-Yue; Shao, Renfu</t>
  </si>
  <si>
    <t>Mitochondrial genome evolution and tRNA truncation in Acariformes mites: new evidence from eriophyoid mites</t>
  </si>
  <si>
    <t>GENE ARRANGEMENT; RIBOSOMAL-RNA; PHYLOGENETIC ANALYSES; NUCLEOTIDE-SEQUENCES; SOFT TICKS; ACARI; REARRANGEMENTS; CHELICERATA; ARACHNIDA; ALIGNMENT</t>
  </si>
  <si>
    <t>[Xue, Xiao-Feng; Guo, Jing-Feng; Dong, Yan; Hong, Xiao-Yue] Nanjing Agr Univ, Dept Entomol, Nanjing 210095, Jiangsu, Peoples R China; [Xue, Xiao-Feng; Shao, Renfu] Univ Sunshine Coast, GeneCol Res Ctr, Fac Sci Hlth Educ &amp; Engn, Maroochydore, Qld 4556, Australia</t>
  </si>
  <si>
    <t>Xue, XF (reprint author), Nanjing Agr Univ, Dept Entomol, Nanjing 210095, Jiangsu, Peoples R China.</t>
  </si>
  <si>
    <t>xfxue@njau.edu.cn; rshao@usc.edu.au</t>
  </si>
  <si>
    <t>National Natural Science Foundation of China [31172132]; Fundamental Research Funds for the Central Universities [KYZ201405]; State Scholarship Fund of China; Australian Research Council [DP120100240]; Australia-China Science Research Fund [ACSRF00980]</t>
  </si>
  <si>
    <t>This research was funded by the National Natural Science Foundation of China (31172132), the Fundamental Research Funds for the Central Universities (KYZ201405), the State Scholarship Fund of China, the Australian Research Council (DP120100240 to RS), and Australia-China Science &amp; Research Fund (ACSRF00980 to RS).</t>
  </si>
  <si>
    <t>10.1038/srep18920</t>
  </si>
  <si>
    <t>DA8YU</t>
  </si>
  <si>
    <t>WOS:000368093700001</t>
  </si>
  <si>
    <t>Du, HX; Zhang, SB; Song, MY; Wang, YX; Zeng, L; Chen, Y; Xiong, W; Yang, JJ; Yao, FK; Wu, Y; Wang, DY; Hu, YL; Liu, JG</t>
  </si>
  <si>
    <t>Du, Hongxu; Zhang, Shuaibing; Song, Meiyun; Wang, Yixuan; Zeng, Ling; Chen, Yun; Xiong, Wen; Yang, Jingjing; Yao, Fangke; Wu, Yi; Wang, Deyun; Hu, Yuanliang; Liu, Jiaguo</t>
  </si>
  <si>
    <t>Assessment of a Flavone-Polysaccharide Based Prescription for Treating Duck Virus Hepatitis</t>
  </si>
  <si>
    <t>ACUTE LIVER-INJURY; CELLULAR INFECTIVITY; SULFATED MODIFICATION; ANTIOXIDANT ACTIVITY; HYPERICUM-JAPONICUM; REHMANNIA-GLUTINOSA; ANTIVIRAL ACTIVITY; GENE-EXPRESSION; SALVIA-PLEBEIA; MODIFIERS</t>
  </si>
  <si>
    <t>[Du, Hongxu; Zhang, Shuaibing; Song, Meiyun; Wang, Yixuan; Zeng, Ling; Chen, Yun; Xiong, Wen; Yang, Jingjing; Yao, Fangke; Wu, Yi; Wang, Deyun; Hu, Yuanliang; Liu, Jiaguo] Nanjing Agr Univ, Coll Vet Med, Inst Tradit Chinese Vet Med, Nanjing, Jiangsu, Peoples R China</t>
  </si>
  <si>
    <t>Liu, JG (reprint author), Nanjing Agr Univ, Coll Vet Med, Inst Tradit Chinese Vet Med, Nanjing, Jiangsu, Peoples R China.</t>
  </si>
  <si>
    <t>liujiaguo@njau.edu.cn</t>
  </si>
  <si>
    <t>National Natural Science Foundation of China [31172355]; Priority Academic Program Development of Jiangsu Higher Education Institutions (PAPD); Special Funds for Agro-scientific Research of Public Interest [201303040, 201403051]</t>
  </si>
  <si>
    <t>This work was supported by the National Natural Science Foundation of China (Grant No. 31172355, http://isisn.nsfc.gov.cn/egrantindex/funcindex/prjsearch-list), Project Funds from the Priority Academic Program Development of Jiangsu Higher Education Institutions (PAPD), and Special Funds for Agro-scientific Research of Public Interest (201303040 and 201403051, http://www.moa.gov.cn/). The funders had no role in study design, data collection and analysis, decision to publish, or preparation of the manuscript.</t>
  </si>
  <si>
    <t>e0146046</t>
  </si>
  <si>
    <t>10.1371/journal.pone.0146046</t>
  </si>
  <si>
    <t>DA4VZ</t>
  </si>
  <si>
    <t>WOS:000367801400080</t>
  </si>
  <si>
    <t>Pan, WD; Wan, GJ; Xu, JJ; Li, XM; Liu, YX; Qi, LP; Chen, FJ</t>
  </si>
  <si>
    <t>Pan, Weidong; Wan, Guijun; Xu, Jingjing; Li, Xiaoming; Liu, Yuxin; Qi, Liping; Chen, Fajun</t>
  </si>
  <si>
    <t>Evidence for the presence of biogenic magnetic particles in the nocturnal migratory brown planthopper, Nilaparvata lugens</t>
  </si>
  <si>
    <t>HONEYBEE APIS-MELLIFERA; IRON-CONTAINING CELLS; HOMING PIGEONS; SUPERPARAMAGNETIC MAGNETITE; MONARCH BUTTERFLIES; RADAR OBSERVATIONS; MAGNETORECEPTION; STAL; BEHAVIOR; FIELD</t>
  </si>
  <si>
    <t>[Pan, Weidong; Xu, Jingjing; Li, Xiaoming] Chinese Acad Sci, Beijing Key Lab Bioelectromagnet, Inst Elect Engn, Beijing 100190, Peoples R China; [Wan, Guijun; Liu, Yuxin; Chen, Fajun] Nanjing Agr Univ, Dept Entomol, Coll Plant Protect, Nanjing 210095, Jiangsu, Peoples R China; [Qi, Liping] Dalian Univ Technol, Dept Biomed Engn, Dalian 116024, Peoples R China</t>
  </si>
  <si>
    <t>Pan, WD (reprint author), Chinese Acad Sci, Beijing Key Lab Bioelectromagnet, Inst Elect Engn, Beijing 100190, Peoples R China.</t>
  </si>
  <si>
    <t>panwd@mail.iee.ac.cn; fajunchen@nau.edu.cn</t>
  </si>
  <si>
    <t>Key Program of National Natural Science Foundation of China [51037006]; National Basic Research Program of China (973) [2010CB126200]; National Natural Science Foundation of China [31170362, 31470454, 31272051]</t>
  </si>
  <si>
    <t>We are grateful to Dr. Ling Nie for help with experiments and critical comments during the preparation of this manuscript. This research was supported by the Key Program of National Natural Science Foundation of China (51037006), the National Basic Research Program of China (973) (2010CB126200), and the National Natural Science Foundation of China (31170362, 31470454 and 31272051).</t>
  </si>
  <si>
    <t>10.1038/srep18771</t>
  </si>
  <si>
    <t>DB2RU</t>
  </si>
  <si>
    <t>WOS:000368357500001</t>
  </si>
  <si>
    <t>Ding, XL; Li, JJ; Zhang, H; He, TT; Han, SH; Li, YW; Yang, SP; Gai, JY</t>
  </si>
  <si>
    <t>Ding, Xianlong; Li, Jiajia; Zhang, Hao; He, Tingting; Han, Shaohuai; Li, Yanwei; Yang, Shouping; Gai, Junyi</t>
  </si>
  <si>
    <t>Identification of miRNAs and their targets by high-throughput sequencing and degradome analysis in cytoplasmic male-sterile line NJCMS1A and its maintainer NJCMS1B of soybean</t>
  </si>
  <si>
    <t>BMC GENOMICS</t>
  </si>
  <si>
    <t>Soybean (Glycine max (L.) Merr.); Cytoplasmic male sterility; MicroRNA; High-throughput sequencing; Degradome analysis</t>
  </si>
  <si>
    <t>MADS-BOX GENES; GLYCINE-MAX; ARABIDOPSIS-THALIANA; POLLEN DEVELOPMENT; FLOWER DEVELOPMENT; MALE GAMETOPHYTE; MALE-FERTILITY; SMALL RNAS; RT-PCR; MICRORNAS</t>
  </si>
  <si>
    <t>[Ding, Xianlong; Li, Jiajia; Zhang, Hao; He, Tingting; Han, Shaohuai; Li, Yanwei; Yang, Shouping; Gai, Junyi] Nanjing Agr Univ, State Key Lab Crop Genet &amp; Germplasm Enhancement, MOA Key Lab Biol &amp; Genet Improvement Soybean Gen, Soybean Res Inst,Natl Ctr Soybean Improvement, Nanjing 210095, Jiangsu, Peoples R China</t>
  </si>
  <si>
    <t>Yang, SP (reprint author), Nanjing Agr Univ, State Key Lab Crop Genet &amp; Germplasm Enhancement, MOA Key Lab Biol &amp; Genet Improvement Soybean Gen, Soybean Res Inst,Natl Ctr Soybean Improvement, Nanjing 210095, Jiangsu, Peoples R China.</t>
  </si>
  <si>
    <t>spyung@126.com; sri@njau.edu.cn</t>
  </si>
  <si>
    <t>National Hightech R &amp; D Program of China [2011AA10A105]; National Transgene Science and Technology Major Program of China [2011ZX08004-005, 2013ZX08004-005, 2014ZX08004-005]; National Key Basic Research Program of China [2011CB109301]; Program for Changjiang Scholars and Innovative Research Team in University [PCSIRT13073]; Jiangsu Collaborative Innovation Center for Modern Crop Production (JCIC-MCP)</t>
  </si>
  <si>
    <t>This work was supported by the National Hightech R &amp; D Program of China (2011AA10A105), the National Transgene Science and Technology Major Program of China (2011ZX08004-005, 2013ZX08004-005, 2014ZX08004-005), the National Key Basic Research Program of China (2011CB109301), the Program for Changjiang Scholars and Innovative Research Team in University (PCSIRT13073), and Jiangsu Collaborative Innovation Center for Modern Crop Production (JCIC-MCP).</t>
  </si>
  <si>
    <t>1471-2164</t>
  </si>
  <si>
    <t>BMC Genomics</t>
  </si>
  <si>
    <t>10.1186/s12864-015-2352-0</t>
  </si>
  <si>
    <t>Biotechnology &amp; Applied Microbiology; Genetics &amp; Heredity</t>
  </si>
  <si>
    <t>DA1OY</t>
  </si>
  <si>
    <t>WOS:000367566300007</t>
  </si>
  <si>
    <t>Li, C; Yang, SC; Guo, QS; Zheng, KY; Wang, PL; Meng, ZG</t>
  </si>
  <si>
    <t>Li, Chao; Yang, Sheng-Chao; Guo, Qiao-Sheng; Zheng, Kai-Yan; Wang, Ping-Li; Meng, Zhen-Gui</t>
  </si>
  <si>
    <t>Geographical traceability of Marsdenia tenacissima by Fourier transform infrared spectroscopy and chemometrics</t>
  </si>
  <si>
    <t>SPECTROCHIMICA ACTA PART A-MOLECULAR AND BIOMOLECULAR SPECTROSCOPY</t>
  </si>
  <si>
    <t>Marsdenia tenacissima; FTIR spectroscopy; Geographical traceability; Pattern recognition; Chemometrics</t>
  </si>
  <si>
    <t>PERFORMANCE LIQUID-CHROMATOGRAPHY; POLYOXYPREGNANE GLYCOSIDES; MULTIVARIATE-ANALYSIS; ANALYTICAL-CHEMISTRY; PREGNANE GLYCOSIDES; FTIR SPECTROSCOPY; MASS-SPECTROMETRY; STEMS; ORIGIN; DISCRIMINATION</t>
  </si>
  <si>
    <t>[Li, Chao; Guo, Qiao-Sheng; Zheng, Kai-Yan] Nanjing Agr Univ, Inst Chinese Med Mat, Nanjing 210095, Jiangsu, Peoples R China; [Yang, Sheng-Chao; Meng, Zhen-Gui] Yunnan Agr Univ, Inst Chinese Med Mat, Kunming 605201, Peoples R China; [Wang, Ping-Li] Yunnan Xintong Bot Pharmaceut Co Ltd, Mengzi 661100, Peoples R China</t>
  </si>
  <si>
    <t>Yang, SC (reprint author), Yunnan Agr Univ, Inst Chinese Med Mat, Kunming 605201, Peoples R China.</t>
  </si>
  <si>
    <t>shengchaoyang@163.com; gqs@njau.edu.cn</t>
  </si>
  <si>
    <t>Yunnan Xintong Botanic Pharmaceutical Co., Ltd.</t>
  </si>
  <si>
    <t>This research work was financially supported by Yunnan Xintong Botanic Pharmaceutical Co., Ltd.</t>
  </si>
  <si>
    <t>1386-1425</t>
  </si>
  <si>
    <t>SPECTROCHIM ACTA A</t>
  </si>
  <si>
    <t>Spectroc. Acta Pt. A-Molec. Biomolec. Spectr.</t>
  </si>
  <si>
    <t>10.1016/j.saa.2015.07.086</t>
  </si>
  <si>
    <t>Spectroscopy</t>
  </si>
  <si>
    <t>CX0DM</t>
  </si>
  <si>
    <t>WOS:000365367100048</t>
  </si>
  <si>
    <t>Cui, HY; Zhang, JY; Tao, YW; Cui, CM</t>
  </si>
  <si>
    <t>Cui, Haiyan; Zhang, Jianying; Tao, Yunwen; Cui, Chunming</t>
  </si>
  <si>
    <t>Controlled Oxidation of an NHC-Stabilized Phosphinoaminosilylene with Dioxygen</t>
  </si>
  <si>
    <t>INORGANIC CHEMISTRY</t>
  </si>
  <si>
    <t>N-HETEROCYCLIC CARBENE; STABLE SILYLENE; ORGANIC-CHEMICALS; ROOM-TEMPERATURE; SILICON-OXIDES; O-OXIDE; REACTIVITY; OXYGEN; CHEMISTRY; ADDUCTS</t>
  </si>
  <si>
    <t>[Cui, Haiyan] Nanjing Agr Univ, Coll Sci, Jiangsu Key Lab Pesticide Sci, Nanjing 210095, Jiangsu, Peoples R China; [Zhang, Jianying; Cui, Chunming] Nankai Univ, State Key Lab, Tianjin 300071, Peoples R China; [Zhang, Jianying; Cui, Chunming] Nankai Univ, Inst Elementoorgan Chem, Tianjin 300071, Peoples R China; [Tao, Yunwen] So Methodist Univ, Dept Chem, Dallas, TX 75275 USA</t>
  </si>
  <si>
    <t>Cui, HY (reprint author), Nanjing Agr Univ, Coll Sci, Jiangsu Key Lab Pesticide Sci, Nanjing 210095, Jiangsu, Peoples R China.</t>
  </si>
  <si>
    <t>haiyancui555@163.com; cmcui@nankai.edu.cn</t>
  </si>
  <si>
    <t>973 Program [2012CB821600]; Fundamental Research Funds for the Central Universities [KJQN201551]; National Natural Science Foundation of China [21402094]; Natural Science Foundation of Jiangsu Province [BK20140678]</t>
  </si>
  <si>
    <t>We are grateful to the National Natural Science Foundation of China and the 973 Program (Grant No. 2012CB821600), the Fundamental Research Funds for the Central Universities (Grant No. KJQN201551), the National Natural Science Foundation of China (Grant No. 21402094), and the Natural Science Foundation of Jiangsu Province (Grant No. BK20140678).</t>
  </si>
  <si>
    <t>0020-1669</t>
  </si>
  <si>
    <t>1520-510X</t>
  </si>
  <si>
    <t>INORG CHEM</t>
  </si>
  <si>
    <t>Inorg. Chem.</t>
  </si>
  <si>
    <t>10.1021/acs.inorgchem.5b02580</t>
  </si>
  <si>
    <t>Chemistry, Inorganic &amp; Nuclear</t>
  </si>
  <si>
    <t>Chemistry</t>
  </si>
  <si>
    <t>DA3OD</t>
  </si>
  <si>
    <t>WOS:000367706100010</t>
  </si>
  <si>
    <t>Yu, YJ; Sheng, XF; He, LY; Huang, Z</t>
  </si>
  <si>
    <t>Yu, Yajun; Sheng, Xiafang; He, Linyan; Huang, Zhi</t>
  </si>
  <si>
    <t>Linkage Between Culturable Mineral-Weathering Bacteria and their Weathering Effectiveness Along a Soil Profile</t>
  </si>
  <si>
    <t>GEOMICROBIOLOGY JOURNAL</t>
  </si>
  <si>
    <t>depth profile; linkage; mineral-weathering bacteria; weathering effectiveness</t>
  </si>
  <si>
    <t>DEPTH-RELATED CHANGES; PARTICLE-SIZE FRACTIONS; COMMUNITY STRUCTURE; PADDY SOIL; DISSOLUTION; MOUNTAINS</t>
  </si>
  <si>
    <t>[Yu, Yajun; Sheng, Xiafang; He, Linyan; Huang, Zhi] Nanjing Agr Univ, Coll Life Sci, Minist Agr, Key Lab Agr &amp; Environm Microbiol, Nanjing 210095, Jiangsu, Peoples R China</t>
  </si>
  <si>
    <t>Sheng, XF (reprint author), Nanjing Agr Univ, Coll Life Sci, Minist Agr, Key Lab Agr &amp; Environm Microbiol, Nanjing 210095, Jiangsu, Peoples R China.</t>
  </si>
  <si>
    <t>xfsheng@njau.edu.cn</t>
  </si>
  <si>
    <t>Chinese National Natural Science Foundation [41071173]</t>
  </si>
  <si>
    <t>This work was supported by the Chinese National Natural Science Foundation (41071173).</t>
  </si>
  <si>
    <t>0149-0451</t>
  </si>
  <si>
    <t>1521-0529</t>
  </si>
  <si>
    <t>GEOMICROBIOL J</t>
  </si>
  <si>
    <t>Geomicrobiol. J.</t>
  </si>
  <si>
    <t>10.1080/01490451.2014.965289</t>
  </si>
  <si>
    <t>Environmental Sciences; Geosciences, Multidisciplinary</t>
  </si>
  <si>
    <t>Environmental Sciences &amp; Ecology; Geology</t>
  </si>
  <si>
    <t>DA5BK</t>
  </si>
  <si>
    <t>WOS:000367816900002</t>
  </si>
  <si>
    <t>Zhang, ZD; Huang, J; He, LY; Sheng, XF</t>
  </si>
  <si>
    <t>Zhang, Zhendong; Huang, Jing; He, Linyan; Sheng, Xiafang</t>
  </si>
  <si>
    <t>Distinct Weathering Ability and Populations of Culturable Mineral-Weathering Bacteria in the Rhizosphere and Bulk Soils of Morus Alba</t>
  </si>
  <si>
    <t>mineral-weathering bacteria; Morus alba; potash feldspar; rhizosphere and bulk soils</t>
  </si>
  <si>
    <t>DEPTH-RELATED CHANGES; COMMUNITY STRUCTURE; DISSOLUTION; FELDSPAR; IMPACT</t>
  </si>
  <si>
    <t>[Zhang, Zhendong; Huang, Jing; He, Linyan; Sheng, Xiafang] Nanjing Agr Univ, Coll Life Sci, Minist Agr, Key Lab Agr &amp; Environm Microbiol, Nanjing 210095, Jiangsu, Peoples R China</t>
  </si>
  <si>
    <t>Chinese National Natural Science Foundation [41071173, 41473075]</t>
  </si>
  <si>
    <t>Financial support was provided by the Chinese National Natural Science Foundation (41071173, 41473075).</t>
  </si>
  <si>
    <t>10.1080/01490451.2015.1004142</t>
  </si>
  <si>
    <t>WOS:000367816900004</t>
  </si>
  <si>
    <t>Wu, ZM; Jia, L; Shen, J; Jiang, BA; Qian, CT; Lou, QF; Li, J; Chen, JF</t>
  </si>
  <si>
    <t>Wu, Zhiming; Jia, Li; Shen, Jia; Jiang, Biao; Qian, Chuntao; Lou, Qunfeng; Li, Ji; Chen, Jinfeng</t>
  </si>
  <si>
    <t>The complete chloroplast genome sequence of the wild cucumber Cucumis hystrix Chakr. (Cucumis, cucurbitaceae)</t>
  </si>
  <si>
    <t>Chloroplast genome; C. hystrix; wild cucumber</t>
  </si>
  <si>
    <t>COMPLETE MITOCHONDRIAL GENOME; ORGANIZATION</t>
  </si>
  <si>
    <t>[Wu, Zhiming; Jia, Li; Shen, Jia; Qian, Chuntao; Lou, Qunfeng; Li, Ji; Chen, Jinfeng] Nanjing Agr Univ, Coll Hort, Nanjing 210095, Jiangsu, Peoples R China; [Jiang, Biao] Guangdong Acad Agr Sci, Vegetable Res Inst, Guagnzhou, Peoples R China</t>
  </si>
  <si>
    <t>Chen, JF (reprint author), Nanjing Agr Univ, Nanjing 210095, Jiangsu, Peoples R China.</t>
  </si>
  <si>
    <t>jfchen@njau.edu.cn</t>
  </si>
  <si>
    <t>National Basic Research Program of China (The 973 Program) [2012CB113900]; "863" project [2010AA10A108, 2012AA100202]; National Natural Science Foundation of China [30972007, 31071801, U1178307]; Ministry of Science and Technology of China [2013BAD01B04-10]; Jiangsu Provincial S&amp;T Supporting Program [BE2009310]; Jiangsu Agri Sci Tech fundation [CX(11)1002];  [200900970024]</t>
  </si>
  <si>
    <t>This research was partially supported by: National Basic Research Program of China (The 973 Program: 2012CB113900); "863" project (2010AA10A108; 2012AA100202); by the General Program 30972007, 31071801, and U1178307 from the National Natural Science Foundation of China; Ph.D. funding (200900970024); the National Supporting Programs (2013BAD01B04-10) from the Ministry of Science and Technology of China; Jiangsu Provincial S&amp;T Supporting Program (BE2009310); Jiangsu Agri Sci &amp; Tech fundation (CX(11)1002.</t>
  </si>
  <si>
    <t>10.3109/19401736.2013.878915</t>
  </si>
  <si>
    <t>CY4OR</t>
  </si>
  <si>
    <t>WOS:000366388100069</t>
  </si>
  <si>
    <t>Ablikim, B; Liu, YN; Kerim, A; Shen, P; Abdurerim, P; Zhou, GH</t>
  </si>
  <si>
    <t>Ablikim, B.; Liu, Yana; Kerim, A.; Shen, Ping; Abdurerim, P.; Zhou, Guang Hong</t>
  </si>
  <si>
    <t>Effects of breed, muscle type, and frozen storage on physico-chemical characteristics of lamb meat and its relationship with tenderness</t>
  </si>
  <si>
    <t>CYTA-JOURNAL OF FOOD</t>
  </si>
  <si>
    <t>lamb; muscle; freezing; meat quality; tenderness</t>
  </si>
  <si>
    <t>INTRAMUSCULAR CONNECTIVE-TISSUE; BEEF SEMITENDINOSUS MUSCLE; QUALITY CHARACTERISTICS; CALPASTATIN ACTIVITY; SLAUGHTER WEIGHT; PORK TENDERNESS; FREEZING METHOD; EATING QUALITY; ULTIMATE PH; AGING TIME</t>
  </si>
  <si>
    <t>[Ablikim, B.; Zhou, Guang Hong] Nanjing Agr Univ, Coll Food Sci &amp; Technol, Key Lab Anim Prod Proc, Minist Agr, Nanjing 210095, Jiangsu, Peoples R China; [Ablikim, B.; Liu, Yana; Kerim, A.; Shen, Ping; Abdurerim, P.] Xinjiang Agr Univ, Coll Food Sci &amp; Pharm, Urumqi 830052, Peoples R China</t>
  </si>
  <si>
    <t>Zhou, GH (reprint author), Nanjing Agr Univ, Coll Food Sci &amp; Technol, Key Lab Anim Prod Proc, Minist Agr, Nanjing 210095, Jiangsu, Peoples R China.</t>
  </si>
  <si>
    <t>National Natural Science Foundation [31260381]; Postgraduate innovation project of Xinjiang, PR China [XJGRI2013102]</t>
  </si>
  <si>
    <t>This research was supported by the National Natural Science Foundation [grant number 31260381], and the Postgraduate innovation project of Xinjiang [grant number XJGRI2013102], PR China.</t>
  </si>
  <si>
    <t>1947-6337</t>
  </si>
  <si>
    <t>1947-6345</t>
  </si>
  <si>
    <t>CYTA-J FOOD</t>
  </si>
  <si>
    <t>CyTA-J. Food</t>
  </si>
  <si>
    <t>10.1080/19476337.2015.1054885</t>
  </si>
  <si>
    <t>CW6GZ</t>
  </si>
  <si>
    <t>WOS:000365097100015</t>
  </si>
  <si>
    <t>Shao, JJ; Zou, YF; Xu, XL; Zhou, GH; Sun, JX</t>
  </si>
  <si>
    <t>Shao, Jun-Jie; Zou, Yu-Feng; Xu, Xing-Lian; Zhou, Guang-Hong; Sun, Jing-Xin</t>
  </si>
  <si>
    <t>Effects of NaCl on water characteristics of heat-induced gels made from chicken breast proteins treated by isoelectric solubilization/precipitation</t>
  </si>
  <si>
    <t>chicken breast proteins; isoelectric solubilization; precipitation; texture; water-holding capacities; low-field nuclear magnetic resonance; microstructural characteristics</t>
  </si>
  <si>
    <t>FUNCTIONAL-PROPERTIES; GELATION CHARACTERISTICS; NMR RELAXOMETRY; MUSCLE PROTEINS; HIGH PH; SALT; MEAT; ACID; PORK; MYOSIN</t>
  </si>
  <si>
    <t>[Shao, Jun-Jie; Zou, Yu-Feng; Xu, Xing-Lian; Zhou, Guang-Hong] Nanjing Agr Univ, Jiangsu Innovat Ctr Meat Prod &amp; Proc, Key Lab Meat Proc &amp; Qual Control,Coll Food Sci &amp;, Synerget Innovat Ctr Food Safety &amp; Nutr,Minist Ed, Nanjing 210095, Jiangsu, Peoples R China; [Sun, Jing-Xin] Qingdao Agr Univ, Coll Food Sci &amp; Engn, Qingdao 266109, Peoples R China</t>
  </si>
  <si>
    <t>Xu, XL (reprint author), Nanjing Agr Univ, Jiangsu Innovat Ctr Meat Prod &amp; Proc, Key Lab Meat Proc &amp; Qual Control,Coll Food Sci &amp;, Synerget Innovat Ctr Food Safety &amp; Nutr,Minist Ed, Nanjing 210095, Jiangsu, Peoples R China.</t>
  </si>
  <si>
    <t>National Natural Science Foundation of China [31171707]; China Agriculture Research System - China Ministry of Agriculture [CARS-42]; Shandong Modern Agricultural Technology &amp; Industry System [SDAIT-13-011-11]</t>
  </si>
  <si>
    <t>This study was supported by the National Natural Science Foundation of China [grant number 31171707); the China Agriculture Research System [CARS-42] funded by the China Ministry of Agriculture; and the Shandong Modern Agricultural Technology &amp; Industry System [grant number SDAIT-13-011-11].</t>
  </si>
  <si>
    <t>10.1080/19476337.2015.1071432</t>
  </si>
  <si>
    <t>WOS:000365097100020</t>
  </si>
  <si>
    <t>Zhang, W; Pan, LQ; Zhao, XJ; Tu, K</t>
  </si>
  <si>
    <t>Zhang, Wei; Pan, Leiqing; Zhao, Xiujie; Tu, Kang</t>
  </si>
  <si>
    <t>A Study on Soluble Solids Content Assessment Using Electronic Nose: Persimmon Fruit Picked on Different Dates</t>
  </si>
  <si>
    <t>Electronic nose; Persimmon; SSC; SVM; Prediction</t>
  </si>
  <si>
    <t>SUPPORT VECTOR MACHINES; NEURAL-NETWORK; CLASSIFICATION; MATURITY</t>
  </si>
  <si>
    <t>[Zhang, Wei; Pan, Leiqing; Zhao, Xiujie; Tu, Kang] Nanjing Agr Univ, Coll Food Sci &amp; Technol, Nanjing 210095, Jiangsu, Peoples R China; [Zhang, Wei] Nanjing Xiaozhuang Univ, Sch Biochem &amp; Environm Engn, Nanjing, Jiangsu, Peoples R China</t>
  </si>
  <si>
    <t>Tu, K (reprint author), Nanjing Agr Univ, Coll Food Sci &amp; Technol, 1 Weigang, Nanjing 210095, Jiangsu, Peoples R China.</t>
  </si>
  <si>
    <t>kangtu@njau.edu.cn</t>
  </si>
  <si>
    <t>Special Fund for Agro-scientific Research in the Public Interest [201303088]; PAPD</t>
  </si>
  <si>
    <t>This work was supported by Special Fund for Agro-scientific Research in the Public Interest (201303088) and PAPD.</t>
  </si>
  <si>
    <t>10.1080/10942912.2014.940535</t>
  </si>
  <si>
    <t>CV8CJ</t>
  </si>
  <si>
    <t>WOS:000364503800006</t>
  </si>
  <si>
    <t>Wu, DX; Ran, TT; Wang, WW; Xu, DQ</t>
  </si>
  <si>
    <t>Wu, Dongxia; Ran, Tinting; Wang, Weiwu; Xu, Dongqing</t>
  </si>
  <si>
    <t>Structure of a thermostable serralysin from Serratia sp FS14 at 1.1 angstrom resolution</t>
  </si>
  <si>
    <t>ACTA CRYSTALLOGRAPHICA SECTION F-STRUCTURAL BIOLOGY COMMUNICATIONS</t>
  </si>
  <si>
    <t>metalloproteases; serralysin; thermostability; crystal structure; high resolution; Serratia sp FS14</t>
  </si>
  <si>
    <t>CRYSTAL-STRUCTURE; ERWINIA-CHRYSANTHEMI; MARCESCENS; PROTEASE; METALLOPROTEASE; GENE; PURIFICATION; EXPRESSION; VIRULENCE; CULTURE</t>
  </si>
  <si>
    <t>[Wu, Dongxia; Ran, Tinting; Wang, Weiwu; Xu, Dongqing] Nanjing Agr Univ, Dept Microbiol, 1 Weigang, Nanjing 210095, Jiangsu, Peoples R China</t>
  </si>
  <si>
    <t>Xu, DQ (reprint author), Nanjing Agr Univ, Dept Microbiol, 1 Weigang, Nanjing 210095, Jiangsu, Peoples R China.</t>
  </si>
  <si>
    <t>dqxu@njau.edu.cn</t>
  </si>
  <si>
    <t>National Natural Science Foundation of China [31100028, 31170686, 31400055]; Natural Science Foundation of Jiangsu Province [BK20140690]; Youth Science and Technology Innovation Fund of Nanjing Agricultural University [KJ2013027]</t>
  </si>
  <si>
    <t>This work was supported by grants from the National Natural Science Foundation of China (31100028, 31170686 and 31400055), the Natural Science Foundation of Jiangsu Province (BK20140690) and the Youth Science and Technology Innovation Fund of Nanjing Agricultural University (KJ2013027). We are grateful to the staff of beamline BL17U at SSRF, Shanghai, People's Republic of China for their assistance.</t>
  </si>
  <si>
    <t>INT UNION CRYSTALLOGRAPHY</t>
  </si>
  <si>
    <t>CHESTER</t>
  </si>
  <si>
    <t>2 ABBEY SQ, CHESTER, CH1 2HU, ENGLAND</t>
  </si>
  <si>
    <t>2053-230X</t>
  </si>
  <si>
    <t>ACTA CRYSTALLOGR F</t>
  </si>
  <si>
    <t>Acta Crystallogr. F-Struct. Biol. Commun.</t>
  </si>
  <si>
    <t>JAN</t>
  </si>
  <si>
    <t>10.1107/S2053230X15023092</t>
  </si>
  <si>
    <t>Biochemical Research Methods; Biochemistry &amp; Molecular Biology; Biophysics; Crystallography</t>
  </si>
  <si>
    <t>Biochemistry &amp; Molecular Biology; Biophysics; Crystallography</t>
  </si>
  <si>
    <t>DC7DS</t>
  </si>
  <si>
    <t>WOS:000369379700003</t>
  </si>
  <si>
    <t>Wang, C; Wang, C; Li, HW; Wei, T; Wang, YP; Liu, HX</t>
  </si>
  <si>
    <t>Wang, C.; Wang, C.; Li, H. -W.; Wei, T.; Wang, Y. -P.; Liu, H. -X.</t>
  </si>
  <si>
    <t>Overexpression of a harpin-encoding gene popW in tobacco enhances resistance against Ralstonia solanacearum</t>
  </si>
  <si>
    <t>BIOLOGIA PLANTARUM</t>
  </si>
  <si>
    <t>ethylene; jasmonic acid; hypersensitive reaction; Nicotiana tabacum; salicylic acid; transgenic plant</t>
  </si>
  <si>
    <t>PLANT-PATHOGEN INTERACTIONS; PROGRAMMED CELL-DEATH; DISEASE RESISTANCE; HYPERSENSITIVE RESPONSE; BACTERIAL WILT; SALICYLIC-ACID; TRANSGENIC EXPRESSION; FUNCTIONAL FRAGMENT; SIGNALING PATHWAYS; DEFENSE RESPONSES</t>
  </si>
  <si>
    <t>[Wang, C.; Wang, C.; Li, H. -W.; Wei, T.; Liu, H. -X.] Nanjing Agr Univ, Coll Plant Protect, Nanjing 210095, Jiangsu, Peoples R China; [Wang, C.; Wang, C.; Li, H. -W.; Wei, T.; Liu, H. -X.] Nanjing Agr Univ, Key Lab Integrated Management Crop Dis &amp; Pests, Nanjing 210095, Jiangsu, Peoples R China; [Wang, Y. -P.] Huaiyin Inst Technol, Coll Life Sci &amp; Chem Engn, Huaian 223003, Peoples R China</t>
  </si>
  <si>
    <t>Liu, HX (reprint author), Nanjing Agr Univ, Coll Plant Protect, Nanjing 210095, Jiangsu, Peoples R China.; Liu, HX (reprint author), Nanjing Agr Univ, Key Lab Integrated Management Crop Dis &amp; Pests, Nanjing 210095, Jiangsu, Peoples R China.</t>
  </si>
  <si>
    <t>hxliu@njau.edu.cn</t>
  </si>
  <si>
    <t>National Natural Science Foundation of China [31371925, 31571992]</t>
  </si>
  <si>
    <t>This research was supported by the National Natural Science Foundation of China (31371925 and 31571992). The first two authors contributed equally to this work.</t>
  </si>
  <si>
    <t>ACAD SCIENCES CZECH REPUBLIC, INST EXPERIMENTAL BOTANY</t>
  </si>
  <si>
    <t>PRAHA 6</t>
  </si>
  <si>
    <t>ROZVOJOVA 263, PRAHA 6, CZ-165 02, CZECH REPUBLIC</t>
  </si>
  <si>
    <t>0006-3134</t>
  </si>
  <si>
    <t>1573-8264</t>
  </si>
  <si>
    <t>BIOL PLANTARUM</t>
  </si>
  <si>
    <t>Biol. Plant.</t>
  </si>
  <si>
    <t>10.1007/s10535-015-0571-5</t>
  </si>
  <si>
    <t>DC6DA</t>
  </si>
  <si>
    <t>WOS:000369308800020</t>
  </si>
  <si>
    <t>Wei, B; Guo, SR; Wang, J; Li, J; Wang, JW; Zhang, J; Qian, CT; Sun, J</t>
  </si>
  <si>
    <t>Wei, Bin; Guo, Shirong; Wang, Jian; Li, Jie; Wang, Junwei; Zhang, Jian; Qian, Chuntao; Sun, Jin</t>
  </si>
  <si>
    <t>Thermal performance of single span greenhouses with removable back walls</t>
  </si>
  <si>
    <t>BIOSYSTEMS ENGINEERING</t>
  </si>
  <si>
    <t>Thermal performance; Greenhouse design; Removable back wall</t>
  </si>
  <si>
    <t>HEATING TECHNOLOGIES; SOLAR GREENHOUSES; AIR; SIMULATION</t>
  </si>
  <si>
    <t>[Wei, Bin; Guo, Shirong; Wang, Jian; Wang, Junwei; Zhang, Jian; Sun, Jin] Nanjing Agr Univ, Coll Hort, Jiangsu Prov Engn Lab Modern Facil Agr Technol &amp;, Nanjing 210095, Jiangsu, Peoples R China; [Wei, Bin; Guo, Shirong; Wang, Jian; Wang, Junwei; Zhang, Jian; Sun, Jin] Nanjing Agr Univ Suqian, Acad Protect Hort, Jiangsu Suqian 223800, Peoples R China; [Li, Jie] Nanjing Agr Univ, Coll Engn, Nanjing 210031, Jiangsu, Peoples R China; [Qian, Chuntao] Nanjing Agr Univ Changshu, Inst New Rural Dev, Changshu 215500, Peoples R China</t>
  </si>
  <si>
    <t>Wang, J (reprint author), Nanjing Agr Univ, Coll Hort, Jiangsu Prov Engn Lab Modern Facil Agr Technol &amp;, Nanjing 210095, Jiangsu, Peoples R China.</t>
  </si>
  <si>
    <t>wangjian@njau.edu.cn</t>
  </si>
  <si>
    <t>earmarked Youth Fund of Natural Science Foundation of Jiangsu Province [BK20130692]; China Agriculture Research System [CARS-25-C-03]; Agricultural Three-New Projects of Jiangsu Province [SXGC [2015]321, SXGC [2013]099]</t>
  </si>
  <si>
    <t>This work was supported by the earmarked Youth Fund of Natural Science Foundation of Jiangsu Province (BK20130692), China Agriculture Research System (No. CARS-25-C-03) and Agricultural Three-New Projects of Jiangsu Province (Nos. SXGC [2015]321 and SXGC [2013]099).</t>
  </si>
  <si>
    <t>1537-5110</t>
  </si>
  <si>
    <t>1537-5129</t>
  </si>
  <si>
    <t>BIOSYST ENG</t>
  </si>
  <si>
    <t>Biosyst. Eng.</t>
  </si>
  <si>
    <t>10.1016/j.biosystemseng.2015.11.008</t>
  </si>
  <si>
    <t>Agricultural Engineering; Agriculture, Multidisciplinary</t>
  </si>
  <si>
    <t>DC4TN</t>
  </si>
  <si>
    <t>WOS:000369213300005</t>
  </si>
  <si>
    <t>Yi, FJ; Lu, WY; Zhou, YH</t>
  </si>
  <si>
    <t>Yi, Fujin; Lu, Wuyi; Zhou, Yingheng</t>
  </si>
  <si>
    <t>Cash transfers and multiplier effect: lessons from the grain subsidy program in China</t>
  </si>
  <si>
    <t>CHINA AGRICULTURAL ECONOMIC REVIEW</t>
  </si>
  <si>
    <t>Income; China grain subsidy; Liquidity constraint; Multiplier effect</t>
  </si>
  <si>
    <t>LIQUIDITY CONSTRAINTS; AGRICULTURE; CREDIT; POLICY; INCOME; PRODUCTIVITY; MIGRATION; RESPONSES; SECURITY; BEHAVIOR</t>
  </si>
  <si>
    <t>[Yi, Fujin; Lu, Wuyi; Zhou, Yingheng] Nanjing Agr Univ, Coll Econ &amp; Management, Nanjing, Jiangsu, Peoples R China</t>
  </si>
  <si>
    <t>Yi, FJ (reprint author), Nanjing Agr Univ, Coll Econ &amp; Management, Nanjing, Jiangsu, Peoples R China.</t>
  </si>
  <si>
    <t>fujinyi@njau.edu.cn</t>
  </si>
  <si>
    <t>National Science Foundation of China [71303115, 71333008]; Nanjing Agricultural University [Y0201400037, Y0201400069, Y0201400327, SKCX2015004]; Scientific Research Foundation for the Returned Overseas Chinese Scholars from Ministry of Education of China, Education department of Jiangsu province [2014SJD069]; Priority Academic Program Development of Jiangsu Higher Education Institutions (PAPD); China Center for Food Security Studies at Nanjing Agricultural University; Jiangsu Rural Development and Land Policy Research Institute; Jiangsu Agriculture Modernization Decision Consulting Center</t>
  </si>
  <si>
    <t>The authors gratefully acknowledge the financial support by National Science Foundation of China (Grants: 71303115, 71333008), Nanjing Agricultural University (Grants: Y0201400037, Y0201400069, Y0201400327, SKCX2015004), the Scientific Research Foundation for the Returned Overseas Chinese Scholars from Ministry of Education of China, Education department of Jiangsu province (Grant: 2014SJD069), Priority Academic Program Development of Jiangsu Higher Education Institutions (PAPD), China Center for Food Security Studies at Nanjing Agricultural University, Jiangsu Rural Development and Land Policy Research Institute, and Jiangsu Agriculture Modernization Decision Consulting Center. All remaining errors are of the authors.</t>
  </si>
  <si>
    <t>EMERALD GROUP PUBLISHING LTD</t>
  </si>
  <si>
    <t>BINGLEY</t>
  </si>
  <si>
    <t>HOWARD HOUSE, WAGON LANE, BINGLEY BD16 1WA, W YORKSHIRE, ENGLAND</t>
  </si>
  <si>
    <t>1756-137X</t>
  </si>
  <si>
    <t>1756-1388</t>
  </si>
  <si>
    <t>CHINA AGR ECON REV</t>
  </si>
  <si>
    <t>China Agric. Econ. Rev.</t>
  </si>
  <si>
    <t>10.1108/CAER-07-2015-0078</t>
  </si>
  <si>
    <t>DC7SD</t>
  </si>
  <si>
    <t>WOS:000369419800005</t>
  </si>
  <si>
    <t>Lu, MZ; Xiong, YJ; Li, KQ; Liu, LS; Yan, L; Ding, YQ; Lin, XZ; Yang, XJ; Shen, MX</t>
  </si>
  <si>
    <t>Lu, Mingzhou; Xiong, Yingjun; Li, Kunquan; Liu, Longshen; Yan, Li; Ding, Yongqian; Lin, Xiangze; Yang, Xiaojing; Shen, Mingxia</t>
  </si>
  <si>
    <t>An automatic splitting method for the adhesive piglets' gray scale image based on the ellipse shape feature</t>
  </si>
  <si>
    <t>COMPUTERS AND ELECTRONICS IN AGRICULTURE</t>
  </si>
  <si>
    <t>Adhesive piglets splitting; Piglets counting; Chain code; Concave point; Ellipse fitting</t>
  </si>
  <si>
    <t>PIG GROWTH; RECOGNITION; BEHAVIOR</t>
  </si>
  <si>
    <t>[Lu, Mingzhou; Li, Kunquan; Liu, Longshen; Yan, Li; Ding, Yongqian; Lin, Xiangze; Shen, Mingxia] Nanjing Agr Univ, Jiangsu Prov Engn Lab Modern Facil Agr Technol &amp;, Coll Engn, Nanjing 210031, Jiangsu, Peoples R China; [Xiong, Yingjun] Nanjing Agr Univ, Coll Informat Sci &amp; Technol, Nanjing 210095, Jiangsu, Peoples R China; [Yan, Li] Heilongjiang Bayi Agr Univ, Coll Informat Technol, Daqing 163319, Peoples R China; [Yang, Xiaojing] Nanjing Agr Univ, Coll Vet Med, Key Lab Anim Physiol &amp; Biochem, Minist Agr, Nanjing 210095, Jiangsu, Peoples R China</t>
  </si>
  <si>
    <t>Lu, MZ (reprint author), Nanjing Agr Univ, Jiangsu Prov Engn Lab Modern Facil Agr Technol &amp;, Coll Engn, Nanjing 210031, Jiangsu, Peoples R China.</t>
  </si>
  <si>
    <t>lmz@njau.edu.cn</t>
  </si>
  <si>
    <t>Special Scientific Research Fund of Agricultural Public Welfare Profession of China [201003011]; Fundamental Research Funds for the Central Universities of China [KYZ201561]; Joint Innovation Fund of Production, Learning, and Research- Prospective Joint Research Project, Jiangsu, China [BY2015071-06]</t>
  </si>
  <si>
    <t>This work was supported by the Special Scientific Research Fund of Agricultural Public Welfare Profession of China (Grant No. 201003011), the Fundamental Research Funds for the Central Universities of China (Grant No. KYZ201561), and the Joint Innovation Fund of Production, Learning, and Research- Prospective Joint Research Project, Jiangsu, China (Grant No. BY2015071-06).</t>
  </si>
  <si>
    <t>0168-1699</t>
  </si>
  <si>
    <t>1872-7107</t>
  </si>
  <si>
    <t>COMPUT ELECTRON AGR</t>
  </si>
  <si>
    <t>Comput. Electron. Agric.</t>
  </si>
  <si>
    <t>10.1016/j.compag.2015.11.008</t>
  </si>
  <si>
    <t>Agriculture, Multidisciplinary; Computer Science, Interdisciplinary Applications</t>
  </si>
  <si>
    <t>Agriculture; Computer Science</t>
  </si>
  <si>
    <t>DC8FO</t>
  </si>
  <si>
    <t>WOS:000369455500007</t>
  </si>
  <si>
    <t>Zhang, KM; Shen, Y; Fang, YM; Liu, Y</t>
  </si>
  <si>
    <t>Zhang, Kai-Mei; Shen, Yu; Fang, Yan-Ming; Liu, Ying</t>
  </si>
  <si>
    <t>Changes in gametophyte physiology of Pteris multifida induced by the leaf leachate treatment of the invasive Bidens pilosa</t>
  </si>
  <si>
    <t>Pteris multifida; Gametophyte; Bidens pilosa; allelopathy</t>
  </si>
  <si>
    <t>INDUCED OXIDATIVE STRESS; AGERATINA-ADENOPHORA; SPORE GERMINATION; PLANT INVASION; VITTATA L; CYANOBACTERIA; INHIBITION; MECHANISM; IMPACTS; REVEALS</t>
  </si>
  <si>
    <t>[Zhang, Kai-Mei; Shen, Yu; Fang, Yan-Ming; Liu, Ying] Nanjing Forestry Univ, Coinnovat Ctr Sustainable Forestry Southern China, Nanjing 210037, Jiangsu, Peoples R China; [Zhang, Kai-Mei; Shen, Yu; Fang, Yan-Ming; Liu, Ying] Nanjing Forestry Univ, Coll Biol &amp; Environm, Nanjing 210037, Jiangsu, Peoples R China; [Zhang, Kai-Mei] Smithsonian Inst, Dept Bot, Washington, DC 20013 USA; [Shen, Yu] Nanjing Agr Univ, Coll Resources &amp; Environm Sci, Nanjing 210095, Jiangsu, Peoples R China</t>
  </si>
  <si>
    <t>Fang, YM (reprint author), Nanjing Forestry Univ, Coinnovat Ctr Sustainable Forestry Southern China, Nanjing 210037, Jiangsu, Peoples R China.; Fang, YM (reprint author), Nanjing Forestry Univ, Coll Biol &amp; Environm, Nanjing 210037, Jiangsu, Peoples R China.</t>
  </si>
  <si>
    <t>jwu4@njfu.edu.cn</t>
  </si>
  <si>
    <t>National Natural Science Foundation of China [31200233]; Priority Academic Program Development of Jiangsu Higher Education Institutions (PAPD); Collaborative Innovation Plan of Jiangsu Higher Education; Jiangsu Government Scholarship for Overseas Studies; Laboratories of Analytical Biology of the National Museum of Natural History, the Smithsonian Institution</t>
  </si>
  <si>
    <t>This work was supported by the National Natural Science Foundation of China (31200233), the Priority Academic Program Development of Jiangsu Higher Education Institutions (PAPD), Collaborative Innovation Plan of Jiangsu Higher Education, the Jiangsu Government Scholarship for Overseas Studies, and the Laboratories of Analytical Biology of the National Museum of Natural History, the Smithsonian Institution.</t>
  </si>
  <si>
    <t>10.1007/s11356-015-5589-x</t>
  </si>
  <si>
    <t>DC6PP</t>
  </si>
  <si>
    <t>WOS:000369342400059</t>
  </si>
  <si>
    <t>Sun, LN; Zhu, SJ; Yang, ZZ; Chen, Q; Liu, HM; Zhang, J; Hu, G; Li, SP; Hong, Q</t>
  </si>
  <si>
    <t>Sun, Lina; Zhu, Shijun; Yang, Zhengzhong; Chen, Qing; Liu, Hongming; Zhang, Jun; Hu, Gang; Li, Shunpeng; Hong, Qing</t>
  </si>
  <si>
    <t>Degradation of monocrotophos by Starkeya novella YW6 isolated from paddy soil</t>
  </si>
  <si>
    <t>Monocrotophos; MCP; Starkeya novella YW6; Degradation pathway; Organophosphorus pesticide; Metabolite</t>
  </si>
  <si>
    <t>ORGANOPHOSPHORUS PESTICIDE; FUSARIUM-PALLIDOROSEUM; PSEUDOMONAS-DIMINUTA; FLAVOBACTERIUM SP; BIODEGRADATION; BIOREMEDIATION; BACTERIA; GENE; OPD; IDENTIFICATION</t>
  </si>
  <si>
    <t>[Sun, Lina; Zhu, Shijun; Yang, Zhengzhong; Chen, Qing; Liu, Hongming; Hu, Gang; Li, Shunpeng; Hong, Qing] Nanjing Agr Univ, Coll Life Sci, Key Lab Agr Environm Microbiol, Minist Agr, Nanjing 210095, Peoples R China; [Zhang, Jun] Nanjing Agr Univ, Coll Resources &amp; Environm Sci, Nanjing 210095, Peoples R China</t>
  </si>
  <si>
    <t>Hong, Q (reprint author), Nanjing Agr Univ, Coll Life Sci, Key Lab Agr Environm Microbiol, Minist Agr, Nanjing 210095, Peoples R China.</t>
  </si>
  <si>
    <t>hongqing@njau.edu.cn</t>
  </si>
  <si>
    <t>National Natural Science Foundation of China [31370155, J1210056]; Project for Science and Technology of Jiangsu province [BE2012749]; Jiangsu Postdoctoral Science Foundation [1102079C]; Jiangsu Agriculture Science and Technology Innovation Fund [CX (15)1004]</t>
  </si>
  <si>
    <t>This work was supported by the National Natural Science Foundation of China (31370155, J1210056), the Project for Science and Technology of Jiangsu province (BE2012749), the Jiangsu Postdoctoral Science Foundation (1102079C), and the Jiangsu Agriculture Science and Technology Innovation Fund (CX (15)1004).</t>
  </si>
  <si>
    <t>10.1007/s11356-015-5606-0</t>
  </si>
  <si>
    <t>WOS:000369342400071</t>
  </si>
  <si>
    <t>Shi, JF; Fu, J; Mu, LL; Guo, WC; Li, GQ</t>
  </si>
  <si>
    <t>Shi, Ji-Feng; Fu, Jia; Mu, Li-Li; Guo, Wen-Chao; Li, Guo-Qing</t>
  </si>
  <si>
    <t>Two Leptinotarsa uridine diphosphate N-acetylglucosamine pyrophosphorylases are specialized for chitin synthesis in larval epidermal cuticle and midgut peritrophic matrix</t>
  </si>
  <si>
    <t>INSECT BIOCHEMISTRY AND MOLECULAR BIOLOGY</t>
  </si>
  <si>
    <t>Uridine diphosphate-N-acetylglucosamine-pyrophosphorylase; Chitin; Ecdysis; Hormone</t>
  </si>
  <si>
    <t>RED FLOUR BEETLE; REAL-TIME PCR; DECEMLINEATA SAY; SYNTHASE GENES; TRIBOLIUM-CASTANEUM; RNA INTERFERENCE; INSECT MIDGUT; MANDUCA-SEXTA; IN-VITRO; DROSOPHILA</t>
  </si>
  <si>
    <t>[Shi, Ji-Feng; Fu, Jia; Mu, Li-Li; Li, Guo-Qing] Nanjing Agr Univ, Coll Plant Protect, Educ Minist, Key Lab Integrated Management Crop Dis &amp; Pests, Nanjing 210095, Jiangsu, Peoples R China; [Guo, Wen-Chao] Xinjiang Acad Agr Sci, Dept Plant Protect, Urumqi 830091, Peoples R China</t>
  </si>
  <si>
    <t>Li, GQ (reprint author), Nanjing Agr Univ, Coll Plant Protect, Educ Minist, Key Lab Integrated Management Crop Dis &amp; Pests, Nanjing 210095, Jiangsu, Peoples R China.</t>
  </si>
  <si>
    <t>shijf1214@126.com; fujia878@163.com; mll700819@njau.edu.cn; gwc1966@163.com; ligq@njau.edu.cn</t>
  </si>
  <si>
    <t>National Natural Science Foundation of China [31272047, 31360442]; Fundamental Research Funds for the Central Universities [KYTZ201403]</t>
  </si>
  <si>
    <t>This research was supported by the National Natural Science Foundation of China (31272047 and 31360442), and the Fundamental Research Funds for the Central Universities (KYTZ201403). We thank Drs Z. Han, and S. Dong of our laboratory for useful discussions during the course of this research.</t>
  </si>
  <si>
    <t>0965-1748</t>
  </si>
  <si>
    <t>1879-0240</t>
  </si>
  <si>
    <t>INSECT BIOCHEM MOLEC</t>
  </si>
  <si>
    <t>Insect Biochem. Mol. Biol.</t>
  </si>
  <si>
    <t>10.1016/j.ibmb.2015.11.005</t>
  </si>
  <si>
    <t>Biochemistry &amp; Molecular Biology; Entomology</t>
  </si>
  <si>
    <t>DC9RP</t>
  </si>
  <si>
    <t>WOS:000369559000001</t>
  </si>
  <si>
    <t>Zeng, YH; Zahng, YP; Xiang, J; Wu, H; Chen, HZ; Zhang, YK; Zhu, DF</t>
  </si>
  <si>
    <t>Zeng Yan-hua; Zahng Yu-ping; Xiang Jing; Wu Hui; Chen Hui-zhe; Zhang Yi-kai; Zhu De-feng</t>
  </si>
  <si>
    <t>Effects of chilling tolerance induced by spermidine pretreatment on antioxidative activity, endogenous hormones and ultrastructure of indica-japonica hybrid rice seedlings</t>
  </si>
  <si>
    <t>JOURNAL OF INTEGRATIVE AGRICULTURE</t>
  </si>
  <si>
    <t>polyamines; chilling stress; antioxidative activity; endogenous hormones; ultrastructure; indica-japonica hybrid rice (Otyza sativa L.)</t>
  </si>
  <si>
    <t>LOW-TEMPERATURE; COLD-ACCLIMATION; ABSCISIC-ACID; SALT STRESS; CHLOROPLAST ULTRASTRUCTURE; FREEZING TOLERANCE; ABIOTIC STRESS; WATER-STRESS; LEAVES; L.</t>
  </si>
  <si>
    <t>[Zeng Yan-hua; Zhu De-feng] Nanjing Agr Univ, Coll Agron, Nanjing 210095, Jiangsu, Peoples R China; [Zeng Yan-hua; Zahng Yu-ping; Xiang Jing; Wu Hui; Chen Hui-zhe; Zhang Yi-kai; Zhu De-feng] China Natl Rice Res Inst, State Key Lab Rice Biol, Hangzhou 310006, Zhejiang, Peoples R China</t>
  </si>
  <si>
    <t>Zhu, DF (reprint author), Nanjing Agr Univ, Coll Agron, Nanjing 210095, Jiangsu, Peoples R China.</t>
  </si>
  <si>
    <t>cnrrizyp@163.com; cnrice@qq.com</t>
  </si>
  <si>
    <t>Earmarked Fund for Modern Agro-industry Technology Research System of China [CARS-01-09B]; Natural Science Foundation of Zhejiang Province, China [Y13C130013]; Special Fund for Basic Scientific Research Business of Central Public Research Tnstitutes, Chinese Academy of Agricultural Sciences [2012RG004-2]</t>
  </si>
  <si>
    <t>This work was supported by grants from the the Earmarked Fund for Modern Agro-industry Technology Research System of China (CARS-01-09B), the Natural Science Foundation of Zhejiang Province, China (Y13C130013) and the Special Fund for Basic Scientific Research Business of Central Public Research Tnstitutes, Chinese Academy of Agricultural Sciences (2012RG004-2).</t>
  </si>
  <si>
    <t>2095-3119</t>
  </si>
  <si>
    <t>J INTEGR AGR</t>
  </si>
  <si>
    <t>J. Integr. Agric.</t>
  </si>
  <si>
    <t>10.1016/S2095-3119(15)61051-6</t>
  </si>
  <si>
    <t>Agriculture, Multidisciplinary</t>
  </si>
  <si>
    <t>DC9OR</t>
  </si>
  <si>
    <t>WOS:000369551400006</t>
  </si>
  <si>
    <t>Bao, GG; Zhuo, CL; Qian, CM; Xiao, T; Guo, ZF; Lu, SY</t>
  </si>
  <si>
    <t>Bao, Gegen; Zhuo, Chunliu; Qian, Chunmei; Xiao, Ting; Guo, Zhenfei; Lu, Shaoyun</t>
  </si>
  <si>
    <t>Co-expression of NCED and ALO improves vitamin C level and tolerance to drought and chilling in transgenic tobacco and stylo plants</t>
  </si>
  <si>
    <t>abiotic stress; antioxidant; forage legume</t>
  </si>
  <si>
    <t>ABSCISIC-ACID BIOSYNTHESIS; 9-CIS-EPOXYCAROTENOID DIOXYGENASE GENE; STYLOSANTHES-GUIANENSIS; ASCORBIC-ACID; D-ARABINONO-1,4-LACTONE OXIDASE; DIFFERENTIAL RESPONSES; CONFERS TOLERANCE; STRESS TOLERANCE; ABIOTIC STRESSES; EXPRESSION</t>
  </si>
  <si>
    <t>[Bao, Gegen; Zhuo, Chunliu; Qian, Chunmei; Xiao, Ting; Guo, Zhenfei; Lu, Shaoyun] South China Agr Univ, Coll Life Sci, State Key Lab Conservat &amp; Utilizat Subtrop Agrobi, Guangdong Engn Res Ctr Grassland Sci, Guangzhou, Guangdong, Peoples R China; [Guo, Zhenfei] Nanjing Agr Univ, Coll Grassland Sci, Nanjing, Jiangsu, Peoples R China</t>
  </si>
  <si>
    <t>Guo, ZF; Lu, SY (reprint author), South China Agr Univ, Coll Life Sci, State Key Lab Conservat &amp; Utilizat Subtrop Agrobi, Guangdong Engn Res Ctr Grassland Sci, Guangzhou, Guangdong, Peoples R China.; Guo, ZF (reprint author), Nanjing Agr Univ, Coll Grassland Sci, Nanjing, Jiangsu, Peoples R China.</t>
  </si>
  <si>
    <t>zhfguo@scau.edu.cn</t>
  </si>
  <si>
    <t>Research Fund for the Doctoral Program of Higher Education of China [20134404110008]; Guangdong Provincial Science and Technology Project [2011B020304005]</t>
  </si>
  <si>
    <t>This work was funded by grants from Research Fund for the Doctoral Program of Higher Education of China (20134404110008) and Guangdong Provincial Science and Technology Project (2011B020304005).</t>
  </si>
  <si>
    <t>10.1111/pbi.12374</t>
  </si>
  <si>
    <t>DC5UJ</t>
  </si>
  <si>
    <t>WOS:000369285700022</t>
  </si>
  <si>
    <t>Basnet, RK; Del Carpio, DP; Xiao, D; Bucher, J; Jin, M; Boyle, K; Fobert, P; Visser, RGF; Maliepaard, C; Bonnema, G</t>
  </si>
  <si>
    <t>Basnet, Ram Kumar; Del Carpio, Dunia Pino; Xiao, Dong; Bucher, Johan; Jin, Mina; Boyle, Kerry; Fobert, Pierre; Visser, Richard G. F.; Maliepaard, Chris; Bonnema, Guusje</t>
  </si>
  <si>
    <t>A Systems Genetics Approach Identifies Gene Regulatory Networks Associated with Fatty Acid Composition in Brassica rapa Seed</t>
  </si>
  <si>
    <t>PLANT PHYSIOLOGY</t>
  </si>
  <si>
    <t>ARABIDOPSIS-THALIANA; LIPID-METABOLISM; FLOWERING TIME; OPTIMAL-DESIGN; R-PACKAGE; NAPUS; EXPRESSION; EVOLUTION; TRAIT; POPULATION</t>
  </si>
  <si>
    <t>[Basnet, Ram Kumar; Del Carpio, Dunia Pino; Xiao, Dong; Bucher, Johan; Visser, Richard G. F.; Maliepaard, Chris; Bonnema, Guusje] Wageningen Univ &amp; Res, Wageningen UR Plant Breeding, NL-6708 PB Wageningen, Netherlands; [Basnet, Ram Kumar; Visser, Richard G. F.; Maliepaard, Chris] Ctr BioSyst Genom, NL-6708 PB Wageningen, Netherlands; [Jin, Mina] Rural Dev Adm, Natl Acad Agr Sci, Dept Agr Biotechnol, Suwon 441707, South Korea; [Boyle, Kerry; Fobert, Pierre] Natl Res Council Canada, Saskatoon, SK S7N 0W9, Canada; [Basnet, Ram Kumar] Rijk Zwaan Breeding, Eerste Kruisweg 9, NL-4793 RS Fijnaart, Netherlands; [Del Carpio, Dunia Pino] Cornell Univ, Dept Plant Breeding &amp; Genet, Ithaca, NY 14850 USA; [Xiao, Dong] Nanjing Agr Univ, Hort Coll, State Key Lab Crop Genet &amp; Germplasm Enhancement, Nanjing 210095, Jiangsu, Peoples R China</t>
  </si>
  <si>
    <t>Bonnema, G (reprint author), Wageningen Univ &amp; Res, Wageningen UR Plant Breeding, NL-6708 PB Wageningen, Netherlands.</t>
  </si>
  <si>
    <t>guusje.bonnema@wur.nl</t>
  </si>
  <si>
    <t>Center for BioSystems Genomics, part of the Netherlands Genomics Initiative</t>
  </si>
  <si>
    <t>This work was supported by the Center for BioSystems Genomics, which is a part of the Netherlands Genomics Initiative.</t>
  </si>
  <si>
    <t>AMER SOC PLANT BIOLOGISTS</t>
  </si>
  <si>
    <t>ROCKVILLE</t>
  </si>
  <si>
    <t>15501 MONONA DRIVE, ROCKVILLE, MD 20855 USA</t>
  </si>
  <si>
    <t>0032-0889</t>
  </si>
  <si>
    <t>1532-2548</t>
  </si>
  <si>
    <t>PLANT PHYSIOL</t>
  </si>
  <si>
    <t>Plant Physiol.</t>
  </si>
  <si>
    <t>10.1104/pp.15.00853</t>
  </si>
  <si>
    <t>DC6OB</t>
  </si>
  <si>
    <t>WOS:000369338300043</t>
  </si>
  <si>
    <t>Zhang, CY; Cui, HY; He, ZZ; Su, L; Fu, DG</t>
  </si>
  <si>
    <t>Zhang, Chunyong; Cui, Haiyan; He, Zhenzhu; Su, Lin; Fu, Degang</t>
  </si>
  <si>
    <t>Fractals in carbon nanotube buckypapers</t>
  </si>
  <si>
    <t>RSC ADVANCES</t>
  </si>
  <si>
    <t>ADSORPTION; REMOVAL; SURFACE; CHINA; WATER</t>
  </si>
  <si>
    <t>[Zhang, Chunyong; Cui, Haiyan; He, Zhenzhu] Nanjing Agr Univ, Coll Sci, Dept Chem, Nanjing 210095, Jiangsu, Peoples R China; [Su, Lin; Fu, Degang] Southeast Univ, State Key Lab Bioelect, Nanjing 210096, Jiangsu, Peoples R China</t>
  </si>
  <si>
    <t>Zhang, CY (reprint author), Nanjing Agr Univ, Coll Sci, Dept Chem, Nanjing 210095, Jiangsu, Peoples R China.</t>
  </si>
  <si>
    <t>zhangchy@njau.edu.cn</t>
  </si>
  <si>
    <t>Fundamental Research Fund for the Central Universities, Nanjing Agricultural University [KJQN201551]</t>
  </si>
  <si>
    <t>The work described in this paper is supported by Fundamental Research Fund for the Central Universities, Nanjing Agricultural University (KJQN201551).</t>
  </si>
  <si>
    <t>ROYAL SOC CHEMISTRY</t>
  </si>
  <si>
    <t>THOMAS GRAHAM HOUSE, SCIENCE PARK, MILTON RD, CAMBRIDGE CB4 0WF, CAMBS, ENGLAND</t>
  </si>
  <si>
    <t>2046-2069</t>
  </si>
  <si>
    <t>RSC ADV</t>
  </si>
  <si>
    <t>RSC Adv.</t>
  </si>
  <si>
    <t>10.1039/c5ra23465d</t>
  </si>
  <si>
    <t>Chemistry, Multidisciplinary</t>
  </si>
  <si>
    <t>DC9BQ</t>
  </si>
  <si>
    <t>WOS:000369515900015</t>
  </si>
  <si>
    <t>Wang, SY; Wang, LM; Chen, HF; Wang, YL; Cai, J; Yang, MM; Liu, FQ</t>
  </si>
  <si>
    <t>Wang, Suyan; Wang, Limin; Chen, Hongfu; Wang, Yulong; Cai, Jia; Yang, Mingming; Liu, Fengquan</t>
  </si>
  <si>
    <t>Development of an eco-friendly immunochromatographic test strip and its application in detecting Hg2+ without chelators</t>
  </si>
  <si>
    <t>ATOMIC FLUORESCENCE SPECTROMETRY; PLASMA-MASS SPECTROMETRY; ULTRASENSITIVE DETECTION; GOLD NANOPARTICLES; RAPID DETECTION; WATER SAMPLES; MERCURY; ASSAY; HG(II); IMMUNOASSAY</t>
  </si>
  <si>
    <t>[Wang, Suyan; Liu, Fengquan] Jiangsu Acad Agr Sci, Inst Plant Protect, Nanjing 210014, Jiangsu, Peoples R China; [Wang, Limin; Chen, Hongfu; Wang, Yulong; Cai, Jia; Yang, Mingming] Nanjing Agr Univ, Coll Plant Protect, Key Lab Integrated Management Crop Dis &amp; Pests, Nanjing 210095, Jiangsu, Peoples R China</t>
  </si>
  <si>
    <t>Liu, FQ (reprint author), Jiangsu Acad Agr Sci, Inst Plant Protect, Nanjing 210014, Jiangsu, Peoples R China.; Wang, LM (reprint author), Nanjing Agr Univ, Coll Plant Protect, Key Lab Integrated Management Crop Dis &amp; Pests, Nanjing 210095, Jiangsu, Peoples R China.</t>
  </si>
  <si>
    <t>wlm@njau.edu.cn; fqliu20011@sina.com</t>
  </si>
  <si>
    <t>National Natural Science Foundation of China [31401771]; National High Technology Research and Development Program of China [2012AA101401-1, 2013AA065601]; Natural Science Foundation of Jiangsu Province [BK20140685]</t>
  </si>
  <si>
    <t>The authors thank Dr Pedro Laborda and Dr Louis Conway for their comments. This work was supported by the National Natural Science Foundation of China (31401771), the National High Technology Research and Development Program of China (2012AA101401-1, 2013AA065601) and the Natural Science Foundation of Jiangsu Province (BK20140685).</t>
  </si>
  <si>
    <t>10.1039/c5ra22752f</t>
  </si>
  <si>
    <t>WOS:000369515900026</t>
  </si>
  <si>
    <t>Ni, J; Dong, JF; Zhang, JC; Pang, FR; Cao, WX; Zhu, Y</t>
  </si>
  <si>
    <t>Ni, Jun; Dong, Jifei; Zhang, Jingchao; Pang, Fangrong; Cao, Weixing; Zhu, Yan</t>
  </si>
  <si>
    <t>The spectral calibration method for a crop nitrogen sensor</t>
  </si>
  <si>
    <t>SENSOR REVIEW</t>
  </si>
  <si>
    <t>Agriculture; Calibration; Optical; Crop nitrogen sensor; Standard gray plate; Standard detector</t>
  </si>
  <si>
    <t>CANOPY REFLECTANCE SPECTRA; ABOVEGROUND BIOMASS; WHEAT; RICE; ACCUMULATION; INDEXES</t>
  </si>
  <si>
    <t>[Ni, Jun; Dong, Jifei; Pang, Fangrong; Cao, Weixing; Zhu, Yan] Nanjing Agr Univ, Nanjing, Jiangsu, Peoples R China; [Ni, Jun] Jiangsu Collaborat Innovat Ctr Modern Crop Prod, Nanjing, Jiangsu, Peoples R China; [Ni, Jun; Dong, Jifei; Pang, Fangrong; Cao, Weixing; Zhu, Yan] Jiangsu Collaborat Innovat Ctr Technol &amp; Applicat, Nanjing, Jiangsu, Peoples R China; [Zhang, Jingchao] Natl Minist Agr, Nanjing Inst Agr Mechanizat, Nanjing, Jiangsu, Peoples R China</t>
  </si>
  <si>
    <t>Zhu, Y (reprint author), Nanjing Agr Univ, Nanjing, Jiangsu, Peoples R China.; Zhu, Y (reprint author), Jiangsu Collaborat Innovat Ctr Technol &amp; Applicat, Nanjing, Jiangsu, Peoples R China.</t>
  </si>
  <si>
    <t>yanzhu@njau.edu.cn</t>
  </si>
  <si>
    <t>National Natural Science Foundation of China [31371534]; Priority Academic Program Development of Jiangsu Higher Education Institutions (PAPD); Special Program for Agriculture Science and Technology from Ministry of Agriculture in China [201303109]</t>
  </si>
  <si>
    <t>The authors thank those who helped in this research. This project was also supported by the National Natural Science Foundation of China (Grant No. 31371534), the Priority Academic Program Development of Jiangsu Higher Education Institutions (PAPD) and the Special Program for Agriculture Science and Technology from Ministry of Agriculture in China (201303109).</t>
  </si>
  <si>
    <t>0260-2288</t>
  </si>
  <si>
    <t>1758-6828</t>
  </si>
  <si>
    <t>SENSOR REV</t>
  </si>
  <si>
    <t>Sens. Rev.</t>
  </si>
  <si>
    <t>10.1108/SR-04-2015-0051</t>
  </si>
  <si>
    <t>Instruments &amp; Instrumentation</t>
  </si>
  <si>
    <t>DC9DJ</t>
  </si>
  <si>
    <t>WOS:000369521000007</t>
  </si>
  <si>
    <t>Gong, T; Wei, QW; Mao, DG; Shi, FX</t>
  </si>
  <si>
    <t>Gong, Ting; Wei, Quanwei; Mao, Dagan; Shi, Fangxiong</t>
  </si>
  <si>
    <t>Expression patterns of taste receptor type 1 subunit 3 and alpha-gustducin in the mouse testis during development</t>
  </si>
  <si>
    <t>ACTA HISTOCHEMICA</t>
  </si>
  <si>
    <t>T1R3; G alpha; Mouse testis; Developmental biology</t>
  </si>
  <si>
    <t>GERM-CELL APOPTOSIS; UMAMI TASTE; SWEET TASTE; LEYDIG-CELLS; POSTNATAL-DEVELOPMENT; TESTOSTERONE PRODUCTION; SIGNALING PATHWAYS; MAMMALIAN SWEET; GENE-EXPRESSION; SPERM MOTILITY</t>
  </si>
  <si>
    <t>[Gong, Ting; Wei, Quanwei; Mao, Dagan; Shi, Fangxiong] Nanjing Agr Univ, Coll Anim Sci &amp; Technol, Lab Anim Reprod, Nanjing 210095, Jiangsu, Peoples R China</t>
  </si>
  <si>
    <t>Shi, FX (reprint author), Nanjing Agr Univ, Coll Anim Sci &amp; Technol, Lab Anim Reprod, Nanjing 210095, Jiangsu, Peoples R China.</t>
  </si>
  <si>
    <t>fxshi@njau.edu.cn</t>
  </si>
  <si>
    <t>National Natural Science Foundation of China [31172206]</t>
  </si>
  <si>
    <t>We express our gratitude to Dr. Reinhold J. Hutz of the Department of Biological Sciences, University of Wisconsin-Milwaukee in USA for reading the original manuscripts and offering valuable suggestions. This work was supported by the National Natural Science Foundation of China (No. 31172206).</t>
  </si>
  <si>
    <t>ELSEVIER GMBH, URBAN &amp; FISCHER VERLAG</t>
  </si>
  <si>
    <t>JENA</t>
  </si>
  <si>
    <t>OFFICE JENA, P O BOX 100537, 07705 JENA, GERMANY</t>
  </si>
  <si>
    <t>0065-1281</t>
  </si>
  <si>
    <t>1618-0372</t>
  </si>
  <si>
    <t>ACTA HISTOCHEM</t>
  </si>
  <si>
    <t>Acta Histochem.</t>
  </si>
  <si>
    <t>10.1016/j.acthis.2015.11.001</t>
  </si>
  <si>
    <t>DC4QS</t>
  </si>
  <si>
    <t>WOS:000369206000003</t>
  </si>
  <si>
    <t>Xu, YY; Sun, LH; Huang, XC; Sun, YY; Lu, CH</t>
  </si>
  <si>
    <t>Xu, Yuanyuan; Sun, Linghao; Huang, Xiaocui; Sun, Yangyang; Lu, Chenhe</t>
  </si>
  <si>
    <t>A label-free and signal-on electrochemical aptasensor for ultrasensitive kanamycin detection based on exonuclease recycling cleavage</t>
  </si>
  <si>
    <t>ANALYTICAL METHODS</t>
  </si>
  <si>
    <t>SENSITIVE DETECTION; GOLD NANOPARTICLES; AU NANOCOMPOSITES; DNA DETECTION; AMPLIFICATION; IMMUNOSENSOR; ASSAY; THROMBIN; STRATEGY; APTAMERS</t>
  </si>
  <si>
    <t>[Xu, Yuanyuan; Sun, Linghao; Huang, Xiaocui; Sun, Yangyang; Lu, Chenhe] Nanjing Agr Univ, Coll Vet Med, Key Lab Anim Physiol &amp; Biochem, Nanjing 210095, Jiangsu, Peoples R China</t>
  </si>
  <si>
    <t>Xu, YY (reprint author), Nanjing Agr Univ, Coll Vet Med, Key Lab Anim Physiol &amp; Biochem, Nanjing 210095, Jiangsu, Peoples R China.</t>
  </si>
  <si>
    <t>xuyuanyuan@njau.edu.cn</t>
  </si>
  <si>
    <t>Natural Science Foundation of Jiangsu Province [BK20130688]; Fundamental Research Funds for the Central Universities; National Natural Science Foundation of China [31502033]; Priority Academic Program Development of Jiangsu Higher Education Institutions (PAPD)</t>
  </si>
  <si>
    <t>This work is supported by Natural Science Foundation of Jiangsu Province (No. BK20130688), the Fundamental Research Funds for the Central Universities, National Natural Science Foundation of China (No. 31502033) and the Priority Academic Program Development of Jiangsu Higher Education Institutions (PAPD).</t>
  </si>
  <si>
    <t>1759-9660</t>
  </si>
  <si>
    <t>1759-9679</t>
  </si>
  <si>
    <t>ANAL METHODS-UK</t>
  </si>
  <si>
    <t>Anal. Methods</t>
  </si>
  <si>
    <t>10.1039/c5ay02754c</t>
  </si>
  <si>
    <t>Chemistry, Analytical; Food Science &amp; Technology; Spectroscopy</t>
  </si>
  <si>
    <t>Chemistry; Food Science &amp; Technology; Spectroscopy</t>
  </si>
  <si>
    <t>DC0YJ</t>
  </si>
  <si>
    <t>WOS:000368943700003</t>
  </si>
  <si>
    <t>Wang, J; Yan, XL; Liu, R; Fu, QQ; Zhou, GH; Zhang, WG</t>
  </si>
  <si>
    <t>Wang, Juan; Yan, Xiang-lin; Liu, Rui; Fu, Qing-quan; Zhou, Guang-hong; Zhang, Wan-gang</t>
  </si>
  <si>
    <t>Differences in calpain system, desmin degradation and water holding capacity between commercial Meishan and Duroc x Landrace x Yorkshire crossbred pork</t>
  </si>
  <si>
    <t>calpain; Meishan; pH values; post mortem proteolysis; water holding capacity</t>
  </si>
  <si>
    <t>POSTMORTEM METABOLIC-RATE; MEAT QUALITY TRAITS; CYTOSKELETAL PROTEINS; GENE POLYMORPHISMS; EATING QUALITY; MU-CALPAIN; MUSCLE; PIGS; EXPRESSION; CARCASS</t>
  </si>
  <si>
    <t>[Wang, Juan; Yan, Xiang-lin; Liu, Rui; Zhou, Guang-hong; Zhang, Wan-gang] Nanjing Agr Univ, Key Lab Meat Proc &amp; Qual Control, Minist Educ China, Coll Food Sci &amp; Technol,Synerget Innovat Ctr Food, Nanjing, Jiangsu, Peoples R China; [Fu, Qing-quan] Nanjing Xiaozhuang Univ, Sch Biochem &amp; Environm Engn, Nanjing, Jiangsu, Peoples R China</t>
  </si>
  <si>
    <t>Zhang, WG (reprint author), Nanjing Agr Univ, Coll Food Sci &amp; Technol, Nanjing 210095, Jiangsu, Peoples R China.</t>
  </si>
  <si>
    <t>wangang.zhang@yahoo.com</t>
  </si>
  <si>
    <t>Twelfth Five Issues of Rural Areas of People's Republic of China [2012BAD28B03]; National Natural Science Foundation of China [31271899]</t>
  </si>
  <si>
    <t>This research was funded by the Twelfth Five Issues of Rural Areas of People's Republic of China (2012BAD28B03) and the National Natural Science Foundation of China (31271899).</t>
  </si>
  <si>
    <t>10.1111/asj.12394</t>
  </si>
  <si>
    <t>DC3TB</t>
  </si>
  <si>
    <t>WOS:000369140600014</t>
  </si>
  <si>
    <t>Niu, DD; Wang, XJ; Wang, YR; Song, XO; Wang, JS; Guo, JH; Zhao, HW</t>
  </si>
  <si>
    <t>Niu, Dongdong; Wang, Xiujuan; Wang, Yanru; Song, Xiaoou; Wang, Jiansheng; Guo, Jianhua; Zhao, Hongwei</t>
  </si>
  <si>
    <t>Bacillus cereus AR156 activates PAMP-triggered immunity and induces a systemic acquired resistance through a NPR1-and SA-dependent signaling pathway</t>
  </si>
  <si>
    <t>BIOCHEMICAL AND BIOPHYSICAL RESEARCH COMMUNICATIONS</t>
  </si>
  <si>
    <t>Bacillus cereus; AR156; SAR; ISR; Induced resistance; SA</t>
  </si>
  <si>
    <t>PLANT-DISEASE RESISTANCE; SALICYLIC-ACID; ARABIDOPSIS-THALIANA; INDUCTION; GROWTH; EXPRESSION; CASCADES; BACTERIA; PROTEIN</t>
  </si>
  <si>
    <t>[Niu, Dongdong; Wang, Xiujuan; Wang, Yanru; Song, Xiaoou; Wang, Jiansheng; Guo, Jianhua; Zhao, Hongwei] Nanjing Agr Univ, Coll Plant Protect, Nanjing 210095, Jiangsu, Peoples R China; [Niu, Dongdong; Wang, Xiujuan; Wang, Yanru; Song, Xiaoou; Wang, Jiansheng; Guo, Jianhua; Zhao, Hongwei] Nanjing Agr Univ, Minist Educ, Key Lab Integrated Management Crop Dis &amp; Pests, Nanjing 210095, Jiangsu, Peoples R China</t>
  </si>
  <si>
    <t>Zhao, HW (reprint author), Nanjing Agr Univ, Coll Plant Protect, Nanjing 210095, Jiangsu, Peoples R China.</t>
  </si>
  <si>
    <t>hzhao@njau.edu.cn</t>
  </si>
  <si>
    <t>National Natural Science Foundation of China [31501621]; Fundamental Research Funds for the Central Universities [KJQN201662, KYTZ201403]; Jiangsu Province Agricultural Science and technology independent innovation fund project [CX (15)1044]</t>
  </si>
  <si>
    <t>This work was supported by the National Natural Science Foundation of China (31501621), the Fundamental Research Funds for the Central Universities (KJQN201662) to D. N. and a Jiangsu Province Agricultural Science and technology independent innovation fund project (CX (15)1044) to J. G., and a Fundamental Research Funds for the Central Universities (KYTZ201403) to H. Z.</t>
  </si>
  <si>
    <t>0006-291X</t>
  </si>
  <si>
    <t>1090-2104</t>
  </si>
  <si>
    <t>BIOCHEM BIOPH RES CO</t>
  </si>
  <si>
    <t>Biochem. Biophys. Res. Commun.</t>
  </si>
  <si>
    <t>10.1016/j.bbrc.2015.11.081</t>
  </si>
  <si>
    <t>Biochemistry &amp; Molecular Biology; Biophysics</t>
  </si>
  <si>
    <t>DB9WI</t>
  </si>
  <si>
    <t>WOS:000368868000019</t>
  </si>
  <si>
    <t>Song, PP; Wang, NH; Liu, D; Xu, ZL; Wang, Q; Lv, Y</t>
  </si>
  <si>
    <t>Song, Pingping; Wang, Nianhe; Liu, Daniel; Xu, ZengLai; Wang, Qiong; Lv, Ye</t>
  </si>
  <si>
    <t>Phytochemical Investigation of the Seeds of Angelica nitida</t>
  </si>
  <si>
    <t>CHEMISTRY OF NATURAL COMPOUNDS</t>
  </si>
  <si>
    <t>CONSTITUENTS</t>
  </si>
  <si>
    <t>[Song, Pingping; Wang, Nianhe; Xu, ZengLai; Wang, Qiong; Lv, Ye] Jiangsu Prov &amp; Chinese Acad Sci, Inst Bot, Nanjing 210014, Jiangsu, Peoples R China; [Song, Pingping] Nanjing Agr Univ, Nanjing 210014, Jiangsu, Peoples R China</t>
  </si>
  <si>
    <t>Song, PP (reprint author), Jiangsu Prov &amp; Chinese Acad Sci, Inst Bot, Nanjing 210014, Jiangsu, Peoples R China.</t>
  </si>
  <si>
    <t>songpingping1981@gmail.com</t>
  </si>
  <si>
    <t>Jiangsu Center for Research &amp; Development of Medicinal Plants [201302]; Natural Science Foundation of Jiangsu Province, China [BK2011685]</t>
  </si>
  <si>
    <t>This study was supported by a grant from the Jiangsu Center for Research &amp; Development of Medicinal Plants (No. 201302) and the Natural Science Foundation of Jiangsu Province, China (Grant No. BK2011685).</t>
  </si>
  <si>
    <t>0009-3130</t>
  </si>
  <si>
    <t>1573-8388</t>
  </si>
  <si>
    <t>CHEM NAT COMPD+</t>
  </si>
  <si>
    <t>Chem. Nat. Compd.</t>
  </si>
  <si>
    <t>10.1007/s10600-016-1561-3</t>
  </si>
  <si>
    <t>Chemistry, Medicinal; Chemistry, Organic</t>
  </si>
  <si>
    <t>Pharmacology &amp; Pharmacy; Chemistry</t>
  </si>
  <si>
    <t>DB7MK</t>
  </si>
  <si>
    <t>WOS:000368699400026</t>
  </si>
  <si>
    <t>Liu, T; Whalen, JK; Shen, QR; Li, HX</t>
  </si>
  <si>
    <t>Liu, Ting; Whalen, Joann K.; Shen, Qirong; Li, Huixin</t>
  </si>
  <si>
    <t>Increase in soil nematode abundance due to fertilization was consistent across moisture regimes in a paddy rice-upland wheat system</t>
  </si>
  <si>
    <t>EUROPEAN JOURNAL OF SOIL BIOLOGY</t>
  </si>
  <si>
    <t>Soil moisture regime; Crop rotation; Fertilization; Soil biodiversity</t>
  </si>
  <si>
    <t>MICROBIAL COMMUNITIES; ORGANIC-MATTER; DECOMPOSITION; EXTRACTION; NITROGEN; BIODIVERSITY; FUMIGATION; AMENDMENTS; GROWTH; CHINA</t>
  </si>
  <si>
    <t>[Liu, Ting; Shen, Qirong; Li, Huixin] Nanjing Agr Univ, Coll Resources &amp; Environm Sci, Nanjing 210095, Jiangsu, Peoples R China; [Liu, Ting; Whalen, Joann K.] McGill Univ, Dept Nat Resource Sci, Montreal, PQ H9X 3V9, Canada</t>
  </si>
  <si>
    <t>Whalen, JK (reprint author), McGill Univ, Dept Nat Resource Sci, Montreal, PQ H9X 3V9, Canada.</t>
  </si>
  <si>
    <t>joann.whalen@mcgill.ca; huixinli@njau.edu.cn</t>
  </si>
  <si>
    <t>Special Fund for Agro-scientific Research in the Public Interest of China [201103004]; Priority Academic Program Development of Jiangsu Higher Education Institutions (PAPD); China Scholarship Council (CSC)</t>
  </si>
  <si>
    <t>This research was funded by Special Fund for Agro-scientific Research in the Public Interest of China (201103004) and Priority Academic Program Development of Jiangsu Higher Education Institutions (PAPD). T. Liu also received financial support from the China Scholarship Council (CSC).</t>
  </si>
  <si>
    <t>1164-5563</t>
  </si>
  <si>
    <t>1778-3615</t>
  </si>
  <si>
    <t>EUR J SOIL BIOL</t>
  </si>
  <si>
    <t>Eur. J. Soil Biol.</t>
  </si>
  <si>
    <t>JAN-FEB</t>
  </si>
  <si>
    <t>10.1016/j.ejsobi.2015.12.001</t>
  </si>
  <si>
    <t>Ecology; Soil Science</t>
  </si>
  <si>
    <t>Environmental Sciences &amp; Ecology; Agriculture</t>
  </si>
  <si>
    <t>DC1BG</t>
  </si>
  <si>
    <t>WOS:000368951200004</t>
  </si>
  <si>
    <t>Yang, LC; Yu, ZZ; Hou, JF; Deng, YF; Zhou, ZL; Zhao, ZY; Cui, J</t>
  </si>
  <si>
    <t>Yang, Lingchen; Yu, Zezhong; Hou, Jiafa; Deng, Yifeng; Zhou, Zhenlei; Zhao, Zhiyong; Cui, Jun</t>
  </si>
  <si>
    <t>Toxicity and oxidative stress induced by T-2 toxin and HT-2 toxin in broilers and broiler hepatocytes</t>
  </si>
  <si>
    <t>FOOD AND CHEMICAL TOXICOLOGY</t>
  </si>
  <si>
    <t>T-2 and HT-2 toxin; Broilers; Hepatocytes; Toxicity; Oxidative stress</t>
  </si>
  <si>
    <t>OVARIAN GRANULOSA-CELLS; LIPID-PEROXIDATION; CONTAMINATED FEED; DNA-DAMAGE; GROWTH; GLUTATHIONE; EXPOSURE; PERFORMANCE; MYCOTOXIN; APOPTOSIS</t>
  </si>
  <si>
    <t>[Yang, Lingchen; Hou, Jiafa; Deng, Yifeng; Zhou, Zhenlei; Zhao, Zhiyong; Cui, Jun] Nanjing Agr Univ, Coll Vet Med, 1 Wei Gang, Nanjing 210095, Jiangsu, Peoples R China; [Yu, Zezhong] Yuxi Agr Vocat Tech Coll, Dept Anim Sci, 41 Xianidiazhuang, Yuxi 653100, Peoples R China</t>
  </si>
  <si>
    <t>Hou, JF (reprint author), Nanjing Agr Univ, Coll Vet Med, 1 Wei Gang, Nanjing 210095, Jiangsu, Peoples R China.</t>
  </si>
  <si>
    <t>jfhou@njau.edu.cn</t>
  </si>
  <si>
    <t>National Basic Research Program of China [2009CB118806]; Priority Academic Program Development of Jiangsu Higher Education Institutions (PAPD)</t>
  </si>
  <si>
    <t>Financial support for this research was provided by the National Basic Research Program of China (Grant no. 2009CB118806) and the Priority Academic Program Development of Jiangsu Higher Education Institutions (PAPD).</t>
  </si>
  <si>
    <t>0278-6915</t>
  </si>
  <si>
    <t>1873-6351</t>
  </si>
  <si>
    <t>FOOD CHEM TOXICOL</t>
  </si>
  <si>
    <t>Food Chem. Toxicol.</t>
  </si>
  <si>
    <t>10.1016/j.fct.2015.12.003</t>
  </si>
  <si>
    <t>Food Science &amp; Technology; Toxicology</t>
  </si>
  <si>
    <t>DC1HA</t>
  </si>
  <si>
    <t>WOS:000368966200014</t>
  </si>
  <si>
    <t>Zhang, L; Shen, WJ; Fang, ZX; Liu, B</t>
  </si>
  <si>
    <t>Zhang, Li; Shen, Wenjing; Fang, Zhixiang; Liu, Biao</t>
  </si>
  <si>
    <t>Cry1Ab/c in different stages of growth in transgenic rice Bt-shanyou63</t>
  </si>
  <si>
    <t>FRONTIERS IN BIOSCIENCE-LANDMARK</t>
  </si>
  <si>
    <t>Bt Rice; cry1Ab/c mRNA; Cry1Ab/c Protein; Correlation</t>
  </si>
  <si>
    <t>GENETICALLY-MODIFIED RICE; BACILLUS-THURINGIENSIS; INSECTICIDAL PROTEIN; HELICOVERPA-ARMIGERA; BOLLWORM LEPIDOPTERA; EXPRESSING CRY1AC; DELTA-ENDOTOXIN; MESSENGER-RNA; BT PROTEIN; COTTON</t>
  </si>
  <si>
    <t>[Zhang, Li; Shen, Wenjing; Fang, Zhixiang; Liu, Biao] Minist Environm Protect China, State Key Lab Biosafty, NIES, 8 Jiang Wang Miao St, Nanjing 210042, Jiangsu, Peoples R China; [Zhang, Li] Nanjing Agr Univ, Coll Life Sci, Nanjing 210095, Jiangsu, Peoples R China</t>
  </si>
  <si>
    <t>Liu, B (reprint author), Minist Environm Protect PR China, Nanjing Inst Environm Sci, Nanjing, Jiangsu, Peoples R China.</t>
  </si>
  <si>
    <t>liubiao@pku.org.cn</t>
  </si>
  <si>
    <t>National Natural Science Foundation of China [31370544]; National Special Transgenic Project of China [2014ZX08012-005]; Special Fund for Environmental Protection Research in the Public Interest [201509044]</t>
  </si>
  <si>
    <t>The present research was jointly supported by the National Natural Science Foundation of China (31370544, www.nsfc.gov.cn), the National Special Transgenic Project of China (2014ZX08012-005) and the Special Fund for Environmental Protection Research in the Public Interest (201509044).</t>
  </si>
  <si>
    <t>FRONTIERS IN BIOSCIENCE INC</t>
  </si>
  <si>
    <t>IRVINE</t>
  </si>
  <si>
    <t>16471 SCIENTIFIC WAY, IRVINE, CA 92618 USA</t>
  </si>
  <si>
    <t>1093-9946</t>
  </si>
  <si>
    <t>1093-4715</t>
  </si>
  <si>
    <t>FRONT BIOSCI-LANDMRK</t>
  </si>
  <si>
    <t>Front. Biosci.</t>
  </si>
  <si>
    <t>10.2741/4400</t>
  </si>
  <si>
    <t>Biochemistry &amp; Molecular Biology; Cell Biology</t>
  </si>
  <si>
    <t>DC2WD</t>
  </si>
  <si>
    <t>WOS:000369078400015</t>
  </si>
  <si>
    <t>Ding, X; Wang, D; Li, LL; Ma, HT</t>
  </si>
  <si>
    <t>Ding, Xiao; Wang, Dian; Li, Longlong; Ma, Haitian</t>
  </si>
  <si>
    <t>Dehydroepiandrosterone ameliorates H2O2-induced Leydig cells oxidation damage and apoptosis through inhibition of ROS production and activation of PI3K/Akt pathways</t>
  </si>
  <si>
    <t>INTERNATIONAL JOURNAL OF BIOCHEMISTRY &amp; CELL BIOLOGY</t>
  </si>
  <si>
    <t>Apoptosis; Dehydroepiandrosterone; Leydig cells; Mitochondrion; Oxidative damage</t>
  </si>
  <si>
    <t>MESENCHYMAL STEM-CELLS; VASCULAR ENDOTHELIAL-CELLS; PEROXIDE-INDUCED APOPTOSIS; DNA-DAMAGE; TESTOSTERONE BIOSYNTHESIS; SUPEROXIDE GENERATION; LIPID-PEROXIDATION; SH-SY5Y CELLS; COMET ASSAY; PC12 CELLS</t>
  </si>
  <si>
    <t>[Ding, Xiao; Wang, Dian; Li, Longlong; Ma, Haitian] Nanjing Agr Univ, Coll Vet Med, Key Lab Anim Physiol &amp; Biochem, Nanjing 210095, Jiangsu, Peoples R China</t>
  </si>
  <si>
    <t>Ma, HT (reprint author), Nanjing Agr Univ, Coll Vet Med, Key Lab Anim Physiol &amp; Biochem, Nanjing 210095, Jiangsu, Peoples R China.</t>
  </si>
  <si>
    <t>mahaitian@njau.edu.cn</t>
  </si>
  <si>
    <t>Priority Academic Program Development of Jiangsu Higher Education Institutions (PAPD)</t>
  </si>
  <si>
    <t>This work was supported by the Project Funded by the Priority Academic Program Development of Jiangsu Higher Education Institutions (PAPD).</t>
  </si>
  <si>
    <t>1357-2725</t>
  </si>
  <si>
    <t>1878-5875</t>
  </si>
  <si>
    <t>INT J BIOCHEM CELL B</t>
  </si>
  <si>
    <t>Int. J. Biochem. Cell Biol.</t>
  </si>
  <si>
    <t>10.1016/j.biocel.2015.11.018</t>
  </si>
  <si>
    <t>DB9WX</t>
  </si>
  <si>
    <t>WOS:000368869500014</t>
  </si>
  <si>
    <t>Wang, DY; Deng, SY; Zhang, MH; Geng, ZM; Sun, C; Bian, H; Liu, F; Zhu, YZ; Xu, WM</t>
  </si>
  <si>
    <t>Wang, Daoying; Deng, Shaoying; Zhang, Muhan; Geng, Zhiming; Sun, Chong; Bian, Huan; Liu, Fang; Zhu, Yongzhi; Xu, Weimin</t>
  </si>
  <si>
    <t>Optimization of the Tenderization of Duck Breast Meat by Adenosine 5 '-Monophosphate (AMP) using Response Surface Methodology</t>
  </si>
  <si>
    <t>JOURNAL OF POULTRY SCIENCE</t>
  </si>
  <si>
    <t>adenosine 5 '-monophosphate; duck; marinating; response surface methodology; tenderness</t>
  </si>
  <si>
    <t>DRY-CURED DUCK; TENDERNESS; MUSCLE; MYOSIN; ACTIN; MICROSTRUCTURE; EXTRACTION; ACTOMYOSIN; QUALITY; TEMPERATURE</t>
  </si>
  <si>
    <t>[Wang, Daoying; Deng, Shaoying; Zhang, Muhan; Geng, Zhiming; Sun, Chong; Bian, Huan; Liu, Fang; Zhu, Yongzhi; Xu, Weimin] Jiangsu Acad Agr Sci, Inst Agr Prod Proc, Nanjing 210014, Peoples R China; [Deng, Shaoying] Nanjing Agr Univ, Minist Educ, Key Lab Meat Proc &amp; Qual Control, Nanjing 210095, Jiangsu, Peoples R China</t>
  </si>
  <si>
    <t>Xu, WM (reprint author), Jiangsu Acad Agr Sci, Inst Agr Prod Proc, Nanjing 210014, Peoples R China.</t>
  </si>
  <si>
    <t>weiminxu2002@aliyun.com</t>
  </si>
  <si>
    <t>National Natural Science Foundation of China [31101312]; Natural Science Foundation Program of Jiangsu Province [BK2012785]; Innovation of Agricultural Science and Technology of Jiangsu Province [CX(13)3081]</t>
  </si>
  <si>
    <t>This study was supported by National Natural Science Foundation of China (31101312), Natural Science Foundation Program of Jiangsu Province (BK2012785), Innovation of Agricultural Science and Technology of Jiangsu Province (CX(13)3081).</t>
  </si>
  <si>
    <t>JAPAN POULTRY SCIENCE ASSOC</t>
  </si>
  <si>
    <t>TSUKUBA</t>
  </si>
  <si>
    <t>C/O NATL INST LIVESTOCK &amp; GLASSLAND SCIENCE, 2 IKENODAI, TSUKUBA, IBARAKI 305-0901, JAPAN</t>
  </si>
  <si>
    <t>1346-7395</t>
  </si>
  <si>
    <t>J POULT SCI</t>
  </si>
  <si>
    <t>J. Poult. Sci.</t>
  </si>
  <si>
    <t>10.2141/jpsa.0150066</t>
  </si>
  <si>
    <t>DC1HV</t>
  </si>
  <si>
    <t>WOS:000368968300014</t>
  </si>
  <si>
    <t>Ma, D; Hu, Y; Yang, CQ; Liu, BL; Fang, L; Wan, Q; Liang, WH; Mei, GF; Wang, LJ; Wang, HP; Ding, LY; Dong, CG; Pan, MQ; Chen, JD; Wang, S; Chen, SQ; Cai, CP; Zhu, XF; Guan, XY; Zhou, BL; Zhu, SJ; Wang, JW; Guo, WZ; Chen, XY; Zhang, TZ</t>
  </si>
  <si>
    <t>Ma, Dan; Hu, Yan; Yang, Changqing; Liu, Bingliang; Fang, Lei; Wan, Qun; Liang, Wenhua; Mei, Gaofu; Wang, Lingjian; Wang, Haiping; Ding, Linyun; Dong, Chenguang; Pan, Mengqiao; Chen, Jiedan; Wang, Sen; Chen, Shuqi; Cai, Caiping; Zhu, Xiefei; Guan, Xueying; Zhou, Baoliang; Zhu, Shuijin; Wang, Jiawei; Guo, Wangzhen; Chen, Xiaoya; Zhang, Tianzhen</t>
  </si>
  <si>
    <t>Genetic basis for glandular trichome formation in cotton</t>
  </si>
  <si>
    <t>NATURE COMMUNICATIONS</t>
  </si>
  <si>
    <t>TERPENOID ALDEHYDES; GOSSYPIUM-HIRSUTUM; ARTEMISIA-ANNUA; GLANDLESS SEEDS; PLANT; SEQUENCE; EVOLUTION; LOCI</t>
  </si>
  <si>
    <t>[Ma, Dan; Hu, Yan; Liu, Bingliang; Fang, Lei; Wan, Qun; Liang, Wenhua; Mei, Gaofu; Wang, Haiping; Ding, Linyun; Dong, Chenguang; Pan, Mengqiao; Chen, Jiedan; Wang, Sen; Chen, Shuqi; Cai, Caiping; Zhu, Xiefei; Guan, Xueying; Zhou, Baoliang; Guo, Wangzhen; Zhang, Tianzhen] Nanjing Agr Univ, State Key Lab Crop Genet &amp; Germplasm Enhancement, Cotton Hybrid R&amp;D Engn Ctr, Minist Educ, Nanjing 210095, Jiangsu, Peoples R China; [Yang, Changqing; Wang, Lingjian; Wang, Jiawei; Chen, Xiaoya] Chinese Acad Sci, Natl Key Lab Plant Mol Genet, Natl Plant Gene Res Ctr, Inst Plant Physiol &amp; Ecol,Shanghai Inst Biol Sci, Shanghai 200032, Peoples R China; [Zhu, Shuijin] Zhejiang Univ, Dept Agron, Coll Agr &amp; Biotechnol, Hangzhou 310029, Zhejiang, Peoples R China</t>
  </si>
  <si>
    <t>Zhang, TZ (reprint author), Nanjing Agr Univ, State Key Lab Crop Genet &amp; Germplasm Enhancement, Cotton Hybrid R&amp;D Engn Ctr, Minist Educ, Nanjing 210095, Jiangsu, Peoples R China.; Chen, XY (reprint author), Chinese Acad Sci, Natl Key Lab Plant Mol Genet, Natl Plant Gene Res Ctr, Inst Plant Physiol &amp; Ecol,Shanghai Inst Biol Sci, Shanghai 200032, Peoples R China.</t>
  </si>
  <si>
    <t>xychen@sibs.ac.cn; cotton@njau.edu.cn</t>
  </si>
  <si>
    <t>NSFC [31201250]; Major State Basic Research Development Program of China (973 Program) [2011CB109300]; Priority Academic Program Development of Jiangsu Higher Education Institutions; 111 Program</t>
  </si>
  <si>
    <t>This work was financially supported in part by grants from NSFC(31201250) the Major State Basic Research Development Program of China (973 Program, 2011CB109300), the Priority Academic Program Development of Jiangsu Higher Education Institutions and the 111 Program.</t>
  </si>
  <si>
    <t>2041-1723</t>
  </si>
  <si>
    <t>NAT COMMUN</t>
  </si>
  <si>
    <t>Nat. Commun.</t>
  </si>
  <si>
    <t>10.1038/ncomms10456</t>
  </si>
  <si>
    <t>DC2BY</t>
  </si>
  <si>
    <t>WOS:000369023400002</t>
  </si>
  <si>
    <t>Niu, QX; Liu, YJ; Song, DJ; Gao, YJ; Dai, CL; Yang, HW</t>
  </si>
  <si>
    <t>Niu, Qing-xia; Liu, Yu-Jie; Song, Da-Jie; Gao, Ying-Jie; Dai, Cun-Li; Yang, Hong-Wei</t>
  </si>
  <si>
    <t>Research of anti-ultraviolet nano-film structure based on the FDTD method</t>
  </si>
  <si>
    <t>OPTIK</t>
  </si>
  <si>
    <t>Inorganic sunscreen agents; Nano-film; The finite-difference time-domain method; Photonic crystal</t>
  </si>
  <si>
    <t>PHOTONIC CRYSTALS; RADIATION; SKIN</t>
  </si>
  <si>
    <t>[Niu, Qing-xia; Liu, Yu-Jie; Song, Da-Jie; Gao, Ying-Jie; Dai, Cun-Li; Yang, Hong-Wei] Nanjing Agr Univ, Dept Phys, Nanjing 210095, Jiangsu, Peoples R China</t>
  </si>
  <si>
    <t>Dai, CL; Yang, HW (reprint author), Nanjing Agr Univ, Coll Sci, Dept Phys, Nanjing 210095, Jiangsu, Peoples R China.</t>
  </si>
  <si>
    <t>phd_hwyang@aliyun.com</t>
  </si>
  <si>
    <t>0030-4026</t>
  </si>
  <si>
    <t>Optik</t>
  </si>
  <si>
    <t>10.1016/j.ijleo.2015.10.042</t>
  </si>
  <si>
    <t>Optics</t>
  </si>
  <si>
    <t>DC1EJ</t>
  </si>
  <si>
    <t>WOS:000368959300006</t>
  </si>
  <si>
    <t>Liu, JX; Zhang, JL; Su, MM; Niu, QX; Yang, HW</t>
  </si>
  <si>
    <t>Liu, Jian-Xiao; Zhang, Jun-Liang; Su, Ming-Min; Niu, Qing-Xia; Yang, Hong-Wei</t>
  </si>
  <si>
    <t>A two-step indirect FDTD method for calculating anisotropic ferrite</t>
  </si>
  <si>
    <t>Anisotropy; Ferrite; Reflection coefficient; Transmission coefficient; Finite-difference time-domain (FDTD)</t>
  </si>
  <si>
    <t>TIME DIFFERENCING METHOD; MAGNETIZED FERRITE; DISPERSIVE MEDIA; ELECTROMAGNETIC SCATTERING; PLASMA; FORMULATION; PROPAGATION</t>
  </si>
  <si>
    <t>[Liu, Jian-Xiao; Zhang, Jun-Liang; Su, Ming-Min] Hengshui Univ, Sch Elect &amp; Informat Engn, Hengshui 053000, Hebei, Peoples R China; [Liu, Jian-Xiao; Niu, Qing-Xia; Yang, Hong-Wei] Nanjing Agr Univ, Dept Phys, Nanjing 210095, Jiangsu, Peoples R China</t>
  </si>
  <si>
    <t>Yang, HW (reprint author), Nanjing Agr Univ, Dept Phys, Coll Sci, Nanjing 210095, Jiangsu, Peoples R China.</t>
  </si>
  <si>
    <t>10.1016/j.ijleo.2015.10.059</t>
  </si>
  <si>
    <t>WOS:000368959300026</t>
  </si>
  <si>
    <t>Du, JL; Cao, LP; Liu, YJ; Jia, R; Yin, GJ</t>
  </si>
  <si>
    <t>Du, Jin-Liang; Cao, Li-Ping; Liu, Ying-Juan; Jia, Rui; Yin, Guo-Jun</t>
  </si>
  <si>
    <t>A Study of 2,3,7,8-Tetrachlorodibenzo-p-dioxin Induced Liver Injury in Jian Carp (Cyprinus carpio var. Jian) Using Precision-Cut Liver Slices</t>
  </si>
  <si>
    <t>BULLETIN OF ENVIRONMENTAL CONTAMINATION AND TOXICOLOGY</t>
  </si>
  <si>
    <t>Jian Carp; 2,3,7,8-Tetrachlorodibenzo-p-dioxin; AhR2; ARNT2; CYP1A</t>
  </si>
  <si>
    <t>ARYL-HYDROCARBON RECEPTOR; IN-VITRO; OXIDATIVE STRESS; INDUCED HEPATOTOXICITY; RAINBOW-TROUT; GENE-EXPRESSION; TCDD; ZEBRAFISH; EXPOSURE; RATS</t>
  </si>
  <si>
    <t>[Du, Jin-Liang; Cao, Li-Ping; Yin, Guo-Jun] Chinese Acad Fishery Sci, Freshwater Fisheries Res Ctr, Minist Agr, Key Lab Freshwater Fisheries &amp; Germplasm Resource, Wuxi 214081, Peoples R China; [Du, Jin-Liang; Cao, Li-Ping; Yin, Guo-Jun] Chinese Acad Fishery Sci, Freshwater Fisheries Res Ctr, Int Joint Res Lab Fish Immunopharmacol, Wuxi 214081, Peoples R China; [Liu, Ying-Juan; Jia, Rui; Yin, Guo-Jun] Nanjing Agr Univ, Wuxi Fisheries Coll, Wuxi 214081, Peoples R China</t>
  </si>
  <si>
    <t>Yin, GJ (reprint author), Chinese Acad Fishery Sci, Freshwater Fisheries Res Ctr, Minist Agr, Key Lab Freshwater Fisheries &amp; Germplasm Resource, Wuxi 214081, Peoples R China.; Yin, GJ (reprint author), Chinese Acad Fishery Sci, Freshwater Fisheries Res Ctr, Int Joint Res Lab Fish Immunopharmacol, Wuxi 214081, Peoples R China.; Yin, GJ (reprint author), Nanjing Agr Univ, Wuxi Fisheries Coll, Wuxi 214081, Peoples R China.</t>
  </si>
  <si>
    <t>yingj@ffrc.cn</t>
  </si>
  <si>
    <t>National Natural Science Foundation of China [31202002, 31200918]; Central Public-Interest Scientific Institution Basal Research Fund [2013JBFM12]; Jiangsu Science and Technology Department [BK2012535]</t>
  </si>
  <si>
    <t>This study was funded by the National Natural Science Foundation of China (31202002, 31200918), the Central PublicInterest Scientific Institution Basal Research Fund (2013JBFM12), and Jiangsu Science and Technology Department (BK2012535).</t>
  </si>
  <si>
    <t>0007-4861</t>
  </si>
  <si>
    <t>1432-0800</t>
  </si>
  <si>
    <t>B ENVIRON CONTAM TOX</t>
  </si>
  <si>
    <t>Bull. Environ. Contam. Toxicol.</t>
  </si>
  <si>
    <t>10.1007/s00128-015-1683-5</t>
  </si>
  <si>
    <t>Environmental Sciences; Toxicology</t>
  </si>
  <si>
    <t>Environmental Sciences &amp; Ecology; Toxicology</t>
  </si>
  <si>
    <t>DB7SW</t>
  </si>
  <si>
    <t>WOS:000368717300011</t>
  </si>
  <si>
    <t>Chen, YY; Zhang, LY</t>
  </si>
  <si>
    <t>Chen, Yuanyuan; Zhang, Liangyun</t>
  </si>
  <si>
    <t>HOPF-GALOIS EXTENSIONS FOR MONOIDAL HOM-HOPF ALGEBRAS</t>
  </si>
  <si>
    <t>COLLOQUIUM MATHEMATICUM</t>
  </si>
  <si>
    <t>monoidal Hom-Hopf algebras; Hopf-Galois extensions; total integrals; affineness theorem</t>
  </si>
  <si>
    <t>LIE-ALGEBRAS; DEFORMATIONS; DERIVATIONS; COALGEBRAS; BIALGEBRAS</t>
  </si>
  <si>
    <t>[Chen, Yuanyuan; Zhang, Liangyun] Nanjing Agr Univ, Coll Sci, Nanjing 210095, Jiangsu, Peoples R China</t>
  </si>
  <si>
    <t>Zhang, LY (reprint author), Nanjing Agr Univ, Coll Sci, Nanjing 210095, Jiangsu, Peoples R China.</t>
  </si>
  <si>
    <t>zlyun@njau.edu.cn</t>
  </si>
  <si>
    <t>National Natural Science Foundation of China [11401311, 11571173]; Natural Science Foundation of Jiangsu Province [BK20140676, BK20141358]; Key Project of Science and Technology of the Chinese Ministry of Education [108154]</t>
  </si>
  <si>
    <t>This research was supported by the National Natural Science Foundation of China (11401311, 11571173), the Natural Science Foundation of Jiangsu Province (BK20140676, BK20141358), and the Key Project of Science and Technology of the Chinese Ministry of Education (108154).</t>
  </si>
  <si>
    <t>ARS POLONA-RUCH</t>
  </si>
  <si>
    <t>WARSAW</t>
  </si>
  <si>
    <t>KRAKOWSKIE PRZEDMIESCIE 7 PO BOX 1001, 00-068 WARSAW, POLAND</t>
  </si>
  <si>
    <t>0010-1354</t>
  </si>
  <si>
    <t>1730-6302</t>
  </si>
  <si>
    <t>COLLOQ MATH-WARSAW</t>
  </si>
  <si>
    <t>Colloq. Math.</t>
  </si>
  <si>
    <t>10.4064/cm6615-12-2015</t>
  </si>
  <si>
    <t>DB5EL</t>
  </si>
  <si>
    <t>WOS:000368537000009</t>
  </si>
  <si>
    <t>Yi, FJ; Jiang, F; Zhong, FN; Zhou, X; Ding, AJ</t>
  </si>
  <si>
    <t>Yi, Fujin; Jiang, Fei; Zhong, Funing; Zhou, Xun; Ding, Aijun</t>
  </si>
  <si>
    <t>The impacts of surface ozone pollution on winter wheat productivity in China - An econometric approach</t>
  </si>
  <si>
    <t>ENVIRONMENTAL POLLUTION</t>
  </si>
  <si>
    <t>Surface ozone; Winter wheat; Yield; Food security; Dose-response function</t>
  </si>
  <si>
    <t>UNITED-STATES AGRICULTURE; TROPOSPHERIC OZONE; AIR-POLLUTION; CROP YIELDS; STOMATAL CONDUCTANCE; LEAF PHYSIOLOGY; QUALITY; METAANALYSIS; VEGETATION; STRESS</t>
  </si>
  <si>
    <t>[Yi, Fujin; Zhong, Funing; Zhou, Xun] Nanjing Agr Univ, Coll Econ &amp; Management, Nanjing 210095, Jiangsu, Peoples R China; [Jiang, Fei; Ding, Aijun] Nanjing Univ, Sch Atmospher Sci, Nanjing 210093, Jiangsu, Peoples R China</t>
  </si>
  <si>
    <t>Yi, FJ (reprint author), Nanjing Agr Univ, Coll Econ &amp; Management, 1 Weigang, Nanjing 210095, Jiangsu, Peoples R China.</t>
  </si>
  <si>
    <t>Ding, Aijun/D-1610-2009</t>
  </si>
  <si>
    <t>Ding, Aijun/0000-0003-4481-5386</t>
  </si>
  <si>
    <t>National Science Foundation of China [71303115, 71333008]; Economy and Environment Program for Southeast Asia; National Planning Office of Philosophy and Social Science [14ZDA038]; Nanjing Agricultural University [Y0201400037, SKCX2015004, A0201300498]; Education Department of Jiangsu Province [2014SJD069]; Priority Academic Program Development of Jiangsu Higher Education Institutions (PAPD); Jiangsu Rural Development and Land Policy Research Institute; Jiangsu Agriculture Modernization Decision Consulting Center; China Center for Food Security Studies at Nanjing Agricultural University</t>
  </si>
  <si>
    <t>Authors gratefully acknowledge the financial support by National Science Foundation of China (Grants: 71303115, 71333008), Economy and Environment Program for Southeast Asia, National Planning Office of Philosophy and Social Science (Grant: 14ZDA038), Nanjing Agricultural University (Grants: Y0201400037, SKCX2015004, A0201300498), Education Department of Jiangsu Province (Grant: 2014SJD069), Priority Academic Program Development of Jiangsu Higher Education Institutions (PAPD), China Center for Food Security Studies at Nanjing Agricultural University, Jiangsu Rural Development and Land Policy Research Institute, and Jiangsu Agriculture Modernization Decision Consulting Center. We also thank Jing Zhu and Yingheng Zhou, as well as three anonymous referees and the editor for valuable input. All remaining errors are ours.</t>
  </si>
  <si>
    <t>0269-7491</t>
  </si>
  <si>
    <t>1873-6424</t>
  </si>
  <si>
    <t>ENVIRON POLLUT</t>
  </si>
  <si>
    <t>Environ. Pollut.</t>
  </si>
  <si>
    <t>B</t>
  </si>
  <si>
    <t>10.1016/j.envpol.2015.09.052</t>
  </si>
  <si>
    <t>DB1YW</t>
  </si>
  <si>
    <t>WOS:000368306500004</t>
  </si>
  <si>
    <t>Sun, YY; Wang, H; Guo, GL; Pu, YF; Yan, BL; Wang, CH</t>
  </si>
  <si>
    <t>Sun, Ying-ying; Wang, Hui; Guo, Gan-lin; Pu, Yin-fang; Yan, Bin-lun; Wang, Chang-hai</t>
  </si>
  <si>
    <t>Isolation, purification, and identification of antialgal substances in green alga Ulva prolifera for antialgal activity against the common harmful red tide microalgae</t>
  </si>
  <si>
    <t>Antialgal substances; Identification; Isolation; Purification; Red tide microalgae; Ulva prolifera</t>
  </si>
  <si>
    <t>CORALLINA-PILULIFERA; GROWTH-INHIBITION; CONSTITUENTS; MACROALGAE; PERTUSA</t>
  </si>
  <si>
    <t>[Sun, Ying-ying; Guo, Gan-lin; Pu, Yin-fang; Yan, Bin-lun] Huaihai Inst Technol, Jiangsu Key Lab Marine Biotechnol, Lianyungang 222005, Peoples R China; [Sun, Ying-ying] Coinnovat Ctr Jiangsu Marine Bioind Technol, Lianyungang 222005, Peoples R China; [Wang, Hui] Beijing Inst Med Device Testing, Beijing 101111, Peoples R China; [Wang, Chang-hai] Nanjing Agr Univ, Resources &amp; Environm Sci Inst, Nanjing 210095, Jiangsu, Peoples R China</t>
  </si>
  <si>
    <t>Sun, YY (reprint author), Huaihai Inst Technol, Jiangsu Key Lab Marine Biotechnol, Lianyungang 222005, Peoples R China.</t>
  </si>
  <si>
    <t>syy-999@163.com</t>
  </si>
  <si>
    <t>Natural Science Foundation of Jiangsu Province of China [BK20140446]; Priority Academic Program Development of Jiangsu Higher Education Institutions (PAPD); Lianyungang Programs for Science and Technology Development [CG1310]</t>
  </si>
  <si>
    <t>The authors thank Prof. Bin-lunYan for his kind supply of U. prolifera, and Prof. Chang-hai Wang for his great help with the revision of the manuscript. This work was supported by the Natural Science Foundation of Jiangsu Province of China (BK20140446), a project funded by a Priority Academic Program Development of Jiangsu Higher Education Institutions (PAPD), and the Lianyungang Programs for Science and Technology Development (CG1310).</t>
  </si>
  <si>
    <t>10.1007/s11356-015-5377-7</t>
  </si>
  <si>
    <t>DB0LS</t>
  </si>
  <si>
    <t>WOS:000368200200050</t>
  </si>
  <si>
    <t>Hu, ZQ; Wu, S; Ji, C; Zou, JW; Zhou, QS; Liu, SW</t>
  </si>
  <si>
    <t>Hu, Zhiqiang; Wu, Shuang; Ji, Cheng; Zou, Jianwen; Zhou, Quansuo; Liu, Shuwei</t>
  </si>
  <si>
    <t>A comparison of methane emissions following rice paddies conversion to crab-fish farming wetlands in southeast China</t>
  </si>
  <si>
    <t>Agricultural land-use shift; Methane; Paddy field; Crab-fish farming wetland; Mitigation potential</t>
  </si>
  <si>
    <t>NITROUS-OXIDE EMISSIONS; GREENHOUSE-GAS EMISSIONS; 3-YEAR FIELD MEASUREMENT; FRESH-WATER MARSH; CARBON-DIOXIDE; WHEAT ROTATION; ORGANIC-CARBON; BOREAL LAKES; CROP RESIDUE; CH4 EMISSION</t>
  </si>
  <si>
    <t>[Hu, Zhiqiang; Wu, Shuang; Ji, Cheng; Zou, Jianwen; Zhou, Quansuo; Liu, Shuwei] Nanjing Agr Univ, Jiangsu Key Lab Low Carbon Agr &amp; GHGs Mitigat, Nanjing 210095, Jiangsu, Peoples R China</t>
  </si>
  <si>
    <t>Liu, SW (reprint author), Nanjing Agr Univ, Jiangsu Key Lab Low Carbon Agr &amp; GHGs Mitigat, Nanjing 210095, Jiangsu, Peoples R China.</t>
  </si>
  <si>
    <t>swliu@njau.edu.cn</t>
  </si>
  <si>
    <t>National Natural Science Foundation of China (NSFC) [41171194, 41301244, 41225003]; National Basic Research Program of China [2012CB417102]; Natural science foundation of Jiangsu Province [BK20130695]; China Post-doctoral Science Foundation [2014M551610]</t>
  </si>
  <si>
    <t>This work was supported by the National Natural Science Foundation of China (NSFC, 41171194, 41301244, 41225003), National Basic Research Program of China (2012CB417102), Natural science foundation of Jiangsu Province (BK20130695), and China Post-doctoral Science Foundation (2014M551610).</t>
  </si>
  <si>
    <t>10.1007/s11356-015-5383-9</t>
  </si>
  <si>
    <t>WOS:000368200200055</t>
  </si>
  <si>
    <t>Zhou, HS; Yin, H; Chen, JQ; Liu, X; Gao, YB; Wu, JY; Zhang, SL</t>
  </si>
  <si>
    <t>Zhou, Hongsheng; Yin, Hao; Chen, Jianqing; Liu, Xing; Gao, Yongbin; Wu, Juyou; Zhang, Shaoling</t>
  </si>
  <si>
    <t>Gene-expression profile of developing pollen tube of Pyrus bretschneideri</t>
  </si>
  <si>
    <t>GENE EXPRESSION PATTERNS</t>
  </si>
  <si>
    <t>Pear; Pollen tube; Development; Gene expression profile</t>
  </si>
  <si>
    <t>PROGRAMMED CELL-DEATH; LEAF SENESCENCE; RNA-SEQ; ARABIDOPSIS-THALIANA; STRESS RESPONSES; CYTOSOLIC CA2+; WHOLE-PLANT; TRANSCRIPTOME; GROWTH; RICE</t>
  </si>
  <si>
    <t>[Zhou, Hongsheng; Yin, Hao; Chen, Jianqing; Liu, Xing; Gao, Yongbin; Wu, Juyou; Zhang, Shaoling] Nanjing Agr Univ, Ctr Pear Engn Technol Res, State Key Lab Crop Genet &amp; Germplasm Enhancement, Nanjing 210095, Jiangsu, Peoples R China</t>
  </si>
  <si>
    <t>Wu, JY; Zhang, SL (reprint author), Nanjing Agr Univ, Ctr Pear Engn Technol Res, State Key Lab Crop Genet &amp; Germplasm Enhancement, Nanjing 210095, Jiangsu, Peoples R China.</t>
  </si>
  <si>
    <t>juyouwu@njau.edu.cn; slzhang@njau.edu.cn</t>
  </si>
  <si>
    <t>Independent Innovation of Agricultural Sciences in Jiangsu Province [CX(13)3010, CX(12)5079, CX(14)2020]; National Natural Science Foundation of China [31522048, 31272119, 31171936]; Jiangsu Province Science and Technology Support Program [BE2014400, BE2014334]; Doctoral Fund of Ministry of Education of China [20110097110029, 20120097120046, 20120097110041, 20130097130004]</t>
  </si>
  <si>
    <t>This work was supported by the Independent Innovation of Agricultural Sciences in Jiangsu Province [CX(13)3010, CX(12)5079 and CX(14)2020], the National Natural Science Foundation of China (31522048, 31272119, 31171936), Jiangsu Province Science and Technology Support Program (BE2014400 and BE2014334) and the Doctoral Fund of Ministry of Education of China (20110097110029, 20120097120046, 20120097110041 and 20130097130004). We thank International Science Editing for helping us to improve the article.</t>
  </si>
  <si>
    <t>1567-133X</t>
  </si>
  <si>
    <t>1872-7298</t>
  </si>
  <si>
    <t>GENE EXPR PATTERNS</t>
  </si>
  <si>
    <t>Gene Expr. Patterns</t>
  </si>
  <si>
    <t>10.1016/j.gep.2015.10.004</t>
  </si>
  <si>
    <t>Developmental Biology; Genetics &amp; Heredity</t>
  </si>
  <si>
    <t>DB6FR</t>
  </si>
  <si>
    <t>WOS:000368610000002</t>
  </si>
  <si>
    <t>Fang, D; Shi, CC</t>
  </si>
  <si>
    <t>Fang, Di; Shi, Cuicui</t>
  </si>
  <si>
    <t>Characterization and flocculability of a novel proteoglycan produced by Talaromyces trachyspermus OU5</t>
  </si>
  <si>
    <t>JOURNAL OF BIOSCIENCE AND BIOENGINEERING</t>
  </si>
  <si>
    <t>Filamentous fungus; Talaromyces trachyspermus; Exopolymers; Flocculating efficiency; Active constituent; Low-nutrient; Ca2+-independent; Kaolin suspension; Swine wastewater</t>
  </si>
  <si>
    <t>WASTE-WATER; BACILLUS-LICHENIFORMIS; BIOFLOCCULANT; REMOVAL; ACID</t>
  </si>
  <si>
    <t>[Fang, Di; Shi, Cuicui] Nanjing Agr Univ, Coll Resources &amp; Environm Sci, Nanjing 210095, Jiangsu, Peoples R China; [Shi, Cuicui] Ocean Univ China, Coll Environm Sci &amp; Engn, Qingdao 266100, Peoples R China</t>
  </si>
  <si>
    <t>Fang, D (reprint author), Nanjing Agr Univ, Coll Resources &amp; Environm Sci, Nanjing 210095, Jiangsu, Peoples R China.</t>
  </si>
  <si>
    <t>di.fang@njau.edu.cn</t>
  </si>
  <si>
    <t>Natural Science Foundation of China [21377057]; Jiangsu Province Natural Science Foundation [BK 20131313]</t>
  </si>
  <si>
    <t>This work was supported by the Natural Science Foundation of China (21377057) and the Jiangsu Province Natural Science Foundation (BK 20131313).</t>
  </si>
  <si>
    <t>SOC BIOSCIENCE BIOENGINEERING JAPAN</t>
  </si>
  <si>
    <t>OSAKA</t>
  </si>
  <si>
    <t>OSAKA UNIV, FACULTY ENGINEERING, 2-1 YAMADAOKA, SUITA, OSAKA, 565-0871, JAPAN</t>
  </si>
  <si>
    <t>1389-1723</t>
  </si>
  <si>
    <t>1347-4421</t>
  </si>
  <si>
    <t>J BIOSCI BIOENG</t>
  </si>
  <si>
    <t>J. Biosci. Bioeng.</t>
  </si>
  <si>
    <t>10.1016/j.jbiosc.2015.05.001</t>
  </si>
  <si>
    <t>Biotechnology &amp; Applied Microbiology; Food Science &amp; Technology</t>
  </si>
  <si>
    <t>DB8CP</t>
  </si>
  <si>
    <t>WOS:000368744900009</t>
  </si>
  <si>
    <t>Zhang, LG; Li, BC; Zhang, Y; Jia, XJ; Zhou, MG</t>
  </si>
  <si>
    <t>Zhang, Leigang; Li, Baicun; Zhang, Yu; Jia, Xiaojing; Zhou, Mingguo</t>
  </si>
  <si>
    <t>Hexokinase plays a critical role in deoxynivalenol (DON) production and fungal development in Fusarium graminearum</t>
  </si>
  <si>
    <t>DON; FgHXK1; Fusarium graminearum; hexokinase; MBC resistance</t>
  </si>
  <si>
    <t>SACCHAROMYCES-CEREVISIAE; TRICHOTHECENE BIOSYNTHESIS; GIBBERELLA-ZEAE; HEAD BLIGHT; MYCOTOXINS; GENES; HXK1; EXPRESSION; WHEAT; GLUCOKINASE</t>
  </si>
  <si>
    <t>[Zhang, Leigang; Li, Baicun; Zhang, Yu; Jia, Xiaojing; Zhou, Mingguo] Nanjing Agr Univ, Coll Plant Protect, Nanjing 210095, Jiangsu, Peoples R China; [Zhang, Leigang; Li, Baicun; Zhang, Yu; Jia, Xiaojing; Zhou, Mingguo] Nanjing Agr Univ, State &amp; Local Joint Engn Res Ctr Green Pesticide, Nanjing 210095, Jiangsu, Peoples R China; [Zhang, Leigang] Jiangsu Acad Agr Sci, Inst Agr Prod Proc, Nanjing 210014, Jiangsu, Peoples R China</t>
  </si>
  <si>
    <t>Zhou, MG (reprint author), Nanjing Agr Univ, Coll Plant Protect, Nanjing 210095, Jiangsu, Peoples R China.; Zhou, MG (reprint author), Nanjing Agr Univ, State &amp; Local Joint Engn Res Ctr Green Pesticide, Nanjing 210095, Jiangsu, Peoples R China.; Zhou, MG (reprint author), Nanjing Agr Univ, Inst Plant Protect, 1 Weigang Rd, Nanjing 210095, Jiangsu, Peoples R China.</t>
  </si>
  <si>
    <t>National Key Basic Research Programme (973 Programme) [2012CB114000]; National Science and Technology Support Programme [2012BAD19B01]; Special Fund for Agro-scientific Research in Public Interest [201303023]</t>
  </si>
  <si>
    <t>This work was supported by the National Key Basic Research Programme (973 Programme, Grant No: 2012CB114000); National Science and Technology Support Programme (Grant No: 2012BAD19B01) and the Special Fund for Agro-scientific Research in the Public Interest (Grant No: 201303023).</t>
  </si>
  <si>
    <t>10.1111/mpp.12258</t>
  </si>
  <si>
    <t>DB7OA</t>
  </si>
  <si>
    <t>WOS:000368703900002</t>
  </si>
  <si>
    <t>Zhang, HF; Li, B; Fang, Q; Li, Y; Zheng, XB; Zhang, ZG</t>
  </si>
  <si>
    <t>Zhang, Haifeng; Li, Bing; Fang, Qin; Li, Ying; Zheng, Xiaobo; Zhang, Zhengguang</t>
  </si>
  <si>
    <t>SNARE protein FgVam7 controls growth, asexual and sexual development, and plant infection in Fusarium graminearum</t>
  </si>
  <si>
    <t>DON; endocytosis; Fusarium graminearum; plant infection; SNARE protein</t>
  </si>
  <si>
    <t>FUNGUS ASPERGILLUS-ORYZAE; GIBBERELLA-ZEAE; SUBCELLULAR-LOCALIZATION; SYNTAXIN HOMOLOG; HEAD-BLIGHT; MAP KINASE; FUNCTIONAL EXPRESSION; VACUOLAR MEMBRANE; FEMALE FERTILITY; USTILAGO-MAYDIS</t>
  </si>
  <si>
    <t>[Zhang, Haifeng; Li, Bing; Fang, Qin; Li, Ying; Zheng, Xiaobo; Zhang, Zhengguang] Nanjing Agr Univ, Coll Plant Protect, Dept Plant Pathol, Nanjing 210095, Jiangsu, Peoples R China; [Zhang, Haifeng; Li, Bing; Fang, Qin; Li, Ying; Zheng, Xiaobo; Zhang, Zhengguang] Minist Educ, Key Lab Integrated Management Crop Dis &amp; Pests, Nanjing 210095, Jiangsu, Peoples R China</t>
  </si>
  <si>
    <t>National Basic Research Program of China [2013CB127800]; Natural Science Foundation of Jiangsu [BK2012362]</t>
  </si>
  <si>
    <t>This research was supported by the National Basic Research Program of China (Grant No. 2013CB127800), Natural Science Foundation of Jiangsu (Grant No. BK2012362, HZ) and the specially appointed professorship (Jiangsu, China). We thank Ping Wang of Louisiana State University Health Sciences Center, New Orleans, LA, USA for critical review of the manuscript.</t>
  </si>
  <si>
    <t>10.1111/mpp.12267</t>
  </si>
  <si>
    <t>WOS:000368703900010</t>
  </si>
  <si>
    <t>Song, DJ; Yang, HW; Wang, GB</t>
  </si>
  <si>
    <t>Song, Da-Jie; Yang, Hong-Wei; Wang, Guang-Bin</t>
  </si>
  <si>
    <t>A research for plasma electromagnetic character using JEC-CN-FDTD algorithm based on ICCG method</t>
  </si>
  <si>
    <t>Crank-Nicolson difference scheme (CN); Finite-difference time-domain (FDTD); Incomplete Choleslcy conjugate gradient; (ICCG); Plasma</t>
  </si>
  <si>
    <t>DIFFERENCE TIME-DOMAIN; CONJUGATE-GRADIENT METHOD; DISPERSIVE MEDIA; MAXWELLS EQUATIONS; ITERATIVE SOLUTION; IMPLEMENTATIONS; CONVERGENCE; SYSTEMS; SCHEME; WAVES</t>
  </si>
  <si>
    <t>[Song, Da-Jie; Yang, Hong-Wei; Wang, Guang-Bin] Nanjing Agr Univ, Dept Phys, Coll Sci, Nanjing 210095, Jiangsu, Peoples R China; [Yang, Hong-Wei] Southeast Univ, State Key Lab Millimeter Waves, Nanjing 210096, Jiangsu, Peoples R China; [Wang, Guang-Bin] Univ Elect Sci &amp; Technol China, Chengdu Coll, Dept Comp, Chengdu 611731, Peoples R China</t>
  </si>
  <si>
    <t>State Key Laboratory of Millimeter Waves [K201319]</t>
  </si>
  <si>
    <t>This work is supported by the State Key Laboratory of Millimeter Waves (Grant No. K201319).</t>
  </si>
  <si>
    <t>10.1016/j.ijleo.2015.10.139</t>
  </si>
  <si>
    <t>DB2EU</t>
  </si>
  <si>
    <t>WOS:000368321900026</t>
  </si>
  <si>
    <t>Dong, FL; Song, ZW; Yu, JL; Zhang, BL; Jiang, BC; Shen, Y; Lu, YD; Song, CL; Cong, PQ; Liu, HL</t>
  </si>
  <si>
    <t>Dong, Fulu; Song, Zhenwei; Yu, Jiali; Zhang, Baole; Jiang, BaoChun; Shen, Ying; Lu, Youde; Song, Chunlei; Cong, Peiqing; Liu, Honglin</t>
  </si>
  <si>
    <t>Dynamic Changes in Occupancy of Histone Variant H2A.Z during Induced Somatic Cell Reprogramming</t>
  </si>
  <si>
    <t>STEM CELLS INTERNATIONAL</t>
  </si>
  <si>
    <t>PLURIPOTENT STEM-CELLS; CHROMATIN; GENOME; DIFFERENTIATION; EXPRESSION; NUCLEOSOMES; PROMOTERS; COMPLEXES; CANCER; GENES</t>
  </si>
  <si>
    <t>[Dong, Fulu; Zhang, Baole; Jiang, BaoChun; Lu, Youde; Song, Chunlei; Liu, Honglin] Nanjing Agr Univ, Coll Anim Sci &amp; Technol, Dept Anim Breeding &amp; Genet, Nanjing 210095, Jiangsu, Peoples R China; [Dong, Fulu; Yu, Jiali] Soochow Univ, Inst Biol Sci, Suzhou 215123, Peoples R China; [Dong, Fulu; Yu, Jiali] Soochow Univ, Inst Med Sci, Suzhou 215123, Peoples R China; [Song, Zhenwei] Hunan Normal Univ, Coll Med, Changsha 410006, Hunan, Peoples R China; [Shen, Ying] Nanjing Univ, Sch Med, Jinling Hosp, Nanjing 210093, Jiangsu, Peoples R China; [Cong, Peiqing] Sun Yat Sen Univ, State Key Lab Biocontrol, Guangzhou 510275, Guangdong, Peoples R China</t>
  </si>
  <si>
    <t>Liu, HL (reprint author), Nanjing Agr Univ, Coll Anim Sci &amp; Technol, Dept Anim Breeding &amp; Genet, Nanjing 210095, Jiangsu, Peoples R China.</t>
  </si>
  <si>
    <t>liuhonglin@njau.edu.cn</t>
  </si>
  <si>
    <t>Projects of Cultivating New Varieties by Transgenic Technology [2008ZX08006-003]; Key Project of Chinese National Programs for Fundamental Research and Development (973 Program) [2010CB945404]; National Natural Science Foundation of China [81300553]</t>
  </si>
  <si>
    <t>The authors wish to thank Bin Bai (Shanghai Genergy Biotech. Co. Ltd.) for their technical assistance. This research was supported by Projects of Cultivating New Varieties by Transgenic Technology (no. 2008ZX08006-003), the Key Project of Chinese National Programs for Fundamental Research and Development (973 Program no. 2010CB945404), and National Natural Science Foundation of China to Fulu Dong (81300553).</t>
  </si>
  <si>
    <t>HINDAWI PUBLISHING CORP</t>
  </si>
  <si>
    <t>410 PARK AVENUE, 15TH FLOOR, #287 PMB, NEW YORK, NY 10022 USA</t>
  </si>
  <si>
    <t>1687-966X</t>
  </si>
  <si>
    <t>1687-9678</t>
  </si>
  <si>
    <t>STEM CELLS INT</t>
  </si>
  <si>
    <t>Stem Cells Int.</t>
  </si>
  <si>
    <t>10.1155/2016/3162363</t>
  </si>
  <si>
    <t>Cell &amp; Tissue Engineering</t>
  </si>
  <si>
    <t>DB9PK</t>
  </si>
  <si>
    <t>WOS:000368848600001</t>
  </si>
  <si>
    <t>Li, HW; Ding, XL; Wang, C; Ke, HJ; Wu, Z; Wang, YP; Liu, HX; Guo, JH</t>
  </si>
  <si>
    <t>Li, Hongwei; Ding, Xueling; Wang, Chao; Ke, Hongjiao; Wu, Zhou; Wang, Yunpeng; Liu, Hongxia; Guo, Jianhua</t>
  </si>
  <si>
    <t>Control of Tomato yellow leaf curl virus disease by Enterobacter asburiae BQ9 as a result of priming plant resistance in tomatoes</t>
  </si>
  <si>
    <t>TURKISH JOURNAL OF BIOLOGY</t>
  </si>
  <si>
    <t>Enterobacter asburiae; growth promotion; induced resistance; Tomato yellow leaf curl virus; H2O2 burst</t>
  </si>
  <si>
    <t>GROWTH-PROMOTING RHIZOBACTERIA; INDUCED SYSTEMIC RESISTANCE; PHENYLALANINE AMMONIA-LYASE; BEMISIA-TABACI HOMOPTERA; TOBACCO-MOSAIC-VIRUS; TOLERANCE GENE; VIRAL DISEASES; ACCUMULATION; DEFENSE; ARABIDOPSIS</t>
  </si>
  <si>
    <t>[Li, Hongwei; Ding, Xueling; Wang, Chao; Ke, Hongjiao; Wu, Zhou; Liu, Hongxia; Guo, Jianhua] Nanjing Agr Univ, Coll Plant Protect, Dept Plant Pathol, Nanjing, Jiangsu, Peoples R China; [Li, Hongwei; Wang, Chao; Ke, Hongjiao; Wu, Zhou; Liu, Hongxia; Guo, Jianhua] Nanjing Agr Univ, Minist Agr, Key Lab Integrated Pest Management Crops Eastern, Nanjing, Jiangsu, Peoples R China; [Ding, Xueling] Fujian Acad Agr Sci, Inst Plant Protect, Fuzhou, Peoples R China; [Wang, Yunpeng] Huaiyin Inst Technol, Coll Life Sci &amp; Chem Engn, Huaian, Peoples R China</t>
  </si>
  <si>
    <t>Liu, HX (reprint author), Nanjing Agr Univ, Coll Plant Protect, Dept Plant Pathol, Nanjing, Jiangsu, Peoples R China.; Liu, HX (reprint author), Nanjing Agr Univ, Minist Agr, Key Lab Integrated Pest Management Crops Eastern, Nanjing, Jiangsu, Peoples R China.</t>
  </si>
  <si>
    <t>Special Fund for Agro-Scientific Research in the Public Interest [201003065, 201303028]; Joint Innovation Fund Project [BY2014128-05]</t>
  </si>
  <si>
    <t>This research was supported by the Special Fund for Agro-Scientific Research in the Public Interest (201003065, 201303028) and the Joint Innovation Fund Project (BY2014128-05).</t>
  </si>
  <si>
    <t>TUBITAK SCIENTIFIC &amp; TECHNICAL RESEARCH COUNCIL TURKEY</t>
  </si>
  <si>
    <t>ANKARA</t>
  </si>
  <si>
    <t>ATATURK BULVARI NO 221, KAVAKLIDERE, ANKARA, 00000, TURKEY</t>
  </si>
  <si>
    <t>1300-0152</t>
  </si>
  <si>
    <t>1303-6092</t>
  </si>
  <si>
    <t>TURK J BIOL</t>
  </si>
  <si>
    <t>Turk. J. Biol.</t>
  </si>
  <si>
    <t>10.3906/biy-1502-12</t>
  </si>
  <si>
    <t>Biology</t>
  </si>
  <si>
    <t>Life Sciences &amp; Biomedicine - Other Topics</t>
  </si>
  <si>
    <t>DB5MU</t>
  </si>
  <si>
    <t>WOS:000368559100007</t>
  </si>
  <si>
    <t>Guo, HM; Xiao, TY; Zhou, H; Xie, YJ; Shen, WB</t>
  </si>
  <si>
    <t>Guo, Hongming; Xiao, Tianyu; Zhou, Heng; Xie, Yanjie; Shen, Wenbiao</t>
  </si>
  <si>
    <t>Hydrogen sulfide: a versatile regulator of environmental stress in plants</t>
  </si>
  <si>
    <t>ACTA PHYSIOLOGIAE PLANTARUM</t>
  </si>
  <si>
    <t>Hydrogen sulfide signal molecule; Cys desulfhydrases mechanism</t>
  </si>
  <si>
    <t>D-CYSTEINE DESULFHYDRASE; PROTEIN S-NITROSYLATION; ACETYLSERINE THIOL LYASE; ARABIDOPSIS-THALIANA; NITRIC-OXIDE; OXIDATIVE STRESS; POSTTRANSLATIONAL MODIFICATION; SIGNALING MOLECULE; HEAT TOLERANCE; SALT-STRESS</t>
  </si>
  <si>
    <t>[Guo, Hongming; Xiao, Tianyu; Zhou, Heng; Xie, Yanjie; Shen, Wenbiao] Nanjing Agr Univ, Coll Life Sci, Lab Ctr Life Sci, Nanjing 210095, Jiangsu, Peoples R China</t>
  </si>
  <si>
    <t>Xie, YJ (reprint author), Nanjing Agr Univ, Coll Life Sci, Lab Ctr Life Sci, Nanjing 210095, Jiangsu, Peoples R China.</t>
  </si>
  <si>
    <t>yjxie@njau.edu.cn</t>
  </si>
  <si>
    <t>National Natural Science Foundation of China [31200195]; Fundamental Research Funds for the Central Universities [KYZ201529]; Natural Science Foundation of Jiangsu Province [BK2012364]; Specialized Research Fund for the Doctoral Program of Higher Education [20120097120019]; Youth Sci-Tech Innovation Fund, Nanjing Agricultural University [KJ2012022]; Priority Academic Program Development of Jiangsu Higher Education Institutions (PAPD)</t>
  </si>
  <si>
    <t>This work was financially supported by the National Natural Science Foundation of China (31200195), the Fundamental Research Funds for the Central Universities (KYZ201529), Natural Science Foundation of Jiangsu Province (BK2012364), Specialized Research Fund for the Doctoral Program of Higher Education (20120097120019), Youth Sci-Tech Innovation Fund, Nanjing Agricultural University (KJ2012022), and the Priority Academic Program Development of Jiangsu Higher Education Institutions (PAPD).</t>
  </si>
  <si>
    <t>0137-5881</t>
  </si>
  <si>
    <t>1861-1664</t>
  </si>
  <si>
    <t>ACTA PHYSIOL PLANT</t>
  </si>
  <si>
    <t>Acta Physiol. Plant.</t>
  </si>
  <si>
    <t>10.1007/s11738-015-2038-x</t>
  </si>
  <si>
    <t>DA7WF</t>
  </si>
  <si>
    <t>WOS:000368015100016</t>
  </si>
  <si>
    <t>Sun, ZB; Li, D; Liu, PP; Wang, WH; Ji, K; Huang, Y; Cui, ZL</t>
  </si>
  <si>
    <t>Sun, Zhibin; Li, Ding; Liu, Pingping; Wang, Wenhui; Ji, Kai; Huang, Yan; Cui, Zhongli</t>
  </si>
  <si>
    <t>A novel l-asparaginase from Aquabacterium sp A7-Y with self-cleavage activation</t>
  </si>
  <si>
    <t>ANTONIE VAN LEEUWENHOEK INTERNATIONAL JOURNAL OF GENERAL AND MOLECULAR MICROBIOLOGY</t>
  </si>
  <si>
    <t>L-Asparaginase; Aquabacterium sp A7-Y; Ntn family of hydrolases; Self-cleavage activation</t>
  </si>
  <si>
    <t>THERMOSTABLE L-ASPARAGINASE; N-TERMINAL NUCLEOPHILE; GUINEA PIG SERUM; SUBSTRATE HYDROLYSIS; PURIFICATION; EXPRESSION; PROTEIN; CLONING</t>
  </si>
  <si>
    <t>[Sun, Zhibin; Li, Ding; Liu, Pingping; Wang, Wenhui; Ji, Kai; Huang, Yan; Cui, Zhongli] Nanjing Agr Univ, Key Lab Environm Microbiol, Minist Agr, Nanjing 210095, Jiangsu, Peoples R China</t>
  </si>
  <si>
    <t>Cui, ZL (reprint author), Nanjing Agr Univ, Key Lab Environm Microbiol, Minist Agr, Nanjing 210095, Jiangsu, Peoples R China.</t>
  </si>
  <si>
    <t>zhibin.sun@yahoo.com; czl@njau.edu.cn</t>
  </si>
  <si>
    <t>Natural Science Foundation of Jiangsu Province, China [BK2012029]; Natural Science Foundation of China [31270095]; National Science and Technology Support Program [2012BAD14B02]</t>
  </si>
  <si>
    <t>This work was financially supported by the Natural Science Foundation of Jiangsu Province, China (Grant No. BK2012029), the Natural Science Foundation of China (Grant No. 31270095), and the National Science and Technology Support Program (Grant No. 2012BAD14B02).</t>
  </si>
  <si>
    <t>0003-6072</t>
  </si>
  <si>
    <t>1572-9699</t>
  </si>
  <si>
    <t>ANTON LEEUW INT J G</t>
  </si>
  <si>
    <t>Antonie Van Leeuwenhoek</t>
  </si>
  <si>
    <t>10.1007/s10482-015-0614-0</t>
  </si>
  <si>
    <t>DA7XG</t>
  </si>
  <si>
    <t>WOS:000368018200011</t>
  </si>
  <si>
    <t>Zhou, YR; Li, LY; Li, JM; Sun, ZT; Xie, L; Chen, JP</t>
  </si>
  <si>
    <t>Zhou, Yan-Ru; Li, Lin-Ying; Li, Jun-Min; Sun, Zong-Tao; Xie, Li; Chen, Jian-Ping</t>
  </si>
  <si>
    <t>ARGONAUTE SUBFAMILY GENES IN THE SMALL BROWN PLANTHOPPER, Laodelphax striatellus (HEMIPTERA: DELPHACIDAE)</t>
  </si>
  <si>
    <t>ARCHIVES OF INSECT BIOCHEMISTRY AND PHYSIOLOGY</t>
  </si>
  <si>
    <t>Argonaute; gene silencing; Laodelphax striatellus; mRNA expression; RNA interference</t>
  </si>
  <si>
    <t>SHRIMP PENAEUS-MONODON; CRYSTAL-STRUCTURE; STRUCTURAL BASIS; PAZ DOMAIN; SMALL RNAS; PROTEINS; RECOGNITION; EXPRESSION; FAMILY; IDENTIFICATION</t>
  </si>
  <si>
    <t>[Zhou, Yan-Ru] Zhejiang Normal Univ, Coll Chem &amp; Life Sci, Jinhua, Peoples R China; [Zhou, Yan-Ru; Li, Jun-Min; Sun, Zong-Tao; Xie, Li; Chen, Jian-Ping] Zhejiang Acad Agr Sci, Inst Virol &amp; Biotechnol, Key Lab Biotechnol Plant Protect MOA &amp; Zhejiang P, State Key Lab Breeding Base Zhejiang Sustainable, Hangzhou 310021, Zhejiang, Peoples R China; [Li, Lin-Ying] Nanjing Agr Univ, Coll Plant Protect, Nanjing, Jiangsu, Peoples R China</t>
  </si>
  <si>
    <t>Chen, JP (reprint author), Zhejiang Acad Agr Sci, Inst Virol &amp; Biotechnol, Hangzhou 310021, Zhejiang, Peoples R China.</t>
  </si>
  <si>
    <t>jpchen2001@126.com</t>
  </si>
  <si>
    <t>State Basic Research Program of China [2014CB138403]; International Science &amp; Technology Cooperation Program of China [2015DFA30700]; Special Fund for Agro-scientific Research in the Public Interest of China [201303021]</t>
  </si>
  <si>
    <t>Grant sponsor: State Basic Research Program of China; Grant number: 2014CB138403; Grant sponsor: The International Science &amp; Technology Cooperation Program of China; Grant number: 2015DFA30700; Grant sponsor: The Special Fund for Agro-scientific Research in the Public Interest of China; Grant number: 201303021.</t>
  </si>
  <si>
    <t>0739-4462</t>
  </si>
  <si>
    <t>1520-6327</t>
  </si>
  <si>
    <t>ARCH INSECT BIOCHEM</t>
  </si>
  <si>
    <t>Arch. Insect Biochem. Physiol.</t>
  </si>
  <si>
    <t>10.1002/arch.21307</t>
  </si>
  <si>
    <t>DB2KN</t>
  </si>
  <si>
    <t>WOS:000368337200003</t>
  </si>
  <si>
    <t>Zhao, YC; Odhiambo, BO; Qiu, JP; Liu, FQ</t>
  </si>
  <si>
    <t>Zhao, Yancun; Odhiambo, Benard Omondi; Qiu, Jingping; Liu, Fengquan</t>
  </si>
  <si>
    <t>Potential of natamycin in enhancing the antagonistic activity of Bacillus amyloliquefaciens BGP20 against post-harvest bacterial soft rot of green pepper</t>
  </si>
  <si>
    <t>BIOCONTROL SCIENCE AND TECHNOLOGY</t>
  </si>
  <si>
    <t>Bacillus amyloliquefaciens; compatibility; competitive position; Erwinia carotovora subsp carotovora; natamycin</t>
  </si>
  <si>
    <t>BROWN-ROT; CHITOSAN; SUBTILIS; DISEASES; ALTERNATIVES; LIPOPEPTIDES; COMBINATION; BIOCONTROL; VEGETABLES; EFFICACY</t>
  </si>
  <si>
    <t>[Zhao, Yancun; Liu, Fengquan] Jiangsu Acad Agr Sci, Inst Plant Protect, Nanjing, Jiangsu, Peoples R China; [Odhiambo, Benard Omondi] Nanjing Agr Univ, Coll Plant Protect, Nanjing, Jiangsu, Peoples R China; [Qiu, Jingping] Jiangsu Prov &amp; Chinese Acad Sci, Inst Bot, Nanjing, Jiangsu, Peoples R China</t>
  </si>
  <si>
    <t>Liu, FQ (reprint author), Jiangsu Acad Agr Sci, Inst Plant Protect, Nanjing, Jiangsu, Peoples R China.</t>
  </si>
  <si>
    <t>fqliu20011@sina.com</t>
  </si>
  <si>
    <t>National Natural Science Foundation of China [31471637]</t>
  </si>
  <si>
    <t>This work was supported by National Natural Science Foundation of China [31471637].</t>
  </si>
  <si>
    <t>0958-3157</t>
  </si>
  <si>
    <t>1360-0478</t>
  </si>
  <si>
    <t>BIOCONTROL SCI TECHN</t>
  </si>
  <si>
    <t>Biocontrol Sci. Technol.</t>
  </si>
  <si>
    <t>10.1080/09583157.2015.1125446</t>
  </si>
  <si>
    <t>Biotechnology &amp; Applied Microbiology; Entomology</t>
  </si>
  <si>
    <t>DA8UY</t>
  </si>
  <si>
    <t>WOS:000368083100010</t>
  </si>
  <si>
    <t>Wan, YJ; Deng, MT; Zhang, GM; Ren, CF; Zhang, H; Zhang, YL; Wang, LZ; Wang, F</t>
  </si>
  <si>
    <t>Wan, Yongjie; Deng, Mingtian; Zhang, Guomin; Ren, Caifang; Zhang, Hao; Zhang, Yanli; Wang, Lizhong; Wang, Feng</t>
  </si>
  <si>
    <t>Abnormal expression of DNA methyltransferases and genomic imprinting in cloned goat fibroblasts</t>
  </si>
  <si>
    <t>CELL BIOLOGY INTERNATIONAL</t>
  </si>
  <si>
    <t>DNA methylation; genomic imprinting; goat; somatic cell nuclear transfer</t>
  </si>
  <si>
    <t>CELL NUCLEAR TRANSFER; EMBRYONIC STEM-CELLS; DE-NOVO METHYLATION; MAINTENANCE METHYLATION; GENE-EXPRESSION; BOVINE FETUSES; DNMT3A; MICE; MOUSE; GROWTH</t>
  </si>
  <si>
    <t>[Wan, Yongjie; Deng, Mingtian; Zhang, Guomin; Ren, Caifang; Zhang, Hao; Zhang, Yanli; Wang, Lizhong; Wang, Feng] Nanjing Agr Univ, Coll Anim Sci &amp; Technol, Jiangsu Livestock Embryo Engn Lab, Nanjing 210095, Jiangsu, Peoples R China</t>
  </si>
  <si>
    <t>Wang, F (reprint author), Nanjing Agr Univ, Coll Anim Sci &amp; Technol, Jiangsu Livestock Embryo Engn Lab, Nanjing 210095, Jiangsu, Peoples R China.</t>
  </si>
  <si>
    <t>caeet@njau.edu.cn</t>
  </si>
  <si>
    <t>National Major Special Projects on the Fundamental Research Funds for the Central Universities [KJQN201401]; National Natural Science of China [31301973]; New Cultivation for Transgenic Organisms [2014ZX08008-004, 2014ZX08008-003]</t>
  </si>
  <si>
    <t>We thank Li Meng for critical reading of the manuscript. This study was financially supported by the National Major Special Projects on the Fundamental Research Funds for the Central Universities (No. KJQN201401), National Natural Science of China (31301973), and New Cultivation for Transgenic Organisms (No. 2014ZX08008-004, No. 2014ZX08008-003).</t>
  </si>
  <si>
    <t>1065-6995</t>
  </si>
  <si>
    <t>1095-8355</t>
  </si>
  <si>
    <t>CELL BIOL INT</t>
  </si>
  <si>
    <t>Cell Biol. Int.</t>
  </si>
  <si>
    <t>10.1002/cbin.10540</t>
  </si>
  <si>
    <t>DA8RA</t>
  </si>
  <si>
    <t>WOS:000368072600009</t>
  </si>
  <si>
    <t>Guo, LP; Yang, RQ; Zhou, YL; Gu, ZX</t>
  </si>
  <si>
    <t>Guo, Liping; Yang, Runqiang; Zhou, Yulin; Gu, Zhenxin</t>
  </si>
  <si>
    <t>Heat and hypoxia stresses enhance the accumulation of aliphatic glucosinolates and sulforaphane in broccoli sprouts</t>
  </si>
  <si>
    <t>EUROPEAN FOOD RESEARCH AND TECHNOLOGY</t>
  </si>
  <si>
    <t>Glucosinolate; Sulforaphane; Myrosinase activity; Epithiospecifier protein (ESP) activity; Gene expression; Broccoli sprouts</t>
  </si>
  <si>
    <t>L. SSP ITALICA; EPITHIOSPECIFIER PROTEIN; ARABIDOPSIS-THALIANA; BIOSYNTHESIS; EXPRESSION; IDENTIFICATION; GLUCORAPHANIN; HEALTH; PHYTOCHEMICALS; ANTHOCYANIN</t>
  </si>
  <si>
    <t>[Guo, Liping; Yang, Runqiang; Zhou, Yulin; Gu, Zhenxin] Nanjing Agr Univ, Coll Food Sci &amp; Technol, Nanjing 210095, Jiangsu, Peoples R China; [Guo, Liping] Qingdao Agr Univ, Coll Food Sci &amp; Engn, Qingdao 266109, Peoples R China</t>
  </si>
  <si>
    <t>happyglp@126.com; guzx@njau.edu.cn</t>
  </si>
  <si>
    <t>National Natural Science Foundation of China [31271912]</t>
  </si>
  <si>
    <t>We are thankful to the National Natural Science Foundation of China (Grant No. 31271912) and China Postdoctoral Science Foundation (2015M570455).</t>
  </si>
  <si>
    <t>1438-2377</t>
  </si>
  <si>
    <t>1438-2385</t>
  </si>
  <si>
    <t>EUR FOOD RES TECHNOL</t>
  </si>
  <si>
    <t>Eur. Food Res. Technol.</t>
  </si>
  <si>
    <t>10.1007/s00217-015-2522-y</t>
  </si>
  <si>
    <t>DA9CQ</t>
  </si>
  <si>
    <t>WOS:000368105400010</t>
  </si>
  <si>
    <t>Liu, Q; Liu, BJ; Ambus, P; Zhang, YH; Hansen, V; Lin, ZB; Shen, DC; Liu, G; Bei, QC; Zhu, JG; Wang, XJ; Ma, J; Lin, XW; Yu, YC; Zhu, CW; Xie, ZB</t>
  </si>
  <si>
    <t>Liu, Qi; Liu, Benjuan; Ambus, Per; Zhang, Yanhui; Hansen, Veronika; Lin, Zhibin; Shen, Dachun; Liu, Gang; Bei, Qicheng; Zhu, Jianguo; Wang, Xiaojie; Ma, Jing; Lin, Xingwu; Yu, Yongchang; Zhu, Chunwu; Xie, Zubin</t>
  </si>
  <si>
    <t>Carbon footprint of rice production under biochar amendment - a case study in a Chinese rice cropping system</t>
  </si>
  <si>
    <t>GLOBAL CHANGE BIOLOGY BIOENERGY</t>
  </si>
  <si>
    <t>biochar; carbon footprint; CH4; life cycle assessment; N2O; rice</t>
  </si>
  <si>
    <t>GREENHOUSE-GAS EMISSIONS; NITROUS-OXIDE EMISSIONS; LIFE-CYCLE ASSESSMENT; SOIL ORGANIC-CARBON; BLACK CARBON; ALCALIGENES-FAECALIS; CLIMATE-CHANGE; N2O EMISSIONS; CORN STOVER; PADDY SOILS</t>
  </si>
  <si>
    <t>[Liu, Qi; Liu, Benjuan; Lin, Zhibin; Liu, Gang; Bei, Qicheng; Zhu, Jianguo; Wang, Xiaojie; Ma, Jing; Lin, Xingwu; Yu, Yongchang; Zhu, Chunwu; Xie, Zubin] Chinese Acad Sci, Inst Soil Sci, State Key Lab Soil &amp; Sustainable Agr, Nanjing 210008, Jiangsu, Peoples R China; [Liu, Qi; Liu, Benjuan; Lin, Zhibin; Wang, Xiaojie; Ma, Jing] Univ Chinese Acad Sci, Beijing 100049, Peoples R China; [Ambus, Per; Hansen, Veronika] Tech Univ Denmark, Dept Chem &amp; Biochem Engn, DK-2800 Lyngby, Denmark; [Zhang, Yanhui] Huaibei Normal Univ, Sch Life Sci, Huaibei 235000, Peoples R China; [Shen, Dachun] Nanjing Agr Univ, Coll Resources &amp; Environm Sci, Nanjing 210095, Jiangsu, Peoples R China; [Yu, Yongchang] Nantong Sci &amp; Technol Coll, Nantong 226007, Peoples R China</t>
  </si>
  <si>
    <t>Xie, ZB (reprint author), Chinese Acad Sci, Inst Soil Sci, State Key Lab Soil &amp; Sustainable Agr, Nanjing 210008, Jiangsu, Peoples R China.</t>
  </si>
  <si>
    <t>zbxie@issas.ac.cn</t>
  </si>
  <si>
    <t>National Natural Science Foundation of China [NFSC-41171191, 41105100]; Science and Technology Supporting Project of China [2013BAD11B01]; Knowledge Innovation Program of Chinese Academy of Sciences [KZCX2-EW-409]; Jiangsu Province [BE2013451]</t>
  </si>
  <si>
    <t>This research was supported by the National Natural Science Foundation of China (Grant No. NFSC-41171191, 41105100), the Science and Technology Supporting Project of China (2013BAD11B01), the Knowledge Innovation Program of Chinese Academy of Sciences (Grant No. KZCX2-EW-409), and Jiangsu Province (BE2013451). We greatly thank Mette S. Carter for help with manuscript revision and reviewers for constructive comments.</t>
  </si>
  <si>
    <t>1757-1693</t>
  </si>
  <si>
    <t>1757-1707</t>
  </si>
  <si>
    <t>GCB BIOENERGY</t>
  </si>
  <si>
    <t>GCB Bioenergy</t>
  </si>
  <si>
    <t>10.1111/gcbb.12248</t>
  </si>
  <si>
    <t>Agronomy; Biotechnology &amp; Applied Microbiology; Energy &amp; Fuels</t>
  </si>
  <si>
    <t>DB0BB</t>
  </si>
  <si>
    <t>WOS:000368172500014</t>
  </si>
  <si>
    <t>Nan, JK; Chen, XM; Wang, XY; Lashari, MS; Wang, YM; Guo, ZC; Du, ZJ</t>
  </si>
  <si>
    <t>Nan, Jiangkuan; Chen, Xiaomin; Wang, Xiaoyang; Lashari, Muhammad Siddique; Wang, Yuanming; Guo, Zhichuang; Du, Zhenjie</t>
  </si>
  <si>
    <t>Effects of applying flue gas desulfurization gypsum and humic acid on soil physicochemical properties and rapeseed yield of a saline-sodic cropland in the eastern coastal area of China</t>
  </si>
  <si>
    <t>Coastal saline-sodic soil; FGD gypsum; Humic acid; Rapeseed yield; Soil properties</t>
  </si>
  <si>
    <t>AGGREGATE STABILITY; ORGANIC-MATTER; HYDRAULIC CONDUCTIVITY; BIOLOGICAL-PROPERTIES; BULK-DENSITY; RECLAMATION; RESPONSES; GROWTH; MECHANISMS; CALCIUM</t>
  </si>
  <si>
    <t>[Nan, Jiangkuan; Chen, Xiaomin; Lashari, Muhammad Siddique; Wang, Yuanming; Guo, Zhichuang] Nanjing Agr Univ, Coll Resources &amp; Environm Sci, Nanjing 210095, Jiangsu, Peoples R China; [Wang, Xiaoyang] Xichou Branch Co Wenshan Prefectural, Yunnan Prov Tobacco Co, Wenshan 663000, Peoples R China; [Du, Zhenjie] Chinese Acad Agr Sci, Farmland Irrigat Res Inst, Xinxiang 453003, Peoples R China</t>
  </si>
  <si>
    <t>Special Fund for Agro-scientific Research in the Public Interest of China [200903001]; Priority Academic Program Development of Jiangsu Higher Education Institutions</t>
  </si>
  <si>
    <t>The authors thank Dr. Christopher Ogden (Cornell Medical College in Qatar) for his checking of the English language and comments on this paper. We also wish to express our thanks to anonymous reviewers for providing useful comments to improve the paper. This study is supported by the Special Fund for Agro-scientific Research in the Public Interest of China (200903001) and a project funded by the Priority Academic Program Development of Jiangsu Higher Education Institutions.</t>
  </si>
  <si>
    <t>10.1007/s11368-015-1186-3</t>
  </si>
  <si>
    <t>DA6DU</t>
  </si>
  <si>
    <t>WOS:000367893100004</t>
  </si>
  <si>
    <t>Wang, JY; Dokohely, ME; Xiong, ZQ; Kuzyakov, Y</t>
  </si>
  <si>
    <t>Wang, Jinyang; Dokohely, M. E.; Xiong, Zhengqin; Kuzyakov, Yakov</t>
  </si>
  <si>
    <t>Contrasting effects of aged and fresh biochars on glucose-induced priming and microbial activities in paddy soil</t>
  </si>
  <si>
    <t>Carbon cycle; Climate change; Extracellular enzyme activity; Microbial dynamics; Pyrogenic organic matter; Rice field</t>
  </si>
  <si>
    <t>BLACK CARBON; ORGANIC-MATTER; COMMUNITY STRUCTURE; BIOMASS-C; MINERALIZATION; CHINA; STABILITY; NUTRIENT; WATER; DECOMPOSITION</t>
  </si>
  <si>
    <t>[Wang, Jinyang; Dokohely, M. E.; Xiong, Zhengqin] Nanjing Agr Univ, Jiangsu Key Lab Low Carbon Agr &amp; GHGs Mitigat, Coll Resources &amp; Environm Sci, Nanjing 210095, Jiangsu, Peoples R China; [Wang, Jinyang; Kuzyakov, Yakov] Univ Gottingen, Dept Soil Sci Temperate Ecosyst, D-37077 Gottingen, Germany; [Kuzyakov, Yakov] Univ Gottingen, Dept Agr Soil Sci, D-37077 Gottingen, Germany; [Kuzyakov, Yakov] Kazan Fed Univ, Inst Environm Sci, Kazan, Russia</t>
  </si>
  <si>
    <t>Xiong, ZQ (reprint author), Nanjing Agr Univ, Jiangsu Key Lab Low Carbon Agr &amp; GHGs Mitigat, Coll Resources &amp; Environm Sci, Nanjing 210095, Jiangsu, Peoples R China.</t>
  </si>
  <si>
    <t>zqxiong@njau.edu.cn</t>
  </si>
  <si>
    <t>National Science Foundation of China [41171238, 41471192]; Special Fund for Agro-Scientific Research in the Public Interest [201503106]; Ministry of Science and Technology [2013BAD11B01]; Graduate Research and Innovation Projects for College Graduates of Jiangsu Province [CXZZ13_0298]; China Scholarship Council</t>
  </si>
  <si>
    <t>This work was jointly supported by the National Science Foundation of China (41171238, 41471192), Special Fund for Agro-Scientific Research in the Public Interest (201503106), the Ministry of Science and Technology (2013BAD11B01), and the Graduate Research and Innovation Projects for College Graduates of Jiangsu Province (CXZZ13_0298). The first author also thanks China Scholarship Council for providing funds to him to pursue his study in Germany.</t>
  </si>
  <si>
    <t>10.1007/s11368-015-1189-0</t>
  </si>
  <si>
    <t>WOS:000367893100018</t>
  </si>
  <si>
    <t>Remigi, P; Zhu, J; Young, JPW; Masson-Boivin, C</t>
  </si>
  <si>
    <t>Remigi, Philippe; Zhu, Jun; Young, J. Peter W.; Masson-Boivin, Catherine</t>
  </si>
  <si>
    <t>Symbiosis within Symbiosis: Evolving Nitrogen-Fixing Legume Symbionts</t>
  </si>
  <si>
    <t>TRENDS IN MICROBIOLOGY</t>
  </si>
  <si>
    <t>SINORHIZOBIUM-MELILOTI; EXPERIMENTAL EVOLUTION; ALPHA-PROTEOBACTERIA; COMPARATIVE GENOMICS; RHIZOBIUM MUTUALISM; BACTERIAL SYMBIOSIS; NODULATING STRAINS; MESORHIZOBIUM-LOTI; SEQUENCE-ANALYSIS; ESCHERICHIA-COLI</t>
  </si>
  <si>
    <t>[Remigi, Philippe; Masson-Boivin, Catherine] INRA, LIPM, UMR441, F-31326 Castanet Tolosan, France; [Remigi, Philippe; Masson-Boivin, Catherine] CNRS, LIPM, UMR2594, Castanet Tolosan, France; [Remigi, Philippe] Massey Univ, New Zealand Inst Adv Study, Auckland, New Zealand; [Zhu, Jun] Nanjing Agr Univ, Dept Microbiol, Nanjing, Jiangsu, Peoples R China; [Zhu, Jun] Univ Penn, Dept Microbiol, Philadelphia, PA 19104 USA; [Young, J. Peter W.] Univ York, Dept Biol, York YO10 5DD, N Yorkshire, England</t>
  </si>
  <si>
    <t>Masson-Boivin, C (reprint author), INRA, LIPM, UMR441, F-31326 Castanet Tolosan, France.</t>
  </si>
  <si>
    <t>catherine.masson@toulouse.inra.fr</t>
  </si>
  <si>
    <t>French Laboratory of Excellence project 'TULIP' [ANR-10-LABX-41, ANR-11-IDEX-0002-02]; NSFC award [31470202]; NERC grant [NE/D011485/1]; EU [FP7-613551 LEGATO]; Danish Council for Strategic Research NCHAIN project;  [ANR-12-ADAP-0014-01]</t>
  </si>
  <si>
    <t>We are grateful to Marie Aizpuru for technical assistance in preparing figures. Work in CBM laboratory is supported by funds from the ANR-12-ADAP-0014-01 and the French Laboratory of Excellence project 'TULIP' (ANR-10-LABX-41 and ANR-11-IDEX-0002-02). Rhizobial work in JZ laboratory is supported by the NSFC award (31470202). Work in JPWY laboratory is supported by NERC grant NE/D011485/1, EU FP7-613551 LEGATO, and Danish Council for Strategic Research NCHAIN project.</t>
  </si>
  <si>
    <t>0966-842X</t>
  </si>
  <si>
    <t>1878-4380</t>
  </si>
  <si>
    <t>TRENDS MICROBIOL</t>
  </si>
  <si>
    <t>Trends Microbiol.</t>
  </si>
  <si>
    <t>10.1016/j.tim.2015.10.007</t>
  </si>
  <si>
    <t>Biochemistry &amp; Molecular Biology; Microbiology</t>
  </si>
  <si>
    <t>DB0NZ</t>
  </si>
  <si>
    <t>WOS:000368206100008</t>
  </si>
  <si>
    <t>Fan, LM; Barry, K; Hu, GD; Meng, SL; Song, C; Wu, W; Chen, JZ; Xu, P</t>
  </si>
  <si>
    <t>Fan, Li Min; Barry, Kamira; Hu, Geng Dong; Meng, Shun Long; Song, Chao; Wu, Wei; Chen, Jia Zhang; Xu, Pao</t>
  </si>
  <si>
    <t>Bacterioplankton community analysis in tilapia ponds by Illumina high-throughput sequencing</t>
  </si>
  <si>
    <t>WORLD JOURNAL OF MICROBIOLOGY &amp; BIOTECHNOLOGY</t>
  </si>
  <si>
    <t>Bacterioplankton community; Illumina high throughput sequencing; Tilapia ponds</t>
  </si>
  <si>
    <t>BACTERIAL COMMUNITIES; MICROBIAL COMMUNITY; OREOCHROMIS-NILOTICUS; WATER; DIVERSITY; LAKE; ACTINOBACTERIA; SEDIMENT; AREA; DYNAMICS</t>
  </si>
  <si>
    <t>[Fan, Li Min; Barry, Kamira; Chen, Jia Zhang; Xu, Pao] Nanjing Agr Univ, Wuxi Fisheries Coll, Wuxi 214182, Jiangsu, Peoples R China; [Fan, Li Min; Hu, Geng Dong; Meng, Shun Long; Song, Chao; Wu, Wei; Chen, Jia Zhang; Xu, Pao] Chinese Acad Fishery Sci, Freshwater Fisheries Res Ctr, Sci Observing &amp; Expt Stn Fishery Resources &amp; Envi, Wuxi 214081, Jiangsu, Peoples R China</t>
  </si>
  <si>
    <t>Chen, JZ (reprint author), Nanjing Agr Univ, Wuxi Fisheries Coll, Wuxi 214182, Jiangsu, Peoples R China.</t>
  </si>
  <si>
    <t>chenjz@ffrc.cn; xup@ffrc.cn</t>
  </si>
  <si>
    <t>Special Fund of Fundamental Scientific Research Business Expense for Central Public Research Institutes [2015JBFM12]; China Agriculture Research System [CARS-49]</t>
  </si>
  <si>
    <t>This research was jointly supported by the Special Fund of Fundamental Scientific Research Business Expense for Central Public Research Institutes (Grants. 2015JBFM12) and the China Agriculture Research System (Grants. CARS-49).</t>
  </si>
  <si>
    <t>0959-3993</t>
  </si>
  <si>
    <t>1573-0972</t>
  </si>
  <si>
    <t>WORLD J MICROB BIOT</t>
  </si>
  <si>
    <t>World J. Microbiol. Biotechnol.</t>
  </si>
  <si>
    <t>10.1007/s11274-015-1962-7</t>
  </si>
  <si>
    <t>DB2TT</t>
  </si>
  <si>
    <t>WOS:000368363300006</t>
  </si>
  <si>
    <t>Li, JY; Li, XF; Xu, WN; Zhang, CN; Liu, WB</t>
  </si>
  <si>
    <t>Li, J. -Y.; Li, X. -F.; Xu, W. -N.; Zhang, C. -N.; Liu, W. -B.</t>
  </si>
  <si>
    <t>Effects of dietary choline supplementation on growth performance, lipid deposition and intestinal enzyme activities of blunt snout bream Megalobrama amblycephal fed high-lipid diet</t>
  </si>
  <si>
    <t>AQUACULTURE NUTRITION</t>
  </si>
  <si>
    <t>blunt snout bream; choline supplementation; growth; histology; intestinal enzyme activities; lipid deposition</t>
  </si>
  <si>
    <t>BASS DICENTRARCHUS-LABRAX; BODY-COMPOSITION; LIPOPROTEIN-LIPASE; PROTEIN-UTILIZATION; DIGESTIVE-TRACT; PRACTICAL DIETS; MOLECULAR CHARACTERIZATION; FEED-UTILIZATION; OXIDATIVE STATUS; FINGERLINGS</t>
  </si>
  <si>
    <t>[Li, J. -Y.; Li, X. -F.; Xu, W. -N.; Zhang, C. -N.; Liu, W. -B.] Nanjing Agr Univ, Lab Aquat Nutr &amp; Ecol, Coll Anim Sci &amp; Technol, Nanjing 210095, Jiangsu, Peoples R China</t>
  </si>
  <si>
    <t>Liu, WB (reprint author), Nanjing Agr Univ, Lab Aquat Nutr &amp; Ecol, Coll Anim Sci &amp; Technol, 1 Weigang Rd, Nanjing 210095, Jiangsu, Peoples R China.</t>
  </si>
  <si>
    <t>wbliu@njau.edu.cn</t>
  </si>
  <si>
    <t>National Nature Science Foundation of China [31172418]; National Nature Science Youth Foundation of China [31202005]</t>
  </si>
  <si>
    <t>This work was funded by the National Nature Science Foundation of China (31172418) and the National Nature Science Youth Foundation of China (31202005).</t>
  </si>
  <si>
    <t>1353-5773</t>
  </si>
  <si>
    <t>1365-2095</t>
  </si>
  <si>
    <t>AQUACULT NUTR</t>
  </si>
  <si>
    <t>Aquac. Nutr.</t>
  </si>
  <si>
    <t>10.1111/anu.12231</t>
  </si>
  <si>
    <t>DA5OV</t>
  </si>
  <si>
    <t>WOS:000367853300016</t>
  </si>
  <si>
    <t>Huang, W; Huang, Y; Li, MY; Wang, F; Xu, ZS; Xiong, AS</t>
  </si>
  <si>
    <t>Huang, Wei; Huang, Ying; Li, Meng-yao; Wang, Feng; Xu, Zhi-sheng; Xiong, Ai-sheng</t>
  </si>
  <si>
    <t>Dof transcription factors in carrot: genome-wide analysis and their response to abiotic stress</t>
  </si>
  <si>
    <t>BIOTECHNOLOGY LETTERS</t>
  </si>
  <si>
    <t>Abiotic stress; Carrot; DNA-binding One Zinc Finger; Evolution; Expression profiles; Transcription factor</t>
  </si>
  <si>
    <t>GENE FAMILIES; PLANTS; RICE; PROTEINS; DOMAIN; ARABIDOPSIS; SEQUENCE</t>
  </si>
  <si>
    <t>[Huang, Wei; Huang, Ying; Li, Meng-yao; Wang, Feng; Xu, Zhi-sheng; Xiong, Ai-sheng] Nanjing Agr Univ, Coll Hort, State Key Lab Crop Genet &amp; Germplasm Enhancement, Nanjing 210095, Jiangsu, Peoples R China</t>
  </si>
  <si>
    <t>Xiong, AS (reprint author), Nanjing Agr Univ, Coll Hort, State Key Lab Crop Genet &amp; Germplasm Enhancement, Nanjing 210095, Jiangsu, Peoples R China.</t>
  </si>
  <si>
    <t>xiongaisheng@njau.edu.cn</t>
  </si>
  <si>
    <t>Shanxi Province Coal Based Key Scientific and Technological Project [FT201402-07]; New Century Excellent Talents in University [NCET-11-0670]; Jiangsu Natural Science Foundation [BK20130027]; Priority Academic Program Development of Jiangsu Higher Education Institutions (PAPD)</t>
  </si>
  <si>
    <t>The research was supported by Shanxi Province Coal Based Key Scientific and Technological Project (FT201402-07); New Century Excellent Talents in University (NCET-11-0670); Jiangsu Natural Science Foundation (BK20130027); Priority Academic Program Development of Jiangsu Higher Education Institutions (PAPD).</t>
  </si>
  <si>
    <t>0141-5492</t>
  </si>
  <si>
    <t>1573-6776</t>
  </si>
  <si>
    <t>BIOTECHNOL LETT</t>
  </si>
  <si>
    <t>Biotechnol. Lett.</t>
  </si>
  <si>
    <t>10.1007/s10529-015-1966-2</t>
  </si>
  <si>
    <t>DA5OE</t>
  </si>
  <si>
    <t>WOS:000367851600018</t>
  </si>
  <si>
    <t>Liu, J; Duan, YJ; Hu, Y; Sun, LL; Wang, S; Fu, WY; Ni, YD; Zhao, RQ</t>
  </si>
  <si>
    <t>Liu, Jie; Duan, Yujing; Hu, Yun; Sun, Lili; Wang, Song; Fu, Wenyan; Ni, Yingdong; Zhao, Ruqian</t>
  </si>
  <si>
    <t>Exogenous administration of chronic corticosterone affects hepatic cholesterol metabolism in broiler chickens showing long or short tonic immobility</t>
  </si>
  <si>
    <t>COMPARATIVE BIOCHEMISTRY AND PHYSIOLOGY A-MOLECULAR &amp; INTEGRATIVE PHYSIOLOGY</t>
  </si>
  <si>
    <t>Tonic immobility; Corticosterone; Cholesterol; Liver; Broiler</t>
  </si>
  <si>
    <t>GLUCOCORTICOID-RECEPTOR; 3-HYDROXY-3-METHYLGLUTARYL COENZYME; REDUCTASE-ACTIVITY; COTURNIX-JAPONICA; ADIPOSE-TISSUE; ACID SYNTHESIS; HUMAN LIVER; DEXAMETHASONE; EXPRESSION; TRANSPORT</t>
  </si>
  <si>
    <t>[Liu, Jie; Duan, Yujing; Hu, Yun; Sun, Lili; Wang, Song; Fu, Wenyan; Ni, Yingdong; Zhao, Ruqian] Nanjing Agr Univ, Key Lab Anim Physiol &amp; Biochem, Nanjing 210095, Jiangsu, Peoples R China</t>
  </si>
  <si>
    <t>Ni, YD (reprint author), Nanjing Agr Univ, Key Lab Anim Physiol &amp; Biochem, Nanjing 210095, Jiangsu, Peoples R China.</t>
  </si>
  <si>
    <t>Special Fund for Agro-scientific Research in the Public Interest [201003011]; Fundamental Research Funds for the Central Universities [KYZ201212]; Priority Academic Program Development of Jiangsu Higher Education Institutions (PAPD)</t>
  </si>
  <si>
    <t>This work was supported by the Special Fund for Agro-scientific Research in the Public Interest (201003011), the Fundamental Research Funds for the Central Universities (KYZ201212) and the Priority Academic Program Development of Jiangsu Higher Education Institutions (PAPD).</t>
  </si>
  <si>
    <t>1095-6433</t>
  </si>
  <si>
    <t>1531-4332</t>
  </si>
  <si>
    <t>COMP BIOCHEM PHYS A</t>
  </si>
  <si>
    <t>Comp. Biochem. Physiol. A-Mol. Integr. Physiol.</t>
  </si>
  <si>
    <t>10.1016/j.cbpa.2015.09.020</t>
  </si>
  <si>
    <t>Biochemistry &amp; Molecular Biology; Physiology; Zoology</t>
  </si>
  <si>
    <t>DA2NN</t>
  </si>
  <si>
    <t>WOS:000367633100007</t>
  </si>
  <si>
    <t>Wang, WW; Liu, Y; Wang, HF; Ding, XD; Liu, JF; Yu, Y; Zhang, Q</t>
  </si>
  <si>
    <t>Wang, Wenwen; Liu, Yang; Wang, Haifei; Ding, Xiangdong; Liu, Jianfeng; Yu, Ying; Zhang, Qin</t>
  </si>
  <si>
    <t>A genomic variant in IRF9 is associated with serum cytokine levels in pig</t>
  </si>
  <si>
    <t>IMMUNOGENETICS</t>
  </si>
  <si>
    <t>IRF9; Single-nucleotide polymorphism; Cytokine levels; Association analysis; Pig</t>
  </si>
  <si>
    <t>RNA SECONDARY STRUCTURE; WIDE ASSOCIATION; EXPRESSION; RECEPTORS; INTERLEUKIN-10; ACTIVATION; RESPONSES; DISEASE; TISSUES; TRAITS</t>
  </si>
  <si>
    <t>[Wang, Wenwen; Wang, Haifei; Ding, Xiangdong; Liu, Jianfeng; Yu, Ying; Zhang, Qin] China Agr Univ, Coll Anim Sci &amp; Technol, Minist Agr, Key Lab Anim Genet Breeding &amp; Reprod, Beijing 100193, Peoples R China; [Liu, Yang] Nanjing Agr Univ, Coll Anim Sci &amp; Technol, Nanjing 210095, Jiangsu, Peoples R China</t>
  </si>
  <si>
    <t>Zhang, Q (reprint author), China Agr Univ, Coll Anim Sci &amp; Technol, Minist Agr, Key Lab Anim Genet Breeding &amp; Reprod, Beijing 100193, Peoples R China.</t>
  </si>
  <si>
    <t>qzhang@cau.edu.cn</t>
  </si>
  <si>
    <t>National Major Special Project of China on New Varieties Cultivation for Transgenic Organisms [2014ZX0800945B]; National Natural Science Foundations of China [31572361]; Project of Development of Technical System of the National Swine Industry [CARS-36]; Fundamental Research Funds for Central Universities [KYZ201531]; Youth Foundation of Natural Science Foundation of Jiangsu Province, China [BK20140709]</t>
  </si>
  <si>
    <t>We are most grateful to all the members who have so willingly participated in this study, which made this study possible. The authors appreciate the financial support provided by the National Major Special Project of China on New Varieties Cultivation for Transgenic Organisms (2014ZX0800945B), the National Natural Science Foundations of China (31572361), the Project of Development of the Technical System of the National Swine Industry (CARS-36), the Fundamental Research Funds for the Central Universities (No. KYZ201531) and the Youth Foundation of Natural Science Foundation of Jiangsu Province, China (BK20140709).</t>
  </si>
  <si>
    <t>0093-7711</t>
  </si>
  <si>
    <t>1432-1211</t>
  </si>
  <si>
    <t>Immunogenetics</t>
  </si>
  <si>
    <t>10.1007/s00251-015-0879-5</t>
  </si>
  <si>
    <t>Genetics &amp; Heredity; Immunology</t>
  </si>
  <si>
    <t>DA3IR</t>
  </si>
  <si>
    <t>WOS:000367690900007</t>
  </si>
  <si>
    <t>Jia, R; Du, JL; Cao, LP; Liu, YJ; Xu, P; Yin, GJ</t>
  </si>
  <si>
    <t>Jia, Rui; Du, Jin-Liang; Cao, Li-Ping; Liu, Ying-Juan; Xu, Pao; Yin, Guo-Jun</t>
  </si>
  <si>
    <t>Protective action of the phyllanthin against carbon tetrachloride-induced hepatocyte damage in Cyprinus carpio</t>
  </si>
  <si>
    <t>IN VITRO CELLULAR &amp; DEVELOPMENTAL BIOLOGY-ANIMAL</t>
  </si>
  <si>
    <t>Phyllanthin; Carbon tetrachloride; Hepatoprotective action; Cytochrome P450; Cyprinus carpio</t>
  </si>
  <si>
    <t>INDUCED HEPATOTOXICITY; METABOLIZING-ENZYMES; OXIDATIVE STRESS; AMARUS EXTRACTS; LIVER-DAMAGE; IN-VITRO; RATS; CYTOCHROME-P450; KIDNEY; EXPRESSION</t>
  </si>
  <si>
    <t>[Jia, Rui; Liu, Ying-Juan; Xu, Pao; Yin, Guo-Jun] Nanjing Agr Univ, Wuxi Fisheries Coll, Wuxi 214081, Peoples R China; [Jia, Rui; Du, Jin-Liang; Cao, Li-Ping; Xu, Pao; Yin, Guo-Jun] Chinese Acad Fishery Sci, Freshwater Fisheries Res Ctr, Minist Agr, Key Lab Freshwater Fisheries &amp; Germplasm Resource, Wuxi 214081, Peoples R China; [Du, Jin-Liang; Cao, Li-Ping; Xu, Pao; Yin, Guo-Jun] Chinese Acad Fishery Sci, Freshwater Fisheries Res Ctr, Int Joint Res Lab Fish Immunopharmacol, Wuxi 214081, Peoples R China</t>
  </si>
  <si>
    <t>Yin, GJ (reprint author), Nanjing Agr Univ, Wuxi Fisheries Coll, Wuxi 214081, Peoples R China.</t>
  </si>
  <si>
    <t>1071-2690</t>
  </si>
  <si>
    <t>1543-706X</t>
  </si>
  <si>
    <t>IN VITRO CELL DEV-AN</t>
  </si>
  <si>
    <t>In Vitro Cell. Dev. Biol.-Anim.</t>
  </si>
  <si>
    <t>10.1007/s11626-015-9946-3</t>
  </si>
  <si>
    <t>Cell Biology; Developmental Biology</t>
  </si>
  <si>
    <t>DA3KN</t>
  </si>
  <si>
    <t>WOS:000367695700001</t>
  </si>
  <si>
    <t>Tang, S; Chen, HB; Cheng, YF; Nasir, MA; Kemper, N; Bao, ED</t>
  </si>
  <si>
    <t>Tang, Shu; Chen, Hongbo; Cheng, Yanfen; Nasir, Mohammad Abdel; Kemper, Nicole; Bao, Endong</t>
  </si>
  <si>
    <t>The interactive association between heat shock factor 1 and heat shock proteins in primary myocardial cells subjected to heat stress</t>
  </si>
  <si>
    <t>INTERNATIONAL JOURNAL OF MOLECULAR MEDICINE</t>
  </si>
  <si>
    <t>heat shock proteins; heat shock factor 1; heat stress; myocardial cells; rat</t>
  </si>
  <si>
    <t>ALPHA-B-CRYSTALLIN; TRANSCRIPTION FACTOR; IN-VIVO; MOLECULAR CHAPERONES; GENE-EXPRESSION; MESSENGER-RNA; HSP90; ACTIVATION; APOPTOSIS; DROSOPHILA</t>
  </si>
  <si>
    <t>[Tang, Shu; Chen, Hongbo; Cheng, Yanfen; Nasir, Mohammad Abdel; Bao, Endong] Nanjing Agr Univ, Coll Vet Med, Nanjing 210095, Jiangsu, Peoples R China; [Kemper, Nicole] Univ Vet Med Hannover, Inst Anim Hyg Anim Welf &amp; Farm Anim Behav, D-30559 Hannover, Germany</t>
  </si>
  <si>
    <t>Bao, ED (reprint author), Nanjing Agr Univ, Coll Vet Med, Weigang 1, Nanjing 210095, Jiangsu, Peoples R China.</t>
  </si>
  <si>
    <t>b_endong@njau.edu.cn</t>
  </si>
  <si>
    <t>National Key Basic Research Program of China (973 Program) [2014CB138502]; National Natural Science Foundation of China [31372403]; National Department Public Benefit Research Foundation (Agriculture) [201003060-11]; Priority Academic Program Development of Jiangsu Higher Education Institutions (PAPD); Graduate research and innovation projects in Jiangsu Province; Sino-German Agricultural Cooperation Project of the Federal Ministry of Food, the Agriculture and Consumer Production, Berlin, Germany</t>
  </si>
  <si>
    <t>This study was supported by grants from the National Key Basic Research Program of China (973 Program) (2014CB138502), the National Natural Science Foundation of China (31372403), the National Department Public Benefit Research Foundation (Agriculture) (201003060-11), the Priority Academic Program Development of Jiangsu Higher Education Institutions (PAPD), Graduate research and innovation projects in Jiangsu Province and the Sino-German Agricultural Cooperation Project of the Federal Ministry of Food, the Agriculture and Consumer Production, Berlin, Germany.</t>
  </si>
  <si>
    <t>SPANDIDOS PUBL LTD</t>
  </si>
  <si>
    <t>ATHENS</t>
  </si>
  <si>
    <t>POB 18179, ATHENS, 116 10, GREECE</t>
  </si>
  <si>
    <t>1107-3756</t>
  </si>
  <si>
    <t>1791-244X</t>
  </si>
  <si>
    <t>INT J MOL MED</t>
  </si>
  <si>
    <t>Int. J. Mol. Med.</t>
  </si>
  <si>
    <t>10.3892/ijmm.2015.2414</t>
  </si>
  <si>
    <t>Medicine, Research &amp; Experimental</t>
  </si>
  <si>
    <t>Research &amp; Experimental Medicine</t>
  </si>
  <si>
    <t>DA5UB</t>
  </si>
  <si>
    <t>WOS:000367867000007</t>
  </si>
  <si>
    <t>Wei, W; Zhang, WY; Bai, JB; Zhang, HX; Zhao, YY; Li, XY; Zhao, SH</t>
  </si>
  <si>
    <t>Wei, Wei; Zhang, Wei-Ya; Bai, Jian-Bo; Zhang, Hai-Xin; Zhao, Yuan-Yuan; Li, Xin-Yun; Zhao, Shu-Hong</t>
  </si>
  <si>
    <t>The NF-kappa B-modulated microRNAs miR-195 and miR-497 inhibit myoblast proliferation by targeting Igf1r, Insr and cyclin genes</t>
  </si>
  <si>
    <t>JOURNAL OF CELL SCIENCE</t>
  </si>
  <si>
    <t>miR-195; miR-497; Myoblast; Muscle; NF-kappa B</t>
  </si>
  <si>
    <t>GROWTH-FACTOR RECEPTOR; POSTTRANSCRIPTIONAL REGULATION; HEPATOCELLULAR-CARCINOMA; CELL-PROLIFERATION; PROTEIN-METABOLISM; INDUCED APOPTOSIS; L6 MYOBLASTS; C-ELEGANS; INSULIN; DIFFERENTIATION</t>
  </si>
  <si>
    <t>[Wei, Wei; Zhang, Wei-Ya; Bai, Jian-Bo; Zhang, Hai-Xin; Zhao, Yuan-Yuan; Li, Xin-Yun; Zhao, Shu-Hong] Huazhong Agr Univ, Minist Educ, Key Lab Anim Genet Breeding &amp; Reprod, Wuhan 430070, Peoples R China; [Wei, Wei] Nanjing Agr Univ, Coll Anim Sci &amp; Technol, Nanjing 210095, Jiangsu, Peoples R China</t>
  </si>
  <si>
    <t>Li, XY (reprint author), Huazhong Agr Univ, Minist Educ, Key Lab Anim Genet Breeding &amp; Reprod, Wuhan 430070, Peoples R China.</t>
  </si>
  <si>
    <t>xyli@mail.hzau.edu.cn</t>
  </si>
  <si>
    <t>NSFC-CGIAR Cooperation project [31361140365]; National foundation of NSFC [31372291]; Chinese National Major Special Project on New Varieties Cultivation for Transgenic Organisms [2014ZX0800950B]; Fundamental Research Funds for the Central Universities of China [2013PY050]</t>
  </si>
  <si>
    <t>This work was supported by the grants from the NSFC-CGIAR Cooperation project [grant number 31361140365], the National foundation of NSFC [grant number 31372291], the Chinese National Major Special Project on New Varieties Cultivation for Transgenic Organisms [grant number 2014ZX0800950B] and the Fundamental Research Funds for the Central Universities of China [grant number 2013PY050].</t>
  </si>
  <si>
    <t>COMPANY OF BIOLOGISTS LTD</t>
  </si>
  <si>
    <t>BIDDER BUILDING CAMBRIDGE COMMERCIAL PARK COWLEY RD, CAMBRIDGE CB4 4DL, CAMBS, ENGLAND</t>
  </si>
  <si>
    <t>0021-9533</t>
  </si>
  <si>
    <t>1477-9137</t>
  </si>
  <si>
    <t>J CELL SCI</t>
  </si>
  <si>
    <t>J. Cell Sci.</t>
  </si>
  <si>
    <t>10.1242/jcs.174235</t>
  </si>
  <si>
    <t>DA1LI</t>
  </si>
  <si>
    <t>WOS:000367556900005</t>
  </si>
  <si>
    <t>Zhang, HJ; Teng, WJ; Liang, JG; Liu, XY; Zhang, HF; Zhang, ZG; Zheng, XB</t>
  </si>
  <si>
    <t>Zhang, Huajian; Teng, Wenjun; Liang, Jingang; Liu, Xinyu; Zhang, Haifeng; Zhang, Zhengguang; Zheng, Xiaobo</t>
  </si>
  <si>
    <t>MADS1, a novel MADS-box protein, is involved in the response of Nicotiana benthamiana to bacterial harpin(Xoo)</t>
  </si>
  <si>
    <t>JOURNAL OF EXPERIMENTAL BOTANY</t>
  </si>
  <si>
    <t>Elicitor; harpin; hypersensitive response; MADS-box; Nicotiana benthamiana; stomatal closure</t>
  </si>
  <si>
    <t>INDUCED STOMATAL CLOSURE; PLANT-PATHOGENIC BACTERIA; ORYZAE PV. ORYZAE; HYPERSENSITIVE RESPONSE; XANTHOMONAS-ORYZAE; NITRIC-OXIDE; DISEASE RESISTANCE; ABSCISIC-ACID; TRANSCRIPTION FACTORS; DEFENSE-MECHANISMS</t>
  </si>
  <si>
    <t>[Zhang, Huajian; Teng, Wenjun; Liang, Jingang; Liu, Xinyu; Zhang, Haifeng; Zhang, Zhengguang; Zheng, Xiaobo] Nanjing Agr Univ, Coll Plant Protect, Dept Plant Pathol,Minist Agr, Key Lab Monitoring &amp; Management Crop Dis &amp; Pest I, Nanjing 210095, Jiangsu, Peoples R China; [Zhang, Huajian] Anhui Agr Univ, Coll Plant Protect, Dept Plant Pathol, Hefei 230036, Peoples R China</t>
  </si>
  <si>
    <t>Zheng, XB (reprint author), Nanjing Agr Univ, Coll Plant Protect, Dept Plant Pathol,Minist Agr, Key Lab Monitoring &amp; Management Crop Dis &amp; Pest I, Nanjing 210095, Jiangsu, Peoples R China.</t>
  </si>
  <si>
    <t>xbzheng@njau.edu.cn</t>
  </si>
  <si>
    <t>National Science Foundation for Distinguished Young Scholars of China [31325022]; National Natural Science Foundation of China [31071645, 30871605, 31571951, 31101426]</t>
  </si>
  <si>
    <t>This research was supported by the National Science Foundation for Distinguished Young Scholars of China (grant no. 31325022), in part by the National Natural Science Foundation of China (grant nos 31071645, 30871605, 31571951, and 31101426), and the especially appointed professorship (Jiangsu, China). We thank David Baulcombe (Sainsbury Laboratory, John Innes Centre, Norwich, UK) for the gift of the PVX vector and Agrobacterium strains.</t>
  </si>
  <si>
    <t>OXFORD UNIV PRESS</t>
  </si>
  <si>
    <t>GREAT CLARENDON ST, OXFORD OX2 6DP, ENGLAND</t>
  </si>
  <si>
    <t>0022-0957</t>
  </si>
  <si>
    <t>1460-2431</t>
  </si>
  <si>
    <t>J EXP BOT</t>
  </si>
  <si>
    <t>J. Exp. Bot.</t>
  </si>
  <si>
    <t>10.1093/jxb/erv448</t>
  </si>
  <si>
    <t>DA5BE</t>
  </si>
  <si>
    <t>WOS:000367816300011</t>
  </si>
  <si>
    <t>Jiang, CH; Huang, ZY; Xie, P; Gu, C; Li, K; Wang, DC; Yu, YY; Fan, ZH; Wang, CJ; Wang, YP; Guo, YH; Guo, JH</t>
  </si>
  <si>
    <t>Jiang, Chun-Hao; Huang, Zi-Yang; Xie, Ping; Gu, Chun; Li, Ke; Wang, Da-Chen; Yu, Yi-Yang; Fan, Zhi-Hang; Wang, Chun-Juan; Wang, Yun-Peng; Guo, Ya-Hui; Guo, Jian-Hua</t>
  </si>
  <si>
    <t>Transcription factors WRKY70 and WRKY11 served as regulators in rhizobacterium Bacillus cereus AR156-induced systemic resistance to Pseudomonas syringae pv. tomato DC3000 in Arabidopsis</t>
  </si>
  <si>
    <t>Arabidopsis; Bacillus cereus (AR156); biocontrol; induced systemic resistance (ISR); signalling pathway; transcription factors</t>
  </si>
  <si>
    <t>GROWTH-PROMOTING RHIZOBACTERIA; AGROBACTERIUM-MEDIATED TRANSFORMATION; DNA-BINDING PROTEINS; SALICYLIC-ACID; ACQUIRED-RESISTANCE; PLANT-GROWTH; SIGNALING PATHWAYS; DISEASE RESISTANCE; DEFENSE RESPONSES; PATHOGEN DEFENSE</t>
  </si>
  <si>
    <t>[Jiang, Chun-Hao; Huang, Zi-Yang; Xie, Ping; Gu, Chun; Li, Ke; Wang, Da-Chen; Yu, Yi-Yang; Fan, Zhi-Hang; Wang, Chun-Juan; Guo, Jian-Hua] Nanjing Agr Univ, Coll Plant Protect, Dept Plant Pathol, Nanjing 210095, Jiangsu, Peoples R China; [Jiang, Chun-Hao; Huang, Zi-Yang; Xie, Ping; Gu, Chun; Li, Ke; Wang, Da-Chen; Yu, Yi-Yang; Fan, Zhi-Hang; Wang, Chun-Juan; Guo, Jian-Hua] Engn Ctr Bioresource Pesticide Jiangsu Prov, Nanjing 210095, Jiangsu, Peoples R China; [Jiang, Chun-Hao; Huang, Zi-Yang; Xie, Ping; Gu, Chun; Li, Ke; Wang, Da-Chen; Yu, Yi-Yang; Fan, Zhi-Hang; Wang, Chun-Juan; Guo, Jian-Hua] Minist Agr, Key Lab Monitoring &amp; Management Crop Dis &amp; Pest I, Nanjing 210095, Jiangsu, Peoples R China; [Wang, Chun-Juan] Guangxi Zhuang Autonomous Reg, Plant Protect Stn, Nanning 530022, Guangxi, Peoples R China; [Wang, Yun-Peng] Huaiyin Inst Technol, Huaian 223003, Peoples R China; [Guo, Ya-Hui] Hebei Univ Engn, Inst Agr, Handan 056021, Peoples R China</t>
  </si>
  <si>
    <t>Guo, JH (reprint author), Nanjing Agr Univ, Coll Plant Protect, Dept Plant Pathol, Nanjing 210095, Jiangsu, Peoples R China.</t>
  </si>
  <si>
    <t>jhguo@njau.edu.cn</t>
  </si>
  <si>
    <t>National Natural Science Foundation of China [31471812]</t>
  </si>
  <si>
    <t>We thank YJ Qi and JM Zhou (National Institute of Biological Sciences, Beijing) for kindly providing us with the seeds of the Arabidopsis mutants, HS Dong (Nanjing Agricultural University, China) for the rifampicin-resistant pathogen Pst DC3000 and Arabidopsis ecotype Col-0 expressing bacterial NahG, and PAHM Bakker (Utrecht University, The Netherlands) for P. fluorescens WCS417r. This research was supported by the National Natural Science Foundation of China (31471812).</t>
  </si>
  <si>
    <t>10.1093/jxb/erv445</t>
  </si>
  <si>
    <t>WOS:000367816300013</t>
  </si>
  <si>
    <t>Zhang, Y; Lan, HX; Shao, QL; Wang, RQ; Chen, H; Tang, HJ; Zhang, HS; Huang, J</t>
  </si>
  <si>
    <t>Zhang, Ye; Lan, Hongxia; Shao, Qiaolin; Wang, Ruqin; Chen, Hui; Tang, Haijuan; Zhang, Hongsheng; Huang, Ji</t>
  </si>
  <si>
    <t>An A20/AN1-type zinc finger protein modulates gibberellins and abscisic acid contents and increases sensitivity to abiotic stress in rice (Oryza sativa)</t>
  </si>
  <si>
    <t>A20/AN1; abiotic stress; abscisic acid; gibberellins; semi-dwarfism</t>
  </si>
  <si>
    <t>SAP GENE FAMILY; ARABIDOPSIS-THALIANA; SALT STRESS; TRANSGENIC ARABIDOPSIS; EXPRESSION ANALYSIS; POSITIVE REGULATOR; CONFERS TOLERANCE; 2-OXIDASE GENE; BIOSYNTHESIS; PLANTS</t>
  </si>
  <si>
    <t>[Zhang, Ye; Lan, Hongxia; Shao, Qiaolin; Wang, Ruqin; Chen, Hui; Tang, Haijuan; Zhang, Hongsheng; Huang, Ji] Nanjing Agr Univ, State Key Lab Crop Genet &amp; Germplasm Enhancement, Nanjing 210095, Jiangsu, Peoples R China; [Zhang, Ye; Shao, Qiaolin; Wang, Ruqin; Chen, Hui; Tang, Haijuan; Zhang, Hongsheng; Huang, Ji] Nanjing Agr Univ, Key Lab Biol Genet &amp; Breeding Japon Rice Mid Lowe, Minist Agr, Nanjing 210095, Jiangsu, Peoples R China</t>
  </si>
  <si>
    <t>Zhang, HS (reprint author), Nanjing Agr Univ, State Key Lab Crop Genet &amp; Germplasm Enhancement, Nanjing 210095, Jiangsu, Peoples R China.</t>
  </si>
  <si>
    <t>hszhang@njau.edu.cn; huangji@njau.edu.cn</t>
  </si>
  <si>
    <t>Jiangsu Collaborative Innovation Center for Modern Crop Production; Natural Science Foundation of China [31471649, 31571627]; Jiangsu Provincial Natural Science Foundation [BK20141362]; Priority Academic Program Development of Jiangsu Higher Education Institutions (PAPD)</t>
  </si>
  <si>
    <t>This work was supported by Jiangsu Collaborative Innovation Center for Modern Crop Production, Natural Science Foundation of China (31471649, 31571627), Jiangsu Provincial Natural Science Foundation (BK20141362), and the Priority Academic Program Development of Jiangsu Higher Education Institutions (PAPD).</t>
  </si>
  <si>
    <t>10.1093/jxb/erv464</t>
  </si>
  <si>
    <t>WOS:000367816300023</t>
  </si>
  <si>
    <t>Du, J; Shu, S; Shao, QS; An, YH; Zhou, H; Guo, SR; Sun, J</t>
  </si>
  <si>
    <t>Du, Jing; Shu, Sheng; Shao, Qiaosai; An, Yahong; Zhou, Heng; Guo, Shirong; Sun, Jin</t>
  </si>
  <si>
    <t>Mitigative effects of spermidine on photosynthesis and carbon-nitrogen balance of cucumber seedlings under Ca(NO3)(2) stress</t>
  </si>
  <si>
    <t>JOURNAL OF PLANT RESEARCH</t>
  </si>
  <si>
    <t>Ca( NO3) (2) stress; Carbon-nitrogen balance; Cucumis sativus L; Photosynthesis; Spermidine</t>
  </si>
  <si>
    <t>NITRATE REDUCTASE-ACTIVITY; ARABIDOPSIS-THALIANA; SALINITY STRESS; PLANT-TISSUE; NITRIC-OXIDE; SALT STRESS; H+-ATPASE; METABOLISM; POLYAMINES; GLUTAMATE</t>
  </si>
  <si>
    <t>[Du, Jing; Shu, Sheng; Shao, Qiaosai; An, Yahong; Zhou, Heng; Guo, Shirong; Sun, Jin] Nanjing Agr Univ, Coll Hort, Key Lab Southern Vegetable Crop Genet Improvement, Minist Agr, Nanjing 210095, Jiangsu, Peoples R China</t>
  </si>
  <si>
    <t>Guo, SR (reprint author), Nanjing Agr Univ, Coll Hort, Key Lab Southern Vegetable Crop Genet Improvement, Minist Agr, Nanjing 210095, Jiangsu, Peoples R China.</t>
  </si>
  <si>
    <t>srguo@njau.edu.cn</t>
  </si>
  <si>
    <t>China Agriculture Research System [CARS-25-C-03]; Priority Academic Program Development of Jiangsu Higher Education Institutions (PAPD)</t>
  </si>
  <si>
    <t>This work was funded by China Agriculture Research System (CARS-25-C-03) and Priority Academic Program Development of Jiangsu Higher Education Institutions (PAPD).</t>
  </si>
  <si>
    <t>SPRINGER JAPAN KK</t>
  </si>
  <si>
    <t>TOKYO</t>
  </si>
  <si>
    <t>CHIYODA FIRST BLDG EAST, 3-8-1 NISHI-KANDA, CHIYODA-KU, TOKYO, 101-0065, JAPAN</t>
  </si>
  <si>
    <t>0918-9440</t>
  </si>
  <si>
    <t>1618-0860</t>
  </si>
  <si>
    <t>J PLANT RES</t>
  </si>
  <si>
    <t>J. Plant Res.</t>
  </si>
  <si>
    <t>10.1007/s10265-015-0762-3</t>
  </si>
  <si>
    <t>DA2TS</t>
  </si>
  <si>
    <t>WOS:000367649800009</t>
  </si>
  <si>
    <t>Ren, HY; Han, GD; Schonbach, P; Gierus, M; Taube, F</t>
  </si>
  <si>
    <t>Ren, Haiyan; Han, Guodong; Schoenbach, Philipp; Gierus, Martin; Taube, Friedhelm</t>
  </si>
  <si>
    <t>Forage nutritional characteristics and yield dynamics in a grazed semiarid steppe ecosystem of Inner Mongolia, China</t>
  </si>
  <si>
    <t>Forage nutritional value; Forage nutritional yield; Diversity; Grazing intensity; Precipitation; Inner Mongolian steppe</t>
  </si>
  <si>
    <t>GRAZING INTENSITY; CURRENT KNOWLEDGE; GRASSLAND; SHEEP; BIODIVERSITY; TEMPERATURE; PRECIPITATION; PRODUCTIVITY; VARIABILITY; MANAGEMENT</t>
  </si>
  <si>
    <t>[Ren, Haiyan] Nanjing Agr Univ, Coll Prataculture Sci, Coll Agrograssland Sci, Nanjing 210000, Jiangsu, Peoples R China; [Ren, Haiyan; Schoenbach, Philipp; Gierus, Martin; Taube, Friedhelm] Univ Kiel, Inst Crop Sci &amp; Plant Breeding Grass &amp; Forage Sci, D-24118 Kiel, Germany; [Ren, Haiyan; Han, Guodong] Inner Mongolia Agr Univ, Coll Ecol &amp; Environm Sci, Dept Grassland Sci, Hohhot 010019, Peoples R China</t>
  </si>
  <si>
    <t>Ren, HY (reprint author), Nanjing Agr Univ, Coll Agrograssland Sci, Nanjing 210095, Jiangsu, Peoples R China.</t>
  </si>
  <si>
    <t>hren@email.uni-kiel.de; hanguodong@imau.edu.cn</t>
  </si>
  <si>
    <t>Gierus, Martin/H-7135-2012</t>
  </si>
  <si>
    <t>Gierus, Martin/0000-0001-6909-0356</t>
  </si>
  <si>
    <t>Deutsche Forschungsgemeinschaft (DFG)</t>
  </si>
  <si>
    <t>We thank the Deutsche Forschungsgemeinschaft (DFG) for funding the research group 536 MAGIM (Matter fluxes of grasslands in Inner Mongolia as influenced by stocking rate) project and Inner Mongolia Agricultural University (IRT1259) and the Inner Mongolia Grassland Ecosystem Research Station (IMGERS) of the Chinese Academy of Sciences for providing the long term climatic dataset.</t>
  </si>
  <si>
    <t>10.1016/j.ecolind.2015.07.027</t>
  </si>
  <si>
    <t>CZ9GW</t>
  </si>
  <si>
    <t>WOS:000367407000048</t>
  </si>
  <si>
    <t>Liu, ZG; Xing, J; Huang, Y; Bo, RN; Zheng, SS; Luo, L; Niu, YL; Zhang, Y; Hu, YL; Liu, JG; Wu, Y; Wang, DY</t>
  </si>
  <si>
    <t>Liu, Zhenguang; Xing, Jie; Huang, Yee; Bo, Ruonan; Zheng, Sisi; Luo, Li; Niu, Yale; Zhang, Yan; Hu, Yuanliang; Liu, Jiaguo; Wu, Yi; Wang, Deyun</t>
  </si>
  <si>
    <t>Activation effect of Ganoderma lucidum polysaccharides liposomes on murine peritoneal macrophages</t>
  </si>
  <si>
    <t>INTERNATIONAL JOURNAL OF BIOLOGICAL MACROMOLECULES</t>
  </si>
  <si>
    <t>Ganoderma lucidum polysaccharides liposome; Peritoneal macrophages; Phagocytosis; MHC II</t>
  </si>
  <si>
    <t>CORDYCEPS-SINENSIS; PHAGOCYTES; INDUCTION</t>
  </si>
  <si>
    <t>[Liu, Zhenguang; Xing, Jie; Huang, Yee; Bo, Ruonan; Zheng, Sisi; Luo, Li; Niu, Yale; Zhang, Yan; Hu, Yuanliang; Liu, Jiaguo; Wu, Yi; Wang, Deyun] Coll Vet Med, Inst Tradit Chinese Vet Med, Nanjing 210095, Jiangsu, Peoples R China</t>
  </si>
  <si>
    <t>Wang, DY (reprint author), Nanjing Agr Univ, Inst Tradit Chinese Vet Med, Coll Vet Med, Nanjing 210095, Jiangsu, Peoples R China.</t>
  </si>
  <si>
    <t>dywang@njau.edu.cn</t>
  </si>
  <si>
    <t>National Natural Science Foundation of China [31372472]; Special Fund for Agro-scientific Research in the Public Interest [201303046, 201403051]; Priority Academic Program Development of Jiangsu Higher Education Institutions (PAPD)</t>
  </si>
  <si>
    <t>The project was supported by National Natural Science Foundation of China (Grant No. 31372472), Special Fund for Agro-scientific Research in the Public Interest (Grant Nos. 201303046, 201403051) and A Project Funded by the Priority Academic Program Development of Jiangsu Higher Education Institutions (PAPD). We are grateful to all other staff in the Institute of Traditional Chinese Veterinary Medicine of Nanjing Agricultural University for their assistances in the experiments.</t>
  </si>
  <si>
    <t>0141-8130</t>
  </si>
  <si>
    <t>1879-0003</t>
  </si>
  <si>
    <t>INT J BIOL MACROMOL</t>
  </si>
  <si>
    <t>Int. J. Biol. Macromol.</t>
  </si>
  <si>
    <t>10.1016/j.ijbiomac.2015.10.088</t>
  </si>
  <si>
    <t>Biochemistry &amp; Molecular Biology; Chemistry, Applied; Polymer Science</t>
  </si>
  <si>
    <t>Biochemistry &amp; Molecular Biology; Chemistry; Polymer Science</t>
  </si>
  <si>
    <t>CZ9NU</t>
  </si>
  <si>
    <t>WOS:000367425100124</t>
  </si>
  <si>
    <t>Wang, W; Wang, XQ; Ye, H; Hu, B; Zhou, L; Jabbar, S; Zeng, XX; Shen, WB</t>
  </si>
  <si>
    <t>Wang, Wei; Wang, Xiaoqing; Ye, Hong; Hu, Bing; Zhou, Li; Jabbar, Saqib; Zeng, Xiaoxiong; Shen, Wenbiao</t>
  </si>
  <si>
    <t>Optimization of extraction, characterization and antioxidant activity of polysaccharides from Brassica rapa L.</t>
  </si>
  <si>
    <t>Brassica rapa L.; Polysaccharide; Extraction; Characterization; Antioxidant activity</t>
  </si>
  <si>
    <t>RESPONSE-SURFACE METHODOLOGY; DIFFERENT MOLECULAR-WEIGHT; ULVA-PERTUSA CHLOROPHYTA; ACTIVITIES IN-VITRO; STRUCTURAL-CHARACTERIZATION; SULFATED POLYSACCHARIDES; ANTITUMOR ACTIVITIES; HEALTH-BENEFITS; CARBON-SOURCES; PROLIFERATION</t>
  </si>
  <si>
    <t>[Wang, Wei; Shen, Wenbiao] Nanjing Agr Univ, Coll Life Sci, Nanjing 210095, Jiangsu, Peoples R China; [Wang, Xiaoqing; Ye, Hong; Hu, Bing; Zhou, Li; Jabbar, Saqib; Zeng, Xiaoxiong] Nanjing Agr Univ, Coll Food Sci &amp; Technol, Nanjing 210095, Jiangsu, Peoples R China; [Wang, Wei] Xinjiang Agr Univ, Coll Food Sci &amp; Pharm, Urumqi 830052, Peoples R China; [Jabbar, Saqib] Univ Sargodha, Inst Food Sci &amp; Nutr, Sargodha, Pakistan</t>
  </si>
  <si>
    <t>zengxx@njau.edu.cn; wbshenh@njau.edu.cn</t>
  </si>
  <si>
    <t>Fundamental Research Funds for the Central Universities [KYZ201218]; Priority Academic Program Development of Jiangsu Higher Education Institutions</t>
  </si>
  <si>
    <t>This work was supported by the Fundamental Research Funds for the Central Universities (KYZ201218) and a Project Funded by the Priority Academic Program Development of Jiangsu Higher Education Institutions.</t>
  </si>
  <si>
    <t>10.1016/j.ijbiomac.2015.10.051</t>
  </si>
  <si>
    <t>WOS:000367425100125</t>
  </si>
  <si>
    <t>Du, J; Ge, XN; Liu, Y; Jiang, P; Wang, Z; Zhang, RM; Zhou, L; Guo, X; Han, J; Yang, HC</t>
  </si>
  <si>
    <t>Du, Jige; Ge, Xinna; Liu, Ying; Jiang, Ping; Wang, Zhe; Zhang, Ruimin; Zhou, Lei; Guo, Xin; Han, Jun; Yang, Hanchun</t>
  </si>
  <si>
    <t>Targeting Swine Leukocyte Antigen Class I Molecules for Proteasomal Degradation by the nsp1 alpha Replicase Protein of the Chinese Highly Pathogenic Porcine Reproductive and Respiratory Syndrome Virus Strain JXwn06</t>
  </si>
  <si>
    <t>JOURNAL OF VIROLOGY</t>
  </si>
  <si>
    <t>MHC CLASS-I; INTERFERON-BETA PRODUCTION; HERPES-SIMPLEX-VIRUS; COMPLEX CLASS-I; ENDOPLASMIC-RETICULUM; IMMUNE-RESPONSE; ECONOMIC-IMPACT; DOWN-REGULATION; MARC-145 CELLS; UNITED-STATES</t>
  </si>
  <si>
    <t>[Du, Jige; Ge, Xinna; Liu, Ying; Wang, Zhe; Zhang, Ruimin; Zhou, Lei; Guo, Xin; Han, Jun; Yang, Hanchun] China Agr Univ, Key Lab Anim Epidemiol &amp; Zoonosis, Minist Agr, Coll Vet Med, Beijing 100094, Peoples R China; [Du, Jige; Ge, Xinna; Liu, Ying; Wang, Zhe; Zhang, Ruimin; Zhou, Lei; Guo, Xin; Han, Jun; Yang, Hanchun] China Agr Univ, State Key Lab Agrobiotechnol, Beijing 100094, Peoples R China; [Jiang, Ping] Nanjing Agr Univ, Coll Vet Med, Nanjing, Jiangsu, Peoples R China</t>
  </si>
  <si>
    <t>Han, J (reprint author), China Agr Univ, Key Lab Anim Epidemiol &amp; Zoonosis, Minist Agr, Coll Vet Med, Beijing 100094, Peoples R China.</t>
  </si>
  <si>
    <t>hanx0158@cau.edu.cn; yanghanchun1@cau.edu.cn</t>
  </si>
  <si>
    <t>Ministry of Science and Technology of the People's Republic of China (Chinese Ministry of Science and Technology) [2014CB5422700]; Ministry of Agriculture of the People's Republic of China (MOA) [CARS-36]</t>
  </si>
  <si>
    <t>Ministry of Science and Technology of the People's Republic of China (Chinese Ministry of Science and Technology) provided funding to Hanchun Yang under grant number 2014CB5422700. Ministry of Agriculture of the People's Republic of China (MOA) provided funding to Hanchun Yang under grant number CARS-36.</t>
  </si>
  <si>
    <t>0022-538X</t>
  </si>
  <si>
    <t>1098-5514</t>
  </si>
  <si>
    <t>J VIROL</t>
  </si>
  <si>
    <t>J. Virol.</t>
  </si>
  <si>
    <t>10.1128/JVI.02307-15</t>
  </si>
  <si>
    <t>Virology</t>
  </si>
  <si>
    <t>DA1AE</t>
  </si>
  <si>
    <t>WOS:000367527900007</t>
  </si>
  <si>
    <t>Chen, YZ; Mu, SJ; Sun, ZG; Gang, CC; Li, JL; Padarian, J; Groisman, P; Chen, JP; Li, SW</t>
  </si>
  <si>
    <t>Chen, Yizhao; Mu, Shaojie; Sun, Zhengguo; Gang, Chengcheng; Li, Jianlong; Padarian, Jose; Groisman, Pavel; Chen, Jingming; Li, Siwei</t>
  </si>
  <si>
    <t>Grassland Carbon Sequestration Ability in China: A New Perspective from Terrestrial Aridity Zones</t>
  </si>
  <si>
    <t>RANGELAND ECOLOGY &amp; MANAGEMENT</t>
  </si>
  <si>
    <t>aridity index; Chinese grassland; terrestrial biogeochemical modeling; terrestrial carbon cycle; water budget condition</t>
  </si>
  <si>
    <t>NET PRIMARY PRODUCTIVITY; SOIL ORGANIC-CARBON; FOR-GREEN POLICY; LAND-USE CHANGE; INNER-MONGOLIA; CLIMATE-CHANGE; PROCESS MODEL; PRECIPITATION GRADIENT; TEMPERATE GRASSLANDS; ECOSYSTEM PRODUCTION</t>
  </si>
  <si>
    <t>[Chen, Yizhao; Gang, Chengcheng; Li, Jianlong] Nanjing Univ, Sch Life Sci, Nanjing 210093, Jiangsu, Peoples R China; [Mu, Shaojie] Minist Protect, Nanjing Inst Environm Sci, Nanjing, Jiangsu, Peoples R China; [Sun, Zhengguo] Nanjing Agr Univ, Coll Anim Sci &amp; Technol, Nanjing, Jiangsu, Peoples R China; [Padarian, Jose] Univ Sydney, Fac Agr &amp; Environm, Sydney, NSW 2006, Australia; [Groisman, Pavel] NOAA, Natl Climat Data Ctr, Asheville, NC 28801 USA; [Chen, Jingming] Univ Toronto, Dept Geog, Toronto, ON M5S 1A1, Canada; [Li, Siwei] Nanjing Univ Sci &amp; Technol, Sch Comp Sci &amp; Engn, Nanjing, Jiangsu, Peoples R China</t>
  </si>
  <si>
    <t>Li, JL (reprint author), Nanjing Univ, Sch Life Sci, Hankou Rd 22, Nanjing 210093, Jiangsu, Peoples R China.</t>
  </si>
  <si>
    <t>Jianlongli@gmail.com</t>
  </si>
  <si>
    <t>APN Global Change Fund Project [ARCP2013-16NMY-Li]; National Natural Science Foundation of China [41271361]; Key Project of Chinese National Programs for Fundamental Research and Development (973 Program) [2010CB950702]; National High Technology Project (863 Plan) [2007AA10Z231]; Australian Agency for International Development [64828]</t>
  </si>
  <si>
    <t>Research was funded by APN Global Change Fund Project (ARCP2013-16NMY-Li), the National Natural Science Foundation of China (41271361); The Key Project of Chinese National Programs for Fundamental Research and Development (973 Program, 2010CB950702); the National High Technology Project (863 Plan, No. 2007AA10Z231); and the Public Sector Linkage Program supported by Australian Agency for International Development (64828).</t>
  </si>
  <si>
    <t>SOC RANGE MANAGEMENT</t>
  </si>
  <si>
    <t>LAKEWOOD</t>
  </si>
  <si>
    <t>445 UNION BLVD, STE 230, LAKEWOOD, CO 80228-1259 USA</t>
  </si>
  <si>
    <t>1550-7424</t>
  </si>
  <si>
    <t>1551-5028</t>
  </si>
  <si>
    <t>RANGELAND ECOL MANAG</t>
  </si>
  <si>
    <t>Rangel. Ecol. Manag.</t>
  </si>
  <si>
    <t>10.1016/j.rama.2015.09.003</t>
  </si>
  <si>
    <t>Ecology; Environmental Sciences</t>
  </si>
  <si>
    <t>CZ8YY</t>
  </si>
  <si>
    <t>WOS:000367386200011</t>
  </si>
  <si>
    <t>Li, JL; Guo, ZY; Li, YJ; Zhang, L; Gao, F; Zhou, GH</t>
  </si>
  <si>
    <t>Li, J. L.; Guo, Z. Y.; Li, Y. J.; Zhang, L.; Gao, F.; Zhou, G. H.</t>
  </si>
  <si>
    <t>Effect of creatine monohydrate supplementation on carcass traits, meat quality and postmortem energy metabolism of finishing pigs</t>
  </si>
  <si>
    <t>ANIMAL PRODUCTION SCIENCE</t>
  </si>
  <si>
    <t>adenosine nucleotides; glycolytic potential; longissimus dorsi muscle; texture characteristics</t>
  </si>
  <si>
    <t>RAT SKELETAL-MUSCLE; FRESH PORK QUALITY; TEXTURAL PROPERTIES; GROWTH-PERFORMANCE; PH; DUROC; CARBOHYDRATE; PARAMETERS; TRANSPORT; EXERCISE</t>
  </si>
  <si>
    <t>[Li, J. L.; Guo, Z. Y.; Li, Y. J.; Zhang, L.; Gao, F.; Zhou, G. H.] Nanjing Agr Univ, Coll Anim Sci &amp; Technol, Nanjing 210095, Jiangsu, Peoples R China; [Li, J. L.; Guo, Z. Y.; Li, Y. J.; Zhang, L.; Gao, F.; Zhou, G. H.] Nanjing Agr Univ, Key Lab Anim Origin Food Prod &amp; Safety Guarantee, Nanjing 210095, Jiangsu, Peoples R China; [Li, J. L.; Guo, Z. Y.; Li, Y. J.; Zhang, L.; Gao, F.; Zhou, G. H.] Nanjing Agr Univ, Synerget Innovat Ctr Food Safety &amp; Nutr, Nanjing 210095, Jiangsu, Peoples R China</t>
  </si>
  <si>
    <t>Gao, F (reprint author), Nanjing Agr Univ, Coll Anim Sci &amp; Technol, Nanjing 210095, Jiangsu, Peoples R China.</t>
  </si>
  <si>
    <t>gaofeng0629@sina.com</t>
  </si>
  <si>
    <t>National Science and Technology Pillar Program during the Twelfth Five-year Plan Period of China [2012BAD28B03]; Three Agricultural Projects of Jiangsu province of China [SX(2011)146]; Fundamental Research Funds for the Central Universities of China [KYZ201222]</t>
  </si>
  <si>
    <t>This study was financed by the National Science and Technology Pillar Program during the Twelfth Five-year Plan Period of China (2012BAD28B03), Three Agricultural Projects of Jiangsu province of China (SX(2011)146), and the Fundamental Research Funds for the Central Universities of China (KYZ201222).</t>
  </si>
  <si>
    <t>CSIRO PUBLISHING</t>
  </si>
  <si>
    <t>CLAYTON</t>
  </si>
  <si>
    <t>UNIPARK, BLDG 1, LEVEL 1, 195 WELLINGTON RD, LOCKED BAG 10, CLAYTON, VIC 3168, AUSTRALIA</t>
  </si>
  <si>
    <t>1836-0939</t>
  </si>
  <si>
    <t>1836-5787</t>
  </si>
  <si>
    <t>ANIM PROD SCI</t>
  </si>
  <si>
    <t>Anim. Prod. Sci.</t>
  </si>
  <si>
    <t>10.1071/AN14017</t>
  </si>
  <si>
    <t>CZ4OX</t>
  </si>
  <si>
    <t>WOS:000367083700006</t>
  </si>
  <si>
    <t>Yang, GF; Li, WL; Wang, JL; Zhang, DQ</t>
  </si>
  <si>
    <t>Yang, Guangfei; Li, Wenli; Wang, Jianliang; Zhang, Dongqing</t>
  </si>
  <si>
    <t>A comparative study on the influential factors of China's provincial energy intensity</t>
  </si>
  <si>
    <t>ENERGY POLICY</t>
  </si>
  <si>
    <t>Energy intensity; Symbolic regression; Energy consumption; Population; China</t>
  </si>
  <si>
    <t>STRUCTURAL DECOMPOSITION ANALYSIS; INDUSTRY; INDEX; INVESTMENT; EFFICIENCY; TRENDS; LEVEL; GUIDE; RATIO</t>
  </si>
  <si>
    <t>[Yang, Guangfei; Li, Wenli] Dalian Univ Technol, Sch Management Sci &amp; Engn, Dalian, Peoples R China; [Wang, Jianliang] China Univ Petr, Sch Business Adm, Beijing, Peoples R China; [Zhang, Dongqing] Nanjing Agr Univ, Coll Engn, Nanjing, Jiangsu, Peoples R China</t>
  </si>
  <si>
    <t>Zhang, DQ (reprint author), Nanjing Agr Univ, Coll Engn, Nanjing, Jiangsu, Peoples R China.</t>
  </si>
  <si>
    <t>National Natural Science Foundation of China [71001016]; Humanity and Social Science Foundation of Ministry of Education of China [15YJCZH198]; Fundamental Research Funds for the Central Universities [DUT15TD48]</t>
  </si>
  <si>
    <t>This work is supported by the National Natural Science Foundation of China (71001016), Humanity and Social Science Foundation of Ministry of Education of China (15YJCZH198), and the Fundamental Research Funds for the Central Universities (DUT15TD48).</t>
  </si>
  <si>
    <t>0301-4215</t>
  </si>
  <si>
    <t>1873-6777</t>
  </si>
  <si>
    <t>ENERG POLICY</t>
  </si>
  <si>
    <t>Energy Policy</t>
  </si>
  <si>
    <t>10.1016/j.enpol.2015.10.011</t>
  </si>
  <si>
    <t>Energy &amp; Fuels; Environmental Sciences; Environmental Studies</t>
  </si>
  <si>
    <t>Energy &amp; Fuels; Environmental Sciences &amp; Ecology</t>
  </si>
  <si>
    <t>CZ0AE</t>
  </si>
  <si>
    <t>WOS:000366766700008</t>
  </si>
  <si>
    <t>Lu, ZY; Yao, L; Jiang, ZQ; Aschenbach, JR; Martens, H; Shen, ZM</t>
  </si>
  <si>
    <t>Lu, Zhongyan; Yao, Lei; Jiang, Zhengqian; Aschenbach, Joerg R.; Martens, Holger; Shen, Zanming</t>
  </si>
  <si>
    <t>Acidic pH and short-chain fatty acids activate Na+ transport but differentially modulate expression of Ne+/H+ exchanger isoforms 1, 2, and 3 in omasal epithelium</t>
  </si>
  <si>
    <t>JOURNAL OF DAIRY SCIENCE</t>
  </si>
  <si>
    <t>Na+/H+ exchanger; mRNA and protein; short-chain fatty acids and pH; omasal epithelial cell</t>
  </si>
  <si>
    <t>BOVINE RUMEN EPITHELIUM; CHRONIC METABOLIC-ACIDOSIS; NHE-3 MESSENGER-RNA; RAT DISTAL COLON; RUMINAL EPITHELIUM; SHEEP RUMEN; PROTEIN ABUNDANCE; BARRIER FUNCTION; DAIRY-COWS; IN-VITRO</t>
  </si>
  <si>
    <t>[Lu, Zhongyan; Yao, Lei; Jiang, Zhengqian; Shen, Zanming] Nanjing Agr Univ, Lab Anim Physiol &amp; Biochem, Nanjing 210095, Jiangsu, Peoples R China; [Lu, Zhongyan; Aschenbach, Joerg R.; Martens, Holger] Free Univ Berlin, Inst Vet Physiol, D-14163 Berlin, Germany</t>
  </si>
  <si>
    <t>Shen, ZM (reprint author), Nanjing Agr Univ, Lab Anim Physiol &amp; Biochem, Nanjing 210095, Jiangsu, Peoples R China.</t>
  </si>
  <si>
    <t>zmshen@njau.edu.cn</t>
  </si>
  <si>
    <t>Chinese National "973" Project [2011CB100801]; National Nature and Science Foundation of China [30471252]; Priority Academic Program Development of Jiangsu Higher Education Institutions (PAPD)</t>
  </si>
  <si>
    <t>This work was supported by the Chinese National "973" Project (No. 2011CB100801), National Nature and Science Foundation of China (30471252) and Priority Academic Program Development of Jiangsu Higher Education Institutions (PAPD).</t>
  </si>
  <si>
    <t>0022-0302</t>
  </si>
  <si>
    <t>1525-3198</t>
  </si>
  <si>
    <t>J DAIRY SCI</t>
  </si>
  <si>
    <t>J. Dairy Sci.</t>
  </si>
  <si>
    <t>10.3168/jds.2015-9605</t>
  </si>
  <si>
    <t>Agriculture, Dairy &amp; Animal Science; Food Science &amp; Technology</t>
  </si>
  <si>
    <t>Agriculture; Food Science &amp; Technology</t>
  </si>
  <si>
    <t>CZ6MF</t>
  </si>
  <si>
    <t>WOS:000367214700065</t>
  </si>
  <si>
    <t>Zheng, EL; Zhu, R; Zhu, SH; Lu, XJ</t>
  </si>
  <si>
    <t>Zheng, Enlai; Zhu, Rui; Zhu, Sihong; Lu, Xinjian</t>
  </si>
  <si>
    <t>A study on dynamics of flexible multi-link mechanism including joints with clearance and lubrication for ultra-precision presses</t>
  </si>
  <si>
    <t>NONLINEAR DYNAMICS</t>
  </si>
  <si>
    <t>Press; Clearance; Revolute joint; Spherical joint; ADAMS; Lubrication; Multi-link mechanism</t>
  </si>
  <si>
    <t>SLIDER-CRANK MECHANISM; PLANAR MULTIBODY SYSTEMS; CONTACT FORCE MODEL; REVOLUTE JOINTS; FRICTION COMPENSATION; CYLINDRICAL JOINTS; SIMULATION</t>
  </si>
  <si>
    <t>[Zheng, Enlai; Zhu, Rui; Zhu, Sihong] Nanjing Agr Univ, Coll Engn, Dept Mech Engn, Nanjing 210031, Jiangsu, Peoples R China; [Lu, Xinjian] Xuzhou Met Forming Machine Grp Co Ltd, Xuzhou 221116, Peoples R China</t>
  </si>
  <si>
    <t>Zheng, EL (reprint author), Nanjing Agr Univ, Coll Engn, Dept Mech Engn, Nanjing 210031, Jiangsu, Peoples R China.</t>
  </si>
  <si>
    <t>EnlaiZheng@njau.edu.cn</t>
  </si>
  <si>
    <t>National Natural Science Foundation of China [51405238]; Natural Science Foundation of Jiangsu Province [BK20140728]; Fundamental Research Funds for the Central Universities [KJQN201558]</t>
  </si>
  <si>
    <t>This paper was supported by the following research projects: "National Natural Science Foundation of China", Grant # 51405238, "Natural Science Foundation of Jiangsu Province", Grant # BK20140728, and "the Fundamental Research Funds for the Central Universities", Grant # KJQN201558.</t>
  </si>
  <si>
    <t>0924-090X</t>
  </si>
  <si>
    <t>1573-269X</t>
  </si>
  <si>
    <t>NONLINEAR DYNAM</t>
  </si>
  <si>
    <t>Nonlinear Dyn.</t>
  </si>
  <si>
    <t>10.1007/s11071-015-2315-7</t>
  </si>
  <si>
    <t>Engineering, Mechanical; Mechanics</t>
  </si>
  <si>
    <t>Engineering; Mechanics</t>
  </si>
  <si>
    <t>CZ3KV</t>
  </si>
  <si>
    <t>WOS:000367003900009</t>
  </si>
  <si>
    <t>Xu, W; Bai, KW; He, JT; Su, WP; Dong, L; Zhang, LL; Wang, T</t>
  </si>
  <si>
    <t>Xu, Wen; Bai, Kaiwen; He, Jintian; Su, Weipeng; Dong, Li; Zhang, Lili; Wang, Tian</t>
  </si>
  <si>
    <t>Leucine improves growth performance of intrauterine growth retardation piglets by modifying gene and protein expression related to protein synthesis</t>
  </si>
  <si>
    <t>NUTRITION</t>
  </si>
  <si>
    <t>Leucine; Protein synthesis; Protein degradation; mTOR; IUGR</t>
  </si>
  <si>
    <t>LOW-BIRTH-WEIGHT; CHAIN AMINO-ACIDS; SKELETAL-MUSCLE; UBIQUITIN-PROTEASOME; NEONATAL PIGS; GASTROINTESTINAL-TRACT; DIETARY LEUCINE; NEWBORN PIGS; RATS; PATHWAY</t>
  </si>
  <si>
    <t>[Xu, Wen; Bai, Kaiwen; He, Jintian; Su, Weipeng; Dong, Li; Zhang, Lili; Wang, Tian] Nanjing Agr Univ, Coll Anim Sci &amp; Technol, Nanjing, Jiangsu, Peoples R China</t>
  </si>
  <si>
    <t>Wang, T (reprint author), Nanjing Agr Univ, Coll Anim Sci &amp; Technol, Nanjing, Jiangsu, Peoples R China.</t>
  </si>
  <si>
    <t>Twang18@163.com</t>
  </si>
  <si>
    <t>973 National Projects Subject [2012 CB124703]</t>
  </si>
  <si>
    <t>This project was funded by the 973 National Projects Subject (2012 CB124703). WX and KB contributed equally to the work.</t>
  </si>
  <si>
    <t>0899-9007</t>
  </si>
  <si>
    <t>1873-1244</t>
  </si>
  <si>
    <t>Nutrition</t>
  </si>
  <si>
    <t>10.1016/j.nut.2015.07.003</t>
  </si>
  <si>
    <t>Nutrition &amp; Dietetics</t>
  </si>
  <si>
    <t>CZ0GQ</t>
  </si>
  <si>
    <t>WOS:000366783500020</t>
  </si>
  <si>
    <t>Yan, R; Zhang, L; Yang, X; Wen, C; Zhou, YM</t>
  </si>
  <si>
    <t>Yan, Rui; Zhang, Lei; Yang, Xue; Wen, Chao; Zhou, Yanmin</t>
  </si>
  <si>
    <t>Bioavailability evaluation of zinc-bearing palygorskite as a zinc source for broiler chickens</t>
  </si>
  <si>
    <t>APPLIED CLAY SCIENCE</t>
  </si>
  <si>
    <t>Zinc-bearing palygorsikite; Broiler; Zinc; Bioavailability</t>
  </si>
  <si>
    <t>SOYBEAN MEAL DIET; GROWTH-PERFORMANCE; LAYING HENS; MONTMORILLONITE; CLINOPTILOLITE; DIFFRACTION; RETENTION; SEPIOLITE; EFFICACY; ZEOLITE</t>
  </si>
  <si>
    <t>[Yan, Rui; Zhang, Lei; Yang, Xue; Wen, Chao; Zhou, Yanmin] Nanjing Agr Univ, Coll Anim Sci &amp; Technol, Nanjing 210095, Jiangsu, Peoples R China</t>
  </si>
  <si>
    <t>zhouym6308@l63.com</t>
  </si>
  <si>
    <t>Jiangsu Provincial Cooperative Innovation Fund-Prospective Joint Research Project [BY2012206]</t>
  </si>
  <si>
    <t>The study was funded by the Jiangsu Provincial Cooperative Innovation Fund-Prospective Joint Research Project (BY2012206).</t>
  </si>
  <si>
    <t>0169-1317</t>
  </si>
  <si>
    <t>1872-9053</t>
  </si>
  <si>
    <t>APPL CLAY SCI</t>
  </si>
  <si>
    <t>Appl. Clay Sci.</t>
  </si>
  <si>
    <t>10.1016/j.clay.2015.07.027</t>
  </si>
  <si>
    <t>Chemistry, Physical; Materials Science, Multidisciplinary; Mineralogy</t>
  </si>
  <si>
    <t>Chemistry; Materials Science; Mineralogy</t>
  </si>
  <si>
    <t>CY6SK</t>
  </si>
  <si>
    <t>WOS:000366538900021</t>
  </si>
  <si>
    <t>Cai, DM; Wang, JJ; Jia, YM; Liu, HY; Yuan, MJ; Dong, HB; Zhao, RQ</t>
  </si>
  <si>
    <t>Cai, Demin; Wang, Junjian; Jia, Yimin; Liu, Haoyu; Yuan, Mengjie; Dong, Haibo; Zhao, Ruqian</t>
  </si>
  <si>
    <t>Gestational dietary betaine supplementation suppresses hepatic expression of lipogenic genes in neonatal piglets through epigenetic and glucocorticoid receptor-dependent mechanisms</t>
  </si>
  <si>
    <t>BIOCHIMICA ET BIOPHYSICA ACTA-MOLECULAR AND CELL BIOLOGY OF LIPIDS</t>
  </si>
  <si>
    <t>Betaine; Epigenetic; GR; Lipogenesis; DNA methylation; Micro-RNAs</t>
  </si>
  <si>
    <t>NONALCOHOLIC FATTY LIVER; INSULIN-RESISTANCE; ANIMAL MICRORNAS; DNA METHYLATION; ADIPOSE-TISSUE; MEISHAN PIGS; PROTEIN; DISEASE; CORTISOL; MICE</t>
  </si>
  <si>
    <t>[Cai, Demin; Jia, Yimin; Yuan, Mengjie; Dong, Haibo; Zhao, Ruqian] Nanjing Agr Univ, Key Lab Anim Physiol &amp; Biochem, Nanjing 210095, Jiangsu, Peoples R China; [Wang, Junjian] Univ Calif Davis, Dept Biochem &amp; Mol Med, Sacramento, CA 95817 USA; [Liu, Haoyu] Uppsala Univ, Dept Med Cell Biol, SE-75123 Uppsala, Sweden</t>
  </si>
  <si>
    <t>Zhao, RQ (reprint author), Nanjing Agr Univ, Key Lab Anim Physiol &amp; Biochem, Nanjing 210095, Jiangsu, Peoples R China.</t>
  </si>
  <si>
    <t>National Basic Research Program of China [2012CB124703]; Special Fund for Agro-scientific Research in Public Interest [201003011]; Fundamental Research Funds for Central Universities [KYZ200913]; Priority Academic Program Development of Jiangsu Higher Education Institutions; Innovation Project of Jiangsu Province Postgraduate Education [2013CXLX13_292]</t>
  </si>
  <si>
    <t>This work was supported by the National Basic Research Program of China (2012CB124703), the Special Fund for Agro-scientific Research in the Public Interest (201003011), the Fundamental Research Funds for the Central Universities (KYZ200913), the Priority Academic Program Development of Jiangsu Higher Education Institutions and the Innovation Project of Jiangsu Province Postgraduate Education (2013CXLX13_292). We thank Dr. Hongwu Chen (Department of Biochemistry and Molecular Medicine, University of California at Davis, USA) for critical comments on the manuscript, and Shanghai Farm of Bright Food (Group) Co., Ltd. for providing the experimental site and Rongkui Zhang for care of animals.</t>
  </si>
  <si>
    <t>1388-1981</t>
  </si>
  <si>
    <t>0006-3002</t>
  </si>
  <si>
    <t>BBA-MOL CELL BIOL L</t>
  </si>
  <si>
    <t>Biochim. Biophys. Acta Mol. Cell Biol. Lipids</t>
  </si>
  <si>
    <t>10.1016/j.bbalip.2015.10.002</t>
  </si>
  <si>
    <t>Biochemistry &amp; Molecular Biology; Biophysics; Cell Biology</t>
  </si>
  <si>
    <t>CY6QV</t>
  </si>
  <si>
    <t>WOS:000366534800005</t>
  </si>
  <si>
    <t>Zhang, Q; Ullah, S; Liu, Y; Yang, P; Chen, B; Waqas, Y; Bao, HJ; Hu, LS; Li, QF; Chen, QS</t>
  </si>
  <si>
    <t>Zhang, Qian; Ullah, Shakeeb; Liu, Yi; Yang, Ping; Chen, Bing; Waqas, Yasir; Bao, Huijun; Hu, Lisi; Li, Quanfu; Chen, Qiusheng</t>
  </si>
  <si>
    <t>Lymphocyte migration in the micro-channel of splenic sheathed capillaries in Chinese soft-shelled turtles, Pelodiscus sinensis</t>
  </si>
  <si>
    <t>MICRON</t>
  </si>
  <si>
    <t>Micro-channel; Chinese soft-shelled turtle; Spleen; HEV-like vessel; Lymphocyte migration</t>
  </si>
  <si>
    <t>HIGH ENDOTHELIAL VENULES; BLOOD-SPLEEN BARRIER; CHICKEN SPLEEN; WHITE PULP; MAUREMYS-CASPICA; ELLIPSOIDS; HEV; COMPARTMENTS; MACROPHAGES; THYMUS</t>
  </si>
  <si>
    <t>[Zhang, Qian; Ullah, Shakeeb; Liu, Yi; Yang, Ping; Chen, Bing; Waqas, Yasir; Hu, Lisi; Li, Quanfu; Chen, Qiusheng] Nanjing Agr Univ, Coll Vet Med, Lab Anim Cell Biol &amp; Embryol, Nanjing, Jiangsu, Peoples R China; [Bao, Huijun] Yangzhou Univ, Coll Vet Med, Yangzhou 225009, Jiangsu, Peoples R China</t>
  </si>
  <si>
    <t>Chen, QS (reprint author), Nanjing Agr Univ, Coll Vet Med, Lab Anim Cell Biol &amp; Embryol, Nanjing, Jiangsu, Peoples R China.</t>
  </si>
  <si>
    <t>National Natural Science Foundation of China [31172282, 31272521]; Priority Academic Program Development of Jiangsu Higher Education Institutions, PR-China</t>
  </si>
  <si>
    <t>We are grateful to Alireza Fazeli (University of Sheffield, UK) for his help and critical comments regarding the manuscript. This research was supported by the National Natural Science Foundation of China (Grant number: 31172282 and 31272521), and Priority Academic Program Development of Jiangsu Higher Education Institutions, PR-China.</t>
  </si>
  <si>
    <t>0968-4328</t>
  </si>
  <si>
    <t>Micron</t>
  </si>
  <si>
    <t>10.1016/j.micron.2015.09.003</t>
  </si>
  <si>
    <t>Microscopy</t>
  </si>
  <si>
    <t>CZ0BM</t>
  </si>
  <si>
    <t>WOS:000366770100010</t>
  </si>
  <si>
    <t>Lu, KL; Zhang, DD; Wang, LN; Xu, WN; Liu, WB</t>
  </si>
  <si>
    <t>Lu, Kang-Le; Zhang, Ding-Dong; Wang, Li-Na; Xu, Wei-Na; Liu, Wen-Bin</t>
  </si>
  <si>
    <t>Molecular characterization of carnitine palmitoyltransferase IA in Megalobrama amblycephala and effects on its expression of feeding status and dietary lipid and berberine</t>
  </si>
  <si>
    <t>COMPARATIVE BIOCHEMISTRY AND PHYSIOLOGY B-BIOCHEMISTRY &amp; MOLECULAR BIOLOGY</t>
  </si>
  <si>
    <t>Carnitine palmitoyltransferase I; Gene cloning; mRNA expression; Feeding status; Blunt snout bream</t>
  </si>
  <si>
    <t>MALONYL-COA SENSITIVITY; ACTIVATED RECEPTOR-ALPHA; BLUNT SNOUT BREAM; TROUT ONCORHYNCHUS-MYKISS; HIGH-FAT DIET; BETA-OXIDATION; MITOCHONDRIAL-MEMBRANE; TISSUE DISTRIBUTION; CONSERVED ARGININE; CATALYTIC-ACTIVITY</t>
  </si>
  <si>
    <t>[Lu, Kang-Le] Jimei Univ, Coll Fisheries, Xiamen Key Lab Feed Qual Testing &amp; Safety, Xiamen 361021, Peoples R China; [Lu, Kang-Le; Zhang, Ding-Dong; Wang, Li-Na; Xu, Wei-Na; Liu, Wen-Bin] Nanjing Agr Univ, Coll Anim Sci &amp; Technol, Nanjing 210095, Jiangsu, Peoples R China</t>
  </si>
  <si>
    <t>Liu, WB (reprint author), Nanjing Agr Univ, Coll Anim Sci &amp; Technol, 1 Weigang Rd, Nanjing 210095, Jiangsu, Peoples R China.</t>
  </si>
  <si>
    <t>National Nature Science Foundation of China [31172418, 31202005]; National Technology System of Conventional Freshwater Fish Industries of China [CARS-46-20]</t>
  </si>
  <si>
    <t>This works was funded by National Nature Science Foundation of China (31172418; 31202005) and National Technology System of Conventional Freshwater Fish Industries of China (CARS-46-20). We thank Song Xiao-Jun (College of Life Science, Nanjing Normal University) for his assistance for data analysis.</t>
  </si>
  <si>
    <t>1096-4959</t>
  </si>
  <si>
    <t>1879-1107</t>
  </si>
  <si>
    <t>COMP BIOCHEM PHYS B</t>
  </si>
  <si>
    <t>Comp. Biochem. Physiol. B-Biochem. Mol. Biol.</t>
  </si>
  <si>
    <t>10.1016/j.cbpb.2015.08.010</t>
  </si>
  <si>
    <t>Biochemistry &amp; Molecular Biology; Zoology</t>
  </si>
  <si>
    <t>CY5IO</t>
  </si>
  <si>
    <t>WOS:000366441500003</t>
  </si>
  <si>
    <t>Yuan, ZF; Ata-Ul-Karim, ST; Cao, Q; Lu, ZZ; Cao, WX; Zhu, Y; Liu, XJ</t>
  </si>
  <si>
    <t>Yuan, Zhaofeng; Ata-Ul-Karim, Syed Tahir; Cao, Qiang; Lu, Zhenzhou; Cao, Weixing; Zhu, Yan; Liu, Xiaojun</t>
  </si>
  <si>
    <t>Indicators for diagnosing nitrogen status of rice based on chlorophyll meter readings</t>
  </si>
  <si>
    <t>FIELD CROPS RESEARCH</t>
  </si>
  <si>
    <t>Chlorophyll meter; Nitrogen; Normalized SPAD index; Rice</t>
  </si>
  <si>
    <t>NUTRITION INDEX; WINTER-WHEAT; N STATUS; PLANT; MANAGEMENT; CORN; RECOMMENDATIONS; REQUIREMENTS; TOOLS; RATES</t>
  </si>
  <si>
    <t>[Yuan, Zhaofeng; Ata-Ul-Karim, Syed Tahir; Cao, Qiang; Lu, Zhenzhou; Cao, Weixing; Zhu, Yan; Liu, Xiaojun] Nanjing Agr Univ, Natl Engn &amp; Technol Ctr Informat Agr, Jiangsu Key Lab Informat Agr, Jiangsu Collaborat Innovat Ctr Modern Crop Prod, Nanjing 210095, Jiangsu, Peoples R China</t>
  </si>
  <si>
    <t>Liu, XJ (reprint author), Nanjing Agr Univ, Natl Engn &amp; Technol Ctr Informat Agr, Jiangsu Key Lab Informat Agr, Jiangsu Collaborat Innovat Ctr Modern Crop Prod, 1 Weigang Rd, Nanjing 210095, Jiangsu, Peoples R China.</t>
  </si>
  <si>
    <t>liuxj@njau.edu.cn</t>
  </si>
  <si>
    <t>Tahir Ata-Ul-Karim, Syed/0000-0001-5233-4502; feng, Yuan/0000-0003-2653-6754</t>
  </si>
  <si>
    <t>National Natural Science Foundation of China [31201130]; Special Program for Agriculture Science and Technology from the Ministry of Agriculture in China [201303109]; Priority Academic Program Development of Jiangsu Higher Education Institutions of China (PAPD), Natural Science Foundation of Jiangsu province [BK2012361]</t>
  </si>
  <si>
    <t>The work was supported by the National Natural Science Foundation of China (31201130), Special Program for Agriculture Science and Technology from the Ministry of Agriculture in China (201303109), and the Priority Academic Program Development of Jiangsu Higher Education Institutions of China (PAPD), Natural Science Foundation of Jiangsu province (BK2012361).</t>
  </si>
  <si>
    <t>0378-4290</t>
  </si>
  <si>
    <t>1872-6852</t>
  </si>
  <si>
    <t>FIELD CROP RES</t>
  </si>
  <si>
    <t>Field Crop. Res.</t>
  </si>
  <si>
    <t>10.1016/j.fcr.2015.10.003</t>
  </si>
  <si>
    <t>Agronomy</t>
  </si>
  <si>
    <t>CY2FV</t>
  </si>
  <si>
    <t>WOS:000366225100002</t>
  </si>
  <si>
    <t>Zhao, B; Liu, ZD; Ata-Ul-Karim, ST; Xiao, JF; Liu, ZG; Qi, AZ; Ning, DF; Nan, JQ; Duan, AW</t>
  </si>
  <si>
    <t>Zhao, Ben; Liu, Zhandong; Ata-Ul-Karim, Syed Tahir; Xiao, Junfu; Liu, Zugui; Qi, Anzhen; Ning, Dongfeng; Nan, Jingqin; Duan, Aiwang</t>
  </si>
  <si>
    <t>Rapid and nondestructive estimation of the nitrogen nutrition index in winter barley using chlorophyll measurements</t>
  </si>
  <si>
    <t>Chlorophyll meter; Nitrogen nutrition index; Plant N status; Leaf N gradient; Winter barley</t>
  </si>
  <si>
    <t>LEAF NITROGEN; CANOPY PHOTOSYNTHESIS; N STATUS; WHEAT; PLANT; RICE; CORN; CROPS; METER; RECOMMENDATIONS</t>
  </si>
  <si>
    <t>[Zhao, Ben; Liu, Zhandong; Xiao, Junfu; Liu, Zugui; Qi, Anzhen; Ning, Dongfeng; Nan, Jingqin; Duan, Aiwang] Chinese Acad Agr Sci, Farmland Irrigat Res Inst, Xinxiang 453003, Henan, Peoples R China; [Ata-Ul-Karim, Syed Tahir] Nanjing Agr Univ, Jiangsu Collaborat Innovat Ctr Modem Crop Prod, Natl Engn &amp; Technol Ctr Informat Agr, Jiangsu Key Lab Informat Agr, Nanjing 210095, Jiangsu, Peoples R China</t>
  </si>
  <si>
    <t>Zhao, B (reprint author), Chinese Acad Agr Sci, Farmland Irrigat Res Inst, 380 Hongli Rd, Xinxiang 453003, Henan, Peoples R China.</t>
  </si>
  <si>
    <t>zhaoben517@163.com</t>
  </si>
  <si>
    <t>Tahir Ata-Ul-Karim, Syed/0000-0001-5233-4502</t>
  </si>
  <si>
    <t>China Agriculture Research System [CARS-02]; National Natural Science Fund [51309226]; Agricultural Science and Technology Innovation Program (ASTIP)</t>
  </si>
  <si>
    <t>This study was supported by the China Agriculture Research System (CARS-02), the National Natural Science Fund (51309226), the Agricultural Science and Technology Innovation Program (ASTIP).</t>
  </si>
  <si>
    <t>10.1016/j.fcr.2015.10.021</t>
  </si>
  <si>
    <t>WOS:000366225100008</t>
  </si>
  <si>
    <t>Yuan, SF; Li, MY; Fang, ZY; Liu, Y; Shi, W; Pan, B; Wu, K; Shi, JX; Shen, B; Shen, QR</t>
  </si>
  <si>
    <t>Yuan, Saifei; Li, Meiyun; Fang, Zhiying; Liu, Yan; Shi, Wen; Pan, Bing; Wu, Kai; Shi, Junxiong; Shen, Biao; Shen, Qirong</t>
  </si>
  <si>
    <t>Biological control of tobacco bacterial wilt using Trichoderma harzianum amended bioorganic fertilizer and the arbuscular mycorrhizal fungi Glomus mosseae</t>
  </si>
  <si>
    <t>BIOLOGICAL CONTROL</t>
  </si>
  <si>
    <t>Biological control; Ralstonia solanacearum; Bioorganic fertilizer; Trichoderma harzianum; Glomus mosseae</t>
  </si>
  <si>
    <t>PHENYLALANINE AMMONIA-LYASE; PLANT-GROWTH; SYSTEMIC RESISTANCE; FUSARIUM-WILT; DAMPING-OFF; MANAGEMENT; CUCUMBER; TOMATO; SOIL; EFFICACY</t>
  </si>
  <si>
    <t>[Yuan, Saifei; Li, Meiyun; Fang, Zhiying; Liu, Yan; Shi, Wen; Pan, Bing; Shen, Biao; Shen, Qirong] Nanjing Agr Univ, Jiangsu Key Lab Organ Solid Waste Utilizat, Nanjing 210095, Jiangsu, Peoples R China; [Shi, Junxiong] Inst Tobacco Sci Res, Guiyang 550081, Peoples R China; [Wu, Kai] Yunnan Normal Univ, Solar Energy Res Inst, Yunnan 650500, Peoples R China</t>
  </si>
  <si>
    <t>Shen, B (reprint author), Nanjing Agr Univ, Jiangsu Key Lab Organ Solid Waste Utilizat, Nanjing 210095, Jiangsu, Peoples R China.</t>
  </si>
  <si>
    <t>Program of Study and Application of Key Technologies for Soil Bioremediation in Guizhou Province [110201002019]; Program of Study and Application of Key Technologies for Tobacco Soil Microbial Ecological Remediation in Guizhou Province [201018]</t>
  </si>
  <si>
    <t>This research was financially supported by Programs of Study and Application of Key Technologies for Soil Bioremediation in Guizhou Province (110201002019) and Study and Application of Key Technologies for Tobacco Soil Microbial Ecological Remediation in Guizhou Province (201018).</t>
  </si>
  <si>
    <t>1049-9644</t>
  </si>
  <si>
    <t>1090-2112</t>
  </si>
  <si>
    <t>BIOL CONTROL</t>
  </si>
  <si>
    <t>Biol. Control</t>
  </si>
  <si>
    <t>10.1016/j.biocontrol.2015.10.013</t>
  </si>
  <si>
    <t>CX3PM</t>
  </si>
  <si>
    <t>WOS:000365611300020</t>
  </si>
  <si>
    <t>Hassan, M; Ding, WM; Bi, JH; Mehryar, E; Talha, ZAA; Huang, HY</t>
  </si>
  <si>
    <t>Hassan, Muhammad; Ding, Weimin; Bi, Jinhua; Mehryar, Esmaeil; Talha, Zahir Ahmed Ali; Huang, Hongying</t>
  </si>
  <si>
    <t>Methane enhancement through oxidative cleavage and alkali solubilization pre-treatments for corn stover with anaerobic activated sludge</t>
  </si>
  <si>
    <t>Methane enhancement; Thermo-chemical pre-treatment; Anaerobic digestibility of lignocellulosic biomass</t>
  </si>
  <si>
    <t>BIOGAS PRODUCTION; SODIUM-HYDROXIDE; LIGNOCELLULOSIC BIOMASS; WHEAT-STRAW; RICE STRAW; DIGESTION; BIODEGRADABILITY</t>
  </si>
  <si>
    <t>[Hassan, Muhammad; Ding, Weimin; Mehryar, Esmaeil; Talha, Zahir Ahmed Ali] Nanjing Agr Univ, Coll Engn, Nanjing 210031, Jiangsu, Peoples R China; [Bi, Jinhua; Huang, Hongying] Jiangsu Acad Agr Sci, Inst Agr Resources &amp; Environm, Nanjing 210014, Jiangsu, Peoples R China</t>
  </si>
  <si>
    <t>Ding, WM (reprint author), Nanjing Agr Univ, Coll Engn, Nanjing 210031, Jiangsu, Peoples R China.</t>
  </si>
  <si>
    <t>wmding@njau.edu.cn</t>
  </si>
  <si>
    <t>National Science and Technology Support Program [2013BAD08B04]; HEC Pakistan</t>
  </si>
  <si>
    <t>This study was sponsored by the National Science and Technology Support Program (2013BAD08B04). The first author is thankful to HEC Pakistan for providing MS leading to PhD scholarship (HRDI-UESTPs/UETs Batch III) to him.</t>
  </si>
  <si>
    <t>10.1016/j.biortech.2015.09.115</t>
  </si>
  <si>
    <t>CX6LB</t>
  </si>
  <si>
    <t>WOS:000365811200052</t>
  </si>
  <si>
    <t>Du, X; Chen, B; Meng, Y; Zhao, W; Zhang, Y; Shen, T; Wang, Y; Zhou, Z</t>
  </si>
  <si>
    <t>Du, X.; Chen, B.; Meng, Y.; Zhao, W.; Zhang, Y.; Shen, T.; Wang, Y.; Zhou, Z.</t>
  </si>
  <si>
    <t>Effect of cropping system on cotton biomass accumulation and yield formation in double-cropped wheat-cotton</t>
  </si>
  <si>
    <t>INTERNATIONAL JOURNAL OF PLANT PRODUCTION</t>
  </si>
  <si>
    <t>Cotton (Gossypium hirsutum L.); Wheat and cotton intercropping; Wheat and cotton sequential cropping; Yield; Growth and development</t>
  </si>
  <si>
    <t>MAX L MERRILL; IRRIGATED COTTON; GROWTH; COMPONENTS; PHENOLOGY; CULTIVAR; TROPICS; UPLAND; SEASON</t>
  </si>
  <si>
    <t>[Du, X.; Chen, B.; Meng, Y.; Zhao, W.; Zhang, Y.; Shen, T.; Wang, Y.; Zhou, Z.] Nanjing Agr Univ, Minist Agr, Key Lab Crop Growth Regulat, Nanjing 210095, Jiangsu, Peoples R China; [Du, X.] Anhui Acad Agr Sci, Crop Res Inst, Anhui Key Lab Crop Qual Improvement, Hefei 230031, Anhui, Peoples R China</t>
  </si>
  <si>
    <t>Zhou, Z (reprint author), Nanjing Agr Univ, Minist Agr, Key Lab Crop Growth Regulat, Nanjing 210095, Jiangsu, Peoples R China.</t>
  </si>
  <si>
    <t>giscott@njau.edu.cn</t>
  </si>
  <si>
    <t>Special Fund for Agro-scientific Research in the Public Interest [201203096]; National Natural Science Foundation of China [31271654]; Jiangsu Collaborative Innovation Center for Modern Crop Production (JCIC-MCP)</t>
  </si>
  <si>
    <t>This research was supported by the Special Fund for Agro-scientific Research in the Public Interest (201203096), the National Natural Science Foundation of China (31271654) and Jiangsu Collaborative Innovation Center for Modern Crop Production (JCIC-MCP).</t>
  </si>
  <si>
    <t>GORGAN UNIV AGRICULTURAL SCIENCES &amp; NATURAL RESOURCES</t>
  </si>
  <si>
    <t>GORGAN</t>
  </si>
  <si>
    <t>GORGAN UNIV AGRICULTURAL SCIENCES &amp; NATURAL RESOURCES, JOURNAL OFFICE, VICE-PRESIDENCY RESEARCH, GORGAN, 49138-15739, IRAN</t>
  </si>
  <si>
    <t>1735-6814</t>
  </si>
  <si>
    <t>1735-8043</t>
  </si>
  <si>
    <t>INT J PLANT PROD</t>
  </si>
  <si>
    <t>Int. J. Plant Prod.</t>
  </si>
  <si>
    <t>CX4CA</t>
  </si>
  <si>
    <t>WOS:000365644600003</t>
  </si>
  <si>
    <t>Liu, B; Zhao, ZX; Brown, PB; Cui, HH; Xie, J; Habte-Tsion, HM; Ge, XP</t>
  </si>
  <si>
    <t>Liu, Bo; Zhao, Zhenxing; Brown, Paul B.; Cui, Honghong; Xie, Jun; Habte-Tsion, Habte-Michael; Ge, Xianping</t>
  </si>
  <si>
    <t>Dietary vitamin A requirement of juvenile Wuchang bream (Megalobrama amblycephala) determined by growth and disease resistance</t>
  </si>
  <si>
    <t>Wuchang bream; Vitamin A; Growth performance; Blood parameter; A. hydrophila</t>
  </si>
  <si>
    <t>BLUNT SNOUT BREAM; FLOUNDER PARALICHTHYS-OLIVACEUS; LARVAL JAPANESE FLOUNDER; TROUT ONCORHYNCHUS-MYKISS; X MORONE-SAXATILIS; CARPIO VAR. JIAN; RAINBOW-TROUT; ARTEMIA-NAUPLII; METHIONINE REQUIREMENT; OREOCHROMIS-NILOTICUS</t>
  </si>
  <si>
    <t>[Liu, Bo; Cui, Honghong; Xie, Jun; Habte-Tsion, Habte-Michael; Ge, Xianping] Nanjing Agr Univ, Wuxi Fisheries Coll, Wuxi 214081, Peoples R China; [Liu, Bo; Zhao, Zhenxing; Xie, Jun; Ge, Xianping] Chinese Acad Fishery Sci, Minist Agr, Freshwater Fisheries Res Ctr, Key Lab Freshwater Fisheries &amp; Germplasm Resource, Wuxi 214081, Peoples R China; [Brown, Paul B.] Purdue Univ, Dept Forestry &amp; Nat Resources, W Lafayette, IN 47907 USA</t>
  </si>
  <si>
    <t>Ge, XP (reprint author), Nanjing Agr Univ, Wuxi Fisheries Coll, 9 Shanshui East Rd, Wuxi 214081, Peoples R China.</t>
  </si>
  <si>
    <t>liub@ffrc.cn; gexp@ffrc.cn</t>
  </si>
  <si>
    <t>Modern Agriculture Industrial Technology System special project-the National Technology System for Conventional Freshwater Fish Industries [CARS-46]; Special Fund for Agro-scientific Research in the Public Interest [20100302]; Three New Projects of Fishery in Jiangsu Province [D2013-5]; State Scholarship Fund from China Scholarship Council [201303260038]</t>
  </si>
  <si>
    <t>This work was supported by the Modern Agriculture Industrial Technology System special project-the National Technology System for Conventional Freshwater Fish Industries (CARS-46), by the Special Fund for Agro-scientific Research in the Public Interest (20100302), by the Three New Projects of Fishery in Jiangsu Province (D2013-5) and by the State Scholarship Fund from China Scholarship Council (201303260038).</t>
  </si>
  <si>
    <t>10.1016/j.aquaculture.2015.06.042</t>
  </si>
  <si>
    <t>CW2WO</t>
  </si>
  <si>
    <t>WOS:000364854000005</t>
  </si>
  <si>
    <t>Zhang, DX; Pan, GX; Wu, G; Kibue, GW; Li, LQ; Zhang, XH; Zheng, JW; Zheng, JF; Cheng, K; Joseph, S; Liu, XY</t>
  </si>
  <si>
    <t>Zhang, Dengxiao; Pan, Genxing; Wu, Gang; Kibue, Grace Wanjiru; Li, Lianqing; Zhang, Xuhui; Zheng, Jinwei; Zheng, Jufeng; Cheng, Kun; Joseph, Stephen; Liu, Xiaoyu</t>
  </si>
  <si>
    <t>Biochar helps enhance maize productivity and reduce greenhouse gas emissions under balanced fertilization in a rainfed low fertility inceptisol</t>
  </si>
  <si>
    <t>Biochar; Balanced fertilization; Rainfed agriculture; Greenhouse gases; Crop yield</t>
  </si>
  <si>
    <t>NITROUS-OXIDE EMISSIONS; RICE PADDIES; CARBON SEQUESTRATION; CROP PRODUCTIVITY; USE EFFICIENCY; N2O EMISSIONS; CHINA; SOIL; YIELD; WATER</t>
  </si>
  <si>
    <t>[Zhang, Dengxiao; Pan, Genxing; Wu, Gang; Kibue, Grace Wanjiru; Li, Lianqing; Zhang, Xuhui; Zheng, Jinwei; Zheng, Jufeng; Cheng, Kun; Joseph, Stephen; Liu, Xiaoyu] Nanjing Agr Univ, Inst Resource Ecosyst &amp; Environm Agr, Nanjing 210095, Jiangsu, Peoples R China; [Zhang, Dengxiao; Pan, Genxing; Wu, Gang; Kibue, Grace Wanjiru; Li, Lianqing; Zhang, Xuhui; Zheng, Jinwei; Zheng, Jufeng; Cheng, Kun; Joseph, Stephen; Liu, Xiaoyu] Nanjing Agr Univ, Ctr Agr &amp; Climate Change, Nanjing 210095, Jiangsu, Peoples R China; [Joseph, Stephen] Univ New S Wales, Sch Mat Sci &amp; Engn, Sydney, NSW 2052, Australia</t>
  </si>
  <si>
    <t>Liu, XY (reprint author), Nanjing Agr Univ, Inst Resource Ecosyst &amp; Environm Agr, 1 Weigang, Nanjing 210095, Jiangsu, Peoples R China.</t>
  </si>
  <si>
    <t>xiaoyuliu@njau.edu.cn</t>
  </si>
  <si>
    <t>China Natural Science Foundation [40830528, 41371300]; Ministry of Science and Technology of China [2013GB23600666, 2013BAD11B01]; priority Discipline Program by the Jiangsu Education Bureau</t>
  </si>
  <si>
    <t>The current study was partially supported by China Natural Science Foundation (40830528 and 41371300), Ministry of Science and Technology of China (2013GB23600666 and 2013BAD11B01) and a priority Discipline Program by the Jiangsu Education Bureau.</t>
  </si>
  <si>
    <t>10.1016/j.chemosphere.2015.04.088</t>
  </si>
  <si>
    <t>CX0DZ</t>
  </si>
  <si>
    <t>WOS:000365368400016</t>
  </si>
  <si>
    <t>Niu, DD; Zheng, Y; Zheng, L; Jiang, CH; Zhou, DM; Guo, JH</t>
  </si>
  <si>
    <t>Niu, Dong-Dong; Zheng, Ying; Zheng, Li; Jiang, Chun-Hao; Zhou, Dong-Mei; Guo, Jian-Hua</t>
  </si>
  <si>
    <t>Application of PSX biocontrol preparation confers root-knot nematode management and increased fruit quality in tomato under field conditions</t>
  </si>
  <si>
    <t>PSX combination; organic fertiliser; tomato; root-knot nematode; biological control</t>
  </si>
  <si>
    <t>PLANT-PARASITIC NEMATODES; GROWTH-PROMOTING RHIZOBACTERIA; BIOLOGICAL-CONTROL; AGENTS; RESISTANCE; INDUCTION; IMPROVES</t>
  </si>
  <si>
    <t>[Niu, Dong-Dong; Zheng, Ying; Zheng, Li; Jiang, Chun-Hao; Zhou, Dong-Mei; Guo, Jian-Hua] Nanjing Agr Univ, Coll Plant Protect, Dept Plant Pathol, Nanjing, Jiangsu, Peoples R China; [Niu, Dong-Dong; Zheng, Ying; Zheng, Li; Jiang, Chun-Hao; Zhou, Dong-Mei; Guo, Jian-Hua] Minist Agr, Key Lab Monitoring &amp; Management Crop Dis &amp; Pest I, Nanjing, Jiangsu, Peoples R China</t>
  </si>
  <si>
    <t>Guo, JH (reprint author), Nanjing Agr Univ, Coll Plant Protect, Dept Plant Pathol, Nanjing, Jiangsu, Peoples R China.</t>
  </si>
  <si>
    <t>National Natural Science Foundation of China [31171809]; Special Fund for Agro-scientific Research in the Public Interest [201103018]</t>
  </si>
  <si>
    <t>This research was supported by the National Natural Science Foundation of China [31171809] and Special Fund for Agro-scientific Research in the Public Interest [201103018].</t>
  </si>
  <si>
    <t>10.1080/09583157.2015.1085489</t>
  </si>
  <si>
    <t>CW1XV</t>
  </si>
  <si>
    <t>WOS:000364786200003</t>
  </si>
  <si>
    <t>Wang, HH; Dong, Y; Wang, GY; Xu, XL; Zhou, GH</t>
  </si>
  <si>
    <t>Wang, Huhu; Dong, Yang; Wang, Guangyu; Xu, Xinglian; Zhou, Guanghong</t>
  </si>
  <si>
    <t>Effect of growth media on gene expression levels in Salmonella Typhimurium biofilm formed on stainless steel surface</t>
  </si>
  <si>
    <t>S. Typhimurium; Biofilm; Gene expression; Meat-based broth</t>
  </si>
  <si>
    <t>ENTERICA SEROVAR TYPHIMURIUM; REAL-TIME PCR; CELLULOSE; ENTERITIDIS; SPP.; BAPA</t>
  </si>
  <si>
    <t>[Wang, Huhu; Dong, Yang; Wang, Guangyu; Xu, Xinglian; Zhou, Guanghong] Nanjing Agr Univ, Coll Food Sci &amp; Technol, Minist Educ, Key Lab Meat Proc &amp; Qual Control, Nanjing 210095, Jiangsu, Peoples R China</t>
  </si>
  <si>
    <t>Xu, XL (reprint author), Nanjing Agr Univ, Coll Food Sci &amp; Technol, Minist Educ, Key Lab Meat Proc &amp; Qual Control, Nanjing 210095, Jiangsu, Peoples R China.</t>
  </si>
  <si>
    <t>Priority Academic Program Development of Jiangsu Higher Education Institutions (PAPD) [080-809001]; China Agriculture Research System [CARS-42]</t>
  </si>
  <si>
    <t>This study was supported by the project funded by the Priority Academic Program Development of Jiangsu Higher Education Institutions (PAPD, 080-809001), and China Agriculture Research System (CARS-42).</t>
  </si>
  <si>
    <t>10.1016/j.foodcont.2015.06.026</t>
  </si>
  <si>
    <t>CW3KA</t>
  </si>
  <si>
    <t>WOS:000364890000072</t>
  </si>
  <si>
    <t>Yu, Q; Zhai, LG; Bie, XM; Lu, ZX; Zhang, C; Tao, TT; Li, JJ; Lv, FX; Zhao, HZ</t>
  </si>
  <si>
    <t>Yu, Qian; Zhai, Ligong; Bie, Xiaomei; Lu, Zhaoxin; Zhang, Chong; Tao, Tingting; Li, Junjie; Lv, Fengxia; Zhao, Haizhen</t>
  </si>
  <si>
    <t>Survey of five food-borne pathogens in commercial cold food dishes and their detection by multiplex PCR</t>
  </si>
  <si>
    <t>Cold dishes; Market survey of pathogens; Conventional culture method; Multiplex PCR assay</t>
  </si>
  <si>
    <t>READY-TO-EAT; LISTERIA-MONOCYTOGENES; STAPHYLOCOCCUS-AUREUS; SALMONELLA SPP.; ESCHERICHIA-COLI; BACILLUS-CEREUS; RAPID DETECTION; GASTROENTERITIS; AMPLIFICATION; PREVALENCE</t>
  </si>
  <si>
    <t>[Yu, Qian; Zhai, Ligong; Bie, Xiaomei; Lu, Zhaoxin; Zhang, Chong; Tao, Tingting; Li, Junjie; Lv, Fengxia; Zhao, Haizhen] Nanjing Agr Univ, Minist Agr China, Key Lab Food Proc &amp; Qual Control, Coll Food Sci &amp; Technol, Nanjing 210095, Jiangsu, Peoples R China</t>
  </si>
  <si>
    <t>Bie, XM (reprint author), Nanjing Agr Univ, Minist Agr China, Key Lab Food Proc &amp; Qual Control, Coll Food Sci &amp; Technol, 1 Weigang, Nanjing 210095, Jiangsu, Peoples R China.</t>
  </si>
  <si>
    <t>National Science and Technology [2012BAK08807]; Social Development Program of Jiangsu Province [BE2012746]; Independent Innovation Program of Jiangsu Province [CX (12)3087]</t>
  </si>
  <si>
    <t>This work was supported by grants from the National Science and Technology Support Program (Grant Nos. 2012BAK08807), the Social Development Program of Jiangsu Province (Grant Nos. BE2012746) and the Independent Innovation Program of Jiangsu Province (Grant Nos. CX (12)3087).</t>
  </si>
  <si>
    <t>10.1016/j.foodcont.2015.06.027</t>
  </si>
  <si>
    <t>WOS:000364890000115</t>
  </si>
  <si>
    <t>Ren, HY; Han, GD; Ohm, M; Schonbach, P; Gierus, M; Taube, F</t>
  </si>
  <si>
    <t>Ren, Haiyan; Han, Guodong; Ohm, Magdalena; Schoenbach, Philipp; Gierus, Martin; Taube, Friedhelm</t>
  </si>
  <si>
    <t>Do sheep grazing patterns affect ecosystem functioning in steppe grassland ecosystems in Inner Mongolia? (vol 213, pg 1, 2015)</t>
  </si>
  <si>
    <t>Correction</t>
  </si>
  <si>
    <t>[Ren, Haiyan] Nanjing Agr Univ, Coll Agrograssland Sci, Coll Prataculture Sci, Nanjing 210000, Jiangsu, Peoples R China; [Ren, Haiyan; Ohm, Magdalena; Schoenbach, Philipp; Gierus, Martin; Taube, Friedhelm] Univ Kiel, Inst Crop Sci &amp; Plant Breeding Grass &amp; Forage Sci, D-24118 Kiel, Germany; [Ren, Haiyan; Han, Guodong] Inner Mongolia Agr Univ, Dept Grassland Sci, Coll Ecol &amp; Environm Sci, Hohhot 010019, Peoples R China; [Ohm, Magdalena] Thuenen Inst Organ Farming, D-23847 Westerau, Germany</t>
  </si>
  <si>
    <t>Gierus, Martin /H-7135-2012</t>
  </si>
  <si>
    <t>Gierus, Martin /0000-0001-6909-0356</t>
  </si>
  <si>
    <t>10.1016/j.agee.2015.10.005</t>
  </si>
  <si>
    <t>CV9MM</t>
  </si>
  <si>
    <t>WOS:000364611300016</t>
  </si>
  <si>
    <t>Huan, C; Jiang, L; An, XJ; Kang, RY; Yu, ML; Ma, RJ; Yu, ZF</t>
  </si>
  <si>
    <t>Huan, Chen; Jiang, Li; An, Xiujuan; Kang, Ruoyi; Yu, Mingliang; Ma, Ruijuan; Yu, Zhifang</t>
  </si>
  <si>
    <t>Potential role of glutathione peroxidase gene family in peach fruit ripening under combined postharvest treatment with heat and 1-MCP</t>
  </si>
  <si>
    <t>POSTHARVEST BIOLOGY AND TECHNOLOGY</t>
  </si>
  <si>
    <t>GPX gene family; Ripening; Expression; Peach fruit; Postharvest</t>
  </si>
  <si>
    <t>EXPRESSION ANALYSIS; 1-METHYLCYCLOPROPENE 1-MCP; MOLECULAR CHARACTERIZATION; ANTIOXIDATIVE SYSTEMS; LIPID-PEROXIDATION; PROTEIN EXPRESSION; PROTEOMIC ANALYSIS; OXIDATIVE STRESS; ABIOTIC STRESSES; LOTUS-JAPONICUS</t>
  </si>
  <si>
    <t>[Huan, Chen; Jiang, Li; An, Xiujuan; Kang, Ruoyi; Yu, Zhifang] Nanjing Agr Univ, Coll Food Sci &amp; Engn, Nanjing 210095, Jiangsu, Peoples R China; [Yu, Mingliang; Ma, Ruijuan] Jiangsu Acad Agr, Inst Hort, Nanjing 210095, Jiangsu, Peoples R China</t>
  </si>
  <si>
    <t>Yu, ZF (reprint author), Nanjing Agr Univ, Coll Food Sci &amp; Engn, Nanjing 210095, Jiangsu, Peoples R China.</t>
  </si>
  <si>
    <t>yuzhifang@njau.edu.cn</t>
  </si>
  <si>
    <t>Innovation Project of Jiangsu Agricultural Science; Priority Academic Program Development of Jiangsu Higher Education Institutions (PAPD)</t>
  </si>
  <si>
    <t>This research was financially supported by the Innovation Project of Jiangsu Agricultural Science (CX (2014) 2015) and the Priority Academic Program Development of Jiangsu Higher Education Institutions (PAPD).</t>
  </si>
  <si>
    <t>0925-5214</t>
  </si>
  <si>
    <t>1873-2356</t>
  </si>
  <si>
    <t>POSTHARVEST BIOL TEC</t>
  </si>
  <si>
    <t>Postharvest Biol. Technol.</t>
  </si>
  <si>
    <t>10.1016/j.postharvbio.2015.08.015</t>
  </si>
  <si>
    <t>Agronomy; Food Science &amp; Technology; Horticulture</t>
  </si>
  <si>
    <t>CV6DU</t>
  </si>
  <si>
    <t>WOS:000364361700023</t>
  </si>
  <si>
    <t>Shi, LY; Cao, SF; Shao, JR; Chen, W; Yang, ZF; Zheng, YH</t>
  </si>
  <si>
    <t>Shi, Liyu; Cao, Shifeng; Shao, Jiarong; Chen, Wei; Yang, Zhenfeng; Zheng, Yonghua</t>
  </si>
  <si>
    <t>Chinese bayberry fruit treated with blue light after harvest exhibit enhanced sugar production and expression of cryptochrome genes</t>
  </si>
  <si>
    <t>Blue light; Chinese bayberry fruit; Sugar; Cryptochrome</t>
  </si>
  <si>
    <t>SUCROSE-PHOSPHATE SYNTHASE; SIGNAL-TRANSDUCTION; FUNCTIONAL-ANALYSIS; MOLECULAR-CLONING; ARABIDOPSIS; METABOLISM; HEXOKINASE; TOMATO; STRESS; PLANTS</t>
  </si>
  <si>
    <t>[Shi, Liyu; Zheng, Yonghua] Nanjing Agr Univ, Coll Food Sci &amp; Technol, Nanjing 210095, Jiangsu, Peoples R China; [Shi, Liyu; Shao, Jiarong; Chen, Wei; Yang, Zhenfeng] Zhejiang Wanli Univ, Coll Biol &amp; Environm Sci, Ningbo 315100, Zhejiang, Peoples R China; [Cao, Shifeng] Minist Agr, Nanjing Res Inst Agr Mech, Nanjing 210014, Jiangsu, Peoples R China</t>
  </si>
  <si>
    <t>Yang, ZF (reprint author), Zhejiang Wanli Univ, Coll Biol &amp; Environm Sci, Ningbo 315100, Zhejiang, Peoples R China.</t>
  </si>
  <si>
    <t>yangzf@zwu.edu.cn; zhengyh@njau.edu.cn</t>
  </si>
  <si>
    <t>National Natural Science Foundation of China [31101356]; Natural Science Foundation of Zhejiang Province [LQ15C200004]; Science Foundation for The Excellent Youth Scholars of Zhejiang Province [PD2013328]</t>
  </si>
  <si>
    <t>This study was supported by the National Natural Science Foundation of China (31101356), the Natural Science Foundation of Zhejiang Province (LQ15C200004) and Science Foundation for The Excellent Youth Scholars of Zhejiang Province (PD2013328).</t>
  </si>
  <si>
    <t>10.1016/j.postharvbio.2015.08.013</t>
  </si>
  <si>
    <t>WOS:000364361700026</t>
  </si>
  <si>
    <t>Hu, HY; Xing, LJ; Hu, YY; Qiao, CI; Wu, T; Zhou, GH; Zhang, WG</t>
  </si>
  <si>
    <t>Hu, Hong-yan; Xing, Lu-juan; Hu, Ya-ya; Qiao, Cai-li; Wu, Tao; Zhou, Guang-hong; Zhang, Wan-gang</t>
  </si>
  <si>
    <t>Effects of regenerated cellulose on oil-in-water emulsions stabilized by sodium caseinate</t>
  </si>
  <si>
    <t>FOOD HYDROCOLLOIDS</t>
  </si>
  <si>
    <t>Emulsion; Regenerated cellulose; Sodium caseinate; Rheology; Microstructure</t>
  </si>
  <si>
    <t>FOOD-GRADE PARTICLES; WHEY SOY PROTEINS; RHEOLOGICAL PROPERTIES; O/W EMULSIONS; PICKERING EMULSIONS; PHYSICAL STABILITY; XANTHAN GUM; MICROSTRUCTURE; FLOCCULATION; MIXTURES</t>
  </si>
  <si>
    <t>[Hu, Hong-yan; Xing, Lu-juan; Hu, Ya-ya; Qiao, Cai-li; Wu, Tao; Zhou, Guang-hong; Zhang, Wan-gang] Nanjing Agr Univ, Key Lab Meat Proc &amp; Qual Control, Coll Food Sci &amp; Technol, Synerget Innovat Ctr Food Safety &amp; Nutr,MOE, Nanjing 210095, Jiangsu, Peoples R China</t>
  </si>
  <si>
    <t>Zhang, WG (reprint author), Nanjing Agr Univ, Key Lab Meat Proc &amp; Qual Control, Coll Food Sci &amp; Technol, Synerget Innovat Ctr Food Safety &amp; Nutr,MOE, Nanjing 210095, Jiangsu, Peoples R China.</t>
  </si>
  <si>
    <t>wangang.zhang@njau.edu.cn</t>
  </si>
  <si>
    <t>Rural Areas of People's Republic of China [2012BAD28B03]; SRT National Innovation Program [864034]</t>
  </si>
  <si>
    <t>This research was conducted with finance support by the Twelfth Five Issues of Rural Areas of People's Republic of China (2012BAD28B03) and SRT National Innovation Program (864034). The authors deeply appreciate the National Center of Meat Quality and Safety Control of Nanjing Agricultural University for use of its facilities and equipments.</t>
  </si>
  <si>
    <t>0268-005X</t>
  </si>
  <si>
    <t>1873-7137</t>
  </si>
  <si>
    <t>FOOD HYDROCOLLOID</t>
  </si>
  <si>
    <t>Food Hydrocolloids</t>
  </si>
  <si>
    <t>10.1016/j.foodhyd.2015.06.019</t>
  </si>
  <si>
    <t>Chemistry, Applied; Food Science &amp; Technology</t>
  </si>
  <si>
    <t>Chemistry; Food Science &amp; Technology</t>
  </si>
  <si>
    <t>CU8ZJ</t>
  </si>
  <si>
    <t>WOS:000363832300005</t>
  </si>
  <si>
    <t>Huang, F; Huang, M; Zhang, H; Zhang, CJ; Zhang, DQ; Zhou, GH</t>
  </si>
  <si>
    <t>Huang, Feng; Huang, Ming; Zhang, Hong; Zhang, Chunjiang; Zhang, Dequan; Zhou, Guanghong</t>
  </si>
  <si>
    <t>Changes in apoptotic factors and caspase activation pathways during the postmortem aging of beef muscle</t>
  </si>
  <si>
    <t>Apoptotic factors; Apoptotic pathway; Caspase; Beef muscle; Aging</t>
  </si>
  <si>
    <t>CYTOCHROME-C RELEASE; HEAT-SHOCK PROTEINS; INDUCED CELL-DEATH; SKELETAL-MUSCLE; MYOFIBRILLAR PROTEINS; PROTECTIVE ACTIVITY; OXIDATIVE STRESS; PROTEOLYSIS; HSP27; MEAT</t>
  </si>
  <si>
    <t>[Huang, Feng; Zhang, Hong; Zhang, Chunjiang; Zhang, Dequan] Chinese Acad Med Sci, Key Lab Agroprod Proc, Minist Agr, Inst Agroprod Proc Sci &amp; Technol, Beijing 100193, Peoples R China; [Huang, Ming; Zhou, Guanghong] Nanjing Agr Univ, Coll Food Sci &amp; Technol, Minist Educ China, Key Lab Meat Proc &amp; Qual Control, Nanjing 210095, Jiangsu, Peoples R China</t>
  </si>
  <si>
    <t>Zhou, GH (reprint author), Nanjing Agr Univ, Coll Food Sci &amp; Technol, Minist Educ China, Key Lab Meat Proc &amp; Qual Control, Nanjing 210095, Jiangsu, Peoples R China.</t>
  </si>
  <si>
    <t>National Natural Science Foundation of China [31301429, 31371794]; Special Fund for Agro-scientific Research in the Public Interest [201303083-1, 201303082-4]</t>
  </si>
  <si>
    <t>This research was funded by National Natural Science Foundation of China (Grant Nos: 31301429; 31371794), Special Fund for Agro-scientific Research in the Public Interest (Grant Nos: 201303083-1; 201303082-4).</t>
  </si>
  <si>
    <t>10.1016/j.foodchem.2015.05.056</t>
  </si>
  <si>
    <t>CS2SU</t>
  </si>
  <si>
    <t>WOS:000361922800016</t>
  </si>
  <si>
    <t>Tagar, AA; Ji, CY; Ding, QS; Adamowski, J; Malard, J; Eltoum, AF</t>
  </si>
  <si>
    <t>Tagar, A. A.; Ji Changying; Ding Qishuo; Adamowski, Jan; Malard, Julien; Eltoum, Farid A.</t>
  </si>
  <si>
    <t>Implications of variability in soil structures and physio-mechanical properties of soil after different failure patterns</t>
  </si>
  <si>
    <t>GEODERMA</t>
  </si>
  <si>
    <t>Fractal dimension; Paddy soil; Soil physical and mechanical properties; Specific surface area; Upland soil</t>
  </si>
  <si>
    <t>FRAGMENTATION FRACTAL DIMENSIONS; SANDY LOAM SOIL; WATER-CONTENT; BULK-DENSITY; BRITTLE-FRACTURE; PENETRATION RESISTANCE; SIZE DISTRIBUTIONS; SHEAR-STRENGTH; TILLAGE; BEHAVIOR</t>
  </si>
  <si>
    <t>[Tagar, A. A.; Ji Changying; Ding Qishuo; Eltoum, Farid A.] Nanjing Agr Univ, Coll Engn, Nanjing 210031, Jiangsu, Peoples R China; [Tagar, A. A.] Sindh Agr Univ, Fac Agr Engn, Tandojam 70060, Pakistan; [Adamowski, Jan; Malard, Julien] McGill Univ, Dept Bioresource Engn, Ste Anne De Bellevue, PQ H9X3V9, Canada</t>
  </si>
  <si>
    <t>Tagar, AA (reprint author), Nanjing Agr Univ, Coll Engn, Nanjing 210031, Jiangsu, Peoples R China.</t>
  </si>
  <si>
    <t>tagarahmed@hotmail.com</t>
  </si>
  <si>
    <t>National Science Foundation of China [41371238]; Priority Academic Program Development of Jiangsu Higher Education Institutions (PAPD) [51275250]</t>
  </si>
  <si>
    <t>This study was partially funded by the National Science Foundation of China (Grant No. 41371238) and the Priority Academic Program Development of Jiangsu Higher Education Institutions (PAPD) (Grant No. 51275250).</t>
  </si>
  <si>
    <t>0016-7061</t>
  </si>
  <si>
    <t>1872-6259</t>
  </si>
  <si>
    <t>Geoderma</t>
  </si>
  <si>
    <t>10.1016/j.geoderma.2015.07.003</t>
  </si>
  <si>
    <t>CS5PS</t>
  </si>
  <si>
    <t>WOS:000362130900012</t>
  </si>
  <si>
    <t>He, B; Zhang, NN; Zhao, RQ</t>
  </si>
  <si>
    <t>He, Bin; Zhang, Nana; Zhao, Ruqian</t>
  </si>
  <si>
    <t>Dexamethasone Downregulates SLC7A5 Expression and Promotes Cell Cycle Arrest, Autophagy and Apoptosis in BeWo Cells</t>
  </si>
  <si>
    <t>JOURNAL OF CELLULAR PHYSIOLOGY</t>
  </si>
  <si>
    <t>INTRAUTERINE GROWTH RESTRICTION; GLUCOCORTICOID-RECEPTOR; AMINO-ACID; HUMAN TROPHOBLAST; SYSTEM L; PLACENTA; PROTEIN; TRANSPORT; PROLIFERATION; MTOR</t>
  </si>
  <si>
    <t>[He, Bin; Zhang, Nana; Zhao, Ruqian] Nanjing Agr Univ, Minist Agr, Key Lab Anim Physiol &amp; Biochem, Nanjing 210095, Jiangsu, Peoples R China</t>
  </si>
  <si>
    <t>Zhao, RQ (reprint author), Nanjing Agr Univ, Minist Agr, Key Lab Anim Physiol &amp; Biochem, 1 Weigang Rd, Nanjing 210095, Jiangsu, Peoples R China.</t>
  </si>
  <si>
    <t>National Basic Research Program of China [2014CB138502]; China Postdoctoral Science Foundation [2014M560431]; Priority Academic Program Development of Jiangsu Higher Education Institutions</t>
  </si>
  <si>
    <t>Contract grant sponsor: National Basic Research Program of China;; Contract grant number: 2014CB138502.; Contract grant sponsor: China Postdoctoral Science Foundation;; Contract grant number: 2014M560431.; Contract grant sponsor: Priority Academic Program Development of Jiangsu Higher Education Institutions.</t>
  </si>
  <si>
    <t>0021-9541</t>
  </si>
  <si>
    <t>1097-4652</t>
  </si>
  <si>
    <t>J CELL PHYSIOL</t>
  </si>
  <si>
    <t>J. Cell. Physiol.</t>
  </si>
  <si>
    <t>10.1002/jcp.25076</t>
  </si>
  <si>
    <t>Cell Biology; Physiology</t>
  </si>
  <si>
    <t>CS6UH</t>
  </si>
  <si>
    <t>WOS:000362217800026</t>
  </si>
  <si>
    <t>Feng, XC; Li, CY; Ullah, N; Hackman, RM; Chen, L; Zhou, GH</t>
  </si>
  <si>
    <t>Feng, Xianchao; Li, Chenyi; Ullah, Niamat; Hackman, Robert M.; Chen, Lin; Zhou, Guanghong</t>
  </si>
  <si>
    <t>Potential Biomarker of Myofibrillar Protein Oxidation in Raw and Cooked Ham: 3-Nitrotyrosine Formed by Nitrosation</t>
  </si>
  <si>
    <t>pork ham; sodium nitrite; protein nitrosation; 3-nitro-L-tyrosine; oxidative effect; nitrosative effect</t>
  </si>
  <si>
    <t>IN-VITRO DIGESTIBILITY; CROSS-LINKING; TYROSINE NITRATION; SODIUM-NITRITE; AMINO-ACIDS; MEAT; PEROXYNITRITE; COOKING; SYSTEMS; MUSCLE</t>
  </si>
  <si>
    <t>[Feng, Xianchao; Li, Chenyi; Ullah, Niamat; Chen, Lin] Northwest A&amp;F Univ, Coll Food Sci &amp; Engn, Yangling 712100, Shaanxi, Peoples R China; [Feng, Xianchao; Zhou, Guanghong] Nanjing Agr Univ, Coll Food Sci &amp; Technol, Key Lab Meat Proc &amp; Qual Control, Natl Ctr Meat Qual &amp; Safety Control,Minist Educ, Nanjing 210095, Jiangsu, Peoples R China; [Hackman, Robert M.] Univ Calif Davis, Dept Nutr, Davis, CA 95616 USA; [Ullah, Niamat] Univ Agr Peshawar, Dept Human Nutr, Khyber Pakhtunkhwa 25000, Pakistan</t>
  </si>
  <si>
    <t>Chen, L (reprint author), Northwest A&amp;F Univ, Coll Food Sci &amp; Engn, 28 Xinong Rd, Yangling 712100, Shaanxi, Peoples R China.</t>
  </si>
  <si>
    <t>melody-sara@hotmail.com</t>
  </si>
  <si>
    <t>National Natural Science Fund [29 31401515]; Shaanxi Province Science and Technology Research and Development Project [2015NY022]; Open Project of National Center of Meat Quality and Safety Control [M2015K06]; Shaanxi Province Research Funding for Recruiting Doctor [Z111021507]; Scientific and Technological Innovation [Z109021504]; Earmarked Fund for Modern Agro-industry Technology Research System, China [nycytx-42-G5-01];  [Z109021403]</t>
  </si>
  <si>
    <t>This work was supported by the National Natural Science Fund for Young Scholars (Grant No: 29 31401515), Shaanxi Province Science and Technology Research and Development Project (Grant No: 2015NY022), Open Project of National Center of Meat Quality and Safety Control (Grant No: M2015K06), Doctoral Research Funding (Grant No: Z109021403), Shaanxi Province Research Funding for Recruiting Doctor (Grant No: Z111021507), Scientific and Technological Innovation Funding for General Project (Grant No: Z109021504) and Earmarked Fund for Modern Agro-industry Technology Research System, China (Grant No: nycytx-42-G5-01).</t>
  </si>
  <si>
    <t>10.1021/acs.jafc.5b04107</t>
  </si>
  <si>
    <t>DA2OR</t>
  </si>
  <si>
    <t>WOS:000367636200008</t>
  </si>
  <si>
    <t>Yin, XJ; Zhang, F; Zhang, WH</t>
  </si>
  <si>
    <t>Yin, Xiaoju; Zhang, Fan; Zhang, Weihua</t>
  </si>
  <si>
    <t>Fabrication of hybrid magnetic Sr5xBa3x(PO4)(3)(OH)/Fe3O4 nanorod and its highly efficient adsorption performance for acid fuchsin dye</t>
  </si>
  <si>
    <t>APPLIED SURFACE SCIENCE</t>
  </si>
  <si>
    <t>Magnetic nanorod; Acid fuchsin; Adsorption; Mechanism</t>
  </si>
  <si>
    <t>AQUEOUS-SOLUTIONS; METHYL BLUE; PHOSPHATE-GLASSES; GRAPHENE OXIDE; REMOVAL; COMPOSITE; WATER; ADSORBENT; KINETICS; RED</t>
  </si>
  <si>
    <t>[Yin, Xiaoju; Zhang, Fan; Zhang, Weihua] Nanjing Agr Univ, Coll Sci, Jiangsu Key Lab Pesticide Sci, Nanjing 210095, Jiangsu, Peoples R China</t>
  </si>
  <si>
    <t>0169-4332</t>
  </si>
  <si>
    <t>1873-5584</t>
  </si>
  <si>
    <t>APPL SURF SCI</t>
  </si>
  <si>
    <t>Appl. Surf. Sci.</t>
  </si>
  <si>
    <t>10.1016/j.apsusc.2015.10.162</t>
  </si>
  <si>
    <t>Chemistry, Physical; Materials Science, Coatings &amp; Films; Physics, Applied; Physics, Condensed Matter</t>
  </si>
  <si>
    <t>Chemistry; Materials Science; Physics</t>
  </si>
  <si>
    <t>CY2EC</t>
  </si>
  <si>
    <t>WOS:000366220600095</t>
  </si>
  <si>
    <t>Fan, Y; Ji, YF; Kong, DY; Lu, JH; Zhou, QS</t>
  </si>
  <si>
    <t>Fan, Yan; Ji, Yuefei; Kong, Deyang; Lu, Junhe; Zhou, Quansuo</t>
  </si>
  <si>
    <t>Kinetic and mechanistic investigations of the degradation of sulfamethazine in heat-activated persulfate oxidation process</t>
  </si>
  <si>
    <t>Heat-activated persulfate oxidation; Sulfamethazine; Sulfate radical; Reaction products; Transformation mechanisms</t>
  </si>
  <si>
    <t>DISSOLVED ORGANIC-MATTER; AQUEOUS-SOLUTION; SULFONAMIDE ANTIBIOTICS; RATE CONSTANTS; PULSE-RADIOLYSIS; CHLORIDE-IONS; SULFA DRUGS; WATER; CARBONATE; CHEMISTRY</t>
  </si>
  <si>
    <t>[Fan, Yan; Ji, Yuefei; Lu, Junhe; Zhou, Quansuo] Nanjing Agr Univ, Coll Resources &amp; Environm Sci, Nanjing 210095, Jiangsu, Peoples R China; [Kong, Deyang] Minist Environm Protect PRC, Nanjing Inst Environm Sci, Nanjing 210042, Jiangsu, Peoples R China</t>
  </si>
  <si>
    <t>Lu, Junhe/D-7658-2015</t>
  </si>
  <si>
    <t>Lu, Junhe/0000-0001-6068-5820</t>
  </si>
  <si>
    <t>China Postdoctoral Research Funds [2015M570454]; Jiangsu Planned Projects for Postdoctoral Research Funds [1402013A]; Fundamental Research Funds for the Central Universities [KYZ201407]; Priority Academic Program Development (PAPD) of Jiangsu Higher Education Institute</t>
  </si>
  <si>
    <t>This work was supported by China Postdoctoral Research Funds (2015M570454), Jiangsu Planned Projects for Postdoctoral Research Funds (1402013A), Fundamental Research Funds for the Central Universities (KYZ201407), and the Priority Academic Program Development (PAPD) of Jiangsu Higher Education Institute. The content of the paper does not necessarily represent the views of the funding agencies. We gratefully acknowledge two anonymous reviewers for their valuable comments and constructive suggestions.</t>
  </si>
  <si>
    <t>10.1016/j.jhazmat.2015.06.058</t>
  </si>
  <si>
    <t>CY2FH</t>
  </si>
  <si>
    <t>WOS:000366223700004</t>
  </si>
  <si>
    <t>Sun, MM; Ye, M; Wu, J; Feng, YF; Shen, FY; Tian, D; Liu, K; Hu, F; Li, HX; Jiang, X; Yang, LZ; Kengara, FO</t>
  </si>
  <si>
    <t>Sun, Mingming; Ye, Mao; Wu, Jun; Feng, Yanfang; Shen, Fangyuan; Tian, Da; Liu, Kuan; Hu, Feng; Li, Huixin; Jiang, Xin; Yang, Linzhang; Kengara, Fredrick Orori</t>
  </si>
  <si>
    <t>Impact of bioaccessible pyrene on the abundance of antibiotic resistance genes during Sphingobium sp.- and sophorolipid-enhanced bioremediation in soil</t>
  </si>
  <si>
    <t>Antibiotic resistance genes; Bioaccessible pyrene; Sphingobium sp PHE3; Sophorolipid</t>
  </si>
  <si>
    <t>POLYCYCLIC AROMATIC-HYDROCARBONS; PSEUDOMONAS-AERUGINOSA; VETERINARY ANTIBIOTICS; SPHINGOMONAS SP; EFFLUX PUMP; BIODEGRADATION; TENAX; PAHS; BIOAVAILABILITY; IDENTIFICATION</t>
  </si>
  <si>
    <t>[Sun, Mingming; Wu, Jun; Shen, Fangyuan; Tian, Da; Liu, Kuan; Hu, Feng; Li, Huixin] Nanjing Agr Univ, Coll Resources &amp; Environm Sci, Soil Ecol Lab, Nanjing 210095, Jiangsu, Peoples R China; [Sun, Mingming] Chinese Acad Sci, Inst Soil Sci, Key Lab Soil Environm &amp; Pollut Remediat, Nanjing 210008, Jiangsu, Peoples R China; [Ye, Mao; Jiang, Xin] Chinese Acad Sci, Inst Soil Sci, State Key Lab Soil &amp; Sustainable Agr, Nanjing 210008, Jiangsu, Peoples R China; [Feng, Yanfang; Yang, Linzhang] Jiangsu Acad Agr Sci, Inst Agr Resources &amp; Environm, Nanjing 210014, Jiangsu, Peoples R China; [Kengara, Fredrick Orori] Maseno Univ, Dept Chem, Maseno 40105, Kenya</t>
  </si>
  <si>
    <t>Wu, J (reprint author), Nanjing Agr Univ, Coll Resources &amp; Environm Sci, Soil Ecol Lab, Nanjing 210095, Jiangsu, Peoples R China.</t>
  </si>
  <si>
    <t>sunmingming@njau.edu.cn; wujun2013@njau.edu.cn</t>
  </si>
  <si>
    <t>Fundamental Research Funds for the Central Universities [KYZ201409, KJQN201517]; National Natural Science Foundation of China [41401347, 41401254, 31470551, 41271270, 41401345, 2014CB441105]; Jiangsu Municipal Natural Science Foundation [BK20140723, BK20141050, BK20140755]; Key Laboratory of Soil Environment and Pollution Remediation, Institute of Soil Science, Chinese Academy of Sciences [SEPR2014-01]</t>
  </si>
  <si>
    <t>This work was financially supported by grants from the Fundamental Research Funds for the Central Universities (Nos. KYZ201409 and KJQN201517), the National Natural Science Foundation of China (Nos. 41401347, 41401254, 31470551, 41271270, 41401345, and 2014CB441105), Jiangsu Municipal Natural Science Foundation (BK20140723, BK20141050 and BK20140755), and grants from the Key Laboratory of Soil Environment and Pollution Remediation, Institute of Soil Science, Chinese Academy of Sciences (SEPR2014-01).</t>
  </si>
  <si>
    <t>10.1016/j.jhazmat.2015.06.065</t>
  </si>
  <si>
    <t>WOS:000366223700013</t>
  </si>
  <si>
    <t>Zhang, WH; He, LY; Wang, Q; Sheng, XF</t>
  </si>
  <si>
    <t>Zhang, Wen-hui; He, Lin-yan; Wang, Qi; Sheng, Xia-fang</t>
  </si>
  <si>
    <t>Inoculation with endophytic Bacillus megaterium 1Y31 increases Mn accumulation and induces the growth and energy metabolism-related differentially-expressed proteome in Mn hyperaccumulator hybrid pennisetum</t>
  </si>
  <si>
    <t>Bacillus megaterium 1Y31; Mn hyperaccumulator hybrid pennisetum; Mn accumulation; Differentially-expressed proteins; Plant growth-promoting endophytic bacteria (PGPEB)</t>
  </si>
  <si>
    <t>PLANT-GROWTH; GEL-ELECTROPHORESIS; RESPONSIVE PROTEINS; PROMOTING BACTERIA; BRASSICA-NAPUS; HEAVY-METALS; CADMIUM; ROOTS; PHYTOREMEDIATION; IDENTIFICATION</t>
  </si>
  <si>
    <t>[Zhang, Wen-hui; He, Lin-yan; Wang, Qi; Sheng, Xia-fang] Nanjing Agr Univ, Coll Life Sci, Minist Agr, Key Lab Agr &amp; Environm Microbiol, Nanjing 210095, Jiangsu, Peoples R China</t>
  </si>
  <si>
    <t>Chinese National Natural Science Foundation [41171257, 41471273]</t>
  </si>
  <si>
    <t>This work was supported by the Chinese National Natural Science Foundation (41171257, 41471273).</t>
  </si>
  <si>
    <t>10.1016/j.jhazmat.2015.07.049</t>
  </si>
  <si>
    <t>WOS:000366223700059</t>
  </si>
  <si>
    <t>Hong, FS; Zhao, XY; Si, WH; Ze, YG; Wang, L; Zhou, YJ; Hong, J; Yu, XH; Sheng, L; Liu, D; Xu, BQ; Zhang, JH</t>
  </si>
  <si>
    <t>Hong, Fashui; Zhao, Xiaoyang; Si, Wenhui; Ze, Yuguan; Wang, Ling; Zhou, Yingjun; Hong, Jie; Yu, Xiaohong; Sheng, Lei; Liu, Dong; Xu, Bingqing; Zhang, Jianhao</t>
  </si>
  <si>
    <t>Decreased spermatogenesis led to alterations of testis-specific gene expression in male mice following nano-TiO2 exposure</t>
  </si>
  <si>
    <t>Titanium dioxide nanoparticles; Mice; Spermatogenesis; Testis-specific genes</t>
  </si>
  <si>
    <t>TITANIUM-DIOXIDE NANOPARTICLES; LONG-TERM EXPOSURE; GLYCOGEN-SYNTHASE KINASE-3-BETA; TIO2 NANOPARTICLES; GERM-CELLS; MOLECULAR-MECHANISM; OXIDATIVE DAMAGE; MOUSE SPERMATOCYTES; SPLEEN INJURY; DNA-DAMAGE</t>
  </si>
  <si>
    <t>[Hong, Fashui; Zhou, Yingjun] Huaiyin Normal Univ, Jiangsu Collaborat Innovat Ctr Reg Modern Agr &amp; E, Huaian 223300, Peoples R China; [Zhao, Xiaoyang; Zhou, Yingjun] Huaiyin Normal Univ, Jiangsu Key Lab Ecoagr Biotechnol Around Hongze L, Huaian 223300, Peoples R China; [Hong, Fashui; Zhou, Yingjun] Huaiyin Normal Univ, Sch Life Sci, Huaian 223300, Peoples R China; [Zhao, Xiaoyang; Ze, Yuguan; Hong, Jie; Yu, Xiaohong; Sheng, Lei; Liu, Dong; Xu, Bingqing] Soochow Univ, Coll Med, Suzhou 215123, Peoples R China; [Si, Wenhui; Zhang, Jianhao] Nanjing Agr Univ, Minist Agr, Key Lab Agr &amp; Anim Prod Proc &amp; Qual Control, Nanjing 210095, Jiangsu, Peoples R China; [Si, Wenhui] Suzhou Polytechn Inst Agr, Suzhou 215008, Peoples R China; [Wang, Ling] Lib Soochow Univ, Suzhou 215123, Peoples R China</t>
  </si>
  <si>
    <t>Hong, FS (reprint author), Huaiyin Normal Univ, Jiangsu Collaborat Innovat Ctr Reg Modern Agr &amp; E, Huaian 223300, Peoples R China.</t>
  </si>
  <si>
    <t>hfshui666@126.com; nau_zjh@njau.edu.cn</t>
  </si>
  <si>
    <t>National Natural Science Foundation of China [81473007, 81273036, 30901218]</t>
  </si>
  <si>
    <t>This work was supported by National Natural Science Foundation of China (grant nos. 81473007, 81273036, 30901218).</t>
  </si>
  <si>
    <t>10.1016/j.jhazmat.2015.08.010</t>
  </si>
  <si>
    <t>WOS:000366223700083</t>
  </si>
  <si>
    <t>Niu, EL; Shang, XG; Cheng, CZ; Bao, JH; Zeng, YD; Cai, CP; Du, XM; Guo, WZ</t>
  </si>
  <si>
    <t>Niu, Erli; Shang, Xiaoguang; Cheng, Chaoze; Bao, Jianghao; Zeng, Yanda; Cai, Caiping; Du, Xiongming; Guo, Wangzhen</t>
  </si>
  <si>
    <t>Comprehensive Analysis of the COBRA-Like (COBL) Gene Family in Gossypium Identifies Two COBLs Potentially Associated with Fiber Quality</t>
  </si>
  <si>
    <t>CELL-WALL; COTTON FIBER; ANCHORED PROTEIN; TRANSCRIPTION FACTOR; CELLULOSE SYNTHESIS; UPLAND COTTON; SYNTHASE-A; ARABIDOPSIS; EXPRESSION; ELONGATION</t>
  </si>
  <si>
    <t>[Niu, Erli; Shang, Xiaoguang; Cheng, Chaoze; Bao, Jianghao; Zeng, Yanda; Cai, Caiping; Guo, Wangzhen] Nanjing Agr Univ, State Key Lab Crop Genet &amp; Germplasm Enhancement, Minist Educ, Hybrid Cotton R&amp;D Engn Res Ctr, Nanjing, Jiangsu, Peoples R China; [Du, Xiongming] Chinese Acad Agr Sci, Cotton Res Inst, State Key Lab Cotton Biol, Anyang, Henan, Peoples R China</t>
  </si>
  <si>
    <t>Guo, WZ (reprint author), Nanjing Agr Univ, State Key Lab Crop Genet &amp; Germplasm Enhancement, Minist Educ, Hybrid Cotton R&amp;D Engn Res Ctr, Nanjing, Jiangsu, Peoples R China.</t>
  </si>
  <si>
    <t>National Natural Science Foundation of China [31471539]; National High Technology Research and Development Program of China (863 Program) [2012AA101108-04-04]; Key R &amp; D program in Jiangsu Province [BE2015360]; Priority Academic Program Development of Jiangsu Higher Education Institutions [010-809001]; Jiangsu Collaborative Innovation Center for Modern Crop Production [10]</t>
  </si>
  <si>
    <t>This program was financially supported in part by the National Natural Science Foundation of China (31471539), the National High Technology Research and Development Program of China (863 Program) (2012AA101108-04-04), Key R &amp; D program in Jiangsu Province (BE2015360), the Priority Academic Program Development of Jiangsu Higher Education Institutions (010-809001) and Jiangsu Collaborative Innovation Center for Modern Crop Production (No. 10). The funders had no role in study design, data collection and analysis, decision to publish, or preparation of the manuscript.</t>
  </si>
  <si>
    <t>e0145725</t>
  </si>
  <si>
    <t>10.1371/journal.pone.0145725</t>
  </si>
  <si>
    <t>CZ9XO</t>
  </si>
  <si>
    <t>WOS:000367451400073</t>
  </si>
  <si>
    <t>Do sheep grazing patterns affect ecosystem functioning in steppe grassland ecosystems in Inner Mongolia?</t>
  </si>
  <si>
    <t>Semi-arid steppe; Distribution of plant biomass; Patch grazing; Ecosystem functioning; Continuous grazing; Grazing intensity</t>
  </si>
  <si>
    <t>SOIL PROPERTIES; SEMIARID WOODLANDS; SPATIAL-PATTERN; TRAIT RESPONSES; HETEROGENEITY; PATCH; PRODUCTIVITY; MANAGEMENT; INTENSITY; PASTURE</t>
  </si>
  <si>
    <t>[Ren, Haiyan] Nanjing Agr Univ, Coll Prataculture Sci, Coll Agrograssland Sci, Nanjing 210000, Jiangsu, Peoples R China; [Ren, Haiyan; Ohm, Magdalena; Schoenbach, Philipp; Gierus, Martin; Taube, Friedhelm] Univ Kiel, Inst Crop Sci &amp; Plant Breeding Grass &amp; Forage Sci, D-24118 Kiel, Germany; [Ren, Haiyan; Han, Guodong] Inner Mongolia Agr Univ, Coll Ecol &amp; Environm Sci, Dept Grassland Sci, Hohhot 010019, Peoples R China; [Ohm, Magdalena] Thuenen Inst Organ Farming, D-23847 Westerau, Germany</t>
  </si>
  <si>
    <t>Ren, HY (reprint author), Univ Kiel, Hermann Rodewald Str 9, D-24118 Kiel, Germany.</t>
  </si>
  <si>
    <t>Deutsche Forschungsgemeinschaft (DFG); Ministry of Education of China [IRT1259]</t>
  </si>
  <si>
    <t>We acknowledge the Deutsche Forschungsgemeinschaft (DFG) for funding the research group 536 MAGIM (Matter fluxes of grasslands in Inner Mongolia as influenced by stocking rate) and the subsequent Lot-Grass project and The Ministry of Education of China (IRT1259). We acknowledge the Inner Mongolia Grassland Ecosystem Research Station (IMGERS) of the Chinese Academy of Sciences for providing lab and field facilities and a long-term meteorological dataset. Many thanks are expressed to the anonymous reviewers for their helpful suggestions. Special thanks Prof. Karl Auerswald for his great contribution as a geostatistics expert.</t>
  </si>
  <si>
    <t>10.1016/j.agee.2015.07.015</t>
  </si>
  <si>
    <t>CS5TL</t>
  </si>
  <si>
    <t>WOS:000362141100001</t>
  </si>
  <si>
    <t>Huang, XS; Li, KQ; Xu, XY; Yao, ZH; Jin, C; Zhang, SL</t>
  </si>
  <si>
    <t>Huang, Xiaosan; Li, Kongqing; Xu, Xiaoyong; Yao, Zhenghong; Jin, Cong; Zhang, Shaoling</t>
  </si>
  <si>
    <t>Genome-wide analysis of WRKY transcription factors in white pear (Pyrus bretschneideri) reveals evolution and patterns under drought stress</t>
  </si>
  <si>
    <t>Pear; WRKY transcription factor; Drought stress</t>
  </si>
  <si>
    <t>PHYLOGENETIC ANALYSIS; MAXIMUM-LIKELIHOOD; PLANT-RESPONSES; ABSCISIC-ACID; DNA-BINDING; ACTIVATED EXPRESSION; GENE DUPLICATION; ABIOTIC STRESS; ARABIDOPSIS; TOLERANCE</t>
  </si>
  <si>
    <t>[Huang, Xiaosan; Yao, Zhenghong; Jin, Cong; Zhang, Shaoling] Nanjing Agr Univ, Coll Hort, State Key Lab Crop Genet &amp; Germplasm Enhancement, Nanjing 210095, Jiangsu, Peoples R China; [Li, Kongqing] Nanjing Agr Univ, Coll Rural Dev, Nanjing 210095, Jiangsu, Peoples R China; [Xu, Xiaoyong] Yangzhou Univ, Sch Hort &amp; Plant Protect, Yangzhou 225009, Jiangsu, Peoples R China</t>
  </si>
  <si>
    <t>Zhang, SL (reprint author), Nanjing Agr Univ, Coll Hort, State Key Lab Crop Genet &amp; Germplasm Enhancement, Nanjing 210095, Jiangsu, Peoples R China.</t>
  </si>
  <si>
    <t>slzhang@njau.edu.cn</t>
  </si>
  <si>
    <t>National Natural Science Foundation of China [31301758]; Research Fund for the Doctoral Program of Higher Education [130600661]; Jiangsu Provincial Natural Science Foundation [BK20130689, SBK2015042246]; National Postdoctoral Fund [2013 T60545, 2012 M521092, 2014 M551615]; Jiangsu Provincial Postdoctoral Fund [1201019B, 1401125C]; Science Foundation of Ministry of Education in China [14YJC630058]; Fundamental Research Funds for the Central Universities [KYTZ201401, SK2014007]; Ministry of education of Humanities and Social Science [14YJC630058]</t>
  </si>
  <si>
    <t>This work was supported by National Natural Science Foundation of China (31301758), the Research Fund for the Doctoral Program of Higher Education (130600661), the Jiangsu Provincial Natural Science Foundation (BK20130689, SBK2015042246), the National Postdoctoral Fund (2013 T60545, 2012 M521092, 2014 M551615), the Jiangsu Provincial Postdoctoral Fund (1201019B, 1401125C), and Science Foundation of Ministry of Education in China (14YJC630058). The Fundamental Research Funds for the Central Universities (KYTZ201401, SK2014007, KYTZ201401), the Ministry of education of Humanities and Social Science project (14YJC630058). We are also grateful to Dr. Bing Cai and Dr. Shaojun Xie for his assistance with data analysis.</t>
  </si>
  <si>
    <t>10.1186/s12864-015-2233-6</t>
  </si>
  <si>
    <t>CZ7ZW</t>
  </si>
  <si>
    <t>WOS:000367320300002</t>
  </si>
  <si>
    <t>Jia, H; Shao, MQ; He, YJ; Guan, RZ; Chu, P; Jiang, HD</t>
  </si>
  <si>
    <t>Jia, Huan; Shao, Mingquan; He, Yongjun; Guan, Rongzhan; Chu, Pu; Jiang, Haidong</t>
  </si>
  <si>
    <t>Proteome Dynamics and Physiological Responses to Short-Term Salt Stress in Brassica napus Leaves</t>
  </si>
  <si>
    <t>CINNAMYL ALCOHOL-DEHYDROGENASE; GLUTAMATE 1-SEMIALDEHYDE AMINOTRANSFERASE; ARABIDOPSIS-THALIANA; QUANTITATIVE PROTEOMICS; PLANT; TOLERANCE; PHOTOSYNTHESIS; RICE; EXPRESSION; PROTEINS</t>
  </si>
  <si>
    <t>[Jia, Huan; Shao, Mingquan; He, Yongjun; Guan, Rongzhan; Chu, Pu; Jiang, Haidong] Nanjing Agr Univ, Coll Agr, State Key Lab Crop Genet &amp; Germplasm Enhancement, Nanjing, Jiangsu, Peoples R China; [Guan, Rongzhan] Jiangsu Collaborat Innovat Ctr Modern Crop Prod, Nanjing, Jiangsu, Peoples R China</t>
  </si>
  <si>
    <t>Chu, P (reprint author), Nanjing Agr Univ, Coll Agr, State Key Lab Crop Genet &amp; Germplasm Enhancement, Nanjing, Jiangsu, Peoples R China.</t>
  </si>
  <si>
    <t>chupu@njau.edu.cn; hdjiang@njau.edu.cn</t>
  </si>
  <si>
    <t>National Natural Science Foundation of China [31270386, 31301352]; Fundamental Research Funds for the Central Universities of China [KYZ201202-7, KJQN201423]; National Basic Research Program of China (973 Program) [2011CB109300]; Jiangsu Agricultural Science and Technology Innovation Fund (JASTIF) [CX (14) 2003]</t>
  </si>
  <si>
    <t>This work was supported by the National Natural Science Foundation of China (No. 31270386 and 31301352), the Fundamental Research Funds for the Central Universities of China (KYZ201202-7 and KJQN201423), the National Basic Research Program of China (973 Program) (No. 2011CB109300), and the Jiangsu Agricultural Science and Technology Innovation Fund (JASTIF) (CX (14) 2003). The funders had no role in study design, data collection and analysis, decision to publish, or preparation of the manuscript.</t>
  </si>
  <si>
    <t>e0144808</t>
  </si>
  <si>
    <t>10.1371/journal.pone.0144808</t>
  </si>
  <si>
    <t>CZ4SF</t>
  </si>
  <si>
    <t>WOS:000367092300019</t>
  </si>
  <si>
    <t>He, F; Liu, QQ; Zheng, L; Cui, YQ; Shen, ZG; Zheng, LQ</t>
  </si>
  <si>
    <t>He, Fei; Liu, Qingquan; Zheng, Li; Cui, Yaqiong; Shen, Zhenguo; Zheng, Luqing</t>
  </si>
  <si>
    <t>RNA-Seq Analysis of Rice Roots Reveals the Involvement of Post-Transcriptional Regulation in Response to Cadmium Stress</t>
  </si>
  <si>
    <t>rice root; cadmium; RNA-seq; alternative splicing; IncRNAs</t>
  </si>
  <si>
    <t>HEAVY-METAL DETOXIFICATION; ABIOTIC STRESS; ARABIDOPSIS-THALIANA; TRANSCRIPTION FACTOR; MOLECULAR CHARACTERIZATION; OXIDATIVE STRESS; ORYZA-SATIVA; TOLERANCE; TRANSPORTER; PLANTS</t>
  </si>
  <si>
    <t>[He, Fei; Liu, Qingquan; Zheng, Li; Cui, Yaqiong; Shen, Zhenguo; Zheng, Luqing] Nanjing Agr Univ, Coll Life Sci, Nanjing, Jiangsu, Peoples R China</t>
  </si>
  <si>
    <t>Zheng, LQ (reprint author), Nanjing Agr Univ, Coll Life Sci, Nanjing, Jiangsu, Peoples R China.</t>
  </si>
  <si>
    <t>zhenglq@njau.edu.cn</t>
  </si>
  <si>
    <t>Project of the National Natural Science Foundation of China [41401351, 31172021]; Fundamental Research Funds for the Central Universities [KYTZ201402, KYRC201302]; Natural Science Foundation of Jiangsu Province [BK20140682]</t>
  </si>
  <si>
    <t>This work was supported by research grants from the Project of the National Natural Science Foundation of China (No.41401351 and 31172021), "the Fundamental Research Funds for the Central Universities (KYTZ201402, KYRC201302)" and the Natural Science Foundation of Jiangsu Province (BK20140682). We thank Bin Bai (Genergy Biotechnology Corporation) for excellent technical help in RNA-seq experiment.</t>
  </si>
  <si>
    <t>10.3389/fpls.2015.01136</t>
  </si>
  <si>
    <t>CZ2BW</t>
  </si>
  <si>
    <t>WOS:000366911000001</t>
  </si>
  <si>
    <t>Lu, Y; Xing, LP; Xing, SJ; Hu, P; Cui, CF; Zhang, MY; Xiao, J; Wang, HY; Zhang, RQ; Wang, XE; Chen, PD; Cao, AZ</t>
  </si>
  <si>
    <t>Lu, Yuan; Xing, Liping; Xing, Shujuan; Hu, Ping; Cui, Chaofan; Zhang, Mingyi; Xiao, Jin; Wang, Haiyan; Zhang, Ruiqi; Wang, Xiue; Chen, Peidu; Cao, Aizhong</t>
  </si>
  <si>
    <t>Characterization of a Putative New Semi-Dominant Reduced Height Gene, Rht_NM9, in Wheat (Triticum aestivum L.)</t>
  </si>
  <si>
    <t>JOURNAL OF GENETICS AND GENOMICS</t>
  </si>
  <si>
    <t>Wheat; Mutant; Plant architecture; Gene mapping</t>
  </si>
  <si>
    <t>RICE DWARF MUTANT; ORYZA-SATIVA L.; BREAD WHEAT; BRASSINOSTEROID BIOSYNTHESIS; BUD OUTGROWTH; PLANT HEIGHT; MARKERS; PROTEIN; ACID; RHT8</t>
  </si>
  <si>
    <t>[Lu, Yuan; Xing, Liping; Xing, Shujuan; Hu, Ping; Cui, Chaofan; Zhang, Mingyi; Xiao, Jin; Wang, Haiyan; Zhang, Ruiqi; Wang, Xiue; Chen, Peidu; Cao, Aizhong] Nanjing Agr Univ JCIC MCP, Cytogenet Inst, Natl Key Lab Crop Genet &amp; Germplasm Enhancement, Nanjing 210095, Jiangsu, Peoples R China</t>
  </si>
  <si>
    <t>Cao, AZ (reprint author), Nanjing Agr Univ JCIC MCP, Cytogenet Inst, Natl Key Lab Crop Genet &amp; Germplasm Enhancement, Nanjing 210095, Jiangsu, Peoples R China.</t>
  </si>
  <si>
    <t>caoaz@njau.edu.cn</t>
  </si>
  <si>
    <t>Program for New Century Excellent Talents in University [NCET-10-0496]; Fundamental Research Funds for the National Central Universities [KYZ201102, KYZ201401]; Priority Academic Program Development of Jiangsu Higher Education Institutions (PAPD); Jiangsu Collaborative Innovation Center for Modern Crop Production (JCIC-MCP)</t>
  </si>
  <si>
    <t>We thank Xiwen Cai and Shiaoman Chao for their help in SNP analysis. This work was supported by Program for New Century Excellent Talents in University (Grant No. NCET-10-0496), the Fundamental Research Funds for the National Central Universities (Grant Nos. KYZ201102 and KYZ201401), Priority Academic Program Development of Jiangsu Higher Education Institutions (PAPD), and Jiangsu Collaborative Innovation Center for Modern Crop Production (JCIC-MCP).</t>
  </si>
  <si>
    <t>SCIENCE PRESS</t>
  </si>
  <si>
    <t>16 DONGHUANGCHENGGEN NORTH ST, BEIJING 100717, PEOPLES R CHINA</t>
  </si>
  <si>
    <t>1673-8527</t>
  </si>
  <si>
    <t>1873-5533</t>
  </si>
  <si>
    <t>J GENET GENOMICS</t>
  </si>
  <si>
    <t>J. Genet. Genomics</t>
  </si>
  <si>
    <t>10.1016/j.jgg.2015.08.007</t>
  </si>
  <si>
    <t>DA8VA</t>
  </si>
  <si>
    <t>WOS:000368083300003</t>
  </si>
  <si>
    <t>Weng, R; Zhang, Y; Yang, ZK; Liu, YJ; Ma, BL; Yang, HW</t>
  </si>
  <si>
    <t>Weng, Rui; Zhang, Yun; Yang, Ze-Kun; Liu, Yu-Jie; Ma, Bao-Liang; Yang, Hong-Wei</t>
  </si>
  <si>
    <t>Study on the transmission properties of periodical and quasi-periodical phononic crystal in elastic wave</t>
  </si>
  <si>
    <t>MODERN PHYSICS LETTERS B</t>
  </si>
  <si>
    <t>Finite-difference time-domain; phononic crystal; band gap; quasi-periodical</t>
  </si>
  <si>
    <t>MAXWELLS EQUATIONS; DEFECT STATES; BAND-GAPS; BOUNDARY; MEDIA; LAYERS</t>
  </si>
  <si>
    <t>[Weng, Rui; Zhang, Yun; Liu, Yu-Jie; Ma, Bao-Liang; Yang, Hong-Wei] Nanjing Agr Univ, Coll Sci, Dept Phys, Nanjing 210095, Jiangsu, Peoples R China; [Zhang, Yun] Wuxi Inst Commerce, Sch Electromech Technol, Wuxi 214153, Peoples R China; [Yang, Ze-Kun] Lanzhou Univ, Sch Informat Sci &amp; Engn, Lanzhou 730000, Peoples R China</t>
  </si>
  <si>
    <t>Yang, HW (reprint author), Nanjing Agr Univ, Coll Sci, Dept Phys, Nanjing 210095, Jiangsu, Peoples R China.</t>
  </si>
  <si>
    <t>Fundamental Research Funds for the Central Universities [KYZ201321]</t>
  </si>
  <si>
    <t>This work is supported by the Fundamental Research Funds for the Central Universities (Grant No. KYZ201321).</t>
  </si>
  <si>
    <t>WORLD SCIENTIFIC PUBL CO PTE LTD</t>
  </si>
  <si>
    <t>SINGAPORE</t>
  </si>
  <si>
    <t>5 TOH TUCK LINK, SINGAPORE 596224, SINGAPORE</t>
  </si>
  <si>
    <t>0217-9849</t>
  </si>
  <si>
    <t>1793-6640</t>
  </si>
  <si>
    <t>MOD PHYS LETT B</t>
  </si>
  <si>
    <t>Mod. Phys. Lett. B</t>
  </si>
  <si>
    <t>10.1142/S0217984915502292</t>
  </si>
  <si>
    <t>Physics, Applied; Physics, Condensed Matter; Physics, Mathematical</t>
  </si>
  <si>
    <t>Physics</t>
  </si>
  <si>
    <t>CZ9XT</t>
  </si>
  <si>
    <t>WOS:000367451900011</t>
  </si>
  <si>
    <t>Zhang, F; Deharveng, L</t>
  </si>
  <si>
    <t>Zhang, Feng; Deharveng, Louis</t>
  </si>
  <si>
    <t>A revision of Pseudoparonella, Plumachaetas, Parachaetoceras and Lawrenceana (Collembola: Paronellidae), with description of three new species from New Caledonia</t>
  </si>
  <si>
    <t>antennae; long chaetae; colour pattern species; synonym; Oceania; Indonesia</t>
  </si>
  <si>
    <t>[Zhang, Feng] Nanjing Agr Univ, Coll Plant Protect, Dept Entomol, Nanjing 210095, Jiangsu, Peoples R China; [Deharveng, Louis] UPMC, Univ Paris 04, Museum Natl Hist Nat,Inst Systemat, ISYEB,UMR 7205,CNRS,MNHN,EPHE,Evolut,Biodiversite, F-75005 Paris, France</t>
  </si>
  <si>
    <t>Zhang, F (reprint author), Nanjing Agr Univ, Coll Plant Protect, Dept Entomol, Nanjing 210095, Jiangsu, Peoples R China.</t>
  </si>
  <si>
    <t>xtmtd.zf@gmail.com; deharven@mnhn.fr</t>
  </si>
  <si>
    <t>National Natural Sciences Foundation of China [31101622]</t>
  </si>
  <si>
    <t>We thank J. Chazeau, L. Bonnet de Laborgner and S. Tillier (1986-1987) for collecting most of the material we studied. We also thank Thomas Thery who provided additional specimens. The present study was supported by the National Natural Sciences Foundation of China (31101622).</t>
  </si>
  <si>
    <t>CZ1CA</t>
  </si>
  <si>
    <t>WOS:000366842100007</t>
  </si>
  <si>
    <t>Wang, Y; Xu, L; Shen, H; Wang, JJ; Liu, W; Zhu, XW; Wang, RH; Sun, XC; Liu, LW</t>
  </si>
  <si>
    <t>Wang, Yan; Xu, Liang; Shen, Hong; Wang, Juanjuan; Liu, Wei; Zhu, Xianwen; Wang, Ronghua; Sun, Xiaochuan; Liu, Liwang</t>
  </si>
  <si>
    <t>Metabolomic analysis with GC-MS to reveal potential metabolites and biological pathways involved in Pb &amp; Cd stress response of radish roots</t>
  </si>
  <si>
    <t>RAPHANUS-SATIVUS L.; REGULATORY NETWORKS; CADMIUM EXPOSURE; OXIDATIVE STRESS; ORGANIC-ACIDS; PLANTS; LEAD; ARABIDOPSIS; GLUTATHIONE; TOLERANCE</t>
  </si>
  <si>
    <t>[Wang, Yan; Xu, Liang; Shen, Hong; Liu, Wei; Wang, Ronghua; Sun, Xiaochuan; Liu, Liwang] Nanjing Agr Univ, Coll Hort, Minist Educ PR China,Natl Key Lab Crop Genet &amp; Ge, Engn Res Ctr Hort Crop Germplasm Enhancement &amp; Ut, Nanjing 210095, Jiangsu, Peoples R China; [Wang, Juanjuan] Natl Agrotech Extens &amp; Serv Ctr, Beijing 100125, Peoples R China; [Zhu, Xianwen] N Dakota State Univ, Dept Plant Sci, Fargo, ND 58108 USA</t>
  </si>
  <si>
    <t>Liu, LW (reprint author), Nanjing Agr Univ, Coll Hort, Minist Educ PR China,Natl Key Lab Crop Genet &amp; Ge, Engn Res Ctr Hort Crop Germplasm Enhancement &amp; Ut, Nanjing 210095, Jiangsu, Peoples R China.</t>
  </si>
  <si>
    <t>nauliulw@njau.edu.cn</t>
  </si>
  <si>
    <t>NSFC [31372064, 31501759]; NSF of Jiangsu Province [BK20140706]; Key Technology R &amp; D Program of Jiangsu Province [BE2013429]; FRFCU [KYZ201508, KJQN201656]; China Postdoctoral Science Foundation [2015M570458]; JASTIF [CX (13)2007]; PAPD</t>
  </si>
  <si>
    <t>This work was in part supported by grants from the NSFC (31372064, 31501759), NSF of Jiangsu Province (BK20140706), Key Technology R &amp; D Program of Jiangsu Province (BE2013429), FRFCU(KYZ201508,KJQN201656), China Postdoctoral Science Foundation (2015M570458), JASTIF [CX (13)2007] and the PAPD.</t>
  </si>
  <si>
    <t>10.1038/srep18296</t>
  </si>
  <si>
    <t>CY7DW</t>
  </si>
  <si>
    <t>WOS:000366569400002</t>
  </si>
  <si>
    <t>Leng, XP; Jia, HF; Sun, X; Shangguan, LF; Mu, Q; Wang, BJ; Fang, JG</t>
  </si>
  <si>
    <t>Leng, Xiangpeng; Jia, Haifeng; Sun, Xin; Shangguan, Lingfei; Mu, Qian; Wang, Baoju; Fang, Jinggui</t>
  </si>
  <si>
    <t>Comparative transcriptome analysis of grapevine in response to copper stress</t>
  </si>
  <si>
    <t>PATHOGENESIS-RELATED PROTEINS; HEAT-SHOCK PROTEINS; P-TYPE ATPASE; OXIDATIVE STRESS; ARABIDOPSIS-THALIANA; EXCESS COPPER; RNA-SEQ; SUPEROXIDE-DISMUTASE; MOLECULAR CHAPERONES; BERRY DEVELOPMENT</t>
  </si>
  <si>
    <t>[Leng, Xiangpeng; Jia, Haifeng; Sun, Xin; Shangguan, Lingfei; Mu, Qian; Wang, Baoju; Fang, Jinggui] Nanjing Agr Univ, Coll Hort, Nanjing 210095, Jiangsu, Peoples R China</t>
  </si>
  <si>
    <t>Fang, JG (reprint author), Nanjing Agr Univ, Coll Hort, Tongwei Rd 6, Nanjing 210095, Jiangsu, Peoples R China.</t>
  </si>
  <si>
    <t>Natural Science Foundation of China (NSFC) [31401846]; Important National Science &amp; Technology Specific Projects [2012FY110100-3]</t>
  </si>
  <si>
    <t>This work was supported by grants from the Natural Science Foundation of China (NSFC) (No. 31401846) and the Important National Science &amp; Technology Specific Projects (No. 2012FY110100-3).</t>
  </si>
  <si>
    <t>10.1038/srep17749</t>
  </si>
  <si>
    <t>CY7IX</t>
  </si>
  <si>
    <t>WOS:000366582900001</t>
  </si>
  <si>
    <t>Sun, J; Jiang, JB; Zhao, Q; Qiu, JP</t>
  </si>
  <si>
    <t>Sun, Jing; Jiang, Ji-Bao; Zhao, Qi; Qiu, Jiang-Ping</t>
  </si>
  <si>
    <t>New earthworms of the Amynthas morrisi-group (Oligochaeta, Megascolecidae) from Hainan Island, China</t>
  </si>
  <si>
    <t>Earthworm; Oligochaeta; Clitellata; Megascolecidae; Amynthas; new species; Hainan; China</t>
  </si>
  <si>
    <t>[Sun, Jing; Jiang, Ji-Bao; Zhao, Qi; Qiu, Jiang-Ping] Shanghai Jiao Tong Univ, Sch Agr &amp; Biol, Shanghai 200030, Peoples R China; [Sun, Jing; Jiang, Ji-Bao; Zhao, Qi; Qiu, Jiang-Ping] Minist Agr, Key Lab Urban Agr South, Shanghai, Peoples R China; [Sun, Jing] Nanjing Agr Univ, Coll Resources &amp; Environm Sci, Nanjing, Jiangsu, Peoples R China</t>
  </si>
  <si>
    <t>Qiu, JP (reprint author), Shanghai Jiao Tong Univ, Sch Agr &amp; Biol, Shanghai 200030, Peoples R China.</t>
  </si>
  <si>
    <t>sun_jing.2005@aliyun.com; jpq@sjtu.edu.cn</t>
  </si>
  <si>
    <t>National Science Foundation of China [31272265, 31172360, 41071170, 31000255]</t>
  </si>
  <si>
    <t>This study was supported by the National Science Foundation of China grant no. 31272265, 31172360, 41071170, 31000255. We are grateful to Professor Samuel W. James, The University of Iowa, U.S.A, who assisted with the article modification, to one further anonymous reviewer for useful suggestions regarding the molecular part, to Professor M. B. Bouche, Laboratoire de Zooecologie du sol, Montpellier, France, Professor D. Cluzeau, Rennes 1 University, France, Dr. Jianxiong Li, Guangdong Entomological Institute, and to Dr. Weixin Zhang, South China Botanical Garden, who assisted with the field work.</t>
  </si>
  <si>
    <t>CY5LY</t>
  </si>
  <si>
    <t>WOS:000366450300007</t>
  </si>
  <si>
    <t>Shi, GL; Zhu, S; Bai, SN; Xia, Y; Lou, LQ; Cai, QS</t>
  </si>
  <si>
    <t>Shi, Gao Ling; Zhu, Shun; Bai, Sheng Nan; Xia, Yan; Lou, Lai Qing; Cai, Qing Sheng</t>
  </si>
  <si>
    <t>The transportation and accumulation of arsenic, cadmium, and phosphorus in 12 wheat cultivars and their relationships with each other</t>
  </si>
  <si>
    <t>Arsenic; Cadmium; Wheat cultivar; Correlation</t>
  </si>
  <si>
    <t>POTENTIAL HEALTH-RISK; RICE CULTIVARS; HEAVY-METALS; SUBCELLULAR-DISTRIBUTION; SAFE CULTIVARS; WEST-BENGAL; GRAIN; TRANSLOCATION; L.; SOIL</t>
  </si>
  <si>
    <t>[Shi, Gao Ling; Zhu, Shun; Bai, Sheng Nan; Xia, Yan; Lou, Lai Qing; Cai, Qing Sheng] Nanjing Agr Univ, Coll Life Sci, Nanjing 210095, Jiangsu, Peoples R China</t>
  </si>
  <si>
    <t>Lou, LQ (reprint author), Nanjing Agr Univ, Coll Life Sci, Nanjing 210095, Jiangsu, Peoples R China.</t>
  </si>
  <si>
    <t>loulq@njau.edu.cn; qscai@njau.edu.cn</t>
  </si>
  <si>
    <t>National Natural Science Foundation of China [41201524]; Natural Science Foundation of Jiangsu Province [BK20131322]; Fundamental Research Funds for the Central Universities [KYZ201316]</t>
  </si>
  <si>
    <t>The authors would like to thank Dr. CP Liu from Guangdong Institute of Eco-Environmental and Soil Sciences, China for his kindly assistance on collecting contaminated soil. Financial support from the National Natural Science Foundation of China (41201524), Natural Science Foundation of Jiangsu Province (BK20131322), and the Fundamental Research Funds for the Central Universities (KYZ201316) are gratefully acknowledged.</t>
  </si>
  <si>
    <t>10.1016/j.jhazmat.2015.06.009</t>
  </si>
  <si>
    <t>CZ9IJ</t>
  </si>
  <si>
    <t>WOS:000367411000012</t>
  </si>
  <si>
    <t>Liu, FW; Zhou, J; Zhou, LX; Zhang, SS; Liu, LL; Wang, M</t>
  </si>
  <si>
    <t>Liu, Fenwu; Zhou, Jun; Zhou, Lixiang; Zhang, Shasha; Liu, Lanlan; Wang, Ming</t>
  </si>
  <si>
    <t>Effect of neutralized solid waste generated in lime neutralization on the ferrous ion bio-oxidation process during acid mine drainage treatment</t>
  </si>
  <si>
    <t>Neutralized solid waste; Ferrous ion oxidation efficiency; Total iron precipitation efficiency; Iron oxyhydroxysulfate mineral</t>
  </si>
  <si>
    <t>ACIDITHIOBACILLUS-FERROOXIDANS; THIOBACILLUS-FERROOXIDANS; BIOLOGICAL OXIDATION; WATER-TREATMENT; IRON OXIDATION; METAL REMOVAL; LOW PH; JAROSITE; SULFATE; PRECIPITATION</t>
  </si>
  <si>
    <t>[Liu, Fenwu; Zhang, Shasha; Liu, Lanlan] Shanxi Agr Univ, Coll Resource &amp; Environm, Environm Engn Lab, Taigu 030801, Peoples R China; [Zhou, Jun] Nanjing Tech Univ, Coll Biotechnol &amp; Pharmaceut Engn, Nanjing 211816, Jiangsu, Peoples R China; [Zhou, Lixiang] Nanjing Agr Univ, Dept Environm Engn, Coll Resources &amp; Environm Sci, Nanjing 210095, Jiangsu, Peoples R China; [Wang, Ming] Hubei Univ, Dept Environm Engn, Coll Resources &amp; Environm Sci, Wuhan 430062, Peoples R China</t>
  </si>
  <si>
    <t>National Natural Science Foundation of China [21407102, 41371476]; Natural Science Foundation of Shanxi Province, China [2015011022]; Science and Technology Foundation of Shanxi Agricultural University, China [201301]; Natural Science Foundation of the Jiangsu Higher Education Institutions of China [13KJB610006]</t>
  </si>
  <si>
    <t>This work was supported by the National Natural Science Foundation of China (21407102, 41371476), the Natural Science Foundation of Shanxi Province, China (2015011022), the Science and Technology Foundation of Shanxi Agricultural University, China (201301) and the Natural Science Foundation of the Jiangsu Higher Education Institutions of China (13KJB610006).</t>
  </si>
  <si>
    <t>10.1016/j.jhazmat.2015.06.035</t>
  </si>
  <si>
    <t>WOS:000367411000045</t>
  </si>
  <si>
    <t>Ji, YF; Fan, Y; Liu, K; Kong, DY; Lu, JH</t>
  </si>
  <si>
    <t>Ji, Yuefei; Fan, Yan; Liu, Kuo; Kong, Deyang; Lu, Junhe</t>
  </si>
  <si>
    <t>Thermo activated persulfate oxidation of antibiotic sulfamethoxazole and structurally related compounds</t>
  </si>
  <si>
    <t>WATER RESEARCH</t>
  </si>
  <si>
    <t>Thermo activated persulfate oxidation; Sulfate radical; Sulfonamides; Reaction products; Transformation mechanisms</t>
  </si>
  <si>
    <t>WASTE-WATER TREATMENT; AQUEOUS-SOLUTION; SULFATE RADICALS; RATE CONSTANTS; SULFONAMIDE ANTIBIOTICS; AGENT SULFAMETHOXAZOLE; HUMAN PHARMACEUTICALS; HETEROCYCLIC GROUPS; REACTION PATHWAYS; TREATMENT PLANTS</t>
  </si>
  <si>
    <t>[Ji, Yuefei; Fan, Yan; Liu, Kuo; Lu, Junhe] Nanjing Agr Univ, Coll Resources &amp; Environm Sci, Nanjing 210095, Jiangsu, Peoples R China; [Kong, Deyang] Minist Environm Protect PRC, Nanjing Inst Environm Sci, Nanjing 210042, Jiangsu, Peoples R China</t>
  </si>
  <si>
    <t>China Postdoctoral Research Funds [2015M570454]; Jiangsu Planned Projects for Postdoctoral Research Funds [1402013A]; Priority Academic Program Development (PAPD) of Jiangsu Higher Education Institute</t>
  </si>
  <si>
    <t>This work was supported by China Postdoctoral Research Funds (No. 2015M570454), Jiangsu Planned Projects for Postdoctoral Research Funds (No. 1402013A), and the Priority Academic Program Development (PAPD) of Jiangsu Higher Education Institute. The content of the paper does not necessarily represent the views of the funding agencies.</t>
  </si>
  <si>
    <t>0043-1354</t>
  </si>
  <si>
    <t>WATER RES</t>
  </si>
  <si>
    <t>Water Res.</t>
  </si>
  <si>
    <t>10.1016/j.watres.2015.09.005</t>
  </si>
  <si>
    <t>Engineering, Environmental; Environmental Sciences; Water Resources</t>
  </si>
  <si>
    <t>Engineering; Environmental Sciences &amp; Ecology; Water Resources</t>
  </si>
  <si>
    <t>CZ9JD</t>
  </si>
  <si>
    <t>WOS:000367413000001</t>
  </si>
  <si>
    <t>Zhang, ZY; Meng, P; Han, YJ; Shen, CB; Li, BW; Hakim, MA; Zhang, XG; Lu, QM; Rong, MQ; Lai, R</t>
  </si>
  <si>
    <t>Zhang, Zhiye; Meng, Ping; Han, Yajun; Shen, Chuanbin; Li, Bowen; Hakim, Md Abdul; Zhang, Xuguang; Lu, Qiumin; Rong, Mingqiang; Lai, Ren</t>
  </si>
  <si>
    <t>Mitochondrial DNA-LL-37 Complex Promotes Atherosclerosis by Escaping from Autophagic Recognition</t>
  </si>
  <si>
    <t>IMMUNITY</t>
  </si>
  <si>
    <t>NEUTROPHIL EXTRACELLULAR TRAPS; PLASMACYTOID DENDRITIC CELLS; ANTIMICROBIAL PEPTIDE; INFLAMMATORY RESPONSES; ENDOTHELIAL-CELLS; DNA; MICE; STREPTOCOCCUS; DEGRADATION; IMMUNITY</t>
  </si>
  <si>
    <t>[Zhang, Zhiye; Shen, Chuanbin; Li, Bowen; Hakim, Md Abdul; Lu, Qiumin; Rong, Mingqiang; Lai, Ren] Chinese Acad Sci &amp; Yunnan Prov, Kunming Inst Zool, Key Lab Anim Models &amp; Human Dis Mech, Kunming 650223, Yunnan, Peoples R China; [Meng, Ping; Han, Yajun; Lai, Ren] Nanjing Agr Univ, Life Sci Coll, Nanjing 210095, Jiangsu, Peoples R China; [Zhang, Zhiye; Shen, Chuanbin; Li, Bowen; Hakim, Md Abdul] Univ Chinese Acad Sci, Beijing 100009, Peoples R China; [Zhang, Xuguang] Kunming Yanan Hosp, Major Cardiovasc Surg, Kunming 650051, Yunnan, Peoples R China</t>
  </si>
  <si>
    <t>Lai, R (reprint author), Chinese Acad Sci &amp; Yunnan Prov, Kunming Inst Zool, Key Lab Anim Models &amp; Human Dis Mech, Kunming 650223, Yunnan, Peoples R China.</t>
  </si>
  <si>
    <t>rlai@mail.kiz.ac.cn</t>
  </si>
  <si>
    <t>MOST [2013CB911300]; NSFC [U1132601, 31200590]; CAS [XDB13000000, KSZD-EW-Z-007, XDA12040209]; Yunnan Province [2012BC009]</t>
  </si>
  <si>
    <t>We thank Professor Hong Tang of Wuhan Institute of Virology, Chinese Academy of Sciences, for kindly providing Tlr9 knockout mouse. This work was supported by MOST (2013CB911300), NSFC (U1132601, 31200590), CAS (XDB13000000, KSZD-EW-Z-007, XDA12040209), and Yunnan Province (2012BC009).</t>
  </si>
  <si>
    <t>1074-7613</t>
  </si>
  <si>
    <t>1097-4180</t>
  </si>
  <si>
    <t>Immunity</t>
  </si>
  <si>
    <t>10.1016/j.immuni.2015.10.018</t>
  </si>
  <si>
    <t>Immunology</t>
  </si>
  <si>
    <t>CZ1DS</t>
  </si>
  <si>
    <t>WOS:000366846600017</t>
  </si>
  <si>
    <t>Wang, GL; Que, F; Xu, ZS; Wang, F; Xiong, AS</t>
  </si>
  <si>
    <t>Wang, Guang-Long; Que, Feng; Xu, Zhi-Sheng; Wang, Feng; Xiong, Ai-Sheng</t>
  </si>
  <si>
    <t>Exogenous gibberellin altered morphology, anatomic and transcriptional regulatory networks of hormones in carrot root and shoot</t>
  </si>
  <si>
    <t>Gibberellins; Morphology; Anatomic; Transcript profiles; Hormonal crosstalk; Daucus carota L</t>
  </si>
  <si>
    <t>DAUCUS-CAROTA L.; RESPONSE PATHWAYS; PLANT DEVELOPMENT; SEED-GERMINATION; STRUCTURAL GENES; ABSCISIC-ACID; GROWTH; ARABIDOPSIS; BIOSYNTHESIS; METABOLISM</t>
  </si>
  <si>
    <t>[Wang, Guang-Long; Que, Feng; Xu, Zhi-Sheng; Wang, Feng; Xiong, Ai-Sheng] Nanjing Agr Univ, Coll Hort, State Key Lab Crop Genet &amp; Germplasm Enhancement, Nanjing 210095, Jiangsu, Peoples R China</t>
  </si>
  <si>
    <t>New Century Excellent Talents in University [NCET-11-0670]; Jiangsu Natural Science Foundation [BK20130027]; Shanxi Province Coal Based Key Scientific and Technological Project [FT201402-07]; Priority Academic Program Development of Jiangsu Higher Education Institutions</t>
  </si>
  <si>
    <t>The research was supported by the New Century Excellent Talents in University (NCET-11-0670); Jiangsu Natural Science Foundation (BK20130027); Shanxi Province Coal Based Key Scientific and Technological Project (FT201402-07); Priority Academic Program Development of Jiangsu Higher Education Institutions.</t>
  </si>
  <si>
    <t>10.1186/s12870-015-0679-y</t>
  </si>
  <si>
    <t>CY2XV</t>
  </si>
  <si>
    <t>WOS:000366272400001</t>
  </si>
  <si>
    <t>Zhang, SD; Zhan, XQ; Xu, XM; Cui, P; Zhu, JK; Xia, YJ; Xiong, LM</t>
  </si>
  <si>
    <t>Zhang, Shoudong; Zhan, Xiangqiang; Xu, Xiaoming; Cui, Peng; Zhu, Jian-Kang; Xia, Yiji; Xiong, Liming</t>
  </si>
  <si>
    <t>Two domain-disrupted hda6 alleles have opposite epigenetic effects on transgenes and some endogenous targets</t>
  </si>
  <si>
    <t>DIRECTED DNA-METHYLATION; HISTONE DEACETYLASE HDA6; H3 LYSINE-9 METHYLATION; RNA-POLYMERASE-II; GLYCOSYLASE/LYASE ROS1; ARABIDOPSIS-THALIANA; PROTEIN; DEMETHYLATION; TRANSCRIPTION; EXPRESSION</t>
  </si>
  <si>
    <t>[Zhang, Shoudong; Xia, Yiji] Hong Kong Baptist Univ, Dept Biol, Hong Kong, Hong Kong, Peoples R China; [Zhan, Xiangqiang; Zhu, Jian-Kang] Chinese Acad Sci, Shanghai Ctr Plant Stress Biol, Shanghai, Peoples R China; [Xu, Xiaoming] Nanjing Agr Univ, Coll Life Sci, Nanjing, Jiangsu, Peoples R China; [Zhu, Jian-Kang] Purdue Univ, Hort &amp; Landscape Architecture, W Lafayette, IN 47907 USA; [Zhang, Shoudong; Cui, Peng; Xiong, Liming] King Abdullah Univ Sci &amp; Technol KAUST, Div Biol &amp; Environm Sci &amp; Engn, Thuwal, Saudi Arabia</t>
  </si>
  <si>
    <t>Xia, YJ (reprint author), Hong Kong Baptist Univ, Dept Biol, Hong Kong, Hong Kong, Peoples R China.</t>
  </si>
  <si>
    <t>yxia@hkbu.edu.hk; liming.xiong@kaust.edu.sa</t>
  </si>
  <si>
    <t>Xiong, Liming/0000-0001-8099-0806</t>
  </si>
  <si>
    <t>King Abdullah University of Science and Technology Baseline Grant [BAS/1/1007-01-01]; Chinese Academy of Sciences; National Institutes of Health Grants [R01GM070795, R01GM059138]; Hong Kong Baptist University</t>
  </si>
  <si>
    <t>We thank the KAUST Bioscience Core Facility for help with sequencing and microarray experiments. We also thank Dr. Keqiang Wu for providing plasmids. This study was supported by King Abdullah University of Science and Technology Baseline Grant BAS/1/1007-01-01 (to L.X), the Chinese Academy of Sciences and National Institutes of Health Grants R01GM070795 and R01GM059138 (to J.-K.Z.) and a research start-up fund from Hong Kong Baptist University to SZ.</t>
  </si>
  <si>
    <t>10.1038/srep17832</t>
  </si>
  <si>
    <t>CY4PE</t>
  </si>
  <si>
    <t>WOS:000366389700001</t>
  </si>
  <si>
    <t>Makowski, D; Asseng, S; Ewert, F; Bassu, S; Durand, JL; Li, T; Martre, P; Adam, M; Aggarwal, PK; Angulo, C; Baron, C; Basso, B; Bertuzzi, P; Biernath, C; Boogaard, H; Boote, KJ; Bouman, B; Bregaglio, S; Brisson, N; Buis, S; Cammarano, D; Challinor, AJ; Confalonieri, R; Conijn, JG; Corbeels, M; Deryng, D; De Sanctis, G; Doltra, J; Fumoto, T; Gaydon, D; Gayler, S; Goldberg, R; Grant, RF; Grassini, P; Hatfield, JL; Hasegawa, T; Heng, L; Hoek, S; Hooker, J; Hunt, LA; Ingwersen, J; Izaurralde, RC; Jongschaap, REE; Jones, JW; Kemanian, RA; Kersebaum, KC; Kim, SH; Lizaso, J; Marcaida, M; Muller, C; Nakagawa, H; Kumar, SN; Nendel, C; O'Leary, GJ; Olesen, JE; Oriol, P; Osborne, TM; Palosuo, T; Pravia, MV; Priesack, E; Ripoche, D; Rosenzweig, C; Ruane, AC; Ruget, F; Sau, F; Semenov, MA; Shcherbak, I; Singh, B; Singh, U; Soo, HK; Steduto, P; Stockle, C; Stratonovitch, P; Streck, T; Supit, I; Tang, L; Tao, F; Teixeira, EI; Thorburn, P; Timlin, D; Travasso, M; Rotter, RP; Waha, K; Wallach, D; White, JW; Wilkens, P; Williams, JR; Wolf, J; Yin, X; Yoshida, H; Zhang, Z; Zhu, Y</t>
  </si>
  <si>
    <t>Makowski, D.; Asseng, S.; Ewert, F.; Bassu, S.; Durand, J. L.; Li, T.; Martre, P.; Adam, M.; Aggarwal, P. K.; Angulo, C.; Baron, C.; Basso, B.; Bertuzzi, P.; Biernath, C.; Boogaard, H.; Boote, K. J.; Bouman, B.; Bregaglio, S.; Brisson, N.; Buis, S.; Cammarano, D.; Challinor, A. J.; Confalonieri, R.; Conijn, J. G.; Corbeels, M.; Deryng, D.; De Sanctis, G.; Doltra, J.; Fumoto, T.; Gaydon, D.; Gayler, S.; Goldberg, R.; Grant, R. F.; Grassini, P.; Hatfield, J. L.; Hasegawa, T.; Heng, L.; Hoek, S.; Hooker, J.; Hunt, L. A.; Ingwersen, J.; Izaurralde, R. C.; Jongschaap, R. E. E.; Jones, J. W.; Kemanian, R. A.; Kersebaum, K. C.; Kim, S. -H.; Lizaso, J.; Marcaida, M., III; Mueller, C.; Nakagawa, H.; Kumar, S. Naresh; Nendel, C.; O'Leary, G. J.; Olesen, J. E.; Oriol, P.; Osborne, T. M.; Palosuo, T.; Pravia, M. V.; Priesack, E.; Ripoche, D.; Rosenzweig, C.; Ruane, A. C.; Ruget, F.; Sau, F.; Semenov, M. A.; Shcherbak, I.; Singh, B.; Singh, U.; Soo, H. K.; Steduto, P.; Stoeckle, C.; Stratonovitch, P.; Streck, T.; Supit, I.; Tang, L.; Tao, F.; Teixeira, E. I.; Thorburn, P.; Timlin, D.; Travasso, M.; Roetter, R. P.; Waha, K.; Wallach, D.; White, J. W.; Wilkens, P.; Williams, J. R.; Wolf, J.; Yin, X.; Yoshida, H.; Zhang, Z.; Zhu, Y.</t>
  </si>
  <si>
    <t>A statistical analysis of three ensembles of crop model responses to temperature and CO2 concentration</t>
  </si>
  <si>
    <t>AGRICULTURAL AND FOREST METEOROLOGY</t>
  </si>
  <si>
    <t>Climate change; Crop model; Emulator; Meta-model; Statistical model; Yield</t>
  </si>
  <si>
    <t>CLIMATE-CHANGE; WHEAT YIELDS; METAANALYSIS; UNCERTAINTY; SIMULATION; IMPACTS</t>
  </si>
  <si>
    <t>[Makowski, D.; Bassu, S.; Brisson, N.] INRA, UMR Agron INRA AgroParisTech 211, F-78850 Thiverval Grignon, France; [Asseng, S.; Jones, J. W.] Univ Florida, Agr &amp; Biol Engn Dept, Gainesville, FL 32611 USA; [Ewert, F.; Angulo, C.] Univ Bonn, Inst Crop Sci &amp; Resource Conservat INRES, D-53115 Bonn, Germany; [Durand, J. L.] INRA, Unite Rech Pluridisciplinaire Prairie &amp; Plantes F, F-86600 Lusignan, France; [Li, T.; Bouman, B.; Marcaida, M., III] Int Rice Res Inst, Los Banos, Philippines; [Martre, P.] INRA, Genet Divers &amp; Ecophysiol Cererals GDEC UMR1095, F-63100 Clermont Ferrand, France; [Martre, P.] Univ Clermont Ferrand, GDEC UMR1095, F-63170 Aubiere, France; [Adam, M.; Oriol, P.] CIRAD, UMR AGAP PAM, Montpellier, France; [Aggarwal, P. K.] Int Water Management Inst, CGIAR Res Program Climate Change Agr &amp; Food Secur, New Delhi 110012, India; [Baron, C.] CIRAD, UMR TETIS, F-34093 Montpellier, France; [Basso, B.; Shcherbak, I.] Michigan State Univ, Dept Geol Sci, E Lansing, MI 48823 USA; [Basso, B.; Shcherbak, I.] Michigan State Univ, WK Kellogg Biol Stn, E Lansing, MI 48823 USA; [Bertuzzi, P.; Brisson, N.; Ripoche, D.] INRA, AgroClim US1116, F-84914 Avignon, France; [Biernath, C.; Priesack, E.] Helmholtz Zentrum Munchen, German Res Ctr Environm Hlth, Inst Soil Ecol, D-85764 Neuherberg, Germany; [Boogaard, H.; Hoek, S.] Alterra, Ctr Geoinformat, NL-6700 AA Wageningen, Netherlands; [Boote, K. J.] Univ Florida, Dept Agron, Gainesville, FL 32611 USA; [Bregaglio, S.; Confalonieri, R.] Univ Milan, Cassandra Lab, Milan, Italy; [Buis, S.; Ruget, F.] INRA, EMMAH UMR1114, F-84914 Avignon, France; [Challinor, A. J.] Univ Leeds, Sch Earth &amp; Environm, Inst Climate &amp; Atmospher Sci, Leeds LS2 9JT, W Yorkshire, England; [Challinor, A. J.] Int Ctr Trop Agr CIAT, CGIAR ESSP Program Climate Change Agr &amp; Food Secu, Cali 6713, Colombia; [Conijn, J. G.] Univ Wageningen &amp; Res Ctr, WUR Plant Res Int, NL-6708 PB Wageningen, Netherlands; [Corbeels, M.; Jongschaap, R. E. E.] CIRAD, Agroecol &amp; Sustainable Intensificat Annual Crops, F-34398 Montpellier 5, France; [Corbeels, M.; Jongschaap, R. E. E.] Embrapa Cerrados, BR-73301970 Planaltina, DF, Brazil; [Deryng, D.] Univ E Anglia, Tyndall Ctr Climate Change Res, Norwich NR4 7TJ, Norfolk, England; [Deryng, D.] Univ E Anglia, Sch Environm Sci, Norwich NR4 7TJ, Norfolk, England; [Doltra, J.] Cantabria Govt, Cantabrian Agr Res &amp; Training Ctr CIFA, Muriedas 39600, Spain; [Fumoto, T.; Hasegawa, T.] Natl Inst Agroenvironm Sci, Tsukuba, Ibaraki 3058604, Japan; [Gaydon, D.] CSIRO Agr Flagship, Dutton Pk, Qld 4102, Australia; [Gayler, S.] Univ Tubingen, WESS Water &amp; Earth Syst Sci Competence Cluster, D-72074 Tubingen, Germany; [Goldberg, R.; Rosenzweig, C.; Ruane, A. C.] NASA Goddard Inst Space Studies, New York, NY 10025 USA; [Grant, R. F.] Univ Alberta, Dept Renewable Resources, Edmonton, AB T6G 2E3, Canada; [Li, T.; Bouman, B.; Marcaida, M., III] Univ Nebraska, Dept Agron &amp; Hort, Lincoln, NE 68503 USA; [Hatfield, J. L.] Natl Lab Agr &amp; Environm, Ames, IA 50011 USA; [Heng, L.] IAEA, A-1400 Vienna, Austria; [Hooker, J.] Univ Reading, Dept Agr, Reading RG6 6AR, Berks, England; [Hunt, L. A.] Univ Guelph, Dept Plant Agr, Guelph, ON N1G 2W1, Canada; [Ingwersen, J.; Streck, T.] Univ Hohenheim, Inst Soil Sci &amp; Land Evaluat, D-70599 Stuttgart, Germany; [Izaurralde, R. C.] Univ Maryland, Dept Geog Sci, College Pk, MD 20742 USA; [Kemanian, R. A.; Pravia, M. V.] INIA, Treinta Y Tres 33000, Uruguay; [Kersebaum, K. C.; Nendel, C.] Leibniz Ctr Agr Landscape Res, Inst Landscape Syst Anal, D-15374 Muncheberg, Germany; [Kim, S. -H.] Univ Washington, Coll Environm, Sch Environm &amp; Forest Sci, Seattle, WA 98195 USA; [Lizaso, J.] Univ Politecn Madrid, Dept Prod Vegetal, Fitotecnia, E-28040 Madrid, Spain; [Mueller, C.; Waha, K.] Potsdam Inst Climate Impact Res, D-14473 Potsdam, Germany; [Nakagawa, H.; Yoshida, H.] Natl Agr &amp; Food Res Org, Tokyo, Japan; [Kumar, S. Naresh] IARI PUSA, Indian Agr Res Inst, Ctr Environm Sci &amp; Climate Resilient Agr, New Delhi 110012, India; [O'Leary, G. J.] Grains Innovat Pk, Dept Econ Dev Jobs Transport &amp; Resources, Horsham, Vic 3400, Australia; [Olesen, J. E.] Aarhus Univ, Dept Agroecol, DK-8830 Tjele, Denmark; [Osborne, T. M.] Univ Reading, Walker Inst, NCAS Climate, Reading RG6 6BB, Berks, England; [Pravia, M. V.] Penn State Univ, Dept Plant Sci, University Pk, PA 16802 USA; [Ruget, F.] UAPV, EMMAH UMR1114, F-84914 Avignon, France; [Sau, F.] Univ Politecn Madrid, Dept Biol Vegetal, E-28040 Madrid, Spain; [Semenov, M. A.; Stratonovitch, P.] Rothamsted Res, Computat &amp; Syst Biol Dept, Harpenden AL5 2JQ, Herts, England; [Singh, U.; Wilkens, P.] Int Fertilizer Dev Inst, Florence, AL USA; [Soo, H. K.] Univ Washington, Coll Environm, Sch Environm &amp; Forest Sci, Seattle, WA 98195 USA; [Steduto, P.] FAO, I-00100 Rome, Italy; [Stoeckle, C.] Washington State Univ, Biol Syst Engn, Pullman, WA 99164 USA; [Supit, I.; Wolf, J.] Wageningen Univ, Plant Prod Syst &amp; Earth Syst Sci, NL-6700 AA Wageningen, Netherlands; [Tang, L.; Zhu, Y.] Nanjing Agr Univ, Natl Engn &amp; Technol Ctr Informat Agr, Nanjing, Jiangsu, Peoples R China; [Palosuo, T.; Tao, F.; Roetter, R. P.] Nat Resources Inst Finland Luke, FI-00790 Helsinki, Finland; [Teixeira, E. I.] New Zealand Inst Plant &amp; Food Res Ltd, Sustainable Prod, Canterbury, New Zealand; [Thorburn, P.] CSIRO Agr Flagship, Dutton Pk, Qld 4102, Australia; [Timlin, D.] ARS, USDA, Crop Syst &amp; Global Change Lab, Beltsville, MD 20705 USA; [Travasso, M.] INTA CIRN, Inst Climate &amp; Water, RA-1712 Castelar, Argentina; [Izaurralde, R. C.; Wallach, D.] INRA, UMR Agrosyst &amp; Dev Territorial AGIR 1248, F-31326 Castanet Tolosan, France; [White, J. W.] Arid Land Agr Res Ctr, Maricopa, AZ 85138 USA; [Williams, J. R.] Texas A&amp;M Univ, Texas AgriLife Res &amp; Extens, College Stn, TX 77843 USA; [Yin, X.] Wageningen Univ, Ctr Crop Syst Anal, NL-6700 AP Wageningen, Netherlands; [Zhang, Z.] Beijing Normal Univ, State Key Lab Earth Surface Proc &amp; Resource Ecol, Beijing 100875, Peoples R China; [Cammarano, D.] James Hutton Inst Invergowrie, Dundee DD2 5DA, Scotland; [Waha, K.] CSIRO Agr, St Lucia, Qld 4067, Australia; [De Sanctis, G.] Commiss European Communities, Joint Res Ctr, I-21027 Ispra, Italy; [Singh, B.] CIMMYT India, New Delhi 110008, India</t>
  </si>
  <si>
    <t>Makowski, D (reprint author), INRA, UMR Agron INRA AgroParisTech 211, F-78850 Thiverval Grignon, France.</t>
  </si>
  <si>
    <t>makowski@grignon.inra.fr; sasseng@ufl.edu; fewert@uni-bonn.de; jean-louis.durand@lusignan.inra.fr; t.li@irri.org; pierre.martre@clermont.inra.fr; p.k.aggarwal@cigar.org; klav@uni-bonn.de; basso@msu.edu; dominique.ripoche@avignon.inra.fr; priesack@helmholtz-muenchen.de; kjboote@ufl.edu; simone.bregaglio@unimi.it; patrick.bertuzzi@avignon.inra.fr; davide.cammarano@hutton.ac.uk; a.j.challinor@leeds.ac.uk; roberto.confalonieri@unimi.it; sjaak.conijn@wur.nl; corbeels@cirad.fr; giacomo.de-sanctis@jrc.ec.europa.eu; jordidoltra@cifacantabria.org; Don.Gaydon@csiro.au; Sebastian.gayler@uni-tuebingen.de; cynthia.rosenzweig@nasa.gov; rgrant@ualberta.ca; jerry.hatfield@ars.usda.gov; L.Heng@iaea.org; j.hooker@reading.ac.uk; thunt@uoguelph.ca; joachim.ingwersen@uni-hohenheim.de; cizaurra@umd.edu; sjaak.conijn@wur.nl; jimj@ufl.edu; vpravia@inia.org.uy; ckersebaum@zalf.de; christoph.mueller@pik-potsdam.de; nareshkumar.soora@gmail.com; nendel@zalf.de; garry.O'leary@ecodev.vic.gov.au; jeo@agro.au.dk; t.m.osborne@reading.ac.uk; taru.palosuo@luke.fi; christian.biernath@helmholtz-muenchen.de; ccrag1@yahoo.com; alexander.c.ruane@nasa.gov; mikhail.semenov@rothamsted.ac.uk; shcherba@mail.msu.edu; Balwinder.singh@cgiar.org; Pasquale.Steduto@fao.org; stockle@wsu.edu; pierre.stratonovitch@rothamsted.ac.uk; tstreck@uni-hohenheim.de; iwan.supit@wur.nl; tangl@njau.edu.cn; fulu.tao@luke.fi; Edmar.teixeira@plantandfood.co.nz; peter.thorburn@csiro.au; mtravasso@cnia.inta.gov.ar; reimund.rotter@luke.fi; katharina.waha@csiro.au; daniel.wallach@toulouse.inra.fr; jeffrey.white@ars.usda.gov; jwilliams@brc.tamus.edu; joost.wolf@wur.nl; yanzhu@njau.edu.cn</t>
  </si>
  <si>
    <t>Palosuo, Taru/B-9593-2012; Doltra, Jordi/C-2106-2015; Gaydon, Donald /F-4608-2012</t>
  </si>
  <si>
    <t xml:space="preserve">Palosuo, Taru/0000-0003-4322-3450; </t>
  </si>
  <si>
    <t>Victorian Department of Economic Development Jobs, Transport and Resources; Australian Department of Agriculture; INRA ACCAF meta-program; Ministry of Science, Research and Arts of Baden-Wurttemberg [AZ Zu33-721.3-2]; Helmholtz Centre for Environmental Research - UFZ, Leipzig; FACCE MACSUR project by Innovation Fund Denmark; FACCE MACSUR project through the German Federal Ministry of Education and Research [031A103B, 2812ERA115]; Helmholtz project 'REKLIMRegional Climate Change: Causes and Effects' Topic 5: 'Chemistry-climate interactions on global to regional scales'; Royal Society of New Zealand; Climate Change Impacts and Implications for New Zealand (CCII) project; Texas AgriLife Research and Extension, Texas AM University; USDA National Institute for Food and Agriculture [32011-680002-30191]; FACCE MACSUR project by the German Ministry for Education and Research (BMBF) [031A103B]; FACE MACSUR project through the German Federal Office for Agriculture and Food [2812ERA147]; BMBF via the CARBIOCIAL research project [01LL0902M]; National High-Tech Research and Development Program of China [2013AA100404]; Priority Academic Program Development of Jiangsu Higher Education Institutions in China (PAPD)</t>
  </si>
  <si>
    <t>G.J. O'Leary was supported by the Victorian Department of Economic Development Jobs, Transport and Resources, the Australian Department of Agriculture. S. Bassu, P. Bertuzzi, G. De Sanctis, J.-L. Durand, D. Makowski, P. Martre, D. Ripoche and D. Wallach were partly supported by the INRA ACCAF meta-program. S. Gayler was supported by a grant from the Ministry of Science, Research and Arts of Baden-Wurttemberg (AZ Zu33-721.3-2) and the Helmholtz Centre for Environmental Research - UFZ, Leipzig. J. E. Olesen was funded through the FACCE MACSUR project by Innovation Fund Denmark. F. Ewert and C. Angulo received support from the FACCE MACSUR project (031A103B) funded through the German Federal Ministry of Education and Research (2812ERA115). C. Biernath was funded through the Helmholtz project 'REKLIMRegional Climate Change: Causes and Effects' Topic 5: 'Chemistry-climate interactions on global to regional scales'. EI Teixeira was supported by the Royal Society of New Zealand and the Climate Change Impacts and Implications for New Zealand (CCII) project. R. C. Izaurralde and J. R. Williams were funded by Texas AgriLife Research and Extension, Texas A&amp;M University. C. O. Stockle was funded through USDA National Institute for Food and Agriculture award 32011-680002-30191. C. Muller was funded through the FACCE MACSUR project by the German Ministry for Education and Research (BMBF, 031A103B). K.C. Kersebaum and C. Nendel were supported by FACE MACSUR project funded through the German Federal Office for Agriculture and Food (2812ERA147). C. Nendel received support by BMBF via the CARBIOCIAL research project (01LL0902M).; Y. Zhu and L. Tang were supported by the National High-Tech Research and Development Program of China (2013AA100404) and the Priority Academic Program Development of Jiangsu Higher Education Institutions in China (PAPD).</t>
  </si>
  <si>
    <t>0168-1923</t>
  </si>
  <si>
    <t>1873-2240</t>
  </si>
  <si>
    <t>AGR FOREST METEOROL</t>
  </si>
  <si>
    <t>Agric. For. Meteorol.</t>
  </si>
  <si>
    <t>10.1016/j.agrformet.2015.09.013</t>
  </si>
  <si>
    <t>Agronomy; Forestry; Meteorology &amp; Atmospheric Sciences</t>
  </si>
  <si>
    <t>Agriculture; Forestry; Meteorology &amp; Atmospheric Sciences</t>
  </si>
  <si>
    <t>CW1DO</t>
  </si>
  <si>
    <t>WOS:000364730000043</t>
  </si>
  <si>
    <t>Hu, J; Yu, P; Ding, XL; Xu, ML; Guo, BP; Xu, YX</t>
  </si>
  <si>
    <t>Hu, Jin; Yu, Ping; Ding, Xiaoling; Xu, Minglong; Guo, Baoping; Xu, Yinxue</t>
  </si>
  <si>
    <t>Genetic polymorphisms of the AMPD1 gene and their correlations with IMP contents in Fast Partridge and Lingshan chickens</t>
  </si>
  <si>
    <t>AMPD1; IMP; SNP; Fast Partridge chicken; Lingshan chicken</t>
  </si>
  <si>
    <t>HEART-FAILURE; ISOFORM-L; DEAMINASE; EXPRESSION; CLONING; IDENTIFICATION; ASSOCIATION; PERFORMANCE; BROILERS; SEQUENCE</t>
  </si>
  <si>
    <t>[Hu, Jin; Yu, Ping; Ding, Xiaoling; Xu, Minglong; Guo, Baoping; Xu, Yinxue] Nanjing Agr Univ, Coll Anim Sci &amp; Technol, Nanjing 210095, Jiangsu, Peoples R China</t>
  </si>
  <si>
    <t>Xu, YX (reprint author), Nanjing Agr Univ, Coll Anim Sci &amp; Technol, Dept Anim Genet Breeding &amp; Reprod, Nanjing 210095, Jiangsu, Peoples R China.</t>
  </si>
  <si>
    <t>2013205009@njau.edu.cn; 550619781@qq.com; 2011205009@njau.edu.cn; 2012105040@njau.edu.cn; 2012105038@njau.edu.cn; xuyinxue@njau.edu.cn</t>
  </si>
  <si>
    <t>10.1016/j.gene.2015.08.008</t>
  </si>
  <si>
    <t>CW5UJ</t>
  </si>
  <si>
    <t>WOS:000365061800003</t>
  </si>
  <si>
    <t>Liang, J; Meng, F; Sun, S; Wu, CX; Wu, HY; Zhang, MR; Zhang, HF; Zheng, XB; Song, XY; Zhang, ZG</t>
  </si>
  <si>
    <t>Liang, Jingang; Meng, Fang; Sun, Shi; Wu, Cunxiang; Wu, Haiying; Zhang, Mingrong; Zhang, Haifeng; Zheng, Xiaobo; Song, Xinyuan; Zhang, Zhengguang</t>
  </si>
  <si>
    <t>Community Structure of Arbuscular Mycorrhizal Fungi in Rhizospheric Soil of a Transgenic High-Methionine Soybean and a Near Isogenic Variety</t>
  </si>
  <si>
    <t>MAIZE ZEA-MAYS; BT-MAIZE; PHOSPHORUS CONCENTRATION; EXPERIMENTAL MICROCOSMS; GENETIC MODIFICATIONS; RIBOSOMAL-RNA; COLONIZATION; PLANTS; ROOTS; IMPACT</t>
  </si>
  <si>
    <t>[Liang, Jingang; Meng, Fang; Zhang, Haifeng; Zheng, Xiaobo; Zhang, Zhengguang] Nanjing Agr Univ, Coll Plant Protect, Dept Plant Pathol, Nanjing, Jiangsu, Peoples R China; [Liang, Jingang; Meng, Fang; Zhang, Haifeng; Zheng, Xiaobo; Zhang, Zhengguang] Minist Educ, Key Lab Integrated Management Crop Dis &amp; Pests, Nanjing, Jiangsu, Peoples R China; [Liang, Jingang] Minist Agr, Dev Ctr Sci &amp; Technol, Beijing, Peoples R China; [Sun, Shi; Wu, Cunxiang] Chinese Acad Agr Sci, Inst Crop Sci, MOA Key Lab Soybean Biol Beijing, Natl Key Facil Crop Gene Resources &amp; Genet Improv, Beijing 100193, Peoples R China; [Wu, Haiying; Zhang, Mingrong] Nanchong Acad Agr Sci, Nanchong, Peoples R China; [Song, Xinyuan] Jilin Acad Agr Sci, Agrobiotechnol Res Inst, Changchun, Peoples R China</t>
  </si>
  <si>
    <t>Song, XY (reprint author), Jilin Acad Agr Sci, Agrobiotechnol Res Inst, Changchun, Peoples R China.</t>
  </si>
  <si>
    <t>songxinyuan1980@163.com; zhgzhang@njau.edu.cn</t>
  </si>
  <si>
    <t>Genetically Modified Organisms Breeding Major Projects of China [2016ZX08011-003, 2014ZX08011-003]; Jiangsu Provincial Coordination Panel for Recruitment and Selection of Specially-Appointed Professors</t>
  </si>
  <si>
    <t>This research was supported by Genetically Modified Organisms Breeding Major Projects of China (Grant No. 2016ZX08011-003 and 2014ZX08011-003) and Jiangsu Provincial Coordination Panel for Recruitment and Selection of Specially-Appointed Professors. The funders had no role in study design, data collection and analysis, decision to publish, or preparation of the manuscript.</t>
  </si>
  <si>
    <t>e0145001</t>
  </si>
  <si>
    <t>10.1371/journal.pone.0145001</t>
  </si>
  <si>
    <t>CY9GR</t>
  </si>
  <si>
    <t>WOS:000366715900164</t>
  </si>
  <si>
    <t>Zhou, YX; Chen, L; Hu, J; Duan, HX; Lin, D; Liu, PF; Meng, QX; Li, B; Si, NG; Liu, CL; Liu, XL</t>
  </si>
  <si>
    <t>Zhou, Yuxin; Chen, Lei; Hu, Jian; Duan, Hongxia; Lin, Dong; Liu, Pengfei; Meng, Qingxiao; Li, Bin; Si, Naiguo; Liu, Changling; Liu, Xili</t>
  </si>
  <si>
    <t>Resistance Mechanisms and Molecular Docking Studies of Four Novel QoI Fungicides in Peronophythora litchii</t>
  </si>
  <si>
    <t>CYTOCHROME-B GENE; INHIBITOR FUNGICIDES; BC(1) COMPLEX; AZOXYSTROBIN; PATHOGENS; FIELD; SITE; DNA</t>
  </si>
  <si>
    <t>[Zhou, Yuxin; Lin, Dong; Liu, Pengfei; Meng, Qingxiao; Liu, Xili] China Agr Univ, Dept Plant Pathol, Coll Agr &amp; Biotechnol, Beijing 100193, Peoples R China; [Chen, Lei] Beijing Forestry Univ, Coll Forestry, Beijing 100083, Peoples R China; [Hu, Jian] Nanjing Agr Univ, Coll Agrograssland Sci, Nanjing 210095, Jiangsu, Peoples R China; [Duan, Hongxia] China Agr Univ, Dept Chem, Coll Sci, Beijing 100193, Peoples R China; [Li, Bin; Si, Naiguo; Liu, Changling] Shenyang Res Inst Chem Ind Co Ltd, State Key Lab Discovery &amp; Dev Novel Pesticide, Shenyang 110021, Peoples R China</t>
  </si>
  <si>
    <t>Liu, XL (reprint author), China Agr Univ, Dept Plant Pathol, Coll Agr &amp; Biotechnol, Beijing 100193, Peoples R China.</t>
  </si>
  <si>
    <t>seedling@cau.edu.cn</t>
  </si>
  <si>
    <t>Special Fund for Agroscientific Research in the Public Interest of China [201303023]; National High Technology Research and Development Program of China [2012AA101502]; State Key Laboratory of the Discovery and Development of Novel Pesticide, Shenyang Research Institute of the Chemical Industry of China</t>
  </si>
  <si>
    <t>This work was supported by the Special Fund for Agroscientific Research in the Public Interest of China (No. 201303023) and also partially supported by National High Technology Research and Development Program of China (No. 2012AA101502) and State Key Laboratory of the Discovery and Development of Novel Pesticide, Shenyang Research Institute of the Chemical Industry of China. We thank N. Si and J. Liu for kindly providing 4 novel QoI fungicides. We thank H. Duan for providing technical guidance of molecular docking. We thank B. Jaffee for reviewing and providing professional opinions on this manuscript.</t>
  </si>
  <si>
    <t>10.1038/srep17466</t>
  </si>
  <si>
    <t>CY3BO</t>
  </si>
  <si>
    <t>WOS:000366283200001</t>
  </si>
  <si>
    <t>Fu, KY; Guo, WC; Ahmat, T; Li, GQ</t>
  </si>
  <si>
    <t>Fu, Kai-Yun; Guo, Wen-Chao; Ahmat, Tursun; Li, Guo-Qing</t>
  </si>
  <si>
    <t>Knockdown of a nutrient amino acid transporter gene LdNAT1 reduces free neutral amino acid contents and impairs Leptinotarsa decemlineata pupation</t>
  </si>
  <si>
    <t>COLORADO POTATO BEETLE; JUVENILE-HORMONE TITER; REAL-TIME PCR; RNA INTERFERENCE; DROSOPHILA-MELANOGASTER; EXPRESSION PROFILES; MOLECULAR-BASIS; MANDUCA-SEXTA; INSULIN-LIKE; SAY</t>
  </si>
  <si>
    <t>[Fu, Kai-Yun; Li, Guo-Qing] Nanjing Agr Univ, Coll Plant Protect, Key Lab Integrated Management Crop Dis &amp; Pests, Educ Minist, Nanjing 210095, Jiangsu, Peoples R China; [Guo, Wen-Chao; Ahmat, Tursun] Xinjiang Acad Agr Sci, Dept Plant Protect, Urumqi 830091, Peoples R China</t>
  </si>
  <si>
    <t>Li, GQ (reprint author), Nanjing Agr Univ, Coll Plant Protect, Key Lab Integrated Management Crop Dis &amp; Pests, Educ Minist, Nanjing 210095, Jiangsu, Peoples R China.</t>
  </si>
  <si>
    <t>ligq@njau.edu.cn</t>
  </si>
  <si>
    <t>This research was supported by the National Natural Science Foundation of China (31272047 and 31360442), and the Fundamental Research Funds for the Central Universities (KYTZ201403).</t>
  </si>
  <si>
    <t>10.1038/srep18124</t>
  </si>
  <si>
    <t>CY1TD</t>
  </si>
  <si>
    <t>WOS:000366189700001</t>
  </si>
  <si>
    <t>Wu, LM; Wu, HJ; Qiao, JQ; Gao, XW; Borriss, R</t>
  </si>
  <si>
    <t>Wu, Liming; Wu, Hui-Jun; Qiao, Junqing; Gao, Xuewen; Borriss, Rainer</t>
  </si>
  <si>
    <t>Novel Routes for Improving Biocontrol Activity of Bacillus Based Bioinoculants</t>
  </si>
  <si>
    <t>plant growth-promotion; biocontrol; Bacillus amyloliquefaciens subsp plantarum; mersacidin; bacillomycin D; surfactin; bacilysin; harpin genes</t>
  </si>
  <si>
    <t>GROWTH-PROMOTING BACTERIA; AMYLOLIQUEFACIENS FZB42; PSEUDOMONAS-FLUORESCENS; SURFACTIN PRODUCTION; FUNCTIONAL-CHARACTERIZATION; SYSTEMIC RESISTANCE; GENE CLUSTERS; PLANT DEFENSE; WILT DISEASE; SUBTILIS</t>
  </si>
  <si>
    <t>[Wu, Liming; Wu, Hui-Jun; Qiao, Junqing; Gao, Xuewen] Nanjing Agr Univ, Coll Plant Protect, Key Lab Monitoring &amp; Management Crop Dis &amp; Pest I, Minist Agr, Nanjing, Jiangsu, Peoples R China; [Qiao, Junqing] Jiangsu Acad Agr Sci, Inst Plant Protect, Nanjing, Jiangsu, Peoples R China; [Borriss, Rainer] Humboldt Univ, Fachgebiet Phytomed, Inst Agrar &amp; Gartenbauwissensch, D-10099 Berlin, Germany; [Borriss, Rainer] Nord Reet UG, Greifswald, Germany</t>
  </si>
  <si>
    <t>Gao, XW (reprint author), Nanjing Agr Univ, Coll Plant Protect, Key Lab Monitoring &amp; Management Crop Dis &amp; Pest I, Minist Agr, Nanjing, Jiangsu, Peoples R China.</t>
  </si>
  <si>
    <t>gaoxw@njau.edu.cn; rainer.borriss@rz.hu-berlin.de</t>
  </si>
  <si>
    <t>National High-Tech R&amp;D Program of China [2012AA101504]; Special fund for Agro-scientific Research in the Public Interest [20130315]; National Natural Science Foundation of China [31471811, 31100056]; Doctoral Fund of Ministry of Education of China [20100097120011]; Chinese German collaborative project [0330798A]; PATHCONTROL - German Ministry for Education and Research (BMBF) [0315654A]</t>
  </si>
  <si>
    <t>The work of XG was supported by grants from the National High-Tech R&amp;D Program of China (2012AA101504), the Special fund for Agro-scientific Research in the Public Interest (20130315), the National Natural Science Foundation of China (31471811, 31100056), and the Doctoral Fund of Ministry of Education of China (20100097120011). RB wish to thank for the financial support given by the Chinese German collaborative project (0330798A) and PATHCONTROL (0315654A) provided by the German Ministry for Education and Research (BMBF).</t>
  </si>
  <si>
    <t>10.3389/fmicb.2015.01395</t>
  </si>
  <si>
    <t>CY9DG</t>
  </si>
  <si>
    <t>WOS:000366707000001</t>
  </si>
  <si>
    <t>Li, Y; Li, B; Liu, LP; Chen, HG; Zhang, HF; Zheng, XB; Zhang, ZG</t>
  </si>
  <si>
    <t>Li, Ying; Li, Bing; Liu, Luping; Chen, Huaigu; Zhang, Haifeng; Zheng, Xiaobo; Zhang, Zhengguang</t>
  </si>
  <si>
    <t>FgMon1, a guanine nucleotide exchange factor of FgRab7, is important for vacuole fusion, autophagy and plant infection in Fusarium graminearum</t>
  </si>
  <si>
    <t>SACCHAROMYCES-CEREVISIAE; MON1-CCZ1 GEF; HEAD BLIGHT; RAB7 GTPASE; YEAST; WHEAT; VESICLE; DEOXYNIVALENOL; TRAFFICKING; TRANSPORT</t>
  </si>
  <si>
    <t>[Li, Ying; Li, Bing; Liu, Luping; Zhang, Haifeng; Zheng, Xiaobo; Zhang, Zhengguang] Nanjing Agr Univ, Coll Plant Protect, Dept Plant Pathol, Nanjing 210095, Jiangsu, Peoples R China; [Li, Ying; Li, Bing; Liu, Luping; Zhang, Haifeng; Zheng, Xiaobo; Zhang, Zhengguang] Minist Educ, Key Lab Integrated Management Crop Dis &amp; Pests, Nanjing 210095, Jiangsu, Peoples R China; [Chen, Huaigu] Jiangsu Acad Agr Sci, Inst Plant Protect, Nanjing 210014, Peoples R China</t>
  </si>
  <si>
    <t>Zhang, HF (reprint author), Nanjing Agr Univ, Coll Plant Protect, Dept Plant Pathol, Nanjing 210095, Jiangsu, Peoples R China.</t>
  </si>
  <si>
    <t>hfzhang@njau.edu.cn</t>
  </si>
  <si>
    <t>National Basic Research Program of China [2013CB127800]; Natural Science Foundation of China [31471736]</t>
  </si>
  <si>
    <t>This research was supported by the National Basic Research Program of China (Grant No. 2013CB127800). Natural Science Foundation of China (Grant No: 31471736, HZ). We thank Dr. Yan Wang of Nanjing Agricultural University for critically reviewing the manuscript.</t>
  </si>
  <si>
    <t>10.1038/srep18101</t>
  </si>
  <si>
    <t>CY0YD</t>
  </si>
  <si>
    <t>WOS:000366131900001</t>
  </si>
  <si>
    <t>Zhang, C; Jia, HF; Wu, WM; Wang, XC; Fang, JG; Wang, C</t>
  </si>
  <si>
    <t>Zhang, Cheng; Jia, Haifeng; Wu, Weimin; Wang, Xicheng; Fang, Jinggui; Wang, Chen</t>
  </si>
  <si>
    <t>Functional conservation analysis and expression modes of grape anthocyanin synthesis genes responsive to low temperature stress</t>
  </si>
  <si>
    <t>Anthocyanin; Vitis vinifera L. cv. Yongyou 1 Juxing; Low temperature; Conservation analysis; Gene expression</t>
  </si>
  <si>
    <t>ARABIDOPSIS-THALIANA; DIFFERENTIAL REGULATION; FLAVONOID BIOSYNTHESIS; TRANSCRIPTION FACTORS; COLORFUL MODEL; APPLE SKIN; PROTEIN; RED; ACCUMULATION; METABOLISM</t>
  </si>
  <si>
    <t>[Zhang, Cheng; Jia, Haifeng; Fang, Jinggui; Wang, Chen] Nanjing Agr Univ, Coll Hort, Nanjing 210095, Jiangsu, Peoples R China; [Wu, Weimin; Wang, Xicheng] Jiangsu Acad Agr Sci, Inst Hort, Nanjing 210014, Jiangsu, Peoples R China</t>
  </si>
  <si>
    <t>Important National Science &amp; Technology Specific Projects [2012FY110100-3]</t>
  </si>
  <si>
    <t>This work was supported by grants from the Important National Science &amp; Technology Specific Projects (No. 2012FY110100-3).</t>
  </si>
  <si>
    <t>10.1016/j.gene.2015.08.003</t>
  </si>
  <si>
    <t>CV4OR</t>
  </si>
  <si>
    <t>WOS:000364246900021</t>
  </si>
  <si>
    <t>Xia, XL; Shao, YF; Jiang, JF; Du, XP; Sheng, LP; Chen, FD; Fang, WM; Guan, ZY; Chen, SM</t>
  </si>
  <si>
    <t>Xia, Xiaolong; Shao, Yafeng; Jiang, Jiafu; Du, Xinping; Sheng, Liping; Chen, Fadi; Fang, Weimin; Guan, Zhiyong; Chen, Sumei</t>
  </si>
  <si>
    <t>MicroRNA Expression Profile during Aphid Feeding in Chrysanthemum (Chrysanthemum morifolium)</t>
  </si>
  <si>
    <t>GREEN PEACH APHID; NICOTIANA-ATTENUATA; ARABIDOPSIS-THALIANA; GENE-EXPRESSION; MIRNA; RNA; RESPONSES; TARGETS; IDENTIFICATION; TRANSCRIPTOME</t>
  </si>
  <si>
    <t>[Xia, Xiaolong; Shao, Yafeng; Jiang, Jiafu; Du, Xinping; Sheng, Liping; Chen, Fadi; Fang, Weimin; Guan, Zhiyong; Chen, Sumei] Nanjing Agr Univ, Coll Hort, Nanjing, Jiangsu, Peoples R China</t>
  </si>
  <si>
    <t>Chen, SM (reprint author), Nanjing Agr Univ, Coll Hort, Nanjing, Jiangsu, Peoples R China.</t>
  </si>
  <si>
    <t>chensm@njau.edu.cn</t>
  </si>
  <si>
    <t>National Nature Science Foundation of China (NSFC) [31471900, 31471913]; Fund for Independent Innovation of Agricultural Sciences in Jiangsu Province [CX(12)2020]; Program for Science and Technology Support, Jiangsu, China [BE2011325, BE2012350]</t>
  </si>
  <si>
    <t>This work was supported by National Nature Science Foundation of China (NSFC, 31471900, 31471913), Fund for Independent Innovation of Agricultural Sciences in Jiangsu Province (CX(12)2020) and the Program for Science and Technology Support, Jiangsu, China (grant no. BE2011325, BE2012350). The funders had no role in study design, data collection and analysis, decision to publish, or preparation of the manuscript.</t>
  </si>
  <si>
    <t>e0143720</t>
  </si>
  <si>
    <t>10.1371/journal.pone.0143720</t>
  </si>
  <si>
    <t>CZ1YX</t>
  </si>
  <si>
    <t>WOS:000366903300023</t>
  </si>
  <si>
    <t>Du, YM; Xia, T; Gu, XQ; Wang, T; Ma, HY; Voglmeir, J; Liu, L</t>
  </si>
  <si>
    <t>Du, Ya M.; Xia, Tian; Gu, Xiao Q.; Wang, Ting; Ma, Hong Y.; Voglmeir, Josef; Liu, Li</t>
  </si>
  <si>
    <t>Rapid Sample Preparation Methodology for Plant N-Glycan Analysis Using Acid-Stable PNGase H+</t>
  </si>
  <si>
    <t>N-linked glycosylation; plant glycan analysis; core fucosylation; PNGase; Terriglobus; PNGase H+</t>
  </si>
  <si>
    <t>LINKED OLIGOSACCHARIDES; HORSERADISH-PEROXIDASE; PROTEIN GLYCOSYLATION; 2-AMINO BENZAMIDE; REVEALS; SYSTEMS</t>
  </si>
  <si>
    <t>[Du, Ya M.; Xia, Tian; Gu, Xiao Q.; Wang, Ting; Voglmeir, Josef; Liu, Li] Nanjing Agr Univ, Coll Food Sci &amp; Technol, GGBRC, Nanjing 210095, Jiangsu, Peoples R China; [Ma, Hong Y.] Nanjing Agr Univ, Dept Plant Pathol, Nanjing 210095, Jiangsu, Peoples R China</t>
  </si>
  <si>
    <t>Voglmeir, J (reprint author), Nanjing Agr Univ, Coll Food Sci &amp; Technol, GGBRC, Nanjing 210095, Jiangsu, Peoples R China.</t>
  </si>
  <si>
    <t>josef.voglmeir@njau.edu.cn; lichen.liu@njau.edu.cn</t>
  </si>
  <si>
    <t>Natural Science Foundation of China [31471703, A0201300537, BK20140719]; Jiangsu Provincial Natural Science Foundation of China [BK20140719]; 100 Foreign Talents Plan [JSB2014012]</t>
  </si>
  <si>
    <t>This work was supported in part by the Natural Science Foundation of China (Grants 31471703 to Li Liu and Josef Voglmeir, A0201300537 to Josef Voglmeir and Li Liu, and BK20140719 to Li Liu and Ting Wang), the Jiangsu Provincial Natural Science Foundation of China (Project BK20140719 to Ting Wang and Li Liu), and the 100 Foreign Talents Plan (Grant JSB2014012 to Josef Voglmeir).</t>
  </si>
  <si>
    <t>10.1021/acs.jafc.5b03633</t>
  </si>
  <si>
    <t>CY3WN</t>
  </si>
  <si>
    <t>WOS:000366340700023</t>
  </si>
  <si>
    <t>Xu, JH; Sun, CH; Wang, BX</t>
  </si>
  <si>
    <t>Xu Ji-Hua; Sun Chang-Hai; Wang Bei-Xin</t>
  </si>
  <si>
    <t>A new species of Stenopsyche, with descriptions of larvae and females of some species associated by gene sequences (Insecta: Trichoptera)</t>
  </si>
  <si>
    <t>DNA; larval-adult association; Stenopsychidae; China</t>
  </si>
  <si>
    <t>SIAMENSIS MARTYNOV; CADDISFLIES</t>
  </si>
  <si>
    <t>[Xu Ji-Hua; Sun Chang-Hai; Wang Bei-Xin] Nanjing Agr Univ, Coll Plant Protect, Nanjing 210095, Jiangsu, Peoples R China</t>
  </si>
  <si>
    <t>Wang, BX (reprint author), Nanjing Agr Univ, Coll Plant Protect, Nanjing 210095, Jiangsu, Peoples R China.</t>
  </si>
  <si>
    <t>Fundamental Research Funds for the Central University [KYZ201106]; National Natural Science Foundation of China (NSFC) [412715125]</t>
  </si>
  <si>
    <t>We express our great appreciation to Dr. Takao Nozaki for his valuable review work and corrections on this manuscript. We are grateful to Dr. John C. Morse for his long term help and support in our research on aquatic insects. We also thank Prof. Vincent H. Resh for providing useful edit comments on the manuscript draft. This research was supported by Fundamental Research Funds for the Central University (KYZ201106), and the National Natural Science Foundation of China (NSFC, No. 412715125).</t>
  </si>
  <si>
    <t>CY1YU</t>
  </si>
  <si>
    <t>WOS:000366205300003</t>
  </si>
  <si>
    <t>Gu, Y; Barzegar, M; Chen, X; Wu, Y; Shang, CW; Mahdavian, E; Salvatore, BA; Jiang, SX; Huang, SL</t>
  </si>
  <si>
    <t>Gu, Ying; Barzegar, Mansoureh; Chen, Xin; Wu, Yang; Shang, Chaowei; Mahdavian, Elahe; Salvatore, Brian A.; Jiang, Shanxiang; Huang, Shile</t>
  </si>
  <si>
    <t>Fusarochromanone-induced reactive oxygen species results in activation of JNK cascade and cell death by inhibiting protein phosphatases 2A and 5</t>
  </si>
  <si>
    <t>ONCOTARGET</t>
  </si>
  <si>
    <t>fusarochromanone; cell death; reactive oxygen species; JNK; protein phosphatase 2A</t>
  </si>
  <si>
    <t>KASHIN-BECK-DISEASE; TIBIAL DYSCHONDROPLASIA; FUSARIUM-EQUISETI; DNA-DAMAGE; TYROSINE PHOSPHORYLATION; NEURONAL APOPTOSIS; SIGNALING PATHWAY; BROILER-CHICKENS; MAPK PATHWAY; T-2 TOXIN</t>
  </si>
  <si>
    <t>[Gu, Ying; Chen, Xin; Jiang, Shanxiang] Nanjing Agr Univ, Coll Vet Med, Lab Vet Pharmacol &amp; Toxicol, Nanjing, Jiangsu, Peoples R China; [Gu, Ying; Barzegar, Mansoureh; Chen, Xin; Wu, Yang; Shang, Chaowei; Huang, Shile] Louisiana State Univ, Hlth Sci Ctr, Dept Biochem &amp; Mol Biol, Shreveport, LA 71105 USA; [Shang, Chaowei; Huang, Shile] Louisiana State Univ, Hlth Sci Ctr, Feist Weiller Canc Ctr, Shreveport, LA 71105 USA; [Mahdavian, Elahe; Salvatore, Brian A.] Louisiana State Univ, Dept Chem &amp; Phys, Shreveport, LA 71105 USA</t>
  </si>
  <si>
    <t>Jiang, SX (reprint author), Nanjing Agr Univ, Coll Vet Med, Lab Vet Pharmacol &amp; Toxicol, Nanjing, Jiangsu, Peoples R China.</t>
  </si>
  <si>
    <t>nauvy@sina.com; shuan1@lsuhsc.edu</t>
  </si>
  <si>
    <t>National Natural Sciences Foundation of China [090600253]; NIH (NCI) [CA115414]; NIH (NIGMS) [5P20RR016456-11]; NIH (NCRR) [8 P20 GM103424-11]; American Cancer Society [RSG-08-135-01-CNE]; Nanjing Agricultural University; Feist-Weiller Cancer Center, Louisiana State University Health Sciences Center</t>
  </si>
  <si>
    <t>This work was supported in part by the grants from National Natural Sciences Foundation of China (No. 090600253, S.J.), NIH (NCI CA115414; S.H.; NIGMS, 5P20RR016456-11, Thomas R. Klei/E. M.; NCRR, 8 P20 GM103424-11, Thomas R. Klei/E. M.), American Cancer Society (RSG-08-135-01-CNE; S.H.), Nanjing Agricultural University, and the Feist-Weiller Cancer Center, Louisiana State University Health Sciences Center.</t>
  </si>
  <si>
    <t>IMPACT JOURNALS LLC</t>
  </si>
  <si>
    <t>ALBANY</t>
  </si>
  <si>
    <t>6211 TIPTON HOUSE, STE 6, ALBANY, NY 12203 USA</t>
  </si>
  <si>
    <t>1949-2553</t>
  </si>
  <si>
    <t>Oncotarget</t>
  </si>
  <si>
    <t>Oncology; Cell Biology</t>
  </si>
  <si>
    <t>CY0TR</t>
  </si>
  <si>
    <t>WOS:000366119600068</t>
  </si>
  <si>
    <t>Huang, SJ; Chen, S; Liang, ZH; Zhang, CM; Yan, M; Chen, JG; Xu, GH; Fan, XR; Zhang, YL</t>
  </si>
  <si>
    <t>Huang, Shuangjie; Chen, Si; Liang, Zhihao; Zhang, Chenming; Yan, Ming; Chen, Jingguang; Xu, Guohua; Fan, Xiaorong; Zhang, Yali</t>
  </si>
  <si>
    <t>Knockdown of the partner protein OsNAR2.1 for high-affinity nitrate transport represses lateral root formation in a nitrate-dependent manner</t>
  </si>
  <si>
    <t>MADS-BOX GENE; ARABIDOPSIS-THALIANA; SYSTEM ARCHITECTURE; SIGNALING PATHWAY; AUXIN TRANSPORT; RICE; NITROGEN; EXPRESSION; PLANTS; AVAILABILITY</t>
  </si>
  <si>
    <t>[Huang, Shuangjie; Chen, Si; Liang, Zhihao; Zhang, Chenming; Yan, Ming; Chen, Jingguang; Xu, Guohua; Fan, Xiaorong; Zhang, Yali] Nanjing Agr Univ, Minist Agr, Key Lab Plant Nutr &amp; Fertilizat Low Middle Reache, State Key Lab Crop Genet &amp; Germplasm Enhancement, Nanjing 210095, Jiangsu, Peoples R China</t>
  </si>
  <si>
    <t>Fan, XR (reprint author), Nanjing Agr Univ, Minist Agr, Key Lab Plant Nutr &amp; Fertilizat Low Middle Reache, State Key Lab Crop Genet &amp; Germplasm Enhancement, Nanjing 210095, Jiangsu, Peoples R China.</t>
  </si>
  <si>
    <t>xiaorongfan@njau.edu.cn; ylzhang@njau.edu.cn</t>
  </si>
  <si>
    <t>xu, guohua/J-1840-2012</t>
  </si>
  <si>
    <t>Ministry of Science and Technology of China [2011CB100302]; National Nature Science Foundation of China [31071846, 31172022, 31372122, 31471936]; Innovative Research Team Development Plan of the Ministry of Education of China [IRT1256]; 111 Project [12009]; PAPD in Jiangsu Province of China; China Scholarship Council (CSC); Innovative Plan of Jiangsu Province of China [CXLX13_280, 568]</t>
  </si>
  <si>
    <t>This work was funded by the Ministry of Science and Technology of China (No. 2011CB100302), the National Nature Science Foundation of China (No. 31071846, 31172022, 31372122 and 31471936), Innovative Research Team Development Plan of the Ministry of Education of China (No. IRT1256), the 111 Project (No. 12009), PAPD in Jiangsu Province of China, China Scholarship Council (CSC), and Innovative Plan of Jiangsu Province of China (CXLX13_280 and 568).</t>
  </si>
  <si>
    <t>10.1038/srep18192</t>
  </si>
  <si>
    <t>CX8ZJ</t>
  </si>
  <si>
    <t>WOS:000365994000001</t>
  </si>
  <si>
    <t>Sun, Y; Gu, XZ; Wang, ZJ; Huang, YM; Wei, YY; Zhang, MM; Tu, K; Pan, LQ</t>
  </si>
  <si>
    <t>Sun, Ye; Gu, Xinzhe; Wang, Zhenjie; Huang, Yangmin; Wei, Yingying; Zhang, Miaomiao; Tu, Kang; Pan, Leiqing</t>
  </si>
  <si>
    <t>Growth Simulation and Discrimination of Botrytis cinerea, Rhizopus stolonifer and Colletotrichum acutatum Using Hyperspectral Reflectance Imaging</t>
  </si>
  <si>
    <t>CARP CTENOPHARYNGODON-IDELLA; LISTERIA-MONOCYTOGENES; PREDICTIVE MICROBIOLOGY; SCATTERING; PATHOGENS; FRUITS</t>
  </si>
  <si>
    <t>[Sun, Ye; Gu, Xinzhe; Wang, Zhenjie; Huang, Yangmin; Wei, Yingying; Zhang, Miaomiao; Tu, Kang; Pan, Leiqing] Nanjing Agr Univ, Coll Food Sci &amp; Technol, Nanjing 210095, Jiangsu, Peoples R China</t>
  </si>
  <si>
    <t>Chinese National Foundation of Natural Science [31101282]; Special Fund for Agro-scientific Research in the Public Interest [201303088]; National Key Technology RD Program [2015BAD19B03]; Grain Industry Public Welfare Scientific Research Special Fund [201313002-01]</t>
  </si>
  <si>
    <t>The research was financially supported by the Chinese National Foundation of Natural Science (31101282), Special Fund for Agro-scientific Research in the Public Interest (201303088), National Key Technology R&amp;D Program (2015BAD19B03) and Grain Industry Public Welfare Scientific Research Special Fund (201313002-01). The authors acknowledge all of the support received.</t>
  </si>
  <si>
    <t>e0143400</t>
  </si>
  <si>
    <t>10.1371/journal.pone.0143400</t>
  </si>
  <si>
    <t>CZ1YS</t>
  </si>
  <si>
    <t>WOS:000366902700017</t>
  </si>
  <si>
    <t>Wang, SH; Yang, XY; Xu, MN; Lin, XZ; Lin, T; Qi, JJ; Shao, GJ; Tian, NN; Yang, Q; Zhang, ZH; Huang, SW</t>
  </si>
  <si>
    <t>Wang, Shenhao; Yang, Xueyong; Xu, Mengnan; Lin, Xingzhong; Lin, Tao; Qi, Jianjian; Shao, Guangjin; Tian, Nana; Yang, Qing; Zhang, Zhonghua; Huang, Sanwen</t>
  </si>
  <si>
    <t>A Rare SNP Identified a TCP Transcription Factor Essential for Tendril Development in Cucumber</t>
  </si>
  <si>
    <t>MOLECULAR PLANT</t>
  </si>
  <si>
    <t>rare variant; TCP transcription factor; cucumber tendril; homologous organs</t>
  </si>
  <si>
    <t>GREEN-REVOLUTION; RICE DOMESTICATION; PLANT-GROWTH; GENOME; ARABIDOPSIS; COMPLEX; REVEALS; GENES; QUANTIFICATION; DIVERSITY</t>
  </si>
  <si>
    <t>[Wang, Shenhao; Yang, Xueyong; Xu, Mengnan; Lin, Tao; Qi, Jianjian; Shao, Guangjin; Zhang, Zhonghua; Huang, Sanwen] Chinese Acad Agr Sci, Key Lab Biol &amp; Genet Improvement Hort Crops, Minist Agr, Sino Dutch Joint Lab Hort Genom,Inst Vegetables &amp;, Beijing 100081, Peoples R China; [Wang, Shenhao; Xu, Mengnan; Huang, Sanwen] Chinese Acad Agr Sci, Agr Genome Inst Shenzhen, Shenzhen 518124, Peoples R China; [Lin, Xingzhong; Tian, Nana; Yang, Qing] Nanjing Agr Univ, Coll Life Sci, Nanjing 210095, Jiangsu, Peoples R China; [Qi, Jianjian] Inner Mongolia Univ, Inner Mongolia Potato Engn &amp; Technol Res Ctr, Hohhot 010021, Peoples R China</t>
  </si>
  <si>
    <t>Huang, SW (reprint author), Chinese Acad Agr Sci, Key Lab Biol &amp; Genet Improvement Hort Crops, Minist Agr, Sino Dutch Joint Lab Hort Genom,Inst Vegetables &amp;, Beijing 100081, Peoples R China.</t>
  </si>
  <si>
    <t>huangsanwen@caas.cn</t>
  </si>
  <si>
    <t>National Natural Science Foundation of China (NSFC) [31225025]; National Program on Key Basic Research Projects in China (the 973 program) [2012CB113900]; Chinese Ministry of Finance [1251610601001]; CAAS Agricultural Science and Technology Innovation Program grant</t>
  </si>
  <si>
    <t>This research was supported by funding from the National Natural Science Foundation of China (NSFC; 31225025) and the National Program on Key Basic Research Projects in China (the 973 program; 2012CB113900), Chinese Ministry of Finance (1251610601001), and CAAS Agricultural Science and Technology Innovation Program grant.</t>
  </si>
  <si>
    <t>1674-2052</t>
  </si>
  <si>
    <t>1752-9867</t>
  </si>
  <si>
    <t>MOL PLANT</t>
  </si>
  <si>
    <t>Mol. Plant.</t>
  </si>
  <si>
    <t>10.1016/j.molp.2015.10.005</t>
  </si>
  <si>
    <t>Biochemistry &amp; Molecular Biology; Plant Sciences</t>
  </si>
  <si>
    <t>CY3PD</t>
  </si>
  <si>
    <t>WOS:000366320900009</t>
  </si>
  <si>
    <t>Ma, XS; Chao, SB; Huang, XJ; Lin, F; Qin, L; Wang, XG; Meng, TG; Zhu, CC; Schatten, H; Liu, HL; Sun, QY</t>
  </si>
  <si>
    <t>Ma, Xue-Shan; Chao, Shi-Bin; Huang, Xian-Ju; Lin, Fei; Qin, Ling; Wang, Xu-Guang; Meng, Tie-Gang; Zhu, Cheng-Cheng; Schatten, Heide; Liu, Hong-Lin; Sun, Qing-Yuan</t>
  </si>
  <si>
    <t>The Dynamics and Regulatory Mechanism of Pronuclear H3k9me2 Asymmetry in Mouse Zygotes</t>
  </si>
  <si>
    <t>HISTONE-H3 LYSINE-9 METHYLATION; DNA METHYLATION; PREIMPLANTATION EMBRYOS; H3 METHYLTRANSFERASE; HETEROCHROMATIN; PROTEIN; G9A; CHROMATIN; INHIBITION; OOCYTES</t>
  </si>
  <si>
    <t>[Ma, Xue-Shan; Chao, Shi-Bin; Lin, Fei; Meng, Tie-Gang; Sun, Qing-Yuan] Chinese Acad Sci, Inst Zool, State Key Lab Reprod Biol, Beijing 100101, Peoples R China; [Ma, Xue-Shan; Huang, Xian-Ju; Qin, Ling; Wang, Xu-Guang; Zhu, Cheng-Cheng; Liu, Hong-Lin] Nanjing Agr Univ, Coll Anim Sci &amp; Technol, Nanjing 210095, Jiangsu, Peoples R China; [Chao, Shi-Bin] Jiujiang Maternal &amp; Child Hlth Care Hosp, ART Ctr, Jiujiang 332000, Peoples R China; [Wang, Xu-Guang] Xinjiang Agr Univ, Coll Anim Sci, Xinjiang 830025, Peoples R China; [Meng, Tie-Gang] Univ Chinese Acad Sci, Beijing 100101, Peoples R China; [Schatten, Heide] Univ Missouri, Dept Vet Pathobiol, Columbia, MO 65211 USA</t>
  </si>
  <si>
    <t>Liu, HL (reprint author), Nanjing Agr Univ, Coll Anim Sci &amp; Technol, Nanjing 210095, Jiangsu, Peoples R China.</t>
  </si>
  <si>
    <t>liuhonglin@263.net; sunqy@ioz.ac.cn</t>
  </si>
  <si>
    <t>National Basic Research Program of China [2012CB944404, 2011CB944501, 2014CB138502]; National Natural Science Foundation of China [30930065, 31072028]</t>
  </si>
  <si>
    <t>We thank Ying-Chun Ouyang, Yi Hou, Shi-Wen Li and Li-Juan Wang for technical assistance. This study was supported by National Basic Research Program of China (No 2012CB944404, 2011CB944501, 2014CB138502) and the National Natural Science Foundation of China (No. 30930065, 31072028).</t>
  </si>
  <si>
    <t>10.1038/srep17924</t>
  </si>
  <si>
    <t>CX8FP</t>
  </si>
  <si>
    <t>WOS:000365938400001</t>
  </si>
  <si>
    <t>Dai, XX; Zhang, MQ; Lu, YJ; Miao, YL; Zhou, CY; Sun, SC; Xiong, B</t>
  </si>
  <si>
    <t>Dai, Xiaoxin; Zhang, Mianqun; Lu, Yajuan; Miao, Yilong; Zhou, Changyin; Sun, Shaochen; Xiong, Bo</t>
  </si>
  <si>
    <t>Melamine Impairs Female Fertility via Suppressing Protein Level of Juno in Mouse Eggs</t>
  </si>
  <si>
    <t>ZONA-PELLUCIDA; MAMMALIAN FERTILIZATION; MOLECULAR-BASIS; ASTACIN FAMILY; FETUIN-B; SPERM; FUSION; OOCYTE; IZUMO; MICE</t>
  </si>
  <si>
    <t>[Dai, Xiaoxin; Zhang, Mianqun; Lu, Yajuan; Miao, Yilong; Zhou, Changyin; Sun, Shaochen; Xiong, Bo] Nanjing Agr Univ, Coll Anim Sci &amp; Technol, Nanjing 20095, Jiangsu, Peoples R China</t>
  </si>
  <si>
    <t>Xiong, B (reprint author), Nanjing Agr Univ, Coll Anim Sci &amp; Technol, Nanjing 20095, Jiangsu, Peoples R China.</t>
  </si>
  <si>
    <t>xiongbo@njau.edu.cn</t>
  </si>
  <si>
    <t>Natural Science Foundation of Jiangsu Province [BK20150677]; National Natural Science Foundation [31571545]</t>
  </si>
  <si>
    <t>This work was funded by BK20150677 (www.jstd.gov.cn), Natural Science Foundation of Jiangsu Province, to BX; and 31571545 (www.nsfc.gov.cn), National Natural Science Foundation, to BX. The funders had no role in study design, data collection and analysis, decision to publish, or preparation of the manuscript.</t>
  </si>
  <si>
    <t>e0144248</t>
  </si>
  <si>
    <t>10.1371/journal.pone.0144248</t>
  </si>
  <si>
    <t>CX9QI</t>
  </si>
  <si>
    <t>WOS:000366040000073</t>
  </si>
  <si>
    <t>Yin, H; Du, JC; Wu, J; Wei, SW; Xu, YX; Tao, ST; Wu, JY; Zhang, SL</t>
  </si>
  <si>
    <t>Yin, Hao; Du, Jianchang; Wu, Jun; Wei, Shuwei; Xu, Yingxiu; Tao, Shutian; Wu, Juyou; Zhang, Shaoling</t>
  </si>
  <si>
    <t>Genome-wide Annotation and Comparative Analysis of Long Terminal Repeat Retrotransposons between Pear Species of P. bretschneideri and P. Communis</t>
  </si>
  <si>
    <t>NUCLEOTIDE SUBSTITUTION RATES; LTR-RETROTRANSPOSONS; PURIFYING SELECTION; MAXIMUM-LIKELIHOOD; GENETIC DIVERSITY; FLOWERING PLANTS; REVEAL RECENT; DRAFT GENOME; RICE; RECOMBINATION</t>
  </si>
  <si>
    <t>[Yin, Hao; Wu, Jun; Wei, Shuwei; Tao, Shutian; Wu, Juyou; Zhang, Shaoling] Nanjing Agr Univ, State Key Lab Crop Genet &amp; Germplasm Enhancement, Ctr Pear Engn Technol Res, Nanjing 210095, Jiangsu, Peoples R China; [Du, Jianchang; Xu, Yingxiu] Jiangsu Acad Agr Sci, Inst Biotechnol, Nanjing 210014, Jiangsu, Peoples R China</t>
  </si>
  <si>
    <t>Zhang, SL (reprint author), Nanjing Agr Univ, State Key Lab Crop Genet &amp; Germplasm Enhancement, Ctr Pear Engn Technol Res, Nanjing 210095, Jiangsu, Peoples R China.</t>
  </si>
  <si>
    <t>National Hightech R&amp;D Program (863) of China [2013AA102606-02]; China Postdoctoral Science Foundation [2015M570456]; National Natural Science Foundation of China [31171936, 31370266]; Jiangsu Province Science and Technology [BE2014400, BE2014334]; Ministry of Education of China [20110097110029, 20130097130004]</t>
  </si>
  <si>
    <t>We would like to thank many genome data contributors. The high-quality genome sequences generated by them were instrumental in conducting this study. This study was supported by the National Hightech R&amp;D Program (863) of China (2013AA102606-02), China Postdoctoral Science Foundation funded project (2015M570456), the National Natural Science Foundation of China (31171936, 31370266), Jiangsu Province Science and Technology Support Program (BE2014400 and BE2014334) and the Doctoral Fund of Ministry of Education of China (20110097110029, 20130097130004).</t>
  </si>
  <si>
    <t>10.1038/srep17644</t>
  </si>
  <si>
    <t>CX5FO</t>
  </si>
  <si>
    <t>WOS:000365727700001</t>
  </si>
  <si>
    <t>Li, X; Fang, T; Zong, MH; Shi, XQ; Xu, XL; Dai, C; Li, CB; Zhou, GH</t>
  </si>
  <si>
    <t>Li, Xiao; Fang, Tian; Zong, Menghuan; Shi, Xiaoqin; Xu, Xinglian; Dai, Chen; Li, Chunbao; Zhou, Guanghong</t>
  </si>
  <si>
    <t>Phosphorproteome Changes of Myofibrillar Proteins at Early Post-mortem Time in Relation to Pork Quality As Affected by Season</t>
  </si>
  <si>
    <t>pork; myofibrillar proteins; protein phosphorylation; rigor mortis; season</t>
  </si>
  <si>
    <t>LONGISSIMUS-THORACIS MUSCLE; PORCINE MUSCLE; SKELETAL-MUSCLE; PH DECLINE; PHOSPHORYLATION; MEAT; PSE; IDENTIFICATION; LIVESTOCK; STORAGE</t>
  </si>
  <si>
    <t>[Li, Xiao; Fang, Tian; Zong, Menghuan; Shi, Xiaoqin; Xu, Xinglian; Li, Chunbao; Zhou, Guanghong] Nanjing Agr Univ, Key Lab Meat Proc &amp; Qual Control, MOE, Nanjing 210095, Jiangsu, Peoples R China; [Li, Xiao; Fang, Tian; Zong, Menghuan; Shi, Xiaoqin; Xu, Xinglian; Li, Chunbao; Zhou, Guanghong] Nanjing Agr Univ, Key Lab Anim Prod Proc, MOA, Nanjing 210095, Jiangsu, Peoples R China; [Li, Xiao; Fang, Tian; Zong, Menghuan; Shi, Xiaoqin; Xu, Xinglian; Li, Chunbao; Zhou, Guanghong] Nanjing Agr Univ, Jiangsu Synerget Innovat Ctr Meat Prod Proc &amp; Qua, Coll Food Sci &amp; Technol, Nanjing 210095, Jiangsu, Peoples R China; [Dai, Chen] Nanjing Agr Univ, Expt Teaching Ctr Life Sci, Nanjing 210095, Jiangsu, Peoples R China</t>
  </si>
  <si>
    <t>Li, CB (reprint author), Nanjing Agr Univ, Coll Food Sci &amp; Technol, Nanjing 210095, Jiangsu, Peoples R China.</t>
  </si>
  <si>
    <t>chunbao.li@njau.edu.cn</t>
  </si>
  <si>
    <t>MOST [2012BAD28B01, 2014BAD19B01]; MOA [CARS 36-11]; Jiangsu [CX (15)1006]; Priority Academic Program Development of Jiangsu Higher Education Institutions</t>
  </si>
  <si>
    <t>This work was supported by 2012BAD28B01 (MOST), 2014BAD19B01 (MOST), CARS 36-11 (MOA), CX (15)1006 (Jiangsu), and the Priority Academic Program Development of Jiangsu Higher Education Institutions.</t>
  </si>
  <si>
    <t>10.1021/acs.jafc.5b03997</t>
  </si>
  <si>
    <t>CX8CK</t>
  </si>
  <si>
    <t>WOS:000365930000011</t>
  </si>
  <si>
    <t>Huang, XS; Li, KQ; Jin, C; Zhang, SL</t>
  </si>
  <si>
    <t>Huang, Xiaosan; Li, Kongqing; Jin, Cong; Zhang, Shaoling</t>
  </si>
  <si>
    <t>ICE1 of Pyrus ussuriensis functions in cold tolerance by enhancing PuDREBa transcriptional levels through interacting with PuHHP1</t>
  </si>
  <si>
    <t>PONCIRUS-TRIFOLIATA FUNCTIONS; ABIOTIC STRESS RESPONSES; FREEZING TOLERANCE; DROUGHT TOLERANCE; LOW-TEMPERATURE; ABSCISIC-ACID; DEHYDRATION TOLERANCE; PROTEIN INTERACTIONS; REGULATORY NETWORKS; SIGNAL-TRANSDUCTION</t>
  </si>
  <si>
    <t>[Huang, Xiaosan; Jin, Cong; Zhang, Shaoling] Nanjing Agr Univ, State Key Lab Crop Genet &amp; Germplasm Enhancement, Coll Hort, Nanjing 210095, Jiangsu, Peoples R China; [Li, Kongqing] Nanjing Agr Univ, Coll Rural Dev, Nanjing 210095, Jiangsu, Peoples R China</t>
  </si>
  <si>
    <t>Zhang, SL (reprint author), Nanjing Agr Univ, State Key Lab Crop Genet &amp; Germplasm Enhancement, Coll Hort, Nanjing 210095, Jiangsu, Peoples R China.</t>
  </si>
  <si>
    <t>National Natural Science Foundation of China [31301758]; Fundamental Research Funds for the Central Universities [KYTZ201401, SK2014007]; Ministry of education of Humanities and Social Science project [14YJC630058]; Research Fund for the Doctoral Program of Higher Education [130600661]; Jiangsu Provincial Natural Science Foundation [BK20130689, BK20150681]; National Postdoctoral Fund [2013T60545, 2012M521092, 2014M551615]; Jiangsu Provincial Postdoctoral Fund [1201019B, 1401125C]</t>
  </si>
  <si>
    <t>This work was supported by National Natural Science Foundation of China (31301758), the Fundamental Research Funds for the Central Universities (KYTZ201401, SK2014007), the Ministry of education of Humanities and Social Science project (14YJC630058), the Research Fund for the Doctoral Program of Higher Education (130600661), the Jiangsu Provincial Natural Science Foundation (BK20130689, BK20150681), the National Postdoctoral Fund (2013T60545, 2012M521092, 2014M551615), the Jiangsu Provincial Postdoctoral Fund (1201019B, 1401125C).</t>
  </si>
  <si>
    <t>10.1038/srep17620</t>
  </si>
  <si>
    <t>CX4AE</t>
  </si>
  <si>
    <t>WOS:000365639800001</t>
  </si>
  <si>
    <t>Xiong, ZQ; Liu, YL; Wu, Z; Zhang, XL; Liu, PL; Huang, TQ</t>
  </si>
  <si>
    <t>Xiong, Zhengqin; Liu, Yinglie; Wu, Zhen; Zhang, Xiaolin; Liu, Pingli; Huang, Taiqing</t>
  </si>
  <si>
    <t>Differences in net global warming potential and greenhouse gas intensity between major rice-based cropping systems in China</t>
  </si>
  <si>
    <t>NITROUS-OXIDE EMISSIONS; STRAW INCORPORATION; N2O EMISSIONS; WATER REGIME; PADDY FIELDS; SOIL; METHANE; FERTILIZER; ROTATION; TILLAGE</t>
  </si>
  <si>
    <t>[Xiong, Zhengqin; Liu, Yinglie; Wu, Zhen; Zhang, Xiaolin; Liu, Pingli; Huang, Taiqing] Nanjing Agr Univ, Coll Resources &amp; Environm Sci, Jiangsu Key Lab Low Carbon Agr &amp; GHG Mitigat, Nanjing 210095, Jiangsu, Peoples R China</t>
  </si>
  <si>
    <t>Xiong, ZQ (reprint author), Nanjing Agr Univ, Coll Resources &amp; Environm Sci, Jiangsu Key Lab Low Carbon Agr &amp; GHG Mitigat, Nanjing 210095, Jiangsu, Peoples R China.</t>
  </si>
  <si>
    <t>National Science Foundation of China [41171238, 41471192]; Special Fund for Agro-Scientific Research in the Public Interest [201503106]; Ministry of Science and Technology [2013BAD11B01]</t>
  </si>
  <si>
    <t>This work was jointly supported by the National Science Foundation of China (41171238, 41471192), Special Fund for Agro-Scientific Research in the Public Interest (201503106) and the Ministry of Science and Technology (2013BAD11B01).</t>
  </si>
  <si>
    <t>10.1038/srep17774</t>
  </si>
  <si>
    <t>CX4BH</t>
  </si>
  <si>
    <t>WOS:000365642700001</t>
  </si>
  <si>
    <t>Ahmad, F; Ding, WM; Ding, QS; Zhu, MX; Chandio, FA; Arslan, C</t>
  </si>
  <si>
    <t>Ahmad, Fiaz; Ding Weimin; Ding Qishuo; Zhu Mingxing; Chandio, Farman Ali; Arslan, Chaudhry</t>
  </si>
  <si>
    <t>FUZZY LOGIC MODEL TO PREDICT WHEAT STRAW MECHANICAL PROPERTIES UNDER VARYING MOISTURE CONTENT AND LOADING RATE</t>
  </si>
  <si>
    <t>PAKISTAN JOURNAL OF AGRICULTURAL SCIENCES</t>
  </si>
  <si>
    <t>Fuzzy logic model; mechanical properties; moisture content; wheat straw</t>
  </si>
  <si>
    <t>STALK</t>
  </si>
  <si>
    <t>[Ahmad, Fiaz; Ding Weimin; Ding Qishuo; Zhu Mingxing; Chandio, Farman Ali; Arslan, Chaudhry] Nanjing Agr Univ, Coll Engn, Nanjing 210031, Jiangsu, Peoples R China; [Ahmad, Fiaz] Bahauddin Zakariya Univ, Dept Agr Engn, Multan, Pakistan; [Arslan, Chaudhry] Univ Agr Faisalabad, Dept Struct &amp; Environm Engn, Faisalabad, Pakistan</t>
  </si>
  <si>
    <t>National Science and Technology Support Program [2013BAD08B04]; National Science Foundation of China [41371238]</t>
  </si>
  <si>
    <t>The work was sponsored by the National Science and Technology Support Program (2013BAD08B04) and the National Science Foundation of China (Grant No. 41371238). The authors acknowledge Professor Chen Kunjie for providing facilities to conduct the experiments at the Agricultural Material Characteristics Research Laboratory, College of Engineering, Nanjing Agricultural University of China.</t>
  </si>
  <si>
    <t>UNIV AGRICULTURE, FAC VETERINARY SCIENCE</t>
  </si>
  <si>
    <t>FAISALABAD</t>
  </si>
  <si>
    <t>UNIV AGRICULTURE, FAC VETERINARY SCIENCE, FAISALABAD, 00000, PAKISTAN</t>
  </si>
  <si>
    <t>0552-9034</t>
  </si>
  <si>
    <t>2076-0906</t>
  </si>
  <si>
    <t>PAK J AGR SCI</t>
  </si>
  <si>
    <t>Pak. J. Agric. Sci.</t>
  </si>
  <si>
    <t>DEC</t>
  </si>
  <si>
    <t>DC0KA</t>
  </si>
  <si>
    <t>WOS:000368904600012</t>
  </si>
  <si>
    <t>Jiang, NN; Xing, T; Wang, P; Xie, C; Xu, XL</t>
  </si>
  <si>
    <t>Jiang, N. N.; Xing, T.; Wang, P.; Xie, C.; Xu, X. L.</t>
  </si>
  <si>
    <t>Effects of Water-misting Sprays with Forced Ventilation after Transport during Summer on Meat Quality, Stress Parameters, Glycolytic Potential and Microstructures of Muscle in Broilers</t>
  </si>
  <si>
    <t>ASIAN-AUSTRALASIAN JOURNAL OF ANIMAL SCIENCES</t>
  </si>
  <si>
    <t>Water-misting Sprays with Forced Ventilation; Stress; Glycolytic Potential; Muscle Structure; Broiler</t>
  </si>
  <si>
    <t>BREAST MEAT; CHICKEN BREAST; PORK QUALITY; SLAUGHTER; PIGS; POSTMORTEM; CARCASS; GROWTH; PALE</t>
  </si>
  <si>
    <t>[Jiang, N. N.; Xing, T.; Wang, P.; Xie, C.; Xu, X. L.] Nanjing Agr Univ, Synerget Innovat Ctr Food Safety &amp; Nutr, Key Lab Meat Proc &amp; Qual Control, Minist Educ China,Coll Food Sci &amp; Technol, Nanjing 210095, Jiangsu, Peoples R China</t>
  </si>
  <si>
    <t>Xu, XL (reprint author), Nanjing Agr Univ, Synerget Innovat Ctr Food Safety &amp; Nutr, Key Lab Meat Proc &amp; Qual Control, Minist Educ China,Coll Food Sci &amp; Technol, Nanjing 210095, Jiangsu, Peoples R China.</t>
  </si>
  <si>
    <t>China Agriculture Research System [CARS-42]; National Key Technology Research and Development Program of the Ministry of Science [31101308, 31171707]; National Key Technology Research and Development Program of China during the 10th Five-Year Plan [2012BAD28B01]</t>
  </si>
  <si>
    <t>ASIAN-AUSTRALASIAN ASSOC ANIMAL PRODUCTION SOC</t>
  </si>
  <si>
    <t>SEOUL</t>
  </si>
  <si>
    <t>ROOM 708 SAMMO SPOREX, 1638-32, SEOWON-DONG, GWANAK-GU, SEOUL 151-730, SOUTH KOREA</t>
  </si>
  <si>
    <t>1011-2367</t>
  </si>
  <si>
    <t>1976-5517</t>
  </si>
  <si>
    <t>ASIAN AUSTRAL J ANIM</t>
  </si>
  <si>
    <t>Asian Australas. J. Anim. Sci.</t>
  </si>
  <si>
    <t>10.5713/ajas.15.0152</t>
  </si>
  <si>
    <t>DB3NI</t>
  </si>
  <si>
    <t>WOS:000368418000013</t>
  </si>
  <si>
    <t>Zhang, ZY; Zhao, J; Hu, Y; Zhang, TZ</t>
  </si>
  <si>
    <t>Zhang, Z. Y.; Zhao, J.; Hu, Y.; Zhang, T. Z.</t>
  </si>
  <si>
    <t>Isolation of GhMYB9 gene promoter and characterization of its activity in transgenic cotton</t>
  </si>
  <si>
    <t>auxin; gene expression; GUS staining</t>
  </si>
  <si>
    <t>TRANSCRIPTION FACTOR; TRICHOME DEVELOPMENT; FIBER DEVELOPMENT; MOLECULAR CHARACTERIZATION; ARABIDOPSIS-THALIANA; ANTHER DEVELOPMENT; MYB GENES; EXPRESSION; EVOLUTION; ATMYB103</t>
  </si>
  <si>
    <t>[Zhang, Z. Y.; Zhao, J.; Hu, Y.; Zhang, T. Z.] Nanjing Agr Univ, Cotton Res Inst, Natl Key Lab Crop Genet &amp; Germplasm Enhancement, Nanjing 210095, Jiangsu, Peoples R China</t>
  </si>
  <si>
    <t>Hu, Y (reprint author), Nanjing Agr Univ, Cotton Res Inst, Natl Key Lab Crop Genet &amp; Germplasm Enhancement, Nanjing 210095, Jiangsu, Peoples R China.</t>
  </si>
  <si>
    <t>cotton@njau.edu.cn</t>
  </si>
  <si>
    <t>National Research and Development Project of Transgenic Crops of China [2011ZX08009-003]; Natural Science Foundation in Jiangsu Province [BK2010441]; National High Technology Research; Development Program of China (863 Program) [2011AA10A102]; Priority Academic Program Development of Jiangsu Higher Education Institutions; 111 Program</t>
  </si>
  <si>
    <t>This study was financially supported from the National Research and Development Project of Transgenic Crops of China (2011ZX08009-003), the Natural Science Foundation in Jiangsu Province (BK2010441), the National High Technology Research, the Development Program of China (863 Program) (2011AA10A102), the Priority Academic Program Development of Jiangsu Higher Education Institutions, and the 111 Program.</t>
  </si>
  <si>
    <t>10.1007/s10535-015-0545-7</t>
  </si>
  <si>
    <t>DB3XR</t>
  </si>
  <si>
    <t>WOS:000368447400004</t>
  </si>
  <si>
    <t>Wu, Z; Zhang, C; Dai, C; Ge, Y</t>
  </si>
  <si>
    <t>Wu, Z.; Zhang, C.; Dai, C.; Ge, Y.</t>
  </si>
  <si>
    <t>Sufficient sulfur supply promotes seedling growth, alleviates oxidation stress, and regulates iron uptake and translocation in rice</t>
  </si>
  <si>
    <t>nicotianamine; Oryza sativa; TBARS</t>
  </si>
  <si>
    <t>PHYTOSIDEROPHORE SYNTHESIS; CADMIUM UPTAKE; PLANTS; SOILS; AVAILABILITY; ACCUMULATION; ASSIMILATION; HOMEOSTASIS; TRANSPORT; KINETICS</t>
  </si>
  <si>
    <t>[Wu, Z.; Ge, Y.] Nanjing Agr Univ, Coll Resources &amp; Environm Sci, Nanjing 210095, Jiangsu, Peoples R China; [Zhang, C.; Dai, C.] Nanjing Agr Univ, Coll Life Sci, Nanjing 210095, Jiangsu, Peoples R China</t>
  </si>
  <si>
    <t>Ge, Y (reprint author), Nanjing Agr Univ, Coll Resources &amp; Environm Sci, Nanjing 210095, Jiangsu, Peoples R China.</t>
  </si>
  <si>
    <t>yingge711@njau.edu.cn</t>
  </si>
  <si>
    <t>Natural Science Foundation of China [30700479]; Research Fund for the Doctoral Program of Higher Education of China [20090097110035, 20110097110004]; Research Fund of the State Key Laboratory of Soil and Sustainable Agriculture; Nanjing Institute of Soil Science, Chinese Academy of Science [Y052010019]</t>
  </si>
  <si>
    <t>Financial support from the Natural Science Foundation of China ( 30700479), the Research Fund for the Doctoral Program of Higher Education of China ( 20090097110035 and 20110097110004), and the Research Fund of the State Key Laboratory of Soil and Sustainable Agriculture, the Nanjing Institute of Soil Science, Chinese Academy of Science (Y052010019) are gratefully acknowledged. We are also thankful to the two anonymous reviewers for their comments and to Prof. William Hendershot from McGill University for proofreading the manuscript.</t>
  </si>
  <si>
    <t>10.1007/s10535-015-0554-6</t>
  </si>
  <si>
    <t>WOS:000368447400023</t>
  </si>
  <si>
    <t>Cheng, JP; Cheng, XX; Wang, L; He, YQ; An, CF; Wang, ZF; Zhang, HS</t>
  </si>
  <si>
    <t>Cheng, Jinping; Cheng, Xinxin; Wang, Ling; He, Yongqi; An, Chuanfu; Wang, Zhoufei; Zhang, Hongsheng</t>
  </si>
  <si>
    <t>Physiological characteristics of seed reserve utilization during the early seedling growth in rice</t>
  </si>
  <si>
    <t>BRAZILIAN JOURNAL OF BOTANY</t>
  </si>
  <si>
    <t>Amylase; QTL; Rice; Seed reserve utilization; Sucrose synthase; Sugars</t>
  </si>
  <si>
    <t>QUANTITATIVE TRAIT LOCUS; SUGAR METABOLISM; GENE-EXPRESSION; GERMINATION; IDENTIFICATION; IMPROVEMENT; SALINITY; DORMANCY; CLONING; FAMILY</t>
  </si>
  <si>
    <t>[Cheng, Jinping; Cheng, Xinxin; Wang, Ling; He, Yongqi; Wang, Zhoufei; Zhang, Hongsheng] Nanjing Agr Univ, Jiangsu Collaborat Innovat Ctr Modern Crop Prod, Lab Seed Sci &amp; Technol, State Key Lab Crop Genet &amp; Germplasm Enhancement, Nanjing, Jiangsu, Peoples R China; [An, Chuanfu] Michigan State Univ, Dept Energy Plant Res Lab, E Lansing, MI 48824 USA</t>
  </si>
  <si>
    <t>Wang, ZF (reprint author), Nanjing Agr Univ, Jiangsu Collaborat Innovat Ctr Modern Crop Prod, Lab Seed Sci &amp; Technol, State Key Lab Crop Genet &amp; Germplasm Enhancement, Nanjing, Jiangsu, Peoples R China.</t>
  </si>
  <si>
    <t>wzf@njau.edu.cn; hszhang@njau.edu.cn</t>
  </si>
  <si>
    <t>National Natural Science Foundation of China [31271806]; Fundamental Research Funds for Central Universities [KYZ201402, KYZ201505]; Special Fund for Agro-scientific Research in Public Interest [201203052]; Jiangsu Agriculture Science and Technology Innovation Fund [CX(12)1003-3]</t>
  </si>
  <si>
    <t>This work was supported by the National Natural Science Foundation of China (Grant No. 31271806), the Fundamental Research Funds for the Central Universities (Grant No. KYZ201402; KYZ201505), the Special Fund for Agro-scientific Research in the Public Interest (Grant No. 201203052), and the Jiangsu Agriculture Science and Technology Innovation Fund (CX(12)1003-3).</t>
  </si>
  <si>
    <t>SOC BOTANICA SAO PAULO</t>
  </si>
  <si>
    <t>SAO PAULO</t>
  </si>
  <si>
    <t>CAIXA POSTAL 57088, SAO PAULO, SP 00000, BRAZIL</t>
  </si>
  <si>
    <t>1806-9959</t>
  </si>
  <si>
    <t>BRAZ J BOT</t>
  </si>
  <si>
    <t>Braz. J. Bot.</t>
  </si>
  <si>
    <t>10.1007/s40415-015-0190-6</t>
  </si>
  <si>
    <t>DB5ZT</t>
  </si>
  <si>
    <t>WOS:000368593500008</t>
  </si>
  <si>
    <t>Zhou, HY; Li, PP; Wu, DX; Ran, TT; Wang, WW; Xu, DQ</t>
  </si>
  <si>
    <t>Zhou, Hanying; Li, Pengpeng; Wu, Dongxia; Ran, Tingting; Wang, Weiwu; Xu, Dongqing</t>
  </si>
  <si>
    <t>EheA from Exiguobacterium sp yc3 is a novel thermostable DNase belonging to HNH endonuclease superfamily</t>
  </si>
  <si>
    <t>FEMS MICROBIOLOGY LETTERS</t>
  </si>
  <si>
    <t>Exiguobacterium; deoxyribonuclease (DNase); thermostable; HNH endonuclease superfamily; protein purification; EheA</t>
  </si>
  <si>
    <t>HOMING ENDONUCLEASES; IDENTIFICATION; BACTERIUM; PROTEIN</t>
  </si>
  <si>
    <t>[Zhou, Hanying; Li, Pengpeng; Wu, Dongxia; Ran, Tingting; Wang, Weiwu; Xu, Dongqing] Nanjing Agr Univ, Coll Life Sci, Dept Microbiol, Key Lab Microbiol Engn Agr Environm,Minist Agr, Nanjing 210095, Jiangsu, Peoples R China</t>
  </si>
  <si>
    <t>Xu, DQ (reprint author), Nanjing Agr Univ, Coll Life Sci, Dept Microbiol, Nanjing 210095, Jiangsu, Peoples R China.</t>
  </si>
  <si>
    <t>National Natural Science Foundation of China [31100028, 31170686]; Chinese Ministry of Education [109082]</t>
  </si>
  <si>
    <t>This work was supported by grants 31100028 (DX) and 31170686 (WW) from the National Natural Science Foundation of China and by grant 109082 (WW) from Key Project of Chinese Ministry of Education.</t>
  </si>
  <si>
    <t>0378-1097</t>
  </si>
  <si>
    <t>1574-6968</t>
  </si>
  <si>
    <t>FEMS MICROBIOL LETT</t>
  </si>
  <si>
    <t>FEMS Microbiol. Lett.</t>
  </si>
  <si>
    <t>fnv204</t>
  </si>
  <si>
    <t>10.1093/femsle/fnv204</t>
  </si>
  <si>
    <t>DB3ML</t>
  </si>
  <si>
    <t>WOS:000368415600005</t>
  </si>
  <si>
    <t>Bi, H; Zhao, HZ; Lu, FX; Zhang, C; Bie, XM; Lu, ZX</t>
  </si>
  <si>
    <t>Bi, Hua; Zhao, Haizhen; Lu, Fengxia; Zhang, Chong; Bie, Xiaomei; Lu, Zhaoxin</t>
  </si>
  <si>
    <t>IMPROVEMENT OF THE NUTRITIONAL QUALITY AND FIBRINOLYTIC ENZYME ACTIVITY OF SOYBEAN MEAL BY FERMENTATION OF BACILLUS SUBTILIS</t>
  </si>
  <si>
    <t>JOURNAL OF FOOD PROCESSING AND PRESERVATION</t>
  </si>
  <si>
    <t>SOY PRODUCTS; PEPTIDES; NATTO; NATTOKINASE; FOOD; AGE</t>
  </si>
  <si>
    <t>[Bi, Hua; Zhao, Haizhen; Lu, Fengxia; Zhang, Chong; Bie, Xiaomei; Lu, Zhaoxin] Nanjing Agr Univ, Coll Food Sci &amp; Technol, Nanjing 210095, Jiangsu, Peoples R China</t>
  </si>
  <si>
    <t>0145-8892</t>
  </si>
  <si>
    <t>1745-4549</t>
  </si>
  <si>
    <t>J FOOD PROCESS PRES</t>
  </si>
  <si>
    <t>J. Food Process Preserv.</t>
  </si>
  <si>
    <t>10.1111/jfpp.12340</t>
  </si>
  <si>
    <t>DA9JZ</t>
  </si>
  <si>
    <t>WOS:000368126300076</t>
  </si>
  <si>
    <t>Abid, M; Jabbar, S; Wu, T; Hashim, MM; Hu, B; Saeeduddin, M; Zeng, XX</t>
  </si>
  <si>
    <t>Abid, Muhammad; Jabbar, Saqib; Wu, Tao; Hashim, Malik Muhammad; Hu, Bing; Saeeduddin, Muhammad; Zeng, Xiaoxiong</t>
  </si>
  <si>
    <t>QUALITATIVE ASSESSMENT OF SONICATED APPLE JUICE DURING STORAGE</t>
  </si>
  <si>
    <t>ORANGE JUICE; CARROT JUICE; PARAMETERS; ULTRASOUND; CAROTENOIDS; COLOR</t>
  </si>
  <si>
    <t>[Abid, Muhammad; Jabbar, Saqib; Wu, Tao; Hashim, Malik Muhammad; Hu, Bing; Saeeduddin, Muhammad; Zeng, Xiaoxiong] Nanjing Agr Univ, Coll Food Sci &amp; Technol, Nanjing 210095, Jiangsu, Peoples R China; [Abid, Muhammad] Pir Mehr Ali Shah Arid Agr Univ, Dept Food Technol, Rawalpindi, Pakistan; [Hashim, Malik Muhammad] Gomal Univ, Dept Food Sci &amp; Technol, Dera Ismail Khan, Pakistan</t>
  </si>
  <si>
    <t>zengxx@njau.edu.cn</t>
  </si>
  <si>
    <t>This work was supported by a grant-in-aid from a project funded by the Priority Academic Program Development of Jiangsu Higher Education Institutions (PAPD).</t>
  </si>
  <si>
    <t>10.1111/jfpp.12348</t>
  </si>
  <si>
    <t>WOS:000368126300083</t>
  </si>
  <si>
    <t>Jabbar, S; Abid, M; Wu, T; Hashim, MM; Saeeduddin, M; Hu, B; Lei, SC; Zeng, XX</t>
  </si>
  <si>
    <t>Jabbar, Saqib; Abid, Muhammad; Wu, Tao; Hashim, Malik Muhammad; Saeeduddin, Muhammad; Hu, Bing; Lei, Shicheng; Zeng, Xiaoxiong</t>
  </si>
  <si>
    <t>ULTRASOUND-ASSISTED EXTRACTION OF BIOACTIVE COMPOUNDS AND ANTIOXIDANTS FROM CARROT POMACE: A RESPONSE SURFACE APPROACH</t>
  </si>
  <si>
    <t>PHENOLIC-COMPOUNDS; OPTIMIZATION; METHODOLOGY; ANTHOCYANINS; POLYPHENOLS; CAPACITY; QUALITY; TISSUES; PEELS; FOOD</t>
  </si>
  <si>
    <t>[Jabbar, Saqib; Abid, Muhammad; Wu, Tao; Hashim, Malik Muhammad; Saeeduddin, Muhammad; Hu, Bing; Lei, Shicheng; Zeng, Xiaoxiong] Nanjing Agr Univ, Coll Food Sci &amp; Technol, Nanjing 210095, Peoples R China; [Jabbar, Saqib] Univ Sargodha, Inst Food Sci &amp; Nutr, Sargodha, Pakistan; [Abid, Muhammad] Pir Mehr Ali Shah Arid Agr Univ, Dept Food Technol, Rawalpindi, Pakistan; [Hashim, Malik Muhammad] Gomel State Univ, Dept Food Sci &amp; Technol, Dera Ismail Khan, Pakistan</t>
  </si>
  <si>
    <t>Zeng, XX (reprint author), Nanjing Agr Univ, Coll Food Sci &amp; Technol, Nanjing 210095, Peoples R China.</t>
  </si>
  <si>
    <t>Priority Academic Program Development of Jiangsu Higher Education Institutions; Ministry of Education, China through the Chinese Government Scholarship Program</t>
  </si>
  <si>
    <t>This study was supported by a grant-in-aid from a project funded by the Priority Academic Program Development of Jiangsu Higher Education Institutions. Principal author would like to express his thanks to the Ministry of Education, China, for financial assistance through the Chinese Government Scholarship Program.</t>
  </si>
  <si>
    <t>10.1111/jfpp.12425</t>
  </si>
  <si>
    <t>WOS:000368126300146</t>
  </si>
  <si>
    <t>Zhang, QQ; Mukhopadhyay, S; Hwang, CA; Xu, XL; Juneja, VK</t>
  </si>
  <si>
    <t>Zhang, Qiuqin; Mukhopadhyay, S.; Hwang, C. A.; Xu, Xinglian; Juneja, V. K.</t>
  </si>
  <si>
    <t>MODELING THE SURVIVAL OF SALMONELLA ON SLICE COOKED HAM AS A FUNCTION OF APPLE SKIN POLYPHENOLS, ACETIC ACID, OREGANO ESSENTIAL OIL AND CARVACROL</t>
  </si>
  <si>
    <t>HIGH HYDROSTATIC-PRESSURE; ESCHERICHIA-COLI O157-H7; GRAPE SEED EXTRACT; L. ESSENTIAL OIL; LISTERIA-MONOCYTOGENES; STAPHYLOCOCCUS-AUREUS; ANTIMICROBIAL ACTIVITY; PREDICTIVE MODEL; SODIUM-CHLORIDE; ORGANIC-ACIDS</t>
  </si>
  <si>
    <t>[Zhang, Qiuqin; Xu, Xinglian] Nanjing Agr Univ, Coll Food Sci &amp; Technol, Nanjing, Jiangsu, Peoples R China; [Mukhopadhyay, S.; Hwang, C. A.; Juneja, V. K.] USDA ARS, Eastern Reg Res Ctr, Wyndmoor, PA 19038 USA</t>
  </si>
  <si>
    <t>Juneja, VK (reprint author), USDA ARS, Eastern Reg Res Ctr, 600 East Mermaid Lane, Wyndmoor, PA 19038 USA.</t>
  </si>
  <si>
    <t>vijay.juneja@ars.usda.gov</t>
  </si>
  <si>
    <t>10.1111/jfpp.12486</t>
  </si>
  <si>
    <t>WOS:000368126300202</t>
  </si>
  <si>
    <t>Jiang, Y; Wu, Y; Li, HX</t>
  </si>
  <si>
    <t>Jiang, Ying; Wu, Yue; Li, Huixin</t>
  </si>
  <si>
    <t>Immobilization of Thermomyces lanuginosus Xylanase on Aluminum Hydroxide Particles Through Adsorption: Characterization of Immobilized Enzyme</t>
  </si>
  <si>
    <t>JOURNAL OF MICROBIOLOGY AND BIOTECHNOLOGY</t>
  </si>
  <si>
    <t>Xylanase; gibbsite; amorphous Al(OH)(3); adsorption; catalytic performance</t>
  </si>
  <si>
    <t>INDUSTRIAL APPLICATIONS; MAGNETIC NANOPARTICLES; CATALYTIC-PROPERTIES; MICROBIAL XYLANASES; PROTEIN ADSORPTION; MINERAL SURFACES; EUDRAGIT S-100; SOIL; STABILITY; CONSEQUENCES</t>
  </si>
  <si>
    <t>[Jiang, Ying] Henan Agr Univ, Coll Resources &amp; Environm Sci, Zhengzhou 450000, Peoples R China; [Wu, Yue; Li, Huixin] Nanjing Agr Univ, Coll Resources &amp; Environm Sci, Nanjing 210095, Jiangsu, Peoples R China; [Wu, Yue] Soil &amp; Fertilizer Bur Shandong Prov, Longkou City 253016, Shandong, Peoples R China</t>
  </si>
  <si>
    <t>Li, HX (reprint author), Nanjing Agr Univ, Coll Resources &amp; Environm Sci, Nanjing 210095, Jiangsu, Peoples R China.</t>
  </si>
  <si>
    <t>huxinli@njau.edu.cn</t>
  </si>
  <si>
    <t>National Natural Science Foundation of China [41201252, 41401274]</t>
  </si>
  <si>
    <t>This work was supported by the National Natural Science Foundation of China (Nos. 41201252, 41401274).</t>
  </si>
  <si>
    <t>KOREAN SOC MICROBIOLOGY &amp; BIOTECHNOLOGY</t>
  </si>
  <si>
    <t>KOREA SCI TECHNOL CENTER #507,  635-4 YEOGSAM-DONG, KANGNAM-GU, SEOUL 135-703, SOUTH KOREA</t>
  </si>
  <si>
    <t>1017-7825</t>
  </si>
  <si>
    <t>1738-8872</t>
  </si>
  <si>
    <t>J MICROBIOL BIOTECHN</t>
  </si>
  <si>
    <t>J. Microbiol. Biotechnol.</t>
  </si>
  <si>
    <t>10.4014/jmb.1502.02046</t>
  </si>
  <si>
    <t>DB3QD</t>
  </si>
  <si>
    <t>WOS:000368425500007</t>
  </si>
  <si>
    <t>Liu, X; Liu, LL; Xiao, YH; Liu, SJ; Tian, YL; Chen, LM; Wang, ZQ; Jiang, L; Zhao, ZG; Wan, JM</t>
  </si>
  <si>
    <t>Liu, Xi; Liu, Linglong; Xiao, Yinhui; Liu, Shijia; Tian, Yunlu; Chen, Liangming; Wang, Zhiquan; Jiang, Ling; Zhao, Zhigang; Wan, Jianmin</t>
  </si>
  <si>
    <t>Genetic Dissection of Leaf-related Traits using 156 Chromosomal Segment Substitution Lines</t>
  </si>
  <si>
    <t>JOURNAL OF PLANT BIOLOGY</t>
  </si>
  <si>
    <t>Chlorophyll content; Chromosome segment substitution line (CSSL); Leaf length; Leaf width; Quantitative trait loci (QTL); Rice (Oryza sativa L.)</t>
  </si>
  <si>
    <t>ORYZA-SATIVA L.; GENOME-WIDE ASSOCIATION; CHLOROPHYLL CONTENT; HEADING DATE; FLAG LEAF; PHOTOPERIOD SENSITIVITY; EPISTATIC INTERACTIONS; NATURAL VARIATION; RICE; POPULATION</t>
  </si>
  <si>
    <t>[Liu, Xi; Liu, Linglong; Xiao, Yinhui; Liu, Shijia; Tian, Yunlu; Chen, Liangming; Wang, Zhiquan; Jiang, Ling; Zhao, Zhigang; Wan, Jianmin] Nanjing Agr Univ, Jiangsu Plant Gene Engn Res Ctr, Natl Key Lab Crop Genet &amp; Germplasm Enhancement, Nanjing 210095, Jiangsu, Peoples R China; [Wan, Jianmin] Chinese Acad Agr Sci, Inst Crop Sci, Beijing 100081, Peoples R China</t>
  </si>
  <si>
    <t>Zhao, ZG (reprint author), Nanjing Agr Univ, Jiangsu Plant Gene Engn Res Ctr, Natl Key Lab Crop Genet &amp; Germplasm Enhancement, Nanjing 210095, Jiangsu, Peoples R China.</t>
  </si>
  <si>
    <t>zhaozg@njau.edu.cn</t>
  </si>
  <si>
    <t>Jiangsu Science and Technology Development Program [BE2012303]; National Transform Science and Technology Program [2013ZX08001004-002]; Chinese National High Technology Research and Development Program ("863" Program) [2014AA10A604]</t>
  </si>
  <si>
    <t>This research was supported by the grants from Jiangsu Science and Technology Development Program (BE2012303); National Transform Science and Technology Program (2013ZX08001004-002); the Chinese National High Technology Research and Development Program ("863" Program, Nos. 2014AA10A604).</t>
  </si>
  <si>
    <t>1226-9239</t>
  </si>
  <si>
    <t>1867-0725</t>
  </si>
  <si>
    <t>J PLANT BIOL</t>
  </si>
  <si>
    <t>J. Plant Biol.</t>
  </si>
  <si>
    <t>10.1007/s12374-015-0402-4</t>
  </si>
  <si>
    <t>DB3VX</t>
  </si>
  <si>
    <t>WOS:000368442200007</t>
  </si>
  <si>
    <t>Chen, ZX; Qiu, ZY; Li, J; You, X</t>
  </si>
  <si>
    <t>Chen, Zhaoxia; Qiu, Zeyu; Li, Juan; You, Xiong</t>
  </si>
  <si>
    <t>Two-derivative Runge-Kutta-Nystrom methods for second-order ordinary differential equations</t>
  </si>
  <si>
    <t>NUMERICAL ALGORITHMS</t>
  </si>
  <si>
    <t>Second-order ordinary differential equations; Two-derivative Runge-Kutta-Nystom methods; Nystrom tree theory; Order conditions</t>
  </si>
  <si>
    <t>2ND-DERIVATIVE MULTISTEP METHODS; NUMERICAL-INTEGRATION; STIFF SYSTEMS; OSCILLATORY SYSTEMS</t>
  </si>
  <si>
    <t>[Chen, Zhaoxia; Qiu, Zeyu; Li, Juan; You, Xiong] Nanjing Agr Univ, Dept Appl Math, Nanjing 210095, Jiangsu, Peoples R China</t>
  </si>
  <si>
    <t>You, X (reprint author), Nanjing Agr Univ, Dept Appl Math, Nanjing 210095, Jiangsu, Peoples R China.</t>
  </si>
  <si>
    <t>chenzhaoxia@njau.edu.cn; 2013111006@njau.edu.cn; 2013111001@njau.edu.cn; youx@njau.edu.cn</t>
  </si>
  <si>
    <t>Fundamental Research Funds for the Central Universities [KYZ201424]; Natural Science Foundation of China (NSFC) [11171155]</t>
  </si>
  <si>
    <t>This work was partially supported by the Fundamental Research Funds for the Central Universities under Grant KYZ201424 and the Natural Science Foundation of China (NSFC) under Grant 11171155.</t>
  </si>
  <si>
    <t>1017-1398</t>
  </si>
  <si>
    <t>1572-9265</t>
  </si>
  <si>
    <t>NUMER ALGORITHMS</t>
  </si>
  <si>
    <t>Numer. Algorithms</t>
  </si>
  <si>
    <t>10.1007/s11075-015-9979-4</t>
  </si>
  <si>
    <t>DB3US</t>
  </si>
  <si>
    <t>WOS:000368438600011</t>
  </si>
  <si>
    <t>Wang, SY; Yan, KD; Shan, YK; Xu, MF; Liu, F; Xue, L</t>
  </si>
  <si>
    <t>Wang, Shouyu; Yan, Keding; Shan, Yanke; Xu, Mingfei; Liu, Fei; Xue, Liang</t>
  </si>
  <si>
    <t>Phase measurements of erythrocytes affected by metal ions with quantitative interferometric microscopy</t>
  </si>
  <si>
    <t>OPTICAL ENGINEERING</t>
  </si>
  <si>
    <t>quantitative interferometric microscopy; erythrocytes; cell morphology</t>
  </si>
  <si>
    <t>RED-BLOOD-CELLS; DIGITAL HOLOGRAPHIC MICROSCOPY; MEAN CORPUSCULAR HEMOGLOBIN; CYTOMETER; DYNAMICS; LITHIUM; MORPHOLOGY; TRANSFORM; ALGORITHM; MEMBRANE</t>
  </si>
  <si>
    <t>[Wang, Shouyu] Jiangnan Univ, Sch Sci, Dept Optoelect Informat Sci &amp; Engn, Wuxi 214122, Jiangsu, Peoples R China; [Yan, Keding] Xian Technol Univ, Sch Elect Informat Engn, Xian 710032, Shaanxi, Peoples R China; [Shan, Yanke; Xu, Mingfei; Liu, Fei] Nanjing Agr Univ, Coll Vet Med, Single Mol Nanometry Lab, Nanjing 210095, Jiangsu, Peoples R China; [Xue, Liang] Shanghai Univ Elect Power, Coll Elect &amp; Informat Engn, Shanghai 200090, Peoples R China</t>
  </si>
  <si>
    <t>Wang, SY (reprint author), Jiangnan Univ, Sch Sci, Dept Optoelect Informat Sci &amp; Engn, 1800 Lihu, Wuxi 214122, Jiangsu, Peoples R China.</t>
  </si>
  <si>
    <t>wsy_photonics@yahoo.com; xueliangokay@gmail.com</t>
  </si>
  <si>
    <t>Fundamental Research Funds for the Central Universities [JUSRP115A14]; Natural Science Foundation of Shaanxi Educational Committee [15JK1365]; Scientific Research Foundation of Shanghai University of Electric Power [K2014018]</t>
  </si>
  <si>
    <t>Shou Wang is supported by Fundamental Research Funds for the Central Universities (JUSRP115A14), Keding Yan is supported by Natural Science Foundation of Shaanxi Educational Committee (15JK1365), and Liang Xue is supported by Scientific Research Foundation of Shanghai University of Electric Power (Grant No. K2014018). The authors thank Dr. Haijiao Jiang in Nanjing Institute of Astronomical Optics and Technology, Chinese Academy of Sciences for his kind help and discussions.</t>
  </si>
  <si>
    <t>SPIE-SOC PHOTO-OPTICAL INSTRUMENTATION ENGINEERS</t>
  </si>
  <si>
    <t>BELLINGHAM</t>
  </si>
  <si>
    <t>1000 20TH ST, PO BOX 10, BELLINGHAM, WA 98225 USA</t>
  </si>
  <si>
    <t>0091-3286</t>
  </si>
  <si>
    <t>1560-2303</t>
  </si>
  <si>
    <t>OPT ENG</t>
  </si>
  <si>
    <t>Opt. Eng.</t>
  </si>
  <si>
    <t>10.1117/1.OE.54.12.124105</t>
  </si>
  <si>
    <t>DB3NL</t>
  </si>
  <si>
    <t>WOS:000368418300023</t>
  </si>
  <si>
    <t>Dong, XB; Zhang, D; Liu, J; Liu, QQ; Liu, HL; Tian, LH; Jiang, L; Qu, LQ</t>
  </si>
  <si>
    <t>Dong, Xiangbai; Zhang, Du; Liu, Jie; Liu, Qiao Quan; Liu, Hualiang; Tian, Lihong; Jiang, Ling; Qu, Le Qing</t>
  </si>
  <si>
    <t>Plastidial Disproportionating Enzyme Participates in Starch Synthesis in Rice Endosperm by Transferring Maltooligosyl Groups from Amylose and Amylopectin to Amylopectin</t>
  </si>
  <si>
    <t>ALPHA-GLUCAN PHOSPHORYLASE; PHYSICOCHEMICAL PROPERTIES; TRANSGENIC RICE; CHAIN-LENGTH; CHLAMYDOMONAS-REINHARDTII; RHEOLOGICAL PROPERTIES; BOTANICAL SOURCES; POTATO STARCH; GRANULE SIZE; WHEAT</t>
  </si>
  <si>
    <t>[Dong, Xiangbai; Zhang, Du; Liu, Jie; Liu, Hualiang; Tian, Lihong; Qu, Le Qing] Chinese Acad Sci, Inst Bot, Key Lab Plant Mol Physiol, Beijing 100093, Peoples R China; [Liu, Qiao Quan] Yangzhou Univ, Key Lab Plant Funct Genom, Yangzhou 225009, Jiangsu, Peoples R China; [Jiang, Ling] Nanjing Agr Univ, State Key Lab Crop Genet &amp; Germplasm Enhancement, Nanjing 210095, Jiangsu, Peoples R China</t>
  </si>
  <si>
    <t>Qu, LQ (reprint author), Chinese Acad Sci, Inst Bot, Key Lab Plant Mol Physiol, Beijing 100093, Peoples R China.</t>
  </si>
  <si>
    <t>lqqu@ibcas.ac.cn</t>
  </si>
  <si>
    <t>Natural Science Foundation of China [31070226]; National Program of Transgenic Variety Development of China [2014ZX08001-006]</t>
  </si>
  <si>
    <t>This work was supported by the Natural Science Foundation of China (grant no. 31070226 to X.D.) and the National Program of Transgenic Variety Development of China (grant no. 2014ZX08001-006 to L.Q.Q.).</t>
  </si>
  <si>
    <t>10.1104/pp.15.01411</t>
  </si>
  <si>
    <t>DB4GY</t>
  </si>
  <si>
    <t>WOS:000368472700012</t>
  </si>
  <si>
    <t>Song, QX; Guan, XY; Chen, ZJ</t>
  </si>
  <si>
    <t>Song, Qingxin; Guan, Xueying; Chen, Z. Jeffrey</t>
  </si>
  <si>
    <t>Dynamic Roles for Small RNAs and DNA Methylation during Ovule and Fiber Development in Allotetraploid Cotton</t>
  </si>
  <si>
    <t>PLOS GENETICS</t>
  </si>
  <si>
    <t>GENOME-WIDE ANALYSIS; GENE-EXPRESSION; ARABIDOPSIS-THALIANA; IN-VITRO; GOSSYPIUM; SEQ; METHYLTRANSFERASES; PLANTS; MAIZE; HETEROCHROMATIN</t>
  </si>
  <si>
    <t>[Song, Qingxin; Guan, Xueying; Chen, Z. Jeffrey] Univ Texas Austin, Ctr Computat Biol &amp; Bioinformat, Inst Cellular &amp; Mol Biol, Dept Mol Biosci, Austin, TX USA; [Guan, Xueying; Chen, Z. Jeffrey] Nanjing Agr Univ, State Key Lab Crop Genet &amp; Germplasm Enhancement, Nanjing, Jiangsu, Peoples R China</t>
  </si>
  <si>
    <t>Song, QX (reprint author), Univ Texas Austin, Ctr Computat Biol &amp; Bioinformat, Inst Cellular &amp; Mol Biol, Dept Mol Biosci, Austin, TX USA.</t>
  </si>
  <si>
    <t>zjchen@austin.utexas.edu</t>
  </si>
  <si>
    <t>National Science Foundation [IOS1025947, IOS1444552]; Cotton Incorporated [07-161, 14-371]</t>
  </si>
  <si>
    <t>This work was funded by: National Science Foundation Plant Genome Research Program (IOS1025947 and IOS1444552); and Cotton Incorporated (07-161 and 14-371). The funders had no role in study design, data collection and analysis, decision to publish, or preparation of the manuscript.</t>
  </si>
  <si>
    <t>1553-7404</t>
  </si>
  <si>
    <t>PLOS GENET</t>
  </si>
  <si>
    <t>PLoS Genet.</t>
  </si>
  <si>
    <t>e1005724</t>
  </si>
  <si>
    <t>10.1371/journal.pgen.1005724</t>
  </si>
  <si>
    <t>DB4YB</t>
  </si>
  <si>
    <t>WOS:000368518400053</t>
  </si>
  <si>
    <t>Zhao, H; Yang, W; Fang, C; Qiao, YJ; Xiao, Y; Cheng, XL; An, SQ</t>
  </si>
  <si>
    <t>Zhao, Hui; Yang, Wen; Fang, Chao; Qiao, Yajun; Xiao, Yan; Cheng, Xiaoli; An, Shuqing</t>
  </si>
  <si>
    <t>Effects of Tidewater and Crab Burrowing on H2S Emission and Sulfur Storage in Spartina alterniflora Marsh</t>
  </si>
  <si>
    <t>CLEAN-SOIL AIR WATER</t>
  </si>
  <si>
    <t>Coastal ecosystems; Invasive species; Plant productivity; Sulfur cycle; Tide</t>
  </si>
  <si>
    <t>YELLOW-RIVER DELTA; SOIL ORGANIC-CARBON; SALT-MARSH; SPECIES SELECTION; CHINA; NITROGEN; WETLANDS; FLORIDA; MINERALIZATION; VARIABILITY</t>
  </si>
  <si>
    <t>[Zhao, Hui; Yang, Wen; Fang, Chao; Qiao, Yajun; An, Shuqing] Nanjing Univ, Sch Life Sci, Nanjing 210093, Jiangsu, Peoples R China; [Zhao, Hui; Yang, Wen; Fang, Chao; Qiao, Yajun; An, Shuqing] Nanjing Univ, Inst Wetland Ecol, Nanjing 210093, Jiangsu, Peoples R China; [Zhao, Hui; Yang, Wen; Fang, Chao; Qiao, Yajun; An, Shuqing] Nanjing Univ Ecol Res Inst Changshu NJUecoRICH, Changshu, Jiangsu, Peoples R China; [Xiao, Yan] Nanjing Agr Univ, Coll Agrograssland Sci, Nanjing, Jiangsu, Peoples R China; [Xiao, Yan] Minist Environm Protect China, Nanjing Inst Environm Sci, Nanjing, Jiangsu, Peoples R China; [Cheng, Xiaoli] Chinese Acad Sci, Wuhan Bot Garden, Key Lab Aquat Bot &amp; Watershed Ecol, Wuhan, Peoples R China</t>
  </si>
  <si>
    <t>An, SQ (reprint author), Nanjing Univ, Sch Life Sci, 22 HanKou Rd, Nanjing 210093, Jiangsu, Peoples R China.</t>
  </si>
  <si>
    <t>anshq@nju.edu.cn</t>
  </si>
  <si>
    <t>National Basic Research Program of China [2013CB430405]; National Natural Science Foundation of China [30400054, 31200304]</t>
  </si>
  <si>
    <t>The research was financially supported by National Basic Research Program of China (no. 2013CB430405) and National Natural Science Foundation of China (no. 30400054 and no. 31200304). Great thanks go to the group who provided invaluable support during the course of collecting samples.</t>
  </si>
  <si>
    <t>1863-0650</t>
  </si>
  <si>
    <t>1863-0669</t>
  </si>
  <si>
    <t>Clean-Soil Air Water</t>
  </si>
  <si>
    <t>10.1002/clen.201300845</t>
  </si>
  <si>
    <t>Environmental Sciences; Marine &amp; Freshwater Biology; Water Resources</t>
  </si>
  <si>
    <t>Environmental Sciences &amp; Ecology; Marine &amp; Freshwater Biology; Water Resources</t>
  </si>
  <si>
    <t>DB2NW</t>
  </si>
  <si>
    <t>WOS:000368347200017</t>
  </si>
  <si>
    <t>Jia, S; Wan, PJ; Li, GQ</t>
  </si>
  <si>
    <t>Jia, Shuang; Wan, Pin-Jun; Li, Guo-Qing</t>
  </si>
  <si>
    <t>Molecular cloning and characterization of the putative Halloween gene Phantom from the small brown planthopper Laodelphax striatellus</t>
  </si>
  <si>
    <t>double-stranded RNA; ecdysteroidogenesis; Laodelphax striatellus; performance; Phantom</t>
  </si>
  <si>
    <t>STEROID-HORMONE ECDYSONE; ECDYSTEROID BIOSYNTHESIS; DROSOPHILA-MELANOGASTER; MOLTING HORMONE; P450 ENZYMES; DEVELOPMENTAL EXPRESSION; CYTOCHROME-P450 ENZYME; SCHISTOCERCA-GREGARIA; NILAPARVATA-LUGENS; DESERT LOCUST</t>
  </si>
  <si>
    <t>[Jia, Shuang; Wan, Pin-Jun; Li, Guo-Qing] Nanjing Agr Univ, Coll Plant Protect, Educ Minist, Key Lab Integrated Management Crop Dis &amp; Pests, Nanjing 210095, Jiangsu, Peoples R China</t>
  </si>
  <si>
    <t>liguoqing001234@yahoo.com.cn</t>
  </si>
  <si>
    <t>National Basic Research Program of China (973 Program) [2010CB126200]</t>
  </si>
  <si>
    <t>This research was supported by the National Basic Research Program of China (973 Program, No. 2010CB126200). We thank Drs Z.J. Han, and S.L. Dong of our laboratory for useful discussions during the course of this research.</t>
  </si>
  <si>
    <t>10.1111/1744-7917.12147</t>
  </si>
  <si>
    <t>DB1LR</t>
  </si>
  <si>
    <t>WOS:000368270200001</t>
  </si>
  <si>
    <t>Hou, X; Meng, L; Li, L; Pan, G; Li, B</t>
  </si>
  <si>
    <t>Hou, X.; Meng, L.; Li, L.; Pan, G.; Li, B.</t>
  </si>
  <si>
    <t>Biochar amendment to soils impairs developmental and reproductive performances of a major rice pest Nilaparvata lugens (Homopera: Delphacidae)</t>
  </si>
  <si>
    <t>JOURNAL OF APPLIED ENTOMOLOGY</t>
  </si>
  <si>
    <t>biochar application; charcoal; herbivorous insects; integrated pest management; life history; rice</t>
  </si>
  <si>
    <t>PLANT INTERACTIONS; INSECT HERBIVORES; BROWN PLANTHOPPER; PRODUCTIVITY; METAANALYSIS; RESPONSES; AVAILABILITY; MECHANISMS; NUTRITION; IMPACT</t>
  </si>
  <si>
    <t>[Hou, X.; Meng, L.; Li, B.] Nanjing Agr Univ, Minist Agr, Key Lab Integrated Pest Management Crops Eastern, Coll Plant Protect, Nanjing 210095, Jiangsu, Peoples R China; [Li, L.; Pan, G.] Nanjing Agr Univ, Coll Nat Resources &amp; Environm, Nanjing 210095, Jiangsu, Peoples R China</t>
  </si>
  <si>
    <t>Li, B (reprint author), Nanjing Agr Univ, Coll Plant Protect, 1 Weigang Rd, Nanjing 210095, Jiangsu, Peoples R China.</t>
  </si>
  <si>
    <t>lbp@njau.edu.cn</t>
  </si>
  <si>
    <t>Special Fund for Agro-scientific Research in the Public Interest [200903003, 201103002]</t>
  </si>
  <si>
    <t>We thank John Obrycki for his comments on the manuscript and Yihan Xia, Shiwei Guo, Yongli Wen, Jiali Hou and Jing Nie for their help in the experiments. Moreover, we thank two unknown reviewers for very valuable comments and improvement of the manuscript. The research was funded by the Special Fund for Agro-scientific Research in the Public Interest (200903003 and 201103002).</t>
  </si>
  <si>
    <t>0931-2048</t>
  </si>
  <si>
    <t>1439-0418</t>
  </si>
  <si>
    <t>J APPL ENTOMOL</t>
  </si>
  <si>
    <t>J. Appl. Entomol.</t>
  </si>
  <si>
    <t>10.1111/jen.12218</t>
  </si>
  <si>
    <t>DA9QN</t>
  </si>
  <si>
    <t>WOS:000368144700001</t>
  </si>
  <si>
    <t>Yang, P; Ahmad, N; Hunag, YF; Ullah, S; Zhang, Q; Waqas, Y; Liu, Y; Li, QF; Hu, LS; Chen, QS</t>
  </si>
  <si>
    <t>Yang, Ping; Ahmad, Nisar; Hunag, Yufei; Ullah, Shakeeb; Zhang, Qian; Waqas, Yasir; Liu, Yi; Li, Quanfu; Hu, Lisi; Chen, Qiusheng</t>
  </si>
  <si>
    <t>Telocytes: novel interstitial cells present in the testis parenchyma of the Chinese soft-shelled turtle Pelodiscus sinensis</t>
  </si>
  <si>
    <t>JOURNAL OF CELLULAR AND MOLECULAR MEDICINE</t>
  </si>
  <si>
    <t>telocytes; testes; Chinese soft-shelled turtle (Pelodiscus sinensis); ultrastructure; CD34</t>
  </si>
  <si>
    <t>TESTICULAR PERITUBULAR CELLS; STEM-CELLS; CAJAL-LIKE; EXTRACELLULAR VESICLES; ELECTRON TOMOGRAPHY; ENDOTHELIAL-CELLS; LUNG TELOCYTES; SKIN TELOCYTES; MYOID CELLS; IDENTIFICATION</t>
  </si>
  <si>
    <t>[Yang, Ping; Ahmad, Nisar; Hunag, Yufei; Ullah, Shakeeb; Zhang, Qian; Waqas, Yasir; Liu, Yi; Li, Quanfu; Hu, Lisi; Chen, Qiusheng] Nanjing Agr Univ, Coll Vet Med, Minist Agr, Key Lab Anim Physiol &amp; Biochem, Nanjing, Jiangsu, Peoples R China</t>
  </si>
  <si>
    <t>Chen, QS (reprint author), Nanjing Agr Univ, Coll Vet Med, Minist Agr, Key Lab Anim Physiol &amp; Biochem, Nanjing, Jiangsu, Peoples R China.</t>
  </si>
  <si>
    <t>National Natural Science Foundation of China [31402155]; Research Fund for the Doctoral Program of Higher Education of China [20130097120023]; Natural Science Foundation of Jiangsu Province of China [BK20130681]; Priority Academic Program Development of Jiangsu Higher Education Institutions, China</t>
  </si>
  <si>
    <t>We are grateful to Professor William V. Holt (University of Sheffield, UK) for his help in improving the quality of the manuscript. This study was supported by grants from the National Natural Science Foundation of China (Youth Project, no. 31402155), Research Fund for the Doctoral Program of Higher Education of China (no. 20130097120023), Natural Science Foundation of Jiangsu Province of China (Youth Project, no. BK20130681) and the Priority Academic Program Development of Jiangsu Higher Education Institutions, China.</t>
  </si>
  <si>
    <t>1582-4934</t>
  </si>
  <si>
    <t>J CELL MOL MED</t>
  </si>
  <si>
    <t>J. Cell. Mol. Med.</t>
  </si>
  <si>
    <t>10.1111/jcmm.12731</t>
  </si>
  <si>
    <t>Cell Biology; Medicine, Research &amp; Experimental</t>
  </si>
  <si>
    <t>Cell Biology; Research &amp; Experimental Medicine</t>
  </si>
  <si>
    <t>DB1MY</t>
  </si>
  <si>
    <t>WOS:000368273500019</t>
  </si>
  <si>
    <t>Zhang, YY; Tang, J; Zhao, JY; Wu, HZ; Ditta, YA; Zhang, JH</t>
  </si>
  <si>
    <t>Zhang, Yingyang; Tang, Jing; Zhao, Jianying; Wu, Haizhou; Ditta, Yasir Allah; Zhang, Jianhao</t>
  </si>
  <si>
    <t>The Interaction Between Lipoxygenase-Catalyzed Oxidation and Autoxidation in Dry-Cured Bacon and a Model System</t>
  </si>
  <si>
    <t>JOURNAL OF FOOD SCIENCE</t>
  </si>
  <si>
    <t>autoxidation; dry-cured bacon; enzyme-catalyzed oxidation; lipid oxidation</t>
  </si>
  <si>
    <t>LIPID OXIDATION; MEAT-PRODUCTS; ACID; PORK; PURIFICATION; CHLORIDE; PROTEIN; WATER; PEROXIDATION; TEMPERATURE</t>
  </si>
  <si>
    <t>[Zhang, Yingyang; Tang, Jing; Zhao, Jianying; Wu, Haizhou; Zhang, Jianhao] Nanjing Agr Univ, Coll Food Sci &amp; Technol, Nanjing 210095, Jiangsu, Peoples R China; Univ Calif Davis, Dept Anim Sci, Davis, CA 95616 USA; [Ditta, Yasir Allah] Univ Vet &amp; Anim Sci, Dept Anim Nutr, Lahore, Punjab, Pakistan</t>
  </si>
  <si>
    <t>Zhang, YY (reprint author), Nanjing Agr Univ, Coll Food Sci &amp; Technol, Nanjing 210095, Jiangsu, Peoples R China.</t>
  </si>
  <si>
    <t>2011208025@njau.edu.cn</t>
  </si>
  <si>
    <t>Ministry of Science and Technology of the People's Republic of China [2012BAD28B01]</t>
  </si>
  <si>
    <t>This study was financially supported by the Grant 2012BAD28B01 (Ministry of Science and Technology of the People's Republic of China).</t>
  </si>
  <si>
    <t>0022-1147</t>
  </si>
  <si>
    <t>1750-3841</t>
  </si>
  <si>
    <t>J FOOD SCI</t>
  </si>
  <si>
    <t>J. Food Sci.</t>
  </si>
  <si>
    <t>C2640</t>
  </si>
  <si>
    <t>C2646</t>
  </si>
  <si>
    <t>10.1111/1750-3841.13100</t>
  </si>
  <si>
    <t>DA9MI</t>
  </si>
  <si>
    <t>WOS:000368132800002</t>
  </si>
  <si>
    <t>Li, K; Ren, R; Adhimoolam, K; Gao, L; Yuan, Y; Liu, ZT; Zhong, YK; Zhi, HJ</t>
  </si>
  <si>
    <t>Li, Kai; Ren, Rui; Adhimoolam, Karthikeyan; Gao, Le; Yuan, Yuan; Liu, Zhitao; Zhong, Yongkun; Zhi, Haijian</t>
  </si>
  <si>
    <t>Genetic analysis and identification of two soybean mosaic virus resistance genes in soybean [Glycine max (L.) Merr]</t>
  </si>
  <si>
    <t>soybean; soybean mosaic virus; genetic analysis; simple sequence repeat markers; fine mapping; resistance genes</t>
  </si>
  <si>
    <t>S-ADENOSYLMETHIONINE DECARBOXYLASE; LOCUS CONFERRING RESISTANCE; BACTERIAL-BLIGHT-RESISTANCE; RECEPTOR-LIKE KINASE; DISEASE-RESISTANCE; CANDIDATE GENE; PROTEIN-KINASE; RICE; ARABIDOPSIS; SEQUENCE</t>
  </si>
  <si>
    <t>[Li, Kai; Ren, Rui; Adhimoolam, Karthikeyan; Gao, Le; Yuan, Yuan; Liu, Zhitao; Zhong, Yongkun; Zhi, Haijian] Nanjing Agr Univ, Minist Agr, Key Lab Biol &amp; Genet Improvement Soybean, Nal Ctr Soybean Improvement, Nanjing 210095, Jiangsu, Peoples R China; [Li, Kai; Ren, Rui; Adhimoolam, Karthikeyan; Gao, Le; Yuan, Yuan; Liu, Zhitao; Zhong, Yongkun; Zhi, Haijian] Nanjing Agr Univ, Natl Key Lab Crop Genet &amp; Germplasm Enhancement, Nanjing 210095, Jiangsu, Peoples R China</t>
  </si>
  <si>
    <t>Zhi, HJ (reprint author), Nanjing Agr Univ, Minist Agr, Key Lab Biol &amp; Genet Improvement Soybean, Nal Ctr Soybean Improvement, Weigang 1, Nanjing 210095, Jiangsu, Peoples R China.</t>
  </si>
  <si>
    <t>zhj@njau.edu.cn</t>
  </si>
  <si>
    <t>National Natural Science Foundation of China [31101164, 31171574, 31371646]; National Soybean Industrial Technology System of China [CARS-004]; Fund of Transgenic Breeding for Soybean Resistance to Soybean Mosaic Virus, Jiangsu Collaborative Innovation Center for Modern Crop Production [2008ZX08004-004]</t>
  </si>
  <si>
    <t>This work was supported by the National Natural Science Foundation of China (Grant No. 31101164, 31171574, 31371646), the National Soybean Industrial Technology System of China (No. CARS-004) and the Fund of Transgenic Breeding for Soybean Resistance to Soybean Mosaic Virus (No. 2008ZX08004-004), Jiangsu Collaborative Innovation Center for Modern Crop Production.</t>
  </si>
  <si>
    <t>10.1111/pbr.12315</t>
  </si>
  <si>
    <t>DB1KL</t>
  </si>
  <si>
    <t>WOS:000368267000010</t>
  </si>
  <si>
    <t>Zhang, XH; Yang, SH; Wang, J; Jia, YX; Huang, J; Tan, SJ; Zhong, Y; Wang, L; Gu, LJ; Chen, JQ; Pan, QH; Bergelson, J; Tian, DC</t>
  </si>
  <si>
    <t>Zhang, Xiaohui; Yang, Sihai; Wang, Jiao; Jia, Yanxiao; Huang, Ju; Tan, Shengjun; Zhong, Yan; Wang, Ling; Gu, Longjiang; Chen, Jian-Qun; Pan, Qinghua; Bergelson, Joy; Tian, Dacheng</t>
  </si>
  <si>
    <t>A genome-wide survey reveals abundant rice blast R genes in resistant cultivars (vol 84, pg 20, 2015)</t>
  </si>
  <si>
    <t>PLANT JOURNAL</t>
  </si>
  <si>
    <t>[Zhang, Xiaohui; Yang, Sihai; Jia, Yanxiao; Huang, Ju; Tan, Shengjun; Gu, Longjiang; Chen, Jian-Qun; Tian, Dacheng] Nanjing Univ, Dept Biol, State Key Lab Pharmaceut Biotechnol, Nanjing 210023, Jiangsu, Peoples R China; [Wang, Jiao] Nanjing Agr Univ, Natl Key Lab Crop Genet &amp; Germplasm Enhancement, Natl Ctr Soybean Improvement, Nanjing 210095, Jiangsu, Peoples R China; [Zhong, Yan] Nanjing Agr Univ, Coll Hort, Nanjing 210095, Jiangsu, Peoples R China; [Wang, Ling; Pan, Qinghua] South China Agr Univ, State Key Lab Conservat &amp; Utilizat Subtrop Agrobi, Guangzhou 510642, Guangdong, Peoples R China; [Bergelson, Joy] Univ Chicago, Dept Ecol &amp; Evolut, Chicago, IL 60637 USA</t>
  </si>
  <si>
    <t>Pan, QH (reprint author), South China Agr Univ, State Key Lab Conservat &amp; Utilizat Subtrop Agrobi, Guangzhou 510642, Guangdong, Peoples R China.</t>
  </si>
  <si>
    <t>0960-7412</t>
  </si>
  <si>
    <t>1365-313X</t>
  </si>
  <si>
    <t>PLANT J</t>
  </si>
  <si>
    <t>Plant J.</t>
  </si>
  <si>
    <t>10.1111/tpj.13068</t>
  </si>
  <si>
    <t>DB1KU</t>
  </si>
  <si>
    <t>WOS:000368267900016</t>
  </si>
  <si>
    <t>Han, JL; Zhou, BL; Shan, WB; Yu, LY; Wu, WR; Wang, K</t>
  </si>
  <si>
    <t>Han, Jinlei; Zhou, Baoliang; Shan, Wenbo; Yu, Liying; Wu, Weiren; Wang, Kai</t>
  </si>
  <si>
    <t>A and D genomes spatial separation at somatic metaphase in tetraploid cotton: evidence for genomic disposition in a polyploid plant</t>
  </si>
  <si>
    <t>genome separation; metaphase chromosome; radial pattern; Gossypium hirsutum; synthesized cotton</t>
  </si>
  <si>
    <t>IN-SITU HYBRIDIZATION; PARENTAL GENOMES; CHROMOSOME TERRITORIES; HUMAN-CELLS; GOSSYPIUM; HORDEUM; HYBRID; EVOLUTION; SEQUENCE; ORDER</t>
  </si>
  <si>
    <t>[Han, Jinlei; Shan, Wenbo; Yu, Liying; Wang, Kai] Fujian Agr &amp; Forestry Univ, HIST, Ctr Genom &amp; Biotechnol, Fuzhou 350002, Fujian, Peoples R China; [Zhou, Baoliang] Nanjing Agr Univ, Natl Key Lab Crop Genet &amp; Germplasm Enhancement, Nanjing 210095, Jiangsu, Peoples R China; [Wu, Weiren; Wang, Kai] Fujian Agr &amp; Forestry Univ, Coll Crop Sci, Fuzhou 350002, Fujian, Peoples R China</t>
  </si>
  <si>
    <t>Wang, K (reprint author), Fujian Agr &amp; Forestry Univ, HIST, Ctr Genom &amp; Biotechnol, Fuzhou 350002, Fujian, Peoples R China.</t>
  </si>
  <si>
    <t>kwang@fafu.edu.cn</t>
  </si>
  <si>
    <t>National Natural Science Foundation of China [31471170]</t>
  </si>
  <si>
    <t>We thank Dr Jiming Jiang for his valuable comments on our manuscript. This work was supported by the National Natural Science Foundation of China (31471170).</t>
  </si>
  <si>
    <t>10.1111/tpj.13074</t>
  </si>
  <si>
    <t>DB1LC</t>
  </si>
  <si>
    <t>WOS:000368268700010</t>
  </si>
  <si>
    <t>Song, TQ; Ma, ZC; Shen, DY; Li, Q; Li, WL; Su, LM; Ye, TY; Zhang, MX; Wang, YC; Dou, DL</t>
  </si>
  <si>
    <t>Song, Tianqiao; Ma, Zhenchuan; Shen, Danyu; Li, Qi; Li, Wanlin; Su, Liming; Ye, Tingyue; Zhang, Meixiang; Wang, Yuanchao; Dou, Daolong</t>
  </si>
  <si>
    <t>An Oomycete CRN Effector Reprograms Expression of Plant HSP Genes by Targeting their Promoters</t>
  </si>
  <si>
    <t>PLOS PATHOGENS</t>
  </si>
  <si>
    <t>STRESS TRANSCRIPTION FACTORS; HEAT-SHOCK PROTEINS; DNA-BINDING; PHYTOPHTHORA-INFESTANS; ARABIDOPSIS-THALIANA; CELL-DEATH; NICOTIANA-BENTHAMIANA; PATHOGEN PHYTOPHTHORA; CYTOPLASMIC EFFECTORS; CRYSTAL-STRUCTURE</t>
  </si>
  <si>
    <t>[Song, Tianqiao; Ma, Zhenchuan; Shen, Danyu; Li, Qi; Li, Wanlin; Su, Liming; Ye, Tingyue; Zhang, Meixiang; Wang, Yuanchao; Dou, Daolong] Nanjing Agr Univ, Dept Plant Pathol, Nanjing, Jiangsu, Peoples R China</t>
  </si>
  <si>
    <t>Song, TQ (reprint author), Nanjing Agr Univ, Dept Plant Pathol, Nanjing, Jiangsu, Peoples R China.</t>
  </si>
  <si>
    <t>ddou@njau.edu.cn</t>
  </si>
  <si>
    <t>National Natural Science Foundation of China [31371894, 31301613]; Natural Science Foundation of Jiangsu Province [BK2012027]; Fundamental Research Funds for the Central Universities [KYTZ201403]</t>
  </si>
  <si>
    <t>This work was supported by: National Natural Science Foundation of China (31371894; 31301613), Natural Science Foundation of Jiangsu Province (BK2012027), and Fundamental Research Funds for the Central Universities (KYTZ201403). The funders had no role in study design, data collection and analysis, decision to publish, or preparation of the manuscript.</t>
  </si>
  <si>
    <t>1553-7366</t>
  </si>
  <si>
    <t>1553-7374</t>
  </si>
  <si>
    <t>PLOS PATHOG</t>
  </si>
  <si>
    <t>PLoS Pathog.</t>
  </si>
  <si>
    <t>e1005348</t>
  </si>
  <si>
    <t>10.1371/journal.ppat.1005348</t>
  </si>
  <si>
    <t>Microbiology; Parasitology; Virology</t>
  </si>
  <si>
    <t>DB2IZ</t>
  </si>
  <si>
    <t>WOS:000368332800056</t>
  </si>
  <si>
    <t>Liu, QW; Song, Y; Liu, L; Zhang, MY; Sun, JM; Zhang, SL; Wu, J</t>
  </si>
  <si>
    <t>Liu, Qingwen; Song, Yue; Liu, Lun; Zhang, Mingyue; Sun, Jiangmei; Zhang, Shaoling; Wu, Jun</t>
  </si>
  <si>
    <t>Genetic diversity and population structure of pear (Pyrus spp.) collections revealed by a set of core genome-wide SSR markers</t>
  </si>
  <si>
    <t>TREE GENETICS &amp; GENOMES</t>
  </si>
  <si>
    <t>Pear (Pyrus spp.); Core SSR markers; Genetic diversity; Genetic structure; Core collection</t>
  </si>
  <si>
    <t>MICROSATELLITE MARKERS; JAPANESE PEAR; PYRIFOLIA CULTIVARS; RAPD MARKERS; GENUS PYRUS; CHINA; L.; ROSACEAE; APPLE; SEQUENCE</t>
  </si>
  <si>
    <t>[Liu, Qingwen; Song, Yue; Liu, Lun; Zhang, Mingyue; Sun, Jiangmei; Zhang, Shaoling; Wu, Jun] Nanjing Agr Univ, Ctr Pear Engn Technol Res, State Key Lab Crop Genet &amp; Germplasm Enhancement, Nanjing 210095, Jiangsu, Peoples R China</t>
  </si>
  <si>
    <t>Wu, J (reprint author), Nanjing Agr Univ, Ctr Pear Engn Technol Res, State Key Lab Crop Genet &amp; Germplasm Enhancement, Nanjing 210095, Jiangsu, Peoples R China.</t>
  </si>
  <si>
    <t>wujun@njau.edu.cn</t>
  </si>
  <si>
    <t>Earmarked Fund for China Agriculture Research System [CARS-29]; Science Foundation for Distinguished Young Scientists in Jiangsu Province [BK20150025]; Ministry of Education Program for New Century Excellent Talents in University [NCET-13-0864]; Six Talent Peaks Project in Jiangsu Province [2014-NY-025]</t>
  </si>
  <si>
    <t>The work was financially supported by the Earmarked Fund for China Agriculture Research System (CARS-29), the Science Foundation for Distinguished Young Scientists in Jiangsu Province (BK20150025), the Ministry of Education Program for New Century Excellent Talents in University (NCET-13-0864), and the Six Talent Peaks Project in Jiangsu Province (2014-NY-025)</t>
  </si>
  <si>
    <t>1614-2942</t>
  </si>
  <si>
    <t>1614-2950</t>
  </si>
  <si>
    <t>TREE GENET GENOMES</t>
  </si>
  <si>
    <t>Tree Genet. Genomes</t>
  </si>
  <si>
    <t>10.1007/s11295-015-0953-z</t>
  </si>
  <si>
    <t>Forestry; Genetics &amp; Heredity; Horticulture</t>
  </si>
  <si>
    <t>Forestry; Genetics &amp; Heredity; Agriculture</t>
  </si>
  <si>
    <t>DA6FM</t>
  </si>
  <si>
    <t>WOS:000367898000018</t>
  </si>
  <si>
    <t>Pan, L; Li, J; Zhang, T; Zhang, D; Dong, LY</t>
  </si>
  <si>
    <t>Pan, L.; Li, J.; Zhang, T.; Zhang, D.; Dong, L. Y.</t>
  </si>
  <si>
    <t>Cross-resistance patterns to acetyl coenzyme A carboxylase (ACCase) inhibitors associated with different ACCase mutations in Beckmannia syzigachne</t>
  </si>
  <si>
    <t>WEED RESEARCH</t>
  </si>
  <si>
    <t>target-site resistance; cytochrome P450; derived cleaved amplified polymorphic sequence; cross-resistance patterns</t>
  </si>
  <si>
    <t>ALOPECURUS-MYOSUROIDES HUDS.; WATERGRASS ECHINOCHLOA-PHYLLOPOGON; FENOXAPROP-P-ETHYL; HERBICIDE RESISTANCE; BLACK-GRASS; CYTOCHROME-P-450 ENZYME; MULTIPLE RESISTANCE; ARYL HYDROXYLATION; SITE MUTATIONS; A-CARBOXYLASE</t>
  </si>
  <si>
    <t>[Pan, L.; Li, J.; Zhang, T.; Zhang, D.; Dong, L. Y.] Nanjing Agr Univ, Coll Plant Protect, Nanjing 210095, Jiangsu, Peoples R China; [Pan, L.; Li, J.; Zhang, T.; Zhang, D.; Dong, L. Y.] Nanjing Agr Univ, Minist Educ, Key Lab Integrated Management Crop Dis &amp; Pests, Nanjing, Jiangsu, Peoples R China</t>
  </si>
  <si>
    <t>Dong, LY (reprint author), Nanjing Agr Univ, Coll Plant Protect, Nanjing 210095, Jiangsu, Peoples R China.</t>
  </si>
  <si>
    <t>dly@njau.edu.cn</t>
  </si>
  <si>
    <t>Special Fund for Agro-scientific Research in the Public Interest [201303031]; Ministry of Education of China [20120097110038]; Natural Science Foundation for Young Scientists of Jiangsu Province [BK2012360]</t>
  </si>
  <si>
    <t>This research were funded by Special Fund for Agro-scientific Research in the Public Interest (201303031), P.H.D. Program Foundation of Ministry of Education of China (20120097110038) and Natural Science Foundation for Young Scientists of Jiangsu Province (BK2012360). The authors thank Zhang Youming (Jiangdu Plant Protection Station, China) and Zhu Longfen (Wujin Plant Protection Station, China) for providing seeds of B. syzigachne. We thank GuoQi Chen from Nanjing Agricultural University for his assistance with data analyses. Thanks are also due to the reviewers and editors for their helpful comments on earlier drafts of the manuscript.</t>
  </si>
  <si>
    <t>0043-1737</t>
  </si>
  <si>
    <t>1365-3180</t>
  </si>
  <si>
    <t>WEED RES</t>
  </si>
  <si>
    <t>Weed Res.</t>
  </si>
  <si>
    <t>10.1111/wre.12170</t>
  </si>
  <si>
    <t>Agronomy; Plant Sciences</t>
  </si>
  <si>
    <t>DB2IX</t>
  </si>
  <si>
    <t>WOS:000368332600008</t>
  </si>
  <si>
    <t>Xia, RX; Li, JH; He, J; Shi, DF; Zhang, Y</t>
  </si>
  <si>
    <t>Xia, Rong-xia; Li, Jin-hui; He, Jie; Shi, Deng-feng; Zhang, Ying</t>
  </si>
  <si>
    <t>Linear-quadratic-Gaussian controller for truck active suspension based on cargo integrity</t>
  </si>
  <si>
    <t>ADVANCES IN MECHANICAL ENGINEERING</t>
  </si>
  <si>
    <t>Truck; active suspension; linear-quadratic-Gaussian controller; cargo integrity; road friendliness; ride comfort</t>
  </si>
  <si>
    <t>STOCHASTIC OPTIMAL-CONTROL; DESIGN</t>
  </si>
  <si>
    <t>[Xia, Rong-xia] Nanjing Agr Univ, Coll Engn, Nanjing, Jiangsu, Peoples R China; [Li, Jin-hui] Henan Univ Sci &amp; Technol, Coll Vehicle &amp; Transportat Engn, Luoyang 471003, Peoples R China; [Li, Jin-hui; He, Jie; Shi, Deng-feng; Zhang, Ying] Southeast Univ, Sch Transportat, Nanjing, Jiangsu, Peoples R China</t>
  </si>
  <si>
    <t>Li, JH (reprint author), Henan Univ Sci &amp; Technol, Coll Vehicle &amp; Transportat Engn, Luoyang 471003, Peoples R China.</t>
  </si>
  <si>
    <t>276863913@qq.com</t>
  </si>
  <si>
    <t>Qing Lan Project; Ministry of Education Subject [20120092110044];  [152102310255]</t>
  </si>
  <si>
    <t>The author(s) disclosed receipt of the following financial support for the research, authorship, and/or publication of this article: The authors would like to thank Education Department of Jiangsu Province (sponsored by Qing Lan Project), the Doctoral Fund of Ministry of Education Subject (20120092110044), and Science and Technology Department of Henan Province (sponsored by 2015 key scientific and technical problems, 152102310255).</t>
  </si>
  <si>
    <t>SAGE PUBLICATIONS LTD</t>
  </si>
  <si>
    <t>1 OLIVERS YARD, 55 CITY ROAD, LONDON EC1Y 1SP, ENGLAND</t>
  </si>
  <si>
    <t>1687-8132</t>
  </si>
  <si>
    <t>1687-8140</t>
  </si>
  <si>
    <t>ADV MECH ENG</t>
  </si>
  <si>
    <t>Adv. Mech. Eng.</t>
  </si>
  <si>
    <t>10.1177/1687814015620320</t>
  </si>
  <si>
    <t>Thermodynamics; Engineering, Mechanical</t>
  </si>
  <si>
    <t>Thermodynamics; Engineering</t>
  </si>
  <si>
    <t>DA1IJ</t>
  </si>
  <si>
    <t>WOS:000367549200028</t>
  </si>
  <si>
    <t>Fang, Y; Long, C; Bai, X; Liu, W; Rong, M; Lai, R; An, S</t>
  </si>
  <si>
    <t>Fang, Y.; Long, C.; Bai, X.; Liu, W.; Rong, M.; Lai, R.; An, S.</t>
  </si>
  <si>
    <t>Two new types of allergens from the cockroach, Periplaneta americana</t>
  </si>
  <si>
    <t>ALLERGY</t>
  </si>
  <si>
    <t>alpha-amylase; anaphylaxis; basophil; chitinase; cockroach allergens</t>
  </si>
  <si>
    <t>SALIVARY-GLANDS; ASTHMA; IDENTIFICATION; CLONING; IGE</t>
  </si>
  <si>
    <t>[Fang, Y.; Long, C.; Bai, X.; Liu, W.; Rong, M.; Lai, R.; An, S.] Chinese Acad Sci &amp; Yunnan Prov, Kunming Inst Zool, Key Lab Anim Models &amp; Human Dis Mech, Kunming, Yunnan, Peoples R China; [Lai, R.] Nanjing Agr Univ, Life Sci Coll, Nanjing, Jiangsu, Peoples R China; [Lai, R.] Univ Sci &amp; Technol China, Joint Lab Nat Peptide, Chinese Acad Sci, Kunming, Yunnan, Peoples R China; [Lai, R.] Kunming Inst Zool, Kunming, Yunnan, Peoples R China; [An, S.] Kunming Univ Sci &amp; Technol, Fac Life Sci &amp; Technol, Kunming, Yunnan, Peoples R China</t>
  </si>
  <si>
    <t>Lai, R (reprint author), Chinese Acad Sci, Kunming Inst Zool, 32 Jiaochang Donglu, Kunming 650223, Yunnan, Peoples R China.</t>
  </si>
  <si>
    <t>rlai@mail.kiz.ac.cn; aslxj@mail.ustc.edu.cn</t>
  </si>
  <si>
    <t>MOST [2013CB911300, 2010CB529800]; NSFC [31025025, U1132601, 31200590, 81460253]; CAS [SAJC201308]; Yunnan Province [2011CI139, 2012BC009]</t>
  </si>
  <si>
    <t>We appreciate Prof. Richard E Goodman of I.U.I.S. for the allergen nomenclature. This work was supported by MOST (2013CB911300, 2010CB529800), NSFC (31025025, U1132601, 31200590, 81460253), CAS (SAJC201308), and Yunnan Province (2011CI139, 2012BC009).</t>
  </si>
  <si>
    <t>0105-4538</t>
  </si>
  <si>
    <t>1398-9995</t>
  </si>
  <si>
    <t>Allergy</t>
  </si>
  <si>
    <t>10.1111/all.12766</t>
  </si>
  <si>
    <t>Allergy; Immunology</t>
  </si>
  <si>
    <t>DA1LM</t>
  </si>
  <si>
    <t>WOS:000367557300020</t>
  </si>
  <si>
    <t>Chen, YLS; Hu, LS; Zhang, LL; Ullah, S; Liu, TF; Yang, P; Liu, Y; Chen, QS</t>
  </si>
  <si>
    <t>Chen, Yuan Le Shaofan; Hu, Lisi; Zhang, Linli; Ullah, Shakeeb; Liu, Tengfei; Yang, Ping; Liu, Yi; Chen, Qiusheng</t>
  </si>
  <si>
    <t>B-Cell Lymphoma-2 Localization in the Female Reproductive Tract of the Chinese Soft-Shelled Turtle, Pelodiscus Sinensis and Its Relationship With Sperm Storage</t>
  </si>
  <si>
    <t>ANATOMICAL RECORD-ADVANCES IN INTEGRATIVE ANATOMY AND EVOLUTIONARY BIOLOGY</t>
  </si>
  <si>
    <t>oviduct; Chinese soft-shelled turtle; Bcl-2; Western blot; immunohistochemistry</t>
  </si>
  <si>
    <t>EPITHELIAL-CELLS; BCL-2; OVIDUCT; ULTRASTRUCTURE; SPERMATOZOA; EXPRESSION; APOPTOSIS; UTERUS</t>
  </si>
  <si>
    <t>[Chen, Yuan Le Shaofan; Hu, Lisi; Zhang, Linli; Ullah, Shakeeb; Liu, Tengfei; Yang, Ping; Liu, Yi; Chen, Qiusheng] Nanjing Agr Univ, Coll Vet Med, Nanjing 210095, Jiangsu, Peoples R China</t>
  </si>
  <si>
    <t>Chen, QS (reprint author), Nanjing Agr Univ, Dept Vet Med, Nanjing 210095, Jiangsu, Peoples R China.</t>
  </si>
  <si>
    <t>National Natural Science Foundation of China [31272521]; Priority Academic Program Development of Jiangsu Higher Education Institutions, China</t>
  </si>
  <si>
    <t>Grant sponsor: National Natural Science Foundation of China; Grant number: 31272521; Grant sponsor: Priority Academic Program Development of Jiangsu Higher Education Institutions, China.</t>
  </si>
  <si>
    <t>1932-8486</t>
  </si>
  <si>
    <t>1932-8494</t>
  </si>
  <si>
    <t>ANAT REC</t>
  </si>
  <si>
    <t>Anat. Rec.</t>
  </si>
  <si>
    <t>10.1002/ar.23258</t>
  </si>
  <si>
    <t>Anatomy &amp; Morphology</t>
  </si>
  <si>
    <t>DA3BV</t>
  </si>
  <si>
    <t>WOS:000367671800005</t>
  </si>
  <si>
    <t>Zhang, D; He, KW; Wen, LB; Fan, HJ</t>
  </si>
  <si>
    <t>Zhang, Dan; He, Kongwang; Wen, Libin; Fan, Hongjie</t>
  </si>
  <si>
    <t>Genetic and phylogenetic analysis of a new porcine circovirus type 2 (PCV2) strain in China</t>
  </si>
  <si>
    <t>ARCHIVES OF VIROLOGY</t>
  </si>
  <si>
    <t>UNITED-STATES; PIGS; PROTEIN; PMWS</t>
  </si>
  <si>
    <t>[Zhang, Dan; He, Kongwang; Wen, Libin] Jiangsu Acad Agr Sci, Natl Ctr Engn Res Vet Bioprod, Inst Vet Med, Key Lab Vet Biol Engn &amp; Technol,Minist Agr, Nanjing 210000, Jiangsu, Peoples R China; [Fan, Hongjie] Nanjing Agr Univ, Coll Vet Med, Nanjing 210095, Jiangsu, Peoples R China</t>
  </si>
  <si>
    <t>Wen, LB (reprint author), Jiangsu Acad Agr Sci, Natl Ctr Engn Res Vet Bioprod, Inst Vet Med, Key Lab Vet Biol Engn &amp; Technol,Minist Agr, Nanjing 210000, Jiangsu, Peoples R China.</t>
  </si>
  <si>
    <t>807156197@qq.com; kwh2003@yeah.net; wlbwh@hotmail.com; fhj@njau.edu.cn</t>
  </si>
  <si>
    <t>National Natural Science Foundation of China [31272574, 30972184]; Fund for Independent Innovation of Agricultural Sciences in Jiangsu province [CX(14)2045]</t>
  </si>
  <si>
    <t>This study was funded by the National Natural Science Foundation of China (31272574,30972184) and Fund for Independent Innovation of Agricultural Sciences in Jiangsu province CX(14)2045.</t>
  </si>
  <si>
    <t>SPRINGER WIEN</t>
  </si>
  <si>
    <t>WIEN</t>
  </si>
  <si>
    <t>SACHSENPLATZ 4-6, PO BOX 89, A-1201 WIEN, AUSTRIA</t>
  </si>
  <si>
    <t>0304-8608</t>
  </si>
  <si>
    <t>1432-8798</t>
  </si>
  <si>
    <t>ARCH VIROL</t>
  </si>
  <si>
    <t>Arch. Virol.</t>
  </si>
  <si>
    <t>10.1007/s00705-015-2615-8</t>
  </si>
  <si>
    <t>DA2DZ</t>
  </si>
  <si>
    <t>WOS:000367606800027</t>
  </si>
  <si>
    <t>Weilan; Xu, SC; Zhu, XL</t>
  </si>
  <si>
    <t>Weilan; Xu, Shucheng; Zhu, Xuelan</t>
  </si>
  <si>
    <t>EFFECTS OF LOW TEMPERATURE ON CHRYSANTHEMUM SHIWOGIKU VAR. KINOKUNIENSE IN VITRO CONSERVATION</t>
  </si>
  <si>
    <t>BANGLADESH JOURNAL OF BOTANY</t>
  </si>
  <si>
    <t>Chrysanthemum shiwogiku var. Low temperature; In vitro conservation; Genetic stability</t>
  </si>
  <si>
    <t>TOLERANCE</t>
  </si>
  <si>
    <t>[Weilan; Xu, Shucheng; Zhu, Xuelan] Fuyang Teachers Coll, Coll Life Sci, Fuyang 236041, Anhui, Peoples R China</t>
  </si>
  <si>
    <t>Xu, SC (reprint author), Nanjing Agr Univ, Coll Hort, Nanjinj 210095, Peoples R China.</t>
  </si>
  <si>
    <t>1004769836@qq.com</t>
  </si>
  <si>
    <t>Anhui Education Department [KJ 2010B429]; Natural Science Foundation of AnHui Province [11040606M86]</t>
  </si>
  <si>
    <t>This work was supported by Anhui Education Department (KJ 2010B429), the Natural Science Foundation of AnHui Province (11040606M86).</t>
  </si>
  <si>
    <t>BANGLADESH BOTANICAL SOC</t>
  </si>
  <si>
    <t>DHAKA</t>
  </si>
  <si>
    <t>UNIV DACCA DEPT BOTANY, 2 DHAKA, BANGLADESH</t>
  </si>
  <si>
    <t>0253-5416</t>
  </si>
  <si>
    <t>2079-9926</t>
  </si>
  <si>
    <t>BANGL J BOT</t>
  </si>
  <si>
    <t>Bangladesh J. Bot.</t>
  </si>
  <si>
    <t>DA0MJ</t>
  </si>
  <si>
    <t>WOS:000367490900027</t>
  </si>
  <si>
    <t>Tian, SQ; Gu, CS; Liu, LQ; Zhu, XD; Zhao, YH; Huang, SZ</t>
  </si>
  <si>
    <t>Tian, Songqing; Gu, Chunsun; Liu, Liangqin; Zhu, Xudong; Zhao, Yanhai; Huang, Suzhen</t>
  </si>
  <si>
    <t>Transcriptome Profiling of Louisiana iris Root and Identification of Genes Involved in Lead-Stress Response</t>
  </si>
  <si>
    <t>INTERNATIONAL JOURNAL OF MOLECULAR SCIENCES</t>
  </si>
  <si>
    <t>Iris; Lead; transcriptome; RT-qPCR</t>
  </si>
  <si>
    <t>ENHANCES CADMIUM TOLERANCE; ARABIDOPSIS-THALIANA; PHYTOCHELATIN SYNTHASE; MAGNESIUM TRANSPORTER; THLASPI-CAERULESCENS; ABC TRANSPORTER; LOTUS-JAPONICUS; SOLANUM TORVUM; DROUGHT STRESS; RNA-SEQ</t>
  </si>
  <si>
    <t>[Tian, Songqing; Gu, Chunsun; Zhu, Xudong; Zhao, Yanhai; Huang, Suzhen] Jiangsu Prov &amp; Chinese Acad Sci, Inst Bot, Nanjing 210014, Jiangsu, Peoples R China; [Tian, Songqing; Zhu, Xudong] Suzhou Polytech Inst Agr, Suzhou 215008, Peoples R China; [Liu, Liangqin] Nanjing Agr Univ, Coll Hort, Nanjing 210014, Jiangsu, Peoples R China</t>
  </si>
  <si>
    <t>Huang, SZ (reprint author), Jiangsu Prov &amp; Chinese Acad Sci, Inst Bot, Nanjing 210014, Jiangsu, Peoples R China.</t>
  </si>
  <si>
    <t>2012204030@njau.edu.cn; chunsungu@cnbg.net; 2013104113@njau.edu.cn; 2010204026@njau.edu.cn; 2014216028@njau.edu.cn; hsz1959@cnbg.net</t>
  </si>
  <si>
    <t>Qing Lan Project Foundation of Jiangsu Province; Suzhou Science Foundation of China [SNG201209]; National Natural Science Foundation of China [31301807]; Science Foundation of JiangSu [BK20130734]</t>
  </si>
  <si>
    <t>The study was supported by the Qing Lan Project Foundation of Jiangsu Province, the Suzhou Science Foundation of China (Grant Number: SNG201209), the National Natural Science Foundation of China (Grant Number: 31301807), and the Science Foundation of JiangSu (Grant Number: BK20130734).</t>
  </si>
  <si>
    <t>MDPI AG</t>
  </si>
  <si>
    <t>BASEL</t>
  </si>
  <si>
    <t>POSTFACH, CH-4005 BASEL, SWITZERLAND</t>
  </si>
  <si>
    <t>1422-0067</t>
  </si>
  <si>
    <t>INT J MOL SCI</t>
  </si>
  <si>
    <t>Int. J. Mol. Sci.</t>
  </si>
  <si>
    <t>10.3390/ijms161226084</t>
  </si>
  <si>
    <t>Biochemistry &amp; Molecular Biology; Chemistry, Multidisciplinary</t>
  </si>
  <si>
    <t>DA1DD</t>
  </si>
  <si>
    <t>WOS:000367535600009</t>
  </si>
  <si>
    <t>Zhang, WW; Du, F; Wang, L; Zhao, LY; Wang, HX; Ng, TB</t>
  </si>
  <si>
    <t>Zhang, Weiwei; Du, Fang; Wang, Li; Zhao, Liyan; Wang, Hexiang; Ng, Tzi Bun</t>
  </si>
  <si>
    <t>Hydrolysis of Oligosaccharides by a Thermostable alpha-Galactosidase from Termitomyces eurrhizus</t>
  </si>
  <si>
    <t>characterization; degradation; ITS; Termitomyces eurrhizus; TLC</t>
  </si>
  <si>
    <t>RAFFINOSE FAMILY OLIGOSACCHARIDES; ALKALINE PROTEASE; PURIFICATION; ALBUMINOSUS; REMOVAL; SOYMILK; CLONING</t>
  </si>
  <si>
    <t>[Zhang, Weiwei; Wang, Li; Wang, Hexiang] China Agr Univ, State Key Lab Agrobiotechnol, Beijing 100193, Peoples R China; [Zhang, Weiwei; Wang, Li; Wang, Hexiang] China Agr Univ, Dept Microbiol, Beijing 100193, Peoples R China; [Du, Fang] Shaanxi Microbiol Res Inst, Xian 710043, Peoples R China; [Zhao, Liyan] Nanjing Agr Univ, Coll Food Sci &amp; Technol, Nanjing 210095, Jiangsu, Peoples R China; [Ng, Tzi Bun] Chinese Univ Hong Kong, Fac Med, Sch Biomed Sci, Shatin, Hong Kong, Peoples R China</t>
  </si>
  <si>
    <t>Wang, HX (reprint author), China Agr Univ, State Key Lab Agrobiotechnol, Beijing 100193, Peoples R China.</t>
  </si>
  <si>
    <t>lczww2003@cau.edu.cn; duf35@163.com; haoyou0102@163.com; zhlychen@njau.edu.cn; hxwang@cau.edu.cn; b021770@mailserv.cuhk.edu.hk</t>
  </si>
  <si>
    <t>China Agriculture Research System [CARS24]; Special Fund for Agro-scientific Research in Public Interest [201303080]</t>
  </si>
  <si>
    <t>This work was financially supported by China Agriculture Research System (CARS24) and Special Fund for Agro-scientific Research in the Public Interest (No. 201303080).</t>
  </si>
  <si>
    <t>10.3390/ijms161226159</t>
  </si>
  <si>
    <t>WOS:000367535600079</t>
  </si>
  <si>
    <t>Xiong, Y; Yang, J; Zhang, ZH; Liu, HB; Jiang, T; Chen, TT</t>
  </si>
  <si>
    <t>Xiong, Y.; Yang, J.; Zhang, Z. -H.; Liu, H. -B.; Jiang, T.; Chen, T. -T.</t>
  </si>
  <si>
    <t>Factors affecting morphological development of the sagittal otolith in juvenile and adult small yellow croaker (Larimichthys polyactis Bleeker, 1877)</t>
  </si>
  <si>
    <t>JOURNAL OF APPLIED ICHTHYOLOGY</t>
  </si>
  <si>
    <t>EAST CHINA SEA; REGIONAL DIFFERENCES; INCREMENT FORMATION; SHAPE-ANALYSIS; RED SNAPPER; BODY-SIZE; GROWTH; VARIABILITY; FISH; L.</t>
  </si>
  <si>
    <t>[Xiong, Y.; Yang, J.; Chen, T. -T.] Nanjing Agr Univ, Wuxi Fisheries Coll, Wuxi 214182, Peoples R China; [Xiong, Y.; Zhang, Z. -H.] Jiangsu Marine Fisheries Res Inst, Nantong, Peoples R China; [Yang, J.; Liu, H. -B.; Jiang, T.] Chinese Acad Fishery Sci, Freshwater Fisheries Res Ctr, Key Lab Fishery Ecol Environm Assessment &amp; Resour, Wuxi, Peoples R China</t>
  </si>
  <si>
    <t>Yang, J (reprint author), Nanjing Agr Univ, Wuxi Fisheries Coll, Wuxi 214182, Peoples R China.</t>
  </si>
  <si>
    <t>jiany@ffrc.cn</t>
  </si>
  <si>
    <t>Natural Science Foundation of Jiangsu Province [BK20140438]; Jiangsu Innovative Experiment Project for Postgraduate Students [CXZZ13_0275]; Jiangsu Science and Technology Support Program [BE2012422]</t>
  </si>
  <si>
    <t>We wish to thank Yingsheng Gao and Lei Wu for their help during the sampling collection and Dr. Longchuan Zhuang for providing the help in data analysis. This study was supported by the Natural Science Foundation of Jiangsu Province (BK20140438), the Jiangsu Innovative Experiment Project for Postgraduate Students (CXZZ13_0275), and the Jiangsu Science and Technology Support Program (BE2012422).</t>
  </si>
  <si>
    <t>0175-8659</t>
  </si>
  <si>
    <t>1439-0426</t>
  </si>
  <si>
    <t>J APPL ICHTHYOL</t>
  </si>
  <si>
    <t>J. Appl. Ichthyol.</t>
  </si>
  <si>
    <t>10.1111/jai.12914</t>
  </si>
  <si>
    <t>DA3GE</t>
  </si>
  <si>
    <t>WOS:000367684400008</t>
  </si>
  <si>
    <t>Ren, MC; Habte-Tsion, HM; Liu, B; Zhou, QL; Xie, J; Ge, XP; Liang, HL; Zhao, ZX</t>
  </si>
  <si>
    <t>Ren, M. -C.; Habte-Tsion, H. -M.; Liu, B.; Zhou, Q. -L.; Xie, J.; Ge, X. -P.; Liang, H. -L.; Zhao, Z. -X.</t>
  </si>
  <si>
    <t>Dietary valine requirement of juvenile blunt snout bream (Megalobrama amblycephala Yih, 1955)</t>
  </si>
  <si>
    <t>FINGERLING CHANNEL CATFISH; AMINO-ACID-REQUIREMENTS; INDIAN MAJOR CARP; LYSINE REQUIREMENT; BODY-COMPOSITION; RAINBOW-TROUT; GROWTH; LEUCINE; ISOLEUCINE; PROTEINS</t>
  </si>
  <si>
    <t>[Ren, M. -C.; Liu, B.; Zhou, Q. -L.; Xie, J.; Ge, X. -P.; Zhao, Z. -X.] Chinese Acad Fishery Sci, Key Lab Freshwater Fisheries &amp; Germplasm Resource, Minist Agr, Freshwater Fisheries Res Ctr, Wuxi 214081, Peoples R China; [Ren, M. -C.; Habte-Tsion, H. -M.; Liu, B.; Xie, J.; Ge, X. -P.; Liang, H. -L.; Zhao, Z. -X.] Nanjing Agr Univ, Wuxi Fisheries Coll, Wuxi, Peoples R China</t>
  </si>
  <si>
    <t>Xie, J (reprint author), Chinese Acad Fishery Sci, Key Lab Freshwater Fisheries &amp; Germplasm Resource, Minist Agr, Freshwater Fisheries Res Ctr, Wuxi 214081, Peoples R China.</t>
  </si>
  <si>
    <t>xiej@ffrc.cn; gexp@ffrc.cn</t>
  </si>
  <si>
    <t>National Natural Science Foundation of China [31302199]; Chinese Academy of Fishery Sciences and the Modern Agriculture Industrial Technology System special project; National Staple Freshwater Fish Industrial Technology System [Nycytx-49]</t>
  </si>
  <si>
    <t>This study was supported financially by the National Natural Science Foundation of China (No. 31302199), the Chinese Academy of Fishery Sciences and the Modern Agriculture Industrial Technology System special project, and the National Staple Freshwater Fish Industrial Technology System (Nycytx-49).</t>
  </si>
  <si>
    <t>10.1111/jai.12911</t>
  </si>
  <si>
    <t>WOS:000367684400017</t>
  </si>
  <si>
    <t>Yang, L; Mu, XY; Liu, C; Cai, JH; Shi, K; Zhu, WJ; Yang, Q</t>
  </si>
  <si>
    <t>Yang, Liu; Mu, Xiaoying; Liu, Chao; Cai, Jinghui; Shi, Ke; Zhu, Wenjiao; Yang, Qing</t>
  </si>
  <si>
    <t>Overexpression of potato miR482e enhanced plant sensitivity to Verticillium dahliae infection</t>
  </si>
  <si>
    <t>JOURNAL OF INTEGRATIVE PLANT BIOLOGY</t>
  </si>
  <si>
    <t>miR482; nucleotide binding site leucine-rich repeat; potato; sRNA; ta-siRNA; Verticillium dahliae; Verticillium wilt</t>
  </si>
  <si>
    <t>TRANS-ACTING SIRNAS; SMALL RNAS; MESSENGER-RNAS; MICRORNAS; ARABIDOPSIS; BIOGENESIS; RESISTANCE; MIRNA; GENE; IMMUNITY</t>
  </si>
  <si>
    <t>[Yang, Liu; Mu, Xiaoying; Liu, Chao; Cai, Jinghui; Shi, Ke; Zhu, Wenjiao; Yang, Qing] Nanjing Agr Univ, Coll Life Sci, Nanjing 210095, Jiangsu, Peoples R China; [Yang, Liu] Jiangsu Acad Agr Sci, Inst Plant Protect, Nanjing 210095, Jiangsu, Peoples R China</t>
  </si>
  <si>
    <t>Yang, Q (reprint author), Nanjing Agr Univ, Coll Life Sci, Nanjing 210095, Jiangsu, Peoples R China.</t>
  </si>
  <si>
    <t>qyang19@njau.edu.cn</t>
  </si>
  <si>
    <t>National Natural Science Foundation of China [11171155]; National Pear Industry Technology System [CARS-29]; Priority Academic Program Development of Jiangsu Higher Education Institutions: Modern horticultural science (PAPD)</t>
  </si>
  <si>
    <t>This study was supported financially by grants from the National Natural Science Foundation of China (11171155), the National Pear Industry Technology System (CARS-29), and a Project Funded by the Priority Academic Program Development of Jiangsu Higher Education Institutions: Modern horticultural science (PAPD).</t>
  </si>
  <si>
    <t>1672-9072</t>
  </si>
  <si>
    <t>1744-7909</t>
  </si>
  <si>
    <t>J INTEGR PLANT BIOL</t>
  </si>
  <si>
    <t>J. Integr. Plant Biol.</t>
  </si>
  <si>
    <t>10.1111/jipb.12348</t>
  </si>
  <si>
    <t>DA3WP</t>
  </si>
  <si>
    <t>WOS:000367731600007</t>
  </si>
  <si>
    <t>Zhou, YF; Duan, JR; Liu, K; Xu, DP; Zhang, MY; Fang, DA; Xu, P</t>
  </si>
  <si>
    <t>Zhou, Yan-Feng; Duan, Jin-Rong; Liu, Kai; Xu, Dong-Po; Zhang, Min-Ying; Fang, Di-An; Xu, Pao</t>
  </si>
  <si>
    <t>Testes transcriptome profiles of the anadromous fish Coilia nasus during the onset of spermatogenesis</t>
  </si>
  <si>
    <t>MARINE GENOMICS</t>
  </si>
  <si>
    <t>Illumina sequencing; Transcriptome; Coilia nasus; Spermatogenesis</t>
  </si>
  <si>
    <t>YANGTZE-RIVER; GENOME; TOOL; QUALITY; RATIOS</t>
  </si>
  <si>
    <t>[Zhou, Yan-Feng; Duan, Jin-Rong; Liu, Kai; Xu, Dong-Po; Zhang, Min-Ying; Fang, Di-An; Xu, Pao] Chinese Acad Fishery Sci, Freshwater Fisheries Res Ctr, Wuxi 214128, Peoples R China; [Fang, Di-An; Xu, Pao] Nanjing Agr Univ, Wuxi Fisheries Coll, Wuxi 214128, Peoples R China</t>
  </si>
  <si>
    <t>Fang, DA (reprint author), Chinese Acad Fishery Sci, Freshwater Fisheries Res Ctr, Xuejiali 69, Wuxi 214128, Peoples R China.</t>
  </si>
  <si>
    <t>fangdyan@gmail.com; xup@ffrc.cn</t>
  </si>
  <si>
    <t>National Natural Science Foundation of China for Young Scientists [31302169]; China Postdoctoral Science Foundation [2014M561675]; Jiangsu Postdoctoral Science Foundation [1302001B]; Fundamental Research Funds from the FFRC [2013JFBR02]</t>
  </si>
  <si>
    <t>This work was supported by the National Natural Science Foundation of China for Young Scientists (31302169), the China Postdoctoral Science Foundation (2014M561675), the Jiangsu Postdoctoral Science Foundation (1302001B) and the Fundamental Research Funds from the FFRC (2013JFBR02).</t>
  </si>
  <si>
    <t>1874-7787</t>
  </si>
  <si>
    <t>1876-7478</t>
  </si>
  <si>
    <t>MAR GENOM</t>
  </si>
  <si>
    <t>Mar. Genom.</t>
  </si>
  <si>
    <t>10.1016/j.margen.2015.06.007</t>
  </si>
  <si>
    <t>Genetics &amp; Heredity; Marine &amp; Freshwater Biology</t>
  </si>
  <si>
    <t>DA4IA</t>
  </si>
  <si>
    <t>WOS:000367762400016</t>
  </si>
  <si>
    <t>Zhang, JR; Yao, QZ; Liu, ZL</t>
  </si>
  <si>
    <t>Zhang, Junren; Yao, Qizheng; Liu, Zuliang</t>
  </si>
  <si>
    <t>An Effective Synthesis Method for Tilorone Dihydrochloride with Obvious IFN-alpha Inducing Activity</t>
  </si>
  <si>
    <t>MOLECULES</t>
  </si>
  <si>
    <t>synthesis; 2,7-dihydroxyfluoren-9-one; tilorone; methyl esterification; IFN-alpha</t>
  </si>
  <si>
    <t>MOLECULAR-COMPLEX; YEAST RNA; HYDROCHLORIDE; ANALOGS; FLUORENONE; DESIGN; AGENTS; VIRUS; ELISA; MICE</t>
  </si>
  <si>
    <t>[Zhang, Junren; Liu, Zuliang] Nanjing Univ Sci &amp; Technol, Sch Chem Engn, Nanjing 210094, Jiangsu, Peoples R China; [Zhang, Junren] Nanjing Agr Univ, Coll Vet Med, Lab Vet Pharmacol &amp; Toxicol, Nanjing 210095, Jiangsu, Peoples R China; [Yao, Qizheng] China Pharmaceut Univ, Sch Pharm, Nanjing 210009, Jiangsu, Peoples R China</t>
  </si>
  <si>
    <t>Liu, ZL (reprint author), Nanjing Univ Sci &amp; Technol, Sch Chem Engn, Nanjing 210094, Jiangsu, Peoples R China.</t>
  </si>
  <si>
    <t>zjr1108@njau.edu.cn; qz_yao@163.com; Njustlzl723@hotmail.com</t>
  </si>
  <si>
    <t>Natural Science Foundation of Jiangsu Province in China [BK20140716]</t>
  </si>
  <si>
    <t>We are thankful for the valuable comments from Dawei Guo, Nanjing Agricultural University. This work was supported by the grant from the Natural Science Foundation of Jiangsu Province in China (BK20140716).</t>
  </si>
  <si>
    <t>1420-3049</t>
  </si>
  <si>
    <t>Molecules</t>
  </si>
  <si>
    <t>10.3390/molecules201219781</t>
  </si>
  <si>
    <t>Chemistry, Organic</t>
  </si>
  <si>
    <t>DA1CH</t>
  </si>
  <si>
    <t>WOS:000367533400037</t>
  </si>
  <si>
    <t>Lu, CC; Song, B; Zhang, HF; Wang, YC; Zheng, XB</t>
  </si>
  <si>
    <t>Lu, Chenchen; Song, Bi; Zhang, HaiFeng; Wang, YuanChao; Zheng, XiaoBo</t>
  </si>
  <si>
    <t>Rapid Diagnosis of Soybean Seedling Blight Caused by Rhizoctonia solani and Soybean Charcoal Rot Caused by Macrophomina phaseolina Using LAMP Assays</t>
  </si>
  <si>
    <t>PHYTOPATHOLOGY</t>
  </si>
  <si>
    <t>SHEATH BLIGHT; DISEASE; RICE</t>
  </si>
  <si>
    <t>[Zheng, XiaoBo] Nanjing Agr Univ, Coll Plant Protect, Dept Plant Pathol, Nanjing 210095, Jiangsu, Peoples R China; Minist Educ, Key Lab Integrated Management Crop Dis &amp; Pests, Nanjing 210095, Jiangsu, Peoples R China</t>
  </si>
  <si>
    <t>Zheng, XB (reprint author), Nanjing Agr Univ, Coll Plant Protect, Dept Plant Pathol, Nanjing 210095, Jiangsu, Peoples R China.</t>
  </si>
  <si>
    <t>National High-Tech R&amp;D Program (863 Program) [2012AA101501]; National Department Public Benefit Research Foundation [200903004]; Chinese National Science Foundation Committee [31225022]; Public Sector Research Funding [201303018]</t>
  </si>
  <si>
    <t>This research was supported by the National High-Tech R&amp;D Program (863 Program) (grant 2012AA101501), the National Department Public Benefit Research Foundation (grant 200903004), the Chinese National Science Foundation Committee (project 31225022), and the Public Sector Research Funding (grant 201303018).</t>
  </si>
  <si>
    <t>AMER PHYTOPATHOLOGICAL SOC</t>
  </si>
  <si>
    <t>ST PAUL</t>
  </si>
  <si>
    <t>3340 PILOT KNOB ROAD, ST PAUL, MN 55121 USA</t>
  </si>
  <si>
    <t>0031-949X</t>
  </si>
  <si>
    <t>1943-7684</t>
  </si>
  <si>
    <t>Phytopathology</t>
  </si>
  <si>
    <t>10.1094/PHYTO-01-15-0023-R</t>
  </si>
  <si>
    <t>DA2PW</t>
  </si>
  <si>
    <t>WOS:000367639300011</t>
  </si>
  <si>
    <t>Gan, LJ; Wu, H; Wu, DP; Zhang, ZF; Guo, ZF; Yang, N; Xia, K; Zhou, X; Oh, K; Matsuoka, M; Ng, D; Zhu, CH</t>
  </si>
  <si>
    <t>Gan, Lijun; Wu, Hong; Wu, Dapeng; Zhang, Zhanfang; Guo, Zhengfei; Yang, Na; Xia, Kai; Zhou, Xie; Oh, Keimei; Matsuoka, Makoto; Ng, Denny; Zhu, Changhua</t>
  </si>
  <si>
    <t>Methyl jasmonate inhibits lamina joint inclination by repressing brassinosteroid biosynthesis and signaling in rice</t>
  </si>
  <si>
    <t>PLANT SCIENCE</t>
  </si>
  <si>
    <t>Lamina joint inclination; Brassinosteroid; Methyl jasmonate; Rice</t>
  </si>
  <si>
    <t>PLANT STRESS-RESPONSE; TRANSCRIPTION FACTOR; MASS-SPECTROMETRY; DWARF; ARABIDOPSIS; PROTEIN; GROWTH; AUXIN; ACID; PATHWAY</t>
  </si>
  <si>
    <t>[Gan, Lijun; Wu, Hong; Zhang, Zhanfang; Guo, Zhengfei; Yang, Na; Xia, Kai; Zhou, Xie; Zhu, Changhua] Nanjing Agr Univ, Coll Life Sci, Nanjing 210095, Jiangsu, Peoples R China; [Wu, Dapeng] Chinese Acad Sci, Dalian Inst Chem Phys, Key Lab Separat Sci Analyt Chem, Dalian 116023, Peoples R China; [Oh, Keimei] Akita Prefectural Univ, Fac Bioresource Sci, Dept Biotechnol, Akita 0100195, Japan; [Matsuoka, Makoto] Nagoya Univ, Biosci &amp; Biotechnol Ctr, Chikusa Ku, Nagoya, Aichi 4648601, Japan; [Ng, Denny] CH BIOTECH R&amp;D CO LTD, Xianxi Township 50741, Changhua County, Taiwan</t>
  </si>
  <si>
    <t>Gan, LJ (reprint author), Nanjing Agr Univ, Coll Life Sci, Nanjing 210095, Jiangsu, Peoples R China.</t>
  </si>
  <si>
    <t>ganlj@njau.edu.cn; zch@njau.edu.cn</t>
  </si>
  <si>
    <t>National Natural Science Foundation of China [30300216]</t>
  </si>
  <si>
    <t>This work was supported by the National Natural Science Foundation of China (30300216).</t>
  </si>
  <si>
    <t>ELSEVIER IRELAND LTD</t>
  </si>
  <si>
    <t>CLARE</t>
  </si>
  <si>
    <t>ELSEVIER HOUSE, BROOKVALE PLAZA, EAST PARK SHANNON, CO, CLARE, 00000, IRELAND</t>
  </si>
  <si>
    <t>0168-9452</t>
  </si>
  <si>
    <t>PLANT SCI</t>
  </si>
  <si>
    <t>Plant Sci.</t>
  </si>
  <si>
    <t>10.1016/j.plantsci.2015.10.012</t>
  </si>
  <si>
    <t>DA0LB</t>
  </si>
  <si>
    <t>WOS:000367487500022</t>
  </si>
  <si>
    <t>Li, L; Xing, WW; Shao, QS; Shu, S; Sun, J; Guo, SR</t>
  </si>
  <si>
    <t>Li, Lin; Xing, Wen-wen; Shao, Qiao-sai; Shu, Sheng; Sun, Jin; Guo, Shi-rong</t>
  </si>
  <si>
    <t>The effects of grafting on glycolysis and the tricarboxylic acid cycle in Ca(NO3)(2)-stressed cucumber seedlings with pumpkin as rootstock</t>
  </si>
  <si>
    <t>Cucumber; Ca(NO3)(2) stress; Rootstock grafting; Glycolysis; TCA cycle</t>
  </si>
  <si>
    <t>SALT TOLERANCE; LOTUS-JAPONICUS; CO2 ENRICHMENT; ORGANIC-ACID; RESPIRATION; METABOLISM; GROWTH; SALINITY; STRESS; FRUIT</t>
  </si>
  <si>
    <t>[Li, Lin; Xing, Wen-wen; Shao, Qiao-sai; Shu, Sheng; Sun, Jin; Guo, Shi-rong] Nanjing Agr Univ, Minist Agr, Coll Hort, Key Lab Southern Vegetables Genet Improvement, Nanjing 210095, Jiangsu, Peoples R China; [Sun, Jin; Guo, Shi-rong] Nanjing Agr Univ, Facil Hort Inst, Suqian 223800, Jiangsu, Peoples R China</t>
  </si>
  <si>
    <t>Guo, SR (reprint author), Nanjing Agr Univ, Minist Agr, Coll Hort, Key Lab Southern Vegetables Genet Improvement, Nanjing 210095, Jiangsu, Peoples R China.</t>
  </si>
  <si>
    <t>National Natural Science Foundation of China [31401919, 31471869, 31272209]; Central Research Institutes of Basic Research Fund [6J0745]; China Earmarked Fund for Modern Agro-industry Technology Research System [CARS-25-C-03]; Priority Academic Program Development of Jiangsu Higher Education Institutions (PAPD); Research Fund for the Doctoral Program of Higher Education [20130097120015]</t>
  </si>
  <si>
    <t>This work was financially supported by the National Natural Science Foundation of China (No. 31401919, No. 31471869 and No. 31272209), the Central Research Institutes of Basic Research Fund (6J0745), the China Earmarked Fund for Modern Agro-industry Technology Research System (CARS-25-C-03), and the Priority Academic Program Development of Jiangsu Higher Education Institutions (PAPD), and sponsored by the Research Fund for the Doctoral Program of Higher Education (20130097120015).</t>
  </si>
  <si>
    <t>UNSP 259</t>
  </si>
  <si>
    <t>10.1007/s11738-015-1978-5</t>
  </si>
  <si>
    <t>CZ8BZ</t>
  </si>
  <si>
    <t>WOS:000367326300005</t>
  </si>
  <si>
    <t>Wang, JM; Li, XF; Gu, JY; Fan, Y; Zhao, P; Cao, RB; Chen, PY</t>
  </si>
  <si>
    <t>Wang, Jingman; Li, Xinfeng; Gu, Jinyan; Fan, Yu; Zhao, Peng; Cao, Ruibing; Chen, Puyan</t>
  </si>
  <si>
    <t>The A66G back mutation in NS2A of JEV SA(14)-14-2 strain contributes to production of NS1 ' protein and the secreted NS1 ' can be used for diagnostic biomarker for virulent virus infection</t>
  </si>
  <si>
    <t>INFECTION GENETICS AND EVOLUTION</t>
  </si>
  <si>
    <t>Japanese encephalitis virus; NS1 ' protein; Neurovirulence; Humoral immune response; Diagnostic biomarker</t>
  </si>
  <si>
    <t>JAPANESE ENCEPHALITIS-VIRUS; WEST-NILE-VIRUS; YELLOW-FEVER VIRUS; WILD-TYPE; GENE-EXPRESSION; MOLECULAR-BASIS; SEQUENCE; NEUROVIRULENCE; FLAVIVIRUSES; REPLICATION</t>
  </si>
  <si>
    <t>[Wang, Jingman; Li, Xinfeng; Gu, Jinyan; Fan, Yu; Zhao, Peng; Cao, Ruibing; Chen, Puyan] Nanjing Agr Univ, Coll Vet Med, Minist Agr, Key Lab Anim Dis Diagnost &amp; Immunol, Nanjing 210095, Jiangsu, Peoples R China</t>
  </si>
  <si>
    <t>Cao, RB (reprint author), Nanjing Agr Univ, Coll Vet Med, Minist Agr, Key Lab Anim Dis Diagnost &amp; Immunol, Nanjing 210095, Jiangsu, Peoples R China.</t>
  </si>
  <si>
    <t>crb@njau.edu.cn</t>
  </si>
  <si>
    <t>Special Funds for Agro-scientific Research in the Public Interest [201203082]; Priority Academic Program Development of Jiangsu Higher Education Institutions (PAPD)</t>
  </si>
  <si>
    <t>The authors are grateful to Dr. Ronghong Hua for kindly providing the monoclonal antibody. This work was supported by the Special Funds for Agro-scientific Research in the Public Interest (grant number 201203082) and a project funded by the Priority Academic Program Development of Jiangsu Higher Education Institutions (PAPD).</t>
  </si>
  <si>
    <t>1567-1348</t>
  </si>
  <si>
    <t>1567-7257</t>
  </si>
  <si>
    <t>INFECT GENET EVOL</t>
  </si>
  <si>
    <t>Infect. Genet. Evol.</t>
  </si>
  <si>
    <t>10.1016/j.meegid.2015.09.013</t>
  </si>
  <si>
    <t>Infectious Diseases</t>
  </si>
  <si>
    <t>DA1IA</t>
  </si>
  <si>
    <t>WOS:000367548300015</t>
  </si>
  <si>
    <t>Dong, WY; Ma, JL; Zhu, YC; Zhu, JL; Yuan, LF; Wang, YN; Xu, JQ; Pan, ZH; Wu, ZF; Zhang, W; Lu, CP; Yao, HC</t>
  </si>
  <si>
    <t>Dong, Wenyang; Ma, Jiale; Zhu, Yinchu; Zhu, Jielian; Yuan, Lvfeng; Wang, Yanan; Xu, Jueqiong; Pan, Zihao; Wu, Zongfu; Zhang, Wei; Lu, Chengping; Yao, Huochun</t>
  </si>
  <si>
    <t>Virulence genotyping and population analysis of Streptococcus suis serotype 2 isolates from China</t>
  </si>
  <si>
    <t>S. suis; Genotype; Virulence-associated gene; Virulence</t>
  </si>
  <si>
    <t>ESCHERICHIA-COLI; GENE PROFILES; DISEASED PIGS; TYPE-2; PATHOGEN; PCR; CONTRIBUTES; STRAIN; PROTEINS; ACID</t>
  </si>
  <si>
    <t>[Yao, Huochun] OIE Reference Lab Swine Streptococcosis, Nanjing 210095, Jiangsu, Peoples R China; Nanjing Agr Univ, Minist Agr, Key Lab Anim Bacteriol, Nanjing 210095, Jiangsu, Peoples R China</t>
  </si>
  <si>
    <t>Yao, HC (reprint author), OIE Reference Lab Swine Streptococcosis, Nanjing 210095, Jiangsu, Peoples R China.</t>
  </si>
  <si>
    <t>yaohch@njau.edu.cn</t>
  </si>
  <si>
    <t>Special Fund for the Public Welfare Industry of the Chinese Ministry of Agriculture [201303041]; Priority Academic Program Development of Jiangsu Higher Education Institutions (PAPD)</t>
  </si>
  <si>
    <t>This work was supported by grants from the Special Fund for the Public Welfare Industry of the Chinese Ministry of Agriculture (201303041) and the Priority Academic Program Development of Jiangsu Higher Education Institutions (PAPD). We would like to thank Dr. Dechao Du (Nanjing Agricultural University) for his instruction in zebrafish infection experiments. We also thank Dr. Xian Qi and Dr. Ling Zhuang (Jiangsu Provincial Center for Disease Control and Prevention), for their help in using the BioNumerics software.</t>
  </si>
  <si>
    <t>10.1016/j.meegid.2015.08.021</t>
  </si>
  <si>
    <t>WOS:000367548300062</t>
  </si>
  <si>
    <t>Sun, D; Chen, J; Zhou, ZS; Zhu, CC; Hu, LB; Wang, L; Yang, L; Yang, ZM</t>
  </si>
  <si>
    <t>Sun, Di; Chen, Jian; Zhou, Zhao Sheng; Zhu, Can Can; Hu, Liang Bin; Wang, Lei; Yang, Lu; Yang, Zhi Min</t>
  </si>
  <si>
    <t>Ectopic Expression of a Proteinase Inhibitor I4 (MtPiI4) Gene from Medicago truncatula Confers Plant Resistance to Pseudomonas syringae pv. Tomato DC3000</t>
  </si>
  <si>
    <t>PLANT MOLECULAR BIOLOGY REPORTER</t>
  </si>
  <si>
    <t>Medicago truncatula; MtPiI4; Methyl jasmonate; Proteinase inhibitor; Pseudomonas syringae pv. tomato DC3000</t>
  </si>
  <si>
    <t>ACID-DEPENDENT DEFENSES; ARABIDOPSIS-THALIANA; PROTEASE INHIBITORS; SALICYLIC-ACID; CELL-DEATH; IMMUNITY; JASMONATE; CORONATINE; VIRULENCE; TRANSFORMATION</t>
  </si>
  <si>
    <t>[Sun, Di; Zhu, Can Can; Wang, Lei; Yang, Lu; Yang, Zhi Min] Nanjing Agr Univ, Coll Life Sci, Dept Biochem &amp; Mol Biol, Nanjing 210095, Jiangsu, Peoples R China; [Chen, Jian; Hu, Liang Bin] Jiangsu Acad Agr Sci, Inst Food Safety &amp; Qual, Nanjing 210014, Jiangsu, Peoples R China; [Zhou, Zhao Sheng] Nanjing Agr Univ, Coll Resources &amp; Environm Sci, Jiangsu Prov Key Lab Marine Biol, Nanjing 210095, Jiangsu, Peoples R China</t>
  </si>
  <si>
    <t>Yang, ZM (reprint author), Nanjing Agr Univ, Coll Life Sci, Dept Biochem &amp; Mol Biol, Weigang 1, Nanjing 210095, Jiangsu, Peoples R China.</t>
  </si>
  <si>
    <t>zmyang@njau.edu.cn</t>
  </si>
  <si>
    <t>National Natural Science Foundation of China [31071343, 31200204]; China Postdoctoral Science Foundation [201003593]; Priority Academic Program Development of Jiangsu Higher Education Institutions [200910]</t>
  </si>
  <si>
    <t>This research was supported by the National Natural Science Foundation of China (31071343; 31200204), the China Postdoctoral Science Foundation (201003593) and the Priority Academic Program Development of Jiangsu Higher Education Institutions (200910).</t>
  </si>
  <si>
    <t>0735-9640</t>
  </si>
  <si>
    <t>1572-9818</t>
  </si>
  <si>
    <t>PLANT MOL BIOL REP</t>
  </si>
  <si>
    <t>Plant Mol. Biol. Rep.</t>
  </si>
  <si>
    <t>10.1007/s11105-015-0865-y</t>
  </si>
  <si>
    <t>Biochemical Research Methods; Plant Sciences</t>
  </si>
  <si>
    <t>DA0CJ</t>
  </si>
  <si>
    <t>WOS:000367464000007</t>
  </si>
  <si>
    <t>Zhang, H; Liu, LL; Cai, MH; Zhu, SS; Zhao, JY; Zheng, TH; Xu, XY; Zeng, ZQ; Niu, J; Jiang, L; Chen, SH; Wan, JM</t>
  </si>
  <si>
    <t>Zhang, Huan; Liu, Linglong; Cai, Maohong; Zhu, Susong; Zhao, Jieyu; Zheng, Tianhui; Xu, Xinyang; Zeng, Zhaoqiong; Niu, Jing; Jiang, Ling; Chen, Saihua; Wan, Jianmin</t>
  </si>
  <si>
    <t>A Point Mutation of Magnesium Chelatase OsCHLI Gene Dampens the Interaction Between CHLI and CHLD Subunits in Rice</t>
  </si>
  <si>
    <t>Rice; Map-based cloning; Mg-chelatase; OsCHLI subunit; OsCHLD subunit; Thioredoxin</t>
  </si>
  <si>
    <t>THIOREDOXIN REDUCTASE C; CHLOROPHYLL SYNTHESIS; TETRAPYRROLE BIOSYNTHESIS; ARABIDOPSIS-THALIANA; ESCHERICHIA-COLI; MG-CHELATASE; PROTOPORPHYRIN CHELATASE; RHODOBACTER-SPHAEROIDES; CHLOROPLAST DEVELOPMENT; SYNECHOCYSTIS PCC6803</t>
  </si>
  <si>
    <t>[Zhang, Huan; Liu, Linglong; Cai, Maohong; Zhao, Jieyu; Zheng, Tianhui; Xu, Xinyang; Zeng, Zhaoqiong; Niu, Jing; Jiang, Ling; Chen, Saihua; Wan, Jianmin] Nanjing Agr Univ, Jiangsu Plant Gene Engn Res Ctr, Natl Key Lab Crop Genet &amp; Germplasm Enhancement, Nanjing 210095, Jiangsu, Peoples R China; [Zhu, Susong] Rice Res Inst, Guizhou 550009, Peoples R China; [Wan, Jianmin] Chinese Acad Agr Sci, Key Facil Crop Gene Resources &amp; Genet Improvement, Inst Crop Sci, Beijing 100081, Peoples R China</t>
  </si>
  <si>
    <t>Chen, SH (reprint author), Nanjing Agr Univ, Jiangsu Plant Gene Engn Res Ctr, Natl Key Lab Crop Genet &amp; Germplasm Enhancement, Nanjing 210095, Jiangsu, Peoples R China.</t>
  </si>
  <si>
    <t>saihuachen@njau.edu.cn; wanjm@njau.edu.cn</t>
  </si>
  <si>
    <t>Fundamental Research Funds for the Central Universities [KYY201301]; Key Science and Technology Specific Projects of Guizhou Province [2012-6005]; National Science and Technology [2013BAD01B02-16]; High Technology Program from NDRC [[2012]1961]; Jiangsu Science and Technology Development Program [BE2012303, BE2013301]</t>
  </si>
  <si>
    <t>This project was financially supported by "the Fundamental Research Funds for the Central Universities (KYY201301)", "the Key Science and Technology Specific Projects of Guizhou Province (Grant no. 2012-6005)", the National Science and Technology supporting program (2013BAD01B02-16), the High Technology Program from NDRC ([2012]1961), and the Jiangsu Science and Technology Development Program (BE2012303, BE2013301).</t>
  </si>
  <si>
    <t>10.1007/s11105-015-0889-3</t>
  </si>
  <si>
    <t>WOS:000367464000030</t>
  </si>
  <si>
    <t>Jia, R; Han, C; Lei, JL; Liu, BL; Huang, B; Huo, HH; Yin, ST</t>
  </si>
  <si>
    <t>Jia, Rui; Han, Cen; Lei, Ji-Lin; Liu, Bao-Liang; Huang, Bin; Huo, Huan-Huan; Yin, Shu-Ting</t>
  </si>
  <si>
    <t>Effects of nitrite exposure on haematological parameters, oxidative stress and apoptosis in juvenile turbot (Scophthalmus maximus)</t>
  </si>
  <si>
    <t>AQUATIC TOXICOLOGY</t>
  </si>
  <si>
    <t>Nitrite; Oxidative stress; Apoptosis; Gills; Scophthalmus maximus</t>
  </si>
  <si>
    <t>BASS DICENTRARCHUS-LABRAX; HEPATIC STELLATE CELLS; CYPRINUS-CARPIO; FRESH-WATER; MARINE TELEOST; ACUTE TOXICITY; RAINBOW-TROUT; ONCORHYNCHUS-MYKISS; SIGNALING CASCADES; PENAEUS-MONODON</t>
  </si>
  <si>
    <t>[Jia, Rui; Huo, Huan-Huan] Nanjing Agr Univ, Wuxi Fisheries Coll, Wuxi 214081, Peoples R China; [Jia, Rui; Lei, Ji-Lin; Liu, Bao-Liang; Huang, Bin; Yin, Shu-Ting] Chinese Acad Fishery Sci, Yellow Sea Fisheries Res Inst, Minist Agr, Key Lab Sustainable Dev Marine Fisheries, Qingdao 266071, Peoples R China; [Han, Cen] Dalian Ocean Univ, Coll Fisheries &amp; Life Sci, Dalian 116023, Peoples R China</t>
  </si>
  <si>
    <t>Liu, BL (reprint author), Chinese Acad Fishery Sci, Yellow Sea Fisheries Res Inst, 106 Nanjing Rd, Qingdao 266071, Peoples R China.</t>
  </si>
  <si>
    <t>liubl@ysfri.ac.cn</t>
  </si>
  <si>
    <t>National Natural Science Foundation of China [31402315, 31240012]; Modern Agriculture Industry System Construction of Special Funds [CARS-50-G10]; Key R &amp; D program of Jiangsu Province [BE2015328]</t>
  </si>
  <si>
    <t>This work was supported by the National Natural Science Foundation of China (Nos. 31402315 and 31240012), the Modern Agriculture Industry System Construction of Special Funds (CARS-50-G10) and Key R &amp; D program of Jiangsu Province (BE2015328).</t>
  </si>
  <si>
    <t>0166-445X</t>
  </si>
  <si>
    <t>1879-1514</t>
  </si>
  <si>
    <t>AQUAT TOXICOL</t>
  </si>
  <si>
    <t>Aquat. Toxicol.</t>
  </si>
  <si>
    <t>10.1016/j.aquatox.2015.09.016</t>
  </si>
  <si>
    <t>Marine &amp; Freshwater Biology; Toxicology</t>
  </si>
  <si>
    <t>CZ3TV</t>
  </si>
  <si>
    <t>WOS:000367027800001</t>
  </si>
  <si>
    <t>Dong, SM; Raffaele, S; Kamoun, S</t>
  </si>
  <si>
    <t>Dong, Suomeng; Raffaele, Sylvain; Kamoun, Sophien</t>
  </si>
  <si>
    <t>The two-speed genomes of filamentous pathogens: waltz with plants</t>
  </si>
  <si>
    <t>CURRENT OPINION IN GENETICS &amp; DEVELOPMENT</t>
  </si>
  <si>
    <t>POTATO FAMINE PATHOGEN; LEPTOSPHAERIA-MACULANS; PHYTOPHTHORA-INFESTANS; OBLIGATE BIOTROPHY; HOST JUMPS; GENE LOSS; EVOLUTION; EFFECTORS; FUNGUS; ADAPTATION</t>
  </si>
  <si>
    <t>[Dong, Suomeng] Nanjing Agr Univ, Dept Plant Pathol, Nanjing 210095, Jiangsu, Peoples R China; [Raffaele, Sylvain] INRA, LIPM, UMR441, F-31326 Castanet Tolosan, France; [Raffaele, Sylvain] CNRS, LIPM, UMR2594, F-31326 Castanet Tolosan, France; [Kamoun, Sophien] Sainsbury Lab, Norwich NR4 7UH, Norfolk, England</t>
  </si>
  <si>
    <t>Kamoun, S (reprint author), Sainsbury Lab, Norwich Res Pk, Norwich NR4 7UH, Norfolk, England.</t>
  </si>
  <si>
    <t>sophien.kamoun@tsl.ac.uk</t>
  </si>
  <si>
    <t>Chinese National Science Fund for Excellent Young Scholar [31422044]; European Research Council [ERC-StG 336808]; Laboratory of Excellence project TULIP [ANR-10-LABX-41, ANR-11-IDEX-0002-02]; Gatsby Charitable Foundation; Biotechnology and Biological Sciences Research Council (BBSRC, UK); European Research Council (ERC-NGRB)</t>
  </si>
  <si>
    <t>We are thankful to past and present members of the Kamoun Lab as well as to several colleagues for numerous discussions and ideas. This review was developed based on reference [5] and was adapted from a talk available on YouTube (http://youtu.be/kogoAS_9Bgk). SD receives funding support from Chinese National Science Fund for Excellent Young Scholar (31422044). SR is supported by the European Research Council (ERC-StG 336808) and the Laboratory of Excellence project TULIP (ANR-10-LABX-41 and ANR-11-IDEX-0002-02). SK receives funding primarily from the Gatsby Charitable Foundation, Biotechnology and Biological Sciences Research Council (BBSRC, UK), and European Research Council (ERC-NGRB).</t>
  </si>
  <si>
    <t>CURRENT BIOLOGY LTD</t>
  </si>
  <si>
    <t>84 THEOBALDS RD, LONDON WC1X 8RR, ENGLAND</t>
  </si>
  <si>
    <t>0959-437X</t>
  </si>
  <si>
    <t>1879-0380</t>
  </si>
  <si>
    <t>CURR OPIN GENET DEV</t>
  </si>
  <si>
    <t>Curr. Opin. Genet. Dev.</t>
  </si>
  <si>
    <t>10.1016/j.gde.2015.09.001</t>
  </si>
  <si>
    <t>Cell Biology; Genetics &amp; Heredity</t>
  </si>
  <si>
    <t>CZ1XZ</t>
  </si>
  <si>
    <t>WOS:000366900600009</t>
  </si>
  <si>
    <t>Li, X; Dong, W; Lin, J; Wang, Z; Wang, Q; Chang, Y; Zhang, Z</t>
  </si>
  <si>
    <t>Li, X.; Dong, W.; Lin, J.; Wang, Z.; Wang, Q.; Chang, Y.; Zhang, Z.</t>
  </si>
  <si>
    <t>Structural, physiological and biochemical responses of Pyrus calleryana offspring to salt stress</t>
  </si>
  <si>
    <t>EUROPEAN JOURNAL OF HORTICULTURAL SCIENCE</t>
  </si>
  <si>
    <t>elemental ions; malondialdehyde (MDA); photosynthesis; rootstock; salt damage; ultrastructure</t>
  </si>
  <si>
    <t>LIPID-PEROXIDATION; ANTIOXIDATIVE ENZYMES; SELF-INCOMPATIBILITY; ARABIDOPSIS-THALIANA; TOLERANCE; PHOTOSYNTHESIS; SALINITY; CULTIVARS; ROSACEAE; GROWTH</t>
  </si>
  <si>
    <t>[Li, X.; Lin, J.; Chang, Y.; Zhang, Z.] Nanjing Agr Univ, Coll Hort, Nanjing 210095, Jiangsu, Peoples R China; [Li, X.; Wang, Z.; Wang, Q.; Chang, Y.] Jiangsu Acad Agr Sci, Inst Hort, Nanjing 210014, Jiangsu, Peoples R China; [Dong, W.] China Rural Technol Dev Ctr, Beijing 100045, Peoples R China</t>
  </si>
  <si>
    <t>Chang, Y (reprint author), Nanjing Agr Univ, Coll Hort, Nanjing 210095, Jiangsu, Peoples R China.</t>
  </si>
  <si>
    <t>changyouhong@163.com; zhangzhen9158@126.com</t>
  </si>
  <si>
    <t>National Natural Science Foundation of China [31372051]; Natural Science Foundation of Jiangsu Province [BK2011674]</t>
  </si>
  <si>
    <t>This work was supported by the National Natural Science Foundation of China (31372051) and the Natural Science Foundation of Jiangsu Province (BK2011674).</t>
  </si>
  <si>
    <t>INT SOC HORTICULTURAL SCIENCE-ISHS</t>
  </si>
  <si>
    <t>LEUVEN</t>
  </si>
  <si>
    <t>PO BOX 500, LEUVEN, 3001, BELGIUM</t>
  </si>
  <si>
    <t>1611-4426</t>
  </si>
  <si>
    <t>1611-4434</t>
  </si>
  <si>
    <t>EUR J HORTIC SCI</t>
  </si>
  <si>
    <t>Eur. J. Hortic. Sci.</t>
  </si>
  <si>
    <t>CZ4IA</t>
  </si>
  <si>
    <t>WOS:000367065500006</t>
  </si>
  <si>
    <t>Liu, B; Cui, YT; Brown, PB; Ge, XP; Xie, J; Xu, P</t>
  </si>
  <si>
    <t>Liu, Bo; Cui, Yanting; Brown, Paul B.; Ge, Xianping; Xie, Jun; Xu, Pao</t>
  </si>
  <si>
    <t>Cytotoxic effects and apoptosis induction of enrofloxacin in hepatic cell line of grass carp (Ctenopharyngodon idellus)</t>
  </si>
  <si>
    <t>FISH &amp; SHELLFISH IMMUNOLOGY</t>
  </si>
  <si>
    <t>Enrofloxacin; Cytotoxicity; Apoptosis; ROS; Grass carp; Hepatic cell</t>
  </si>
  <si>
    <t>WASTE-WATER CONTAMINANTS; MICROTITER PLATE ASSAY; OXIDATIVE STRESS; NATIONAL RECONNAISSANCE; MITOCHONDRIAL PATHWAY; ANTIOXIDANT CAPACITY; PRIMARY HEPATOCYTES; TENDON CELLS; IN-VITRO; TOXICITY</t>
  </si>
  <si>
    <t>[Liu, Bo; Ge, Xianping; Xie, Jun; Xu, Pao] Chinese Acad Fishery Sci, Freshwater Fisheries Res Ctr, Minist Agr, Key Lab Freshwater Fisheries &amp; Germplasm Resource, Wuxi 214081, Peoples R China; [Liu, Bo; Cui, Yanting; Ge, Xianping; Xie, Jun; Xu, Pao] Nanjing Agr Univ, Wuxi Fisheries Coll, Wuxi 214081, Peoples R China; [Brown, Paul B.] Purdue Univ, Dept Forestry &amp; Nat Resources, W Lafayette, IN 47907 USA</t>
  </si>
  <si>
    <t>Xie, J (reprint author), CAFS, FFRC, 9 Shanshui East Rd, Wuxi 214081, Peoples R China.</t>
  </si>
  <si>
    <t>liub@ffrc.cn; xiej@ffrc.cn; xup@ffrc.cn</t>
  </si>
  <si>
    <t>Modern Agriculture Industrial Technology System special project-National Technology System for Conventional Freshwater Fish Industries [CARS-46]; Three New Projects of Fishery in Jiangsu province; Special Fund for Agro-Scientific Research in Public Interest [D2013-5]</t>
  </si>
  <si>
    <t>This work was supported by the Modern Agriculture Industrial Technology System special project-the National Technology System for Conventional Freshwater Fish Industries (CARS-46), the Three New Projects of Fishery in Jiangsu province, and Special Fund for Agro-Scientific Research in the Public Interest (D2013-5).</t>
  </si>
  <si>
    <t>ACADEMIC PRESS LTD- ELSEVIER SCIENCE LTD</t>
  </si>
  <si>
    <t>24-28 OVAL RD, LONDON NW1 7DX, ENGLAND</t>
  </si>
  <si>
    <t>1050-4648</t>
  </si>
  <si>
    <t>1095-9947</t>
  </si>
  <si>
    <t>FISH SHELLFISH IMMUN</t>
  </si>
  <si>
    <t>Fish Shellfish Immunol.</t>
  </si>
  <si>
    <t>10.1016/j.fsi.2015.10.007</t>
  </si>
  <si>
    <t>Fisheries; Immunology; Marine &amp; Freshwater Biology; Veterinary Sciences</t>
  </si>
  <si>
    <t>CZ1OF</t>
  </si>
  <si>
    <t>WOS:000366874500001</t>
  </si>
  <si>
    <t>Sun, SM; Ge, XP; Zhu, J; Zhang, WX; Zhang, Q</t>
  </si>
  <si>
    <t>Sun, Shengming; Ge, Xianping; Zhu, Jian; Zhang, Wuxiao; Zhang, Qiong</t>
  </si>
  <si>
    <t>Molecular cloning, immunohistochemical localization, characterization and expression analysis of caspase-8 from the blunt snout bream (Megalobrama amblycephala) exposed to ammonia</t>
  </si>
  <si>
    <t>Megalobrama amblycephala; Caspase-8; Oxidative stress; Apoptosis; Ammonia</t>
  </si>
  <si>
    <t>ZEBRAFISH DANIO-RERIO; CARP CYPRINUS-CARPIO; OXIDATIVE STRESS; MESSENGER-RNA; CYTOCHROME-C; APOPTOSIS; GENE; L.; FISH; ACTIVATION</t>
  </si>
  <si>
    <t>[Sun, Shengming; Ge, Xianping; Zhu, Jian] Chinese Acad Fishery Sci, Freshwater Fisheries Res Ctr, Minist Agr, Key Lab Genet Breeding &amp; Aquaculture Biol Freshwa, Wuxi 214081, Peoples R China; [Zhang, Wuxiao; Zhang, Qiong] Nanjing Agr Univ, Wuxi Fishery Coll, Wuxi 214081, Peoples R China</t>
  </si>
  <si>
    <t>Ge, XP (reprint author), Chinese Acad Fishery Sci, Freshwater Fisheries Res Ctr, 9 East Shanshui Road, Wuxi 214081, Jiangsu, Peoples R China.</t>
  </si>
  <si>
    <t>gexp@ffrc.cn</t>
  </si>
  <si>
    <t>Chinese Academy of Fishery Sciences; China Central Governmental Research Institutional Basic Special Research Project from Public Welfare Fund [2015C06XK01]; Natural Science Foundation of Jiangsu province, China [SBK2015020058]; Modern Agriculture Industrial Technology System special project-National Technology System for Conventional Freshwater Fish Industries [CARS-46]; National "Twelfth Five-Year" Plan for Science &amp; Technology Support [2012BAD25B07]</t>
  </si>
  <si>
    <t>This study was financially supported by the Chinese Academy of Fishery Sciences, the China Central Governmental Research Institutional Basic Special Research Project from Public Welfare Fund (2015C06XK01), the Natural Science Foundation of Jiangsu province, China (SBK2015020058), Modern Agriculture Industrial Technology System special project-the National Technology System for Conventional Freshwater Fish Industries (CARS-46), and the National "Twelfth Five-Year" Plan for Science &amp; Technology Support (2012BAD25B07).</t>
  </si>
  <si>
    <t>10.1016/j.fsi.2015.10.016</t>
  </si>
  <si>
    <t>WOS:000366874500002</t>
  </si>
  <si>
    <t>Tian, HY; Zhang, DD; Xu, C; Wang, F; Liu, WB</t>
  </si>
  <si>
    <t>Tian, Hong-Yan; Zhang, Ding-Dong; Xu, Chao; Wang, Fei; Liu, Wen-Bin</t>
  </si>
  <si>
    <t>Effects of light intensity on growth, immune responses, antioxidant capability and disease resistance of juvenile blunt snout bream Megalobrama amblycephala</t>
  </si>
  <si>
    <t>Blunt snout bream; Light intensity; Stress; Immunity response; Oxidative status</t>
  </si>
  <si>
    <t>HADDOCK MELANOGRAMMUS-AEGLEFINUS; BASS DICENTRARCHUS-LABRAX; SEA BASS; GELATINIZED CARBOHYDRATE; LITOPENAEUS-VANNAMEI; SPECTRAL COMPOSITION; AQUATIC ORGANISMS; STRESS RESPONSES; OXIDATIVE STRESS; ALPHA-TOCOPHEROL</t>
  </si>
  <si>
    <t>[Tian, Hong-Yan; Zhang, Ding-Dong; Xu, Chao; Wang, Fei; Liu, Wen-Bin] Nanjing Agr Univ, Coll Anim Sci &amp; Technol, Key Lab Aquat Nutr &amp; Feed Sci Jiangsu Prov, Nanjing 210095, Jiangsu, Peoples R China</t>
  </si>
  <si>
    <t>Zhang, DD (reprint author), Nanjing Agr Univ, Coll Anim Sci &amp; Technol, Key Lab Aquat Nutr &amp; Feed Sci Jiangsu Prov, 1 Weigang Rd, Nanjing 210095, Jiangsu, Peoples R China.</t>
  </si>
  <si>
    <t>zdd_7597@njau.edu.cn; wbliu@njau.edu.cn</t>
  </si>
  <si>
    <t>National Technology System for Conventional Freshwater Fish Industries of China [CARS-46-20]; National Science and Technology Ministry [2013BAD20B05]</t>
  </si>
  <si>
    <t>This research was supported by the National Technology System for Conventional Freshwater Fish Industries of China (CARS-46-20) and National Science and Technology Ministry (2013BAD20B05).</t>
  </si>
  <si>
    <t>10.1016/j.fsi.2015.08.022</t>
  </si>
  <si>
    <t>WOS:000366874500005</t>
  </si>
  <si>
    <t>Liu, F; Pei, F; Mariga, AM; Gao, L; Chen, GT; Zhao, LY</t>
  </si>
  <si>
    <t>Liu, Fang; Pei, Fei; Mariga, Alfred Mugambi; Gao, Le; Chen, Guitang; Zhao, Liyan</t>
  </si>
  <si>
    <t>Separation and speciation analysis of zinc from Flammulina velutipes</t>
  </si>
  <si>
    <t>JOURNAL OF FOOD AND DRUG ANALYSIS</t>
  </si>
  <si>
    <t>flame atomic absorption spectrometry; Flammulina velutipes; separation; speciation analysis; zinc</t>
  </si>
  <si>
    <t>ATOMIC-ABSORPTION-SPECTROMETRY; SOLID-PHASE EXTRACTION; AMBERLITE XAD-7; FOOD SAMPLES; FLAME; PRECONCENTRATION; RESIN; ZN; POLYSACCHARIDES; CR(III)</t>
  </si>
  <si>
    <t>[Liu, Fang; Pei, Fei; Mariga, Alfred Mugambi; Zhao, Liyan] Nanjing Agr Univ, Coll Food Sci &amp; Technol, Nanjing 210095, Jiangsu, Peoples R China; [Mariga, Alfred Mugambi] Egerton Univ, Dept Dairy &amp; Food Sci &amp; Technol, Egerton, Kenya; [Gao, Le] Nanjing Agr Univ, Coll Agr, Nanjing 210095, Jiangsu, Peoples R China; [Chen, Guitang] China Pharmaceut Univ, Dept Food Qual &amp; Safety, Nanjing, Jiangsu, Peoples R China</t>
  </si>
  <si>
    <t>Zhao, LY (reprint author), Nanjing Agr Univ, Coll Food Sci &amp; Technol, Nanjing 210095, Jiangsu, Peoples R China.</t>
  </si>
  <si>
    <t>zhlychen@njau.edu.cn</t>
  </si>
  <si>
    <t>National Natural Science Foundation of China [31101255]; Fundamental Research Funds for the Central Universities [JKQ2011006]</t>
  </si>
  <si>
    <t>This work was financially supported by the National Natural Science Foundation of China (No. 31101255) and the Fundamental Research Funds for the Central Universities (JKQ2011006).</t>
  </si>
  <si>
    <t>FOOD &amp; DRUG ADMINSTRATION</t>
  </si>
  <si>
    <t>TAIPEI</t>
  </si>
  <si>
    <t>161-2 KUNYANG STREET, NANGANG, TAIPEI, 00000, TAIWAN</t>
  </si>
  <si>
    <t>1021-9498</t>
  </si>
  <si>
    <t>J FOOD DRUG ANAL</t>
  </si>
  <si>
    <t>J. Food Drug Anal.</t>
  </si>
  <si>
    <t>10.1016/j.jfda.2014.06.008</t>
  </si>
  <si>
    <t>Food Science &amp; Technology; Pharmacology &amp; Pharmacy</t>
  </si>
  <si>
    <t>CZ6LA</t>
  </si>
  <si>
    <t>WOS:000367211600004</t>
  </si>
  <si>
    <t>Zhu, TT; Meng, QW; Guo, WC; Li, GQ</t>
  </si>
  <si>
    <t>Zhu, Tao-Tao; Meng, Qing-Wei; Guo, Wen-Chao; Li, Guo-Qing</t>
  </si>
  <si>
    <t>RNA interference suppression of the receptor tyrosine kinase Torso gene impaired pupation and adult emergence in Leptinotarsa decemlineata</t>
  </si>
  <si>
    <t>JOURNAL OF INSECT PHYSIOLOGY</t>
  </si>
  <si>
    <t>Leptinotarsa decemlineata; Torso; Metamorphosis; 20-Hydroxyecdysone; Juvenile hormone</t>
  </si>
  <si>
    <t>COLORADO-POTATO-BEETLE; INSECT PROTHORACICOTROPIC HORMONE; REGULATES BODY-SIZE; REAL-TIME PCR; JUVENILE-HORMONE; BOMBYX-MORI; MANDUCA-SEXTA; EXPRESSION ANALYSIS; LARVAL DEVELOPMENT; SIGNALING PATHWAY</t>
  </si>
  <si>
    <t>[Zhu, Tao-Tao; Meng, Qing-Wei; Li, Guo-Qing] Nanjing Agr Univ, Coll Plant Protect, Educ Minist, Key Lab Integrated Management Crop Dis &amp; Pests, Nanjing 210095, Jiangsu, Peoples R China; [Guo, Wen-Chao] Xinjiang Acad Agr Sci, Dept Plant Protect, Urumqi 830091, Peoples R China</t>
  </si>
  <si>
    <t>475652324@qq.com; mqw102082@163.com; gwc1966@163.com; ligq@njau.edu.cn</t>
  </si>
  <si>
    <t>National Natural Sciences Foundation of China [31360442, 31272047]; Nationally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</si>
  <si>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Sciences Foundation of China (31360442 and 31272047), the Nationally Special Fund of China for Agri-scientific Research in the Public Interest (201103026), the Science and Technology Project of Xinjiang Uygur Autonomous Region (2013911091) and the Fundamental Research Funds for the Central Universities (KYTZ201403).</t>
  </si>
  <si>
    <t>0022-1910</t>
  </si>
  <si>
    <t>1879-1611</t>
  </si>
  <si>
    <t>J INSECT PHYSIOL</t>
  </si>
  <si>
    <t>J. Insect Physiol.</t>
  </si>
  <si>
    <t>10.1016/j.jinsphys.2015.10.005</t>
  </si>
  <si>
    <t>Entomology; Physiology; Zoology</t>
  </si>
  <si>
    <t>CZ3TS</t>
  </si>
  <si>
    <t>WOS:000367027500008</t>
  </si>
  <si>
    <t>Cai, DM; Yuan, MJ; Jia, YM; Liu, HY; Hu, Y; Zhao, RQ</t>
  </si>
  <si>
    <t>Cai, Demin; Yuan, Mengjie; Jia, Yimin; Liu, Haoyu; Hu, Yun; Zhao, Ruqian</t>
  </si>
  <si>
    <t>Maternal gestational betaine supplementation-mediated suppression of hepatic cyclin D2 and presenilin1 gene in newborn piglets is associated with epigenetic regulation of the STAT3-dependent pathway</t>
  </si>
  <si>
    <t>JOURNAL OF NUTRITIONAL BIOCHEMISTRY</t>
  </si>
  <si>
    <t>Cyclin D2; Presenilin1; STAT3; Epigenetic regulation; Maternal betaine diet</t>
  </si>
  <si>
    <t>METHYL-DONOR NUTRIENTS; CELL-CYCLE; TRANSCRIPTIONAL REGULATION; ACID SUPPLEMENTATION; METABOLIC SYNDROME; ADIPOSE-TISSUE; DNA-CONTENT; EXPRESSION; PROTEIN; CANCER</t>
  </si>
  <si>
    <t>[Cai, Demin; Yuan, Mengjie; Jia, Yimin; Hu, Yun; Zhao, Ruqian] Nanjing Agr Univ, Key Lab Anim Physiol &amp; Biochem, Nanjing 210095, Jiangsu, Peoples R China; [Liu, Haoyu] Uppsala Univ, Dept Med Cell Biol, SE-75123 Uppsala, Sweden</t>
  </si>
  <si>
    <t>National Basic Research Program of China [2012CB124703]; Special Fund for Agro-scientific Research in the Public Interest [201003011]; Fundamental Research Funds for the Central Universities [KYZ200913]; Priority Academic Program Development of Jiangsu Higher Education Institutions; Innovation Project of Jiangsu Province Postgraduate Education [2013CXLX13_292]</t>
  </si>
  <si>
    <t>This work was supported by the National Basic Research Program of China (2012CB124703), the Special Fund for Agro-scientific Research in the Public Interest (201003011), the Fundamental Research Funds for the Central Universities (KYZ200913), the Priority Academic Program Development of Jiangsu Higher Education Institutions and the Innovation Project of Jiangsu Province Postgraduate Education (2013CXLX13_292).</t>
  </si>
  <si>
    <t>0955-2863</t>
  </si>
  <si>
    <t>1873-4847</t>
  </si>
  <si>
    <t>J NUTR BIOCHEM</t>
  </si>
  <si>
    <t>J. Nutr. Biochem.</t>
  </si>
  <si>
    <t>10.1016/j.jnutbio.2015.08.007</t>
  </si>
  <si>
    <t>Biochemistry &amp; Molecular Biology; Nutrition &amp; Dietetics</t>
  </si>
  <si>
    <t>CZ0HL</t>
  </si>
  <si>
    <t>WOS:000366785600024</t>
  </si>
  <si>
    <t>Liu, XD; Qian, Y; Jung, YS; Chen, PY</t>
  </si>
  <si>
    <t>Liu, Xiao-Dong; Qian, Yingjuan; Jung, Yong-Sam; Chen, Pu-Yan</t>
  </si>
  <si>
    <t>Isolation and immunomodulatory activity of bursal peptide, a novel bursal peptide from the chicken bursa of Fabricius</t>
  </si>
  <si>
    <t>JOURNAL OF VETERINARY SCIENCE</t>
  </si>
  <si>
    <t>B cell development; bursal peptide; immunomodulatory experiment; immunomodulatory function</t>
  </si>
  <si>
    <t>TRANSCRIPTION FACTOR PU.1; B-CELL DEVELOPMENT; DIFFERENTIATING HORMONE; ANTIBODY-PRODUCTION; LYMPHOCYTE; MACROPHAGE; RESPONSES</t>
  </si>
  <si>
    <t>[Liu, Xiao-Dong] Qingdao Agr Univ, Coll Anim Sci &amp; Vet Med, Qingdao 266109, Peoples R China; [Qian, Yingjuan; Jung, Yong-Sam; Chen, Pu-Yan] Nanjing Agr Univ, Chinas Dept Agr, Div Key Lab Anim Dis Diag &amp; Immunol, Nanjing 210095, Jiangsu, Peoples R China</t>
  </si>
  <si>
    <t>Jung, YS (reprint author), Nanjing Agr Univ, Chinas Dept Agr, Div Key Lab Anim Dis Diag &amp; Immunol, Nanjing 210095, Jiangsu, Peoples R China.</t>
  </si>
  <si>
    <t>ysjung@njau.edu.cn; puyanchennj@163.com</t>
  </si>
  <si>
    <t>Priority Academic Program Development of Jiangsu Higher Education Institutions.(PAPD); National Special Research Programs for Non-profit Trades, Ministry of Agriculture [200803015]; International S&amp;T Cooperation Program of China (ISTCP) [2014DFR30980]</t>
  </si>
  <si>
    <t>This work was supported by a project funded by the Priority Academic Program Development of Jiangsu Higher Education Institutions.(PAPD), the National Special Research Programs for Non-profit Trades, Ministry of Agriculture (no. 200803015), and the International S&amp;T Cooperation Program of China (ISTCP) (no. 2014DFR30980). The funders played no role in the study design, data collection and analysis, decision to publish, or preparation of the manuscript.</t>
  </si>
  <si>
    <t>KOREAN SOC VETERINARY SCIENCE</t>
  </si>
  <si>
    <t>SEOUL NATL UNIV,  COLLEGE VETERINARY MEDICINE,, SEOUL, 151-742, SOUTH KOREA</t>
  </si>
  <si>
    <t>1229-845X</t>
  </si>
  <si>
    <t>1976-555X</t>
  </si>
  <si>
    <t>J VET SCI</t>
  </si>
  <si>
    <t>J. Vet. Sci.</t>
  </si>
  <si>
    <t>10.4142/jvs.2015.16.4.501</t>
  </si>
  <si>
    <t>CZ5DF</t>
  </si>
  <si>
    <t>WOS:000367122000014</t>
  </si>
  <si>
    <t>Wang, HD; Sun, R; Cao, Y; Pei, WX; Sun, YF; Zhou, HM; Wu, XN; Zhang, F; Luo, L; Shen, QR; Xu, GH; Sun, SB</t>
  </si>
  <si>
    <t>Wang, Huadun; Sun, Rui; Cao, Yue; Pei, Wenxia; Sun, Yafei; Zhou, Hongmin; Wu, Xueneng; Zhang, Fang; Luo, Le; Shen, Qirong; Xu, Guohua; Sun, Shubin</t>
  </si>
  <si>
    <t>OsSIZ1, a SUMO E3 Ligase Gene, is Involved in the Regulation of the Responses to Phosphate and Nitrogen in Rice</t>
  </si>
  <si>
    <t>PLANT AND CELL PHYSIOLOGY</t>
  </si>
  <si>
    <t>Nitrogen; OsSIZ1; Phosphate; Regulation; Rice</t>
  </si>
  <si>
    <t>MYB TRANSCRIPTION FACTOR; STARVATION RESPONSES; ROOT ARCHITECTURE; SIGNALING PATHWAYS; HIGHER-PLANTS; ARABIDOPSIS; HOMEOSTASIS; NITRATE; EXPRESSION; TRANSPORTERS</t>
  </si>
  <si>
    <t>[Wang, Huadun; Sun, Rui; Cao, Yue; Pei, Wenxia; Sun, Yafei; Zhou, Hongmin; Wu, Xueneng; Zhang, Fang; Luo, Le; Shen, Qirong; Xu, Guohua; Sun, Shubin] Nanjing Agr Univ, Minist Agr, State Key Lab Crop Genet &amp; Germplasm Enhancement, Key Lab Plant Nutr &amp; Fertilizat Low Middle Reache, Nanjing 210095, Peoples R China</t>
  </si>
  <si>
    <t>Sun, SB (reprint author), Nanjing Agr Univ, Minist Agr, State Key Lab Crop Genet &amp; Germplasm Enhancement, Key Lab Plant Nutr &amp; Fertilizat Low Middle Reache, Nanjing 210095, Peoples R China.</t>
  </si>
  <si>
    <t>sunshubin@njau.edu.cn</t>
  </si>
  <si>
    <t>Chinese National Natural Science Foundation [31172014]; Fundamental Research Funds for the Central Universities [KYTZ201404]; National Program on R&amp;D of Transgenic Plants [2011ZX08009-003-005, 2014ZX0800931B]; Ministry of Education of China [Innovative Research Team Development Plan] [IRT1256]; 111 Project [12009]; PAPD of Jiangsu Higher Education Institutions project; Jiangsu Provincial Natural Science Foundation [BK20141367]</t>
  </si>
  <si>
    <t>This work was supported by the Chinese National Natural Science Foundation [31172014]; Fundamental Research Funds for the Central Universities [KYTZ201404]; the National Program on R&amp;D of Transgenic Plants [2011ZX08009-003-005 and 2014ZX0800931B]; the Ministry of Education of China [Innovative Research Team Development Plan IRT1256]; the 111 Project [No. 12009]; the PAPD of Jiangsu Higher Education Institutions project; Jiangsu Provincial Natural Science Foundation [BK20141367].</t>
  </si>
  <si>
    <t>0032-0781</t>
  </si>
  <si>
    <t>1471-9053</t>
  </si>
  <si>
    <t>PLANT CELL PHYSIOL</t>
  </si>
  <si>
    <t>Plant Cell Physiol.</t>
  </si>
  <si>
    <t>10.1093/pcp/pcv162</t>
  </si>
  <si>
    <t>Plant Sciences; Cell Biology</t>
  </si>
  <si>
    <t>CZ6DD</t>
  </si>
  <si>
    <t>WOS:000367190500008</t>
  </si>
  <si>
    <t>Rajput, NA; Zhang, MX; Shen, DY; Liu, TL; Zhang, QM; Ru, YY; Sun, P; Dou, DL</t>
  </si>
  <si>
    <t>Rajput, Nasir Ahmed; Zhang, Meixiang; Shen, Danyu; Liu, Tingli; Zhang, Qimeng; Ru, Yanyan; Sun, Peng; Dou, Daolong</t>
  </si>
  <si>
    <t>Overexpression of a Phytophthora Cytoplasmic CRN Effector Confers Resistance to Disease, Salinity and Drought in Nicotiana benthamiana</t>
  </si>
  <si>
    <t>Abiotic stress; Cell death suppression; Disease resistance; PsCRN161; Transgenic plants</t>
  </si>
  <si>
    <t>PROGRAMMED CELL-DEATH; BINDING CASSETTE TRANSPORTER; RXLR EFFECTOR; HYPERSENSITIVE RESPONSE; PATHOGEN PHYTOPHTHORA; GENOME SEQUENCE; HOST NUCLEUS; SALT STRESS; PLANT; SOJAE</t>
  </si>
  <si>
    <t>[Rajput, Nasir Ahmed; Zhang, Meixiang; Shen, Danyu; Liu, Tingli; Zhang, Qimeng; Ru, Yanyan; Sun, Peng; Dou, Daolong] Nanjing Agr Univ, Dept Plant Pathol, Nanjing, Jiangsu, Peoples R China; [Rajput, Nasir Ahmed] Univ Agr Faisalabad, Dept Plant Pathol, Faisalabad, Pakistan</t>
  </si>
  <si>
    <t>Dou, DL (reprint author), Nanjing Agr Univ, Dept Plant Pathol, Nanjing, Jiangsu, Peoples R China.</t>
  </si>
  <si>
    <t>National Science and Technology Major Projects [2014ZX0800910B]; National Natural Science Foundation of China (NSFC) [31301613, 31371894]; Chinese Ministry of Education [E200909]; Nanjing Agricultural University (NJAU) [Youth Science and Technology Innovation Fund] [KJ2013005]</t>
  </si>
  <si>
    <t>This work was supported by the National Science and Technology Major Projects [grant No. 2014ZX0800910B); the National Natural Science Foundation of China (NSFC) [grant Nos. 31301613 and 31371894]; the Chinese Ministry of Education [Key project no. E200909]; Nanjing Agricultural University (NJAU) [Youth Science and Technology Innovation Fund (KJ2013005)].</t>
  </si>
  <si>
    <t>10.1093/pcp/pcv164</t>
  </si>
  <si>
    <t>WOS:000367190500011</t>
  </si>
  <si>
    <t>Han, Y; Chen, G; Chen, YH; Shen, ZG</t>
  </si>
  <si>
    <t>Han, Ying; Chen, Gang; Chen, Yahua; Shen, Zhenguo</t>
  </si>
  <si>
    <t>Cadmium Toxicity and Alleviating Effects of Exogenous Salicylic Acid in Iris hexagona</t>
  </si>
  <si>
    <t>Cadmium; Salicylic acid; Iris hexagona; Ultrastructure; Antioxidant enzyme</t>
  </si>
  <si>
    <t>ANTIOXIDANT DEFENSE SYSTEM; HYDROGEN-PEROXIDE; OXIDATIVE STRESS; WHEAT SEEDLINGS; PLANTS; TOLERANCE; ACCUMULATION; ASSAY</t>
  </si>
  <si>
    <t>[Han, Ying; Chen, Yahua; Shen, Zhenguo] Nanjing Agr Univ, Coll Life Sci, Natl Joint Local Engn Res Ctr Rural Land Resource, Nanjing 210095, Jiangsu, Peoples R China; [Han, Ying] Suzhou Polytech Inst Agr, Suzhou 215008, Peoples R China; [Chen, Gang] Yangzhou Univ, Coll Biosci &amp; Biotechnol, Yangzhou 225009, Peoples R China</t>
  </si>
  <si>
    <t>Shen, ZG (reprint author), Nanjing Agr Univ, Coll Life Sci, Natl Joint Local Engn Res Ctr Rural Land Resource, Nanjing 210095, Jiangsu, Peoples R China.</t>
  </si>
  <si>
    <t>zgshen@njau.edu.cn</t>
  </si>
  <si>
    <t>National Natural Science Foundation of China [41030529]; Social Development Foundation of Jiangsu Province [BE2011781]</t>
  </si>
  <si>
    <t>The work described here was supported by the National Natural Science Foundation of China (41030529), and the Social Development Foundation of Jiangsu Province (BE2011781).</t>
  </si>
  <si>
    <t>10.1007/s00128-015-1640-3</t>
  </si>
  <si>
    <t>CW7NE</t>
  </si>
  <si>
    <t>WOS:000365185100016</t>
  </si>
  <si>
    <t>Chen, X; Yang, YZ; Liu, DQ; Zhang, CH; Ge, Y</t>
  </si>
  <si>
    <t>Chen, Xue; Yang, Yazhou; Liu, Danqing; Zhang, Chunhua; Ge, Ying</t>
  </si>
  <si>
    <t>Do soil Fe transformation and secretion of low-molecular-weight organic acids affect the availability of Cd to rice?</t>
  </si>
  <si>
    <t>Iron; Cadmium; Bioavailability; Organic acids; Soils; Rice</t>
  </si>
  <si>
    <t>PLANT CADMIUM UPTAKE; RADIAL OXYGEN LOSS; ALUMINUM RESISTANCE; IRON AVAILABILITY; PADDY SOILS; RHIZOSPHERE; METALS; PH; ACCUMULATION; REDUCTION</t>
  </si>
  <si>
    <t>[Chen, Xue; Yang, Yazhou; Liu, Danqing; Ge, Ying] Nanjing Agr Univ, Coll Resources &amp; Environm Sci, Jiangsu Prov Key Lab Marine Biol, Nanjing 210095, Jiangsu, Peoples R China; [Zhang, Chunhua] Nanjing Agr Univ, Demonstrat Lab Elements &amp; Life Sci Res, Lab Ctr Life Sci, Nanjing 210095, Jiangsu, Peoples R China</t>
  </si>
  <si>
    <t>Ge, Y (reprint author), Nanjing Agr Univ, Coll Resources &amp; Environm Sci, Jiangsu Prov Key Lab Marine Biol, Nanjing 210095, Jiangsu, Peoples R China.</t>
  </si>
  <si>
    <t>National Science Foundation of China [30700479]; Research Fund for the Doctoral Program of Higher Education of China [20090097110035, 20110097110004]; Research Fund of State Key Laboratory of Soil and Sustainable Agriculture, Nanjing Institute of Soil Science, Chinese Academy of Science [Y052010019]; Priority Academic Program Development of Jiangsu Higher Education Institutions (PAPD)</t>
  </si>
  <si>
    <t>This work was funded by National Science Foundation of China (30700479); Research Fund for the Doctoral Program of Higher Education of China (20090097110035, 20110097110004); Research Fund of State Key Laboratory of Soil and Sustainable Agriculture, Nanjing Institute of Soil Science, Chinese Academy of Science (Y052010019); and the Priority Academic Program Development of Jiangsu Higher Education Institutions (PAPD). The authors deeply appreciate the valuable comments made by Prof. William Hendershot in McGill University on the manuscript and the technical assistance in the rice LMWOA analysis provided by Prof. Shaojian Zheng and Dr. Xiaofang Zhu in Zhejiang University.</t>
  </si>
  <si>
    <t>10.1007/s11356-015-5134-y</t>
  </si>
  <si>
    <t>CY8CX</t>
  </si>
  <si>
    <t>WOS:000366637300019</t>
  </si>
  <si>
    <t>Sun, K; Liu, J; Gao, YZ; Sheng, YH; Kang, FX; Waigi, MG</t>
  </si>
  <si>
    <t>Sun, Kai; Liu, Juan; Gao, Yanzheng; Sheng, Yuehui; Kang, Fuxing; Waigi, Michael Gatheru</t>
  </si>
  <si>
    <t>Inoculating plants with the endophytic bacterium Pseudomonas sp Ph6-gfp to reduce phenanthrene contamination</t>
  </si>
  <si>
    <t>Polycyclic aromatic hydrocarbons; Phenanthrene; Endophytic Pseudomonas; Colonization method; Visualization; Performance</t>
  </si>
  <si>
    <t>POLYCYCLIC AROMATIC-HYDROCARBONS; METHOD AFFECTS COLONIZATION; ORGANIC POLLUTANTS; POPLAR TREES; BIOFILM FORMATION; PHYTOREMEDIATION; GROWTH; SOIL; SEEDLINGS; RICE</t>
  </si>
  <si>
    <t>[Sun, Kai; Liu, Juan; Gao, Yanzheng; Sheng, Yuehui; Kang, Fuxing; Waigi, Michael Gatheru] Nanjing Agr Univ, Inst Organ Contaminant Control &amp; Soil Remediat, Coll Resources &amp; Environm Sci, Nanjing 210095, Jiangsu, Peoples R China</t>
  </si>
  <si>
    <t>Gao, YZ (reprint author), Nanjing Agr Univ, Inst Organ Contaminant Control &amp; Soil Remediat, Coll Resources &amp; Environm Sci, Weigang Rd 1, Nanjing 210095, Jiangsu, Peoples R China.</t>
  </si>
  <si>
    <t>gaoyanzheng@njau.edu.cn</t>
  </si>
  <si>
    <t>National Science Foundation of China [41201501, 41171380, 51278252, 21477056]; Science Foundation of Jiangsu Province [BK2012370, BK20130030]; Doctoral Fund of the Ministry of Education of China [20120097120012]</t>
  </si>
  <si>
    <t>This work was financially supported by the National Science Foundation of China (41201501, 41171380, 51278252, 21477056), the Science Foundation of Jiangsu Province (BK2012370, BK20130030), and the Doctoral Fund of the Ministry of Education of China (20120097120012).</t>
  </si>
  <si>
    <t>10.1007/s11356-015-5128-9</t>
  </si>
  <si>
    <t>WOS:000366637300022</t>
  </si>
  <si>
    <t>Hong, Y; Huang, LN; Yang, JM; Cao, XD; Han, Q; Zhang, M; Han, YH; Fu, ZQ; Zhu, CG; Lu, K; Li, XR; Lin, JJ</t>
  </si>
  <si>
    <t>Hong, Yang; Huang, Lini; Yang, Jianmei; Cao, Xiaodan; Han, Qian; Zhang, Min; Han, Yanhui; Fu, Zhiqiang; Zhu, Chuangang; Lu, Ke; Li, Xiangrui; Lin, Jiaojiao</t>
  </si>
  <si>
    <t>Cloning, expression and enzymatic characterization of 3-phosphoglycerate kinase from Schistosoma japonicum</t>
  </si>
  <si>
    <t>EXPERIMENTAL PARASITOLOGY</t>
  </si>
  <si>
    <t>Schistosoma japonicum (S. japonicum); 3-Phosphoglycerate kinase (PGK); Enzymatic activity</t>
  </si>
  <si>
    <t>PHOSPHOGLYCERATE KINASE; TRYPANOSOMA-BRUCEI; GLYCERALDEHYDE-3-PHOSPHATE DEHYDROGENASE; GLYCOSOMAL MICROBODY; MOLECULAR-CLONING; MANSONI; SEQUENCE; SENSITIVITY; VACCINES; SURFACE</t>
  </si>
  <si>
    <t>[Hong, Yang; Huang, Lini; Yang, Jianmei; Cao, Xiaodan; Han, Qian; Zhang, Min; Han, Yanhui; Fu, Zhiqiang; Zhu, Chuangang; Lu, Ke; Lin, Jiaojiao] Chinese Acad Agr Sci, Shanghai Vet Res Inst, Key Lab Anim Parasitol, Minist Agr China, Shanghai 200241, Peoples R China; [Zhang, Min] Henan Univ Sci &amp; Technol, Coll Anim Sci &amp; Technol, Luoyang 471023, Henan Province, Peoples R China; [Han, Yanhui] Henan Inst Sci &amp; Technol, Coll Anim Sci, Xinxiang 453003, Henan Province, Peoples R China; [Li, Xiangrui] Nanjing Agr Univ, Coll Vet Med, Nanjing 210095, Jiangsu, Peoples R China; [Lin, Jiaojiao] Jiangsu Coinnovat Ctr Prevent &amp; Control Important, Yangzhou 225009, Jiangsu, Peoples R China</t>
  </si>
  <si>
    <t>Lin, JJ (reprint author), Chinese Acad Agr Sci, Shanghai Vet Res Inst, Key Lab Anim Parasitol, Minist Agr China, 518 Ziyue Rd, Shanghai 200241, Peoples R China.</t>
  </si>
  <si>
    <t>jjlin@shvri.ac.cn</t>
  </si>
  <si>
    <t>National Natural Science Foundation of China [31172315, 31402192]; basic scientific research operation cost of state-level public welfare scientific research courtyard [2015JB09]; China Postdoctoral Science Foundation [2012M510630]; Key Project in the National Science &amp; Technology Pillar Program from the Ministry of Science and Technology [2015BAI09B04]; Doctoral Star-up Fund of Henan University of Science and Technology [13480069]</t>
  </si>
  <si>
    <t>This work was supported by National Natural Science Foundation of China (No. 31172315, 31402192), basic scientific research operation cost of state-level public welfare scientific research courtyard (No. 2015JB09), China Postdoctoral Science Foundation (No. 2012M510630), Key Project in the National Science &amp; Technology Pillar Program from the Ministry of Science and Technology (Grant No. 2015BAI09B04) and the Doctoral Star-up Fund of Henan University of Science and Technology (No. 13480069).</t>
  </si>
  <si>
    <t>0014-4894</t>
  </si>
  <si>
    <t>1090-2449</t>
  </si>
  <si>
    <t>EXP PARASITOL</t>
  </si>
  <si>
    <t>Exp. Parasitol.</t>
  </si>
  <si>
    <t>10.1016/j.exppara.2015.08.016</t>
  </si>
  <si>
    <t>Parasitology</t>
  </si>
  <si>
    <t>CY5JC</t>
  </si>
  <si>
    <t>WOS:000366442900006</t>
  </si>
  <si>
    <t>Basnet, RK; Duwal, A; Tiwari, DN; Xiao, D; Monakhos, S; Bucher, J; Visser, RGF; Groot, SPC; Bonnema, G; Maliepaard, C</t>
  </si>
  <si>
    <t>Basnet, Ram K.; Duwal, Anita; Tiwari, Dev N.; Xiao, Dong; Monakhos, Sokrat; Bucher, Johan; Visser, Richard G. F.; Groot, Steven P. C.; Bonnema, Guusje; Maliepaard, Chris</t>
  </si>
  <si>
    <t>Quantitative Trait Locus Analysis of Seed Germination and Seedling Vigor in Brassica rapa Reveals OTL Hotspots and Epistatic Interactions</t>
  </si>
  <si>
    <t>Brassica rapa; QTL mapping; seed germination; seedling vigor; salt stress; candidate genes</t>
  </si>
  <si>
    <t>ARABIDOPSIS-THALIANA; NATURAL VARIATION; FLOWERING TIME; SALT TOLERANCE; NAPUS; IDENTIFICATION; GROWTH; GENES; ROOT; HYBRIDIZATION</t>
  </si>
  <si>
    <t>[Basnet, Ram K.; Duwal, Anita; Tiwari, Dev N.; Xiao, Dong; Monakhos, Sokrat; Bucher, Johan; Visser, Richard G. F.; Bonnema, Guusje; Maliepaard, Chris] Wageningen Univ, Wageningen Univ &amp; Res Ctr, Wageningen UR Plant Breeding, NL-6700 AP Wageningen, Netherlands; [Basnet, Ram K.; Visser, Richard G. F.; Bonnema, Guusje] Ctr BioSyst Gen, Wageningen, Netherlands; [Xiao, Dong] Nanjing Agr Univ, Hort Coll, State Key Lab Crop Genet &amp; Germplasm Enhancement, Nanjing, Jiangsu, Peoples R China; [Monakhos, Sokrat] Russian State Agrarian Univ, Moscow Timiryazev Agr Acad, Moscow, Russia; [Groot, Steven P. C.] Plant Res Int, Wageningen, Netherlands</t>
  </si>
  <si>
    <t>Maliepaard, C (reprint author), Wageningen Univ, Wageningen Univ &amp; Res Ctr, Wageningen UR Plant Breeding, NL-6700 AP Wageningen, Netherlands.</t>
  </si>
  <si>
    <t>chris.maliepaard@wur.nl</t>
  </si>
  <si>
    <t>Centre for BioSystems Genomics (CBSG), Netherlands; Netherlands Genomics Initiative (NGI)</t>
  </si>
  <si>
    <t>We thank the members of the Unifarm facility of Wageningen University and Research Centre (WUR) for taking care of the plants and all the necessary support. Authors highly appreciate the cooperations from Dr. Ronny loosen from the SeedLab, Laboratory of Plant Physiology, Wageningen UR, The Netherlands in fixing camera setup for seedling assay experiments. We also would like to thank Natalia Carreno Quintero, Laboratory of Plant Physiology and Plant Breeding for her kind help with the figures. Finally, the authors are thankful to the Centre for BioSystems Genomics (CBSG), Netherlands, which is a part of the Netherlands Genomics Initiative (NGI) for partial financial support for this study.</t>
  </si>
  <si>
    <t>10.3389/fpls.2015.01032</t>
  </si>
  <si>
    <t>CY7DY</t>
  </si>
  <si>
    <t>WOS:000366569600001</t>
  </si>
  <si>
    <t>Gao, L; Lv, YJ; Wang, DD; Tahir, M; Peng, XH</t>
  </si>
  <si>
    <t>Gao, Lei; Lv, Yujuan; Wang, Dongdong; Tahir, Muhammad; Peng, Xinhua</t>
  </si>
  <si>
    <t>Can shallow-layer measurements at a single location be used to predict deep soil water storage at the slope scale?</t>
  </si>
  <si>
    <t>JOURNAL OF HYDROLOGY</t>
  </si>
  <si>
    <t>Temporal persistence; Soil water prediction; Hillslope hydrology; Humid area</t>
  </si>
  <si>
    <t>TEMPORAL STABILITY; LOESS PLATEAU; HILLSLOPE SCALE; SEMIARID STEPPE; TIME STABILITY; LAND-USE; MOISTURE; VARIABILITY; PROFILE; DEPTH</t>
  </si>
  <si>
    <t>[Gao, Lei; Lv, Yujuan; Tahir, Muhammad; Peng, Xinhua] Chinese Acad Sci, Inst Soil Sci, State Key Lab Soil &amp; Sustainable Agr, Nanjing 210008, Jiangsu, Peoples R China; [Wang, Dongdong] Nanjing Agr Univ, Coll Resources &amp; Environm Sci, Nanjing 210095, Jiangsu, Peoples R China</t>
  </si>
  <si>
    <t>Natural Science Foundation of China [41301233]; Natural Science Foundation of Jiangsu Province [BK20131050]</t>
  </si>
  <si>
    <t>Financial support for this research was provided by the Natural Science Foundation of China (41301233) and the Natural Science Foundation of Jiangsu Province (BK20131050). The authors are indebted to the editor and four anonymous reviewers for their valuable contributions to this manuscript. The authors also thank the staff of the Ecological Experimental Station of Red Soil of the Institute of Soil Science of CAS.</t>
  </si>
  <si>
    <t>0022-1694</t>
  </si>
  <si>
    <t>1879-2707</t>
  </si>
  <si>
    <t>J HYDROL</t>
  </si>
  <si>
    <t>J. Hydrol.</t>
  </si>
  <si>
    <t>10.1016/j.jhydrol.2015.11.002</t>
  </si>
  <si>
    <t>Engineering, Civil; Geosciences, Multidisciplinary; Water Resources</t>
  </si>
  <si>
    <t>Engineering; Geology; Water Resources</t>
  </si>
  <si>
    <t>CZ0BJ</t>
  </si>
  <si>
    <t>WOS:000366769800002</t>
  </si>
  <si>
    <t>Li, JR; Wang, W; Shi, FX</t>
  </si>
  <si>
    <t>Li, Jun-rong; Wang, Wei; Shi, Fang-xiong</t>
  </si>
  <si>
    <t>Induction of follicular luteinization by equine chorionic gonadotropin in cyclic guinea pigs</t>
  </si>
  <si>
    <t>JOURNAL OF ZHEJIANG UNIVERSITY-SCIENCE B</t>
  </si>
  <si>
    <t>Equine chorionic gonadotropin (eCG); Guinea Pig; Follicular development; Proliferating cell nuclear antigen (PCNA); Steroidogenic acute regulatory protein (StAR)</t>
  </si>
  <si>
    <t>STIMULATING-HORMONE SECRETION; HUMAN MENOPAUSAL GONADOTROPIN; ESTROUS-CYCLE; UNRUPTURED FOLLICLE; PREOVULATORY FOLLICLES; OVARIAN SYMPATHECTOMY; CELL-PROLIFERATION; REGULATORY PROTEIN; GNRH AGONIST; IN-VITRO</t>
  </si>
  <si>
    <t>[Li, Jun-rong; Wang, Wei; Shi, Fang-xiong] Nanjing Agr Univ, Coll Anim Sci &amp; Technol, Lab Anim Reprod, Nanjing 210095, Jiangsu, Peoples R China; [Li, Jun-rong] Jinhua Polytech, Coll Agr &amp; Bioengn, Jinhua 321017, Peoples R China</t>
  </si>
  <si>
    <t>Project supported by the National Natural Science Foundation of China (No. 31172206)</t>
  </si>
  <si>
    <t>ZHEJIANG UNIV</t>
  </si>
  <si>
    <t>HANGZHOU</t>
  </si>
  <si>
    <t>EDITORIAL BOARD, 20 YUGU RD, HANGZHOU, 310027, PEOPLES R CHINA</t>
  </si>
  <si>
    <t>1673-1581</t>
  </si>
  <si>
    <t>1862-1783</t>
  </si>
  <si>
    <t>J ZHEJIANG UNIV-SC B</t>
  </si>
  <si>
    <t>J. Zhejiang Univ.-SCI. B</t>
  </si>
  <si>
    <t>10.1631/jzus.B1500046</t>
  </si>
  <si>
    <t>Biochemistry &amp; Molecular Biology; Biotechnology &amp; Applied Microbiology; Medicine, Research &amp; Experimental</t>
  </si>
  <si>
    <t>Biochemistry &amp; Molecular Biology; Biotechnology &amp; Applied Microbiology; Research &amp; Experimental Medicine</t>
  </si>
  <si>
    <t>CY8FW</t>
  </si>
  <si>
    <t>WOS:000366645200002</t>
  </si>
  <si>
    <t>Yan, X; Du, ZH; Bai, SQ; Zuo, YC; Zhou, XK; Kou, J; Yan, JJ; Zhang, JB; Li, P; You, MH; Zhang, Y; Li, DX; Zhang, CB; Zhang, J</t>
  </si>
  <si>
    <t>Yan Xu; Du Zhou-he; Bai Shi-qie; Zuo Yan-chun; Zhou Xiao-kang; Kou Jing; Yan Jia-jun; Zhang Jian-bo; Li Ping; You Ming-hong; Zhang Yu; Li Da-xu; Zhang Chang-bing; Zhang Jin</t>
  </si>
  <si>
    <t>Potential Applicability of Fecal NIRs: A Review</t>
  </si>
  <si>
    <t>SPECTROSCOPY AND SPECTRAL ANALYSIS</t>
  </si>
  <si>
    <t>Chinese</t>
  </si>
  <si>
    <t>NIRS; Feces; Botanical composition; Dietary quality; Physiological status; Animal manure</t>
  </si>
  <si>
    <t>INFRARED REFLECTANCE SPECTROSCOPY; PREDICTING DIET QUALITY; ANIMAL MANURE COMPOST; NUTRIENT CONTENTS; RAPID ESTIMATION; GRASS MIXTURES; POULTRY MANURE; PIG MANURE; CATTLE; GOATS</t>
  </si>
  <si>
    <t>[Yan Xu; Du Zhou-he; Zuo Yan-chun; Zhou Xiao-kang; Kou Jing] Sichuan Acad Agr Sci, Anim Husb Res Ctr, Nanchong 637000, Peoples R China; [Yan Xu; Du Zhou-he; Zuo Yan-chun; Zhou Xiao-kang; Kou Jing] Sichuan Acad Agr Sci, Sericultural Res Inst, Nanchong 637000, Peoples R China; [Bai Shi-qie; Yan Jia-jun; Zhang Jian-bo; You Ming-hong; Zhang Yu; Li Da-xu; Zhang Chang-bing; Zhang Jin] Sichuan Acad Grassland Sci, Chengdu 611731, Peoples R China; [Li Ping] Nanjing Agr Univ, Coll Prataculture Sci, Nanjing 210095, Jiangsu, Peoples R China</t>
  </si>
  <si>
    <t>Du, ZH (reprint author), Sichuan Acad Agr Sci, Anim Husb Res Ctr, Nanchong 637000, Peoples R China.</t>
  </si>
  <si>
    <t>zhouhedu@263.net; baishiqie@126.com</t>
  </si>
  <si>
    <t>OFFICE SPECTROSCOPY &amp; SPECTRAL ANALYSIS</t>
  </si>
  <si>
    <t>NO 76 COLLAGE SOUTH RD BEIJING, BEIJING 100081, PEOPLES R CHINA</t>
  </si>
  <si>
    <t>1000-0593</t>
  </si>
  <si>
    <t>SPECTROSC SPECT ANAL</t>
  </si>
  <si>
    <t>Spectrosc. Spectr. Anal.</t>
  </si>
  <si>
    <t>10.3964/j.issn.1000-0593(2015)12-3382-06</t>
  </si>
  <si>
    <t>CY6TX</t>
  </si>
  <si>
    <t>WOS:000366542800021</t>
  </si>
  <si>
    <t>Zhu, LQ; Hu, NJ; Zhang, ZW; Xu, JL; Tao, BR; Meng, YL</t>
  </si>
  <si>
    <t>Zhu, Liqun; Hu, Naijuan; Zhang, Zhengwen; Xu, Jianglai; Tao, Baorui; Meng, Yali</t>
  </si>
  <si>
    <t>Short-term responses of soil organic carbon and carbon pool management index to different annual straw return rates in a rice-wheat cropping system</t>
  </si>
  <si>
    <t>CATENA</t>
  </si>
  <si>
    <t>Straw return; Soil organic carbon; Carbon pool management index; Crop yield</t>
  </si>
  <si>
    <t>TILLAGE; FERTILIZATION; ROTATION; CHINA; SEQUESTRATION; RESIDUE; MATTER; FRACTIONS; YIELD; AGGREGATE</t>
  </si>
  <si>
    <t>[Zhu, Liqun; Hu, Naijuan; Zhang, Zhengwen; Xu, Jianglai; Tao, Baorui; Meng, Yali] Nanjing Agr Univ, Coll Agr, Nanjing 210095, Jiangsu, Peoples R China; [Zhu, Liqun] N Carolina State Univ, Dept Plant Pathol, Raleigh, NC 27695 USA</t>
  </si>
  <si>
    <t>Zhu, LQ (reprint author), Nanjing Agr Univ, Coll Agr, Nanjing 210095, Jiangsu, Peoples R China.</t>
  </si>
  <si>
    <t>zhulq@njau.edu.cn</t>
  </si>
  <si>
    <t>Special Fund for Agro-scientific Research in the Public Interest [201103001]; Fundamental Research Funds for the Central Universities [SKCX2014001]</t>
  </si>
  <si>
    <t>This work was supported by the Special Fund for Agro-scientific Research in the Public Interest (no. 201103001) and the Fundamental Research Funds for the Central Universities (SKCX2014001). We would like to thank the anonymous reviewers for their insightful comments and suggestions on this manuscript.</t>
  </si>
  <si>
    <t>0341-8162</t>
  </si>
  <si>
    <t>1872-6887</t>
  </si>
  <si>
    <t>Catena</t>
  </si>
  <si>
    <t>10.1016/j.catena.2015.08.008</t>
  </si>
  <si>
    <t>Geosciences, Multidisciplinary; Soil Science; Water Resources</t>
  </si>
  <si>
    <t>Geology; Agriculture; Water Resources</t>
  </si>
  <si>
    <t>CY2GD</t>
  </si>
  <si>
    <t>WOS:000366225900029</t>
  </si>
  <si>
    <t>Yang, P; Liu, YA; Ahmed, N; Ullah, S; Liu, Y; Chen, QS</t>
  </si>
  <si>
    <t>Yang, Ping; Liu, Ya'an; Ahmed, Nisar; Ullah, Shakeeb; Liu, Yi; Chen, Qiusheng</t>
  </si>
  <si>
    <t>Ultrastructural identification of telocytes in the muscularis of chicken ileum</t>
  </si>
  <si>
    <t>EXPERIMENTAL AND THERAPEUTIC MEDICINE</t>
  </si>
  <si>
    <t>telocytes; ultrastructure; ileum; chicken</t>
  </si>
  <si>
    <t>ELECTRON-MICROSCOPE EVIDENCE; INTERSTITIAL-CELLS; STEM-CELLS; LUNG TELOCYTES; CAJAL; REGENERATION; FIBROBLASTS; DISEASE; ENTITY; NICHE</t>
  </si>
  <si>
    <t>[Yang, Ping; Liu, Ya'an; Ahmed, Nisar; Ullah, Shakeeb; Liu, Yi; Chen, Qiusheng] Nanjing Agr Univ, Coll Vet Med, Minist Agr, Key Lab Anim Physiol &amp; Biochem, Nanjing 210095, Jiangsu, Peoples R China</t>
  </si>
  <si>
    <t>Chen, QS (reprint author), Nanjing Agr Univ, Coll Vet Med, Minist Agr, Key Lab Anim Physiol &amp; Biochem, Yifu Bldg,1 Tongwei Rd, Nanjing 210095, Jiangsu, Peoples R China.</t>
  </si>
  <si>
    <t>National Natural Science Foundation of China [31402155, 31172282]; Natural Science Foundation of Jiangsu Province of China [BK20130681]; Fundamental Research Funds for the Central Universities of China [KJ201302]; Priority Academic Program Development of Jiangsu Higher Education Institutions of China</t>
  </si>
  <si>
    <t>The present study was supported by grants from the National Natural Science Foundation of China (Youth Project, no. 31402155 and no. 31172282), the Natural Science Foundation of Jiangsu Province of China (youth project, no. BK20130681), the Fundamental Research Funds for the Central Universities of China (no. KJ201302), and the Priority Academic Program Development of Jiangsu Higher Education Institutions of China.</t>
  </si>
  <si>
    <t>1792-0981</t>
  </si>
  <si>
    <t>1792-1015</t>
  </si>
  <si>
    <t>EXP THER MED</t>
  </si>
  <si>
    <t>Exp. Ther. Med.</t>
  </si>
  <si>
    <t>10.3892/etm.2015.2841</t>
  </si>
  <si>
    <t>CY5GJ</t>
  </si>
  <si>
    <t>WOS:000366435800049</t>
  </si>
  <si>
    <t>Zhao, G; Song, Z; Wang, S; Hassan, IA; Wang, W; Cheng, F; Yang, X</t>
  </si>
  <si>
    <t>Zhao, G.; Song, Z.; Wang, S.; Hassan, I. A.; Wang, W.; Cheng, F.; Yang, X.</t>
  </si>
  <si>
    <t>A Seroepidemiological Survey of Toxoplasma gondii Infection in Free-Range and Caged Ducks in Southwest China</t>
  </si>
  <si>
    <t>ISRAEL JOURNAL OF VETERINARY MEDICINE</t>
  </si>
  <si>
    <t>Duck; Toxoplasma gondii; Prevalence; China</t>
  </si>
  <si>
    <t>MOLECULAR CHARACTERIZATION; SEROLOGICAL SURVEY; CHICKENS; ANTIBODIES; SEROPREVALENCE; DIAGNOSIS; GEESE; EGYPT</t>
  </si>
  <si>
    <t>[Zhao, G.; Song, Z.; Cheng, F.; Yang, X.] Southwest Univ, Dept Vet Med, Chongqing 402460, Peoples R China; [Wang, S.; Hassan, I. A.; Wang, W.] Nanjing Agr Univ, Coll Vet Med, Nanjing 210095, Jiangsu, Peoples R China</t>
  </si>
  <si>
    <t>Yang, X (reprint author), Southwest Univ, Dept Vet Med, Chongqing 402460, Peoples R China.</t>
  </si>
  <si>
    <t>yangxiaowei396@163.com</t>
  </si>
  <si>
    <t>Fundamental Research Funds for the Central Universities [XDJK2012C100]; SWU [2013Bsr09]</t>
  </si>
  <si>
    <t>This work was supported by Fundamental Research Funds for the Central Universities (XDJK2012C100) and The Doctoral Special Funding of SWU (2013Bsr09).</t>
  </si>
  <si>
    <t>ISRAEL VETERINARY MEDICAL  ASSOC</t>
  </si>
  <si>
    <t>RAANANA</t>
  </si>
  <si>
    <t>POB 22, RAANANA, 43100, ISRAEL</t>
  </si>
  <si>
    <t>0334-9152</t>
  </si>
  <si>
    <t>2304-8859</t>
  </si>
  <si>
    <t>ISR J VET MED</t>
  </si>
  <si>
    <t>Isr. J. Vet. Med.</t>
  </si>
  <si>
    <t>CY1IY</t>
  </si>
  <si>
    <t>WOS:000366161100009</t>
  </si>
  <si>
    <t>Xu, JQ; Mu, YJ; Zhang, Y; Dong, WY; Zhu, YC; Ma, JL; Song, WC; Pan, ZH; Lu, CP; Yao, HC</t>
  </si>
  <si>
    <t>Xu, Jueqiong; Mu, Yanjuan; Zhang, Yue; Dong, Wenyang; Zhu, Yinchu; Ma, Jiale; Song, Wenchao; Pan, Zihao; Lu, Chengping; Yao, Huochun</t>
  </si>
  <si>
    <t>Antibacterial effect of porcine PTX3 against Streptococcus suis type 2 infection</t>
  </si>
  <si>
    <t>MICROBIAL PATHOGENESIS</t>
  </si>
  <si>
    <t>Porcine PTX3 protein; S. suis 2; Eukaryotic expression; Antibacterial effect</t>
  </si>
  <si>
    <t>LONG PENTRAXIN PTX3; C-REACTIVE PROTEIN; AMYLOID-P COMPONENT; INNATE IMMUNE-RESPONSE; ACUTE-PHASE PROTEINS; NEURONAL PENTRAXIN; TRANSGENIC MICE; FAMILY; MEMBER; CELLS</t>
  </si>
  <si>
    <t>[Xu, Jueqiong; Mu, Yanjuan; Zhang, Yue; Dong, Wenyang; Zhu, Yinchu; Ma, Jiale; Song, Wenchao; Pan, Zihao; Lu, Chengping; Yao, Huochun] OIE Reference Lab Swine Streptococcosis, Nanjing 210095, Jiangsu, Peoples R China; [Xu, Jueqiong; Mu, Yanjuan; Zhang, Yue; Dong, Wenyang; Zhu, Yinchu; Ma, Jiale; Song, Wenchao; Pan, Zihao; Lu, Chengping; Yao, Huochun] Nanjing Agr Univ, Minist Agr, Key Lab Anim Bacteriol, Nanjing 210095, Jiangsu, Peoples R China</t>
  </si>
  <si>
    <t>xjq870308@163.com; 947212477@qq.com; 2013107075@njau.edu.cn; wenyang.dong@mail.huji.ac.il; 408740856@qq.com; 20132070190@njau.edu.cn; 1164146939@qq.com; 1497873821@qq.com; 183448289@qq.com; yaohch@njau.edu.cn</t>
  </si>
  <si>
    <t>Special Fund for Public Welfare Industry of Chinese Ministry of Agriculture [201303041]; Priority Academic Program Development of Jiangsu Higher Education Institutions (PAPD); Chinese Ministry of Education [20130097110019]</t>
  </si>
  <si>
    <t>This research was supported by the Special Fund for Public Welfare Industry of Chinese Ministry of Agriculture (201303041), and the project funded by the Priority Academic Program Development of Jiangsu Higher Education Institutions (PAPD). This research was also supported by the Doctoral Fund of Chinese Ministry of Education (20130097110019).</t>
  </si>
  <si>
    <t>0882-4010</t>
  </si>
  <si>
    <t>MICROB PATHOGENESIS</t>
  </si>
  <si>
    <t>Microb. Pathog.</t>
  </si>
  <si>
    <t>10.1016/j.micpath.2015.09.011</t>
  </si>
  <si>
    <t>Immunology; Microbiology</t>
  </si>
  <si>
    <t>CY2HR</t>
  </si>
  <si>
    <t>WOS:000366229900016</t>
  </si>
  <si>
    <t>He, SB; Qi, JJ; Yu, SQ; Yin, YC; Tan, L; Bao, SJ; Qiu, XS; Wang, XL; Fei, RM; Ding, C</t>
  </si>
  <si>
    <t>He, Suibin; Qi, Jingjing; Yu, Shengqing; Yin, Yuncong; Tan, Lei; Bao, Shijun; Qiu, Xvsheng; Wang, Xiaolan; Fei, Rongmei; Ding, Chan</t>
  </si>
  <si>
    <t>Expression and immunological characteristics of the surface-localized pyruvate kinase in Mycoplasma gallisepticum</t>
  </si>
  <si>
    <t>Mycoplasma gallisepticum; Pyruvate kinase; Adhesion; Immunological characteristics</t>
  </si>
  <si>
    <t>ALPHA-ENOLASE; GLYCERALDEHYDE-3-PHOSPHATE DEHYDROGENASE; GLYCOLYTIC-ENZYMES; BINDING PROTEIN; CELL-SURFACE; IDENTIFICATION; PLASMINOGEN; VIRULENCE; ERYTHROCYTES; PATHOGENESIS</t>
  </si>
  <si>
    <t>[He, Suibin; Qi, Jingjing; Yu, Shengqing; Tan, Lei; Bao, Shijun; Qiu, Xvsheng; Wang, Xiaolan; Ding, Chan] CAAS, Shanghai Vet Res Inst, Shanghai 200241, Peoples R China; [He, Suibin; Yin, Yuncong; Fei, Rongmei] Nanjing Agr Univ, Coll Vet Med, Key Lab Anim Dis Diag &amp; Immunol, Nanjing 210095, Jiangsu, Peoples R China; [Ding, Chan] Jiangsu Coinnovat Ctr Prevent &amp; Control Important, Yangzhou 225009, Jiangsu, Peoples R China</t>
  </si>
  <si>
    <t>Ding, C (reprint author), CAAS, Shanghai Vet Res Inst, 518 Ziyue Rd, Shanghai 200241, Peoples R China.</t>
  </si>
  <si>
    <t>feirongmei@njau.edu.cn; shoveldeen@shvri.ac.cn</t>
  </si>
  <si>
    <t>National Natural Science Foundation of China [30871883, 31001077]; Chinese Special Fund for Agro-scientific Research in the Public Interest [201303044]</t>
  </si>
  <si>
    <t>We are grateful to the Key Open Laboratory of Animal Parasitology at the Ministry of Agriculture of China for providing key laboratory equipment. We also thank Xinyu Chen of the School of Medicine, Shanghai Jiao Tong University for her assistance with transmission electron microscopic technique. This research was supported by the National Natural Science Foundation of China (30871883 and 31001077), and Chinese Special Fund for Agro-scientific Research in the Public Interest (201303044).</t>
  </si>
  <si>
    <t>10.1016/j.micpath.2015.10.005</t>
  </si>
  <si>
    <t>WOS:000366229900020</t>
  </si>
  <si>
    <t>Ma, J; Xu, ZS; Wang, F; Xiong, AS</t>
  </si>
  <si>
    <t>Ma, Jing; Xu, Zhi-Sheng; Wang, Feng; Xiong, Ai-Sheng</t>
  </si>
  <si>
    <t>Isolation, Purification and Characterization of Two Laccases from Carrot (Daucus carota L.) and Their Response to Abiotic and Metal Ions Stresses</t>
  </si>
  <si>
    <t>PROTEIN JOURNAL</t>
  </si>
  <si>
    <t>Laccases; Protein purification; Enzyme kinetic properties; Expression profiles; Abiotic and metal ions stresses; Carrot</t>
  </si>
  <si>
    <t>EXTRACELLULAR LACCASE; RIGIDOPORUS-LIGNOSUS; MULTICOPPER OXIDASE; COPRINUS-CINEREUS; FUNGAL LACCASES; GENE STRUCTURE; BLUE LACCASE; LIGNIN; ARABIDOPSIS; CROSSTALK</t>
  </si>
  <si>
    <t>[Ma, Jing; Xu, Zhi-Sheng; Wang, Feng; Xiong, Ai-Sheng] Nanjing Agr Univ, Coll Hort, State Key Lab Crop Genet &amp; Germplasm Enhancement, Nanjing 210095, Jiangsu, Peoples R China</t>
  </si>
  <si>
    <t>Xiong, AS (reprint author), Nanjing Agr Univ, Coll Hort, State Key Lab Crop Genet &amp; Germplasm Enhancement, 1 Weigang, Nanjing 210095, Jiangsu, Peoples R China.</t>
  </si>
  <si>
    <t>New Century Excellent Talents in University [NCET-11-0670]; Jiangsu Natural Science Foundation [BK20130027]; Priority Academic Program Development of Jiangsu Higher Education Institutions</t>
  </si>
  <si>
    <t>The research was supported by New Century Excellent Talents in University (NCET-11-0670), Jiangsu Natural Science Foundation (BK20130027), Priority Academic Program Development of Jiangsu Higher Education Institutions.</t>
  </si>
  <si>
    <t>1572-3887</t>
  </si>
  <si>
    <t>1573-4943</t>
  </si>
  <si>
    <t>PROTEIN J</t>
  </si>
  <si>
    <t>Protein J.</t>
  </si>
  <si>
    <t>10.1007/s10930-015-9639-5</t>
  </si>
  <si>
    <t>Biochemistry &amp; Molecular Biology</t>
  </si>
  <si>
    <t>CY1AJ</t>
  </si>
  <si>
    <t>WOS:000366138200007</t>
  </si>
  <si>
    <t>Zhu-Ge, XK; Pan, ZH; Tang, F; Mao, X; Hu, L; Wang, SH; Xu, B; Lu, CP; Fan, HJ; Dai, JJ</t>
  </si>
  <si>
    <t>Zhu-Ge, Xiang-kai; Pan, Zi-hao; Tang, Fang; Mao, Xiang; Hu, Lin; Wang, Shao-hui; Xu, Bin; Lu, Cheng-ping; Fan, Hong-jie; Dai, Jian-jun</t>
  </si>
  <si>
    <t>The effects of upaB deletion and the double/triple deletion of upaB, aatA, and aatB genes on pathogenicity of avian pathogenic Escherichia coli</t>
  </si>
  <si>
    <t>APPLIED MICROBIOLOGY AND BIOTECHNOLOGY</t>
  </si>
  <si>
    <t>APEC; Autotransporter UPAB; Pathogenicity; Double/triple deletion; Vaccination</t>
  </si>
  <si>
    <t>AUTOTRANSPORTER PROTEINS; VIRULENCE FACTOR; BIOFILM FORMATION; TYPE-1 FIMBRIAE; SECRETION; ADHESIN; STRAIN; APEC; EXPRESSION; PROTEASE</t>
  </si>
  <si>
    <t>[Zhu-Ge, Xiang-kai; Pan, Zi-hao; Tang, Fang; Hu, Lin; Xu, Bin; Lu, Cheng-ping; Fan, Hong-jie; Dai, Jian-jun] Nanjing Agr Univ, Minist Agr, Key Lab Anim Bacteriol, Nanjing 210095, Jiangsu, Peoples R China; [Mao, Xiang; Wang, Shao-hui] Chinese Acad Agr Sci, Shanghai Vet Res Inst, Shanghai 200241, Peoples R China</t>
  </si>
  <si>
    <t>Dai, JJ (reprint author), Nanjing Agr Univ, Minist Agr, Key Lab Anim Bacteriol, 1 Weigang Rd, Nanjing 210095, Jiangsu, Peoples R China.</t>
  </si>
  <si>
    <t>zgxiangkai@163.com; 2013207013@njau.edu.cn; 850421558@qq.com; xmao@njau.edu.cn; 2013807115@njau.edu.cn; 1196820085@qq.com; 1091517919@qq.com; lucp@njau.edu.cn; fhj@njau.edu.cn; daijianjun@njau.edu.cn</t>
  </si>
  <si>
    <t>Priority Academic Program Development of Jiangsu Higher Education Institutions (PAPD); Chinese Special Fund for Agro-scientific Research in the Public Interest [201403054]</t>
  </si>
  <si>
    <t>This work was supported by The Fund of Priority Academic Program Development of Jiangsu Higher Education Institutions (PAPD) and the Chinese Special Fund for Agro-scientific Research in the Public Interest (201403054).</t>
  </si>
  <si>
    <t>0175-7598</t>
  </si>
  <si>
    <t>1432-0614</t>
  </si>
  <si>
    <t>APPL MICROBIOL BIOT</t>
  </si>
  <si>
    <t>Appl. Microbiol. Biotechnol.</t>
  </si>
  <si>
    <t>10.1007/s00253-015-6925-2</t>
  </si>
  <si>
    <t>CX5AJ</t>
  </si>
  <si>
    <t>WOS:000365712300023</t>
  </si>
  <si>
    <t>Sun, X; Kang, HZ; Kattge, J; Gao, Y; Liu, CJ</t>
  </si>
  <si>
    <t>Sun, Xiao; Kang, Hongzhang; Kattge, Jens; Gao, Yue; Liu, Chunjiang</t>
  </si>
  <si>
    <t>Biogeographic patterns of multi-element stoichiometry of Quercus variabilis leaves across China</t>
  </si>
  <si>
    <t>CANADIAN JOURNAL OF FOREST RESEARCH</t>
  </si>
  <si>
    <t>climatic factors; intraspecific variability; latitudinal pattern; leaf stoichiometry; soil nutrients; leaf mass per area</t>
  </si>
  <si>
    <t>EARTH SYSTEM MODEL; LEAF NITROGEN; GLOBAL CHANGE; PHOSPHORUS STOICHIOMETRY; MEDITERRANEAN SHRUBLAND; TRAIT VARIATION; NUTRIENT; PLANTS; CLIMATE; CARBON</t>
  </si>
  <si>
    <t>[Sun, Xiao; Kang, Hongzhang; Liu, Chunjiang] Shanghai Jiao Tong Univ, Sch Agr &amp; Biol, Shanghai 200240, Peoples R China; [Sun, Xiao; Gao, Yue] Nanjing Agr Univ, Coll Agrograssland Sci, Nanjing 210095, Jiangsu, Peoples R China; [Kattge, Jens] Max Planck Inst Biogeochem, D-07743 Jena, Germany; [Kattge, Jens] iDiv Halle Jena Leipzig, German Ctr Integrat Biodivers Res, D-04103 Leipzig, Germany; [Liu, Chunjiang] Shanghai Jiao Tong Univ, Res Ctr Low Carbon Agr, Shanghai 200240, Peoples R China</t>
  </si>
  <si>
    <t>Liu, CJ (reprint author), Shanghai Jiao Tong Univ, Sch Agr &amp; Biol, Dongchuan Rd 800, Shanghai 200240, Peoples R China.</t>
  </si>
  <si>
    <t>chjliu@sjtu.edu.cn</t>
  </si>
  <si>
    <t>iDiv, Deutsches Zentrum/B-5164-2016</t>
  </si>
  <si>
    <t>National Natural Science Foundation of China [NSFC 31270640, 71333010]; National Key Technology R and D Program [2013BAD11B01]</t>
  </si>
  <si>
    <t>We thank Peter B. Reich for helpful suggestion on the manuscript. This work was financially supported by the National Natural Science Foundation of China (NSFC 31270640, 71333010) and the National Key Technology R and D Program (2013BAD11B01).</t>
  </si>
  <si>
    <t>CANADIAN SCIENCE PUBLISHING, NRC RESEARCH PRESS</t>
  </si>
  <si>
    <t>OTTAWA</t>
  </si>
  <si>
    <t>65 AURIGA DR, SUITE 203, OTTAWA, ON K2E 7W6, CANADA</t>
  </si>
  <si>
    <t>0045-5067</t>
  </si>
  <si>
    <t>1208-6037</t>
  </si>
  <si>
    <t>CAN J FOREST RES</t>
  </si>
  <si>
    <t>Can. J. For. Res.</t>
  </si>
  <si>
    <t>10.1139/cjfr-2015-0110</t>
  </si>
  <si>
    <t>Forestry</t>
  </si>
  <si>
    <t>CW9RJ</t>
  </si>
  <si>
    <t>WOS:000365335600018</t>
  </si>
  <si>
    <t>Luo, YJ; Shan, D; Zhong, H; Zhou, Y; Chen, WZ; Cao, JL; Guo, ZB; Xiao, J; He, FL; Huang, YF; Li, J; Huang, HM; Xu, P</t>
  </si>
  <si>
    <t>Luo, Yongju; Shan, Dan; Zhong, Huan; Zhou, Yi; Chen, Wenzhi; Cao, Jinling; Guo, Zhongbao; Xiao, Jun; He, Fulin; Huang, Yifan; Li, Jian; Huang, Heming; Xu, Pao</t>
  </si>
  <si>
    <t>Subchronic effects of cadmium on the gonads, expressions of steroid hormones and sex-related genes in tilapia Oreochromis niloticus</t>
  </si>
  <si>
    <t>ECOTOXICOLOGY</t>
  </si>
  <si>
    <t>Nile tilapia; Cadmium; Reproduction; Maternal transfer; Gonad</t>
  </si>
  <si>
    <t>TROUT ONCORHYNCHUS-MYKISS; INDUCED TESTICULAR INJURY; RAINBOW-TROUT; NILE TILAPIA; CARASSIUS-AURATUS; ESTROGEN-RECEPTOR; IN-VIVO; OXIDATIVE STRESS; DIETARY-CADMIUM; EXPOSURE</t>
  </si>
  <si>
    <t>[Luo, Yongju; Xu, Pao] Nanjing Agr Univ, Wuxi Fisheries Coll, Wuxi 214081, Jiangsu, Peoples R China; [Luo, Yongju; Zhong, Huan; Zhou, Yi; Guo, Zhongbao; Xiao, Jun] Guangxi Acad Fishery Sci, Guangxi Key Lab Aquat Genet Breeding &amp; Hlth Aquac, Nanning 530021, Guangxi, Peoples R China; [Luo, Yongju; Shan, Dan; Chen, Wenzhi; He, Fulin] Shanghai Ocean Univ, Fac Fisheries &amp; Life Sci, Shanghai 201306, Peoples R China; [Cao, Jinling] Shanxi Agr Univ, Coll Anim Sci &amp; Vet Med, State Key Lab Ecol Anim Husb &amp; Environm Vet Med, Taigu 030801, Shanxi, Peoples R China; [Huang, Yifan; Li, Jian; Huang, Heming] Guangxi Autonomous Reg Ctr Anal &amp; Test Res, Nanning 530022, Guangxi, Peoples R China; [Xu, Pao] Chinese Acad Fishery Sci, Freshwater Fisheries Res Ctr, Sci Observing &amp; Expt Stn Fishery Resources &amp; Envi, Wuxi 214081, Jiangsu, Peoples R China</t>
  </si>
  <si>
    <t>Xu, P (reprint author), Nanjing Agr Univ, Wuxi Fisheries Coll, Wuxi 214081, Jiangsu, Peoples R China.</t>
  </si>
  <si>
    <t>xup@ffrc.cn</t>
  </si>
  <si>
    <t>China Agriculture Research System [CARS-49]; Guangxi Science and Technology Research Program [14121004-2-2, 14121004-1-2]; National Natural Science Foundation of China [31460688]; Guangxi Natural Science Foundation [2014GXNSFBA118077]; Public Welfare Special funds of Guangxi [GXIF-2014-13]</t>
  </si>
  <si>
    <t>This research was supported by China Agriculture Research System (No. CARS-49), Guangxi Science and Technology Research Program (No. 14121004-2-2, No. 14121004-1-2), National Natural Science Foundation of China (31460688), Guangxi Natural Science Foundation (2014GXNSFBA118077), Public Welfare Special funds of Guangxi (GXIF-2014-13).</t>
  </si>
  <si>
    <t>0963-9292</t>
  </si>
  <si>
    <t>1573-3017</t>
  </si>
  <si>
    <t>Ecotoxicology</t>
  </si>
  <si>
    <t>10.1007/s10646-015-1542-5</t>
  </si>
  <si>
    <t>Ecology; Environmental Sciences; Toxicology</t>
  </si>
  <si>
    <t>CX5QV</t>
  </si>
  <si>
    <t>WOS:000365758200020</t>
  </si>
  <si>
    <t>Ti, CP; Luo, YX; Yan, XY</t>
  </si>
  <si>
    <t>Ti, Chaopu; Luo, Yongxia; Yan, Xiaoyuan</t>
  </si>
  <si>
    <t>Characteristics of nitrogen balance in open-air and greenhouse vegetable cropping systems of China</t>
  </si>
  <si>
    <t>Vegetable production; Nitrogen input; Nitrogen leaching; Ammonia volatilization; Groundwater pollution</t>
  </si>
  <si>
    <t>NITRATE ACCUMULATION; FERTILIZER NITROGEN; OXIDE EMISSIONS; NORTHERN CHINA; USE EFFICIENCY; MANAGEMENT; GROWTH; REGION</t>
  </si>
  <si>
    <t>[Ti, Chaopu; Luo, Yongxia; Yan, Xiaoyuan] Chinese Acad Sci, Inst Soil Sci, State Key Lab Soil &amp; Sustainable Agr, Nanjing 210008, Jiangsu, Peoples R China; [Luo, Yongxia] Nanjing Agr Univ, Coll Resources &amp; Environm Sci, Nanjing 210095, Jiangsu, Peoples R China</t>
  </si>
  <si>
    <t>Yan, XY (reprint author), Chinese Acad Sci, Inst Soil Sci, State Key Lab Soil &amp; Sustainable Agr, 71 East Beijing Rd, Nanjing 210008, Jiangsu, Peoples R China.</t>
  </si>
  <si>
    <t>yanxy@issas.ac.cn</t>
  </si>
  <si>
    <t>Key Research Program of the Chinese Academy of Sciences [KZZD-EW-10-04-2]</t>
  </si>
  <si>
    <t>This study was supported by the Key Research Program of the Chinese Academy of Sciences (No. KZZD-EW-10-04-2).</t>
  </si>
  <si>
    <t>10.1007/s11356-015-5277-x</t>
  </si>
  <si>
    <t>CX6MU</t>
  </si>
  <si>
    <t>WOS:000365816000019</t>
  </si>
  <si>
    <t>Zhang, AF; Bian, RJ; Li, LQ; Wang, XD; Zhao, Y; Hussain, Q; Pan, GX</t>
  </si>
  <si>
    <t>Zhang, Afeng; Bian, Rongjun; Li, Lianqing; Wang, Xudong; Zhao, Ying; Hussain, Qaiser; Pan, Genxing</t>
  </si>
  <si>
    <t>Enhanced rice production but greatly reduced carbon emission following biochar amendment in a metal-polluted rice paddy</t>
  </si>
  <si>
    <t>Wheat-straw-derived biochar; Metal contamination; Rice paddy; Greenhouse gas emissions; Net greenhouse gas balance</t>
  </si>
  <si>
    <t>GREENHOUSE-GAS INTENSITY; MICROBIAL COMMUNITY STRUCTURE; 3-YEAR FIELD MEASUREMENT; NITROUS-OXIDE EMISSIONS; CONTAMINATED SOILS; METHANE EMISSION; CROPPING SYSTEMS; HEAVY-METALS; CD UPTAKE; CHINA</t>
  </si>
  <si>
    <t>[Zhang, Afeng; Wang, Xudong; Zhao, Ying] Minist Agr, Key Lab Plant Nutr &amp; Agroenvironm Northwest China, Yangling 712100, Peoples R China; [Zhang, Afeng; Wang, Xudong; Zhao, Ying] Northwest A&amp;F Univ, Coll Nat Resources &amp; Environm, Yangling 712100, Peoples R China; [Zhang, Afeng; Bian, Rongjun; Li, Lianqing; Pan, Genxing] Nanjing Agr Univ, Inst Resource Ecosyst &amp; Environm Agr, Nanjing 210095, Jiangsu, Peoples R China; [Hussain, Qaiser] Pir Mehr Ali Shah Arid Agr Univ, Dept Soil Sci &amp; Soil Water Conservat, Rawalpindi, Pakistan</t>
  </si>
  <si>
    <t>pangenxing@yahoo.com.cn</t>
  </si>
  <si>
    <t>Natural Science Foundation of China [41301305, 40830528, 41001130]; Ministry of Science and Technology of China [2008BAD95B13-1, 2011BAD29B09]; Jiangsu Education Department</t>
  </si>
  <si>
    <t>This study was partially supported by the Natural Science Foundation of China under a grant number (41301305, 40830528, 41001130) and the Ministry of Science and Technology of China under a grant number of 2008BAD95B13-1 and 2011BAD29B09, and by the Jiangsu Education Department with a Project funding for Priority Disciplines.</t>
  </si>
  <si>
    <t>10.1007/s11356-015-4967-8</t>
  </si>
  <si>
    <t>WOS:000365816000063</t>
  </si>
  <si>
    <t>Du, NS; Shi, L; Du, LT; Yuan, YH; Li, B; Sang, T; Sun, J; Shu, S; Guo, SR</t>
  </si>
  <si>
    <t>Du, Nanshan; Shi, Lu; Du, Lantian; Yuan, Yinghui; Li, Bin; Sang, Ting; Sun, Jin; Shu, Sheng; Guo, Shirong</t>
  </si>
  <si>
    <t>Effect of vinegar residue compost amendments on cucumber growth and Fusarium wilt</t>
  </si>
  <si>
    <t>Vinegar residue compost; Cucumber; Microbial activity; Fusarium oxysporum</t>
  </si>
  <si>
    <t>SOIL MICROBIAL COMMUNITY; SEWAGE-SLUDGE COMPOST; TRICHODERMA-HARZIANUM; METABOLIC QUOTIENT; ENZYME-ACTIVITIES; PLANT-PATHOGENS; BIOMASS; SUPPRESSION; RESPIRATION; DISEASES</t>
  </si>
  <si>
    <t>[Du, Nanshan; Shi, Lu; Du, Lantian; Yuan, Yinghui; Li, Bin; Sang, Ting; Sun, Jin; Shu, Sheng; Guo, Shirong] Nanjing Agr Univ, Coll Hort, Key Lab Southern Vegetable Crop Genet Improvement, Minist Agr, Nanjing 210095, Jiangsu, Peoples R China; [Sun, Jin; Shu, Sheng; Guo, Shirong] Nanjing Agr Univ, Facil Hort Inst, Suqian 223800, Jiangsu, Peoples R China</t>
  </si>
  <si>
    <t>Guo, SR (reprint author), Nanjing Agr Univ, Coll Hort, Key Lab Southern Vegetable Crop Genet Improvement, Minist Agr, 6 Tongwei Rd, Nanjing 210095, Jiangsu, Peoples R China.</t>
  </si>
  <si>
    <t>National Natural Science Foundation of China [31401919, 31471869, 31272209]; National "Twelfth Five - Year" Plan for Science &amp; Technology Support [2013BAD20B00]; China Earmarked Fund for Modern Agro-industry Technology Research System [CARS - 25 - C - 03]; Priority Academic Program Development of Jiangsu Higher Education Institutions (PAPD); Research Fun for the Doctoral Program of Higher Education [20130097120015]</t>
  </si>
  <si>
    <t>This work was financially supported by the National Natural Science Foundation of China (No. 31401919, No. 31471869 and No. 31272209), National "Twelfth Five - Year" Plan for Science &amp; Technology Support (2013BAD20B00), the China Earmarked Fund for Modern Agro-industry Technology Research System (CARS - 25 - C - 03), and the Priority Academic Program Development of Jiangsu Higher Education Institutions (PAPD), and sponsored by the Research Fun for the Doctoral Program of Higher Education (20130097120015).</t>
  </si>
  <si>
    <t>10.1007/s11356-015-4816-9</t>
  </si>
  <si>
    <t>WOS:000365816000078</t>
  </si>
  <si>
    <t>Wang, XK; Yang, RQ; Jin, XL; Zhou, YL; Han, YB; Gu, ZX</t>
  </si>
  <si>
    <t>Wang, Xinkun; Yang, Runqiang; Jin, Xiaolin; Zhou, Yulin; Han, Yongbin; Gu, Zhenxin</t>
  </si>
  <si>
    <t>Distribution of phytic acid and associated catabolic enzymes in soybean sprouts and indoleacetic acid promotion of Zn, Fe, and Ca bioavailability</t>
  </si>
  <si>
    <t>FOOD SCIENCE AND BIOTECHNOLOGY</t>
  </si>
  <si>
    <t>soybean sprout; phytic acid; catabolic enzyme; indoleacetic acid</t>
  </si>
  <si>
    <t>ANTINUTRITIONAL FACTORS; INOSITOL PHOSPHATES; ECTOPIC EXPRESSION; GENE-EXPRESSION; MOLAR RATIOS; GLYCINE-MAX; GERMINATION; PHOSPHORUS; PHYTATE; SEEDS</t>
  </si>
  <si>
    <t>[Wang, Xinkun; Yang, Runqiang; Jin, Xiaolin; Zhou, Yulin; Han, Yongbin; Gu, Zhenxin] Nanjing Agr Univ, Coll Food Sci &amp; Technol, Nanjing 210095, Jiangsu, Peoples R China</t>
  </si>
  <si>
    <t>The Natural Science Foundation of China (31471596) and a Project Funded by the Priority Academic Program Development of Jiangsu Higher Education Institutions (PAPD) provided financial support.</t>
  </si>
  <si>
    <t>KOREAN SOCIETY FOOD SCIENCE &amp; TECHNOLOGY-KOSFOST</t>
  </si>
  <si>
    <t>#605, KOREA SCI TECHNOL CENT, 635-4 YEOKSAM-DONG, KANGNAM-GU, SEOUL, 135-703, SOUTH KOREA</t>
  </si>
  <si>
    <t>1226-7708</t>
  </si>
  <si>
    <t>2092-6456</t>
  </si>
  <si>
    <t>FOOD SCI BIOTECHNOL</t>
  </si>
  <si>
    <t>Food Sci. Biotechnol.</t>
  </si>
  <si>
    <t>10.1007/s10068-015-0288-4</t>
  </si>
  <si>
    <t>CX5TV</t>
  </si>
  <si>
    <t>WOS:000365766300037</t>
  </si>
  <si>
    <t>Wang, XF; Chen, M; Zhang, LZ; Zhao, Z; Yang, CL</t>
  </si>
  <si>
    <t>Wang, Xian-Feng; Chen, Min; Zhang, Li-Zhi; Zhao, Zheng; Yang, Chun-Long</t>
  </si>
  <si>
    <t>Synthesis, characterization and bioactivity of novel 5,6-dihydropyrrolo[3,4-c] pyrazol-4-(1H) one derivatives</t>
  </si>
  <si>
    <t>HETEROCYCLIC COMMUNICATIONS</t>
  </si>
  <si>
    <t>biological activity; crystal structure; pyrrolo[3,4-c] pyrazol-4-(1H) one; synthesis</t>
  </si>
  <si>
    <t>TENUAZONIC ACID; BIOLOGICAL-ACTIVITIES; TETRAMIC ACIDS</t>
  </si>
  <si>
    <t>[Yang, Chun-Long] Nanjing Agr Univ, Coll Sci, Dept Chem, Nanjing 210095, Jiangsu, Peoples R China; [Wang, Xian-Feng; Chen, Min; Zhang, Li-Zhi; Zhao, Zheng] Nanjing Agr Univ, Nanjing 210095, Jiangsu, Peoples R China</t>
  </si>
  <si>
    <t>Yang, CL (reprint author), Nanjing Agr Univ, Coll Sci, Dept Chem, Nanjing 210095, Jiangsu, Peoples R China.</t>
  </si>
  <si>
    <t>ycl@njau.edu.cn</t>
  </si>
  <si>
    <t>National Natural Science Foundation of China [31171889]; Science and Technology Support Program of Jiangsu Province of China [BE2012371]</t>
  </si>
  <si>
    <t>This work was funded by the National Natural Science Foundation of China (No. 31171889) and the Science and Technology Support Program of Jiangsu Province of China (No. BE2012371).</t>
  </si>
  <si>
    <t>WALTER DE GRUYTER GMBH</t>
  </si>
  <si>
    <t>BERLIN</t>
  </si>
  <si>
    <t>GENTHINER STRASSE 13, D-10785 BERLIN, GERMANY</t>
  </si>
  <si>
    <t>0793-0283</t>
  </si>
  <si>
    <t>2191-0197</t>
  </si>
  <si>
    <t>HETEROCYCL COMMUN</t>
  </si>
  <si>
    <t>Heterocycl. Commun.</t>
  </si>
  <si>
    <t>10.1515/hc-2015-0045</t>
  </si>
  <si>
    <t>CX6EU</t>
  </si>
  <si>
    <t>WOS:000365794800007</t>
  </si>
  <si>
    <t>Li, MY; Xu, ZS; Huang, Y; Tian, C; Wang, F; Xiong, AS</t>
  </si>
  <si>
    <t>Li, Meng-Yao; Xu, Zhi-Sheng; Huang, Ying; Tian, Chang; Wang, Feng; Xiong, Ai-Sheng</t>
  </si>
  <si>
    <t>Genome-wide analysis of AP2/ERF transcription factors in carrot (Daucus carota L.) reveals evolution and expression profiles under abiotic stress</t>
  </si>
  <si>
    <t>Genome-wide analysis; AP2/ERF transcription factor; Evolution; Abiotic stress; Yeast one-hybrid; Carrot</t>
  </si>
  <si>
    <t>GCC BOX ELEMENT; GENE-EXPRESSION; ARABIDOPSIS-THALIANA; SIGNALING PATHWAYS; LOW-TEMPERATURE; BRASSICA-NAPUS; CROSS-TALK; BINDING; FAMILY; COLD</t>
  </si>
  <si>
    <t>[Li, Meng-Yao; Xu, Zhi-Sheng; Huang, Ying; Tian, Chang; Wang, Feng; Xiong, Ai-Sheng] Nanjing Agr Univ, Coll Hort, State Key Lab Crop Genet &amp; Germplasm Enhancement, Nanjing 210095, Jiangsu, Peoples R China</t>
  </si>
  <si>
    <t>New Century Excellent Talents in University [NCET-11-0670]; Jiangsu Natural Science Foundation [BK20130027]; China Postdoctoral Science Foundation [2014M551609]; National Natural Science Foundation of China [31272175]; Priority Academic Program Development of Jiangsu Higher Education Institutions</t>
  </si>
  <si>
    <t>The research was supported by the New Century Excellent Talents in University (NCET-11-0670); Jiangsu Natural Science Foundation (BK20130027); China Postdoctoral Science Foundation (2014M551609), the National Natural Science Foundation of China (31272175), Priority Academic Program Development of Jiangsu Higher Education Institutions.</t>
  </si>
  <si>
    <t>10.1007/s00438-015-1061-3</t>
  </si>
  <si>
    <t>CX0ZF</t>
  </si>
  <si>
    <t>WOS:000365425300001</t>
  </si>
  <si>
    <t>Kan, GZ; Zhang, W; Yang, WM; Ma, DY; Zhang, D; Hao, DR; Hu, ZB; Yu, DY</t>
  </si>
  <si>
    <t>Kan, Guizhen; Zhang, Wei; Yang, Wenming; Ma, Deyuan; Zhang, Dan; Hao, Derong; Hu, Zhenbin; Yu, Deyue</t>
  </si>
  <si>
    <t>Association mapping of soybean seed germination under salt stress</t>
  </si>
  <si>
    <t>Soybean; Salt tolerance; Germination; Genome-wide association mapping; Single-nucleotide polymorphisms</t>
  </si>
  <si>
    <t>GLYCINE-MAX L.; IRON-DEFICIENCY CHLOROSIS; QUANTITATIVE TRAIT LOCUS; SALINITY TOLERANCE; QTL; RESISTANCE; PROTEIN; IDENTIFICATION; MERR.; ARABIDOPSIS</t>
  </si>
  <si>
    <t>[Kan, Guizhen; Zhang, Wei; Yang, Wenming; Ma, Deyuan; Hu, Zhenbin; Yu, Deyue] Nanjing Agr Univ, Natl Ctr Soybean Improvement, Natl Key Lab Crop Genet &amp; Germplasm Enhancement, Nanjing 210095, Jiangsu, Peoples R China; [Zhang, Dan] Henan Agr Univ, Collaborat Innovat Ctr Henan Grain Crops, Coll Agron, Zhengzhou 450002, Peoples R China; [Hao, Derong] Jiangsu Yanjiang Inst Agr Sci, Nantong 226541, Peoples R China</t>
  </si>
  <si>
    <t>National Natural Science Foundation of China [31301341]; Fundamental Research Funds for the Central Universities [KJQN201421]; Jiangsu Collaborative Innovation Center for Modern Crop Production (JCIC-MCP)</t>
  </si>
  <si>
    <t>This study was funded by the National Natural Science Foundation of China (31301341), the Fundamental Research Funds for the Central Universities (KJQN201421), and Jiangsu Collaborative Innovation Center for Modern Crop Production (JCIC-MCP).</t>
  </si>
  <si>
    <t>10.1007/s00438-015-1066-y</t>
  </si>
  <si>
    <t>WOS:000365425300008</t>
  </si>
  <si>
    <t>Wang, C; Duan, WK; Riquicho, AR; Jing, ZG; Liu, TK; Hou, XL; Li, Y</t>
  </si>
  <si>
    <t>Wang, Cheng; Duan, Weike; Riquicho, Ali RamuliMaquina; Jing, Zange; Liu, Tongkun; Hou, Xilin; Li, Ying</t>
  </si>
  <si>
    <t>Genome-wide survey and expression analysis of the PUB family in Chinese cabbage (Brassica rapa ssp. pekinesis)</t>
  </si>
  <si>
    <t>Chinese cabbage; Plant U-box (PUB) proteins; Abiotic stress; RNA-seq; qRT-PCR</t>
  </si>
  <si>
    <t>E3 UBIQUITIN LIGASE; PROTEIN-PROTEIN INTERACTIONS; TIME QUANTITATIVE PCR; U-BOX; ARABIDOPSIS-THALIANA; BIOCHEMICAL FUNCTION; PROTEASOME PATHWAY; CELL-DEATH; GENE; DOMAIN</t>
  </si>
  <si>
    <t>[Wang, Cheng; Duan, Weike; Riquicho, Ali RamuliMaquina; Jing, Zange; Liu, Tongkun; Hou, Xilin; Li, Ying] Nanjing Agr Univ, Minist Agr, State Key Lab Crop Genet &amp; Germplasm Enhancement, Nanjing 210095, Jiangsu, Peoples R China; [Wang, Cheng; Duan, Weike; Riquicho, Ali RamuliMaquina; Jing, Zange; Liu, Tongkun; Hou, Xilin; Li, Ying] Nanjing Agr Univ, Key Lab Biol &amp; Germplasm Enhancement Hort Crops E, Minist Agr, Nanjing 210095, Jiangsu, Peoples R China</t>
  </si>
  <si>
    <t>Li, Y (reprint author), Nanjing Agr Univ, Minist Agr, State Key Lab Crop Genet &amp; Germplasm Enhancement, Nanjing 210095, Jiangsu, Peoples R China.</t>
  </si>
  <si>
    <t>yingli@njau.edu.cn</t>
  </si>
  <si>
    <t>Specialized Research Fund for the Doctoral Program of Higher Education (SRFDP) [BO201300666]; National Basic Research Program of China (973 Program) [2012CB113903]; National Natural Science Foundation of China [31471886]; Jiangsu Province Natural Science Foundation [BK20130673]</t>
  </si>
  <si>
    <t>This work is supported by the Specialized Research Fund for the Doctoral Program of Higher Education (SRFDP, BO201300666), the National Basic Research Program of China (973 Program, 2012CB113903), the National Natural Science Foundation of China (31471886) and the Jiangsu Province Natural Science Foundation (BK20130673). This study was funded by the Specialized Research Fund for the Doctoral Program of Higher Education (SRFDP, BO201300666), the National Basic Research Program of China (973 Program, 2012CB113903), the National Natural Science Foundation of China (31471886) and the Jiangsu Province Natural Science Foundation (BK20130673).</t>
  </si>
  <si>
    <t>10.1007/s00438-015-1075-x</t>
  </si>
  <si>
    <t>WOS:000365425300016</t>
  </si>
  <si>
    <t>Chen, G; Hu, QD; Luo, L; Yang, TY; Zhang, S; Hu, YB; Yu, L; Xu, GH</t>
  </si>
  <si>
    <t>Chen, Guang; Hu, Qingdi; Luo, Le; Yang, Tianyuan; Zhang, Song; Hu, Yibing; Yu, Ling; Xu, Guohua</t>
  </si>
  <si>
    <t>Rice potassium transporter OsHAK1 is essential for maintaining potassium-mediated growth and functions in salt tolerance over low and high potassium concentration ranges</t>
  </si>
  <si>
    <t>PLANT CELL AND ENVIRONMENT</t>
  </si>
  <si>
    <t>Oryza sativa; potassium homeostasis; potassium acquisition; potassium transportation</t>
  </si>
  <si>
    <t>AFFINITY K+ TRANSPORTER; ORYZA-SATIVA L.; ARABIDOPSIS-THALIANA; GENE FAMILY; SALINITY STRESS; CELL-CYCLE; ROOTS; PLANTS; EXPRESSION; CHANNEL</t>
  </si>
  <si>
    <t>[Chen, Guang; Hu, Qingdi; Luo, Le; Yang, Tianyuan; Zhang, Song; Hu, Yibing; Yu, Ling; Xu, Guohua] Nanjing Agr Univ, Coll Resources &amp; Environm Sci, MOA Key Lab Plant Nutr &amp; Fertilizat Lower Middle, State Key Lab Crop Genet &amp; Germplasm Enhancement, Nanjing 210095, Jiangsu, Peoples R China</t>
  </si>
  <si>
    <t>Xu, GH (reprint author), Nanjing Agr Univ, Coll Resources &amp; Environm Sci, MOA Key Lab Plant Nutr &amp; Fertilizat Lower Middle, State Key Lab Crop Genet &amp; Germplasm Enhancement, Nanjing 210095, Jiangsu, Peoples R China.</t>
  </si>
  <si>
    <t>lyu@njau.edu.cn; ghxu@njau.edu.cn</t>
  </si>
  <si>
    <t>National Natural Science Foundation [31361140357]; National R&amp;D Program for Transgenic Crops; Fundamental Research Funds for the Central Universities [KYTZ201404]; 111 Project [12009]; Innovative Research Team Development Plan of the Ministry of Education of China; PAPD of Jiangsu Higher Education Institutions Project</t>
  </si>
  <si>
    <t>This work was supported by the National Natural Science Foundation (Grant No. 31361140357), the National R&amp;D Program for Transgenic Crops, the Fundamental Research Funds for the Central Universities (Grant No. KYTZ201404), the 111 Project (Grant No. 12009), Innovative Research Team Development Plan of the Ministry of Education of China, and the PAPD of Jiangsu Higher Education Institutions Project. We appreciate Dr Rick Gaber from Northwestern University for kindly providing the yeast mutant R5421 and Professor Nava Moran from Hebrew University of Jerusalem for giving the constructive comments to this work. The authors have declared that no competing interests exist.</t>
  </si>
  <si>
    <t>0140-7791</t>
  </si>
  <si>
    <t>1365-3040</t>
  </si>
  <si>
    <t>PLANT CELL ENVIRON</t>
  </si>
  <si>
    <t>Plant Cell Environ.</t>
  </si>
  <si>
    <t>10.1111/pce.12585</t>
  </si>
  <si>
    <t>CX6EV</t>
  </si>
  <si>
    <t>WOS:000365794900023</t>
  </si>
  <si>
    <t>Shen, Y; Shen, LK; Shen, ZX; Jing, W; Ge, HL; Zhao, JZ; Zhang, WH</t>
  </si>
  <si>
    <t>Shen, Yue; Shen, Like; Shen, Zhenxing; Jing, Wen; Ge, Hongliang; Zhao, Jiangzhe; Zhang, Wenhua</t>
  </si>
  <si>
    <t>The potassium transporter OsHAK21 functions in the maintenance of ion homeostasis and tolerance to salt stress in rice</t>
  </si>
  <si>
    <t>HAK transporter; Na+; K+ homeostasis; salinity stress; Oryza sativa</t>
  </si>
  <si>
    <t>K+ TRANSPORT; PLANT-GROWTH; TOS17 RETROTRANSPOSON; SALINITY-TOLERANCE; GENE FAMILY; ARABIDOPSIS; EXPRESSION; NA+; SODIUM; MECHANISMS</t>
  </si>
  <si>
    <t>[Shen, Yue; Shen, Like; Shen, Zhenxing; Jing, Wen; Ge, Hongliang; Zhao, Jiangzhe; Zhang, Wenhua] Nanjing Agr Univ, Coll Life Sci, State Key Lab Crop Genet &amp; Germplasm Enhancement, Nanjing 210095, Jiangsu, Peoples R China</t>
  </si>
  <si>
    <t>Shen, LK (reprint author), Nanjing Agr Univ, Coll Life Sci, State Key Lab Crop Genet &amp; Germplasm Enhancement, Nanjing 210095, Jiangsu, Peoples R China.</t>
  </si>
  <si>
    <t>likeshen@njau.edu.cn; whzhang@njau.edu.cn</t>
  </si>
  <si>
    <t>National Basic Research Program of China [2012CB114200]; National Natural Science Foundation of China [31171461, 31400234]; Fundamental Research Funds for the Central Universities [KYTZ201402]; Natural Science Foundation of Jiangsu Province in China [BK20140699]</t>
  </si>
  <si>
    <t>We thank Professor W.-H. Wu and Dr Y. Wang (China Agricultural University) for providing the seeds of athak5. We also thank Professor G. Xu (Nanjing Agricultural University, China) and Professor A. Rodriguez-Navarro (Universidad Politecnica de Madrid, Spain) for the kind donation of K&lt;SUP&gt;+&lt;/SUP&gt; uptake-deficient CY162 strain and Na&lt;SUP&gt;+&lt;/SUP&gt;-hypersensitive G19 strain, respectively. This work was supported by grants from the National Basic Research Program of China (No. 2012CB114200 to W.Z.), the National Natural Science Foundation of China (Nos. 31171461 to W.Z. and 31400234 to L.S.), the Fundamental Research Funds for the Central Universities (No. KYTZ201402 to W.Z.) and the Natural Science Foundation of Jiangsu Province in China (No. BK20140699 to L.S.).</t>
  </si>
  <si>
    <t>10.1111/pce.12586</t>
  </si>
  <si>
    <t>WOS:000365794900024</t>
  </si>
  <si>
    <t>Dong, WL; Chen, QZ; Hou, Y; Li, SH; Zhuang, K; Huang, F; Zhou, J; Li, ZK; Wang, J; Fu, L; Zhang, ZG; Huang, Y; Wang, F; Cui, ZL</t>
  </si>
  <si>
    <t>Dong, Weiliang; Chen, Qiongzhen; Hou, Ying; Li, Shuhuan; Zhuang, Kai; Huang, Fei; Zhou, Jie; Li, Zhoukun; Wang, Jue; Fu, Lei; Zhang, Zhengguang; Huang, Yan; Wang, Fei; Cui, Zhongli</t>
  </si>
  <si>
    <t>Metabolic Pathway Involved in 2-Methyl-6-Ethylaniline Degradation by Sphingobium sp Strain MEA3-1 and Cloning of the Novel Flavin-Dependent Monooxygenase System meaBA</t>
  </si>
  <si>
    <t>GAMMA-HEXACHLOROCYCLOHEXANE; CHLOROACETAMIDE HERBICIDES; SPHINGOMONAS-PAUCIMOBILIS; MASS-SPECTROMETRY; CLUSTAL-W; GENE; ACETOCHLOR; SEQUENCE; PLASMID; EXPRESSION</t>
  </si>
  <si>
    <t>[Dong, Weiliang; Chen, Qiongzhen; Li, Shuhuan; Zhuang, Kai; Huang, Fei; Zhou, Jie; Li, Zhoukun; Wang, Jue; Fu, Lei; Huang, Yan; Cui, Zhongli] Nanjing Agr Univ, Key Lab Agr Environm Microbiol, Minist Agr, Coll Life Sci, Nanjing, Jiangsu, Peoples R China; [Hou, Ying] Henan Univ Sci &amp; Technol, Coll Food &amp; Bioengn, Luoyang, Peoples R China; [Wang, Fei] Jiangxi Agr Univ, Coll Biosci &amp; Bioengn, Nanchang, Peoples R China; [Zhang, Zhengguang] Nanjing Agr Univ, Coll Plant Protect, Nanjing, Jiangsu, Peoples R China</t>
  </si>
  <si>
    <t>Cui, ZL (reprint author), Nanjing Agr Univ, Key Lab Agr Environm Microbiol, Minist Agr, Coll Life Sci, Nanjing, Jiangsu, Peoples R China.</t>
  </si>
  <si>
    <t>czl@njau.edu.cn</t>
  </si>
  <si>
    <t>Natural Science Foundation of China [31400098, 31270095, 31560031]; National Basic Research Program [2015CB1505002]; Natural Science Foundation of Jiangsu Province [BK2012029]; National Science and Technology Support Program [2012BAD14B02, 2014ZX08011-003]; 863 Project [2013AA102804]; Graduate Culture and Innovation Project of Jiangsu Province [KYLX_0514]</t>
  </si>
  <si>
    <t>This work was financially supported by the Natural Science Foundation of China (grants 31400098, 31270095, and 31560031), the National Basic Research Program (grant 2015CB1505002), the Natural Science Foundation of Jiangsu Province (grant BK2012029), the National Science and Technology Support Program (grants 2012BAD14B02 and 2014ZX08011-003), the 863 Project (grant 2013AA102804), and the Graduate Culture and Innovation Project of Jiangsu Province (grant KYLX_0514).</t>
  </si>
  <si>
    <t>10.1128/AEM.01883-15</t>
  </si>
  <si>
    <t>CW7XN</t>
  </si>
  <si>
    <t>WOS:000365212800002</t>
  </si>
  <si>
    <t>Li, G; Sun, MM; Wu, J; Ye, M; Ge, XC; Wei, W; Li, HX; Hu, F</t>
  </si>
  <si>
    <t>Li, Gen; Sun, Mingming; Wu, Jun; Ye, Mao; Ge, Xincheng; Wei, Wei; Li, Huixin; Hu, Feng</t>
  </si>
  <si>
    <t>Identification and biochemical characterization of a novel endo-type beta-agarase AgaW from Cohnella sp strain LGH</t>
  </si>
  <si>
    <t>Cohnella sp LGH; Endo-type beta-agarase; Neoagarotetraose; Neoagarobiose</t>
  </si>
  <si>
    <t>MARINE BACTERIUM; SACCHAROPHAGUS-DEGRADANS; AGAROSE OLIGOMERS; ALPHA-AGARASE; CLONING; EXPRESSION; ENZYME; GENE; NEOAGAROBIOSE; PURIFICATION</t>
  </si>
  <si>
    <t>[Li, Gen; Sun, Mingming; Wu, Jun; Ge, Xincheng; Wei, Wei; Li, Huixin; Hu, Feng] Nanjing Agr Univ, Coll Resources &amp; Environm Sci, Soil Ecol Lab, Nanjing 210095, Jiangsu, Peoples R China; [Ye, Mao] Chinese Acad Sci, Inst Soil Sci, State Key Lab Soil &amp; Sustainable Agr, Nanjing, Jiangsu, Peoples R China</t>
  </si>
  <si>
    <t>wujun2013@njau.edu.cn</t>
  </si>
  <si>
    <t>Fundamental Research Funds for the Central Universities of The People's Republic of China [KYZ201409, KJQN201517]; National Natural Science Foundation [31470551, 41401347, 41401254]</t>
  </si>
  <si>
    <t>This study was funded by the Fundamental Research Funds for the Central Universities of The People's Republic of China (Project nos. KYZ201409 and KJQN201517) and the National Natural Science Foundation (Project nos. 31470551, 41401347, and 41401254).</t>
  </si>
  <si>
    <t>10.1007/s00253-015-6869-6</t>
  </si>
  <si>
    <t>CW7IL</t>
  </si>
  <si>
    <t>WOS:000365171600013</t>
  </si>
  <si>
    <t>Dong, HX; Thames, S; Liu, LL; Smith, MW; Yan, LL; Wu, YQ</t>
  </si>
  <si>
    <t>Dong, Hongxu; Thames, Shuiyi; Liu, Linglong; Smith, Michael W.; Yan, Liuling; Wu, Yanqi</t>
  </si>
  <si>
    <t>QTL Mapping for Reproductive Maturity in Lowland Switchgrass Populations</t>
  </si>
  <si>
    <t>BIOENERGY RESEARCH</t>
  </si>
  <si>
    <t>Switchgrass; Simple sequence repeat; Reproductive maturity; QTL mapping</t>
  </si>
  <si>
    <t>PANICUM-VIRGATUM L.; BIOMASS YIELD; DEVELOPMENTAL BASIS; GENETIC-PARAMETERS; LINKAGE MAPS; SSR MARKERS; TRAITS; UPLAND; PHOTOPERIOD; GRASSES</t>
  </si>
  <si>
    <t>[Dong, Hongxu; Thames, Shuiyi; Liu, Linglong; Yan, Liuling; Wu, Yanqi] Oklahoma State Univ, Dept Plant &amp; Soil Sci, Stillwater, OK 74078 USA; [Smith, Michael W.] Oklahoma State Univ, Dept Hort &amp; Landscape Architecture, Stillwater, OK 74078 USA; [Thames, Shuiyi] Donald Danforth Plant Sci Ctr, St Louis, MO 63132 USA; [Liu, Linglong] Nanjing Agr Univ, Jiangsu Plant Gene Engn Res Ctr, Natl Key Lab Crop Genet &amp; Germplasm Enhancement, Nanjing 210095, Jiangsu, Peoples R China</t>
  </si>
  <si>
    <t>Wu, YQ (reprint author), Oklahoma State Univ, Dept Plant &amp; Soil Sci, Stillwater, OK 74078 USA.</t>
  </si>
  <si>
    <t>yanqi.wu@okstate.edu</t>
  </si>
  <si>
    <t>NSF EPSCoR [EPS-0814361]; Sun Grant [DTOS59-07-T-00053]; YQW Hatch; Oklahoma Agricultural Experiment Station</t>
  </si>
  <si>
    <t>We acknowledge Yaling Huang and Josh Garner for assistance in genotyping work and Gary Williams, Pu Feng, Seth M. Davis, and Ethan Purkins for the work in the field. This research was sponsored in part by the NSF EPSCoR award EPS-0814361, Sun Grant, DTOS59-07-T-00053, YQW Hatch, and Oklahoma Agricultural Experiment Station.</t>
  </si>
  <si>
    <t>1939-1234</t>
  </si>
  <si>
    <t>1939-1242</t>
  </si>
  <si>
    <t>BIOENERG RES</t>
  </si>
  <si>
    <t>BioEnergy Res.</t>
  </si>
  <si>
    <t>10.1007/s12155-015-9651-9</t>
  </si>
  <si>
    <t>Energy &amp; Fuels; Environmental Sciences</t>
  </si>
  <si>
    <t>CW5HP</t>
  </si>
  <si>
    <t>WOS:000365026600043</t>
  </si>
  <si>
    <t>Xu, J; Zhang, L; Yang, DL; Li, Q; He, ZH</t>
  </si>
  <si>
    <t>Xu, Jing; Zhang, Lin; Yang, Dong-Lei; Li, Qun; He, Zuhua</t>
  </si>
  <si>
    <t>Thymidine kinases share a conserved function for nucleotide salvage and play an essential role in Arabidopsis thaliana growth and development</t>
  </si>
  <si>
    <t>NEW PHYTOLOGIST</t>
  </si>
  <si>
    <t>Arabidopsis thaliana; conservation; pyrimidine; salvage pathway; thymidine kinase</t>
  </si>
  <si>
    <t>CELL-CYCLE PROGRESSION; SPRUCE PICEA-GLAUCA; RIBONUCLEOTIDE REDUCTASE; PYRIMIDINE METABOLISM; NITROGEN ASSIMILATION; CYTOKININ METABOLISM; PURINE BIOSYNTHESIS; THYMIDYLATE KINASE; MOLECULAR-CLONING; ESCHERICHIA-COLI</t>
  </si>
  <si>
    <t>[Xu, Jing; Zhang, Lin; Li, Qun; He, Zuhua] Chinese Acad Sci, Shanghai Inst Biol Sci, Natl Key Lab Plant Mol Genet, Inst Plant Physiol &amp; Ecol, Shanghai 200032, Peoples R China; [Xu, Jing; Zhang, Lin; Li, Qun; He, Zuhua] Chinese Acad Sci, Shanghai Inst Biol Sci, Natl Ctr Plant Gene Res, Inst Plant Physiol &amp; Ecol, Shanghai 200032, Peoples R China; [Yang, Dong-Lei] Nanjing Agr Univ, State Key Lab Crop Genet &amp; Germplasm Enhancement, Nanjing 210095, Jiangsu, Peoples R China</t>
  </si>
  <si>
    <t>He, ZH (reprint author), Chinese Acad Sci, Shanghai Inst Biol Sci, Natl Key Lab Plant Mol Genet, Inst Plant Physiol &amp; Ecol, Shanghai 200032, Peoples R China.</t>
  </si>
  <si>
    <t>zhhe@sibs.ac.cn</t>
  </si>
  <si>
    <t>He, Zuhua/0000-0002-6098-7893</t>
  </si>
  <si>
    <t>National Natural Science Foundation of China [91117018]</t>
  </si>
  <si>
    <t>We thank Jiqin Li and Xiaoshu Gao for technical assistance and Genyun Chen for performing protein purification. We acknowledge Hongquan Yang (Shanghai Jiao Tong University) for providing the vector pA7-YFP/ pA7-GFP and James Whelan (University of Western Australia) for providing the AOX-RFP plasmid. This work was supported by a grant from the National Natural Science Foundation of China (91117018).</t>
  </si>
  <si>
    <t>0028-646X</t>
  </si>
  <si>
    <t>1469-8137</t>
  </si>
  <si>
    <t>NEW PHYTOL</t>
  </si>
  <si>
    <t>New Phytol.</t>
  </si>
  <si>
    <t>10.1111/nph.13530</t>
  </si>
  <si>
    <t>CX0NF</t>
  </si>
  <si>
    <t>WOS:000365393000011</t>
  </si>
  <si>
    <t>Yin, ZY; Liu, HQ; Li, ZP; Ke, XW; Dou, DL; Gao, XN; Song, N; Dai, QQ; Wu, YX; Xu, JR; Kang, ZS; Huang, LL</t>
  </si>
  <si>
    <t>Yin, Zhiyuan; Liu, Huiquan; Li, Zhengpeng; Ke, Xiwang; Dou, Daolong; Gao, Xiaoning; Song, Na; Dai, Qingqing; Wu, Yuxing; Xu, Jin-Rong; Kang, Zhensheng; Huang, Lili</t>
  </si>
  <si>
    <t>Genome sequence of Valsa canker pathogens uncovers a potential adaptation of colonization of woody bark</t>
  </si>
  <si>
    <t>Cytospora spp.; fungal genomics; necrotrophic fungi; pectinase; secondary metabolism; tree disease</t>
  </si>
  <si>
    <t>TIME QUANTITATIVE PCR; MALI VAR. MALI; LEUCOSTOMA-PERSOONII; MAGNAPORTHE-GRISEA; FILAMENTOUS FUNGI; GENE PREDICTION; PLANT-PATHOGENS; HIGH-THROUGHPUT; APPLE; ALIGNMENT</t>
  </si>
  <si>
    <t>[Yin, Zhiyuan; Liu, Huiquan; Li, Zhengpeng; Ke, Xiwang; Gao, Xiaoning; Song, Na; Dai, Qingqing; Wu, Yuxing; Xu, Jin-Rong; Kang, Zhensheng; Huang, Lili] Northwestern A&amp;F Univ, State Key Lab Crop Stress Biol Arid Areas, Yangling 712100, Peoples R China; [Yin, Zhiyuan; Liu, Huiquan; Li, Zhengpeng; Ke, Xiwang; Gao, Xiaoning; Song, Na; Dai, Qingqing; Wu, Yuxing; Xu, Jin-Rong; Kang, Zhensheng; Huang, Lili] Northwestern A&amp;F Univ, Coll Plant Protect, Yangling 712100, Peoples R China; [Dou, Daolong] Nanjing Agr Univ, Dept Plant Pathol, Nanjing 210095, Jiangsu, Peoples R China; [Xu, Jin-Rong] Purdue Univ, Dept Bot &amp; Plant Pathol, W Lafayette, IN 47907 USA</t>
  </si>
  <si>
    <t>Huang, LL (reprint author), Northwestern A&amp;F Univ, State Key Lab Crop Stress Biol Arid Areas, Yangling 712100, Peoples R China.</t>
  </si>
  <si>
    <t>huanglili@nwsuaf.edu.cn</t>
  </si>
  <si>
    <t>Liu, Huiquan/M-1587-2013</t>
  </si>
  <si>
    <t>Liu, Huiquan/0000-0002-4723-845X</t>
  </si>
  <si>
    <t>National Natural Science Foundation of China [31171796, 31471732]; Research Fund for the Doctoral Program of Higher Education of China [20120204110002]; Program for Agriculture [nyhyzx201203034-03]; 111 Project [B07049]</t>
  </si>
  <si>
    <t>We thank Professor Ralf T. Voegele at Universitat Hohenheim for his kind editorial assistance. We also thank anonymous reviewers for their constructive and helpful comments. We are grateful to Drs Xiaojie Wang and Jun Guo in our laboratory for helpful comments during the initial phase of this project and Xuli Wang for helpful suggestions on the manuscript. We also thank students Lijun Xu, Na Song and Yantian Zhu in our laboratory for preparation of experimental materials, and Yamin Sun at Nankai University for providing technical supports. This work was supported by the National Natural Science Foundation of China (31171796, 31471732), Research Fund for the Doctoral Program of Higher Education of China (20120204110002), the Program for Agriculture (nyhyzx201203034-03) and the 111 Project (B07049).</t>
  </si>
  <si>
    <t>10.1111/nph.13544</t>
  </si>
  <si>
    <t>WOS:000365393000020</t>
  </si>
  <si>
    <t>Su, LX; Ruan, YZ; Yang, XJ; Wang, K; Li, R; Shen, QR</t>
  </si>
  <si>
    <t>Su, Lanxi; Ruan, Yunze; Yang, Xiujuan; Wang, Kang; Li, Rong; Shen, Qirong</t>
  </si>
  <si>
    <t>Suppression on plant-parasitic nematodes using a soil fumigation strategy based on ammonium bicarbonate and its effects on the nematode community</t>
  </si>
  <si>
    <t>ROOT-KNOT NEMATODE; GEL-ELECTROPHORESIS DGGE; NEOAPLECTANA-CARPOCAPSAE; MELOIDOGYNE-JAVANICA; CALCIUM CYANAMIDE; INORGANIC SALTS; AMENDMENTS; BANANA; SOLARIZATION; PATTERNS</t>
  </si>
  <si>
    <t>[Su, Lanxi; Yang, Xiujuan; Wang, Kang; Li, Rong; Shen, Qirong] Nanjing Agr Univ, Jiangsu Collaborat Innovat Ctr Solid Organ Waste, Natl Engn Res Ctr Organ Based Fertilizers, Jiangsu Key Lab Solid Organ Waste Utilizat, Nanjing 210095, Jiangsu, Peoples R China; [Ruan, Yunze] Hainan Univ, Coll Agr, Hainan key Lab Sustainable Utilizat Trop Bioresou, Haikou 570228, Peoples R China</t>
  </si>
  <si>
    <t>Li, R (reprint author), Nanjing Agr Univ, Jiangsu Collaborat Innovat Ctr Solid Organ Waste, Natl Engn Res Ctr Organ Based Fertilizers, Jiangsu Key Lab Solid Organ Waste Utilizat, Nanjing 210095, Jiangsu, Peoples R China.</t>
  </si>
  <si>
    <t>lirong@njau.edu.cn</t>
  </si>
  <si>
    <t>National Key Basic Research Program of China [2015CB150500]; National Natural Science Foundation of China [31572212, 31372142]; Priority Academic Program Development of Jiangsu Higher Education Institutions (PAPD); 111 project [B12009]; Agricultural Ministry of China [201103004]; China Postdoctoral Science Foundation [2012M521094, 2013T60546]</t>
  </si>
  <si>
    <t>We gratefully acknowledge Dr. Manqiang Liu of Nanjing Agricultural University for excellent assistance in nematode community analysis and thank Hainan WanZhong Co., Ltd for huge help to us in banana planting. This work was supported by the National Key Basic Research Program of China (2015CB150500), the National Natural Science Foundation of China (31572212 and 31372142), the Priority Academic Program Development of Jiangsu Higher Education Institutions (PAPD), 111 project (B12009), the Agricultural Ministry of China (201103004), and the China Postdoctoral Science Foundation (2012M521094) and (2013T60546).</t>
  </si>
  <si>
    <t>10.1038/srep17597</t>
  </si>
  <si>
    <t>CX4DO</t>
  </si>
  <si>
    <t>WOS:000365649000002</t>
  </si>
  <si>
    <t>Shen, S; Rousseau, R; Wang, DB; Zhu, DH; Liu, HY; Liu, RL</t>
  </si>
  <si>
    <t>Shen, Si; Rousseau, Ronald; Wang, Dongbo; Zhu, Danhao; Liu, Huoyu; Liu, Ruilun</t>
  </si>
  <si>
    <t>Editorial delay and its relation to subsequent citations: the journals Nature, Science and Cell</t>
  </si>
  <si>
    <t>SCIENTOMETRICS</t>
  </si>
  <si>
    <t>Editorial delay; Received citations; High level multidisciplinary journals</t>
  </si>
  <si>
    <t>PUBLICATION DELAY</t>
  </si>
  <si>
    <t>[Shen, Si; Zhu, Danhao] Nanjing Univ, Dept Comp Sci &amp; Technol, State Key Lab Novel Software Technol, Nanjing 210093, Jiangsu, Peoples R China; [Rousseau, Ronald] Katholieke Univ Leuven, Dept Math, B-3000 Louvain, Belgium; [Rousseau, Ronald] Univ Antwerp, IBW, B-2000 Antwerp, Belgium; [Wang, Dongbo; Liu, Ruilun] Nanjing Agr Univ, Coll Informat &amp; Technol, Nanjing 210095, Jiangsu, Peoples R China; [Liu, Huoyu] Nanjing Univ, Sch Informat Management, Jiangsu Key Lab Data Engn &amp; Knowledge Serv, Nanjing 210093, Jiangsu, Peoples R China</t>
  </si>
  <si>
    <t>Rousseau, R (reprint author), Katholieke Univ Leuven, Dept Math, Celestijnenlaan 200B, B-3000 Louvain, Belgium.</t>
  </si>
  <si>
    <t>ronald.rousseau@kuleuven.be</t>
  </si>
  <si>
    <t>National Natural Science Foundation of China [71303120]</t>
  </si>
  <si>
    <t>We are very grateful to our undergraduates for their hard work in data collection and proofreading, paving the way for the present article. Heartfelt thanks also go to Professor Xinning Su and Professor Shuiqing Huang for their generous support. The research is supported by the National Natural Science Foundation of China (Grant Number: 71303120).</t>
  </si>
  <si>
    <t>0138-9130</t>
  </si>
  <si>
    <t>1588-2861</t>
  </si>
  <si>
    <t>Scientometrics</t>
  </si>
  <si>
    <t>10.1007/s11192-015-1592-8</t>
  </si>
  <si>
    <t>Computer Science, Interdisciplinary Applications; Information Science &amp; Library Science</t>
  </si>
  <si>
    <t>Computer Science; Information Science &amp; Library Science</t>
  </si>
  <si>
    <t>CW6TG</t>
  </si>
  <si>
    <t>WOS:000365130100026</t>
  </si>
  <si>
    <t>Zhou, ZJ; Zheng, WJ; Shang, WW; Du, HL; Li, GL; Yao, W</t>
  </si>
  <si>
    <t>Zhou, Zhenjin; Zheng, Weijiang; Shang, Weiwei; Du, Huanli; Li, Genlai; Yao, Wen</t>
  </si>
  <si>
    <t>How host gender affects the bacterial community in pig feces and its correlation to skatole production</t>
  </si>
  <si>
    <t>ANNALS OF MICROBIOLOGY</t>
  </si>
  <si>
    <t>High-throughput profiling; Fecal bacterial community; Skatole; Pig</t>
  </si>
  <si>
    <t>INTACT MALE PIGS; 3-METHYLINDOLE SKATOLE; INTESTINAL MICROBIOTA; LACTOBACILLUS SP; BLOOD-PLASMA; SWINE MANURE; L-TRYPTOPHAN; INDOLE; METABOLISM; LIVER</t>
  </si>
  <si>
    <t>[Zhou, Zhenjin; Zheng, Weijiang; Shang, Weiwei; Du, Huanli; Li, Genlai; Yao, Wen] Nanjing Agr Univ, Coll Anim Sci &amp; Technol, Nanjing 210095, Jiangsu, Peoples R China; [Yao, Wen] Minist Agr, Key Lab Anim Physiol &amp; Biochem, Nanjing 210095, Jiangsu, Peoples R China</t>
  </si>
  <si>
    <t>Yao, W (reprint author), Nanjing Agr Univ, Coll Anim Sci &amp; Technol, Nanjing 210095, Jiangsu, Peoples R China.</t>
  </si>
  <si>
    <t>yaowen67jp@njau.edu.cn</t>
  </si>
  <si>
    <t>Special Fund for Agro-scientific Research in the Public Interest [201003011]</t>
  </si>
  <si>
    <t>This study was funded by the Special Fund for Agro-scientific Research in the Public Interest (201003011).</t>
  </si>
  <si>
    <t>1590-4261</t>
  </si>
  <si>
    <t>1869-2044</t>
  </si>
  <si>
    <t>ANN MICROBIOL</t>
  </si>
  <si>
    <t>Ann. Microbiol.</t>
  </si>
  <si>
    <t>10.1007/s13213-015-1079-0</t>
  </si>
  <si>
    <t>CW4EW</t>
  </si>
  <si>
    <t>WOS:000364945100058</t>
  </si>
  <si>
    <t>Liu, YW; Xu, HB; Zhong, WT; Shen, QP; Zhuang, TH; Huang, KH</t>
  </si>
  <si>
    <t>Liu, Yongwang; Xu, Haibin; Zhong, Wenting; Shen, Qingpeng; Zhuang, Tenghan; Huang, Kehe</t>
  </si>
  <si>
    <t>Organic Selenium Alleviated the Formation of Ethylene Glycol-Induced Calcium Oxalate Renal Calculi by Improving Osteopontin Expression and Antioxidant Capability in Dogs</t>
  </si>
  <si>
    <t>BIOLOGICAL TRACE ELEMENT RESEARCH</t>
  </si>
  <si>
    <t>Selenium; Calcium oxalate; Renal calculi; OPN; Antioxidation</t>
  </si>
  <si>
    <t>EPITHELIAL-CELLS; VITAMIN-E; HERNIARIA-HIRSUTA; STONE DISEASE; IN-VITRO; HYPEROXALURIA; UROLITHIASIS; METABOLISM; CRYSTALS; EXTRACT</t>
  </si>
  <si>
    <t>[Liu, Yongwang; Xu, Haibin; Zhong, Wenting; Shen, Qingpeng; Zhuang, Tenghan; Huang, Kehe] Nanjing Agr Univ, Inst Nutr &amp; Metab Disorders Domest Anim &amp; Fowls, Nanjing 210095, Jiangsu, Peoples R China</t>
  </si>
  <si>
    <t>Huang, KH (reprint author), Nanjing Agr Univ, Inst Nutr &amp; Metab Disorders Domest Anim &amp; Fowls, Nanjing 210095, Jiangsu, Peoples R China.</t>
  </si>
  <si>
    <t>khhuang@njau.edu.cn</t>
  </si>
  <si>
    <t>National Natural Science Foundation of China (NSFC) [31272627, 31472253]; Priority Academic Program Development of Jiangsu Higher Education Institutions</t>
  </si>
  <si>
    <t>This work was funded by the National Natural Science Foundation of China (NSFC) (Grant numbers 31272627, 31472253) and the Priority Academic Program Development of Jiangsu Higher Education Institutions.</t>
  </si>
  <si>
    <t>HUMANA PRESS INC</t>
  </si>
  <si>
    <t>TOTOWA</t>
  </si>
  <si>
    <t>999 RIVERVIEW DRIVE SUITE 208, TOTOWA, NJ 07512 USA</t>
  </si>
  <si>
    <t>0163-4984</t>
  </si>
  <si>
    <t>1559-0720</t>
  </si>
  <si>
    <t>BIOL TRACE ELEM RES</t>
  </si>
  <si>
    <t>Biol. Trace Elem. Res.</t>
  </si>
  <si>
    <t>10.1007/s12011-015-0373-9</t>
  </si>
  <si>
    <t>Biochemistry &amp; Molecular Biology; Endocrinology &amp; Metabolism</t>
  </si>
  <si>
    <t>CW5HT</t>
  </si>
  <si>
    <t>WOS:000365027000014</t>
  </si>
  <si>
    <t>Wang, QX; Zhang, ZY; Zhu, QY</t>
  </si>
  <si>
    <t>Wang, Quanxiang; Zhang, Zhiyue; Zhu, Quanyong</t>
  </si>
  <si>
    <t>Non-linear and linear evolution of perturbation in stochastic basic flows</t>
  </si>
  <si>
    <t>INTERNATIONAL JOURNAL OF NON-LINEAR MECHANICS</t>
  </si>
  <si>
    <t>Non-linear; Perturbation; Stochastic; Basic flow</t>
  </si>
  <si>
    <t>QUASI-GEOSTROPHIC MODEL; SENSITIVE AREAS; ROSSBY WAVES; PREDICTABILITY; LINEARIZATION; ACCURACY; TIME</t>
  </si>
  <si>
    <t>[Wang, Quanxiang] Nanjing Agr Univ, Coll Engn, Nanjing 210031, Jiangsu, Peoples R China; [Wang, Quanxiang; Zhang, Zhiyue] Nanjing Normal Univ, Sch Math Sci, Jiangsu Key Lab NSLSCS, Nanjing 210023, Jiangsu, Peoples R China; [Zhu, Quanyong] Lishui Univ, Sch Sci, Lishui 323000, Peoples R China</t>
  </si>
  <si>
    <t>Zhang, ZY (reprint author), Nanjing Normal Univ, Sch Math Sci, Jiangsu Key Lab NSLSCS, Nanjing 210023, Jiangsu, Peoples R China.</t>
  </si>
  <si>
    <t>zhangzhiyue@njnu.edu.cn</t>
  </si>
  <si>
    <t>National Natural Science Foundation of China [11426134, 11471166]; Natural Science Foundation of Jiangsu Province [BK20141443]; Fundamental Research Funds for the Central Universities [KYZ201565]</t>
  </si>
  <si>
    <t>This project is partially supported by the National Natural Science Foundation of China Nos. 11426134, 11471166, Natural Science Foundation of Jiangsu Province No. BK20141443, and the Fundamental Research Funds for the Central Universities No. KYZ201565. The authors would like to thank two anonymous referees for their useful comments and suggestions which have helped to improve the paper greatly.</t>
  </si>
  <si>
    <t>0020-7462</t>
  </si>
  <si>
    <t>1878-5638</t>
  </si>
  <si>
    <t>INT J NONLIN MECH</t>
  </si>
  <si>
    <t>Int. J. Non-Linear Mech.</t>
  </si>
  <si>
    <t>10.1016/j.ijnonlinmec.2015.09.008</t>
  </si>
  <si>
    <t>Mechanics</t>
  </si>
  <si>
    <t>CW2CB</t>
  </si>
  <si>
    <t>WOS:000364797600029</t>
  </si>
  <si>
    <t>Lv, CH; Wang, T; Regmi, N; Chen, X; Huang, K; Liao, SF</t>
  </si>
  <si>
    <t>Lv, C. H.; Wang, T.; Regmi, N.; Chen, X.; Huang, K.; Liao, S. F.</t>
  </si>
  <si>
    <t>Effects of dietary supplementation of selenium-enriched probiotics on production performance and intestinal microbiota of weanling piglets raised under high ambient temperature</t>
  </si>
  <si>
    <t>JOURNAL OF ANIMAL PHYSIOLOGY AND ANIMAL NUTRITION</t>
  </si>
  <si>
    <t>direct-fed microbials; selenium; swine; growth performance; faecal microbiota; glutathione peroxidase; thyroid hormone</t>
  </si>
  <si>
    <t>GLUTATHIONE-PEROXIDASE ACTIVITY; HEAT-STRESS 34-DEGREES-C; GROWING-FINISHING PIGS; CARCASS CHARACTERISTICS; GROWTH-PERFORMANCE; TISSUE SELENIUM; ESCHERICHIA-COLI; CECAL MICROBIOTA; GENE-EXPRESSION; THYROID-HORMONE</t>
  </si>
  <si>
    <t>[Lv, C. H.; Chen, X.; Huang, K.] Nanjing Agr Univ, Inst Nutr &amp; Metab Disorders Domest Anim &amp; Fowls, Nanjing, Jiangsu, Peoples R China; [Wang, T.; Regmi, N.; Liao, S. F.] Mississippi State Univ, Dept Anim &amp; Dairy Sci, Mississippi State, MS 39762 USA</t>
  </si>
  <si>
    <t>Liao, SF (reprint author), Mississippi State Univ, POB 9815, Mississippi State, MS 39762 USA.</t>
  </si>
  <si>
    <t>khhuang@njau.edu.cn; sliao@ads.msstate.edu</t>
  </si>
  <si>
    <t>National Natural Science Foundation of China [31272627]; Priority Academic Program Development of Jiangsu Higher Education Institutions (Jiangsu, China); Mississippi Agricultural and Forestry Experiment Station [027000901200, 027100351050, 12571]</t>
  </si>
  <si>
    <t>This work was supported by the National Natural Science Foundation of China (grant number 31272627), the Priority Academic Program Development of Jiangsu Higher Education Institutions (Jiangsu, China) and the research fund from Mississippi Agricultural and Forestry Experiment Station (grant numbers 027000901200 and 027100351050; approved for publication as Journal Article No. 12571).</t>
  </si>
  <si>
    <t>0931-2439</t>
  </si>
  <si>
    <t>1439-0396</t>
  </si>
  <si>
    <t>J ANIM PHYSIOL AN N</t>
  </si>
  <si>
    <t>J. Anim. Physiol. Anim. Nutr.</t>
  </si>
  <si>
    <t>10.1111/jpn.12326</t>
  </si>
  <si>
    <t>Agriculture, Dairy &amp; Animal Science; Veterinary Sciences</t>
  </si>
  <si>
    <t>Agriculture; Veterinary Sciences</t>
  </si>
  <si>
    <t>CV9GZ</t>
  </si>
  <si>
    <t>WOS:000364597000017</t>
  </si>
  <si>
    <t>Zhang, L; Song, M; Chen, XL; Xu, RJ; Chen, K; Li, SP; Xia, ZY; Jiang, JD</t>
  </si>
  <si>
    <t>Zhang, Long; Song, Man; Chen, Xiao-Long; Xu, Ren-Jie; Chen, Kai; Li, Shun-Peng; Xia, Zhen-Yuan; Jiang, Jian-Dong</t>
  </si>
  <si>
    <t>Devosia honganensis sp nov., isolated from the soil of a chemical factory</t>
  </si>
  <si>
    <t>Devosia honganensis sp nov.; Gram-stain negative; Taxonomy; 16S rRNA gene</t>
  </si>
  <si>
    <t>16S RIBOSOMAL-RNA; DEOXYRIBONUCLEIC-ACID; MAXIMUM-LIKELIHOOD; CONTAMINATED SOIL; FATTY-ACIDS; TREES</t>
  </si>
  <si>
    <t>[Zhang, Long; Song, Man; Chen, Xiao-Long; Xu, Ren-Jie; Chen, Kai; Li, Shun-Peng; Jiang, Jian-Dong] Nanjing Agr Univ, Coll Life Sci, Minist Agr, Dept Microbiol,Key Lab Microbiol Engn Agr Environ, Nanjing 210095, Jiangsu, Peoples R China; [Xia, Zhen-Yuan] Yunnan Acad Tobacco Agr Sci, Kunming 650031, Peoples R China</t>
  </si>
  <si>
    <t>Jiang, JD (reprint author), Nanjing Agr Univ, Coll Life Sci, Minist Agr, Dept Microbiol,Key Lab Microbiol Engn Agr Environ, Nanjing 210095, Jiangsu, Peoples R China.</t>
  </si>
  <si>
    <t>zyxia@yntsti.com; jiang_jjd@njau.edu.cn</t>
  </si>
  <si>
    <t>Scientific Foundation from Yunnan Tobacco Company [2014YN08]; National Natural Science Foundation of China [J1210056, J1310015]; Outstanding Youth Foundation of Jiangsu Province [BK20130029]; Fundamental Research Funds for Central Universities [KYZ201422]</t>
  </si>
  <si>
    <t>This work was supported by the Scientific Foundation from Yunnan Tobacco Company (2014YN08), the National Natural Science Foundation of China (J1210056 and J1310015), the Outstanding Youth Foundation of Jiangsu Province (BK20130029) and the Fundamental Research Funds for the Central Universities (KYZ201422).</t>
  </si>
  <si>
    <t>10.1007/s10482-015-0582-4</t>
  </si>
  <si>
    <t>CV8CQ</t>
  </si>
  <si>
    <t>WOS:000364504500003</t>
  </si>
  <si>
    <t>Cheng, MG; Chen, K; Guo, SH; Huang, X; He, J; Li, SP; Jiang, JD</t>
  </si>
  <si>
    <t>Cheng, Minggen; Chen, Kai; Guo, Suhui; Huang, Xing; He, Jian; Li, Shunpeng; Jiang, Jiandong</t>
  </si>
  <si>
    <t>PbaR, an IclR Family Transcriptional Activator for the Regulation of the 3-Phenoxybenzoate 1 ',2 '-Dioxygenase Gene Cluster in Sphingobium wenxiniae JZ-1(T)</t>
  </si>
  <si>
    <t>P-HYDROXYBENZOATE HYDROXYLASE; PSEUDOMONAS-PUTIDA; ACINETOBACTER-CALCOACETICUS; NUCLEOTIDE-SEQUENCE; MOLECULAR-CLONING; ACID DEGRADATION; PLASMID PCAR3; EXPRESSION; PURIFICATION; DIOXYGENASE</t>
  </si>
  <si>
    <t>[Cheng, Minggen; Chen, Kai; Guo, Suhui; Huang, Xing; He, Jian; Li, Shunpeng; Jiang, Jiandong] Nanjing Agr Univ, Key Lab Microbiol Engn Agr Environm, Minist Agr, Coll Life Sci, Nanjing, Jiangsu, Peoples R China</t>
  </si>
  <si>
    <t>Jiang, JD (reprint author), Nanjing Agr Univ, Key Lab Microbiol Engn Agr Environm, Minist Agr, Coll Life Sci, Nanjing, Jiangsu, Peoples R China.</t>
  </si>
  <si>
    <t>Chinese National Science Foundation for Excellent Young Scholars [31222003]; Outstanding Youth Foundation of the Jiangsu Province [BK20130029]; Program for New Century Excellent Talents in University [NCET-12-0892]; Fundamental Research Funds for the Central Universities [KYZ201422]</t>
  </si>
  <si>
    <t>This work was supported by grants from the Chinese National Science Foundation for Excellent Young Scholars (31222003), the Outstanding Youth Foundation of the Jiangsu Province (BK20130029), the Program for New Century Excellent Talents in University (NCET-12-0892), and the Fundamental Research Funds for the Central Universities (KYZ201422).</t>
  </si>
  <si>
    <t>10.1128/AEM.02122-15</t>
  </si>
  <si>
    <t>CW1TY</t>
  </si>
  <si>
    <t>WOS:000364775700012</t>
  </si>
  <si>
    <t>Zong, K; Huang, J; Nara, K; Chen, YH; Shen, ZG; Lian, CL</t>
  </si>
  <si>
    <t>Zong, Kun; Huang, Jian; Nara, Kazuhide; Chen, Yahua; Shen, Zhenguo; Lian, Chunlan</t>
  </si>
  <si>
    <t>Inoculation of ectomycorrhizal fungi contributes to the survival of tree seedlings in a copper mine tailing</t>
  </si>
  <si>
    <t>JOURNAL OF FOREST RESEARCH</t>
  </si>
  <si>
    <t>Ectomycorrhizal fungi; Inoculation; Mine tailing; Phytoremediation</t>
  </si>
  <si>
    <t>PINUS-SYLVESTRIS SEEDLINGS; SUILLUS-LUTEUS; SOIL; GROWTH; PHYTOREMEDIATION; COMMUNITIES; RESPONSES; TOXICITY; METALS; CHINA</t>
  </si>
  <si>
    <t>[Zong, Kun; Lian, Chunlan] Univ Tokyo, Asian Nat Environm Sci Ctr, Nishitokyo, Tokyo 1880002, Japan; [Huang, Jian] Northwest A&amp;F Univ, Coll Forestry, Yangling 712100, Peoples R China; [Nara, Kazuhide] Univ Tokyo, Grad Sch Frontier Sci, Kashiwa, Chiba 2778563, Japan; [Chen, Yahua; Shen, Zhenguo] Nanjing Agr Univ, Coll Life Sci, Nanjing 210095, Jiangsu, Peoples R China</t>
  </si>
  <si>
    <t>Lian, CL (reprint author), Univ Tokyo, Asian Nat Environm Sci Ctr, 1-1-8 Midoricho, Nishitokyo, Tokyo 1880002, Japan.</t>
  </si>
  <si>
    <t>lian@anesc.u-tokyo.ac.jp</t>
  </si>
  <si>
    <t>Japan Society for Promotion of Sciences [20380087]</t>
  </si>
  <si>
    <t>This study received grants-in-aid from the Japan Society for the Promotion of Sciences (20380087).</t>
  </si>
  <si>
    <t>1341-6979</t>
  </si>
  <si>
    <t>1610-7403</t>
  </si>
  <si>
    <t>J FOREST RES-JPN</t>
  </si>
  <si>
    <t>J. For. Res.</t>
  </si>
  <si>
    <t>10.1007/s10310-015-0506-1</t>
  </si>
  <si>
    <t>CV8HH</t>
  </si>
  <si>
    <t>WOS:000364522700003</t>
  </si>
  <si>
    <t>Han, HJ; Zhu, B; Fu, XY; You, SH; Wang, B; Li, ZJ; Zhao, W; Peng, RH; Yao, QH</t>
  </si>
  <si>
    <t>Han, Hongjuan; Zhu, Bo; Fu, Xiaoyan; You, Shuanghong; Wang, Bo; Li, Zhenjun; Zhao, Wei; Peng, Rihe; Yao, Quanhong</t>
  </si>
  <si>
    <t>Overexpression of D-amino acid oxidase from Bradyrhizobium japonicum, enhances resistance to glyphosate in Arabidopsis thaliana</t>
  </si>
  <si>
    <t>PLANT CELL REPORTS</t>
  </si>
  <si>
    <t>Codon optimization; Herbicide resistance; Proline content; Glyphosate detoxification</t>
  </si>
  <si>
    <t>DIRECTED EVOLUTION; BACILLUS-SUBTILIS; GLYCINE OXIDASE; MOLECULAR-BASIS; GENE; TOLERANCE; SYNTHASE; PROLINE; STRESS; PLANTS</t>
  </si>
  <si>
    <t>[Han, Hongjuan; Zhu, Bo; Fu, Xiaoyan; You, Shuanghong; Wang, Bo; Li, Zhenjun; Zhao, Wei; Peng, Rihe; Yao, Quanhong] Shanghai Acad Agr Sci, Shanghai Key Lab Agr Genet &amp; Breeding, Agrobiotechnol Res Inst, Shanghai 201106, Peoples R China; [You, Shuanghong; Yao, Quanhong] Nanjing Agr Univ, Coll Hort, Nanjing 210095, Jiangsu, Peoples R China</t>
  </si>
  <si>
    <t>Yao, QH (reprint author), Shanghai Acad Agr Sci, Shanghai Key Lab Agr Genet &amp; Breeding, Agrobiotechnol Res Inst, 2901 Beidi Rd, Shanghai 201106, Peoples R China.</t>
  </si>
  <si>
    <t>yao.quanhong65@yahoo.com</t>
  </si>
  <si>
    <t>International Scientific and Technological Cooperation [13440701700]; Agriculture Science Technology Achievement Transformation Fund [133919N1300]; Young Foundation of Shanghai Academy of Agricultural Science; National Natural Science Foundation [31200075, 31200076, 31200212]</t>
  </si>
  <si>
    <t>The research was supported by the International Scientific and Technological Cooperation (13440701700), Agriculture Science Technology Achievement Transformation Fund (133919N1300), Young Foundation of Shanghai Academy of Agricultural Science (2010-14), National Natural Science Foundation (31200075, 31200076, 31200212). The funders had no role in study design, data collection and analysis, decision to publish, or preparation of the manuscript.</t>
  </si>
  <si>
    <t>0721-7714</t>
  </si>
  <si>
    <t>1432-203X</t>
  </si>
  <si>
    <t>PLANT CELL REP</t>
  </si>
  <si>
    <t>Plant Cell Reports</t>
  </si>
  <si>
    <t>10.1007/s00299-015-1850-5</t>
  </si>
  <si>
    <t>CV8JM</t>
  </si>
  <si>
    <t>WOS:000364530300003</t>
  </si>
  <si>
    <t>Xiang, CY; Liang, XX; Chu, RZ; Duan, M; Cheng, JP; Ding, ZQ; Wang, JF</t>
  </si>
  <si>
    <t>Xiang, Chunyan; Liang, Xinxing; Chu, Ruizhen; Duan, Min; Cheng, Jinping; Ding, Zhengquan; Wang, Jianfei</t>
  </si>
  <si>
    <t>Fine mapping of a palea defective 1 (pd1), a locus associated with palea and stamen development in rice</t>
  </si>
  <si>
    <t>Rice (Oryza sativa L.); Palea mutant; Stamen mutant; Fine mapping; Grain yield; Genetic factor</t>
  </si>
  <si>
    <t>FLORAL ORGAN IDENTITY; FLOWER DEVELOPMENT; CLASS-B; GENE; PROTEIN; LEMMA; IDENTIFICATION; ABCS; DNA</t>
  </si>
  <si>
    <t>[Xiang, Chunyan; Liang, Xinxing; Chu, Ruizhen; Duan, Min; Cheng, Jinping; Ding, Zhengquan; Wang, Jianfei] Nanjing Agr Univ, State Key Lab Crop Genet &amp; Germplasm Enhancement, Nanjing 210095, Jiangsu, Peoples R China</t>
  </si>
  <si>
    <t>Wang, JF (reprint author), Nanjing Agr Univ, State Key Lab Crop Genet &amp; Germplasm Enhancement, Nanjing 210095, Jiangsu, Peoples R China.</t>
  </si>
  <si>
    <t>wangjf@njau.edu.cn</t>
  </si>
  <si>
    <t>Natural Science Foundation of China [31071386]</t>
  </si>
  <si>
    <t>This work was supported by the Natural Science Foundation of China (Grant 31071386).</t>
  </si>
  <si>
    <t>10.1007/s00299-015-1858-x</t>
  </si>
  <si>
    <t>WOS:000364530300011</t>
  </si>
  <si>
    <t>Niu, KC; Liu, T; Shen, QR; Li, HX</t>
  </si>
  <si>
    <t>Niu, Kechang; Liu, Ting; Shen, Qirong; Li, Huixin</t>
  </si>
  <si>
    <t>Does body size-abundance allometry in soil fauna vary with environment? A field test for nematode communities in response to fertilization</t>
  </si>
  <si>
    <t>SOIL BIOLOGY &amp; BIOCHEMISTRY</t>
  </si>
  <si>
    <t>Allometric scaling; Body size spectra; Energetic equivalence rule</t>
  </si>
  <si>
    <t>FUNCTIONAL DIVERSITY; HABITAT DEGRADATION; FISH COMMUNITIES; ASSEMBLAGES; SPECTRA; DISTRIBUTIONS; BIOMASS; ECOLOGY; SHAPE</t>
  </si>
  <si>
    <t>[Niu, Kechang] Nanjing Univ, Dept Biol, Nanjing 210093, Jiangsu, Peoples R China; [Niu, Kechang] McGill Univ, Dept Biol, Montreal, PQ H3A 1B1, Canada; [Liu, Ting; Shen, Qirong; Li, Huixin] Nanjing Agr Univ, Coll Resources &amp; Environm Sci, Nanjing 210095, Jiangsu, Peoples R China; [Liu, Ting] McGill Univ, Dept Nat Resource Sci, Montreal, PQ H9X 3V9, Canada</t>
  </si>
  <si>
    <t>Niu, KC (reprint author), Nanjing Univ, Dept Biol, Nanjing 210093, Jiangsu, Peoples R China.</t>
  </si>
  <si>
    <t>kechangniu@nju.edu.cn; huixinli@njau.edu.cn</t>
  </si>
  <si>
    <t>Niu, Kechang/0000-0003-4845-2930</t>
  </si>
  <si>
    <t>Special Fund for Agro-scientific Research in the Public Interest of China [201103004]; Priority Academic Program Development of Jiangsu Higher Education Institutions (PAPD); National Science Foundation of China [31370008]</t>
  </si>
  <si>
    <t>We thank Prof. Martin J. Lechowicz for editing the manuscript. This research was funded by Special Fund for Agro-scientific Research in the Public Interest of China (201103004) and Priority Academic Program Development of Jiangsu Higher Education Institutions (PAPD). K. Niu was supported by the National Science Foundation of China (grant no 31370008).</t>
  </si>
  <si>
    <t>0038-0717</t>
  </si>
  <si>
    <t>SOIL BIOL BIOCHEM</t>
  </si>
  <si>
    <t>Soil Biol. Biochem.</t>
  </si>
  <si>
    <t>10.1016/j.soilbio.2015.09.006</t>
  </si>
  <si>
    <t>CV8CA</t>
  </si>
  <si>
    <t>WOS:000364502900029</t>
  </si>
  <si>
    <t>Zhang, RQ; Hou, F; Feng, YG; Zhang, W; Zhang, MY; Chen, PD</t>
  </si>
  <si>
    <t>Zhang, Ruiqi; Hou, Fu; Feng, Yigao; Zhang, Wei; Zhang, Mingyi; Chen, Peidu</t>
  </si>
  <si>
    <t>Characterization of a Triticum aestivum-Dasypyrum villosum T2VS center dot 2DL translocation line expressing a longer spike and more kernels traits</t>
  </si>
  <si>
    <t>THEORETICAL AND APPLIED GENETICS</t>
  </si>
  <si>
    <t>CHROMOSOMAL TRANSLOCATIONS; CONFERRING RESISTANCE; BREAD WHEAT; GRAIN-YIELD; MARKERS; INTROGRESSION; IMPROVEMENT; DIVERSITY; QUALITY; GENES</t>
  </si>
  <si>
    <t>[Zhang, Ruiqi; Hou, Fu; Feng, Yigao; Zhang, Mingyi; Chen, Peidu] Nanjing Agr Univ, Coll Agron, Natl Key Lab Crop Genet &amp; Germplasm Enhancement, JCIC MCP, Nanjing 210095, Jiangsu, Peoples R China; [Zhang, Wei] Tongling City Agr Comm, Tongling 244000, Anhui, Peoples R China</t>
  </si>
  <si>
    <t>Zhang, RQ (reprint author), Nanjing Agr Univ, Coll Agron, Natl Key Lab Crop Genet &amp; Germplasm Enhancement, JCIC MCP, Nanjing 210095, Jiangsu, Peoples R China.</t>
  </si>
  <si>
    <t>zrq@njau.edu.cn</t>
  </si>
  <si>
    <t>State Transgenic Project [2014ZX08009-40B]; Fundamental Research Funds for the Central Universities [KYZ201303]</t>
  </si>
  <si>
    <t>We are grateful to Dr. Zengjun Qi and Dr. Xiue Wang, College of Agronomy, Nanjing Agricultural University, China, Nanjing, for providing many useful suggestions and discussing this manuscript. Funding was provided by the State Transgenic Project (2014ZX08009-40B) and Fundamental Research Funds for the Central Universities (KYZ201303).</t>
  </si>
  <si>
    <t>0040-5752</t>
  </si>
  <si>
    <t>1432-2242</t>
  </si>
  <si>
    <t>THEOR APPL GENET</t>
  </si>
  <si>
    <t>Theor. Appl. Genet.</t>
  </si>
  <si>
    <t>10.1007/s00122-015-2596-8</t>
  </si>
  <si>
    <t>Agronomy; Plant Sciences; Genetics &amp; Heredity; Horticulture</t>
  </si>
  <si>
    <t>Agriculture; Plant Sciences; Genetics &amp; Heredity</t>
  </si>
  <si>
    <t>CV8KJ</t>
  </si>
  <si>
    <t>WOS:000364533500006</t>
  </si>
  <si>
    <t>Huang, YL; Kong, ZX; Wu, XY; Cheng, RR; Yu, D; Ma, ZQ</t>
  </si>
  <si>
    <t>Huang, Yulong; Kong, Zhongxin; Wu, Xinyi; Cheng, Ruiru; Yu, Dong; Ma, Zhengqiang</t>
  </si>
  <si>
    <t>Characterization of three wheat grain weight QTLs that differentially affect kernel dimensions</t>
  </si>
  <si>
    <t>TRITICUM-AESTIVUM L.; QUANTITATIVE TRAIT LOCI; YIELD-RELATED TRAITS; BREAD WHEAT; WINTER-WHEAT; SEED SIZE; GENETIC-IMPROVEMENT; SYNTHETIC WHEAT; LINKAGE MAP; DURUM-WHEAT</t>
  </si>
  <si>
    <t>[Huang, Yulong; Kong, Zhongxin; Wu, Xinyi; Cheng, Ruiru; Yu, Dong; Ma, Zhengqiang] Nanjing Agr Univ, Appl Plant Genom Lab, Crop Genom &amp; Bioinformat Ctr, Natl Key Lab Crop Genet &amp; Germplasm Enhancement, Nanjing 210095, Jiangsu, Peoples R China</t>
  </si>
  <si>
    <t>Ma, ZQ (reprint author), Nanjing Agr Univ, Appl Plant Genom Lab, Crop Genom &amp; Bioinformat Ctr, Natl Key Lab Crop Genet &amp; Germplasm Enhancement, Nanjing 210095, Jiangsu, Peoples R China.</t>
  </si>
  <si>
    <t>zqm2@njau.edu.cn</t>
  </si>
  <si>
    <t>'973' program [2011CB100103]; NSFC [31430064, 30025030]; Seed Funds for the Central Universities; '111' Project [B08025]; PAPD project of Jiangsu Higher Education Institutions</t>
  </si>
  <si>
    <t>This study was partially supported by '973' program (2011CB100103), NSFC programs (31430064, 30025030), Seed Funds for the Central Universities (2012), '111' Project B08025, and PAPD project of Jiangsu Higher Education Institutions.</t>
  </si>
  <si>
    <t>10.1007/s00122-015-2598-6</t>
  </si>
  <si>
    <t>WOS:000364533500008</t>
  </si>
  <si>
    <t>Chen, K; Jian, SS; Huang, LL; Ruan, ZP; Li, SP; Jiang, JD</t>
  </si>
  <si>
    <t>Chen, Kai; Jian, Shanshan; Huang, Linglong; Ruan, Zhepu; Li, Shunpeng; Jiang, Jiandong</t>
  </si>
  <si>
    <t>Reductive dehalogenation of 3,5-dibromo-4-hydroxybenzoate by an aerobic strain of Delftia sp EOB-17</t>
  </si>
  <si>
    <t>Aerobic dehalogenation; Delftia sp.; Dehalogenation; 3,5-Dibromo-4-hydroxybenzoate; Reductive dehalogenation</t>
  </si>
  <si>
    <t>COENZYME-A; DEGRADATION; BACTERIUM</t>
  </si>
  <si>
    <t>[Chen, Kai; Jian, Shanshan; Huang, Linglong; Ruan, Zhepu; Li, Shunpeng; Jiang, Jiandong] Nanjing Agr Univ, Coll Life Sci, Dept Microbiol, Key Lab Microbiol Engn Agr Environm,Minist Agr, Nanjing 210095, Jiangsu, Peoples R China</t>
  </si>
  <si>
    <t>Jiang, JD (reprint author), Nanjing Agr Univ, Coll Life Sci, Dept Microbiol, Key Lab Microbiol Engn Agr Environm,Minist Agr, Nanjing 210095, Jiangsu, Peoples R China.</t>
  </si>
  <si>
    <t>Chinese National Science Foundation for Excellent Young Scholars [31222003]; Outstanding Youth Foundation of Jiangsu Province [BK20130029]; Program for New Century Excellent Talents in University [NCET-12-0892]; Fundamental Research Funds for the Central Universities [KYZ201422]; National Natural Science Foundation of China [31400105]; China Postdoctoral Science Foundation [2014M561666]</t>
  </si>
  <si>
    <t>This work was financially supported by the Chinese National Science Foundation for Excellent Young Scholars (31222003), the Outstanding Youth Foundation of Jiangsu Province (BK20130029), the Program for New Century Excellent Talents in University (NCET-12-0892), the Fundamental Research Funds for the Central Universities (KYZ201422), the National Natural Science Foundation of China (31400105) and the China Postdoctoral Science Foundation (2014M561666).</t>
  </si>
  <si>
    <t>10.1007/s10529-015-1932-z</t>
  </si>
  <si>
    <t>CV0ME</t>
  </si>
  <si>
    <t>WOS:000363944000006</t>
  </si>
  <si>
    <t>Wu, ZY; Zhang, CH; Yan, JL; Yue, QA; Ge, Y</t>
  </si>
  <si>
    <t>Wu, Zeying; Zhang, Chunhua; Yan, Jiali; Yue, Qian; Ge, Ying</t>
  </si>
  <si>
    <t>Effects of sulfur supply and hydrogen peroxide pretreatment on the responses by rice under cadmium stress</t>
  </si>
  <si>
    <t>PLANT GROWTH REGULATION</t>
  </si>
  <si>
    <t>Cadmium; Sulfur supply; Hydrogen peroxide; Thiols; Glutathione S-transferase</t>
  </si>
  <si>
    <t>GLUTATHIONE S-TRANSFERASES; INDUCED OXIDATIVE STRESS; MAIZE SEEDLINGS; SULFATE UPTAKE; PHYTOCHELATINS; ROOTS; PLANTS; TOXICITY; DETOXIFICATION; TRANSLOCATION</t>
  </si>
  <si>
    <t>[Wu, Zeying; Yan, Jiali; Yue, Qian; Ge, Ying] Nanjing Agr Univ, Coll Resources &amp; Environm Sci, Jiangsu Key Lab Marine Biol, Nanjing 210095, Jiangsu, Peoples R China; [Zhang, Chunhua] Nanjing Agr Univ, Demonstrat Lab Elements &amp; Life Sci Res, Coll Life Sci, Lab Ctr Life Sci, Nanjing 210095, Jiangsu, Peoples R China</t>
  </si>
  <si>
    <t>Ge, Y (reprint author), Nanjing Agr Univ, Coll Resources &amp; Environm Sci, Jiangsu Key Lab Marine Biol, Nanjing 210095, Jiangsu, Peoples R China.</t>
  </si>
  <si>
    <t>2011203012@njau.edu.cn; yingge711@njau.edu.cn</t>
  </si>
  <si>
    <t>Natural Science Foundation of China [30700479]; Research Fund for the Doctoral Program of Higher Education of China [20090097110035, 20110097110004]; Research Fund of State Key Laboratory of Soil and Sustainable Agriculture, Nanjing Institute of Soil Science, Chinese Academy of Science [Y052010019]</t>
  </si>
  <si>
    <t>Financial support from the Natural Science Foundation of China (30700479) and Research Fund for the Doctoral Program of Higher Education of China (20090097110035, 20110097110004) and Research Fund of State Key Laboratory of Soil and Sustainable Agriculture, Nanjing Institute of Soil Science, Chinese Academy of Science (Y052010019) are gratefully acknowledged.</t>
  </si>
  <si>
    <t>0167-6903</t>
  </si>
  <si>
    <t>1573-5087</t>
  </si>
  <si>
    <t>PLANT GROWTH REGUL</t>
  </si>
  <si>
    <t>Plant Growth Regul.</t>
  </si>
  <si>
    <t>10.1007/s10725-015-0064-8</t>
  </si>
  <si>
    <t>CV1MW</t>
  </si>
  <si>
    <t>WOS:000364023400004</t>
  </si>
  <si>
    <t>Jiang, YY; Wang, YR; Luo, H</t>
  </si>
  <si>
    <t>Jiang, Yuanyuan; Wang, Youren; Luo, Hui</t>
  </si>
  <si>
    <t>Fault diagnosis of analog circuit based on a second map SVDD</t>
  </si>
  <si>
    <t>ANALOG INTEGRATED CIRCUITS AND SIGNAL PROCESSING</t>
  </si>
  <si>
    <t>Analog circuit; Fault diagnosis; Support vector machine (SVM); Support vector data description (SVDD); Second map</t>
  </si>
  <si>
    <t>VECTOR DOMAIN DESCRIPTION; MULTI-CLASSIFICATION; NEURAL-NETWORKS; SUPPORT; ALGORITHM; SVM</t>
  </si>
  <si>
    <t>[Jiang, Yuanyuan; Wang, Youren] Nanjing Univ Aeronaut &amp; Astronaut, Coll Automat Engn, Nanjing, Jiangsu, Peoples R China; [Jiang, Yuanyuan] Anhui Univ Sci &amp; Technol, Huainan, Peoples R China; [Luo, Hui] Nanjing Agr Univ, Coll Engn, Nanjing, Jiangsu, Peoples R China</t>
  </si>
  <si>
    <t>Jiang, YY (reprint author), Nanjing Univ Aeronaut &amp; Astronaut, Coll Automat Engn, Nanjing, Jiangsu, Peoples R China.</t>
  </si>
  <si>
    <t>jyyl1672@163.com</t>
  </si>
  <si>
    <t>National Natural Science Foundation of China [61371041, 61401215]; Aviation Science Foundation of China [2013ZD52055]; Fundamental Research Funds for the Central Universities; Funding of Jiangsu Innovation Program for Graduate Education [CXLX11_0183]</t>
  </si>
  <si>
    <t>This work is supported by National Natural Science Foundation of China (No. 61371041), National Natural Science Foundation of China (No. 61401215), Aviation Science Foundation of China (No. 2013ZD52055), Fundamental Research Funds for the Central Universities and Funding of Jiangsu Innovation Program for Graduate Education (No. CXLX11_0183).</t>
  </si>
  <si>
    <t>0925-1030</t>
  </si>
  <si>
    <t>1573-1979</t>
  </si>
  <si>
    <t>ANALOG INTEGR CIRC S</t>
  </si>
  <si>
    <t>Analog Integr. Circuits Process.</t>
  </si>
  <si>
    <t>10.1007/s10470-015-0597-9</t>
  </si>
  <si>
    <t>Computer Science, Hardware &amp; Architecture; Engineering, Electrical &amp; Electronic</t>
  </si>
  <si>
    <t>Computer Science; Engineering</t>
  </si>
  <si>
    <t>CV0KZ</t>
  </si>
  <si>
    <t>WOS:000363940900002</t>
  </si>
  <si>
    <t>Zhang, J; Wu, Y; Qin, C; Liu, LP; Lan, YQ</t>
  </si>
  <si>
    <t>Zhang, Jing; Wu, Yao; Qin, Chao; Liu, Liping; Lan, Yeqing</t>
  </si>
  <si>
    <t>Rapid degradation of aniline in aqueous solution by ozone in the presence of zero-valent zinc</t>
  </si>
  <si>
    <t>Zero-valent zinc; Aniline; Ozone; Degradation</t>
  </si>
  <si>
    <t>CATALYTIC OZONATION; ACTIVATED CARBON; VISIBLE IRRADIATION; WATER-TREATMENT; MECHANISM; OXIDATION; NITROBENZENE; KINETICS; PHOTOCATALYSIS; MINERALIZATION</t>
  </si>
  <si>
    <t>[Zhang, Jing; Wu, Yao; Qin, Chao; Liu, Liping; Lan, Yeqing] Nanjing Agr Univ, Coll Sci, Nanjing 210095, Jiangsu, Peoples R China</t>
  </si>
  <si>
    <t>Lan, YQ (reprint author), Nanjing Agr Univ, Coll Sci, Nanjing 210095, Jiangsu, Peoples R China.</t>
  </si>
  <si>
    <t>lanyq102@njau.edu.cn</t>
  </si>
  <si>
    <t>National Natural Science Foundation of China [21377056]</t>
  </si>
  <si>
    <t>This study was supported by the National Natural Science Foundation of China (Grant No. 21377056).</t>
  </si>
  <si>
    <t>10.1016/j.chemosphere.2015.07.066</t>
  </si>
  <si>
    <t>CU8WI</t>
  </si>
  <si>
    <t>WOS:000363824400036</t>
  </si>
  <si>
    <t>Tao, TT; Chen, QM; Bie, XM; Lu, FX; Lu, ZX</t>
  </si>
  <si>
    <t>Tao, Tingting; Chen, Qiming; Bie, Xiaomei; Lu, Fengxia; Lu, Zhaoxin</t>
  </si>
  <si>
    <t>Mining of novel species-specific primers for PCR detection of Listeria monocytogenes based on genomic approach</t>
  </si>
  <si>
    <t>Listeria monocytogenes; Species-specific primer; Specificity; Sensitivity; Comparative genome approach</t>
  </si>
  <si>
    <t>PUTATIVE TRANSCRIPTIONAL REGULATOR; POLYMERASE-CHAIN-REACTION; REAL-TIME PCR; VIRULENCE GENES; IAP GENE; SP NOV.; FOOD; PATHOGENICITY; SEQUENCE; TARGET</t>
  </si>
  <si>
    <t>[Tao, Tingting; Chen, Qiming; Bie, Xiaomei; Lu, Fengxia; Lu, Zhaoxin] Nanjing Agr Univ, Coll Food Sci &amp; Technol, Nanjing 210095, Jiangsu, Peoples R China</t>
  </si>
  <si>
    <t>social development program of Jiangsu Province; independent innovation program of Jiangsu Province [BE2012746, CX (12)3087]</t>
  </si>
  <si>
    <t>The authors would like to thank social development program of Jiangsu Province and independent innovation program of Jiangsu Province for its financial support (Grant Nos. BE2012746 and CX (12)3087).</t>
  </si>
  <si>
    <t>10.1007/s11274-015-1942-y</t>
  </si>
  <si>
    <t>CU7NA</t>
  </si>
  <si>
    <t>WOS:000363725700013</t>
  </si>
  <si>
    <t>Geng, ZX; Li, HM; Tian, J; Liu, TF; Yu, ZG</t>
  </si>
  <si>
    <t>Geng, Z. -X.; Li, H. -M.; Tian, J.; Liu, T. -F.; Yu, Z. -G.</t>
  </si>
  <si>
    <t>Study of pharmacokinetics of an in situ forming gel system for controlled delivery of florfenicol in pigs</t>
  </si>
  <si>
    <t>JOURNAL OF VETERINARY PHARMACOLOGY AND THERAPEUTICS</t>
  </si>
  <si>
    <t>RESPIRATORY-DISEASE; CONTROLLED-RELEASE; VITRO EVALUATION; DRUG-RELEASE; BIOAVAILABILITY; FORMULATIONS; EFFICACY; BOVINE; VIVO; CHLORAMPHENICOL</t>
  </si>
  <si>
    <t>[Geng, Z. -X.; Li, H. -M.; Tian, J.; Liu, T. -F.; Yu, Z. -G.] Nanjing Agr Univ, Coll Vet Med, Lab Vet Pharmacol &amp; Toxicol, Nanjing 210095, Jiangsu, Peoples R China</t>
  </si>
  <si>
    <t>Yu, ZG (reprint author), Nanjing Agr Univ, Coll Vet Med, Nanjing 210095, Jiangsu, Peoples R China.</t>
  </si>
  <si>
    <t>yuzugong@163.com</t>
  </si>
  <si>
    <t>0140-7783</t>
  </si>
  <si>
    <t>1365-2885</t>
  </si>
  <si>
    <t>J VET PHARMACOL THER</t>
  </si>
  <si>
    <t>J. Vet. Pharmacol. Ther.</t>
  </si>
  <si>
    <t>10.1111/jvp.12218</t>
  </si>
  <si>
    <t>Pharmacology &amp; Pharmacy; Veterinary Sciences</t>
  </si>
  <si>
    <t>CU2GS</t>
  </si>
  <si>
    <t>WOS:000363342500012</t>
  </si>
  <si>
    <t>Wang, XS; Giovannini, M; Xing, YQ; Kang, M; Ehmann, K</t>
  </si>
  <si>
    <t>Wang, Xingsheng; Giovannini, Marco; Xing, Youqiang; Kang, Min; Ehmann, Kornel</t>
  </si>
  <si>
    <t>Fabrication and tribological behaviors of corner-cube-like dimple arrays produced by laser surface texturing on medical needles</t>
  </si>
  <si>
    <t>TRIBOLOGY INTERNATIONAL</t>
  </si>
  <si>
    <t>Laser surface texturing; Echogenic needles; Corner-cube-like dimples; Friction in needle insertion</t>
  </si>
  <si>
    <t>INSERTION; TISSUE; STEEL; SEALS</t>
  </si>
  <si>
    <t>[Wang, Xingsheng; Kang, Min] Nanjing Agr Univ, Coll Engn, Nanjing 210031, Jiangsu, Peoples R China; [Wang, Xingsheng; Giovannini, Marco; Xing, Youqiang; Ehmann, Kornel] Northwestern Univ, Dept Mech Engn, Evanston, IL 60208 USA; [Xing, Youqiang] Shandong Univ, Dept Mech Engn, Jinan 250061, Peoples R China</t>
  </si>
  <si>
    <t>Wang, XS (reprint author), Nanjing Agr Univ, Coll Engn, 40 Dianjiangtai Rd, Nanjing 210031, Jiangsu, Peoples R China.</t>
  </si>
  <si>
    <t>xingshengwang@njau.edu.cn</t>
  </si>
  <si>
    <t>National Science Foundation [CMMI-0825722]; Korea Institute of Machinery and Materials; Chinese Scholarship Council (CSC)</t>
  </si>
  <si>
    <t>The support of the National Science Foundation (Grant #CMMI-0825722) and of the Korea Institute of Machinery and Materials is gratefully appreciated. X. Wang and Y. Xing would also like to acknowledge the Chinese Scholarship Council (CSC) for financial support.</t>
  </si>
  <si>
    <t>0301-679X</t>
  </si>
  <si>
    <t>1879-2464</t>
  </si>
  <si>
    <t>TRIBOL INT</t>
  </si>
  <si>
    <t>Tribol. Int.</t>
  </si>
  <si>
    <t>10.1016/j.triboint.2015.07.042</t>
  </si>
  <si>
    <t>Engineering, Mechanical</t>
  </si>
  <si>
    <t>CT6JU</t>
  </si>
  <si>
    <t>WOS:000362920100058</t>
  </si>
  <si>
    <t>Wang, K; Ye, KP; Zhu, YP; Huang, Y; Wang, GY; Wang, HH; Zhou, GH</t>
  </si>
  <si>
    <t>Wang, Kai; Ye, Keping; Zhu, Yepei; Huang, Yan; Wang, Guangyu; Wang, Huhu; Zhou, Guanghong</t>
  </si>
  <si>
    <t>Prevalence, antimicrobial resistance and genetic diversity of Listeria monocytogenes isolated from chilled pork in Nanjing, China</t>
  </si>
  <si>
    <t>Listeria monocytogenes; Chilled pork; Contamination; Antibiotic resistance</t>
  </si>
  <si>
    <t>TO-EAT FOODS; ANTIBIOTIC-RESISTANCE; MEAT-PRODUCTS; RETAIL FOODS; RAW; SUSCEPTIBILITY; PCR; IDENTIFICATION; EPIDEMIOLOGY; MALAYSIA</t>
  </si>
  <si>
    <t>[Wang, Kai; Ye, Keping; Zhu, Yepei; Huang, Yan; Wang, Guangyu; Wang, Huhu; Zhou, Guanghong] Nanjing Agr Univ, Coll Food Sci &amp; Technol, Collaborat Innovat Ctr Food Safety &amp; Nutr, Minist Educ,Minist Educ &amp; Finance,Key Lab Meat Pr, Nanjing 210095, Jiangsu, Peoples R China</t>
  </si>
  <si>
    <t>Zhou, GH (reprint author), Nanjing Agr Univ, Coll Food Sci &amp; Technol, Collaborat Innovat Ctr Food Safety &amp; Nutr, Minist Educ,Minist Educ &amp; Finance,Key Lab Meat Pr, Nanjing 210095, Jiangsu, Peoples R China.</t>
  </si>
  <si>
    <t>National Natural Science Foundation of China [31071614]; National "Twelfth Five-Year" Plan for Science and Technology of China [2012BAD28B02-03]</t>
  </si>
  <si>
    <t>We are very grateful to Prof. Ron Tume from CSIRO, Animal, Food and Health Sciences, Australia for his valuable advice and assistance with language. This work was supported by National Natural Science Foundation of China (Project 31071614) and National "Twelfth Five-Year" Plan for Science and Technology of China (grant no. 2012BAD28B02-03).</t>
  </si>
  <si>
    <t>10.1016/j.lwt.2015.06.015</t>
  </si>
  <si>
    <t>CQ7HL</t>
  </si>
  <si>
    <t>WOS:000360773500056</t>
  </si>
  <si>
    <t>Zhang, YW; Zhang, L; Hui, T; Guo, XY; Peng, ZQ</t>
  </si>
  <si>
    <t>Zhang, Y. W.; Zhang, L.; Hui, T.; Guo, X. Y.; Peng, Z. Q.</t>
  </si>
  <si>
    <t>Influence of partial replacement of NaCl by KCl, L-histidine and L-lysine on the lipase activity and lipid oxidation in dry-cured loin process</t>
  </si>
  <si>
    <t>Lipolysis; Lipid oxidation; L-Lys; L-His; Salt substitute</t>
  </si>
  <si>
    <t>FERMENTED SAUSAGES; SODIUM-CHLORIDE; LIPOLYSIS; HAM; POTASSIUM; CALCIUM; MYOSIN; PORK</t>
  </si>
  <si>
    <t>[Zhang, Y. W.; Zhang, L.; Hui, T.; Guo, X. Y.; Peng, Z. Q.] Nanjing Agr Univ, Natl Ctr Meat Qual &amp; Safety Control, Coll Food Sci &amp; Technol, Nanjing 210095, Jiangsu, Peoples R China; [Zhang, Y. W.] Synerget Innovat Ctr Food Safety &amp; Nutr, Nanjing, Jiangsu, Peoples R China</t>
  </si>
  <si>
    <t>Peng, ZQ (reprint author), Nanjing Agr Univ, Natl Ctr Meat Qual &amp; Safety Control, Coll Food Sci &amp; Technol, Nanjing 210095, Jiangsu, Peoples R China.</t>
  </si>
  <si>
    <t>zqpeng@njau.edu.cn</t>
  </si>
  <si>
    <t>earmarked fund for modern agro-industry technology research system [Nnycytx-38]</t>
  </si>
  <si>
    <t>This work is supported by the earmarked fund for modern agro-industry technology research system (Nnycytx-38).</t>
  </si>
  <si>
    <t>10.1016/j.lwt.2015.06.073</t>
  </si>
  <si>
    <t>WOS:000360773500064</t>
  </si>
  <si>
    <t>Jin, GF; He, LC; Li, CL; Zhao, YH; Chen, C; Zhang, YH; Zhang, JH; Ma, MH</t>
  </si>
  <si>
    <t>Jin, Guofeng; He, Lichao; Li, Chengliang; Zhao, Yuhua; Chen, Cheng; Zhang, Yuehan; Zhang, Jianhao; Ma, Meihu</t>
  </si>
  <si>
    <t>Effect of pulsed pressure-assisted brining on lipid oxidation and volatiles development in pork bacon during salting and drying-ripening</t>
  </si>
  <si>
    <t>Pulsed pressure; Pork bacon; Drying-ripening; Lipid oxidation; Volatile compounds</t>
  </si>
  <si>
    <t>FLAVOR COMPOUNDS; LINOLEIC-ACID; CURED BACON; MEAT; HAM; NITRITE; STORAGE; IMPACT; COLOR; LOIN</t>
  </si>
  <si>
    <t>[Jin, Guofeng; Li, Chengliang; Chen, Cheng; Zhang, Yuehan; Ma, Meihu] Huazhong Agr Univ, Coll Food Sci &amp; Technol, Wuhan 430070, Peoples R China; [He, Lichao] Wuhan Inst Design &amp; Sci, Dept Food Sci &amp; Biotechnol, Wuhan 430205, Peoples R China; [Zhao, Yuhua] Huazhong Agr Univ, Minist Agr, Key Lab Freshwater Anim Breeding, Coll Fisheries, Wuhan 430070, Peoples R China; [Zhang, Jianhao] Nanjing Agr Univ, Coll Food Sci &amp; Technol, Nanjing 210095, Jiangsu, Peoples R China</t>
  </si>
  <si>
    <t>Ma, MH (reprint author), Huazhong Agr Univ, Coll Food Sci &amp; Technol, Wuhan 430070, Peoples R China.</t>
  </si>
  <si>
    <t>jgf@mail.hzau.edu.cn</t>
  </si>
  <si>
    <t>Fundamental Research Funds for Central Universities [2014JC005]; National Natural Science Foundation of China [31201390]</t>
  </si>
  <si>
    <t>This work was supported by the Fundamental Research Funds for the Central Universities (No. 2014JC005), and National Natural Science Foundation of China (No. 31201390).</t>
  </si>
  <si>
    <t>10.1016/j.lwt.2015.07.016</t>
  </si>
  <si>
    <t>WOS:000360773500083</t>
  </si>
  <si>
    <t>Zhang, XX; Wang, HH; Li, N; Li, M; Xu, XL</t>
  </si>
  <si>
    <t>Zhang, Xinxiao; Wang, Huhu; Li, Nuo; Li, Ming; Xu, Xinglian</t>
  </si>
  <si>
    <t>High CO2-modified atmosphere packaging for extension of shelf-life of chilled yellow-feather broiler meat: A special breed in Asia</t>
  </si>
  <si>
    <t>Yellow-feather chicken; Half-carcass; MAP; Shelf-life</t>
  </si>
  <si>
    <t>CHICKEN BREAST MEAT; SENSORY ATTRIBUTES; BIOGENIC-AMINES; FILLETS; QUALITY; POULTRY; RAW; MAP; 4-DEGREES-C; STORAGE</t>
  </si>
  <si>
    <t>[Zhang, Xinxiao; Wang, Huhu; Li, Nuo; Li, Ming; Xu, Xinglian] Nanjing Agr Univ, Minist Agr, Coll Food Sci &amp; Technol, Key Lab Anim Prod Proc, Nanjing 210095, Jiangsu, Peoples R China; [Zhang, Xinxiao; Wang, Huhu; Li, Nuo; Li, Ming; Xu, Xinglian] Nanjing Agr Univ, Synerget Innovat Ctr Food Safely &amp; Nutr, Nanjing 210095, Jiangsu, Peoples R China</t>
  </si>
  <si>
    <t>Xu, XL (reprint author), Nanjing Agr Univ, Minist Agr, Coll Food Sci &amp; Technol, Key Lab Anim Prod Proc, Nanjing 210095, Jiangsu, Peoples R China.</t>
  </si>
  <si>
    <t>China Agriculture Research System [CARS-42]; Technology Support Program National Key [2014BAD19B01]; Jiangsu Transition of Science and Technology [BA2014119]; Priority Academic Program Development of Jiangsu Higher Education Institutions (PAPD)</t>
  </si>
  <si>
    <t>We are very grateful to Prof. Ron Tume from CSIRO, Animal, Food and Health Science, Australia for his valuable advice and for assistance with language. This study was supported by China Agriculture Research System (CARS-42), Technology Support Program National Key (2014BAD19B01), Jiangsu Transition of Science and Technology Achievements (BA2014119) and the Priority Academic Program Development of Jiangsu Higher Education Institutions (PAPD).</t>
  </si>
  <si>
    <t>10.1016/j.lwt.2015.07.039</t>
  </si>
  <si>
    <t>WOS:000360773500086</t>
  </si>
  <si>
    <t>Wang, S; Wang, YJ; Sun, XN; Zhang, ZC; Liu, TQ; Gadahi, JA; Xu, LX; Yan, RF; Song, XK; Li, XR</t>
  </si>
  <si>
    <t>Wang, Shuai; Wang, Yujian; Sun, Xiaoni; Zhang, Zhenchao; Liu, Tingqi; Gadahi, Javaid Ali; Xu, Lixin; Yan, Ruofeng; Song, Xiaokai; Li, Xiangrui</t>
  </si>
  <si>
    <t>Protective immunity against acute toxoplasmosis in BALB/c mice induced by a DNA vaccine encoding Toxoplasma gondii 10 kDa excretory-secretory antigen (TgESA10)</t>
  </si>
  <si>
    <t>Toxoplasma gondii; 10 kDa excretory-secretory antigen; DNA vaccine; Protective immunity</t>
  </si>
  <si>
    <t>CHRONIC OCULAR TOXOPLASMOSIS; GROWTH-FACTOR-BETA; SPONTANEOUS-ABORTION; PROTEASOME SYSTEM; IFN-GAMMA; CLASS-I; ANTIBODIES; INFECTION; UBIQUITIN; IGM</t>
  </si>
  <si>
    <t>[Wang, Shuai; Wang, Yujian; Sun, Xiaoni; Zhang, Zhenchao; Liu, Tingqi; Gadahi, Javaid Ali; Xu, Lixin; Yan, Ruofeng; Song, Xiaokai; Li, Xiangrui] Nanjing Agr Univ, Coll Vet Med, Nanjing 210095, Jiangsu, Peoples R China</t>
  </si>
  <si>
    <t>Li, XR (reprint author), Nanjing Agr Univ, Coll Vet Med, 1 Weigang, Nanjing 210095, Jiangsu, Peoples R China.</t>
  </si>
  <si>
    <t>lixiangrui@njau.edu.cn</t>
  </si>
  <si>
    <t>Special Fund for Public Welfare Industry of Ministry of Agriculture of China [200903036-04]; Priority Academic Program Development of Jiangsu Higher Education Institutions (PAPD)</t>
  </si>
  <si>
    <t>This work was supported by the Special Fund for Public Welfare Industry of Ministry of Agriculture of China (200903036-04) and the Priority Academic Program Development of Jiangsu Higher Education Institutions (PAPD).</t>
  </si>
  <si>
    <t>10.1016/j.vetpar.2015.09.016</t>
  </si>
  <si>
    <t>CY9ZO</t>
  </si>
  <si>
    <t>WOS:000366765100007</t>
  </si>
  <si>
    <t>Shu, X; Lai, DR; Xu, HL; Tao, L</t>
  </si>
  <si>
    <t>Shu, Xin; Lai, Darong; Xu, Huanliang; Tao, Liang</t>
  </si>
  <si>
    <t>Learning shared subspace for multi-label dimensionality reduction via dependence maximization</t>
  </si>
  <si>
    <t>NEUROCOMPUTING</t>
  </si>
  <si>
    <t>Multi-label dimensionality reduction; Dependence maximization; Shared subspace; Least squares</t>
  </si>
  <si>
    <t>LINEAR DISCRIMINANT-ANALYSIS; CANONICAL CORRELATION-ANALYSIS; TEXT CATEGORIZATION; CLASSIFICATION; ALGORITHMS; PREDICTION; PROJECTION; TASKS</t>
  </si>
  <si>
    <t>[Shu, Xin; Xu, Huanliang] Nanjing Agr Univ, Coll Informat Sci &amp; Technol, Nanjing, Jiangsu, Peoples R China; [Lai, Darong] Southeast Univ, Sch Engn &amp; Comp Sci, Nanjing, Jiangsu, Peoples R China; [Tao, Liang] City Univ Hong Kong, Dept Comp Sci, Hong Kong, Hong Kong, Peoples R China</t>
  </si>
  <si>
    <t>Shu, X (reprint author), Nanjing Agr Univ, Coll Informat Sci &amp; Technol, Nanjing, Jiangsu, Peoples R China.</t>
  </si>
  <si>
    <t>xinshu@outlook.com</t>
  </si>
  <si>
    <t>National Natural Science Foundation of China [61202262]; Natural Science Foundation of Jiangsu Province [BK2012328]; National Science and Technology Support Program [2015BA1105000]</t>
  </si>
  <si>
    <t>This work was supported by the National Natural Science Foundation of China (Grant no. 61202262), the Natural Science Foundation of Jiangsu Province (Grant no. BK2012328) and the National Science and Technology Support Program (Grant no. 2015BA1105000).</t>
  </si>
  <si>
    <t>0925-2312</t>
  </si>
  <si>
    <t>1872-8286</t>
  </si>
  <si>
    <t>Neurocomputing</t>
  </si>
  <si>
    <t>10.1016/j.neucom.2015.05.090</t>
  </si>
  <si>
    <t>Computer Science, Artificial Intelligence</t>
  </si>
  <si>
    <t>Computer Science</t>
  </si>
  <si>
    <t>CO4XU</t>
  </si>
  <si>
    <t>WOS:000359165000036</t>
  </si>
  <si>
    <t>Zhao, YL; Yu, XM; Jia, RH; Yang, RL; Rui, Q; Wang, DY</t>
  </si>
  <si>
    <t>Zhao, Yunli; Yu, Xiaoming; Jia, Ruhan; Yang, Ruilong; Rui, Qi; Wang, Dayong</t>
  </si>
  <si>
    <t>Lactic Acid Bacteria Protects Caenorhabditis elegans from Toxicity of Graphene Oxide by Maintaining Normal Intestinal Permeability under different Genetic Backgrounds</t>
  </si>
  <si>
    <t>WALLED CARBON NANOTUBES; IN-VIVO TRANSLOCATION; QUANTUM DOTS; UNDERLYING MECHANISM; MOTOR-NEURONS; STEM-CELLS; MODEL; MICRORNAS; EXPOSURE; BARRIER</t>
  </si>
  <si>
    <t>[Zhao, Yunli; Yu, Xiaoming; Jia, Ruhan; Yang, Ruilong; Wang, Dayong] Southeast Univ, Sch Med, Minist Educ, Key Lab Environm Med Engn, Nanjing 210009, Jiangsu, Peoples R China; [Zhao, Yunli] Bengbu Med Coll, Dept Prevent Med, Bengbu 233020, Peoples R China; [Yang, Ruilong; Rui, Qi] Nanjing Agr Univ, Coll Life Sci, Nanjing 210095, Jiangsu, Peoples R China</t>
  </si>
  <si>
    <t>NIH Office of Research Infrastructure Programs [P40 OD010440]; National Basic Research Program of China [2011CB933404]; National Natural Science Foundation of China [81172698]</t>
  </si>
  <si>
    <t>Some nematode strains used in this study were provided by the CGC, which is funded by NIH Office of Research Infrastructure Programs (P40 OD010440). This work was supported by the grants from National Basic Research Program of China (no. 2011CB933404), and National Natural Science Foundation of China (no. 81172698).</t>
  </si>
  <si>
    <t>10.1038/srep17233</t>
  </si>
  <si>
    <t>CX0ND</t>
  </si>
  <si>
    <t>WOS:000365392800002</t>
  </si>
  <si>
    <t>Duan, YB; Yang, Y; Wang, JX; Liu, CC; He, LL; Zhou, MG</t>
  </si>
  <si>
    <t>Duan, Ya Bing; Yang, Ying; Wang, Jian Xin; Liu, Cong Chao; He, Ling Ling; Zhou, Ming Guo</t>
  </si>
  <si>
    <t>Development and application of loop-mediated isothermal amplification for detecting the highly benzimidazole-resistant isolates in Sclerotinia sclerotiorum</t>
  </si>
  <si>
    <t>RAPID DETECTION; FUSARIUM-GRAMINEARUM; REVERSE-TRANSCRIPTION; RT-LAMP; ASSAY; DISEASES; DNA; PRODUCTS; PRIMERS; VIRUS</t>
  </si>
  <si>
    <t>[Duan, Ya Bing; Yang, Ying; Wang, Jian Xin; Liu, Cong Chao; He, Ling Ling; Zhou, Ming Guo] Nanjing Agr Univ, State &amp; Local Joint Engn Res Ctr Green Pesticide, Coll Plant Protect, Nanjing 210095, Jiangsu, Peoples R China</t>
  </si>
  <si>
    <t>Zhou, MG (reprint author), Nanjing Agr Univ, State &amp; Local Joint Engn Res Ctr Green Pesticide, Coll Plant Protect, Nanjing 210095, Jiangsu, Peoples R China.</t>
  </si>
  <si>
    <t>Special Fund for Agro-scientific Research in the Public Interest of China [201103016, 201303023]; National Natural Science Foundation of China [31401764]; Youth Foundation of Jiang'su Scientific Committee [BK20140679]; National High Technology Research and Development Program of China (863 Program) [2012AA101502]; Students Research Training Plan Program [1512A01]</t>
  </si>
  <si>
    <t>This research was supported by the Special Fund for Agro-scientific Research in the Public Interest of China (201103016, 201303023), the National Natural Science Foundation of China (31401764), the Youth Foundation of Jiang'su Scientific Committee (BK20140679), the National High Technology Research and Development Program of China (863 Program)(2012AA101502), and the Students Research Training Plan Program (1512A01). We especially thank Miss. X. K. Zhang, Dr. S. K. Li, Miss. J. H. Cao, Dr. Y. Wang and Miss. C. Y. Ge from Nanjing Agricultural University, for their critical revision and valuable comments on this manuscript.</t>
  </si>
  <si>
    <t>10.1038/srep17278</t>
  </si>
  <si>
    <t>CX0NV</t>
  </si>
  <si>
    <t>WOS:000365394700001</t>
  </si>
  <si>
    <t>Li, L; Wang, H; Gago, J; Cui, HY; Qian, ZJ; Kodama, N; Ji, HT; Tian, S; Shen, D; Chen, YJ; Sun, FL; Xia, ZL; Ye, Q; Sun, W; Flexas, J; Dong, HS</t>
  </si>
  <si>
    <t>Li, Liang; Wang, Hao; Gago, Jorge; Cui, Haiying; Qian, Zhengjiang; Kodama, Naomi; Ji, Hongtao; Tian, Shan; Shen, Dan; Chen, Yanjuan; Sun, Fengli; Xia, Zhonglan; Ye, Qing; Sun, Wei; Flexas, Jaume; Dong, Hansong</t>
  </si>
  <si>
    <t>Harpin Hpa1 Interacts with Aquaporin PIP1;4 to Promote the Substrate Transport and Photosynthesis in Arabidopsis</t>
  </si>
  <si>
    <t>PLASMA-MEMBRANE AQUAPORINS; CARBON-ISOTOPE COMPOSITION; PROTEIN HPA1; MESOPHYLL CONDUCTANCE; INTRINSIC PROTEINS; PLANT AQUAPORINS; DROUGHT STRESS; CO2 DIFFUSION; TRANSGENIC EXPRESSION; FUNCTIONAL FRAGMENT</t>
  </si>
  <si>
    <t>[Li, Liang; Wang, Hao; Ji, Hongtao; Tian, Shan; Shen, Dan; Chen, Yanjuan; Sun, Fengli; Xia, Zhonglan; Dong, Hansong] Nanjing Agr Univ, Dept Plant Pathol, Nanjing 210095, Jiangsu, Peoples R China; [Gago, Jorge; Flexas, Jaume] Univ Illes Balears, Dept Biol, Res Grp Plant Biol Mediterranean Condit, Palma De Mallorca 07122, Illes Balears, Spain; [Cui, Haiying; Sun, Wei] NE Normal Univ, Inst Grassland Sci, Changchun 130024, Peoples R China; [Cui, Haiying; Sun, Wei] Natl Minist Educ, Key Lab Vegetat Ecol, Changchun 130024, Peoples R China; [Qian, Zhengjiang; Ye, Qing] Chinese Acad Sci, South China Bot Garden, Guangzhou 510650, Guangdong, Peoples R China; [Kodama, Naomi] Natl Inst Agroenvironm Sci, Agrometeorol Div, Tsukuba, Ibaraki 3058604, Japan</t>
  </si>
  <si>
    <t>Flexas, J (reprint author), Univ Illes Balears, Dept Biol, Res Grp Plant Biol Mediterranean Condit, Palma De Mallorca 07122, Illes Balears, Spain.</t>
  </si>
  <si>
    <t>jaume.flexas@uib.es; hsdong@njau.edu.cn</t>
  </si>
  <si>
    <t>Flexas, Jaume/C-1898-2012</t>
  </si>
  <si>
    <t>China National Basic Research and Scientific Development Program (973 plan) [2012CB114003, 2013CB956704]; Plan Nacional of Spain [BFU2011-23294]; Natural Science Foundation of China [NFSC 31270445]; University New Century Talent Foundation [NCET-12-084]; Novel Transgenic Organisms Breeding Project [2014ZX0800910B]; NSFC [31171830, 31272072]; Ministry of Education 111 Project; Fundamental Research Funds for the Central Universities [KYTZ201403]</t>
  </si>
  <si>
    <t>We thank Jian Hua and Gregory Martin for reading of the manuscript. This study was supported by grants from China National Basic Research and Scientific Development Program (973 plan) to H.D. (2012CB114003) and Q.Y. (2013CB956704), Plan Nacional of Spain (BFU2011-23294) to J.F., Natural Science Foundation of China (NFSC 31270445) and University New Century Talent Foundation (NCET-12-084) to W.S., Novel Transgenic Organisms Breeding Project (2014ZX0800910B), NSFC (31171830 and 31272072), Ministry of Education 111 Project, and Fundamental Research Funds for the Central Universities (KYTZ201403) to H.D.</t>
  </si>
  <si>
    <t>10.1038/srep17207</t>
  </si>
  <si>
    <t>CX0NQ</t>
  </si>
  <si>
    <t>WOS:000365394200001</t>
  </si>
  <si>
    <t>Jia, YM; Song, HG; Gao, GC; Cai, DM; Yang, XJ; Zhao, RQ</t>
  </si>
  <si>
    <t>Jia, Yimin; Song, Haogang; Gao, Guichao; Cai, Demin; Yang, Xiaojing; Zhao, Ruqian</t>
  </si>
  <si>
    <t>Maternal Betaine Supplementation during Gestation Enhances Expression of mtDNA-Encoded Genes through D-Loop DNA Hypomethylation in the Skeletal Muscle of Newborn Piglets</t>
  </si>
  <si>
    <t>betaine; hypomethylation; mtDNA-encoded gene; piglets; skeletal muscle</t>
  </si>
  <si>
    <t>GLYCINE-N-METHYLTRANSFERASE; ONE-CARBON METABOLISM; LOW-BIRTH-WEIGHT; DIETARY BETAINE; HOMOCYSTEINE CONCENTRATIONS; MAMMALIAN MITOCHONDRIA; EPIGENETIC REGULATION; POWER PERFORMANCE; MASS-SPECTROMETRY; BODY-COMPOSITION</t>
  </si>
  <si>
    <t>[Jia, Yimin; Song, Haogang; Gao, Guichao; Cai, Demin; Yang, Xiaojing; Zhao, Ruqian] Nanjing Agr Univ, Coll Vet Med, Key Lab Anim Physiol &amp; Biochem, Nanjing 210095, Jiangsu, Peoples R China</t>
  </si>
  <si>
    <t>Zhao, RQ (reprint author), Nanjing Agr Univ, Coll Vet Med, Key Lab Anim Physiol &amp; Biochem, Nanjing 210095, Jiangsu, Peoples R China.</t>
  </si>
  <si>
    <t>National Basic Research Program of China [2012CB124703]; Special Fund for Agro-scientific Research in the Public Interest [201003011]; Fundamental Research Funds for the Central Universities [KYZ200913]; Priority Academic Program Development of Jiangsu Higher Education Institutions</t>
  </si>
  <si>
    <t>This work was supported by the National Basic Research Program of China (2012CB124703), the Special Fund for Agro-scientific Research in the Public Interest (201003011), the Fundamental Research Funds for the Central Universities (KYZ200913), and the Priority Academic Program Development of Jiangsu Higher Education Institutions.</t>
  </si>
  <si>
    <t>10.1021/acs.jafc.5b04418</t>
  </si>
  <si>
    <t>CX9DI</t>
  </si>
  <si>
    <t>WOS:000366004800007</t>
  </si>
  <si>
    <t>Fan, QQ; Song, AP; Xin, JJ; Chen, SM; Jiang, JF; Wang, YJ; Li, XR; Chen, FD</t>
  </si>
  <si>
    <t>Fan, Qingqing; Song, Aiping; Xin, Jingjing; Chen, Sumei; Jiang, Jiafu; Wang, Yinjie; Li, Xiran; Chen, Fadi</t>
  </si>
  <si>
    <t>CmWRKY15 Facilitates Alternaria tenuissima Infection of Chrysanthemum</t>
  </si>
  <si>
    <t>WRKY TRANSCRIPTION FACTORS; ABSCISIC-ACID; ABIOTIC STRESS; PSEUDOMONAS-SYRINGAE; EXPRESSION ANALYSIS; PATHOGEN EFFECTORS; DROUGHT TOLERANCE; FACTOR GENES; ARABIDOPSIS; RESISTANCE</t>
  </si>
  <si>
    <t>[Fan, Qingqing; Song, Aiping; Xin, Jingjing; Chen, Sumei; Jiang, Jiafu; Wang, Yinjie; Li, Xiran; Chen, Fadi] Nanjing Agr Univ, Coll Hort, Nanjing, Jiangsu, Peoples R China; [Fan, Qingqing; Chen, Fadi] Jiangsu Prov Engn Lab Modern Facil Agr Technol &amp;, Nanjing, Jiangsu, Peoples R China</t>
  </si>
  <si>
    <t>Chen, FD (reprint author), Nanjing Agr Univ, Coll Hort, Nanjing, Jiangsu, Peoples R China.</t>
  </si>
  <si>
    <t>National Natural Science Foundation of China [31471913, 31301809]; National Science Fund for Distinguished Young Scholars [31425022]; Fundamental Research Funds for the Central Universities [KYTZ201401]; Special Fund for Agroscientific Research in the Public Interest [201403039]; Six Talent Peaks Project in Jiangsu Province [2013-NY-022]; China Postdoctoral Science Foundation [2014M561673, 2015T80564]</t>
  </si>
  <si>
    <t>This study was funded by the National Natural Science Foundation of China (31471913, 31301809), the National Science Fund for Distinguished Young Scholars (31425022), the Fundamental Research Funds for the Central Universities (KYTZ201401), Special Fund for Agroscientific Research in the Public Interest (201403039), the Six Talent Peaks Project in Jiangsu Province (2013-NY-022), and the China Postdoctoral Science Foundation (2014M561673, 2015T80564).</t>
  </si>
  <si>
    <t>e0143349</t>
  </si>
  <si>
    <t>10.1371/journal.pone.0143349</t>
  </si>
  <si>
    <t>CX7DU</t>
  </si>
  <si>
    <t>WOS:000365862600053</t>
  </si>
  <si>
    <t>Liang, WH; Fang, L; Xiang, D; Hu, Y; Feng, H; Chang, LJ; Zhang, TZ</t>
  </si>
  <si>
    <t>Liang, Wenhua; Fang, Lei; Xiang, Dan; Hu, Yan; Feng, Hao; Chang, Lijing; Zhang, Tianzhen</t>
  </si>
  <si>
    <t>Transcriptome Analysis of Short Fiber Mutant Ligon lintless-1 (Li-1) Reveals Critical Genes and Key Pathways in Cotton Fiber Elongation and Leaf Development</t>
  </si>
  <si>
    <t>CELL ELONGATION; MOLECULAR CHARACTERIZATION; IN-VITRO; EXPRESSION; WALL; GROWTH; ARABIDOPSIS; TEMPERATURE; ETHYLENE; GENOMICS</t>
  </si>
  <si>
    <t>[Liang, Wenhua; Fang, Lei; Xiang, Dan; Hu, Yan; Feng, Hao; Chang, Lijing; Zhang, Tianzhen] Nanjing Agr Univ, State Key Lab Crop Genet &amp; Germplasm Enhancement, Minist Educ, Cotton Hybrid R&amp;D Engn Ctr, Nanjing 210095, Jiangsu, Peoples R China</t>
  </si>
  <si>
    <t>Zhang, TZ (reprint author), Nanjing Agr Univ, State Key Lab Crop Genet &amp; Germplasm Enhancement, Minist Educ, Cotton Hybrid R&amp;D Engn Ctr, Nanjing 210095, Jiangsu, Peoples R China.</t>
  </si>
  <si>
    <t>Priority Academic Program Development of Jiangsu Higher Education Institutions; 111 program; JCIC-MCP project</t>
  </si>
  <si>
    <t>This work was financially supported in part by grants from the Priority Academic Program Development of Jiangsu Higher Education Institutions, the 111 program, and the JCIC-MCP project. The funders had no role in study design, data collection and analysis, decision to publish, or preparation of the manuscript.</t>
  </si>
  <si>
    <t>e0143503</t>
  </si>
  <si>
    <t>10.1371/journal.pone.0143503</t>
  </si>
  <si>
    <t>WOS:000365862600074</t>
  </si>
  <si>
    <t>Chen, W; Zhu, QL; Wang, HY; Xiao, J; Xing, LP; Chen, PD; Jin, WW; Wang, XE</t>
  </si>
  <si>
    <t>Chen, Wei; Zhu, Qilin; Wang, Haiyan; Xiao, Jin; Xing, Liping; Chen, Peidu; Jin, Weiwei; Wang, Xiu-E.</t>
  </si>
  <si>
    <t>Competitive Expression of Endogenous Wheat CENH3 May Lead to Suppression of Alien ZmCENH3 in Transgenic Wheat x Maize Hybrids</t>
  </si>
  <si>
    <t>CENH3; Transgenic wheat; Uniparental chromosome elimination; Triticum aestivum; Zea mays</t>
  </si>
  <si>
    <t>CENTROMERE-SPECIFIC HISTONE; CHROMOSOME ELIMINATION; HEXAPLOID WHEAT; HAPLOID PRODUCTION; H3 VARIANT; ADAPTIVE EVOLUTION; HORDEUM-BULBOSUM; BARLEY HYBRIDS; CROSSES; DROSOPHILA</t>
  </si>
  <si>
    <t>[Chen, Wei; Wang, Haiyan; Xiao, Jin; Xing, Liping; Chen, Peidu; Wang, Xiu-E.] Nanjing Agr Univ, JCIC MCP, State Key Lab Crop Genet &amp; Germplasm Enhancement, Cytogenet Inst, Nanjing 210095, Jiangsu, Peoples R China; [Zhu, Qilin; Jin, Weiwei] China Agr Univ, Natl Maize Improvmental Ctr, Beijing 100193, Peoples R China</t>
  </si>
  <si>
    <t>Jin, WW (reprint author), China Agr Univ, Natl Maize Improvmental Ctr, Beijing 100193, Peoples R China.</t>
  </si>
  <si>
    <t>weiweijin@cau.edu.cn; xiuew@njau.edu.cn</t>
  </si>
  <si>
    <t>National Natural Science Foundation of China [31171563]; Priority Academic Program Development of Jiangsu Higher Education Institutions (PAPD); Program of Introducing Talents of Discipline to Universities [B08025]; Fundamental Research Funds for the Central Universities [KYZ201202]; high-level talents in six industries of Jiangsu province; Science and High-Tech Based Major Program of Agriculture the Committee of Shanghai Municipal Administration [20127]</t>
  </si>
  <si>
    <t>This work was supported by the grants from the National Natural Science Foundation of China (No. 31171563), the Priority Academic Program Development of Jiangsu Higher Education Institutions (PAPD), the Program of Introducing Talents of Discipline to Universities (No. B08025), Fundamental Research Funds for the Central Universities (No. KYZ201202), high-level talents in six industries of Jiangsu province, and the Project No. 7 from Science and High-Tech Based Major Program of Agriculture the Committee of Shanghai Municipal Administration (No. 20127).</t>
  </si>
  <si>
    <t>10.1016/j.jgg.2015.05.006</t>
  </si>
  <si>
    <t>CY0ZS</t>
  </si>
  <si>
    <t>WOS:000366136300005</t>
  </si>
  <si>
    <t>Zhang, H; Li, Y; Wang, T</t>
  </si>
  <si>
    <t>Zhang, Hao; Li, Yue; Wang, Tian</t>
  </si>
  <si>
    <t>Antioxidant capacity and concentration of redox-active trace mineral in fully weaned intra-uterine growth retardation piglets</t>
  </si>
  <si>
    <t>Antioxidant capacity; Intra-uterine growth retardation; Oxidative damage; Piglet; Redox-active trace mineral</t>
  </si>
  <si>
    <t>GLUTATHIONE-PEROXIDASE; PROTEIN OXIDATION; GENE-EXPRESSION; NEONATAL PIGS; STRESS; COPPER; CERULOPLASMIN; PERFORMANCE; DEFICIENCY; METABOLISM</t>
  </si>
  <si>
    <t>[Zhang, Hao; Li, Yue; Wang, Tian] Nanjing Agr Univ, Coll Anim Sci &amp; Technol, Nanjing 210095, Jiangsu, Peoples R China</t>
  </si>
  <si>
    <t>Wang, T (reprint author), Nanjing Agr Univ, Coll Anim Sci &amp; Technol, Weigang 1, Nanjing 210095, Jiangsu, Peoples R China.</t>
  </si>
  <si>
    <t>tianwangnjau@163.com</t>
  </si>
  <si>
    <t>National Natural Science Foundation of China [31272454]</t>
  </si>
  <si>
    <t>The authors thank their laboratory colleagues for their assistance. This study was supported by the National Natural Science Foundation of China (31272454).</t>
  </si>
  <si>
    <t>10.1186/s40104-015-0047-7</t>
  </si>
  <si>
    <t>CW7JQ</t>
  </si>
  <si>
    <t>WOS:000365175200001</t>
  </si>
  <si>
    <t>Liu, T; Xia, YT; Zhu, J; Lu, AM; Wu, L</t>
  </si>
  <si>
    <t>Liu, Teng; Xia, Yun-Tao; Zhu, Jie; Lu, Ai-Min; Wu, Lei</t>
  </si>
  <si>
    <t>Metal-free synthesis of chlorinated and brominated phosphinoyl 1,3-butadiene derivatives and its synthetic applications</t>
  </si>
  <si>
    <t>TETRAHEDRON LETTERS</t>
  </si>
  <si>
    <t>Chlorinated phosphinoyl 1,3-butadiene; Brominated phosphinoyl 1,3-butadiene; Metal-free; Allenic alcohols; Allylphosphine oxide</t>
  </si>
  <si>
    <t>CYCLOADDITION REACTIONS; N-TOSYLHYDRAZONES; ONE-POT; OXIDES; ACIDS; HYDROPHOSPHINATION; DIMERIZATION; CATALYST</t>
  </si>
  <si>
    <t>[Wu, Lei] Nanjing Agr Univ, Jiangsu Key Lab Pesticide Sci, Coll Sci, Nanjing 210095, Jiangsu, Peoples R China; Nanjing Agr Univ, Dept Chem, Coll Sci, Nanjing 210095, Jiangsu, Peoples R China</t>
  </si>
  <si>
    <t>Wu, L (reprint author), Nanjing Agr Univ, Jiangsu Key Lab Pesticide Sci, Coll Sci, Nanjing 210095, Jiangsu, Peoples R China.</t>
  </si>
  <si>
    <t>rickywu@njau.edu.cn</t>
  </si>
  <si>
    <t>Wu, Lei/C-6655-2011</t>
  </si>
  <si>
    <t>Foundation Research Project of Jiangsu Province (The Natural Science Foundation) [BK20141359]; '333 High Level Talent Project' of JiangSu Province; 'QinLan Project' of JiangSu Province</t>
  </si>
  <si>
    <t>The authors thank the Foundation Research Project of Jiangsu Province (The Natural Science Foundation No. BK20141359), '333 High Level Talent Project' and 'QinLan Project' of JiangSu Province for financial support.</t>
  </si>
  <si>
    <t>0040-4039</t>
  </si>
  <si>
    <t>TETRAHEDRON LETT</t>
  </si>
  <si>
    <t>Tetrahedron Lett.</t>
  </si>
  <si>
    <t>10.1016/j.tetlet.2015.10.029</t>
  </si>
  <si>
    <t>CV7EX</t>
  </si>
  <si>
    <t>WOS:000364436300052</t>
  </si>
  <si>
    <t>Chang, GJ; Zhuang, S; Seyfert, HM; Zhang, K; Xu, TL; Jin, D; Guo, JF; Shen, XZ</t>
  </si>
  <si>
    <t>Chang, Guangjun; Zhuang, Su; Seyfert, Hans-Martin; Zhang, Kai; Xu, Tianle; Jin, Di; Guo, Junfei; Shen, Xiangzhen</t>
  </si>
  <si>
    <t>Hepatic TLR4 signaling is activated by LPS from digestive tract during SARA, and epigenetic mechanisms contribute to enforced TLR4 expression</t>
  </si>
  <si>
    <t>subacute ruminal acidosis; LPS translocation; liver; TLR4 signaling; epigenetic mechanisms; Immunology and Microbiology Section; Immune response; Immunity</t>
  </si>
  <si>
    <t>SUBACUTE RUMINAL ACIDOSIS; NF-KAPPA-B; DAIRY-COWS; CHRONIC PERIODONTITIS; IMMUNE-RESPONSE; RUMEN; LIPOPOLYSACCHARIDE; ENDOTOXIN; INFLAMMATION; GENE</t>
  </si>
  <si>
    <t>[Chang, Guangjun; Zhang, Kai; Xu, Tianle; Jin, Di; Guo, Junfei; Shen, Xiangzhen] Nanjing Agr Univ, Coll Vet Med, Nanjing, Jiangsu, Peoples R China; [Zhuang, Su] Nanjing Agr Univ, Coll Anim Sci &amp; Technol, Nanjing, Jiangsu, Peoples R China; [Seyfert, Hans-Martin] Leibniz Inst Farm Anim Biol, Dummerstorf, Germany</t>
  </si>
  <si>
    <t>Shen, XZ (reprint author), Nanjing Agr Univ, Coll Vet Med, Nanjing, Jiangsu, Peoples R China.</t>
  </si>
  <si>
    <t>xzshen@njau.edu.cn</t>
  </si>
  <si>
    <t>National Basic Research Program of China [2011CB100802]; National Natural Science Foundation of China [31172371]; Priority Academic Program Development of Jinagsu Higher Education Institutions (PAPD)</t>
  </si>
  <si>
    <t>This study was supported by the National Basic Research Program of China (2011CB100802), the National Natural Science Foundation of China (31172371), and the Priority Academic Program Development of Jinagsu Higher Education Institutions (PAPD).</t>
  </si>
  <si>
    <t>CY0RS</t>
  </si>
  <si>
    <t>WOS:000366114000014</t>
  </si>
  <si>
    <t>Li, Q; Liu, HZ; Du, DC; Yu, YF; Ma, CF; Jiao, FF; Yao, HC; Lu, CP; Zhang, W</t>
  </si>
  <si>
    <t>Li, Quan; Liu, Henze; Du, Dechao; Yu, Yanfei; Ma, Caifeng; Jiao, Fangfang; Yao, Huochun; Lu, Chengping; Zhang, Wei</t>
  </si>
  <si>
    <t>Identification of Novel Laminin- and Fibronectin-binding Proteins by Far-Western Blot: Capturing the Adhesins of Streptococcus suis Type 2</t>
  </si>
  <si>
    <t>FRONTIERS IN CELLULAR AND INFECTION MICROBIOLOGY</t>
  </si>
  <si>
    <t>Streptococcus suis serotype 2; interactions; surface proteins; LN- binding proteins; FN-binding proteins</t>
  </si>
  <si>
    <t>EXTRACELLULAR-MATRIX PROTEINS; GROUP-A STREPTOCOCCI; SURFACE PROTEIN; EPITHELIAL-CELLS; GLYCERALDEHYDE-3-PHOSPHATE DEHYDROGENASE; SEROTYPE-2; PNEUMONIAE; ADHERENCE; STRAIN; PATHOGENESIS</t>
  </si>
  <si>
    <t>[Li, Quan; Liu, Henze; Du, Dechao; Yu, Yanfei; Ma, Caifeng; Jiao, Fangfang; Yao, Huochun; Lu, Chengping; Zhang, Wei] Nanjing Agr Univ, Minist Agr, OIE Reference Lab Swine Streptococcosis, Key Lab Anim Bacteriol,Coll Vet Med, Nanjing, Jiangsu, Peoples R China</t>
  </si>
  <si>
    <t>Zhang, W (reprint author), Nanjing Agr Univ, Minist Agr, OIE Reference Lab Swine Streptococcosis, Key Lab Anim Bacteriol,Coll Vet Med, Nanjing, Jiangsu, Peoples R China.</t>
  </si>
  <si>
    <t>vszw@njau.edu.cn</t>
  </si>
  <si>
    <t>National Natural Science Foundation of China [31322054]; Priority Academic Program Development of Jiangsu Higher Education Institutions; Program for New Century Excellent Talents in University of Ministry of Education of China [NCET-110671]; Special Fund for Public Welfare Industry of Chinese Ministry of Agriculture [201303041]</t>
  </si>
  <si>
    <t>This work was supported by grants from the National Natural Science Foundation of China (31322054), the Priority Academic Program Development of Jiangsu Higher Education Institutions, the Program for New Century Excellent Talents in University of Ministry of Education of China (No. NCET-110671) and the Special Fund for Public Welfare Industry of Chinese Ministry of Agriculture (201303041).</t>
  </si>
  <si>
    <t>2235-2988</t>
  </si>
  <si>
    <t>FRONT CELL INFECT MI</t>
  </si>
  <si>
    <t>Front. Cell. Infect. Microbiol.</t>
  </si>
  <si>
    <t>10.3389/fcimb.2015.00082</t>
  </si>
  <si>
    <t>CW6TU</t>
  </si>
  <si>
    <t>WOS:000365131700002</t>
  </si>
  <si>
    <t>Xing, YQ; Deng, JX; Wang, XS; Meng, R</t>
  </si>
  <si>
    <t>Xing, Youqiang; Deng, Jianxin; Wang, Xingsheng; Meng, Rong</t>
  </si>
  <si>
    <t>Effect of laser surface textures combined with multi-solid lubricant coatings on the tribological properties of Al2O3/TiC ceramic</t>
  </si>
  <si>
    <t>WEAR</t>
  </si>
  <si>
    <t>Sliding friction; Ceramic-matrix composite; Laser processing; Solid lubricants</t>
  </si>
  <si>
    <t>WS2/ZR SOFT-COATINGS; CEMENTED CARBIDE; CUTTING PERFORMANCE; FRICTION PROPERTIES; WEAR-RESISTANCE; STEEL SURFACES; THRUST BEARING; NANO-TEXTURES; PISTON RINGS; TOOLS</t>
  </si>
  <si>
    <t>[Xing, Youqiang; Deng, Jianxin; Meng, Rong] Shandong Univ, Dept Mech Engn, Key Lab High Efficiency &amp; Clean Mech Manufacture, Jinan 250061, Shandong, Peoples R China; [Wang, Xingsheng] Nanjing Agr Univ, Dept Mech Engn, Nanjing 210031, Jiangsu, Peoples R China</t>
  </si>
  <si>
    <t>Deng, JX (reprint author), Shandong Univ, Dept Mech Engn, 17923 Jingshi Rd, Jinan 250061, Shandong, Peoples R China.</t>
  </si>
  <si>
    <t>jxdeng@sdu.edu.cn</t>
  </si>
  <si>
    <t>National Natural Science Foundation of China [51375271]; Development Plan of Science and Technology of Shandong Province [2014GGX103026]; Independent Innovation Foundation of Universities in Jinan [201401226]</t>
  </si>
  <si>
    <t>This work is supported by the National Natural Science Foundation of China (51375271), Development Plan of Science and Technology of Shandong Province (2014GGX103026), Independent Innovation Foundation of Universities in Jinan (201401226). We also give our thanks to the Advanced Manufacturing Processes Laboratory in Northwestern University (USA) and the China Scholarship Council.</t>
  </si>
  <si>
    <t>0043-1648</t>
  </si>
  <si>
    <t>1873-2577</t>
  </si>
  <si>
    <t>Wear</t>
  </si>
  <si>
    <t>10.1016/j.wear.2015.08.002</t>
  </si>
  <si>
    <t>Engineering, Mechanical; Materials Science, Multidisciplinary</t>
  </si>
  <si>
    <t>Engineering; Materials Science</t>
  </si>
  <si>
    <t>CX0CO</t>
  </si>
  <si>
    <t>WOS:000365364700001</t>
  </si>
  <si>
    <t>Li, BJ; Wu, WJ; Luo, H; Liu, ZQ; Liu, HL; Li, QF; Pan, ZX</t>
  </si>
  <si>
    <t>Li, Bojiang; Wu, Wangjun; Luo, Hua; Liu, Zequn; Liu, Honglin; Li, Qifa; Pan, Zengxiang</t>
  </si>
  <si>
    <t>Molecular characterization and epigenetic regulation of Mei1 in cattle and cattle-yak</t>
  </si>
  <si>
    <t>bMei1; Methylation; Male infertility; Promoter; Gene body</t>
  </si>
  <si>
    <t>PROMOTER METHYLATION STATUS; GENE-EXPRESSION; DNA METHYLATION; CHROMOSOME SYNAPSIS; MEIOTIC RECOMBINATION; TRANSCRIPTIONAL REGULATION; CPG ISLANDS; MOUSE; MEIOSIS; DMC1</t>
  </si>
  <si>
    <t>[Li, Bojiang; Wu, Wangjun; Luo, Hua; Liu, Zequn; Liu, Honglin; Li, Qifa; Pan, Zengxiang] Nanjing Agr Univ, Coll Anim Sci &amp; Technol, Nanjing 210095, Jiangsu, Peoples R China</t>
  </si>
  <si>
    <t>Li, QF (reprint author), Nanjing Agr Univ, Coll Anim Sci &amp; Technol, Nanjing 210095, Jiangsu, Peoples R China.</t>
  </si>
  <si>
    <t>liqifa@njau.edu.cn</t>
  </si>
  <si>
    <t>National Natural Science Foundation of China [30500360]; Natural Science Foundation of Jiangsu Province [BK20130693]</t>
  </si>
  <si>
    <t>This work was supported by the National Natural Science Foundation of China (Grant No. 30500360) and the Natural Science Foundation of Jiangsu Province (BK20130693).</t>
  </si>
  <si>
    <t>10.1016/j.gene.2015.07.021</t>
  </si>
  <si>
    <t>CS7ZG</t>
  </si>
  <si>
    <t>WOS:000362304900004</t>
  </si>
  <si>
    <t>Yin, DD; Yuan, RY; Wu, Q; Li, SS; Shao, S; Xu, YJ; Hao, XH; Wang, LS</t>
  </si>
  <si>
    <t>Yin, Dan-Dan; Yuan, Ru-Yu; Wu, Qian; Li, Shan-Shan; Shao, Shuai; Xu, Yan-Jun; Hao, Xiarig-Hong; Wang, Liang-Sheng</t>
  </si>
  <si>
    <t>Assessment of flavonoids and volatile compounds in tea infusions of water lily flowers and their antioxidant activities</t>
  </si>
  <si>
    <t>Water lily; Tea infusion; Flavonoids; Volatile compounds; Antioxidant activity</t>
  </si>
  <si>
    <t>CHROMATOGRAPHY-MASS SPECTROMETRY; CAPACITY; ANTHOCYANINS; POLYPHENOLS; FRUITS; BERRY; ACID</t>
  </si>
  <si>
    <t>[Yin, Dan-Dan; Yuan, Ru-Yu; Wu, Qian; Li, Shan-Shan; Shao, Shuai; Wang, Liang-Sheng] Chinese Acad Sci, Key Lab Plant Resources, Beijing 100093, Peoples R China; [Yin, Dan-Dan; Yuan, Ru-Yu; Wu, Qian; Li, Shan-Shan; Shao, Shuai; Wang, Liang-Sheng] Chinese Acad Sci, Beijing Bot Garden, Inst Bot, Beijing 100093, Peoples R China; [Yin, Dan-Dan; Li, Shan-Shan] Univ Chinese Acad Sci, Beijing 100049, Peoples R China; [Yuan, Ru-Yu; Wu, Qian; Shao, Shuai] Nanjing Agr Univ, Coll Hort, Nanjing 210095, Jiangsu, Peoples R China; [Xu, Yan-Jun; Hao, Xiarig-Hong] China Agr Univ, Dept Appl Chem, Beijing 100094, Peoples R China</t>
  </si>
  <si>
    <t>Wang, LS (reprint author), 20 Nanxincun, Beijing 100093, Peoples R China.</t>
  </si>
  <si>
    <t>wanglsh@ibcas.ac.cn</t>
  </si>
  <si>
    <t>Chinese Academy of Sciences [KFJ-1W-NO1-16]; National High Technology Research and Development Program of China (863 Program) [2011AA10020702]</t>
  </si>
  <si>
    <t>This study was financially supported by the key deployment project of the Chinese Academy of Sciences (Grant No. KFJ-1W-NO1-16) and the National High Technology Research and Development Program of China (863 Program: Grant No. 2011AA10020702).</t>
  </si>
  <si>
    <t>10.1016/j.foodchem.2015.04.032</t>
  </si>
  <si>
    <t>CK0HD</t>
  </si>
  <si>
    <t>WOS:000355885400004</t>
  </si>
  <si>
    <t>Wang, LX; Jiang, JF; Song, AP; Wang, HB; Li, PL; Guan, ZY; Chen, FD; Chen, SM</t>
  </si>
  <si>
    <t>Wang, Linxiao; Jiang, Jiafu; Song, Aiping; Wang, Haibin; Li, Peiling; Guan, Zhiyong; Chen, Fadi; Chen, Sumei</t>
  </si>
  <si>
    <t>Comparative transcriptome analysis of Chrysanthemum nankingense in response to nitrogen deficiency</t>
  </si>
  <si>
    <t>Comparative transcriptome analysis; N-Stress; N-Use efficiency; Nitrate transport</t>
  </si>
  <si>
    <t>PLASMA-MEMBRANE; PROTEIN-KINASE; RNA-SEQ; ARABIDOPSIS; EXPRESSION; NITRATE; GENES; IDENTIFICATION; TRANSPORTER; ASSIMILATION</t>
  </si>
  <si>
    <t>[Wang, Linxiao; Jiang, Jiafu; Song, Aiping; Wang, Haibin; Li, Peiling; Guan, Zhiyong; Chen, Fadi; Chen, Sumei] Nanjing Agr Univ, Coll Hort, Nanjing 210095, Jiangsu, Peoples R China; [Wang, Linxiao; Chen, Sumei] Jiangsu Prov Engn Lab Modern Facil Agr Technol &amp;, Nanjing 210095, Jiangsu, Peoples R China</t>
  </si>
  <si>
    <t>Chen, SM (reprint author), Nanjing Agr Univ, Coll Hort, Nanjing 210095, Jiangsu, Peoples R China.</t>
  </si>
  <si>
    <t>2011104108@njau.edu.cn; jiangjiafu@njau.edu.cn; aiping_song@aliyun.com; hb626yi@gmail.com; 2011204026@njau.edu.cn; guanzhy@njau.edu.cn; chenfd@njau.edu.cn; chensm@njau.edu.cn</t>
  </si>
  <si>
    <t>National Natural Science Foundation of China [31272202]; Ministry of Agriculture [2011-G17]; Fundamental Research Funds for the Central Universities [KYTZ201401]; Program for New Century Excellent Talents in University of Chinese Ministry of Education [NCET-2-0890]; Program for Hi-Tech Research, Jiangsu, China [BE2011325, BE2012350]; Priority Academic Program Development of Jiangsu Higher Education Institutions</t>
  </si>
  <si>
    <t>This research was supported by the National Natural Science Foundation of China (31272202), 948 Project of Ministry of Agriculture (2011-G17), the Fundamental Research Funds for the Central Universities (KYTZ201401), the Program for New Century Excellent Talents in University of Chinese Ministry of Education (NCET-2-0890), and the Program for Hi-Tech Research, Jiangsu, China (BE2011325, BE2012350), and A Project Funded by the Priority Academic Program Development of Jiangsu Higher Education Institutions.</t>
  </si>
  <si>
    <t>10.1016/j.scienta.2015.09.001</t>
  </si>
  <si>
    <t>CW3HZ</t>
  </si>
  <si>
    <t>WOS:000364884100012</t>
  </si>
  <si>
    <t>Zhong, Y; Li, YJ; Huang, KH; Cheng, ZM</t>
  </si>
  <si>
    <t>Zhong, Yan; Li, Yingjun; Huang, Kaihui; Cheng, Zong-Ming</t>
  </si>
  <si>
    <t>Species-specific duplications of NBS-encoding genes in Chinese chestnut (Castanea mollissima)</t>
  </si>
  <si>
    <t>DISEASE-RESISTANCE GENES; RICH REPEAT GENES; ARABIDOPSIS-THALIANA; MAXIMUM-LIKELIHOOD; POSITIVE SELECTION; PLANT-PATHOGENS; BARK DISEASE; LRR PROTEIN; R-GENES; FAMILY</t>
  </si>
  <si>
    <t>[Zhong, Yan; Li, Yingjun; Huang, Kaihui; Cheng, Zong-Ming] Nanjing Agr Univ, Coll Hort, Nanjing 210095, Jiangsu, Peoples R China</t>
  </si>
  <si>
    <t>Cheng, ZM (reprint author), Nanjing Agr Univ, Coll Hort, Nanjing 210095, Jiangsu, Peoples R China.</t>
  </si>
  <si>
    <t>zmc@njau.edu.cn</t>
  </si>
  <si>
    <t>National Natural Science Foundation of China [31501737]; National Agriculture Ministry "948 Project", China [2011-G21]; Priority Academic Program Development of Modern Horticultural Science in Jiangsu Province, China</t>
  </si>
  <si>
    <t>This project was funded by National Natural Science Foundation of China (31501737), the National Agriculture Ministry "948 Project" (#2011-G21), China, and by the Priority Academic Program Development of Modern Horticultural Science in Jiangsu Province, China.</t>
  </si>
  <si>
    <t>10.1038/srep16638</t>
  </si>
  <si>
    <t>CV7QL</t>
  </si>
  <si>
    <t>WOS:000364469000001</t>
  </si>
  <si>
    <t>Li, Z; Al-Jawad, M; Siddiqui, S; Pasteris, JD</t>
  </si>
  <si>
    <t>Li, Zhen; Al-Jawad, Maisoon; Siddiqui, Samera; Pasteris, Jill D.</t>
  </si>
  <si>
    <t>A mineralogical study in contrasts: highly mineralized whale rostrum and human enamel</t>
  </si>
  <si>
    <t>MESOPLODON-DENSIROSTRIS; CALCIUM-PHOSPHATE; BIOLOGICAL-SYSTEMS; CRYSTAL-FORMATION; DENTAL ENAMEL; BONE TISSUE; APATITES; CARBONATE; BIOMATERIALS; CHEMISTRY</t>
  </si>
  <si>
    <t>[Li, Zhen; Pasteris, Jill D.] Washington Univ, Dept Earth &amp; Planetary Sci, St Louis, MO 63130 USA; [Li, Zhen] Nanjing Agr Univ, Coll Resources &amp; Environm Sci, Nanjing 210095, Jiangsu, Peoples R China; [Al-Jawad, Maisoon; Siddiqui, Samera] Queen Mary Univ London, Barts &amp; London Sch Med &amp; Dent, Inst Dent, London E1 4NS, England</t>
  </si>
  <si>
    <t>Li, Z (reprint author), Washington Univ, Dept Earth &amp; Planetary Sci, St Louis, MO 63130 USA.</t>
  </si>
  <si>
    <t>lizhen@njau.edu.cn</t>
  </si>
  <si>
    <t>NIH [1R21AR055184-01A2]; SRF for ROCS, SEM; EPSRC</t>
  </si>
  <si>
    <t>The work was partially funded by NIH grant 1R21AR055184-01A2 and SRF for ROCS, SEM. We thank Dr. Vivian de Buffrenil and Dr. Olivier Lambert for supplying the MNHN rostrum sample. We thank Paul Carpenter for assistance with EMP analyses. Synchrotron X-ray diffraction studies were performed on the EPSRC-funded XMaS beamline at the ESRF, directed by M.J. Cooper, C.A. Lucas and T.P.A. Hase. We are grateful to the beam line team of S.D. Brown, O. Bikondoa, D. Wermeille, L. Bouchenoire and P. Thompson for their invaluable assistance and to K. Lampard and J. Kervin for additional support.</t>
  </si>
  <si>
    <t>10.1038/srep16511</t>
  </si>
  <si>
    <t>CV6LT</t>
  </si>
  <si>
    <t>WOS:000364382400001</t>
  </si>
  <si>
    <t>Xu, QF; Ni, HP; Zhang, JF; Lan, Y; Ren, CM; Zhou, YJ</t>
  </si>
  <si>
    <t>Xu, Qiufang; Ni, Haiping; Zhang, Jinfeng; Lan, Ying; Ren, Chunmei; Zhou, Yijun</t>
  </si>
  <si>
    <t>Whole-genome expression analysis of Rice black-streaked dwarf virus in different plant hosts and small brown planthopper</t>
  </si>
  <si>
    <t>Rice black-streaked dwarf virus; Gene expression; Plant; Insect; Real-time quantitative PCR</t>
  </si>
  <si>
    <t>DIFFERENT CEREAL CROPS; INSECT VECTOR; PROTEIN P9-1; MOLECULAR CHARACTERIZATION; SEQUENCE-ANALYSIS; SELF-INTERACTS; CHINA; MAIZE; RNA; FIJIVIRUS</t>
  </si>
  <si>
    <t>[Xu, Qiufang; Ni, Haiping; Zhang, Jinfeng; Lan, Ying; Ren, Chunmei; Zhou, Yijun] Jiangsu Acad Agr Sci, Inst Plant Protect, Nanjing 210014, Jiangsu, Peoples R China; [Xu, Qiufang; Lan, Ying; Ren, Chunmei; Zhou, Yijun] Minist Agr, Sci Observat &amp; Expt Stn Crop Pests Nanjing, Nanjing 210014, Jiangsu, Peoples R China; [Ni, Haiping] Nanjing Agr Univ, Coll Plant Protect, Nanjing 210095, Jiangsu, Peoples R China</t>
  </si>
  <si>
    <t>Xu, QF (reprint author), Jiangsu Acad Agr Sci, Inst Plant Protect, Nanjing 210014, Jiangsu, Peoples R China.</t>
  </si>
  <si>
    <t>xuqiufang@jaas.ac.cn; yjzhou@jaas.ac.cn</t>
  </si>
  <si>
    <t>National Natural Science Foundation of China [31471768]; Jiangsu Agricultural Scientific and Self-innovation Fund [cx(14)2030]</t>
  </si>
  <si>
    <t>This research was supported by the National Natural Science Foundation of China (31471768) and the Jiangsu Agricultural Scientific and Self-innovation Fund (cx(14)2030). We thank Professor Yi Li of the Peking University for providing the RBSDV P9-1 polyclonal antibody, Professor Xiaorong Tao of the Nanjing Agricultural University for offering the recombinant plasmids containing RBSDV genes, Dr. Tong Wei of the University of California, Davis, for the data analysis, and Dr. Mawsheng Chern of the University of California, Davis, for the advice and help in English editing of the manuscript.</t>
  </si>
  <si>
    <t>10.1016/j.gene.2015.07.008</t>
  </si>
  <si>
    <t>CS0SU</t>
  </si>
  <si>
    <t>WOS:000361773300003</t>
  </si>
  <si>
    <t>Wang, JD; Gu, LQ; Ireland, S; Garczynski, SF; Knipple, DC</t>
  </si>
  <si>
    <t>Wang, Jinda; Gu, Liuqi; Ireland, Stephen; Garczynski, Stephen F.; Knipple, Douglas C.</t>
  </si>
  <si>
    <t>Phenotypic screen for RNAi effects in the codling moth Cydia pomonella</t>
  </si>
  <si>
    <t>Cydia pomonella; Cullin; RNAi; siRNA</t>
  </si>
  <si>
    <t>DOUBLE-STRANDED-RNA; INTERFERENCE; MANAGEMENT; TRIBOLIUM; INSECTS; ELEGANS; FAMILY; GENES; DSRNA</t>
  </si>
  <si>
    <t>[Wang, Jinda; Gu, Liuqi; Ireland, Stephen; Knipple, Douglas C.] Cornell Univ, New York State Agr Expt Stn, Dept Entomol, Geneva, NY 14456 USA; [Wang, Jinda] Nanjing Agr Univ, Dept Entomol, Nanjing 210095, Jiangsu, Peoples R China; [Ireland, Stephen] Univ Michigan, Mol Cellular &amp; Dev Biol, Ann Arbor, MI 48109 USA; [Garczynski, Stephen F.] ARS, USDA, Yakima Agr Res Lab, Wapato, WA 98951 USA</t>
  </si>
  <si>
    <t>Knipple, DC (reprint author), Cornell Univ, New York State Agr Expt Stn, Dept Entomol, Geneva, NY 14456 USA.</t>
  </si>
  <si>
    <t>dck2@cornell.edu</t>
  </si>
  <si>
    <t>China Scholarship Council [201306850026]; Cornell Department of Entomology [10334669]; Cornell Summer Scholars Internship grant [2011-12-158]; Washington Tree Fruit Research Commission [CP-13-01]; Hatch grants [6217499, 6217449]</t>
  </si>
  <si>
    <t>This work was supported by a China Scholarship Council grant (#201306850026) to JW, a Griswold Endowment Grant (#10334669) awarded through the Cornell Department of Entomology to LG, a Cornell Summer Scholars Internship grant (#2011-12-158) awarded to SI, a grant from the Washington Tree Fruit Research Commission (# CP-13-01) awarded to SFG, and Hatch grants (#6217499 and #6217449) to DCK. Thanks to Pofessor Zhaojun Han, advisor of JW at Nanjing Agricultural University, Nanjing, PRC.</t>
  </si>
  <si>
    <t>10.1016/j.gene.2015.07.006</t>
  </si>
  <si>
    <t>WOS:000361773300005</t>
  </si>
  <si>
    <t>Yin, HG; Deng, YF; Wang, HF; Liu, WG; Zhuang, XY; Chu, WH</t>
  </si>
  <si>
    <t>Yin, Honging; Deng, Yifeng; Wang, Huafu; Liu, Wugao; Zhuang, Xiyi; Chu, Weihua</t>
  </si>
  <si>
    <t>Tea polyphenols as an antivirulence compound Disrupt Quorum-Sensing Regulated Pathogenicity of Pseudomonas aeruginosa</t>
  </si>
  <si>
    <t>GREEN TEA; CAENORHABDITIS-ELEGANS; VIRULENCE FACTORS; ANTIMICROBIAL ACTIVITY; STAPHYLOCOCCUS-AUREUS; BIOFILM FORMATION; MODEL; INHIBITORS; DERIVATIVES; RATS</t>
  </si>
  <si>
    <t>[Yin, Honging; Zhuang, Xiyi; Chu, Weihua] China Pharmaceut Univ, Sch Life Sci &amp; Technol, Dept Microbiol, Nanjing 210009, Jiangsu, Peoples R China; [Deng, Yifeng] Nanjing Agr Univ, Dept Vet Surg, Coll Vet Med, Nanjing 210095, Jiangsu, Peoples R China; [Wang, Huafu; Liu, Wugao] Wenzhou Med Univ, Affiliated Hosp 1, Lishui Peoples Hosp, Lishui 323000, Peoples R China</t>
  </si>
  <si>
    <t>Chu, WH (reprint author), China Pharmaceut Univ, Sch Life Sci &amp; Technol, Dept Microbiol, Nanjing 210009, Jiangsu, Peoples R China.</t>
  </si>
  <si>
    <t>chuweihua@cpu.edu.cn</t>
  </si>
  <si>
    <t>Priority Academic Program Development of Jiangsu Higher Education Institutions (PAPD); Zhejiang Provincial Natural Science Foundation of China [Y12H190008]</t>
  </si>
  <si>
    <t>We thank Dr. Bob McLean (Texas State University, USA) for providing the QS monitor strain C. violaceum. This work was supported by the Priority Academic Program Development of Jiangsu Higher Education Institutions (PAPD) and Zhejiang Provincial Natural Science Foundation of China (Y12H190008). The funders had no role in study design, data collection and analysis, decision to publish, or preparation of the manuscript.</t>
  </si>
  <si>
    <t>10.1038/srep16158</t>
  </si>
  <si>
    <t>CV5EH</t>
  </si>
  <si>
    <t>WOS:000364289800001</t>
  </si>
  <si>
    <t>Dai, XX; Duan, X; Cui, XS; Kim, NH; Xiong, B; Sun, SC</t>
  </si>
  <si>
    <t>Dai, Xiao-Xin; Duan, Xing; Cui, Xiang-Shun; Kim, Nam-Hyung; Xiong, Bo; Sun, Shao-Chen</t>
  </si>
  <si>
    <t>Melamine Induces Oxidative Stress in Mouse Ovary</t>
  </si>
  <si>
    <t>CYANURIC ACID; IN-VITRO; APOPTOSIS; DAMAGE; CELL; PROLIFERATION; REPRODUCTION; FERTILITY; FOLLICLES; TOXICITY</t>
  </si>
  <si>
    <t>[Dai, Xiao-Xin; Duan, Xing; Xiong, Bo; Sun, Shao-Chen] Nanjing Agr Univ, Coll Anim Sci &amp; Technol, Nanjing 210095, Jiangsu, Peoples R China; [Cui, Xiang-Shun; Kim, Nam-Hyung] Chungbuk Natl Univ, Dept Anim Sci, Cheongju 361763, South Korea</t>
  </si>
  <si>
    <t>Natural Science Foundation of Jiangsu Province [BK20140030]; Biogreen 21 Program, RDA, Republic of Korea [PJ011126]</t>
  </si>
  <si>
    <t>This work was supported by the Natural Science Foundation of Jiangsu Province (BK20140030) and the Biogreen 21 Program (PJ011126), RDA, Republic of Korea. The funders had no role in study design, data collection and analysis, decision to publish, or preparation of the manuscript.; This work was supported by the Natural Science Foundation of Jiangsu Province (BK20140030) and the Biogreen 21 Program (PJ011126), RDA, Republic of Korea.</t>
  </si>
  <si>
    <t>e0142564</t>
  </si>
  <si>
    <t>10.1371/journal.pone.0142564</t>
  </si>
  <si>
    <t>CV6RT</t>
  </si>
  <si>
    <t>WOS:000364398700156</t>
  </si>
  <si>
    <t>Chen, YZ; Xia, JY; Sun, ZG; Li, JL; Luo, YQ; Gang, CC; Wang, ZQ</t>
  </si>
  <si>
    <t>Chen Yizhao; Xia Jianyang; Sun Zhengguo; Li Jianlong; Luo Yiqi; Gang Chengcheng; Wang Zhaoqi</t>
  </si>
  <si>
    <t>The role of residence time in diagnostic models of global carbon storage capacity: model decomposition based on a traceable scheme</t>
  </si>
  <si>
    <t>TERRESTRIAL ECOSYSTEMS; VEGETATION MODEL; BIOSPHERE MODEL; USE EFFICIENCY; CLIMATE-CHANGE; SOIL CARBON; FOREST; SURFACE; RESPIRATION; DYNAMICS</t>
  </si>
  <si>
    <t>[Chen Yizhao; Sun Zhengguo; Li Jianlong; Gang Chengcheng; Wang Zhaoqi] Nanjing Univ, Sch Life Sci, Nanjing 210008, Jiangsu, Peoples R China; [Xia Jianyang; Luo Yiqi] Univ Oklahoma, Dept Microbiol &amp; Plant Biol, Norman, OK 73019 USA; [Xia Jianyang] E China Normal Univ, Sch Ecol &amp; Environm Sci, Shanghai 200062, Peoples R China; [Xia Jianyang] E China Normal Univ, Sch Ecol &amp; Environm Sci, Tiantong Natl Forest Ecosyst Observat &amp; Res Stn, Shanghai 200062, Peoples R China; [Sun Zhengguo] Nanjing Agr Univ, Coll Prataculture Sci, Nanjing, Jiangsu, Peoples R China; [Gang Chengcheng] Northwest A&amp;F Univ, Inst Soil &amp; Water Conservat, Yangling, Shaanxi, Peoples R China; [Gang Chengcheng] Chinese Acad Sci, Inst Soil &amp; Water Conservat, Yangling, Shaanxi, Peoples R China; [Gang Chengcheng] Minist Water Resources, Yangling, Shaanxi, Peoples R China</t>
  </si>
  <si>
    <t>Li, JL (reprint author), Nanjing Univ, Sch Life Sci, Nanjing 210008, Jiangsu, Peoples R China.</t>
  </si>
  <si>
    <t>jianlongli@gmail.com</t>
  </si>
  <si>
    <t>APN Global Change Fund Project [ARCP2014-06NMY-Li]; National Natural Science Foundation of China [41271361]; Key Project of Chinese National Programs for Fundamental Research and Development (973 Program) [2010CB950702]; National High Technology Project (863 Plan) [2007AA10Z231]; Australian Agency for International Development [64828]</t>
  </si>
  <si>
    <t>This work is supported by the "APN Global Change Fund Project (No. ARCP2014-06NMY-Li)", the National Natural Science Foundation of China (No. 41271361), "The Key Project of Chinese National Programs for Fundamental Research and Development (973 Program, No. 2010CB950702)", "The National High Technology Project (863 Plan, No. 2007AA10Z231)", and the Public Sector Linkage Program supported by Australian Agency for International Development (No. 64828). We also greatly acknowledge Dr. Ju Weimin from Nanjing University to offer the original model, data and instructions, Dr. Shi Zheng from Oklahoma University to give suggestions about paper revision. Without their kind help, this work cannot be finished.</t>
  </si>
  <si>
    <t>10.1038/srep16155</t>
  </si>
  <si>
    <t>CV3XA</t>
  </si>
  <si>
    <t>WOS:000364198600001</t>
  </si>
  <si>
    <t>Zhao, SQ; Gu, JB; Zhao, YY; Hassan, M; Li, YNA; Ding, WM</t>
  </si>
  <si>
    <t>Zhao, Sanqin; Gu, Jiabing; Zhao, Youyong; Hassan, Muhammad; Li, Yinian; Ding, Weimin</t>
  </si>
  <si>
    <t>A method for estimating spikelet number per panicle: Integrating image analysis and a 5-point calibration model</t>
  </si>
  <si>
    <t>YIELD ESTIMATION; TRAITS</t>
  </si>
  <si>
    <t>[Zhao, Sanqin; Gu, Jiabing; Zhao, Youyong; Hassan, Muhammad; Li, Yinian; Ding, Weimin] Nanjing Agr Univ, Coll Engn, Nanjing 210031, Jiangsu, Peoples R China; [Zhao, Sanqin; Gu, Jiabing; Zhao, Youyong; Hassan, Muhammad; Li, Yinian; Ding, Weimin] Engn Lab Modern Facil Agr Technol &amp; Equipment Jia, Nanjing 210031, Jiangsu, Peoples R China</t>
  </si>
  <si>
    <t>Zhao, SQ (reprint author), Nanjing Agr Univ, Coll Engn, Nanjing 210031, Jiangsu, Peoples R China.</t>
  </si>
  <si>
    <t>zhaosanqin@njau.edu.cn; liyinian@163.com; wmding@njau.edu.cn</t>
  </si>
  <si>
    <t>Nanjing Agricultural University in China [RCQD11-01]</t>
  </si>
  <si>
    <t>This work was supported by the talents fund from Nanjing Agricultural University in China (Grant No. RCQD11-01).</t>
  </si>
  <si>
    <t>10.1038/srep16241</t>
  </si>
  <si>
    <t>CV4LD</t>
  </si>
  <si>
    <t>WOS:000364237400001</t>
  </si>
  <si>
    <t>Zhang, LL; Yang, P; Bian, XG; Zhang, Q; Ullah, S; Waqas, Y; Chen, XW; Liu, Y; Chen, W; Le, Y; Chen, B; Wang, S; Chen, QS</t>
  </si>
  <si>
    <t>Zhang, Linli; Yang, Ping; Bian, Xunguang; Zhang, Qian; Ullah, Shakeeb; Waqas, Yasir; Chen, Xiaowu; Liu, Yi; Chen, Wei; Le, Yuan; Chen, Bing; Wang, Shuai; Chen, Qiusheng</t>
  </si>
  <si>
    <t>Modification of sperm morphology during long-term sperm storage in the reproductive tract of the Chinese soft-shelled turtle, Pelodiscus sinensis</t>
  </si>
  <si>
    <t>FIBROUS SHEATH; CYTOPLASMIC DROPLETS; GLYCOLYTIC-ENZYMES; ATP SYNTHASE; GLYCERALDEHYDE-3-PHOSPHATE DEHYDROGENASE; MAMMALIAN SPERMATOZOA; SEXUAL SELECTION; MOTILITY; ULTRASTRUCTURE; CELLS</t>
  </si>
  <si>
    <t>[Zhang, Linli; Yang, Ping; Bian, Xunguang; Zhang, Qian; Ullah, Shakeeb; Waqas, Yasir; Chen, Xiaowu; Liu, Yi; Chen, Wei; Le, Yuan; Chen, Bing; Wang, Shuai; Chen, Qiusheng] Nanjing Agr Univ, Coll Vet Med, Lab Anim Cell Biol &amp; Embryol, Nanjing 210095, Jiangsu, Peoples R China</t>
  </si>
  <si>
    <t>National Natural Science Foundation of China [31272521]; Research Fund for the Doctoral Program of Higher Education of China [20110097110012]</t>
  </si>
  <si>
    <t>This study was supported by grants from the National Natural Science Foundation of China (No. 31272521), Research Fund for the Doctoral Program of Higher Education of China (No. 20110097110012). Thanks are expressed to Prof. William V. Holt (University of Sheffield, UK) for his help and critical comments on the manuscript.</t>
  </si>
  <si>
    <t>10.1038/srep16096</t>
  </si>
  <si>
    <t>CV3GY</t>
  </si>
  <si>
    <t>WOS:000364148300001</t>
  </si>
  <si>
    <t>Zhou, L; Zhao, MJ; Bindler, F; Marchioni, E</t>
  </si>
  <si>
    <t>Zhou, Li; Zhao, Minjie; Bindler, Francoise; Marchioni, Eric</t>
  </si>
  <si>
    <t>Identification of Oxidation Compounds of 1-Stearoy1-2-linoleoyl-sn-glycero-3-phosphoethanolamine during Thermal Oxidation</t>
  </si>
  <si>
    <t>phosphatidylethanolamine; kinetics; LC-ESI-MS; HS-SRME-GC-MS; VOC; non-VOC</t>
  </si>
  <si>
    <t>CHROMATOGRAPHY-MASS SPECTROMETRY; GAS-CHROMATOGRAPHY; FATTY-ACIDS; LIQUID-CHROMATOGRAPHY; MARINE PHOSPHOLIPIDS; OIL; STABILITY; TRIACYLGLYCEROLS; QUANTITATION; PRODUCTS</t>
  </si>
  <si>
    <t>[Zhou, Li] Nanjing Agr Univ, Coll Food Sci &amp; Technol, Nanjing 210095, Jiangsu, Peoples R China; [Zhao, Minjie; Bindler, Francoise; Marchioni, Eric] Univ Strasbourg, Equipe Chim Analyt Mol Bioact, IPHC LC4, UMR 7178, F-67400 Illkirch Graffenstaden, France</t>
  </si>
  <si>
    <t>Zhou, L (reprint author), Nanjing Agr Univ, Coll Food Sci &amp; Technol, Nanjing 210095, Jiangsu, Peoples R China.</t>
  </si>
  <si>
    <t>zhoul@njau.edu.cn</t>
  </si>
  <si>
    <t>National Natural Science Foundation of China (NSFC) [31501521]; Natural Science Foundation of Jiangsu Province [BK20140701]; Priority Academic Program Development of Jiangsu Higher Education Institutions (PAPD); Undergraduate Student Research Training (SRT) Program from Nanjing Agricultural University [1418A04]</t>
  </si>
  <si>
    <t>This work was supported by grants from National Natural Science Foundation of China (NSFC 31501521) and the Natural Science Foundation of Jiangsu Province (BK20140701), a project funded by the Priority Academic Program Development of Jiangsu Higher Education Institutions (PAPD), and the Undergraduate Student Research Training (SRT) Program from Nanjing Agricultural University (1418A04).</t>
  </si>
  <si>
    <t>10.1021/acs.jafc.5b03753</t>
  </si>
  <si>
    <t>CV6BM</t>
  </si>
  <si>
    <t>WOS:000364355700030</t>
  </si>
  <si>
    <t>He, XY; Wu, YP; Cai, M; Mu, CL; Luo, WH; Cheng, YF; Zhu, WY</t>
  </si>
  <si>
    <t>He, Xiangyu; Wu, Yanping; Cai, Min; Mu, Chunlong; Luo, Weihong; Cheng, Yanfen; Zhu, Weiyun</t>
  </si>
  <si>
    <t>The effect of increased atmospheric temperature and CO2 concentration during crop growth on the chemical composition and in vitro rumen fermentation characteristics of wheat straw</t>
  </si>
  <si>
    <t>Chemical composition; CO2; In vitro digestibility; Temperature; Wheat straw</t>
  </si>
  <si>
    <t>GAS-PRODUCTION; CLIMATE-CHANGE; ELEVATED CO2; NITROGEN-METABOLISM; RUMINANT FEEDS; GUT MICROBIOTA; CRUDE PROTEIN; FATTY-ACIDS; RICE-STRAW; DEGRADATION</t>
  </si>
  <si>
    <t>[He, Xiangyu; Wu, Yanping; Cai, Min; Mu, Chunlong; Cheng, Yanfen; Zhu, Weiyun] Nanjing Agr Univ, Jiangsu Key Lab Gastrointestinal Nutr &amp; Anim Hlth, Lab Gastrointestinal Microbiol, Nanjing 210095, Jiangsu, Peoples R China; [Luo, Weihong] Nanjing Agr Univ, Coll Agr, Nanjing 210095, Jiangsu, Peoples R China</t>
  </si>
  <si>
    <t>Cheng, YF (reprint author), Nanjing Agr Univ, Jiangsu Key Lab Gastrointestinal Nutr &amp; Anim Hlth, Lab Gastrointestinal Microbiol, Nanjing 210095, Jiangsu, Peoples R China.</t>
  </si>
  <si>
    <t>yanfencheng@njau.edu.cn</t>
  </si>
  <si>
    <t>Special Fund for Agro-scientific Research in the Public Interest in China [200903003]</t>
  </si>
  <si>
    <t>This work was supported by the Special Fund for Agro-scientific Research in the Public Interest in China (No. 200903003). The authors group is grateful to thank Mr Chuang Cai from College of Agriculture of Nanjing Agricultural University for the assistance in maintaining the experiment system.</t>
  </si>
  <si>
    <t>10.1186/s40104-015-0045-9</t>
  </si>
  <si>
    <t>CV1IJ</t>
  </si>
  <si>
    <t>WOS:000364006900001</t>
  </si>
  <si>
    <t>Mao, SY; Zhang, ML; Liu, JH; Zhu, WY</t>
  </si>
  <si>
    <t>Mao, Shengyong; Zhang, Mengling; Liu, Junhua; Zhu, Weiyun</t>
  </si>
  <si>
    <t>Characterising the bacterial microbiota across the gastrointestinal tracts of dairy cattle: membership and potential function</t>
  </si>
  <si>
    <t>IN-SITU HYBRIDIZATION; INTESTINAL MICROBIOTA; GUT MICROBIOME; DIVERSITY; RUMEN; COMMUNITIES; EVOLUTION; SEQUENCES; TREPONEMA; IMPACT</t>
  </si>
  <si>
    <t>[Mao, Shengyong; Zhang, Mengling; Liu, Junhua; Zhu, Weiyun] Nanjing Agr Univ, Coll Anim Sci &amp; Technol, Nanjing 210095, Jiangsu, Peoples R China</t>
  </si>
  <si>
    <t>National Key Basic Research Program of China [2011CB100801]</t>
  </si>
  <si>
    <t>The present study was supported by the National Key Basic Research Program of China (2011CB100801).</t>
  </si>
  <si>
    <t>10.1038/srep16116</t>
  </si>
  <si>
    <t>CV0SF</t>
  </si>
  <si>
    <t>WOS:000363962200001</t>
  </si>
  <si>
    <t>Li, X; Zhou, GH; Chen, YJ; Xu, XL; Xu, BC; Li, CB</t>
  </si>
  <si>
    <t>Li, Xiao; Zhou, Guanghong; Chen, Yinji; Xu, Xinglian; Xu, Baocai; Li, Chunbao</t>
  </si>
  <si>
    <t>A New Method for Characterizing Mechanical Properties of Meat Product under Stress-Relaxation Based on Gaussian Curve-Fitting</t>
  </si>
  <si>
    <t>Meat product; Texture analysis; Stress-relaxation test; Gaussian fitting</t>
  </si>
  <si>
    <t>TEXTURE PROFILE ANALYSIS; ANALYSIS TPA PARAMETERS; PHYSICOCHEMICAL CHARACTERISTICS; BEHAVIOR; SAUSAGES; MODEL; FOODS; SALT</t>
  </si>
  <si>
    <t>[Li, Xiao; Zhou, Guanghong; Xu, Xinglian; Li, Chunbao] Nanjing Agr Univ, Coll Food Sci &amp; Technol, Key Lab Meat Proc &amp; Qual Control, Nanjing 210095, Jiangsu, Peoples R China; [Chen, Yinji] Nanjing Univ Finance &amp; Econ, Natl Engn Lab Food Storage &amp; Transportat, Nanjing, Jiangsu, Peoples R China; [Xu, Baocai] MOST, Yurun Grp, Natl Key Lab Meat Proc &amp; Qual Control, Nanjing, Jiangsu, Peoples R China</t>
  </si>
  <si>
    <t>Li, CB (reprint author), Nanjing Agr Univ, Coll Food Sci &amp; Technol, Synerget Innovat Ctr Food Safety &amp; Nutr, Key Lab Meat Proc &amp; Qual Control,MOE, Nanjing 210095, Jiangsu, Peoples R China.</t>
  </si>
  <si>
    <t>chbli2002@hotmail.com</t>
  </si>
  <si>
    <t>Ministry of Science and Technology [2012BAD28B01]; Ministry of Education [NCET-11-0668]; Ministry of Agriculture [CARS-36-11]</t>
  </si>
  <si>
    <t>This work was mainly supported by the Ministry of Science and Technology (2012BAD28B01), Ministry of Education (NCET-11-0668), and Ministry of Agriculture (CARS-36-11).</t>
  </si>
  <si>
    <t>10.1080/10942912.2014.994068</t>
  </si>
  <si>
    <t>CM7KD</t>
  </si>
  <si>
    <t>WOS:000357869900003</t>
  </si>
  <si>
    <t>Li, B; Chen, KJ; Gao, X; Zhao, C; Shao, QJ; Sun, Q; Li, H</t>
  </si>
  <si>
    <t>Li, Bin; Chen, Kunjie; Gao, Xiang; Zhao, Chao; Shao, Qianjun; Sun, Qian; Li, Hua</t>
  </si>
  <si>
    <t>The use of steam explosion to increase the nutrition available from rice straw</t>
  </si>
  <si>
    <t>BIOTECHNOLOGY AND APPLIED BIOCHEMISTRY</t>
  </si>
  <si>
    <t>steam explosion; reducing sugar; optimization; rice straw; feed</t>
  </si>
  <si>
    <t>RESPONSE-SURFACE METHODOLOGY; ENZYMATIC-HYDROLYSIS; WHEAT-STRAW; PHYSICOCHEMICAL PROPERTIES; PRETREATMENT CONDITIONS; DEGRADED CELLULOSE; LIGNIN; SACCHARIFICATION; LIGNOCELLULOSE; FERMENTATION</t>
  </si>
  <si>
    <t>[Li, Bin; Zhao, Chao] Zhejiang A&amp;F Univ, Sch Engn, Natl Engn Res Ctr Wood Based Resource Utilizat, Linan, Peoples R China; [Chen, Kunjie; Gao, Xiang; Sun, Qian; Li, Hua] Nanjing Agr Univ, Coll Engn, Nanjing, Jiangsu, Peoples R China; [Shao, Qianjun] Ningbo Univ, Fac Mech Engn &amp; Mech, Ningbo 315211, Zhejiang, Peoples R China</t>
  </si>
  <si>
    <t>Li, B (reprint author), Zhejiang A&amp;F Univ, Sch Engn, Hangzhou 311300, Zhejiang, Peoples R China.</t>
  </si>
  <si>
    <t>lbcn678@yeah.net</t>
  </si>
  <si>
    <t>Research and Development Program of Zhejiang A F University [2014FR046]; Science &amp; Technology Research Program of Jiangsu [BE2010356]; Three Projects of Jiangsu for Agricultural Machinery [NJ2010-42]; Research Center of Biomass Resource Utilization, Zhejiang A F University [2013SWZ03]</t>
  </si>
  <si>
    <t>This study was supported by the Research and Development Program of Zhejiang A &amp; F University (2014FR046), the Science &amp; Technology Research Program of Jiangsu (BE2010356), the Three Projects of Jiangsu for Agricultural Machinery (NJ2010-42), and the Preresearch Project of Research Center of Biomass Resource Utilization, Zhejiang A &amp; F University (2013SWZ03). The authors would like to thank J. Zou and Y. P. Hu for their assistance in the enzyme assay and with the chemical analyses and X. L. Xiang for his advice regarding statistical analysis. The authors declare no conflict of interest.</t>
  </si>
  <si>
    <t>0885-4513</t>
  </si>
  <si>
    <t>1470-8744</t>
  </si>
  <si>
    <t>BIOTECHNOL APPL BIOC</t>
  </si>
  <si>
    <t>Biotechnol. Appl. Biochem.</t>
  </si>
  <si>
    <t>NOV-DEC</t>
  </si>
  <si>
    <t>10.1002/bab.1336</t>
  </si>
  <si>
    <t>DB2TC</t>
  </si>
  <si>
    <t>WOS:000368361300012</t>
  </si>
  <si>
    <t>Nie, SP; Shen, W; Gao, YH; Tang, Y; Zhang, X; Gu, XY; Lu, HF</t>
  </si>
  <si>
    <t>Nie, Shipeng; Shen, Wei; Gao, Yuhua; Tang, Yan; Zhang, Xiang; Gu, Xiaoyu; Lu, Hongfei</t>
  </si>
  <si>
    <t>Application of (C4H12N2)(2)[BiCl6]Cl center dot H2O/SiO2 in the Synthesis of Hydratropic Aldehyde and Its Analogs</t>
  </si>
  <si>
    <t>CHINESE JOURNAL OF ORGANIC CHEMISTRY</t>
  </si>
  <si>
    <t>hydratropic aldehyde; Lewis acid catalyst; epoxides; rearrangement</t>
  </si>
  <si>
    <t>SUBSTITUTED BENZYLIC ALDEHYDES; REGIOSELECTIVE REARRANGEMENT; MEINWALD REARRANGEMENT; PROMOTED REARRANGEMENT; SELECTIVE SYNTHESIS; EPOXIDES; KETONES; TRIFLATE; CATALYST; ISOMERIZATION</t>
  </si>
  <si>
    <t>[Nie, Shipeng; Gao, Yuhua; Tang, Yan; Zhang, Xiang; Gu, Xiaoyu; Lu, Hongfei] Jiangsu Univ Sci &amp; Technol, Sch Envionmental &amp; Chem Engn, Zhenjiang 212003, Peoples R China; [Shen, Wei] Nanjing Agr Univ, Sch Coll Sci, Nanjing 210095, Jiangsu, Peoples R China</t>
  </si>
  <si>
    <t>Nie, SP (reprint author), Jiangsu Univ Sci &amp; Technol, Sch Envionmental &amp; Chem Engn, Zhenjiang 212003, Peoples R China.</t>
  </si>
  <si>
    <t>zjluhf1979@hotmail.com</t>
  </si>
  <si>
    <t>National Natural Science Foundation of China [21402067]</t>
  </si>
  <si>
    <t>Project supported by the National Natural Science Foundation of China (No. 21402067).</t>
  </si>
  <si>
    <t>0253-2786</t>
  </si>
  <si>
    <t>CHINESE J ORG CHEM</t>
  </si>
  <si>
    <t>Chin. J. Org. Chem.</t>
  </si>
  <si>
    <t>NOV</t>
  </si>
  <si>
    <t>10.6023/cjoc201505036</t>
  </si>
  <si>
    <t>DA2QC</t>
  </si>
  <si>
    <t>WOS:000367639900018</t>
  </si>
  <si>
    <t>Wang, HH; Zhang, XX; Dong, Y; Xu, XL; Zhou, GH</t>
  </si>
  <si>
    <t>Wang, Huhu; Zhang, Xinxiao; Dong, Yang; Xu, Xinglian; Zhou, Guanghong</t>
  </si>
  <si>
    <t>Insights into the transcriptome profile of mature biofilm of Salmonella Typhimurium on stainless steels surface</t>
  </si>
  <si>
    <t>FOOD RESEARCH INTERNATIONAL</t>
  </si>
  <si>
    <t>Salmonella; Mature biofilm; RNA-seq; RT-qPCR</t>
  </si>
  <si>
    <t>ENTERICA SEROVAR TYPHIMURIUM; MEAT PROCESSING ENVIRONMENTS; ESCHERICHIA-COLI; STAPHYLOCOCCUS-AUREUS; GENE-EXPRESSION; ENTERITIDIS; CELLS; RESISTANT; VIRULENCE; CELLULOSE</t>
  </si>
  <si>
    <t>[Xu, Xinglian] Nanjing Agr Univ, Natl Ctr Meat Qual &amp; Safety Control, Nanjing 210095, Jiangsu, Peoples R China; Nanjing Agr Univ, Synerget Innovat Ctr Food Safety &amp; Nutr, Nanjing 210095, Jiangsu, Peoples R China</t>
  </si>
  <si>
    <t>National Natural Science Foundation of China [31501574]; Priority Academic Program Development of Jiangsu Higher Education Institutions (PAPD) [080-809001]</t>
  </si>
  <si>
    <t>We are very grateful to Prof. Ron Tume from CSIRO, Food and Nutrition Flagship, Australia for his valuable advice and for assistance with language. This study was supported by the project funded by a grant from the National Natural Science Foundation of China (31501574), and the Priority Academic Program Development of Jiangsu Higher Education Institutions (PAPD, 080-809001).</t>
  </si>
  <si>
    <t>0963-9969</t>
  </si>
  <si>
    <t>1873-7145</t>
  </si>
  <si>
    <t>FOOD RES INT</t>
  </si>
  <si>
    <t>Food Res. Int.</t>
  </si>
  <si>
    <t>10.1016/j.foodres.2015.08.034</t>
  </si>
  <si>
    <t>CZ9IA</t>
  </si>
  <si>
    <t>WOS:000367410100010</t>
  </si>
  <si>
    <t>Zhang, SY; Xie, YJ; Zhang, C; Bie, XM; Zhao, HZ; Lu, FX; Lu, ZX</t>
  </si>
  <si>
    <t>Zhang, Sunyan; Xie, Yajuan; Zhang, Chong; Bie, Xiaomei; Zhao, Haizhen; Lu, Fengxia; Lu, Zhaoxin</t>
  </si>
  <si>
    <t>Biochemical characterization of a novel L-asparaginase from Bacillus megaterium H-1 and its application in French fries</t>
  </si>
  <si>
    <t>L-Asparaginase; Bacillus megaterium; Characterization; Acrylamide</t>
  </si>
  <si>
    <t>EXTRACELLULAR L-ASPARAGINASE; RECOMBINANT L-ASPARAGINASE; LOW-GLUTAMINASE ACTIVITY; CAROTOVORUM MTCC 1428; ACRYLAMIDE FORMATION; MAILLARD REACTION; ERWINIA-CAROTOVORA; KINETIC-PROPERTIES; ESCHERICHIA-COLI; PURIFICATION</t>
  </si>
  <si>
    <t>[Zhang, Sunyan; Xie, Yajuan; Zhang, Chong; Bie, Xiaomei; Zhao, Haizhen; Lu, Fengxia; Lu, Zhaoxin] Nanjing Agr Univ, Coll Food Sci &amp; Technol, Nanjing 210095, Jiangsu, Peoples R China</t>
  </si>
  <si>
    <t>Lu, FX (reprint author), Nanjing Agr Univ, Coll Food Sci &amp; Technol, Nanjing 210095, Jiangsu, Peoples R China.</t>
  </si>
  <si>
    <t>lufengxia@njau.edu.cn; fmb@njau.edu.cn</t>
  </si>
  <si>
    <t>National Natural Science Foundation of China [31071605, 31201423]; Chinese "863 High-Tech" Program [2012AA022207]</t>
  </si>
  <si>
    <t>This work was supported by the National Natural Science Foundation of China (31071605; 31201423) and Chinese "863 High-Tech" Program (2012AA022207).</t>
  </si>
  <si>
    <t>10.1016/j.foodres.2015.08.031</t>
  </si>
  <si>
    <t>WOS:000367410100028</t>
  </si>
  <si>
    <t>Xue, HX; Gan, F; Zhang, ZQ; Hu, JF; Chen, XX; Huang, KH</t>
  </si>
  <si>
    <t>Xue, Hongxia; Gan, Fang; Zhang, Zheqian; Hu, Junfa; Chen, Xingxiang; Huang, Kehe</t>
  </si>
  <si>
    <t>Astragalus polysaccharides inhibits PCV2 replication by inhibiting oxidative stress and blocking NF-kappa B pathway</t>
  </si>
  <si>
    <t>Porcine circovirus type 2; Astragalus polysaccharide; Oxidative stress; NF-kappa B</t>
  </si>
  <si>
    <t>PORCINE CIRCOVIRUS TYPE-2; MULTISYSTEMIC WASTING SYNDROME; VIRUS-REPLICATION; IN-VITRO; CELLS; MEMBRANACEUS; DISEASE; INFECTION; PIGS; VACCINATION</t>
  </si>
  <si>
    <t>[Xue, Hongxia; Gan, Fang; Zhang, Zheqian; Hu, Junfa; Chen, Xingxiang; Huang, Kehe] Nanjing Agr Univ, Coll Vet Med, Nanjing 210095, Jiangsu, Peoples R China</t>
  </si>
  <si>
    <t>Huang, KH (reprint author), Nanjing Agr Univ, Coll Vet Med, Nanjing 210095, Jiangsu, Peoples R China.</t>
  </si>
  <si>
    <t>2013107105@njau.edu.cn; ganfang3211@163.com; 2013807128@njau.edu.cn; 2013107085@njau.edu.cn; cxx@njau.edu.cn; khhuang@njau.edu.cn</t>
  </si>
  <si>
    <t>National Natural Science Foundation of China [31272627, 31472252, 31472253]; Research Fund for Doctoral Program of Higher Education in China [20110097110014, 20120097130002]; Priority Academic Program Development of Jiangsu Higher Education Institutions (Jiangsu, China)</t>
  </si>
  <si>
    <t>This work was funded by the National Natural Science Foundation of China (31272627, 31472252, 31472253), the Research Fund for Doctoral Program of Higher Education in China (20110097110014 and 20120097130002), and the Priority Academic Program Development of Jiangsu Higher Education Institutions (Jiangsu, China).</t>
  </si>
  <si>
    <t>10.1016/j.ijbiomac.2015.07.050</t>
  </si>
  <si>
    <t>CZ9HJ</t>
  </si>
  <si>
    <t>WOS:000367408300004</t>
  </si>
  <si>
    <t>Xin, Y; Sun, ZB; Chen, QZ; Wang, J; Wang, YC; Luogong, LF; Li, SH; Dong, WL; Cui, ZL; Huang, Y</t>
  </si>
  <si>
    <t>Xin, Yan; Sun, Zhibin; Chen, Qiongzhen; Wang, Jue; Wang, Yicheng; Luogong, Linfeng; Li, Shuhuan; Dong, Weiliang; Cui, Zhongli; Huang, Yan</t>
  </si>
  <si>
    <t>Purification and Characterization of a Novel Extracellular Thermostable Alkaline Protease from Streptomyces sp M30</t>
  </si>
  <si>
    <t>Characterization; cloning; protease; purification; Streptomyces sp.</t>
  </si>
  <si>
    <t>PROTEOLYTIC ACTIVITY; ORGANIC-SOLVENTS; PROTEINS; STRAIN; QUANTITATION; EXPRESSION</t>
  </si>
  <si>
    <t>[Xin, Yan; Sun, Zhibin; Chen, Qiongzhen; Wang, Jue; Wang, Yicheng; Luogong, Linfeng; Li, Shuhuan; Dong, Weiliang; Cui, Zhongli; Huang, Yan] Nanjing Agr Univ, Coll Life Sci, Minist Agr, Key Lab Agr Environm Microbiol, Nanjing 210095, Jiangsu, Peoples R China</t>
  </si>
  <si>
    <t>Huang, Y (reprint author), Nanjing Agr Univ, Coll Life Sci, Minist Agr, Key Lab Agr Environm Microbiol, Nanjing 210095, Jiangsu, Peoples R China.</t>
  </si>
  <si>
    <t>huangyan@njau.edu.cn</t>
  </si>
  <si>
    <t>Natural Science Foundation of Jiangsu Province, China [BK2012029, BK20140687]; Natural Science Foundation of China [31400056, 31400098, 31270095]; National Science and Technology Support Program [2012BAD14B02]; China Postdoctoral Science Foundation [2013M541685]</t>
  </si>
  <si>
    <t>This work was supported by the Natural Science Foundation of Jiangsu Province, China (Nos. BK2012029 and BK20140687), the Natural Science Foundation of China (Nos. 31400056, 31400098, and 31270095), the National Science and Technology Support Program (No. 2012BAD14B02), and the China Postdoctoral Science Foundation (No. 2013M541685).</t>
  </si>
  <si>
    <t>10.4014/jmb.1507.07017</t>
  </si>
  <si>
    <t>CZ7DK</t>
  </si>
  <si>
    <t>WOS:000367259900022</t>
  </si>
  <si>
    <t>Xue, YF; Xia, HY; McGrath, SP; Shewry, PR; Zhao, FJ</t>
  </si>
  <si>
    <t>Xue, Yan-Fang; Xia, Hai-Yong; McGrath, Steve P.; Shewry, Peter R.; Zhao, Fang-Jie</t>
  </si>
  <si>
    <t>Distribution of the stable isotopes Fe-57 and Zn-68 in grain tissues of various wheat lines differing in their phytate content</t>
  </si>
  <si>
    <t>PLANT AND SOIL</t>
  </si>
  <si>
    <t>Iron; Zinc; Stable isotopes; Phytate; Wheat grain</t>
  </si>
  <si>
    <t>PHYTIC ACID MAIZE; ZINC CONCENTRATIONS; PEARLING FRACTIONS; FOLIAR APPLICATION; CEREAL-GRAINS; IRON; RICE; BIOFORTIFICATION; ABSORPTION; ELEMENTS</t>
  </si>
  <si>
    <t>[Xue, Yan-Fang] Shandong Acad Agr Sci, Maize Res Inst, Jinan 250100, Peoples R China; [Xue, Yan-Fang; McGrath, Steve P.; Shewry, Peter R.] Rothamsted Res, Harpenden AL5 2JQ, Herts, England; [Xia, Hai-Yong] Shandong Acad Agr Sci, Crop Res Inst, Jinan 250100, Peoples R China; [Zhao, Fang-Jie] Nanjing Agr Univ, Coll Resources &amp; Environm Sci, State Key Lab Crop Genet &amp; Germplasm Enhancement, Nanjing 210095, Jiangsu, Peoples R China</t>
  </si>
  <si>
    <t>Zhao, FJ (reprint author), Nanjing Agr Univ, Coll Resources &amp; Environm Sci, State Key Lab Crop Genet &amp; Germplasm Enhancement, Nanjing 210095, Jiangsu, Peoples R China.</t>
  </si>
  <si>
    <t>Fangjie.Zhao@njau.edu.cn</t>
  </si>
  <si>
    <t>Zhao, Fang-Jie/A-8339-2008</t>
  </si>
  <si>
    <t>Zhao, Fang-Jie/0000-0002-0164-169X</t>
  </si>
  <si>
    <t>HarvestPlus Project [8055]; China Scholarship Council; High-Level Talents and Innovative Team Recruitment Program of Shandong Academy of Agricultural Sciences; Innovative Research Team Development Plan of the Ministry of Education of China [IRT1256]; Priority Academic Program Development of Jiangsu Higher Education Institutions (PAPD); Biotechnological and Biological Sciences Research Council (BBSRC)</t>
  </si>
  <si>
    <t>This research was funded by HarvestPlus Project 8055, "Optimizing the quality, species and availability of Fe in modern bread wheat cultivars in order to prevent global Fe deficiencies". We thank Adrian Crosland and Steve Freeman for ICP analysis and to Drs. Edward Souza, Jianli Chen and Juliet Marshall (University of Idaho) for providing wheat lines and advice. Yanfang Xue acknowledges funding by the China Scholarship Council and High-Level Talents and Innovative Team Recruitment Program of Shandong Academy of Agricultural Sciences. Research in F. J. Zhao's group is partly funded by the Innovative Research Team Development Plan of the Ministry of Education of China (grant no. IRT1256), and the Priority Academic Program Development of Jiangsu Higher Education Institutions (PAPD). Rothamsted Research receives strategic funding from the Biotechnological and Biological Sciences Research Council (BBSRC).</t>
  </si>
  <si>
    <t>0032-079X</t>
  </si>
  <si>
    <t>1573-5036</t>
  </si>
  <si>
    <t>PLANT SOIL</t>
  </si>
  <si>
    <t>Plant Soil</t>
  </si>
  <si>
    <t>10.1007/s11104-015-2582-6</t>
  </si>
  <si>
    <t>Agronomy; Plant Sciences; Soil Science</t>
  </si>
  <si>
    <t>CZ8IX</t>
  </si>
  <si>
    <t>WOS:000367344500005</t>
  </si>
  <si>
    <t>Song, WJ; Liu, SJ; Meng, L; Xue, R; Wang, CD; Liu, GL; Dong, CX; Wang, SS; Dong, JX; Zhang, YL</t>
  </si>
  <si>
    <t>Song, Wenjing; Liu, Shangjun; Meng, Lin; Xue, Ren; Wang, Chengdong; Liu, Guangliang; Dong, Caixia; Wang, Shusheng; Dong, Jianxin; Zhang, Yali</t>
  </si>
  <si>
    <t>Potassium deficiency inhibits lateral root development in tobacco seedlings by changing auxin distribution</t>
  </si>
  <si>
    <t>Auxin; Lateral root; Tobacco; Potassium deficiency</t>
  </si>
  <si>
    <t>GENE-EXPRESSION; HIGHER-PLANTS; ARABIDOPSIS; TRANSPORT; GROWTH; ARCHITECTURE; NITRATE; RICE; CELL; LOCALIZATION</t>
  </si>
  <si>
    <t>[Song, Wenjing; Meng, Lin; Wang, Chengdong; Liu, Guangliang; Wang, Shusheng; Dong, Jianxin] Chinese Acad Agr Sci, Tobacco Res Inst, Key Lab Tobacco Biol &amp; Proc, Minist Agr, Qingdao 266101, Peoples R China; [Liu, Shangjun; Xue, Ren; Dong, Caixia; Zhang, Yali] Nanjing Agr Univ, Key Lab Plant Nutr &amp; Fertilizat Low Middle Reache, State Key Lab Crop Genet &amp; Germplasm Enhancement, Minist Agr, Nanjing 210095, Jiangsu, Peoples R China</t>
  </si>
  <si>
    <t>Dong, JX (reprint author), Chinese Acad Agr Sci, Tobacco Res Inst, Key Lab Tobacco Biol &amp; Proc, Minist Agr, Qingdao 266101, Peoples R China.</t>
  </si>
  <si>
    <t>dongjianxin@caas.cn; ylzhang@njau.edu.cn</t>
  </si>
  <si>
    <t>National Nature Science Foundation of China; Key Laboratory of Plant Nutrition and Fertilizer, Ministry of Agriculture, P. R. China [2013-5]; Special Fund for Agro-scientific Research in the Public Interest [201203013]; China Scholarship Council (CSC)</t>
  </si>
  <si>
    <t>This work was funded by the National Nature Science Foundation of China, the Key Laboratory of Plant Nutrition and Fertilizer, Ministry of Agriculture, P. R. China (no. 2013-5), Special Fund for Agro-scientific Research in the Public Interest (201203013) and the China Scholarship Council (CSC). The English in this document has been checked by at least two professional editors, both native speakers of English. For a certificate, please see: http://www.textcheck.com/certificate/Wm8KJB.</t>
  </si>
  <si>
    <t>10.1007/s11104-015-2579-1</t>
  </si>
  <si>
    <t>WOS:000367344500012</t>
  </si>
  <si>
    <t>Chen, C; Zhang, HX; Wang, AG; Lu, M; Shen, ZG; Lian, CL</t>
  </si>
  <si>
    <t>Chen, Chen; Zhang, Hongxiao; Wang, Aiguo; Lu, Min; Shen, Zhenguo; Lian, Chunlan</t>
  </si>
  <si>
    <t>Phenotypic plasticity accounts for most of the variation in leaf manganese concentrations in Phytolacca americana growing in manganese-contaminated environments</t>
  </si>
  <si>
    <t>Phenotypic plasticity; Genetic variation; Hyperaccumulator species; Manganese accumulation; Pokeweed</t>
  </si>
  <si>
    <t>PARADOXA L. CARYOPHYLLACEAE; HEAVY-METAL POLLUTION; THLASPI-CAERULESCENS; GENETIC-VARIATION; ARABIDOPSIS-HALLERI; UNITED-STATES; NONMETALLICOLOUS POPULATIONS; METALLICOLOUS POPULATIONS; ADAPTIVE EVOLUTION; HYPERACCUMULATION</t>
  </si>
  <si>
    <t>[Chen, Chen; Wang, Aiguo; Lu, Min; Shen, Zhenguo] Nanjing Agr Univ, Coll Life Sci, Nanjing 210095, Jiangsu, Peoples R China; [Lian, Chunlan] Univ Tokyo, Asian Nat Environm Sci Ctr, Nishikyo Ku, Tokyo 1880002, Japan; [Zhang, Hongxiao] Henan Univ Sci &amp; Technol, Coll Agr, Luoyang 471003, Peoples R China</t>
  </si>
  <si>
    <t>zgshen@njau.edu.cn; lian@anesc.u-tokyo.ac.jp</t>
  </si>
  <si>
    <t>National Natural Science Foundation of China [31400328]; Natural Science Foundation of Jiangsu Province [BK20140697]; China's Postdoctoral Science Foundation [2014 M560428]; Postdoctoral Science Foundation of Jiangsu Province [1402155C]</t>
  </si>
  <si>
    <t>This work was financially supported by the National Natural Science Foundation of China (31400328), the Natural Science Foundation of Jiangsu Province (BK20140697), China's Postdoctoral Science Foundation (2014 M560428) and Postdoctoral Science Foundation of Jiangsu Province (1402155C).</t>
  </si>
  <si>
    <t>10.1007/s11104-015-2581-7</t>
  </si>
  <si>
    <t>WOS:000367344500016</t>
  </si>
  <si>
    <t>Ren, BB; Wang, M; Chen, YP; Sun, GM; Li, Y; Shen, QR; Guo, SW</t>
  </si>
  <si>
    <t>Ren, Binbin; Wang, Min; Chen, Yupei; Sun, Guomei; Li, Yong; Shen, Qirong; Guo, Shiwei</t>
  </si>
  <si>
    <t>Water absorption is affected by the nitrogen supply to rice plants</t>
  </si>
  <si>
    <t>Water absorption; WUE; Leaf water potential; AQP; Aerenchyma</t>
  </si>
  <si>
    <t>ROOT HYDRAULIC CONDUCTIVITY; WHEAT TRITICUM-AESTIVUM; CARBON-ISOTOPE DISCRIMINATION; AQUAPORIN GENE-EXPRESSION; RADIAL OXYGEN LOSS; USE EFFICIENCY; GAS-EXCHANGE; STOMATAL CONDUCTANCE; AERENCHYMA FORMATION; ADVENTITIOUS ROOTS</t>
  </si>
  <si>
    <t>[Ren, Binbin; Wang, Min; Chen, Yupei; Sun, Guomei; Shen, Qirong; Guo, Shiwei] Nanjing Agr Univ, Coll Resources &amp; Environm Sci, Jiangsu Key Lab, Nanjing 210095, Jiangsu, Peoples R China; [Ren, Binbin; Wang, Min; Chen, Yupei; Sun, Guomei; Shen, Qirong; Guo, Shiwei] Nanjing Agr Univ, Coll Resources &amp; Environm Sci, Engn Ctr Solid Organ Waste Utilizat, Nanjing 210095, Jiangsu, Peoples R China; [Li, Yong] Huazhong Agr Univ, Coll Plant Sci &amp; Technol, MOA Key Lab Crop Ecophysiol &amp; Farming Syst Middle, Natl Key Lab Crop Genet Improvement, Wuhan, Hubei Province, Peoples R China</t>
  </si>
  <si>
    <t>Guo, SW (reprint author), Nanjing Agr Univ, Coll Resources &amp; Environm Sci, Jiangsu Key Lab, Wei Gang 1, Nanjing 210095, Jiangsu, Peoples R China.</t>
  </si>
  <si>
    <t>sguo@njau.edu.cn</t>
  </si>
  <si>
    <t>National Basic Research Program of China [2013CB127403]; National Natural Science Foundation of China [31172020, 31272236]; Jiangsu Postdoctoral Science Foundation [1402148C]; China Postdoctoral Science Foundation [2015M571768]</t>
  </si>
  <si>
    <t>This work was supported by the National Basic Research Program of China (2013CB127403), the National Natural Science Foundation of China (31172020 and 31272236), Jiangsu Postdoctoral Science Foundation (1402148C) and China Postdoctoral Science Foundation (2015M571768).</t>
  </si>
  <si>
    <t>10.1007/s11104-015-2603-5</t>
  </si>
  <si>
    <t>WOS:000367344500028</t>
  </si>
  <si>
    <t>Li, J; Rodriguez, D; Zhang, DQ; Ma, KP</t>
  </si>
  <si>
    <t>Li, Jing; Rodriguez, Daniel; Zhang, Dongqing; Ma, Kaiping</t>
  </si>
  <si>
    <t>Crop rotation model for contract farming with constraints on similar profits</t>
  </si>
  <si>
    <t>Contract farming; Crop rotation; Heuristic algorithm; Perishable products</t>
  </si>
  <si>
    <t>SYSTEMS; GRAIN; SIMULATION; ALGORITHM; YIELD; TOOL</t>
  </si>
  <si>
    <t>[Li, Jing; Zhang, Dongqing; Ma, Kaiping] Nanjing Agr Univ, Fac Engn, Nanjing 210031, Jiangsu, Peoples R China; [Rodriguez, Daniel] Univ Queensland, QAAFI, Toowoomba, Qld 4350, Australia</t>
  </si>
  <si>
    <t>phdlijing@njau.edu.cn</t>
  </si>
  <si>
    <t>NSFC (National Natural Science Foundation of China) program [71301077, 71101072]; Fundamental Research Funds for the Central Universities [KJQN201407]; Qing Lan Project of Jiangsu Province</t>
  </si>
  <si>
    <t>This research was supported in part by: (i) NSFC (National Natural Science Foundation of China) program under Grant 71301077, 71101072; (ii) Fundamental Research Funds for the Central Universities (KJQN201407); and (iii) Qing Lan Project of Jiangsu Province. The authors also thank the editor and the reviewers for their valuable comments and suggestions that have led to the substantial improvement of the paper.</t>
  </si>
  <si>
    <t>10.1016/j.compag.2015.10.002</t>
  </si>
  <si>
    <t>CZ0FW</t>
  </si>
  <si>
    <t>WOS:000366781500002</t>
  </si>
  <si>
    <t>Shen, J; Zhao, J; Bartoszewski, G; Malepszy, S; Havey, M; Chen, JF</t>
  </si>
  <si>
    <t>Shen, Jia; Zhao, Juan; Bartoszewski, Grzegorz; Malepszy, Stefan; Havey, Michael; Chen, Jinfeng</t>
  </si>
  <si>
    <t>Persistence and Protection of Mitochondrial DNA in the Generative Cell of Cucumber is Consistent with its Paternal Transmission</t>
  </si>
  <si>
    <t>CsDPD1; Cucumber; Exonuclease; mtDNA; Paternal transmission; Pollen</t>
  </si>
  <si>
    <t>MATERNAL INHERITANCE; GENOME; ARABIDOPSIS; DEGRADATION; EXPRESSION; EMBRYOGENESIS; EXONUCLEASE; MECHANISMS; SENESCENCE; GENETICS</t>
  </si>
  <si>
    <t>[Shen, Jia; Zhao, Juan; Chen, Jinfeng] Nanjing Agr Univ, State Key Lab Crop Genet &amp; Germplasm Enhancement, Nanjing 210095, Jiangsu, Peoples R China; [Shen, Jia] Univ Wisconsin, Dept Hort, Madison, WI 53706 USA; [Bartoszewski, Grzegorz; Malepszy, Stefan] Warsaw Univ Life Sci, Fac Hort Biotechnol &amp; Lands Ape Architecture, Dept Plant Genet Breeding &amp; Biotechnol, PL-02776 Warsaw, Poland; [Havey, Michael] Univ Wisconsin, USDA ARS, Madison, WI 53706 USA; [Havey, Michael] Univ Wisconsin, Dept Hort, Madison, WI 53706 USA</t>
  </si>
  <si>
    <t>Chen, JF (reprint author), Nanjing Agr Univ, State Key Lab Crop Genet &amp; Germplasm Enhancement, Nanjing 210095, Jiangsu, Peoples R China.</t>
  </si>
  <si>
    <t>National Natural Science Foundation of China [31430075, 31071801, 31572134]; National Basic Research Program of China (973 program) [2012CB113900]; Special Fund for Agro-Scientific Research in the Public Interest [201403032]; National High Technology Research and Development Program of China (863 Program) [2012AA100202]; Agricultural Research Service of the US Department of Agriculture (USDA)</t>
  </si>
  <si>
    <t>This work was supported by the National Natural Science Foundation of China [31430075; 31071801; 31572134]; the National Basic Research Program of China (973 program) [2012CB113900]; Special Fund for Agro-Scientific Research in the Public Interest [201403032]; The National High Technology Research and Development Program of China (863 Program) [2012AA100202]; the Agricultural Research Service of the US Department of Agriculture (USDA). Names are necessary to report factually on available data; however, USDA neither guarantees nor warrants the standard of the product, and the use of the name by USDA implies no approval of the product to the exclusion of others that may also be suitable.</t>
  </si>
  <si>
    <t>10.1093/pcp/pcv140</t>
  </si>
  <si>
    <t>CZ6CY</t>
  </si>
  <si>
    <t>WOS:000367190000017</t>
  </si>
  <si>
    <t>You, SH; Zhu, B; Han, HJ; Wang, B; Peng, RH; Yao, QH</t>
  </si>
  <si>
    <t>You, Shuang-Hong; Zhu, Bo; Han, Hong-Juan; Wang, Bo; Peng, Ri-He; Yao, Quan-Hong</t>
  </si>
  <si>
    <t>Phytoremediation of 2,4,6-trinitrotoluene by Arabidopsis plants expressing a NAD(P)H-flavin nitroreductase from Enterobacter cloacae</t>
  </si>
  <si>
    <t>PLANT BIOTECHNOLOGY REPORTS</t>
  </si>
  <si>
    <t>Enterobacter cloacae; Phytoremediation; TNT; Transgenic Arabidopsis</t>
  </si>
  <si>
    <t>TRANSGENIC PLANTS; MICROBIAL-DEGRADATION; TISSUE CULTURES; EXPLOSIVES TNT; RDX; HMX; PHYTODETOXIFICATION; BIOTRANSFORMATION; BIODEGRADATION; MINERALIZATION</t>
  </si>
  <si>
    <t>[You, Shuang-Hong] Nanjing Agr Univ, Coll Hort, Nanjing 210095, Jiangsu, Peoples R China; [Zhu, Bo; Han, Hong-Juan; Wang, Bo; Peng, Ri-He; Yao, Quan-Hong] Shanghai Acad Agr Sci, Agrobiotechnol Res Inst, Shanghai Key Lab Agr Genet &amp; Breeding, Shanghai 201106, Peoples R China</t>
  </si>
  <si>
    <t>Peng, RH (reprint author), Shanghai Acad Agr Sci, Agrobiotechnol Res Inst, Shanghai Key Lab Agr Genet &amp; Breeding, 2901 Beidi Rd, Shanghai 201106, Peoples R China.</t>
  </si>
  <si>
    <t>youshuang722@163.com; zhubo_ybdx119@163.com; hhj2006@163.com; Wangbosaas@163.com; pengrihe69@163.com; yao.quanhong65@yahoo.com</t>
  </si>
  <si>
    <t>Key Project Fund of the Shanghai Municipal Committee of Agriculture [zhongzi2013-8, zhongzi2014-2, jizhi2014 1-3]; International Scientific and Technological Cooperation [13440701700]; Agriculture science technology achievement transformation fund [133919N1300, 143919N0300]; National Natural Science Foundation [31071486, 31200212, 31200075, 31200076]; Basic research in the field of science and technology project of Science and Technology Commission of Shanghai Municipality [14JC1403602]</t>
  </si>
  <si>
    <t>The research was supported by the Key Project Fund of the Shanghai Municipal Committee of Agriculture (zhongzi2013-8, zhongzi2014-2, jizhi2014 1-3), International Scientific and Technological Cooperation (13440701700), Agriculture science technology achievement transformation fund (133919N1300, 143919N0300), National Natural Science Foundation (31071486, 31200212, 31200075, 31200076). Basic research in the field of science and technology project of Science and Technology Commission of Shanghai Municipality (14JC1403602).</t>
  </si>
  <si>
    <t>1863-5466</t>
  </si>
  <si>
    <t>1863-5474</t>
  </si>
  <si>
    <t>PLANT BIOTECHNOL REP</t>
  </si>
  <si>
    <t>Plant Biotechnol. Rep.</t>
  </si>
  <si>
    <t>10.1007/s11816-015-0379-y</t>
  </si>
  <si>
    <t>CZ4JJ</t>
  </si>
  <si>
    <t>WOS:000367069000008</t>
  </si>
  <si>
    <t>Wu, ZC; Wang, X; Wei, JC; Li, BB; Shao, DH; Li, YM; Liu, K; Shi, YY; Zhou, B; Qiu, YF; Ma, ZY</t>
  </si>
  <si>
    <t>Wu, Zhuan-chang; Wang, Xin; Wei, Jian-chao; Li, Bei-bei; Shao, Dong-hua; Li, Yu-ming; Liu, Ke; Shi, Yuan-yuan; Zhou, Bin; Qiu, Ya-feng; Ma, Zhi-yong</t>
  </si>
  <si>
    <t>Antiviral activity of doxycycline against vesicular stomatitis virus in vitro</t>
  </si>
  <si>
    <t>doxycycline; vesicular stomatitis virus; antiviral activity</t>
  </si>
  <si>
    <t>ABDOMINAL AORTIC-ANEURYSMS; INFLUENZA-A VIRUS; WILD-TYPE P53; MATRIX METALLOPROTEINASES; NUCLEAR ACCUMULATION; TUMOR SUPPRESSION; GENE-EXPRESSION; TETRACYCLINE; CELLS; APOPTOSIS</t>
  </si>
  <si>
    <t>[Wu, Zhuan-chang; Wei, Jian-chao; Li, Bei-bei; Shao, Dong-hua; Li, Yu-ming; Liu, Ke; Shi, Yuan-yuan; Qiu, Ya-feng; Ma, Zhi-yong] Chinese Acad Agr Sci, Shanghai Vet Res Inst, Shanghai 200241, Peoples R China; [Wang, Xin] Linyi Univ, Coll Life Sci, Linyi 276005, Shandong, Peoples R China; [Zhou, Bin] Nanjing Agr Univ, Coll Vet Med, Key Lab Anim Dis Diag &amp; Immunol, Minist Agr, Nanjing 210095, Jiangsu, Peoples R China</t>
  </si>
  <si>
    <t>Ma, ZY (reprint author), Chinese Acad Agr Sci, Shanghai Vet Res Inst, 518 Ziyue Rd, Shanghai 200241, Peoples R China.</t>
  </si>
  <si>
    <t>zhiyongma@shvri.ac.cn</t>
  </si>
  <si>
    <t>National Natural Science Foundation of China [81371814, 81171547]</t>
  </si>
  <si>
    <t>This research was sponsored by the National Natural Science Foundation of China (No. 81371814 and 81171547).</t>
  </si>
  <si>
    <t>UNSP fnv195</t>
  </si>
  <si>
    <t>10.1093/femsle/fnv195</t>
  </si>
  <si>
    <t>CY4HA</t>
  </si>
  <si>
    <t>WOS:000366368000011</t>
  </si>
  <si>
    <t>Yao, X; Huang, Y; Shang, GY; Zhou, C; Cheng, T; Tian, YC; Cao, WX; Zhu, Y</t>
  </si>
  <si>
    <t>Yao, Xia; Huang, Yu; Shang, Guiyan; Zhou, Chen; Cheng, Tao; Tian, Yongchao; Cao, Weixing; Zhu, Yan</t>
  </si>
  <si>
    <t>Evaluation of Six Algorithms to Monitor Wheat Leaf Nitrogen Concentration</t>
  </si>
  <si>
    <t>REMOTE SENSING</t>
  </si>
  <si>
    <t>six algorithms; comparative analysis; number of wavelengths; leaf nitrogen concentration; monitoring accuracy; winter wheat</t>
  </si>
  <si>
    <t>SUPPORT VECTOR MACHINES; MULTIPLE LINEAR-REGRESSION; NEAR-INFRARED REFLECTANCE; VEGETATION INDEXES; QUANTITATIVE-ANALYSIS; CHLOROPHYLL CONTENT; RED-EDGE; HYPERSPECTRAL REFLECTANCE; BIOPHYSICAL PARAMETERS; PREDICTING NITROGEN</t>
  </si>
  <si>
    <t>[Yao, Xia; Huang, Yu; Shang, Guiyan; Zhou, Chen; Cheng, Tao; Tian, Yongchao; Cao, Weixing; Zhu, Yan] Nanjing Agr Univ, Natl Engn &amp; Technol Ctr Informat Agr, Nanjing 210095, Jiangsu, Peoples R China; [Yao, Xia; Huang, Yu; Shang, Guiyan; Zhou, Chen; Cheng, Tao; Tian, Yongchao; Cao, Weixing; Zhu, Yan] Nanjing Agr Univ, Jiangsu Key Lab Informat Agr, Nanjing 210095, Jiangsu, Peoples R China; [Yao, Xia; Cheng, Tao; Tian, Yongchao; Cao, Weixing; Zhu, Yan] Nanjing Agr Univ, Jiangsu Collaborat Innovat Ctr Modern Crop Prod, Nanjing 210095, Jiangsu, Peoples R China</t>
  </si>
  <si>
    <t>Zhu, Y (reprint author), Nanjing Agr Univ, Natl Engn &amp; Technol Ctr Informat Agr, Nanjing 210095, Jiangsu, Peoples R China.</t>
  </si>
  <si>
    <t>yaoxia@njau.edu.cn; feiyu888666@163.com; 2012101069@njau.edu.cn; 2013101061@njau.edu.cn; tcheng@njau.edu.cn; yctian@njau.edu.cn; caow@njau.edu.cn; yanzhu@njau.edu.cn</t>
  </si>
  <si>
    <t>National Natural Science Foundation of China [31201131, 31201130, 31371534, 31470084]; Special Program for Agriculture Science and Technology of the Ministry of Agriculture in China [201303109]; Natural Science Foundation of Jiangsu Province [BK20141371]; Jiangsu Collaborative Innovation Center for Modern Crop Production (JCICMCP); Academic Program Development of Jiangsu Higher Education Institutions (PAPD); Fundamental Research Funds for the Central Universities [KYRC201401, KYZ201202-8]; Experiment and Technology Talent Funding in the Platform of Science and Technology (STTFPST-Njau); National Engineering and Technology Center for Information Agriculture in Nanjing</t>
  </si>
  <si>
    <t>This work was supported by the National Natural Science Foundation of China (31201131, 31201130, 31371534, 31470084), the Special Program for Agriculture Science and Technology of the Ministry of Agriculture in China (201303109), the Natural Science Foundation of Jiangsu Province (BK20141371), the Jiangsu Collaborative Innovation Center for Modern Crop Production (JCICMCP), the Academic Program Development of Jiangsu Higher Education Institutions (PAPD), the Fundamental Research Funds for the Central Universities (KYRC201401, KYZ201202-8), and the Experiment and Technology Talent Funding in the Platform of Science and Technology (STTFPST-Njau).; We acknowledge the support provided by the National Engineering and Technology Center for Information Agriculture in Nanjing. We are very grateful to Yingxue Li, Wei Feng, Yan Huang, Haijian Ren and Gang Han for their assistance with data collection. Finally, we acknowledge the anonymous reviewers who provided useful comments regarding this manuscript.</t>
  </si>
  <si>
    <t>2072-4292</t>
  </si>
  <si>
    <t>REMOTE SENS-BASEL</t>
  </si>
  <si>
    <t>Remote Sens.</t>
  </si>
  <si>
    <t>10.3390/rs71114939</t>
  </si>
  <si>
    <t>Remote Sensing</t>
  </si>
  <si>
    <t>CY1RL</t>
  </si>
  <si>
    <t>WOS:000366185200030</t>
  </si>
  <si>
    <t>Sun, MM; Ye, M; Wu, J; Feng, YF; Wan, JZ; Tian, D; Shen, FY; Liu, K; Hu, F; Li, HX; Jiang, X; Yang, LZ; Kengara, FO</t>
  </si>
  <si>
    <t>Sun, Mingming; Ye, Mao; Wu, Jun; Feng, Yanfang; Wan, Jinzhong; Tian, Da; Shen, Fangyuan; Liu, Kuan; Hu, Feng; Li, Huixin; Jiang, Xin; Yang, Linzhang; Kengara, Fredrick Orori</t>
  </si>
  <si>
    <t>Positive relationship detected between soil bioaccessible organic pollutants and antibiotic resistance genes at dairy farms in Nanjing, Eastern China</t>
  </si>
  <si>
    <t>Antibiotic resistance genes; Bioaccessible pollutants; Class 1 integron; Correlation</t>
  </si>
  <si>
    <t>POLYCYCLIC AROMATIC-HYDROCARBONS; HEAVY-METALS; AGRICULTURAL SOILS; MANURE APPLICATION; BETA-CYCLODEXTRIN; WATER IRRIGATION; EFFLUX; SWINE; MOBILE; PAHS</t>
  </si>
  <si>
    <t>[Sun, Mingming; Wu, Jun; Tian, Da; Shen, Fangyuan; Liu, Kuan; Hu, Feng; Li, Huixin] Nanjing Agr Univ, Coll Resources &amp; Environm Sci, Soil Ecol Lab, Nanjing 210095, Jiangsu, Peoples R China; [Sun, Mingming] Chinese Acad Sci, Inst Soil Sci, Key Lab Soil Environm &amp; Pollut Remediat, Nanjing 210008, Jiangsu, Peoples R China; [Ye, Mao; Jiang, Xin] Chinese Acad Sci, Inst Soil Sci, State Key Lab Soil &amp; Sustainable Agr, Nanjing 210008, Jiangsu, Peoples R China; [Feng, Yanfang; Yang, Linzhang] Jiangsu Acad Agr Sci, Inst Agr Resources &amp; Environm, Nanjing 210014, Jiangsu, Peoples R China; [Wan, Jinzhong] Minist Environm Protect China, Nanjing Inst Environm Sci, Nanjing 210042, Jiangsu, Peoples R China; [Kengara, Fredrick Orori] Maseno Univ, Dept Chem, Private Bag Maseno 40705, Kenya</t>
  </si>
  <si>
    <t>yemao@issas.ac.cn; wujun2013@njau.edu.cn</t>
  </si>
  <si>
    <t>Fundamental Research Funds for the Central Universities [KYZ201409, KJQN201517]; National Natural Science Foundation of China [41401347, 41401254, 31470551, 41401345]; Jiangsu Municipal Natural Science Foundation [BK20140723, BK20141050, BK20140755]; Key Laboratory of Soil Environment and Pollution Remediation, Institute of Soil Science, Chinese Academy of Sciences [SEPR2014-01]</t>
  </si>
  <si>
    <t>This work was financially supported by grants from the Fundamental Research Funds for the Central Universities (Nos. KYZ201409 and KJQN201517), the National Natural Science Foundation of China (Nos. 41401347, 41401254, 31470551, and 41401345), Jiangsu Municipal Natural Science Foundation (BK20140723, BK20141050 and BK20140755), and grants from the Key Laboratory of Soil Environment and Pollution Remediation, Institute of Soil Science, Chinese Academy of Sciences (SEPR2014-01).</t>
  </si>
  <si>
    <t>10.1016/j.envpol.2015.07.022</t>
  </si>
  <si>
    <t>CY2JV</t>
  </si>
  <si>
    <t>WOS:000366235700051</t>
  </si>
  <si>
    <t>Yang, XP; Ye, CC; Liu, Y; Zhao, FJ</t>
  </si>
  <si>
    <t>Yang, Xinping; Ye, Chengchen; Liu, Yu; Zhao, Fang-Jie</t>
  </si>
  <si>
    <t>Accumulation and phytotoxicity of perfluorooctanoic acid in the model plant species Arabidopsis thaliana</t>
  </si>
  <si>
    <t>Perfluorooctanoic acid; Fluoride; Phytotoxicity; F-19 NMR; Oxidative stress; Arabidopsis thaliana</t>
  </si>
  <si>
    <t>LETTUCE LACTUCA-SATIVA; CARBOXYLIC-ACIDS; HUMAN EXPOSURE; PERFLUOROALKYL; SOIL; FLUORIDE; SUBSTANCES; BIOSOLIDS; SULFONATE; WATER</t>
  </si>
  <si>
    <t>[Yang, Xinping; Ye, Chengchen; Zhao, Fang-Jie] Nanjing Agr Univ, Coll Resources &amp; Environm Sci, Nanjing 210095, Jiangsu, Peoples R China; [Liu, Yu] Zhejiang Univ, State Key Lab Plant Physiol &amp; Biochem, Coll Life Sci, Hangzhou 310058, Zhejiang, Peoples R China; [Zhao, Fang-Jie] Rothamsted Res, Harpenden AL5 2JQ, Herts, England</t>
  </si>
  <si>
    <t>Zhao, FJ (reprint author), Nanjing Agr Univ, Coll Resources &amp; Environm Sci, Nanjing 210095, Jiangsu, Peoples R China.</t>
  </si>
  <si>
    <t>Fangjie.zhao@njau.edu.cn</t>
  </si>
  <si>
    <t>Innovative Research Team Development Plan of the Ministry of Education of China [IRT1256]; Priority Academic Program Development of Jiangsu Higher Education Institutions (PAPD)</t>
  </si>
  <si>
    <t>This study was supported by the Innovative Research Team Development Plan of the Ministry of Education of China (grant IRT1256) and the Priority Academic Program Development of Jiangsu Higher Education Institutions (PAPD).</t>
  </si>
  <si>
    <t>10.1016/j.envpol.2015.07.050</t>
  </si>
  <si>
    <t>WOS:000366235700068</t>
  </si>
  <si>
    <t>Du, GX; Han, NN; Han, J; Chen, D; Kang, J; Ma, HT</t>
  </si>
  <si>
    <t>Du, Guanxing; Han, Ningning; Han, Jing; Chen, Di; Kang, Jian; Ma, Haitian</t>
  </si>
  <si>
    <t>Garcinia Cambogia Extracts Prevented Fat Accumulation via Adiponectin-AMPK Signaling Pathway in Developing Obesity Rats</t>
  </si>
  <si>
    <t>FOOD SCIENCE AND TECHNOLOGY RESEARCH</t>
  </si>
  <si>
    <t>Garcinia Cambogia extracts; lipid metabolism; High-fat diet</t>
  </si>
  <si>
    <t>ADIPOSE TRIGLYCERIDE LIPASE; LIPID DROPLET ACCUMULATION; BODY-WEIGHT GAIN; HYDROXYCITRIC ACID; DIETARY-SUPPLEMENT; GENE-EXPRESSION; FOOD-INTAKE; IN-VIVO; (-)-HYDROXYCITRATE; ANTIOBESITY</t>
  </si>
  <si>
    <t>[Du, Guanxing; Han, Ningning; Han, Jing; Chen, Di; Kang, Jian; Ma, Haitian] Nanjing Agr Univ, Coll Vet Med, Key Lab Anim Physiol &amp; Biochem, Nanjing, Jiangsu, Peoples R China</t>
  </si>
  <si>
    <t>Ma, HT (reprint author), Nanjing Agr Univ, Coll Vet Med, Key Lab Anim Physiol &amp; Biochem, Nanjing, Jiangsu, Peoples R China.</t>
  </si>
  <si>
    <t>National Natural Science Foundation of China [31572483]; Priority Academic Program Development of Jiangsu Higher Education Institutions (PAPD)</t>
  </si>
  <si>
    <t>This work was supported by the National Natural Science Foundation of China (NO. 31572483) and Priority Academic Program Development of Jiangsu Higher Education Institutions (PAPD).</t>
  </si>
  <si>
    <t>KARGER</t>
  </si>
  <si>
    <t>ALLSCHWILERSTRASSE 10, CH-4009 BASEL, SWITZERLAND</t>
  </si>
  <si>
    <t>1344-6606</t>
  </si>
  <si>
    <t>FOOD SCI TECHNOL RES</t>
  </si>
  <si>
    <t>Food Sci. Technol. Res.</t>
  </si>
  <si>
    <t>10.3136/fstr.21.835</t>
  </si>
  <si>
    <t>CY1FI</t>
  </si>
  <si>
    <t>WOS:000366151700012</t>
  </si>
  <si>
    <t>Tan, HW; Song, XM; Duan, WK; Wang, Y; Hou, XL</t>
  </si>
  <si>
    <t>Tan, Hua-Wei; Song, Xiao-Ming; Duan, Wei-Ke; Wang, Yan; Hou, Xi-Lin</t>
  </si>
  <si>
    <t>Genome-wide analysis of the SBP-box gene family in Chinese cabbage (Brassica rapa subsp pekinensis)</t>
  </si>
  <si>
    <t>GENOME</t>
  </si>
  <si>
    <t>Brassica rapa; genome-wide analysis; SBP-box gene family; expression profile</t>
  </si>
  <si>
    <t>TRANSCRIPTION FACTOR FAMILY; SSP PEKINENSIS; EXPRESSION PATTERNS; ABIOTIC STRESSES; DATABASE; ARABIDOPSIS; EVOLUTIONARY; SQUAMOSA; RICE; IDENTIFICATION</t>
  </si>
  <si>
    <t>[Tan, Hua-Wei; Song, Xiao-Ming; Duan, Wei-Ke; Wang, Yan; Hou, Xi-Lin] Nanjing Agr Univ, State Key Lab Crop Genet &amp; Germplasm Enhancement, Nanjing 210095, Jiangsu, Peoples R China; [Tan, Hua-Wei; Song, Xiao-Ming; Duan, Wei-Ke; Wang, Yan; Hou, Xi-Lin] Nanjing Agr Univ, Minist Agr, Key Lab Biol &amp; Germplasm Enhancement Hort Crops E, Nanjing 210095, Jiangsu, Peoples R China; [Tan, Hua-Wei; Song, Xiao-Ming; Duan, Wei-Ke; Wang, Yan; Hou, Xi-Lin] Nanjing Agr Univ, Coll Hort, Nanjing 210095, Jiangsu, Peoples R China; [Song, Xiao-Ming] North China Univ Sci &amp; Technol, Coll Life Sci, Ctr Genom &amp; Computat Biol, Tangshan 063000, Peoples R China</t>
  </si>
  <si>
    <t>Hou, XL (reprint author), Nanjing Agr Univ, State Key Lab Crop Genet &amp; Germplasm Enhancement, Nanjing 210095, Jiangsu, Peoples R China.</t>
  </si>
  <si>
    <t>hxl@njau.edu.cn</t>
  </si>
  <si>
    <t>National High Technology Research and Development Program of China (863 Program) [2012AA100101]; China Agriculture Research System [CARS-25-A-12]; Jiangsu Science and Technology Support Program [BE2013429]; Priority Academic Program Development of Jiansu Higher Education Institutions</t>
  </si>
  <si>
    <t>This work was supported by the National High Technology Research and Development Program of China (863 Program, No. 2012AA100101), China Agriculture Research System CARS-25-A-12, Jiangsu Science and Technology Support Program (BE2013429), and a Project Funded by the Priority Academic Program Development of Jiansu Higher Education Institutions. We thank Dapeng Zhang from Sustainable Perennial Crops Laboratory, USDA-ARS, Beltsville Agricultural Research Center, Beltsville, MD, USA for his advice and revision.</t>
  </si>
  <si>
    <t>0831-2796</t>
  </si>
  <si>
    <t>1480-3321</t>
  </si>
  <si>
    <t>Genome</t>
  </si>
  <si>
    <t>10.1139/gen-2015-0074</t>
  </si>
  <si>
    <t>CY0QY</t>
  </si>
  <si>
    <t>WOS:000366111800003</t>
  </si>
  <si>
    <t>Jiang, DX; Du, YZ; Nomura, Y; Wang, XL; Wu, YD; Zhorov, BS; Dong, K</t>
  </si>
  <si>
    <t>Jiang, Dingxin; Du, Yuzhe; Nomura, Yoshiko; Wang, Xingliang; Wu, Yidong; Zhorov, Boris S.; Dong, Ke</t>
  </si>
  <si>
    <t>Mutations in the transmembrane helix S6 of domain IV confer cockroach sodium channel resistance to sodium channel blocker insecticides and local anesthetics</t>
  </si>
  <si>
    <t>Sodium channel blocker insecticides; Sodium channel; Insecticide resistance; Local anesthetics</t>
  </si>
  <si>
    <t>DIAMONDBACK MOTH LEPIDOPTERA; STATE-DEPENDENT BLOCK; GATED NA+ CHANNELS; PYRAZOLINE-TYPE INSECTICIDES; MOLECULAR DETERMINANTS; POINT MUTATIONS; CHEMISTRY INSECTICIDES; OXADIAZINE INSECTICIDE; SLOW INACTIVATION; MEMBRANE-PROTEIN</t>
  </si>
  <si>
    <t>[Jiang, Dingxin] South China Agr Univ, Lab Insect Toxicol, Key Lab Nat Pesticide &amp; Chem Biol, Minist Educ, Guangzhou, Guangdong, Peoples R China; [Jiang, Dingxin; Du, Yuzhe; Nomura, Yoshiko; Dong, Ke] Michigan State Univ, Dept Entomol, Neurosci Program, E Lansing, MI 48824 USA; [Jiang, Dingxin; Du, Yuzhe; Nomura, Yoshiko; Dong, Ke] Michigan State Univ, Dept Entomol, Genet Program, E Lansing, MI 48824 USA; [Wang, Xingliang; Wu, Yidong] Nanjing Agr Univ, Coll Plant Protect, Nanjing, Peoples R China; [Zhorov, Boris S.] McMaster Univ, Dept Biochem &amp; Biomed Sci, Hamilton, ON L8N 3Z5, Canada; [Zhorov, Boris S.] Russian Acad Sci, Sechenov Inst Evolutionary Physiol &amp; Biochem, St Petersburg 196140, Russia</t>
  </si>
  <si>
    <t>Dong, K (reprint author), Michigan State Univ, Dept Entomol, Neurosci Program, E Lansing, MI 48824 USA.</t>
  </si>
  <si>
    <t>dongk@msu.edu</t>
  </si>
  <si>
    <t>Wu, Yidong/E-9720-2012</t>
  </si>
  <si>
    <t>Wu, Yidong/0000-0003-3456-3373</t>
  </si>
  <si>
    <t>National Institutes of Health [GM057440]; Ministry of Agriculture of China [201203038]; Ministry of Education of China [B07030]; China Scholar Council</t>
  </si>
  <si>
    <t>The study was supported by grants from the National Institutes of Health (GM057440 to KD and BSZ), the Ministry of Agriculture of China (No. 201203038 to YW), the "111" project of the Ministry of Education of China (B07030 to YW). Dingxin Jiang was supported by a scholarship from the China Scholar Council. We thank Drs. Kris Silver, Daniel Cordova and Vincent Salgado for critical review of this manuscript. We would like to thank Drs. Keith D. Wing and Daniel Cordova (DuPont Agrochemicals) and Vincent Salgado (BASF Agricultural Products) for providing indoxacarb, DCJW and metaflumizone for this study.</t>
  </si>
  <si>
    <t>10.1016/j.ibmb.2015.09.011</t>
  </si>
  <si>
    <t>CY5JH</t>
  </si>
  <si>
    <t>WOS:000366443400010</t>
  </si>
  <si>
    <t>Ying, Q; Ansong, E; Diamond, AM; Yang, WC</t>
  </si>
  <si>
    <t>Ying, Qi; Ansong, Emmanuel; Diamond, Alan M.; Yang, Wancai</t>
  </si>
  <si>
    <t>A Critical Role for Cysteine 57 in the Biological Functions of Selenium Binding Protein-1</t>
  </si>
  <si>
    <t>selenium-binding protein1; glutathione peroxidase 1; selenite cytotoxicity; mitochondrial damage</t>
  </si>
  <si>
    <t>POOR SURVIVAL; CANCER; GLUTATHIONE; SUPPRESSION; EXPRESSION; CARCINOMA</t>
  </si>
  <si>
    <t>[Ying, Qi; Yang, Wancai] Xinxiang Med Univ, Dept Pathol, Xinxiang 453003, Peoples R China; [Ying, Qi; Ansong, Emmanuel; Diamond, Alan M.; Yang, Wancai] Univ Illinois, Dept Pathol, Chicago, IL 60612 USA; [Ying, Qi] Nanjing Agr Univ, Coll Food Sci &amp; Technol, Nanjing 210095, Jiangsu, Peoples R China</t>
  </si>
  <si>
    <t>Diamond, AM (reprint author), Univ Illinois, Dept Pathol, Chicago, IL 60612 USA.</t>
  </si>
  <si>
    <t>yingq1@hotmail.com; eanson2@uic.edu; adiamond@uic.edu; wyang06@uic.edu</t>
  </si>
  <si>
    <t>National Natural Science Foundation of China [91229115, 81272251]; Department of Science and Technology, Henan Province, China</t>
  </si>
  <si>
    <t>This work was supported in part by the grants from National Natural Science Foundation of China (grant #91229115 and 81272251), a grant for the Innovative Team of Science and Technology, Department of Education, and Department of Science and Technology, Henan Province, China.</t>
  </si>
  <si>
    <t>10.3390/ijms161126043</t>
  </si>
  <si>
    <t>CX4DI</t>
  </si>
  <si>
    <t>WOS:000365648300114</t>
  </si>
  <si>
    <t>Cao, MM; Zhang, Y; Huang, SD; Di, YT; Peng, ZG; Jiang, JD; Yuan, CM; Chen, DZ; Li, SL; He, HP; Hao, XJ</t>
  </si>
  <si>
    <t>Cao, Ming-Ming; Zhang, Yu; Huang, Sheng-Dian; Di, Ying-Tong; Peng, Zong-Gen; Jiang, Jian-Dong; Yuan, Chun-Mao; Chen, Duo-Zhi; Li, Shun-Lin; He, Hong-Ping; Hao, Xiao-Jiang</t>
  </si>
  <si>
    <t>Alkaloids with Different Carbon Units from Myrioneuron faberi</t>
  </si>
  <si>
    <t>JOURNAL OF NATURAL PRODUCTS</t>
  </si>
  <si>
    <t>NUTANS</t>
  </si>
  <si>
    <t>[Cao, Ming-Ming; Zhang, Yu; Huang, Sheng-Dian; Di, Ying-Tong; Yuan, Chun-Mao; Chen, Duo-Zhi; Li, Shun-Lin; He, Hong-Ping; Hao, Xiao-Jiang] Chinese Acad Sci, Kunming Inst Bot, State Key Lab Phytochem &amp; Plant Resources West Ch, Kunming 650201, Yunnan, Peoples R China; [Cao, Ming-Ming] Nanjing Agr Univ, Coll Food Sci &amp; Technol, Nanjing 210095, Jiangsu, Peoples R China; [Peng, Zong-Gen; Jiang, Jian-Dong] Chinese Acad Med Sci, Inst Med Biotechnol, Beijing 10050, Peoples R China; [Peng, Zong-Gen; Jiang, Jian-Dong] Peking Union Med Coll, Beijing 10050, Peoples R China</t>
  </si>
  <si>
    <t>Hao, XJ (reprint author), Chinese Acad Sci, Kunming Inst Bot, State Key Lab Phytochem &amp; Plant Resources West Ch, Kunming 650201, Yunnan, Peoples R China.</t>
  </si>
  <si>
    <t>haoxj@mail.kib.ac.cn</t>
  </si>
  <si>
    <t>National Natural Science Foundation of China [21372228]; Applied Basic Research Projects of Yunnan [2014FB166]</t>
  </si>
  <si>
    <t>This research was supported financially by the National Natural Science Foundation of China (No. 21372228) and Applied Basic Research Projects of Yunnan (No. 2014FB166).</t>
  </si>
  <si>
    <t>0163-3864</t>
  </si>
  <si>
    <t>1520-6025</t>
  </si>
  <si>
    <t>J NAT PROD</t>
  </si>
  <si>
    <t>J. Nat. Prod.</t>
  </si>
  <si>
    <t>10.1021/acsj.natprod.5b00543</t>
  </si>
  <si>
    <t>Plant Sciences; Chemistry, Medicinal; Pharmacology &amp; Pharmacy</t>
  </si>
  <si>
    <t>Plant Sciences; Pharmacology &amp; Pharmacy</t>
  </si>
  <si>
    <t>CX9DS</t>
  </si>
  <si>
    <t>WOS:000366005800013</t>
  </si>
  <si>
    <t>Tao, ST; Wang, DY; Jin, C; Sun, W; Liu, X; Zhang, SL; Gao, FY; Khanizadeh, S</t>
  </si>
  <si>
    <t>Tao, Shutian; Wang, Danyang; Jin, Cong; Sun, Wei; Liu, Xing; Zhang, Shaoling; Gao, Fuyong; Khanizadeh, Shahrokh</t>
  </si>
  <si>
    <t>Cinnamate-4-Hydroxylase Gene Is Involved in the Step of Lignin Biosynthesis in Chinese White Pear</t>
  </si>
  <si>
    <t>JOURNAL OF THE AMERICAN SOCIETY FOR HORTICULTURAL SCIENCE</t>
  </si>
  <si>
    <t>Pyrus bretschneideri; C4H; lignification; stone cells; gene cloning; quantitative real-time RT-PCR</t>
  </si>
  <si>
    <t>PYRUS-COMMUNIS L.; STONE CELLS; CINNAMATE 4-HYDROXYLASE; PHENYLPROPANOID METABOLISM; SUBCELLULAR-LOCALIZATION; FRUIT-QUALITY; EXPRESSION; ACID; MONOOXYGENASE; PATHWAY</t>
  </si>
  <si>
    <t>[Tao, Shutian; Wang, Danyang; Jin, Cong; Sun, Wei; Liu, Xing; Zhang, Shaoling] Nanjing Agr Univ, Coll Hort, Pear Engn Res Ctr, Nanjing 210095, Jiangsu, Peoples R China; [Gao, Fuyong] Fengxian Agr &amp; Forestry Bur Jiangsu Prov, Fengxian 221700, Jiangsu, Peoples R China; [Khanizadeh, Shahrokh] Agr &amp; Agri Food Canada, Eastern Cereal &amp; Oilseed Res Ctr, Ottawa, ON K1A 0C6, Canada</t>
  </si>
  <si>
    <t>Tao, ST (reprint author), Nanjing Agr Univ, Coll Hort, Pear Engn Res Ctr, 1 Weigang, Nanjing 210095, Jiangsu, Peoples R China.</t>
  </si>
  <si>
    <t>taost@njau.edu.cn; nnzsl@njau.edu.cn</t>
  </si>
  <si>
    <t>National Natural Science Foundation of China [31000888, 31372044]; National High-Technology Research and Development Program [2011AA10020602]; Postdoctoral Science Foundation of Jiangsu Province [1002018B]</t>
  </si>
  <si>
    <t>We acknowledge the support that they received from the National Natural Science Foundation of China (31000888 and 31372044), the National High-Technology Research and Development Program (2011AA10020602), and the Postdoctoral Science Foundation of Jiangsu Province (1002018B).</t>
  </si>
  <si>
    <t>AMER SOC HORTICULTURAL SCIENCE</t>
  </si>
  <si>
    <t>ALEXANDRIA</t>
  </si>
  <si>
    <t>113 S WEST ST, STE 200, ALEXANDRIA, VA 22314-2851 USA</t>
  </si>
  <si>
    <t>0003-1062</t>
  </si>
  <si>
    <t>2327-9788</t>
  </si>
  <si>
    <t>J AM SOC HORTIC SCI</t>
  </si>
  <si>
    <t>J. Am. Soc. Hortic. Sci.</t>
  </si>
  <si>
    <t>CY2KU</t>
  </si>
  <si>
    <t>WOS:000366238300006</t>
  </si>
  <si>
    <t>Liu, NQ; Shen, YX; Huang, BR</t>
  </si>
  <si>
    <t>Liu, Nanqing; Shen, Yixin; Huang, Bingru</t>
  </si>
  <si>
    <t>Osmoregulants Involved in Osmotic Adjustment for Differential Drought Tolerance in Different Bentgrass Genotypes</t>
  </si>
  <si>
    <t>Agrostis stolonifera; osmotic potential; solutes; water stress</t>
  </si>
  <si>
    <t>CELL-MEMBRANE STABILITY; WATER-STRESS; TALL FESCUE; CREEPING BENTGRASS; HEAT TOLERANCE; SALT STRESS; ACCUMULATION; PLANTS; TURFGRASSES; EXPRESSION</t>
  </si>
  <si>
    <t>[Liu, Nanqing; Shen, Yixin] Nanjing Agr Univ, Coll Agrograssland Sci, Nanjing 210095, Jiangsu, Peoples R China; [Liu, Nanqing; Shen, Yixin] Jiangsu Polytech Coll Agr &amp; Forestry, Dept Landscape Architecture, Jurong 212400, Peoples R China; [Liu, Nanqing; Huang, Bingru] Rutgers State Univ, Dept Plant Biol &amp; Pathol, New Brunswick, NJ 08901 USA</t>
  </si>
  <si>
    <t>Shen, YX (reprint author), Nanjing Agr Univ, Coll Agrograssland Sci, Nanjing 210095, Jiangsu, Peoples R China.</t>
  </si>
  <si>
    <t>yxshen@njau.edu.cn; huang@aesop.rutgers.edu</t>
  </si>
  <si>
    <t>Jiang Su Education Commission</t>
  </si>
  <si>
    <t>Thanks go to Jiang Su Education Commission for financial support for Nanqing Liu to conduct the collaborative research project at Rutgers University. Authors also wish to thank Patrick Burgess for assistance in plant material preparation and technical support.</t>
  </si>
  <si>
    <t>WOS:000366238300010</t>
  </si>
  <si>
    <t>Meng, XK; Li, CR; Bao, HB; Fang, JC; Liu, ZW; Zhang, YX</t>
  </si>
  <si>
    <t>Meng, Xiangkun; Li, Chunrui; Bao, Haibo; Fang, Jichao; Liu, Zewen; Zhang, Yixi</t>
  </si>
  <si>
    <t>Validating the importance of two acetylcholinesterases in insecticide sensitivities by RNAi in Pardosa pseudoannulata, an important predatory enemy against several insect pests</t>
  </si>
  <si>
    <t>Pardosa pseudoannulata; RNA interference; Acetylcholinesterase; Insecticide sensitivity</t>
  </si>
  <si>
    <t>CAENORHABDITIS-ELEGANS; GENETIC INTERFERENCE; DSRNA</t>
  </si>
  <si>
    <t>[Meng, Xiangkun; Li, Chunrui; Bao, Haibo; Liu, Zewen; Zhang, Yixi] Nanjing Agr Univ, Coll Plant Protect, Minist Educ, Key Lab Integrated Management Crop Dis &amp; Pets, Nanjing 210095, Jiangsu, Peoples R China; [Bao, Haibo; Fang, Jichao] Jiangsu Acad Agr Sci, Inst Plant Protect, Nanjing 210014, Jiangsu, Peoples R China</t>
  </si>
  <si>
    <t>Liu, ZW (reprint author), Nanjing Agr Univ, Coll Plant Protect, Weigang 1, Nanjing 210095, Jiangsu, Peoples R China.</t>
  </si>
  <si>
    <t>liuzewen@njau.edu.cn; zhangyixi@njau.edu.cn</t>
  </si>
  <si>
    <t>National Key Technology Research and Development Program [2012BAD19B01]; Jiangsu Science for Distinguished Young Scholars [BK20130028]; National Natural Science Foundation of China [31322045, 31130045, 31171869]; National High Technology Research and Development Program of China (863 Program) [2012AA101502]</t>
  </si>
  <si>
    <t>This work was supported by the National Key Technology Research and Development Program (2012BAD19B01), Jiangsu Science for Distinguished Young Scholars (BK20130028), National Natural Science Foundation of China (31322045, 31130045 and 31171869) and National High Technology Research and Development Program of China (863 Program, 2012AA101502).</t>
  </si>
  <si>
    <t>10.1016/j.pestbp.2015.06.006</t>
  </si>
  <si>
    <t>CY1DV</t>
  </si>
  <si>
    <t>WOS:000366147800004</t>
  </si>
  <si>
    <t>Liu, NS; Cao, WX; Zhu, Y; Zhang, JC; Pang, FR; Ni, J</t>
  </si>
  <si>
    <t>Liu, Naisen; Cao, Weixing; Zhu, Yan; Zhang, Jingchao; Pang, Fangrong; Ni, Jun</t>
  </si>
  <si>
    <t>The Node Deployment of Intelligent Sensor Networks Based on the Spatial Difference of Farmland Soil</t>
  </si>
  <si>
    <t>SENSORS</t>
  </si>
  <si>
    <t>intelligent sensor network; deployment; farmland soil differences; coverage degree; cost; fuzzy c-means clustering; normalized intra-cluster coefficient of variation</t>
  </si>
  <si>
    <t>FUZZY-C-MEANS; CLUSTER VALIDITY; AGRICULTURAL PRODUCTION; CHLOROPHYLL CONTENT; REFLECTANCE; LEAF; CLASSIFICATION; ALGORITHMS; LEAVES</t>
  </si>
  <si>
    <t>[Liu, Naisen; Cao, Weixing; Zhu, Yan; Pang, Fangrong; Ni, Jun] Nanjing Agr Univ, Natl Engn &amp; Technol Ctr Agr, Jiangsu Key Lab Informat Agr, Collaborat Innovat Ctr Modern Crop Prod, Nanjing 210095, Jiangsu, Peoples R China; [Liu, Naisen; Cao, Weixing; Zhu, Yan; Pang, Fangrong; Ni, Jun] Jiangsu Collaborat Innovat Ctr Technol &amp; Applicat, Nanjing 210095, Jiangsu, Peoples R China; [Liu, Naisen] Huaiyin Normal Univ, Jiangsu Key Lab Ecoagr Biotechnol Hongze Lake, Collaborat Innovat Ctr Reg Modern Agr &amp; Environm, Huaian 223300, Peoples R China; [Zhang, Jingchao] Natl Minist Agr, Nanjing Inst Agr Mech, Nanjing 210014, Jiangsu, Peoples R China</t>
  </si>
  <si>
    <t>Ni, J (reprint author), Nanjing Agr Univ, Natl Engn &amp; Technol Ctr Agr, Jiangsu Key Lab Informat Agr, Collaborat Innovat Ctr Modern Crop Prod, Nanjing 210095, Jiangsu, Peoples R China.</t>
  </si>
  <si>
    <t>2010201072@njau.edu.cn; caow@njau.edu.cn; yanzhu@njau.edu.cn; zhangjc9@163.com; pangfangrong@njau.edu.cn; nijun@njau.edu.cn</t>
  </si>
  <si>
    <t>National Natural Science Foundation of China [31371534]; Priority Academic Program Development of Jiangsu Higher Education Institutions (PAPD); Special Program for Agriculture Science and Technology from Ministry of Agriculture in China [201303109]; special funds project for industry &amp; information industry transformation and upgrading in Jiangsu, China</t>
  </si>
  <si>
    <t>The authors wish to thank all those who helped in this research. This project was also supported by The National Natural Science Foundation of China (Grant No. 31371534), The Priority Academic Program Development of Jiangsu Higher Education Institutions (PAPD), The Special Program for Agriculture Science and Technology from Ministry of Agriculture in China (201303109), and The special funds project for industry &amp; information industry transformation and upgrading in Jiangsu, China.</t>
  </si>
  <si>
    <t>1424-8220</t>
  </si>
  <si>
    <t>SENSORS-BASEL</t>
  </si>
  <si>
    <t>Sensors</t>
  </si>
  <si>
    <t>10.3390/s151128314</t>
  </si>
  <si>
    <t>Chemistry, Analytical; Electrochemistry; Instruments &amp; Instrumentation</t>
  </si>
  <si>
    <t>Chemistry; Electrochemistry; Instruments &amp; Instrumentation</t>
  </si>
  <si>
    <t>CX4QW</t>
  </si>
  <si>
    <t>WOS:000365686400045</t>
  </si>
  <si>
    <t>Wang, SR; Wang, Y; Lei, WR; Sun, YT; Wang, YJ; Luo, CL; Zhang, G</t>
  </si>
  <si>
    <t>Wang, Shaorui; Wang, Yan; Lei, Wenrui; Sun, Yingtao; Wang, Yujie; Luo, Chunling; Zhang, Gan</t>
  </si>
  <si>
    <t>Simultaneous enhanced removal of Cu, PCBs, and PBDEs by corn from e-waste-contaminated soil using the biodegradable chelant EDDS</t>
  </si>
  <si>
    <t>Biodegradable chelant; DOC; Bioavailability; POPs; Copper</t>
  </si>
  <si>
    <t>ELECTRONIC-WASTE; POLYCHLORINATED-BIPHENYLS; SOUTHEAST CHINA; PLANT UPTAKE; PHYTOEXTRACTION; GROWTH; METALS; EDTA; SITE; AIR</t>
  </si>
  <si>
    <t>[Wang, Shaorui; Sun, Yingtao; Luo, Chunling; Zhang, Gan] Chinese Acad Sci, Guangzhou Inst Geochem, Guangzhou 510640, Guangdong, Peoples R China; [Wang, Yan] Dalian Univ Technol, Sch Environm Sci &amp; Technol, Key Lab Ind Ecol &amp; Environm Engn MOE, Dalian 116024, Peoples R China; [Lei, Wenrui] Nanjing Agr Univ, Coll Life Sci, Nanjing 210095, Jiangsu, Peoples R China; [Wang, Shaorui; Sun, Yingtao] Chinese Acad Sci, Grad Univ, Beijing 100039, Peoples R China; [Wang, Yujie] Guangdong Univ Technol, Sch Environm Sci &amp; Engn, Guangzhou 510006, Guangdong, Peoples R China</t>
  </si>
  <si>
    <t>Zhang, Gan/C-3528-2012</t>
  </si>
  <si>
    <t>Joint Funds of the National Natural Science Foundation of China; Natural Science Foundation of Guangdong Province, China [U1133004]; National Natural Science Foundation of China [41173082, 41322008, 21307133]; Scientific and Technological Planning Project of Guangzhou, China [201510010038]</t>
  </si>
  <si>
    <t>This study was supported by the Joint Funds of the National Natural Science Foundation of China and the Natural Science Foundation of Guangdong Province, China (No. U1133004), the National Natural Science Foundation of China (Nos. 41173082, 41322008, and 21307133), and the Scientific and Technological Planning Project of Guangzhou, China (No. 201510010038). This is the contribution No. 2101 from GIGCAS.</t>
  </si>
  <si>
    <t>10.1007/s11356-015-5045-y</t>
  </si>
  <si>
    <t>CX0YJ</t>
  </si>
  <si>
    <t>WOS:000365423100087</t>
  </si>
  <si>
    <t>Yang, XF; Li, G; Luo, WH; Chen, LL; Li, SP; Cao, M; Zhang, XB</t>
  </si>
  <si>
    <t>Yang, Xiaofeng; Li, Gang; Luo, Weihong; Chen, Lili; Li, Shaopeng; Cao, Ming; Zhang, Xuebin</t>
  </si>
  <si>
    <t>Quantifying the Relationship between Leaf Nitrogen Content and Growth Dynamics and Yield of Muskmelon Grown in Plastic Greenhouse</t>
  </si>
  <si>
    <t>HORTSCIENCE</t>
  </si>
  <si>
    <t>muskmelon; nitrogen; leaf photosynthetic rate; leaf area index; partitioning index; model</t>
  </si>
  <si>
    <t>PHOTOSYNTHESIS MODEL; CROP GROWTH; CANOPY; LEAVES; WHEAT; AVAILABILITY; ASSIMILATION; TEMPERATURE; IRRIGATION; QUALITY</t>
  </si>
  <si>
    <t>[Yang, Xiaofeng] Hainan Univ, Coll Agr, Haikou 570228, Hainan Province, Peoples R China; [Yang, Xiaofeng; Cao, Ming; Zhang, Xuebin] Sanya Sci &amp; Technol Acad Crop Winter Multiplicat, Sanya 572000, Hainan Province, Peoples R China; [Li, Gang; Luo, Weihong; Chen, Lili] Nanjing Agr Univ, Coll Agr, Nanjing 210095, Jiangsu, Peoples R China; [Li, Shaopeng] Hainan Univ, Coll Hort &amp; Landscape Architecture, Haikou 570228, Hainan Province, Peoples R China</t>
  </si>
  <si>
    <t>Li, SP (reprint author), Hainan Univ, Coll Hort &amp; Landscape Architecture, 58 Renmin Ave, Haikou 570228, Hainan Province, Peoples R China.</t>
  </si>
  <si>
    <t>lisp555@126.com</t>
  </si>
  <si>
    <t>National Natural Science Foundation of China [31260492]; National Science and Technology Supporting Project of China [2014BAD05B04]</t>
  </si>
  <si>
    <t>This work was supported by National Natural Science Foundation of China (31260492), National Science and Technology Supporting Project of China (2014BAD05B04).</t>
  </si>
  <si>
    <t>0018-5345</t>
  </si>
  <si>
    <t>2327-9834</t>
  </si>
  <si>
    <t>Hortscience</t>
  </si>
  <si>
    <t>CX6VC</t>
  </si>
  <si>
    <t>WOS:000365838800013</t>
  </si>
  <si>
    <t>Geng, HR; Miao, SS; Jin, SF; Yang, H</t>
  </si>
  <si>
    <t>Geng, Hao Ran; Miao, Shan Shan; Jin, She Feng; Yang, Hong</t>
  </si>
  <si>
    <t>A newly developed molecularly imprinted polymer on the surface of TiO2 for selective extraction of triazine herbicides residues in maize, water, and soil</t>
  </si>
  <si>
    <t>ANALYTICAL AND BIOANALYTICAL CHEMISTRY</t>
  </si>
  <si>
    <t>Molecularly imprinted polymer; Propazine; Nano-TiO2; SPE; Environmental monitoring; Herbicide</t>
  </si>
  <si>
    <t>SOLID-PHASE EXTRACTION; PERFORMANCE LIQUID-CHROMATOGRAPHY; MASS-SPECTROMETRY; SALICYLIC-ACID; FOOD SAMPLES; SILICA-GEL; DEGRADATION; RECOGNITION; MICROEXTRACTION; STRATEGY</t>
  </si>
  <si>
    <t>[Geng, Hao Ran; Miao, Shan Shan; Jin, She Feng; Yang, Hong] Nanjing Agr Univ, Coll Sci, Jiangsu Key Lab Pesticide Sci, Nanjing 210095, Jiangsu, Peoples R China; [Miao, Shan Shan] Nanjing Agr Univ, Key Lab Monitoring &amp; Management Crop Dis &amp; Pest I, Minist Agr, Nanjing 210095, Jiangsu, Peoples R China</t>
  </si>
  <si>
    <t>Special Fund for Agro-scientific Research in the Public Interest from the Ministry of Agriculture of China [201203022]</t>
  </si>
  <si>
    <t>The authors acknowledge the financial support of the Special Fund for Agro-scientific Research in the Public Interest from the Ministry of Agriculture of China (No. 201203022).</t>
  </si>
  <si>
    <t>1618-2642</t>
  </si>
  <si>
    <t>1618-2650</t>
  </si>
  <si>
    <t>ANAL BIOANAL CHEM</t>
  </si>
  <si>
    <t>Anal. Bioanal. Chem.</t>
  </si>
  <si>
    <t>10.1007/s00216-015-9039-x</t>
  </si>
  <si>
    <t>CW7HS</t>
  </si>
  <si>
    <t>WOS:000365169500014</t>
  </si>
  <si>
    <t>Bai, XW; Yao, HM; Du, CW; Chen, Y; Lai, R; Rong, MQ</t>
  </si>
  <si>
    <t>Bai, Xuewei; Yao, Huimin; Du, Canwei; Chen, Yan; Lai, Ren; Rong, Mingqiang</t>
  </si>
  <si>
    <t>An immunoregulatory peptide from tsetse fly salivary glands of Glossina morsitans morsitans</t>
  </si>
  <si>
    <t>BIOCHIMIE</t>
  </si>
  <si>
    <t>Tsetse fly; Salivary gland; Immunosuppressant peptide</t>
  </si>
  <si>
    <t>THROMBIN INHIBITOR; IXODES-DAMMINI; INTERLEUKIN-10; ANTICOAGULANT; TABANIDAE; DIPTERA</t>
  </si>
  <si>
    <t>[Bai, Xuewei; Yao, Huimin; Du, Canwei; Chen, Yan; Lai, Ren] Nanjing Agr Univ, Life Sci Coll, Nanjing 210095, Jiangsu, Peoples R China; [Rong, Mingqiang] Chinese Acad Sci, Key Lab Anim Models &amp; Human Dis Mech, Kunming 650223, Yunnan, Peoples R China; [Rong, Mingqiang] Kunming Inst Zool, Kunming 650223, Yunnan, Peoples R China</t>
  </si>
  <si>
    <t>Lai, R (reprint author), Nanjing Agr Univ, Life Sci Coll, 1st Weigang, Nanjing 210095, Jiangsu, Peoples R China.</t>
  </si>
  <si>
    <t>rlai72@njau.edu.cn; rongmingqiang@mail.kiz.ac.cn</t>
  </si>
  <si>
    <t>MOST [2013CB911300, 2010CB529800]; NSFC [31025025, 31260208, U1132601, 31200590]; CAS [SAJC201308, Y302B01021]; Yunnan Province [2011CI139, 2012BC009]; West light Doctoral program; Youth Innovation Promotion Association of CAS</t>
  </si>
  <si>
    <t>This work was supported by MOST (2013CB911300, 2010CB529800), NSFC (31025025, 31260208, U1132601, 31200590), CAS (SAJC201308, Y302B01021) and Yunnan Province (2011CI139, 2012BC009), the West light Doctoral program and Youth Innovation Promotion Association of CAS.</t>
  </si>
  <si>
    <t>0300-9084</t>
  </si>
  <si>
    <t>1638-6183</t>
  </si>
  <si>
    <t>Biochimie</t>
  </si>
  <si>
    <t>10.1016/j.biochi.2015.09.001</t>
  </si>
  <si>
    <t>CW5UN</t>
  </si>
  <si>
    <t>WOS:000365062200014</t>
  </si>
  <si>
    <t>Miao, LH; Xie, J; Ge, XP; Wang, KB; Zhu, J; Liu, B; Ren, MC; Zhou, QL; Pan, LK</t>
  </si>
  <si>
    <t>Miao, Ling-Hong; Xie, Jun; Ge, Xian-Ping; Wang, Ke-Bao; Zhu, Jian; Liu, Bo; Ren, Ming-Chun; Zhou, Qun-Lan; Pan, Liang-Kun</t>
  </si>
  <si>
    <t>Chronic stress effects of high doses of vitamin D-3 on Megalobrama amblycephala</t>
  </si>
  <si>
    <t>Megalobrama amblycephala; Vitamin D-3; Chronic stress; Immunity; Tissue structure</t>
  </si>
  <si>
    <t>METABOLIC SYNDROME; BREAM; REQUIREMENT; WATER; DIFFERENTIATION; PREVALENCE; DEFICIENCY; EXPRESSION; PARAMETERS; CALCIUM</t>
  </si>
  <si>
    <t>[Miao, Ling-Hong; Xie, Jun; Ge, Xian-Ping; Wang, Ke-Bao; Zhu, Jian; Liu, Bo; Zhou, Qun-Lan] Nanjing Agr Univ, Fishery Coll, Wuxi 214081, Peoples R China; [Miao, Ling-Hong; Xie, Jun; Ge, Xian-Ping; Zhu, Jian; Liu, Bo; Ren, Ming-Chun; Zhou, Qun-Lan; Pan, Liang-Kun] Chinese Acad Fishery Sci, Freshwater Fisheries Res Ctr, Minist Agr, Key Lab Genet Breeding &amp; Aquaculture Biol Freshwa, Wuxi 214081, Jiangsu, Peoples R China</t>
  </si>
  <si>
    <t>Ge, XP (reprint author), Chinese Acad Fishery Sci, Freshwater Fisheries Res Ctr, 9 East Shanshui Rd, Wuxi 214081, Jiangsu, Peoples R China.</t>
  </si>
  <si>
    <t>gexp@ffrc.cn; liub@ffrc.cn</t>
  </si>
  <si>
    <t>China Agriculture Research System special project of National Conventional Freshwater Fishery Industry [CARS-46]; Special Fund for Agro-scientific Research in the Public Interest [201003020]</t>
  </si>
  <si>
    <t>We are grateful to the graduate students and those from the Fish Disease and Nutrition Department, Freshwater Fisheries Research Center (FFRC), Chinese Academy of Fishery Sciences (CAFS). This work was funded by the China Agriculture Research System special project of National Conventional Freshwater Fishery Industry (CARS-46), and the Special Fund for Agro-scientific Research in the Public Interest (201003020).</t>
  </si>
  <si>
    <t>10.1016/j.fsi.2015.09.012</t>
  </si>
  <si>
    <t>CW5RC</t>
  </si>
  <si>
    <t>WOS:000365053300024</t>
  </si>
  <si>
    <t>Cao, R; Wu, WJ; Liu, KQ; Li, BJ; Huang, XJ; Zhang, Y; Liu, HL</t>
  </si>
  <si>
    <t>Cao, Rui; Wu, Wangjun; Liu, Kaiqing; Li, Bojiang; Huang, Xianju; Zhang, Yu; Liu, Honglin</t>
  </si>
  <si>
    <t>Let-7g induces granulosa cell apoptosis by targeting MAP3K1 in the porcine ovary</t>
  </si>
  <si>
    <t>Let-7g; MAP3K1; FoxO1; Granulosa cell; Apoptosis</t>
  </si>
  <si>
    <t>FOLLICLE-STIMULATING-HORMONE; FORKHEAD TRANSCRIPTION FACTOR; C-ELEGANS; MICRORNA FAMILY; DEATH LIGAND; ATRESIA; EXPRESSION; FOXO1; CANCER; GENE</t>
  </si>
  <si>
    <t>[Cao, Rui; Wu, Wangjun; Liu, Kaiqing; Li, Bojiang; Huang, Xianju; Zhang, Yu; Liu, Honglin] Nanjing Agr Univ, Coll Anim Sci &amp; Technol, Dept Anim Genet Breeding &amp; Reprod, Nanjing 210095, Jiangsu, Peoples R China</t>
  </si>
  <si>
    <t>National Natural Science Foundation of China [31172187]; 973 Program [2014CB138502]; Natural Science Foundation of Jiangsu Province [BK20130693]</t>
  </si>
  <si>
    <t>This work was supported by the National Natural Science Foundation of China (31172187), grants from the 973 Program (2014CB138502) and the Natural Science Foundation of Jiangsu Province (BK20130693).</t>
  </si>
  <si>
    <t>10.1016/j.biocel.2015.08.011</t>
  </si>
  <si>
    <t>CW3HU</t>
  </si>
  <si>
    <t>WOS:000364883500018</t>
  </si>
  <si>
    <t>Fujii, T; Yamamoto, M; Nakano, R; Nirazawa, T; Rong, Y; Dong, SL; Ishikawa, Y</t>
  </si>
  <si>
    <t>Fujii, Takeshi; Yamamoto, Masanobu; Nakano, Ryo; Nirazawa, Takuya; Rong, Yu; Dong, Shuang-Lin; Ishikawa, Yukio</t>
  </si>
  <si>
    <t>Alkenyl sex pheromone analogs in the hemolymph of an arctiid Eilema japonica and several non-arctiid moths</t>
  </si>
  <si>
    <t>Eilema japonica; Type-I and type-II sex pheromones; Hemolymph</t>
  </si>
  <si>
    <t>JAPANESE GIANT LOOPER; LICHEN MOTH; ASCOTIS-SELENARIA; BORER MOTH; HYDROCARBONS; EPOXIDATION; TRANSPORT; IDENTIFICATION; BIOSYNTHESIS; LEPIDOPTERA</t>
  </si>
  <si>
    <t>[Fujii, Takeshi; Yamamoto, Masanobu; Nakano, Ryo; Nirazawa, Takuya; Rong, Yu; Ishikawa, Yukio] Univ Tokyo, Grad Sch Agr &amp; Life Sci, Tokyo 1138657, Japan; [Dong, Shuang-Lin] Nanjing Agr Univ, Coll Plant Protect, Nanjing 210095, Jiangsu, Peoples R China</t>
  </si>
  <si>
    <t>Fujii, T (reprint author), Univ Tokyo, Grad Sch Agr &amp; Life Sci, Tokyo 1138657, Japan.</t>
  </si>
  <si>
    <t>takeshi.f0405@gmail.com</t>
  </si>
  <si>
    <t>JSPS KAKENHI [23248008]</t>
  </si>
  <si>
    <t>This work was supported by JSPS KAKENHI Grant Number 23248008 to Y.I.</t>
  </si>
  <si>
    <t>10.1016/j.jinsphys.2015.09.006</t>
  </si>
  <si>
    <t>CW5RJ</t>
  </si>
  <si>
    <t>WOS:000365054000014</t>
  </si>
  <si>
    <t>He, ZZ; Ding, WC; Xiao, WY; Wu, JY; Zhang, CY; Fu, DG</t>
  </si>
  <si>
    <t>He, Zhenzhu; Ding, Wangcheng; Xiao, Wanyue; Wu, Jingyu; Zhang, Chunyong; Fu, Degang</t>
  </si>
  <si>
    <t>Doehlert experimental design applied to electrochemical incineration of methyl green using boron-doped diamond anode</t>
  </si>
  <si>
    <t>JOURNAL OF THE TAIWAN INSTITUTE OF CHEMICAL ENGINEERS</t>
  </si>
  <si>
    <t>Boron-doped diamond; Doehlert design; Methyl green; Mineralization</t>
  </si>
  <si>
    <t>WASTE-WATER; OXIDATION; DEGRADATION; ELECTRODE; ACID; PARAMETERS; OPTIMIZATION; WASTEWATERS; PLATINUM; REMOVAL</t>
  </si>
  <si>
    <t>[He, Zhenzhu; Ding, Wangcheng; Xiao, Wanyue; Wu, Jingyu; Zhang, Chunyong] Nanjing Agr Univ, Dept Chem, Coll Sci, Nanjing 210095, Peoples R China; [Zhang, Chunyong; Fu, Degang] Southeast Univ, Suzhou Acad, Suzhou Key Lab Environm &amp; Biosafety, Dushuhu Lake Higher Educ Town, Suzhou 215123, Peoples R China; [Fu, Degang] Southeast Univ, State Key Lab Bioelect, Nanjing 210096, Peoples R China</t>
  </si>
  <si>
    <t>Zhang, CY (reprint author), Nanjing Agr Univ, Dept Chem, Coll Sci, Nanjing 210095, Peoples R China.</t>
  </si>
  <si>
    <t>Fundamental Research Fund for the Central Universities [KYZ201219]; Innovation Fund of College of Sciences, Nanjing Agricultural University [201407]</t>
  </si>
  <si>
    <t>This study is supported by the Fundamental Research Fund for the Central Universities (KYZ201219) and the Innovation Fund of College of Sciences (201407), Nanjing Agricultural University. We wish to express our thanks to Nanjing Qingming Pharmacy Corporation (China) for the use of UPLC/MS equipment.</t>
  </si>
  <si>
    <t>1876-1070</t>
  </si>
  <si>
    <t>1876-1089</t>
  </si>
  <si>
    <t>J TAIWAN INST CHEM E</t>
  </si>
  <si>
    <t>J. Taiwan Inst. Chem. Eng.</t>
  </si>
  <si>
    <t>10.1016/j.jtice.2015.05.009</t>
  </si>
  <si>
    <t>Engineering, Chemical</t>
  </si>
  <si>
    <t>CW5SM</t>
  </si>
  <si>
    <t>WOS:000365056900020</t>
  </si>
  <si>
    <t>Cao, ZB; Zhu, XF; Chen, H; Zhang, TZ</t>
  </si>
  <si>
    <t>Cao, Zhibin; Zhu, Xiefei; Chen, Hong; Zhang, Tianzhen</t>
  </si>
  <si>
    <t>Fine mapping of clustered quantitative trait loci for fiber quality on chromosome 7 using a Gossypium barbadense introgressed line</t>
  </si>
  <si>
    <t>MOLECULAR BREEDING</t>
  </si>
  <si>
    <t>Cotton; CSIL; QTL; Fiber quality; Fine mapping</t>
  </si>
  <si>
    <t>NEAR-ISOGENIC LINES; BACKCROSS QTL ANALYSIS; UPLAND COTTON; GENOME STRUCTURE; G. BARBADENSE; GENETIC-MAP; HIRSUTUM; TOMATO; POPULATION; CROSS</t>
  </si>
  <si>
    <t>[Cao, Zhibin; Zhu, Xiefei; Zhang, Tianzhen] Nanjing Agr Univ, Cotton Res Inst, Natl Key Lab Crop Genet &amp; Germplasm Enhancement, Nanjing 210095, Jiangsu, Peoples R China; [Chen, Hong] Xinjiang Acad Agr &amp; Reclamat Sci, Cotton Res Inst, Xinjiang 832000, Peoples R China</t>
  </si>
  <si>
    <t>Zhang, TZ (reprint author), Nanjing Agr Univ, Cotton Res Inst, Natl Key Lab Crop Genet &amp; Germplasm Enhancement, Nanjing 210095, Jiangsu, Peoples R China.</t>
  </si>
  <si>
    <t>National Science Foundation of China [31330058]; National High Technology Research and Development Program of China (863 Program) [2011AA10A102]; Priority Academic Program Development of Jiangsu Higher Education Institutions; 111 Project [B08025]</t>
  </si>
  <si>
    <t>This study was financially supported in part by Grants from the National Science Foundation of China (31330058), National High Technology Research and Development Program of China (863 Program) (2011AA10A102), the Priority Academic Program Development of Jiangsu Higher Education Institutions, and the 111 Project (B08025).</t>
  </si>
  <si>
    <t>1380-3743</t>
  </si>
  <si>
    <t>1572-9788</t>
  </si>
  <si>
    <t>MOL BREEDING</t>
  </si>
  <si>
    <t>Mol. Breed.</t>
  </si>
  <si>
    <t>10.1007/s11032-015-0393-3</t>
  </si>
  <si>
    <t>CW7ML</t>
  </si>
  <si>
    <t>WOS:000365183200014</t>
  </si>
  <si>
    <t>Chen, LP; Zhong, ZZ; Wu, WX; Liu, LL; Lu, GW; Jin, MN; Tan, JJ; Sheng, PK; Wang, D; Wang, JC; Cheng, ZJ; Wang, JL; Zhang, X; Guo, XP; Wu, FQ; Lin, QB; Zhu, SS; Jiang, L; Zhai, HQ; Wu, CY; Wan, JM</t>
  </si>
  <si>
    <t>Chen, Liping; Zhong, Zhengzheng; Wu, Weixun; Liu, Linglong; Lu, Guangwen; Jin, Mingna; Tan, Junjie; Sheng, Peike; Wang, Dan; Wang, Jiachang; Cheng, Zhijun; Wang, Jiulin; Zhang, Xin; Guo, Xiuping; Wu, Fuqing; Lin, Qibing; Zhu, Shanshan; Jiang, Ling; Zhai, Huqu; Wu, Chuanyin; Wan, Jianmin</t>
  </si>
  <si>
    <t>Fine mapping of DTH3b, a minor heading date QTL potentially functioning upstream of Hd3a and RFT1 under long-day conditions in rice</t>
  </si>
  <si>
    <t>Rice; DTH3b; Minor-effect QTL; Heading date; Near-isogenic line; Long-day conditions</t>
  </si>
  <si>
    <t>QUANTITATIVE TRAIT LOCI; BACKCROSS INBRED LINES; ORYZA-SATIVA L; FLOWERING-TIME; NATURAL VARIATION; PHOTOPERIOD SENSITIVITY; EPISTATIC INTERACTIONS; GENETIC DISSECTION; SEED DORMANCY; PLANT HEIGHT</t>
  </si>
  <si>
    <t>[Chen, Liping; Wu, Weixun; Liu, Linglong; Lu, Guangwen; Wang, Jiulin; Jiang, Ling; Zhai, Huqu; Wan, Jianmin] Nanjing Agr Univ, Jiangsu Plant Gene Engn Res Ctr, Natl Key Lab Crop Genet &amp; Germplasm Enhancement, Nanjing 210095, Jiangsu, Peoples R China; [Zhong, Zhengzheng; Jin, Mingna; Tan, Junjie; Sheng, Peike; Wang, Dan; Cheng, Zhijun; Wang, Jiulin; Zhang, Xin; Guo, Xiuping; Wu, Fuqing; Lin, Qibing; Zhu, Shanshan; Wu, Chuanyin; Wan, Jianmin] Chinese Acad Agr Sci, Inst Crop Sci, Natl Key Facil Crop Gene Resources &amp; Genet Improv, Beijing 100081, Peoples R China</t>
  </si>
  <si>
    <t>Wu, CY (reprint author), Chinese Acad Agr Sci, Inst Crop Sci, Natl Key Facil Crop Gene Resources &amp; Genet Improv, Beijing 100081, Peoples R China.</t>
  </si>
  <si>
    <t>wuchuanyin@caas.cn; wanjm@njau.edu.cn</t>
  </si>
  <si>
    <t>National Basic Research Program of China [2011CB100102]; 863 Program [2014AA10A604-4]; High Technology Program from NDRC [[2012]1961]; Jiangsu Science and Technology Development Program [BE2014394]; Qing Lan Project</t>
  </si>
  <si>
    <t>This research was supported by the grants from the National Basic Research Program of China (2011CB100102), the 863 Program (2014AA10A604-4), High Technology Program from NDRC ([2012]1961), Jiangsu Science and Technology Development Program (BE2014394) and Qing Lan Project.</t>
  </si>
  <si>
    <t>10.1007/s11032-015-0401-7</t>
  </si>
  <si>
    <t>WOS:000365183200005</t>
  </si>
  <si>
    <t>Bai, JG; Zheng, P; Yu, B; Cheng, LM; Zhang, SK; Liu, ZY</t>
  </si>
  <si>
    <t>Bai, Jingang; Zheng, Ping; Yu, Bin; Cheng, Luming; Zhang, Shukuan; Liu, Zhaoyue</t>
  </si>
  <si>
    <t>Investigation of a Magnetic-Field Modulated Brushless Double-Rotor Machine With the Same Polarity of PM Rotor</t>
  </si>
  <si>
    <t>IEEE TRANSACTIONS ON MAGNETICS</t>
  </si>
  <si>
    <t>Article; Proceedings Paper</t>
  </si>
  <si>
    <t>IEEE International Magnetics Conference (Intermag)</t>
  </si>
  <si>
    <t>MAY 11-15, 2015</t>
  </si>
  <si>
    <t>Beijing, PEOPLES R CHINA</t>
  </si>
  <si>
    <t>IEEE, Tsinghua Univ, Inst Phys, Chinese Acad Sci, Beijing Univ, Chinese Phys Soc, Chinese Inst Elect, Chinese Mat Res Soc</t>
  </si>
  <si>
    <t>Brushless double-rotor machine (DRM); electromagnetic performance; hybrid electric vehicle; magnetic-field modulated; permanent magnet (PM) loss; same polarity of PM rotor</t>
  </si>
  <si>
    <t>MECHANICAL-PORT MACHINE</t>
  </si>
  <si>
    <t>[Zheng, Ping] Harbin Inst Technol, State Key Lab Robot &amp; Syst, Harbin 150080, Peoples R China; [Bai, Jingang; Zheng, Ping; Yu, Bin; Cheng, Luming; Zhang, Shukuan] Harbin Inst Technol, Dept Elect Engn, Harbin 150080, Peoples R China; [Liu, Zhaoyue] Nanjing Agr Univ, Coll Engn, Nanjing 210031, Jiangsu, Peoples R China</t>
  </si>
  <si>
    <t>Zheng, P (reprint author), Harbin Inst Technol, State Key Lab Robot &amp; Syst, Harbin 150080, Peoples R China.</t>
  </si>
  <si>
    <t>zhengping@hit.edu.cn</t>
  </si>
  <si>
    <t>Zheng, Ping/A-3866-2010</t>
  </si>
  <si>
    <t>IEEE-INST ELECTRICAL ELECTRONICS ENGINEERS INC</t>
  </si>
  <si>
    <t>PISCATAWAY</t>
  </si>
  <si>
    <t>445 HOES LANE, PISCATAWAY, NJ 08855-4141 USA</t>
  </si>
  <si>
    <t>0018-9464</t>
  </si>
  <si>
    <t>1941-0069</t>
  </si>
  <si>
    <t>IEEE T MAGN</t>
  </si>
  <si>
    <t>IEEE Trans. Magn.</t>
  </si>
  <si>
    <t>10.1109/TMAG.2015.2441376</t>
  </si>
  <si>
    <t>Engineering, Electrical &amp; Electronic; Physics, Applied</t>
  </si>
  <si>
    <t>Engineering; Physics</t>
  </si>
  <si>
    <t>CW1SB</t>
  </si>
  <si>
    <t>WOS:000364770500457</t>
  </si>
  <si>
    <t>Bai, JG; Zheng, P; Cheng, LM; Zhang, SK; Liu, JQ; Liu, ZY</t>
  </si>
  <si>
    <t>Bai, Jingang; Zheng, Ping; Cheng, Luming; Zhang, Shukuan; Liu, Jiaqi; Liu, Zhaoyue</t>
  </si>
  <si>
    <t>A New Magnetic-Field-Modulated Brushless Double-Rotor Machine</t>
  </si>
  <si>
    <t>Brushless double-rotor machine (DRM); core loss; electromagnetic performance; hybrid electric vehicle (HEV); magnetic-field modulated (MFM); permanent magnet (PM) loss</t>
  </si>
  <si>
    <t>DESIGN</t>
  </si>
  <si>
    <t>[Zheng, Ping] Harbin Inst Technol, State Key Lab Robot &amp; Syst, Harbin 150080, Peoples R China; [Bai, Jingang; Zheng, Ping; Cheng, Luming; Zhang, Shukuan; Liu, Jiaqi] Harbin Inst Technol, Dept Elect Engn, Harbin 150080, Peoples R China; [Liu, Zhaoyue] Nanjing Agr Univ, Coll Engn, Nanjing 210031, Jiangsu, Peoples R China</t>
  </si>
  <si>
    <t>10.1109/TMAG.2015.2445917</t>
  </si>
  <si>
    <t>WOS:000364770500477</t>
  </si>
  <si>
    <t>Sui, Y; Zheng, P; Yu, B; Cheng, LM; Liu, ZY</t>
  </si>
  <si>
    <t>Sui, Yi; Zheng, Ping; Yu, Bin; Cheng, Luming; Liu, Zhaoyue</t>
  </si>
  <si>
    <t>Research on a Tubular Yokeless Linear PM Machine</t>
  </si>
  <si>
    <t>Free-piston energy converter (FPEC); power density; tubular linear permanent magnet (PM) machine; yokeless</t>
  </si>
  <si>
    <t>[Sui, Yi; Zheng, Ping; Yu, Bin; Cheng, Luming] Harbin Inst Technol, Sch Elect Engn &amp; Automat, Harbin 150001, Peoples R China; [Liu, Zhaoyue] Nanjing Agr Univ, Coll Engn, Nanjing 210095, Jiangsu, Peoples R China</t>
  </si>
  <si>
    <t>Zheng, P (reprint author), Harbin Inst Technol, Sch Elect Engn &amp; Automat, Harbin 150001, Peoples R China.</t>
  </si>
  <si>
    <t>10.1109/TMAG.2015.2439301</t>
  </si>
  <si>
    <t>WOS:000364770500515</t>
  </si>
  <si>
    <t>Jiang, XP; Wu, FH; Yu, HW; Wu, F</t>
  </si>
  <si>
    <t>Jiang, Xiping; Wu, Fenghuang; Yu, Hanwen; Wu, Fang</t>
  </si>
  <si>
    <t>Mixed pixel decomposition of mineral spectrum based on EMD-ICA method</t>
  </si>
  <si>
    <t>OPTICS AND SPECTROSCOPY</t>
  </si>
  <si>
    <t>EMPIRICAL MODE DECOMPOSITION</t>
  </si>
  <si>
    <t>[Jiang, Xiping; Wu, Fenghuang; Wu, Fang] Nanjing Agr Univ, Coll Sci, Nanjing 210095, Jiangsu, Peoples R China; [Yu, Hanwen] Nanjing Artillery Coll, Nanjing 211132, Jiangsu, Peoples R China</t>
  </si>
  <si>
    <t>Jiang, XP (reprint author), Nanjing Agr Univ, Coll Sci, Nanjing 210095, Jiangsu, Peoples R China.</t>
  </si>
  <si>
    <t>jiangxp969@sina.com</t>
  </si>
  <si>
    <t>National Scientific Equipment Developing Project of China [2012YQ050250]; Fundamental Research Funds of Nanjing Agricultural University [KYZ201425]</t>
  </si>
  <si>
    <t>The research has received supporting funds from National Scientific Equipment Developing Project of China No. 2012YQ050250. It has also received support from Fundamental Research Funds of Nanjing Agricultural University (KYZ201425). Many thanks to Xiu Liancun-Huang Junjie from Nanjing Institute of Geology and Mineral Resource for their great help in the research.</t>
  </si>
  <si>
    <t>MAIK NAUKA/INTERPERIODICA/SPRINGER</t>
  </si>
  <si>
    <t>233 SPRING ST, NEW YORK, NY 10013-1578 USA</t>
  </si>
  <si>
    <t>0030-400X</t>
  </si>
  <si>
    <t>1562-6911</t>
  </si>
  <si>
    <t>OPT SPECTROSC+</t>
  </si>
  <si>
    <t>Opt. Spectrosc.</t>
  </si>
  <si>
    <t>10.1134/S0030400X15110260</t>
  </si>
  <si>
    <t>Optics; Spectroscopy</t>
  </si>
  <si>
    <t>CW4ID</t>
  </si>
  <si>
    <t>WOS:000364953900024</t>
  </si>
  <si>
    <t>Zhang, XC; Gao, HJ; Wu, HH; Yang, TY; Zhang, ZZ; Mao, JD; Wan, XC</t>
  </si>
  <si>
    <t>Zhang, Xian-Chen; Gao, Hong-Jian; Wu, Hong-Hong; Yang, Tian-Yuan; Zhang, Zheng-Zhu; Mao, Jing-Dong; Wan, Xiao-Chun</t>
  </si>
  <si>
    <t>Ca2+ and CaM are involved in Al3+ pretreatment-promoted fluoride accumulation in tea plants (Camellia sinesis L.)</t>
  </si>
  <si>
    <t>Al3+; Calcium; Calmodulin; Fluoride; Tea plant</t>
  </si>
  <si>
    <t>CYTOSOLIC CALCIUM; CALMODULIN; ROOTS; CELLS; PROTEINS; ALUMINUM; BINDING; WHEAT; CALCIUM/CALMODULIN; HOMEOSTASIS</t>
  </si>
  <si>
    <t>[Zhang, Xian-Chen; Gao, Hong-Jian; Zhang, Zheng-Zhu; Wan, Xiao-Chun] Anhui Agr Univ, State Key Lab Tea Plant Biol &amp; Utilizat, Hefei 230036, Peoples R China; [Gao, Hong-Jian] Anhui Agr Univ, Sch Resources &amp; Environm, Hefei 230036, Peoples R China; [Wu, Hong-Hong] Univ Tasmania, Sch Land &amp; Food, Hobart, Tas 7001, Australia; [Yang, Tian-Yuan] Nanjing Agr Univ, Coll Resource &amp; Environm Sci, Nanjing 210095, Jiangsu, Peoples R China; [Mao, Jing-Dong] Old Dominion Univ, Dept Chem &amp; Biochem, Norfolk, VA 23529 USA</t>
  </si>
  <si>
    <t>Wan, XC (reprint author), Anhui Agr Univ, State Key Lab Tea Plant Biol &amp; Utilizat, Minist Educ, Hefei 230036, Peoples R China.</t>
  </si>
  <si>
    <t>zhanxianchen360@163.com; hjgao@ahau.edu.cn; Honghong.Wu@utas.edu.au; yangtianyuan2008@163.com; zzz@ahau.edu.cn; JMao@odu.edu; wanxiaochun360@163.com</t>
  </si>
  <si>
    <t>National Natural Science Foundation of China [41071158, 31272254]; Science Foundation for Distinguished Young Scholars of Anhui Province [1408085J01]</t>
  </si>
  <si>
    <t>We thank Jing-ling He and Xiu-hong Zhou at Anhui Agricultural University. This work was supported by the National Natural Science Foundation of China (41071158 and 31272254) and the Science Foundation for Distinguished Young Scholars of Anhui Province (1408085J01).</t>
  </si>
  <si>
    <t>10.1016/j.plaphy.2015.08.007</t>
  </si>
  <si>
    <t>CW3GR</t>
  </si>
  <si>
    <t>WOS:000364880500033</t>
  </si>
  <si>
    <t>Zhu, XJ; Li, QH; Hu, JY; Wang, ML; Li, XH</t>
  </si>
  <si>
    <t>Zhu, Xujun; Li, Qinghui; Hu, Jingyan; Wang, Mingle; Li, Xinghui</t>
  </si>
  <si>
    <t>Molecular Cloning and Characterization of Spermine Synthesis Gene Associated with Cold Tolerance in Tea Plant (Camellia sinensis)</t>
  </si>
  <si>
    <t>APPLIED BIOCHEMISTRY AND BIOTECHNOLOGY</t>
  </si>
  <si>
    <t>Cold tolerance; CsSPMS; Gene expression; Polyamine; Tea plant</t>
  </si>
  <si>
    <t>ARABIDOPSIS-THALIANA; S-ADENOSYLMETHIONINE; POLYAMINE SPERMINE; STRESS; EXPRESSION; ANTIOXIDANT; SURVIVAL</t>
  </si>
  <si>
    <t>[Zhu, Xujun; Li, Qinghui; Hu, Jingyan; Wang, Mingle; Li, Xinghui] Nanjing Agr Univ, Coll Hort, Nanjing 210095, Jiangsu, Peoples R China</t>
  </si>
  <si>
    <t>Li, XH (reprint author), Nanjing Agr Univ, Coll Hort, Weigang 1, Nanjing 210095, Jiangsu, Peoples R China.</t>
  </si>
  <si>
    <t>lxh@njau.edu.cn</t>
  </si>
  <si>
    <t>National Natural Science Foundation of China [31400584]; Fundamental Research Funds for the Central Universities [KJQN201545]; Earmarked Fund for Modern Agro-industry Technology Research System [CARS-23]; Natural Science Foundation of Jiangsu Province [BK20140714]; Specialized Research Fund for the Doctoral Program of Higher Education [20130097120013]; Jiangsu Doctors Gather Project</t>
  </si>
  <si>
    <t>This research was supported by the National Natural Science Foundation of China (31400584), the Fundamental Research Funds for the Central Universities (KJQN201545), the Earmarked Fund for Modern Agro-industry Technology Research System (CARS-23), Natural Science Foundation of Jiangsu Province (BK20140714), the Specialized Research Fund for the Doctoral Program of Higher Education (20130097120013), and Jiangsu Doctors Gather Project.</t>
  </si>
  <si>
    <t>0273-2289</t>
  </si>
  <si>
    <t>1559-0291</t>
  </si>
  <si>
    <t>APPL BIOCHEM BIOTECH</t>
  </si>
  <si>
    <t>Appl. Biochem. Biotechnol.</t>
  </si>
  <si>
    <t>10.1007/s12010-015-1796-7</t>
  </si>
  <si>
    <t>CV8GP</t>
  </si>
  <si>
    <t>WOS:000364520100005</t>
  </si>
  <si>
    <t>Liu, YB; Chen, FJ; Guan, X; Li, JS</t>
  </si>
  <si>
    <t>Liu, Yongbo; Chen, Fajun; Guan, Xiao; Li, Junsheng</t>
  </si>
  <si>
    <t>High crop barrier reduces gene flow from transgenic to conventional maize in large fields</t>
  </si>
  <si>
    <t>EUROPEAN JOURNAL OF AGRONOMY</t>
  </si>
  <si>
    <t>Coexistence; Cross-pollination rate; High crop barrier; Maize; Gene flow</t>
  </si>
  <si>
    <t>NON-GM CROPS; BRASSICA-NAPUS; LONG-DISTANCE; COEXISTENCE; POPULATIONS; JUNCEA; MODEL</t>
  </si>
  <si>
    <t>[Liu, Yongbo; Guan, Xiao; Li, Junsheng] Chinese Res Inst Environm Sci, State Key Lab Environm Criteria &amp; Risk Assessment, Beijing 100012, Peoples R China; [Chen, Fajun] Nanjing Agr Univ, Coll Plant Protect, Dept Entomol, Nanjing 210095, Jiangsu, Peoples R China</t>
  </si>
  <si>
    <t>Liu, YB (reprint author), Chinese Res Inst Environm Sci, State Key Lab Environm Criteria &amp; Risk Assessment, Beijing 100012, Peoples R China.</t>
  </si>
  <si>
    <t>liu.yongbo@yahoo.com; lijsh@craes.org.cn</t>
  </si>
  <si>
    <t>Special Program for New Transgenic Variety Breeding of the Ministry of Science and Technology, China [2015ZX08012005-002, 2012ZX08011002]; National Environmental Protection Public Welfare Science and Technology Research Program of China [201309038]</t>
  </si>
  <si>
    <t>This work was financially supported by the Special Program for New Transgenic Variety Breeding of the Ministry of Science and Technology, China (grants 2015ZX08012005-002, 2012ZX08011002), the National Environmental Protection Public Welfare Science and Technology Research Program of China (grant 201309038).</t>
  </si>
  <si>
    <t>1161-0301</t>
  </si>
  <si>
    <t>1873-7331</t>
  </si>
  <si>
    <t>EUR J AGRON</t>
  </si>
  <si>
    <t>Eur. J. Agron.</t>
  </si>
  <si>
    <t>10.1016/j.eja.2015.09.005</t>
  </si>
  <si>
    <t>CV9KL</t>
  </si>
  <si>
    <t>WOS:000364606000014</t>
  </si>
  <si>
    <t>Liu, W; Xu, M; Zhang, YW; Wang, FL; Hui, T; Cui, BW; Guo, XY; Peng, ZQ</t>
  </si>
  <si>
    <t>Liu, Wei; Xu, Meng; Zhang, Yawei; Wang, Fulong; Hui, Teng; Cui, Baowei; Guo, Xiuyun; Peng, Zengqi</t>
  </si>
  <si>
    <t>Mechanism of Polyphosphates Hydrolysis by Purified Polyphosphatases from the Dorsal Muscle of Silver Carp (Hypophthalmichthys Molitrix) as Detected by P-31 NMR</t>
  </si>
  <si>
    <t>hydrolysis; P-31 NMR; polyphosphate; pyrophosphatase; tripolyphosphatase</t>
  </si>
  <si>
    <t>WATER-HOLDING-CAPACITY; FROZEN STORAGE; MYOSIN; MEAT; PHOSPHATES; TRIPOLYPHOSPHATE; PURIFICATION; BINDING; NACL</t>
  </si>
  <si>
    <t>[Liu, Wei; Xu, Meng; Zhang, Yawei; Wang, Fulong; Hui, Teng; Cui, Baowei; Guo, Xiuyun; Peng, Zengqi] Nanjing Agr Univ, Natl Ctr Meat Qual &amp; Safety Control, Coll Food Sci &amp; Technol, Nanjing 210095, Jiangsu, Peoples R China; [Liu, Wei; Xu, Meng; Zhang, Yawei; Wang, Fulong; Hui, Teng; Cui, Baowei; Guo, Xiuyun; Peng, Zengqi] Synerget Innovat Ctr Food Safety &amp; Nutr, Nanjing 210095, Jiangsu, Peoples R China</t>
  </si>
  <si>
    <t>earmarked fund for the national natural science fund of China [31271898]; modern agro-industry technology research system [nycytx-38]</t>
  </si>
  <si>
    <t>This work was supported by the earmarked fund for the national natural science fund of China (31271898) and the modern agro-industry technology research system (No: nycytx-38).</t>
  </si>
  <si>
    <t>C2413</t>
  </si>
  <si>
    <t>C2419</t>
  </si>
  <si>
    <t>10.1111/1750-3841.13080</t>
  </si>
  <si>
    <t>CW1WT</t>
  </si>
  <si>
    <t>WOS:000364783300012</t>
  </si>
  <si>
    <t>Wang, QC; Mei, CJ; Gui, JC; Ji, YL; Yu, HS</t>
  </si>
  <si>
    <t>Wang, Qing-Can; Mei, Cong-Jin; Gui, Ju-Can; Ji, Yan-Ling; Yu, Han-Shou</t>
  </si>
  <si>
    <t>Detection and identification of 'Candidatus Phytoplasma ziziphi' associated with violet orychophragmus yellow dwarf disease in China</t>
  </si>
  <si>
    <t>JOURNAL OF GENERAL PLANT PATHOLOGY</t>
  </si>
  <si>
    <t>Violet orychophragmus; Yellow dwarf disease; 'Candidatus Phytoplasma ziziphi'; China</t>
  </si>
  <si>
    <t>PROTEIN GENE-SEQUENCES; 16S RIBOSOMAL-RNA; MOLECULAR CHARACTERIZATION; MYCOPLASMALIKE ORGANISMS; 1ST REPORT; CLASSIFICATION; AMPLIFICATION; MOLLICUTES; POTATOES</t>
  </si>
  <si>
    <t>[Wang, Qing-Can; Mei, Cong-Jin; Gui, Ju-Can; Ji, Yan-Ling; Yu, Han-Shou] Nanjing Agr Univ, Key Lab Microbiol Agr Environm, Minist Agr, Coll Life Sci, Nanjing 210095, Jiangsu, Peoples R China</t>
  </si>
  <si>
    <t>Yu, HS (reprint author), Nanjing Agr Univ, Key Lab Microbiol Agr Environm, Minist Agr, Coll Life Sci, Nanjing 210095, Jiangsu, Peoples R China.</t>
  </si>
  <si>
    <t>yuhans@njau.edu.cn</t>
  </si>
  <si>
    <t>National Natural Science Foundation of China [J1210056]</t>
  </si>
  <si>
    <t>This work was supported in part by grants from the National Natural Science Foundation of China (J1210056).</t>
  </si>
  <si>
    <t>1345-2630</t>
  </si>
  <si>
    <t>1610-739X</t>
  </si>
  <si>
    <t>J GEN PLANT PATHOL</t>
  </si>
  <si>
    <t>J. Gen. Plant Pathol.</t>
  </si>
  <si>
    <t>10.1007/s10327-015-0613-z</t>
  </si>
  <si>
    <t>CV8DT</t>
  </si>
  <si>
    <t>WOS:000364509400005</t>
  </si>
  <si>
    <t>Zhang, YX; Wang, X; Yang, BJ; Hu, YY; Huang, LX; Bass, C; Liu, ZW</t>
  </si>
  <si>
    <t>Zhang, Yixi; Wang, Xin; Yang, Baojun; Hu, Yuanyuan; Huang, Lixin; Bass, Chris; Liu, Zewen</t>
  </si>
  <si>
    <t>Reduction in mRNA and protein expression of a nicotinic acetylcholine receptor 8 subunit is associated with resistance to imidacloprid in the brown planthopper, Nilaparvata lugens</t>
  </si>
  <si>
    <t>JOURNAL OF NEUROCHEMISTRY</t>
  </si>
  <si>
    <t>insecticide resistance; nicotinic acetylcholine receptors; quantity change; target insensitivity</t>
  </si>
  <si>
    <t>INSECTICIDE RESISTANCE; MOLECULAR CHARACTERIZATION; BACTROCERA-DORSALIS; APHIS-GOSSYPII; MUTATION; MECHANISMS; GENE; HOMOPTERA; APHIDIDAE; BINDING</t>
  </si>
  <si>
    <t>[Zhang, Yixi; Wang, Xin; Yang, Baojun; Hu, Yuanyuan; Huang, Lixin; Liu, Zewen] Nanjing Agr Univ, Coll Plant Protect, Minist Educ, Key Lab Integrated Management Crop Dis &amp; Pests, Nanjing 210095, Jiangsu, Peoples R China; [Bass, Chris] Rothamsted Res, Dept Biol Chem &amp; Crop Protect, Harpenden, Herts, England</t>
  </si>
  <si>
    <t>liuzewen@njau.edu.cn</t>
  </si>
  <si>
    <t>National Natural Science Foundation of China [31322045, 31130045, 31171869]; Jiangsu Science for Distinguished Young Scholars [BK20130028]; National High Technology Research and Development Program of China [2011AA10A207, 2012AA101502]; Biotechnology and Biological Sciences Research Council of the UK</t>
  </si>
  <si>
    <t>The Nanjing Agricultural University receives support from the National Natural Science Foundation of China (31322045, 31130045, and 31171869), Jiangsu Science for Distinguished Young Scholars (BK20130028), and the National High Technology Research and Development Program of China (2011AA10A207 and 2012AA101502). Rothamsted Research receives grant-aided support from the Biotechnology and Biological Sciences Research Council of the UK. All the authors declare no conflict of interest.</t>
  </si>
  <si>
    <t>0022-3042</t>
  </si>
  <si>
    <t>1471-4159</t>
  </si>
  <si>
    <t>J NEUROCHEM</t>
  </si>
  <si>
    <t>J. Neurochem.</t>
  </si>
  <si>
    <t>10.1111/jnc.13281</t>
  </si>
  <si>
    <t>Biochemistry &amp; Molecular Biology; Neurosciences</t>
  </si>
  <si>
    <t>Biochemistry &amp; Molecular Biology; Neurosciences &amp; Neurology</t>
  </si>
  <si>
    <t>CV9ZV</t>
  </si>
  <si>
    <t>WOS:000364649300006</t>
  </si>
  <si>
    <t>Zhang, XX; Sun, HY; Shen, CM; Li, W; Yu, HS; Chen, HG</t>
  </si>
  <si>
    <t>Zhang, Xiang-xiang; Sun, Hai-yan; Shen, Cheng-mei; Li, Wei; Yu, Han-shou; Chen, Huai-gu</t>
  </si>
  <si>
    <t>Survey of Fusarium spp. Causing Wheat Crown Rot in Major Winter Wheat Growing Regions of China</t>
  </si>
  <si>
    <t>PLANT DISEASE</t>
  </si>
  <si>
    <t>GRAMINEARUM SPECIES COMPLEX; POLYMERASE-CHAIN-REACTION; HEAD BLIGHT PATHOGENS; GENERIC PCR DETECTION; GENEALOGICAL CONCORDANCE; TRICHOTHECENE CHEMOTYPES; NIVALENOL-CHEMOTYPES; PACIFIC-NORTHWEST; GENETIC DIVERSITY; PSEUDOGRAMINEARUM</t>
  </si>
  <si>
    <t>[Zhang, Xiang-xiang; Sun, Hai-yan; Shen, Cheng-mei; Li, Wei; Chen, Huai-gu] Jiangsu Acad Agr Sci, Inst Plant Protect, Nanjing 210014, Jiangsu, Peoples R China; [Zhang, Xiang-xiang; Yu, Han-shou] Nanjing Agr Univ, Coll Life Sci, Nanjing 210095, Jiangsu, Peoples R China</t>
  </si>
  <si>
    <t>Yu, HS (reprint author), Nanjing Agr Univ, Coll Life Sci, Nanjing 210095, Jiangsu, Peoples R China.</t>
  </si>
  <si>
    <t>yuhans@njau.edu.cn; huaigu@jaas.ac.cn</t>
  </si>
  <si>
    <t>National Non-Profit Industry [201303016]; funds earmarked for the China Agricultural Research System [CARS-3-1-17]</t>
  </si>
  <si>
    <t>This research was funded by the National Non-Profit Industry-Funded Research and Special Projects (201303016) and by funds earmarked for the China Agricultural Research System (CARS-3-1-17). We thank Dr. Xiao-yi Wu for helping us perform the statistical analyses. We thank all of the technicians and students who helped in conducting the field trials and disease evaluations.</t>
  </si>
  <si>
    <t>0191-2917</t>
  </si>
  <si>
    <t>1943-7692</t>
  </si>
  <si>
    <t>PLANT DIS</t>
  </si>
  <si>
    <t>PLANT DIS.</t>
  </si>
  <si>
    <t>10.1094/PDIS-04-14-0422-RE</t>
  </si>
  <si>
    <t>CV6AY</t>
  </si>
  <si>
    <t>WOS:000364354300020</t>
  </si>
  <si>
    <t>Duan, XC; Lu, AM; Gu, B; Cai, ZP; Ma, HY; Wei, S; Laborda, P; Liu, L; Voglmeir, J</t>
  </si>
  <si>
    <t>Duan, Xu C.; Lu, Ai M.; Gu, Bin; Cai, Zhi P.; Ma, Hong Y.; Wei, Shuang; Laborda, Pedro; Liu, Li; Voglmeir, Josef</t>
  </si>
  <si>
    <t>Functional characterization of the UDP-xylose biosynthesis pathway in Rhodothermus marinus</t>
  </si>
  <si>
    <t>Rhodothermus marinus; UDP-glucuronic acid; UDP-xylose; UDP-glucose dehydrogenase; UDP-xylose synthase</t>
  </si>
  <si>
    <t>FUNGUS CRYPTOCOCCUS-NEOFORMANS; GLUCURONIC ACID DECARBOXYLASE; GLUCOSE DEHYDROGENASE; ESCHERICHIA-COLI; GENE FAMILY; IDENTIFICATION; SYNTHASE; CLONING; PLANT; 4-AMINO-4-DEOXY-L-ARABINOSE</t>
  </si>
  <si>
    <t>[Duan, Xu C.; Gu, Bin; Cai, Zhi P.; Wei, Shuang; Laborda, Pedro; Liu, Li; Voglmeir, Josef] Nanjing Agr Univ, Coll Food Sci &amp; Technol, GGBRC, Nanjing, Jiangsu, Peoples R China; [Lu, Ai M.] Nanjing Agr Univ, Coll Sci, Nanjing, Jiangsu, Peoples R China; [Ma, Hong Y.] Nanjing Agr Univ, Dept Plant Pathol, Nanjing, Jiangsu, Peoples R China</t>
  </si>
  <si>
    <t>Liu, L (reprint author), Nanjing Agr Univ, Coll Food Sci &amp; Technol, GGBRC, Nanjing, Jiangsu, Peoples R China.</t>
  </si>
  <si>
    <t>lichen.liu@njau.edu.cn; josef.voglmeir@njau.edu.cn</t>
  </si>
  <si>
    <t>Voglmeir, Josef/F-5722-2014</t>
  </si>
  <si>
    <t>Voglmeir, Josef/0000-0002-4096-4926</t>
  </si>
  <si>
    <t>NJAU Academian- and Departmental Startup Initiative; 100 Foreign Talents Plan [JSB2014012]</t>
  </si>
  <si>
    <t>The authors thank Professor Yuanchao Wang for access to the Bruker Ultraflex MALDI-TOF mass spectrometer and Dr. Ting Wang for her comments on an earlier version of this manuscript. This work was supported by the NJAU Academian- and Departmental Startup Initiative (to both to L.L. and J.V.) and the 100 Foreign Talents Plan (grant number JSB2014012 to J.V.).</t>
  </si>
  <si>
    <t>10.1007/s00253-015-6683-1</t>
  </si>
  <si>
    <t>CV0PB</t>
  </si>
  <si>
    <t>WOS:000363951800012</t>
  </si>
  <si>
    <t>Yu, L; Eaton, AF; Yue, Q; Bao, HF; Ma, HP; Cuppoletti, J; Eaton, DC</t>
  </si>
  <si>
    <t>Yu, Ling; Eaton, Amity F.; Yue, Qiang; Bao, Hui-Fang; Ma, He-Ping; Cuppoletti, John; Eaton, Douglas C.</t>
  </si>
  <si>
    <t>Unoprostone activation of BK (K(ca)1.1) channel splice variants</t>
  </si>
  <si>
    <t>BIOCHIMICA ET BIOPHYSICA ACTA-BIOMEMBRANES</t>
  </si>
  <si>
    <t>BK channels; KCNMA1; Unoprostone; Rescula (R); Single channels; Ca2+-dependence</t>
  </si>
  <si>
    <t>INTRACELLULAR CA2+ MOBILIZATION; CYTOSOLIC PHOSPHOLIPASE A(2); TRABECULAR MESHWORK CELLS; POTASSIUM CHANNELS; GH(3) CELLS; PHARMACOLOGICAL SYNERGY; INTRAOCULAR-PRESSURE; RAT-BRAIN; ANALOGS; FP</t>
  </si>
  <si>
    <t>[Yu, Ling] Nanjing Agr Univ, Coll Resources &amp; Environm Sci, Nanjing 210095, Jiangsu, Peoples R China; [Eaton, Amity F.; Yue, Qiang; Bao, Hui-Fang; Ma, He-Ping; Eaton, Douglas C.] Emory Univ, Sch Med, Dept Physiol, Atlanta, GA 30322 USA; [Eaton, Amity F.; Yue, Qiang; Bao, Hui-Fang; Ma, He-Ping; Eaton, Douglas C.] Emory Univ, Sch Med, Ctr Cell &amp; Mol Signaling, Atlanta, GA 30322 USA; [Cuppoletti, John] Univ Cincinnati, Dept Mol &amp; Cellular Physiol, Cincinnati, OH 45267 USA</t>
  </si>
  <si>
    <t>Eaton, DC (reprint author), Emory Univ, Sch Med, Dept Physiol, Whitehead Biomed Res Bldg,615 Michael St, Atlanta, GA 30322 USA.</t>
  </si>
  <si>
    <t>deaton@emory.edu</t>
  </si>
  <si>
    <t>Sucampo Pharmaceuticals, LLC; NIH DK [R37DK037963]</t>
  </si>
  <si>
    <t>This work was supported by a grant from Sucampo Pharmaceuticals, LLC, and NIH DK R37DK037963 to DCE.</t>
  </si>
  <si>
    <t>0005-2736</t>
  </si>
  <si>
    <t>BBA-BIOMEMBRANES</t>
  </si>
  <si>
    <t>Biochim. Biophys. Acta-Biomembr.</t>
  </si>
  <si>
    <t>10.1016/j.bbamem.2015.08.005</t>
  </si>
  <si>
    <t>CV4XW</t>
  </si>
  <si>
    <t>WOS:000364270800011</t>
  </si>
  <si>
    <t>Li, YF; Zheng, FY; Fan, BC; Muhammad, HM; Zou, Y; Jiang, P</t>
  </si>
  <si>
    <t>Li, Yufeng; Zheng, Fangyuan; Fan, Baochao; Muhammad, Hassan Mushtaq; Zou, Yao; Jiang, Ping</t>
  </si>
  <si>
    <t>Development of an indirect ELISA based on a truncated S protein of the porcine epidemic diarrhea virus</t>
  </si>
  <si>
    <t>CANADIAN JOURNAL OF MICROBIOLOGY</t>
  </si>
  <si>
    <t>indirect ELISA; PEDV; truncated S protein; virus neutralization</t>
  </si>
  <si>
    <t>SPIKE PROTEIN; NEUTRALIZING ANTIBODIES; PHYLOGENETIC ANALYSIS; FIELD STRAINS; RT-PCR; REGION; PEDV; IDENTIFICATION; VALIDATION; EPITOPES</t>
  </si>
  <si>
    <t>[Li, Yufeng; Zheng, Fangyuan; Fan, Baochao; Zou, Yao; Jiang, Ping] Nanjing Agr Univ, Coll Vet Med, Minist Agr, Key Lab Bacteriol, Nanjing 210095, Jiangsu, Peoples R China; [Muhammad, Hassan Mushtaq] Univ Vet &amp; Anim Sci, Fac Vet Sci, Dept Epidemiol &amp; Publ Hlth, Lahore, Pakistan</t>
  </si>
  <si>
    <t>Li, YF (reprint author), Nanjing Agr Univ, Coll Vet Med, Minist Agr, Key Lab Bacteriol, Nanjing 210095, Jiangsu, Peoples R China.</t>
  </si>
  <si>
    <t>yufengli@njau.edu.cn</t>
  </si>
  <si>
    <t>Ministry of Agriculture, the People's Republic of China [201203039]; Priority Academic Program Development (PAPD) of Jiangsu Higher Education Institutions</t>
  </si>
  <si>
    <t>We thank Jiang Ping for helpful comments. The authors declare no potential conflicts of interest with respect to the research, authorship, and (or) publication of this article. This study was supported by public welfare grants from the Ministry of Agriculture, the People's Republic of China (201203039), and Priority Academic Program Development (PAPD) of Jiangsu Higher Education Institutions.</t>
  </si>
  <si>
    <t>0008-4166</t>
  </si>
  <si>
    <t>1480-3275</t>
  </si>
  <si>
    <t>CAN J MICROBIOL</t>
  </si>
  <si>
    <t>Can. J. Microbiol.</t>
  </si>
  <si>
    <t>10.1139/cjm-2015-0213</t>
  </si>
  <si>
    <t>Biochemistry &amp; Molecular Biology; Biotechnology &amp; Applied Microbiology; Immunology; Microbiology</t>
  </si>
  <si>
    <t>CU9ZQ</t>
  </si>
  <si>
    <t>WOS:000363906200003</t>
  </si>
  <si>
    <t>He, CB; Mao, DG; Hua, GH; Lv, XM; Chen, XC; Angeletti, PC; Dong, JX; Remmenga, SW; Rodabaugh, KJ; Zhou, J; Lambert, PF; Yang, PX; Davis, JS; Wang, C</t>
  </si>
  <si>
    <t>He, Chunbo; Mao, Dagan; Hua, Guohua; Lv, Xiangmin; Chen, Xingcheng; Angeletti, Peter C.; Dong, Jixin; Remmenga, Steven W.; Rodabaugh, Kerry J.; Zhou, Jin; Lambert, Paul F.; Yang, Peixin; Davis, John S.; Wang, Cheng</t>
  </si>
  <si>
    <t>The Hippo/YAP pathway interacts with EGFR signaling and HPV oncoproteins to regulate cervical cancer progression</t>
  </si>
  <si>
    <t>EMBO MOLECULAR MEDICINE</t>
  </si>
  <si>
    <t>cervical cancer; EGFR; Hippo; HPV; YAP</t>
  </si>
  <si>
    <t>YES-ASSOCIATED PROTEIN; GROWTH-FACTOR RECEPTOR; HUMAN-PAPILLOMAVIRUS TYPE-16; SQUAMOUS-CELL CARCINOMA; TRANSCRIPTIONAL COACTIVATOR; MOLECULAR-MECHANISMS; HUMAN KERATINOCYTES; CANDIDATE ONCOGENE; EPITHELIAL-CELLS; E6 ONCOPROTEIN</t>
  </si>
  <si>
    <t>[He, Chunbo; Mao, Dagan; Hua, Guohua; Lv, Xiangmin; Remmenga, Steven W.; Rodabaugh, Kerry J.; Zhou, Jin; Davis, John S.; Wang, Cheng] Univ Nebraska Med Ctr, Olson Ctr Womens Hlth, Dept Obstet &amp; Gynecol, Omaha, NE 68198 USA; [He, Chunbo; Hua, Guohua] Huazhong Agr Univ, Coll Anim Sci &amp; Technol, Wuhan, Peoples R China; [Mao, Dagan] Nanjing Agr Univ, Coll Anim Sci &amp; Technol, Nanjing, Jiangsu, Peoples R China; [Chen, Xingcheng; Dong, Jixin; Remmenga, Steven W.; Davis, John S.; Wang, Cheng] Univ Nebraska Med Ctr, Fred &amp; Pamela Buffett Canc Ctr, Omaha, NE USA; [Angeletti, Peter C.] Univ Nebraska, Sch Biol Sci, Nebraska Ctr Virol, Lincoln, NE USA; [Zhou, Jin] Urumqi Gen Hosp Lanzhou Mil Reg, Dept Obstet &amp; Gynecol, Urumqi, Peoples R China; [Lambert, Paul F.] Univ Wisconsin, McArdle Lab Canc Res, Sch Med &amp; Publ Hlth, Dept Oncol, Madison, WI 53706 USA; [Yang, Peixin] Univ Maryland, Sch Med, Dept Obstet Gynecol &amp; Reprod Sci, Baltimore, MD 21201 USA; [Davis, John S.] Omaha Vet Affairs Med Ctr, Omaha, NE USA</t>
  </si>
  <si>
    <t>Wang, C (reprint author), Univ Nebraska Med Ctr, Olson Ctr Womens Hlth, Dept Obstet &amp; Gynecol, Omaha, NE 68198 USA.</t>
  </si>
  <si>
    <t>chengwang@unmc.edu</t>
  </si>
  <si>
    <t>Eunice Kennedy Shriver National Institute of Child Health and Human Development [5R00HD059985, 5P01AG029531]; Olson Center for Women's Health; Fred &amp; Pamela Buffett Cancer Center [LB595]; National Institute of Food and Agriculture [2011-67015-20076]</t>
  </si>
  <si>
    <t>This work was supported by the Eunice Kennedy Shriver National Institute of Child Health and Human Development (5R00HD059985, 5P01AG029531); The Olson Center for Women's Health; The Fred &amp; Pamela Buffett Cancer Center (LB595); and The National Institute of Food and Agriculture (2011-67015-20076). We acknowledge the cBioPortal for Cancer Genomics site for providing resources and tools for exploring, visualizing, and analyzing multidimensional cancer genomic data. We also acknowledge The Cancer Genome Atlas (TCGA) Research Network for generating TCGA datasets. We wish to thank Melody A. Montgomery and Laura Simone for their professional assistance in editing this manuscript.</t>
  </si>
  <si>
    <t>1757-4676</t>
  </si>
  <si>
    <t>1757-4684</t>
  </si>
  <si>
    <t>EMBO MOL MED</t>
  </si>
  <si>
    <t>EMBO Mol. Med.</t>
  </si>
  <si>
    <t>10.15252/emmm.201404976</t>
  </si>
  <si>
    <t>CV5OJ</t>
  </si>
  <si>
    <t>WOS:000364320100005</t>
  </si>
  <si>
    <t>Pan, JJ; Jiang, J; Qian, W; Xu, RK</t>
  </si>
  <si>
    <t>Pan, Jing-Jian; Jiang, Jun; Qian, Wei; Xu, Ren-kou</t>
  </si>
  <si>
    <t>Arsenate Adsorption from Aqueous Solution onto Fe(III)-Modified Crop Straw Biochars</t>
  </si>
  <si>
    <t>ENVIRONMENTAL ENGINEERING SCIENCE</t>
  </si>
  <si>
    <t>As(V) adsorption; crop straw; Fe(III)-modified biochar; zeta potential</t>
  </si>
  <si>
    <t>REMOVAL; SURFACE; IRON; SORPTION; WATER; ADSORBENTS; GROUNDWATER; MECHANISMS; PYROLYSIS; ARSENITE</t>
  </si>
  <si>
    <t>[Pan, Jing-Jian; Jiang, Jun; Qian, Wei; Xu, Ren-kou] Chinese Acad Sci, Inst Soil Sci, State Key Lab Soil &amp; Sustainable Agr, Nanjing 210008, Jiangsu, Peoples R China; [Pan, Jing-Jian] Nanjing Agr Univ, Coll Resource &amp; Environm, Nanjing, Jiangsu, Peoples R China; [Pan, Jing-Jian] Beijing Larkworld Environm Technol Co Ltd, East Branch, Nanjing, Jiangsu, Peoples R China</t>
  </si>
  <si>
    <t>Xu, RK (reprint author), Chinese Acad Sci, Inst Soil Sci, State Key Lab Soil &amp; Sustainable Agr, POB 821, Nanjing 210008, Jiangsu, Peoples R China.</t>
  </si>
  <si>
    <t>rkxu@issas.ac.cn</t>
  </si>
  <si>
    <t>National Natural Science Foundation of China [41230855]; National Key Technology R&amp;D Program of China [2012BAJ24B06]</t>
  </si>
  <si>
    <t>This study was supported by the National Natural Science Foundation of China (41230855) and the National Key Technology R&amp;D Program of China (2012BAJ24B06).</t>
  </si>
  <si>
    <t>1092-8758</t>
  </si>
  <si>
    <t>1557-9018</t>
  </si>
  <si>
    <t>ENVIRON ENG SCI</t>
  </si>
  <si>
    <t>Environ. Eng. Sci.</t>
  </si>
  <si>
    <t>10.1089/ees.2014.0540</t>
  </si>
  <si>
    <t>CV5MH</t>
  </si>
  <si>
    <t>WOS:000364314300003</t>
  </si>
  <si>
    <t>Yang, L; Jiang, LF; Wang, GP; Chen, YH; Shen, ZG; Luo, CL</t>
  </si>
  <si>
    <t>Yang, Li; Jiang, Longfei; Wang, Guiping; Chen, Yahua; Shen, Zhenguo; Luo, Chunling</t>
  </si>
  <si>
    <t>Assessment of amendments for the immobilization of Cu in soils containing EDDS leachates</t>
  </si>
  <si>
    <t>Amendments; Leaching; EDDS; Copper; Immobilization; Bioavailability</t>
  </si>
  <si>
    <t>METAL-CONTAMINATED SOILS; ETHYLENEDIAMINEDISUCCINIC ACID EDDS; CHELANT-ASSISTED PHYTOEXTRACTION; BIODEGRADABLE CHELATING-AGENTS; HEAVY-METALS; ENHANCED PHYTOEXTRACTION; LEAD PHYTOEXTRACTION; REMEDIATION; EDTA; BIOAVAILABILITY</t>
  </si>
  <si>
    <t>[Yang, Li; Jiang, Longfei; Wang, Guiping; Chen, Yahua; Shen, Zhenguo] Nanjing Agr Univ, Jiangsu Collaborat Innovat Ctr Solid Organ Waste, Coll Life Sci, Nanjing 210095, Jiangsu, Peoples R China; [Yang, Li] Yancheng Teachers Univ, Jiangsu Prov Key Lab Coastal Wetland Bioresources, Yancheng 224002, Peoples R China; [Jiang, Longfei; Luo, Chunling] Chinese Acad Sci, Guangzhou Inst Geochem, Guangzhou 510640, Guangdong, Peoples R China</t>
  </si>
  <si>
    <t>Shen, ZG (reprint author), Nanjing Agr Univ, Jiangsu Collaborat Innovat Ctr Solid Organ Waste, Coll Life Sci, Nanjing 210095, Jiangsu, Peoples R China.</t>
  </si>
  <si>
    <t>zgshen@njau.edu.cn; clluo@gig.ac.cn</t>
  </si>
  <si>
    <t>National Natural Science Foundation of China [U1133004, 21277072, 41322008]; Natural Science Foundation of Guangdong Province, China [U1133004]; Social Development Foundation of Jiangsu Province [CX(14)2095, BE2013709]</t>
  </si>
  <si>
    <t>The work described here was supported by the Joint Funds of the National Natural Science Foundation of China and the Natural Science Foundation of Guangdong Province, China (No. U1133004), the National Natural Science Foundation of China (Nos. 21277072 and 41322008), and the Social Development Foundation of Jiangsu Province (Nos. CX(14)2095 and BE2013709).</t>
  </si>
  <si>
    <t>10.1007/s11356-015-4840-9</t>
  </si>
  <si>
    <t>CV0SY</t>
  </si>
  <si>
    <t>WOS:000363964700026</t>
  </si>
  <si>
    <t>Hou, Y; Li, SH; Dong, WL; Yuan, Y; Wang, YC; Shen, WJ; Li, JQ; Cui, ZL</t>
  </si>
  <si>
    <t>Hou, Ying; Li, Shuhuan; Dong, Weiliang; Yuan, Yi; Wang, Yicheng; Shen, Wenjing; Li, Jingquan; Cui, Zhongli</t>
  </si>
  <si>
    <t>Community structure of a propanil-degrading consortium and the metabolic pathway of Microbacterium sp strain T4-7</t>
  </si>
  <si>
    <t>Propanil; CMEPA; Biodegradation; Microbacterium sp.; Amidase</t>
  </si>
  <si>
    <t>LONG-TERM RESPONSES; HERBICIDE PROPANIL; BACTERIAL CONSORTIUM; PCR AMPLIFICATION; ACTIVATED CARBON; DEGRADATION; BIODEGRADATION; HYDROLASE; BIOREMEDIATION; GENE</t>
  </si>
  <si>
    <t>[Hou, Ying] Henan Univ Sci &amp; Technol, Dept Biol Engn, Coll Food &amp; Bioengn, Luoyang 471023, Henan Province, Peoples R China; [Hou, Ying; Li, Shuhuan; Dong, Weiliang; Yuan, Yi; Wang, Yicheng; Shen, Wenjing; Li, Jingquan; Cui, Zhongli] Nanjing Agr Univ, Key Lab Microbiol Engn Agr Environm, Minist Agr, Coll Life Sci, Nanjing 210095, Jiangsu, Peoples R China; [Shen, Wenjing] MEP, Nanjing Inst Environm Sci, Nanjing 210042, Jiangsu, Peoples R China; [Li, Jingquan] Inner Mongolia Univ, Coll Environm &amp; Resources, Hohhot 010021, Inner Mongolia, Peoples R China</t>
  </si>
  <si>
    <t>Hou, Y (reprint author), Henan Univ Sci &amp; Technol, Dept Biol Engn, Coll Food &amp; Bioengn, Luoyang 471023, Henan Province, Peoples R China.</t>
  </si>
  <si>
    <t>houying76@126.com</t>
  </si>
  <si>
    <t>Natural Science Foundation of China [31400098, 31400056, 31270095]; 863 project [2013AA102804]; Natural Science Foundation of Jiangsu Province [BK2012029, BK20140687]; National Science and Technology Support Program [2012BAD14B02]</t>
  </si>
  <si>
    <t>This work was financially supported by the Natural Science Foundation of China (Nos. 31400098, 31400056 and 31270095), the 863 project (No. 2013AA102804), the Natural Science Foundation of Jiangsu Province (Nos. BK2012029 and BK20140687), and the National Science and Technology Support Program (No. 2012BAD14B02).</t>
  </si>
  <si>
    <t>10.1016/j.ibiod.2015.08.018</t>
  </si>
  <si>
    <t>CV4VJ</t>
  </si>
  <si>
    <t>WOS:000364264300011</t>
  </si>
  <si>
    <t>Shen, YM; Zhao, ZG; Ma, HY; Bian, XF; Yu, Y; Yu, XW; Chen, HY; Liu, LL; Zhang, WW; Jiang, L; Zhou, JW; Tao, DY; Wan, JM</t>
  </si>
  <si>
    <t>Shen, Yumin; Zhao, Zhigang; Ma, Hongyang; Bian, Xiaofeng; Yu, Yang; Yu, Xiaowen; Chen, Haiyuan; Liu, Linglong; Zhang, Wenwei; Jiang, Ling; Zhou, Jiawu; Tao, Dayun; Wan, Jianmin</t>
  </si>
  <si>
    <t>Fine mapping of S37, a locus responsible for pollen and embryo sac sterility in hybrids between Oryza sativa L. and O-glaberrima Steud</t>
  </si>
  <si>
    <t>Hybrid sterility; Female gamete abortion; Pollen abortion; Cytological mechanism; Fine mapping</t>
  </si>
  <si>
    <t>AFRICAN RICE; REPRODUCTIVE BARRIER; GENE; SYSTEM; IDENTIFICATION; IMPROVEMENT; DISTORTION; FERTILITY; VIRUS</t>
  </si>
  <si>
    <t>[Shen, Yumin; Zhao, Zhigang; Ma, Hongyang; Bian, Xiaofeng; Yu, Yang; Yu, Xiaowen; Chen, Haiyuan; Liu, Linglong; Zhang, Wenwei; Jiang, Ling; Wan, Jianmin] Nanjing Agr Univ, Jiangsu Plant Gene Engn Res Ctr, Natl Key Lab Crop Genet &amp; Germplasm Enhancement, Nanjing 210095, Jiangsu, Peoples R China; [Wan, Jianmin] Chinese Acad Agr Sci, Inst Crop Sci, Beijing 100081, Peoples R China; [Zhou, Jiawu; Tao, Dayun] Yunnan Acad Agr Sci, Food Crops Res Inst, Kunming 650205, Peoples R China</t>
  </si>
  <si>
    <t>Wan, JM (reprint author), Nanjing Agr Univ, Jiangsu Plant Gene Engn Res Ctr, Natl Key Lab Crop Genet &amp; Germplasm Enhancement, Nanjing 210095, Jiangsu, Peoples R China.</t>
  </si>
  <si>
    <t>taody12@public.km.yn.cn; wanjm@njau.edu.cn</t>
  </si>
  <si>
    <t>Ministry of Agriculture Key Laboratory of the middle and lower reaches of the Yangtze River japonica rice biology and genetic breeding; National Transform Science and Technology Program [2013ZX08001004-002]; Chinese National High Technology Research and Development Program ("863'' Program) [2014AA10A604]</t>
  </si>
  <si>
    <t>This research was supported by the grants from the Ministry of Agriculture Key Laboratory of the middle and lower reaches of the Yangtze River japonica rice biology and genetic breeding, National Transform Science and Technology Program (2013ZX08001004-002), the Chinese National High Technology Research and Development Program ("863'' Program, Nos. 2014AA10A604).</t>
  </si>
  <si>
    <t>10.1007/s00299-015-1835-4</t>
  </si>
  <si>
    <t>CV2YU</t>
  </si>
  <si>
    <t>WOS:000364126000004</t>
  </si>
  <si>
    <t>Shu, YJ; Tao, Y; Wang, S; Huang, LY; Yu, XW; Wang, ZK; Chen, M; Gu, WH; Ma, H</t>
  </si>
  <si>
    <t>Shu, Yingjie; Tao, Yuan; Wang, Shuang; Huang, Liyan; Yu, Xingwang; Wang, Zhankui; Chen, Ming; Gu, Weihong; Ma, Hao</t>
  </si>
  <si>
    <t>GmSBH1, a homeobox transcription factor gene, relates to growth and development and involves in response to high temperature and humidity stress in soybean</t>
  </si>
  <si>
    <t>Soybean; Homeobox gene; High temperature and humidity stress; Growth and development; Transcriptional activation activity</t>
  </si>
  <si>
    <t>KNOX HOMEODOMAIN PROTEIN; MAX L. MERR.; GLYCINE-MAX; PLANT DEVELOPMENT; SEED DETERIORATION; SOMATIC EMBRYO; VIGOR; EXPRESSION; FAMILY; MATURATION</t>
  </si>
  <si>
    <t>[Shu, Yingjie; Tao, Yuan; Wang, Shuang; Huang, Liyan; Yu, Xingwang; Wang, Zhankui; Chen, Ming; Ma, Hao] Nanjing Agr Univ, State Key Lab Crop Genet &amp; Germplasm Enhancement, Nanjing 210095, Jiangsu, Peoples R China; [Shu, Yingjie] Anhui Sci &amp; Technol Univ, Coll Agr, Fengyang 233100, Peoples R China; [Gu, Weihong] Shanghai Agr Acad, Anim &amp; Plant Intro &amp; Res Ctr, Shanghai 201106, Peoples R China</t>
  </si>
  <si>
    <t>Ma, H (reprint author), Nanjing Agr Univ, State Key Lab Crop Genet &amp; Germplasm Enhancement, Nanjing 210095, Jiangsu, Peoples R China.</t>
  </si>
  <si>
    <t>Lq-ncsi@njau.edu.cn</t>
  </si>
  <si>
    <t>National Natural Science Foundation of China [31101212, 30971840, 31371711, 31171572]; Specialized Research Fund for the Doctoral Program of Higher Education of China [20120097110025]; Excellent Young Talents Program of Anhui Province Colleges and Universities of China [2012 SQRL143]; Shanghai Committee of Agriculture, China [1-2]; Shanghai Committee of Science and Technology, China [093919N1400, 12391900900]</t>
  </si>
  <si>
    <t>This research was financially supported partially by the National Natural Science Foundation of China (31101212, 30971840, 31371711 and 31171572), and the Specialized Research Fund for the Doctoral Program of Higher Education of China (20120097110025), the Excellent Young Talents Program of Anhui Province Colleges and Universities of China (2012 SQRL143), the Shanghai Committee of Agriculture, China (Hu 2013, No. 1-2), and the Shanghai Committee of Science and Technology, China (093919N1400, 12391900900). We thank Dr. Kathryn Winglee (Department of Bioinformatics and Genomics, University of North Carolina, USA) for his excellent language correction.</t>
  </si>
  <si>
    <t>10.1007/s00299-015-1840-7</t>
  </si>
  <si>
    <t>WOS:000364126000008</t>
  </si>
  <si>
    <t>Wang, Y; Cheng, ZZ; Chen, X; Zheng, Q; Yang, ZM</t>
  </si>
  <si>
    <t>Wang, Ye; Cheng, Zhen Zhen; Chen, Xi; Zheng, Qi; Yang, Zhi Min</t>
  </si>
  <si>
    <t>CrGNAT gene regulates excess copper accumulation and tolerance in Chlamydomonas reinhardtii</t>
  </si>
  <si>
    <t>Chlamydomonas reinhardtii; CrGNAT; Copper toxicity; Acetyltransferase</t>
  </si>
  <si>
    <t>INDUCED OXIDATIVE STRESS; HISTONE ACETYLTRANSFERASES; MERCURY TOXICITY; BRASSICA-NAPUS; UP-REGULATION; GREEN-ALGAE; EXPRESSION; CADMIUM; ARABIDOPSIS; PLANTS</t>
  </si>
  <si>
    <t>[Wang, Ye; Cheng, Zhen Zhen; Chen, Xi; Zheng, Qi; Yang, Zhi Min] Nanjing Agr Univ, Coll Life Sci, Dept Biochem &amp; Mol Biol, Nanjing 210095, Jiangsu, Peoples R China</t>
  </si>
  <si>
    <t>Yang, ZM (reprint author), Nanjing Agr Univ, Coll Life Sci, Dept Biochem &amp; Mol Biol, Nanjing 210095, Jiangsu, Peoples R China.</t>
  </si>
  <si>
    <t>Priority Academic Program Development of Jiangsu Higher Education Institutions [200910]</t>
  </si>
  <si>
    <t>This research was supported by the Priority Academic Program Development of Jiangsu Higher Education Institutions (200910).</t>
  </si>
  <si>
    <t>10.1016/j.plantsci.2015.09.004</t>
  </si>
  <si>
    <t>CV4OC</t>
  </si>
  <si>
    <t>WOS:000364245400011</t>
  </si>
  <si>
    <t>Wang, XF; Zhu, XD; Li, YJ; Liu, Y; Li, JL; Gao, F; Zhou, GH; Zhang, L</t>
  </si>
  <si>
    <t>Wang, X. F.; Zhu, X. D.; Li, Y. J.; Liu, Y.; Li, J. L.; Gao, F.; Zhou, G. H.; Zhang, L.</t>
  </si>
  <si>
    <t>Effect of dietary creatine monohydrate supplementation on muscle lipid peroxidation and antioxidant capacity of transported broilers in summer</t>
  </si>
  <si>
    <t>POULTRY SCIENCE</t>
  </si>
  <si>
    <t>creatine monohydrate; transport stress; broiler; lipid peroxidation; antioxidant capacity</t>
  </si>
  <si>
    <t>AVIAN UNCOUPLING PROTEIN; RECEPTOR-GAMMA COACTIVATOR-1-ALPHA; ADENINE-NUCLEOTIDE TRANSLOCATOR; MEAT QUALITY; OXIDATIVE STRESS; SKELETAL-MUSCLE; SUPEROXIDE-PRODUCTION; HEAT-STRESS; CHICKENS; PERFORMANCE</t>
  </si>
  <si>
    <t>[Wang, X. F.; Zhu, X. D.; Li, Y. J.; Liu, Y.; Li, J. L.; Gao, F.; Zhou, G. H.; Zhang, L.] Nanjing Agr Univ, Coll Anim Sci &amp; Technol, Synerget Innovat Ctr Food Safety &amp; Nutr,Jiangsu P, Jiangsu Prov Key Lab Anim Origin Food Prod &amp; Safe, Nanjing 210095, Jiangsu, Peoples R China; [Wang, X. F.; Zhu, X. D.] Nanjing Agr Univ, Coll Sci, Nanjing 210095, Jiangsu, Peoples R China</t>
  </si>
  <si>
    <t>Zhang, L (reprint author), Nanjing Agr Univ, Coll Anim Sci &amp; Technol, Synerget Innovat Ctr Food Safety &amp; Nutr,Jiangsu P, Jiangsu Prov Key Lab Anim Origin Food Prod &amp; Safe, Nanjing 210095, Jiangsu, Peoples R China.</t>
  </si>
  <si>
    <t>zhanglin2012@njau.edu.cn</t>
  </si>
  <si>
    <t>National Natural Science Foundation of China [31402094]; Science and Technology Innovation Fund for the Youth of Nanjing Agricultural University [KJ2013017]</t>
  </si>
  <si>
    <t>This work was financed by the National Natural Science Foundation of China (31402094) and the Science and Technology Innovation Fund for the Youth of Nanjing Agricultural University (KJ2013017).</t>
  </si>
  <si>
    <t>0032-5791</t>
  </si>
  <si>
    <t>1525-3171</t>
  </si>
  <si>
    <t>POULTRY SCI</t>
  </si>
  <si>
    <t>Poult. Sci.</t>
  </si>
  <si>
    <t>10.3382/ps/pev255</t>
  </si>
  <si>
    <t>CU7HX</t>
  </si>
  <si>
    <t>WOS:000363708400025</t>
  </si>
  <si>
    <t>Wen, SY; Zhou, GH; Song, SX; Xu, XL; Voglmeir, J; Liu, L; Zhao, F; Li, MJ; Li, L; Yu, XB; Bai, Y; Li, CB</t>
  </si>
  <si>
    <t>Wen, Siying; Zhou, Guanghong; Song, Shangxin; Xu, Xinglian; Voglmeir, Josef; Liu, Li; Zhao, Fan; Li, Mengjie; Li, Li; Yu, Xiaobo; Bai, Yun; Li, Chunbao</t>
  </si>
  <si>
    <t>Discrimination of in vitro and in vivo digestion products of meat proteins from pork, beef, chicken, and fish</t>
  </si>
  <si>
    <t>PROTEOMICS</t>
  </si>
  <si>
    <t>Animal proteomics; Digestibility; Meat protein; Peptide sequence; Peptidomics</t>
  </si>
  <si>
    <t>DIETARY-PROTEIN; TURKEY MEAT; PEPTIDES; MICROBIOTA; CANCER; RISK; FAT; MEN</t>
  </si>
  <si>
    <t>[Wen, Siying; Zhou, Guanghong; Song, Shangxin; Xu, Xinglian; Zhao, Fan; Li, Mengjie; Li, Li; Yu, Xiaobo; Bai, Yun; Li, Chunbao] Nanjing Agr Univ, Key Lab Meat Proc &amp; Qual Control, Synerget Innovat Ctr Food Safety &amp; Nutr,MOA,Syner, Jiangsu Innovat Ctr Meat Prod &amp; Proc,Key Lab Anim, Nanjing 210095, Jiangsu, Peoples R China; [Voglmeir, Josef; Liu, Li] Nanjing Agr Univ, Glyc &amp; Glycan Bioengn Res Ctr, Coll Food Sci &amp; Technol, Nanjing 210095, Jiangsu, Peoples R China</t>
  </si>
  <si>
    <t>Li, CB (reprint author), Nanjing Agr Univ, Key Lab Meat Proc &amp; Qual Control, MOE, Weigang 1, Nanjing 210095, Jiangsu, Peoples R China.</t>
  </si>
  <si>
    <t xml:space="preserve"> [31471600];  [NCET-11-0668];  [20110097110024]</t>
  </si>
  <si>
    <t>This work was funded by the projects 31471600 (Chunbao Li), NCET-11-0668 (Chunbao Li), and 20110097110024 (Guanghong Zhou). The authors gratefully acknowledged Dr. Peiming Gu from Thermo Fisher for his help for the Nano LC-MS/MS analysis and Dr. Hongyu Ma from College of Plant Protection, Nanjing Agricultural University for assisting in MALDI-TOF-MS analysis.</t>
  </si>
  <si>
    <t>1615-9853</t>
  </si>
  <si>
    <t>1615-9861</t>
  </si>
  <si>
    <t>Proteomics</t>
  </si>
  <si>
    <t>10.1002/pmic.201500179</t>
  </si>
  <si>
    <t>Biochemical Research Methods; Biochemistry &amp; Molecular Biology</t>
  </si>
  <si>
    <t>CU7OV</t>
  </si>
  <si>
    <t>WOS:000363732100010</t>
  </si>
  <si>
    <t>Tang, F; Li, DZ; Wang, HJ; Ma, Z; Lu, CP; Dai, JJ</t>
  </si>
  <si>
    <t>Tang, Fang; Li, Dezhi; Wang, Haojin; Ma, Zhe; Lu, Chengping; Dai, Jianjun</t>
  </si>
  <si>
    <t>Prophage Lysin Ply30 Protects Mice from Streptococcus suis and Streptococcus equi subsp zooepidemicus Infections</t>
  </si>
  <si>
    <t>RESISTANT STAPHYLOCOCCUS-AUREUS; BACTERIOPHAGE-LYSIN; PHAGE THERAPY; EUROPEAN COUNTRIES; LYTIC ACTIVITY; CELL-WALL; IN-VITRO; ENDOLYSINS; STRAIN; IDENTIFICATION</t>
  </si>
  <si>
    <t>[Dai, Jianjun] Nanjing Agr Univ, Coll Vet Med, Minist Agr, Key Lab Anim Bacteriol, Nanjing, Jiangsu, Peoples R China; OIE Reference Lab Swine Streptococcosis, Nanjing, Jiangsu, Peoples R China</t>
  </si>
  <si>
    <t>Dai, JJ (reprint author), Nanjing Agr Univ, Coll Vet Med, Minist Agr, Key Lab Anim Bacteriol, Nanjing, Jiangsu, Peoples R China.</t>
  </si>
  <si>
    <t>daijianjun@njau.edu.cn</t>
  </si>
  <si>
    <t>Youth Foundation of the National Natural Science Foundation of China [31402213]; Natural Science Foundation of Jiangsu Province, China [BK20140686]; Fundamental Research Funds for the Central Universities [KJQN201525]</t>
  </si>
  <si>
    <t>This study was supported by grants from the Youth Foundation of the National Natural Science Foundation of China (grant 31402213), the Natural Science Foundation of Jiangsu Province, China (grant BK20140686), and the Fundamental Research Funds for the Central Universities (grant KJQN201525).</t>
  </si>
  <si>
    <t>10.1128/AEM.02300-15</t>
  </si>
  <si>
    <t>CU3YP</t>
  </si>
  <si>
    <t>WOS:000363462900004</t>
  </si>
  <si>
    <t>Xie, X; Pang, MD; Liang, S; Yu, L; Zhao, YB; Ma, K; Kalhoro, DH; Lu, CP; Liu, YJ</t>
  </si>
  <si>
    <t>Xie, Xing; Pang, Maoda; Liang, Shan; Yu, Lei; Zhao, Yanbing; Ma, Ke; Kalhoro, Dildar Hussain; Lu, Chengping; Liu, Yongjie</t>
  </si>
  <si>
    <t>Establishment and characterization of a telomerase-immortalized canine bronchiolar epithelial cell line</t>
  </si>
  <si>
    <t>Canine bronchiolar epithelial cells (CBECs); hTERT-CBECs; Pathogenesis; Cell model</t>
  </si>
  <si>
    <t>INFECTIOUS RESPIRATORY-DISEASE; INFLUENZA-VIRUS; REVERSE-TRANSCRIPTASE; CATALYTIC SUBUNIT; ENDOTHELIAL-CELLS; LIFE-SPAN; IN-VITRO; DOGS; H3N2; DIFFERENTIATION</t>
  </si>
  <si>
    <t>[Xie, Xing; Pang, Maoda; Liang, Shan; Yu, Lei; Zhao, Yanbing; Ma, Ke; Kalhoro, Dildar Hussain; Lu, Chengping; Liu, Yongjie] Nanjing Agr Univ, Coll Vet Med, Nanjing, Jiangsu, Peoples R China</t>
  </si>
  <si>
    <t>Liu, YJ (reprint author), Nanjing Agr Univ, Coll Vet Med, Nanjing, Jiangsu, Peoples R China.</t>
  </si>
  <si>
    <t>liuyongjie@njau.edu.cn</t>
  </si>
  <si>
    <t>International S&amp;T Cooperation Program of China (ISTCP) [2014DFG32770]; Graduate Research and Innovation Program of Jiangsu Province [KYLX15_0561]; Priority Academic Program Development of Jiangsu Higher Education Institutions (PAPD)</t>
  </si>
  <si>
    <t>This work was supported by the International S&amp;T Cooperation Program of China (ISTCP 2014DFG32770), Graduate Research and Innovation Program of Jiangsu Province (KYLX15_0561) and the Priority Academic Program Development of Jiangsu Higher Education Institutions (PAPD).</t>
  </si>
  <si>
    <t>10.1007/s00253-015-6794-8</t>
  </si>
  <si>
    <t>CU4FB</t>
  </si>
  <si>
    <t>WOS:000363481400027</t>
  </si>
  <si>
    <t>Fu, KY; Lu, FG; Guo, WC; Li, GQ</t>
  </si>
  <si>
    <t>Fu, Kai-Yun; Lu, Feng-Gong; Guo, Wen-Chao; Li, Guo-Qing</t>
  </si>
  <si>
    <t>CHARACTERIZATION AND FUNCTIONAL STUDY OF A PUTATIVE JUVENILE HORMONE DIOL KINASE IN THE COLORADO POTATO BEETLE Leptinotarsa decemlineata (Say)</t>
  </si>
  <si>
    <t>Leptinotarsa decemlineata; juvenile hormone diol kinase; RNA interference; juvenile hormone titer; performance</t>
  </si>
  <si>
    <t>KRUPPEL HOMOLOG 1; MANDUCA-SEXTA; EPOXIDE HYDROLASE; BOMBYX-MORI; INSECT DEVELOPMENT; DROSOPHILA-MELANOGASTER; DIAPAUSE INDUCTION; RNA INTERFERENCE; METAMORPHOSIS; ESTERASE</t>
  </si>
  <si>
    <t>[Fu, Kai-Yun; Lu, Feng-Gong; Li, Guo-Qing] Nanjing Agr Univ, Educ Minist Key Lab Integrated Management Crop Di, Coll Plant Protect, Nanjing 210095, Jiangsu, Peoples R China; [Guo, Wen-Chao] Xinjiang Acad Agr Sci, Dept Plant Protect, Urumqi, Peoples R China</t>
  </si>
  <si>
    <t>Li, GQ (reprint author), Nanjing Agr Univ, Educ Minist Key Lab Integrated Management Crop Di, Coll Plant Protect, Nanjing 210095, Jiangsu, Peoples R China.</t>
  </si>
  <si>
    <t>National Natural Sciences Foundation of China [31272047]; Nationally Special Fund of China [201103026]; Science and Technology Project of Xinjiang Uygur Autonomous Region [2013911091]</t>
  </si>
  <si>
    <t>Grant sponsor: National Natural Sciences Foundation of China; Grant number: 31272047; Grant sponsor: Nationally Special Fund of China for Agri-scientific Research in the Public Interest; Grant number: 201103026; Grant sponsor: Science and Technology Project of Xinjiang Uygur Autonomous Region; Grant number: 2013911091.</t>
  </si>
  <si>
    <t>10.1002/arch.21251</t>
  </si>
  <si>
    <t>CU4BC</t>
  </si>
  <si>
    <t>WOS:000363470000004</t>
  </si>
  <si>
    <t>Leng, XP; Mu, Q; Wang, XM; Li, XP; Zhu, XD; Shangguan, LF; Fang, JG</t>
  </si>
  <si>
    <t>Leng, Xiangpeng; Mu, Qian; Wang, Xiaomin; Li, Xiaopeng; Zhu, Xudong; Shangguan, Lingfei; Fang, Jinggui</t>
  </si>
  <si>
    <t>Transporters, chaperones, and P-type ATPases controlling grapevine copper homeostasis</t>
  </si>
  <si>
    <t>FUNCTIONAL &amp; INTEGRATIVE GENOMICS</t>
  </si>
  <si>
    <t>Grapevine; Copper homeostasis; Antioxidative enzymes; Gene expression</t>
  </si>
  <si>
    <t>SUPEROXIDE-DISMUTASE ACTIVITY; ARABIDOPSIS-THALIANA; OXIDATIVE STRESS; EXCESS COPPER; FUNCTIONAL HOMOLOG; IRON HOMEOSTASIS; OXYGEN RADICALS; DOWN-REGULATION; HIGHER-PLANTS; PROTEIN</t>
  </si>
  <si>
    <t>[Leng, Xiangpeng; Mu, Qian; Wang, Xiaomin; Li, Xiaopeng; Zhu, Xudong; Shangguan, Lingfei; Fang, Jinggui] Nanjing Agr Univ, Coll Hort, Nanjing 210095, Jiangsu, Peoples R China</t>
  </si>
  <si>
    <t>Shangguan, LF (reprint author), Nanjing Agr Univ, Coll Hort, Tongwei Rd 6, Nanjing 210095, Jiangsu, Peoples R China.</t>
  </si>
  <si>
    <t>shangguanlf@njau.edu.cn; fanggg@njau.edu.cn</t>
  </si>
  <si>
    <t>Natural Science Foundation of China (NSFC) [31401846]; Fundamental Research Funds for the Central Universities [KJQN201540]; Postdoc Foundation of China [2014 M561664]; Postdoc Foundation of Jiangsu Province [1401051B]; Important National Science and Technology Specific Projects [2012FY110100-3]</t>
  </si>
  <si>
    <t>This work was supported by grants from the Natural Science Foundation of China (NSFC) (No. 31401846), the Fundamental Research Funds for the Central Universities (KJQN201540), the Postdoc Foundation of China (2014 M561664), the Postdoc Foundation of Jiangsu Province (1401051B), and the Important National Science and Technology Specific Projects (No. 2012FY110100-3).</t>
  </si>
  <si>
    <t>1438-793X</t>
  </si>
  <si>
    <t>1438-7948</t>
  </si>
  <si>
    <t>FUNCT INTEGR GENOMIC</t>
  </si>
  <si>
    <t>Funct. Integr. Genomics</t>
  </si>
  <si>
    <t>10.1007/s10142-015-0444-1</t>
  </si>
  <si>
    <t>CU4HG</t>
  </si>
  <si>
    <t>WOS:000363487800004</t>
  </si>
  <si>
    <t>Transcriptome-based discovery of AP2/ERF transcription factors related to temperature stress in tea plant (Camellia sinensis)</t>
  </si>
  <si>
    <t>Camellia sinensis; Transcriptome sequencing; AP2/ERF; Transcription factors; Temperature stresses</t>
  </si>
  <si>
    <t>GENOME-WIDE ANALYSIS; RESPONSIVE GENE-EXPRESSION; DNA-BINDING DOMAIN; COLD-ACCLIMATION; JASMONIC ACID; ARABIDOPSIS; FAMILY; EVOLUTION; DROUGHT; IDENTIFICATION</t>
  </si>
  <si>
    <t>[Wu, Zhi-Jun; Li, Xing-Hui; Liu, Zhi-Wei; Li, Hui; Wang, Yong-Xin; Zhuang, Jing] Nanjing Agr Univ, Tea Sci Res Inst, Coll Hort, Nanjing 210095, Jiangsu, Peoples R China</t>
  </si>
  <si>
    <t>National Natural Science Foundation of China [31200520]; Jiangsu Natural Science Foundation [BK2012774]; Ph.D Programs Foundation of Ministry of Education of China [20120097120031]</t>
  </si>
  <si>
    <t>The research was supported by the National Natural Science Foundation of China (31200520), Jiangsu Natural Science Foundation (BK2012774), and Ph.D Programs Foundation of Ministry of Education of China (20120097120031).</t>
  </si>
  <si>
    <t>10.1007/s10142-015-0457-9</t>
  </si>
  <si>
    <t>WOS:000363487800010</t>
  </si>
  <si>
    <t>Waqas, MY; Hu, LS; Yang, P; Ullah, S; Zhang, LL; Zhang, Q; Li, QF; Ahmad, N; Chen, W; Zeshan, B; Chen, QS</t>
  </si>
  <si>
    <t>Waqas, Muhammad Yasir; Hu Lisi; Yang, Ping; Ullah, Shakeeb; Zhang, Linli; Zhang, Qian; Li, Quanfu; Ahmad, Nisar; Chen, Wei; Zeshan, Basit; Chen, Qiusheng</t>
  </si>
  <si>
    <t>Novel Cellular Evidence of Oviduct Secretions in the Chinese Soft-Shelled Turtle Pelodiscus sinensis</t>
  </si>
  <si>
    <t>JOURNAL OF EXPERIMENTAL ZOOLOGY PART A-ECOLOGICAL GENETICS AND PHYSIOLOGY</t>
  </si>
  <si>
    <t>SPERM STORAGE; REPRODUCTIVE-CYCLE; EPITHELIUM; LIZARD; ULTRASTRUCTURE; RELEASE; UTERUS; CELLS; GECKO</t>
  </si>
  <si>
    <t>[Waqas, Muhammad Yasir; Hu Lisi; Yang, Ping; Ullah, Shakeeb; Zhang, Linli; Zhang, Qian; Li, Quanfu; Ahmad, Nisar; Chen, Wei; Chen, Qiusheng] Nanjing Agr Univ, Key Lab Anim Physiol &amp; Biochem, Minist Agr, Coll Vet Med, Nanjing 210095, Jiangsu, Peoples R China; [Zeshan, Basit] Univ Malaysia Kelantan, Mol Biol Lab, Fac Vet Med, Kelantan, Malaysia</t>
  </si>
  <si>
    <t>National Natural Science Foundation of China [31272521]; Priority Academic Program Development of Jiangsu Higher Education Institutions, PAPD</t>
  </si>
  <si>
    <t>Grant sponsor: National Natural Science Foundation of China; grant number: 31272521; grant sponsor: Priority Academic Program Development of Jiangsu Higher Education Institutions, PAPD.</t>
  </si>
  <si>
    <t>1932-5223</t>
  </si>
  <si>
    <t>1932-5231</t>
  </si>
  <si>
    <t>J EXP ZOOL PART A</t>
  </si>
  <si>
    <t>J. Exp. Zool. Part A</t>
  </si>
  <si>
    <t>10.1002/jez.1957</t>
  </si>
  <si>
    <t>CT8BG</t>
  </si>
  <si>
    <t>WOS:000363039400007</t>
  </si>
  <si>
    <t>Jabbar, S; Abid, M; Hu, B; Hashim, MM; Lei, SC; Wu, T; Zeng, XX</t>
  </si>
  <si>
    <t>Jabbar, Saqib; Abid, Muhammad; Hu, Bing; Hashim, Malik Muhammad; Lei, Shicheng; Wu, Tao; Zeng, Xiaoxiong</t>
  </si>
  <si>
    <t>Exploring the potential of thermosonication in carrot juice processing</t>
  </si>
  <si>
    <t>JOURNAL OF FOOD SCIENCE AND TECHNOLOGY-MYSORE</t>
  </si>
  <si>
    <t>Daucus carota L; Thermosonication; Microorganisms; Enzymes; Coloring pigments</t>
  </si>
  <si>
    <t>DIFFERENT QUALITY PARAMETERS; PULSED ELECTRIC-FIELDS; ORANGE JUICE; APPLE JUICE; PECTIN METHYLESTERASE; BIOACTIVE COMPOUNDS; WATERMELON JUICE; TOMATO JUICE; VITAMIN-C; INACTIVATION</t>
  </si>
  <si>
    <t>[Jabbar, Saqib; Abid, Muhammad; Hu, Bing; Hashim, Malik Muhammad; Lei, Shicheng; Wu, Tao; Zeng, Xiaoxiong] Nanjing Agr Univ, Coll Food Sci &amp; Technol, Nanjing 210095, Jiangsu, Peoples R China; [Jabbar, Saqib] Univ Sargodha, Inst Food Sci &amp; Nutr, Sargodha, Pakistan; [Abid, Muhammad] Pir Mehr Ali Shah Arid Agr Univ, Dept Food Technol, Rawalpindi, Pakistan; [Hashim, Malik Muhammad] Gomal Univ, Dept Food Sci &amp; Technol, Dera Ismail Khan, Pakistan</t>
  </si>
  <si>
    <t>Priority Academic Program Development of Jiangsu Higher Education Institutions; Ministry of Education, China through Chinese Government Scholarship Program</t>
  </si>
  <si>
    <t>This study was supported by a grant-in-aid from a project funded by the Priority Academic Program Development of Jiangsu Higher Education Institutions. The first two authors would like to express their thanks to the Ministry of Education, China, for financial assistance through Chinese Government Scholarship Program.</t>
  </si>
  <si>
    <t>SPRINGER INDIA</t>
  </si>
  <si>
    <t>NEW DELHI</t>
  </si>
  <si>
    <t>7TH FLOOR, VIJAYA BUILDING, 17, BARAKHAMBA ROAD, NEW DELHI, 110 001, INDIA</t>
  </si>
  <si>
    <t>0022-1155</t>
  </si>
  <si>
    <t>0975-8402</t>
  </si>
  <si>
    <t>J FOOD SCI TECH MYS</t>
  </si>
  <si>
    <t>J. Food Sci. Technol.-Mysore</t>
  </si>
  <si>
    <t>10.1007/s13197-015-1847-7</t>
  </si>
  <si>
    <t>CT8FT</t>
  </si>
  <si>
    <t>WOS:000363051100014</t>
  </si>
  <si>
    <t>Wen, HB; Hua, D; Ma, XY; Jin, W; Zhuang, YB; Gu, RB; Yuan, XH; Du, XW; Xu, P</t>
  </si>
  <si>
    <t>Wen, Hai B.; Hua, Dan; Ma, Xue Y.; Jin, Wu; Zhuang, Yan B.; Gu, Ruo B.; Yuan, Xin H.; Du, Xin W.; Xu, Pao</t>
  </si>
  <si>
    <t>Byssogenesis in the juvenile pink heelsplitter mussel, Potamilus alatus (Bivalvia: Unionidae)</t>
  </si>
  <si>
    <t>JOURNAL OF MORPHOLOGY</t>
  </si>
  <si>
    <t>ephemeral byssus; microstructure; plaque; cuticle; amino acid composition</t>
  </si>
  <si>
    <t>CALIFORNIANUS BYSSAL THREADS; FRESH-WATER MUSSEL; MYTILUS-EDULIS; MECHANICAL-PROPERTIES; DREISSENA-POLYMORPHA; PROTECTIVE-COATINGS; ADHESION; PROTEINS; SURVIVAL; ECOLOGY</t>
  </si>
  <si>
    <t>[Wen, Hai B.; Ma, Xue Y.; Gu, Ruo B.; Yuan, Xin H.; Du, Xin W.; Xu, Pao] Nanjing Agr Univ, Wuxi Fishery Coll, Wuxi 214081, Jiangsu, Peoples R China; [Wen, Hai B.; Ma, Xue Y.; Jin, Wu; Zhuang, Yan B.; Gu, Ruo B.; Yuan, Xin H.; Xu, Pao] Chinese Acad Fishery Sci, Freshwater Fisheries Res Ctr, Minist Agr, Key Lab Genet Breeding &amp; Aquaculture Biol Freshwa, Wuxi 214081, Jiangsu, Peoples R China; [Wen, Hai B.; Hua, Dan; Ma, Xue Y.; Jin, Wu; Zhuang, Yan B.; Gu, Ruo B.; Yuan, Xin H.; Du, Xin W.; Xu, Pao] Chinese Acad Fishery Sci, Freshwater Fisheries Res Ctr, Sino US Cooperat Lab Germplasm Conservat &amp; Utiliz, Wuxi 214081, Jiangsu, Peoples R China</t>
  </si>
  <si>
    <t>Gu, RB (reprint author), Nanjing Agr Univ, Wuxi Fishery Coll, 9 Shanshui East Rd, Wuxi 214081, Jiangsu, Peoples R China.</t>
  </si>
  <si>
    <t>Gurb@ffrc.cn; Xup@ffrc.cn</t>
  </si>
  <si>
    <t>Special Scientific Research Funds for Central Non-profit Institutes of Chinese Academy of Fishery Sciences [2013A0703]; Fisheries Sanxin Engineering Fund of Ocean [Y2014-38]; Fisheries Sanxin Engineering Fund of Fishery Bureau of Jiangsu province [Y2014-38]; Funds for Introduction of Foreign Experts by State Administration of Foreign Experts Affairs of the People's Republic of China [20130326008, 20140326019]</t>
  </si>
  <si>
    <t>Contract grant sponsor: Special Scientific Research Funds for Central Non-profit Institutes of Chinese Academy of Fishery Sciences; Grant number: 2013A0703; Contract grant sponsor: Fisheries Sanxin Engineering Funds of Ocean and Fishery Bureau of Jiangsu province; Grant number: Y2014-38; Contract grant sponsor: Funds for Introduction of Foreign Experts by State Administration of Foreign Experts Affairs of the People's Republic of China; Grant number: 20130326008 and 20140326019.</t>
  </si>
  <si>
    <t>0362-2525</t>
  </si>
  <si>
    <t>1097-4687</t>
  </si>
  <si>
    <t>J MORPHOL</t>
  </si>
  <si>
    <t>J. Morphol.</t>
  </si>
  <si>
    <t>10.1002/jmor.20406</t>
  </si>
  <si>
    <t>CU1ZZ</t>
  </si>
  <si>
    <t>WOS:000363322300002</t>
  </si>
  <si>
    <t>Du, W; Cheng, J; Cheng, Y; Wang, L; He, Y; Wang, Z; Zhang, H</t>
  </si>
  <si>
    <t>Du, W.; Cheng, J.; Cheng, Y.; Wang, L.; He, Y.; Wang, Z.; Zhang, H.</t>
  </si>
  <si>
    <t>Physiological characteristics and related gene expression of after-ripening on seed dormancy release in rice</t>
  </si>
  <si>
    <t>PLANT BIOLOGY</t>
  </si>
  <si>
    <t>Abscisic acid; after-ripening; gibberellins; indole acetic acid; rice; seed dormancy</t>
  </si>
  <si>
    <t>QUANTITATIVE TRAIT LOCUS; ABSCISIC-ACID LEVELS; ARABIDOPSIS CVI; LOW-TEMPERATURE; GERMINATION; BIOSYNTHESIS; BARLEY; AUXIN; IDENTIFICATION; MAIZE</t>
  </si>
  <si>
    <t>[Du, W.; Cheng, J.; Cheng, Y.; Wang, L.; He, Y.; Wang, Z.; Zhang, H.] Nanjing Agr Univ, Jiangsu Collaborat Innovat Ctr Modern Crop Prod, State Key Lab Crop Genet &amp; Germplasm Enhancement, Lab Seed Sci &amp; Technol, Nanjing 210095, Jiangsu, Peoples R China</t>
  </si>
  <si>
    <t>Wang, Z (reprint author), Nanjing Agr Univ, Jiangsu Collaborat Innovat Ctr Modern Crop Prod, State Key Lab Crop Genet &amp; Germplasm Enhancement, Lab Seed Sci &amp; Technol, Nanjing 210095, Jiangsu, Peoples R China.</t>
  </si>
  <si>
    <t>National Natural Science Foundation of China [31271806, 31000748]; Fundamental Research Funds for the Central Universities [KYZ201402, KYZ201505, KYZ201202-9]; Special Fund for Agro-scientific Research in the Public Interest [201203052]; Jiangsu Agriculture Science and Technology Innovation Fund [CX(12)1003-3]</t>
  </si>
  <si>
    <t>This work was supported by the National Natural Science Foundation of China (Grant No. 31271806; 31000748), the Fundamental Research Funds for the Central Universities (Grant No. KYZ201402; KYZ201505; KYZ201202-9), the Special Fund for Agro-scientific Research in the Public Interest (Grant No. 201203052) and the Jiangsu Agriculture Science and Technology Innovation Fund (CX(12)1003-3).</t>
  </si>
  <si>
    <t>1435-8603</t>
  </si>
  <si>
    <t>1438-8677</t>
  </si>
  <si>
    <t>Plant Biol.</t>
  </si>
  <si>
    <t>10.1111/plb.12371</t>
  </si>
  <si>
    <t>CU2HH</t>
  </si>
  <si>
    <t>WOS:000363344100007</t>
  </si>
  <si>
    <t>Song, DJ; Yang, ZK; Liu, YJ; Niu, QX; Yang, HW</t>
  </si>
  <si>
    <t>Song, Da-Jie; Yang, Ze-kun; Liu, Yu-Jie; Niu, Qing-Xia; Yang, Hong-Wei</t>
  </si>
  <si>
    <t>A Study on Plasma Photonic Crystals: Electromagnetic Characteristics Using ICCG-based JEC-CN-FDTD Algorithm</t>
  </si>
  <si>
    <t>ZEITSCHRIFT FUR NATURFORSCHUNG SECTION A-A JOURNAL OF PHYSICAL SCIENCES</t>
  </si>
  <si>
    <t>Crank-Nicolson Difference Scheme; Current Density Convolution; Finite Difference Time Domain; ICCG; Plasma Photonic Crystals; Reflection Coefficient; Transmission Coefficient</t>
  </si>
  <si>
    <t>DIFFERENCE TIME-DOMAIN; CONJUGATE-GRADIENT METHOD; DISPERSIVE MEDIA; ITERATIVE SOLUTION; MATRIX; WAVE; IMPLEMENTATIONS; CONVERGENCE; COEFFICIENT; SIMULATION</t>
  </si>
  <si>
    <t>[Song, Da-Jie; Liu, Yu-Jie; Niu, Qing-Xia; Yang, Hong-Wei] Nanjing Agr Univ, Dept Phys, Nanjing 210095, Jiangsu, Peoples R China; [Yang, Ze-kun] Lanzhou Univ, Sch Informat Sci &amp; Engn, Lanzhou 730000, Peoples R China</t>
  </si>
  <si>
    <t>Yang, HW (reprint author), Nanjing Agr Univ, Dept Phys, Nanjing 210095, Jiangsu, Peoples R China.</t>
  </si>
  <si>
    <t>0932-0784</t>
  </si>
  <si>
    <t>1865-7109</t>
  </si>
  <si>
    <t>Z NATURFORSCH A</t>
  </si>
  <si>
    <t>Z. Naturfors. Sect. A-J. Phys. Sci.</t>
  </si>
  <si>
    <t>10.1515/zna-2015-0279</t>
  </si>
  <si>
    <t>Chemistry, Physical; Physics, Multidisciplinary</t>
  </si>
  <si>
    <t>Chemistry; Physics</t>
  </si>
  <si>
    <t>CU4EE</t>
  </si>
  <si>
    <t>WOS:000363478800001</t>
  </si>
  <si>
    <t>Chen, Q; Ni, HY; Zhuang, W; Sun, ZG; Yang, ZZ; Wang, HM; He, Q; He, J</t>
  </si>
  <si>
    <t>Chen, Qing; Ni, Hai-Yan; Zhuang, Wen; Sun, Zhong-Guan; Yang, Zhen-Zhen; Wang, Hong-Mei; He, Qin; He, Jian</t>
  </si>
  <si>
    <t>Nitratireductor soli sp nov., isolated from phenol-contaminated soil</t>
  </si>
  <si>
    <t>Nitratireductor soli sp nov.; Taxonomy; Phenol-contaminated; ANI estimate</t>
  </si>
  <si>
    <t>DNA-DNA HYBRIDIZATION; LIPID-COMPOSITION; SEQUENCES; STANDARD; TREES</t>
  </si>
  <si>
    <t>[Chen, Qing; Sun, Zhong-Guan; Yang, Zhen-Zhen; Wang, Hong-Mei] Zaozhuang Univ, Coll Life Sci, Zaozhuang 277160, Shandong, Peoples R China; [Ni, Hai-Yan; He, Qin; He, Jian] Nanjing Agr Univ, Coll Life Sci, Key Lab Agr Environm Microbiol, Minist Agr, Nanjing 210095, Jiangsu, Peoples R China; [Zhuang, Wen] Zaozhuang Univ, Coll City &amp; Architecture Engn, Zaozhuang 277160, Shandong, Peoples R China</t>
  </si>
  <si>
    <t>Wang, HM (reprint author), Zaozhuang Univ, Coll Life Sci, Zaozhuang 277160, Shandong, Peoples R China.</t>
  </si>
  <si>
    <t>chenqing8686@126.com; 2013216020@njau.edu.cn; wzhuang@yic.ac.cn; zhongguan115@163.com; 18363749430@163.com; zzxywhm@163.com; qhe@njau.edu.cn; hejian@njau.edu.cn</t>
  </si>
  <si>
    <t>Research Fund for Doctoral Program of Zaozhuang University, China [2014BS14]; Natural Science Foundation of Shandong Province, China [ZR2014DP005]; National natural science foundation of China [31270157]</t>
  </si>
  <si>
    <t>This work was supported by the Research Fund for the Doctoral Program of Zaozhuang University, China (2014BS14), the Natural Science Foundation of Shandong Province, China (ZR2014DP005), and the National natural science foundation of China (Grant No. 31270157). We acknowledge Dr. Qi-Liang Lai (Key Laboratory of Marine Biogenetic Resources, Third Institute of Oceanography, State Oceanic Administration, Xiamen, China) for genome analysis and submission.</t>
  </si>
  <si>
    <t>10.1007/s10482-015-0567-3</t>
  </si>
  <si>
    <t>CT5WI</t>
  </si>
  <si>
    <t>WOS:000362881400012</t>
  </si>
  <si>
    <t>Li, Y; Que, YW; Liu, YT; Yue, XF; Meng, XL; Zhang, ZG; Wang, ZY</t>
  </si>
  <si>
    <t>Li, Ya; Que, Yawei; Liu, Yuting; Yue, Xiaofeng; Meng, Xiuli; Zhang, Zhengguang; Wang, Zhengyi</t>
  </si>
  <si>
    <t>The putative G gamma subunit gene MGG1 is required for conidiation, appressorium formation, mating and pathogenicity in Magnaporthe oryzae</t>
  </si>
  <si>
    <t>Magnaporthe oryzae; G gamma subunit Mgg1; Appressorium development; Pathogenicity; cAMP signaling pathway</t>
  </si>
  <si>
    <t>G-BETA-GAMMA; INFECTION STRUCTURE FORMATION; ALPHA PROTEIN-LEVELS; RICE BLAST; NEUROSPORA-CRASSA; HOST PENETRATION; PLANT INFECTION; GRISEA; GROWTH; DIFFERENTIATION</t>
  </si>
  <si>
    <t>[Li, Ya; Que, Yawei; Liu, Yuting; Yue, Xiaofeng; Wang, Zhengyi] Zhejiang Univ, State Key Lab Rice Biol, Inst Biotechnol, Hangzhou 310029, Zhejiang, Peoples R China; [Li, Ya; Meng, Xiuli] Fujian Agr &amp; Forestry Univ, Key Lab Biopesticide &amp; Chem Biol, Minist Educ, Fuzhou 350002, Peoples R China; [Zhang, Zhengguang] Nanjing Agr Univ, Dept Plant Pathol, Coll Plant Protect, Nanjing 210095, Jiangsu, Peoples R China</t>
  </si>
  <si>
    <t>Wang, ZY (reprint author), Zhejiang Univ, State Key Lab Rice Biol, Inst Biotechnol, Hangzhou 310029, Zhejiang, Peoples R China.</t>
  </si>
  <si>
    <t>zhywang@zju.edu.cn</t>
  </si>
  <si>
    <t>National Key Basic Research and Development Program of China [2012CB114002]; Program for Changjiang Scholars and Innovative Research Team in University [IRT0943]; Natural Science Foundation of China [30670073, 31370172]</t>
  </si>
  <si>
    <t>This work was supported by National Key Basic Research and Development Program of China (2012CB114002), by Program for Changjiang Scholars and Innovative Research Team in University (IRT0943), and the Natural Science Foundation of China (Grant No. 30670073 and 31370172) to ZYW.</t>
  </si>
  <si>
    <t>10.1007/s00294-015-0490-1</t>
  </si>
  <si>
    <t>CT8CX</t>
  </si>
  <si>
    <t>WOS:000363043700016</t>
  </si>
  <si>
    <t>Cheng, JP; He, YQ; Yang, B; Lai, YY; Wang, ZF; Zhang, HS</t>
  </si>
  <si>
    <t>Cheng, Jinping; He, Yongqi; Yang, Bin; Lai, Yanyan; Wang, Zhoufei; Zhang, Hongsheng</t>
  </si>
  <si>
    <t>Association mapping of seed germination and seedling growth at three conditions in indica rice (Oryza sativa L.)</t>
  </si>
  <si>
    <t>EUPHYTICA</t>
  </si>
  <si>
    <t>Rice; Association mapping; Seed germination; Seedling growth; Elite allele</t>
  </si>
  <si>
    <t>QUANTITATIVE TRAIT LOCI; LOW-TEMPERATURE GERMINABILITY; RECOMBINANT INBRED LINES; DROUGHT-RESISTANCE; SALT TOLERANCE; PHYSIOLOGICAL TRAITS; GENETIC DIVERSITY; RUFIPOGON GRIFF.; IDENTIFICATION; VIGOR</t>
  </si>
  <si>
    <t>[Cheng, Jinping; He, Yongqi; Yang, Bin; Lai, Yanyan; Wang, Zhoufei; Zhang, Hongsheng] Nanjing Agr Univ, Jiangsu Collaborat Innovat Ctr Modern Crop Prod, State Key Lab Crop Genet &amp; Germplasm Enhancement, Lab Seed Sci &amp; Technol, Nanjing 210095, Jiangsu, Peoples R China</t>
  </si>
  <si>
    <t>Wang, ZF (reprint author), Nanjing Agr Univ, Jiangsu Collaborat Innovat Ctr Modern Crop Prod, State Key Lab Crop Genet &amp; Germplasm Enhancement, Lab Seed Sci &amp; Technol, Nanjing 210095, Jiangsu, Peoples R China.</t>
  </si>
  <si>
    <t>National Natural Science Foundation of China [31271806]; Fundamental Research Funds for the Central Universities [KYZ201402, KYZ201505]; Special Fund for Agro-scientific Research in the Public Interest [201203052]; Jiangsu Agriculture Science and Technology Innovation Fund [CX(12)1003-3]</t>
  </si>
  <si>
    <t>This work was supported by the National Natural Science Foundation of China (Grant No. 31271806), the Fundamental Research Funds for the Central Universities (Grant No. KYZ201402; KYZ201505), the Special Fund for Agro-scientific Research in the Public Interest (Grant No. 201203052) and the Jiangsu Agriculture Science and Technology Innovation Fund (CX(12)1003-3).</t>
  </si>
  <si>
    <t>0014-2336</t>
  </si>
  <si>
    <t>1573-5060</t>
  </si>
  <si>
    <t>Euphytica</t>
  </si>
  <si>
    <t>10.1007/s10681-015-1477-1</t>
  </si>
  <si>
    <t>CT5YD</t>
  </si>
  <si>
    <t>WOS:000362886100010</t>
  </si>
  <si>
    <t>Chen, L; Zhou, GH; Zhang, WG</t>
  </si>
  <si>
    <t>Chen, Lin; Zhou, Guang-hong; Zhang, Wan-gang</t>
  </si>
  <si>
    <t>Effects of High Oxygen Packaging on Tenderness and Water Holding Capacity of Pork Through Protein Oxidation</t>
  </si>
  <si>
    <t>High oxygen modified atmosphere packaging; Pork muscle; Protein oxidation; Calpain; Tenderness; Water holding capacity</t>
  </si>
  <si>
    <t>IN-VITRO DIGESTIBILITY; PORCINE LONGISSIMUS-DORSI; MU-CALPAIN; MEAT QUALITY; MYOFIBRILLAR PROTEINS; SKELETAL-MUSCLE; BOVINE MUSCLE; STORAGE; ATMOSPHERE; DEGRADATION</t>
  </si>
  <si>
    <t>[Chen, Lin; Zhou, Guang-hong; Zhang, Wan-gang] Nanjing Agr Univ, Key Lab Meat Proc &amp; Qual Control, Synerget Innovat Ctr Food Safety &amp; Nutr,Coll Food, Minist Educ China,Jiangsu Innovat Ctr Meat Prod &amp;, Nanjing 210095, Jiangsu, Peoples R China; [Zhang, Wan-gang] Nanjing Agr Univ, Coll Food Sci &amp; Technol, Natl Ctr Meat Qual &amp; Safety Control 205, Nanjing 210095, Jiangsu, Peoples R China</t>
  </si>
  <si>
    <t>Zhang, WG (reprint author), Nanjing Agr Univ, Key Lab Meat Proc &amp; Qual Control, Synerget Innovat Ctr Food Safety &amp; Nutr,Coll Food, Minist Educ China,Jiangsu Innovat Ctr Meat Prod &amp;, Nanjing 210095, Jiangsu, Peoples R China.</t>
  </si>
  <si>
    <t>National Natural Science Foundation of China [31271899]; Ministry of Science and Technology of China [2012BAD28B03]</t>
  </si>
  <si>
    <t>The authors would like to thank The National Natural Science Foundation of China (31271899) and The Ministry of Science and Technology of China (2012BAD28B03) for their financial support.</t>
  </si>
  <si>
    <t>10.1007/s11947-015-1566-0</t>
  </si>
  <si>
    <t>CT3UK</t>
  </si>
  <si>
    <t>WOS:000362732200010</t>
  </si>
  <si>
    <t>Clare, A; Shackley, S; Joseph, S; Hammond, J; Pan, GX; Bloom, A</t>
  </si>
  <si>
    <t>Clare, Abbie; Shackley, Simon; Joseph, Stephen; Hammond, James; Pan, Genxing; Bloom, Anthony</t>
  </si>
  <si>
    <t>Competing uses for China's straw: the economic and carbon abatement potential of biochar</t>
  </si>
  <si>
    <t>biochar; bioenergy; biomass; briquetting; China; gasification; pyrolysis</t>
  </si>
  <si>
    <t>LIFE-CYCLE ASSESSMENT; ORGANIC-CARBON; BLACK CARBON; CROP PRODUCTIVITY; CONTAMINATED SOILS; POWER-GENERATION; USE EFFICIENCY; CLIMATE-CHANGE; FOOD SECURITY; RURAL CHINA</t>
  </si>
  <si>
    <t>[Clare, Abbie; Shackley, Simon; Bloom, Anthony] Univ Edinburgh, Edinburgh EH9 3JN, Midlothian, Scotland; [Clare, Abbie] Scotlands Rural Coll, Edinburgh EH9 3JG, Midlothian, Scotland; [Joseph, Stephen] Univ Newcastle, Discipline Chem, Callaghan, NSW 2308, Australia; [Joseph, Stephen; Pan, Genxing] Nanjing Agr Univ, Nanjing 210095, Jiangsu, Peoples R China; [Joseph, Stephen] Univ New S Wales, Sch Mat Sci &amp; Engn, Sydney, NSW 2052, Australia; [Hammond, James] Chinese Acad Sci, Kunming Inst Bot, Key Lab Biodivers &amp; Biogeog East Asia, Kunming 650201, Peoples R China; [Hammond, James] World Agroforestry Ctr East &amp; Cent Asia, Kunming 650201, Peoples R China</t>
  </si>
  <si>
    <t>Clare, A (reprint author), Univ Edinburgh, Crew Bldg,Kings Bldg, Edinburgh EH9 3JN, Midlothian, Scotland.</t>
  </si>
  <si>
    <t>Abbie.Clare@ed.ac.uk</t>
  </si>
  <si>
    <t>Policy Innovation Systems for Clean Energy Security (PISCES) programme - UK Department for International Development (DFID); Sustainable Agriculture Innovation Network (SAIN) - UK Department for International Development (DFID); EPSRC; Scotland's Rural College (SRUC)</t>
  </si>
  <si>
    <t>This work was supported by the Policy Innovation Systems for Clean Energy Security (PISCES) programme and the Sustainable Agriculture Innovation Network (SAIN), both of which are funded by the UK Department for International Development (DFID). It was also funded by the EPSRC (Science and Innovation Award) and Scotland's Rural College (SRUC). The authors would also like to thank Meng Qingnan for her assistance with data collection; Saran Sohi, Andrew Cross, and colleagues at the UK Biochar Research Centre for their constructive feedback; and the very helpful comments from anonymous reviewers of this article.</t>
  </si>
  <si>
    <t>10.1111/gcbb.12220</t>
  </si>
  <si>
    <t>CT5FN</t>
  </si>
  <si>
    <t>WOS:000362834200008</t>
  </si>
  <si>
    <t>Wang, YL; Wang, H; Ma, YJ; Yang, WM; Yang, Q; Yu, DY</t>
  </si>
  <si>
    <t>Wang, Yongli; Wang, Hui; Ma, Yujie; Yang, Wenming; Yang, Qing; Yu, Deyue</t>
  </si>
  <si>
    <t>Identification of soybean herbivory-regulated genes and a transgenic investigation of their potential in insect resistance</t>
  </si>
  <si>
    <t>PLANT CELL TISSUE AND ORGAN CULTURE</t>
  </si>
  <si>
    <t>Soybean; Common cutworm; RNA-Seq; Vegetative storage protein; Transgenic plant; Insect resistance</t>
  </si>
  <si>
    <t>TIME QUANTITATIVE PCR; FEEDING-DETERRENT ACTIVITY; STORAGE PROTEIN GENES; MEXICAN BEAN BEETLE; RNA-SEQ DATA; NICOTIANA-ATTENUATA; PHENYLPROPANOID PATHWAY; STRESS-RESPONSE; PLANT DEFENSE; PHYTOALEXIN BIOSYNTHESIS</t>
  </si>
  <si>
    <t>[Wang, Yongli; Wang, Hui; Ma, Yujie; Yang, Wenming; Yu, Deyue] Nanjing Agr Univ, Natl Ctr Soybean Improvement, Natl Key Lab Crop Genet &amp; Germplasm Enhancement, Nanjing 210095, Jiangsu, Peoples R China; [Wang, Yongli] Jiangsu Univ, Biofuels Inst, Sch Environm, Zhenjiang 212013, Peoples R China; [Yang, Qing] Nanjing Agr Univ, Coll Life Sci, Nanjing 210095, Jiangsu, Peoples R China; [Yu, Deyue] Nanjing Agr Univ, Coll Agr, Nanjing 210095, Jiangsu, Peoples R China</t>
  </si>
  <si>
    <t>Key Transgenic Breeding Program of China [2013ZX08004-003]; National Natural Science Foundation of China [31201230, 31171573]; Jiangsu Provincial Support Program [BK2012768, BE2012328]; Program for Changjiang Scholars and Innovative Research Team in University [PCSIRT13073]; Jiangsu Collaborative Innovation Center for Modern Crop Production (JCIC-MCP)</t>
  </si>
  <si>
    <t>This work was supported in part by the Key Transgenic Breeding Program of China (2013ZX08004-003), National Natural Science Foundation of China (31201230, 31171573), Jiangsu Provincial Support Program (BK2012768, BE2012328), Program for Changjiang Scholars and Innovative Research Team in University (PCSIRT13073) and Jiangsu Collaborative Innovation Center for Modern Crop Production (JCIC-MCP).</t>
  </si>
  <si>
    <t>0167-6857</t>
  </si>
  <si>
    <t>1573-5044</t>
  </si>
  <si>
    <t>PLANT CELL TISS ORG</t>
  </si>
  <si>
    <t>Plant Cell Tissue Organ Cult.</t>
  </si>
  <si>
    <t>10.1007/s11240-015-0837-9</t>
  </si>
  <si>
    <t>CT6BQ</t>
  </si>
  <si>
    <t>WOS:000362896100011</t>
  </si>
  <si>
    <t>Xun, WB; Huang, T; Zhao, J; Ran, W; Wang, BR; Shen, QR; Zhang, RF</t>
  </si>
  <si>
    <t>Xun, Weibing; Huang, Ting; Zhao, Jun; Ran, Wei; Wang, Boren; Shen, Qirong; Zhang, Ruifu</t>
  </si>
  <si>
    <t>Environmental conditions rather than microbial inoculum composition determine the bacterial composition, microbial biomass and enzymatic activity of reconstructed soil microbial communities</t>
  </si>
  <si>
    <t>gamma-ray sterilization; Soil incubation; Bacterial community; Microbial biomass; Enzymatic activity</t>
  </si>
  <si>
    <t>DENITRIFYING BACTERIA; DIVERSITY; RESPONSES; ADAPTATION; ECOSYSTEM; GRADIENT; DORMANCY; SHIFTS; GENES; NIRS</t>
  </si>
  <si>
    <t>[Xun, Weibing; Zhao, Jun; Ran, Wei; Shen, Qirong; Zhang, Ruifu] Nanjing Agr Univ, Natl Engn Res Ctr Organ based Fertilizers, Jiangsu Key Lab, Nanjing 210095, Jiangsu, Peoples R China; [Xun, Weibing; Zhao, Jun; Ran, Wei; Shen, Qirong; Zhang, Ruifu] Nanjing Agr Univ, Engn Ctr Solid Organ Waste Utilizat, Nanjing 210095, Jiangsu, Peoples R China; [Xun, Weibing; Zhang, Ruifu] Chinese Acad Agr Sci, Inst Agr Resources &amp; Reg Planning, Minist Agr, Key Lab Microbial Resources Collect &amp; Preservat, Beijing 100081, Peoples R China; [Huang, Ting] Nanjing Agr Univ, Coll Sci, Nanjing 210095, Jiangsu, Peoples R China; [Wang, Boren] Chinese Acad Agr Sci, Qiyang Red Soil Expt Stn, Qiyang 426182, Peoples R China</t>
  </si>
  <si>
    <t>Zhang, RF (reprint author), Nanjing Agr Univ, Coll Resources &amp; Environm Sci, Nanjing 210095, Jiangsu, Peoples R China.</t>
  </si>
  <si>
    <t>rfzhang@njau.edu.cn</t>
  </si>
  <si>
    <t>Chinese Ministry of Science and Technology [2015CB150500]; Fundamental Research Funds for the Central Universities [KYTZ201404]; China Postdoctoral Science Foundation [2014M560430]; Priority Academic Program Development (PAPD) of Jiangsu Higher Education Institutions; 111 Project [B12009]</t>
  </si>
  <si>
    <t>The authors thank the staff at the Qiyang Red Soil Experimental Station for managing the field experiments and helping with the collection of soil samples. This research was financially supported by the Chinese Ministry of Science and Technology (2015CB150500), the Fundamental Research Funds for the Central Universities (KYTZ201404) and the China Postdoctoral Science Foundation (2014M560430). RZ and QS were also supported by the Priority Academic Program Development (PAPD) of Jiangsu Higher Education Institutions and the 111 Project (B12009). The authors are grateful for Prof. Paolo Nannipieri of University of Florence for his helpful discussion on this manuscript.</t>
  </si>
  <si>
    <t>10.1016/j.soilbio.2015.07.018</t>
  </si>
  <si>
    <t>CT8OI</t>
  </si>
  <si>
    <t>WOS:000363075500002</t>
  </si>
  <si>
    <t>Wang, AM; Yang, WP; Shen, YL; Han, GM; Lv, F; Yu, YB; Huang, JT; Zhang, JH</t>
  </si>
  <si>
    <t>Wang, Aimin; Yang, Wenping; Shen, Yonglong; Han, Guangming; Lv, Fu; Yu, Yebing; Huang, Jintian; Zhang, Jiahong</t>
  </si>
  <si>
    <t>Effects of dietary lipid levels on growth performance, whole body composition and fatty acid composition of juvenile gibel carp (Carassius auratus gibelio)</t>
  </si>
  <si>
    <t>dietary lipid level; weight gain; fatty acid composition; hepatosomatic index; gibel carp (Carassius auratus gibelio)</t>
  </si>
  <si>
    <t>HALIBUT HIPPOGLOSSUS-HIPPOGLOSSUS; FEED-UTILIZATION; MUSCLE COMPOSITION; DIGESTIBILITY; METABOLISM; L.; DEPOSITION; ENZYME; LARVAE; MEAL</t>
  </si>
  <si>
    <t>[Wang, Aimin; Yang, Wenping; Lv, Fu; Yu, Yebing; Huang, Jintian] Yancheng Inst Technol, Dept Ocean Technol, Key Lab Aquaculture &amp; Ecol Coastal Pool Jiangsu P, Yancheng 224051, Peoples R China; [Shen, Yonglong] Nanjing Agr Univ, Wuxi Coll Fisheries, Wuxi, Peoples R China; [Han, Guangming; Zhang, Jiahong] Inst Agr Sci Lixiahe Dist Jiangsu Prov, Yangzhou, Peoples R China</t>
  </si>
  <si>
    <t>Wang, AM (reprint author), Yancheng Inst Technol, Dept Ocean Technol, Key Lab Aquaculture &amp; Ecol Coastal Pool Jiangsu P, Yancheng 224051, Peoples R China.</t>
  </si>
  <si>
    <t>blueseawam@ycit.cn</t>
  </si>
  <si>
    <t>'333 High-level Personnel Training Project' in Jiangsu province; 'Three Projects' on aquaculture of Jiangsu Province [PJ2010-59]</t>
  </si>
  <si>
    <t>This research was supported by funding from the '333 High-level Personnel Training Project' in Jiangsu province and the 'Three Projects' on aquaculture of Jiangsu Province (No. PJ2010-59). We thank X. L. Yin, M. M Zhang, Z. S. Wang, L. L. Lv and L. Zhang for their help in this study.</t>
  </si>
  <si>
    <t>10.1111/are.12571</t>
  </si>
  <si>
    <t>CT0XS</t>
  </si>
  <si>
    <t>WOS:000362521900023</t>
  </si>
  <si>
    <t>Ye, M; Sun, MM; Wan, JZ; Fang, GD; Li, HX; Hu, F; Jiang, X; Kengara, FO</t>
  </si>
  <si>
    <t>Ye, Mao; Sun, Mingming; Wan, Jinzhong; Fang, Guodong; Li, Huixin; Hu, Feng; Jiang, Xin; Kengara, Fredrick Orori</t>
  </si>
  <si>
    <t>Evaluation of enhanced soil washing process with tea saponin in a peanut oil-water solvent system for the extraction of PBDEs/PCBs/PAHs and heavy metals from an electronic waste site followed by vetiver grass phytoremediation</t>
  </si>
  <si>
    <t>mixed-contaminated site; soil washing; tea saponin; peanut oil; vetiver grass cultivation; Tenax extraction</t>
  </si>
  <si>
    <t>PLANT-DERIVED BIOSURFACTANT; ZIZANIOIDES L. NASH; CONTAMINATED SOILS; POLYCHLORINATED-BIPHENYLS; DISMANTLING AREA; VEGETABLE-OIL; REMOVAL; REMEDIATION; PBDES; PAHS</t>
  </si>
  <si>
    <t>[Ye, Mao; Jiang, Xin] Chinese Acad Sci, Inst Soil Sci, State Key Lab Soil &amp; Sustainable Agr, Nanjing 210008, Jiangsu, Peoples R China; [Sun, Mingming; Li, Huixin; Hu, Feng] Nanjing Agr Univ, Coll Resources &amp; Environm Sci, Soil Ecol Lab, Nanjing 210095, Jiangsu, Peoples R China; [Wan, Jinzhong] Minist Environm Protect China, Nanjing Inst Environm Sci, Nanjing 210042, Jiangsu, Peoples R China; [Fang, Guodong] Chinese Acad Sci, Inst Soil Sci, Key Lab Soil Environm &amp; Pollut Remediat, Nanjing 210008, PR, Peoples R China; [Kengara, Fredrick Orori] Maseno Univ, Dept Chem, Maseno 40105, Kenya</t>
  </si>
  <si>
    <t>Ye, M (reprint author), Chinese Acad Sci, Inst Soil Sci, State Key Lab Soil &amp; Sustainable Agr, Nanjing 210008, Jiangsu, Peoples R China.</t>
  </si>
  <si>
    <t>yemao@issas.ac.cn; jiangxin@issas.ac.cn</t>
  </si>
  <si>
    <t>National and Jiangsu Province Natural Science Foundation of China [41401254, 41401347, BK20141050, BK20140723, 41201311, 2014CB441105]</t>
  </si>
  <si>
    <t>This work was supported financially by grants from the National and Jiangsu Province Natural Science Foundation of China Nos. 41401254, 41401347, BK20141050, BK20140723, 41201311, and 2014CB441105.</t>
  </si>
  <si>
    <t>10.1002/jctb.4512</t>
  </si>
  <si>
    <t>CS8VE</t>
  </si>
  <si>
    <t>WOS:000362366700009</t>
  </si>
  <si>
    <t>Gao, XQ; Zhang, WG; Zhou, GH</t>
  </si>
  <si>
    <t>Gao, Xue-qin; Zhang, Wan-gang; Zhou, Guang-hong</t>
  </si>
  <si>
    <t>Emulsion stability, thermo-rheology and quality characteristics of ground pork patties prepared with soy protein isolate and carrageenan</t>
  </si>
  <si>
    <t>ground pork patties; carrageenan; soy protein isolate; emulsion stability; microstructure</t>
  </si>
  <si>
    <t>BEEF PATTIES; KAPPA-CARRAGEENAN; FAT SUBSTITUTES; MEAT-PRODUCTS; GOAT MEAT; SAUSAGES; KONJAC; WATER; SALT; MICROSTRUCTURE</t>
  </si>
  <si>
    <t>[Gao, Xue-qin; Zhang, Wan-gang; Zhou, Guang-hong] Nanjing Agr Univ, Coll Food Sci &amp; Technol, Synerget Innovat Ctr Food Safety &amp; Nutr, Key Lab Meat Proc &amp; Qual Control, Nanjing 210095, Jiangsu, Peoples R China; [Gao, Xue-qin] Henan Inst Sci &amp; Technol, Dept Food Sci, Xinxiang 453003, Henan, Peoples R China</t>
  </si>
  <si>
    <t>Zhang, WG (reprint author), Nanjing Agr Univ, Coll Food Sci &amp; Technol, Synerget Innovat Ctr Food Safety &amp; Nutr, Key Lab Meat Proc &amp; Qual Control, Nanjing 210095, Jiangsu, Peoples R China.</t>
  </si>
  <si>
    <t>10.1002/jsfa.7023</t>
  </si>
  <si>
    <t>CS8VK</t>
  </si>
  <si>
    <t>WOS:000362367400007</t>
  </si>
  <si>
    <t>Han, HM; Tian, ZW; Fan, YH; Cui, YK; Cai, J; Jiang, D; Cao, WX; Dai, TB</t>
  </si>
  <si>
    <t>Han, Huimin; Tian, Zhongwei; Fan, Yonghui; Cui, Yakun; Cai, Jian; Jiang, Dong; Cao, Weixing; Dai, Tingbo</t>
  </si>
  <si>
    <t>Water-deficit treatment followed by re-watering stimulates seminal root growth associated with hormone balance and photosynthesis in wheat (Triticum aestivum L.) seedlings</t>
  </si>
  <si>
    <t>Winter wheat (Triticum aestivum L.); Water deficit; Root morphology; Hormone balance; Photosynthesis</t>
  </si>
  <si>
    <t>SYSTEM ARCHITECTURE; ARABIDOPSIS SEEDLINGS; DROUGHT-RESISTANCE; AUXIN TRANSPORT; RICE LINES; STRESS; INITIATION; CYTOKININS; RESPONSES; YIELD</t>
  </si>
  <si>
    <t>[Han, Huimin; Tian, Zhongwei; Fan, Yonghui; Cui, Yakun; Cai, Jian; Jiang, Dong; Cao, Weixing; Dai, Tingbo] Nanjing Agr Univ, Minist Agr, Key Lab Crop Physiol Ecol &amp; Prod Management, Nanjing 210095, Jiangsu, Peoples R China</t>
  </si>
  <si>
    <t>Dai, TB (reprint author), Nanjing Agr Univ, Minist Agr, Key Lab Crop Physiol Ecol &amp; Prod Management, 1 Weigang Rd, Nanjing 210095, Jiangsu, Peoples R China.</t>
  </si>
  <si>
    <t>tingbod@njau.edu.cn</t>
  </si>
  <si>
    <t>National Natural Science Foundation of China [31471443]; Priority Academic Program Development of Jiangsu Higher Education Institutions (PAPD)</t>
  </si>
  <si>
    <t>We acknowledge generous financial support from the National Natural Science Foundation of China (Grant No. 31471443) and a Project Funded by the Priority Academic Program Development of Jiangsu Higher Education Institutions (PAPD).</t>
  </si>
  <si>
    <t>10.1007/s10725-015-0053-y</t>
  </si>
  <si>
    <t>CT3DV</t>
  </si>
  <si>
    <t>WOS:000362688300010</t>
  </si>
  <si>
    <t>Tang, J; Li, L; Li, CM; Wu, J; Sun, Y; Wang, GL</t>
  </si>
  <si>
    <t>Tang, J.; Li, L.; Li, C. -M.; Wu, J.; Sun, Y.; Wang, G. -L.</t>
  </si>
  <si>
    <t>Upregulation of HO-1 with Haemin Alleviates LPS-Stimulated Pro-inflammatory Responses Through Downregulation of p38 Signalling Pathways in Rat Liver</t>
  </si>
  <si>
    <t>SCANDINAVIAN JOURNAL OF IMMUNOLOGY</t>
  </si>
  <si>
    <t>SHOCK-PROTEIN 32; HEPATIC-INJURY; ROS PRODUCTION; OXYGENASE-1; MICE; STRESS; CELLS; LIPOPOLYSACCHARIDE; INTERLEUKIN-10; ACTIVATION</t>
  </si>
  <si>
    <t>[Tang, J.; Li, L.; Li, C. -M.; Wu, J.; Sun, Y.; Wang, G. -L.] Nanjing Agr Univ, Coll Anim Sci &amp; Technol, Nanjing 210095, Jiangsu, Peoples R China</t>
  </si>
  <si>
    <t>Wang, GL (reprint author), Nanjing Agr Univ, Coll Anim Sci &amp; Technol, Nanjing 210095, Jiangsu, Peoples R China.</t>
  </si>
  <si>
    <t>glwang@njau.edu.cn</t>
  </si>
  <si>
    <t>0300-9475</t>
  </si>
  <si>
    <t>1365-3083</t>
  </si>
  <si>
    <t>SCAND J IMMUNOL</t>
  </si>
  <si>
    <t>Scand. J. Immunol.</t>
  </si>
  <si>
    <t>10.1111/sji.12352</t>
  </si>
  <si>
    <t>CT4AU</t>
  </si>
  <si>
    <t>WOS:000362749000006</t>
  </si>
  <si>
    <t>Liu, Y; Zhou, HM; Wang, JQ; Liu, XY; Cheng, K; Li, LQ; Zheng, JW; Zhang, XH; Zheng, JF; Pan, GX</t>
  </si>
  <si>
    <t>Liu, Yuan; Zhou, Huimin; Wang, Jianqing; Liu, Xiaoyu; Cheng, Kun; Li, Lianqing; Zheng, Jinwei; Zhang, Xuhui; Zheng, Jufeng; Pan, Genxing</t>
  </si>
  <si>
    <t>Short-term response of nitrifier communities and potential nitrification activity to elevated CO2 and temperature interaction in a Chinese paddy field</t>
  </si>
  <si>
    <t>Ammonia oxidizer; Elevated CO2; Warming; Nitrification activity; Rice paddy field</t>
  </si>
  <si>
    <t>AMMONIA-OXIDIZING BACTERIA; ATMOSPHERIC CO2; ENRICHMENT FACE; MICROBIAL COMMUNITY; CARBON-DIOXIDE; NICHE DIFFERENTIATION; NITROGEN DYNAMICS; IMPORTANT PLAYERS; SPECIES RICHNESS; SOIL-PH</t>
  </si>
  <si>
    <t>[Liu, Yuan; Zhou, Huimin; Wang, Jianqing; Liu, Xiaoyu; Cheng, Kun; Li, Lianqing; Zheng, Jinwei; Zhang, Xuhui; Zheng, Jufeng; Pan, Genxing] Nanjing Agr Univ, Inst Resource Ecosyst &amp; Environm Agr, Nanjing 210095, Jiangsu, Peoples R China; [Liu, Yuan] Huaibei Normal Univ, Dept Bioengn, Coll Life Sci, Huaibei 235000, Anhui, Peoples R China</t>
  </si>
  <si>
    <t>State Special Fund for Agro-scientific Research in the Public Interest (Impact of climate change on agricultural production of China) [200903003]; Priority Academic Program Development of Jiangsu Higher Education Institutions (PAPD)</t>
  </si>
  <si>
    <t>The present research was funded by "State Special Fund for Agro-scientific Research in the Public Interest" (Impact of climate change on agricultural production of China, grant number: 200903003), and by the Priority Academic Program Development of Jiangsu Higher Education Institutions (PAPD). The authors are grateful for the anonymous referees for their very constructive comments and suggestions for improving the scientific level and the English fluency.</t>
  </si>
  <si>
    <t>CS2EK</t>
  </si>
  <si>
    <t>WOS:000361880400011</t>
  </si>
  <si>
    <t>Li, JY; Zhang, DD; Jiang, GZ; Li, XF; Zhang, CN; Zhou, M; Liu, WB; Xu, WN</t>
  </si>
  <si>
    <t>Li, Jun-yi; Zhang, Ding-dong; Jiang, Guang-zhen; Li, Xiang-fei; Zhang, Chun-num; Zhou, Man; Liu, Wen-bin; Xu, Wei-na</t>
  </si>
  <si>
    <t>Cloning and characterization of microsomal triglyceride transfer protein gene and its potential connection with peroxisome proliferator-activated receptor (PPAR) in blunt snout bream (Megalobrama amblycephala)</t>
  </si>
  <si>
    <t>Microsomal triglyceride transfer protein; Peroxisome proliferator-activated receptor; Blunt snout bream; High-fat diet; Choline supplementations</t>
  </si>
  <si>
    <t>LOW-DENSITY LIPOPROTEIN; APOLIPOPROTEIN-B; LIPID-METABOLISM; BODY-COMPOSITION; APO-B; DIETARY-CHOLESTEROL; GROWTH-PERFORMANCE; INSULIN-RESISTANCE; HEPATIC STEATOSIS; MCA-RH7777 CELLS</t>
  </si>
  <si>
    <t>[Li, Jun-yi; Zhang, Ding-dong; Jiang, Guang-zhen; Li, Xiang-fei; Zhang, Chun-num; Zhou, Man; Liu, Wen-bin; Xu, Wei-na] Nanjing Agr Univ, Coll Anim Sci &amp; Technol, Lab Aquat Nutr &amp; Ecol, Nanjing 210095, Jiangsu, Peoples R China</t>
  </si>
  <si>
    <t>Liu, WB (reprint author), Nanjing Agr Univ, Weigang 1, Nanjing 210095, Jiangsu, Peoples R China.</t>
  </si>
  <si>
    <t>wbliu@njau.edu.cn; xuweina@njau.edu.cn</t>
  </si>
  <si>
    <t>National Technology System for the National Nature Science Youth Foundation of China [31202005]; National Natural Science Foundation of China [31172418]; Conventional Freshwater Fish Industries of China [CARS-46-20]</t>
  </si>
  <si>
    <t>This work was funded by the National Technology System for the National Nature Science Youth Foundation of China (31202005), the National Natural Science Foundation of China (31172418) and the Conventional Freshwater Fish Industries of China (CARS-46-20).</t>
  </si>
  <si>
    <t>10.1016/j.cbpb.2015.07.004</t>
  </si>
  <si>
    <t>CS1XJ</t>
  </si>
  <si>
    <t>WOS:000361861900004</t>
  </si>
  <si>
    <t>Yang, SX; Guo, C; Zhang, YK; Sun, JT; Hong, XY</t>
  </si>
  <si>
    <t>Yang, Si-Xia; Guo, Chao; Zhang, Yan-Kai; Sun, Jing-Tao; Hong, Xiao-Yue</t>
  </si>
  <si>
    <t>Expression level and immunolocalization of de novo methyltransferase 3 protein (TuDNMT3) in adult females and males of the two-spotted spider mite, Tetranychus urticae</t>
  </si>
  <si>
    <t>EXPERIMENTAL AND APPLIED ACAROLOGY</t>
  </si>
  <si>
    <t>DNA methyltransferase 3 protein; Gender; Expression; Localization; Tetranychus urticae</t>
  </si>
  <si>
    <t>MAMMALIAN DNA METHYLTRANSFERASES; SEQUENCE SPECIFICITY; STRUCTURE PREDICTION; GENE-REGULATION; METHYLATION; DNMT3A; CELLS; TRANSCRIPTION; DEACETYLASES; PERSPECTIVE</t>
  </si>
  <si>
    <t>[Yang, Si-Xia; Guo, Chao; Zhang, Yan-Kai; Sun, Jing-Tao; Hong, Xiao-Yue] Nanjing Agr Univ, Dept Entomol, Nanjing, Jiangsu, Peoples R China</t>
  </si>
  <si>
    <t>Hong, XY (reprint author), Nanjing Agr Univ, Dept Entomol, Nanjing, Jiangsu, Peoples R China.</t>
  </si>
  <si>
    <t>Ministry of Agriculture of China [201103020]; National Natural Science Foundation of China [31172131, 31371944]</t>
  </si>
  <si>
    <t>This study was supported in part by a Grant-in-aid from the Science and Technology Program of the National Public Welfare Professional Fund (No. 201103020) from the Ministry of Agriculture of China, and a Grant-in-aid for Scientific Research (Nos. 31172131 and 31371944) from the National Natural Science Foundation of China.</t>
  </si>
  <si>
    <t>0168-8162</t>
  </si>
  <si>
    <t>1572-9702</t>
  </si>
  <si>
    <t>EXP APPL ACAROL</t>
  </si>
  <si>
    <t>Exp. Appl. Acarol.</t>
  </si>
  <si>
    <t>10.1007/s10493-015-9957-5</t>
  </si>
  <si>
    <t>CS8FI</t>
  </si>
  <si>
    <t>WOS:000362321000005</t>
  </si>
  <si>
    <t>Guo, JF; Li, HS; Wang, B; Xue, XF; Hong, XY</t>
  </si>
  <si>
    <t>Guo, Jing-Feng; Li, Hao-Sen; Wang, Bing; Xue, Xiao-Feng; Hong, Xiao-Yue</t>
  </si>
  <si>
    <t>DNA barcoding reveals the protogyne and deutogyne of Tegolophus celtis sp nov (Acari: Eriophyidae)</t>
  </si>
  <si>
    <t>Taxonomy; Protogyne; Deutogyne; Eriophyoidea; DNA barcoding; K2P distances</t>
  </si>
  <si>
    <t>MITES ACARI; ERIOPHYOIDEA; SEQUENCES; HOST; BRAZIL; CHINA; TAXA</t>
  </si>
  <si>
    <t>[Guo, Jing-Feng; Li, Hao-Sen; Wang, Bing; Xue, Xiao-Feng; Hong, Xiao-Yue] Nanjing Agr Univ, Dept Entomol, Nanjing 210095, Jiangsu, Peoples R China</t>
  </si>
  <si>
    <t>Xue, Xiao-Feng/P-2046-2015</t>
  </si>
  <si>
    <t>Xue, Xiao-Feng/0000-0002-6374-8601</t>
  </si>
  <si>
    <t>National Natural Science Foundation of China [31172132]</t>
  </si>
  <si>
    <t>This research was funded by the National Natural Science Foundation of China (31172132). We thank Yan Dong and Xiao Han of Nanjing Agricultural University for their comments on the manuscript.</t>
  </si>
  <si>
    <t>10.1007/s10493-015-9953-9</t>
  </si>
  <si>
    <t>WOS:000362321000006</t>
  </si>
  <si>
    <t>Liu, JR; Meng, YL; Chen, J; Lv, FJ; Ma, Y; Chen, BL; Wang, YH; Zhou, ZG; Oosterhuis, DM</t>
  </si>
  <si>
    <t>Liu, Jingran; Meng, Yali; Chen, Ji; Lv, Fengjuan; Ma, Yina; Chen, Binglin; Wang, Youhua; Zhou, Zhiguo; Oosterhuis, Derrick M.</t>
  </si>
  <si>
    <t>Effect of late planting and shading on cotton yield and fiber quality formation</t>
  </si>
  <si>
    <t>Cotton (Gossypium hirsutum L.); Cool temperature; Planting date; Low light; Lint yield; Fiber quality</t>
  </si>
  <si>
    <t>COOL TEMPERATURE; BOLL; CELLULOSE; RESPONSES; GROWTH; ACCUMULATION; ENVIRONMENTS; SUCROSE; LIGHT</t>
  </si>
  <si>
    <t>[Liu, Jingran; Meng, Yali; Chen, Ji; Lv, Fengjuan; Ma, Yina; Chen, Binglin; Wang, Youhua; Zhou, Zhiguo] Nanjing Agr Univ, Minist Agr, Key Lab Crop Physiol &amp; Ecol, Nanjing 210095, Jiangsu, Peoples R China; [Liu, Jingran] Chinese Acad Agr Sci, Inst Cotton Res, State Key Lab Cotton Biol, Anyang, South Korea; [Oosterhuis, Derrick M.] Univ Arkansas, Dept Crop Soil &amp; Environm Sci, Fayetteville, AR 72704 USA</t>
  </si>
  <si>
    <t>Zhou, ZG (reprint author), Nanjing Agr Univ, Minist Agr, Key Lab Crop Physiol &amp; Ecol, Nanjing 210095, Jiangsu, Peoples R China.</t>
  </si>
  <si>
    <t>National Natural Science Foundation of China [31371583, 31401327]; China Agriculture Research System [CARS-18-20]; Jiangsu Collaborative Innovation Center for Modern Crop Production (JCIC-MCP); Special Fund for Agro-scientific Research in Public Interest [201203096]</t>
  </si>
  <si>
    <t>We are grateful for financial support from the National Natural Science Foundation of China (31371583, 31401327), China Agriculture Research System (CARS-18-20), Jiangsu Collaborative Innovation Center for Modern Crop Production (JCIC-MCP) and the Special Fund for Agro-scientific Research in the Public Interest (Impact of climate change on agriculture production of China, 201203096).</t>
  </si>
  <si>
    <t>10.1016/j.fcr.2015.07.008</t>
  </si>
  <si>
    <t>CS5QS</t>
  </si>
  <si>
    <t>WOS:000362133600001</t>
  </si>
  <si>
    <t>Chen, ML; Zhao, WQ; Meng, YL; Chen, BL; Wang, YH; Zhou, ZG; Oosterhuis, DM</t>
  </si>
  <si>
    <t>Chen, Meili; Zhao, Wenqing; Meng, Yali; Chen, Binglin; Wang, Youhua; Zhou, Zhiguo; Oosterhuis, Derrick M.</t>
  </si>
  <si>
    <t>A model for simulating the cotton (Gossypium hirsutum L.) embryo oil and protein accumulation under varying environmental conditions</t>
  </si>
  <si>
    <t>Cotton embryo; Crop model; Boll maturation period; Oil; Protein</t>
  </si>
  <si>
    <t>NITROGEN-FERTILIZATION; SEED QUALITY; GENETIC-ANALYSIS; CROP MANAGEMENT; WATER-STRESS; GROWTH; YIELD; WHEAT; EVAPOTRANSPIRATION; VALIDATION</t>
  </si>
  <si>
    <t>[Chen, Meili; Zhao, Wenqing; Meng, Yali; Chen, Binglin; Wang, Youhua; Zhou, Zhiguo] Nanjing Agr Univ, Minist Agr, Key Lab Crop Growth Regulat, Nanjing 210095, Jiangsu, Peoples R China; [Oosterhuis, Derrick M.] Univ Arkansas, Dept Crop Soil &amp; Environm Sci, Fayetteville, AR 72701 USA</t>
  </si>
  <si>
    <t>Meng, YL (reprint author), Nanjing Agr Univ, Dept Agron, Nanjing 210095, Jiangsu, Peoples R China.</t>
  </si>
  <si>
    <t>mengyl@njau.edu.cn; giscott@njau.edu.cn</t>
  </si>
  <si>
    <t>National Natural Science Foundation of China [31071363, 31371583]; China Agriculture Research System [CARS-18-20]; Jiangsu Collaborative Innovation Center for Modern Crop Production (JCIC-MCP); Special Fund for Agro-scientific Research in the Public Interest (Impact of climate change on agriculture production of China) [201203096]</t>
  </si>
  <si>
    <t>We are grateful for financial support from the National Natural Science Foundation of China (nos. 31071363, 31371583), China Agriculture Research System (CARS-18-20), Jiangsu Collaborative Innovation Center for Modern Crop Production (JCIC-MCP) and the Special Fund for Agro-scientific Research in the Public Interest (Impact of climate change on agriculture production of China, 201203096).</t>
  </si>
  <si>
    <t>10.1016/j.fcr.2015.07.011</t>
  </si>
  <si>
    <t>WOS:000362133600009</t>
  </si>
  <si>
    <t>Ma, WJ; Liu, J; Xie, JD; Zhang, XY; Zhou, HX; Yao, H; Zhang, WQ; Guo, DW; Zhu, LY; Xiao, L; Wu, DP; Xu, HY; Chen, SN; Zhao, Y</t>
  </si>
  <si>
    <t>Ma, Wenjuan; Liu, Jian; Xie, Jundan; Zhang, Xiuyan; Zhou, Haixia; Yao, Hong; Zhang, Weiqi; Guo, Dawei; Zhu, Lingying; Xiao, Lun; Wu, Depei; Xu, Haiyan; Chen, Suning; Zhao, Yun</t>
  </si>
  <si>
    <t>Modulating the Growth and Imatinib Sensitivity of Chronic Myeloid Leukemia Stem/Progenitor Cells with Pullulan/MicroRNA Nanoparticles In Vitro</t>
  </si>
  <si>
    <t>JOURNAL OF BIOMEDICAL NANOTECHNOLOGY</t>
  </si>
  <si>
    <t>Chronic Myeloid Leukemia; miR-181a; Spermine-Introduced Pullulan; Stem/Progenitor Cells; Imatinib Mesylate</t>
  </si>
  <si>
    <t>MESENCHYMAL STEM-CELLS; DOWN-REGULATION; DRUG-DELIVERY; SERUM-ALBUMIN; CD34(+) CELLS; GENE-THERAPY; MICRORNAS; EXPRESSION; SIRNA; CML</t>
  </si>
  <si>
    <t>[Ma, Wenjuan; Zhang, Xiuyan; Xiao, Lun; Zhao, Yun] Soochow Univ, Cyrus Tang Hematol Ctr, Suzhou 215123, Peoples R China; [Liu, Jian; Zhang, Weiqi; Xu, Haiyan] Chinese Acad Med Sci, Inst Basic Med Sci, Beijing 100005, Peoples R China; [Liu, Jian; Zhang, Weiqi; Xu, Haiyan] Peking Union Med Coll, Beijing 100005, Peoples R China; [Xie, Jundan; Zhou, Haixia; Yao, Hong; Wu, Depei; Chen, Suning] Soochow Univ, Jiangsu Inst Hematol, Affiliated Hosp 1, Key Lab Thrombosis &amp; Hemostasis, Suzhou 215006, Peoples R China; [Guo, Dawei] Nanjing Agr Univ, Coll Vet Med, Lab Vet Pharmacol &amp; Toxicol, Nanjing 210095, Jiangsu, Peoples R China; [Guo, Dawei; Zhu, Lingying] Southeast Univ, Sch Biol Sci &amp; Med Engn, State Key Lab Bioelect, Jiangsu Key Lab Biomat &amp; Devices, Nanjing 210096, Jiangsu, Peoples R China; [Wu, Depei; Chen, Suning; Zhao, Yun] Soochow Univ, Collaborat Innovat Ctr Hematol, Suzhou 215123, Peoples R China</t>
  </si>
  <si>
    <t>Chen, SN (reprint author), Soochow Univ, Jiangsu Inst Hematol, Affiliated Hosp 1, Key Lab Thrombosis &amp; Hemostasis, Suzhou 215006, Peoples R China.</t>
  </si>
  <si>
    <t>chensuning@sina.com; zhaoy@suda.edu.cn</t>
  </si>
  <si>
    <t>National Key Scientific Project of China (973 Program) [2011CB933501, 2011CB933502]; National Natural Science Foundation of China [81271926, 81270617]; Jiangsu Province's Key Medical Center [ZX201102]; National Public Health Grand Research Foundation [201202017]; National High-tech R&amp;D Program (863 Program) [2012AA02A505]; Priority Academic Program Development of Jiangsu Higher Education Institutions (PAPD)</t>
  </si>
  <si>
    <t>This work was funded by National Key Scientific Project of China (973 Program 2011CB933501 and 2011CB933502), National Natural Science Foundation of China (81271926, 81270617), Jiangsu Province's Key Medical Center (ZX201102), National Public Health Grand Research Foundation (No. 201202017), National High-tech R&amp;D Program (863 Program, 2012AA02A505) and the Priority Academic Program Development of Jiangsu Higher Education Institutions (PAPD).</t>
  </si>
  <si>
    <t>AMER SCIENTIFIC PUBLISHERS</t>
  </si>
  <si>
    <t>VALENCIA</t>
  </si>
  <si>
    <t>26650 THE OLD RD, STE 208, VALENCIA, CA 91381-0751 USA</t>
  </si>
  <si>
    <t>1550-7033</t>
  </si>
  <si>
    <t>1550-7041</t>
  </si>
  <si>
    <t>J BIOMED NANOTECHNOL</t>
  </si>
  <si>
    <t>J. Biomed. Nanotechnol.</t>
  </si>
  <si>
    <t>10.1166/jbn.2015.2147</t>
  </si>
  <si>
    <t>Nanoscience &amp; Nanotechnology; Materials Science, Biomaterials</t>
  </si>
  <si>
    <t>CS2XG</t>
  </si>
  <si>
    <t>WOS:000361934700006</t>
  </si>
  <si>
    <t>Liu, K; Lu, JH; Ji, YF</t>
  </si>
  <si>
    <t>Liu, Kuo; Lu, Junhe; Ji, Yuefei</t>
  </si>
  <si>
    <t>Formation of brominated disinfection by-products and bromate in cobalt catalyzed peroxymonosulfate oxidation of phenol</t>
  </si>
  <si>
    <t>Sulfate radical; Phenol; Brominated disinfection by-products; Bromate; Reaction pathway</t>
  </si>
  <si>
    <t>ACTIVATED PERSULFATE OXIDATION; SITU CHEMICAL OXIDATION; AQUEOUS-SOLUTION; ORGANIC-MATTER; RATE CONSTANTS; SULFATE; WATER; DEGRADATION; RADICALS; MECHANISM</t>
  </si>
  <si>
    <t>[Liu, Kuo; Lu, Junhe; Ji, Yuefei] Nanjing Agr Univ, Dept Environm Sci &amp; Engn, Nanjing 210095, Jiangsu, Peoples R China</t>
  </si>
  <si>
    <t>Lu, JH (reprint author), Nanjing Agr Univ, Dept Environm Sci &amp; Engn, Nanjing 210095, Jiangsu, Peoples R China.</t>
  </si>
  <si>
    <t>jhlu@njau.edu.cn</t>
  </si>
  <si>
    <t>Fundamental Research Funds for the Central Universities [KYZ201407]; 333 Project of Jiangsu Province [BRA2014039]; Priority Academic Program Development (PAPD) of Jiangsu Higher Education Institute</t>
  </si>
  <si>
    <t>This research was supported by the Fundamental Research Funds for the Central Universities (KYZ201407), 333 Project of Jiangsu Province (BRA2014039), and the Priority Academic Program Development (PAPD) of Jiangsu Higher Education Institute.</t>
  </si>
  <si>
    <t>10.1016/j.watres.2015.07.015</t>
  </si>
  <si>
    <t>CS5VW</t>
  </si>
  <si>
    <t>WOS:000362147400001</t>
  </si>
  <si>
    <t>Xiao, J; Wen, YL; Li, H; Hao, JL; Shen, QR; Ran, W; Mei, XL; He, XH; Yu, GH</t>
  </si>
  <si>
    <t>Xiao, Jian; Wen, Yongli; Li, Huan; Hao, Jialong; Shen, Qirong; Ran, Wei; Mei, Xinlan; He, Xinhua; Yu, Guanghui</t>
  </si>
  <si>
    <t>In situ visualisation and characterisation of the capacity of highly reactive minerals to preserve soil organic matter (SOM) in colloids at submicron scale</t>
  </si>
  <si>
    <t>Soil colloids; Mineral-organo associations (MOAs); Nano-scale secondary ion mass spectrometry (NanoSIMS); X-ray absorption near edge structure (XANES); Confocal laser scanning microscopy (CLSM)</t>
  </si>
  <si>
    <t>EXTRACELLULAR POLYMERIC SUBSTANCES; RAY-ABSORPTION SPECTROSCOPY; FOREST SOILS; TEMPERATE SOILS; SURFACE-AREA; RED SOIL; IRON; FE; ASSOCIATIONS; NANOSIMS</t>
  </si>
  <si>
    <t>[Xiao, Jian; Wen, Yongli; Li, Huan; Shen, Qirong; Ran, Wei; Mei, Xinlan; Yu, Guanghui] Nanjing Agr Univ, Natl Engn Res Ctr Organ Based Fertilizers, Jiangsu Collaborat Innovat Ctr Solid Organ Waste, Jiangsu Prov Key Lab Organ Solid Waste Utilizat, Nanjing 210095, Jiangsu, Peoples R China; [Hao, Jialong] Chinese Acad Sci, Inst Geol &amp; Geophys, Key Lab Earth &amp; Planetary Phys, Beijing 100029, Peoples R China; [He, Xinhua] Univ Western Australia, Sch Plant Biol, Crawley, WA 6009, Australia</t>
  </si>
  <si>
    <t>Yu, GH (reprint author), Nanjing Agr Univ, Coll Resources &amp; Environm Sci, 1 Wei Gang, Nanjing 210095, Jiangsu, Peoples R China.</t>
  </si>
  <si>
    <t>yuguanghui@njau.edu.cn</t>
  </si>
  <si>
    <t>National Natural Science Foundation of China [41371248, 41371299]; National Basic Research Program of China [2011CB100503]; Natural Science Foundation of the Jiangsu Province of China [BK20131321]; Qing Lan Project; Innovative Research Team Development Plan of the Ministry of China [IRT1256]; 111 Project [B12009]; Priority Academic Program Development (PAPD) of Jiangsu Higher Education Institutions</t>
  </si>
  <si>
    <t>The authors would like to thank B.R. Wang for assistance with the soil sampling at the Qiyang Long-term Fertilisation Experiment Station and L.R. Zheng for assistance in using the Fe K-edge XANES facility at the Beijing Synchrotron Radiation Facility. This study was funded by the National Natural Science Foundation of China (41371248 and 41371299), the National Basic Research Program of China (2011CB100503), the Natural Science Foundation of the Jiangsu Province of China (BK20131321), the Qing Lan Project, the Innovative Research Team Development Plan of the Ministry of China (IRT1256), the 111 Project (B12009), and the Priority Academic Program Development (PAPD) of Jiangsu Higher Education Institutions.</t>
  </si>
  <si>
    <t>10.1016/j.chemosphere.2015.05.089</t>
  </si>
  <si>
    <t>CS0SP</t>
  </si>
  <si>
    <t>WOS:000361772800031</t>
  </si>
  <si>
    <t>Wu, C; Zou, Q; Xue, SG; Mo, JY; Pan, WS; Lou, LQ; Wong, MH</t>
  </si>
  <si>
    <t>Wu, Chuan; Zou, Qi; Xue, Shengguo; Mo, Jingyu; Pan, Weisong; Lou, Laiqing; Wong, Ming Hung</t>
  </si>
  <si>
    <t>Effects of silicon (Si) on arsenic (As) accumulation and speciation in rice (Oryza sativa L.) genotypes with different radial oxygen loss (ROL)</t>
  </si>
  <si>
    <t>Arsenic; Radial oxygen loss (ROL); Rice; Silicon fertilization</t>
  </si>
  <si>
    <t>WETLAND PLANTS; ROOT AERATION; ADVENTITIOUS ROOTS; SOLUTION CULTURE; WEST-BENGAL; IRON PLAQUE; PADDY RICE; RHIZOSPHERE; SOIL; AERENCHYMA</t>
  </si>
  <si>
    <t>[Wu, Chuan; Zou, Qi; Xue, Shengguo; Mo, Jingyu] Cent S Univ, Sch Met &amp; Environm, Changsha 410083, Hunan, Peoples R China; [Pan, Weisong] Hunan Agr Univ, Coll Biosci &amp; Biotechnol, Changsha 410128, Hunan, Peoples R China; [Lou, Laiqing] Nanjing Agr Univ, Coll Life Sci, Nanjing 210095, Jiangsu, Peoples R China; [Wong, Ming Hung] Hong Kong Inst Educ, CHEER, Tai Po, Hong Kong, Peoples R China</t>
  </si>
  <si>
    <t>Xue, SG (reprint author), Cent S Univ, Sch Met &amp; Environm, Changsha 410083, Hunan, Peoples R China.</t>
  </si>
  <si>
    <t>sgxue@csu.edu.cn</t>
  </si>
  <si>
    <t>National Natural Science Foundation of China [41201493]; Natural Science Foundation of Hunan Province of China [2015JJ3142]; Environmental Protection's Special Scientific Research for Public Welfare Industry [201109056]</t>
  </si>
  <si>
    <t>Financial support from National Natural Science Foundation of China (No. 41201493), Natural Science Foundation of Hunan Province of China (No. 2015JJ3142), and Environmental Protection's Special Scientific Research for Public Welfare Industry (No. 201109056) is gratefully acknowledged. Chuan Wu acknowledged the Postdoctoral Science Foundation of Central South University in Changsha, P.R. China. M.H. Wong acknowledged the Seed Money provided for Chair and Research Chair Professor of Hong Kong Institute of Education. And thank you Yang Fei, Zhaocai Li in Central South University for the help of experiments.</t>
  </si>
  <si>
    <t>10.1016/j.chemosphere.2015.06.081</t>
  </si>
  <si>
    <t>WOS:000361772800061</t>
  </si>
  <si>
    <t>Ren, MC; Habte-Tsion, HM; Liu, B; Miao, LH; Ge, XP; Xie, J; Liang, HL; Zhou, QL; Pan, LK</t>
  </si>
  <si>
    <t>Ren, Mingchun; Habte-Tsion, Habte-Michael; Liu, Bo; Miao, Linghong; Ge, Xianping; Xie, Jun; Liang, Hualiang; Zhou, Qunlan; Pan, Liangkun</t>
  </si>
  <si>
    <t>Dietary leucine level affects growth performance, whole body composition, plasma parameters and relative expression of TOR and TNF-alpha in juvenile blunt snout bream, Megalobrama amblycephala</t>
  </si>
  <si>
    <t>Blunt snout bream (Megalobrama amblycephala); Growth performance; Leucine requirement; Branched-chain amino acid; TOR and TNF-alpha expression</t>
  </si>
  <si>
    <t>TROUT ONCORHYNCHUS-MYKISS; CHAIN AMINO-ACIDS; FINGERLING CHANNEL CATFISH; TYROSINE REPLACEMENT VALUE; INDIAN MAJOR CARP; RAINBOW-TROUT; GENE-EXPRESSION; PHENYLALANINE REQUIREMENT; NUTRIENT-REQUIREMENTS; INSULIN-RESISTANCE</t>
  </si>
  <si>
    <t>[Ren, Mingchun; Liu, Bo; Miao, Linghong; Ge, Xianping; Xie, Jun; Zhou, Qunlan; Pan, Liangkun] Chinese Acad Fishery Sci, Freshwater Fisheries Res Ctr, Key Lab Freshwater Fisheries &amp; Germplasm Resource, Minist Agr, Wuxi 214081, Peoples R China; [Ren, Mingchun; Habte-Tsion, Habte-Michael; Liu, Bo; Miao, Linghong; Ge, Xianping; Xie, Jun; Liang, Hualiang; Zhou, Qunlan] Nanjing Agr Univ, Wuxi Fisheries Coll, Wuxi 214081, Peoples R China</t>
  </si>
  <si>
    <t>Ge, XP (reprint author), Chinese Acad Fishery Sci, Freshwater Fisheries Res Ctr, Key Lab Freshwater Fisheries &amp; Germplasm Resource, Minist Agr, Wuxi 214081, Peoples R China.</t>
  </si>
  <si>
    <t>gexp@ffrc.cn; xiej@ffrc.cn</t>
  </si>
  <si>
    <t>National Natural Science Foundation of China [31302199]; Modern Agriculture Industrial Technology System special project-the National Technology System for Conventional Freshwater Fish Industries [CARS-46]; Special Fund for Agro-scientific Research in the Public Interest [20100302]</t>
  </si>
  <si>
    <t>This study was financially supported by the National Natural Science Foundation of China (31302199), the Modern Agriculture Industrial Technology System special project-the National Technology System for Conventional Freshwater Fish Industries (CARS-46), and the Special Fund for Agro-scientific Research in the Public Interest (20100302).</t>
  </si>
  <si>
    <t>10.1016/j.aquaculture.2015.06.008</t>
  </si>
  <si>
    <t>CP9BP</t>
  </si>
  <si>
    <t>WOS:000360189000021</t>
  </si>
  <si>
    <t>Habte-Tsion, HM; Ren, MC; Liu, B; Ge, XP; Xie, J; Chen, RL; Zhou, QL; Pan, LK</t>
  </si>
  <si>
    <t>Habte-Tsion, Habte-Michael; Ren, Mingchun; Liu, Bo; Ge, Xianping; Xie, Jun; Chen, Ruli; Zhou, Qunlan; Pan, Liangkun</t>
  </si>
  <si>
    <t>Threonine influences the absorption capacity and brush-border enzyme gene expression in the intestine of juvenile blunt snout bream (Megalobrama amblycephala)</t>
  </si>
  <si>
    <t>Megalobrama amblycephala; Threonine; Intestine; Enzyme activity; Brush-border enzyme gene expression</t>
  </si>
  <si>
    <t>CARPIO VAR. JIAN; GROWTH-PERFORMANCE; DIETARY ARGININE; BODY-COMPOSITION; RAINBOW-TROUT; AMINO-ACIDS; SEA BASS; PROTEIN; FISH; TRANSPEPTIDASE</t>
  </si>
  <si>
    <t>[Habte-Tsion, Habte-Michael; Ren, Mingchun; Liu, Bo; Ge, Xianping; Xie, Jun; Zhou, Qunlan] Nanjing Agr Univ, Wuxi Fisheries Coll, Wuxi 214081, Jiangsu, Peoples R China; [Ren, Mingchun; Liu, Bo; Ge, Xianping; Xie, Jun; Chen, Ruli; Zhou, Qunlan; Pan, Liangkun] Chinese Acad Fishery Sci CAFS, Freshwater Fisheries Res Ctr FFRC, Key Lab Genet Breeding Aquat Anim &amp; Aquaculture B, Wuxi 214081, Jiangsu, Peoples R China; [Habte-Tsion, Habte-Michael] Minist Marine Resources State Eritrea, Massawa, Eritrea</t>
  </si>
  <si>
    <t>Ge, XP (reprint author), Nanjing Agr Univ, Wuxi Fisheries Coll, Shanshui East Rd 9, Wuxi 214081, Jiangsu, Peoples R China.</t>
  </si>
  <si>
    <t>mike2692011@gmail.com; gexp@ffrc.cn</t>
  </si>
  <si>
    <t>Modern Agro-industry Technology Research System, PR China [CARS-46]; Special Fund for Agro-Scientific Research in the Public Interest [201003020]; National Nonprofit Institute Research Grant of FFRC, CAFS [2014A08XK02]</t>
  </si>
  <si>
    <t>This work was financially supported by the Modern Agro-industry Technology Research System, PR China (CARS-46), by the Special Fund for Agro-Scientific Research in the Public Interest (201003020), and by the National Nonprofit Institute Research Grant of FFRC, CAFS (2014A08XK02). H.M.H.T., M.C.R., B.L., G.X.P. and J.X. designed the study; H.M.H.T., M.C.R., R.C., Q.L.Z. and L.K.P. performed the feeding trial and collected sample; H.M.H.T., M.C.R. and B.L. analyzed data; H.M.H.T. wrote the manuscript; and M.C.R., B.L. and G.X.P. provided advice and critical review of the manuscript. The authors are grateful to the staff and postgraduate students of Fish Disease and Nutrition Department, FFRC, CAFS, Wuxi City, PR China for their help during sampling.</t>
  </si>
  <si>
    <t>10.1016/j.aquaculture.2015.06.030</t>
  </si>
  <si>
    <t>WOS:000360189000056</t>
  </si>
  <si>
    <t>Xu, ZH; Yu, YQ; Fang, D; Xu, JY; Liang, JR; Zhou, LX</t>
  </si>
  <si>
    <t>Xu, Zhihui; Yu, Yaqun; Fang, Di; Xu, Jiangyan; Liang, Jianru; Zhou, Lixiang</t>
  </si>
  <si>
    <t>Microwave ultrasound assisted synthesis of beta-FeOOH and its catalytic property in a photo-Fenton-like process</t>
  </si>
  <si>
    <t>Ultrasound; Microwave; Akaganeite; Photo-Fenton-like; Heterogeneous catalysis</t>
  </si>
  <si>
    <t>LITHIUM ION BATTERIES; HYDROGEN-PEROXIDE; AZO-DYE; GOETHITE CATALYST; ALPHA-FEOOH; NEUTRAL PH; DEGRADATION; OXIDATION; WATER; TRANSFORMATION</t>
  </si>
  <si>
    <t>[Xu, Zhihui; Xu, Jiangyan] Nanjing Agr Univ, Coll Sci, Nanjing 210095, Jiangsu, Peoples R China; [Yu, Yaqun; Fang, Di; Liang, Jianru; Zhou, Lixiang] Nanjing Agr Univ, Coll Resources &amp; Environm Sci, Nanjing 210095, Jiangsu, Peoples R China</t>
  </si>
  <si>
    <t>Xu, ZH (reprint author), Nanjing Agr Univ, Coll Sci, Nanjing 210095, Jiangsu, Peoples R China.</t>
  </si>
  <si>
    <t>xuzhihui@njau.edu.cn; lxzhou@njau.edu.cn</t>
  </si>
  <si>
    <t>National Natural Science Foundation of China [21377057, 41371476, 21477054]</t>
  </si>
  <si>
    <t>This study was financially supported by the National Natural Science Foundation of China (21377057, 41371476 and 21477054).</t>
  </si>
  <si>
    <t>10.1016/j.ultsonch.2015.05.039</t>
  </si>
  <si>
    <t>CO2FG</t>
  </si>
  <si>
    <t>WOS:000358970900034</t>
  </si>
  <si>
    <t>Chadwick, D; Jia, W; Tong, YA; Yu, GH; Shen, QR; Chen, Q</t>
  </si>
  <si>
    <t>Chadwick, David; Jia Wei; Tong Yan'an; Yu Guanghui; Shen Qirong; Chen Qing</t>
  </si>
  <si>
    <t>Improving manure nutrient management towards sustainable agricultural intensification in China</t>
  </si>
  <si>
    <t>Livestock manure; Digestate; Compost; Nutrient utilisation; Environment</t>
  </si>
  <si>
    <t>GREENHOUSE-GAS EMISSIONS; NORTH CHINA; ENVIRONMENTAL IMPLICATIONS; NITROGEN DEPOSITION; PRODUCTION SYSTEMS; AMMONIA EMISSIONS; GANQINFEN SYSTEM; CROPPING SYSTEMS; ANIMAL MANURES; PHOSPHORUS</t>
  </si>
  <si>
    <t>[Chadwick, David] Bangor Univ, Bangor, Gwynedd, Wales; [Jia Wei; Chen Qing] China Agr Univ, Beijing 100094, Peoples R China; [Tong Yan'an] Northwest Agr &amp; Forestry Univ, Yangling, Peoples R China; [Yu Guanghui; Shen Qirong] Nanjing Agr Univ, Nanjing, Jiangsu, Peoples R China</t>
  </si>
  <si>
    <t>Chadwick, D (reprint author), Bangor Univ, Sch Environm Nat Resources &amp; Geog, Bangor, Gwynedd, Wales.</t>
  </si>
  <si>
    <t>d.chadwick@bangor.ac.uk</t>
  </si>
  <si>
    <t>Defra (UK); Ministry of Agriculture (China) via the Sustainable Agriculture Innovation Network (SAIN)</t>
  </si>
  <si>
    <t>Funding from Defra (UK) and the Ministry of Agriculture (China) via the Sustainable Agriculture Innovation Network (SAIN, http://www.sainonline.org/english.html) is gratefully acknowledged. We also thank the many Chinese students from Chinese Agricultural University, Nanjing Agricultural University and the Northwest Agriculture and Forestry University for their assistance with the surveys of the farming households in Beijing Municipality, and Jiangsu and Shaanxi provinces, respectively. The authors are also grateful for the valuable comments and advice provided by three anonymous referees.</t>
  </si>
  <si>
    <t>10.1016/j.agee.2015.03.025</t>
  </si>
  <si>
    <t>CN5IM</t>
  </si>
  <si>
    <t>WOS:000358463000005</t>
  </si>
  <si>
    <t>Nayak, D; Saetnan, E; Cheng, K; Wang, W; Koslowski, F; Cheng, YF; Zhu, WY; Wang, JK; Liu, JX; Moran, D; Yan, XY; Cardenas, L; Newbold, J; Pan, GX; Lui, YL; Smith, P</t>
  </si>
  <si>
    <t>Nayak, Dali; Saetnan, Eli; Cheng, Kun; Wang, Wen; Koslowski, Frank; Cheng, Yan-Fen; Zhu, Wei Yun; Wang, Jia-Kun; Liu, Jian-Xin; Moran, Dominic; Yan, Xiaoyuan; Cardenas, Laura; Newbold, Jamie; Pan, Genxing; Lui, Yuelai; Smith, Pete</t>
  </si>
  <si>
    <t>Management opportunities to mitigate greenhouse gas emissions from Chinese agriculture</t>
  </si>
  <si>
    <t>Agriculture; Management; Technical potential; Economic potential; Cropland; Grassland; Livestock; MACC; China</t>
  </si>
  <si>
    <t>SOIL ORGANIC-CARBON; LAND-USE CHANGE; NITROUS-OXIDE EMISSIONS; DIRECT N2O EMISSIONS; RICE-GROWING-SEASON; METHANE PRODUCTION; NORTHERN CHINA; PADDY FIELDS; BIOCHAR AMENDMENT; META ANALYSIS</t>
  </si>
  <si>
    <t>[Nayak, Dali; Smith, Pete] Univ Aberdeen, Inst Biol &amp; Environm Sci, Aberdeen AB24 3UU, Scotland; [Saetnan, Eli; Newbold, Jamie] Aberystwyth Univ, Inst Biol Environm &amp; Rural Sci, Aberystwyth SY23 3FL, Dyfed, Wales; [Cheng, Kun; Cheng, Yan-Fen; Zhu, Wei Yun; Pan, Genxing] Nanjing Agr Univ, Ctr Agr &amp; Environm Agr, Nanjing 210095, Jiangsu, Peoples R China; [Wang, Wen] Chinese Acad Agr Sci, Inst Environm &amp; Sustainable Dev Agr, Beijing 100081, Peoples R China; [Wang, Wen] Univ Paris 09, Climate Econ Chair, F-75002 Paris, France; [Koslowski, Frank; Moran, Dominic] Scotlands Rural Coll, Land Econ &amp; Environm Res Grp, Edinburgh EH9 3JG, Midlothian, Scotland; [Wang, Jia-Kun; Liu, Jian-Xin] Zhejiang Univ, Inst Dairy Sci, Hangzhou 310058, Zhejiang, Peoples R China; [Yan, Xiaoyuan] Chinese Acad Sci, Inst Soil Sci, State Key Lab Soil &amp; Sustainable Agr, Nanjing 210008, Jiangsu, Peoples R China; [Cardenas, Laura] Rothamsted Res North Wyke, Sustainable Soils &amp; Grassland Syst Dept, Okehampton EX20 2SB, Devon, England; [Lui, Yuelai] UK China Sustainable Agr Innovat Network SAIN, Beijing, Peoples R China</t>
  </si>
  <si>
    <t>Nayak, D (reprint author), Univ Aberdeen, Inst Biol &amp; Environm Sci, 23 St Machar Dr, Aberdeen AB24 3UU, Scotland.</t>
  </si>
  <si>
    <t>d.nayak@abdn.ac.uk</t>
  </si>
  <si>
    <t xml:space="preserve">Smith, Pete/G-1041-2010; </t>
  </si>
  <si>
    <t>Smith, Pete/0000-0002-3784-1124; Saetnan, Eli/0000-0003-4209-161X</t>
  </si>
  <si>
    <t>Chinese Ministry of Agriculture; United Kingdom Department for Environment, Food and Rural Affairs (DEFRA), UK under the UK-China Sustainable Agriculture Innovation Network (SAIN)</t>
  </si>
  <si>
    <t>This work was funded by Chinese Ministry of Agriculture and the United Kingdom Department for Environment, Food and Rural Affairs (DEFRA), UK under the UK-China Sustainable Agriculture Innovation Network (SAIN).</t>
  </si>
  <si>
    <t>10.1016/j.agee.2015.04.035</t>
  </si>
  <si>
    <t>WOS:000358463000011</t>
  </si>
  <si>
    <t>Saeeduddin, M; Ahid, M; Jabbar, S; Wu, T; Hashim, MM; Awad, FN; Hu, B; Lei, SC; Zeng, XX</t>
  </si>
  <si>
    <t>Saeeduddin, Muhammad; Ahid, Muhammad; Jabbar, Saqib; Wu, Tao; Hashim, Malik Muhammad; Awad, Faisal Nureldin; Hu, Bing; Lei, Shicheng; Zeng, Xiaoxiong</t>
  </si>
  <si>
    <t>Quality assessment of pear juice under ultrasound and commercial pasteurization processing conditions</t>
  </si>
  <si>
    <t>Pear juice; Ultrasound-pasteurization; Enzymes; Microbes; Phenolic compounds</t>
  </si>
  <si>
    <t>WATERCRESS NASTURTIUM-OFFICINALE; ORANGE JUICE; APPLE JUICE; VITAMIN-C; THERMOSONICATION TREATMENTS; PECTIN METHYLESTERASE; CARROT JUICE; TOMATO JUICE; SONICATION; INACTIVATION</t>
  </si>
  <si>
    <t>[Saeeduddin, Muhammad; Ahid, Muhammad; Jabbar, Saqib; Wu, Tao; Hashim, Malik Muhammad; Awad, Faisal Nureldin; Hu, Bing; Lei, Shicheng; Zeng, Xiaoxiong] Nanjing Agr Univ, Coll Food Sci &amp; Technol, Nanjing 210095, Jiangsu, Peoples R China; [Ahid, Muhammad] Pir Mehr Ali Shah Arid Agr Univ, Dept Food Technol, Rawalpindi, Pakistan; [Jabbar, Saqib] Univ Sargodha, Inst Food Sci &amp; Nutr, Sargodha, Pakistan; [Hashim, Malik Muhammad] Gomal Univ, Dept Food Sci &amp; Technol, Dera Ismail Khan, Pakistan</t>
  </si>
  <si>
    <t>Priority Academic Program Development of Jiangsu Higher Education Institutions</t>
  </si>
  <si>
    <t>This work was supported by a grant-in-aid from a project funded by the Priority Academic Program Development of Jiangsu Higher Education Institutions.</t>
  </si>
  <si>
    <t>10.1016/j.lwt.2015.05.005</t>
  </si>
  <si>
    <t>CN4HU</t>
  </si>
  <si>
    <t>WOS:000358392000061</t>
  </si>
  <si>
    <t>Zhao, ZY; Liu, N; Yang, LC; Wang, JH; Song, SQ; Nie, DX; Yang, XL; Hou, JF; Wu, AB</t>
  </si>
  <si>
    <t>Zhao, Zhiyong; Liu, Na; Yang, Lingchen; Wang, Jianhua; Song, Suquan; Nie, Dongxia; Yang, Xianli; Hou, Jiafa; Wu, Aibo</t>
  </si>
  <si>
    <t>Cross-linked chitosan polymers as generic adsorbents for simultaneous adsorption of multiple mycotoxins</t>
  </si>
  <si>
    <t>Multiple mycotoxins; Cross-linked chitosan; Biosorption; In vitro; Adsorption isotherm model</t>
  </si>
  <si>
    <t>IN-VITRO; OCHRATOXIN-A; AFLATOXIN B-1; RED WINE; ZEARALENONE; REMOVAL; CHITIN; MONTMORILLONITE; TOXICITY; BINDING</t>
  </si>
  <si>
    <t>[Zhao, Zhiyong; Wu, Aibo] Chinese Acad Sci, Shanghai Inst Biol Sci, Inst Nutr Sci, Key Lab Food Safety Res, Shanghai 200031, Peoples R China; [Zhao, Zhiyong; Yang, Lingchen; Song, Suquan; Hou, Jiafa] Nanjing Agr Univ, Coll Vet Med, Nanjing 210095, Jiangsu, Peoples R China; [Zhao, Zhiyong; Liu, Na; Wang, Jianhua; Nie, Dongxia; Yang, Xianli] Shanghai Acad Agr Sci, Inst Agrofood Stand &amp; Testing Technol, Lab Qual &amp; Safety Risk Assessment Agroprod Shangh, Minist Agr, Shanghai 201403, Peoples R China</t>
  </si>
  <si>
    <t>Wu, AB (reprint author), Chinese Acad Sci, Shanghai Inst Biol Sci, Inst Nutr Sci, Key Lab Food Safety Res, 294 Taiyuan Rd, Shanghai 200031, Peoples R China.</t>
  </si>
  <si>
    <t>abwu@sibs.ac.cn</t>
  </si>
  <si>
    <t>National Natural Science Foundation of China [31201378]</t>
  </si>
  <si>
    <t>The work was financially supported by National Natural Science Foundation of China (31201378).</t>
  </si>
  <si>
    <t>10.1016/j.foodcont.2015.05.014</t>
  </si>
  <si>
    <t>CM6ZB</t>
  </si>
  <si>
    <t>WOS:000357839100054</t>
  </si>
  <si>
    <t>Wang, YL; Wang, H; Ma, YJ; Du, HP; Yang, Q; Yu, DY</t>
  </si>
  <si>
    <t>Wang, Yongli; Wang, Hui; Ma, Yujie; Du, Haiping; Yang, Qing; Yu, Deyue</t>
  </si>
  <si>
    <t>Identification of transcriptional regulatory nodes in soybean defense networks using transient co-transactivation assays</t>
  </si>
  <si>
    <t>transcription factors; promoters; defense network; gene regulation; protoplasts</t>
  </si>
  <si>
    <t>VEGETATIVE STORAGE PROTEIN; DNA-BINDING PROTEINS; CIS-ACTING ELEMENT; GENE-EXPRESSION; DISEASE RESISTANCE; LEAF SENESCENCE; PHENYLPROPANOID BIOSYNTHESIS; TRANSGENIC ARABIDOPSIS; NICOTIANA-ATTENUATA; SIGNALING PATHWAYS</t>
  </si>
  <si>
    <t>[Wang, Yongli; Wang, Hui; Ma, Yujie; Du, Haiping; Yu, Deyue] Nanjing Agr Univ, Natl Ctr Soybean Improvement, Natl Key Lab Crop Genet &amp; Germplasm Enhancement, Nanjing, Jiangsu, Peoples R China; [Wang, Yongli] Jiangsu Univ, Biofuels Inst, Sch Environm, Zhenjiang, Peoples R China; [Yang, Qing] Nanjing Agr Univ, Coll Life Sci, Nanjing, Jiangsu, Peoples R China</t>
  </si>
  <si>
    <t>Yu, DY (reprint author), Nanjing Agr Univ, Natl Ctr Soybean Improvement, Natl Key Lab Crop Genet &amp; Germplasm Enhancement, Nanjing, Jiangsu, Peoples R China.</t>
  </si>
  <si>
    <t>Key Transgenic Breeding Program of China [2013ZX08004-003]; National Natural Science Foundation of China [31201230, 31171573]; Jiangsu Provincial Support Program [BK2012768, BE2012328]; Program for Changjiang Scholars and innovative Research Team in University [PCSIRT13073]; Jiangsu Collaborative Innovation Center for Modern Crop Production (JCIC-MCP)</t>
  </si>
  <si>
    <t>This work was supported in part by the Key Transgenic Breeding Program of China (2013ZX08004-003), National Natural Science Foundation of China (31201230, 31171573), Jiangsu Provincial Support Program (BK2012768, BE2012328), Program for Changjiang Scholars and innovative Research Team in University (PCSIRT13073) and Jiangsu Collaborative Innovation Center for Modern Crop Production (JCIC-MCP).</t>
  </si>
  <si>
    <t>10.3389/fpls.2015.00915</t>
  </si>
  <si>
    <t>CV6IQ</t>
  </si>
  <si>
    <t>WOS:000364374300001</t>
  </si>
  <si>
    <t>Wang, P; Liu, YL; Li, LQ; Cheng, K; Zheng, JF; Zhang, XH; Zheng, JW; Joseph, S; Pan, GX</t>
  </si>
  <si>
    <t>Wang, Ping; Liu, Yalong; Li, Lianqing; Cheng, Kun; Zheng, Jufeng; Zhang, Xuhui; Zheng, Jinwei; Joseph, Stephen; Pan, Genxing</t>
  </si>
  <si>
    <t>Long-term rice cultivation stabilizes soil organic carbon and promotes soil microbial activity in a salt marsh derived soil chronosequence</t>
  </si>
  <si>
    <t>PARTICLE-SIZE FRACTIONS; PADDY SOILS; ECOSYSTEM PROPERTY; HUMIC SUBSTANCES; ENZYME-ACTIVITY; CLIMATE-CHANGE; LAND-USE; MATTER; SEQUESTRATION; CHINA</t>
  </si>
  <si>
    <t>[Wang, Ping; Liu, Yalong; Li, Lianqing; Cheng, Kun; Zheng, Jufeng; Zhang, Xuhui; Zheng, Jinwei; Joseph, Stephen; Pan, Genxing] Nanjing Agr Univ, Inst Resource Ecosyst &amp; Environm Agr, Nanjing 210095, Jiangsu, Peoples R China; [Wang, Ping; Liu, Yalong; Li, Lianqing; Cheng, Kun; Zheng, Jufeng; Zhang, Xuhui; Zheng, Jinwei; Joseph, Stephen; Pan, Genxing] Nanjing Agr Univ, Dept Soil Sci, Nanjing 210095, Jiangsu, Peoples R China; [Joseph, Stephen] Univ New S Wales, Sch Mat Sci &amp; Engn, Sydney, NSW 2052, Australia; [Joseph, Stephen] Univ Newcastle, Discipline Chem, Callaghan, NSW 2308, Australia</t>
  </si>
  <si>
    <t>Pan, GX (reprint author), Nanjing Agr Univ, Inst Resource Ecosyst &amp; Environm Agr, Nanjing 210095, Jiangsu, Peoples R China.</t>
  </si>
  <si>
    <t>China Natural Science Foundation [40830528]; Priority Academic Program Development of Jiangsu Higher Education Institutions, China</t>
  </si>
  <si>
    <t>This study was partially funded by China Natural Science Foundation under a grant number 40830528. The Ph D fellowships for the two first authors were awarded with the Priority Academic Program Development of Jiangsu Higher Education Institutions, China.</t>
  </si>
  <si>
    <t>10.1038/srep15704</t>
  </si>
  <si>
    <t>CU3TN</t>
  </si>
  <si>
    <t>WOS:000363448400002</t>
  </si>
  <si>
    <t>Zhang, ST; Yang, J; Wu, H; Liu, YY; Ma, JF</t>
  </si>
  <si>
    <t>Zhang, Shuai-Tong; Yang, Jin; Wu, Hua; Liu, Ying-Ying; Ma, Jian-Fang</t>
  </si>
  <si>
    <t>Systematic Investigation of High-Sensitivity Luminescent Sensing for Polyoxometalates and Iron(III) by MOFs Assembled with a New Resorcin[4]arene-Functionalized Tetracarboxylate</t>
  </si>
  <si>
    <t>CHEMISTRY-A EUROPEAN JOURNAL</t>
  </si>
  <si>
    <t>crystal structure; iron; luminescence; metal-organic frameworks; polyoxometalates; sensors</t>
  </si>
  <si>
    <t>METAL-ORGANIC FRAMEWORK; SECONDARY BUILDING UNITS; FLUORESCENT-PROBE; COORDINATION POLYMER; SMALL MOLECULES; HYDROTHERMAL SYNTHESIS; SELECTIVE DETECTION; CARBOXYLIC-ACIDS; CHEMICAL SENSORS; SINGLE-CRYSTAL</t>
  </si>
  <si>
    <t>[Zhang, Shuai-Tong; Yang, Jin; Liu, Ying-Ying; Ma, Jian-Fang] NE Normal Univ, Dept Chem, Key Lab Polyoxometalate Sci, Changchun 130024, Peoples R China; [Wu, Hua] Nanjing Agr Univ, Coll Sci, Nanjing 210095, Peoples R China</t>
  </si>
  <si>
    <t>Yang, J (reprint author), NE Normal Univ, Dept Chem, Key Lab Polyoxometalate Sci, Changchun 130024, Peoples R China.</t>
  </si>
  <si>
    <t>yangj808@nenu.edu.cn; majf247@yahoo.com</t>
  </si>
  <si>
    <t>National Natural Science Foundation of China [21277022, 21371030, 21301026, 21371098, 21471029]</t>
  </si>
  <si>
    <t>This work was supported by the National Natural Science Foundation of China (Grant No. 21277022, 21371030, 21301026, 21371098, and 21471029).</t>
  </si>
  <si>
    <t>WILEY-V C H VERLAG GMBH</t>
  </si>
  <si>
    <t>WEINHEIM</t>
  </si>
  <si>
    <t>POSTFACH 101161, 69451 WEINHEIM, GERMANY</t>
  </si>
  <si>
    <t>0947-6539</t>
  </si>
  <si>
    <t>1521-3765</t>
  </si>
  <si>
    <t>CHEM-EUR J</t>
  </si>
  <si>
    <t>Chem.-Eur. J.</t>
  </si>
  <si>
    <t>10.1002/chem.201501976</t>
  </si>
  <si>
    <t>CU9SM</t>
  </si>
  <si>
    <t>WOS:000363885400044</t>
  </si>
  <si>
    <t>Wang, Z; Jiang, DH; Zhang, CW; Tan, HW; Li, YX; Lv, SW; Hou, XL; Cui, XY</t>
  </si>
  <si>
    <t>Wang, Zhen; Jiang, Dahua; Zhang, Changwei; Tan, Huawei; Li, Yanxiao; Lv, Shanwu; Hou, Xilin; Cui, Xiaoyan</t>
  </si>
  <si>
    <t>Genome-wide identification of turnip mosaic virus-responsive microRNAs in non-heading Chinese cabbage by high-throughput sequencing</t>
  </si>
  <si>
    <t>Turnip mosaic virus; MiRNA; Cold; Non-heading Chinese cabbage</t>
  </si>
  <si>
    <t>STRESS-REGULATED MICRORNAS; COAT PROTEIN GENE; TRANSCRIPTION FACTORS; PLANT MICRORNAS; ARABIDOPSIS-THALIANA; ARTIFICIAL MICRORNAS; MOLECULAR EVOLUTION; DEFENSE RESPONSES; TRANSGENIC PLANTS; SMALL RNAS</t>
  </si>
  <si>
    <t>[Wang, Zhen; Jiang, Dahua; Zhang, Changwei; Tan, Huawei; Li, Yanxiao; Lv, Shanwu; Hou, Xilin] Nanjing Agr Univ, Dept Hort, Nanjing 210095, Jiangsu, Peoples R China; [Wang, Zhen; Jiang, Dahua; Zhang, Changwei; Tan, Huawei; Li, Yanxiao; Lv, Shanwu; Hou, Xilin] State Key Lab Crop Genet &amp; Germplasm Enhancement, Nanjing 210095, Jiangsu, Peoples R China; [Wang, Zhen; Jiang, Dahua; Zhang, Changwei; Tan, Huawei; Li, Yanxiao; Lv, Shanwu; Hou, Xilin] Minist Agr, Key Lab Southern Vegetable Crop Genet Improvement, Nanjing 210095, Jiangsu, Peoples R China; [Cui, Xiaoyan] Jiangsu Acad Agr Sci, Inst Vegetable Crops, Nanjing 210014, Jiangsu, Peoples R China</t>
  </si>
  <si>
    <t>Hou, XL (reprint author), Nanjing Agr Univ, Dept Hort, Nanjing 210095, Jiangsu, Peoples R China.</t>
  </si>
  <si>
    <t>National Natural Science Foundation of China [31272172, 31201634]; Fundamental Research Funds for the Central Universities [KYTZ201401]; Nature Science Foundation of Jiangsu [BK20141364]; Jiangsu Province Natural Science Foundation [BK2012074]; Agricultural Science and Technology Independent Innovation Fund of Jiangsu Province [CX(11)4044]</t>
  </si>
  <si>
    <t>This work was supported by the National Natural Science Foundation of China (31272172), the Fundamental Research Funds for the Central Universities (KYTZ201401), the Nature Science Foundation of Jiangsu (BK20141364), the National Natural Science Foundation of China (grant no. 31201634), the Jiangsu Province Natural Science Foundation (grant no. BK2012074) and the Agricultural Science and Technology Independent Innovation Fund of Jiangsu Province (CX(11)4044).</t>
  </si>
  <si>
    <t>10.1016/j.gene.2015.06.047</t>
  </si>
  <si>
    <t>CS2TV</t>
  </si>
  <si>
    <t>WOS:000361925800004</t>
  </si>
  <si>
    <t>Wang, S; Wang, YJ; Sun, XN; Zhang, ZC; Liu, TQ; Gadahi, JA; Hassan, IA; Xu, LX; Yan, RF; Song, XK; Li, XR</t>
  </si>
  <si>
    <t>Wang, Shuai; Wang, YuJian; Sun, XiaoNi; Zhang, ZhenChao; Liu, TingQi; Gadahi, Javaid Ali; Hassan, Ibrahim Adam; Xu, Lixin; Yan, RuoFeng; Song, XiaoKai; Li, XiangRui</t>
  </si>
  <si>
    <t>Protective immunity against acute toxoplasmosis in BALB/c mice induced by a DNA vaccine encoding Toxoplasma gondii elongation factor 1-alpha</t>
  </si>
  <si>
    <t>BMC INFECTIOUS DISEASES</t>
  </si>
  <si>
    <t>Toxoplasma gondii; TgEF-1 alpha; DNA vaccine; Protective immunity</t>
  </si>
  <si>
    <t>CHRONIC OCULAR TOXOPLASMOSIS; NITRIC-OXIDE SYNTHASE; HOST-CELL INVASION; GROWTH-FACTOR-BETA; INTERFERON-GAMMA; PARASITE REPLICATION; SPONTANEOUS-ABORTION; IFN-GAMMA; CLASS-I; INFECTION</t>
  </si>
  <si>
    <t>[Wang, Shuai; Wang, YuJian; Sun, XiaoNi; Zhang, ZhenChao; Liu, TingQi; Gadahi, Javaid Ali; Hassan, Ibrahim Adam; Xu, Lixin; Yan, RuoFeng; Song, XiaoKai; Li, XiangRui] Nanjing Agr Univ, Coll Vet Med, Nanjing 210095, Jiangsu, Peoples R China</t>
  </si>
  <si>
    <t>1471-2334</t>
  </si>
  <si>
    <t>BMC INFECT DIS</t>
  </si>
  <si>
    <t>BMC Infect. Dis.</t>
  </si>
  <si>
    <t>10.1186/s12879-015-1220-5</t>
  </si>
  <si>
    <t>CU4ND</t>
  </si>
  <si>
    <t>WOS:000363505700003</t>
  </si>
  <si>
    <t>Fang, P; Lu, RF; Sun, F; Lan, Y; Shen, WB; Du, LL; Zhou, YJ; Zhou, T</t>
  </si>
  <si>
    <t>Fang, Peng; Lu, Rongfei; Sun, Feng; Lan, Ying; Shen, Wenbiao; Du, Linlin; Zhou, Yijun; Zhou, Tong</t>
  </si>
  <si>
    <t>Assessment of reference gene stability in Rice stripe virus and Rice black streaked dwarf virus infection rice by quantitative Real-time PCR</t>
  </si>
  <si>
    <t>VIROLOGY JOURNAL</t>
  </si>
  <si>
    <t>Gene expression; RT-qPCR; Reference genes; RSV- and RBSDV-infected rice</t>
  </si>
  <si>
    <t>POLYMERASE-CHAIN-REACTION; RT-PCR; SYSTEMATIC VALIDATION; HOUSEKEEPING GENES; EXPRESSION; DISEASE; NORMALIZATION; QUANTIFICATION; IDENTIFICATION; RESISTANCE</t>
  </si>
  <si>
    <t>[Fang, Peng; Sun, Feng; Lan, Ying; Du, Linlin; Zhou, Yijun; Zhou, Tong] Jiangsu Acad Agr Sci, Inst Plant Protect, Nanjing 210014, Jiangsu, Peoples R China; [Fang, Peng; Sun, Feng; Lan, Ying; Du, Linlin; Zhou, Yijun; Zhou, Tong] Minist Agr, Sci Observing &amp; Expt Stn Crop Pests Nanjing, Nanjing 210014, Peoples R China; [Fang, Peng; Lu, Rongfei; Shen, Wenbiao] Nanjing Agr Univ, Coll Life Sci, Nanjing 210095, Jiangsu, Peoples R China</t>
  </si>
  <si>
    <t>Zhou, T (reprint author), Jiangsu Acad Agr Sci, Inst Plant Protect, Nanjing 210014, Jiangsu, Peoples R China.</t>
  </si>
  <si>
    <t>zhoutong@jaas.ac.cn</t>
  </si>
  <si>
    <t>National Key Basic Research and Development Program (973 Program) of China [2013CBA01403]; National Natural Science Foundation [31101412]; Special Fund for Agro-scientific Research in the Public Interest [201303021]; Jiangsu Agricultural Scientific Self-innovation Fund [cx[15]1053]; Jiangsu Province Science and Technology Support Project [BE2013301]</t>
  </si>
  <si>
    <t>This study was financially supported by grants from the National Key Basic Research and Development Program (973 Program) of China (2013CBA01403), the National Natural Science Foundation (31101412), the Special Fund for Agro-scientific Research in the Public Interest (201303021), the Jiangsu Agricultural Scientific Self-innovation Fund (No. cx[15]1053) and the Jiangsu Province Science and Technology Support Project (BE2013301).</t>
  </si>
  <si>
    <t>1743-422X</t>
  </si>
  <si>
    <t>VIROL J</t>
  </si>
  <si>
    <t>Virol. J.</t>
  </si>
  <si>
    <t>10.1186/s12985-015-0405-2</t>
  </si>
  <si>
    <t>CU2QP</t>
  </si>
  <si>
    <t>WOS:000363368500004</t>
  </si>
  <si>
    <t>Zhu, RY; Zhao, ZY; Wang, JH; Bai, B; Wu, AB; Yan, LP; Song, SQ</t>
  </si>
  <si>
    <t>Zhu, Runyue; Zhao, Zhiyong; Wang, jianhua; Bai, Bing; Wu, Aibo; Yan, Liping; Song, Suquan</t>
  </si>
  <si>
    <t>A simple sample pretreatment method for multi-mycotoxin determination in eggs by liquid chromatography tandem mass spectrometry</t>
  </si>
  <si>
    <t>JOURNAL OF CHROMATOGRAPHY A</t>
  </si>
  <si>
    <t>QuEChERS; LC-MS/MS; Egg; Mycotoxins; Extraction</t>
  </si>
  <si>
    <t>SOLID-PHASE EXTRACTION; HOME-PRODUCED EGGS; LC-MS/MS; QUECHERS; RESIDUES; CONSUMPTION; VALIDATION; PESTICIDES; TRENDS; DIET</t>
  </si>
  <si>
    <t>[Zhu, Runyue; Zhao, Zhiyong; Yan, Liping; Song, Suquan] Nanjing Agr Univ, Coll Vet Med, Nanjing 210095, Jiangsu, Peoples R China; [Zhao, Zhiyong; Wang, jianhua; Bai, Bing; Wu, Aibo; Song, Suquan] Shanghai Acad Agr Sci, Minist Agr, Lab Qual &amp; Safety Risk Assessment Agroprod Shangh, Inst Agri Food Stand &amp; Testing Technol, Shanghai 201403, Peoples R China; [Wu, Aibo] Chinese Acad Sci, Shanghai Inst Biol Sci, Inst Nutr Sci, Key Lab Food Safety Res, Shanghai 200031, Peoples R China; [Zhu, Runyue] Univ Shanghai Sci &amp; Technol, Sch Med Instrument &amp; Food Engn, Shanghai, Peoples R China</t>
  </si>
  <si>
    <t>Song, SQ (reprint author), Nanjing Agr Univ, Coll Vet Med, 1 Weigang St, Nanjing 210095, Jiangsu, Peoples R China.</t>
  </si>
  <si>
    <t>yanliping@njau.edu.cn; suquan.song@njau.edu.cn</t>
  </si>
  <si>
    <t>Fundamental Research Funds for the Central Universities [Y0201500195]; Shanghai Pujiang Talent Project [13PJ1407200]; Shanghai Municipal Commission for Science and Technology [14520720300, 14391901800]</t>
  </si>
  <si>
    <t>This research was financially supported by the Fundamental Research Funds for the Central Universities (Y0201500195), Shanghai Pujiang Talent Project (13PJ1407200) and Shanghai Municipal Commission for Science and Technology (Grant Nos. 14520720300, 14391901800).</t>
  </si>
  <si>
    <t>0021-9673</t>
  </si>
  <si>
    <t>1873-3778</t>
  </si>
  <si>
    <t>J CHROMATOGR A</t>
  </si>
  <si>
    <t>J. Chromatogr. A</t>
  </si>
  <si>
    <t>10.1016/j.chroma.2015.09.028</t>
  </si>
  <si>
    <t>CT8QI</t>
  </si>
  <si>
    <t>WOS:000363080700001</t>
  </si>
  <si>
    <t>Tian, YS; Xu, J; Zhao, W; Xing, XJ; Fu, XY; Peng, RH; Yao, QH</t>
  </si>
  <si>
    <t>Tian, Yong-Sheng; Xu, Jing; Zhao, Wei; Xing, Xiao-Juan; Fu, Xiao-Yan; Peng, Ri-He; Yao, Quan-Hong</t>
  </si>
  <si>
    <t>Identification of a phosphinothricin-resistant mutant of rice glutamine synthetase using DNA shuffling</t>
  </si>
  <si>
    <t>DIRECTED EVOLUTION; 5-ENOPYRUVYLSHIKIMATE-3-PHOSPHATE SYNTHASE; HERBICIDE-RESISTANCE; IN-VITRO; GLUFOSINATE; ENZYME; GENE; THERMOSTABILIZATION; GLYPHOSATE; EXPRESSION</t>
  </si>
  <si>
    <t>[Tian, Yong-Sheng; Xu, Jing; Zhao, Wei; Fu, Xiao-Yan; Peng, Ri-He; Yao, Quan-Hong] Shanghai Acad Agr Sci, Biotechnol Res Inst, Shanghai 201106, Peoples R China; [Tian, Yong-Sheng] Shanghai Ruifeng Agr Sci &amp; Technol Co Ltd, Shanghai 201106, Peoples R China; [Tian, Yong-Sheng] Nanjing Agr Univ, Coll Hort, Nanjing 210095, Jiangsu, Peoples R China; [Xing, Xiao-Juan] Shanxi Agr Univ, Coll Hort, Taigu 030801, Peoples R China</t>
  </si>
  <si>
    <t>Yao, QH (reprint author), Shanghai Acad Agr Sci, Biotechnol Res Inst, Shanghai 201106, Peoples R China.</t>
  </si>
  <si>
    <t>yaoquanhong_sh@aliyun.com</t>
  </si>
  <si>
    <t>Shanghai Rising-Star Program [14QB1403400]; Shanghai Natural Science Foundation [13ZR1460600]; National Natural Science Foundation [31300237, 31401458, 31200075]; Youth Talents Growth Plan of Shanghai Academy of Agricultural Sciences [2014-1-19]</t>
  </si>
  <si>
    <t>The research study was sponsored by Shanghai Rising-Star Program [Grant No: 14QB1403400]; Shanghai Natural Science Foundation [Grant No: 13ZR1460600]; National Natural Science Foundation [Grant No: 31300237; 31401458; 31200075]; Youth Talents Growth Plan of Shanghai Academy of Agricultural Sciences (Grant No: 2014-1-19).</t>
  </si>
  <si>
    <t>10.1038/srep15495</t>
  </si>
  <si>
    <t>CU1WU</t>
  </si>
  <si>
    <t>WOS:000363313700001</t>
  </si>
  <si>
    <t>Huang, ZN; Tang, J; Duan, WK; Wang, Z; Song, XM; Hou, XL</t>
  </si>
  <si>
    <t>Huang, Zhinan; Tang, Jun; Duan, Weike; Wang, Zhen; Song, Xiaoming; Hou, Xilin</t>
  </si>
  <si>
    <t>Molecular evolution, characterization, and expression analysis of SnRK2 gene family in Pak-choi (Brassica rapa ssp chinensis)</t>
  </si>
  <si>
    <t>evolution pattern; Pak-choi; SnRK2; cold stress; ABA; expression profile</t>
  </si>
  <si>
    <t>PROTEIN-KINASES; STRESS RESPONSES; GENOME DUPLICATIONS; SIGNALING NETWORKS; OSMOTIC-STRESS; ARABIDOPSIS; REVEALS; IDENTIFICATION; MECHANISMS; SEQUENCE</t>
  </si>
  <si>
    <t>[Huang, Zhinan; Tang, Jun; Duan, Weike; Wang, Zhen; Song, Xiaoming; Hou, Xilin] Nanjing Agr Univ, Coll Hort, State Key Lab Crop Genet &amp; Germplasm Enhancement, Key Lab Biol &amp; Germplasm Enhancement Hort Crops E, Nanjing, Jiangsu, Peoples R China; [Tang, Jun] Jiangsu Acad Agr Sci, Inst Hort, Nanjing, Jiangsu, Peoples R China</t>
  </si>
  <si>
    <t>Hou, XL (reprint author), Nanjing Agr Univ, Coll Hort, State Key Lab Crop Genet &amp; Germplasm Enhancement, Key Lab Biol &amp; Germplasm Enhancement Hort Crops E, Nanjing, Jiangsu, Peoples R China.</t>
  </si>
  <si>
    <t>National Program on Key Basic Research Projects (The 973 Program) [2012CB113900]; National Natural Science Foundation of China (Key Program) [31330067]; National High Technology Research and Development Program of China (863 Program) [2012AA100101]</t>
  </si>
  <si>
    <t>This work was supported by the National Program on Key Basic Research Projects (The 973 Program: 2012CB113900), National Natural Science Foundation of China (Key Program, No. 31330067), and National High Technology Research and Development Program of China (863 Program, No, 2012AA100101).</t>
  </si>
  <si>
    <t>10.3389/fpls.2015.00879</t>
  </si>
  <si>
    <t>CV5YG</t>
  </si>
  <si>
    <t>WOS:000364346800001</t>
  </si>
  <si>
    <t>Wang, Y; Yi, L; Wang, SH; Fan, HJ; Ding, C; Mao, X; Lu, CP</t>
  </si>
  <si>
    <t>Wang, Yang; Yi, Li; Wang, Shaohui; Fan, Hongjie; Ding, Chan; Mao, Xiang; Lu, Chengping</t>
  </si>
  <si>
    <t>Crystal Structure and Identification of Two Key Amino Acids Involved in AI-2 Production and Biofilm Formation in Streptococcus suis LuxS</t>
  </si>
  <si>
    <t>S-RIBOSYLHOMOCYSTEINASE LUXS; QUORUM-SENSING PROTEIN; AUTOINDUCER-2; VIRULENCE; BACTERIA; METABOLISM; MECHANISM; REVEALS</t>
  </si>
  <si>
    <t>[Wang, Yang] Henan Univ Sci &amp; Technol, Coll Anim Sci &amp; Technol, Luoyang, Peoples R China; [Wang, Yang; Wang, Shaohui; Ding, Chan; Mao, Xiang] Chinese Acad Agr Sci, Shanghai Vet Res Inst, Shanghai, Peoples R China; [Yi, Li] Luoyang Normal Univ, Dept Life Sci, Luoyang, Peoples R China; [Yi, Li; Fan, Hongjie; Mao, Xiang; Lu, Chengping] Nanjing Agr Univ, Minist Agr, Key Lab Anim Bacteriol, Nanjing, Jiangsu, Peoples R China</t>
  </si>
  <si>
    <t>Wang, Y (reprint author), Henan Univ Sci &amp; Technol, Coll Anim Sci &amp; Technol, Luoyang, Peoples R China.</t>
  </si>
  <si>
    <t>wangyocean@163.com; xmao@shvri.ac.cn</t>
  </si>
  <si>
    <t>National Natural Science Foundation of China - Program for Science &amp; Technology Innovation Talents in Universities of Henan Province [31201910, 14HASTIT024]; Foundation for University Key Teacher by the Ministry of Education of Henan Province [2013GGJS-068]; Science and Technology development project of Henan Province [142102310297]; Science and Technology Research Foundation of Henan Province Educational Committee [13A230261, 14A230003]</t>
  </si>
  <si>
    <t>This work was supported by the National Natural Science Foundation of China (31201910), Sponsored by Program for Science &amp; Technology Innovation Talents in Universities of Henan Province (14HASTIT024), and Foundation for University Key Teacher by the Ministry of Education of Henan Province (2013GGJS-068), the Science and Technology development project of Henan Province (142102310297), the Science and Technology Research Foundation of Henan Province Educational Committee (13A230261, 14A230003).</t>
  </si>
  <si>
    <t>e0138826</t>
  </si>
  <si>
    <t>10.1371/journal.pone.0138826</t>
  </si>
  <si>
    <t>CT7XI</t>
  </si>
  <si>
    <t>WOS:000363028100006</t>
  </si>
  <si>
    <t>Han, LS; Ge, J; Zhang, L; Ma, RJ; Hou, XJ; Li, B; Moley, K; Wang, Q</t>
  </si>
  <si>
    <t>Han, Longsen; Ge, Juan; Zhang, Liang; Ma, Rujun; Hou, Xiaojing; Li, Bin; Moley, Kelle; Wang, Qiang</t>
  </si>
  <si>
    <t>Sirt6 depletion causes spindle defects and chromosome misalignment during meiosis of mouse oocyte</t>
  </si>
  <si>
    <t>HISTONE; DEACETYLATION; ANEUPLOIDY; CHROMATIN; KINETOCHORES; ATTACHMENTS; METABOLISM; MATURATION; ALIGNMENT; DYNAMICS</t>
  </si>
  <si>
    <t>[Han, Longsen; Ge, Juan; Zhang, Liang; Hou, Xiaojing; Wang, Qiang] Nanjing Med Univ, State Key Lab Reprod Med, Nanjing 210029, Jiangsu, Peoples R China; [Zhang, Liang] Nanjing Agr Univ, Coll Anim Sci &amp; Technol, Nanjing 210095, Jiangsu, Peoples R China; [Ma, Rujun] Nanjing Univ, Sch Med, Nanjing Jinling Hosp, Ctr Reprod Med, Nanjing 210002, Jiangsu, Peoples R China; [Li, Bin] Minist Publ Secur, Sch Police Dog Tech, Shenyang 110034, Peoples R China; [Moley, Kelle] Washington Univ, Sch Med, Dept Obstet &amp; Gynecol, St Louis, MO 63110 USA</t>
  </si>
  <si>
    <t>Wang, Q (reprint author), Nanjing Med Univ, State Key Lab Reprod Med, Nanjing 210029, Jiangsu, Peoples R China.</t>
  </si>
  <si>
    <t>qwang2012@njmu.edu.cn</t>
  </si>
  <si>
    <t>National Key Scientific Research Projects [2014CB943200]; National Natural Science Foundation of China [31271541, 31301181]; Natural Science Foundation of the Jiangsu Higher Education Institutions [13KJA310001]</t>
  </si>
  <si>
    <t>This work was supported by National Key Scientific Research Projects (2014CB943200), National Natural Science Foundation of China (NO. 31271541 and 31301181), and Natural Science Foundation of the Jiangsu Higher Education Institutions (No. 13KJA310001).</t>
  </si>
  <si>
    <t>10.1038/srep15366</t>
  </si>
  <si>
    <t>CT7YU</t>
  </si>
  <si>
    <t>WOS:000363032500004</t>
  </si>
  <si>
    <t>Xu, DQ; Gao, YY; Wang, P; Ran, TT; Wang, WW</t>
  </si>
  <si>
    <t>Xu, Dongqing; Gao, Yanyan; Wang, Ping; Ran, Tingting; Wang, Weiwu</t>
  </si>
  <si>
    <t>Presence of an amino acid residue at position 619 required for the function of YidC in Rhodobacter sphaeroides</t>
  </si>
  <si>
    <t>YidC; C-terminus; Amino acid residue 619; Last 5 residues; Rhodobacter sphaeroides</t>
  </si>
  <si>
    <t>ESCHERICHIA-COLI YIDC; SIGNAL RECOGNITION PARTICLE; STREPTOCOCCUS-MUTANS; MEMBRANE-PROTEINS; RIBOSOMES; COMPLEX; INSERTION; REGIONS; OXA1</t>
  </si>
  <si>
    <t>[Xu, Dongqing; Gao, Yanyan; Wang, Ping; Ran, Tingting; Wang, Weiwu] Nanjing Agr Univ, Dept Microbiol, Coll Life Sci, Key Lab Microbiol Engn Agr Environm, Nanjing 210095, Jiangsu, Peoples R China</t>
  </si>
  <si>
    <t>Wang, WW (reprint author), Nanjing Agr Univ, Dept Microbiol, Coll Life Sci, Key Lab Microbiol Engn Agr Environm, Nanjing 210095, Jiangsu, Peoples R China.</t>
  </si>
  <si>
    <t>wwwang@njau.edu.cn</t>
  </si>
  <si>
    <t>Chinese Ministry of Education [109082]</t>
  </si>
  <si>
    <t>We thank Prof. Frank Sargent from University of Dundee and Prof. Sameul Kaplan from University of Texas at Houston for providing the bacterial strains E. coli FTL10 and R. sphaeroides 2.4.1 respectively. We thank assistant Professor Weiqin Chen from Georgia Health Science University in Augusta and Professor Langlai Xu from Nanjing Agricultural University for critical reading of this manuscript. This work was supported by grant 109082 from Key Project of Chinese Ministry of Education.</t>
  </si>
  <si>
    <t>10.1016/j.bbrc.2015.09.032</t>
  </si>
  <si>
    <t>CT2CY</t>
  </si>
  <si>
    <t>WOS:000362610800020</t>
  </si>
  <si>
    <t>Pan, SF; Yang, XJ; Jia, YM; Li, Y; Chen, RR; Wang, M; Cai, DM; Zhao, RQ</t>
  </si>
  <si>
    <t>Pan, Shifeng; Yang, Xiaojing; Jia, Yimin; Li, Yue; Chen, Rirong; Wang, Min; Cai, Demin; Zhao, Ruqian</t>
  </si>
  <si>
    <t>Intravenous injection of microvesicle-delivery miR-130b alleviates high-fat diet-induced obesity in C57BL/6 mice through translational repression of PPAR-gamma</t>
  </si>
  <si>
    <t>JOURNAL OF BIOMEDICAL SCIENCE</t>
  </si>
  <si>
    <t>MV-delivery miR-130b; PPAR-gamma; Lipolysis; Epididymal fat deposition; High-fat diet induced obese mice</t>
  </si>
  <si>
    <t>TUMOR-RELEASED MICROVESICLES; ACTIVATED-RECEPTOR-GAMMA; INSULIN-RESISTANCE; ADIPOSE-TISSUE; EXPRESSION; ADIPOCYTES; MICRORNA; DIFFERENTIATION; ADIPOGENESIS; LIPOGENESIS</t>
  </si>
  <si>
    <t>[Pan, Shifeng; Yang, Xiaojing; Jia, Yimin; Li, Yue; Chen, Rirong; Wang, Min; Cai, Demin; Zhao, Ruqian] Nanjing Agr Univ, Key Lab Anim Physiol &amp; Biochem, Minist Agr, Nanjing 210095, Jiangsu, Peoples R China; [Pan, Shifeng] Yangzhou Univ, Coll Vet Med, Yangzhou 225009, Jiangsu, Peoples R China; [Li, Yue] Jiangsu Prov Acad Tradit Chinese Med, Lab Translat Med, Nanjing 210028, Jiangsu, Peoples R China</t>
  </si>
  <si>
    <t>Zhao, RQ (reprint author), Nanjing Agr Univ, Key Lab Anim Physiol &amp; Biochem, Minist Agr, Nanjing 210095, Jiangsu, Peoples R China.</t>
  </si>
  <si>
    <t>National Basic Research Program of China [2012CB124703]; Fundamental Research Funds for Central Universities [KYZ200913]; Major National Science &amp; Technology Program [2009ZX08009-138B]; Special Fund for Agro-Scientific Research in Public Interest [201003011]; Priority Academic Program Development of Jiangsu Higher Education Institutions</t>
  </si>
  <si>
    <t>We are grateful to the members of our laboratories for critically reviewing the manuscript and for helpful discussion. This work was supported by the National Basic Research Program of China (2012CB124703), the Fundamental Research Funds for the Central Universities (KYZ200913), the Major National Science &amp; Technology Program (2009ZX08009-138B), the Special Fund for Agro-Scientific Research in the Public Interest (201003011), and the Priority Academic Program Development of Jiangsu Higher Education Institutions.</t>
  </si>
  <si>
    <t>1021-7770</t>
  </si>
  <si>
    <t>1423-0127</t>
  </si>
  <si>
    <t>J BIOMED SCI</t>
  </si>
  <si>
    <t>J. Biomed. Sci.</t>
  </si>
  <si>
    <t>10.1186/s12929-015-0193-4</t>
  </si>
  <si>
    <t>CT5UM</t>
  </si>
  <si>
    <t>WOS:000362876500001</t>
  </si>
  <si>
    <t>Xiang, Y; Lu, YH; Song, M; Wang, Y; Xu, WQ; Wu, LT; Wang, HC; Ma, ZQ</t>
  </si>
  <si>
    <t>Xiang, Yang; Lu, Yun Hai; Song, Min; Wang, Yun; Xu, Wenqi; Wu, Lintao; Wang, Hancheng; Ma, Zhengqiang</t>
  </si>
  <si>
    <t>Overexpression of a Triticum aestivum Calreticulin gene (TaCRT1) Improves Salinity Tolerance in Tobacco</t>
  </si>
  <si>
    <t>CALCIUM-BINDING PROTEIN; PLANT INNATE IMMUNITY; ENDOPLASMIC-RETICULUM; MOLECULAR-CLONING; CHAPERONE CALRETICULIN; DROUGHT TOLERANCE; SARCOPLASMIC-RETICULUM; CA2+-BINDING CHAPERONE; ARABIDOPSIS-THALIANA; ESCHERICHIA-COLI</t>
  </si>
  <si>
    <t>[Xiang, Yang; Wu, Lintao] Guizhou Acad Agr Sci, Guizhou Rapeseed Inst, Guiyang, Peoples R China; [Lu, Yun Hai] Fujian Agr &amp; Forestry Univ, Coll Crop Sci, Fuzhou, Peoples R China; [Xiang, Yang; Song, Min; Wang, Yun; Xu, Wenqi; Wang, Hancheng; Ma, Zhengqiang] Nanjing Agr Univ, Crop Genom &amp; Bioinformat Ctr, Nanjing, Jiangsu, Peoples R China; [Xiang, Yang; Song, Min; Wang, Yun; Xu, Wenqi; Wang, Hancheng; Ma, Zhengqiang] Nanjing Agr Univ, Natl Key Lab Crop Genet &amp; Germplasm Enhancement, Nanjing, Jiangsu, Peoples R China; [Song, Min] Qufu Normal Univ, Coll Life Sci, Qufu, Peoples R China</t>
  </si>
  <si>
    <t>Ma, ZQ (reprint author), Nanjing Agr Univ, Crop Genom &amp; Bioinformat Ctr, Nanjing, Jiangsu, Peoples R China.</t>
  </si>
  <si>
    <t>NFSC program [31360344]; Agricultural Scientific and Technological Research Projects of Guizhou province [NY[2013]3009]; Science &amp; technology special project of Guizhou Academy of Agricultural Sciences [[2014]014]; Engineering Technology Research Center Fund of Guizhou Province [[2012]4006]; Grand Science and Technology Special Project of Guizhou [[2013]6005]</t>
  </si>
  <si>
    <t>This study was partially supported by NFSC program (31360344), Agricultural Scientific and Technological Research Projects of Guizhou province (No. NY[2013]3009), Science &amp; technology special project of Guizhou Academy of Agricultural Sciences (no. [2014]014), Engineering Technology Research Center Fund of Guizhou Province (No. [2012]4006), and Grand Science and Technology Special Project of Guizhou (no. [2013]6005).</t>
  </si>
  <si>
    <t>e0140591</t>
  </si>
  <si>
    <t>10.1371/journal.pone.0140591</t>
  </si>
  <si>
    <t>CU0CX</t>
  </si>
  <si>
    <t>WOS:000363184600082</t>
  </si>
  <si>
    <t>Zhang, XM; Jing, J; Li, WL; Liu, K; Shi, BJ; Xu, QQ; Ma, ZY; Zhou, B; Chen, PY</t>
  </si>
  <si>
    <t>Zhang, Xiaomin; Jing, Jiao; Li, Wenliang; Liu, Ke; Shi, Baojun; Xu, Qianqian; Ma, Zhiyong; Zhou, Bin; Chen, Puyan</t>
  </si>
  <si>
    <t>Porcine Mx1 fused to HIV Tat protein transduction domain (PTD) inhibits classical swine fever virus infection in vitro and in vivo</t>
  </si>
  <si>
    <t>BMC VETERINARY RESEARCH</t>
  </si>
  <si>
    <t>Porcine Mx1 fused to HIV Tat-PTD (PTD-poMx1); Classical swine fever virus (CSFV); Antiviral activity; in vitro; in vivo</t>
  </si>
  <si>
    <t>VACCINE CANDIDATE CP7-E2ALF; VESICULAR STOMATITIS-VIRUS; MOLECULAR-CLONING; ANTIVIRAL ACTIVITY; REPLICATION; EXPRESSION; GENE; NUCLEOPROTEIN; POLYMERASE; CHALLENGE</t>
  </si>
  <si>
    <t>[Zhang, Xiaomin; Jing, Jiao; Shi, Baojun; Xu, Qianqian; Zhou, Bin; Chen, Puyan] Nanjing Agr Univ, Coll Vet Med, Nanjing 210095, Jiangsu, Peoples R China; [Li, Wenliang] Jiangsu Acad Agr Sci, Inst Vet Med, Nanjing 210014, Jiangsu, Peoples R China; [Liu, Ke; Ma, Zhiyong] Chinese Acad Agr Sci, Shanghai Vet Res Inst, Shanghai 200241, Peoples R China</t>
  </si>
  <si>
    <t>Zhou, B (reprint author), Nanjing Agr Univ, Coll Vet Med, Nanjing 210095, Jiangsu, Peoples R China.</t>
  </si>
  <si>
    <t>zhoubin@njau.edu.cn</t>
  </si>
  <si>
    <t>National Natural Science Foundation of China [31572554, 31001062]; Priority Academic Program Development of Jiangsu Higher Education Institutions (PAPD); Foundation Research Project of Jiangsu Province [BK20131317]</t>
  </si>
  <si>
    <t>This work was supported by a grant from the National Natural Science Foundation of China (31572554, 31001062), A Project Funded by the Priority Academic Program Development of Jiangsu Higher Education Institutions (PAPD) and the Foundation Research Project of Jiangsu Province (BK20131317). Also, we thank Elizabeth Wills from Cornell University and Dr. Kui Yang from Louisiana State University for critical reading and editing the manuscript.</t>
  </si>
  <si>
    <t>1746-6148</t>
  </si>
  <si>
    <t>BMC VET RES</t>
  </si>
  <si>
    <t>BMC Vet. Res.</t>
  </si>
  <si>
    <t>10.1186/s12917-015-0577-4</t>
  </si>
  <si>
    <t>CT4XU</t>
  </si>
  <si>
    <t>WOS:000362811600002</t>
  </si>
  <si>
    <t>Li, HX; Chen, KL; Wang, HY; Tang, CB; Xu, XL; Zhou, GH</t>
  </si>
  <si>
    <t>Li, Hui-Xia; Chen, Kun-Lin; Wang, Hai-Yang; Tang, Chang-Bo; Xu, Xing-Lian; Zhou, Guang-Hong</t>
  </si>
  <si>
    <t>Chemerin inhibition of myogenesis and induction of adipogenesis in C2C12 myoblasts</t>
  </si>
  <si>
    <t>MOLECULAR AND CELLULAR ENDOCRINOLOGY</t>
  </si>
  <si>
    <t>Chemerin; Adipogenesis; Myogenesis; Brown adipose; C2C12 myoblast cells</t>
  </si>
  <si>
    <t>SKELETAL-MUSCLE; ADIPOSE-TISSUE; ADIPOCYTE DIFFERENTIATION; ENDOCRINE ORGAN; CELLS; ADIPOKINE; RECEPTOR; GENE; REGENERATION; HOMEOSTASIS</t>
  </si>
  <si>
    <t>[Li, Hui-Xia; Chen, Kun-Lin] Nanjing Agr Univ, Coll Anim Sci &amp; Technol, Nanjing 210095, Peoples R China; [Li, Hui-Xia; Tang, Chang-Bo; Xu, Xing-Lian; Zhou, Guang-Hong] Nanjing Agr Univ, Natl Ctr Meat Qual &amp; Safety Control, Nanjing 210095, Peoples R China; [Tang, Chang-Bo; Xu, Xing-Lian; Zhou, Guang-Hong] Nanjing Agr Univ, Synerget Innovat Ctr Food Safety &amp; Nutr, Nanjing 210095, Peoples R China; [Wang, Hai-Yang] Chungbuk Natl Univ, Dept Anim Sci, Cheongju 362763, Chungcheongbuk, South Korea</t>
  </si>
  <si>
    <t>Li, HX (reprint author), Nanjing Agr Univ, Nanjing 210095, Peoples R China.</t>
  </si>
  <si>
    <t>lihuixia@njau.edu.cn; ghzhou@njau.edu.cn</t>
  </si>
  <si>
    <t>Fundamental Research Funds for the Central Universities [KYZ201413]; China Postdoctoral Science Foundation [2014M550295]; Natural Science Foundation of Jiangsu Province [SBK201241530]; Jiangsu postdoctoral research grants program [1302002B]</t>
  </si>
  <si>
    <t>This work was supported by The Fundamental Research Funds for the Central Universities (KYZ201413), China Postdoctoral Science Foundation (2014M550295), The Natural Science Foundation of Jiangsu Province (SBK201241530), Jiangsu postdoctoral research grants program (1302002B).</t>
  </si>
  <si>
    <t>0303-7207</t>
  </si>
  <si>
    <t>MOL CELL ENDOCRINOL</t>
  </si>
  <si>
    <t>Mol. Cell. Endocrinol.</t>
  </si>
  <si>
    <t>C</t>
  </si>
  <si>
    <t>10.1016/j.mce.2015.07.006</t>
  </si>
  <si>
    <t>Cell Biology; Endocrinology &amp; Metabolism</t>
  </si>
  <si>
    <t>CR3WM</t>
  </si>
  <si>
    <t>WOS:000361263800023</t>
  </si>
  <si>
    <t>Jiang, W; Liu, YC; Chen, YJ; Yang, QF; Chun, P; Yao, KL; Han, XG; Wang, SH; Yu, SQ; Liu, YJ; Wang, Q</t>
  </si>
  <si>
    <t>Jiang, Wei; Liu, Yingchun; Chen, Yongjun; Yang, Qiufeng; Chun, Peter; Yao, Kailing; Han, Xiangan; Wang, Shaohui; Yu, Shengqing; Liu, Yongjie; Wang, Quan</t>
  </si>
  <si>
    <t>A novel dynamic flow immunochromatographic test (DFICT) using gold nanoparticles for the serological detection of Toxoplasma gondii infection in dogs and cats</t>
  </si>
  <si>
    <t>Liquid gold nanoparticle conjugate; Dynamic flow immunochromatographic test; Simple manufacture; SPA; Toxoplasma gondii</t>
  </si>
  <si>
    <t>RECOMBINANT ANTIGENS; INFLUENZA-VIRUS; ANTIBODIES; DIAGNOSIS; STRIP; ASSAY; SERODIAGNOSIS; TRANSMISSION; PREVALENCE; SHANGHAI</t>
  </si>
  <si>
    <t>[Jiang, Wei; Liu, Yingchun; Chen, Yongjun; Han, Xiangan; Wang, Shaohui; Yu, Shengqing; Wang, Quan] Chinese Acad Agr Sci, Shanghai Vet Res Inst, Shanghai 200241, Peoples R China; [Yang, Qiufeng; Chun, Peter; Yao, Kailing; Liu, Yongjie] Nanjing Agr Univ, Coll Vet Med, Nanjing 210095, Jiangsu, Peoples R China</t>
  </si>
  <si>
    <t>Wang, Q (reprint author), Chinese Acad Agr Sci, Shanghai Vet Res Inst, 518 Ziyue Rd, Shanghai 200241, Peoples R China.</t>
  </si>
  <si>
    <t>jiangweijw99@163.com; liuyongjie@njau.edu.cn; wangquan@shvri.ac.cn</t>
  </si>
  <si>
    <t>Basic Foundation for Scientific Research of State-level Public Welfare Institutes of China [2013JB10]; National Special Research Programs for Non-Profit Trades (Agriculture) [201303045]</t>
  </si>
  <si>
    <t>This study was financially supported by Basic Foundation for Scientific Research of State-level Public Welfare Institutes of China (Grant no. 2013JB10), and the National Special Research Programs for Non-Profit Trades (Agriculture) (Grant no. 201303045).</t>
  </si>
  <si>
    <t>10.1016/j.bios.2015.04.035</t>
  </si>
  <si>
    <t>CL1VW</t>
  </si>
  <si>
    <t>WOS:000356734000020</t>
  </si>
  <si>
    <t>Zhu, YY; Lin, XS; Zhao, F; Shi, XB; Li, H; Li, YQ; Zhu, WY; Xu, XL; Lu, CB; Zhou, GH</t>
  </si>
  <si>
    <t>Zhu, Yingying; Lin, Xisha; Zhao, Fan; Shi, Xuebin; Li, He; Li, Yingqiu; Zhu, Weiyun; Xu, Xinglian; Lu, Chunbao; Zhou, Guanghong</t>
  </si>
  <si>
    <t>Meat, dairy and plant proteins alter bacterial composition of rat gut bacteria</t>
  </si>
  <si>
    <t>LIPOPOLYSACCHARIDE-BINDING PROTEIN; COLORECTAL-CANCER RISK; DIET-INDUCED OBESITY; RIBOSOMAL-RNA GENE; GASTROINTESTINAL-TRACT; MICROBIOTA COMPOSITION; INSULIN-RESISTANCE; RED MEAT; CONSUMPTION; HEALTH</t>
  </si>
  <si>
    <t>[Zhu, Yingying; Lin, Xisha; Zhao, Fan; Shi, Xuebin; Li, He; Li, Yingqiu; Xu, Xinglian; Lu, Chunbao; Zhou, Guanghong] Nanjing Agr Univ, MOE, Key Lab Meat Proc &amp; Qual Control, Nanjing 210095, Jiangsu, Peoples R China; [Zhu, Yingying; Lin, Xisha; Zhao, Fan; Shi, Xuebin; Li, He; Li, Yingqiu; Xu, Xinglian; Lu, Chunbao; Zhou, Guanghong] Nanjing Agr Univ, MOA, Key Lab Anim Prod Proc, Nanjing 210095, Jiangsu, Peoples R China; [Zhu, Yingying; Lin, Xisha; Zhao, Fan; Shi, Xuebin; Li, He; Li, Yingqiu; Xu, Xinglian; Lu, Chunbao; Zhou, Guanghong] Nanjing Agr Univ, Jiang Synerget Innovat Ctr Meat Proc &amp; Qual Contr, Nanjing 210095, Jiangsu, Peoples R China; [Zhu, Yingying; Lin, Xisha; Zhao, Fan; Shi, Xuebin; Li, He; Li, Yingqiu; Xu, Xinglian; Lu, Chunbao; Zhou, Guanghong] Nanjing Agr Univ, Synerget Innovat Ctr Food Safety &amp; Nutr, Nanjing 210095, Jiangsu, Peoples R China; [Zhu, Weiyun] Nanjing Agr Univ, Gastrointestinal Microbiol Joint Res Ctr, Nanjing 210095, Jiangsu, Peoples R China; [Zhu, Weiyun] Nanjing Agr Univ, Lab Gastrointestinal Microbiol, Nanjing 210095, Jiangsu, Peoples R China</t>
  </si>
  <si>
    <t>Zhou, GH (reprint author), Nanjing Agr Univ, MOE, Key Lab Meat Proc &amp; Qual Control, Nanjing 210095, Jiangsu, Peoples R China.</t>
  </si>
  <si>
    <t>NSFC [31530054, 31471600]; MOE [20110097110024]</t>
  </si>
  <si>
    <t>This work was funded by grants 31530054 (NSFC), 31471600 (NSFC) and 20110097110024 (MOE). Thanks were given to Weihua Chen, Mengjie Li, Qiayu Wu, Shiyin Wen, Li Li, Hedong Lu and Huixing Lin from Nanjing Agricultural University for their help during animal feeding and sampling. Special thanks were given to Ron Tume from Commonwealth Scientific and Industrial Research Organization for refining our manuscript.</t>
  </si>
  <si>
    <t>10.1038/srep15220</t>
  </si>
  <si>
    <t>CT3QT</t>
  </si>
  <si>
    <t>WOS:000362722600001</t>
  </si>
  <si>
    <t>Zhang, Q; Zhuang, JL; Deng, YM; Zhao, XZ; Tang, B; Yao, DW; Zhao, W; Chang, CJ; Lu, Q; Chen, W; Zhang, SW; Ji, CW; Cao, L; Guo, HQ</t>
  </si>
  <si>
    <t>Zhang, Qing; Zhuang, Junlong; Deng, Yongming; Zhao, Xiaozhi; Tang, Bo; Yao, Dongwei; Zhao, Wei; Chang, Cunjie; Lu, Qun; Chen, Wei; Zhang, Shiwei; Ji, Changwei; Cao, Lin; Guo, Hongqian</t>
  </si>
  <si>
    <t>GOLPH3 is a potential therapeutic target and a prognostic indicatior of poor survival in bladder cancer treated by cystectomy</t>
  </si>
  <si>
    <t>bladder cancer; GOLPH3; AKT/mTOR signalling; prognosis; survival</t>
  </si>
  <si>
    <t>COMPARATIVE GENOMIC HYBRIDIZATION; MAMMALIAN TARGET; RAPAMYCIN MTOR; GOLGI; PROLIFERATION; SUPPRESSION; CARCINOMA; GROWTH; GMX33</t>
  </si>
  <si>
    <t>[Zhang, Qing; Zhuang, Junlong; Deng, Yongming; Zhao, Xiaozhi; Yao, Dongwei; Lu, Qun; Chen, Wei; Zhang, Shiwei; Ji, Changwei; Guo, Hongqian] Nanjing Univ, Inst Urol, Sch Med, Drum Tower Hosp,Dept Urol, Nanjing 210008, Jiangsu, Peoples R China; [Cao, Lin] Nanjing Agr Univ, Coll Food Sci &amp; Technol, Nanjing 210095, Jiangsu, Peoples R China; [Tang, Bo; Cao, Lin] Vazyme Biotech Co Ltd, Nanjing 210000, Jiangsu, Peoples R China; [Zhao, Wei; Chang, Cunjie] Nanjing Univ, Nanjing Biomed Res Inst, Model Anim Res Ctr, MOE Key Lab Model Anim Dis Study, Nanjing 210061, Jiangsu, Peoples R China</t>
  </si>
  <si>
    <t>Guo, HQ (reprint author), Nanjing Univ, Inst Urol, Sch Med, Drum Tower Hosp,Dept Urol, Nanjing 210008, Jiangsu, Peoples R China.</t>
  </si>
  <si>
    <t>dr.guohongqian@gmail.com</t>
  </si>
  <si>
    <t>Natural Science Foundation of China [81302542]</t>
  </si>
  <si>
    <t>This work was supported by the Natural Science Foundation of China (No. 81302542 to Xiaozhi Zhao).</t>
  </si>
  <si>
    <t>10.18632/oncotarget.4867</t>
  </si>
  <si>
    <t>CU0DD</t>
  </si>
  <si>
    <t>WOS:000363185200141</t>
  </si>
  <si>
    <t>Huang, K; Wang, MM; Kulinich, A; Yao, HL; Ma, HY; Martinez, JER; Duan, XC; Chen, H; Cai, ZP; Flitsch, SL; Liu, L; Voglmeir, J</t>
  </si>
  <si>
    <t>Huang, Kun; Wang, Mao M.; Kulinich, Anna; Yao, Hong L.; Ma, Hong Y.; Martinez, Juana E. R.; Duan, Xu C.; Chen, Huan; Cai, Zhi P.; Flitsch, Sabine L.; Liu, Li; Voglmeir, Josef</t>
  </si>
  <si>
    <t>Biochemical characterisation of the neuraminidase pool of the human gut symbiont Akkermansia muciniphila</t>
  </si>
  <si>
    <t>CARBOHYDRATE RESEARCH</t>
  </si>
  <si>
    <t>Akkermansia muciniphila; Neuraminidase; Sialidase; Indoyl-sialosides; Intestinal glycosidases</t>
  </si>
  <si>
    <t>ESCHERICHIA-COLI; SIALIC ACIDS; GENE; SIALIDASES; CLONING; PURIFICATION; EXPRESSION; SIALIDOSIS; PLASMA; FAMILY</t>
  </si>
  <si>
    <t>[Huang, Kun; Wang, Mao M.; Kulinich, Anna; Yao, Hong L.; Duan, Xu C.; Chen, Huan; Cai, Zhi P.; Liu, Li; Voglmeir, Josef] Nanjing Agr Univ, Coll Food Sci &amp; Technol, GGBRC, Nanjing 210095, Jiangsu, Peoples R China; [Ma, Hong Y.] Nanjing Agr Univ, Dept Plant Pathol, Nanjing 210095, Jiangsu, Peoples R China; [Martinez, Juana E. R.; Flitsch, Sabine L.] Univ Manchester, Manchester Inst Biotechnol, Manchester, Lancs, England; [Martinez, Juana E. R.; Flitsch, Sabine L.] Univ Manchester, Sch Chem, Manchester, Lancs, England</t>
  </si>
  <si>
    <t>Liu, L (reprint author), Nanjing Agr Univ, Coll Food Sci &amp; Technol, GGBRC, 1 Weigang, Nanjing 210095, Jiangsu, Peoples R China.</t>
  </si>
  <si>
    <t xml:space="preserve">Voglmeir, Josef/F-5722-2014; </t>
  </si>
  <si>
    <t>Voglmeir, Josef/0000-0002-4096-4926; Flitsch, Sabine/0000-0003-3974-646X</t>
  </si>
  <si>
    <t>Natural Science Foundation of China [31471703, A0201300537]; 100 Foreign Talents Plan [JSB2014012]</t>
  </si>
  <si>
    <t>The authors thank Professor Yuanchao Wang for access to the Bruker Ultraflex MALDI-TOF mass spectrometer, and Dr. Louis Conway (GGBRC, Nanjing) for his comments. This work was supported in parts by the Natural Science Foundation of China (grant number 31471703 and A0201300537 to J.V. and L.L.) and the 100 Foreign Talents Plan (grant number JSB2014012 to J.V.).</t>
  </si>
  <si>
    <t>0008-6215</t>
  </si>
  <si>
    <t>1873-426X</t>
  </si>
  <si>
    <t>CARBOHYD RES</t>
  </si>
  <si>
    <t>Carbohydr. Res.</t>
  </si>
  <si>
    <t>10.1016/j.carres.2015.08.001</t>
  </si>
  <si>
    <t>Biochemistry &amp; Molecular Biology; Chemistry, Applied; Chemistry, Organic</t>
  </si>
  <si>
    <t>CT5ZF</t>
  </si>
  <si>
    <t>WOS:000362889100009</t>
  </si>
  <si>
    <t>Tabashnik, BE; Zhang, M; Fabrick, JA; Wu, YD; Gao, MJ; Huang, FN; Wei, JZ; Zhang, J; Yelich, A; Unnithan, GC; Bravo, A; Soberon, M; Carriere, Y; Li, XC</t>
  </si>
  <si>
    <t>Tabashnik, Bruce E.; Zhang, Min; Fabrick, Jeffrey A.; Wu, Yidong; Gao, Meijing; Huang, Fangneng; Wei, Jizhen; Zhang, Jie; Yelich, Alexander; Unnithan, Gopalan C.; Bravo, Alejandra; Soberon, Mario; Carriere, Yves; Li, Xianchun</t>
  </si>
  <si>
    <t>Dual mode of action of Bt proteins: protoxin efficacy against resistant insects</t>
  </si>
  <si>
    <t>BACILLUS-THURINGIENSIS TOXINS; EUROPEAN CORN-BORER; FIELD-EVOLVED RESISTANCE; HELICOVERPA-ZEA BODDIE; CRY1AC TOXIN; OSTRINIA-NUBILALIS; COTTON BOLLWORM; SUSCEPTIBLE STRAINS; PEST RESISTANCE; SUGARCANE BORER</t>
  </si>
  <si>
    <t>[Tabashnik, Bruce E.; Zhang, Min; Wei, Jizhen; Yelich, Alexander; Unnithan, Gopalan C.; Carriere, Yves; Li, Xianchun] Univ Arizona, Dept Entomol, Tucson, AZ 85721 USA; [Fabrick, Jeffrey A.] ARS, USDA, US Arid Land Agr Res Ctr, Maricopa, AZ 85138 USA; [Wu, Yidong; Gao, Meijing] Nanjing Agr Univ, Dept Entomol, Coll Plant Protect, Nanjing 210095, Jiangsu, Peoples R China; [Huang, Fangneng] Louisiana State Univ, Ctr Agr, Dept Entomol, Baton Rouge, LA 70803 USA; [Wei, Jizhen; Zhang, Jie] Chinese Acad Agr Sci, Inst Plant Protect, State Key Lab Biol Plant Dis &amp; Insect Pests, Beijing 100026, Peoples R China; [Bravo, Alejandra; Soberon, Mario] Univ Nacl Autonoma Mexico, Inst Biotecnol, Cuernavaca 62250, Morelos, Mexico</t>
  </si>
  <si>
    <t>Tabashnik, BE (reprint author), Univ Arizona, Dept Entomol, Tucson, AZ 85721 USA.</t>
  </si>
  <si>
    <t>brucet@cals.arizona.edu</t>
  </si>
  <si>
    <t>US Department of Agriculture (USDA) Biotechnology Risk Assessment Grants [2011-33522-30729]; National Natural Science Foundation of China [31272382]</t>
  </si>
  <si>
    <t>We thank Andrea Mathias and Dale Spurgeon for thoughtful comments that improved the paper. This work was supported by the US Department of Agriculture (USDA) Biotechnology Risk Assessment Grants program (2011-33522-30729) and the National Natural Science Foundation of China Grant 31272382. Mention of trade names or commercial products in this article is solely for the purpose of providing specific information and does not imply recommendation or endorsement by the USDA. USDA is an equal opportunity provider and employer.</t>
  </si>
  <si>
    <t>10.1038/srep15107</t>
  </si>
  <si>
    <t>CT1MC</t>
  </si>
  <si>
    <t>WOS:000362561500001</t>
  </si>
  <si>
    <t>Xu, DB; Zhao, SJ; Xiong, YS; Peng, CL; Xu, XY; Si, GH; Yuan, JF; Huang, QW</t>
  </si>
  <si>
    <t>Xu, Dabing; Zhao, Shujun; Xiong, Yousheng; Peng, Chenglin; Xu, Xiangyu; Si, Guohan; Yuan, Jiafu; Huang, Qiwei</t>
  </si>
  <si>
    <t>Biological, Physicochemical, and Spectral Properties of Aerated Compost Extracts: Influence of Aeration Quantity</t>
  </si>
  <si>
    <t>COMMUNICATIONS IN SOIL SCIENCE AND PLANT ANALYSIS</t>
  </si>
  <si>
    <t>Aerated compost extracts; cross-polarization magic-angle-spinning C-13 nuclear magnetic resonance (CP-MAS C-13 NMR) spectra; excitation-emission matrix (EEM) fluorescence; Fourier transform infrared spectroscopy (FTIR); promotion growth</t>
  </si>
  <si>
    <t>DISSOLVED ORGANIC-MATTER; EXTRACELLULAR POLYMERIC SUBSTANCES; HUMIC SUBSTANCES; FLUORESCENCE EXCITATION; SPECTROSCOPIC CHARACTERIZATION; WET ROT; GROWTH; WASTE; MANURE; FTIR</t>
  </si>
  <si>
    <t>[Xu, Dabing] Nanjing Agr Univ, Coll Resources &amp; Environm, Nanjing 210095, Jiangsu, Peoples R China; [Zhao, Shujun; Xiong, Yousheng; Peng, Chenglin; Xu, Xiangyu; Si, Guohan; Yuan, Jiafu; Huang, Qiwei] Hubei Acad Agr Sci, Res Inst Plant Protect &amp; Soil Fertilizer, Wuhan, Peoples R China</t>
  </si>
  <si>
    <t>Huang, QW (reprint author), Nanjing Agr Univ, Prov Key Lab Organ Solid Waste Utilizat, Nanjing 210095, Jiangsu, Peoples R China.</t>
  </si>
  <si>
    <t>Agricultural Ministry of China [201103004]; Ministry of Science and Technology of China [2010AA10Z401]</t>
  </si>
  <si>
    <t>This research was financially supported by Agricultural Ministry of China (201103004) and Ministry of Science and Technology of China (2010AA10Z401).</t>
  </si>
  <si>
    <t>0010-3624</t>
  </si>
  <si>
    <t>1532-2416</t>
  </si>
  <si>
    <t>COMMUN SOIL SCI PLAN</t>
  </si>
  <si>
    <t>Commun. Soil Sci. Plant Anal.</t>
  </si>
  <si>
    <t>10.1080/00103624.2015.1081693</t>
  </si>
  <si>
    <t>Agronomy; Plant Sciences; Chemistry, Analytical; Soil Science</t>
  </si>
  <si>
    <t>Agriculture; Plant Sciences; Chemistry</t>
  </si>
  <si>
    <t>CT2UV</t>
  </si>
  <si>
    <t>WOS:000362660700004</t>
  </si>
  <si>
    <t>Wang, LF; Lu, XP; Yuan, HY; Wang, B; Shen, QR</t>
  </si>
  <si>
    <t>Wang, Lifen; Lu, Xiaoping; Yuan, Huiyan; Wang, Bo; Shen, Qirong</t>
  </si>
  <si>
    <t>Application of Bio-organic Fertilizer to Control Tomato Fusarium Wilting by Manipulating Soil Microbial Communities and Development</t>
  </si>
  <si>
    <t>Antioxidase activity; bio-organic fertilizer; fusarium wilting</t>
  </si>
  <si>
    <t>OXYSPORUM; CUCUMBER; SUPPRESSIVENESS; PHOTOSYNTHESIS; POPULATIONS; WATERMELON; COMPOSTS; CULTURES; DISEASE; STRESS</t>
  </si>
  <si>
    <t>[Wang, Lifen; Lu, Xiaoping; Yuan, Huiyan; Wang, Bo] Soochow Univ, Dept Hort, Suzhou 215123, Peoples R China; [Wang, Bo] Troy Univ, Dept Biol &amp; Environm Sci, Troy, AL USA; [Shen, Qirong] Nanjing Agr Univ, Coll Resources &amp; Environm Sci, Nanjing, Jiangsu, Peoples R China</t>
  </si>
  <si>
    <t>Wang, B (reprint author), Soochow Univ, Dept Hort, Suzhou 215123, Peoples R China.</t>
  </si>
  <si>
    <t>wangb@suda.edu.cn</t>
  </si>
  <si>
    <t>Chinese Ministry of Agriculture [201103004]</t>
  </si>
  <si>
    <t>This study was supported by the Chinese Ministry of Agriculture (201103004). The authors declare that they have no competing interests.</t>
  </si>
  <si>
    <t>10.1080/00103624.2015.1081694</t>
  </si>
  <si>
    <t>WOS:000362660700005</t>
  </si>
  <si>
    <t>Li, X; Wang, JQ; Jiang, Z; Guo, F; Soloway, PD; Zhao, RQ</t>
  </si>
  <si>
    <t>Li, Xiao; Wang, Jinquan; Jiang, Zheng; Guo, Feng; Soloway, Paul D.; Zhao, Ruqian</t>
  </si>
  <si>
    <t>Role of PRDM16 and its PR domain in the epigenetic regulation of myogenic and adipogenic genes during transdifferentiation of C2C12 cells</t>
  </si>
  <si>
    <t>PRDM16; PR domain; DNA and histone methylation; Myogenesis; Adipogenesis; C2C12 ce</t>
  </si>
  <si>
    <t>ACTIVATED-RECEPTOR-GAMMA; PPAR-GAMMA; DNA METHYLATION; TRANSCRIPTIONAL COMPLEX; ADIPOSE-TISSUE; BROWN; EXPRESSION; METHYLTRANSFERASE; DIFFERENTIATION; MYOBLAST</t>
  </si>
  <si>
    <t>[Li, Xiao; Wang, Jinquan; Jiang, Zheng; Guo, Feng; Zhao, Ruqian] Nanjing Agr Univ, Key Lab Anim Physiol &amp; Biochem, Nanjing 210095, Jiangsu, Peoples R China; [Li, Xiao] Northwest A&amp;F Univ, Coll Anim Sci &amp; Technol, Yangling 712100, Shaanxi, Peoples R China; [Wang, Jinquan] Xinjiang Agr Univ, Coll Vet Med, Urumqi 830052, Peoples R China; [Soloway, Paul D.] Cornell Univ, Div Nutr Sci, Coll Agr &amp; Life Sci, Ithaca, NY 14853 USA</t>
  </si>
  <si>
    <t>nicelixiao@nwsuaf.edu.cn; wangjinquan163@163.com; zhengjennyjiang@gmail.com; guofeng034@163.com; soloway@cornell.edu; zhao.ruqian@gmail.com</t>
  </si>
  <si>
    <t>National Basic Research Program of China [2012CB124703]; Special Fund for Agro-scientific Research in the Public Interest [201003011]; Fundamental Research Funds for the Central Universities [KYZ200913]; Priority Academic Program Development of Jiangsu Higher Education Institutions; Chinese Scholarship Council</t>
  </si>
  <si>
    <t>This work was supported by the National Basic Research Program of China (2012CB124703), the Special Fund for Agro-scientific Research in the Public Interest (201003011), the Fundamental Research Funds for the Central Universities (KYZ200913), and the Priority Academic Program Development of Jiangsu Higher Education Institutions. A scholarship from the Chinese Scholarship Council was awarded to XL.</t>
  </si>
  <si>
    <t>10.1016/j.gene.2015.06.017</t>
  </si>
  <si>
    <t>CQ3OE</t>
  </si>
  <si>
    <t>WOS:000360511100005</t>
  </si>
  <si>
    <t>Zhang, DD; Lu, KL; Jiang, GZ; Liu, WB; Dong, ZJ; Tian, HY; Li, XF</t>
  </si>
  <si>
    <t>Zhang, Dingdong; Lu, Kangle; Jiang, Guangzhen; Liu, Wenbin; Dong, Zaijie; Tian, Hongyan; Li, Xiangfei</t>
  </si>
  <si>
    <t>A global transcriptional analysis of Megalobrama amblycephala revealing the molecular determinants of diet-induced hepatic steatosis</t>
  </si>
  <si>
    <t>Megalobrama amblycephala; Hepatic steatosis; High-fat diet; RNA-Seq; Digital gene expression</t>
  </si>
  <si>
    <t>HIGH-FAT DIET; LIPID TRANSPORT; INDUCED OBESITY; EXPRESSION; GENE; MICE; STEATOHEPATITIS; PROFILES; MODELS; LIPASE</t>
  </si>
  <si>
    <t>[Zhang, Dingdong; Lu, Kangle; Jiang, Guangzhen; Liu, Wenbin; Tian, Hongyan; Li, Xiangfei] Nanjing Agr Univ, Coll Anim Sci &amp; Technol, Key Lab Aquat Nutr &amp; Feed Sci Jiangsu Prov, Nanjing 210095, Jiangsu, Peoples R China; [Zhang, Dingdong; Dong, Zaijie] Chinese Acad Fishery Sci, Freshwater Fisheries Res Ctr, Key Lab Freshwater Fisheries &amp; Germplasm Resource, Minist Agr, Wuxi 214081, Peoples R China</t>
  </si>
  <si>
    <t>Liu, WB (reprint author), Nanjing Agr Univ, Coll Anim Sci &amp; Technol, Key Lab Aquat Nutr &amp; Feed Sci Jiangsu Prov, Nanjing 210095, Jiangsu, Peoples R China.</t>
  </si>
  <si>
    <t>wbliu@njau.edu.cn; zj.d@163.com</t>
  </si>
  <si>
    <t>Key Laboratory of Freshwater Fisheries and Germplasm Resources Utilization of the Ministry of Agriculture, Freshwater Fisheries Research Center, Chinese Academy of Fishery Sciences [KF201310]; China Agriculture Research System [CARS-46-20]; "333" Projects of Jiangsu Province</t>
  </si>
  <si>
    <t>This work was supported by the Open Fund of Key Laboratory of Freshwater Fisheries and Germplasm Resources Utilization of the Ministry of Agriculture, Freshwater Fisheries Research Center, Chinese Academy of Fishery Sciences (KF201310), the China Agriculture Research System (CARS-46-20), and the "333" Projects of Jiangsu Province (2011-2015).</t>
  </si>
  <si>
    <t>10.1016/j.gene.2015.06.025</t>
  </si>
  <si>
    <t>WOS:000360511100013</t>
  </si>
  <si>
    <t>Lu, FG; Fu, KY; Guo, WC; Li, GQ</t>
  </si>
  <si>
    <t>Lu, Feng-Gong; Fu, Kai-Yun; Guo, Wen-Chao; Li, Guo-Qing</t>
  </si>
  <si>
    <t>Characterization of two juvenile hormone epoxide hydrolases by RNA interference in the Colorado potato beetle</t>
  </si>
  <si>
    <t>Leptinotarsa decemlineata; Juvenile hormone epoxide hydrolase; RNA interference; Juvenile hormone titer; Performance</t>
  </si>
  <si>
    <t>LEPTINOTARSA-DECEMLINEATA SAY; SELECTIVE DIOL KINASE; SILKWORM BOMBYX-MORI; KRUPPEL HOMOLOG 1; MANDUCA-SEXTA; MOLECULAR CHARACTERIZATION; DROSOPHILA-MELANOGASTER; INSECT METAMORPHOSIS; TRIBOLIUM-CASTANEUM; LARVAL DEVELOPMENT</t>
  </si>
  <si>
    <t>[Lu, Feng-Gong; Fu, Kai-Yun; Li, Guo-Qing] Nanjing Agr Univ, Coll Plant Protect, Educ Minist, Key Lab Integrated Management Crop Dis &amp; Pests, Nanjing 210095, Jiangsu, Peoples R China; [Guo, Wen-Chao] Xinjiang Acad Agr Sci, Dept Plant Protect, Urumqi 830091, Peoples R China</t>
  </si>
  <si>
    <t>287148308@qq.com; 176061610@qq.com; gwc1966@163.com; ligq@njau.edu.cn</t>
  </si>
  <si>
    <t>National Natural Science Foundation of China [31360442, 31272047]; Nationally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</si>
  <si>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 Foundation of China (31360442 and 31272047), the Nationally Special Fund of China for Agri-scientific Research in the Public Interest (201103026), the Science and Technology Project of Xinjiang Uygur Autonomous Region (2013911091) and the Fundamental Research Funds for the Central Universities (KYTZ201403).</t>
  </si>
  <si>
    <t>10.1016/j.gene.2015.06.032</t>
  </si>
  <si>
    <t>WOS:000360511100014</t>
  </si>
  <si>
    <t>An, N; Fan, MS; Zhang, FS; Christie, P; Yang, JC; Huang, JL; Guo, SW; Shi, XJ; Tang, QY; Peng, JW; Zhong, XH; Sun, YX; Lv, SH; Jiang, RF; Dobermann, A</t>
  </si>
  <si>
    <t>An, Ning; Fan, Mingsheng; Zhang, Fusuo; Christie, Peter; Yang, Jianchang; Huang, Jianliang; Guo, Shiwei; Shi, Xiaojun; Tang, Qiyuan; Peng, Jianwei; Zhong, Xuhua; Sun, Yixiang; Lv, Shihua; Jiang, Rongfeng; Dobermann, Achim</t>
  </si>
  <si>
    <t>Exploiting Co-Benefits of Increased Rice Production and Reduced Greenhouse Gas Emission through Optimized Crop and Soil Management</t>
  </si>
  <si>
    <t>NITROGEN-FERTILIZER APPLICATION; IRRIGATED RICE; NUTRIENT MANAGEMENT; USE EFFICIENCY; ENVIRONMENTAL-QUALITY; METHANE EMISSION; WATER MANAGEMENT; FOOD SECURITY; PADDY FIELDS; YIELD GAPS</t>
  </si>
  <si>
    <t>[An, Ning; Fan, Mingsheng; Zhang, Fusuo; Christie, Peter; Jiang, Rongfeng] China Agr Univ, Ctr Resources Environm &amp; Food Secur, Coll Resources &amp; Environm Sci, Beijing 100094, Peoples R China; [Yang, Jianchang] Yangzhou Univ, Key Lab Crop Genet &amp; Physiol Jiangsu Prov, Yangzhou 225009, Jiangsu, Peoples R China; [Huang, Jianliang] Huazhong Agr Univ, Coll Plant Sci &amp; Technol, Wuhan, Peoples R China; [Guo, Shiwei] Nanjing Agr Univ, Coll Resources &amp; Environm Sci, Nanjing, Jiangsu, Peoples R China; [Shi, Xiaojun] Southwest Univ, Resource &amp; Environm Coll, Chongqing, Peoples R China; [Tang, Qiyuan; Peng, Jianwei] Hunan Agr Univ, Crop Physiol Ecol &amp; Prod Ctr, Changsha, Hunan, Peoples R China; [Zhong, Xuhua] Guangdong Acad Agr Sci, Rice Res Inst, Guangzhou, Guangdong, Peoples R China; [Sun, Yixiang] Anhui Acad Agr Sci, Soil &amp; Fertilizer Res Inst, Hefei, Peoples R China; [Lv, Shihua] Sichuan Acad Agr Sci, Inst Soils &amp; Fertilizers, Chengdu, Peoples R China; [Dobermann, Achim] Rothamsted Res, Harpenden, Herts, England</t>
  </si>
  <si>
    <t>Fan, MS (reprint author), China Agr Univ, Ctr Resources Environm &amp; Food Secur, Coll Resources &amp; Environm Sci, Beijing 100094, Peoples R China.</t>
  </si>
  <si>
    <t>fanms@cau.edu.cn</t>
  </si>
  <si>
    <t>Christie, Peter/B-7919-2008</t>
  </si>
  <si>
    <t>Christie, Peter/0000-0002-1939-7277</t>
  </si>
  <si>
    <t>National Basic Research Program of China (973, Program) [2015CB150403]; Special Fund for the Agriculture Profession [201103003]; Innovative Group Grant of the National Science Foundation of China [31121062]; National Natural Science Foundation of China [41171195]</t>
  </si>
  <si>
    <t>The work has been funded by the National Basic Research Program of China (973, Program: 2015CB150403) (http://www.973.gov.cn/AreaAppl.aspx), the Special Fund for the Agriculture Profession (201103003) (http://www.hymof.net.cn/webapp/login.asp), the Innovative Group Grant of the National Science Foundation of China (31121062), and the National Natural Science Foundation of China (41171195). The funders had no role in study design, data collection and analysis, decision to publish.</t>
  </si>
  <si>
    <t>e0140023</t>
  </si>
  <si>
    <t>10.1371/journal.pone.0140023</t>
  </si>
  <si>
    <t>CT0TY</t>
  </si>
  <si>
    <t>WOS:000362511200027</t>
  </si>
  <si>
    <t>Jun, Z; Zhang, ZY; Gao, YL; Zhou, L; Fang, L; Chen, XD; Ning, ZY; Chen, TZ; Guo, WZ; Zhang, TZ</t>
  </si>
  <si>
    <t>Jun, Zhao; Zhang, Zhiyuan; Gao, Yulong; Zhou, Lei; Fang, Lei; Chen, Xiangdong; Ning, Zhiyuan; Chen, Tianzi; Guo, Wangzhen; Zhang, Tianzhen</t>
  </si>
  <si>
    <t>Overexpression of GbRLK, a putative receptor-like kinase gene, improved cotton tolerance to Verticillium wilt</t>
  </si>
  <si>
    <t>DISEASE RESISTANCE GENE; ARABIDOPSIS-THALIANA; SIGNAL-TRANSDUCTION; ABSCISIC-ACID; GOSSYPIUM-BARBADENSE; STRESS TOLERANCE; TOMATO VE1; PLANT; DAHLIAE; EXPRESSION</t>
  </si>
  <si>
    <t>[Jun, Zhao; Zhang, Zhiyuan; Gao, Yulong; Zhou, Lei; Fang, Lei; Chen, Xiangdong; Ning, Zhiyuan; Chen, Tianzi; Guo, Wangzhen; Zhang, Tianzhen] Nanjing Agr Univ, MOE Hybrid Cotton R&amp;D Engn Res Ctr, Natl Key Lab Crop Genet &amp; Germplasm Enhancement, Nanjing 210095, Jiangsu, Peoples R China</t>
  </si>
  <si>
    <t>Zhang, TZ (reprint author), Nanjing Agr Univ, MOE Hybrid Cotton R&amp;D Engn Res Ctr, Natl Key Lab Crop Genet &amp; Germplasm Enhancement, Nanjing 210095, Jiangsu, Peoples R China.</t>
  </si>
  <si>
    <t>Major State Basic Research Development Program of China (973 Program) [2011CB109300]; National Scientific and Technological Support Plan [2014BAD09B001-1, 2014BAD03B01]; JCIC-MCP project</t>
  </si>
  <si>
    <t>This program was financially supported in part the Major State Basic Research Development Program of China (973 Program) (2011CB109300), National Scientific and Technological Support Plan (2014BAD09B001-1; 2014BAD03B01) and JCIC-MCP project.</t>
  </si>
  <si>
    <t>10.1038/srep15048</t>
  </si>
  <si>
    <t>CS9PU</t>
  </si>
  <si>
    <t>WOS:000362424000001</t>
  </si>
  <si>
    <t>Bao, ZK; Gao, X; Zhang, Q; Lin, J; Hu, WW; Yu, HQ; Chen, JQ; Yang, Q; Yu, QH</t>
  </si>
  <si>
    <t>Bao, Zekun; Gao, Xue; Zhang, Qiang; Lin, Jian; Hu, Weiwei; Yu, Huiqing; Chen, Jianquan; Yang, Qian; Yu, Qinghua</t>
  </si>
  <si>
    <t>The Effects of GH Transgenic Goats on the Microflora of the Intestine, Feces and Surrounding Soil</t>
  </si>
  <si>
    <t>GENE-TRANSFER; ANTIBIOTIC-RESISTANCE; MOUSE MODEL; PIGS; MICROBIOTA; BACTERIA; OOCYTES; PLANTS; FOOD</t>
  </si>
  <si>
    <t>[Bao, Zekun; Gao, Xue; Zhang, Qiang; Lin, Jian; Hu, Weiwei; Yang, Qian; Yu, Qinghua] Nanjing Agr Univ, Coll Vet Med, Nanjing, Jiangsu, Peoples R China; [Yu, Huiqing; Chen, Jianquan] Shanghai Transgen Res Ctr, Shanghai 201210, Peoples R China</t>
  </si>
  <si>
    <t>Yu, QH (reprint author), Nanjing Agr Univ, Coll Vet Med, Nanjing, Jiangsu, Peoples R China.</t>
  </si>
  <si>
    <t>yuqinghua1981@163.com</t>
  </si>
  <si>
    <t>National Animal Transgenic Breeding Grand Project [2013ZX08008-004, 2014ZX08008-004]; Priority Academic Program Development of Jiangsu Higher Education Institutions</t>
  </si>
  <si>
    <t>This work was supported by grants from the National Animal Transgenic Breeding Grand Project (No. 2013ZX08008-004 and 2014ZX08008-004) and A Project Funded by the Priority Academic Program Development of Jiangsu Higher Education Institutions.</t>
  </si>
  <si>
    <t>e0139822</t>
  </si>
  <si>
    <t>10.1371/journal.pone.0139822</t>
  </si>
  <si>
    <t>CT0TS</t>
  </si>
  <si>
    <t>WOS:000362510600086</t>
  </si>
  <si>
    <t>Wu, Q; Su, NN; Chen, Q; Shen, WB; Shen, ZG; Xia, Y; Cui, J</t>
  </si>
  <si>
    <t>Wu, Qi; Su, Nana; Chen, Qin; Shen, Wenbiao; Shen, Zhenguo; Xia, Yan; Cui, Jin</t>
  </si>
  <si>
    <t>Cadmium-Induced Hydrogen Accumulation Is Involved in Cadmium Tolerance in Brassica campestris by Reestablishment of Reduced Glutathione Homeostasis</t>
  </si>
  <si>
    <t>NITRIC-OXIDE PRODUCTION; RICH WATER; ARABIDOPSIS-THALIANA; OXIDATIVE STRESS; CHINESE-CABBAGE; GENE-EXPRESSION; CARBON-DIOXIDE; GREEN-ALGAE; SALT STRESS; ASCORBATE</t>
  </si>
  <si>
    <t>[Wu, Qi; Su, Nana; Chen, Qin; Shen, Wenbiao; Shen, Zhenguo; Xia, Yan; Cui, Jin] Lab Nanjing Agr Univ, Coll Life Sci, Nanjing, Jiangsu, Peoples R China</t>
  </si>
  <si>
    <t>Cui, J (reprint author), Lab Nanjing Agr Univ, Coll Life Sci, Nanjing, Jiangsu, Peoples R China.</t>
  </si>
  <si>
    <t>e0139956</t>
  </si>
  <si>
    <t>10.1371/journal.pone.0139956</t>
  </si>
  <si>
    <t>WOS:000362510600112</t>
  </si>
  <si>
    <t>Zhang, YN; Zhu, XY; Fang, LP; He, P; Wang, ZQ; Chen, G; Sun, L; Ye, ZF; Deng, DG; Li, JB</t>
  </si>
  <si>
    <t>Zhang, Ya-Nan; Zhu, Xiu-Yun; Fang, Li-Ping; He, Peng; Wang, Zhi-Qiang; Chen, Geng; Sun, Liang; Ye, Zhan-Feng; Deng, Dao-Gui; Li, Jin-Bu</t>
  </si>
  <si>
    <t>Identification and Expression Profiles of Sex Pheromone Biosynthesis and Transport Related Genes in Spodoptera litura</t>
  </si>
  <si>
    <t>ODORANT-BINDING PROTEINS; FATTY-ACYL REDUCTASE; TIME RT-PCR; BOMBYX-MORI; CHEMOSENSORY PROTEINS; FUNCTIONAL-CHARACTERIZATION; MAMESTRA-BRASSICAE; SESAMIA-INFERENS; Z-ISOMER; RNA-SEQ</t>
  </si>
  <si>
    <t>[Zhang, Ya-Nan; Zhu, Xiu-Yun; Fang, Li-Ping; Wang, Zhi-Qiang; Chen, Geng; Deng, Dao-Gui; Li, Jin-Bu] Huaibei Normal Univ, Coll Life Sci, Huaibei, Peoples R China; [He, Peng] Guizhou Univ, Key Lab Green Pesticide &amp; Agr Bioengn, State Key Lab Breeding Base Green Pesticide &amp; Agr, Minist Educ, Guiyang 550003, Peoples R China; [Sun, Liang] Chinese Acad Agr Sci, Tea Res Inst, Hangzhou, Zhejiang, Peoples R China; [Ye, Zhan-Feng] Nanjing Agr Univ, Coll Plant Protect, Key Lab Integrated Management Crop Dis &amp; Pests, Educ Minist, Nanjing, Jiangsu, Peoples R China</t>
  </si>
  <si>
    <t>Zhang, YN (reprint author), Huaibei Normal Univ, Coll Life Sci, Huaibei, Peoples R China.</t>
  </si>
  <si>
    <t>ynzhang_insect@163.com; lijinbu0991@163.com</t>
  </si>
  <si>
    <t>He, Peng/0000-0003-2934-0044</t>
  </si>
  <si>
    <t>Natura Science Fund of Education Department of Anhui province, China [KJ2013A234]; National Natural Science Foundation of China [31501647]; Doctoral Scientific Research Foundation of Huaibei Normal University, China [1500969]</t>
  </si>
  <si>
    <t>This work was supported by grants from Natura Science Fund of Education Department of Anhui province, China (No.: KJ2013A234), the National Natural Science Foundation of China (No.: 31501647) and Doctoral Scientific Research Foundation of Huaibei Normal University, China (No.: 1500969).</t>
  </si>
  <si>
    <t>e0140019</t>
  </si>
  <si>
    <t>10.1371/journal.pone.0140019</t>
  </si>
  <si>
    <t>WOS:000362510600125</t>
  </si>
  <si>
    <t>Wan, Q; Parks, JM; Hanson, BL; Fisher, SZ; Ostermann, A; Schrader, TE; Graham, DE; Coates, L; Langan, P; Kovalevsky, A</t>
  </si>
  <si>
    <t>Wan, Qun; Parks, Jerry M.; Hanson, B. Leif; Fisher, Suzanne Zoe; Ostermann, Andreas; Schrader, Tobias E.; Graham, David E.; Coates, Leighton; Langan, Paul; Kovalevsky, Andrey</t>
  </si>
  <si>
    <t>Direct determination of protonation states and visualization of hydrogen bonding in a glycoside hydrolase with neutron crystallography</t>
  </si>
  <si>
    <t>PROCEEDINGS OF THE NATIONAL ACADEMY OF SCIENCES OF THE UNITED STATES OF AMERICA</t>
  </si>
  <si>
    <t>glycoside hydrolase; protonation state; macromolecular neutron rystallography; xylanase; molecular simulations</t>
  </si>
  <si>
    <t>CATALYTIC-REACTION MECHANISM; BACILLUS-CIRCULANS XYLANASE; D-GLUCOPYRANOSYL FLUORIDE; X-RAY; TRICHODERMA-REESEI; TRANSITION-STATE; ACTIVE-SITE; ELECTROSTATIC INTERACTIONS; BETA-GALACTOSIDASE; HYDROLYSIS</t>
  </si>
  <si>
    <t>[Wan, Qun] Nanjing Agr Univ, Coll Sci, Dept Phys, Nanjing 210095, Jiangsu, Peoples R China; [Parks, Jerry M.] Univ Tennessee, Oak Ridge Natl Lab, Ctr Biophys Mol, Biosci Div, Oak Ridge, TN 37831 USA; [Hanson, B. Leif] Univ Toledo, Dept Chem, Toledo, OH 43606 USA; [Fisher, Suzanne Zoe] European Spallat Source, Sci Activ Div, S-22100 Lund, Sweden; [Ostermann, Andreas] Tech Univ Munich, Heinz Maier Leibnitz Zentrum, D-85748 Garching, Germany; [Schrader, Tobias E.] Forschungszentrum Julich, Heinz Maier Leibnitz Zentrum, Julich Ctr Neutron Sci, D-85747 Garching, Germany; [Graham, David E.] Oak Ridge Natl Lab, Biosci Div, Oak Ridge, TN 37831 USA; [Coates, Leighton; Langan, Paul; Kovalevsky, Andrey] Oak Ridge Natl Lab, Biol &amp; Soft Matter Div, Oak Ridge, TN 37831 USA</t>
  </si>
  <si>
    <t>Kovalevsky, A (reprint author), Oak Ridge Natl Lab, Biol &amp; Soft Matter Div, Oak Ridge, TN 37831 USA.</t>
  </si>
  <si>
    <t>kovalevskyay@ornl.gov</t>
  </si>
  <si>
    <t xml:space="preserve">Graham, David/F-8578-2010; Parks, Jerry/B-7488-2009; </t>
  </si>
  <si>
    <t>Graham, David/0000-0001-8968-7344; Parks, Jerry/0000-0002-3103-9333; Coates, Leighton/0000-0003-2342-049X</t>
  </si>
  <si>
    <t>Laboratory Directed Research and Development Program at Oak Ridge National Laboratory (ORNL); DOE [DE-AC05-00OR22725]; DOE Office of Biological and Environmental Research (BER); Scientific User Facilities Division, DOE Basic Energy Sciences; DOE BER; UChicago Argonne LLC for the DOE Office of Science [DE-AC02-06CH11357]; DOE BES; Scientific Research Foundation for the Returned Overseas Chinese Scholars, State Education Ministry, and the Innovation Fund of Yangzhou University [2014CXJ058]; UT-Battelle, LLC [DE-AC05-00OR22725]</t>
  </si>
  <si>
    <t>We thank Dr. Demian M. Riccardi for his contributions to pK&lt;INF&gt;a&lt;/INF&gt; calculations. The research was partly supported by the Laboratory Directed Research and Development Program at Oak Ridge National Laboratory (ORNL), which is managed by UT-Battelle LLC for the US Department of Energy (DOE) under DOE Contract DE-AC05-00OR22725. We thank the Center for Structural Molecular Biology at ORNL, supported by the DOE Office of Biological and Environmental Research (BER) for using their facilities. The Macromolecular Neutron Diffractometer beamline at the Spallation Neutron Source was supported by the Scientific User Facilities Division, DOE Basic Energy Sciences. The Protein Crystallography Station is funded by the DOE BER. We thank ID19 beamline at the Advanced Photon Source at Argonne National Laboratory for assistance with data collection. Argonne is operated by UChicago Argonne LLC for the DOE Office of Science under Contract DE-AC02-06CH11357. L.C., P.L., and A.K. were partly supported by the DOE BES. Q.W. is partly supported by the Scientific Research Foundation for the Returned Overseas Chinese Scholars, State Education Ministry, and the Innovation Fund of Yangzhou University (Grant 2014CXJ058). This manuscript has been authored by UT-Battelle, LLC under Contract DE-AC05-00OR22725 with the US Department of Energy. The United States Government retains and the publisher, by accepting the article for publication, acknowledges that the United States Government retains a non-exclusive, paid-up, irrevocable, world-wide license to publish or reproduce the published form of this manuscript, or allow others to do so, for United States Government purposes. The Department of Energy will provide public access to these results of federally sponsored research in accordance with the DOE Public Access Plan (energy.gov/downloads/doe-public-access-plan).</t>
  </si>
  <si>
    <t>NATL ACAD SCIENCES</t>
  </si>
  <si>
    <t>2101 CONSTITUTION AVE NW, WASHINGTON, DC 20418 USA</t>
  </si>
  <si>
    <t>0027-8424</t>
  </si>
  <si>
    <t>P NATL ACAD SCI USA</t>
  </si>
  <si>
    <t>Proc. Natl. Acad. Sci. U. S. A.</t>
  </si>
  <si>
    <t>10.1073/pnas.1504986112</t>
  </si>
  <si>
    <t>CT9GQ</t>
  </si>
  <si>
    <t>WOS:000363125400050</t>
  </si>
  <si>
    <t>Duan, XC; Chen, H; Liu, FF; Conway, L; Wei, S; Cai, ZP; Liu, L; Voglmeir, J</t>
  </si>
  <si>
    <t>Duan, Xu C.; Chen, Huan; Liu, Fang F.; Conway, Louis; Wei, Shuang; Cai, Zhi P.; Liu, Li; Voglmeir, Josef</t>
  </si>
  <si>
    <t>One Assay for All: Exploring Small Molecule Phosphorylation Using Amylose-Polyiodide Complexes</t>
  </si>
  <si>
    <t>ANALYTICAL CHEMISTRY</t>
  </si>
  <si>
    <t>HIGH-THROUGHPUT; KINASE-ACTIVITY; FLUORESCENCE; IDENTIFICATION; INHIBITORS; STARCH</t>
  </si>
  <si>
    <t>[Duan, Xu C.; Chen, Huan; Liu, Fang F.; Conway, Louis; Wei, Shuang; Cai, Zhi P.; Liu, Li; Voglmeir, Josef] Nanjing Agr Univ, Glyc &amp; Glycan Bioengn Res Ctr, Coll Food Sci &amp; Technol, Nanjing 210095, Jiangsu, Peoples R China</t>
  </si>
  <si>
    <t>Liu, L (reprint author), Nanjing Agr Univ, Glyc &amp; Glycan Bioengn Res Ctr, Coll Food Sci &amp; Technol, Nanjing 210095, Jiangsu, Peoples R China.</t>
  </si>
  <si>
    <t>NJAU Academian and Departmental Startup Initiative; 100 Foreign Talents Plan [JSB2014012]</t>
  </si>
  <si>
    <t>This work was supported by the NJAU Academian and Departmental Startup Initiative (to both to L.L. and J.V.) and the 100 Foreign Talents Plan, grant number JSB2014012 (to J.V.).</t>
  </si>
  <si>
    <t>0003-2700</t>
  </si>
  <si>
    <t>1520-6882</t>
  </si>
  <si>
    <t>ANAL CHEM</t>
  </si>
  <si>
    <t>Anal. Chem.</t>
  </si>
  <si>
    <t>10.1021/acs.analchem.5b02247</t>
  </si>
  <si>
    <t>Chemistry, Analytical</t>
  </si>
  <si>
    <t>CT2JU</t>
  </si>
  <si>
    <t>WOS:000362628600006</t>
  </si>
  <si>
    <t>Wei, Z; Huang, JF; Hu, J; Gu, YA; Yang, CL; Mei, XL; Shen, QR; Xu, YC; Friman, VP</t>
  </si>
  <si>
    <t>Wei, Zhong; Huang, Jian-Feng; Hu, Jie; Gu, Yi-An; Yang, Chun-Lan; Mei, Xin-Lan; Shen, Qi-Rong; Xu, Yang-Chun; Friman, Ville-Petri</t>
  </si>
  <si>
    <t>Altering Transplantation Time to Avoid Periods of High Temperature Can Efficiently Reduce Bacterial Wilt Disease Incidence with Tomato</t>
  </si>
  <si>
    <t>RALSTONIA-SOLANACEARUM; PSEUDOMONAS-SOLANACEARUM; BIOORGANIC FERTILIZER; RACE 3; BACILLUS; VIRULENCE; RESISTANCE; STRAINS; SUPPRESSION; PATHOGENS</t>
  </si>
  <si>
    <t>[Wei, Zhong; Huang, Jian-Feng; Hu, Jie; Gu, Yi-An; Yang, Chun-Lan; Mei, Xin-Lan; Shen, Qi-Rong; Xu, Yang-Chun] Nanjing Agr Univ, Jiangsu Prov Key Lab Organ Solid Waste Utilizat, Natl Engn Res Ctr Organ Based Fertilizers, Nanjing, Jiangsu, Peoples R China; [Huang, Jian-Feng] Guangdong Acad Agr Sci, Guangdong Key Lab Nutrient Cycling &amp; Farmland Con, Inst Agr Resources &amp; Environm, Guangzhou, Guangdong, Peoples R China; [Friman, Ville-Petri] Univ York, Dept Biol, London YO10 5DD, England</t>
  </si>
  <si>
    <t>Xu, YC (reprint author), Nanjing Agr Univ, Jiangsu Prov Key Lab Organ Solid Waste Utilizat, Natl Engn Res Ctr Organ Based Fertilizers, Weigang 1, Nanjing, Jiangsu, Peoples R China.</t>
  </si>
  <si>
    <t>ycxu@njau.edu.cn</t>
  </si>
  <si>
    <t>National Natural Science Foundation of China [41301262, 41471213, 31501837]; National Science and Technology Support Program [2013BAD20B05]; Natural Science Foundation of Jiangsu Province [BK20130677]; China Postdoctoral Science Foundation [2013M541687]; Jiangsu Key Technology RD Program [BE2014340]; Innovative Research Team Development Plan of the Ministry of Education of China [IRT1256]; Qing Lan Project</t>
  </si>
  <si>
    <t>This research was financially supported by the National Natural Science Foundation of China (41301262, Zhong Wei; 41471213, Yang-Chun Xu; and 31501837, Jian-Feng Huang), the National Science and Technology Support Program (2013BAD20B05, Zhong Wei), the Natural Science Foundation of Jiangsu Province (BK20130677, Zhong Wei), the China Postdoctoral Science Foundation (2013M541687, Zhong Wei), the Jiangsu Key Technology R&amp;D Program (BE2014340, Yang-Chun Xu), Innovative Research Team Development Plan of the Ministry of Education of China (IRT1256, Qi-Rong Shen), and the Qing Lan Project (Yang-Chun Xu).</t>
  </si>
  <si>
    <t>e0139313</t>
  </si>
  <si>
    <t>10.1371/journal.pone.0139313</t>
  </si>
  <si>
    <t>CT0TP</t>
  </si>
  <si>
    <t>WOS:000362510300019</t>
  </si>
  <si>
    <t>Zheng, XJ; Jia, L; Hu, BL; Sun, YT; Zhang, YN; Gao, XX; Deng, TJ; Bao, SJ; Xu, L; Zhou, JY</t>
  </si>
  <si>
    <t>Zheng, Xiaojuan; Jia, Lu; Hu, Boli; Sun, Yanting; Zhang, Yina; Gao, Xiangxiang; Deng, Tingjuan; Bao, Shengjun; Xu, Li; Zhou, Jiyong</t>
  </si>
  <si>
    <t>The C-terminal amyloidogenic peptide contributes to self-assembly of Avibirnavirus viral protease</t>
  </si>
  <si>
    <t>BURSAL DISEASE VIRUS; DEPENDENT RNA-POLYMERASE; DOUBLE-STRANDED-RNA; HOST-CELLS; SIGNALING PATHWAY; INDUCED APOPTOSIS; HIV-INFECTION; VP4 PROTEIN; FIBRILS; IBDV</t>
  </si>
  <si>
    <t>[Zheng, Xiaojuan; Jia, Lu; Sun, Yanting; Zhang, Yina; Gao, Xiangxiang; Deng, Tingjuan; Bao, Shengjun; Xu, Li; Zhou, Jiyong] Zhejiang Univ, Minist Agr, Key Lab Anim Virol, Hangzhou 310058, Zhejiang, Peoples R China; [Zheng, Xiaojuan; Zhou, Jiyong] Zhejiang Univ, Affiliated Hosp 1, State Key Lab, Hangzhou 310003, Zhejiang, Peoples R China; [Zheng, Xiaojuan; Zhou, Jiyong] Zhejiang Univ, Affiliated Hosp 1, Collaborat Innovat Ctr Diag &amp; Treatment Infect Di, Hangzhou 310003, Zhejiang, Peoples R China; [Hu, Boli; Zhou, Jiyong] Nanjing Agr Univ, Coll Vet Med, Nanjing 210095, Jiangsu, Peoples R China</t>
  </si>
  <si>
    <t>Zhou, JY (reprint author), Zhejiang Univ, Minist Agr, Key Lab Anim Virol, Hangzhou 310058, Zhejiang, Peoples R China.</t>
  </si>
  <si>
    <t>jyzhou@zju.edu.cn</t>
  </si>
  <si>
    <t>National Key Technology Research and Development Program of China [2015BAD12B01]; China Agriculture Research System [CARS-41-K11]; National Natural Science Foundation of China [30800825]</t>
  </si>
  <si>
    <t>This work was supported by National Key Technology Research and Development Program of China (2015BAD12B01), China Agriculture Research System (CARS-41-K11) and National Natural Science Foundation of China (30800825). We thank Dr. Lin Jiang and Nicholas C. Wu at University of California, Los Angeles for helpful discussions on amyloidogenic peptides. We also thank Wei Yin and Yunqin Li at the Zhejiang University Electron Microscope Center for their technical helps on the confocal microscopy.</t>
  </si>
  <si>
    <t>10.1038/srep14794</t>
  </si>
  <si>
    <t>CS7PU</t>
  </si>
  <si>
    <t>WOS:000362277900001</t>
  </si>
  <si>
    <t>Xiao, HM; Yuan, ZT; Guo, DH; Hou, BF; Yin, CL; Zhang, WQ; Li, F</t>
  </si>
  <si>
    <t>Xiao, Huamei; Yuan, Zhuting; Guo, Dianhao; Hou, Bofeng; Yin, Chuanlin; Zhang, Wenqing; Li, Fei</t>
  </si>
  <si>
    <t>Genome-wide identification of long noncoding RNA genes and their potential association with fecundity and virulence in rice brown planthopper, Nilaparvata lugens</t>
  </si>
  <si>
    <t>Long noncoding RNAs; RNA-seq; Genome location; Co-expression; Fecundity; Virulence</t>
  </si>
  <si>
    <t>COEXPRESSION NETWORK; SEQUENCING DATA; DROSOPHILA; ANNOTATION; EXPRESSION; WORLD; TRANSCRIPTS; ADAPTATION; PREDICTION; SOFTWARE</t>
  </si>
  <si>
    <t>[Xiao, Huamei; Yuan, Zhuting; Guo, Dianhao; Hou, Bofeng; Yin, Chuanlin; Li, Fei] Nanjing Agr Univ, Coll Plant Protect, Dept Entomol, Nanjing 210095, Jiangsu, Peoples R China; [Xiao, Huamei] Shaoyang Univ, Dept City Construct, Shaoyang 422000, Peoples R China; [Zhang, Wenqing] Sun Yat Sen Univ, Inst Entomol, State Key Lab Biocontrol, Guangzhou 510275, Guangdong, Peoples R China; [Li, Fei] Zhejiang Univ, Minist Agr, Key Lab Agr Entomol, Inst Insect Sci, Hangzhou 310058, Zhejiang, Peoples R China</t>
  </si>
  <si>
    <t>Li, F (reprint author), Nanjing Agr Univ, Coll Plant Protect, Dept Entomol, Nanjing 210095, Jiangsu, Peoples R China.</t>
  </si>
  <si>
    <t>lifei18@zju.edu.cn</t>
  </si>
  <si>
    <t>National Basic Research Program of China [2012CB114102]</t>
  </si>
  <si>
    <t>This work was supported by National Basic Research Program of China (2012CB114102).</t>
  </si>
  <si>
    <t>10.1186/s12864-015-1953-y</t>
  </si>
  <si>
    <t>CS7GV</t>
  </si>
  <si>
    <t>WOS:000362253000010</t>
  </si>
  <si>
    <t>Shu, S; Yuan, YH; Chen, J; Sun, J; Zhang, WH; Tang, YY; Zhong, M; Guo, SR</t>
  </si>
  <si>
    <t>Shu, Sheng; Yuan, Yinghui; Chen, Jie; Sun, Jin; Zhang, Wenhua; Tang, Yuanyuan; Zhong, Min; Guo, Shirong</t>
  </si>
  <si>
    <t>The role of putrescine in the regulation of proteins and fatty acids of thylakoid membranes under salt stress</t>
  </si>
  <si>
    <t>PHOTOSYNTHETIC APPARATUS; EXOGENOUS SPERMIDINE; LIPID-PEROXIDATION; POLYAMINE SPERMINE; BARLEY SEEDLINGS; CUCUMIS-SATIVUS; WHEAT SEEDLINGS; LOW-TEMPERATURE; TOBACCO PLANTS; PHOTOSYSTEM-II</t>
  </si>
  <si>
    <t>[Shu, Sheng; Yuan, Yinghui; Chen, Jie; Sun, Jin; Tang, Yuanyuan; Zhong, Min; Guo, Shirong] Nanjing Agr Univ, Coll Hort, Key Lab Southern Vegetable Crop Genet Improvement, Minist Agr, Nanjing 210095, Jiangsu, Peoples R China; [Zhang, Wenhua] Nanjing Agr Univ, Coll Life Sci, Nanjing 210095, Jiangsu, Peoples R China</t>
  </si>
  <si>
    <t>Central Research Institutes of Basic Research Fund [6J0745]; National Natural Science Foundation of China [31401919, 31471869, 31272209]; China Postdoctoral Science Foundation [2014M561665]; China Earmarked Fund for Modern Agro-industry Technology Research System [CARS-25-C-03]; National Key Technology RD Program [2013BAD20B05]; Priority Academic Program Development (PAPD) of Jiangsu Higher Education Institutions; Research Fund for the Doctoral Program of Higher Education [20130097120015]</t>
  </si>
  <si>
    <t>This work was supported financially by the Central Research Institutes of Basic Research Fund (6J0745), the National Natural Science Foundation of China (31401919, 31471869, and 31272209), the China Postdoctoral Science Foundation Funded Project (2014M561665), the China Earmarked Fund for Modern Agro-industry Technology Research System (CARS-25-C-03), the National Key Technology R&amp;D Program (2013BAD20B05), the Priority Academic Program Development (PAPD) of Jiangsu Higher Education Institutions, and the Research Fund for the Doctoral Program of Higher Education (20130097120015).</t>
  </si>
  <si>
    <t>10.1038/srep14390</t>
  </si>
  <si>
    <t>CS6HC</t>
  </si>
  <si>
    <t>WOS:000362178200001</t>
  </si>
  <si>
    <t>Zhang, Y; Zhu, CC; Sun, SC</t>
  </si>
  <si>
    <t>Zhang, Yu; Zhu, Cheng-Cheng; Sun, Shao-Chen</t>
  </si>
  <si>
    <t>Cyclin B3: an anaphase onset controller in meiosis</t>
  </si>
  <si>
    <t>CELL CYCLE</t>
  </si>
  <si>
    <t>Editorial Material</t>
  </si>
  <si>
    <t>SPINDLE ASSEMBLY CHECKPOINT; REGULATORS</t>
  </si>
  <si>
    <t>[Zhang, Yu; Zhu, Cheng-Cheng; Sun, Shao-Chen] Nanjing Agr Univ, Coll Anim Sci &amp; Technol, Nanjing, Jiangsu, Peoples R China</t>
  </si>
  <si>
    <t>Sun, SC (reprint author), Nanjing Agr Univ, Coll Anim Sci &amp; Technol, Nanjing, Jiangsu, Peoples R China.</t>
  </si>
  <si>
    <t>1538-4101</t>
  </si>
  <si>
    <t>1551-4005</t>
  </si>
  <si>
    <t>Cell Cycle</t>
  </si>
  <si>
    <t>10.1080/15384101.2015.1084201</t>
  </si>
  <si>
    <t>CU2BJ</t>
  </si>
  <si>
    <t>WOS:000363325900009</t>
  </si>
  <si>
    <t>Yu, XQ; Hyldgaard, B; Rosenqvist, E; Ottosen, CO; Chen, JF</t>
  </si>
  <si>
    <t>Yu, Xiaqing; Hyldgaard, Benita; Rosenqvist, Eva; Ottosen, Carl-Otto; Chen, Jinfeng</t>
  </si>
  <si>
    <t>lnterspecific hybridization in Cucumis leads to the divergence of phenotypes in response to low light and extended photoperiods</t>
  </si>
  <si>
    <t>allotetraploid; chlorophyll; Cucumis; low light; photoperiod; photosynthesis</t>
  </si>
  <si>
    <t>CHLOROPHYLL FLUORESCENCE; PHOTOSYNTHETIC RESPONSES; ARABIDOPSIS-THALIANA; FAGUS-SYLVATICA; SHADE LEAVES; ACCLIMATION; SUN; SATIVUS; CAROTENOIDS; ENVIRONMENT</t>
  </si>
  <si>
    <t>[Yu, Xiaqing; Chen, Jinfeng] Nanjing Agr Univ, Coll Hort, State Key Lab Crop Genet &amp; Germplasm Enhancement, Nanjing 210095, Jiangsu, Peoples R China; [Hyldgaard, Benita; Ottosen, Carl-Otto] Aarhus Univ, Dept Food Sci, DK-5792 Arslev, Denmark; [Rosenqvist, Eva] Univ Copenhagen, Dept Plant &amp; Environm Sci, Taastrup, Denmark</t>
  </si>
  <si>
    <t>Chen, JF (reprint author), Nanjing Agr Univ, Coll Hort, State Key Lab Crop Genet &amp; Germplasm Enhancement, Weigang 1, Nanjing 210095, Jiangsu, Peoples R China.</t>
  </si>
  <si>
    <t>coo@food.au.dk; jfchen@njau.edu.cn</t>
  </si>
  <si>
    <t>Rosenqvist, Eva/G-9407-2014</t>
  </si>
  <si>
    <t>Rosenqvist, Eva/0000-0001-9288-6248</t>
  </si>
  <si>
    <t>GSST, Aarhus University; NSFC [31430075]; "973" Project [2012CB113900]; "863" project [2012AA100202]; National Supporting Programs [2013BAD01B04-10]; GreenGrowing Interreg project</t>
  </si>
  <si>
    <t>We thank Katrine H. Kjaer, Ruth Nielsen, Kaj Ole Dideriksen, and Helle Kjaersgaard Sorensen for their help in conducting the experiments. The visiting grant was granted from GSST, Aarhus University. This research was partially supported by the key program from the NSFC (31430075); "973" Project (2012CB113900); "863" project (2012AA100202); the National Supporting Programs (2013BAD01B04-10) and the GreenGrowing Interreg project.</t>
  </si>
  <si>
    <t>10.3389/fpls.2015.00802</t>
  </si>
  <si>
    <t>CS9QZ</t>
  </si>
  <si>
    <t>WOS:000362427500001</t>
  </si>
  <si>
    <t>Qu, RJ; Feng, MB; Wang, XH; Huang, QG; Lu, JH; Wang, LS; Wang, ZY</t>
  </si>
  <si>
    <t>Qu, Ruijuan; Feng, Mingbao; Wang, Xinghao; Huang, Qingguo; Lu, Junhe; Wang, Liansheng; Wang, Zunyao</t>
  </si>
  <si>
    <t>Rapid Removal of Tetrabromobisphenol A by Ozonation in Water: Oxidation Products, Reaction Pathways and Toxicity Assessment</t>
  </si>
  <si>
    <t>BROMINATED FLAME RETARDANTS; FISH CARASSIUS-AURATUS; BROMATE FORMATION; RATE CONSTANTS; DEGRADATION-PRODUCTS; AQUEOUS-SOLUTION; DRINKING-WATER; WASTE-WATER; KINETICS; MECHANISM</t>
  </si>
  <si>
    <t>[Qu, Ruijuan; Feng, Mingbao; Wang, Xinghao; Wang, Liansheng; Wang, Zunyao] Nanjing Univ, State Key Lab Pollut Control &amp; Resources Reuse, Sch Environm, Nanjing 210008, Jiangsu, Peoples R China; [Huang, Qingguo] Univ Georgia, Coll Agr &amp; Environm Sci, Dept Crop &amp; Soil Sci, Griffin, GA USA; [Lu, Junhe] Nanjing Agr Univ, Coll Resources &amp; Environm Sci, Nanjing, Jiangsu, Peoples R China</t>
  </si>
  <si>
    <t>Wang, ZY (reprint author), Nanjing Univ, State Key Lab Pollut Control &amp; Resources Reuse, Sch Environm, Nanjing 210008, Jiangsu, Peoples R China.</t>
  </si>
  <si>
    <t>wangzy@nju.edu.cn</t>
  </si>
  <si>
    <t>National Natural Science Foundation of China [21377051]; Major Science and Technology Program for Water Pollution Control and Treatment of China [2012ZX07506-001]</t>
  </si>
  <si>
    <t>This research was financially supported by the National Natural Science Foundation of China (No. 21377051) and the Major Science and Technology Program for Water Pollution Control and Treatment of China (No. 2012ZX07506-001).</t>
  </si>
  <si>
    <t>e0139580</t>
  </si>
  <si>
    <t>10.1371/journal.pone.0139580</t>
  </si>
  <si>
    <t>CS6HH</t>
  </si>
  <si>
    <t>WOS:000362178700080</t>
  </si>
  <si>
    <t>Zhou, N; Xing, G; Zhou, JW; Jin, YL; Liang, CQ; Gu, JY; Hu, BL; Liao, M; Wang, Q; Zhou, JY</t>
  </si>
  <si>
    <t>Zhou, Niu; Xing, Gang; Zhou, Jianwei; Jin, Yulan; Liang, Cuiqin; Gu, Jinyan; Hu, Boli; Liao, Min; Wang, Qin; Zhou, Jiyong</t>
  </si>
  <si>
    <t>In Vitro Coinfection and Replication of Classical Swine Fever Virus and Porcine Circovirus Type 2 in PK15 Cells</t>
  </si>
  <si>
    <t>RESPIRATORY SYNDROME VIRUS; MULTISYSTEMIC WASTING SYNDROME; AVIAN LEUKOSIS VIRUS; ROUS SARCOMA VIRUS; SUPERINFECTION EXCLUSION; ALVEOLAR MACROPHAGES; GLYCOPROTEIN E2; EXPERIMENTAL-INFECTION; ENVELOPE GLYCOPROTEIN; NUCLEAR-LOCALIZATION</t>
  </si>
  <si>
    <t>[Zhou, Niu; Zhou, Jianwei; Jin, Yulan; Liang, Cuiqin; Liao, Min; Zhou, Jiyong] Zhejiang Univ, Minist Agr, Key Lab Anim Virol, Hangzhou 310003, Zhejiang, Peoples R China; [Xing, Gang; Gu, Jinyan; Hu, Boli; Zhou, Jiyong] Nanjing Agr Univ, Coll Vet Med, Nanjing, Jiangsu, Peoples R China; [Wang, Qin] China Inst Vet Drug &amp; Control, Beijing, Peoples R China; [Zhou, Jiyong] Zhejiang Univ, Affiliated Hosp 1, State Key Lab, Hangzhou 310003, Zhejiang, Peoples R China; [Zhou, Jiyong] Zhejiang Univ, Affiliated Hosp 1, Collaborat Innovat Ctr Diag &amp; Treatment Infect Di, Hangzhou 310003, Zhejiang, Peoples R China</t>
  </si>
  <si>
    <t>Zhou, JY (reprint author), Zhejiang Univ, Minist Agr, Key Lab Anim Virol, Hangzhou 310003, Zhejiang, Peoples R China.</t>
  </si>
  <si>
    <t>National Natural Science Foundation of China [31230072]; National Key Technology R &amp; D Program of China [2015BAD12B01]; Priority Academic Program Development of Jiangsu Higher Education Institutions</t>
  </si>
  <si>
    <t>This work was supported by grants from the National Natural Science Foundation of China (Project No. 31230072, http://www.nsfc.gov.cn/), the National Key Technology R &amp; D Program of China (Grant No. 2015BAD12B01, http://www.most.gov.cn/) and the Priority Academic Program Development of Jiangsu Higher Education Institutions (http://jsycw.ec.js.edu.cn/default.aspx). The funders had no role in study design, data collection and analysis, decision to publish, or preparation of the manuscript.</t>
  </si>
  <si>
    <t>e0139457</t>
  </si>
  <si>
    <t>10.1371/journal.pone.0139457</t>
  </si>
  <si>
    <t>WOS:000362178700063</t>
  </si>
  <si>
    <t>Zhang, XX; Lin, ZT; Fang, JG; Liu, MX; Niu, YY; Chen, SZ; Wang, H</t>
  </si>
  <si>
    <t>Zhang, Xiaoxia; Lin, Zongtao; Fang, Jinggui; Liu, Meixian; Niu, Yanyan; Chen, Shizhong; Wang, Hong</t>
  </si>
  <si>
    <t>An on-line high-performance liquid chromatography-diode-array detector-electrospray ionization-ion-trap-time-of-flight-mass spectrometry-total antioxidant capacity detection system applying two antioxidant methods for activity evaluation of the edible flowers from Prunus mume</t>
  </si>
  <si>
    <t>Antioxidant; DPPH; FRAP; HPLC-DAD-ESI-IT-TOF-MS-TACD; On-line method; Prunus mume flower</t>
  </si>
  <si>
    <t>ACYLATED SUCROSES; CHLOROGENIC ACIDS; LC-MSN; PHENOLIC-COMPOUNDS; ALDOSE REDUCTASE; ESI-MS/MS; IN-VITRO; IDENTIFICATION; FLAVONOL; BUDS</t>
  </si>
  <si>
    <t>[Zhang, Xiaoxia; Liu, Meixian; Niu, Yanyan; Chen, Shizhong; Wang, Hong] Peking Univ, Sch Pharmaceut Sci, Beijing 100191, Peoples R China; [Lin, Zongtao] Univ Tennessee, Ctr Hlth Sci, Dept Pharmaceut Sci, Memphis, TN 38163 USA; [Fang, Jinggui] Nanjing Agr Univ, Coll Hort, Nanjing 210095, Jiangsu, Peoples R China</t>
  </si>
  <si>
    <t>Chen, SZ (reprint author), Peking Univ, Sch Pharmaceut Sci, 38 Xueyuan Rd, Beijing 100191, Peoples R China.</t>
  </si>
  <si>
    <t>zxiaoxia0512@163.com; chenshizhong66@163.com; hw9505@bjmu.edu.cn</t>
  </si>
  <si>
    <t>drug discovery initiative of National Science and Technology Major Project [2014ZX09304307-001-011]</t>
  </si>
  <si>
    <t>This work was supported by the drug discovery initiative of National Science and Technology Major Project (no.: 2014ZX09304307-001-011).</t>
  </si>
  <si>
    <t>10.1016/j.chroma.2015.08.033</t>
  </si>
  <si>
    <t>CS0TN</t>
  </si>
  <si>
    <t>WOS:000361775200009</t>
  </si>
  <si>
    <t>Liu, X; Bai, J; Wang, HY; Fan, BC; Li, YF; Jiang, P</t>
  </si>
  <si>
    <t>Liu, Xing; Bai, Juan; Wang, Haiyan; Fan, Baochao; Li, Yufeng; Jiang, Ping</t>
  </si>
  <si>
    <t>Effect of amino acids residues 323-433 and 628-747 in Nsp2 of representative porcine reproductive and respiratory syndrome virus strains on inflammatory response in vitro</t>
  </si>
  <si>
    <t>VIRUS RESEARCH</t>
  </si>
  <si>
    <t>PRRSV; Nsp2; Inflammatory cytokines</t>
  </si>
  <si>
    <t>NF-KAPPA-B; 1ST PROTEOME PROFILES; ALVEOLAR MACROPHAGES; UNITED-STATES; GENOMIC CHARACTERIZATION; NONSTRUCTURAL PROTEIN-2; ACUTE NEURODEGENERATION; EXPERIMENTAL-INFECTION; CYSTEINE PROTEASE; IMMUNE-RESPONSES</t>
  </si>
  <si>
    <t>[Liu, Xing; Bai, Juan; Wang, Haiyan; Fan, Baochao; Li, Yufeng; Jiang, Ping] Nanjing Agr Univ, Coll Vet Med, Minist Agr, Key Lab Anim Dis Diagnost &amp; Immunol, Nanjing 210095, Jiangsu, Peoples R China; [Jiang, Ping] Jiangsu Coinnovat Ctr Prevent &amp; Control Important, Yangzhou, Peoples R China</t>
  </si>
  <si>
    <t>Jiang, P (reprint author), Nanjing Agr Univ, Coll Vet Med, Nanjing 210095, Jiangsu, Peoples R China.</t>
  </si>
  <si>
    <t>Ministry of Education of the People's Republic of China [20120097110043, 313031]; National Natural Science Foundation of China [31230071]; Ministry of Agriculture [CARS-36]; Priority Academic Program Development of Jiangsu higher education institutions (PAPD)</t>
  </si>
  <si>
    <t>This work was mainly supported by grants from the Ministry of Education of the People's Republic of China (20120097110043, 313031), the National Natural Science Foundation of China (31230071) for PRRSV immunology, the Ministry of Agriculture (CARS-36) for techniques to control swine disease, and Priority Academic Program Development of Jiangsu higher education institutions (PAPD). All animal protocols were approved by the Animal Care and Ethics Committee of Nanjing Agricultural University (permit number: IACECNAU 20111105) and followed the Guiding Principles for Biomedical Research Involving Animals.</t>
  </si>
  <si>
    <t>0168-1702</t>
  </si>
  <si>
    <t>1872-7492</t>
  </si>
  <si>
    <t>VIRUS RES</t>
  </si>
  <si>
    <t>Virus Res.</t>
  </si>
  <si>
    <t>10.1016/j.virusres.2015.05.016</t>
  </si>
  <si>
    <t>CQ9RD</t>
  </si>
  <si>
    <t>WOS:000360951800003</t>
  </si>
  <si>
    <t>Zhou, GC; Shao, ZQ; Ma, FF; Wu, P; Wu, XY; Xie, ZY; Yu, DY; Cheng, H; Liu, ZH; Jiang, ZF; Chen, QS; Wang, B; Chen, JQ</t>
  </si>
  <si>
    <t>Zhou, Guang-Can; Shao, Zhu-Qing; Ma, Fang-Fang; Wu, Ping; Wu, Xiao-Yi; Xie, Zhong-Yun; Yu, De-Yue; Cheng, Hao; Liu, Zhi-Hua; Jiang, Zhen-Feng; Chen, Qing-Shan; Wang, Bin; Chen, Jian-Qun</t>
  </si>
  <si>
    <t>The evolution of soybean mosaic virus: An updated analysis by obtaining 18 new genomic sequences of Chinese strains/isolates</t>
  </si>
  <si>
    <t>Soybean mosaic virus; Recombination; Phylogenetic relationship; Population structure; Pathogenicity</t>
  </si>
  <si>
    <t>SYSTEMIC HYPERSENSITIVE RESPONSE; GENE-MEDIATED RESISTANCE; NUCLEOTIDE-SEQUENCE; HC-PRO; NATURAL-POPULATIONS; MAXIMUM-LIKELIHOOD; COAT PROTEIN; STRAIN; IDENTIFICATION; RECOMBINATION</t>
  </si>
  <si>
    <t>[Zhou, Guang-Can; Shao, Zhu-Qing; Ma, Fang-Fang; Wu, Ping; Wu, Xiao-Yi; Xie, Zhong-Yun; Wang, Bin; Chen, Jian-Qun] Nanjing Univ, Sch Life Sci, Lab Plant Genet &amp; Mol Evolut, Nanjing 210023, Jiangsu, Peoples R China; [Yu, De-Yue; Cheng, Hao] Nanjing Agr Univ, Natl Key Lab Crop Genet &amp; Germplasm Enhancement, Natl Ctr Soybean Improvement, Nanjing 210095, Jiangsu, Peoples R China; [Liu, Zhi-Hua] Northeast Agr Univ, Coll Resources &amp; Environm, Harbin 150030, Peoples R China; [Jiang, Zhen-Feng; Chen, Qing-Shan] Northeast Agr Univ, Coll Agr, Harbin 150030, Peoples R China</t>
  </si>
  <si>
    <t>Wang, B (reprint author), Nanjing Univ, Sch Life Sci, Lab Plant Genet &amp; Mol Evolut, Nanjing 210023, Jiangsu, Peoples R China.</t>
  </si>
  <si>
    <t>binwang@nju.edu.cn; chenjq@nju.edu.cn</t>
  </si>
  <si>
    <t>National Natural Science Foundation of China [31170210, 31271747, J1210026, 91231102, 41301316, 31470327]; Qing Lan Project of Jiangsu Province; Ministry of Agricultural of China [2009ZX08009-027B]; Postgraduate Students Innovation Project of Jiangsu Province [CXZZ13_0063]; Postdoctoral Science Foundation of Jiangsu Province [1302131C]</t>
  </si>
  <si>
    <t>Many thanks are given to Dr D.X. Li of Northwest Agriculture and Forest University for providing seeds of soybean cultivars used in this study. This research was financed by National Natural Science Foundation of China (31170210, 31271747, J1210026, 91231102, 41301316 and 31470327), the Qing Lan Project of Jiangsu Province, Key Project for Gene Transformation from the Ministry of Agricultural of China (2009ZX08009-027B), Postgraduate Students Innovation Project of Jiangsu Province (CXZZ13_0063) and Postdoctoral Science Foundation of Jiangsu Province (1302131C).</t>
  </si>
  <si>
    <t>10.1016/j.virusres.2015.06.011</t>
  </si>
  <si>
    <t>WOS:000360951800023</t>
  </si>
  <si>
    <t>Xie, C; Wang, HH; Nie, XK; Chen, L; Deng, SL; Xu, XL</t>
  </si>
  <si>
    <t>Xie, Chong; Wang, Hu-Hu; Nie, Xiao-Kai; Chen, Lin; Deng, Shao-Lin; Xu, Xing-Lian</t>
  </si>
  <si>
    <t>Reduction of biogenic amine concentration in fermented sausage by selected starter cultures</t>
  </si>
  <si>
    <t>biogenic amines; Lactobacillus plantarum; amine oxidases; starter cultures; fermented sausage; aminas biogenas; Lactobacillus plantarum; diamino oxidasa; cultivos iniciadores; salchicha fermentada</t>
  </si>
  <si>
    <t>LACTIC-ACID BACTERIA; TYRAMINE DEGRADATION; STAPHYLOCOCCUS-XYLOSUS; MEAT-PRODUCTS; DRY SAUSAGES; HISTAMINE; SAFETY; IMPROVEMENT; STRAINS</t>
  </si>
  <si>
    <t>[Xie, Chong; Wang, Hu-Hu; Nie, Xiao-Kai; Chen, Lin; Deng, Shao-Lin; Xu, Xing-Lian] Nanjing Agr Univ, Synerget Innovat Ctr Food Safety &amp; Nutr,Minist Ag, Key Lab Meat Proc &amp; Qual Control,Minist Educ, Key Lab Anim Prod Proc,Coll Food Sci &amp; Technol, Nanjing 210095, Jiangsu, Peoples R China</t>
  </si>
  <si>
    <t>Xu, XL (reprint author), Nanjing Agr Univ, Synerget Innovat Ctr Food Safety &amp; Nutr,Minist Ag, Key Lab Meat Proc &amp; Qual Control,Minist Educ, Key Lab Anim Prod Proc,Coll Food Sci &amp; Technol, Nanjing 210095, Jiangsu, Peoples R China.</t>
  </si>
  <si>
    <t>Special Fund for Agri-scientific Research in the Public Interest [201303082-2]</t>
  </si>
  <si>
    <t>This work was supported by a Special Fund for Agri-scientific Research in the Public Interest (201303082-2). We are very grateful to Professor Ron Tume from the Commonwealth Scientific and Industrial Research Organisation (CSIRO), Animal, Food and Health Sciences, Australia for his valuable advice and for assistance with language.</t>
  </si>
  <si>
    <t>10.1080/19476337.2015.1005027</t>
  </si>
  <si>
    <t>CQ5ME</t>
  </si>
  <si>
    <t>WOS:000360647700002</t>
  </si>
  <si>
    <t>Cao, WL; Chu, RZ; Zhang, Y; Luo, J; Su, YY; Xie, LJ; Zhang, HS; Wang, JF; Bao, YM</t>
  </si>
  <si>
    <t>Cao, Wen-Lei; Chu, Rui-Zhen; Zhang, Ying; Luo, Jia; Su, Yun-Yun; Xie, Liu-Jie; Zhang, Hong-Sheng; Wang, Jian-Fei; Bao, Yong-Mei</t>
  </si>
  <si>
    <t>OsJAMyb, a R2R3-type MYB transcription factor, enhanced blast resistance in transgenic rice</t>
  </si>
  <si>
    <t>PHYSIOLOGICAL AND MOLECULAR PLANT PATHOLOGY</t>
  </si>
  <si>
    <t>Oryza sativa L.; Magnaporthe oryza; OsJAMyb; Transgenic plant; Blast resistance</t>
  </si>
  <si>
    <t>ORYZA-SATIVA L.; ARABIDOPSIS-THALIANA; INCREASES TOLERANCE; EXPRESSION ANALYSIS; MAGNAPORTHE-GRISEA; ECTOPIC EXPRESSION; SEQUENCE-ANALYSIS; GENE-EXPRESSION; STRESS-RESPONSE; OSMYB4 GENE</t>
  </si>
  <si>
    <t>[Cao, Wen-Lei; Chu, Rui-Zhen; Zhang, Ying; Luo, Jia; Su, Yun-Yun; Xie, Liu-Jie; Zhang, Hong-Sheng; Wang, Jian-Fei; Bao, Yong-Mei] Nanjing Agr Univ, Coll Agr, State Key Lab Crop Genet &amp; Germplasm Enhancement, Nanjing 210095, Jiangsu, Peoples R China</t>
  </si>
  <si>
    <t>Wang, JF (reprint author), Nanjing Agr Univ, Coll Agr, State Key Lab Crop Genet &amp; Germplasm Enhancement, Nanjing 210095, Jiangsu, Peoples R China.</t>
  </si>
  <si>
    <t>wangjf@njau.edu.cn; yongmeibao@njau.edu.cn</t>
  </si>
  <si>
    <t>National Key Project for Transgenic Crops [2014ZX08009-001B, 2014ZX08009-003-001-010]; Natural Science Foundation of China [30900888, 31171516]; Fundamental Research Funds for the Central Universities [KYZ201302]</t>
  </si>
  <si>
    <t>This research has been supported by grants the National Key Project for Transgenic Crops (2014ZX08009-001B, 2014ZX08009-003-001-010), the Natural Science Foundation of China (30900888 and 31171516), and the Fundamental Research Funds for the Central Universities (KYZ201302).</t>
  </si>
  <si>
    <t>0885-5765</t>
  </si>
  <si>
    <t>PHYSIOL MOL PLANT P</t>
  </si>
  <si>
    <t>Physiol. Mol. Plant Pathol.</t>
  </si>
  <si>
    <t>OCT</t>
  </si>
  <si>
    <t>10.1016/j.pmpp.2015.04.008</t>
  </si>
  <si>
    <t>DB3TY</t>
  </si>
  <si>
    <t>WOS:000368436000020</t>
  </si>
  <si>
    <t>Hua, CL; Yang, XY; Wang, YC</t>
  </si>
  <si>
    <t>Hua, Chenlei; Yang, Xinyu; Wang, Yuanchao</t>
  </si>
  <si>
    <t>Phytophthora sojae and soybean isoflavones, a model to study zoospore chemotaxis</t>
  </si>
  <si>
    <t>Phytophthora sojae; Zoospores; Chemotaxis; Isoflavones; G-protein; GPCR</t>
  </si>
  <si>
    <t>PROTEIN-COUPLED RECEPTORS; PHOSPHATE KINASE DOMAIN; ALPHA-SUBUNIT; INFESTANS REVEALS; PATHOGEN; GENES; EXPRESSION; VIRULENCE; OOMYCETE; TISSUES</t>
  </si>
  <si>
    <t>[Hua, Chenlei] Chinese Acad Sci, Inst Microbiol, State Key Lab Plant Genom, Beijing 100101, Peoples R China; [Yang, Xinyu; Wang, Yuanchao] Nanjing Agr Univ, Dept Plant Pathol, Nanjing, Jiangsu, Peoples R China</t>
  </si>
  <si>
    <t>Hua, CL (reprint author), Chinese Acad Sci, Inst Microbiol, Beijing 100101, Peoples R China.</t>
  </si>
  <si>
    <t>huacl@im.ac.cn</t>
  </si>
  <si>
    <t>Chinese Academy of Sciences [XDB11040500]; China Postdoctoral Science Foundation [2014M551611]</t>
  </si>
  <si>
    <t>We thank financial support from the Strategic Priority Research Program of the Chinese Academy of Sciences (XDB11040500) and General Financial Grant from the China Postdoctoral Science Foundation (2014M551611).</t>
  </si>
  <si>
    <t>10.1016/j.pmpp.2015.05.003</t>
  </si>
  <si>
    <t>WOS:000368436000021</t>
  </si>
  <si>
    <t>Wu, SY; Xie, YR; Zhang, JJ; Ren, YL; Zhang, X; Wang, JL; Guo, XP; Wu, FQ; Sheng, PK; Wang, J; Wu, CY; Wang, HY; Huang, SJ; Wan, JM</t>
  </si>
  <si>
    <t>Wu, Shengyang; Xie, Yurong; Zhang, Junjie; Ren, Yulong; Zhang, Xin; Wang, Jiulin; Guo, Xiuping; Wu, Fuqing; Sheng, Peike; Wang, Juan; Wu, Chuanyin; Wang, Haiyang; Huang, Shanjin; Wan, Jianmin</t>
  </si>
  <si>
    <t>VLN2 Regulates Plant Architecture by Affecting Microfilament Dynamics and Polar Auxin Transport in Rice</t>
  </si>
  <si>
    <t>PLANT CELL</t>
  </si>
  <si>
    <t>ACTIN-BINDING-PROTEINS; MICROTUBULE-ASSOCIATED PROTEIN; APICAL HOOK DEVELOPMENT; POLLEN-TUBE GROWTH; II FORMIN FH5; ARABIDOPSIS-THALIANA; ROOT GRAVITROPISM; CORTICAL ARRAY; HELICAL GROWTH; ORYZA-SATIVA</t>
  </si>
  <si>
    <t>[Wu, Shengyang; Zhang, Junjie; Wan, Jianmin] Nanjing Agr Univ, Jiangsu Plant Gene Engn Res Ctr, State Key Lab Crop Genet &amp; Germplasm Enhancement, Nanjing 210095, Jiangsu, Peoples R China; [Wu, Shengyang; Zhang, Junjie; Ren, Yulong; Zhang, Xin; Wang, Jiulin; Guo, Xiuping; Wu, Fuqing; Sheng, Peike; Wu, Chuanyin; Wang, Haiyang; Wan, Jianmin] Chinese Acad Agr Sci, Inst Crop Sci, Natl Key Facil Crop Gene Resources &amp; Genet Improv, Beijing 100081, Peoples R China; [Xie, Yurong; Huang, Shanjin] Chinese Acad Sci, Inst Bot, Key Lab Plant Mol Physiol, Beijing 100093, Peoples R China; [Wang, Juan; Huang, Shanjin] Tsinghua Univ, Sch Life Sci, Ctr Plant Biol, Beijing 100084, Peoples R China</t>
  </si>
  <si>
    <t>Huang, SJ (reprint author), Chinese Acad Sci, Inst Bot, Key Lab Plant Mol Physiol, Beijing 100093, Peoples R China.</t>
  </si>
  <si>
    <t>sjhuang@ibcas.ac.cn; wanjianmin@caas.cn</t>
  </si>
  <si>
    <t>National Natural Science Foundation [31371601, 31125004]; National Transformation Science and Technology Program [2014ZX08009-003, 2014ZX08010-004]; 863 Program [2011AA101101]; National Science and Technology Support Program [2011BAD35B02-02, 2013BAD01B02-16]; Jiangsu Science and Technology Development Program [BE2012303]; Jiangsu Province 333 Talents Project [BRA2012126]</t>
  </si>
  <si>
    <t>This research was supported by grants from National Natural Science Foundation (31371601 and 31125004), the National Transformation Science and Technology Program (2014ZX08009-003 and 2014ZX08010-004), the 863 Program (2011AA101101), the National Science and Technology Support Program (2011BAD35B02-02 and 2013BAD01B02-16), the Jiangsu Science and Technology Development Program (BE2012303), and the Jiangsu Province 333 Talents Project (BRA2012126).</t>
  </si>
  <si>
    <t>1040-4651</t>
  </si>
  <si>
    <t>1532-298X</t>
  </si>
  <si>
    <t>Plant Cell</t>
  </si>
  <si>
    <t>10.1105/tpc.15.00581</t>
  </si>
  <si>
    <t>Biochemistry &amp; Molecular Biology; Plant Sciences; Cell Biology</t>
  </si>
  <si>
    <t>DB1UD</t>
  </si>
  <si>
    <t>WOS:000368293600018</t>
  </si>
  <si>
    <t>Yang, WJ; Yu, J; Zhao, LY; Ma, N; Fang, Y; Pei, F; Mariga, AM; Hu, QH</t>
  </si>
  <si>
    <t>Yang, Wenjian; Yu, Jie; Zhao, Liyan; Ma, Ning; Fang, Yong; Pei, Fei; Mariga, Alfred Mugambi; Hu, Qiuhui</t>
  </si>
  <si>
    <t>Polysaccharides from Flammulina velutipes improve scopolamine-induced impairment of learning and memory of rats</t>
  </si>
  <si>
    <t>JOURNAL OF FUNCTIONAL FOODS</t>
  </si>
  <si>
    <t>Flammulina velutipes; Polysaccharides; Learning and memory; Morris water maze; Neurotransmitter; CaMK II</t>
  </si>
  <si>
    <t>LONG-TERM POTENTIATION; GYRUS IN-VIVO; COGNITIVE IMPAIRMENT; ALZHEIMERS-DISEASE; OXIDATIVE STRESS; D-GALACTOSE; ACETYLCHOLINESTERASE; DEFICITS; BRAIN; MICE</t>
  </si>
  <si>
    <t>[Yang, Wenjian; Yu, Jie; Ma, Ning; Fang, Yong; Pei, Fei; Hu, Qiuhui] Nanjing Univ Finance &amp; Econ, Key Lab Grains &amp; Oils Qual Control &amp; Proc, Collaborat Innovat Ctr Modern Grain Circulat &amp; Sa, Coll Food Sci &amp; Engn, Nanjing 210023, Jiangsu, Peoples R China; [Zhao, Liyan; Mariga, Alfred Mugambi; Hu, Qiuhui] Nanjing Agr Univ, Coll Food Sci &amp; Technol, Nanjing 210095, Jiangsu, Peoples R China; [Mariga, Alfred Mugambi] Chuka Univ, Fac Agr &amp; Environm Studies, Chuka, Kenya</t>
  </si>
  <si>
    <t>Hu, QH (reprint author), Nanjing Univ Finance &amp; Econ, Key Lab Grains &amp; Oils Qual Control &amp; Proc, Collaborat Innovat Ctr Modern Grain Circulat &amp; Sa, Coll Food Sci &amp; Engn, Nanjing 210023, Jiangsu, Peoples R China.</t>
  </si>
  <si>
    <t>qiuhuihu@njau.edu.cn</t>
  </si>
  <si>
    <t>National Natural Science Foundation of China [31272220]; Priority Academic Program Development of Jiangsu Higher Education Institutions (PAPD)</t>
  </si>
  <si>
    <t>This work is financially supported by the foundation of National Natural Science Foundation of China (No.31272220) and the Priority Academic Program Development of Jiangsu Higher Education Institutions (PAPD).</t>
  </si>
  <si>
    <t>1756-4646</t>
  </si>
  <si>
    <t>J FUNCT FOODS</t>
  </si>
  <si>
    <t>J. Funct. Food.</t>
  </si>
  <si>
    <t>10.1016/j.jff.2015.08.003</t>
  </si>
  <si>
    <t>DA4GF</t>
  </si>
  <si>
    <t>WOS:000367757400038</t>
  </si>
  <si>
    <t>Zhuang, S; Jiang, FB; Jia, ZX; Yan, R</t>
  </si>
  <si>
    <t>Zhuang, S.; Jiang, F. B.; Jia, Z. X.; Yan, R.</t>
  </si>
  <si>
    <t>CLOSTRIDIUM BUTYRICUM CAN BE USED AS A POTENTIAL ALTERNATIVE FOR THE ANTIBIOTIC IN CHERRY VALLEY DUCKS</t>
  </si>
  <si>
    <t>JOURNAL OF ANIMAL AND PLANT SCIENCES</t>
  </si>
  <si>
    <t>Clostridium butyricum; Zinc bacitracin; Growth; Immunity; Oxidative status; Cherry Valley ducks</t>
  </si>
  <si>
    <t>RELATIVE ORGAN WEIGHT; GROWTH-PERFORMANCE; BROILER-CHICKENS; CECAL MICROFLORA; LACTOBACILLUS-FERMENTUM; BLOOD CHARACTERISTICS; IMMUNE FUNCTION; RAT COLITIS; PROBIOTICS; ACID</t>
  </si>
  <si>
    <t>[Zhuang, S.; Jiang, F. B.; Jia, Z. X.; Yan, R.] Nanjing Agr Univ, Coll Anim Sci &amp; Technol, Nanjing 210095, Jiangsu, Peoples R China</t>
  </si>
  <si>
    <t>Zhuang, S (reprint author), Nanjing Agr Univ, Coll Anim Sci &amp; Technol, Nanjing 210095, Jiangsu, Peoples R China.</t>
  </si>
  <si>
    <t>zhuangsu@njau.edu.cn</t>
  </si>
  <si>
    <t>PAKISTAN AGRICULTURAL SCIENTISTS FORUM</t>
  </si>
  <si>
    <t>LAHORE</t>
  </si>
  <si>
    <t>UNIV VETERINARY &amp; ANIMAL SCIENCES, LAHORE, 00000, PAKISTAN</t>
  </si>
  <si>
    <t>1018-7081</t>
  </si>
  <si>
    <t>J ANIM PLANT SCI</t>
  </si>
  <si>
    <t>J. Anim. Plant Sci.</t>
  </si>
  <si>
    <t>Agriculture, Multidisciplinary; Biology; Veterinary Sciences</t>
  </si>
  <si>
    <t>Agriculture; Life Sciences &amp; Biomedicine - Other Topics; Veterinary Sciences</t>
  </si>
  <si>
    <t>CZ8UZ</t>
  </si>
  <si>
    <t>WOS:000367375900004</t>
  </si>
  <si>
    <t>Yao, SL; Zhao, SM; Lu, ZX; Gao, YQ; Lv, FX; Bie, XM</t>
  </si>
  <si>
    <t>Yao, Shulin; Zhao, Shengming; Lu, Zhaoxin; Gao, Yuqi; Lv, Fengxia; Bie, Xiaomei</t>
  </si>
  <si>
    <t>Control of agitation and aeration rates in the production of surfactin in foam overflowing fed-batch culture with industrial fermentation</t>
  </si>
  <si>
    <t>REVISTA ARGENTINA DE MICROBIOLOGIA</t>
  </si>
  <si>
    <t>Surfactin; Agitation rate; Aeration rate; Foam overflowing; Fed-batch culture; Industrial fermentation</t>
  </si>
  <si>
    <t>POTATO PROCESS EFFLUENT; BACILLUS-SUBTILIS; AMYLOLIQUEFACIENS; RECOVERY; REMOVAL</t>
  </si>
  <si>
    <t>[Yao, Shulin; Zhao, Shengming; Lu, Zhaoxin; Gao, Yuqi; Lv, Fengxia; Bie, Xiaomei] Nanjing Agr Univ, Key Lab Food Proc &amp; Qual Control, Coll Food Sci &amp; Technol, Minist Agr China, Nanjing 210095, Jiangsu, Peoples R China</t>
  </si>
  <si>
    <t>Bie, XM (reprint author), Nanjing Agr Univ, Key Lab Food Proc &amp; Qual Control, Coll Food Sci &amp; Technol, Minist Agr China, 1 Weigang, Nanjing 210095, Jiangsu, Peoples R China.</t>
  </si>
  <si>
    <t>bxm43@jiau.edu.cn</t>
  </si>
  <si>
    <t>ASOCIACION ARGENTINA MICROBIOLOGIA</t>
  </si>
  <si>
    <t>BUENOS AIRES</t>
  </si>
  <si>
    <t>BULNES 44  PB   B, BUENOS AIRES, 00000, ARGENTINA</t>
  </si>
  <si>
    <t>0325-7541</t>
  </si>
  <si>
    <t>1851-7617</t>
  </si>
  <si>
    <t>REV ARGENT MICROBIOL</t>
  </si>
  <si>
    <t>Rev. Argent. Microbiol.</t>
  </si>
  <si>
    <t>OCT-DEC</t>
  </si>
  <si>
    <t>10.1016/j.ram.2015.09.003</t>
  </si>
  <si>
    <t>CZ9DZ</t>
  </si>
  <si>
    <t>WOS:000367399300011</t>
  </si>
  <si>
    <t>Cao, DM; Ji, WH; Fu, Q; Lu, CP; Wang, HA; Sun, JH; Yan, YX</t>
  </si>
  <si>
    <t>Cao, Dongmei; Ji, Wenhui; Fu, Qiang; Lu, Chenping; Wang, Hengan; Sun, Jianhe; Yan, Yaxian</t>
  </si>
  <si>
    <t>Escherichia coli nfuA is essential for maintenance of Shiga toxin phage Min27 lysogeny under iron-depleted condition</t>
  </si>
  <si>
    <t>Stx phage; O157:H7; lysogeny; 2D electrophoresis; nfuA; iron starvation</t>
  </si>
  <si>
    <t>HEMOLYTIC-UREMIC SYNDROME; STREPTOCOCCUS-ORALIS; PROTEINS; EXPRESSION; BACTERIOPHAGES; PROPHAGES; EVOLUTION; VIRULENCE; OUTBREAK; GERMANY</t>
  </si>
  <si>
    <t>[Cao, Dongmei; Ji, Wenhui; Fu, Qiang; Wang, Hengan; Sun, Jianhe; Yan, Yaxian] Shanghai Jiao Tong Univ, Sch Agr &amp; Biol, Shanghai Key Lab Vet Biotechnol, Shanghai 200240, Peoples R China; [Lu, Chenping] Nanjing Agr Univ, Key Lab Anim Dis Diag &amp; Immunol, Minist Agr, Nanjing 210095, Jiangsu, Peoples R China</t>
  </si>
  <si>
    <t>Yan, YX (reprint author), Shanghai Jiao Tong Univ, Sch Agr &amp; Biol, 800 Dongchuan Rd,Bldg Agr &amp; Biol, Shanghai 200240, Peoples R China.</t>
  </si>
  <si>
    <t>yanyaxian@sjtu.edu.cn</t>
  </si>
  <si>
    <t>National Natural Science Foundation of China [30571384, 31272580]; State Key Laboratory of Veterinary Etiological Biology [SKLVEB2011KFKT002]</t>
  </si>
  <si>
    <t>This research was supported by a grant from the National Natural Science Foundation of China (30571384 and 31272580) and the optional project of State Key Laboratory of Veterinary Etiological Biology (SKLVEB2011KFKT002).</t>
  </si>
  <si>
    <t>UNSP fnv149</t>
  </si>
  <si>
    <t>10.1093/femsle/fnv149</t>
  </si>
  <si>
    <t>CY4FW</t>
  </si>
  <si>
    <t>WOS:000366365000002</t>
  </si>
  <si>
    <t>Zhang, YH; He, JB; Wang, YF; Xing, GN; Zhao, JM; Li, Y; Yang, SP; Palmer, RG; Zhao, TJ; Gai, JY</t>
  </si>
  <si>
    <t>Zhang, Yinghu; He, Jianbo; Wang, Yufeng; Xing, Guangnan; Zhao, Jinming; Li, Yan; Yang, Shouping; Palmer, R. G.; Zhao, Tuanjie; Gai, Junyi</t>
  </si>
  <si>
    <t>Establishment of a 100-seed weight quantitative trait locus-allele matrix of the germplasm population for optimal recombination design in soybean breeding programmes</t>
  </si>
  <si>
    <t>Chinese soybean landrace population (CSLRP); gene ontology (GO) analysis; genome-wide association study (GWAS); QTL-allele matrix; 100-seed weight; SNP linkage disequilibrium block (SNPLDB); soybean [Glycine max (L.) Merr.]</t>
  </si>
  <si>
    <t>GENOME-WIDE ASSOCIATION; LINKAGE DISEQUILIBRIUM; ALUMINUM TOLERANCE; GENOTYPE DATA; MODEL; GRAIN; GENETICS; MARKERS; PROTEIN; PLANTS</t>
  </si>
  <si>
    <t>[Zhang, Yinghu; He, Jianbo; Wang, Yufeng; Xing, Guangnan; Zhao, Jinming; Li, Yan; Yang, Shouping; Zhao, Tuanjie; Gai, Junyi] Nanjing Agr Univ, Soybean Res Inst, Nanjing 210095, Jiangsu, Peoples R China; [Zhang, Yinghu; He, Jianbo; Wang, Yufeng; Xing, Guangnan; Zhao, Jinming; Li, Yan; Yang, Shouping; Zhao, Tuanjie; Gai, Junyi] Minist Agr, Natl Ctr Soybean Improvement, Nanjing 210095, Jiangsu, Peoples R China; [Zhang, Yinghu; He, Jianbo; Wang, Yufeng; Xing, Guangnan; Zhao, Jinming; Li, Yan; Yang, Shouping; Zhao, Tuanjie; Gai, Junyi] Minist Agr, Key Lab Biol &amp; Genet Improvement Soybean, Nanjing 210095, Jiangsu, Peoples R China; [Zhang, Yinghu; He, Jianbo; Wang, Yufeng; Xing, Guangnan; Zhao, Jinming; Li, Yan; Yang, Shouping; Zhao, Tuanjie; Gai, Junyi] Nanjing Agr Univ, Natl Key Lab Crop Genet &amp; Germplasm Enhancement, Nanjing 210095, Jiangsu, Peoples R China; [Zhang, Yinghu] Inst Agr Sci Jiangsu Coastal Areas, Yancheng 224002, Jiangsu, Peoples R China; [Palmer, R. G.] Iowa State Univ, Dept Agron, Ames, IA 50011 USA</t>
  </si>
  <si>
    <t>Zhao, TJ (reprint author), Nanjing Agr Univ, Soybean Res Inst, Nanjing 210095, Jiangsu, Peoples R China.</t>
  </si>
  <si>
    <t>tjzhao@njau.edu.cn; sri@njau.edu.cn</t>
  </si>
  <si>
    <t>China National Key Basic Research Program [2011CB1093]; China National Hightech R D Program [2011AA10A105, 2012AA101106]; Natural Science Foundation of China [31071442, 31271750]; MOE 111 Project [B08025]; MOE Program for Changjiang Scholars and Innovative Research Team in University [PCSIRT13073]; MOA Public Profit Program [201203026-4]; Jiangsu JCIC-MCP program; Jiangsu Higher Education PAPD Program</t>
  </si>
  <si>
    <t>This work was supported by the China National Key Basic Research Program (2011CB1093), the China National Hightech R &amp; D Program (2011AA10A105, 2012AA101106), the Natural Science Foundation of China (31071442, 31271750), the MOE 111 Project (B08025), the MOE Program for Changjiang Scholars and Innovative Research Team in University (PCSIRT13073), the MOA Public Profit Program (201203026-4), the Jiangsu JCIC-MCP program and the Jiangsu Higher Education PAPD Program. The funders had no role in the work design, data collection and analysis, or decision on and preparation of the manuscript.</t>
  </si>
  <si>
    <t>10.1093/jxb/erv342</t>
  </si>
  <si>
    <t>CY6AR</t>
  </si>
  <si>
    <t>WOS:000366490000018</t>
  </si>
  <si>
    <t>Zhang, H; Zhang, J; Song, M; Cheng, MG; Wu, YD; Guo, SH; Li, Q; Hong, Q; Huang, X</t>
  </si>
  <si>
    <t>Zhang, Hao; Zhang, Jing; Song, Man; Cheng, Ming-gen; Wu, Ya-dong; Guo, Su-hui; Li, Qiang; Hong, Qing; Huang, Xing</t>
  </si>
  <si>
    <t>Pedobacter nanyangensis sp nov., isolated from herbicide-contaminated soil</t>
  </si>
  <si>
    <t>INTERNATIONAL JOURNAL OF SYSTEMATIC AND EVOLUTIONARY MICROBIOLOGY</t>
  </si>
  <si>
    <t>16S RIBOSOMAL-RNA; KOREENSIS GEN. NOV.; FAMILY SPHINGOBACTERIACEAE; EMENDED DESCRIPTION; ARCTIC SOIL; COMB. NOV; BACTERIUM; RECLASSIFICATION; HEPARINUS; SEQUENCES</t>
  </si>
  <si>
    <t>[Zhang, Hao; Song, Man; Cheng, Ming-gen; Wu, Ya-dong; Guo, Su-hui; Li, Qiang; Hong, Qing; Huang, Xing] Nanjing Agr Univ, Coll Life Sci, Key Lab Microbiol Agr Environm, Minist Agr, Nanjing 210095, Jiangsu, Peoples R China; [Zhang, Jing] Jiangsu Acad Agr Sci, Inst Agr Resource &amp; Environm, Nanjing 210014, Jiangsu, Peoples R China</t>
  </si>
  <si>
    <t>Huang, X (reprint author), Nanjing Agr Univ, Coll Life Sci, Key Lab Microbiol Agr Environm, Minist Agr, Nanjing 210095, Jiangsu, Peoples R China.</t>
  </si>
  <si>
    <t>huangxing@njau.edu.cn</t>
  </si>
  <si>
    <t>National High Technology Research and Development Program of China [2012AA101403]; Project for Science and Technology of Jiangsu Province [BE2012749]; Project for Science and Technology of Guangdong Province [2013B090500017]</t>
  </si>
  <si>
    <t>This work was supported by the National High Technology Research and Development Program of China (2012AA101403), the Project for Science and Technology of Jiangsu Province (BE2012749) and the Project for Science and Technology of Guangdong Province (2013B090500017).</t>
  </si>
  <si>
    <t>SOC GENERAL MICROBIOLOGY</t>
  </si>
  <si>
    <t>READING</t>
  </si>
  <si>
    <t>MARLBOROUGH HOUSE, BASINGSTOKE RD, SPENCERS WOODS, READING RG7 1AG, BERKS, ENGLAND</t>
  </si>
  <si>
    <t>1466-5026</t>
  </si>
  <si>
    <t>1466-5034</t>
  </si>
  <si>
    <t>INT J SYST EVOL MICR</t>
  </si>
  <si>
    <t>Int. J. Syst. Evol. Microbiol.</t>
  </si>
  <si>
    <t>10.1099/ijsem.0.000448</t>
  </si>
  <si>
    <t>CY1FM</t>
  </si>
  <si>
    <t>WOS:000366152100045</t>
  </si>
  <si>
    <t>He, J; Qiang, J; Yang, H; Xu, P; Zhu, ZX; Yang, RQ</t>
  </si>
  <si>
    <t>He, J.; Qiang, J.; Yang, H.; Xu, P.; Zhu, Z. X.; Yang, R. Q.</t>
  </si>
  <si>
    <t>Changes in the fatty acid composition and regulation of antioxidant enzymes and physiology of juvenile genetically improved farmed tilapia Oreochromis niloticus (L.), subjected to short-term low temperature stress</t>
  </si>
  <si>
    <t>JOURNAL OF THERMAL BIOLOGY</t>
  </si>
  <si>
    <t>GIFT tilapia; Fatty acid; Antioxidant enzymes; Serum parameters; Cold stress</t>
  </si>
  <si>
    <t>RAINBOW-TROUT; ONCORHYNCHUS-MYKISS; OXIDATIVE STRESS; ATLANTIC COD; STREPTOCOCCUS-INIAE; WATER TEMPERATURE; COLD-ACCLIMATION; IMMUNE-RESPONSE; MUSCLE; METABOLISM</t>
  </si>
  <si>
    <t>[He, J.; Xu, P.; Yang, R. Q.] Nanjing Agr Univ, Wuxi Fisheries Coll, Wuxi 214081, Jiangsu, Peoples R China; [He, J.; Qiang, J.; Yang, H.; Xu, P.; Zhu, Z. X.] Chinese Acad Fishery Sci, Freshwater Fisheries Res Ctr, Minist Agr, Key Lab Freshwater Fisheries &amp; Germplasm Resource, Wuxi 214081, Jiangsu, Peoples R China</t>
  </si>
  <si>
    <t>Xup@ffrc.cn</t>
  </si>
  <si>
    <t>Special Fund for Agro-scientific Research in the Public Interest [2015JBFR04]; National Science &amp; Technology Program [2012BAD26B03-1]; Modern Agricultural Industry Technology System Construction-Tilapia Industry Technology System [CARS-49]</t>
  </si>
  <si>
    <t>The study was financed by the following grants: Special Fund for Agro-scientific Research in the Public Interest (2015JBFR04); National Science &amp; Technology Program (2012BAD26B03-1); Modern Agricultural Industry Technology System Construction-Tilapia Industry Technology System (CARS-49). We also thank the anonymous reviewers for their helpful comments.</t>
  </si>
  <si>
    <t>0306-4565</t>
  </si>
  <si>
    <t>J THERM BIOL</t>
  </si>
  <si>
    <t>J. Therm. Biol.</t>
  </si>
  <si>
    <t>10.1016/j.jtherbio.2015.08.010</t>
  </si>
  <si>
    <t>Biology; Zoology</t>
  </si>
  <si>
    <t>Life Sciences &amp; Biomedicine - Other Topics; Zoology</t>
  </si>
  <si>
    <t>CY3XC</t>
  </si>
  <si>
    <t>WOS:000366342200012</t>
  </si>
  <si>
    <t>Li, JK; Wang, FL; Li, S; Peng, ZQ</t>
  </si>
  <si>
    <t>Li, Junke; Wang, Fulong; Li, Shun; Peng, Zengqi</t>
  </si>
  <si>
    <t>Effects of pepper (Zanthoxylum bungeanum Maxim.) leaf extract on the antioxidant enzyme activities of salted silver carp (Hypophthalmichthys molitrix) during processing</t>
  </si>
  <si>
    <t>Zanthoxylum bungeanum Maxim. leaf (ZML) extract; Salted fish; Lipid oxidation; Catalase (CAT); Superoxide dismutase (SOD); Glutathione peroxidase (GSH-Px)</t>
  </si>
  <si>
    <t>LIPID OXIDATION; CHLOROGENIC ACID; MASS-SPECTROMETRY; MUSCLE; PROTECTS; DAMAGE; STRESS; TEMPERATURE; POLYPHENOLS; QUERCETIN</t>
  </si>
  <si>
    <t>[Li, Junke; Wang, Fulong; Li, Shun; Peng, Zengqi] Nanjing Agr Univ, Coll Food Sci &amp; Technol, Natl Ctr Meat Qual &amp; Safety Control, Nanjing 210095, Jiangsu, Peoples R China</t>
  </si>
  <si>
    <t>Peng, ZQ (reprint author), Nanjing Agr Univ, Coll Food Sci &amp; Technol, Natl Ctr Meat Qual &amp; Safety Control, Nanjing 210095, Jiangsu, Peoples R China.</t>
  </si>
  <si>
    <t>earmarked fund for the Modern Agroindustry Technology Research System [nycytx-38]</t>
  </si>
  <si>
    <t>This study was supported by an earmarked fund for the Modern Agroindustry Technology Research System (No. nycytx-38).</t>
  </si>
  <si>
    <t>10.1016/j.jff.2014.07.018</t>
  </si>
  <si>
    <t>CW8JD</t>
  </si>
  <si>
    <t>WOS:000365244700031</t>
  </si>
  <si>
    <t>Feng, XC; Ullah, N; Wang, XJ; Sun, XC; Li, CY; Bai, Y; Chen, L; Li, ZX</t>
  </si>
  <si>
    <t>Feng, Xianchao; Ullah, Niamat; Wang, Xuejiao; Sun, Xuchun; Li, Chenyi; Bai, Yun; Chen, Lin; Li, Zhixi</t>
  </si>
  <si>
    <t>Characterization of Bacterial Cellulose by Gluconacetobacter hansenii CGMCC 3917</t>
  </si>
  <si>
    <t>bacterial cellulose; food industry; high hydrostatic pressure; static culture condition</t>
  </si>
  <si>
    <t>BIOMEDICAL APPLICATIONS; HYDROSTATIC-PRESSURE; MICROBIAL CELLULOSE; CULTURE-CONDITIONS; XYLINUS STRAIN; NCIM 2529; ACID; YIELD; FOOD; BIOSYNTHESIS</t>
  </si>
  <si>
    <t>[Feng, Xianchao; Ullah, Niamat; Wang, Xuejiao; Sun, Xuchun; Li, Chenyi; Chen, Lin; Li, Zhixi] Northwest A&amp;F Univ, Coll Food Sci &amp; Engn, Yangling, Shaanxi, Peoples R China; [Bai, Yun] Nanjing Agr Univ, Coll Food Sci &amp; Technol, Minist Educ, Key Lab Meat Proc &amp; Qual Control, Nanjing, Jiangsu, Peoples R China; [Ullah, Niamat] Univ Agr, Dept Human Nutr, Peshawar, Khyber Pakhtunk, Pakistan</t>
  </si>
  <si>
    <t>Chen, L (reprint author), Northwest A&amp;F Univ, Coll Food Sci &amp; Engn, 28 Xinong Rd,POB 712100, Yangling, Shaanxi, Peoples R China.</t>
  </si>
  <si>
    <t>melody-sara@hotmail.com; lzx712100@163.com</t>
  </si>
  <si>
    <t>National Natural Science Fund for Young Scholar [31401515]; Fundamental Research Fund for Young Scholar of Central Univ. [QN2009072]</t>
  </si>
  <si>
    <t>The technical support from associate research fellow Yayun Hu, College of Food Science and Engineering, Northwest A&amp;F Univ., and professor Jianpeng Wu, School of Materials Science and Engineering, Shaanxi Univ. of science &amp; Technology, are gratefully acknowledged. This work was supported by National Natural Science Fund for Young Scholar (Grant nr 31401515) and Fundamental Research Fund for Young Scholar of Central Univ. (Grant nr QN2009072).</t>
  </si>
  <si>
    <t>E2217</t>
  </si>
  <si>
    <t>E2227</t>
  </si>
  <si>
    <t>10.1111/1750-3841.13010</t>
  </si>
  <si>
    <t>CW1WW</t>
  </si>
  <si>
    <t>WOS:000364783600006</t>
  </si>
  <si>
    <t>Gu, WJ; Gurguis, CI; Zhou, JJ; Zhu, YH; Ko, EA; Ko, JH; Wang, T; Zhou, T</t>
  </si>
  <si>
    <t>Gu, Wanjun; Gurguis, Christopher I.; Zhou, Jin J.; Zhu, Yihua; Ko, Eun-A.; Ko, Jae-Hong; Wang, Ting; Zhou, Tong</t>
  </si>
  <si>
    <t>Functional and Structural Consequence of Rare Exonic Single Nucleotide Polymorphisms: One Story, Two Tales</t>
  </si>
  <si>
    <t>GENOME BIOLOGY AND EVOLUTION</t>
  </si>
  <si>
    <t>single nucleotide polymorphisms; purifying selection; positive selection; ancestral allele; translational selection; RNA structure</t>
  </si>
  <si>
    <t>RNA SECONDARY STRUCTURE; CODING-SEQUENCE EVOLUTION; OPTIMAL CODONS ASSOCIATE; GENETIC-VARIATION; SYNONYMOUS MUTATIONS; PURIFYING SELECTION; COMMON DISEASE; HUMAN GENOMES; HUMAN-POPULATIONS; VARIANTS</t>
  </si>
  <si>
    <t>[Ko, Jae-Hong] Chung Ang Univ, Coll Med, Dept Physiol, Seoul 156756, South Korea; [Gu, Wanjun] Southeast Univ, Res Ctr Learning Sci, Nanjing, Jiangsu, Peoples R China; [Gurguis, Christopher I.; Wang, Ting; Zhou, Tong] Univ Arizona, Dept Med, Tucson, AZ 85721 USA; [Zhou, Jin J.] Univ Arizona, Dept Epidemiol &amp; Biostat, Tucson, AZ 85721 USA; [Zhu, Yihua] Southeast Univ, Sch Biol Sci &amp; Med Engn, Nanjing, Jiangsu, Peoples R China; [Zhu, Yihua] Nanjing Agr Univ, Coll Informat Sci &amp; Technol, Nanjing, Jiangsu, Peoples R China; [Ko, Jae-Hong] Univ Nevada, Sch Med, Dept Pharmacol, Reno, NV 89557 USA</t>
  </si>
  <si>
    <t>Ko, JH (reprint author), Chung Ang Univ, Coll Med, Dept Physiol, Seoul 156756, South Korea.; Wang, T; Zhou, T (reprint author), Univ Arizona, Dept Med, Tucson, AZ 85721 USA.</t>
  </si>
  <si>
    <t>akdongyi01@cau.ac.kr; twang@email.arizona.edu; tongzhou@email.arizona.edu</t>
  </si>
  <si>
    <t>National Basic Research Program of China [2012CB316501]; National High Technology Research and Development Program of China [2012AA020401]; National Natural Science Foundation of China [61171143, 61372164, 61471112, 61571109]; Tsinghua National Laboratory for Information Science and Technology (TNList) Cross-Discipline Foundation; Korea Research Foundation - Korean Government (MOEHRD, Basic Research Promotion Fund) [KRF-2011-0016587]</t>
  </si>
  <si>
    <t>The authors would like to thank Michael F. Hammer, Hugo Gruson, Dawn Higginson, Gavin Leighton, Erin Morrison, and Georgy Semenov for comments on the development of this manuscript. This work was supported by National Basic Research Program of China (2012CB316501 to W.G.), National High Technology Research and Development Program of China (2012AA020401 to W.G.), National Natural Science Foundation of China (61171143, 61372164, 61471112 and 61571109 to W.G.), and Tsinghua National Laboratory for Information Science and Technology (TNList) Cross-Discipline Foundation. This work was also supported by the Korea Research Foundation Grant funded by the Korean Government (MOEHRD, Basic Research Promotion Fund) (KRF-2011-0016587 to J.H.K.).</t>
  </si>
  <si>
    <t>1759-6653</t>
  </si>
  <si>
    <t>GENOME BIOL EVOL</t>
  </si>
  <si>
    <t>Genome Biol. Evol.</t>
  </si>
  <si>
    <t>10.1093/gbe/evv191</t>
  </si>
  <si>
    <t>Evolutionary Biology; Genetics &amp; Heredity</t>
  </si>
  <si>
    <t>CW4HC</t>
  </si>
  <si>
    <t>WOS:000364951100010</t>
  </si>
  <si>
    <t>Wu, SW; Zuo, KR; Kang, ZK; Yang, YH; Oakeshott, JG; Wu, YD</t>
  </si>
  <si>
    <t>Wu, Shuwen; Zuo, Kairan; Kang, Zhaokui; Yang, Yihua; Oakeshott, John G.; Wu, Yidong</t>
  </si>
  <si>
    <t>A point mutation in the acetylcholinesterase-1 gene is associated with chlorpyrifos resistance in the plant bug Apolygus lucorum</t>
  </si>
  <si>
    <t>Apolygus lucorum; Insecticide resistance; Acetylcholinesterase; Point mutation</t>
  </si>
  <si>
    <t>APHIS-GOSSYPII GLOVER; HESPERUS KNIGHT HEMIPTERA; IN-FIELD POPULATIONS; INSECTICIDE RESISTANCE; LYGUS-LINEOLARIS; ORGANOPHOSPHATE RESISTANCE; BT COTTON; INSENSITIVE ACETYLCHOLINESTERASE; PLUTELLA-XYLOSTELLA; SEASONAL ABUNDANCE</t>
  </si>
  <si>
    <t>[Wu, Shuwen; Zuo, Kairan; Kang, Zhaokui; Yang, Yihua; Wu, Yidong] Nanjing Agr Univ, Key Lab Integrated Management Crop Dis &amp; Pests, Minist Educ, Coll Plant Protect, Nanjing 210095, Jiangsu, Peoples R China; [Oakeshott, John G.] CSIRO Land &amp; Water Flagship, Canberra, ACT 2601, Australia</t>
  </si>
  <si>
    <t>Wu, YD (reprint author), Nanjing Agr Univ, Key Lab Integrated Management Crop Dis &amp; Pests, Minist Educ, Coll Plant Protect, Nanjing 210095, Jiangsu, Peoples R China.</t>
  </si>
  <si>
    <t>Ministry of Agriculture of China [201103012]; 111 program of the Ministry of Education of China [B07030]; China Scholarship Council [201306855005]</t>
  </si>
  <si>
    <t>This work was supported by grants from the Ministry of Agriculture of China (No. 201103012), the 111 program of the Ministry of Education of China (No. B07030), and the China Scholarship Council (No. 201306855005). We thank the reviewers and Drs Chris Coppin and Stephen Pearce for their invaluable comments on earlier versions of the manuscript.</t>
  </si>
  <si>
    <t>10.1016/j.ibmb.2015.09.005</t>
  </si>
  <si>
    <t>CV9PJ</t>
  </si>
  <si>
    <t>WOS:000364618800009</t>
  </si>
  <si>
    <t>Zhou, H; Han, B; Xie, YJ; Zhang, J; Shen, WB</t>
  </si>
  <si>
    <t>Zhou, Heng; Han, Bin; Xie, Yanjie; Zhang, Jing; Shen, Wenbiao</t>
  </si>
  <si>
    <t>EXPLORING VALID REFERENCE GENES FOR QUANTITATIVE REAL-TIME RT-PCR STUDIES OF HYDROGEN PEROXIDE SIGNALING IN ARABIDOPSIS</t>
  </si>
  <si>
    <t>PAKISTAN JOURNAL OF BOTANY</t>
  </si>
  <si>
    <t>Arabidopsis; Quantitative real-time RT-PCR; geNorm; NormFinder algorithms</t>
  </si>
  <si>
    <t>CANDIDATE REFERENCE GENES; NAC TRANSCRIPTION FACTOR; PROGRAMMED CELL-DEATH; FINGER PROTEIN ZAT12; OXIDATIVE STRESS; REACTIVE OXYGEN; SYSTEMATIC VALIDATION; ACTIN CYTOSKELETON; INDUCED APOPTOSIS; EXPRESSION</t>
  </si>
  <si>
    <t>[Zhou, Heng; Han, Bin; Xie, Yanjie; Zhang, Jing; Shen, Wenbiao] Nanjing Agr Univ, Coll Life Sci, Lab Ctr Life Sci, Nanjing 210095, Jiangsu, Peoples R China</t>
  </si>
  <si>
    <t>Shen, WB (reprint author), Nanjing Agr Univ, Coll Life Sci, Lab Ctr Life Sci, Nanjing 210095, Jiangsu, Peoples R China.</t>
  </si>
  <si>
    <t>wbshenh@njau.edu.cn</t>
  </si>
  <si>
    <t>Fundamental Research Funds for the Central Universities [KYTZ201402]; National Natural Science Foundation of China [31170241, 31200195, J1210056, J1310015]; Scientific Innovation Research of College Graduate in Jiangsu Province [CXZZ12_ 0268]; Priority Academic Program Development of Jiangsu Higher Education Institutions (PAPD)</t>
  </si>
  <si>
    <t>This work was supported by the Fundamental Research Funds for the Central Universities (KYTZ201402), the National Natural Science Foundation of China (31170241, 31200195, J1210056 and J1310015), the Scientific Innovation Research of College Graduate in Jiangsu Province (CXZZ12_ 0268), and the Priority Academic Program Development of Jiangsu Higher Education Institutions (PAPD).</t>
  </si>
  <si>
    <t>PAKISTAN BOTANICAL SOC</t>
  </si>
  <si>
    <t>KARACHI</t>
  </si>
  <si>
    <t>DEPT OF BOTANY UNIV KARACHI, 32 KARACHI, PAKISTAN</t>
  </si>
  <si>
    <t>0556-3321</t>
  </si>
  <si>
    <t>2070-3368</t>
  </si>
  <si>
    <t>PAK J BOT</t>
  </si>
  <si>
    <t>Pak. J. Bot.</t>
  </si>
  <si>
    <t>CV5VN</t>
  </si>
  <si>
    <t>WOS:000364339500026</t>
  </si>
  <si>
    <t>Zhang, LG; Zhang, Y; Li, BC; Jia, XJ; Chen, CJ; Zhou, MG</t>
  </si>
  <si>
    <t>Zhang, L. G.; Zhang, Y.; Li, B. C.; Jia, X. J.; Chen, C. J.; Zhou, M. G.</t>
  </si>
  <si>
    <t>Involvement of FgMad2 and FgBub1 in regulating fungal development and carbendazim resistance in Fusarium graminearum</t>
  </si>
  <si>
    <t>PLANT PATHOLOGY</t>
  </si>
  <si>
    <t>Bub1; carbendazim resistance; Fusarium graminearum; Mad2; spindle assembly checkpoint</t>
  </si>
  <si>
    <t>SPINDLE-ASSEMBLY CHECKPOINT; BUDDING YEAST; SACCHAROMYCES-CEREVISIAE; AURORA-B; KINETOCHORE LOCALIZATION; MITOTIC CHECKPOINT; GIBBERELLA-ZEAE; HEAD BLIGHT; CENP-E; CHROMOSOME CONGRESSION</t>
  </si>
  <si>
    <t>[Zhang, L. G.; Zhang, Y.; Li, B. C.; Jia, X. J.; Chen, C. J.; Zhou, M. G.] Nanjing Agr Univ, Coll Plant Protect, Nanjing 210095, Jiangsu, Peoples R China; [Zhang, L. G.] Jiangsu Acad Agr Sci, Inst Agroprod Proc, Nanjing 210014, Jiangsu, Peoples R China</t>
  </si>
  <si>
    <t>Zhou, MG (reprint author), Nanjing Agr Univ, Coll Plant Protect, Nanjing 210095, Jiangsu, Peoples R China.</t>
  </si>
  <si>
    <t>National Key Basic Research Programme (973 Programme) [2012CB114000]; National Key Basic Research Programme (863 Programme) [2012AA101502]; National Science Foundation of China [30971891, 31171880]; National Science and Technology Support Programme [2012BAD19B01]</t>
  </si>
  <si>
    <t>This work was supported by the National Key Basic Research Programme (973 Programme, 2012CB114000; 863 Programme, 2012AA101502); National Science Foundation of China (30971891 and 31171880) and the National Science and Technology Support Programme (2012BAD19B01).</t>
  </si>
  <si>
    <t>0032-0862</t>
  </si>
  <si>
    <t>1365-3059</t>
  </si>
  <si>
    <t>PLANT PATHOL</t>
  </si>
  <si>
    <t>Plant Pathol.</t>
  </si>
  <si>
    <t>10.1111/ppa.12339</t>
  </si>
  <si>
    <t>CV9CT</t>
  </si>
  <si>
    <t>WOS:000364585600002</t>
  </si>
  <si>
    <t>Raza, W; Yuan, J; Wu, YC; Rajer, FU; Huang, Q; Qirong, S</t>
  </si>
  <si>
    <t>Raza, W.; Yuan, J.; Wu, Y. C.; Rajer, F. U.; Huang, Q.; Qirong, S.</t>
  </si>
  <si>
    <t>Biocontrol traits of two Paenibacillus polymyxa strains SQR-21 and WR-2 in response to fusaric acid, a phytotoxin produced by Fusarium species</t>
  </si>
  <si>
    <t>antifungal; biocontrol traits; fusaric acid; Paenibacillus polymyxa; volatile organic compounds</t>
  </si>
  <si>
    <t>PSEUDOMONAS-FLUORESCENS; BACILLUS-MOJAVENSIS; OXYSPORUM; GROWTH; ROOTS; WHEAT; RHIZOBACTERIA; QUANTITATION; RHIZOSPHERE; TOMATO</t>
  </si>
  <si>
    <t>[Raza, W.; Yuan, J.; Wu, Y. C.; Rajer, F. U.; Huang, Q.; Qirong, S.] Nanjing Agr Univ, Jiangsu Collaborat Innovat Ctr Solid Organ Waste, Coll Resources &amp; Environm Sci, Nanjing 210095, Jiangsu, Peoples R China</t>
  </si>
  <si>
    <t>Qirong, S (reprint author), Nanjing Agr Univ, Jiangsu Collaborat Innovat Ctr Solid Organ Waste, Coll Resources &amp; Environm Sci, Tong Wei Rd 6, Nanjing 210095, Jiangsu, Peoples R China.</t>
  </si>
  <si>
    <t>shenqirong@njau.edu.cn</t>
  </si>
  <si>
    <t>Yuan, Jun/P-4658-2014</t>
  </si>
  <si>
    <t>Innovative Research Team Development Plan of the Ministry of Education of China [IRT1256]; Priority Academic Programme Development (PAPD) of Jiangsu Higher Education Institutions; 111 project [B12009]</t>
  </si>
  <si>
    <t>This research was supported by Innovative Research Team Development Plan of the Ministry of Education of China (IRT1256), the Priority Academic Programme Development (PAPD) of Jiangsu Higher Education Institutions, and the 111 project (B12009).</t>
  </si>
  <si>
    <t>10.1111/ppa.12354</t>
  </si>
  <si>
    <t>WOS:000364585600004</t>
  </si>
  <si>
    <t>Wang, C; Niu, Y; Chi, D; Zeng, Y; Liu, H; Dai, Y; Li, J</t>
  </si>
  <si>
    <t>Wang, C.; Niu, Y.; Chi, D.; Zeng, Y.; Liu, H.; Dai, Y.; Li, J.</t>
  </si>
  <si>
    <t>Influence of Delipation on the Energy Metabolism in Pig Parthenogenetically Activated Embryos</t>
  </si>
  <si>
    <t>REPRODUCTION IN DOMESTIC ANIMALS</t>
  </si>
  <si>
    <t>MITOCHONDRIAL-DNA REPLICATION; VITRO-MATURED OOCYTES; IN-VITRO; PORCINE EMBRYOS; DEVELOPMENTAL COMPETENCE; OXIDATIVE STRESS; TRANSGENIC SWINE; BOVINE EMBRYOS; CRYOPRESERVATION; EXPRESSION</t>
  </si>
  <si>
    <t>[Wang, C.; Niu, Y.; Chi, D.; Zeng, Y.; Liu, H.; Li, J.] Nanjing Agr Univ, Coll Anim Sci &amp; Technol, Nanjing 210095, Jiangsu, Peoples R China; [Dai, Y.] China Agr Univ, Coll Biol Sci, State Key Lab Agrobiotechnol, Beijing 100094, Peoples R China</t>
  </si>
  <si>
    <t>Li, J (reprint author), Nanjing Agr Univ, Coll Anim Sci &amp; Technol, Nanjing Weigang 1, Nanjing 210095, Jiangsu, Peoples R China.</t>
  </si>
  <si>
    <t>juanli@njau.edu.cn</t>
  </si>
  <si>
    <t>National Natural Science Foundation of China [31402076]; Natural Science Foundation of Jiangsu Province [BK20130685]; Fundamental Research Funds for the Central Universities [KJQN201521]</t>
  </si>
  <si>
    <t>The authors thank Jing Li and Ling Li for technical assistance. The project supported by the National Natural Science Foundation of China (No. 31402076), Natural Science Foundation of Jiangsu Province (grant number BK20130685) and the Fundamental Research Funds for the Central Universities (grant number KJQN201521).</t>
  </si>
  <si>
    <t>0936-6768</t>
  </si>
  <si>
    <t>1439-0531</t>
  </si>
  <si>
    <t>REPROD DOMEST ANIM</t>
  </si>
  <si>
    <t>Reprod. Domest. Anim.</t>
  </si>
  <si>
    <t>10.1111/rda.12596</t>
  </si>
  <si>
    <t>Agriculture, Dairy &amp; Animal Science; Reproductive Biology; Veterinary Sciences</t>
  </si>
  <si>
    <t>Agriculture; Reproductive Biology; Veterinary Sciences</t>
  </si>
  <si>
    <t>CV9FO</t>
  </si>
  <si>
    <t>WOS:000364593100018</t>
  </si>
  <si>
    <t>Li, JR; Shen, T; Wu, GY; Wei, QW; Mao, DG; Shi, FX</t>
  </si>
  <si>
    <t>Li, Junrong; Shen, Ting; Wu, Guoyun; Wei, Quanwei; Mao, Dagan; Shi, Fangxiong</t>
  </si>
  <si>
    <t>Potential roles of matrix metalloproteinases and characteristics of ovarian development in neonatal guinea pigs</t>
  </si>
  <si>
    <t>eCG; Neonatal guinea pigs; StAR; PCNA; MMP-2; MMP-9</t>
  </si>
  <si>
    <t>LUTEINIZED GRANULOSA-CELLS; TISSUE INHIBITOR; RAT OVARY; FOLLICLES; SUPEROVULATION; PROLIFERATION; GROWTH; GONADOTROPIN; APOPTOSIS; MARKERS</t>
  </si>
  <si>
    <t>[Li, Junrong; Wu, Guoyun; Wei, Quanwei; Mao, Dagan; Shi, Fangxiong] Nanjing Agr Univ, Coll Anim Sci &amp; Technol, Lab Anim Reprod, Nanjing 210095, Jiangsu, Peoples R China; [Li, Junrong; Shen, Ting] Jinhua Polytech, Coll Agr &amp; Bioengn, Jinhua 321017, Peoples R China</t>
  </si>
  <si>
    <t>We express our gratitude to Dr. Reinhold J. Hutz in the Department of Biological Sciences, University of Wisconsin-Milwaukee, USA, for reading the original manuscripts and offering valuable suggestions. This work was supported by the National Natural Science Foundation of China (No. 31172206).</t>
  </si>
  <si>
    <t>10.1016/j.tice.2015.07.005</t>
  </si>
  <si>
    <t>CV7EI</t>
  </si>
  <si>
    <t>WOS:000364434800005</t>
  </si>
  <si>
    <t>Qi, XY; Zhang, F; Guan, ZY; Wang, HB; Jiang, JF; Chen, SM; Chen, FD</t>
  </si>
  <si>
    <t>Qi, Xiangyu; Zhang, Fei; Guan, Zhiyong; Wang, Haibin; Jiang, Jiafu; Chen, Sumei; Chen, Fadi</t>
  </si>
  <si>
    <t>Localization of 45S and 5S rDNA sites and karyotype of Chrysanthemum and its related genera by fluorescent in situ hybridization</t>
  </si>
  <si>
    <t>BIOCHEMICAL SYSTEMATICS AND ECOLOGY</t>
  </si>
  <si>
    <t>Karyotype; 5S rDNA; 45S rDNA; Chrysanthemum; Anthemideae; FISH</t>
  </si>
  <si>
    <t>GENUS ARTEMISIA ASTERACEAE; REPETITIVE DNA-SEQUENCES; RIBOSOMAL DNA; ANTHEMIDEAE; FISH; COMPOSITAE; FRAGARIA; GENOME</t>
  </si>
  <si>
    <t>[Qi, Xiangyu; Zhang, Fei; Guan, Zhiyong; Wang, Haibin; Jiang, Jiafu; Chen, Sumei; Chen, Fadi] Nanjing Agr Univ, Coll Hort, Nanjing 210095, Jiangsu, Peoples R China</t>
  </si>
  <si>
    <t>Chen, FD (reprint author), Nanjing Agr Univ, Coll Hort, Weigang 1, Nanjing 210095, Jiangsu, Peoples R China.</t>
  </si>
  <si>
    <t>National Natural Science Foundation of China [31272203]; Fundamental Research Funds for the Central Universities [KYZ201401]; 948 Project of the Ministry of Agriculture [2013-S13]; 863 project by the Ministry of Science and Technology of China [2011AA100208]</t>
  </si>
  <si>
    <t>This program was financially supported by the National Natural Science Foundation of China (31272203), the Fundamental Research Funds for the Central Universities (KYZ201401), the 948 Project of the Ministry of Agriculture (2013-S13), and the 863 project by the Ministry of Science and Technology of China (2011AA100208).</t>
  </si>
  <si>
    <t>0305-1978</t>
  </si>
  <si>
    <t>1873-2925</t>
  </si>
  <si>
    <t>BIOCHEM SYST ECOL</t>
  </si>
  <si>
    <t>Biochem. Syst. Ecol.</t>
  </si>
  <si>
    <t>10.1016/j.bse.2015.08.006</t>
  </si>
  <si>
    <t>Biochemistry &amp; Molecular Biology; Ecology; Evolutionary Biology</t>
  </si>
  <si>
    <t>Biochemistry &amp; Molecular Biology; Environmental Sciences &amp; Ecology; Evolutionary Biology</t>
  </si>
  <si>
    <t>CV4VT</t>
  </si>
  <si>
    <t>WOS:000364265300024</t>
  </si>
  <si>
    <t>Li, ET; Liu, KH; Zang, MH; Zhang, XL; Jiang, HQ; Zhou, HL; Wang, DY; Liu, JG; Hu, YL; Wu, Y</t>
  </si>
  <si>
    <t>Li, En-Tao; Liu, Kuan-Hui; Zang, Ming-Hui; Zhang, Xue-Lan; Jiang, Hai-Qiang; Zhou, Hong-Lei; Wang, De-Yun; Liu, Jia-Guo; Hu, Yuan-Liang; Wu, Yi</t>
  </si>
  <si>
    <t>Chemical constituents from Euphorbia hirta</t>
  </si>
  <si>
    <t>Euphorbia hirta; Chemical constituents; Genus Euphorbia; Chemotaxonomic relationships</t>
  </si>
  <si>
    <t>ENT-KAURANE DITERPENOIDS; ANTIQUORUM L; TRITERPENES; PLANTS; GENUS</t>
  </si>
  <si>
    <t>[Li, En-Tao; Liu, Kuan-Hui; Zang, Ming-Hui; Wang, De-Yun; Liu, Jia-Guo; Hu, Yuan-Liang; Wu, Yi] Nanjing Agr Univ, Coll Vet Med, Inst Tradit Chinese Vet Med, Nanjing 210095, Jiangsu, Peoples R China; [Zhang, Xue-Lan; Jiang, Hai-Qiang; Zhou, Hong-Lei] Shandong Univ Tradit Chinese Med, Dept Pharmaceut, Coll Pharm, Jinan 250355, Shandong, Peoples R China</t>
  </si>
  <si>
    <t>ylhu@njau.edu.cn; wuyi2001cn@163.com</t>
  </si>
  <si>
    <t>National Natural Science Foundation of China (NSFC) [31302135]; Natural Science Foundation of Jiangsu Province of China [BK20130678]; Priority Academic Program Development of Jiangsu Higher Education Institutions (PAPD)</t>
  </si>
  <si>
    <t>This work was financially supported by supported by National Natural Science Foundation of China (NSFC, Grant No. 31302135), Natural Science Foundation of Jiangsu Province of China (Grant No. BK20130678) and A Project Funded by the Priority Academic Program Development of Jiangsu Higher Education Institutions (PAPD).</t>
  </si>
  <si>
    <t>10.1016/j.bse.2015.09.007</t>
  </si>
  <si>
    <t>WOS:000364265300029</t>
  </si>
  <si>
    <t>Huang, K; Chen, C; Shen, QR; Rosen, BP; Zhao, FJ</t>
  </si>
  <si>
    <t>Huang, Ke; Chen, Chuan; Shen, Qirong; Rosen, Barry P.; Zhao, Fang-Jie</t>
  </si>
  <si>
    <t>Genetically Engineering Bacillus subtilis with a Heat-Resistant Arsenite Methyltransferase for Bioremediation of Arsenic-Contaminated Organic Waste</t>
  </si>
  <si>
    <t>S-ADENOSYLMETHIONINE METHYLTRANSFERASE; BIOTRANSFORMATION; VOLATILIZATION; SOIL; METHYLATION; EXPRESSION; ROXARSONE; TOXICITY; CHINA; GENE</t>
  </si>
  <si>
    <t>[Huang, Ke; Chen, Chuan; Shen, Qirong; Zhao, Fang-Jie] Nanjing Agr Univ, Coll Resources &amp; Environm Sci, Jiangsu Collaborat Innovat Ctr Solid Organ Waste, Jiangsu Key Lab Organ Waste Utilizat, Nanjing, Jiangsu, Peoples R China; [Rosen, Barry P.] Florida Int Univ, Herbert Wertheim Coll Med, Dept Cellular Biol &amp; Pharmacol, Miami, FL 33199 USA; [Zhao, Fang-Jie] Rothamsted Res, Harpenden, Herts, England</t>
  </si>
  <si>
    <t>Zhao, FJ (reprint author), Nanjing Agr Univ, Coll Resources &amp; Environm Sci, Jiangsu Collaborat Innovat Ctr Solid Organ Waste, Jiangsu Key Lab Organ Waste Utilizat, Nanjing, Jiangsu, Peoples R China.</t>
  </si>
  <si>
    <t>Natural Science Foundation of China [41330853]; Innovative Research Team Development Plan of the Ministry of Education of China [IRT1256]; Priority Academic Program Development of Jiangsu Higher Education Institutions; 111 project [B12009]; National Institutes of Health [R37 GM55425]</t>
  </si>
  <si>
    <t>This study was supported by the Natural Science Foundation of China (grant 41330853), the Innovative Research Team Development Plan of the Ministry of Education of China (grant IRT1256), the Priority Academic Program Development of Jiangsu Higher Education Institutions, and the 111 project (B12009). B.P.R. was funded by National Institutes of Health grant R37 GM55425.</t>
  </si>
  <si>
    <t>10.1128/AEM.01535-15</t>
  </si>
  <si>
    <t>CU3XO</t>
  </si>
  <si>
    <t>WOS:000363459800020</t>
  </si>
  <si>
    <t>Wang, NN; Wu, YF; Pang, MD; Liu, J; Lu, CP; Liu, YJ</t>
  </si>
  <si>
    <t>Wang, Nannan; Wu, Yafeng; Pang, Maoda; Liu, Jin; Lu, Chengping; Liu, Yongjie</t>
  </si>
  <si>
    <t>Protective efficacy of recombinant hemolysin co-regulated protein (Hcp) of Aeromonas hydrophila in common carp (Cyprinus carpio)</t>
  </si>
  <si>
    <t>Aeromonas hydrophila; Hemolysin co-regulated protein (Hcp); Protective efficacy; Fish; Vaccine</t>
  </si>
  <si>
    <t>VI-SECRETION-SYSTEM; OUTER-MEMBRANE PROTEIN; ENTEROAGGREGATIVE ESCHERICHIA-COLI; INDIAN MAJOR CARPS; ENDOTHELIAL-CELLS; IMMUNE-RESPONSES; TNF-ALPHA; FISH; VACCINE; VIRULENCE</t>
  </si>
  <si>
    <t>[Wang, Nannan; Wu, Yafeng; Pang, Maoda; Liu, Jin; Lu, Chengping; Liu, Yongjie] Nanjing Agr Univ, Coll Vet Med, Nanjing 210095, Jiangsu, Peoples R China</t>
  </si>
  <si>
    <t>Liu, YJ (reprint author), Nanjing Agr Univ, Coll Vet Med, Nanjing 210095, Jiangsu, Peoples R China.</t>
  </si>
  <si>
    <t>National Nature Science Foundation of China [31072151, 31372454]; Aquatic Three New Projects in Jiangsu Province [D2013-5-4]</t>
  </si>
  <si>
    <t>This research was funded by National Nature Science Foundation of China (31072151, 31372454) and Aquatic Three New Projects in Jiangsu Province (D2013-5-4).</t>
  </si>
  <si>
    <t>10.1016/j.fsi.2015.06.019</t>
  </si>
  <si>
    <t>CT8MR</t>
  </si>
  <si>
    <t>WOS:000363071200017</t>
  </si>
  <si>
    <t>Xiao, Y; Zhang, QQ; Miao, JQ; Rui, X; Li, T; Dong, MS</t>
  </si>
  <si>
    <t>Xiao, Yu; Zhang, Qiuqin; Miao, Junqing; Rui, Xin; Li, Teng; Dong, Mingsheng</t>
  </si>
  <si>
    <t>Antioxidant activity and DNA damage protection of mung beans processed by solid state fermentation with Cordyceps militaris SN-18</t>
  </si>
  <si>
    <t>INNOVATIVE FOOD SCIENCE &amp; EMERGING TECHNOLOGIES</t>
  </si>
  <si>
    <t>Cordyceps militaris; Mung beans; Antioxidant activities; Solid state fermentation; DNA damage protection; HPLC analysis</t>
  </si>
  <si>
    <t>LACTOBACILLUS-PLANTARUM B1-6; PHENOLIC-COMPOUNDS; EXTRACTION SOLVENT; FILAMENTOUS FUNGI; VIGNA-RADIATA; CAPACITY; CEREALS; FOOD; L.; BIOCONVERSION</t>
  </si>
  <si>
    <t>[Xiao, Yu; Zhang, Qiuqin; Miao, Junqing; Rui, Xin; Li, Teng; Dong, Mingsheng] Nanjing Agr Univ, Coll Food Sci &amp; Technol, Nanjing 210095, Jiangsu, Peoples R China</t>
  </si>
  <si>
    <t>Dong, MS (reprint author), Nanjing Agr Univ, Coll Food Sci &amp; Technol, Nanjing 210095, Jiangsu, Peoples R China.</t>
  </si>
  <si>
    <t>National Natural Science Foundation of China [31371807, 31201422]; High-Tech Research and Development Program of China [2011AA100903, 2013BAD18B01-4]; Priority Academic Program Development of Jiangsu Higher Education Institutions</t>
  </si>
  <si>
    <t>This work was co-financed by the National Natural Science Foundation of China (Nos. 31371807; 31201422) and High-Tech Research and Development Program of China (Nos. 2011AA100903; 2013BAD18B01-4). This study was also supported by the Project Funded by the Priority Academic Program Development of Jiangsu Higher Education Institutions.</t>
  </si>
  <si>
    <t>1466-8564</t>
  </si>
  <si>
    <t>1878-5522</t>
  </si>
  <si>
    <t>INNOV FOOD SCI EMERG</t>
  </si>
  <si>
    <t>Innov. Food Sci. Emerg. Technol.</t>
  </si>
  <si>
    <t>10.1016/j.ifset.2015.06.006</t>
  </si>
  <si>
    <t>CU2KG</t>
  </si>
  <si>
    <t>WOS:000363351800025</t>
  </si>
  <si>
    <t>Li, Z; Wu, SP; Ye, CL</t>
  </si>
  <si>
    <t>Li, Zhen; Wu, Shipeng; Ye, Chenglong</t>
  </si>
  <si>
    <t>Temperature-related changes of bioapatite based on hypermineralized dolphin's bulla</t>
  </si>
  <si>
    <t>JOURNAL OF RAMAN SPECTROSCOPY</t>
  </si>
  <si>
    <t>bioapatite; bulla; hypermineralization; heating; Raman spectroscopy</t>
  </si>
  <si>
    <t>X-RAY-DIFFRACTION; TRANSFORM INFRARED-SPECTROSCOPY; AGE-RELATED-CHANGES; CARBONATED HYDROXYLAPATITE; PHYSICOCHEMICAL PROPERTIES; RAMAN MICROSPECTROSCOPY; MESOPLODON-DENSIROSTRIS; THERMAL-DECOMPOSITION; MASS-SPECTROMETRY; CALCIUM-PHOSPHATE</t>
  </si>
  <si>
    <t>[Li, Zhen; Ye, Chenglong] Nanjing Agr Univ, Coll Resources &amp; Environm Sci, Nanjing 210095, Jiangsu, Peoples R China; [Li, Zhen] Washington Univ, Dept Earth &amp; Planetary Sci, St Louis, MO 63130 USA; [Wu, Shipeng] Shanghai Eighth Peoples Hosp, Dept Stomatol, Shanghai 200235, Peoples R China</t>
  </si>
  <si>
    <t>Li, Z (reprint author), Nanjing Agr Univ, Coll Resources &amp; Environm Sci, Nanjing 210095, Jiangsu, Peoples R China.</t>
  </si>
  <si>
    <t>Nanjing Agricultural University; Shanghai Xuhui Science Foundation [SHXH201135]</t>
  </si>
  <si>
    <t>This work was partially supported by startup funds from Nanjing Agricultural University and by Shanghai Xuhui Science Foundation (No. SHXH201135). We thank Prof. Jill Dill Pasteris for assistance with the Raman analyses. We thank Charles Potter at the Smithsonian Institution in Washington, D.C. for providing bulla samples.</t>
  </si>
  <si>
    <t>0377-0486</t>
  </si>
  <si>
    <t>1097-4555</t>
  </si>
  <si>
    <t>J RAMAN SPECTROSC</t>
  </si>
  <si>
    <t>J. Raman Spectrosc.</t>
  </si>
  <si>
    <t>10.1002/jrs.4653</t>
  </si>
  <si>
    <t>CT8TU</t>
  </si>
  <si>
    <t>WOS:000363090200020</t>
  </si>
  <si>
    <t>Zhang, Y; Lu, JL; Wang, JX; Zhou, MG; Chen, CJ</t>
  </si>
  <si>
    <t>Zhang, Yu; Lu, Jingle; Wang, Jianxin; Zhou, MingGuo; Chen, Changjun</t>
  </si>
  <si>
    <t>Baseline sensitivity and resistance risk assessmemt of Rhizoctonia cerealis to thifluzamide, a succinate dehydrogenase inhibitor</t>
  </si>
  <si>
    <t>Rhizoctonia cerealis; Thifluzamide; Baseline sensitivity; Resistance risk assessment</t>
  </si>
  <si>
    <t>MOLECULAR CHARACTERIZATION; BOTRYTIS-CINEREA; BOSCALID RESISTANCE; SHARP EYESPOT; WHEAT; FUNGICIDES; CLASSIFICATION; EFFICACY; SEQUENCE; MUTANTS</t>
  </si>
  <si>
    <t>[Zhang, Yu; Lu, Jingle; Wang, Jianxin; Zhou, MingGuo; Chen, Changjun] Nanjing Agr Univ, Coll Plant Protect, Nanjing 210095, Jiangsu, Peoples R China</t>
  </si>
  <si>
    <t>Chen, CJ (reprint author), Nanjing Agr Univ, Coll Plant Protect, Nanjing 210095, Jiangsu, Peoples R China.</t>
  </si>
  <si>
    <t>changjun-chen@njau.edu.cn</t>
  </si>
  <si>
    <t>National Natural Science Foundation of China [31171880]; Chinese Special Fund for Agro-scientific Research in the Public Interest [201303025, 201303023]</t>
  </si>
  <si>
    <t>This work was supported by grants from: (i) National Natural Science Foundation of China (31171880); and (ii) Chinese Special Fund for Agro-scientific Research in the Public Interest (201303025 and 201303023).</t>
  </si>
  <si>
    <t>10.1016/j.pestbp.2015.05.004</t>
  </si>
  <si>
    <t>CU2NC</t>
  </si>
  <si>
    <t>WOS:000363359200015</t>
  </si>
  <si>
    <t>Zhou, X; Qian, GL; Chen, Y; Du, LC; Liu, FQ; Yuen, GY</t>
  </si>
  <si>
    <t>Zhou, Xue; Qian, Guoliang; Chen, Yuan; Du, Liangcheng; Liu, Fengquan; Yuen, Gary Y.</t>
  </si>
  <si>
    <t>PilG is Involved in the Regulation of Twitching Motility and Antifungal Antibiotic Biosynthesis in the Biological Control Agent Lysobacter enzymogenes</t>
  </si>
  <si>
    <t>CYCLIC DI-GMP; SECONDARY-METABOLITE BIOSYNTHESIS; CHP CHEMOSENSORY SYSTEM; PSEUDOMONAS-AERUGINOSA; STRAIN C3; IV PILUS; ANTIMICROBIAL ACTIVITY; SIGNAL-TRANSDUCTION; BIOCONTROL AGENT; GENE</t>
  </si>
  <si>
    <t>[Zhou, Xue; Qian, Guoliang; Chen, Yuan; Liu, Fengquan] Nanjing Agr Univ, Coll Plant Protect, Nanjing 210095, Jiangsu, Peoples R China; [Zhou, Xue; Qian, Guoliang; Chen, Yuan; Liu, Fengquan] Nanjing Agr Univ, Key Lab Integrated Management Crop Dis &amp; Pests, Minist Educ, Nanjing, Jiangsu, Peoples R China; [Du, Liangcheng] Univ Nebraska, Dept Chem, Lincoln, NE 68588 USA; [Liu, Fengquan] Jiangsu Acad Agr Sci, Inst Plant Protect, Nanjing 210014, Jiangsu, Peoples R China; [Yuen, Gary Y.] Univ Nebraska, Dept Plant Pathol, Lincoln, NE 68583 USA</t>
  </si>
  <si>
    <t>Liu, FQ (reprint author), Nanjing Agr Univ, Coll Plant Protect, Nanjing 210095, Jiangsu, Peoples R China.</t>
  </si>
  <si>
    <t>fqliu20011@sina.com; gyuen1@unl.edu</t>
  </si>
  <si>
    <t>Chinese Scholarship Council; Fundamental Research Funds for the Central Universities [KYZ201205]; National Basic Research (973) program of China [2015CB150602]; National Natural Science Foundation of China [31371981]; Program for New Century Excellent Talents in the University of Ministry of Education of China [NCET-13-0863]; Special Fund for Agro-Scientific Research in the Public Interest [201303015]; National High Technology Research and Development Program ("863" Program) of China [2011AA10A205]; Modern Agricultural Industry Technology System [CARS-29-09]; National "948" program [2014-Z24]; National Institute of Health [R01 AI097260]; University of Nebraska-Lincoln Redox Biology Center</t>
  </si>
  <si>
    <t>X. Zhou is supported by a Joint Ph.D. Scholarship from the Chinese Scholarship Council. This study was supported by Fundamental Research Funds for the Central Universities (number KYZ201205), National Basic Research (973) program of China (2015CB150602), National Natural Science Foundation of China (31371981), Program for New Century Excellent Talents in the University of Ministry of Education of China (NCET-13-0863), Zhongshan Scholars of Nanjing Agricultural University, Special Fund for Agro-Scientific Research in the Public Interest (number201303015), the National High Technology Research and Development Program ("863" Program) of China (2011AA10A205), and Modern Agricultural Industry Technology System (number CARS-29-09) and National "948" program (2014-Z24). This research was part of G. Y. Yuen's participation in Multistate Project W3147 "Managing Plant Microbe Interactions in Soil to Promote Sustainable Agriculture". The research in the Du lab is supported, in part, by the National Institute of Health (R01 AI097260) and a pilot grant from the University of Nebraska-Lincoln Redox Biology Center.</t>
  </si>
  <si>
    <t>10.1094/PHYTO-12-14-0361-R</t>
  </si>
  <si>
    <t>CT8RJ</t>
  </si>
  <si>
    <t>WOS:000363083400004</t>
  </si>
  <si>
    <t>Chen, WC; Li, J; Wen, DP</t>
  </si>
  <si>
    <t>Chen, Wen Chong; Li, Jing; Wen, Dan Ping</t>
  </si>
  <si>
    <t>Investigating the robustness of the agricultural supply chain based on colored Petri nets</t>
  </si>
  <si>
    <t>SIMULATION-TRANSACTIONS OF THE SOCIETY FOR MODELING AND SIMULATION INTERNATIONAL</t>
  </si>
  <si>
    <t>agricultural supply chain; simulation; colored Petri nets; robustness; optimization method</t>
  </si>
  <si>
    <t>OPTIMIZATION; MODEL; MANAGEMENT; UNCERTAINTY; SYSTEMS; COST</t>
  </si>
  <si>
    <t>[Chen, Wen Chong; Li, Jing; Wen, Dan Ping] Nanjing Agr Univ, Fac Engn, Nanjing 210031, Jiangsu, Peoples R China</t>
  </si>
  <si>
    <t>NSFC (National Natural Science Foundation of China) [71301077]; Fundamental Research Funds for the Central Universities [KJQN201407]; Qing Lan Project of Jiangsu Province; research innovation program for college graduates of Jiangsu province [SJLX15_0256]</t>
  </si>
  <si>
    <t>This research was supported in part by: NSFC (National Natural Science Foundation of China) program under Grant 71301077; Fundamental Research Funds for the Central Universities (KJQN201407); Qing Lan Project of Jiangsu Province; and the research innovation program for college graduates of Jiangsu province (SJLX15_0256).</t>
  </si>
  <si>
    <t>0037-5497</t>
  </si>
  <si>
    <t>1741-3133</t>
  </si>
  <si>
    <t>SIMUL-T SOC MOD SIM</t>
  </si>
  <si>
    <t>Simul.-Trans. Soc. Model. Simul. Int.</t>
  </si>
  <si>
    <t>10.1177/0037549715604029</t>
  </si>
  <si>
    <t>Computer Science, Interdisciplinary Applications; Computer Science, Software Engineering</t>
  </si>
  <si>
    <t>CU1XA</t>
  </si>
  <si>
    <t>WOS:000363314400004</t>
  </si>
  <si>
    <t>Wang, XF; Chen, XY; Xu, JF; Dai, C; Shen, WB</t>
  </si>
  <si>
    <t>Wang, Xiaofu; Chen, Xiaoyun; Xu, Junfeng; Dai, Chen; Shen, Wenbiao</t>
  </si>
  <si>
    <t>Degradation and detection of transgenic Bacillus thuringiensis DNA and proteins in flour of three genetically modified rice events submitted to a set of thermal processes</t>
  </si>
  <si>
    <t>Genetically modified; Insect-resistant rice; DNA degradation; Protein degradation; Thermal processing; GMO detection</t>
  </si>
  <si>
    <t>MODIFIED ORGANISMS; INDICA RICE; GENE; MAIZE; QUANTIFICATION; FOOD; RESISTANCE; EXPRESSION; FOODSTUFFS; SAMPLES</t>
  </si>
  <si>
    <t>[Wang, Xiaofu; Chen, Xiaoyun; Xu, Junfeng] Zhejiang Acad Agr Sci, Inst Agr Qual &amp; Standard Agroprod, Hangzhou 310021, Zhejiang, Peoples R China; [Wang, Xiaofu; Dai, Chen; Shen, Wenbiao] Nanjing Agr Univ, Lab Ctr Life Sci, Coll Life Sci, Nanjing 210095, Jiangsu, Peoples R China</t>
  </si>
  <si>
    <t>Shen, WB (reprint author), Nanjing Agr Univ, Lab Ctr Life Sci, Coll Life Sci, Nanjing 210095, Jiangsu, Peoples R China.</t>
  </si>
  <si>
    <t>Public Technology Application Research of Zhejiang Province [2014C22001, 2015C32063]; Zhejiang Provincial Foundation for Natural Science [LY15C200011]</t>
  </si>
  <si>
    <t>This research was supported by a grant from Public Technology Application Research of Zhejiang Province (2014C22001, 2015C32063) and the Zhejiang Provincial Foundation for Natural Science (LY15C200011).</t>
  </si>
  <si>
    <t>10.1016/j.fct.2015.08.010</t>
  </si>
  <si>
    <t>CT5OR</t>
  </si>
  <si>
    <t>WOS:000362860200011</t>
  </si>
  <si>
    <t>He, YQ; Cheng, JP; Liu, LF; Li, XD; Yang, B; Zhang, HS; Wang, ZF</t>
  </si>
  <si>
    <t>He, Yong-qi; Cheng, Jin-ping; Liu, Liang-feng; Li, Xiao-dan; Yang, Bin; Zhang, Hong-sheng; Wang, Zhou-fei</t>
  </si>
  <si>
    <t>Effects of pre-harvest chemical application on rice desiccation and seed quality</t>
  </si>
  <si>
    <t>Chemical desiccant; Rice; Seed desiccation; Seed germination</t>
  </si>
  <si>
    <t>SOYBEAN GLYCINE-MAX; DIQUAT; HARVEST; YIELD; L.; GERMINATION; HERBICIDES; PARAQUAT; DORMANCY; VIGOR</t>
  </si>
  <si>
    <t>[He, Yong-qi; Cheng, Jin-ping; Liu, Liang-feng; Li, Xiao-dan; Yang, Bin; Zhang, Hong-sheng; Wang, Zhou-fei] Nanjing Agr Univ, Jiangsu Collaborat Innovat Ctr Modern Crop Prod, State Key Lab Crop Genet &amp; Germplasm Enhancement, Lab Seed Sci &amp; Technol, Nanjing 210095, Jiangsu, Peoples R China</t>
  </si>
  <si>
    <t>Zhang, HS (reprint author), Nanjing Agr Univ, Jiangsu Collaborat Innovat Ctr Modern Crop Prod, State Key Lab Crop Genet &amp; Germplasm Enhancement, Lab Seed Sci &amp; Technol, Nanjing 210095, Jiangsu, Peoples R China.</t>
  </si>
  <si>
    <t>hszhang@njau.edu.cn; wzf@njau.edu.cn</t>
  </si>
  <si>
    <t>Special Fund for Agro-scientific Research in the Public Interest [201203052]; Fundamental Research Funds for the Central Universities [KYZ201402, KYZ 201202-9]; National Natural Science Foundation of China [31271806]</t>
  </si>
  <si>
    <t>Project supported by the Special Fund for Agro-scientific Research in the Public Interest (No. 201203052), the Fundamental Research Funds for the Central Universities (Nos. KYZ201402 and KYZ 201202-9), and the National Natural Science Foundation of China (No. 31271806)</t>
  </si>
  <si>
    <t>10.1631/jzus.B1500032</t>
  </si>
  <si>
    <t>CT6GZ</t>
  </si>
  <si>
    <t>WOS:000362912800001</t>
  </si>
  <si>
    <t>Mcgrath, SP; Zhao, FJ</t>
  </si>
  <si>
    <t>Mcgrath, S. P.; Zhao, F. J.</t>
  </si>
  <si>
    <t>Concentrations of metals and metalloids in soils that have the potential to lead to exceedance of maximum limit concentrations of contaminants in food and feed</t>
  </si>
  <si>
    <t>SOIL USE AND MANAGEMENT</t>
  </si>
  <si>
    <t>Biosolids; toxicity; risk assessment; food standards; arsenic; cadmium; lead</t>
  </si>
  <si>
    <t>HEAVY-METALS; WHEAT-GRAIN; CADMIUM CONCENTRATIONS; BRITISH WHEAT; SEWAGE-SLUDGE; BARLEY-GRAIN; ACCUMULATION; RICE; VEGETABLES; INGESTION</t>
  </si>
  <si>
    <t>[Mcgrath, S. P.; Zhao, F. J.] Rothamsted Res, Harpenden AL5 2JQ, Herts, England; [Zhao, F. J.] Nanjing Agr Univ, Coll Resources &amp; Environm Sci, Nanjing 210095, Jiangsu, Peoples R China</t>
  </si>
  <si>
    <t>Mcgrath, SP (reprint author), Rothamsted Res, Harpenden AL5 2JQ, Herts, England.</t>
  </si>
  <si>
    <t>steve.mcgrath@rothamsted.ac.uk</t>
  </si>
  <si>
    <t>McGrath, Steve/B-5127-2008; Zhao, Fang-Jie/A-8339-2008</t>
  </si>
  <si>
    <t>McGrath, Steve/0000-0003-0952-8947; Zhao, Fang-Jie/0000-0002-0164-169X</t>
  </si>
  <si>
    <t>0266-0032</t>
  </si>
  <si>
    <t>1475-2743</t>
  </si>
  <si>
    <t>SOIL USE MANAGE</t>
  </si>
  <si>
    <t>Soil Use Manage.</t>
  </si>
  <si>
    <t>10.1111/sum.12080</t>
  </si>
  <si>
    <t>CT6CA</t>
  </si>
  <si>
    <t>WOS:000362897400003</t>
  </si>
  <si>
    <t>Cui, YK; Tian, ZW; Zhang, X; Muhammad, A; Han, HM; Jiang, D; Cao, WX; Dai, TB</t>
  </si>
  <si>
    <t>Cui, Yakun; Tian, Zhongwei; Zhang, Xu; Muhammad, Abid; Han, Huimin; Jiang, Dong; Cao, Weixing; Dai, Tingbo</t>
  </si>
  <si>
    <t>Effect of water deficit during vegetative growth periods on post-anthesis photosynthetic capacity and grain yield in winter wheat (Triticum aestivum L.)</t>
  </si>
  <si>
    <t>Water deficit; Vegetative stage; Photosynthesis; Grain yield; Winter wheat (Triticum aestivum L.)</t>
  </si>
  <si>
    <t>HIGH-TEMPERATURE STRESS; CHLOROPHYLL FLUORESCENCE; ELECTRON-TRANSPORT; DROUGHT; LEAVES; PLANTS; AREA; PERFORMANCE; COMPONENTS; TOLERANCE</t>
  </si>
  <si>
    <t>[Cui, Yakun; Tian, Zhongwei; Zhang, Xu; Muhammad, Abid; Han, Huimin; Jiang, Dong; Cao, Weixing; Dai, Tingbo] Nanjing Agr Univ, Minist Agr, Key Lab Crop Physiol Ecol &amp; Prod Management, Nanjing 210095, Jiangsu, Peoples R China</t>
  </si>
  <si>
    <t>Dai, TB (reprint author), Nanjing Agr Univ, Minist Agr, Key Lab Crop Physiol Ecol &amp; Prod Management, Nanjing 210095, Jiangsu, Peoples R China.</t>
  </si>
  <si>
    <t>Priority Academic Program Development of Jiangsu Higher Education Institutions (PAPD); Natural Science Foundation of Jiangsu Province, China [BK20140705]; China Agriculture Research System [CARS-03]</t>
  </si>
  <si>
    <t>We acknowledge generous financial support from a Project Funded by the Priority Academic Program Development of Jiangsu Higher Education Institutions (PAPD), the Natural Science Foundation of Jiangsu Province, China (Grant No. BK20140705) and the China Agriculture Research System (CARS-03).</t>
  </si>
  <si>
    <t>10.1007/s11738-015-1944-2</t>
  </si>
  <si>
    <t>CS7UJ</t>
  </si>
  <si>
    <t>WOS:000362291800002</t>
  </si>
  <si>
    <t>Li, QF; Hu, LS; Yang, P; Zhang, Q; Waqas, Y; Liu, TF; Zhang, LL; Wang, S; Chen, W; Le, Y; Ullah, S; Chen, QS</t>
  </si>
  <si>
    <t>Li, Quanfu; Hu, Lisi; Yang, Ping; Zhang, Qian; Waqas, Yasir; Liu, Tengfei; Zhang, Linli; Wang, Shuai; Chen, Wei; Le, Yuan; Ullah, Shakeeb; Chen, Qiusheng</t>
  </si>
  <si>
    <t>Expression of TLR2/4 in the sperm-storing oviduct of the Chinese soft-shelled turtle Pelodiscus sinensis during hibernation season</t>
  </si>
  <si>
    <t>ECOLOGY AND EVOLUTION</t>
  </si>
  <si>
    <t>Hibernation; oviduct; soft-shelled turtle; sperm storage; TLR2; 4</t>
  </si>
  <si>
    <t>TOLL-LIKE RECEPTORS; FEMALE REPRODUCTIVE-TRACT; DROSOPHILA-MELANOGASTER; EPITHELIAL-CELLS; GENE-EXPRESSION; RESIDENT SPERM; HEN OVIDUCT; STORAGE; RECOGNITION; SPERMATOZOA</t>
  </si>
  <si>
    <t>[Li, Quanfu; Hu, Lisi; Yang, Ping; Zhang, Qian; Waqas, Yasir; Liu, Tengfei; Zhang, Linli; Wang, Shuai; Chen, Wei; Le, Yuan; Ullah, Shakeeb; Chen, Qiusheng] Nanjing Agr Univ, Coll Vet Med, Lab Anim Cell Biol &amp; Embryol, Nanjing 210095, Jiangsu, Peoples R China</t>
  </si>
  <si>
    <t>National Science Foundation of China [31272521]; Priority Academic Program Development of Jiangsu Higher Education Institutions (PAPD)</t>
  </si>
  <si>
    <t>This work was supported by 31272521 from the National Science Foundation of China and a project funded by the Priority Academic Program Development of Jiangsu Higher Education Institutions (PAPD).</t>
  </si>
  <si>
    <t>2045-7758</t>
  </si>
  <si>
    <t>ECOL EVOL</t>
  </si>
  <si>
    <t>Ecol. Evol.</t>
  </si>
  <si>
    <t>10.1002/ece3.1726</t>
  </si>
  <si>
    <t>Ecology</t>
  </si>
  <si>
    <t>CT0YF</t>
  </si>
  <si>
    <t>WOS:000362523300021</t>
  </si>
  <si>
    <t>Shi, HY; Sheng, EZ; Feng, L; Zhou, LL; Hua, XD; Wang, MH</t>
  </si>
  <si>
    <t>Shi, Haiyan; Sheng, Enze; Feng, Lu; Zhou, Liangliang; Hua, Xiude; Wang, Minghua</t>
  </si>
  <si>
    <t>Simultaneous detection of imidacloprid and parathion by the dual-labeled time-resolved fluoroimmunoassay</t>
  </si>
  <si>
    <t>Imidacloprid; Parathion; Europium; Samarium; Time-resolved fluoroimmunoassay</t>
  </si>
  <si>
    <t>THYROID-STIMULATING HORMONE; LINKED-IMMUNOSORBENT-ASSAY; FLUORESCENCE IMMUNOASSAY; AGRICULTURAL SAMPLES; WATER SAMPLES; SERUM; CARBOFURAN; THYROXINE; ANTIBODY</t>
  </si>
  <si>
    <t>[Shi, Haiyan; Sheng, Enze; Feng, Lu; Zhou, Liangliang; Hua, Xiude; Wang, Minghua] Nanjing Agr Univ, Key Lab Integrated Management Crop Dis &amp; Pests, Jiangsu Key Lab Pesticide Sci, Dept Pesticide Sci,Coll Plant Protect,Minist Educ, Nanjing 210095, Jiangsu, Peoples R China</t>
  </si>
  <si>
    <t>National Natural Science Foundation of China [31301692]; Fundamental Research Funds for the Central Universities [KJQN201433, KYZ201305]</t>
  </si>
  <si>
    <t>This project was supported by the National Natural Science Foundation of China (31301692) and the Fundamental Research Funds for the Central Universities (KJQN201433 and KYZ201305).</t>
  </si>
  <si>
    <t>10.1007/s11356-015-4697-y</t>
  </si>
  <si>
    <t>CS8IB</t>
  </si>
  <si>
    <t>WOS:000362329300048</t>
  </si>
  <si>
    <t>Sheng, Y; Fan, FX; Jensen, O; Zhong, ZT; Kan, BA; Wang, H; Zhu, J</t>
  </si>
  <si>
    <t>Sheng, Ying; Fan, Fenxia; Jensen, Owen; Zhong, Zengtao; Kan, Biao; Wang, Hui; Zhu, Jun</t>
  </si>
  <si>
    <t>Dual Zinc Transporter Systems in Vibrio cholerae Promote Competitive Advantages over Gut Microbiome</t>
  </si>
  <si>
    <t>INFECTION AND IMMUNITY</t>
  </si>
  <si>
    <t>VIRULENCE GENE-EXPRESSION; ESCHERICHIA-COLI; SALMONELLA-ENTERICA; HOMEOSTASIS; HOST; PROTEINS; PATHOGEN; ZNUABC; ZUR; ENVIRONMENTS</t>
  </si>
  <si>
    <t>[Sheng, Ying; Zhong, Zengtao; Wang, Hui; Zhu, Jun] Nanjing Agr Univ, Dept Microbiol, Nanjing, Jiangsu, Peoples R China; [Sheng, Ying; Fan, Fenxia; Kan, Biao] Chinese Ctr Dis Control &amp; Prevent, Natl Inst Communicable Dis Control &amp; Prevent, State Key Lab Infect Dis Prevent &amp; Control, Beijing, Peoples R China; [Jensen, Owen; Zhu, Jun] Univ Penn, Dept Microbiol, Perelman Sch Med, Philadelphia, PA 19104 USA; [Kan, Biao] Collaborat Innovat Ctr Diag &amp; Treatment Infect Di, Hangzhou, Zhejiang, Peoples R China</t>
  </si>
  <si>
    <t>Wang, H (reprint author), Nanjing Agr Univ, Dept Microbiol, Nanjing, Jiangsu, Peoples R China.</t>
  </si>
  <si>
    <t>wanghui@njau.edu.cn; junzhu@mail.med.upenn.edu</t>
  </si>
  <si>
    <t>NIH/NIAID R01 grant [AI080654]; Priority Project of State Key Laboratory for Infectious Disease Prevention and Control [2014SKLID101]; NSFC [81371763]</t>
  </si>
  <si>
    <t>This study is supported by an NIH/NIAID R01 grant (AI080654) (to J.Z.), the Priority Project of State Key Laboratory for Infectious Disease Prevention and Control (2014SKLID101) (to B.K.), and an NSFC grant (81371763) (to H.W.).</t>
  </si>
  <si>
    <t>0019-9567</t>
  </si>
  <si>
    <t>1098-5522</t>
  </si>
  <si>
    <t>INFECT IMMUN</t>
  </si>
  <si>
    <t>Infect. Immun.</t>
  </si>
  <si>
    <t>10.1128/IAI.00447-15</t>
  </si>
  <si>
    <t>Immunology; Infectious Diseases</t>
  </si>
  <si>
    <t>CT0NJ</t>
  </si>
  <si>
    <t>WOS:000362492600014</t>
  </si>
  <si>
    <t>Meng, C; He, Q; Huang, JW; Cao, Q; Yan, X; Li, SP; Jiang, JD</t>
  </si>
  <si>
    <t>Meng, Chao; He, Qin; Huang, Jun-Wei; Cao, Qin; Yan, Xin; Li, Shun-Peng; Jiang, Jian-Dong</t>
  </si>
  <si>
    <t>Degradation of chlorothalonil through a hydrolytic dehalogenase secreted from Bacillus subtilis WB800</t>
  </si>
  <si>
    <t>Chlorothalonil hydrolytic dehalogenase (Chd); Secretory expression; Bacillus subtilis; Enzymatic degradation; Vegetables</t>
  </si>
  <si>
    <t>METHYL PARATHION HYDROLASE; PESTICIDE-RESIDUES; AGRICULTURAL SOIL; CONTAMINATED SOIL; OPTIMIZATION; WATER; FERMENTATION; EXPRESSION; PROTEASE; REMOVAL</t>
  </si>
  <si>
    <t>[Meng, Chao; He, Qin; Huang, Jun-Wei; Yan, Xin; Li, Shun-Peng; Jiang, Jian-Dong] Nanjing Agr Univ, Coll Life Sci, Minist Agr, Dept Microbiol,Key Lab Microbiol Engn Agr Environ, Nanjing 210095, Jiangsu, Peoples R China; [Cao, Qin] China Natl Ctr Biotechnol Dev, Beijing 100039, Peoples R China</t>
  </si>
  <si>
    <t>Chinese National Science Foundation for Excellent Young Scholars [31222003]; Program for New Century Excellent Talents in University [NCET-12-0892]; China Postdoctoral Science Foundation [2014M561660]; National High Technology Research and Development Program of China [2013AA102804]</t>
  </si>
  <si>
    <t>Financial support to this study was provided by the Chinese National Science Foundation for Excellent Young Scholars (31222003), the Program for New Century Excellent Talents in University (NCET-12-0892), the China Postdoctoral Science Foundation (2014M561660) and the National High Technology Research and Development Program of China (2013AA102804).</t>
  </si>
  <si>
    <t>10.1016/j.ibiod.2015.05.017</t>
  </si>
  <si>
    <t>CS8AP</t>
  </si>
  <si>
    <t>WOS:000362308400014</t>
  </si>
  <si>
    <t>Yao, L; Jia, XJ; Zhao, JD; Cao, Q; Xie, XT; Yu, LL; He, J; Tao, Q</t>
  </si>
  <si>
    <t>Yao, Li; Jia, Xingjun; Zhao, Jiadong; Cao, Qin; Xie, Xiangting; Yu, Linlu; He, Jian; Tao, Qing</t>
  </si>
  <si>
    <t>Degradation of the herbicide dicamba by two sphingomonads via different O-demethylation mechanisms</t>
  </si>
  <si>
    <t>Dicamba; Microbial degradation; Sphingomonads; O-demethylation; Tetrahydrofolic acid-dependent O-demethylase</t>
  </si>
  <si>
    <t>PAUCIMOBILIS SYK-6; PSEUDOMONAS-MALTOPHILIA; GENE; BIODEGRADATION; CONSORTIUM; SYRINGATE; CATALYZES; VANILLATE; PATHWAY; CLONING</t>
  </si>
  <si>
    <t>[Yao, Li; Jia, Xingjun; Zhao, Jiadong; Yu, Linlu; He, Jian] Nanjing Agr Univ, Life Sci Coll, Key Lab Microbiol Engn Agr Environm, Minist Agr,Life Sci Coll Lab Ctr, Nanjing 210095, Jiangsu, Peoples R China; [Xie, Xiangting; Tao, Qing] Beijing DBN Technol Grp Co Ltd, DBN Biotech Ctr, Beijing 100193, Peoples R China; [Cao, Qin] China Natl Ctr Biotechnol Dev, Beijing 100039, Peoples R China</t>
  </si>
  <si>
    <t>He, J (reprint author), Nanjing Agr Univ, Life Sci Coll, Key Lab Microbiol Engn Agr Environm, Minist Agr,Life Sci Coll Lab Ctr, Nanjing 210095, Jiangsu, Peoples R China.</t>
  </si>
  <si>
    <t>hejian@njau.edu.cn; qing.tao@dbn.com.cn</t>
  </si>
  <si>
    <t>10.1016/j.ibiod.2015.06.016</t>
  </si>
  <si>
    <t>WOS:000362308400045</t>
  </si>
  <si>
    <t>Waigi, MG; Kang, FX; Goikavi, C; Ling, WT; Gao, YZ</t>
  </si>
  <si>
    <t>Waigi, Michael Gatheru; Kang, Fuxing; Goikavi, Carspar; Ling, Wanting; Gao, Yanzheng</t>
  </si>
  <si>
    <t>Phenanthrene biodegradation by sphingomonads and its application in the contaminated soils and sediments: A review</t>
  </si>
  <si>
    <t>Biodegradation; Polycyclic aromatic hydrocarbons; Phenanthrene; Sphingomonads</t>
  </si>
  <si>
    <t>POLYCYCLIC AROMATIC-HYDROCARBONS; 2-PHASE PARTITIONING BIOREACTOR; SPHINGOBIUM-YANOIKUYAE B1; SURFACE-ACTIVE COMPOUNDS; M-XYLENE DEGRADATION; YURKOV ET-AL; SP STRAIN P2; SP-NOV.; GENUS SPHINGOMONAS; DEGRADING BACTERIUM</t>
  </si>
  <si>
    <t>[Waigi, Michael Gatheru; Kang, Fuxing; Goikavi, Carspar; Ling, Wanting; Gao, Yanzheng] Nanjing Agr Univ, Coll Resource &amp; Environm Sci, Inst Organ Contaminant Control &amp; Soil Remediat, Nanjing 210095, Jiangsu, Peoples R China</t>
  </si>
  <si>
    <t>Gao, YZ (reprint author), Nanjing Agr Univ, Coll Resource &amp; Environm Sci, Inst Organ Contaminant Control &amp; Soil Remediat, Weigang Rd 1, Nanjing 210095, Jiangsu, Peoples R China.</t>
  </si>
  <si>
    <t>National Science Foundation of China [41171380, 51278252, 21477056]; Science Foundation of Jiangsu Province [BK20130030]</t>
  </si>
  <si>
    <t>This work was financially supported by the National Science Foundation of China (41171380, 51278252, 21477056) and the Science Foundation of Jiangsu Province (BK20130030).</t>
  </si>
  <si>
    <t>10.1016/j.ibiod.2015.06.008</t>
  </si>
  <si>
    <t>WOS:000362308400046</t>
  </si>
  <si>
    <t>Song, JF; Liu, CQ; Jiang, XQ; Li, DJ</t>
  </si>
  <si>
    <t>Song, J. F.; Liu, C. Q.; Jiang, X. Q.; Li, D. J.</t>
  </si>
  <si>
    <t>Quality Evaluation of Vacuum Microwave-Dried Immature Vegetable Soybean (Glycine Max [L.] Merr.)</t>
  </si>
  <si>
    <t>JOURNAL OF FOOD QUALITY</t>
  </si>
  <si>
    <t>HOT-AIR; ANTIOXIDANT CAPACITY; DRYING KINETICS; TEXTURE; CHIPS; COLOR; RETENTION; VARIETIES; EDAMAME; SLICES</t>
  </si>
  <si>
    <t>[Song, J. F.; Liu, C. Q.; Li, D. J.] Jiangsu Acad Agr Sci, Inst Farm Prod Proc, Nanjing 210014, Jiangsu, Peoples R China; [Song, J. F.; Liu, C. Q.] Natl Agr Sci &amp; Technol Innovat Ctr East China, Engn Res Ctr Agr Prod Proc, Nanjing 210014, Jiangsu, Peoples R China; [Jiang, X. Q.] Nanjing Agr Univ, Coll Food Sci &amp; Technol, Nanjing, Jiangsu, Peoples R China</t>
  </si>
  <si>
    <t>Song, JF (reprint author), Jiangsu Acad Agr Sci, Inst Farm Prod Proc, Nanjing 210014, Jiangsu, Peoples R China.</t>
  </si>
  <si>
    <t>songjiangfeng102@163.com; liuchunquan2009@163.com</t>
  </si>
  <si>
    <t>National Natural Science Foundation of China [31301534]; Nantong Special Science and Technology Innovation Project [XA2013012]</t>
  </si>
  <si>
    <t>This work was supported by Grants-in-Aid for Scientific Research from the National Natural Science Foundation of China (No. 31301534) and Nantong Special Science and Technology Innovation Project (No. XA2013012).</t>
  </si>
  <si>
    <t>0146-9428</t>
  </si>
  <si>
    <t>1745-4557</t>
  </si>
  <si>
    <t>J FOOD QUALITY</t>
  </si>
  <si>
    <t>J. Food Qual.</t>
  </si>
  <si>
    <t>10.1111/jfq.12149</t>
  </si>
  <si>
    <t>CT0ZQ</t>
  </si>
  <si>
    <t>WOS:000362527200004</t>
  </si>
  <si>
    <t>Shen, HS; Gu, RB; Xu, GC; Xu, P; Nie, ZJ; Hu, YC</t>
  </si>
  <si>
    <t>Shen, Huaishun; Gu, Ruobo; Xu, Gangchun; Xu, Pao; Nie, Zijuan; Hu, Yacheng</t>
  </si>
  <si>
    <t>In-depth transcriptome analysis of Coilia ectenes, an important fish resource in the Yangtze River: de novo assembly, gene annotation</t>
  </si>
  <si>
    <t>Coilia ectenes; Transcriptome; Transcript; Next generation sequencing</t>
  </si>
  <si>
    <t>[Shen, Huaishun; Gu, Ruobo; Xu, Gangchun; Xu, Pao; Nie, Zijuan] Chinese Acad Fishery Sci, Freshwater Fisheries Res Ctr, Minist Agr, Key Lab Freshwater Fisheries &amp; Germplasm Resource, Wuxi 214081, Peoples R China; [Shen, Huaishun; Xu, Pao; Hu, Yacheng] Nanjing Agr Univ, Wuxi Fisheries Coll, Nanjing 210095, Jiangsu, Peoples R China</t>
  </si>
  <si>
    <t>Xu, P (reprint author), Chinese Acad Fishery Sci, Freshwater Fisheries Res Ctr, Minist Agr, Key Lab Freshwater Fisheries &amp; Germplasm Resource, Wuxi 214081, Peoples R China.</t>
  </si>
  <si>
    <t>National Special Research Fund for Non-Profit Sector [201203065]; National Key Technology RD Program [2012BAD26B05]</t>
  </si>
  <si>
    <t>This work was supported by a grant from the National Special Research Fund for Non-Profit Sector (201203065) and the National Key Technology R&amp;D Program (2012BAD26B05).</t>
  </si>
  <si>
    <t>10.1016/j.margen.2015.03.002</t>
  </si>
  <si>
    <t>CT2FS</t>
  </si>
  <si>
    <t>WOS:000362618000002</t>
  </si>
  <si>
    <t>Zhang, HR; Hao, DR; Sitoe, HM; Yin, ZT; Hu, ZB; Zhang, GZ; Yu, DY</t>
  </si>
  <si>
    <t>Zhang, Huairen; Hao, Derong; Sitoe, Helder Manuel; Yin, Zhitong; Hu, Zhenbin; Zhang, Guozheng; Yu, Deyue</t>
  </si>
  <si>
    <t>Genetic dissection of the relationship between plant architecture and yield component traits in soybean (Glycine max) by association analysis across multiple environments</t>
  </si>
  <si>
    <t>plant architecture; association mapping; phenotyping; single nucleotide polymorphisms (SNPs)</t>
  </si>
  <si>
    <t>AGRONOMIC TRAITS; L.-MERR.; GREEN-REVOLUTION; QTL ANALYSIS; SEED SIZE; POPULATIONS; RICE; LOCI; RESISTANCE; MAIZE</t>
  </si>
  <si>
    <t>[Zhang, Huairen; Sitoe, Helder Manuel; Hu, Zhenbin; Zhang, Guozheng; Yu, Deyue] Nanjing Agr Univ, Natl Ctr Soybean Improvement, Natl Key Lab Crop Genet &amp; Germplasm Enhancement, Nanjing 210095, Jiangsu, Peoples R China; [Hao, Derong] Jiangsu Yanjiang Inst Agr Sci, Nantong 226541, Peoples R China; [Yin, Zhitong] Yangzhou Univ, Jiangsu Prov Key Lab Crop Genet &amp; Physiol, Yangzhou 225009, Peoples R China</t>
  </si>
  <si>
    <t>National Basic Research Program of China (973 Program) [2010CB125906]; National Natural Science Foundation of China [31301341, 31371644]; Jiangsu Provincial Support Program [BE2012328, BK2012768]; Program for Changjiang Scholars and Innovative Research Team [PCSIRT13073]</t>
  </si>
  <si>
    <t>This work was supported in part by the National Basic Research Program of China (973 Program) (2010CB125906), the National Natural Science Foundation of China (31301341, 31371644), the Jiangsu Provincial Support Program (BE2012328, BK2012768) and the Program for Changjiang Scholars and Innovative Research Team (PCSIRT13073).</t>
  </si>
  <si>
    <t>10.1111/pbr.12305</t>
  </si>
  <si>
    <t>CT0VR</t>
  </si>
  <si>
    <t>WOS:000362516100010</t>
  </si>
  <si>
    <t>A genome-wide survey reveals abundant rice blast Rgenes in resistant cultivars</t>
  </si>
  <si>
    <t>Magnaporthe oryzae; Oryza sativa; plant resistance genes; rice blast; genome-wide survey</t>
  </si>
  <si>
    <t>AXONOPODIS PV. VESICATORIA; MAGNAPORTHE-ORYZAE; RECENT PROGRESS; REPEAT PROTEIN; R-GENES; DISEASE; EVOLUTION; BINDING; EFFECTORS; ENCODES</t>
  </si>
  <si>
    <t>[Zhang, Xiaohui; Yang, Sihai; Jia, Yanxiao; Huang, Ju; Tan, Shengjun; Gu, Longjiang; Chen, Jian-Qun; Tian, Dacheng] Nanjing Univ, Dept Biol, State Key Lab Pharmaceut Biotechnol, Nanjing 210023, Jiangsu, Peoples R China; [Wang, Jiao] Nanjing Agr Univ, Natl Ctr Soybean Improvement, Natl Key Lab Crop Genet &amp; Germplasm Enhancement, Nanjing 210095, Jiangsu, Peoples R China; [Zhong, Yan] Nanjing Agr Univ, Coll Hort, Nanjing 210095, Jiangsu, Peoples R China; [Wang, Ling; Pan, Qinghua] South China Agr Univ, State Key Lab Conservat &amp; Utilizat Subtrop Agrobi, Guangzhou 510642, Guangdong, Peoples R China; [Bergelson, Joy] Univ Chicago, Dept Ecol &amp; Evolut, Chicago, IL 60637 USA</t>
  </si>
  <si>
    <t>panqh@acau.edu.cn; jbergels@uchicago.edu; dtian@nju.edu.cn</t>
  </si>
  <si>
    <t>National Natural Science Foundation of China [91331205, 31571267, 31570368]; NSFC of Jiangsu Province [BK2011015]; PCSIRT [IRT_14R27]; NIH [GM057994]; NSFC [U1131003]; Program for Changjiang Scholars and Innovative Research Team in University [IRT1020]; Fundamental Research Funds for the Central Universities</t>
  </si>
  <si>
    <t>This work was supported by the National Natural Science Foundation of China (91331205, 31571267 and 31570368), NSFC of Jiangsu Province (BK2011015) and PCSIRT (IRT_14R27) to D.T. or X.Z., NIH grant (GM057994) to J.B. and NSFC (U1131003) to Q.P, Program for Changjiang Scholars and Innovative Research Team in University (IRT1020), Fundamental Research Funds for the Central Universities. Some rice materials are kindly supplied by China National Rice Research Institute, China.</t>
  </si>
  <si>
    <t>10.1111/tpj.12955</t>
  </si>
  <si>
    <t>CT1LS</t>
  </si>
  <si>
    <t>WOS:000362560400002</t>
  </si>
  <si>
    <t>Zhu, YF; Li, YB; Fei, F; Wang, ZK; Wang, W; Cao, AZ; Liu, Y; Han, S; Xing, LP; Wang, HY; Chen, W; Tang, SY; Huang, XH; Shen, QH; Xie, Q; Wang, X</t>
  </si>
  <si>
    <t>Zhu, Yanfei; Li, Yingbo; Fei, Fei; Wang, Zongkuan; Wang, Wei; Cao, Aizhong; Liu, Yuan; Han, Shuang; Xing, Liping; Wang, Haiyan; Chen, Wei; Tang, Sanyuan; Huang, Xiahe; Shen, Qianhua; Xie, Qi; Wang, Xiue</t>
  </si>
  <si>
    <t>E3 ubiquitin ligase gene CMPG1-V from Haynaldia villosa L. contributes to powdery mildew resistance in common wheat (Triticum aestivum L.)</t>
  </si>
  <si>
    <t>Triticum aestivum L; Haynaldia villosa L; powdery mildew; plant U-box protein (PUB); ubiquitination; genetic transformation</t>
  </si>
  <si>
    <t>PATTERN-RECOGNITION RECEPTORS; PROGRAMMED CELL-DEATH; U-BOX; NITRIC-OXIDE; ARABIDOPSIS-THALIANA; DISEASE RESISTANCE; INNATE IMMUNITY; PROTEIN; EXPRESSION; DEFENSE</t>
  </si>
  <si>
    <t>[Zhu, Yanfei; Li, Yingbo; Fei, Fei; Wang, Zongkuan; Wang, Wei; Cao, Aizhong; Liu, Yuan; Han, Shuang; Xing, Liping; Wang, Haiyan; Chen, Wei; Wang, Xiue] Nanjing Agr Univ, Jiangsu Collaborat Innovat Ctr Modern Crop Prod, Cytogenet Inst, State Key Lab Crop Genet &amp; Germplasm Enhancement, Nanjing 210095, Jiangsu, Peoples R China; [Tang, Sanyuan; Huang, Xiahe; Shen, Qianhua; Xie, Qi] Chinese Acad Sci, Inst Genet &amp; Dev Biol, Beijing 100101, Peoples R China</t>
  </si>
  <si>
    <t>Xie, Q (reprint author), Chinese Acad Sci, Inst Genet &amp; Dev Biol, Beijing 100101, Peoples R China.</t>
  </si>
  <si>
    <t>qxie@genetics.ac.cn; xiuew@njau.edu.cn</t>
  </si>
  <si>
    <t>Important National Science &amp; Technology Specific Projects in Transgenic Research [2013ZX08002001-007, 2009ZK08009-086B, 2011ZX08002-001, 2014ZX0800907B]; National Science Foundation of China [31471490]; Chinese High Tech Program of China [2011AA1001]; Specialized Research Fund for the Doctoral Program of Higher Education of China [20090097110012]; Program of Introducing Talents of Discipline to Universities [B08025]; Priority Academic Program Development of Jiangsu Higher Education Institutions; Project Development of Seed Industry for Shanghai Agricultural World; Fundamental Research Funds for the Central Universities [KYZ201202]; High-Level Taltent in Six Industries of Jiangsu province; State Key Laboratory of Plant Cell and Chromosome Engineering [PCCE-2010-KF-04]</t>
  </si>
  <si>
    <t>Financial support from the Important National Science &amp; Technology Specific Projects in Transgenic Research (project numbers 2013ZX08002001-007, 2009ZK08009-086B, 2011ZX08002-001 and 2014ZX0800907B), the National Science Foundation of China (number 31471490), the Chinese High Tech Program of China (number 2011AA1001), the Specialized Research Fund for the Doctoral Program of Higher Education of China (number 20090097110012), the Program of Introducing Talents of Discipline to Universities (number B08025), a project funded by the Priority Academic Program Development of Jiangsu Higher Education Institutions and Project Development of Seed Industry for Shanghai Agricultural World (2012), Fundamental Research Funds for the Central Universities (number KYZ201202), High-Level Taltent in Six Industries of Jiangsu province, and the State Key Laboratory of Plant Cell and Chromosome Engineering (number PCCE-2010-KF-04) is gratefully acknowledged.</t>
  </si>
  <si>
    <t>10.1111/tpj.12966</t>
  </si>
  <si>
    <t>WOS:000362560400012</t>
  </si>
  <si>
    <t>Guo, DW; Dou, DD; Ge, L; Huang, ZH; Wang, LP; Gu, N</t>
  </si>
  <si>
    <t>Guo, Dawei; Dou, Dandan; Ge, Lin; Huang, Zhihai; Wang, Liping; Gu, Ning</t>
  </si>
  <si>
    <t>A caffeic acid mediated facile synthesis of silver nanoparticles with powerful anti-cancer activity</t>
  </si>
  <si>
    <t>COLLOIDS AND SURFACES B-BIOINTERFACES</t>
  </si>
  <si>
    <t>Silver nanoparticles; Caffeic acid; Anti-cancer activity; Apoptosis</t>
  </si>
  <si>
    <t>MYELOID-LEUKEMIA CELLS; GREEN SYNTHESIS; METAL NANOPARTICLES; OXIDATIVE STRESS; CANCER CELLS; BIOLOGICAL SYNTHESIS; NANOMATERIALS; BIOSYNTHESIS; APOPTOSIS; ANTIBACTERIAL</t>
  </si>
  <si>
    <t>[Guo, Dawei; Dou, Dandan; Ge, Lin; Wang, Liping] Nanjing Agr Univ, Coll Vet Med, Lab Vet Pharmacol &amp; Toxicol, Nanjing 210095, Jiangsu, Peoples R China; [Huang, Zhihai; Gu, Ning] Southeast Univ, Sch Biol Sci &amp; Med Engn, Jiangsu Key Lab Biomat &amp; Devices, State Key Lab Bioelect, Nanjing 210096, Jiangsu, Peoples R China</t>
  </si>
  <si>
    <t>Wang, LP (reprint author), Nanjing Agr Univ, Coll Vet Med, Lab Vet Pharmacol &amp; Toxicol, 1 Weigang, Nanjing 210095, Jiangsu, Peoples R China.</t>
  </si>
  <si>
    <t>wlp71@163.com; guning@seu.edu.cn</t>
  </si>
  <si>
    <t>Huang, Zhihai/N-1409-2014</t>
  </si>
  <si>
    <t>Natural Science Foundation of Jiangsu Province in China [BK20140716]; China Postdoctoral Science Foundation Funded Project [2015M571771]; National Key Basic Research Program of China [2011CB933503]; Priority Academic Program Development of Jiangsu Higher Education Institutions (PAPD)</t>
  </si>
  <si>
    <t>This work was supported by the grants from the Natural Science Foundation of Jiangsu Province in China (BK20140716), the China Postdoctoral Science Foundation Funded Project (2015M571771), the National Key Basic Research Program of China (2011CB933503), and a Project Funded by the Priority Academic Program Development of Jiangsu Higher Education Institutions (PAPD).</t>
  </si>
  <si>
    <t>0927-7765</t>
  </si>
  <si>
    <t>1873-4367</t>
  </si>
  <si>
    <t>COLLOID SURFACE B</t>
  </si>
  <si>
    <t>Colloid Surf. B-Biointerfaces</t>
  </si>
  <si>
    <t>10.1016/j.colsurfb.2015.06.070</t>
  </si>
  <si>
    <t>Biophysics; Chemistry, Physical; Materials Science, Biomaterials</t>
  </si>
  <si>
    <t>Biophysics; Chemistry; Materials Science</t>
  </si>
  <si>
    <t>CS5TU</t>
  </si>
  <si>
    <t>WOS:000362142000028</t>
  </si>
  <si>
    <t>Dai, JJ; Wu, CF; Muneri, CW; Niu, YF; Zhang, SS; Rui, R; Zhang, DF</t>
  </si>
  <si>
    <t>Dai, Jianjun; Wu, Caifeng; Muneri, Caroline W.; Niu, Yingfang; Zhang, Shushan; Rui, Rong; Zhang, Defu</t>
  </si>
  <si>
    <t>Changes in mitochondrial function in porcine vitrified MII-stage oocytes and their impacts on apoptosis and developmental ability</t>
  </si>
  <si>
    <t>CRYOBIOLOGY</t>
  </si>
  <si>
    <t>Porcine; MII-stage oocyte; OPS vitrification; Mitochondria; Apoptosis</t>
  </si>
  <si>
    <t>ADENOSINE-TRIPHOSPHATE CONTENT; VITRO MATURED OOCYTES; IN-VITRO; BOVINE OOCYTES; OXIDATIVE STRESS; MOUSE OOCYTES; ULTRASTRUCTURAL-CHANGES; NUCLEAR MATURATION; GENE-EXPRESSION; VITRIFICATION</t>
  </si>
  <si>
    <t>[Dai, Jianjun; Muneri, Caroline W.; Rui, Rong] Nanjing Agr Univ, Coll Vet Med, Nanjing 210095, Jiangsu, Peoples R China; [Dai, Jianjun; Wu, Caifeng; Niu, Yingfang; Zhang, Shushan; Zhang, Defu] Shanghai Acad Agr Sci, Inst Anim Sci &amp; Vet Med, Shanghai 201106, Peoples R China; [Dai, Jianjun; Wu, Caifeng; Niu, Yingfang; Zhang, Shushan; Zhang, Defu] Shanghai Municipal Key Lab Agri Genet &amp; Breeding, Div Anim Genet Engn, Shanghai 201106, Peoples R China</t>
  </si>
  <si>
    <t>Rui, R (reprint author), Nanjing Agr Univ, Coll Vet Med, Nanjing 210095, Jiangsu, Peoples R China.</t>
  </si>
  <si>
    <t>rrui@njau.edu.cn; zhangdefuzdf@163.com</t>
  </si>
  <si>
    <t>Natural Science Foundation of China [31372315]; Shanghai Committee of Science and Technology [123919N1800]; Special Projects for Development of National New GM Crops [2013ZX08006-005, 2009ZX08006-014B]</t>
  </si>
  <si>
    <t>This work was supported by Natural Science Foundation of China (31372315), Shanghai Committee of Science and Technology (123919N1800) and Special Projects for Development of National New GM Crops (2013ZX08006-005 and 2009ZX08006-014B). We thank Dr. Fan Shengchao from Tone University for his technical assistance with TEM, Dr. Li Weijie from Shanghai University of Sci&amp;Tech for his kind help with confocal microscope, and Dr. Gary Anderson in Department of Animal Science, UC Davis for his comments and kind help with revisions in English.</t>
  </si>
  <si>
    <t>0011-2240</t>
  </si>
  <si>
    <t>1090-2392</t>
  </si>
  <si>
    <t>Cryobiology</t>
  </si>
  <si>
    <t>10.1016/j.cryobiol.2015.08.002</t>
  </si>
  <si>
    <t>Biology; Physiology</t>
  </si>
  <si>
    <t>Life Sciences &amp; Biomedicine - Other Topics; Physiology</t>
  </si>
  <si>
    <t>CS8BU</t>
  </si>
  <si>
    <t>WOS:000362311500013</t>
  </si>
  <si>
    <t>Wang, XK; Yang, RQ; Jin, XL; Chen, ZJ; Zhou, YL; Gu, ZX</t>
  </si>
  <si>
    <t>Wang, Xinkun; Yang, Runqiang; Jin, Xiaolin; Chen, Zhijie; Zhou, Yulin; Gu, Zhenxin</t>
  </si>
  <si>
    <t>Effect of germination and incubation on Zn, Fe, and Ca bioavailability values of soybeans (Glycine max L.) and mung beans (Vigna radiate L.)</t>
  </si>
  <si>
    <t>germination; incubation; mineral bioavailability; soybean; mung bean</t>
  </si>
  <si>
    <t>VICIA-FABA L.; ANTINUTRITIONAL FACTORS; LEGUME SEEDS; NUTRITIONAL COMPOSITION; CHEMICAL-COMPOSITION; MOLAR RATIOS; PHYTATE; IRON; PHOSPHORUS; ZINC</t>
  </si>
  <si>
    <t>[Wang, Xinkun; Yang, Runqiang; Jin, Xiaolin; Chen, Zhijie; Zhou, Yulin; Gu, Zhenxin] Nanjing Agr Univ, Coll Food Sci &amp; Technol, Nanjing 210095, Jiangsu, Peoples R China</t>
  </si>
  <si>
    <t>Natural Science Foundation of China [31471596]; Research Project for College Graduates of Jiangsu Province [KYLX0526]</t>
  </si>
  <si>
    <t>Financial support was provided by the Natural Science Foundation of China (31471596) and the Research Project for College Graduates of Jiangsu Province (KYLX0526).</t>
  </si>
  <si>
    <t>10.1007/s10068-015-0239-0</t>
  </si>
  <si>
    <t>CS3KP</t>
  </si>
  <si>
    <t>WOS:000361973200038</t>
  </si>
  <si>
    <t>Wu, JJ; Liu, YT; Lv, WY; Yue, XF; Que, YW; Yang, N; Zhang, ZG; Ma, ZH; Talbot, NJ; Wang, ZY</t>
  </si>
  <si>
    <t>Wu, Jinjin; Liu, Yuting; Lv, Wuyun; Yue, Xiaofeng; Que, Yawei; Yang, Nan; Zhang, Zhengguang; Ma, Zhonghua; Talbot, Nicholas J.; Wang, Zhengyi</t>
  </si>
  <si>
    <t>FgRIC8 is involved in regulating vegetative growth, conidiation, deoxynivalenol production and virulence in Fusarium graminearum</t>
  </si>
  <si>
    <t>FUNGAL GENETICS AND BIOLOGY</t>
  </si>
  <si>
    <t>Fusarium graminearum; FgRIC8; DON production; Virulence; G proteins; cAMP signaling</t>
  </si>
  <si>
    <t>NUCLEOTIDE EXCHANGE FACTOR; HETEROTRIMERIC G-PROTEINS; G-ALPHA SUBUNITS; MAGNAPORTHE-GRISEA; GIBBERELLA-ZEAE; PLANT INFECTION; APPRESSORIUM FORMATION; SECONDARY METABOLISM; ASYMMETRIC DIVISION; FUNCTIONAL ANALYSES</t>
  </si>
  <si>
    <t>[Wu, Jinjin; Liu, Yuting; Lv, Wuyun; Yue, Xiaofeng; Que, Yawei; Yang, Nan; Ma, Zhonghua; Wang, Zhengyi] Zhejiang Univ, Inst Biotechnol, Hangzhou 310025, Zhejiang, Peoples R China; [Zhang, Zhengguang] Nanjing Agr Univ, Coll Plant Protect, Dept Plant Pathol, Nanjing 210095, Jiangsu, Peoples R China; [Talbot, Nicholas J.] Univ Exeter, Sch Biosci, Exeter EX4 4QD, Devon, England</t>
  </si>
  <si>
    <t>Wang, ZY (reprint author), Zhejiang Univ, Inst Biotechnol, Hangzhou 310025, Zhejiang, Peoples R China.</t>
  </si>
  <si>
    <t>National Key Basic Research and Development Program [2013CB127802]; Program for Changjiang Scholars and Innovative Research Team in University [IRT0943]</t>
  </si>
  <si>
    <t>This work was supported by National Key Basic Research and Development Program (2013CB127802) and by Program for Changjiang Scholars and Innovative Research Team in University (IRT0943) to ZW.</t>
  </si>
  <si>
    <t>1087-1845</t>
  </si>
  <si>
    <t>1096-0937</t>
  </si>
  <si>
    <t>FUNGAL GENET BIOL</t>
  </si>
  <si>
    <t>Fungal Genet. Biol.</t>
  </si>
  <si>
    <t>10.1016/j.fgb.2015.08.012</t>
  </si>
  <si>
    <t>Genetics &amp; Heredity; Mycology</t>
  </si>
  <si>
    <t>CS8BV</t>
  </si>
  <si>
    <t>WOS:000362311600010</t>
  </si>
  <si>
    <t>Bai, SY; He, NQ; Zhou, L; Shen, BB; Wu, W; Liu, X; Jiang, L; Wan, JM</t>
  </si>
  <si>
    <t>Bai, Suyang; He, Niqing; Zhou, Lu; Shen, Beibei; Wu, Wei; Liu, Xi; Jiang, Ling; Wan, Jianmin</t>
  </si>
  <si>
    <t>Knock-down of OsLOX by RNA interference leads to improved seed viability in rice</t>
  </si>
  <si>
    <t>Agronomic characters; Enzymatic activity; Gene expression; Knock-down lines; Lipoxygenase; Seed viavility</t>
  </si>
  <si>
    <t>FREE TRANSGENIC PLANTS; ORYZA-SATIVA; LIPOXYGENASE GENE; STORAGE; COTRANSFORMATION; SPECIFICITY; LONGEVITY; CDNA; L.</t>
  </si>
  <si>
    <t>[Bai, Suyang; He, Niqing; Zhou, Lu; Shen, Beibei; Wu, Wei; Liu, Xi; Jiang, Ling; Wan, Jianmin] Nanjing Agr Univ, Jiangsu Plant Gene Engn Res Ctr, Res Ctr Plant Gene Engn, Natl Key Lab Crop Genet &amp; Germplasm Enhancement, Nanjing 210095, Jiangsu, Peoples R China</t>
  </si>
  <si>
    <t>Jiang, L (reprint author), Nanjing Agr Univ, Jiangsu Plant Gene Engn Res Ctr, Res Ctr Plant Gene Engn, Natl Key Lab Crop Genet &amp; Germplasm Enhancement, Nanjing 210095, Jiangsu, Peoples R China.</t>
  </si>
  <si>
    <t>National Transformation Science and Technology Program [2014ZX08001-006]; Key Laboratory of Biology, Genetics and Breeding of Japonica Rice in Mid-lower Yangtze River, Ministry of Agriculture of China and Jiangsu Collaborative Innovation Center for Modern Crop Production</t>
  </si>
  <si>
    <t>This project was financially supported by the National Transformation Science and Technology Program (2014ZX08001-006) and the Key Laboratory of Biology, Genetics and Breeding of Japonica Rice in Mid-lower Yangtze River, Ministry of Agriculture of China and Jiangsu Collaborative Innovation Center for Modern Crop Production.</t>
  </si>
  <si>
    <t>10.1007/s12374-015-0133-6</t>
  </si>
  <si>
    <t>CS7VZ</t>
  </si>
  <si>
    <t>WOS:000362296400003</t>
  </si>
  <si>
    <t>Lv, FH; Peng, WF; Yang, J; Zhao, YX; Li, WR; Liu, MJ; Ma, YH; Zhao, QJ; Yang, GL; Wang, F; Li, JQ; Liu, YG; Shen, ZQ; Zhao, SG; EEr, HH; Gorkhali, NA; Vahidi, SMF; Muladno, M; Naqvi, AN; Tabell, J; Iso-Touru, T; Bruford, MW; Kantanen, J; Han, JL; Li, MH</t>
  </si>
  <si>
    <t>Lv, Feng-Hua; Peng, Wei-Feng; Yang, Ji; Zhao, Yong-Xin; Li, Wen-Rong; Liu, Ming-Jun; Ma, Yue-Hui; Zhao, Qian-Jun; Yang, Guang-Li; Wang, Feng; Li, Jin-Quan; Liu, Yong-Gang; Shen, Zhi-Qiang; Zhao, Sheng-Guo; EEr Hehua; Gorkhali, Neena A.; Vahidi, S. M. Farhad; Muladno, Muhammad; Naqvi, Arifa N.; Tabell, Jonna; Iso-Touru, Terhi; Bruford, Michael W.; Kantanen, Juha; Han, Jian-Lin; Li, Meng-Hua</t>
  </si>
  <si>
    <t>Mitogenomic Meta-Analysis Identifies Two Phases of Migration in the History of Eastern Eurasian Sheep</t>
  </si>
  <si>
    <t>MOLECULAR BIOLOGY AND EVOLUTION</t>
  </si>
  <si>
    <t>wild ancestor; domestication; gene flow; mitogenome; Ovis aries; meta-analysis; colonization simulation</t>
  </si>
  <si>
    <t>APPROXIMATE BAYESIAN COMPUTATION; MULTIPLE DOMESTICATION EVENTS; MITOCHONDRIAL-DNA; POPULATION-GENETICS; MAXIMUM-LIKELIHOOD; NORTHERN CHINA; OVIS-ARIES; ANIMAL DOMESTICATION; PIG DOMESTICATION; MOLECULAR-CLOCK</t>
  </si>
  <si>
    <t>[Lv, Feng-Hua; Peng, Wei-Feng; Yang, Ji; Zhao, Yong-Xin; Yang, Guang-Li; Li, Meng-Hua] Chinese Acad Sci, Inst Zool, CAS Key Lab Anim Ecol &amp; Conservat Biol, Beijing, Peoples R China; [Peng, Wei-Feng; Zhao, Yong-Xin] Univ Chinese Acad Sci, Beijing, Peoples R China; [Li, Wen-Rong; Liu, Ming-Jun] Xinjiang Acad Anim Sci, Anim Biotechnol Res Inst, Urumqi, Peoples R China; [Ma, Yue-Hui; Zhao, Qian-Jun; Gorkhali, Neena A.; Han, Jian-Lin] Chinese Acad Agr Sci, Inst Anim Sci, CAAS ILRI Joint Lab Livestock &amp; Forage Genet Reso, Beijing 100193, Peoples R China; [Yang, Guang-Li] Shangqiu Normal Univ, Coll Life Sci, Shangqiu, Peoples R China; [Wang, Feng] Nanjing Agr Univ, Inst Sheep &amp; Goat Sci, Nanjing, Jiangsu, Peoples R China; [Li, Jin-Quan] Inner Mongolia Agr Univ, Coll Anim Sci, Hohhot, Peoples R China; [Liu, Yong-Gang] Yunnan Agr Univ, Coll Anim Sci &amp; Technol, Kunming, Peoples R China; [Shen, Zhi-Qiang] Shandong Binzhou Acad Anim Sci &amp; Vet Med, Binzhou, Peoples R China; [Zhao, Sheng-Guo] Gansu Agr Univ, Coll Anim Sci &amp; Technol, Lanzhou, Peoples R China; [EEr Hehua] Ningxia Acad Agr &amp; Forestry Sci, Grass Feeding Livestock Engn Technol Res Ctr, Yinchuan, Peoples R China; [Gorkhali, Neena A.] Nepal Agr Res Council, Natl Inst Anim Sci, Anim Breeding Div, Kathmandu, Nepal; [Vahidi, S. M. Farhad] Agr Biotechnol Res Inst Iran North Branch ABRII, Rasht, Iran; [Muladno, Muhammad] Bogor Agr Univ, Dept Anim Technol &amp; Prod Sci, Bogor, Indonesia; [Naqvi, Arifa N.] Karakoram Int Univ, Fac Life Sci, Gilgit, Baltistan, Pakistan; [Tabell, Jonna; Iso-Touru, Terhi] Nat Resources Inst Finland LUKE, Green Technol, Jokioinen, Finland; [Bruford, Michael W.] Cardiff Univ, Sch Biosci &amp; Sustainable Places Res Inst, Cardiff CF10 3AX, S Glam, Wales; [Kantanen, Juha] Univ Eastern Finland, Dept Biol, Kuopio, Finland; [Han, Jian-Lin] Int Livestock Res Inst, Nairobi, Kenya</t>
  </si>
  <si>
    <t>Han, JL (reprint author), Chinese Acad Agr Sci, Inst Anim Sci, CAAS ILRI Joint Lab Livestock &amp; Forage Genet Reso, Beijing 100193, Peoples R China.</t>
  </si>
  <si>
    <t>h.jianlin@cgiar.org; menghua.li@ioz.ac.cn</t>
  </si>
  <si>
    <t>Bruford, Michael/D-3750-2009</t>
  </si>
  <si>
    <t>Bruford, Michael/0000-0001-6357-6080</t>
  </si>
  <si>
    <t>Chinese Academy of Sciences (CAS); National High Technology Research and Development Program of China (863 Program) [2013AA102506]; Chinese Academy of Sciences [XDB13000000]; National Natural Science Foundation of China [31272413, U1303284]; Academy of Finland [250633, 256077]; Chinese Government</t>
  </si>
  <si>
    <t>The authors thank San-Gang He, Ya-Wei Sun, Nurbi Marzanov, Mikhail Ozerov, Maciek Murawski, Tatiana Kiseleva, and the late Mirjana Cinkulov for help in sample collection, Anneli Virta for technical assistance, and Dr Alessandro Achilli (Universita di Perugia, Perugia, Italy) for his comments on an earlier version of the manuscript. This work was supported by the 100-talent Program of Chinese Academy of Sciences (CAS), the National High Technology Research and Development Program of China (i.e., 863 Program, grant No. 2013AA102506), the Breakthrough Project of Strategic Priority Program of the Chinese Academy of Sciences (grant No. XDB13000000), the grants from National Natural Science Foundation of China (grants Nos. 31272413 and U1303284), and Academy of Finland (grants Nos. 250633 and 256077) as well as Chinese Government contribution to CAAS-ILRI Joint Laboratory on Livestock and Forage Genetic Resources in Beijing. The paper contributes to the CGIAR Research Program on Livestock and Fish.</t>
  </si>
  <si>
    <t>0737-4038</t>
  </si>
  <si>
    <t>1537-1719</t>
  </si>
  <si>
    <t>MOL BIOL EVOL</t>
  </si>
  <si>
    <t>Mol. Biol. Evol.</t>
  </si>
  <si>
    <t>10.1093/molbev/msv139</t>
  </si>
  <si>
    <t>Biochemistry &amp; Molecular Biology; Evolutionary Biology; Genetics &amp; Heredity</t>
  </si>
  <si>
    <t>CS3PQ</t>
  </si>
  <si>
    <t>WOS:000361987100002</t>
  </si>
  <si>
    <t>Jones, CM; Papanicolaou, A; Mironidis, GK; Vontas, J; Yang, Y; Lim, KS; Oakeshott, JG; Bass, C; Chapman, JW</t>
  </si>
  <si>
    <t>Jones, Christopher M.; Papanicolaou, Alexie; Mironidis, George K.; Vontas, John; Yang, Yihua; Lim, Ka S.; Oakeshott, John G.; Bass, Chris; Chapman, Jason W.</t>
  </si>
  <si>
    <t>Genomewide transcriptional signatures of migratory flight activity in a globally invasive insect pest</t>
  </si>
  <si>
    <t>MOLECULAR ECOLOGY</t>
  </si>
  <si>
    <t>insect migration; migratory genomics; tethered flight; transcriptomics</t>
  </si>
  <si>
    <t>ARMIGERA LEPIDOPTERA-NOCTUIDAE; BRAIN GENE-EXPRESSION; HELICOVERPA-ARMIGERA; SEASONAL MIGRATION; MOTH; METABOLISM; BOLLWORM; HERITABILITY; ORIENTATION; POPULATIONS</t>
  </si>
  <si>
    <t>[Jones, Christopher M.; Lim, Ka S.; Chapman, Jason W.] Rothamsted Res, AgroEcol, Harpenden AL5 2JQ, Herts, England; [Papanicolaou, Alexie] Univ Western Sydney, Hawkesbury Inst Environm, Richmond, NSW 2753, Australia; [Mironidis, George K.; Vontas, John] Fdn Res &amp; Technol Hellas, Inst Mol Biol &amp; Biotechnol, GR-70013 Iraklion, Greece; [Vontas, John] Agr Univ Athens, Dept Crop Sci, Lab Pesticide Sci, GR-11855 Athens, Greece; [Yang, Yihua] Nanjing Agr Univ, Coll Plant Protect, Nanjing 210095, Jiangsu, Peoples R China; [Oakeshott, John G.] CSIRO, Ecosyst Sci, Canberra, ACT 0200, Australia; [Bass, Chris] Rothamsted Res, Biol Chem &amp; Crop Protect, Harpenden AL5 2JQ, Herts, England; [Chapman, Jason W.] Univ Exeter, Environm &amp; Sustainabil Inst, Penryn TR10 9EZ, Cornwall, England</t>
  </si>
  <si>
    <t>Jones, CM (reprint author), Rothamsted Res, AgroEcol, Harpenden AL5 2JQ, Herts, England.</t>
  </si>
  <si>
    <t>christopher.jones@rothamsted.ac.uk</t>
  </si>
  <si>
    <t>Papanicolaou, Alexie/A-1618-2011; Jones, Christopher/C-8931-2013</t>
  </si>
  <si>
    <t xml:space="preserve">Papanicolaou, Alexie/0000-0002-3635-6848; </t>
  </si>
  <si>
    <t>UK Biotechnology and Biological Sciences Research Council (BBSRC)</t>
  </si>
  <si>
    <t>We are grateful to the leaders of the Helicoverpa Genome Consortium at CSIRO and University of Melbourne for access to the H. armigera genome ahead of its publication. We would also like to thank Jennifer Swain for the maintenance of insect cultures and Suzanne Clark for statistical advice. Rothamsted Research is a national institute of bioscience strategically funded by the UK Biotechnology and Biological Sciences Research Council (BBSRC).</t>
  </si>
  <si>
    <t>0962-1083</t>
  </si>
  <si>
    <t>1365-294X</t>
  </si>
  <si>
    <t>MOL ECOL</t>
  </si>
  <si>
    <t>Mol. Ecol.</t>
  </si>
  <si>
    <t>10.1111/mec.13362</t>
  </si>
  <si>
    <t>CS6NA</t>
  </si>
  <si>
    <t>WOS:000362194900007</t>
  </si>
  <si>
    <t>Hu, WT; Zheng, GY; Fang, D; Cui, CH; Liang, JR; Zhou, LX</t>
  </si>
  <si>
    <t>Hu, Weitong; Zheng, Guanyu; Fang, Di; Cui, Chunhong; Liang, Jianru; Zhou, Lixiang</t>
  </si>
  <si>
    <t>Bioleached sludge composting drastically reducing ammonia volatilization as well as decreasing bulking agent dosage and improving compost quality: A case study</t>
  </si>
  <si>
    <t>WASTE MANAGEMENT</t>
  </si>
  <si>
    <t>Bioleached sludge; Composting; Ammonia volatilization; Biodegradation; Quality</t>
  </si>
  <si>
    <t>SEWAGE-SLUDGE; TANNERY SLUDGE; ORGANIC-CARBON; RICE STRAW; WASTE; MANURE; EMISSIONS; LOSSES; LITTER; MATURITY</t>
  </si>
  <si>
    <t>[Hu, Weitong; Zheng, Guanyu; Fang, Di; Cui, Chunhong; Liang, Jianru; Zhou, Lixiang] Nanjing Agr Univ, Coll Resources &amp; Environm Sci, Dept Environm Engn, Nanjing 210095, Jiangsu, Peoples R China</t>
  </si>
  <si>
    <t>Zhou, LX (reprint author), Nanjing Agr Univ, Coll Resources &amp; Environm Sci, Dept Environm Engn, Nanjing 210095, Jiangsu, Peoples R China.</t>
  </si>
  <si>
    <t>National Natural Science Foundation of China [21277071, 21177060, 21307059]; National High-Tech Research and Development Program of China [2012AA063501]</t>
  </si>
  <si>
    <t>This work was supported by National Natural Science Foundation of China (21277071, 21177060, 21307059), and the National High-Tech Research and Development Program of China (2012AA063501). The authors would like to thank Mr. Zhe Li working in Wuxi Xinli Bio-tech Co. Ltd. and Mr. Zhenyu Wang in Nangjing Agricultural University for their technical assistance in this study.</t>
  </si>
  <si>
    <t>0956-053X</t>
  </si>
  <si>
    <t>WASTE MANAGE</t>
  </si>
  <si>
    <t>Waste Manage.</t>
  </si>
  <si>
    <t>10.1016/j.wasman.2015.07.023</t>
  </si>
  <si>
    <t>CS4QF</t>
  </si>
  <si>
    <t>WOS:000362060300008</t>
  </si>
  <si>
    <t>Li, Y; Zhang, H; Chen, YP; Yang, MX; Zhang, LL; Lu, ZX; Zhou, YM; Wang, T</t>
  </si>
  <si>
    <t>Li, Y.; Zhang, H.; Chen, Y. P.; Yang, M. X.; Zhang, L. L.; Lu, Z. X.; Zhou, Y. M.; Wang, T.</t>
  </si>
  <si>
    <t>Bacillus amyloliquefaciens supplementation alleviates immunological stress and intestinal damage in lipopolysaccharide-challenged broilers</t>
  </si>
  <si>
    <t>Bacillus amyloliquefaciens; Immunological stress; Intestinal damage; Antioxidant status; Broiler</t>
  </si>
  <si>
    <t>ESCHERICHIA-COLI LIPOPOLYSACCHARIDE; BARRIER DYSFUNCTION; GROWTH-PERFORMANCE; NOD MICE; CHICKENS; DISEASE; ANTIOXIDANT; SALMONELLA; MORPHOLOGY; EXPRESSION</t>
  </si>
  <si>
    <t>[Li, Y.; Zhang, H.; Chen, Y. P.; Yang, M. X.; Zhang, L. L.; Zhou, Y. M.; Wang, T.] Nanjing Agr Univ, Coll Anim Sci &amp; Technol, Nanjing 210095, Jiangsu, Peoples R China; [Lu, Z. X.] Nanjing Agr Univ, Coll Food Sci &amp; Technol, Nanjing 210095, Jiangsu, Peoples R China</t>
  </si>
  <si>
    <t>Wang, T (reprint author), Nanjing Agr Univ, Coll Anim Sci &amp; Technol, 1 Weigang, Nanjing 210095, Jiangsu, Peoples R China.</t>
  </si>
  <si>
    <t>National Science-Technology Support Plan Projects of China [2013BAD10B02-03]</t>
  </si>
  <si>
    <t>This work was supported by grants from the National Science-Technology Support Plan Projects of China (No. 2013BAD10B02-03). The funder had no role in the design, analysis, or writing of this article. The authors thank their laboratory colleagues for their assistance.</t>
  </si>
  <si>
    <t>10.1016/j.anifeedsci.2015.07.001</t>
  </si>
  <si>
    <t>CS1TH</t>
  </si>
  <si>
    <t>WOS:000361850100012</t>
  </si>
  <si>
    <t>Xu, HG; Zhong, GR; Lin, JJ; Ding, YF; Li, GH; Wang, SH; Liu, ZH; Tang, S; Ding, CQ</t>
  </si>
  <si>
    <t>Xu, Huige; Zhong, Guorong; Lin, Jingjing; Ding, Yanfeng; Li, Ganghua; Wang, Shaohua; Liu, Zhenghui; Tang, She; Ding, Chengqiang</t>
  </si>
  <si>
    <t>Effect of nitrogen management during the panicle stage in rice on the nitrogen utilization of rice and succeeding wheat crops</t>
  </si>
  <si>
    <t>Rice-wheat rotation; Panicle fertilizer nitrogen; Residual nitrogen; N-15</t>
  </si>
  <si>
    <t>INTEGRATED NUTRIENT MANAGEMENT; N-15-LABELED FERTILIZER; IRRIGATED RICE; FATE; SYSTEM; N-15; SOIL; RECOVERY; CHINA</t>
  </si>
  <si>
    <t>[Xu, Huige; Zhong, Guorong; Lin, Jingjing; Ding, Yanfeng; Li, Ganghua; Wang, Shaohua; Liu, Zhenghui; Tang, She; Ding, Chengqiang] Nanjing Agr Univ, Jiangsu Collaborat Innovat Ctr Modern Crop Prod, Natl Engn &amp; Technol Ctr Informat Agr, Key Lab Crop Physiol &amp; Ecol Southern China, Nanjing 210095, Jiangsu, Peoples R China; [Lin, Jingjing] Jiangsu Yanjiang Inst Agr Sci, Rugao 226541, Peoples R China</t>
  </si>
  <si>
    <t>Li, GH (reprint author), NAU, Agron Coll, 1 Weigang St, Nanjing 210095, Jiangsu, Peoples R China.</t>
  </si>
  <si>
    <t>lgh@njau.edu.cn</t>
  </si>
  <si>
    <t>Chinese National Basic Program of National Sci-Tech Support Plan [2012BAD04B08, 2013BAD20B05, 2011BAD16814]; ministry of agriculture public welfare industry special plan [201403039, 201303102]</t>
  </si>
  <si>
    <t>This study was funded by the Chinese National Basic Program of National Sci-Tech Support Plan (2012BAD04B08, 2013BAD20B05, 2011BAD16814), and the ministry of agriculture public welfare industry special plan (201403039, 201303102). The authors declare that they have no conflict of interest.Research involving no human participant and/or animal.</t>
  </si>
  <si>
    <t>10.1016/j.eja.2015.06.008</t>
  </si>
  <si>
    <t>CR8CX</t>
  </si>
  <si>
    <t>WOS:000361579800005</t>
  </si>
  <si>
    <t>Li, X; Sun, QW; Li, X; Cai, DM; Sui, SY; Jia, YM; Song, HG; Zhao, RQ</t>
  </si>
  <si>
    <t>Li, Xi; Sun, Qinwei; Li, Xian; Cai, Demin; Sui, Shiyan; Jia, Yimin; Song, Haogang; Zhao, Ruqian</t>
  </si>
  <si>
    <t>Dietary betaine supplementation to gestational sows enhances hippocampal IGF2 expression in newborn piglets with modified DNA methylation of the differentially methylated regions</t>
  </si>
  <si>
    <t>EUROPEAN JOURNAL OF NUTRITION</t>
  </si>
  <si>
    <t>Piglets; Betaine; Hippocampus; IGF2; DNA methylation; Cell proliferation</t>
  </si>
  <si>
    <t>PRENATAL CHOLINE SUPPLEMENTATION; GENE-EXPRESSION; BRAIN-DEVELOPMENT; FETAL BRAIN; RATS; DEFICIENCY; PROTEIN; METHYLTRANSFERASE; TRANSPORTER; ACTIVATION</t>
  </si>
  <si>
    <t>[Li, Xi; Sun, Qinwei; Li, Xian; Cai, Demin; Sui, Shiyan; Jia, Yimin; Song, Haogang; Zhao, Ruqian] Nanjing Agr Univ, Key Lab Anim Physiol &amp; Biochem, Nanjing 210095, Jiangsu, Peoples R China</t>
  </si>
  <si>
    <t>National Basic Research Program of China [2012CB124703]; Special Fund for Agro-scientific Research in the Public Interest [201003011]; Priority Academic Program Development of Jiangsu Higher Education Institutions</t>
  </si>
  <si>
    <t>We thank Shanghai Farm of Bright Food (Group) Co., Ltd for providing the experimental site and Rongkui Zhang for care of animals. This work was supported by the National Basic Research Program of China (2012CB124703), the Special Fund for Agro-scientific Research in the Public Interest (201003011), and the Priority Academic Program Development of Jiangsu Higher Education Institutions.</t>
  </si>
  <si>
    <t>1436-6207</t>
  </si>
  <si>
    <t>1436-6215</t>
  </si>
  <si>
    <t>EUR J NUTR</t>
  </si>
  <si>
    <t>Eur. J. Nutr.</t>
  </si>
  <si>
    <t>10.1007/s00394-014-0799-4</t>
  </si>
  <si>
    <t>CR8WK</t>
  </si>
  <si>
    <t>WOS:000361634700016</t>
  </si>
  <si>
    <t>Joseph, S; Pow, D; Dawson, K; Mitchell, DRG; Rawal, A; Hook, J; Taherymoosavi, S; Van Zwieten, L; Rust, J; Donne, S; Munroe, P; Pace, B; Graber, E; Thomas, T; Nielsen, S; Ye, J; Lin, Y; Pan, GX; Li, LQ; Solaiman, ZM</t>
  </si>
  <si>
    <t>Joseph, Stephen; Pow, Doug; Dawson, Kathy; Mitchell, David R. G.; Rawal, Aditya; Hook, James; Taherymoosavi, Sarasadat; Van Zwieten, Lukas; Rust, Joshua; Donne, Scott; Munroe, Paul; Pace, Ben; Graber, Ellen; Thomas, Torsten; Nielsen, Shaun; Ye, Jun; Lin, Yun; Pan Genxing; Li Lianqing; Solaiman, Zakaria M.</t>
  </si>
  <si>
    <t>Feeding Biochar to Cows: An Innovative Solution for Improving Soil Fertility and Farm Productivity</t>
  </si>
  <si>
    <t>PEDOSPHERE</t>
  </si>
  <si>
    <t>animal husbandry; biochar; C sequestration; dung beetles; financial benefit; pasture</t>
  </si>
  <si>
    <t>ACTIVATED-CHARCOAL; LISTERIA-MONOCYTOGENES; ENRICHED BIOCHAR; CARBON; PYROLYSIS; PERFORMANCE; GOATS; WOOD</t>
  </si>
  <si>
    <t>[Joseph, Stephen; Donne, Scott; Lin, Yun] Univ Newcastle, Discipline Chem, Callaghan, NSW 2308, Australia; [Joseph, Stephen; Taherymoosavi, Sarasadat; Pace, Ben] Univ New S Wales, Sch Mat Sci &amp; Engn, Sydney, NSW 2052, Australia; [Joseph, Stephen; Mitchell, David R. G.; Munroe, Paul] Univ Wollongong, AIIM, Electron Microscopy Ctr, Wollongong, NSW 2522, Australia; [Pow, Doug] MarronBrook Farm, Manjimup 6258, Australia; [Dawson, Kathy] Warren Catchments Council, Manjimup 6258, Australia; [Van Zwieten, Lukas; Rust, Joshua] NSW Dept Primary Ind, Wollongbar Primary Ind Inst, Wollongbar 2477, Australia; [Thomas, Torsten; Nielsen, Shaun; Ye, Jun] Univ New S Wales, Sch Biotechnol &amp; Biomol Sci, Ctr Marine Bioinnovat, Sydney, NSW, Australia; [Graber, Ellen] Agr Res Org, Volcani Ctr, Inst Soil Water &amp; Environm Sci, IL-50250 Bet Dagan, Israel; [Rawal, Aditya; Hook, James] Univ New S Wales, Mark Wainwright Analyt Ctr, Kensington, NSW 2052, Australia; [Joseph, Stephen; Pan Genxing; Li Lianqing] Nanjing Agr Univ, Inst Resources Ecosyst &amp; Environm Agr, Nanjing 210095, Jiangsu, Peoples R China; [Solaiman, Zakaria M.] Univ Western Australia, Sch Earth &amp; Environm M087, Soil Biol &amp; Mol Ecol Grp, Crawley, WA 6009, Australia</t>
  </si>
  <si>
    <t>Joseph, S (reprint author), Univ Newcastle, Discipline Chem, Callaghan, NSW 2308, Australia.</t>
  </si>
  <si>
    <t>joey.stephen@gmail.com</t>
  </si>
  <si>
    <t xml:space="preserve">Hook, James/D-6805-2011; Solaiman, Dr Zakaria/C-9645-2010; </t>
  </si>
  <si>
    <t>Hook, James/0000-0002-1185-7320; Solaiman, Dr Zakaria/0000-0001-7014-7532; Van Zwieten, Lukas/0000-0002-8832-360X</t>
  </si>
  <si>
    <t>Linkage, Infrastructure, Equipment and Facilities (LIEF) grant from the Australian Research Council (ARC) [LE120100104]; ARC [LP120200418]; Renewed Carbon Pty Ltd. of Australia; Department of Agriculture, Australian Government's Carbon Farming Futures Filling the Research Gap [RG-134978]</t>
  </si>
  <si>
    <t>The NMR analysis of the fresh biochar was carried out by Dr. Lynn McDonald of CSIRO Land and Water, Australia. We acknowledge the help of the Electron Microscope and X-ray Unit of University of Newcastle of Australia, Dr. Bill Gong from XPS Unit of Australia and the Electron Microscope Unit at the University of New South Wales, Australia. This research used the JEOL ARM200F microscope at UoW Electron Microscopy Centre, University of Wollongong, Australia, funded by the Linkage, Infrastructure, Equipment and Facilities (LIEF) grant from the Australian Research Council (ARC) (No. LE120100104). This work was also supported by the ARC (No. LP120200418), Renewed Carbon Pty Ltd. of Australia and the Department of Agriculture, Australian Government's Carbon Farming Futures Filling the Research Gap (No. RG-134978).</t>
  </si>
  <si>
    <t>1002-0160</t>
  </si>
  <si>
    <t>2210-5107</t>
  </si>
  <si>
    <t>Pedosphere</t>
  </si>
  <si>
    <t>CS0WL</t>
  </si>
  <si>
    <t>WOS:000361782800004</t>
  </si>
  <si>
    <t>Yao, CX; Joseph, S; Li, LQ; Pan, GX; Lin, Y; Munroe, P; Pace, B; Taherymoosavi, S; Van Zwieten, L; Thomas, T; Nielsen, S; Ye, J; Donne, S</t>
  </si>
  <si>
    <t>Yao Chunxue; Joseph, Stephen; Li Lianqing; Pan Genxing; Lin, Yun; Munroe, Paul; Pace, Ben; Taherymoosavi, Sarasadat; Van Zwieten, Lukas; Thomas, Torsten; Nielsen, Shaun; Ye, Jun; Donne, Scott</t>
  </si>
  <si>
    <t>Developing More Effective Enhanced Biochar Fertilisers for Improvement of Pepper Yield and Quality</t>
  </si>
  <si>
    <t>bentonite clay; chemical fertiliser; nitrate content; phosphoric acid; vitamin C content; wheat straw</t>
  </si>
  <si>
    <t>PRODUCTIVITY; CARBON; CHINA; SOIL</t>
  </si>
  <si>
    <t>[Yao Chunxue; Joseph, Stephen; Li Lianqing; Pan Genxing] Nanjing Agr Univ, Inst Resources Ecosyst &amp; Environm Agr, Nanjing 210095, Jiangsu, Peoples R China; [Joseph, Stephen; Lin, Yun; Donne, Scott] Univ Newcastle, Discipline Chem, Callaghan, NSW 2308, Australia; [Joseph, Stephen; Munroe, Paul; Pace, Ben; Taherymoosavi, Sarasadat] Univ New S Wales, Sch Mat Sci &amp; Engn, Sydney, NSW 2052, Australia; [Van Zwieten, Lukas] New South Wales Dept Primary Ind, Wollongbar, NSW 2477, Australia; [Thomas, Torsten; Nielsen, Shaun; Ye, Jun] Univ New S Wales, Sch Biotechnol &amp; Biomol Sci, Sydney, NSW 2052, Australia; [Thomas, Torsten; Nielsen, Shaun; Ye, Jun] Univ New S Wales, Ctr Marine Bioinnovat, Sydney, NSW 2052, Australia</t>
  </si>
  <si>
    <t>Joseph, S (reprint author), Nanjing Agr Univ, Inst Resources Ecosyst &amp; Environm Agr, Nanjing 210095, Jiangsu, Peoples R China.</t>
  </si>
  <si>
    <t>Van Zwieten, Lukas/0000-0002-8832-360X</t>
  </si>
  <si>
    <t>Ministry of Science and Technology of China [2013-GB23600666, 2013BAD11B00]; Jiangsu Collaborative Innovation Center for Solid Organic Waste Resource Utilization, China; Australian Research Council [LP120200418]; Renewed Carbon Pty Ltd., Australia; project of DAFF Carbon Farming Futures-Filling the Research Gap, Australia [RG134978]</t>
  </si>
  <si>
    <t>This study was financially supported by the Ministry of Science and Technology of China (Nos. 2013-GB23600666 and 2013BAD11B00), and was funded by the Jiangsu Collaborative Innovation Center for Solid Organic Waste Resource Utilization, China. We acknowledge the help of the Electron Microscope and X-Ray Unit of University of Newcastle, Australia. This work was also supported by the grant of the Australian Research Council (No. LP120200418), Renewed Carbon Pty Ltd., Australia and the project of DAFF Carbon Farming Futures-Filling the Research Gap, Australia (No. RG134978).</t>
  </si>
  <si>
    <t>WOS:000361782800008</t>
  </si>
  <si>
    <t>Lehmann, J; Kuzyakov, Y; Pan, GX; Ok, YS</t>
  </si>
  <si>
    <t>Lehmann, Johannes; Kuzyakov, Yakov; Pan, Genxing; Ok, Yong Sik</t>
  </si>
  <si>
    <t>Biochars and the plant-soil interface</t>
  </si>
  <si>
    <t>[Lehmann, Johannes] Cornell Univ, Sch Integrated Plant Sci, Soil &amp; Crop Sci, Ithaca, NY 14853 USA; [Lehmann, Johannes] Cornell Univ, Atkinson Ctr Sustainable Future, Ithaca, NY 14853 USA; [Kuzyakov, Yakov] Univ Gottingen, Dept Agr Soil Sci, Dept Soil Sci Temperate Ecosyst, D-37077 Gottingen, Germany; [Pan, Genxing] Nanjing Agr Univ, Inst Resources Ecosyst &amp; Environm Agr, Nanjing 210095, Jiangsu, Peoples R China; [Ok, Yong Sik] Kangwon Natl Univ, Korea Biochar Res Ctr, Chunchon 200701, Gangwon Provinc, South Korea</t>
  </si>
  <si>
    <t>Lehmann, J (reprint author), Cornell Univ, Atkinson Ctr Sustainable Future, Ithaca, NY 14853 USA.</t>
  </si>
  <si>
    <t>CL273@cornell.edu</t>
  </si>
  <si>
    <t>10.1007/s11104-015-2658-3</t>
  </si>
  <si>
    <t>CS0NJ</t>
  </si>
  <si>
    <t>WOS:000361757400001</t>
  </si>
  <si>
    <t>Wang, Y; Yi, L; Wang, SH; Lu, CP; Ding, C</t>
  </si>
  <si>
    <t>Wang, Yang; Yi, Li; Wang, Shaohui; Lu, Chengping; Ding, Chan</t>
  </si>
  <si>
    <t>Selective capture of transcribed sequences in the functional gene analysis of microbial pathogens (vol 98, pg 9983, 2014)</t>
  </si>
  <si>
    <t>[Wang, Yang] Henan Univ Sci &amp; Technol, Coll Anim Sci &amp; Technol, Luoyang, Peoples R China; [Wang, Yang; Wang, Shaohui; Ding, Chan] Chinese Acad Agr Sci, Shanghai Vet Res Inst, Shanghai, Peoples R China; [Yi, Li] Luoyang Normal Univ, Dept Life Sci, Luoyang, Peoples R China; [Yi, Li; Lu, Chengping] Nanjing Agr Univ, Minist Agr, Key Lab Anim Bacteriol, Nanjing, Jiangsu, Peoples R China</t>
  </si>
  <si>
    <t>wangyocean@163.com; shoveldeen@shvri.ac.cn</t>
  </si>
  <si>
    <t>10.1007/s00253-015-6933-2</t>
  </si>
  <si>
    <t>CQ8ER</t>
  </si>
  <si>
    <t>WOS:000360839800045</t>
  </si>
  <si>
    <t>Gabriel, NN; Qiang, J; Ma, XY; He, J; Xu, P; Liu, K</t>
  </si>
  <si>
    <t>Gabriel, Ndakalimwe Naftal; Qiang, Jun; Ma, Xin Yu; He, Jie; Xu, Pao; Liu, Kai</t>
  </si>
  <si>
    <t>Dietary Aloe vera improves plasma lipid profile, antioxidant, and hepatoprotective enzyme activities in GIFT-tilapia (Oreochromis niloticus) after Streptococcus iniae challenge</t>
  </si>
  <si>
    <t>FISH PHYSIOLOGY AND BIOCHEMISTRY</t>
  </si>
  <si>
    <t>Aloe vera; Antioxidative stress; Aquaculture; Streptococcus; Tilapia</t>
  </si>
  <si>
    <t>CARP CYPRINUS-CARPIO; GROWTH-PERFORMANCE; NILE TILAPIA; ASTRAGALUS POLYSACCHARIDES; ONCORHYNCHUS-MYKISS; OXIDATIVE STRESS; IMMUNE-RESPONSE; ALLIUM-SATIVUM; RAINBOW-TROUT; GEL EXTRACT</t>
  </si>
  <si>
    <t>[Gabriel, Ndakalimwe Naftal; Qiang, Jun; Ma, Xin Yu; He, Jie; Xu, Pao; Liu, Kai] Nanjing Agr Univ, Wuxi Fisheries Coll, Wuxi 214081, Peoples R China; [Gabriel, Ndakalimwe Naftal] Minist Fisheries &amp; Marine Resources, Directorate Aquaculture, Hardap, Namibia; [Qiang, Jun; He, Jie; Xu, Pao; Liu, Kai] Chinese Acad Fishery Sci, Freshwater Fisheries Res Ctr, Minist Agr, China Key Lab Freshwater Fisheries &amp; Germplasm Re, Wuxi 214081, Jiangsu, Peoples R China</t>
  </si>
  <si>
    <t>Gabriel, NN (reprint author), Nanjing Agr Univ, Wuxi Fisheries Coll, Wuxi 214081, Peoples R China.</t>
  </si>
  <si>
    <t>nthankizo@yahoo.com; xup@ffrc.cn</t>
  </si>
  <si>
    <t>Special Fund for Agro-scientific Research in the Public Interest [2015JBFR04]; National Science &amp; Technology Program [2012BAD26B03-1]</t>
  </si>
  <si>
    <t>The authors are grateful for the financial support provided by the following grants: Special Fund for Agro-scientific Research in the Public Interest (2015JBFR04) and the National Science &amp; Technology Program (2012BAD26B03-1), which made this work possible. They also would like to thank Wuxi Fisheries College of NAU, Department of Biotechnology, China, for providing facilities for the research work.</t>
  </si>
  <si>
    <t>0920-1742</t>
  </si>
  <si>
    <t>1573-5168</t>
  </si>
  <si>
    <t>FISH PHYSIOL BIOCHEM</t>
  </si>
  <si>
    <t>Fish Physiol. Biochem.</t>
  </si>
  <si>
    <t>10.1007/s10695-015-0088-z</t>
  </si>
  <si>
    <t>Biochemistry &amp; Molecular Biology; Fisheries; Physiology</t>
  </si>
  <si>
    <t>CR7OC</t>
  </si>
  <si>
    <t>WOS:000361539100018</t>
  </si>
  <si>
    <t>Chen, YH; Nara, K; Wen, ZG; Shi, L; Xia, Y; Shen, ZG; Lian, CL</t>
  </si>
  <si>
    <t>Chen, Yahua; Nara, Kazuhide; Wen, Zhugui; Shi, Liang; Xia, Yan; Shen, Zhenguo; Lian, Chunlan</t>
  </si>
  <si>
    <t>Growth and photosynthetic responses of ectomycorrhizal pine seedlings exposed to elevated Cu in soils</t>
  </si>
  <si>
    <t>MYCORRHIZA</t>
  </si>
  <si>
    <t>Copper uptake; ECM fungi; Heavy metal-contaminated soils; Metal toxicity; Photosynthesis; Pine (Pinus densiflora)</t>
  </si>
  <si>
    <t>MYCORRHIZAL INFECTION; SYLVESTRIS SEEDLINGS; PICEA-GLAUCA; HEAVY-METALS; SCLERODERMA-FLAVIDUM; BANKSIANA SEEDLINGS; EUCALYPTUS-GLOBULUS; NICKEL TOXICITY; LACTARIUS-RUFUS; ZINC TOLERANCE</t>
  </si>
  <si>
    <t>[Chen, Yahua; Wen, Zhugui; Shi, Liang; Xia, Yan; Shen, Zhenguo; Lian, Chunlan] Nanjing Agr Univ, Collaborated Lab Plant Mol Ecol, Nanjing 210095, Jiangsu, Peoples R China; [Nara, Kazuhide] Univ Tokyo, Grad Sch Frontier Sci, Dept Nat Environm Studies, Kashiwa, Chiba 2778563, Japan; [Lian, Chunlan] Univ Tokyo, Asian Nat Environm Sci Ctr, Nishitokyo, Tokyo 1880002, Japan</t>
  </si>
  <si>
    <t>Lian, CL (reprint author), Nanjing Agr Univ, Collaborated Lab Plant Mol Ecol, Nanjing 210095, Jiangsu, Peoples R China.</t>
  </si>
  <si>
    <t>National Natural Science Foundation of China [NSFC-GDNSF U1133004, 31371545]; Japan Society for the Promotion of Science (JSPS) [P08432]; Science Foundation of Jiangsu Province, China [BE2014742, BE2013709, CX(14)2095]</t>
  </si>
  <si>
    <t>This research was funded by the National Natural Science Foundation of China (NSFC-GDNSF U1133004, 31371545); the Japan Society for the Promotion of Science (JSPS, P08432); and the Science Foundation of Jiangsu Province, China (BE2014742; BE2013709, CX(14)2095).</t>
  </si>
  <si>
    <t>0940-6360</t>
  </si>
  <si>
    <t>1432-1890</t>
  </si>
  <si>
    <t>Mycorrhiza</t>
  </si>
  <si>
    <t>10.1007/s00572-015-0629-4</t>
  </si>
  <si>
    <t>Mycology</t>
  </si>
  <si>
    <t>CR6QI</t>
  </si>
  <si>
    <t>WOS:000361471900005</t>
  </si>
  <si>
    <t>Chen, Y; Tan, ZQ; Hu, BY; Yang, ZM; Xu, B; Zhuang, LL; Huang, BR</t>
  </si>
  <si>
    <t>Chen, Yu; Tan, Zhiqun; Hu, Baoyun; Yang, Zhimin; Xu, Bin; Zhuang, Lili; Huang, Bingru</t>
  </si>
  <si>
    <t>Selection and validation of reference genes for target gene analysis with quantitative RT-PCR in leaves and roots of bermudagrass under four different abiotic stresses</t>
  </si>
  <si>
    <t>PHYSIOLOGIA PLANTARUM</t>
  </si>
  <si>
    <t>REAL-TIME PCR; EXPRESSION ANALYSIS; TRANSCRIPT NORMALIZATION; IDENTIFICATION; ARABIDOPSIS; MODEL; GRASS</t>
  </si>
  <si>
    <t>[Chen, Yu; Tan, Zhiqun; Hu, Baoyun; Yang, Zhimin; Xu, Bin; Zhuang, Lili] Nanjing Agr Univ, Coll Agograssland Sci, Nanjing 210095, Jiangsu, Peoples R China; [Huang, Bingru] Rutgers State Univ, Dept Plant Biol &amp; Pathol, New Brunswick, NJ 08901 USA</t>
  </si>
  <si>
    <t>Yang, ZM (reprint author), Nanjing Agr Univ, Coll Agograssland Sci, Nanjing 210095, Jiangsu, Peoples R China.</t>
  </si>
  <si>
    <t>nauyzm@njau.edu.cn; huang@aesop.rutgers.edu</t>
  </si>
  <si>
    <t>China Postdoctoral Science Foundation [2014M551612]; Jiangsu Postdoctoral Science Foundation [1302018B]; National Natural Science Foundation of China [31301799]</t>
  </si>
  <si>
    <t>This work was supported by the China Postdoctoral Science Foundation (2014M551612), Jiangsu Postdoctoral Science Foundation (1302018B) and National Natural Science Foundation of China (31301799).</t>
  </si>
  <si>
    <t>0031-9317</t>
  </si>
  <si>
    <t>1399-3054</t>
  </si>
  <si>
    <t>PHYSIOL PLANTARUM</t>
  </si>
  <si>
    <t>Physiol. Plant.</t>
  </si>
  <si>
    <t>10.1111/ppl.12302</t>
  </si>
  <si>
    <t>CR6OP</t>
  </si>
  <si>
    <t>WOS:000361467300004</t>
  </si>
  <si>
    <t>Chen, Y; Hu, BY; Tan, ZQ; Liu, J; Yang, ZM; Li, ZH; Huang, BR</t>
  </si>
  <si>
    <t>Chen, Yu; Hu, Baoyun; Tan, Zhiqun; Liu, Jun; Yang, Zhimin; Li, Zhihua; Huang, Bingru</t>
  </si>
  <si>
    <t>Selection of reference genes for quantitative real-time PCR normalization in creeping bentgrass involved in four abiotic stresses</t>
  </si>
  <si>
    <t>Creeping bentgrass; qRT-PCR; Reference genes; Abiotic stress</t>
  </si>
  <si>
    <t>TRANSCRIPT NORMALIZATION; EXPRESSION ANALYSIS; HOUSEKEEPING GENES; INTERNAL CONTROL; RT-PCR; IDENTIFICATION; VALIDATION; RESPONSES; GRASS; MODEL</t>
  </si>
  <si>
    <t>[Chen, Yu; Hu, Baoyun; Liu, Jun; Yang, Zhimin; Li, Zhihua] Nanjing Agr Univ, Coll Agrograssland Sci, Nanjing 210095, Jiangsu, Peoples R China; [Tan, Zhiqun] Nanjing Agr Univ, Coll Hort, Nanjing 210095, Jiangsu, Peoples R China; [Huang, Bingru] Rutgers State Univ, Dept Plant Biol &amp; Pathol, New Brunswick, NJ 08901 USA</t>
  </si>
  <si>
    <t>Yang, ZM (reprint author), Nanjing Agr Univ, Coll Agrograssland Sci, Nanjing 210095, Jiangsu, Peoples R China.</t>
  </si>
  <si>
    <t>China Postdoctoral Science Foundation [2014M551612]; Jiangsu Postdoctoral Science Foundation [1302018B]</t>
  </si>
  <si>
    <t>This work was supported by the China Postdoctoral Science Foundation (2014M551612) and Jiangsu Postdoctoral Science Foundation (1302018B).</t>
  </si>
  <si>
    <t>10.1007/s00299-015-1830-9</t>
  </si>
  <si>
    <t>CR6BF</t>
  </si>
  <si>
    <t>WOS:000361427400013</t>
  </si>
  <si>
    <t>Yin, CB; Li, HH; Li, SS; Xu, LD; Zhao, ZG; Wang, JK</t>
  </si>
  <si>
    <t>Yin, Changbin; Li, Huihui; Li, Shanshan; Xu, Lidong; Zhao, Zhigang; Wang, Jiankang</t>
  </si>
  <si>
    <t>Genetic dissection on rice grain shape by the two-dimensional image analysis in one japonica x indica population consisting of recombinant inbred lines</t>
  </si>
  <si>
    <t>ORYZA-SATIVA L.; QUANTITATIVE TRAIT LOCI; NATURAL VARIATION; MAJOR QTL; QUALITY TRAITS; SEED LENGTH; SIZE; PROTEIN; WEIGHT; WIDTH</t>
  </si>
  <si>
    <t>[Yin, Changbin; Li, Huihui; Li, Shanshan; Wang, Jiankang] Chinese Acad Agr Sci, Inst Crop Sci, Natl Key Facil Crop Gene Resources &amp; Genet Improv, Beijing 100081, Peoples R China; [Yin, Changbin; Li, Huihui; Li, Shanshan; Wang, Jiankang] Chinese Acad Agr Sci, CIMMYT, China Off, Beijing 100081, Peoples R China; [Xu, Lidong; Zhao, Zhigang] Nanjing Agr Univ, Res Ctr Jiangsu Plant Gene Engn, Natl Key Lab Crop Genet &amp; Germplasm Enhancement, Nanjing 210095, Jiangsu, Peoples R China</t>
  </si>
  <si>
    <t>Wang, JK (reprint author), Chinese Acad Agr Sci, Inst Crop Sci, Natl Key Facil Crop Gene Resources &amp; Genet Improv, Beijing 100081, Peoples R China.</t>
  </si>
  <si>
    <t>jkwang@cgiar.org</t>
  </si>
  <si>
    <t>National Basic Scientific Research (973) Programs [2011CB100106]; National Natural Science Foundation of China [31271798]</t>
  </si>
  <si>
    <t>We thank Shijia Liu, Liangming Chen, Xi Liu, Yunlu Tian, Susong Zhu, Dashuang Zhang, Danting Li, Zhiquan Wang, and Kun Zhang for their assistance in field management and sample preparation. This work was supported by the National Basic Scientific Research (973) Programs (Project No. 2011CB100106) and the National Natural Science Foundation (Project No. 31271798) of China.</t>
  </si>
  <si>
    <t>10.1007/s00122-015-2560-7</t>
  </si>
  <si>
    <t>CR7QI</t>
  </si>
  <si>
    <t>WOS:000361545100006</t>
  </si>
  <si>
    <t>Kpundeh, M; Qiang, J; He, J; Yang, H; Xu, P</t>
  </si>
  <si>
    <t>Kpundeh, Mathew Didlyn; Qiang, Jun; He, Jie; Yang, Hong; Xu, Pao</t>
  </si>
  <si>
    <t>Effects of dietary protein levels on growth performance and haemato-immunological parameters of juvenile genetically improved farmed tilapia (GIFT), Oreochromis niloticus</t>
  </si>
  <si>
    <t>AQUACULTURE INTERNATIONAL</t>
  </si>
  <si>
    <t>GIFT tilapia; Protein level; Growth performance; Feed utilization; Immunological function</t>
  </si>
  <si>
    <t>COBIA RACHYCENTRON-CANADUM; BODY-COMPOSITION; NILE TILAPIA; IMMUNE FUNCTION; DICENTRARCHUS-LABRAX; ENERGY-REQUIREMENTS; HEPATIC LIPOGENESIS; BOVINE LACTOFERRIN; WATER TEMPERATURE; FEED CONVERSION</t>
  </si>
  <si>
    <t>[Kpundeh, Mathew Didlyn; Xu, Pao] Nanjing Agr Univ, Wuxi Fisheries Coll, Wuxi 214081, Peoples R China; [Kpundeh, Mathew Didlyn; Qiang, Jun; He, Jie; Yang, Hong; Xu, Pao] Chinese Acad Fishery Sci, Freshwater Fisheries Res Ctr, Key Lab Freshwater Fisheries &amp; Germplasm Resource, Minist Agr, Wuxi 214081, Jiangsu, Peoples R China; [Kpundeh, Mathew Didlyn] Njala Univ, Dept Aquaculture &amp; Fisheries Management, PMB, Freetown, Sierra Leone</t>
  </si>
  <si>
    <t>Kpundeh, M (reprint author), Nanjing Agr Univ, Wuxi Fisheries Coll, Wuxi 214081, Peoples R China.</t>
  </si>
  <si>
    <t>mathdidlyndeh@yahoo.com; xup@ffrc.cn</t>
  </si>
  <si>
    <t>Special Fund for Agro-scientific Research in the Public Interest [200903046-02]; Postgraduate Scientific Research Innovation Program for Jiangsu Ordinary Higher Colleges and Universities [CXLX11-0708]</t>
  </si>
  <si>
    <t>The study was supported by Special Fund for Agro-scientific Research in the Public Interest (200903046-02) and Postgraduate Scientific Research Innovation Program for Jiangsu Ordinary Higher Colleges and Universities (CXLX11-0708). The authors are grateful to Mr. Zhu Zhixiang of Yixing Experimental Base of Chinese Academy of Fishery Sciences for providing biological material, site and other technical assistance. The authors are also indebted to the Ministry of Fisheries and Marine Resources, Sierra Leone, for the moral support. Anonymous reviewers are greatly appreciated for their brilliant suggestions.</t>
  </si>
  <si>
    <t>0967-6120</t>
  </si>
  <si>
    <t>1573-143X</t>
  </si>
  <si>
    <t>AQUACULT INT</t>
  </si>
  <si>
    <t>Aquac. Int.</t>
  </si>
  <si>
    <t>10.1007/s10499-014-9876-1</t>
  </si>
  <si>
    <t>CQ9BR</t>
  </si>
  <si>
    <t>WOS:000360906400006</t>
  </si>
  <si>
    <t>Zhang, CN; Li, XF; Xu, WN; Zhang, DD; Lu, KL; Wang, LN; Tian, HY; Liu, WB</t>
  </si>
  <si>
    <t>Zhang, C. -N.; Li, X. -F.; Xu, W. -N.; Zhang, D. -D.; Lu, K. -L.; Wang, L. -N.; Tian, H. -Y.; Liu, W. -B.</t>
  </si>
  <si>
    <t>Combined effects of dietary fructooligosaccharide and Bacillus licheniformis on growth performance, body composition, intestinal enzymes activities and gut histology of triangular bream (Megalobrama terminalis)</t>
  </si>
  <si>
    <t>Bacillus licheniformis; fructooligosaccharide; growth; histology; intestinal enzymes; Megalobrama terminalis</t>
  </si>
  <si>
    <t>CARP CYPRINUS-CARPIO; SALMON SALMO-SALAR; TILAPIA OREOCHROMIS-NILOTICUS; HUMAN COLONIC MICROBIOTA; COD GADUS-MORHUA; IMMUNE-RESPONSE; RAINBOW-TROUT; MANNAN OLIGOSACCHARIDES; LITOPENAEUS-VANNAMEI; ONCORHYNCHUS-MYKISS</t>
  </si>
  <si>
    <t>[Zhang, C. -N.; Li, X. -F.; Xu, W. -N.; Zhang, D. -D.; Lu, K. -L.; Wang, L. -N.; Tian, H. -Y.; Liu, W. -B.] Nanjing Agr Univ, Coll Anim Sci &amp; Technol, Key Lab Aquat Nutr &amp; Feed Sci Jiangsu Prov, Nanjing 210095, Jiangsu, Peoples R China</t>
  </si>
  <si>
    <t>Liu, WB (reprint author), Nanjing Agr Univ, Coll Anim Sci &amp; Technol, Lab Aquat Nutr &amp; Ecol, 1 Weigang Rd, Nanjing 210095, Jiangsu, Peoples R China.</t>
  </si>
  <si>
    <t>National Technology System for Conventional Freshwater Fish Industries of China [CARS-46-20]; Science and Technology Support Program from Jiangsu Province, China [BE2010394]</t>
  </si>
  <si>
    <t>The present study was funded by the National Technology System for Conventional Freshwater Fish Industries of China (CARS-46-20) in collaboration with the Science and Technology Support Program from Jiangsu Province, China, (BE2010394).</t>
  </si>
  <si>
    <t>10.1111/anu.12200</t>
  </si>
  <si>
    <t>CQ9MM</t>
  </si>
  <si>
    <t>WOS:000360939200022</t>
  </si>
  <si>
    <t>Wang, XF; Zhang, L; Zou, JW; Liu, SW</t>
  </si>
  <si>
    <t>Wang, Xiaofei; Zhang, Ling; Zou, Jianwen; Liu, Shuwei</t>
  </si>
  <si>
    <t>Optimizing net greenhouse gas balance of a bioenergy cropping system in southeast China with urease and nitrification inhibitors</t>
  </si>
  <si>
    <t>ECOLOGICAL ENGINEERING</t>
  </si>
  <si>
    <t>Bioenergy crop; Soil heterotrophic respiration; Methane; Greenhouse gas intensity; Nitrous oxide; Urease and nitrification inhibitor</t>
  </si>
  <si>
    <t>NITROUS-OXIDE EMISSIONS; METHANE OXIDATION; N2O EMISSIONS; SOIL; RICE; INTENSITY; ECOSYSTEM; FLUX; CO2; DICYANDIAMIDE</t>
  </si>
  <si>
    <t>[Wang, Xiaofei; Zhang, Ling; Zou, Jianwen; Liu, Shuwei] Nanjing Agr Univ, Jiangsu Key Lab Low Carbon Agr &amp; GHGs Mitigat, Nanjing 210095, Jiangsu, Peoples R China</t>
  </si>
  <si>
    <t>National Natural Science Foundation of China (NSFC) [41301244]; National Basic Research Program of China [2012CB417102]; Natural Science Foundation of Jiangsu Province [BK20130695]; China Postdoctoral Science Foundation [2014M551610]</t>
  </si>
  <si>
    <t>This work was supported by the National Natural Science Foundation of China (NSFC, 41301244), National Basic Research Program of China (2012CB417102), Natural Science Foundation of Jiangsu Province (BK20130695), and China Postdoctoral Science Foundation (2014M551610).</t>
  </si>
  <si>
    <t>0925-8574</t>
  </si>
  <si>
    <t>1872-6992</t>
  </si>
  <si>
    <t>ECOL ENG</t>
  </si>
  <si>
    <t>Ecol. Eng.</t>
  </si>
  <si>
    <t>10.1016/j.ecoleng.2015.05.047</t>
  </si>
  <si>
    <t>Ecology; Engineering, Environmental; Environmental Sciences</t>
  </si>
  <si>
    <t>Environmental Sciences &amp; Ecology; Engineering</t>
  </si>
  <si>
    <t>CQ7VA</t>
  </si>
  <si>
    <t>WOS:000360812000026</t>
  </si>
  <si>
    <t>Xiao, LF; Zhu, Y</t>
  </si>
  <si>
    <t>Xiao, Lingfei; Zhu, Yue</t>
  </si>
  <si>
    <t>Sliding-mode output feedback control for active suspension with nonlinear actuator dynamics</t>
  </si>
  <si>
    <t>JOURNAL OF VIBRATION AND CONTROL</t>
  </si>
  <si>
    <t>Active suspension; nonlinear actuator dynamics; output feedback sliding-mode control; sliding-mode observer; uncertainties</t>
  </si>
  <si>
    <t>SEMIACTIVE VEHICLE SUSPENSIONS; VARIABLE STRUCTURE CONTROL; DESIGN; SYSTEMS</t>
  </si>
  <si>
    <t>[Xiao, Lingfei] Nanjing Univ Aeronaut &amp; Astronaut, Jiangsu Prov Key Lab Aerosp Power Syst, Nanjing, Jiangsu, Peoples R China; [Zhu, Yue] Nanjing Agr Univ, Coll Engn, Nanjing, Jiangsu, Peoples R China</t>
  </si>
  <si>
    <t>Xiao, LF (reprint author), Nanjing Univ Aeronaut &amp; Astronaut, Jiangsu Prov Key Lab Aerosp Power Syst, Coll Energy &amp; Power Engn, Nanjing, Jiangsu, Peoples R China.</t>
  </si>
  <si>
    <t>lfxiao@nuaa.edu.cn</t>
  </si>
  <si>
    <t>State Scholarship Fund of China Scholarship Council [201203070121]; Talent Introduction Foundation of the Engineering College at Nanjing Agricultural University [Rcqd11-06]; Priority Academic Program Development of Jiangsu Higher Education Institutions</t>
  </si>
  <si>
    <t>This work is partially supported by the State Scholarship Fund of China Scholarship Council (grant number 201203070121) and the Talent Introduction Foundation of the Engineering College at Nanjing Agricultural University (grant number Rcqd11-06), and project funded by the Priority Academic Program Development of Jiangsu Higher Education Institutions.</t>
  </si>
  <si>
    <t>1077-5463</t>
  </si>
  <si>
    <t>1741-2986</t>
  </si>
  <si>
    <t>J VIB CONTROL</t>
  </si>
  <si>
    <t>J. Vib. Control</t>
  </si>
  <si>
    <t>10.1177/1077546313514760</t>
  </si>
  <si>
    <t>Acoustics; Engineering, Mechanical; Mechanics</t>
  </si>
  <si>
    <t>Acoustics; Engineering; Mechanics</t>
  </si>
  <si>
    <t>CR0VC</t>
  </si>
  <si>
    <t>WOS:000361040400002</t>
  </si>
  <si>
    <t>Li, PL; Song, AP; Gao, CY; Jiang, JF; Chen, SM; Fang, WM; Zhang, F; Chen, FD</t>
  </si>
  <si>
    <t>Li, Peiling; Song, Aiping; Gao, Chunyan; Jiang, Jiafu; Chen, Sumei; Fang, Weimin; Zhang, Fei; Chen, Fadi</t>
  </si>
  <si>
    <t>The over-expression of a chrysanthemum WRKY transcription factor enhances aphid resistance</t>
  </si>
  <si>
    <t>Aphid; Chrysanthemum; Expression analysis; WRKY</t>
  </si>
  <si>
    <t>TRANSGENIC ARABIDOPSIS PLANTS; DEFENSE RESPONSE; STRESS TOLERANCE; ABIOTIC STRESS; ABSCISIC-ACID; GENE; ACTIVATION; PROFILES; THALIANA; WHEAT</t>
  </si>
  <si>
    <t>[Li, Peiling; Song, Aiping; Gao, Chunyan; Jiang, Jiafu; Chen, Sumei; Fang, Weimin; Zhang, Fei; Chen, Fadi] Nanjing Agr Univ, Coll Hort, Nanjing 210095, Jiangsu, Peoples R China</t>
  </si>
  <si>
    <t>National Science Fund for Distinguished Young Scholars [31425022]; National Natural Science Foundation of China [31471900, 31272196]; Program for Hi-Tech Research, China [2012BAD01B07005-1]; Fundamental Research Funds for the Central Universities [KYTZ201401, KYZ201419]; Ministry of Science and Technology of the P.R. China [201403039]; Fund for Independent Innovation of Agricultural Sciences in Jiangsu Province [CX(12)2020]</t>
  </si>
  <si>
    <t>This work is supported by the National Science Fund for Distinguished Young Scholars (31425022), the National Natural Science Foundation of China (31471900, 31272196), the Program for Hi-Tech Research, China (2012BAD01B07005-1), the Fundamental Research Funds for the Central Universities (KYTZ201401, KYZ201419), Non-profit Industry Financial Program of the Ministry of Science and Technology of the P.R. China (201403039), and Fund for Independent Innovation of Agricultural Sciences in Jiangsu Province [CX(12)2020].</t>
  </si>
  <si>
    <t>10.1016/j.plaphy.2015.07.002</t>
  </si>
  <si>
    <t>CQ9QF</t>
  </si>
  <si>
    <t>WOS:000360949100003</t>
  </si>
  <si>
    <t>Yuan, J; Chaparro, JM; Manter, DK; Zhang, RF; Vivanco, JM; Shen, QR</t>
  </si>
  <si>
    <t>Yuan, Jun; Chaparro, Jacqueline M.; Manter, Daniel K.; Zhang, Ruifu; Vivanco, Jorge M.; Shen, Qirong</t>
  </si>
  <si>
    <t>Roots from distinct plant developmental stages are capable of rapidly selecting their own microbiome without the influence of environmental and soil edaphic factors</t>
  </si>
  <si>
    <t>Arabidopsis thaliana; Developmental stages; Microbiome; Phytohormone</t>
  </si>
  <si>
    <t>RHIZOSPHERE MICROBIOME; GROWTH; COMMUNITIES</t>
  </si>
  <si>
    <t>[Yuan, Jun; Zhang, Ruifu; Shen, Qirong] Nanjing Agr Univ, Jiangsu Collaborat Innovat Ctr Organ Solid Waste, Jiangsu Key Lab Organ Solid Waste Utilizat, Nanjing 210095, Jiangsu, Peoples R China; [Yuan, Jun; Chaparro, Jacqueline M.; Vivanco, Jorge M.] Colorado State Univ, Dept Hort &amp; Landscape Architecture, Ft Collins, CO 80523 USA; [Yuan, Jun; Chaparro, Jacqueline M.; Vivanco, Jorge M.] Colorado State Univ, Ctr Rhizosphere Biol, Ft Collins, CO 80523 USA; [Manter, Daniel K.] ARS, USDA, Soil Plant Nutrient Res Unit, Ft Collins, CO USA</t>
  </si>
  <si>
    <t>Shen, QR (reprint author), Nanjing Agr Univ, Jiangsu Collaborat Innovat Ctr Organ Solid Waste, Jiangsu Key Lab Organ Solid Waste Utilizat, Nanjing 210095, Jiangsu, Peoples R China.</t>
  </si>
  <si>
    <t>J.Vivanco@colostate.edu; shenqirong@njau.edu.cn</t>
  </si>
  <si>
    <t>China Science and Technology Ministry (973 Program) [2015CB150500]; National Nature Science Foundation of China [31330069]; Priority Academic Program Development (PAPD) of Jiangsu Higher Education Institutions; 111 project [B12009]; Colorado State University Agricultural Experiment Station; China Scholarship Council [201306850039]</t>
  </si>
  <si>
    <t>This study was financially supported by China Science and Technology Ministry (973 Program, 2015CB150500), National Nature Science Foundation of China (31330069), the Priority Academic Program Development (PAPD) of Jiangsu Higher Education Institutions, the 111 project (B12009), and by Colorado State University Agricultural Experiment Station. J. Y. was supported by China Scholarship Council (No. 201306850039). We also thank Charles Volmer for statistical consulting.</t>
  </si>
  <si>
    <t>10.1016/j.soilbio.2015.07.009</t>
  </si>
  <si>
    <t>CR2KZ</t>
  </si>
  <si>
    <t>WOS:000361159800019</t>
  </si>
  <si>
    <t>Wang, YJ; Yu, XM; Cao, J; Zhou, YZ; Gong, HY; Zhang, HS; Li, XR; Zhou, JL</t>
  </si>
  <si>
    <t>Wang, Yujian; Yu, Xinmao; Cao, Jie; Zhou, Yongzhi; Gong, Haiyan; Zhang, Houshuang; Li, Xiangrui; Zhou, Jinlin</t>
  </si>
  <si>
    <t>Characterization of a secreted cystatin from the tick Rhipicephalus haemaphysaloides</t>
  </si>
  <si>
    <t>Rhipicephalus haemaphysaloides; Cystatin; Inhibitory activity</t>
  </si>
  <si>
    <t>CATHEPSIN-L; BOOPHILUS-MICROPLUS; SALIVARY CYSTATIN; IXODES-SCAPULARIS; LONGICORNIS; EXPRESSION; IDENTIFICATION; PROTEIN</t>
  </si>
  <si>
    <t>[Wang, Yujian; Yu, Xinmao; Cao, Jie; Zhou, Yongzhi; Gong, Haiyan; Zhang, Houshuang; Zhou, Jinlin] Chinese Acad Agr Sci, Shanghai Vet Res Inst, Key Lab Anim Parasitol, Minist Agr, Shanghai 200241, Peoples R China; [Wang, Yujian; Li, Xiangrui] Nanjing Agr Univ, Coll Vet Med, Nanjing 210095, Jiangsu, Peoples R China</t>
  </si>
  <si>
    <t>Zhou, JL (reprint author), Chinese Acad Agr Sci, Shanghai Vet Res Inst, Key Lab Anim Parasitol, Minist Agr, Shanghai 200241, Peoples R China.</t>
  </si>
  <si>
    <t>jinlinzhou@shvri.ac.cn</t>
  </si>
  <si>
    <t>National Natural Science Foundation of China (NSFC) [31172095, 31311140167]</t>
  </si>
  <si>
    <t>This work was supported by grants (Nos. 31172095 and 31311140167) from the National Natural Science Foundation of China (NSFC).</t>
  </si>
  <si>
    <t>10.1007/s10493-015-9946-8</t>
  </si>
  <si>
    <t>CQ6HG</t>
  </si>
  <si>
    <t>WOS:000360704600008</t>
  </si>
  <si>
    <t>Zhao, M; Xie, KZ; Guo, HS; Li, AH; Xie, X; Zhang, GX; Dai, GJ; Wang, JY</t>
  </si>
  <si>
    <t>Zhao, M.; Xie, K. -Z.; Guo, H. -S.; Li, A. -H.; Xie, X.; Zhang, G. -X.; Dai, G. -J.; Wang, J. -Y.</t>
  </si>
  <si>
    <t>Residue depletion of ampicillin in eggs</t>
  </si>
  <si>
    <t>PERFORMANCE LIQUID-CHROMATOGRAPHY; TANDEM MASS-SPECTROMETRY; FLUORESCENCE DETECTION; PRECOLUMN DERIVATIZATION; AMOXICILLIN; MILK; HPLC; ANTIBIOTICS; TISSUES; ASSAY</t>
  </si>
  <si>
    <t>[Zhao, M.; Xie, K. -Z.; Guo, H. -S.; Li, A. -H.; Zhang, G. -X.; Dai, G. -J.; Wang, J. -Y.] Yangzhou Univ, Coll Anim Sci &amp; Technol, Yangzhou 225009, Peoples R China; [Zhao, M.; Xie, K. -Z.; Guo, H. -S.; Li, A. -H.; Zhang, G. -X.; Dai, G. -J.; Wang, J. -Y.] Key Lab Anim Genet Breeding Reprod &amp; Mol Design, Yangzhou, Peoples R China; [Xie, X.] Nanjing Agr Univ, Coll Vet Med, Nanjing, Jiangsu, Peoples R China</t>
  </si>
  <si>
    <t>Xie, KZ (reprint author), Yangzhou Univ, Coll Anim Sci &amp; Technol, Yangzhou 225009, Peoples R China.</t>
  </si>
  <si>
    <t>10.1111/jvp.12211</t>
  </si>
  <si>
    <t>CQ7YJ</t>
  </si>
  <si>
    <t>WOS:000360822500014</t>
  </si>
  <si>
    <t>Chen, Y; Zhai, S; Sun, Y; Li, MY; Dong, YH; Wang, XL; Zhang, HF; Zheng, XB; Wang, P; Zhang, ZG</t>
  </si>
  <si>
    <t>Chen, Yue; Zhai, Su; Sun, Yi; Li, Mengying; Dong, Yanhan; Wang, Xiaoli; Zhang, Haifeng; Zheng, Xiaobo; Wang, Ping; Zhang, Zhengguang</t>
  </si>
  <si>
    <t>MoTup1 is required for growth, conidiogenesis and pathogenicity of Magnaporthe oryzae</t>
  </si>
  <si>
    <t>conidiogenesis; growth; MoTup1; pathogenicity</t>
  </si>
  <si>
    <t>RICE BLAST DISEASE; TRANSCRIPTION FACTOR; CANDIDA-ALBICANS; FULL VIRULENCE; SACCHAROMYCES-CEREVISIAE; PLEIOTROPIC FUNCTION; FILAMENTOUS GROWTH; CHITIN SYNTHESIS; GENETIC-ANALYSIS; GRISEA</t>
  </si>
  <si>
    <t>[Chen, Yue; Zhai, Su; Sun, Yi; Li, Mengying; Dong, Yanhan; Wang, Xiaoli; Zhang, Haifeng; Zheng, Xiaobo; Zhang, Zhengguang] Nanjing Agr Univ, Dept Plant Pathol, Coll Plant Protect, Nanjing 210095, Peoples R China; [Chen, Yue; Zhai, Su; Sun, Yi; Li, Mengying; Dong, Yanhan; Wang, Xiaoli; Zhang, Haifeng; Zheng, Xiaobo; Zhang, Zhengguang] Minist Educ, Key Lab Integrated Management Crop Dis &amp; Pests, Nanjing 210095, Peoples R China; [Wang, Ping] Louisiana State Univ, Dept Pediat, Hlth Sci Ctr, New Orleans, LA 70118 USA; [Wang, Ping] Louisiana State Univ, Res Inst Children, Hlth Sci Ctr, New Orleans, LA 70118 USA</t>
  </si>
  <si>
    <t>Zhang, ZG (reprint author), Nanjing Agr Univ, Dept Plant Pathol, Coll Plant Protect, Nanjing 210095, Peoples R China.</t>
  </si>
  <si>
    <t>National Science Foundation for Distinguished Young Scholars of China [31325022]; Natural Science Foundation of China [31271998]</t>
  </si>
  <si>
    <t>This research was supported by the National Science Foundation for Distinguished Young Scholars of China (Grant No. 31325022 to ZZ), Natural Science Foundation of China (Grant No: 31271998, ZZ) and the specially appointed professorship (Jiangsu, China).</t>
  </si>
  <si>
    <t>10.1111/mpp.12235</t>
  </si>
  <si>
    <t>CQ7BL</t>
  </si>
  <si>
    <t>WOS:000360757700003</t>
  </si>
  <si>
    <t>Liang, XY; Yu, XY; Dong, WX; Guo, SJ; Xu, S; Wang, JX; Zhou, MG</t>
  </si>
  <si>
    <t>Liang, Xiaoyu; Yu, Xiaoyue; Dong, Wenxia; Guo, Shijian; Xu, Shu; Wang, Jianxin; Zhou, Mingguo</t>
  </si>
  <si>
    <t>Two thiadiazole compounds promote rice defence against Xanthomonas oryzae pv. oryzae by suppressing the bacterium's production of extracellular polysaccharides</t>
  </si>
  <si>
    <t>bismerthiazol; defence responses; extracellular polysaccharides; rice; thiadiazole; Xanthomonas oryzae pv; oryzae; zinc thiazole</t>
  </si>
  <si>
    <t>HYPERSENSITIVE CELL-DEATH; SALICYLIC-ACID; DISEASE RESISTANCE; SIGNAL-TRANSDUCTION; ECTOPIC EXPRESSION; HYDROGEN-PEROXIDE; OXIDATIVE BURST; ZINC THIAZOLE; GENE; PLANTS</t>
  </si>
  <si>
    <t>[Liang, Xiaoyu; Yu, Xiaoyue; Dong, Wenxia; Xu, Shu; Wang, Jianxin; Zhou, Mingguo] Nanjing Agr Univ, Coll Plant Protect, Key Lab Pesticide, Nanjing 210095, Jiangsu, Peoples R China; [Guo, Shijian] Zhejiang XinNong Chem Co Ltd, Hangzhou 310000, Zhejiang, Peoples R China</t>
  </si>
  <si>
    <t>Zhou, MG (reprint author), Nanjing Agr Univ, Coll Plant Protect, Key Lab Pesticide, Nanjing 210095, Jiangsu, Peoples R China.</t>
  </si>
  <si>
    <t>Special Fund for Agro-scientific Research in the Public Interest [201303023]; National Science and Technology Support Program [2012BAD19B01]</t>
  </si>
  <si>
    <t>This study was supported by the Special Fund for Agro-scientific Research in the Public Interest (No. 201303023) and the National Science and Technology Support Program (2012BAD19B01).</t>
  </si>
  <si>
    <t>10.1111/mpp.12248</t>
  </si>
  <si>
    <t>WOS:000360757700010</t>
  </si>
  <si>
    <t>Wan, PJ; Fu, KY; Lu, FG; Wang, XX; Guo, WC; Li, GQ</t>
  </si>
  <si>
    <t>Wan, Pin-Jun; Fu, Kai-Yun; Lu, Feng-Gong; Wang, Xin-Xin; Guo, Wen-Chao; Li, Guo-Qing</t>
  </si>
  <si>
    <t>Knocking down a putative Delta(1)-pyrroline-5-carboxylate dehydrogenase gene by RNA interference inhibits flight and causes adult lethality in the Colorado potato beetle Leptinotarsa decemlineata (Say)</t>
  </si>
  <si>
    <t>PEST MANAGEMENT SCIENCE</t>
  </si>
  <si>
    <t>Leptinotarsa decemlineata; pyrroline-5-carboxylate dehydrogenase; RNA interference; amino acid; flight; mortality</t>
  </si>
  <si>
    <t>UYGUR AUTONOMOUS REGION; DROSOPHILA-MELANOGASTER; MALPIGHIAN TUBULES; II HYPERPROLINEMIA; COTTON BOLLWORM; PROLINE; COLEOPTERA; EXPRESSION; CHRYSOMELIDAE; CHLORANTRANILIPROLE</t>
  </si>
  <si>
    <t>[Wan, Pin-Jun; Fu, Kai-Yun; Lu, Feng-Gong; Wang, Xin-Xin; Li, Guo-Qing] Nanjing Agr Univ, Coll Plant Protect, Educ Minist, Key Lab Integrated Management Crop Dis &amp; Pests, Nanjing 210095, Jiangsu, Peoples R China; [Wan, Pin-Jun] China Natl Rice Res Inst, State Key Lab Rice Biol, Hangzhou, Zhejiang, Peoples R China; [Guo, Wen-Chao] Xinjiang Acad Agr Sci, Dept Plant Protect, Urumqi, Peoples R China</t>
  </si>
  <si>
    <t>National Natural Sciences Foundation of China [31272047, 31360442]; National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</si>
  <si>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Sciences Foundation of China (31272047 and 31360442), the National Special Fund of China for Agri-scientific Research in the Public Interest (201103026), the Science and Technology Project of Xinjiang Uygur autonomous region (2013911091) and Fundamental Research Funds for the Central Universities (KYTZ201403).</t>
  </si>
  <si>
    <t>1526-498X</t>
  </si>
  <si>
    <t>1526-4998</t>
  </si>
  <si>
    <t>PEST MANAG SCI</t>
  </si>
  <si>
    <t>Pest Manag. Sci.</t>
  </si>
  <si>
    <t>10.1002/ps.3941</t>
  </si>
  <si>
    <t>Agronomy; Entomology</t>
  </si>
  <si>
    <t>Agriculture; Entomology</t>
  </si>
  <si>
    <t>CQ5GY</t>
  </si>
  <si>
    <t>WOS:000360632600005</t>
  </si>
  <si>
    <t>Wang, L; Jin, P; Wang, J; Jiang, LL; Shan, TM; Zheng, YH</t>
  </si>
  <si>
    <t>Wang, Lei; Jin, Peng; Wang, Jing; Jiang, Lulu; Shan, Timin; Zheng, Yonghua</t>
  </si>
  <si>
    <t>Methyl Jasmonate Primed Defense Responses Against Penicillium expansum in Sweet Cherry Fruit</t>
  </si>
  <si>
    <t>Sweet cherry; Methyl jasmonate; Priming; Penicillium expansum; Defense-related gene</t>
  </si>
  <si>
    <t>BOTRYTIS-CINEREA; PEACH FRUIT; DISEASE RESISTANCE; RHIZOPUS ROT; MECHANISMS; PROTEINS; TOMATO; PLANTS; PURIFICATION; INOCULATION</t>
  </si>
  <si>
    <t>[Wang, Lei; Jin, Peng; Wang, Jing; Jiang, Lulu; Shan, Timin; Zheng, Yonghua] Nanjing Agr Univ, Coll Food Sci &amp; Technol, Nanjing 210095, Jiangsu, Peoples R China</t>
  </si>
  <si>
    <t>Zheng, YH (reprint author), Nanjing Agr Univ, Coll Food Sci &amp; Technol, Nanjing 210095, Jiangsu, Peoples R China.</t>
  </si>
  <si>
    <t>zhengyh@njau.edu.cn</t>
  </si>
  <si>
    <t>National Natural Science Foundation of China [31172003]; Jiangsu Provincial Postgraduate Innovation Project of China [CXLX13_266]</t>
  </si>
  <si>
    <t>This study was supported by the National Natural Science Foundation of China (No. 31172003) and the Jiangsu Provincial Postgraduate Innovation Project of China (CXLX13_266).</t>
  </si>
  <si>
    <t>10.1007/s11105-014-0844-8</t>
  </si>
  <si>
    <t>CQ1XE</t>
  </si>
  <si>
    <t>WOS:000360392800024</t>
  </si>
  <si>
    <t>Li, ZF; Luo, C; Xi, Q; Li, HP; Pan, JJ; Zhou, QS; Xiong, ZQ</t>
  </si>
  <si>
    <t>Li, Zhaofu; Luo, Chuan; Xi, Qing; Li, Hengpeng; Pan, Jianjun; Zhou, Quansuo; Xiong, Zhengqin</t>
  </si>
  <si>
    <t>Assessment of the AnnAGNPS model in simulating runoff and nutrients in a typical small watershed in the Taihu Lake basin, China</t>
  </si>
  <si>
    <t>AnnAGNPS model; Calibration and validation; Runoff; Nitrogen and phosphorus; Agricultural watershed; Taihu Lake region</t>
  </si>
  <si>
    <t>SOURCE POLLUTION MODEL; NONPOINT-SOURCE MODEL; SOIL-EROSION; AGRICULTURAL WATERSHEDS; SEDIMENT YIELDS; PHOSPHORUS; AGNPS; NITROGEN; TRANSPORT; SYSTEM</t>
  </si>
  <si>
    <t>[Li, Zhaofu; Luo, Chuan; Xi, Qing; Pan, Jianjun; Zhou, Quansuo; Xiong, Zhengqin] Nanjing Agr Univ, Coll Resources &amp; Environm Sci, Nanjing 210095, Jiangsu, Peoples R China; [Li, Hengpeng] Chinese Acad Sci, Nanjing Inst Geog &amp; Limnol, Nanjing 210008, Jiangsu, Peoples R China</t>
  </si>
  <si>
    <t>Li, ZF (reprint author), 1 Weigang, Nanjing 210095, Jiangsu, Peoples R China.</t>
  </si>
  <si>
    <t>lizhaofu@njau.edu.cn</t>
  </si>
  <si>
    <t>National Natural Sciences Foundation of China [41171071]; "135 Plan" Key Project of Nanjing Institute of Geography and Limnology, Chinese Academy of Science [NIGLAS2012135005]; Special Fund for Agro-scientific Research in the Public Interest [201503106]; Fundamental Research Funds for the Central Universities [KYZ201522]; Priority Academic Program Development of Jiangsu Higher Education Institutions (PAPD); Scientific Research Foundation for the Returned Overseas Chinese Scholars, State Education Ministry</t>
  </si>
  <si>
    <t>The authors gratefully acknowledge the financial support received from the National Natural Sciences Foundation of China (41171071), the "135 Plan" Key Project of Nanjing Institute of Geography and Limnology, Chinese Academy of Science (NIGLAS2012135005), the Special Fund for Agro-scientific Research in the Public Interest (201503106), the Fundamental Research Funds for the Central Universities (KYZ201522), the Priority Academic Program Development of Jiangsu Higher Education Institutions (PAPD), and the Scientific Research Foundation for the Returned Overseas Chinese Scholars, State Education Ministry.</t>
  </si>
  <si>
    <t>10.1016/j.catena.2015.06.007</t>
  </si>
  <si>
    <t>CP5YD</t>
  </si>
  <si>
    <t>WOS:000359960600036</t>
  </si>
  <si>
    <t>Eltom, AEF; Ding, WM; Ding, QS; Tagar, AA; Talha, Z; Gamareldawla</t>
  </si>
  <si>
    <t>Eltom, A. E. Farid; Ding, Weimin; Ding, Qishuo; Tagar, A. A.; Talha, Zahir; Gamareldawla</t>
  </si>
  <si>
    <t>Field investigation of a trash-board, tillage depth and low speed effect on the displacement and burial of straw</t>
  </si>
  <si>
    <t>A trash-board; Plowing test; Straw burial; Test-bench; Soil displacement</t>
  </si>
  <si>
    <t>CROP RESIDUES; SOIL QUALITY; MANAGEMENT-PRACTICES; NITROGEN DYNAMICS; EROSION CONTROL; WINTER-WHEAT; RECOVERY; DECOMPOSITION; GROWTH; YIELD</t>
  </si>
  <si>
    <t>[Eltom, A. E. Farid; Ding, Weimin; Ding, Qishuo; Tagar, A. A.; Talha, Zahir] Nanjing Agr Univ, Coll Engn, Key Lab Intelligent Agr Equipment Jiangsu Prov, Nanjing 210031, Jiangsu, Peoples R China; [Gamareldawla] Hohai Univ, Coll Water Conservancy &amp; Hydropower, Key Lab Efficient Irrigat Drainage &amp; Agr Soil Wat, Nanjing 210098, Jiangsu, Peoples R China</t>
  </si>
  <si>
    <t>Ding, WM (reprint author), Nanjing Agr Univ, Coll Engn, Key Lab Intelligent Agr Equipment Jiangsu Prov, Nanjing 210031, Jiangsu, Peoples R China.</t>
  </si>
  <si>
    <t>wmding@njau.edu.cn; qsding@njau.edu.cn</t>
  </si>
  <si>
    <t>National Support Program of Science and Technology [2013BAD08B04]; National Natural Science Foundation of China [41371238]</t>
  </si>
  <si>
    <t>The work was supported by the National Support Program of Science and Technology (no: 2013BAD08B04) and the National Natural Science Foundation of China (no: 41371238). The authors wish to thank Elizabeth Lewis for the help in improving the language. And we also thank Dr. Fadwa Abdalgader for supporting.</t>
  </si>
  <si>
    <t>10.1016/j.catena.2015.05.025</t>
  </si>
  <si>
    <t>WOS:000359960600039</t>
  </si>
  <si>
    <t>Huang, JW; Zhang, ZC; Li, MH; Song, XK; Yan, RF; Xu, LX; Li, XR</t>
  </si>
  <si>
    <t>Huang, Jingwei; Zhang, Zhenchao; Li, Menghui; Song, Xiaokai; Yan, Ruofeng; Xu, Lixin; Li, Xiangrui</t>
  </si>
  <si>
    <t>Eimeria maxima microneme protein 2 delivered as DNA vaccine and recombinant protein induces immunity against experimental homogenous challenge</t>
  </si>
  <si>
    <t>PARASITOLOGY INTERNATIONAL</t>
  </si>
  <si>
    <t>Eimeria maxima; Microneme protein 2; Cytokines; Lymphocyte proliferation</t>
  </si>
  <si>
    <t>ACERVULINA LACTATE-DEHYDROGENASE; PARTIAL PROTECTION; IFN-GAMMA; CHICKENS; COCCIDIOSIS; TENELLA; INFECTION; ANTIGEN; IMMUNIZATION; RESPONSES</t>
  </si>
  <si>
    <t>[Huang, Jingwei; Zhang, Zhenchao; Li, Menghui; Song, Xiaokai; Yan, Ruofeng; Xu, Lixin; Li, Xiangrui] Nanjing Agr Univ, Coll Vet Med, Nanjing 210095, Jiangsu, Peoples R China</t>
  </si>
  <si>
    <t>National Natural Science Foundation of China [31372428]; Priority Academic Program Development of Jiangsu Higher Education Institutions (PAPD)</t>
  </si>
  <si>
    <t>This work was funded by a grant from the National Natural Science Foundation of China (No. 31372428) and a project funded by the Priority Academic Program Development of Jiangsu Higher Education Institutions (PAPD).</t>
  </si>
  <si>
    <t>1383-5769</t>
  </si>
  <si>
    <t>PARASITOL INT</t>
  </si>
  <si>
    <t>Parasitol. Int.</t>
  </si>
  <si>
    <t>10.1016/j.parint.2015.06.002</t>
  </si>
  <si>
    <t>CP5ZQ</t>
  </si>
  <si>
    <t>WOS:000359964500034</t>
  </si>
  <si>
    <t>Zang, HY; Xie, SS; Wu, HJ; Wang, WD; Shao, XK; Wu, LM; Rajer, FU; Gao, XW</t>
  </si>
  <si>
    <t>Zang, Haoyu; Xie, Shanshan; Wu, Huijun; Wang, Weiduo; Shao, Xiankun; Wu, Liming; Rajer, Faheem Uddin; Gao, Xuewen</t>
  </si>
  <si>
    <t>A novel thermostable GH5_7 beta-mannanase from Bacillus pumilus GBSW19 and its application in manno-oligosaccharides (MOS) production</t>
  </si>
  <si>
    <t>ENZYME AND MICROBIAL TECHNOLOGY</t>
  </si>
  <si>
    <t>Endo-beta-1,4-mannanase; Glycoside hydrolase family 5 (GH5); Recombinant expression; Enzyme properties; Oligosaccharides preparation</t>
  </si>
  <si>
    <t>HYDROLASE FAMILY 5; LOCUST BEAN GUM; ESCHERICHIA-COLI; GENE CLONING; EXPRESSION; CULTURES; ENDO-1,4-BETA-MANNOSIDASE; ENDO-BETA-1,4-MANNANASE; THERMOTOLERANT; LICHENIFORMIS</t>
  </si>
  <si>
    <t>[Zang, Haoyu; Xie, Shanshan; Wu, Huijun; Wang, Weiduo; Shao, Xiankun; Wu, Liming; Rajer, Faheem Uddin; Gao, Xuewen] Nanjing Agr Univ, Key Lab Integrated Management Crop Dis &amp; Pests, Minist Educ, Coll Plant Protect,Dept Plant Pathol, Nanjing 210095, Jiangsu, Peoples R China</t>
  </si>
  <si>
    <t>Gao, XW (reprint author), Nanjing Agr Univ, 1 Weigang, Nanjing 210095, Jiangsu, Peoples R China.</t>
  </si>
  <si>
    <t>zhy880118@126.com; xssflora871216@126.com; hjwu@njau.edu.cn; weiduowang@aliyun.com; shaoxiankun082095@163.com; wuliming89@163.com; faheemrajer@gmail.com; gaoxw@njau.edu.cn</t>
  </si>
  <si>
    <t>Special Fund for Agro-Scientific Research in the Public Interest [20130315]; Fundamental Research Funds for the Central Universities [KYZ201404]; National Natural Science Foundation of China [31100056]; Doctoral Fund of Ministry of Education of China [20100097120011]; National High-Tech R&amp;D Program of China [2012AA101504]</t>
  </si>
  <si>
    <t>This work was supported by grants from the Special Fund for Agro-Scientific Research in the Public Interest (20130315), the Fundamental Research Funds for the Central Universities (KYZ201404), the National Natural Science Foundation of China (31100056), the Doctoral Fund of Ministry of Education of China (20100097120011), and the National High-Tech R&amp;D Program of China (2012AA101504).</t>
  </si>
  <si>
    <t>0141-0229</t>
  </si>
  <si>
    <t>1879-0909</t>
  </si>
  <si>
    <t>ENZYME MICROB TECH</t>
  </si>
  <si>
    <t>Enzyme Microb. Technol.</t>
  </si>
  <si>
    <t>10.1016/j.enzmictec.2015.06.007</t>
  </si>
  <si>
    <t>CO9MQ</t>
  </si>
  <si>
    <t>WOS:000359500300001</t>
  </si>
  <si>
    <t>Zhang, WH; Chen, W; He, LY; Wang, Q; Sheng, XF</t>
  </si>
  <si>
    <t>Zhang, Wen-Hui; Chen, Wei; He, Lin-Yan; Wang, Qi; Sheng, Xia-Fang</t>
  </si>
  <si>
    <t>Characterization of Mn-resistant endophytic bacteria from Mn-hyper-accumulator Phytolacca americana and their impact on Mn accumulation of hybrid penisetum</t>
  </si>
  <si>
    <t>ECOTOXICOLOGY AND ENVIRONMENTAL SAFETY</t>
  </si>
  <si>
    <t>Mn-hyperaccumulator; Phytolacca americana; Mn-resistant endophytic bacteria; Mn stress; Phytoremediation; Hybrid penisetum</t>
  </si>
  <si>
    <t>GROWTH-PROMOTING BACTERIA; PLANT-GROWTH; INDIAN MUSTARD; DIVERSITY; CADMIUM; SOIL; PHYTOREMEDIATION; MANGANESE; METALS; ROOTS</t>
  </si>
  <si>
    <t>[Zhang, Wen-Hui; Chen, Wei; He, Lin-Yan; Wang, Qi; Sheng, Xia-Fang] Nanjing Agr Univ, Coll Life Sci, Minist Agr, Key Lab Agr &amp; Environm Microbiol, Nanjing 210095, Jiangsu, Peoples R China</t>
  </si>
  <si>
    <t>Chinese National Natural Science Foundation [40371070, 40871127]; Programs for Social Development of Jiangsu Province [BE2013710]</t>
  </si>
  <si>
    <t>This research was supported by Chinese National Natural Science Foundation (40371070, 40871127) and Programs for Social Development of Jiangsu Province (BE2013710).</t>
  </si>
  <si>
    <t>0147-6513</t>
  </si>
  <si>
    <t>1090-2414</t>
  </si>
  <si>
    <t>ECOTOX ENVIRON SAFE</t>
  </si>
  <si>
    <t>Ecotox. Environ. Safe.</t>
  </si>
  <si>
    <t>10.1016/j.ecoenv.2015.06.022</t>
  </si>
  <si>
    <t>CO3AQ</t>
  </si>
  <si>
    <t>WOS:000359029000048</t>
  </si>
  <si>
    <t>Zhou, R; Yu, XQ; Kjaer, KH; Rosenqvist, E; Ottosen, CO; Wu, Z</t>
  </si>
  <si>
    <t>Zhou, Rong; Yu, Xiaqing; Kjaer, Katrine H.; Rosenqvist, Eva; Ottosen, Carl-Otto; Wu, Zhen</t>
  </si>
  <si>
    <t>Screening and validation of tomato genotypes under heat stress using F-v/F-m to reveal the physiological mechanism of heat tolerance</t>
  </si>
  <si>
    <t>Chlorophyll a fluorescence; Heat stress; Screening; Protective mechanism; Tomato</t>
  </si>
  <si>
    <t>CHLOROPHYLL-A FLUORESCENCE; LYCOPERSICON-ESCULENTUM; ELEVATED-TEMPERATURE; PIGMENT COMPOSITION; INDUCED INHIBITION; WHEAT CULTIVARS; FRUIT-SET; IN-VIVO; PHOTOSYNTHESIS; LEAVES</t>
  </si>
  <si>
    <t>[Zhou, Rong; Yu, Xiaqing; Wu, Zhen] Nanjing Agr Univ, Coll Hort, Nanjing 210095, Jiangsu, Peoples R China; [Zhou, Rong; Wu, Zhen] Minist Agr, Key Lab Hort Plant Biol &amp; Gerrnplasm Innovat East, Nanjing 210095, Jiangsu, Peoples R China; [Kjaer, Katrine H.; Ottosen, Carl-Otto] Aarhus Univ, Dept Food Sci, DK-5792 Arslev, Denmark; [Rosenqvist, Eva] Univ Copenhagen, Dept Plant &amp; Environm Sci, DK-2630 Taastrup, Denmark</t>
  </si>
  <si>
    <t>Wu, Z (reprint author), Nanjing Agr Univ, Coll Hort, Weigang 1, Nanjing 210095, Jiangsu, Peoples R China.</t>
  </si>
  <si>
    <t>co.ottosen@agrsci.dk; zpzx@njau.edu.cn</t>
  </si>
  <si>
    <t>Aarhus University; ERDF Green Growing NSR-EU project</t>
  </si>
  <si>
    <t>We thank the funding provided by Aarhus University for doctoral students enrolled at a foreign university through GSST and partial funding of our work from the ERDF Green Growing NSR-EU project. We acknowledge Dr. Habtamu Giday and Mr. Sabibul Hague for their guidance on the experimental methods. We also thank Ms. Ruth Nielsen, Ms. Helle Kjaersgaard and Mr. Kaj Ole Dideriksen for their help during the experiment.</t>
  </si>
  <si>
    <t>10.1016/j.envexpbot.2015.05.006</t>
  </si>
  <si>
    <t>CO3AL</t>
  </si>
  <si>
    <t>WOS:000359028500001</t>
  </si>
  <si>
    <t>Liu, WD; Li, X; Liu, HG; Tang, ZP; Guan, DB</t>
  </si>
  <si>
    <t>Liu Weidong; Li Xin; Liu Hongguang; Tang Zhipeng; Guan Dabo</t>
  </si>
  <si>
    <t>Estimating inter-regional trade flows in China: A sector-specific statistical model</t>
  </si>
  <si>
    <t>JOURNAL OF GEOGRAPHICAL SCIENCES</t>
  </si>
  <si>
    <t>multi-regional input-output analysis; trade flows; sector-specific statistical model; China</t>
  </si>
  <si>
    <t>REGIONAL CONSUMPTION ACTIVITIES; GLOBAL ENVIRONMENTAL-IMPACT; GREENHOUSE-GAS EMISSIONS; INPUT-OUTPUT-ANALYSIS; CO2 EMISSIONS; RESPONSIBILITY; EMBODIMENT; BALANCE; CANADA</t>
  </si>
  <si>
    <t>[Liu Weidong; Tang Zhipeng] Chinese Acad Sci, Inst Geog Sci &amp; Nat Resources Res, Beijing 100101, Peoples R China; [Li Xin; Guan Dabo] Univ Leeds, Sustainabil Res Inst, Sch Earth &amp; Environm, Leeds LS2 9JT, W Yorkshire, England; [Liu Hongguang] Nanjing Agr Univ, Coll Publ Adm, Nanjing 210095, Jiangsu, Peoples R China; [Guan Dabo] Univ Cambridge, ST Edmunds Coll, Cambridge CB3 0BN, England</t>
  </si>
  <si>
    <t>Liu, WD (reprint author), Chinese Acad Sci, Inst Geog Sci &amp; Nat Resources Res, Beijing 100101, Peoples R China.</t>
  </si>
  <si>
    <t>liuwd@igsnrr.ac.cn</t>
  </si>
  <si>
    <t>National Science Foundation for Distinguished Young Scholars of China [41125005]</t>
  </si>
  <si>
    <t>National Science Foundation for Distinguished Young Scholars of China, No.41125005</t>
  </si>
  <si>
    <t>1009-637X</t>
  </si>
  <si>
    <t>1861-9568</t>
  </si>
  <si>
    <t>J GEOGR SCI</t>
  </si>
  <si>
    <t>J. Geogr. Sci.</t>
  </si>
  <si>
    <t>10.1007/s11442-015-1231-6</t>
  </si>
  <si>
    <t>Geography, Physical</t>
  </si>
  <si>
    <t>Physical Geography</t>
  </si>
  <si>
    <t>CO2DA</t>
  </si>
  <si>
    <t>WOS:000358964300007</t>
  </si>
  <si>
    <t>Ci, L; Liu, ZQ; Guo, J; Sun, HL; Huang, YP; Zhao, RQ; Yang, XJ</t>
  </si>
  <si>
    <t>Ci, Le; Liu, Zhiqing; Guo, Jun; Sun, Hailin; Huang, Yanping; Zhao, Ruqian; Yang, Xiaojing</t>
  </si>
  <si>
    <t>The influence of maternal dietary fat on the fatty acid composition and lipid metabolism in the subcutaneous fat of progeny pigs</t>
  </si>
  <si>
    <t>Maternal dietary fat; Lactation; Subcutaneous fat; Fatty acid composition; SCD1</t>
  </si>
  <si>
    <t>STEAROYL-COA DESATURASE; ADIPOSE-TISSUE; INSULIN-RESISTANCE; GENE-EXPRESSION; PREGNANCY; MUSCLE; LIVER; FETAL; PROTECTS; PIGLETS</t>
  </si>
  <si>
    <t>[Ci, Le; Liu, Zhiqing; Guo, Jun; Sun, Hailin; Huang, Yanping; Zhao, Ruqian; Yang, Xiaojing] Nanjing Agr Univ, Key Lab Anim Physiol &amp; Biochem, Nanjing 210095, Jiangsu, Peoples R China</t>
  </si>
  <si>
    <t>Yang, XJ (reprint author), Nanjing Agr Univ, Key Lab Anim Physiol &amp; Biochem, Nanjing 210095, Jiangsu, Peoples R China.</t>
  </si>
  <si>
    <t>yangxj@njau.edu.cn</t>
  </si>
  <si>
    <t>National Basic Research Program of China [2012CB124703]; Program for New Century Excellent Talents in University [NCET-12-0889]; Fundamental Research Funds for the Central Universities [KYZ201417]; Priority Academic Program Development of Jiangsu Higher Education Institutions</t>
  </si>
  <si>
    <t>This study was supported by the National Basic Research Program of China (2012CB124703), the Program for New Century Excellent Talents in University (NCET-12-0889), the Fundamental Research Funds for the Central Universities (KYZ201417), and the Priority Academic Program Development of Jiangsu Higher Education Institutions. We wish to thank for Prof. Wayne J. Kuenzel from University of Arkansas (U.S.A.) for language revision.</t>
  </si>
  <si>
    <t>10.1016/j.meatsci.2015.05.027</t>
  </si>
  <si>
    <t>CO4ZB</t>
  </si>
  <si>
    <t>WOS:000359168300014</t>
  </si>
  <si>
    <t>Hu, HL; Liu, D; Li, PX; Shen, WB</t>
  </si>
  <si>
    <t>Hu, Huali; Liu, Dan; Li, Pengxia; Shen, Wenbiao</t>
  </si>
  <si>
    <t>Hydrogen sulfide delays leaf yellowing of stored water spinach (Ipomoea aquatica) during dark-induced senescence by delaying chlorophyll breakdown, maintaining energy status and increasing antioxidative capacity</t>
  </si>
  <si>
    <t>Ipomoea aquatica; Hydrogen sulfide; Chlorophyll degradation; Energy status; Antioxidant capacity</t>
  </si>
  <si>
    <t>POSTHARVEST QUALITY; MEMBRANE-PERMEABILITY; SUPEROXIDE-DISMUTASE; ENZYME-ACTIVITIES; MG-DECHELATASE; LITCHI FRUIT; ATP; LEAVES; ARABIDOPSIS; HOMEOSTASIS</t>
  </si>
  <si>
    <t>[Hu, Huali; Liu, Dan; Shen, Wenbiao] Nanjing Agr Univ, Coll Life Sci, Lab Ctr Life Sci, Nanjing 210095, Jiangsu, Peoples R China; [Hu, Huali; Li, Pengxia] Jiangsu Acad Agr Sci, Inst Agr Prod Proc, Nanjing 210014, Jiangsu, Peoples R China</t>
  </si>
  <si>
    <t>Jiangsu Independent Innovation Fund for Agricultural Science and Technology [CX(12) 3081]; National Natural Science Foundation of China [J1210056, J1310015]; Priority Academic Program Development of Jiangsu Higher Education Institutions (PAPD)</t>
  </si>
  <si>
    <t>This study was financially supported by Jiangsu Independent Innovation Fund for Agricultural Science and Technology [CX(12) 3081], the National Natural Science Foundation of China (J1210056 and J1310015), and the Priority Academic Program Development of Jiangsu Higher Education Institutions (PAPD).</t>
  </si>
  <si>
    <t>10.1016/j.postharvbio.2015.05.003</t>
  </si>
  <si>
    <t>CO2GA</t>
  </si>
  <si>
    <t>WOS:000358973000002</t>
  </si>
  <si>
    <t>Wang, LB; Baldwin, EA; Plotto, A; Luo, WQ; Raithore, S; Yu, ZF; Bai, JH</t>
  </si>
  <si>
    <t>Wang, Libin; Baldwin, Elizabeth A.; Plotto, Anne; Luo, Weiqi; Raithore, Smita; Yu, Zhifang; Bai, Jinhe</t>
  </si>
  <si>
    <t>Effect of methyl salicylate and methyl jasmonate pre-treatment on the volatile profile in tomato fruit subjected to chilling temperature</t>
  </si>
  <si>
    <t>Solanum lycopersicum; Aroma; Ripening; Chilling injury; Sensory</t>
  </si>
  <si>
    <t>ARGININE CATABOLISM; GENE-EXPRESSION; FLAVOR; INJURY; ACID; BIOSYNTHESIS; ACCUMULATION; QUALITY; AROMA; BIOCHEMISTRY</t>
  </si>
  <si>
    <t>[Wang, Libin; Baldwin, Elizabeth A.; Plotto, Anne; Luo, Weiqi; Raithore, Smita; Bai, Jinhe] ARS, USDA, US Hort Res Lab, Ft Pierce, FL 34945 USA; [Wang, Libin; Yu, Zhifang] Nanjing Agr Univ, Nanjing 210095, Jiangsu, Peoples R China</t>
  </si>
  <si>
    <t>Bai, JH (reprint author), ARS, USDA, US Hort Res Lab, 2001 S Rock Rd, Ft Pierce, FL 34945 USA.</t>
  </si>
  <si>
    <t>China Scholarship Council [201306850049]; Postgraduate Program in Jiangsu Province [CXLX13-267]; Big Red Tomato Packers, Fort Pierce, FL</t>
  </si>
  <si>
    <t>We wish to thank the financial support to the experiment from China Scholarship Council (201306850049), Postgraduate Program in Jiangsu Province (CXLX13-267) and the Big Red Tomato Packers, Fort Pierce, FL.</t>
  </si>
  <si>
    <t>10.1016/j.postharvbio.2015.05.005</t>
  </si>
  <si>
    <t>WOS:000358973000004</t>
  </si>
  <si>
    <t>Yan, M; Cheng, K; Luo, T; Yan, Y; Pan, GX; Rees, RM</t>
  </si>
  <si>
    <t>Yan, Ming; Cheng, Kun; Luo, Ting; Yan, Yu; Pan, Genxing; Rees, Robert M.</t>
  </si>
  <si>
    <t>Carbon footprint of grain crop production in China - based on farm survey data</t>
  </si>
  <si>
    <t>JOURNAL OF CLEANER PRODUCTION</t>
  </si>
  <si>
    <t>Crop production; Carbon footprint; Life cycle assessment; Greenhouse gas mitigation; China's agriculture</t>
  </si>
  <si>
    <t>GREENHOUSE-GAS EMISSIONS; FERTILIZER MANAGEMENT; MAIZE PRODUCTION; N2O EMISSIONS; SYSTEMS; CYCLE; SEQUESTRATION; AGRICULTURE; NITROGEN; FIELDS</t>
  </si>
  <si>
    <t>[Yan, Ming; Cheng, Kun; Luo, Ting; Yan, Yu; Pan, Genxing] Nanjing Agr Univ, Ctr Agr &amp; Climate Change, Inst Resource Ecosyst &amp; Environm Agr, Nanjing 210095, Jiangsu, Peoples R China; [Pan, Genxing] Zhejiang A&amp;F Univ, Sch Environm &amp; Resource Sci, Zhejiang Prov Key Lab Carbon Cycling Forest Ecosy, Hangzhou 311300, Zhejiang, Peoples R China; [Pan, Genxing; Rees, Robert M.] Scotlands Rural Coll, Carbon Management Ctr, Edinburgh EH9 3JG, Midlothian, Scotland</t>
  </si>
  <si>
    <t>Pan, GX (reprint author), Nanjing Agr Univ, Ctr Agr &amp; Climate Change, Inst Resource Ecosyst &amp; Environm Agr, 1 Weigang, Nanjing 210095, Jiangsu, Peoples R China.</t>
  </si>
  <si>
    <t>Rees, Robert/E-8333-2010</t>
  </si>
  <si>
    <t>CDM Center, Ministry of Finance of China - Priority Academic Program Development of Jiangsu Higher Education Institutions (PAPD); "111" project [B12009]</t>
  </si>
  <si>
    <t>This work was conducted under a subcontract grant from CDM Center, Ministry of Finance of China, was funded by the Priority Academic Program Development of Jiangsu Higher Education Institutions (PAPD), and jointly funded by "111" project under a grant number B12009. The work was also a contribution to the cooperation between Nanjing Agricultural University and Scotland's Rural College, to which the corresponding author was assigned as a visiting professor in low carbon agriculture. We are grateful for the farmers for their patience in the field interview and for the students from the first author's university participated in the survey work.</t>
  </si>
  <si>
    <t>0959-6526</t>
  </si>
  <si>
    <t>1879-1786</t>
  </si>
  <si>
    <t>J CLEAN PROD</t>
  </si>
  <si>
    <t>J. Clean Prod.</t>
  </si>
  <si>
    <t>10.1016/j.jclepro.2015.05.058</t>
  </si>
  <si>
    <t>CM3AG</t>
  </si>
  <si>
    <t>WOS:000357552900013</t>
  </si>
  <si>
    <t>Zhang, Y; Jiang, Y; Li, ZJ; Zhu, XC; Wang, XF; Chen, J; Hang, XN; Deng, AX; Zhang, J; Zhang, WJ</t>
  </si>
  <si>
    <t>Zhang, Yi; Jiang, Yu; Li, Zhijie; Zhu, Xiangchen; Wang, Xiaofei; Chen, Jin; Hang, Xiaoning; Deng, Aixing; Zhang, Jun; Zhang, Weijian</t>
  </si>
  <si>
    <t>Aboveground morphological traits do not predict rice variety effects on CH4 emissions</t>
  </si>
  <si>
    <t>Global warming; Greenhouse gas emission; Rice variety; Paddy field; Above- and belowground; Plant traits</t>
  </si>
  <si>
    <t>METHANE TRANSPORT CAPACITY; PADDY SOIL; CULTIVARS; PLANTS; FIELDS; OXIDATION; ECOSYSTEM; YIELD</t>
  </si>
  <si>
    <t>[Zhang, Yi; Jiang, Yu; Wang, Xiaofei; Hang, Xiaoning; Zhang, Weijian] Nanjing Agr Univ, Inst Appl Ecol, Nanjing 210095, Jiangsu, Peoples R China; [Li, Zhijie; Zhu, Xiangchen; Deng, Aixing; Zhang, Jun; Zhang, Weijian] Chinese Acad Agr Sci, Key Lab Crop Physiol &amp; Ecol, Minist Agr, Inst Crop Sci, Beijing 100081, Peoples R China; [Chen, Jin] Jiangxi Acad Agr Sci, Soil &amp; Fertilizer &amp; Resources &amp; Environm Inst, Nanchang 330200, Peoples R China</t>
  </si>
  <si>
    <t>Zhang, WJ (reprint author), Nanjing Agr Univ, Inst Appl Ecol, Nanjing 210095, Jiangsu, Peoples R China.</t>
  </si>
  <si>
    <t>zhangyi3010@163.com; jiangyu198610@163.com; wwwlizhijieqq@126.com; workmail_zhuxc@163.com; wxf19880518@163.com; chenjin2004777@163.com; hangxiaoning@163.com; dengaixing@163.com; zhangjun@caas.cn; zwj@njau.edu.cn</t>
  </si>
  <si>
    <t>National Key Technology Support Program of China [2011BAD16B14, 2015BAC02B02]; Special Fund for Agro-scientific Research in the Public Interest of China [201503122, 201503118]; Innovation Program of CAAS; China Scholarship Council (CSC)</t>
  </si>
  <si>
    <t>This work was supported by the National Key Technology Support Program of China (2011BAD16B14; 2015BAC02B02), the Special Fund for Agro-scientific Research in the Public Interest of China (201503122, 201503118), the Innovation Program of CAAS and the grant of China Scholarship Council (CSC).</t>
  </si>
  <si>
    <t>10.1016/j.agee.2015.04.030</t>
  </si>
  <si>
    <t>CL7JD</t>
  </si>
  <si>
    <t>WOS:000357147400010</t>
  </si>
  <si>
    <t>Xiao, Y; Xing, GL; Rui, X; Li, W; Chen, XH; Jiang, M; Dong, MS</t>
  </si>
  <si>
    <t>Xiao, Yu; Xing, Guangliang; Rui, Xin; Li, Wei; Chen, Xiaohong; Jiang, Mei; Dong, Mingsheng</t>
  </si>
  <si>
    <t>Effect of solid-state fermentation with Cordyceps militaris SN-18 on physicochemical and functional properties of chickpea (Cicer arietinum L.) flour</t>
  </si>
  <si>
    <t>Cordyceps militaris; Chickpeas; Physicochemical and functional properties; SDS-PAGE; ACE inhibitory activity</t>
  </si>
  <si>
    <t>ENZYME INHIBITORY PEPTIDES; PHASEOLUS-VULGARIS L.; TEMPEH FLOUR; ANTIOXIDANT CAPACITY; SORGHUM FLOUR; FOOD; PROSPECTS; MUSHROOM; PRODUCT; MILK</t>
  </si>
  <si>
    <t>[Xiao, Yu; Xing, Guangliang; Rui, Xin; Li, Wei; Chen, Xiaohong; Jiang, Mei; Dong, Mingsheng] Nanjing Agr Univ, Coll Food Sci &amp; Technol, Nanjing 210095, Jiangsu, Peoples R China</t>
  </si>
  <si>
    <t>National Natural Science Foundation of China [31371807, 31201422]; High-Tech Research and Development Program of China [2011AA100903, 2013BAD18B01-4]</t>
  </si>
  <si>
    <t>This work was co-financed by National Natural Science Foundation of China (No. 31371807; 31201422), High-Tech Research and Development Program of China (No. 2011AA100903; 2013BAD18B01-4).</t>
  </si>
  <si>
    <t>10.1016/j.lwt.2015.04.046</t>
  </si>
  <si>
    <t>CK9FH</t>
  </si>
  <si>
    <t>WOS:000356545500073</t>
  </si>
  <si>
    <t>Li, JK; Hui, T; Wang, FL; Li, S; Cui, BW; Cui, YQ; Peng, ZQ</t>
  </si>
  <si>
    <t>Li, Junke; Hui, Teng; Wang, Fulong; Li, Shun; Cui, Baowei; Cui, Yuqing; Peng, Zengqi</t>
  </si>
  <si>
    <t>Chinese red pepper (Zanthoxylum bungeanum Maxim.) leaf extract as natural antioxidants in salted silver carp (Hypophthalmichthys molitrix) in dorsal and ventral muscles during processing</t>
  </si>
  <si>
    <t>Zanthoxylum bungeanum Maxim. leaf; Salted fish; Lipid oxidation; Dorsal muscle; Ventral muscle; Natural antioxidant</t>
  </si>
  <si>
    <t>LIPID OXIDATION; MEAT-PRODUCTS; GROUND PORK; LIPOXYGENASE; INHIBITION; PEROXIDATION; STABILITY; MECHANISM; STORAGE; QUALITY</t>
  </si>
  <si>
    <t>[Li, Junke] LuDong Univ, Coll Food Engn, Yantai 264025, Peoples R China; [Li, Junke; Hui, Teng; Wang, Fulong; Li, Shun; Cui, Baowei; Cui, Yuqing; Peng, Zengqi] Nanjing Agr Univ, Coll Food Sci &amp; Technol, Natl Ctr Meat Qual &amp; Safety Control, Nanjing 210095, Jiangsu, Peoples R China; [Li, Junke; Hui, Teng; Wang, Fulong; Li, Shun; Cui, Baowei; Cui, Yuqing; Peng, Zengqi] Jiangsu Synerget Innovat Ctr Meat Prod Proc &amp; Qua, Nanjing 210095, Jiangsu, Peoples R China</t>
  </si>
  <si>
    <t>Peng, ZQ (reprint author), Nanjing Agr Univ, Coll Food Sci &amp; Technol, 1 Weigang, Nanjing 210095, Jiangsu, Peoples R China.</t>
  </si>
  <si>
    <t>10.1016/j.foodcont.2015.03.001</t>
  </si>
  <si>
    <t>CK0HN</t>
  </si>
  <si>
    <t>WOS:000355886400002</t>
  </si>
  <si>
    <t>Sun, B; Zhang, YK; Xue, XF; Li, YX; Hong, XY</t>
  </si>
  <si>
    <t>Sun, Bing; Zhang, Yan-Kai; Xue, Xiao-Feng; Li, Yuan-Xi; Hong, Xiao-Yue</t>
  </si>
  <si>
    <t>Effects of Wolbachia infection in Tetranychus urticae (Acari: Tetranychidae) on predation by Neoseiulus cucumeris (Acari: Phytoseiidae)</t>
  </si>
  <si>
    <t>SYSTEMATIC AND APPLIED ACAROLOGY</t>
  </si>
  <si>
    <t>PREY-STAGE PREFERENCE; 2-SPOTTED SPIDER-MITES; FUNCTIONAL-RESPONSE; BIOLOGICAL-CONTROL; AEDES-AEGYPTI; ENTOMOPATHOGENIC FUNGUS; CYTOPLASMIC INCOMPATIBILITY; BEAUVERIA-BASSIANA; TOMATO PLANTS; LIFE-STYLES</t>
  </si>
  <si>
    <t>[Sun, Bing; Zhang, Yan-Kai; Xue, Xiao-Feng; Li, Yuan-Xi; Hong, Xiao-Yue] Nanjing Agr Univ, Dept Entomol, Nanjing 210095, Jiangsu, Peoples R China</t>
  </si>
  <si>
    <t>We thank Jing-Yu Zhao and When-Chao Zhu of the Department of Entomology, NJAU, China for their help with the collection of spider mites. This study was supported in part by a grant-in-aid from the Science and Technology Program of the National Public Welfare Professional Fund (no. 201103020) from the Ministry of Agriculture of China, and a grant-in-aid for Scientific Research (no. 31172131 and 31371944) from the National Natural Science Foundation of China.</t>
  </si>
  <si>
    <t>SYSTEMATIC &amp; APPLIED ACAROLOGY SOC LONDON, NATURAL HISTORY MUSEUM</t>
  </si>
  <si>
    <t>DEPT ENTOMOLOGY, LONDON, SW7 5BD, ENGLAND</t>
  </si>
  <si>
    <t>1362-1971</t>
  </si>
  <si>
    <t>SYST APPL ACAROL-UK</t>
  </si>
  <si>
    <t>Syst. Appl. Acarol.</t>
  </si>
  <si>
    <t>CU9LG</t>
  </si>
  <si>
    <t>WOS:000363865400002</t>
  </si>
  <si>
    <t>Yang, YN; Yao, GF; Yue, WQ; Zhang, SL; Wu, J</t>
  </si>
  <si>
    <t>Yang, Yanan; Yao, Gaifang; Yue, Wenquan; Zhang, Shaoling; Wu, Jun</t>
  </si>
  <si>
    <t>Transcriptome profiling reveals differential gene expression in proanthocyanidin biosynthesis associated with red/green skin color mutant of pear (Pyrus communis L.)</t>
  </si>
  <si>
    <t>Starkrimson(Pyrus communis L.); red/green skin color mutant; differentially expressed gene (DEG); proanthocyandin biosynthesis; LAR (leucoanthocyanidin reductase); ANR (anthocyanidin reductase)</t>
  </si>
  <si>
    <t>GLUTATHIONE S-TRANSFERASES; ANTHOCYANIN BIOSYNTHESIS; FLAVONOID BIOSYNTHESIS; MOLECULAR-CLONING; RED COLORATION; APPLE FRUIT; RNA-SEQ; MYB; ARABIDOPSIS; ACCUMULATION</t>
  </si>
  <si>
    <t>[Yang, Yanan; Yao, Gaifang; Zhang, Shaoling; Wu, Jun] Nanjing Agr Univ, Ctr Pear Engn Technol Res, State Key Lab Crop Genet &amp; Germplasm Enhancement, Nanjing 210095, Jiangsu, Peoples R China; [Yue, Wenquan] Hebei Acad Agr &amp; Forestry Sci, Pear Fruit Res Ctr, Changli Inst Pomol, Changli, Peoples R China</t>
  </si>
  <si>
    <t>Wu, J (reprint author), Nanjing Agr Univ, Ctr Pear Engn Technol Res, State Key Lab Crop Genet &amp; Germplasm Enhancement, Weigang 1, Nanjing 210095, Jiangsu, Peoples R China.</t>
  </si>
  <si>
    <t>National Science Foundation of China [31372045]; Ministry of Education Program for New Century Excellent Talents in University [NCET-13-0864]; Science Foundation for Distinguished Young Scientists in Jiangsu Province [BK20150025]</t>
  </si>
  <si>
    <t>The work was financially supported by the National Science Foundation of China (31372045), Ministry of Education Program for New Century Excellent Talents in University (NCET-13-0864), and The Science Foundation for Distinguished Young Scientists in Jiangsu Province (BK20150025).</t>
  </si>
  <si>
    <t>10.3389/fpls.2015.00795</t>
  </si>
  <si>
    <t>CS8YG</t>
  </si>
  <si>
    <t>WOS:000362375200001</t>
  </si>
  <si>
    <t>Zhou, P; Zhang, L; Li, JL; Luo, YQ; Zhang, BL; Xing, S; Zhu, YP; Sun, H; Gao, F; Zhou, GH</t>
  </si>
  <si>
    <t>Zhou, Ping; Zhang, Lin; Li, Jiaolong; Luo, Yiqiu; Zhang, Bolin; Xing, Shen; Zhu, Yuping; Sun, Hui; Gao, Feng; Zhou, Guanghong</t>
  </si>
  <si>
    <t>Effects of Dietary Crude Protein Levels and Cysteamine Supplementation on Protein Synthetic and Degradative Signaling in Skeletal Muscle of Finishing Pigs</t>
  </si>
  <si>
    <t>GROWTH-FACTOR-I; ESSENTIAL AMINO-ACIDS; NITROGEN-BALANCE; HORMONE RECEPTOR; CARCASS TRAITS; PERFORMANCE; INSULIN; EXPRESSION; ATROPHY; BARROWS</t>
  </si>
  <si>
    <t>[Zhou, Ping; Zhang, Lin; Li, Jiaolong; Luo, Yiqiu; Zhang, Bolin; Xing, Shen; Zhu, Yuping; Gao, Feng; Zhou, Guanghong] Nanjing Agr Univ, Synerget Innovat Ctr Food Safety &amp; Nutr, Key Lab Anim Origin Food Prod &amp; Safety Guarantee, Coll Anim Sci &amp; Technol, Nanjing 210095, Jiangsu, Peoples R China; [Sun, Hui] Jilin Agr Univ, Coll Anim Sci &amp; Technol, Changchun 130118, Peoples R China</t>
  </si>
  <si>
    <t>Gao, F (reprint author), Nanjing Agr Univ, Synerget Innovat Ctr Food Safety &amp; Nutr, Key Lab Anim Origin Food Prod &amp; Safety Guarantee, Coll Anim Sci &amp; Technol, Nanjing 210095, Jiangsu, Peoples R China.</t>
  </si>
  <si>
    <t>National Key Basic Research Program of China [2013CB127306]</t>
  </si>
  <si>
    <t>The present study was supported by National Key Basic Research Program of China (no. 2013CB127306). The funders had no role in study design, data collection and analysis, decision to publish, or preparation of the manuscript.</t>
  </si>
  <si>
    <t>e0139393</t>
  </si>
  <si>
    <t>10.1371/journal.pone.0139393</t>
  </si>
  <si>
    <t>CS6GF</t>
  </si>
  <si>
    <t>WOS:000362175700111</t>
  </si>
  <si>
    <t>Liu, X; Zhao, B; Zheng, HJ; Hu, Y; Lu, G; Yang, CQ; Chen, JD; Chen, JJ; Chen, DY; Zhang, L; Zhou, Y; Wang, LJ; Guo, WZ; Bai, YL; Ruan, JX; Shangguan, XX; Mao, YB; Shan, CM; Jiang, JP; Zhu, YQ; Jin, L; Kang, H; Chen, ST; He, XL; Wang, R; Wang, YZ; Chen, J; Wang, LJ; Yu, ST; Wang, BY; Wei, J; Song, SC; Lu, XY; Gao, ZC; Gu, WY; Deng, X; Ma, D; Wang, S; Liang, WH; Fang, L; Cai, CP; Zhu, XF; Zhou, BL; Chen, ZJ; Xu, SH; Zhang, YG; Wang, SY; Zhang, TZ; Zhao, GP; Chen, XY</t>
  </si>
  <si>
    <t>Liu, Xia; Zhao, Bo; Zheng, Hua-Jun; Hu, Yan; Lu, Gang; Yang, Chang-Qing; Chen, Jie-Dan; Chen, Jun-Jian; Chen, Dian-Yang; Zhang, Liang; Zhou, Yan; Wang, Ling-Jian; Guo, Wang-Zhen; Bai, Yu-Lin; Ruan, Ju-Xin; Shangguan, Xiao-Xia; Mao, Ying-Bo; Shan, Chun-Min; Jiang, Jian-Ping; Zhu, Yong-Qiang; Jin, Lei; Kang, Hui; Chen, Shu-Ting; He, Xu-Lin; Wang, Rui; Wang, Yue-Zhu; Chen, Jie; Wang, Li-Jun; Yu, Shu-Ting; Wang, Bi-Yun; Wei, Jia; Song, Si-Chao; Lu, Xin-Yan; Gao, Zheng-Chao; Gu, Wen-Yi; Deng, Xiao; Ma, Dan; Wang, Sen; Liang, Wen-Hua; Fang, Lei; Cai, Cai-Ping; Zhu, Xie-Fei; Zhou, Bao-Liang; Chen, Z. Jeffrey; Xu, Shu-Hua; Zhang, Yu-Gao; Wang, Sheng-Yue; Zhang, Tian-Zhen; Zhao, Guo-Ping; Chen, Xiao-Ya</t>
  </si>
  <si>
    <t>Gossypium barbadense genome sequence provides insight into the evolution of extra-long staple fiber and specialized metabolites</t>
  </si>
  <si>
    <t>CELL-WALL SYNTHESIS; COTTON FIBER; TRANSPOSABLE ELEMENTS; GENE-EXPRESSION; TRANSCRIPTION FACTORS; EUKARYOTIC GENOMES; CELLULOSE SYNTHASE; POLYPLOID PLANTS; RNA-SEQ; ELONGATION</t>
  </si>
  <si>
    <t>[Liu, Xia; Chen, Jun-Jian; Bai, Yu-Lin; Zhang, Yu-Gao] Esquel Grp, Shau Kei Wan, Hong Kong, Peoples R China; [Zhao, Bo; Yang, Chang-Qing; Chen, Dian-Yang; Wang, Ling-Jian; Ruan, Ju-Xin; Shangguan, Xiao-Xia; Mao, Ying-Bo; Shan, Chun-Min; Zhao, Guo-Ping; Chen, Xiao-Ya] Chinese Acad Sci, Nat Key Lab Plant Mol Genet, Natl Plant Gene Res Ctr, Inst Plant Physiol &amp; Ecol,Shanghai Inst Biol Sci, Shanghai 200032, Peoples R China; [Zheng, Hua-Jun; Lu, Gang; Zhang, Liang; Zhou, Yan; Jiang, Jian-Ping; Zhu, Yong-Qiang; Jin, Lei; Kang, Hui; Chen, Shu-Ting; He, Xu-Lin; Wang, Rui; Wang, Yue-Zhu; Chen, Jie; Wang, Li-Jun; Yu, Shu-Ting; Wang, Bi-Yun; Wei, Jia; Song, Si-Chao; Lu, Xin-Yan; Gao, Zheng-Chao; Gu, Wen-Yi; Wang, Sheng-Yue; Zhao, Guo-Ping] Chinese Natl Human Genome Ctr Shanghai, Shanghai Minist Sci &amp; Technol, Key Lab Hlth &amp; Dis Genom, Shanghai 201203, Peoples R China; [Hu, Yan; Chen, Jie-Dan; Guo, Wang-Zhen; Ma, Dan; Wang, Sen; Liang, Wen-Hua; Fang, Lei; Cai, Cai-Ping; Zhu, Xie-Fei; Zhou, Bao-Liang; Chen, Z. Jeffrey; Zhang, Tian-Zhen] Nanjing Agr Univ, Nanjing 210095, Jiangsu, Peoples R China; [Zhou, Yan; Zhao, Guo-Ping] Fudan Univ, Sch Life Sci, State Key Lab Genet Engn, Shanghai 200433, Peoples R China; [Deng, Xiao] Soochow Univ, Inst Biol, Suzhou 214123, Jiangsu, Peoples R China; [Deng, Xiao] Soochow Univ, Inst Med Sci, Suzhou 214123, Jiangsu, Peoples R China; [Xu, Shu-Hua] Chinese Acad Sci, Max Planck Independent Res Grp Populat Genom, Shanghai 200031, Peoples R China; [Xu, Shu-Hua] Chinese Acad Sci, Max Planck Soc CAS MPG, Partner Inst Computat Biol, Shanghai Inst Biol Sci, Shanghai 200031, Peoples R China; [Chen, Z. Jeffrey] Univ Texas Austin, Inst Cellular &amp; Mol Biol, Austin, TX 78712 USA; [Chen, Z. Jeffrey] Univ Texas Austin, Ctr Computat Biol &amp; Bioinformat, Austin, TX 78712 USA</t>
  </si>
  <si>
    <t>Zhang, YG (reprint author), Esquel Grp, 25-F Eastern Cenrtal Plaza,3 Yin Hing Rd, Shau Kei Wan, Hong Kong, Peoples R China.</t>
  </si>
  <si>
    <t>zhangyu@esquel.com; cotton@njau.edu.cn; xychen@sibs.ac.cn</t>
  </si>
  <si>
    <t>Chen, Xiaoya/0000-0002-2909-8414</t>
  </si>
  <si>
    <t>Esquel Group; Strategic Priority Research Program of the Chinese Academy of Sciences [XDB11030300]; National Science Foundation of China [31330058]; Shanghai Municipal Commission for Science and Technology [11DZ2292600, 13DZ2291800]; Ministry of Agriculture of China [2014ZX08009001]; Science and Technology Support Program of Science and Technology Office of Xinjiang province [201311106]; Scientific Cooperation and Guidance Program of Science and Technology Office of Foshan City [2012HY100034]</t>
  </si>
  <si>
    <t>This project was funded by Esquel Group. The work was supported by grants from The Strategic Priority Research Program of the Chinese Academy of Sciences (XDB11030300), National Science Foundation of China (31330058), Shanghai Municipal Commission for Science and Technology (11DZ2292600 and 13DZ2291800), the Ministry of Agriculture of China (2014ZX08009001), The Science and Technology Support Program of Science and Technology Office of Xinjiang province (201311106), Scientific Cooperation and Guidance Program of Science and Technology Office of Foshan City (2012HY100034). The Fudan University High-End Computing Center kindly provided computation facilities for part of the data analysis.</t>
  </si>
  <si>
    <t>10.1038/srep14139</t>
  </si>
  <si>
    <t>CS3DL</t>
  </si>
  <si>
    <t>WOS:000361951700001</t>
  </si>
  <si>
    <t>Gao, Q; Zhao, SS; Qin, T; Yin, YY; Yang, Q</t>
  </si>
  <si>
    <t>Gao, Qi; Zhao, Shanshan; Qin, Tao; Yin, Yinyan; Yang, Qian</t>
  </si>
  <si>
    <t>Effects of porcine epidemic diarrhea virus on porcine monocyte-derived dendritic cells and intestinal dendritic cells</t>
  </si>
  <si>
    <t>VETERINARY MICROBIOLOGY</t>
  </si>
  <si>
    <t>Porcine epidemic diarrhea virus; Monocyte-derived dendritic cells (Mo-DCs); Intestinal DCs; T cell proliferation; Immunity</t>
  </si>
  <si>
    <t>T-CELLS; STIMULATORY CAPACITY; ENTERIC CORONAVIRUS; IMMUNE-RESPONSE; IFN-GAMMA; INFECTION; CYTOKINE; INDUCE; MATURATION; CV-777</t>
  </si>
  <si>
    <t>[Gao, Qi; Zhao, Shanshan; Qin, Tao; Yin, Yinyan; Yang, Qian] Nanjing Agr Univ, Minist Agr, Key Lab Anim Physiol &amp; Biochem, Nanjing, Jiangsu, Peoples R China</t>
  </si>
  <si>
    <t>Yang, Q (reprint author), Nanjing Agr Univ, Minist Agr, Key Lab Anim Physiol &amp; Biochem, Weigang 1, Nanjing, Jiangsu, Peoples R China.</t>
  </si>
  <si>
    <t>zxbyq@njau.edu.cn</t>
  </si>
  <si>
    <t>National Science Grant of China [31372465]; Priority Academic Program Development of Jiangsu Higher Education Institutions (PAPD)</t>
  </si>
  <si>
    <t>This work was supported by 31372465 from the National Science Grant of China and a project funded by the Priority Academic Program Development of Jiangsu Higher Education Institutions (PAPD).</t>
  </si>
  <si>
    <t>0378-1135</t>
  </si>
  <si>
    <t>1873-2542</t>
  </si>
  <si>
    <t>VET MICROBIOL</t>
  </si>
  <si>
    <t>Vet. Microbiol.</t>
  </si>
  <si>
    <t>10.1016/j.vetmic.2015.05.016</t>
  </si>
  <si>
    <t>Microbiology; Veterinary Sciences</t>
  </si>
  <si>
    <t>CP9ZR</t>
  </si>
  <si>
    <t>WOS:000360254900001</t>
  </si>
  <si>
    <t>Song, XM; Duan, WK; Huang, ZN; Liu, GF; Wu, P; Liu, TK; Li, Y; Hou, XL</t>
  </si>
  <si>
    <t>Song, Xiaoming; Duan, Weike; Huang, Zhinan; Liu, Gaofeng; Wu, Peng; Liu, Tongkun; Li, Ying; Hou, Xilin</t>
  </si>
  <si>
    <t>Comprehensive analysis of the flowering genes in Chinese cabbage and examination of evolutionary pattern of CO-like genes in plant kingdom</t>
  </si>
  <si>
    <t>TRANSCRIPTION FACTOR FAMILY; BARLEY HORDEUM-VULGARE; LOCUS-T; FLORAL INDUCTION; CIRCADIAN CLOCK; BRASSICA-RAPA; FT PROTEIN; ARABIDOPSIS; CONSTANS; GENOME</t>
  </si>
  <si>
    <t>[Song, Xiaoming; Duan, Weike; Huang, Zhinan; Liu, Gaofeng; Wu, Peng; Liu, Tongkun; Li, Ying; Hou, Xilin] Nanjing Agr Univ, Minist Agr, State Key Lab Crop Genet &amp; Germplasm Enhancement, Key Lab Biol &amp; Germplasm Enhancement Hort Crops E, Nanjing 210095, Jiangsu, Peoples R China; [Song, Xiaoming] North China Univ Sci &amp; Technol, Coll Life Sci, Ctr Genom &amp; Computat Biol, Tangshan 063000, Hebei, Peoples R China</t>
  </si>
  <si>
    <t>Hou, XL (reprint author), Nanjing Agr Univ, Minist Agr, State Key Lab Crop Genet &amp; Germplasm Enhancement, Key Lab Biol &amp; Germplasm Enhancement Hort Crops E, Nanjing 210095, Jiangsu, Peoples R China.</t>
  </si>
  <si>
    <t>National Natural Science Foundation of China [31330067, 31301782]; National Program on Key Basic Research Projects (The 973 Program) [2012CB113900]; National High Technology Research and Development Program of China (863 Program) [2012AA100101]; China Postdoctoral Science Foundation [2014M550294]</t>
  </si>
  <si>
    <t>This work was supported by the National Natural Science Foundation of China (No. 31330067, 31301782), National Program on Key Basic Research Projects (The 973 Program: 2012CB113900), National High Technology Research and Development Program of China (863 Program, No. 2012AA100101), and China Postdoctoral Science Foundation (2014M550294).</t>
  </si>
  <si>
    <t>10.1038/srep14631</t>
  </si>
  <si>
    <t>CS2CT</t>
  </si>
  <si>
    <t>WOS:000361876100002</t>
  </si>
  <si>
    <t>Zhang, YX; Cheng, CY; Li, J; Yang, SQ; Wang, YZ; Li, Z; Chen, JF; Lou, QF</t>
  </si>
  <si>
    <t>Zhang, Yunxia; Cheng, Chunyan; Li, Ji; Yang, Shuqiong; Wang, Yunzhu; Li, Ziang; Chen, Jinfeng; Lou, Qunfeng</t>
  </si>
  <si>
    <t>Chromosomal structures and repetitive sequences divergence in Cucumis species revealed by comparative cytogenetic mapping</t>
  </si>
  <si>
    <t>Cucumis; Chromosome structure; Genomic in situ hybridization (GISH); Repetitive DNA; Evolution</t>
  </si>
  <si>
    <t>IN-SITU HYBRIDIZATION; PHYLOGENETIC-RELATIONSHIPS; SATIVUS L.; INTERSPECIFIC HYBRIDIZATION; MELO L.; GENOME; DNA; NICOTIANA; REPEATS; GENERA</t>
  </si>
  <si>
    <t>[Zhang, Yunxia; Cheng, Chunyan; Li, Ji; Yang, Shuqiong; Wang, Yunzhu; Li, Ziang; Chen, Jinfeng; Lou, Qunfeng] Nanjing Agr Univ, Coll Hort, State Key Lab Crop Genet &amp; Germplasm Enhancement, Nanjing 210095, Jiangsu, Peoples R China</t>
  </si>
  <si>
    <t>Chen, JF (reprint author), Nanjing Agr Univ, Coll Hort, State Key Lab Crop Genet &amp; Germplasm Enhancement, Nanjing 210095, Jiangsu, Peoples R China.</t>
  </si>
  <si>
    <t>jfchen@njau.edu.cn; qflou@njau.edu.cn</t>
  </si>
  <si>
    <t>National Science Foundation of China [31471872, 31430075, 31272174]; National Basic Research Program of China (973 Program) [2012CB113900]; '863' Project [2012AA100102]; '111' Project [B08025]; National Key Technology R&amp;D Program of the Ministry of Science and Technology of China [2013BAD01B04-10]</t>
  </si>
  <si>
    <t>This research was partially supported by the National Science Foundation of China (31471872, 31430075, 31272174), the National Basic Research Program of China (973 Program: 2012CB113900), the '863' Project (2012AA100102), the '111' Project (B08025), and the National Key Technology R&amp;D Program of the Ministry of Science and Technology of China (2013BAD01B04-10).</t>
  </si>
  <si>
    <t>10.1186/s12864-015-1877-6</t>
  </si>
  <si>
    <t>CS0YA</t>
  </si>
  <si>
    <t>WOS:000361786900001</t>
  </si>
  <si>
    <t>He, KW; Wen, LB; Wang, YS; Lu, CP</t>
  </si>
  <si>
    <t>He, Kong-wang; Wen, Li-bin; Wang, Yong-shan; Lu, Cheng-ping</t>
  </si>
  <si>
    <t>Development of real-time PCR assay for detection of porcine circovirus-like virus P1 in domestic pigs in China</t>
  </si>
  <si>
    <t>Porcine circovirus-like virus P1; PCV2; Fluorescence quantitative PCR; Melting curve</t>
  </si>
  <si>
    <t>MULTISYSTEMIC WASTING SYNDROME; COMPLETE GENOME SEQUENCE; TYPE-2 PCV2; GENETIC-CHARACTERIZATION; CLINICAL CONDITIONS; SYNDROME PMWS; IN-VITRO; RECOMBINATION; STRAINS; PROTEIN</t>
  </si>
  <si>
    <t>[He, Kong-wang; Lu, Cheng-ping] Nanjing Agr Univ, Coll Vet Med, Nanjing 210095, Jiangsu, Peoples R China; [He, Kong-wang; Wen, Li-bin; Wang, Yong-shan] Jiangsu Acad Agr Sci, Key Lab Vet Biol Engn &amp; Technol, Natl Ctr Engn Res Vet Bioprod, Inst Vet Med,Minist Agr, Nanjing 210014, Jiangsu, Peoples R China</t>
  </si>
  <si>
    <t>Lu, CP (reprint author), Nanjing Agr Univ, Coll Vet Med, Nanjing 210095, Jiangsu, Peoples R China.</t>
  </si>
  <si>
    <t>lucp@njau.edu.cn</t>
  </si>
  <si>
    <t>National Natural Science Foundation of China [31272574, 30972184]; Fund for Independent Innovation of Agricultural Sciences in Jiangsu Province [CX (14)2045]</t>
  </si>
  <si>
    <t>The study is funded by the National Natural Science Foundation of China (31272574, 30972184) and the Fund for Independent Innovation of Agricultural Sciences in Jiangsu Province CX (14)2045.</t>
  </si>
  <si>
    <t>10.1186/s12917-015-0509-3</t>
  </si>
  <si>
    <t>CR9YY</t>
  </si>
  <si>
    <t>WOS:000361714600001</t>
  </si>
  <si>
    <t>Fan, BC; Liu, X; Bai, J; Li, YF; Zhang, QY; Jiang, P</t>
  </si>
  <si>
    <t>Fan, Baochao; Liu, Xing; Bai, Juan; Li, Yufeng; Zhang, Qiaoya; Jiang, Ping</t>
  </si>
  <si>
    <t>The 15N and 46R Residues of Highly Pathogenic Porcine Reproductive and Respiratory Syndrome Virus Nucleocapsid Protein Enhance Regulatory T Lymphocytes Proliferation</t>
  </si>
  <si>
    <t>CELLULAR IMMUNE-RESPONSES; ANTIGEN-PRESENTING CELLS; DENDRITIC CELLS; IN-VITRO; PERSISTENT INFECTION; PSEUDORABIES VIRUS; CYTOKINE PROFILES; PIGS; SWINE; PRRSV</t>
  </si>
  <si>
    <t>[Fan, Baochao; Liu, Xing; Bai, Juan; Li, Yufeng; Zhang, Qiaoya; Jiang, Ping] Nanjing Agr Univ, Coll Vet Med, Minist Agr, Key Lab Anim Dis Diagnost &amp; Immunol, Nanjing 210095, Jiangsu, Peoples R China; [Jiang, Ping] Jiangsu Coinnovat Ctr Prevent &amp; Control Important, Yangzhou, Peoples R China</t>
  </si>
  <si>
    <t>National Natural Science Foundation [31230071]; Ministry of Education, China [313031, 20120097110043]; grant from the Ministry of Agriculture (CARS-36); priority academic program development of Jiangsu higher education institutions (PAPD)</t>
  </si>
  <si>
    <t>This work was mainly supported by the National Natural Science Foundation (31230071), grants from the Ministry of Education, China (313031, 20120097110043) for PRRSV immunology, a grant from the Ministry of Agriculture (CARS-36) for techniques to control swine disease, and priority academic program development of Jiangsu higher education institutions (PAPD).</t>
  </si>
  <si>
    <t>e0138772</t>
  </si>
  <si>
    <t>10.1371/journal.pone.0138772</t>
  </si>
  <si>
    <t>CS1BM</t>
  </si>
  <si>
    <t>WOS:000361797500104</t>
  </si>
  <si>
    <t>Liu, FW; Zhou, J; Zhang, SS; Liu, LL; Zhou, LX; Fan, WH</t>
  </si>
  <si>
    <t>Liu, Fenwu; Zhou, Jun; Zhang, Shasha; Liu, Lanlan; Zhou, Lixiang; Fan, Wenhua</t>
  </si>
  <si>
    <t>Schwertmannite Synthesis through Ferrous Ion Chemical Oxidation under Different H2O2 Supply Rates and Its Removal Efficiency for Arsenic from Contaminated Groundwater</t>
  </si>
  <si>
    <t>ACID-MINE DRAINAGE; ACIDITHIOBACILLUS-FERROOXIDANS; AQUEOUS-SOLUTION; SURFACE-AREA; ADSORPTION; REMEDIATION; CATALYST; AS(III); SULFATE; NITRATE</t>
  </si>
  <si>
    <t>[Liu, Fenwu; Zhang, Shasha; Liu, Lanlan; Fan, Wenhua] Shanxi Agr Univ, Coll Resource &amp; Environm, Environm Engn Lab, Taigu, Peoples R China; [Zhou, Jun] Nanjing Tech Univ, Coll Biotechnol &amp; Pharmaceut Engn, Nanjing, Jiangsu, Peoples R China; [Zhou, Lixiang] Nanjing Agr Univ, Dept Environm Engn, Coll Resources &amp; Environm Sci, Nanjing, Jiangsu, Peoples R China</t>
  </si>
  <si>
    <t>Fan, WH (reprint author), Shanxi Agr Univ, Coll Resource &amp; Environm, Environm Engn Lab, Taigu, Peoples R China.</t>
  </si>
  <si>
    <t>wenhuafan2000@163.com</t>
  </si>
  <si>
    <t>National Natural Science Foundation of China [41371476, 21407102]; Natural Science Foundation of Shanxi Province, China [2015011022]; Program for The Top Young Innovative Talents of Shanxi Agricultural University [TYIT 201405]; Jiangsu Province Science Foundation [BK 20130931]</t>
  </si>
  <si>
    <t>This work was supported by the National Natural Science Foundation of China (41371476, 21407102), the Natural Science Foundation of Shanxi Province, China (2015011022), the Program for The Top Young Innovative Talents of Shanxi Agricultural University (TYIT 201405), and the Jiangsu Province Science Foundation for Youths (BK 20130931). The funders had no role in study design, data collection and analysis, decision to publish, or preparation of the manuscript.</t>
  </si>
  <si>
    <t>e0138891</t>
  </si>
  <si>
    <t>10.1371/journal.pone.0138891</t>
  </si>
  <si>
    <t>WOS:000361797500125</t>
  </si>
  <si>
    <t>Wu, Y; Zhang, W; Xu, L; Wang, Y; Zhu, XW; Li, C; Liu, LW</t>
  </si>
  <si>
    <t>Wu, Yue; Zhang, Wei; Xu, Liang; Wang, Yan; Zhu, Xianwen; Li, Chao; Liu, Liwang</t>
  </si>
  <si>
    <t>Isolation and molecular characterization of nitrite reductase (RsNiR) gene under nitrate treatments in radish</t>
  </si>
  <si>
    <t>Nitrite reductase; Radish; RsNiR; Gene expression; Nitrate treatment</t>
  </si>
  <si>
    <t>RESPONSIVE CIS-ELEMENT; HIGHER-PLANTS; NITROGEN ASSIMILATION; TRANSGENIC TOBACCO; MESSENGER-RNA; EXPRESSION; ARABIDOPSIS; METABOLISM; INDUCTION; PROMOTER</t>
  </si>
  <si>
    <t>[Wu, Yue; Zhang, Wei; Xu, Liang; Wang, Yan; Li, Chao; Liu, Liwang] Nanjing Agr Univ, Coll Hort, Natl Key Lab Crop Genet &amp; Germplasm Enhancement, Nanjing 210095, Jiangsu, Peoples R China; [Zhu, Xianwen] N Dakota State Univ, Dept Plant Sci, Fargo, ND 58108 USA</t>
  </si>
  <si>
    <t>Liu, LW (reprint author), Nanjing Agr Univ, Coll Hort, Natl Key Lab Crop Genet &amp; Germplasm Enhancement, Nanjing 210095, Jiangsu, Peoples R China.</t>
  </si>
  <si>
    <t>National Natural Science Foundation of China [31171956]; JASTIF [CX(13)2007]; National Key Technologies R&amp;D Program of China [2012BAD02B01]; Key Technologies R&amp;D Program of Jiangsu Province, China [BE2013429]</t>
  </si>
  <si>
    <t>This work was partially supported by grants from the National Natural Science Foundation of China (31171956), the JASTIF [CX(13)2007], the National Key Technologies R&amp;D Program of China (2012BAD02B01), and the Key Technologies R&amp;D Program of Jiangsu Province, China (BE2013429).</t>
  </si>
  <si>
    <t>10.1016/j.scienta.2015.07.016</t>
  </si>
  <si>
    <t>CS5RS</t>
  </si>
  <si>
    <t>WOS:000362136300037</t>
  </si>
  <si>
    <t>Rajput, S; Li, HS; Xue, XF; Hong, XY</t>
  </si>
  <si>
    <t>Rajput, Shahjahan; Li, Hao-Sen; Xue, Xiao-Feng; Hong, Xiao-Yue</t>
  </si>
  <si>
    <t>Descriptions of five new eriophyoid mite species of the Diptilomiopidae (Acari: Trombidiformes: Eriophyoidea) from Zhejiang Province, China</t>
  </si>
  <si>
    <t>Prostigmata; taxonomy; Tianmu Mountain; Qingliang Mountain</t>
  </si>
  <si>
    <t>GENUS</t>
  </si>
  <si>
    <t>[Rajput, Shahjahan; Li, Hao-Sen; Xue, Xiao-Feng; Hong, Xiao-Yue] Nanjing Agr Univ, Dept Entomol, Nanjing 210095, Jiangsu, Peoples R China</t>
  </si>
  <si>
    <t>This research was funded by the National Natural Science Foundation of China (No. 31172132). We thank Xiao Han (NJAU) for her help with mite identification and Professor Xin-Hua Li (Department of Botany, Nanjing Agricultural University) for the identification of the host plants. We are also grateful to Dr Philipp E. Chetverikov (Saint-Petersburg State University, St Petersburg, Russia) and Dr Charnie Craemer (ARC-Plant Protection Research Institute, Pretoria Queenswood, South Africa) for their valuable comments and suggestions on an earlier draft of the manuscript.</t>
  </si>
  <si>
    <t>CR6ZM</t>
  </si>
  <si>
    <t>WOS:000361497100006</t>
  </si>
  <si>
    <t>Zhao, J; Jiang, P; Qin, S; Liu, XJ; Liu, ZY; Lin, HZ; Li, FC; Chen, HX; Wu, CH</t>
  </si>
  <si>
    <t>Zhao, Jin; Jiang, Peng; Qin, Song; Liu, Xiaojie; Liu, Zhengyi; Lin, Hanzhi; Li, Fuchao; Chen, Huaxin; Wu, Chunhui</t>
  </si>
  <si>
    <t>Genetic analyses of floating Ulva prolifera in the Yellow Sea suggest a unique ecotype</t>
  </si>
  <si>
    <t>ESTUARINE COASTAL AND SHELF SCIENCE</t>
  </si>
  <si>
    <t>Yellow Sea; green tide; Ulva prolifera; ecotype; genetic variation</t>
  </si>
  <si>
    <t>LARGEST MACROALGAL BLOOM; FORMING GREEN TIDES; MOLECULAR-IDENTIFICATION; ENTEROMORPHA PROLIFERA; PORPHYRA-YEZOENSIS; CHINA; CHLOROPHYTA; POPULATIONS; ALGAE; ISSR</t>
  </si>
  <si>
    <t>[Zhao, Jin; Jiang, Peng; Liu, Xiaojie; Lin, Hanzhi; Li, Fuchao; Chen, Huaxin; Wu, Chunhui] Chinese Acad Sci, Inst Oceanol, Key Lab Expt Marine Biol, Qingdao 266071, Peoples R China; [Qin, Song] Chinese Acad Sci, Yantai Inst Coastal Zone Res, Yantai 264003, Peoples R China; [Liu, Xiaojie; Wu, Chunhui] Univ Chinese Acad Sci, Beijing 100049, Peoples R China; [Liu, Zhengyi] Nanjing Agr Univ, Coll Resources &amp; Environm Sci, Nanjing 210095, Jiangsu, Peoples R China</t>
  </si>
  <si>
    <t>Jiang, P (reprint author), Chinese Acad Sci, Inst Oceanol, Key Lab Expt Marine Biol, Qingdao 266071, Peoples R China.</t>
  </si>
  <si>
    <t>jiangpeng@qdio.ac.cn; sqin@yic.ac.cn</t>
  </si>
  <si>
    <t xml:space="preserve">Jiang, Peng/B-8061-2011; </t>
  </si>
  <si>
    <t>Jiang, Peng/0000-0001-9867-8386; Lin, Hanzhi/0000-0003-2153-4733</t>
  </si>
  <si>
    <t>Chinese Academy of Sciences [XDA11020304, XDA11020303]; National Natural Science Foundation of China [31300365]; Qingdao Municipal Science and Technology Project [13-1-4-259-jch]; Public Science and Technology Research Funds Projects of Ocean [201205010]</t>
  </si>
  <si>
    <t>The authors are grateful to Wei Wei, Jianheng Zhang and Wenting Xu for their help with sample collection. We also thank Ivan Valiela, the editor of ECSS, for his great efforts to improve the manuscript. This study was supported by the Strategic Priority Research Program of the Chinese Academy of Sciences (XDA11020304, XDA11020303), the National Natural Science Foundation of China (31300365), the Qingdao Municipal Science and Technology Project (13-1-4-259-jch), and the Public Science and Technology Research Funds Projects of Ocean (201205010).</t>
  </si>
  <si>
    <t>0272-7714</t>
  </si>
  <si>
    <t>1096-0015</t>
  </si>
  <si>
    <t>ESTUAR COAST SHELF S</t>
  </si>
  <si>
    <t>Estuar. Coast. Shelf Sci.</t>
  </si>
  <si>
    <t>10.1016/j.ecss.2015.05.027</t>
  </si>
  <si>
    <t>Marine &amp; Freshwater Biology; Oceanography</t>
  </si>
  <si>
    <t>CT2AP</t>
  </si>
  <si>
    <t>WOS:000362604700016</t>
  </si>
  <si>
    <t>Li, XH; Li, WH; Zhang, LC; Yin, XM</t>
  </si>
  <si>
    <t>Li, Xin-Hua; Li, Wen-Hui; Zhang, Li-Cun; Yin, Xiao-Ming</t>
  </si>
  <si>
    <t>Berberis x baoxingensis (Berberidaceae), a new putative hybrid from western Sichuan, China</t>
  </si>
  <si>
    <t>PHYTOTAXA</t>
  </si>
  <si>
    <t>VARIATION PATTERNS; CHARACTERS; WALLICHIANAE; REVISION; MOUNTAIN; FRUITS</t>
  </si>
  <si>
    <t>[Li, Xin-Hua; Li, Wen-Hui; Zhang, Li-Cun] Nanjing Agr Univ, Coll Life Sci, Nanjing 210095, Jiangsu, Peoples R China; [Yin, Xiao-Ming] Nanjing Agr Univ, Coll Resources &amp; Environm Sci, Nanjing 210095, Jiangsu, Peoples R China</t>
  </si>
  <si>
    <t>Li, XH (reprint author), Nanjing Agr Univ, Coll Life Sci, Nanjing 210095, Jiangsu, Peoples R China.</t>
  </si>
  <si>
    <t>Lixinhua@njau.edu.cn</t>
  </si>
  <si>
    <t>National Natural Science Foundation of China [31170174, 31110103911]; S &amp; T Basic Work, Ministry of Science and Technology of China [2013FY112100]</t>
  </si>
  <si>
    <t>We are grateful to the curators of K, E, BM and PE for their permissions to visit the herbaria, and to the curators of P and A for their consent to consult the images of Berberis specimens. We thank Julian Harber for his critical and constructive comments on the manuscript. This work was funded by the National Natural Science Foundation of China (Grant No: 31170174, 31110103911), and the S &amp; T Basic Work, Ministry of Science and Technology of China (Grant No: 2013FY112100).</t>
  </si>
  <si>
    <t>1179-3155</t>
  </si>
  <si>
    <t>1179-3163</t>
  </si>
  <si>
    <t>Phytotaxa</t>
  </si>
  <si>
    <t>CS7AJ</t>
  </si>
  <si>
    <t>WOS:000362235600003</t>
  </si>
  <si>
    <t>Zhang, L; Han, LS; Ma, RJ; Hou, XJ; Yu, Y; Sun, SC; Xu, YX; Schedl, T; Moley, KH; Wang, Q</t>
  </si>
  <si>
    <t>Zhang, Liang; Han, Longsen; Ma, Rujun; Hou, Xiaojing; Yu, Yang; Sun, Shaochen; Xu, Yinxue; Schedl, Tim; Moley, Kelle H.; Wang, Qiang</t>
  </si>
  <si>
    <t>Sirt3 prevents maternal obesity-associated oxidative stress and meiotic defects in mouse oocytes</t>
  </si>
  <si>
    <t>obese; oocyte; oxidative stress; sirtuin; SOD</t>
  </si>
  <si>
    <t>EARLY EMBRYO DEVELOPMENT; LYSINE ACETYLATION; CELL-DEATH; MITOCHONDRIA; DEACETYLASE; ROS; RESTRICTION; QUALITY; DAMAGE</t>
  </si>
  <si>
    <t>[Zhang, Liang; Han, Longsen; Ma, Rujun; Sun, Shaochen; Xu, Yinxue] Nanjing Agr Univ, Coll Anim Sci &amp; Technol, Nanjing, Jiangsu, Peoples R China; [Zhang, Liang; Hou, Xiaojing; Wang, Qiang] Nanjing Med Univ, State Key Lab Reprod Med, Nanjing, Jiangsu, Peoples R China; [Ma, Rujun] Nanjing Agr Univ, Coll Vet Med, Nanjing, Jiangsu, Peoples R China; [Yu, Yang] Peking Univ, Hosp 3, Dept Obstet &amp; Gynecol, Ctr Reprod Med, Beijing 100871, Peoples R China; [Schedl, Tim; Moley, Kelle H.] Washington Univ, Sch Med, St Louis, MO USA</t>
  </si>
  <si>
    <t>Wang, Q (reprint author), Nanjing Med Univ, State Key Lab Reprod Med, Nanjing, Jiangsu, Peoples R China.</t>
  </si>
  <si>
    <t>National Key Scientific Research Projects [2014CB943200]; National Natural Science Foundation of China [31301181]; Natural Science Foundation of the Jiangsu Higher Education Institutions [13KJA310001]; Jiangsu Entrepreneurship and Innovation Award;  [GM100756]</t>
  </si>
  <si>
    <t>This work was supported by National Key Scientific Research Projects (2014CB943200), National Natural Science Foundation (31301181) of China, Natural Science Foundation of the Jiangsu Higher Education Institutions (No. 13KJA310001), Jiangsu Entrepreneurship and Innovation Award and GM100756 to Tim Schedl.</t>
  </si>
  <si>
    <t>10.1080/15384101.2015.1026517</t>
  </si>
  <si>
    <t>CR7KE</t>
  </si>
  <si>
    <t>WOS:000361527600019</t>
  </si>
  <si>
    <t>Liu, JR; Meng, YL; Lv, FJ; Chen, J; Ma, YN; Wang, YH; Chen, BL; Zhang, L; Zhou, ZG</t>
  </si>
  <si>
    <t>Liu, Jingran; Meng, Yali; Lv, Fengjuan; Chen, Ji; Ma, Yina; Wang, Youhua; Chen, Binglin; Zhang, Lei; Zhou, Zhiguo</t>
  </si>
  <si>
    <t>Photosynthetic characteristics of the subtending leaf of cotton boll at different fruiting branch nodes and their relationships with lint yield and fiber quality</t>
  </si>
  <si>
    <t>cotton (Gossypium hirsutum L.); subtending leaf of cotton boll; fruiting branch nodes; chlorophyll; photosynthesis; yield and quality</t>
  </si>
  <si>
    <t>CHLOROPHYLL FLUORESCENCE; PLANTING DATE; XANTHOPHYLL CYCLE; CARBON PRODUCTION; COLD-ACCLIMATION; GENE-EXPRESSION; LOW-TEMPERATURE; LEAVES; METABOLISM; SENESCENCE</t>
  </si>
  <si>
    <t>[Liu, Jingran; Meng, Yali; Lv, Fengjuan; Chen, Ji; Ma, Yina; Wang, Youhua; Chen, Binglin; Zhang, Lei; Zhou, Zhiguo] Nanjing Agr Univ, Minist Agr, Key Lab Crop Physiol &amp; Ecol Southern China, Nanjing 210095, Jiangsu, Peoples R China; [Liu, Jingran; Zhang, Lei] Chinese Acad Agr Sci, Inst Cotton Res, State Key Lab Cotton Biol, Anyang, Peoples R China</t>
  </si>
  <si>
    <t>Zhou, ZG (reprint author), Nanjing Agr Univ, Dept Agron, Weigang Rd 1, Nanjing 210095, Jiangsu, Peoples R China.</t>
  </si>
  <si>
    <t>National Natural Science Foundation of China [31371583, 31401327, 31501257]; China Agriculture Research System [CARS-18-20]; Jiangsu Collaborative Innovation Center for Modern Crop Production (JCIC-MCP)</t>
  </si>
  <si>
    <t>We are grateful for the financial support from the National Natural Science Foundation of China (31371583, 31401327, 31501257), China Agriculture Research System (CARS-18-20) and Jiangsu Collaborative Innovation Center for Modern Crop Production (JCIC-MCP).</t>
  </si>
  <si>
    <t>10.3389/fpis.2015.00747</t>
  </si>
  <si>
    <t>CR4MU</t>
  </si>
  <si>
    <t>WOS:000361307900001</t>
  </si>
  <si>
    <t>Yuan, QX; Zhao, LY; Cha, QQ; Sun, Y; Ye, H; Zeng, XX</t>
  </si>
  <si>
    <t>Yuan, Qingxia; Zhao, Longyan; Cha, Qianqian; Sun, Yi; Ye, Hong; Zeng, Xiaoxiong</t>
  </si>
  <si>
    <t>Structural Characterization and Immunostirnulatory Activity of a Homogeneous Polysaccharide from Sinonovacula constricta</t>
  </si>
  <si>
    <t>Sinonovacula constricta; polysaccharide; structure; immunomodulatory activity</t>
  </si>
  <si>
    <t>ACTIVITY IN-VITRO; MACROPHAGE IMMUNOMODULATORY ACTIVITY; ALPHA-D-GLUCAN; MORUS-ALBA L.; IMMUNOSTIMULATORY ACTIVITY; RAZOR CLAM; HYRIOPSIS-CUMINGII; GLOSSAULAX-DIDYMA; SEASONAL-CHANGES; IMMUNE-RESPONSE</t>
  </si>
  <si>
    <t>[Yuan, Qingxia; Cha, Qianqian; Sun, Yi; Ye, Hong; Zeng, Xiaoxiong] Nanjing Agr Univ, Coll Food Sci &amp; Technol, Nanjing 210095, Jiangsu, Peoples R China; [Zhao, Longyan] Chinese Acad Sci, Kunming Inst Bot, State Key Lab Phytochem &amp; Plant Resources West Ch, Kunming 650201, Yunnan, Peoples R China</t>
  </si>
  <si>
    <t>Specialized Research Fund for the Doctoral Program of Higher Education [20130097110021]; National Undergraduate Student Research Training (SRT) Program [201410307053]; Priority Academic Program Development of Jiangsu Higher Education Institutions</t>
  </si>
  <si>
    <t>This work was supported by grants from the Specialized Research Fund for the Doctoral Program of Higher Education (20130097110021), the National Undergraduate Student Research Training (SRT) Program (201410307053), and a project funded by the Priority Academic Program Development of Jiangsu Higher Education Institutions.</t>
  </si>
  <si>
    <t>10.1021/acs.jafc.5b03306</t>
  </si>
  <si>
    <t>CR7BD</t>
  </si>
  <si>
    <t>WOS:000361502000012</t>
  </si>
  <si>
    <t>Song, XK; Gao, YL; Xu, LX; Yan, RF; Li, XR</t>
  </si>
  <si>
    <t>Song, Xiaokai; Gao, Yunlu; Xu, Lixin; Yan, Ruofeng; Li, Xiangrui</t>
  </si>
  <si>
    <t>Partial protection against four species of chicken coccidia induced by multivalent subunit vaccine</t>
  </si>
  <si>
    <t>Eimeria; Chickens; Subunit vaccine; Cross-protection</t>
  </si>
  <si>
    <t>EIMERIA-TENELLA; LACTATE-DEHYDROGENASE; POULTRY COCCIDIOSIS; DNA VACCINE; ACERVULINA; ANTIGEN; IMMUNITY; CHALLENGE; EFFICACY; MAXIMA</t>
  </si>
  <si>
    <t>[Song, Xiaokai; Gao, Yunlu; Xu, Lixin; Yan, Ruofeng; Li, Xiangrui] Nanjing Agr Univ, Coll Vet Med, Nanjing 210095, Jiangsu, Peoples R China</t>
  </si>
  <si>
    <t>National Natural Science Foundation of PR China [31201896, 31372428]; Priority Academic Program Development of Jiangsu Higher Education Institutions (PAPD)</t>
  </si>
  <si>
    <t>This work was supported by the National Natural Science Foundation of PR China (31201896, 31372428) and a project funded by the Priority Academic Program Development of Jiangsu Higher Education Institutions (PAPD). The authors would like to thank Robert Presler Jr from University of Wisconsin-Madison for his careful polishing with the manuscript.</t>
  </si>
  <si>
    <t>10.1016/j.vetpar.2015.08.026</t>
  </si>
  <si>
    <t>CU2LQ</t>
  </si>
  <si>
    <t>WOS:000363355400002</t>
  </si>
  <si>
    <t>Chen, ZY; Zhang, YJ; Gao, YZ; Boyd, SA; Zhu, DQ; Li, H</t>
  </si>
  <si>
    <t>Chen, Zeyou; Zhang, Yingjie; Gao, Yanzheng; Boyd, Stephen A.; Zhu, Dongqiang; Li, Hui</t>
  </si>
  <si>
    <t>Influence of Dissolved Organic Matter on Tetracycline Bioavailability to an Antibiotic-Resistant Bacterium</t>
  </si>
  <si>
    <t>TANDEM MASS-SPECTROMETRY; SOLID-PHASE EXTRACTION; ESCHERICHIA-COLI; LIQUID-CHROMATOGRAPHY; SULFONAMIDE ANTIBIOTICS; AGRICULTURAL SOILS; HUMIC-ACID; GENES; MANURE; WATER</t>
  </si>
  <si>
    <t>[Chen, Zeyou; Zhang, Yingjie; Gao, Yanzheng; Boyd, Stephen A.; Li, Hui] Michigan State Univ, Dept Plant Soil &amp; Microbial Sci, E Lansing, MI 48824 USA; [Chen, Zeyou; Gao, Yanzheng] Nanjing Agr Univ, Coll Resource &amp; Environm Sci, Inst Organ Contaminant Control &amp; Soil Remediat, Nanjing 210095, Jiangsu, Peoples R China; [Zhu, Dongqiang] Nanjing Univ, Sch Environm, State Key Lab Pollut Control &amp; Resource Reuse, Nanjing 210093, Jiangsu, Peoples R China</t>
  </si>
  <si>
    <t>Li, H (reprint author), Michigan State Univ, Dept Plant Soil &amp; Microbial Sci, E Lansing, MI 48824 USA.</t>
  </si>
  <si>
    <t>lihui@msu.edu</t>
  </si>
  <si>
    <t>National Science Foundation [CBET-1438105]; National Science Foundation of China [21428701, 21225729]; Michigan AgBioResearch</t>
  </si>
  <si>
    <t>This research was funded by the National Science Foundation (CBET-1438105), the National Science Foundation of China (21428701 and 21225729), and Michigan AgBioResearch. The authors thank Dr. Soren J. Sorensen at the University of Copenhagen for generously providing the E. coli strain MC4100/pTGM bioreporter.</t>
  </si>
  <si>
    <t>10.1021/acs.est.5b02158</t>
  </si>
  <si>
    <t>CR5WT</t>
  </si>
  <si>
    <t>WOS:000361415800018</t>
  </si>
  <si>
    <t>Chang, GJ; Xu, TL; Brand, B; Petzl, W; Shen, XZ; Seyfert, HM</t>
  </si>
  <si>
    <t>Chang, Guangjun; Xu, Tianle; Brand, Bodo; Petzl, Wolfram; Shen, Xiangzhen; Seyfert, Hans-Martin</t>
  </si>
  <si>
    <t>Three promoters with different tissue specificity and pathogen inducibility express the toll-like-receptor 2 (TLR2)-encoding gene in cattle</t>
  </si>
  <si>
    <t>VETERINARY IMMUNOLOGY AND IMMUNOPATHOLOGY</t>
  </si>
  <si>
    <t>Mastitis; Pathogen recognition; Innate immunity; Liver; Systemic reaction; Gene structure</t>
  </si>
  <si>
    <t>NF-KAPPA-B; MAMMARY EPITHELIAL-CELLS; ESCHERICHIA-COLI; STAPHYLOCOCCUS-AUREUS; TRANSCRIPTION FACTORS; DNA-BINDING; INTERLEUKIN-8; INFLAMMATION; INFECTION; CHROMATIN</t>
  </si>
  <si>
    <t>[Chang, Guangjun; Xu, Tianle; Shen, Xiangzhen] Nanjing Agr Univ, Coll Vet Med, Nanjing, Jiangsu, Peoples R China; [Chang, Guangjun; Xu, Tianle; Brand, Bodo; Seyfert, Hans-Martin] Inst Genome Biol, Leibniz Inst Farm Anim Biol, Dummerstorf, Germany; [Petzl, Wolfram] Ludwig Maximilians Univ Munchen, Ctr Clin Vet Med, Clin Ruminants Ambulance &amp; Herd Management, Munich, Germany</t>
  </si>
  <si>
    <t>Seyfert, HM (reprint author), Leibniz Inst Farm Anim Biol, Wilhelm Stahl Allee 2, D-18196 Dummerstorf, Germany.</t>
  </si>
  <si>
    <t>seyfert@fbn-dummerstorf.de</t>
  </si>
  <si>
    <t>Deutsche Forschungsgemeinschaft (DFG Researcher Group FOR585) [Se 326/14-1]; National Natural Science Foundation of China [31172371]; Priority Academic Program Development of Jinagsu Higher Education Institutions (PAPD)</t>
  </si>
  <si>
    <t>GC and TX contributed equally to this work. We are grateful for the dedicated technical assistance by Angelika Deike. This work was supported by the Deutsche Forschungsgemeinschaft (DFG Researcher Group FOR585, grant Se 326/14-1), the National Natural Science Foundation of China (31172371) and the Priority Academic Program Development of Jinagsu Higher Education Institutions (PAPD).</t>
  </si>
  <si>
    <t>0165-2427</t>
  </si>
  <si>
    <t>1873-2534</t>
  </si>
  <si>
    <t>VET IMMUNOL IMMUNOP</t>
  </si>
  <si>
    <t>Vet. Immunol. Immunopathol.</t>
  </si>
  <si>
    <t>10.1016/j.vetimm.2015.07.005</t>
  </si>
  <si>
    <t>Immunology; Veterinary Sciences</t>
  </si>
  <si>
    <t>CR3WS</t>
  </si>
  <si>
    <t>WOS:000361264400008</t>
  </si>
  <si>
    <t>Nie, SS; Xu, L; Wang, Y; Huang, DQ; Muleke, EM; Sun, XC; Wang, RH; Xie, Y; Gong, YQ; Liu, LW</t>
  </si>
  <si>
    <t>Nie, Shanshan; Xu, Liang; Wang, Yan; Huang, Danqiong; Muleke, Everlyne M.; Sun, Xiaochuan; Wang, Ronghua; Xie, Yang; Gong, Yiqin; Liu, Liwang</t>
  </si>
  <si>
    <t>Identification of bolting-related microRNAs and their targets reveals complex miRNA-mediated flowering-time regulatory networks in radish (Raphanus sativus L.)</t>
  </si>
  <si>
    <t>GENOME-WIDE IDENTIFICATION; ARABIDOPSIS-THALIANA; TRANSCRIPTION FACTORS; CONSERVED MICRORNAS; PLANT MICRORNAS; WEB SERVER; LOCUS-T; EXPRESSION; GENES; AUXIN</t>
  </si>
  <si>
    <t>[Nie, Shanshan; Xu, Liang; Wang, Yan; Muleke, Everlyne M.; Sun, Xiaochuan; Wang, Ronghua; Xie, Yang; Gong, Yiqin; Liu, Liwang] Nanjing Agr Univ, Natl Key Lab Crop Genet &amp; Germplasm Enhancement, Nanjing 210095, Jiangsu, Peoples R China; [Nie, Shanshan; Xu, Liang; Wang, Yan; Muleke, Everlyne M.; Sun, Xiaochuan; Wang, Ronghua; Xie, Yang; Gong, Yiqin; Liu, Liwang] Nanjing Agr Univ, Key Lab Biol &amp; Genet Improvement Hort Crops East, Minist Agr P R China, Nanjing 210095, Jiangsu, Peoples R China; [Nie, Shanshan; Xu, Liang; Wang, Yan; Muleke, Everlyne M.; Sun, Xiaochuan; Wang, Ronghua; Xie, Yang; Gong, Yiqin; Liu, Liwang] Nanjing Agr Univ, Coll Hort, Nanjing 210095, Jiangsu, Peoples R China; [Huang, Danqiong] N Dakota State Univ, Dept Plant Sci, Fargo, ND 58108 USA</t>
  </si>
  <si>
    <t>Liu, LW (reprint author), Nanjing Agr Univ, Natl Key Lab Crop Genet &amp; Germplasm Enhancement, Nanjing 210095, Jiangsu, Peoples R China.</t>
  </si>
  <si>
    <t>National Natural Science Foundation of China [31171956, 31372064]; National Key Technologies R &amp; D Program of China [2012BAD02B01]; Key Technologies R &amp; D Program of Jiangsu Province, China [BE2013429]; Natural Science Foundation of Jiangsu Province, China [BK20140706]; JASTIF [CX(12)2006, (13)2007]; PAPD</t>
  </si>
  <si>
    <t>This work was partially supported by grants from the National Natural Science Foundation of China (31171956, 31372064), the National Key Technologies R &amp; D Program of China (2012BAD02B01), the Key Technologies R &amp; D Program of Jiangsu Province, China (BE2013429), Natural Science Foundation of Jiangsu Province, China (BK20140706), JASTIF [CX(12)2006, (13)2007] and the PAPD.</t>
  </si>
  <si>
    <t>10.1038/srep14034</t>
  </si>
  <si>
    <t>CR2SJ</t>
  </si>
  <si>
    <t>WOS:000361180300001</t>
  </si>
  <si>
    <t>Liu, HG; Liu, WD; Fan, XM; Liu, ZG</t>
  </si>
  <si>
    <t>Liu, Hongguang; Liu, Weidong; Fan, Xiaomei; Liu, Zhigao</t>
  </si>
  <si>
    <t>Carbon emissions embodied in value added chains in China</t>
  </si>
  <si>
    <t>Carbon emissions; Input-output; Embodied carbon; Value added</t>
  </si>
  <si>
    <t>INPUT-OUTPUT-ANALYSIS; GREENHOUSE-GAS EMISSIONS; CO2 EMISSIONS; INTERNATIONAL-TRADE; CONSUMER RESPONSIBILITY; CONSUMPTION; ENERGY; UK; INVENTORIES; PRODUCER</t>
  </si>
  <si>
    <t>[Liu, Hongguang] Nanjing Agr Univ, Coll Publ Adm, Nanjing 210095, Jiangsu, Peoples R China; [Liu, Weidong; Liu, Zhigao] Chinese Acad Sci, Inst Geog Sci &amp; Nat Resources Res, Beijing 100101, Peoples R China; [Fan, Xiaomei] Nanjing Univ Informat Sci &amp; Technol, Sch Remote Sensing, Nanjing 210044, Jiangsu, Peoples R China</t>
  </si>
  <si>
    <t>National Natural Science Foundation of China [41101118, 41125005, 71233004]; National Basic Research Program of China (973 Program) [2012CB95570002]</t>
  </si>
  <si>
    <t>We wish to acknowledge the helpful funding from the National Natural Science Foundation of China (Grant nos. 41101118, 41125005 and 71233004), and National Basic Research Program of China (973 Program, Grant no. 2012CB95570002).</t>
  </si>
  <si>
    <t>10.1016/j.jclepro.2014.09.077</t>
  </si>
  <si>
    <t>CL5HQ</t>
  </si>
  <si>
    <t>WOS:000356990800034</t>
  </si>
  <si>
    <t>Zhang, Y; Chen, ZG; Bian, WY; Feng, L; Wu, ZW; Wang, P; Zeng, XX; Wu, T</t>
  </si>
  <si>
    <t>Zhang, Ying; Chen, Zhigang; Bian, Wenyang; Feng, Li; Wu, Zongwei; Wang, Peng; Zeng, Xiaoxiong; Wu, Tao</t>
  </si>
  <si>
    <t>Stabilizing oil-in-water emulsions with regenerated chitin nanofibers</t>
  </si>
  <si>
    <t>Regenerated chitin; Nanofibers; Emulsion stabilization; Pickering mechanism</t>
  </si>
  <si>
    <t>INTERNAL PHASE EMULSIONS; ALPHA-CHITIN; PICKERING EMULSIONS; UNIFORM WIDTH; 10-20 NM; NANOCRYSTALS; CELLULOSE; PARTICLES; CHITOSAN; SHELLS</t>
  </si>
  <si>
    <t>[Zhang, Ying; Chen, Zhigang; Wu, Tao] Nanjing Agr Univ, Coll Food Sci &amp; Technol, GGBRC, Nanjing 210095, Jiangsu, Peoples R China; [Bian, Wenyang; Feng, Li; Wang, Peng; Zeng, Xiaoxiong] Nanjing Agr Univ, Coll Food Sci &amp; Technol, Nanjing 210095, Jiangsu, Peoples R China; [Wu, Zongwei] Henan Inst Sci &amp; Technol, Coll Life Sci &amp; Technol, Xinxiang 453003, Peoples R China</t>
  </si>
  <si>
    <t>Fundamental Research Funds for the Central Universities [KYZ201217]; Priority Academic Program Development of Jiangsu Higher Education Institutions (PAPD); National Natural Science Foundation of China [31271829]; Natural Science Foundation of Jiangsu Province [BK2012770]</t>
  </si>
  <si>
    <t>This work is supported by the Fundamental Research Funds for the Central Universities (KYZ201217), the Priority Academic Program Development of Jiangsu Higher Education Institutions (PAPD), the General Program of National Natural Science Foundation of China (31271829) and the Natural Science Foundation of Jiangsu Province (BK2012770).</t>
  </si>
  <si>
    <t>10.1016/j.foodchem.2015.03.030</t>
  </si>
  <si>
    <t>CG8ZD</t>
  </si>
  <si>
    <t>WOS:000353603300017</t>
  </si>
  <si>
    <t>Xi, YM; Yang, Z; Wu, F; Han, ZY; Wang, GL</t>
  </si>
  <si>
    <t>Xi, Y. M.; Yang, Z.; Wu, F.; Han, Z. Y.; Wang, G. L.</t>
  </si>
  <si>
    <t>Gene expression profiling of hormonal regulation related to the residual feed intake of Holstein cattle</t>
  </si>
  <si>
    <t>Residual feed intake; Dairy cow; Leptin-NPY/insulin signaling pathway; Gene expression profiling</t>
  </si>
  <si>
    <t>LEPTIN; EFFICIENCY; INSULIN; PHOSPHORYLATION; PERFORMANCE; ACTIVATION; BEHAVIOR; HEIFERS; WEIGHT; STEERS</t>
  </si>
  <si>
    <t>[Xi, Y. M.; Yang, Z.; Wu, F.; Han, Z. Y.; Wang, G. L.] Nanjing Agr Univ, Coll Anim Sci &amp; Technol, Inst Dairy Sci, Nanjing, Jiangsu, Peoples R China</t>
  </si>
  <si>
    <t>Han, ZY (reprint author), Nanjing Agr Univ, Coll Anim Sci &amp; Technol, Inst Dairy Sci, Nanjing, Jiangsu, Peoples R China.</t>
  </si>
  <si>
    <t>zyhan6708@njau.edu.cn; glwang@njau.edu.cn</t>
  </si>
  <si>
    <t>National Natural Science Foundation of China [31372290]; Science and Technology Sustentation Project of China [2011BAD28B02, 2012BAD12B00]</t>
  </si>
  <si>
    <t>This research was supported by the National Natural Science Foundation of China No.31372290, the Science and Technology Sustentation Project of China (2011BAD28B02, 2012BAD12B00).</t>
  </si>
  <si>
    <t>10.1016/j.bbrc.2015.07.092</t>
  </si>
  <si>
    <t>CR5XI</t>
  </si>
  <si>
    <t>WOS:000361417300005</t>
  </si>
  <si>
    <t>Li, XN; Hao, CL; Zhong, JW; Liu, FL; Cai, J; Wang, X; Zhou, Q; Dai, TB; Cao, WX; Jiang, D</t>
  </si>
  <si>
    <t>Li, Xiangnan; Hao, Chenglong; Zhong, Jianwen; Liu, Fulai; Cai, Jian; Wang, Xiao; Zhou, Qin; Dai, Tingbo; Cao, Weixing; Jiang, Dong</t>
  </si>
  <si>
    <t>Mechano-stimulated modifications in the chloroplast antioxidant system and proteome changes are associated with cold response in wheat</t>
  </si>
  <si>
    <t>Mechano-stimulation; Cold; Reactive oxygen species; Chloroplast; Wheat</t>
  </si>
  <si>
    <t>PHOTOSYNTHETIC ELECTRON-TRANSPORT; 3-ACETYL-5-ISOPROPYLTETRAMIC ACID; GENE-EXPRESSION; WINTER-WHEAT; STRESS; LEAVES; PLANTS; ACCLIMATION; THIGMOMORPHOGENESIS; PEROXIDASE</t>
  </si>
  <si>
    <t>[Li, Xiangnan; Hao, Chenglong; Zhong, Jianwen; Cai, Jian; Wang, Xiao; Zhou, Qin; Dai, Tingbo; Cao, Weixing; Jiang, Dong] Nanjing Agr Univ, Minist Agr, Key Lab Crop Physiol &amp; Ecol Southern China, Natl Engn &amp; Technol Ctr Informat Agr, Nanjing 210095, Jiangsu, Peoples R China; [Li, Xiangnan; Liu, Fulai] Univ Copenhagen, Dept Plant &amp; Environm Sci, Fac Sci, DK-2630 Taastrup, Denmark</t>
  </si>
  <si>
    <t>Zhou, Q (reprint author), Nanjing Agr Univ, Minist Agr, Key Lab Crop Physiol &amp; Ecol Southern China, Natl Engn &amp; Technol Ctr Informat Agr, Nanjing 210095, Jiangsu, Peoples R China.</t>
  </si>
  <si>
    <t>qinzhou@njau.edu.cn; jiangd@njau.edu.cn</t>
  </si>
  <si>
    <t>Liu, Fulai/D-8357-2013</t>
  </si>
  <si>
    <t>Liu, Fulai/0000-0002-5006-8965</t>
  </si>
  <si>
    <t>PAPD; National Natural Science Foundation for Distinguished Young Scientists [31325020]; National Natural Science Foundation of China [31171484, 31471445]; Specialized Research Fund for the Doctoral Program of Higher Education [20090097110009]; National Non-profit Program by Ministry of Agriculture [200903003]; China Agriculture Research System [CARS-03]</t>
  </si>
  <si>
    <t>This study is supported by projects of PAPD, the National Natural Science Foundation for Distinguished Young Scientists (31325020), the National Natural Science Foundation of China (31171484, 31471445), the Specialized Research Fund for the Doctoral Program of Higher Education (20090097110009), the National Non-profit Program by Ministry of Agriculture (200903003), and the China Agriculture Research System (CARS-03).</t>
  </si>
  <si>
    <t>10.1186/s12870-015-0610-6</t>
  </si>
  <si>
    <t>CR0SJ</t>
  </si>
  <si>
    <t>WOS:000361033200004</t>
  </si>
  <si>
    <t>Liu, W; Xu, L; Wang, Y; Shen, H; Zhu, XW; Zhang, KY; Chen, YL; Yu, RG; Limera, C; Liu, LW</t>
  </si>
  <si>
    <t>Liu, Wei; Xu, Liang; Wang, Yan; Shen, Hong; Zhu, Xianwen; Zhang, Keyun; Chen, Yinglong; Yu, Rugang; Limera, Cecilia; Liu, Liwang</t>
  </si>
  <si>
    <t>Transcriptome-wide analysis of chromium-stress responsive microRNAs to explore miRNA-mediated regulatory networks in radish (Raphanus sativus L.)</t>
  </si>
  <si>
    <t>HEAT-SHOCK PROTEINS; TARGET GENES; METAL STRESS; SEQUENCING DISCOVERY; ARABIDOPSIS-THALIANA; CONSERVED MICRORNAS; DEGRADOME ANALYSIS; PLANT MICRORNAS; WEB SERVER; IDENTIFICATION</t>
  </si>
  <si>
    <t>[Liu, Wei; Xu, Liang; Wang, Yan; Shen, Hong; Yu, Rugang; Limera, Cecilia; Liu, Liwang] Nanjing Agr Univ, Coll Hort, Natl Key Lab Crop Genet &amp; Germplasm Enhancement, Nanjing 210095, Jiangsu, Peoples R China; [Zhu, Xianwen] N Dakota State Univ, Dept Plant Sci, Fargo, ND 58108 USA; [Zhang, Keyun] Nanjing Agr Univ, Coll Life Sci, Nanjing 210095, Jiangsu, Peoples R China; [Chen, Yinglong] Univ Western Australia, Sch Earth &amp; Environm, Perth, WA 6009, Australia; [Chen, Yinglong] Univ Western Australia, UWAs Inst Agr, Perth, WA 6009, Australia</t>
  </si>
  <si>
    <t>National Natural Science Foundation of China [31372064, 31501759]; NSF of Jiangsu Province [BK20140706]; Fundamental Research Funds for the Central Universities [KYZ201508]; China Postdoctoral Science Foundation [2015M570458]; Key Technology R&amp;D Program of Jiangsu Province [BE2013429]; PAPD</t>
  </si>
  <si>
    <t>This work was in part supported by grants from the National Natural Science Foundation of China (31372064 and 31501759), NSF of Jiangsu Province (BK20140706), Fundamental Research Funds for the Central Universities (KYZ201508), China Postdoctoral Science Foundation (2015M570458), Key Technology R&amp;D Program of Jiangsu Province (BE2013429) and PAPD.</t>
  </si>
  <si>
    <t>10.1038/srep14024</t>
  </si>
  <si>
    <t>CR0UJ</t>
  </si>
  <si>
    <t>WOS:000361038400001</t>
  </si>
  <si>
    <t>Zhang, F; Yao, J; Ke, JY; Zhang, L; Lam, VQ; Xin, XF; Zhou, XE; Chen, J; Brunzelle, J; Griffin, PR; Zhou, MG; Xu, HE; Melcher, K; He, SY</t>
  </si>
  <si>
    <t>Zhang, Feng; Yao, Jian; Ke, Jiyuan; Zhang, Li; Lam, Vinh Q.; Xin, Xiu-Fang; Zhou, X. Edward; Chen, Jian; Brunzelle, Joseph; Griffin, Patrick R.; Zhou, Mingguo; Xu, H. Eric; Melcher, Karsten; He, Sheng Yang</t>
  </si>
  <si>
    <t>Structural basis of JAZ repression of MYC transcription factors in jasmonate signalling</t>
  </si>
  <si>
    <t>NATURE</t>
  </si>
  <si>
    <t>ACTIVATION DOMAINS; GENE-EXPRESSION; ARABIDOPSIS; PROTEINS; CORONATINE; MEDIATOR; RECEPTOR; DEFENSE; COMPLEX; RESPONSES</t>
  </si>
  <si>
    <t>[Zhang, Feng; Ke, Jiyuan; Zhou, X. Edward; Chen, Jian; Xu, H. Eric; Melcher, Karsten] Van Andel Res Inst, Lab Struct Sci, Grand Rapids, MI 49503 USA; [Zhang, Feng; Ke, Jiyuan; Zhou, X. Edward; Chen, Jian; Xu, H. Eric; Melcher, Karsten] Van Andel Res Inst, Lab Struct Biol &amp; Biochem, Grand Rapids, MI 49503 USA; [Zhang, Feng; Yao, Jian; Zhang, Li; Xin, Xiu-Fang; He, Sheng Yang] Michigan State Univ, DOE Plant Res Lab, E Lansing, MI 48824 USA; [Zhang, Feng; Zhou, Mingguo] Nanjing Agr Univ, Coll Plant Protect, Nanjing 210095, Jiangsu, Peoples R China; [Yao, Jian] Western Michigan Univ, Dept Biol Sci, Kalamazoo, MI 49008 USA; [Zhang, Li; He, Sheng Yang] Michigan State Univ, Dept Plant Biol, E Lansing, MI 48824 USA; [Lam, Vinh Q.; Griffin, Patrick R.] Scripps Florida, Scripps Res Inst, Translat Res Inst, Dept Mol Therapeut, Jupiter, FL 33458 USA; [Chen, Jian] Zhejiang Sci Tech Univ, Coll Life Sci, Hangzhou 310018, Zhejiang, Peoples R China; [Brunzelle, Joseph] Northwestern Univ, Synchrotron Res Ctr, Dept Mol Pharmacol &amp; Biol Chem, Life Sci Collaborat Access Team, Argonne, IL 60439 USA; [Xu, H. Eric] Chinese Acad Sci, Shanghai Inst Mat Med, Shanghai Inst Biol Sci, Key Lab Receptor Res,VARI SIMM Ctr,Ctr Struct &amp; F, Shanghai 200031, Peoples R China; [He, Sheng Yang] Michigan State Univ, Howard Hughes Med Inst, E Lansing, MI 48824 USA</t>
  </si>
  <si>
    <t>Xu, HE (reprint author), Van Andel Res Inst, Lab Struct Sci, Grand Rapids, MI 49503 USA.</t>
  </si>
  <si>
    <t>Eric.Xu@vai.org; Karsten.Melcher@vai.org; hes@msu.edu</t>
  </si>
  <si>
    <t>Gordon and Betty Moore Foundation [GBMF3037]; China Scholarship Council; Van Andel Research Institute; National Institutes of Health [R01 GM102545, R01AI060761]; Department of Energy (the Chemical Sciences, Geosciences, and Biosciences Division, Office of Basic Energy Sciences, Office of Science) [DE-FG02-91ER20021]; Michigan Economic Development Corporation; Michigan Technology Tri-Corridor [085P1000817]; Office of Science of the US Department of Energy [DE-AC02-06CH11357]</t>
  </si>
  <si>
    <t>This research is supported by the Gordon and Betty Moore Foundation (GBMF3037, to S.Y.H.), the China Scholarship Council (to F.Z.), Van Andel Research Institute (to H.E.X. and K.M.), the National Institutes of Health (R01 GM102545 to K.M. and R01AI060761 to S.Y.H.), and the Department of Energy (the Chemical Sciences, Geosciences, and Biosciences Division, Office of Basic Energy Sciences, Office of Science Grant DE-FG02-91ER20021 (to S.Y.H.). We thank S. Grant for administrative support and staff members of the Life Science Collaborative Access Team of the Advanced Photon Source for assistance in data collection at the beam lines of sector 21, which is in part funded by the Michigan Economic Development Corporation and the Michigan Technology Tri-Corridor (grant 085P1000817). Use of the Advanced Photon Source was supported by the Office of Science of the US Department of Energy, under contract number DE-AC02-06CH11357. The content is solely the responsibility of the authors and does not necessarily represent the official views of the National Institutes of Health. We also thank G. Howe and K. Aung for reading the manuscript.</t>
  </si>
  <si>
    <t>0028-0836</t>
  </si>
  <si>
    <t>1476-4687</t>
  </si>
  <si>
    <t>Nature</t>
  </si>
  <si>
    <t>+</t>
  </si>
  <si>
    <t>10.1038/nature14661</t>
  </si>
  <si>
    <t>CQ9IM</t>
  </si>
  <si>
    <t>WOS:000360927400043</t>
  </si>
  <si>
    <t>Li, W; Xia, XD; Chen, XH; Rui, X; Jiang, M; Zhang, QQ; Zhou, JZ; Dong, MS</t>
  </si>
  <si>
    <t>Li, Wei; Xia, Xiudong; Chen, Xiaohong; Rui, Xin; Jiang, Mei; Zhang, Qiuqin; Zhou, Jianzhong; Dong, Mingsheng</t>
  </si>
  <si>
    <t>Complete genome sequence of Lactobacillus helveticus MB2-1, a probiotic bacterium producing exopolysaccharides</t>
  </si>
  <si>
    <t>Lactobacillus helveticus; Genome; Probiotic; Exopolysaccharides (EPS)</t>
  </si>
  <si>
    <t>IDENTIFICATION; STRAIN</t>
  </si>
  <si>
    <t>[Li, Wei; Chen, Xiaohong; Rui, Xin; Jiang, Mei; Zhang, Qiuqin; Dong, Mingsheng] Nanjing Agr Univ, Coll Food Sci &amp; Technol, Nanjing 210095, Jiangsu, Peoples R China; [Xia, Xiudong; Zhou, Jianzhong] Jiangsu Acad Agr Sci, Inst Agroprod Proc, Nanjing 210095, Jiangsu, Peoples R China</t>
  </si>
  <si>
    <t>Key Projects in the National Science &amp; Technology Pillar Program [2013BAD18B01-4]; High-Tech Research and Development Program of China [2011AA100903]; National Natural Science Foundation of China [31371807, 31201422]; Priority Academic Program Development of Jiangsu Higher Education Institutions(PAPD)</t>
  </si>
  <si>
    <t>This work was co-supported by Key Projects in the National Science &amp; Technology Pillar Program (No. 2013BAD18B01-4), High-Tech Research and Development Program of China (No. 2011AA100903), National Natural Science Foundation of China (No. 31371807 and 31201422) and was also supported by the Project Funded by the Priority Academic Program Development of Jiangsu Higher Education Institutions(PAPD).</t>
  </si>
  <si>
    <t>10.1016/j.jbiotec.2015.05.021</t>
  </si>
  <si>
    <t>CO3TB</t>
  </si>
  <si>
    <t>WOS:000359081200003</t>
  </si>
  <si>
    <t>Chen, YT; Santos, A; Wang, Y; Kumeria, T; Li, JS; Wang, CH; Losic, D</t>
  </si>
  <si>
    <t>Chen, Yuting; Santos, Abel; Wang, Ye; Kumeria, Tushar; Li, Junsheng; Wang, Changhai; Losic, Dusan</t>
  </si>
  <si>
    <t>Biomimetic Nanoporous Anodic Alumina Distributed Bragg Reflectors in the Form of Films and Microsized Particles for Sensing Applications</t>
  </si>
  <si>
    <t>pulse anodization; structural engineering nanoporous anodic alumina; biomimetic photonic coatings; reflectometric interference spectroscopy</t>
  </si>
  <si>
    <t>FOURIER-TRANSFORM SPECTROSCOPY; SILICON PHOTONIC CRYSTALS; POROUS SILICON; OPTICAL BIOSENSORS; RUGATE FILTERS; ACID-SOLUTION; DOUBLE-LAYER; REAL-TIME; OXIDE; PHOTOLUMINESCENT</t>
  </si>
  <si>
    <t>[Chen, Yuting; Santos, Abel; Wang, Ye; Kumeria, Tushar; Losic, Dusan] Univ Adelaide, Sch Chem Engn, Adelaide, SA 5005, Australia; [Chen, Yuting; Li, Junsheng] Nanjing Agr Univ, Coll Resources &amp; Environm Sci, Coll Food Sci &amp; Technol, Nanjing 210095, Jiangsu, Peoples R China; [Chen, Yuting; Wang, Changhai] Nanjing Agr Univ, Coll Resources &amp; Environm Sci, Jiangsu Key Lab Marine Biol, Nanjing 210095, Jiangsu, Peoples R China</t>
  </si>
  <si>
    <t>Santos, A (reprint author), Univ Adelaide, Sch Chem Engn, Engn North Bldg, Adelaide, SA 5005, Australia.</t>
  </si>
  <si>
    <t>abel.santos@adelaide.edu.au; chwang@njau.edu.cn</t>
  </si>
  <si>
    <t>Australian Research Council (ARC) [DE140100549, DP120101680, FT110100711]; School of Chemical Engineering (UoA); Nanjing Agricultural College dominant disciplines Innovation Fund [080-80900211-52]; Natural Science Foundation of Jiangsu Province [BK20140713]; National High Technology Research and Development Program of China [2012AA021706]</t>
  </si>
  <si>
    <t>We are thankful for the support provided by the Australian Research Council (ARC) through grant nos. DE140100549, DP120101680, and FT110100711 and the School of Chemical Engineering (UoA). Authors thank the Adelaide Microscopy (AM) center for FEG-SEM characterization. We also are thankful for the support from Nanjing Agricultural College dominant disciplines Innovation Fund 080-80900211-52, Natural Science Foundation of Jiangsu Province (BK20140713) and National High Technology Research and Development Program of China (2012AA021706).</t>
  </si>
  <si>
    <t>10.1021/acsami.5b05904</t>
  </si>
  <si>
    <t>CR3SC</t>
  </si>
  <si>
    <t>WOS:000361252400036</t>
  </si>
  <si>
    <t>Gu, SH; Zhou, JJ; Gao, S; Wang, DH; Li, XC; Guo, YY; Zhang, YJ</t>
  </si>
  <si>
    <t>Gu, Shao-Hua; Zhou, Jing-Jiang; Gao, Shang; Wang, Da-Hai; Li, Xian-Chun; Guo, Yu-Yuan; Zhang, Yong-Jun</t>
  </si>
  <si>
    <t>Identification and comparative expression analysis of odorant binding protein genes in the tobacco cutworm Spodoptera litura</t>
  </si>
  <si>
    <t>SEX-PHEROMONE COMPONENTS; BOMBYX-MORI; LEPIDOPTERA-NOCTUIDAE; DROSOPHILA-MELANOGASTER; CHEMICAL COMMUNICATION; ANTHERAEA-POLYPHEMUS; CROSS-RESISTANCE; SOLUBLE-PROTEINS; RNA-SEQ; MOTH</t>
  </si>
  <si>
    <t>[Gu, Shao-Hua; Gao, Shang; Li, Xian-Chun; Guo, Yu-Yuan; Zhang, Yong-Jun] Chinese Acad Agr Sci, State Key Lab Biol Plant Dis &amp; Insect Pests, Inst Plant Protect, Beijing 100193, Peoples R China; [Zhou, Jing-Jiang] Rothamsted Res, Dept Biol Chem &amp; Crop Protect, Harpenden, Herts, England; [Gao, Shang] Nanjing Agr Univ, Educ Minist, Key Lab Integrated Management Crop Dis &amp; Pests, Coll Plant Protect, Nanjing, Jiangsu, Peoples R China; [Li, Xian-Chun] Univ Arizona, Dept Entomol, Tucson, AZ 85721 USA; [Li, Xian-Chun] Univ Arizona, Inst BIO5, Tucson, AZ 85721 USA; [Wang, Da-Hai] Beijing Autolab Biotechnol Co, Beijing, Peoples R China</t>
  </si>
  <si>
    <t>Zhang, YJ (reprint author), Chinese Acad Agr Sci, State Key Lab Biol Plant Dis &amp; Insect Pests, Inst Plant Protect, Beijing 100193, Peoples R China.</t>
  </si>
  <si>
    <t>yjzhang@ippcaas.cn</t>
  </si>
  <si>
    <t>China National "973" Basic Research Program [2012CB114104]; National Natural Science Foundation of China [31401737, 31471778, 31272048]; Beijing Nova Programme, China [Z1511000003150118]; Foundation for Innovative Research Groups of the National Natural Science Foundation of China [31321004]</t>
  </si>
  <si>
    <t>This work was supported by the China National "973" Basic Research Program (Grant No. 2012CB114104), National Natural Science Foundation of China (Grant No. 31401737, 31471778 and 31272048), Beijing Nova Programme (Z1511000003150118), China and the Foundation for Innovative Research Groups of the National Natural Science Foundation of China (Grant No. 31321004). The authors thank Dr. Emmanuelle Jacquin-Joly (INRA, Institute of Ecology and Environmental Sciences, Versailles, France) for kindly providing the nucleotide sequences of the S. littoralis OBPs.</t>
  </si>
  <si>
    <t>10.1038/srep13800</t>
  </si>
  <si>
    <t>CQ7PP</t>
  </si>
  <si>
    <t>WOS:000360796400001</t>
  </si>
  <si>
    <t>Zhang, N; Yang, DQ; Wang, DD; Miao, YZ; Shao, JH; Zhou, X; Xu, ZH; Li, Q; Feng, HC; Li, SQ; Shen, QR; Zhang, RF</t>
  </si>
  <si>
    <t>Zhang, Nan; Yang, Dongqing; Wang, Dandan; Miao, Youzhi; Shao, Jiahui; Zhou, Xuan; Xu, Zhihui; Li, Qing; Feng, Haichao; Li, Shuqing; Shen, Qirong; Zhang, Ruifu</t>
  </si>
  <si>
    <t>Whole transcriptomic analysis of the plant-beneficial rhizobacterium Bacillus amyloliquefaciens SQR9 during enhanced biofilm formation regulated by maize root exudates</t>
  </si>
  <si>
    <t>Plant growth-promoting rhizobacteria; Genome; Root exudates; Biofilm; Transcriptome</t>
  </si>
  <si>
    <t>CONTROL FUSARIUM-WILT; GENE-EXPRESSION; RNA-SEQ; PSEUDOMONAS-FLUORESCENS; NONRIBOSOMAL SYNTHESIS; RHIZOSPHERE SOIL; PROTEIN FAMILIES; GENOME SEQUENCE; ORGANIC-ACIDS; SUBTILIS</t>
  </si>
  <si>
    <t>[Zhang, Nan; Yang, Dongqing; Wang, Dandan; Miao, Youzhi; Shao, Jiahui; Zhou, Xuan; Xu, Zhihui; Li, Qing; Feng, Haichao; Li, Shuqing; Shen, Qirong; Zhang, Ruifu] Nanjing Agr Univ, Jiangsu Collaborat Innovat Ctr Solid Organ Waste, Natl Engn Res Ctr Organ Based Fertilizers, Jiangsu Key Lab Organ Solid Waste Utilizat, Nanjing 210095, Jiangsu, Peoples R China; [Zhang, Ruifu] Chinese Acad Agr Sci, Inst Agr Resources &amp; Reg Planning, Minist Agr, Key Lab Microbial Resources Collect &amp; Preservat, Beijing 100081, Peoples R China; [Shen, Qirong; Zhang, Ruifu] Nanjing Agr Univ, Coll Resources &amp; Environm Sci, Nanjing 210095, Jiangsu, Peoples R China</t>
  </si>
  <si>
    <t>Shen, QR (reprint author), Nanjing Agr Univ, Jiangsu Collaborat Innovat Ctr Solid Organ Waste, Natl Engn Res Ctr Organ Based Fertilizers, Jiangsu Key Lab Organ Solid Waste Utilizat, Nanjing 210095, Jiangsu, Peoples R China.</t>
  </si>
  <si>
    <t>shenqirong@njau.edu.cn; rfzhang@njau.edu.cn</t>
  </si>
  <si>
    <t>Chinese Ministry of Science and Technology [2015CB150505, 2013AA102802]; National Natural Science Foundation of China [31330069, 41271271]; Fundamental Research Funds for the Central Universities [KYZ201408]; 111 Project [B12009]; Priority Academic Program Development (PAPD) of Jiangsu Higher Education Institutions</t>
  </si>
  <si>
    <t>This research was financially supported by the Chinese Ministry of Science and Technology (2015CB150505 and 2013AA102802), the National Natural Science Foundation of China (31330069 and 41271271), and the Fundamental Research Funds for the Central Universities (KYZ201408). RZ and QS were also supported by the 111 Project (B12009) and the Priority Academic Program Development (PAPD) of Jiangsu Higher Education Institutions.</t>
  </si>
  <si>
    <t>10.1186/s12864-015-1825-5</t>
  </si>
  <si>
    <t>CQ8YR</t>
  </si>
  <si>
    <t>WOS:000360897700001</t>
  </si>
  <si>
    <t>Yuan, QX; Xie, YF; Wang, W; Yan, YH; Ye, H; Jabbar, S; Zeng, XX</t>
  </si>
  <si>
    <t>Yuan, Qingxia; Xie, Yufeng; Wang, Wei; Yan, Yuhua; Ye, Hong; Jabbar, Saqib; Zeng, Xiaoxiong</t>
  </si>
  <si>
    <t>Extraction optimization, characterization and antioxidant activity in vitro of polysaccharides from mulberry (Morus alba L.) leaves</t>
  </si>
  <si>
    <t>Mulberry leaf; Polysaccharide; Extraction; Characterization; Antioxidant</t>
  </si>
  <si>
    <t>STRUCTURAL-CHARACTERIZATION; ANTITUMOR ACTIVITIES; ALPHA-GLUCOSIDASE; FRUIT; WATER; LEAF; PURIFICATION; TEA; BIOACTIVITIES; POLYMYXA</t>
  </si>
  <si>
    <t>[Yuan, Qingxia; Xie, Yufeng; Yan, Yuhua; Ye, Hong; Jabbar, Saqib; Zeng, Xiaoxiong] Nanjing Agr Univ, Coll Food Sci &amp; Technol, Nanjing 210095, Jiangsu, Peoples R China; [Wang, Wei] Nanjing Agr Univ, Coll Life Sci, Nanjing 210095, Jiangsu, Peoples R China; [Wang, Wei] Nanjing Agr Univ, Lab Ctr Life Sci, Nanjing 210095, Jiangsu, Peoples R China; [Jabbar, Saqib] Univ Sargodha, Inst Food Sci &amp; Nutr, Sargodha, Pakistan</t>
  </si>
  <si>
    <t>National Natural Science Foundation of China [31201454]; Fundamental Research Funds for the Central Universities [KYZ201218]; Priority Academic Program Development of Jiangsu Higher Education Institutions</t>
  </si>
  <si>
    <t>This work was supported by the National Natural Science Foundation of China (No.31201454), the Fundamental Research Funds for the Central Universities (KYZ201218) and a Project Funded by the Priority Academic Program Development of Jiangsu Higher Education Institutions.</t>
  </si>
  <si>
    <t>10.1016/j.carbpol.2015.04.028</t>
  </si>
  <si>
    <t>CK4RC</t>
  </si>
  <si>
    <t>WOS:000356209900006</t>
  </si>
  <si>
    <t>Zhang, J; Wu, Y; Liu, LP; Lan, YQ</t>
  </si>
  <si>
    <t>Zhang, Jing; Wu, Yao; Liu, Liping; Lan, Yeqing</t>
  </si>
  <si>
    <t>Rapid removal of p-chloronitrobenzene from aqueous solution by a combination of ozone with zero-valent zinc</t>
  </si>
  <si>
    <t>SEPARATION AND PURIFICATION TECHNOLOGY</t>
  </si>
  <si>
    <t>Zero-valent zinc; Ozone; p-Chloronitrobenzene; Catalytic ozonation</t>
  </si>
  <si>
    <t>CATALYZED OZONATION; DEGRADATION; WATER; 2,4,6-TRICHLOROPHENOL; MECHANISM; PEROXIDE; ATRAZINE; KINETICS</t>
  </si>
  <si>
    <t>[Zhang, Jing; Wu, Yao; Liu, Liping; Lan, Yeqing] Nanjing Agr Univ, Coll Sci, Nanjing 210095, Jiangsu, Peoples R China</t>
  </si>
  <si>
    <t>1383-5866</t>
  </si>
  <si>
    <t>1873-3794</t>
  </si>
  <si>
    <t>SEP PURIF TECHNOL</t>
  </si>
  <si>
    <t>Sep. Purif. Technol.</t>
  </si>
  <si>
    <t>10.1016/j.seppur.2015.07.060</t>
  </si>
  <si>
    <t>CQ7IC</t>
  </si>
  <si>
    <t>WOS:000360775200041</t>
  </si>
  <si>
    <t>Shao, JH; Li, SQ; Zhang, N; Cui, XS; Zhou, X; Zhang, GS; Shen, QR; Zhang, RF</t>
  </si>
  <si>
    <t>Shao, Jiahui; Li, Shuqing; Zhang, Nan; Cui, Xiaoshuang; Zhou, Xuan; Zhang, Guishan; Shen, Qirong; Zhang, Ruifu</t>
  </si>
  <si>
    <t>Analysis and cloning of the synthetic pathway of the phytohormone indole-3-acetic acid in the plant-beneficial Bacillus amyloliquefaciens SQR9</t>
  </si>
  <si>
    <t>MICROBIAL CELL FACTORIES</t>
  </si>
  <si>
    <t>Bacillus; Biosynthesis; Biotechnology; Phytohormone; Gene transcription; IAA biosynthesis pathway</t>
  </si>
  <si>
    <t>VOLATILES PROMOTE GROWTH; COMPLETE GENOME SEQUENCE; CONTROL FUSARIUM-WILT; INDOLEACETIC-ACID; INDOLEPYRUVATE DECARBOXYLASE; ENTEROBACTER-CLOACAE; AUXIN BIOSYNTHESIS; MOLECULAR-CLONING; INDOLE-3-PYRUVATE DECARBOXYLASE; ARABIDOPSIS-THALIANA</t>
  </si>
  <si>
    <t>[Shao, Jiahui; Li, Shuqing; Zhang, Guishan; Zhang, Ruifu] Chinese Acad Agr Sci, Inst Agr Resources &amp; Reg Planning, Key Lab Microbial Resources Collect &amp; Preservat, Minist Agr, Beijing 100081, Peoples R China; [Shao, Jiahui; Li, Shuqing; Zhang, Nan; Cui, Xiaoshuang; Zhou, Xuan; Shen, Qirong; Zhang, Ruifu] Nanjing Agr Univ, Jiangsu Key Lab, Nanjing 210095, Jiangsu, Peoples R China; [Shao, Jiahui; Li, Shuqing; Zhang, Nan; Cui, Xiaoshuang; Zhou, Xuan; Shen, Qirong; Zhang, Ruifu] Nanjing Agr Univ, Engn Ctr Solid Organ Waste Utilizat, Nanjing 210095, Jiangsu, Peoples R China</t>
  </si>
  <si>
    <t>Zhang, RF (reprint author), Chinese Acad Agr Sci, Inst Agr Resources &amp; Reg Planning, Key Lab Microbial Resources Collect &amp; Preservat, Minist Agr, Beijing 100081, Peoples R China.</t>
  </si>
  <si>
    <t>zhangruifu@caas.cn</t>
  </si>
  <si>
    <t>Chinese Ministry of Science and Technology [2013AA102802]; Fundamental Research Funds for the Central Universities [KYZ201408]; China Postdoctoral Science Foundation [2014M560430]; 111 Project [B12009]; Priority Academic Program Development (PAPD) of Jiangsu Higher Education Institutions</t>
  </si>
  <si>
    <t>This research was financially supported by the Chinese Ministry of Science and Technology (2013AA102802), the Fundamental Research Funds for the Central Universities (KYZ201408) and the China Postdoctoral Science Foundation (2014M560430), RZ and QS were also supported by the 111 Project (B12009) and the Priority Academic Program Development (PAPD) of Jiangsu Higher Education Institutions.</t>
  </si>
  <si>
    <t>1475-2859</t>
  </si>
  <si>
    <t>MICROB CELL FACT</t>
  </si>
  <si>
    <t>Microb. Cell. Fact.</t>
  </si>
  <si>
    <t>10.1186/s12934-015-0323-4</t>
  </si>
  <si>
    <t>CQ4YU</t>
  </si>
  <si>
    <t>WOS:000360611300005</t>
  </si>
  <si>
    <t>Zhou, Y; Wu, XX; Zhang, Z; Gao, ZH</t>
  </si>
  <si>
    <t>Zhou, Yong; Wu, Xinxin; Zhang, Zhen; Gao, Zhihong</t>
  </si>
  <si>
    <t>Comparative proteomic analysis of floral color variegation in peach</t>
  </si>
  <si>
    <t>Comparative proteoms; Ornamental peach; Variegation; Pigment</t>
  </si>
  <si>
    <t>TRANSCRIPTION FACTORS; ARABIDOPSIS-THALIANA; BIOSYNTHETIC-PATHWAY; FRUIT-DEVELOPMENT; FLOWER COLOR; GENES; EXPRESSION; SEQUENCE; SYNTHASE; STRESS</t>
  </si>
  <si>
    <t>[Zhou, Yong; Wu, Xinxin; Zhang, Zhen; Gao, Zhihong] Nanjing Agr Univ, Coll Hort, Nanjing 210095, Jiangsu, Peoples R China; [Zhou, Yong] Jiangsu Key Lab Hort Crop Genet Improvement, Nanjing 210014, Jiangsu, Peoples R China</t>
  </si>
  <si>
    <t>Gao, ZH (reprint author), Nanjing Agr Univ, Coll Hort, Nanjing 210095, Jiangsu, Peoples R China.</t>
  </si>
  <si>
    <t>gaozhihong@njau.edu.cn</t>
  </si>
  <si>
    <t>Qinglan Project of Jiangsu Province; Jiangsu Province Science Technology Independent Innovation Fund [CX(12)2011]</t>
  </si>
  <si>
    <t>We gratefully acknowledge the Qinglan Project of Jiangsu Province and the Jiangsu Province Science Technology Independent Innovation Fund [CX(12)2011] for providing financial support.</t>
  </si>
  <si>
    <t>10.1016/j.bbrc.2015.07.084</t>
  </si>
  <si>
    <t>CP4UJ</t>
  </si>
  <si>
    <t>WOS:000359877800022</t>
  </si>
  <si>
    <t>Guan, L; Murphy, AS; Peer, WA; Gan, LJ; Li, Y; Cheng, ZM</t>
  </si>
  <si>
    <t>Guan, Ling; Murphy, Angus S.; Peer, Wendy A.; Gan, Lijun; Li, Yi; Cheng, Zong-Ming (Max)</t>
  </si>
  <si>
    <t>Physiological and Molecular Regulation of Adventitious Root Formation</t>
  </si>
  <si>
    <t>CRITICAL REVIEWS IN PLANT SCIENCES</t>
  </si>
  <si>
    <t>adventitious root; histology; developmental phases; molecular and physiology; gene regulatory network; phytohormones; environmental cues</t>
  </si>
  <si>
    <t>DEEP-WATER RICE; TEMPERATURE-SENSITIVE MUTANTS; AUXIN RESPONSE FACTOR; EPIDERMAL-CELL DEATH; MUNG BEAN SEEDLINGS; LOB-DOMAIN PROTEIN; PINUS-TAEDA L.; LATERAL ROOT; ARABIDOPSIS-THALIANA; NITRIC-OXIDE</t>
  </si>
  <si>
    <t>[Guan, Ling; Li, Yi; Cheng, Zong-Ming (Max)] Nanjing Agr Univ, Coll Hort, Nanjing 210095, Jiangsu, Peoples R China; [Murphy, Angus S.] Univ Maryland, Dept Plant Sci &amp; Landscape Architecture, College Pk, MD 20742 USA; [Peer, Wendy A.] Univ Maryland, Dept Environm Sci &amp; Technol, College Pk, MD 20742 USA; [Gan, Lijun] Nanjing Agr Univ, Coll Life Sci, Nanjing 210095, Jiangsu, Peoples R China; [Li, Yi] Univ Connecticut, Dept Plant Sci, Storrs, CT 06269 USA; [Cheng, Zong-Ming (Max)] Univ Tennessee, Dept Plant Sci, Knoxville, TN 37996 USA</t>
  </si>
  <si>
    <t>Cheng, ZM (reprint author), Univ Tennessee, Dept Plant Sci, Knoxville, TN 37996 USA.</t>
  </si>
  <si>
    <t>Priority Academic Development of Modern Horticultural Science in Jiangsu Province; Ministry of Education-Nanjing Agricultural University Project [KYZ201311]; Maryland Agricultural Experiment Station</t>
  </si>
  <si>
    <t>This research was supported in part by the Priority Academic Development of Modern Horticultural Science in Jiangsu Province and by the Ministry of Education-Nanjing Agricultural University Project # KYZ201311, and the Maryland Agricultural Experiment Station.</t>
  </si>
  <si>
    <t>0735-2689</t>
  </si>
  <si>
    <t>1549-7836</t>
  </si>
  <si>
    <t>CRIT REV PLANT SCI</t>
  </si>
  <si>
    <t>Crit. Rev. Plant Sci.</t>
  </si>
  <si>
    <t>10.1080/07352689.2015.1090831</t>
  </si>
  <si>
    <t>CU4WJ</t>
  </si>
  <si>
    <t>WOS:000363530900003</t>
  </si>
  <si>
    <t>Immune protection of microneme 7 (EmMIC7) against Eimeria maxima challenge in chickens</t>
  </si>
  <si>
    <t>AVIAN PATHOLOGY</t>
  </si>
  <si>
    <t>ACERVULINA LACTATE-DEHYDROGENASE; DNA VACCINE; MOLECULAR CHARACTERIZATION; IFN-GAMMA; TENELLA; COCCIDIOSIS; PROTEIN; INFECTION; ANTIGEN; IDENTIFICATION</t>
  </si>
  <si>
    <t>[Huang, Jingwei; Zhang, Zhenchao; Li, Menghui; Song, Xiaokai; Yan, Ruofeng; Xu, Lixin; Li, Xiangrui] Nanjing Agr Univ, Coll Vet Med, Nanjing, Jiangsu, Peoples R China</t>
  </si>
  <si>
    <t>Li, XR (reprint author), Nanjing Agr Univ, Coll Vet Med, Nanjing, Jiangsu, Peoples R China.</t>
  </si>
  <si>
    <t>National Natural Science Foundation of PR China [31372428]; Priority Academic Program Development of Jiangsu Higher Education Institutions (PAPD)</t>
  </si>
  <si>
    <t>This work was funded by a grant from the National Natural Science Foundation of PR China [grant no. 31372428] and a project funded by the Priority Academic Program Development of Jiangsu Higher Education Institutions (PAPD).</t>
  </si>
  <si>
    <t>0307-9457</t>
  </si>
  <si>
    <t>1465-3338</t>
  </si>
  <si>
    <t>AVIAN PATHOL</t>
  </si>
  <si>
    <t>Avian Pathol.</t>
  </si>
  <si>
    <t>10.1080/03079457.2015.1071780</t>
  </si>
  <si>
    <t>CS9LA</t>
  </si>
  <si>
    <t>WOS:000362411400010</t>
  </si>
  <si>
    <t>Xu, YY; Han, T; Li, XQ; Sun, LH; Zhang, YJ; Zhang, YS</t>
  </si>
  <si>
    <t>Xu, Yuanyuan; Han, Tian; Li, Xiaqing; Sun, Linghao; Zhang, Yujuan; Zhang, Yuanshu</t>
  </si>
  <si>
    <t>Colorimetric detection of kanamycin based on analyte-protected silver nanoparticles and aptamer-selective sensing mechanism</t>
  </si>
  <si>
    <t>ANALYTICA CHIMICA ACTA</t>
  </si>
  <si>
    <t>Kanamycin; Colorimetric; Analyte-protected silver nanoparticles; Aptamer-selective</t>
  </si>
  <si>
    <t>FREE ELECTROCHEMICAL IMMUNOSENSOR; CAPILLARY-ZONE-ELECTROPHORESIS; GROWTH FACTOR-BB; LABEL-FREE; DERIVATIZATION; FLUORESCENCE; PROBE; MILK; SWITCH</t>
  </si>
  <si>
    <t>[Xu, Yuanyuan; Han, Tian; Li, Xiaqing; Sun, Linghao; Zhang, Yujuan; Zhang, Yuanshu] Nanjing Agr Univ, Coll Vet Med, Key Lab Anim Physiol &amp; Biochem, Nanjing 210095, Jiangsu, Peoples R China</t>
  </si>
  <si>
    <t>xuyuanyuan@njau.edu.cn; zhangyuanshu@njau.edu.cn</t>
  </si>
  <si>
    <t>Natural Science Foundation of Jiangsu Province (for Youths), China [BK20130688]; National Basic Research Program Foundation of China [2011CB100802]; Priority Academic Program Development of Jiangsu Higher Education Institutions (PAPD)</t>
  </si>
  <si>
    <t>This work is supported by Natural Science Foundation of Jiangsu Province (for Youths), China (Grant No. BK20130688), National Basic Research Program Foundation of China (Grant No. 2011CB100802), and the Priority Academic Program Development of Jiangsu Higher Education Institutions (PAPD).</t>
  </si>
  <si>
    <t>0003-2670</t>
  </si>
  <si>
    <t>1873-4324</t>
  </si>
  <si>
    <t>ANAL CHIM ACTA</t>
  </si>
  <si>
    <t>Anal. Chim. Acta</t>
  </si>
  <si>
    <t>10.1016/j.aca.2015.08.013</t>
  </si>
  <si>
    <t>CR9AY</t>
  </si>
  <si>
    <t>WOS:000361646800031</t>
  </si>
  <si>
    <t>Wang, F; Zhang, L; Duan, X; Zhang, GL; Wang, ZB; Wang, Q; Xiong, B; Sun, SC</t>
  </si>
  <si>
    <t>Wang, Fei; Zhang, Liang; Duan, Xing; Zhang, Guang-Li; Wang, Zhen-Bo; Wang, Qiang; Xiong, Bo; Sun, Shao-Chen</t>
  </si>
  <si>
    <t>RhoA-mediated FMNL1 regulates GM130 for actin assembly and phosphorylates MAPK for spindle formation in mouse oocyte meiosis</t>
  </si>
  <si>
    <t>actin; FMNL1; golgi; polar body extrusion; spindle organization</t>
  </si>
  <si>
    <t>FORMIN HOMOLOGY-2 DOMAIN; ASYMMETRIC DIVISION; MEIOTIC SPINDLE; MAMMALIAN FORMINS; CAPPING PROTEIN; FRL-ALPHA; FILAMENTS; POLARIZATION; MATURATION; NUCLEATION</t>
  </si>
  <si>
    <t>[Wang, Fei; Zhang, Liang; Duan, Xing; Xiong, Bo; Sun, Shao-Chen] Nanjing Agr Univ, Coll Anim Sci &amp; Technol, Nanjing, Jiangsu, Peoples R China; [Zhang, Guang-Li; Wang, Zhen-Bo] Chinese Acad Sci, Inst Zool, State Key Lab Reprod Biol, Beijing, Peoples R China; [Wang, Qiang] Nanjing Med Univ, State Key Lab Reprod Med, Nanjing, Jiangsu, Peoples R China</t>
  </si>
  <si>
    <t>National Basic Research Program of China [2014CB138503]; Natural Science Foundation of Jiangsu Province [BK20140030]; Specialized Research Fund for the Doctoral Program of Higher Education of China [20130097120055]</t>
  </si>
  <si>
    <t>This work was supported by the National Basic Research Program of China (2014CB138503), the Natural Science Foundation of Jiangsu Province (BK20140030), and the Specialized Research Fund for the Doctoral Program of Higher Education of China (20130097120055).</t>
  </si>
  <si>
    <t>10.1080/15384101.2015.1031438</t>
  </si>
  <si>
    <t>CQ4GB</t>
  </si>
  <si>
    <t>WOS:000360561300019</t>
  </si>
  <si>
    <t>Zhang, YB; Yang, HT</t>
  </si>
  <si>
    <t>Zhang, Yibin; Yang, Haitao</t>
  </si>
  <si>
    <t>On the number of spikes concentrating on hyperplanes or line-segments to a Lin-Ni-Takagi problem</t>
  </si>
  <si>
    <t>APPLICABLE ANALYSIS</t>
  </si>
  <si>
    <t>multiple interior spikes; singular perturbation; localized energy method; improved bound; secondary Lyapunov-Schmidt reduction</t>
  </si>
  <si>
    <t>PERTURBED NEUMANN PROBLEM; INTERIOR PEAK SOLUTIONS; LEAST-ENERGY SOLUTIONS; MULTIPEAK SOLUTIONS; ELLIPTIC-EQUATIONS; EXISTENCE; SYMMETRY; UNIQUENESS; SPHERES; SYSTEM</t>
  </si>
  <si>
    <t>[Zhang, Yibin] Nanjing Agr Univ, Coll Sci, Nanjing 210095, Jiangsu, Peoples R China; [Yang, Haitao] Zhejiang Univ, Dept Math, Hangzhou 310027, Zhejiang, Peoples R China</t>
  </si>
  <si>
    <t>Zhang, YB (reprint author), Nanjing Agr Univ, Coll Sci, Nanjing 210095, Jiangsu, Peoples R China.</t>
  </si>
  <si>
    <t>yibin10201029@njau.edu.cn</t>
  </si>
  <si>
    <t>Zhang, Yibin/F-5329-2013</t>
  </si>
  <si>
    <t>Zhang, Yibin/0000-0002-3370-806X</t>
  </si>
  <si>
    <t>National Natural Science Foundation of China [11171214]; foundation of Nanjing Agricultural University [LXYQ201300106]</t>
  </si>
  <si>
    <t>This research is supported by National Natural Science Foundation of China [grant number 11171214] and the foundation of Nanjing Agricultural University [grant number LXYQ201300106].</t>
  </si>
  <si>
    <t>0003-6811</t>
  </si>
  <si>
    <t>1563-504X</t>
  </si>
  <si>
    <t>APPL ANAL</t>
  </si>
  <si>
    <t>Appl. Anal.</t>
  </si>
  <si>
    <t>10.1080/00036811.2014.952491</t>
  </si>
  <si>
    <t>CN0ZP</t>
  </si>
  <si>
    <t>WOS:000358145000007</t>
  </si>
  <si>
    <t>Jiang, WH; Li, HD; Cheng, XF; Ye, JR; Feng, YB; Han, ZJ</t>
  </si>
  <si>
    <t>Jiang, Wei-Hua; Li, Hai-Dong; Cheng, Xiong-Feng; Ye, Jian-Ren; Feng, Yong-Bin; Han, Zhao-Jun</t>
  </si>
  <si>
    <t>Study on host plants for reproduction of Chilo suppressalis</t>
  </si>
  <si>
    <t>JOURNAL OF ASIA-PACIFIC ENTOMOLOGY</t>
  </si>
  <si>
    <t>Chilo suppressalis; Oviposition; Survival rate; Host plant</t>
  </si>
  <si>
    <t>STRIPED STEM BORER; LEPIDOPTERA CRAMBIDAE; WALKER LEPIDOPTERA; RICE</t>
  </si>
  <si>
    <t>[Jiang, Wei-Hua; Li, Hai-Dong; Cheng, Xiong-Feng; Han, Zhao-Jun] Nanjing Agr Univ, Minist Educ, Coll Plant Protect, Key Lab Integrated Management Crop Dis &amp; Pests, Nanjing 210095, Jiangsu, Peoples R China; [Ye, Jian-Ren; Feng, Yong-Bin] Plant Protecting Stn Wenling City, Wenling 317500, Peoples R China</t>
  </si>
  <si>
    <t>Han, ZJ (reprint author), Nanjing Agr Univ, Minist Educ, Coll Plant Protect, Key Lab Integrated Management Crop Dis &amp; Pests, Nanjing 210095, Jiangsu, Peoples R China.</t>
  </si>
  <si>
    <t>zjhan@njau.edu.cn</t>
  </si>
  <si>
    <t>Special Fund for Agro-scientific Research in the Public Interest of China [201303017]; National Natural Science Foundation of China [31130045]</t>
  </si>
  <si>
    <t>This work was supported by the Special Fund for Agro-scientific Research in the Public Interest of China (201303017) and the National Natural Science Foundation of China (31130045).</t>
  </si>
  <si>
    <t>KOREAN SOC APPLIED ENTOMOLOGY</t>
  </si>
  <si>
    <t>SUWON</t>
  </si>
  <si>
    <t>NATL INST AGRICULTURAL SCIENCE &amp; TECHNOLOGY, DIVISION ENTOMOLOGY, RDA, 249 SEODUN-DONG, SUWON, 441-707, SOUTH KOREA</t>
  </si>
  <si>
    <t>1226-8615</t>
  </si>
  <si>
    <t>1876-7990</t>
  </si>
  <si>
    <t>J ASIA-PAC ENTOMOL</t>
  </si>
  <si>
    <t>J. Asia-Pac. Entomol.</t>
  </si>
  <si>
    <t>SEP</t>
  </si>
  <si>
    <t>10.1016/j.aspen.2015.07.009</t>
  </si>
  <si>
    <t>DC6SI</t>
  </si>
  <si>
    <t>WOS:000369349500036</t>
  </si>
  <si>
    <t>Li, P; Dai, CS; Bao, HR; Chen, L; Gao, D; Wang, GX; Wang, J; Wang, H; Yedid, G; Zhang, KY</t>
  </si>
  <si>
    <t>Li, Pengpeng; Dai, Chensheng; Bao, Haoran; Chen, Long; Gao, Di; Wang, Guoxiang; Wang, Jin; Wang, Hui; Yedid, Gabriel; Zhang, Keyun</t>
  </si>
  <si>
    <t>A New Species of Pristionchus (Rhabditida: Diplogastridae) and Its Bacterial Symbiont from Yixing, China</t>
  </si>
  <si>
    <t>JOURNAL OF NEMATOLOGY</t>
  </si>
  <si>
    <t>insect phoretic; phylogenetic. Pristionchus; saprophagous; taxonomy</t>
  </si>
  <si>
    <t>RNA GENE-SEQUENCES; ENTOMOPATHOGENIC NEMATODES; PHENOTYPIC PLASTICITY; SP NOV.; EVOLUTION; PACIFICUS; STEINERNEMATIDAE; JAPAN; HETERORHABDITIDAE; PHYLOGENY</t>
  </si>
  <si>
    <t>[Li, Pengpeng; Dai, Chensheng; Bao, Haoran; Chen, Long; Gao, Di; Wang, Hui; Yedid, Gabriel; Zhang, Keyun] Nanjing Agr Univ, Dept Zool, Coll Life Sci, Nanjing 210095, Jiangsu, Peoples R China; [Wang, Guoxiang; Wang, Jin] Nanjing Agr Univ, Lab Ctr Life Sci, Coll Life Sci, Nanjing 210095, Jiangsu, Peoples R China</t>
  </si>
  <si>
    <t>Li, P (reprint author), Nanjing Agr Univ, Dept Zool, Coll Life Sci, Nanjing 210095, Jiangsu, Peoples R China.</t>
  </si>
  <si>
    <t>keyunzhang@njau.edu.cn</t>
  </si>
  <si>
    <t>National Science Foundation of China [J1210056]; Jiangsu Science Foundation [BK20131320]; Fundamental Research Funds for the Central Universities [KYRC201301]</t>
  </si>
  <si>
    <t>We thank Dr. Hongmei Li (Key Laboratory of Monitoring and Management of Crop Diseases and Pest Insects, Ministry of Agriculture, Nanjing Agricultural University, Nanjing, China) for positive advice on identification of the new species described in this paper. This work was supported by National Science Foundation of China (J1210056), Jiangsu Science Foundation (BK20131320), and the Fundamental Research Funds for the Central Universities (KYRC201301).</t>
  </si>
  <si>
    <t>SOC NEMATOLOGISTS</t>
  </si>
  <si>
    <t>MARCELINE</t>
  </si>
  <si>
    <t>PO BOX 311, MARCELINE, MO 64658 USA</t>
  </si>
  <si>
    <t>0022-300X</t>
  </si>
  <si>
    <t>J NEMATOL</t>
  </si>
  <si>
    <t>J. Nematol.</t>
  </si>
  <si>
    <t>CZ2DD</t>
  </si>
  <si>
    <t>WOS:000366914400005</t>
  </si>
  <si>
    <t>Wang, J; Chen, Z; Xiong, Z; Chen, C; Xu, X; Zhou, Q; Kuzyakov, Y</t>
  </si>
  <si>
    <t>Wang, J.; Chen, Z.; Xiong, Z.; Chen, C.; Xu, X.; Zhou, Q.; Kuzyakov, Y.</t>
  </si>
  <si>
    <t>Effects of biochar amendment on greenhouse gas emissions, net ecosystem carbon budget and properties of an acidic soil under intensive vegetable production</t>
  </si>
  <si>
    <t>Biochar; soil heterotrophic respiration; nitrification inhibitor; soil fertility</t>
  </si>
  <si>
    <t>NITROUS-OXIDE EMISSIONS; CHINA; IMPACT; RESPIRATION; QUALITY; N2O</t>
  </si>
  <si>
    <t>[Wang, J.; Chen, Z.; Xiong, Z.; Chen, C.; Xu, X.; Zhou, Q.] Nanjing Agr Univ, Coll Resources &amp; Environm Sci, Jiangsu Key Lab Low Carbon Agr &amp; GHGs Mitigat, Nanjing 210095, Jiangsu, Peoples R China; [Wang, J.; Kuzyakov, Y.] Univ Gottingen, Dept Soil Sci Temperate Ecosyst, D-37077 Gottingen, Germany; [Kuzyakov, Y.] Univ Gottingen, Dept Agr Soil Sci, D-37077 Gottingen, Germany; [Kuzyakov, Y.] Kazan Fed Univ, Inst Environm Sci, Kazan 420049, Russia</t>
  </si>
  <si>
    <t>Xiong, Z (reprint author), Nanjing Agr Univ, Coll Resources &amp; Environm Sci, Jiangsu Key Lab Low Carbon Agr &amp; GHGs Mitigat, Nanjing 210095, Jiangsu, Peoples R China.</t>
  </si>
  <si>
    <t>Wang, Jinyang /E-7780-2011</t>
  </si>
  <si>
    <t>Wang, Jinyang /0000-0003-0668-336X</t>
  </si>
  <si>
    <t>National Science Foundation of China [41471192, 41171238]; Ministry of Science and Technology [2013BAD11B01]; Central Universities [KYTZ201404]; Special Fund for Agro-Scientific Research in the Public Interest [201503106]; Graduate Research and Innovation Projects for College Graduates of Jiangsu Province [CXZZ13_0298]; China Scholarship Council</t>
  </si>
  <si>
    <t>The authors would like to thank the editor and reviewers for their many helpful comments and suggestions. This work was jointly supported by the National Science Foundation of China (41471192, 41171238), the Ministry of Science and Technology (2013BAD11B01), the Central Universities (KYTZ201404), Special Fund for Agro-Scientific Research in the Public Interest (201503106) and the Graduate Research and Innovation Projects for College Graduates of Jiangsu Province (CXZZ13_0298). The authors also thank China Scholarship Council for providing funds to Jinyang Wang to pursue his studies in Germany.</t>
  </si>
  <si>
    <t>10.1111/sum.12202</t>
  </si>
  <si>
    <t>CV9GS</t>
  </si>
  <si>
    <t>WOS:000364596300005</t>
  </si>
  <si>
    <t>Zhang, L; Song, M; Cao, Q; Wu, S; Zhao, Y; Huang, JW; Chen, K; Li, SP; Xia, ZY; Jiang, JD</t>
  </si>
  <si>
    <t>Zhang, Long; Song, Man; Cao, Qin; Wu, Shang; Zhao, Yan; Huang, Jun-Wei; Chen, Kai; Li, Shun-Peng; Xia, Zhen-Yuan; Jiang, Jian-Dong</t>
  </si>
  <si>
    <t>Camelimonas fluminis sp nov., a cyhalothrin-degrading bacterium isolated from river water</t>
  </si>
  <si>
    <t>PERFORMANCE LIQUID-CHROMATOGRAPHY; DEOXYRIBONUCLEIC-ACID; LIPID-COMPOSITION; SOIL</t>
  </si>
  <si>
    <t>[Zhang, Long; Song, Man; Wu, Shang; Zhao, Yan; Huang, Jun-Wei; Chen, Kai; Li, Shun-Peng; Jiang, Jian-Dong] Nanjing Agr Univ, Coll Life Sci, Dept Microbiol, Key Lab Microbiol Engn Agr Environm,Minist Agr, Nanjing 210095, Jiangsu, Peoples R China; [Zhang, Long; Cao, Qin] China Natl Ctr Biotechnol Dev, Beijing 100039, Peoples R China; [Xia, Zhen-Yuan] Yunnan Acad Tobacco Agr Sci, Kunming 650031, Peoples R China</t>
  </si>
  <si>
    <t>Scientific Foundation from Yunnan Tobacco Company [2014YN08]; National Natural Science Foundation of China [J1210056, J1310015]; Outstanding Youth Foundation of Jiangsu Province [BK20130029]; Program for New Century Excellent Talents in University [NCET-12-0892]</t>
  </si>
  <si>
    <t>This work was supported by the Scientific Foundation from Yunnan Tobacco Company (2014YN08), the National Natural Science Foundation of China (J1210056 and J1310015), the Outstanding Youth Foundation of Jiangsu Province (BK20130029), and the Program for New Century Excellent Talents in University (NCET-12-0892).</t>
  </si>
  <si>
    <t>10.1099/ijs.0.000384</t>
  </si>
  <si>
    <t>CV2SV</t>
  </si>
  <si>
    <t>WOS:000364108400050</t>
  </si>
  <si>
    <t>Yuan, LY; Zhu, SD; Shu, S; Sun, J; Guo, SR</t>
  </si>
  <si>
    <t>Yuan, Lingyun; Zhu, Shidong; Shu, Sheng; Sun, Jin; Guo, Shirong</t>
  </si>
  <si>
    <t>Regulation of 2,4-epibrassinolide on mineral nutrient uptake and ion distribution in Ca(NO3)(2) stressed cucumber plants</t>
  </si>
  <si>
    <t>JOURNAL OF PLANT PHYSIOLOGY</t>
  </si>
  <si>
    <t>2,4-epibrassinolide; Ca2+; ion distribution; mineral nutrient; Ca2(+)-ATPase; ATP</t>
  </si>
  <si>
    <t>SALT STRESS; TOMATO PLANTS; 24-EPIBRASSINOLIDE; HOMEOSTASIS; SEEDLINGS; MEMBRANE; GROWTH; BRASSINOSTEROIDS; METABOLISM; TOLERANCE</t>
  </si>
  <si>
    <t>[Yuan, Lingyun; Zhu, Shidong] Anhui Agr Univ, Coll Hort, Hefei 230061, Peoples R China; [Yuan, Lingyun; Shu, Sheng; Sun, Jin; Guo, Shirong] Nanjing Agr Univ, Minist Agr, Coll Hort, Key Lab Southern Vegetable Crop Genet Improvement, Nanjing 210095, Jiangsu, Peoples R China</t>
  </si>
  <si>
    <t>Guo, SR (reprint author), Nanjing Agr Univ, Minist Agr, Coll Hort, Key Lab Southern Vegetable Crop Genet Improvement, Nanjing 210095, Jiangsu, Peoples R China.</t>
  </si>
  <si>
    <t>National Natural Science Foundation of China [31401919, 31471869, 31272209]; National Key Technology RD Program [2013BAD20B05]; Jiangsu Province Scientific and Technological Achievements into Special Fund [BA2014147]; Priority Academic Program Development of Jiangsu Higher Education Institutions (PAPD)</t>
  </si>
  <si>
    <t>This work was financially supported by the National Natural Science Foundation of China (No. 31401919, No. 31471869 and No. 31272209), the National Key Technology R&amp;D Program (2013BAD20B05), the Jiangsu Province Scientific and Technological Achievements into Special Fund (BA2014147), and the Priority Academic Program Development of Jiangsu Higher Education Institutions (PAPD).</t>
  </si>
  <si>
    <t>0176-1617</t>
  </si>
  <si>
    <t>1618-1328</t>
  </si>
  <si>
    <t>J PLANT PHYSIOL</t>
  </si>
  <si>
    <t>J. Plant Physiol.</t>
  </si>
  <si>
    <t>10.1016/j.jplph.2015.06.010</t>
  </si>
  <si>
    <t>CU4EL</t>
  </si>
  <si>
    <t>WOS:000363479600004</t>
  </si>
  <si>
    <t>Cheng, GY; He, LY; Sun, ZB; Cui, ZL; Du, YX; Kong, Y</t>
  </si>
  <si>
    <t>Cheng, Guangyan; He, Liying; Sun, Zhibin; Cui, Zhongli; Du, Yingxiang; Kong, Yi</t>
  </si>
  <si>
    <t>Purification and Biochemical Characterization of a Novel Fibrinolytic Enzyme from Streptomyces sp P3</t>
  </si>
  <si>
    <t>Streptomyces; fibrinolytic activity; purification; serine protease</t>
  </si>
  <si>
    <t>BACILLUS-AMYLOLIQUEFACIENS DC-4; FERMENTED SHRIMP PASTE; SERINE-PROTEASE; PLASMINOGEN-ACTIVATOR; CULTURE SUPERNATANT; SUBTILIS; NATTOKINASE; EXPRESSION; CLONING; IDENTIFICATION</t>
  </si>
  <si>
    <t>[Cheng, Guangyan; Kong, Yi] China Pharmaceut Univ, Sch Life Sci &amp; Technol, Nanjing 210009, Jiangsu, Peoples R China; [He, Liying; Du, Yingxiang] China Pharmaceut Univ, Dept Analyt Chem, Nanjing 210009, Jiangsu, Peoples R China; [Sun, Zhibin; Cui, Zhongli] Nanjing Agr Univ, Sch Life Sci, Nanjing 210095, Jiangsu, Peoples R China</t>
  </si>
  <si>
    <t>Du, YX (reprint author), China Pharmaceut Univ, Dept Analyt Chem, Nanjing 210009, Jiangsu, Peoples R China.</t>
  </si>
  <si>
    <t>du_yingxiang@126.com; yikong668@163.com</t>
  </si>
  <si>
    <t>Chinese National Natural Science Foundation [81273375]; Jiangsu Provincial Qing Lan Project</t>
  </si>
  <si>
    <t>This study was supported by the Chinese National Natural Science Foundation (81273375) and the Jiangsu Provincial Qing Lan Project.</t>
  </si>
  <si>
    <t>10.4014/jmb.1503.03015</t>
  </si>
  <si>
    <t>CU0CH</t>
  </si>
  <si>
    <t>WOS:000363182700008</t>
  </si>
  <si>
    <t>Li, YY; Gu, W; Li, HF; Jiang, HQ; Sun, JB; Wu, Y; Song, ZY; Wang, DY; Liu, JG; Hu, YL</t>
  </si>
  <si>
    <t>Li, Youying; Gu, Wei; Li, Huifen; Jiang, Haiqiang; Sun, Jianbo; Wu, Yi; Song, Ziyan; Wang, Deyun; Liu, Jiaguo; Hu, Yuanliang</t>
  </si>
  <si>
    <t>Chemical Constituents of the Bark of Ilex urceolatus</t>
  </si>
  <si>
    <t>Ilex urceolatus; urceolatoside A; hemiterpene glycosides; triterpenoid saponins; aromatic compounds</t>
  </si>
  <si>
    <t>[Li, Youying; Gu, Wei; Wu, Yi; Song, Ziyan; Wang, Deyun; Liu, Jiaguo; Hu, Yuanliang] Nanjing Agr Univ, Inst Tradit Chinese Vet Med, Coll Vet Med, Nanjing 210095, Jiangsu, Peoples R China; [Li, Huifen; Jiang, Haiqiang] Shandong Univ Tradit Chinese Med, Dept Pharmaceut, Coll Pharm, Shandong 250355, Peoples R China; [Sun, Jianbo] China Pharmaceut Univ, Dept Nat Med Chem, Nanjing 210009, Jiangsu, Peoples R China</t>
  </si>
  <si>
    <t>Wu, Y (reprint author), Nanjing Agr Univ, Inst Tradit Chinese Vet Med, Coll Vet Med, Nanjing 210095, Jiangsu, Peoples R China.</t>
  </si>
  <si>
    <t>National Natural Science Foundation of China (NSFC) [31302135]; Natural Science Foundation of Jiangsu Province of China [BK20130678]; Priority Academic Program Development of Jiangsu Higher Education Institutions (PAPD); China Postdoctoral Science Foundation [2013M531375]; Specialized Research Fund for the Doctoral Program of Higher Education (SRFDP) [20130097120026]; Fundamental Research Funds for the Central Universities-Nanjing Agricultural University Youth Science and Technology Innovation Fund [KJ2012015]</t>
  </si>
  <si>
    <t>This work was financially supported by National Natural Science Foundation of China (NSFC, Grant No. 31302135), Natural Science Foundation of Jiangsu Province of China (Grant No. BK20130678), a project funded by the Priority Academic Program Development of Jiangsu Higher Education Institutions (PAPD), the China Postdoctoral Science Foundation (Grant No. 2013M531375), Specialized Research Fund for the Doctoral Program of Higher Education (SRFDP, Grant No. 20130097120026), and the Fundamental Research Funds for the Central Universities-Nanjing Agricultural University Youth Science and Technology Innovation Fund (Grant No. KJ2012015).</t>
  </si>
  <si>
    <t>10.1007/s10600-015-1439-9</t>
  </si>
  <si>
    <t>CT6EH</t>
  </si>
  <si>
    <t>WOS:000362904300017</t>
  </si>
  <si>
    <t>Wei, Z; Yang, TJ; Friman, VP; Xu, YC; Shen, QR; Jousset, A</t>
  </si>
  <si>
    <t>Wei, Zhong; Yang, Tianjie; Friman, Ville-Petri; Xu, Yangchun; Shen, Qirong; Jousset, Alexandre</t>
  </si>
  <si>
    <t>Trophic network architecture of root-associated bacterial communities determines pathogen invasion and plant health</t>
  </si>
  <si>
    <t>FOOD WEBS; RHIZOSPHERE MICROBIOME; RALSTONIA-SOLANACEARUM; PSEUDOMONAS-FLUORESCENS; EXPERIMENTAL EVOLUTION; SPECIES-DIVERSITY; BIOCONTROL AGENT; BIODIVERSITY; SOIL; ECOSYSTEM</t>
  </si>
  <si>
    <t>[Wei, Zhong; Yang, Tianjie; Xu, Yangchun; Shen, Qirong; Jousset, Alexandre] Nanjing Agr Univ, Jiangsu Prov Key Lab Organ Solid Waste Utilizat, Natl Engn Res Ctr Organ Based Fertilizers, Nanjing 210095, Jiangsu, Peoples R China; [Friman, Ville-Petri] Univ London Imperial Coll Sci Technol &amp; Med, Ascot SL5 7PY, Berks, England; [Friman, Ville-Petri] Univ York, Dept Biol, York YO10 5DD, N Yorkshire, England; [Jousset, Alexandre] Univ Utrecht, Inst Environm Biol Ecol &amp; Biodivers, NL-3584 CH Utrecht, Netherlands</t>
  </si>
  <si>
    <t>Shen, QR (reprint author), Nanjing Agr Univ, Jiangsu Prov Key Lab Organ Solid Waste Utilizat, Natl Engn Res Ctr Organ Based Fertilizers, Weigang 1, Nanjing 210095, Jiangsu, Peoples R China.</t>
  </si>
  <si>
    <t>shenqirong@njau.edu.cn; A.L.C.Jousset@uu.nl</t>
  </si>
  <si>
    <t>Jousset, Alexandre/C-7607-2011</t>
  </si>
  <si>
    <t>National Natural Science Foundation of China [41301262, 41471213]; National Key Basic Research Program of China [2015CB150503]; Natural Science Foundation of Jiangsu Province [BK20130677]; Priority Academic Program Development (PAPD) of Jiangsu Higher Education Institutions; 111 project [B12009]; Qing Lan Project; Imperial College Junior Research Fellowship</t>
  </si>
  <si>
    <t>We would like to thank Ellen Latz for the invaluable assistance with structural equation models. We are grateful to Angus Buckling, Samraat Pawar and Shorok Mombrikotb for helpful comments. This research was financially supported by the National Natural Science Foundation of China (41301262, Zhong Wei and 41471213, Yangchun Xu), National Key Basic Research Program of China (2015CB150503, Qirong Shen), the Natural Science Foundation of Jiangsu Province (BK20130677, Zhong Wei), the Priority Academic Program Development (PAPD) of Jiangsu Higher Education Institutions (Qirong Shen), the 111 project (B12009, Qirong Shen), and the Qing Lan Project (Yangchun Xu). Ville-Petri Friman is supported by Imperial College Junior Research Fellowship.</t>
  </si>
  <si>
    <t>10.1038/ncomms9413</t>
  </si>
  <si>
    <t>CT9LL</t>
  </si>
  <si>
    <t>WOS:000363138400005</t>
  </si>
  <si>
    <t>Gu, XQ; Wang, SL; Wang, SC; Zhao, LX; Cao, MM; Feng, ZY</t>
  </si>
  <si>
    <t>Gu, Xinqi; Wang, Shilin; Wang, Shaochen; Zhao, Li-Xing; Cao, Mingming; Feng, Zhiyang</t>
  </si>
  <si>
    <t>Identification and Characterization of Two Novel Esterases from a Metagenomic Library</t>
  </si>
  <si>
    <t>esterases; industrial enzyme; metagenomics; function-based screening</t>
  </si>
  <si>
    <t>SEA SEDIMENT METAGENOME; ANTARCTIC DESERT SOIL; COLD-ACTIVE ESTERASE; SOUTH CHINA SEA; LIPOLYTIC ENZYMES; LIPASE; GENES; CLONING; MICROORGANISMS; PURIFICATION</t>
  </si>
  <si>
    <t>[Gu, Xinqi; Wang, Shilin; Wang, Shaochen; Cao, Mingming; Feng, Zhiyang] Nanjing Agr Univ, Coll Food Sci &amp; Technol, Nanjing 210095, Jiangsu, Peoples R China; [Zhao, Li-Xing] Yunnan Univ, Sch Chem Sci &amp; Technol, Key Lab Med Chem Nat Resource, Minist Educ, Kunming 650091, Peoples R China</t>
  </si>
  <si>
    <t>Feng, ZY (reprint author), Nanjing Agr Univ, Coll Food Sci &amp; Technol, Nanjing 210095, Jiangsu, Peoples R China.</t>
  </si>
  <si>
    <t>zfeng@njau.edu.cn</t>
  </si>
  <si>
    <t>National Natural Science Foundation of China [31370088]; State key lab of Microbial Resources, Institute of Microbiology, CAS [SKLMR-20130602]; Priority Academic Program Development of Jiangsu Higher Education Institutions</t>
  </si>
  <si>
    <t>This work was financially supported in part by National Natural Science Foundation of China (31370088), State key lab of Microbial Resources, Institute of Microbiology, CAS (SKLMR-20130602), and a Project Funded by the Priority Academic Program Development of Jiangsu Higher Education Institutions.</t>
  </si>
  <si>
    <t>10.3136/fstr.21.649</t>
  </si>
  <si>
    <t>CT3IM</t>
  </si>
  <si>
    <t>WOS:000362700400002</t>
  </si>
  <si>
    <t>Lin, HF; Bai, D; Jiang, AN; Liu, YF</t>
  </si>
  <si>
    <t>Lin, Haifeng; Bai, Di; Jiang, Anna; Liu, Yunfei</t>
  </si>
  <si>
    <t>A Light-Weight Linear Network Coding Cipher Model Based on Cloud Computing for Collaborative Wireless Sensor Networks</t>
  </si>
  <si>
    <t>JOURNAL OF INTERNET TECHNOLOGY</t>
  </si>
  <si>
    <t>Collaborative wireless sensor network; Linear network coding; Network security; Energy efficient; Cloud computing</t>
  </si>
  <si>
    <t>BIG DATA; ARCHITECTURE; DESIGN</t>
  </si>
  <si>
    <t>[Lin, Haifeng; Liu, Yunfei] Nanjing Forestry Univ, Sch Informat Sci &amp; Technol, Nanjing, Peoples R China; [Bai, Di] Nanjing Agr Univ, Coll Engn, Dept Management Syst, Nanjing, Peoples R China; [Jiang, Anna] Nanjing Forestry Univ, Sch Informat Sci &amp; Technol, Dept Comp Sci, Nanjing, Peoples R China</t>
  </si>
  <si>
    <t>Bai, D (reprint author), Nanjing Agr Univ, Coll Engn, Dept Management Syst, Nanjing, Peoples R China.</t>
  </si>
  <si>
    <t>haifeng.lin@njfu.edu.cn; baidi000@126.com; anna_nfu@163.com; lyf@njfu.edu.cn</t>
  </si>
  <si>
    <t>Natural Science Foundation of Jiangsu Province [BK20141474]; Jiangsu province forestry Sanxin Project [lysx[2014]07]; Research of Modem Educational Technology of Jiangsu Province of China [2014-R-29605]</t>
  </si>
  <si>
    <t>This work was supported in part by the Natural Science Foundation of Jiangsu Province under grants No. BK20141474, Jiangsu province forestry Sanxin Project under grants No. lysx[2014]07 and the Research of Modem Educational Technology of Jiangsu Province of China under Grant 2014-R-29605.</t>
  </si>
  <si>
    <t>NATL ILAN UNIV, JIT</t>
  </si>
  <si>
    <t>ILAN</t>
  </si>
  <si>
    <t>LIB &amp; INFORMATION CTR, ILAN, 26047, TAIWAN</t>
  </si>
  <si>
    <t>1607-9264</t>
  </si>
  <si>
    <t>2079-4029</t>
  </si>
  <si>
    <t>J INTERNET TECHNOL</t>
  </si>
  <si>
    <t>J. Internet Technol.</t>
  </si>
  <si>
    <t>10.6138/JIT.2015.16.5.20150618d</t>
  </si>
  <si>
    <t>Computer Science, Information Systems; Telecommunications</t>
  </si>
  <si>
    <t>Computer Science; Telecommunications</t>
  </si>
  <si>
    <t>CT0EB</t>
  </si>
  <si>
    <t>WOS:000362465600021</t>
  </si>
  <si>
    <t>Lu, HF; Lashari, MS; Liu, XY; Ji, HS; Li, LQ; Zheng, JF; Kibue, GW; Joseph, S; Pan, GX</t>
  </si>
  <si>
    <t>Lu, Haifei; Lashari, Muhammad Siddique; Liu, Xiaoyu; Ji, Haishi; Li, Lianqing; Zheng, Jufeng; Kibue, Grace Wanjiru; Joseph, Stephen; Pan, Genxing</t>
  </si>
  <si>
    <t>Changes in soil microbial community structure and enzyme activity with amendment of biochar-manure compost and pyroligneous solution in a saline soil from Central China</t>
  </si>
  <si>
    <t>Salt stress; Biochar; Poultry manure; Pyroligneous solution; Enzyme activity; Microbial abundance; Microbial community structure</t>
  </si>
  <si>
    <t>GEL-ELECTROPHORESIS ANALYSIS; COASTAL SOILS; BIOMASS-C; BACTERIAL; TEMPERATURES; POPULATIONS; EXTRACTION; TOLERANCE; SODICITY; CHARCOAL</t>
  </si>
  <si>
    <t>[Lu, Haifei; Lashari, Muhammad Siddique; Liu, Xiaoyu; Ji, Haishi; Li, Lianqing; Zheng, Jufeng; Kibue, Grace Wanjiru; Joseph, Stephen; Pan, Genxing] Nanjing Agr Univ, Inst Resource Ecosyst &amp; Environm Agr, Nanjing 210095, Jiangsu, Peoples R China; [Joseph, Stephen] Univ New S Wales, Sch Mat Sci &amp; Engn, Sydney, NSW 2052, Australia; [Pan, Genxing] Zhejiang A&amp;F Univ, Res Ctr Terr Carbon Sink &amp; Land Remediat, Hangzhou 311300, Zhejiang, Peoples R China</t>
  </si>
  <si>
    <t>gxpan1@hotmail.com</t>
  </si>
  <si>
    <t>SEP-OCT</t>
  </si>
  <si>
    <t>10.1016/j.ejsobi.2015.07.005</t>
  </si>
  <si>
    <t>CS5WB</t>
  </si>
  <si>
    <t>WOS:000362147900009</t>
  </si>
  <si>
    <t>Wang, LB; Baldwin, EA; Yu, ZF; Bai, JH</t>
  </si>
  <si>
    <t>Wang, Libin; Baldwin, Elizabeth A.; Yu, Zhifang; Bai, Jinhe</t>
  </si>
  <si>
    <t>The Impact of Kitchen and Food Service Preparation Practices on the Volatile Aroma Profile in Ripe Tomatoes: Effects of Refrigeration and Blanching</t>
  </si>
  <si>
    <t>Solanum lycopersicum; aromatic volatile; blanching; refrigeration; electronic nose</t>
  </si>
  <si>
    <t>CAPSICUM-ANNUUM L.; CHILLING TEMPERATURE; FLAVOR VOLATILES; HEAT-TREATMENTS; STORAGE-TEMPERATURE; HYDROPEROXIDE LYASE; FRUIT; QUALITY; RESISTANCE; INJURY</t>
  </si>
  <si>
    <t>[Wang, Libin; Baldwin, Elizabeth A.; Bai, Jinhe] USDA, US Hort Res Lab, Agr Res Serv, Ft Pierce, FL 34945 USA; [Wang, Libin; Yu, Zhifang] Nanjing Agr Univ, Nanjing 210095, Jiangsu, Peoples R China</t>
  </si>
  <si>
    <t>Bai, JH (reprint author), USDA, US Hort Res Lab, Agr Res Serv, 2001 South Rock Rd, Ft Pierce, FL 34945 USA.</t>
  </si>
  <si>
    <t>China Scholarship Council [201306850049]; Postgraduate Program in Jiangsu Province [CXLX13_267]; Big Red Tomato Packers, Fort Pierce, FL</t>
  </si>
  <si>
    <t>We thank the financial support to the experiment from China Scholarship Council (201306850049), Postgraduate Program in Jiangsu Province (CXLX13_267), and the Big Red Tomato Packers, Fort Pierce, FL. Mention of a trademark or proprietary product is for identification only and does not imply a guarantee or warranty of the product by the U.S. Department of Agriculture. The U.S. Department of Agriculture prohibits discrimination in all its programs and activities on the basis of race, color, national origin, gender, religion, age, disability, political beliefs, sexual orientation, and marital or family status</t>
  </si>
  <si>
    <t>CS8BD</t>
  </si>
  <si>
    <t>WOS:000362309800017</t>
  </si>
  <si>
    <t>Luo, C; Li, ZF; Li, HP; Chen, XM</t>
  </si>
  <si>
    <t>Luo, Chuan; Li, Zhaofu; Li, Hengpeng; Chen, Xiaomin</t>
  </si>
  <si>
    <t>Evaluation of the AnnAGNPS Model for Predicting Runoff and Nutrient Export in a Typical Small Watershed in the Hilly Region of Taihu Lake</t>
  </si>
  <si>
    <t>INTERNATIONAL JOURNAL OF ENVIRONMENTAL RESEARCH AND PUBLIC HEALTH</t>
  </si>
  <si>
    <t>AnnAGNPS model; nitrogen; parameter sensitivity analysis; phosphorus; runoff</t>
  </si>
  <si>
    <t>NONPOINT-SOURCE POLLUTION; SEDIMENT TRANSPORT MODELS; AGRICULTURAL WATERSHEDS; SENSITIVITY-ANALYSIS; ANNUALIZED AGNPS; SOIL-EROSION; SIMULATION; CATCHMENTS; SPAIN; BASIN</t>
  </si>
  <si>
    <t>[Luo, Chuan; Li, Zhaofu; Chen, Xiaomin] Nanjing Agr Univ, Coll Resources &amp; Environm Sci, Nanjing 210095, Jiangsu, Peoples R China; [Li, Hengpeng] Chinese Acad Sci, Nanjing Inst Geog &amp; Limnol, Nanjing 210095, Jiangsu, Peoples R China</t>
  </si>
  <si>
    <t>Li, ZF (reprint author), Nanjing Agr Univ, Coll Resources &amp; Environm Sci, 1 Weigang Rd, Nanjing 210095, Jiangsu, Peoples R China.</t>
  </si>
  <si>
    <t>lc_notek@163.com; lizhaofu@njau.edu.cn; hpli@niglas.ac.cn; xmchen@njau.edu.cn</t>
  </si>
  <si>
    <t>National Natural Sciences Foundation of China [41171071, 41571171]; Priority Academic Program Development of Jiangsu Higher Education Institutions (PAPD); Nanjing Institute of Geography and Limnology; Chinese Academy of Science [NIGLAS2012135005]; Scientific Research Foundation for the Returned Overseas Chinese Scholars, State Education Ministry</t>
  </si>
  <si>
    <t>The authors gratefully acknowledge financial support by the National Natural Sciences Foundation of China (41171071, 41571171), the Priority Academic Program Development of Jiangsu Higher Education Institutions (PAPD), "135 Plan" Key Project of the Nanjing Institute of Geography and Limnology, the Chinese Academy of Science (NIGLAS2012135005), and the Scientific Research Foundation for the Returned Overseas Chinese Scholars, State Education Ministry.</t>
  </si>
  <si>
    <t>1660-4601</t>
  </si>
  <si>
    <t>INT J ENV RES PUB HE</t>
  </si>
  <si>
    <t>Int. J. Environ. Res. Public Health</t>
  </si>
  <si>
    <t>10.3390/ijerph120910955</t>
  </si>
  <si>
    <t>CS2HF</t>
  </si>
  <si>
    <t>WOS:000361889100030</t>
  </si>
  <si>
    <t>Zhuang, LL; Liu, MX; Yuan, XY; Yang, ZM; Huang, BR</t>
  </si>
  <si>
    <t>Zhuang, Lili; Liu, Mengxian; Yuan, Xiuyun; Yang, Zhimin; Huang, Bingru</t>
  </si>
  <si>
    <t>Physiological Effects of Aquaporin in Regulating Drought Tolerance through Overexpressing of Festuca arundinacea Aquaporin Gene FaPIP2;1</t>
  </si>
  <si>
    <t>drought stress; tall fescue; water-channel protein; PIP2;1</t>
  </si>
  <si>
    <t>MAJOR INTRINSIC PROTEINS; WATER-USE EFFICIENCY; ARABIDOPSIS-THALIANA; PLANT AQUAPORINS; SALT STRESS; MULTIFUNCTIONAL WATER; FUNCTIONAL-ANALYSIS; EXPRESSION ANALYSIS; TRANSGENIC TOBACCO; HIGHLY DIVERGENT</t>
  </si>
  <si>
    <t>[Zhuang, Lili; Liu, Mengxian; Yuan, Xiuyun; Yang, Zhimin] Nanjing Agr Univ, Coll Agrograssland Sci, Nanjing 210095, Jiangsu, Peoples R China; [Huang, Bingru] Rutgers State Univ, Dept Plant Biol &amp; Pathol, New Brunswick, NJ 08901 USA</t>
  </si>
  <si>
    <t>Zhuang, LL (reprint author), Nanjing Agr Univ, Coll Agrograssland Sci, Nanjing 210095, Jiangsu, Peoples R China.</t>
  </si>
  <si>
    <t>zhuanglili2001@163.com; huang@aesop.rotgers.edu</t>
  </si>
  <si>
    <t>China Postdoctoral Science Foundation Funded Project [2013M541688]</t>
  </si>
  <si>
    <t>We wish to thank Patrick Burgess, David Jespersen, and Jillian Keough at Rutgers University for critical review of the manuscript. This research was supported by the China Postdoctoral Science Foundation Funded Project (no. 2013M541688).</t>
  </si>
  <si>
    <t>CS4QM</t>
  </si>
  <si>
    <t>WOS:000362061000003</t>
  </si>
  <si>
    <t>Yu, JJ; Liu, MX; Yang, ZM; Huang, BR</t>
  </si>
  <si>
    <t>Yu, Jingjin; Liu, Mengxian; Yang, Zhimin; Huang, Bingru</t>
  </si>
  <si>
    <t>Growth and Physiological Factors Involved in Interspecific Variations in Drought Tolerance and Postdrought Recovery in Warm- and Cool-season Turfgrass Species</t>
  </si>
  <si>
    <t>water stress; zoysiagrass; kentucky bluegrass; rewatering</t>
  </si>
  <si>
    <t>TALL FESCUE CULTIVARS; WATER-USE EFFICIENCY; KENTUCKY BLUEGRASS; LEAF-AREA; ENZYME-ACTIVITIES; WAX CONTENT; STRESS; PHOTOSYNTHESIS; RESPONSES; DEFICIT</t>
  </si>
  <si>
    <t>[Yu, Jingjin; Liu, Mengxian; Yang, Zhimin] Nanjing Agr Univ, Coll Agrograssland Sci, Nanjing 210095, Jiangsu, Peoples R China; [Huang, Bingru] Rutgers State Univ, Dept Plant Biol &amp; Pathol, New Brunswick, NJ 08901 USA</t>
  </si>
  <si>
    <t>nauyzm@njau.edu.cn</t>
  </si>
  <si>
    <t>China National Science Foundation [31301799]; China Postdoctoral Science Foundation [2013M541688]; Youth Technology Innovation Project from Nanjing Agricultural University [KJ2013021]</t>
  </si>
  <si>
    <t>We thank the China National Science Foundation (31301799), China Postdoctoral Science Foundation (2013M541688), and Youth Technology Innovation Project from Nanjing Agricultural University (KJ2013021) for providing support.</t>
  </si>
  <si>
    <t>WOS:000362061000008</t>
  </si>
  <si>
    <t>Shi, XL; Zhang, CQ; Ko, DK; Chen, ZJ</t>
  </si>
  <si>
    <t>Shi, Xiaoli; Zhang, Changqing; Ko, Dae Kwan; Chen, Z. Jeffrey</t>
  </si>
  <si>
    <t>Genome-Wide Dosage-Dependent and -Independent Regulation Contributes to Gene Expression and Evolutionary Novelty in Plant Polyploids</t>
  </si>
  <si>
    <t>polyploidy; gene expression; epigenetics; evolution; Arabidopsis</t>
  </si>
  <si>
    <t>ARABIDOPSIS-THALIANA; DNA METHYLATION; TRANSPOSABLE ELEMENTS; PHENOTYPIC VARIATION; GROWTH VIGOR; ALLOPOLYPLOIDS; TRANSCRIPTOME; INSTABILITY; ANEUPLOIDY; HYBRIDS</t>
  </si>
  <si>
    <t>[Shi, Xiaoli; Zhang, Changqing; Ko, Dae Kwan; Chen, Z. Jeffrey] Univ Texas Austin, Ctr Computat Biol &amp; Bioinformat, Dept Mol Biosci, Austin, TX 78712 USA; [Shi, Xiaoli; Zhang, Changqing; Ko, Dae Kwan; Chen, Z. Jeffrey] Univ Texas Austin, Inst Cellular &amp; Mol Biol, Austin, TX 78712 USA; [Chen, Z. Jeffrey] Nanjing Agr Univ, State Key Lab Crop Genet &amp; Germplasm Enhancement, Nanjing, Jiangsu, Peoples R China</t>
  </si>
  <si>
    <t>Chen, ZJ (reprint author), Univ Texas Austin, Ctr Computat Biol &amp; Bioinformat, Dept Mol Biosci, Austin, TX 78712 USA.</t>
  </si>
  <si>
    <t>NSF [ISO1238048, ISO1025947]</t>
  </si>
  <si>
    <t>The authors thank Prof. Luca Comai (University of California, Davis) for stimulating discussions in the polyploid genome project, Dr Danny Ng and Dr Lu Tian, former members in the Chen Laboratory for experimental assistance, and Angela Bardo (Core Facility at The University of Texas at Austin) for assistance in image acquisition. Special thanks are given to the associate editor and two anonymous reviewers for their insightful and constructive comments on improving data analysis and paper presentation. This work was supported by grants (ISO1238048 and ISO1025947 to Z.J.C.) from the NSF Plant Genome Research Program.</t>
  </si>
  <si>
    <t>10.1093/molbev/msv116</t>
  </si>
  <si>
    <t>CS3NT</t>
  </si>
  <si>
    <t>WOS:000361981900011</t>
  </si>
  <si>
    <t>Zhang, Y; Pan, XY; Duan, YB; Zhu, XF; Ma, XW; Huang, TT; Gao, TC; Zhou, MG</t>
  </si>
  <si>
    <t>Zhang, Yong; Pan, Xiayan; Duan, Yabing; Zhu, Xiaofen; Ma, Xiaowei; Huang, Tingting; Gao, Tongchun; Zhou, Mingguo</t>
  </si>
  <si>
    <t>The screening of bismerthiazol-resistant genes in Xanthomonas oryzae pv. oryzae</t>
  </si>
  <si>
    <t>AUSTRALASIAN PLANT PATHOLOGY</t>
  </si>
  <si>
    <t>Xanthomonas oryzae pv. oryzae (Xoo); Bismerthiazol; Drug resistance</t>
  </si>
  <si>
    <t>MAP KINASE CASCADE; 2-COMPONENT SYSTEM; YEAST</t>
  </si>
  <si>
    <t>[Zhang, Yong; Gao, Tongchun] Anhui Acad Agr Sci, Inst Plant Protect &amp; Agroprod Safety, Hefei 230031, Peoples R China; [Pan, Xiayan; Duan, Yabing; Zhu, Xiaofen; Ma, Xiaowei; Huang, Tingting; Zhou, Mingguo] Nanjing Agr Univ, Coll Plant Protect, Nanjing 210095, Jiangsu, Peoples R China; [Pan, Xiayan; Duan, Yabing; Zhu, Xiaofen; Ma, Xiaowei; Huang, Tingting] Minist Agr, Key Lab Monitoring &amp; Management Crop Dis &amp; Pest I, Nanjing, Jiangsu, Peoples R China</t>
  </si>
  <si>
    <t>Natural Science Foundation of Anhui Province [1208085QC50]; Rice Industrial System of Anhui Province; Dean Younth Innovation Fund of Anhui Academy of Agricultural Sciences [13B1110]</t>
  </si>
  <si>
    <t>This research was supported by the Natural Science Foundation of Anhui Province (Grant No. 1208085QC50), Rice Industrial System of Anhui Province and the Dean Younth Innovation Fund of Anhui Academy of Agricultural Sciences (Grant No. 13B1110).</t>
  </si>
  <si>
    <t>0815-3191</t>
  </si>
  <si>
    <t>1448-6032</t>
  </si>
  <si>
    <t>AUSTRALAS PLANT PATH</t>
  </si>
  <si>
    <t>Austral. Plant Pathol.</t>
  </si>
  <si>
    <t>10.1007/s13313-015-0370-7</t>
  </si>
  <si>
    <t>CR8KH</t>
  </si>
  <si>
    <t>WOS:000361599800004</t>
  </si>
  <si>
    <t>Jiang, Y; Zhang, WH; Gao, F; Zhou, GH</t>
  </si>
  <si>
    <t>Jiang, Yun; Zhang, Weihui; Gao, Feng; Zhou, Guanghong</t>
  </si>
  <si>
    <t>Effect of sodium butyrate on intestinal inflammatory response to lipopolysaccharide in broiler chickens</t>
  </si>
  <si>
    <t>CANADIAN JOURNAL OF ANIMAL SCIENCE</t>
  </si>
  <si>
    <t>Sodium butyrate; intestinal inflammatory response; lipopolysaccharide; broiler chicken</t>
  </si>
  <si>
    <t>NF-KAPPA-B; GROWTH-PERFORMANCE; ADHESION MOLECULES; MUCOSAL REPAIR; DIETARY FIBER; MORPHOLOGY; COLITIS; DISEASE; ENDOTOXEMIA; MICROFLORA</t>
  </si>
  <si>
    <t>[Jiang, Yun; Zhang, Weihui; Gao, Feng; Zhou, Guanghong] Nanjing Agr Univ, Coll Anim Sci &amp; Technol, Synerget Innovat Ctr Food Safety &amp; Nutr, Nanjing 210095, Jiangsu, Peoples R China; [Jiang, Yun] Nanjing Normal Univ, Ginling Coll, Nanjing 210097, Jiangsu, Peoples R China</t>
  </si>
  <si>
    <t>Gao, F (reprint author), Nanjing Agr Univ, Coll Anim Sci &amp; Technol, Synerget Innovat Ctr Food Safety &amp; Nutr, Nanjing 210095, Jiangsu, Peoples R China.</t>
  </si>
  <si>
    <t>National Science &amp; Technology Pillar Program during the Twelfth Five-year Plan Period of China [2012BAD28B03]; Three Agricultural Projects of Jiangsu Province of China [SX(2011)146]; Fundamental Research Funds for the Central Universities of China [KYZ201222]</t>
  </si>
  <si>
    <t>This study was supported by the National Science &amp; Technology Pillar Program during the Twelfth Five-year Plan Period of China (2012BAD28B03), Three Agricultural Projects of Jiangsu Province of China (SX(2011)146), the Fundamental Research Funds for the Central Universities of China (KYZ201222). We are grateful to Dr. Ron Tume (CSIRO, Australia) and Dr. Joseph Loquasto (Pennsylvania State University, USA) for language improvement of the original manuscript.</t>
  </si>
  <si>
    <t>AGRICULTURAL INST CANADA</t>
  </si>
  <si>
    <t>280 ALBERT ST, SUITE 900, OTTAWA, ONTARIO K1P 5G8, CANADA</t>
  </si>
  <si>
    <t>0008-3984</t>
  </si>
  <si>
    <t>1918-1825</t>
  </si>
  <si>
    <t>CAN J ANIM SCI</t>
  </si>
  <si>
    <t>Can. J. Anim. Sci.</t>
  </si>
  <si>
    <t>10.4141/CJAS-2014-183</t>
  </si>
  <si>
    <t>CR9ZU</t>
  </si>
  <si>
    <t>WOS:000361716800007</t>
  </si>
  <si>
    <t>Zhou, GF; Liu, QT; Zhou, B; Qiu, YF; Liu, XD; Ma, ZY; Feng, XL; Cao, RB; Chen, PY</t>
  </si>
  <si>
    <t>Zhou, Guang Fang; Liu, Qing Tao; Zhou, Bin; Qiu, Ya Feng; Liu, Xiao Dong; Ma, Zhi Yong; Feng, Xiu Li; Cao, Rui Bing; Chen, Pu Yan</t>
  </si>
  <si>
    <t>The potential molecular effects of bursal septpeptide II on immune induction and antitumor activity</t>
  </si>
  <si>
    <t>bursal septpeptide II; humoral immune system; pathway analysis; tumor suppressor p53</t>
  </si>
  <si>
    <t>B-CELL DEVELOPMENT; DIFFERENTIATING HORMONE; T-CELLS; FABRICIUS; DEATH; BAX; P53; EXPRESSION; COMPLEX; SYSTEM</t>
  </si>
  <si>
    <t>[Zhou, Guang Fang; Zhou, Bin; Liu, Xiao Dong; Feng, Xiu Li; Cao, Rui Bing; Chen, Pu Yan] Nanjing Agr Univ, Chinas Dept Agr, Coll Vet Med, Div Key Lab Anim Dis Diag &amp; Immunol, Nanjing 210095, Jiangsu, Peoples R China; [Liu, Qing Tao] Jiangsu Acad Agr Sci, Inst Vet Med, Nanjing 210014, Jiangsu, Peoples R China; [Qiu, Ya Feng; Ma, Zhi Yong] Chinese Acad Agr Sci, Shanghai Vet Res Inst, Shanghai 200241, Peoples R China</t>
  </si>
  <si>
    <t>Feng, XL (reprint author), Nanjing Agr Univ, Chinas Dept Agr, Coll Vet Med, Div Key Lab Anim Dis Diag &amp; Immunol, Nanjing 210095, Jiangsu, Peoples R China.</t>
  </si>
  <si>
    <t>xiulifeng@njau.edu.cn; crb@njau.edu.cn</t>
  </si>
  <si>
    <t>National Natural Science Foundation [31302067]; Jiangsu Natural Science Foundation [BK20130682]; Youth Science and Technology Innovation Fund of Nanjing Agricultural University [KJ2013023]; National Agriculture Special Research Project for Non-Profit Trades, Ministry of Agriculture, China [200803020]; Priority Academic Program Development of Jiangsu Higher Education Institutions (PAPD)</t>
  </si>
  <si>
    <t>This work was supported by grants from the National Natural Science Foundation (no. 31302067), Jiangsu Natural Science Foundation (no. BK20130682), Youth Science and Technology Innovation Fund of Nanjing Agricultural University (no. KJ2013023), the National Agriculture Special Research Project for Non-Profit Trades, Ministry of Agriculture, China (no. 200803020), and Priority Academic Program Development of Jiangsu Higher Education Institutions (PAPD). We are grateful to Dr. Ming Yao (The Shanghai Cancer Institute, China) for kindly providing MCF-7 cells. We also thank KangChen Bio-tech (China) for performing the microarray analysis.</t>
  </si>
  <si>
    <t>10.4142/jvs.2015.16.3.325</t>
  </si>
  <si>
    <t>CS1UJ</t>
  </si>
  <si>
    <t>WOS:000361853300010</t>
  </si>
  <si>
    <t>Yang, Y; Jin, ZH; Jin, QC; Dong, MS</t>
  </si>
  <si>
    <t>Yang, Yu; Jin, Zhihua; Jin, Qingchao; Dong, Mingsheng</t>
  </si>
  <si>
    <t>Isolation and fatty acid analysis of lipid-producing endophytic fungi from wild Chinese Torreya Grandis</t>
  </si>
  <si>
    <t>MICROBIOLOGY</t>
  </si>
  <si>
    <t>Torreya grandis; endophytic fungi; fatty acid; isolation; sciadonic acid</t>
  </si>
  <si>
    <t>GLIOCLADIUM-ROSEUM; PLANTS</t>
  </si>
  <si>
    <t>[Yang, Yu; Dong, Mingsheng] Nanjing Agr Univ, Coll Food Sci &amp; Technol, Nanjing, Jiangsu, Peoples R China; [Yang, Yu; Jin, Zhihua; Jin, Qingchao] Zhejjang Univ, Sch Biotechnol &amp; Chem Engn, Ningbo Inst Technol, Ningbo, Zhejiang, Peoples R China</t>
  </si>
  <si>
    <t>Dong, MS (reprint author), Nanjing Agr Univ, Coll Food Sci &amp; Technol, Nanjing, Jiangsu, Peoples R China.</t>
  </si>
  <si>
    <t>Zhong Jia Ling Torreya grandis Park, Zhuji, Zhejiang province, China</t>
  </si>
  <si>
    <t>The authors wish to thank the staff at the Biological Pharmaceutical Laboratory, Ningbo Institute of Technology. This work was funded by the Zhong Jia Ling Torreya grandis Park, Zhuji, Zhejiang province, China.</t>
  </si>
  <si>
    <t>0026-2617</t>
  </si>
  <si>
    <t>1608-3237</t>
  </si>
  <si>
    <t>MICROBIOLOGY+</t>
  </si>
  <si>
    <t>10.1134/S0026261715050173</t>
  </si>
  <si>
    <t>CS0AV</t>
  </si>
  <si>
    <t>WOS:000361719900014</t>
  </si>
  <si>
    <t>Zhao, ZY; Liu, N; Yang, LC; Deng, YF; Wang, JH; Song, SQ; Lin, SH; Wu, AB; Zhou, ZL; Hou, JF</t>
  </si>
  <si>
    <t>Zhao, Zhiyong; Liu, Na; Yang, Lingchen; Deng, Yifeng; Wang, Jianhua; Song, Suquan; Lin, Shanhai; Wu, Aibo; Zhou, Zhenlei; Hou, Jiafa</t>
  </si>
  <si>
    <t>Multi-mycotoxin analysis of animal feed and animal-derived food using LC-MS/MS system with timed and highly selective reaction monitoring</t>
  </si>
  <si>
    <t>Mycotoxin; Animal feed; Animal-derived food; LC-MS/MS; High throughput</t>
  </si>
  <si>
    <t>TANDEM MASS-SPECTROMETRY; MEAT-PRODUCTS; OCHRATOXIN; EXTRACTION; PLASMA; METABOLITES; ZEARALENONE; VALIDATION; PESTICIDES; AFLATOXINS</t>
  </si>
  <si>
    <t>[Zhao, Zhiyong; Yang, Lingchen; Deng, Yifeng; Song, Suquan; Zhou, Zhenlei; Hou, Jiafa] Nanjing Agr Univ, Coll Vet Med, Nanjing 210095, Jiangsu, Peoples R China; [Zhao, Zhiyong; Liu, Na; Wang, Jianhua; Lin, Shanhai] Shanghai Acad Agr Sci, Inst Agrofood Stand &amp; Testing Technol, Lab Qual &amp; Safety Risk Assessment Agroprod Shangh, Minist Agr, Shanghai 201403, Peoples R China; [Wu, Aibo] Chinese Acad Sci, Shanghai Inst Biol Sci, Inst Nutr Sci, Key Lab Food Safety Res, Shanghai 200031, Peoples R China</t>
  </si>
  <si>
    <t>Zhou, ZL (reprint author), Nanjing Agr Univ, Coll Vet Med, 1 Weigang St, Nanjing 210095, Jiangsu, Peoples R China.</t>
  </si>
  <si>
    <t>zhouzl@njau.edu.cn; jfhou@njau.edu.cn</t>
  </si>
  <si>
    <t>National Basic Research Program of China [2009CB118806]; Priority Academic Program Development of Jiangsu Higher Education Institutions (PAPD); National Natural Science Foundation of China [31471661, 31401598]; Shanghai Agriculture Commission Basic Research Program [2014 3-6]; China Postdoctoral Science Foundation [2014M561498]</t>
  </si>
  <si>
    <t>The authors acknowledge the financial support from the National Basic Research Program of China (Grant No. 2009CB118806), The Priority Academic Program Development of Jiangsu Higher Education Institutions (PAPD), National Natural Science Foundation of China (31471661, 31401598), Shanghai Agriculture Commission Basic Research Program (2014NO.3-6), China Postdoctoral Science Foundation (2014M561498).</t>
  </si>
  <si>
    <t>10.1007/s00216-015-8898-5</t>
  </si>
  <si>
    <t>CR5PT</t>
  </si>
  <si>
    <t>WOS:000361396300011</t>
  </si>
  <si>
    <t>Shang, YL; Jia, YM; Sun, QW; Shi, W; Li, RS; Wang, S; Sui, SY; Zhao, RQ</t>
  </si>
  <si>
    <t>Shang, Yueli; Jia, Yimin; Sun, Qinwei; Shi, Wei; Li, Runsheng; Wang, Song; Sui, Shiyan; Zhao, Ruqian</t>
  </si>
  <si>
    <t>Sexually dimorphic effects of maternal dietary protein restriction on fetal growth and placental expression of 11 beta-HSD2 in the pig</t>
  </si>
  <si>
    <t>ANIMAL REPRODUCTION SCIENCE</t>
  </si>
  <si>
    <t>Meishan pigs; Maternal protein restriction; Placenta; 11 beta-HSD2; Thyroid hormones</t>
  </si>
  <si>
    <t>11-BETA-HYDROXYSTEROID DEHYDROGENASE TYPE-2; GLUCOCORTICOID-RECEPTOR; BIRTH-WEIGHT; NUTRITIONAL MANIPULATION; OFFSPRING GROWTH; GENE-EXPRESSION; THYROID-HORMONE; PREGNANCY; GESTATION; UNDERNUTRITION</t>
  </si>
  <si>
    <t>[Shang, Yueli; Jia, Yimin; Sun, Qinwei; Shi, Wei; Li, Runsheng; Wang, Song; Sui, Shiyan; Zhao, Ruqian] Nanjing Agr Univ, Key Lab Anim Physiol &amp; Biochem, Nanjing 210095, Peoples R China; Guangxi Univ, Coll Anim Sci, Nanning 530004, Peoples R China</t>
  </si>
  <si>
    <t>Zhao, RQ (reprint author), Nanjing Agr Univ, Key Lab Anim Physiol &amp; Biochem, Nanjing 210095, Peoples R China.</t>
  </si>
  <si>
    <t>Zhao.ruqian@gmail.com</t>
  </si>
  <si>
    <t>National Basic Research Program of China [2014CB138502, 2012CB124703]; Special Fund for Agro-scientific Research in the Public Interest [201003011]; Fundamental Research Funds for the Central Universities [KYZ200913]; Priority Academic Program Development of Jiangsu Higher Education Institutions</t>
  </si>
  <si>
    <t>This work was supported by the National Basic Research Program of China (2014CB138502, 2012CB124703), the Special Fund for Agro-scientific Research in the Public Interest (201003011), the Fundamental Research Funds for the Central Universities (KYZ200913), and the Priority Academic Program Development of Jiangsu Higher Education Institutions.</t>
  </si>
  <si>
    <t>0378-4320</t>
  </si>
  <si>
    <t>1873-2232</t>
  </si>
  <si>
    <t>ANIM REPROD SCI</t>
  </si>
  <si>
    <t>Anim. Reprod. Sci.</t>
  </si>
  <si>
    <t>10.1016/j.anireprosci.2015.07.001</t>
  </si>
  <si>
    <t>Agriculture, Dairy &amp; Animal Science; Reproductive Biology</t>
  </si>
  <si>
    <t>Agriculture; Reproductive Biology</t>
  </si>
  <si>
    <t>CR3UT</t>
  </si>
  <si>
    <t>WOS:000361259300005</t>
  </si>
  <si>
    <t>Ding, C; Khir, R; Pan, ZL; Zhang, JY; Tu, K; El-Mashad, H</t>
  </si>
  <si>
    <t>Ding, Chao; Khir, Ragab; Pan, Zhongli; Zhang, Jianyou; Tu, Kang; El-Mashad, Hamed</t>
  </si>
  <si>
    <t>Effect of Infrared and Conventional Drying Methods on Physicochemical Characteristics of Stored White Rice</t>
  </si>
  <si>
    <t>CEREAL CHEMISTRY</t>
  </si>
  <si>
    <t>ROUGH RICE; DIFFERENT TEMPERATURES; MILLING QUALITY; WAXY RICE; STORAGE; STARCH; BROWN; ATTRIBUTES; ORYZENIN; TEXTURE</t>
  </si>
  <si>
    <t>[Ding, Chao; Tu, Kang] Nanjing Agr Univ, Coll Food Sci &amp; Technol, Nanjing 210095, Jiangsu, Peoples R China; [Ding, Chao; Khir, Ragab; Pan, Zhongli; El-Mashad, Hamed] Univ Calif Davis, Dept Biol &amp; Agr Engn, Davis, CA 95616 USA; [Khir, Ragab] Suez Canal Univ, Fac Agr, Dept Agr Engn, Ismailia, Egypt; [Pan, Zhongli] ARS, Hlth Proc Foods Res Unit, Western Reg Res Ctr, USDA, Albany, CA 94710 USA; [Zhang, Jianyou] Zhejiang Univ Technol, Ocean Coll, Hangzhou 310014, Zhejiang, Peoples R China; [El-Mashad, Hamed] Mansoura Univ, Fac Agr, Dept Agr Engn, Daqahlia, Egypt</t>
  </si>
  <si>
    <t>Pan, ZL (reprint author), Univ Calif Davis, Dept Biol &amp; Agr Engn, One Shields Ave, Davis, CA 95616 USA.</t>
  </si>
  <si>
    <t>Zhongli.Pan@ars.usda.gov</t>
  </si>
  <si>
    <t>AACC INTERNATIONAL</t>
  </si>
  <si>
    <t>3340 PILOT KNOB RD, ST PAUL, MN 55121-2097 USA</t>
  </si>
  <si>
    <t>0009-0352</t>
  </si>
  <si>
    <t>1943-3638</t>
  </si>
  <si>
    <t>CEREAL CHEM</t>
  </si>
  <si>
    <t>Cereal Chem.</t>
  </si>
  <si>
    <t>10.1094/CCHEM-11-14-0232-R</t>
  </si>
  <si>
    <t>CQ7XM</t>
  </si>
  <si>
    <t>WOS:000360819700003</t>
  </si>
  <si>
    <t>Li, WJ; Gao, HY; Mu, HL; Chen, HJ; Fang, XJ; Zhou, YJ; Tao, F</t>
  </si>
  <si>
    <t>Li, Wenjuan; Gao, Haiyan; Mu, Honglei; Chen, Hangjun; Fang, Xiangjun; Zhou, Yongjun; Tao, Fei</t>
  </si>
  <si>
    <t>Three different active aldehydes induce the production of advanced lipoxidation end products upon incubation with bovine serum albumin</t>
  </si>
  <si>
    <t>EUROPEAN JOURNAL OF LIPID SCIENCE AND TECHNOLOGY</t>
  </si>
  <si>
    <t>Advanced glycation end products; Advanced lipoxidation end products; Aggregation; Amino acid modification; Conformational change; Lipid oxidation product</t>
  </si>
  <si>
    <t>PEROXIDATION PRODUCTS; LIPID-PEROXIDATION; ALPHA,BETA-UNSATURATED ALDEHYDES; ADVANCED GLYCOXIDATION; PROTEIN CARBONYLATION; ADVANCED GLYCATION; MAILLARD REACTION; SOY PROTEIN; OXIDATION; FLUORESCENCE</t>
  </si>
  <si>
    <t>[Li, Wenjuan; Gao, Haiyan] Nanjing Agr Univ, Coll Food Sci &amp; Technol, Nanjing, Jiangsu, Peoples R China; [Li, Wenjuan; Gao, Haiyan; Mu, Honglei; Chen, Hangjun; Fang, Xiangjun; Zhou, Yongjun; Tao, Fei] Zhejiang Acad Agr Sci, Inst Food Sci, Key Lab Fruits &amp; Vegetables Postharvest &amp; Proc Te, Hangzhou, Zhejiang, Peoples R China</t>
  </si>
  <si>
    <t>Gao, HY (reprint author), Nanjing Agr Univ, Coll Food Sci &amp; Technol, Nanjing, Jiangsu, Peoples R China.</t>
  </si>
  <si>
    <t>spsghy@163.com</t>
  </si>
  <si>
    <t>National Natural Science Foundation of China [31071615]</t>
  </si>
  <si>
    <t>This study was conducted in the Food Science Institute, Zhejiang Academy of Agricultural Science / Key Laboratory of Fruits and Vegetables Postharvest and Processing Technology Research of Zhejiang Province, and will be presented as part of the doctoral dissertation of the first author, Wenjuan Li, at the Nanjing Agricultural University. Dr. Haiyang Gao is an adjunct professor of the Nanjing Agricultural University and has served as the supervisor in Wenjuan Li's doctoral dissertation research. The authors would like to thank Editage for their critical review and editing of this manuscript. This study was supported by the National Natural Science Foundation of China (Grant No. 31071615).</t>
  </si>
  <si>
    <t>1438-7697</t>
  </si>
  <si>
    <t>1438-9312</t>
  </si>
  <si>
    <t>EUR J LIPID SCI TECH</t>
  </si>
  <si>
    <t>Eur. J. Lipid Sci. Technol.</t>
  </si>
  <si>
    <t>10.1002/ejlt.201400339</t>
  </si>
  <si>
    <t>Food Science &amp; Technology; Nutrition &amp; Dietetics</t>
  </si>
  <si>
    <t>CR2TF</t>
  </si>
  <si>
    <t>WOS:000361182800014</t>
  </si>
  <si>
    <t>Ding, MQ; Ye, WW; Lin, LF; He, SE; Du, XM; Chen, AQ; Cao, YF; Qin, Y; Yang, F; Jiang, YR; Zhang, H; Wang, XY; Paterson, AH; Rong, JK</t>
  </si>
  <si>
    <t>Ding, Mingquan; Ye, Wuwei; Lin, Lifeng; He, Shae; Du, Xiongming; Chen, Aiqun; Cao, Yuefen; Qin, Yuan; Yang, Fen; Jiang, Yurong; Zhang, Hua; Wang, Xiyin; Paterson, Andrew H.; Rong, Junkang</t>
  </si>
  <si>
    <t>The Hairless Stem Phenotype of Cotton (Gossypium barbadense) Is Linked to a Copia-Like Retrotransposon Insertion in a Homeodomain-Leucine Zipper Gene (HD1)</t>
  </si>
  <si>
    <t>GENETICS</t>
  </si>
  <si>
    <t>Gossypium barbadense; glabrous stem; homeodomain-leucine zipper gene (HD1); T1 locus; Ty1 retrotransposon element</t>
  </si>
  <si>
    <t>STRAND CONFORMATION POLYMORPHISM; EPIDERMAL-CELL DIFFERENTIATION; TRICHOME DEVELOPMENT; FIBER DEVELOPMENT; TRANSCRIPTION FACTORS; ARABIDOPSIS; EVOLUTION; DOMESTICATION; PUBESCENCE; PROTEINS</t>
  </si>
  <si>
    <t>[Ding, Mingquan; He, Shae; Chen, Aiqun; Cao, Yuefen; Yang, Fen; Jiang, Yurong; Zhang, Hua; Rong, Junkang] Zhejiang A&amp;F Univ, Coll Agr &amp; Food Sci, Key Lab Qual Improvement Agr Prod Zhejiang Prov, Linan 311300, Peoples R China; [Ye, Wuwei; Du, Xiongming; Qin, Yuan] Chinese Acad Agr Sci, Inst Cotton Res, State Key Lab Cotton Biol, Anyang 455000, Peoples R China; [Lin, Lifeng] Nanosphere Inc, Northbrook, IL 60062 USA; [Chen, Aiqun] Nanjing Agr Univ, Coll Resources &amp; Environm Sci, Nanjing 210095, Jiangsu, Peoples R China; [Wang, Xiyin; Paterson, Andrew H.] Univ Georgia, Plant Genome Mapping Lab, Athens, GA 30605 USA</t>
  </si>
  <si>
    <t>Paterson, AH (reprint author), Univ Georgia, Plant Genome Mapping Lab, 111 Riverbend Rd, Athens, GA 30605 USA.</t>
  </si>
  <si>
    <t>paterson@uga.edu; jkrong@yahoo.com</t>
  </si>
  <si>
    <t>National Natural Science Foundation of China [31200909, 31301372]; Genetically Modified Organisms Breeding Major Projects [2009ZX05009-028B]; State Key Laboratory of Cotton Biology Open Fund [CB2014B04, CB2014A06]</t>
  </si>
  <si>
    <t>We thank Zhixin Xie at Texas Tech University for his thorough revision of the manuscript and constructive suggestions. This work was supported jointly by the National Natural Science Foundation of China (grant nos. 31200909 and 31301372) and the Genetically Modified Organisms Breeding Major Projects (2009ZX05009-028B). Support also was received from the State Key Laboratory of Cotton Biology Open Fund (CB2014B04, CB2014A06) to J.R. and Y.J.</t>
  </si>
  <si>
    <t>GENETICS SOCIETY AMERICA</t>
  </si>
  <si>
    <t>BETHESDA</t>
  </si>
  <si>
    <t>9650 ROCKVILLE AVE, BETHESDA, MD 20814 USA</t>
  </si>
  <si>
    <t>0016-6731</t>
  </si>
  <si>
    <t>1943-2631</t>
  </si>
  <si>
    <t>Genetics</t>
  </si>
  <si>
    <t>10.1534/genetics.115.178236</t>
  </si>
  <si>
    <t>CR3BX</t>
  </si>
  <si>
    <t>WOS:000361206400012</t>
  </si>
  <si>
    <t>Chen, Y; Wu, Y; Xian, LT; Song, MY; Zeng, L; Xiong, W; Liu, JG; Sun, WD; Wang, DY; Hu, YL</t>
  </si>
  <si>
    <t>Chen, Yun; Wu, Yi; Xian, Luanting; Song, Meiyun; Zeng, Ling; Xiong, Wen; Liu, Jiaguo; Sun, Weidong; Wang, Deyun; Hu, Yuanliang</t>
  </si>
  <si>
    <t>Effects of Bush Sophora Root polysaccharide and its sulfate on immuno-enhancing of the therapeutic DVH</t>
  </si>
  <si>
    <t>Bush Sophora Root polysaccharide; Duck virus hepatitis; Immuno-enhancing</t>
  </si>
  <si>
    <t>HEPATITIS-B; IN-VITRO; VIRUS; EXPRESSION; RESPONSES; LIPOSOME</t>
  </si>
  <si>
    <t>[Chen, Yun; Wu, Yi; Xian, Luanting; Song, Meiyun; Zeng, Ling; Xiong, Wen; Liu, Jiaguo; Sun, Weidong; Wang, Deyun; Hu, Yuanliang] Nanjing Agr Univ, Inst Tradit Chinese Vet Med, Coll Vet Med, Nanjing 210095, Jiangsu, Peoples R China</t>
  </si>
  <si>
    <t>Liu, JG (reprint author), Nanjing Agr Univ, Inst Tradit Chinese Vet Med, Coll Vet Med, Nanjing 210095, Jiangsu, Peoples R China.</t>
  </si>
  <si>
    <t>National Natural Science Foundation of China [31172355]; Priority Academic Program Development of Jiangsu Higher Education Institutions (PAPD); Special Fund for Agro-scientific Research in the Public Interest [201303040, 201403051]</t>
  </si>
  <si>
    <t>The project was supported by National Natural Science Foundation of China (Grant No. 31172355), the Project Funded by the Priority Academic Program Development of Jiangsu Higher Education Institutions (PAPD), and the Special Fund for Agro-scientific Research in the Public Interest (201303040, 201403051). We are grateful to all other staff in the Institute of Traditional Chinese Veterinary Medicine of Nanjing Agricultural University for their assistances in the experiments.</t>
  </si>
  <si>
    <t>10.1016/j.ijbiomac.2015.06.029</t>
  </si>
  <si>
    <t>CR3RO</t>
  </si>
  <si>
    <t>WOS:000361251000024</t>
  </si>
  <si>
    <t>Hu, B; Cui, FC; Yin, FP; Zeng, XX; Sun, Y; Li, YQ</t>
  </si>
  <si>
    <t>Hu, Bing; Cui, Fengchao; Yin, Fangping; Zeng, Xiaoxiong; Sun, Yi; Li, Yunqi</t>
  </si>
  <si>
    <t>Caffeoylquinic acids competitively inhibit pancreatic lipase through binding to the catalytic triad</t>
  </si>
  <si>
    <t>Chlorogenic acids; Pancreatic lipase; Ligand-protein complex</t>
  </si>
  <si>
    <t>DENSITY-FUNCTIONAL THERMOCHEMISTRY; AUTODOCK VINA; GREEN TEA; IN-VITRO; OBESITY; COFFEE; POLYPHENOLS; DIGESTION; EXCHANGE; ENZYMES</t>
  </si>
  <si>
    <t>[Hu, Bing; Yin, Fangping; Zeng, Xiaoxiong; Sun, Yi] Nanjing Agr Univ, Coll Food Sci &amp; Technol, Nanjing 210095, Jiangsu, Peoples R China; [Cui, Fengchao; Li, Yunqi] Chinese Acad Sci, Changchun Inst Appl Chem, Key Lab Synthet Rubber, Changchun 130022, Peoples R China; [Cui, Fengchao; Li, Yunqi] Chinese Acad Sci, Changchun Inst Appl Chem, Lab Adv Power Sources, Changchun 130022, Peoples R China</t>
  </si>
  <si>
    <t>Sun, Y (reprint author), Nanjing Agr Univ, Coll Food Sci &amp; Technol, Nanjing 210095, Jiangsu, Peoples R China.</t>
  </si>
  <si>
    <t>sunyi01@njau.edu.cn; yunqi@ciac.ac.cn</t>
  </si>
  <si>
    <t>National Natural Science Foundation of China [31171666, 21374117]; Natural Science Foundation of Jiangsu Province, China [BK2012367]; Specialized Research Fund for the Doctoral Program of Higher Education of China [20120097120001]; Priority Academic Program Development of Jiangsu Higher Education Institutions</t>
  </si>
  <si>
    <t>This work was supported by National Natural Science Foundation of China (31171666, 21374117), Natural Science Foundation of Jiangsu Province, China (BK2012367), Specialized Research Fund for the Doctoral Program of Higher Education of China (No. 20120097120001), and Project Funded by the Priority Academic Program Development of Jiangsu Higher Education Institutions.</t>
  </si>
  <si>
    <t>10.1016/j.ijbiomac.2015.07.031</t>
  </si>
  <si>
    <t>WOS:000361251000063</t>
  </si>
  <si>
    <t>Li, JM; Zheng, DM; Li, LT; Qiao, X; Wei, SW; Bai, B; Zhang, SL; Wu, J</t>
  </si>
  <si>
    <t>Li, Jia-ming; Zheng, Dan-man; Li, Lei-ting; Qiao, Xin; Wei, Shu-wei; Bai, Bin; Zhang, Shao-ling; Wu, Jun</t>
  </si>
  <si>
    <t>Genome-Wide Function, Evolutionary Characterization and Expression Analysis of Sugar Transporter Family Genes in Pear (Pyrus bretschneideri Rehd)</t>
  </si>
  <si>
    <t>Genome duplication events; Pea (Pyrus bretschneideri Rehd); Positive selection; Sugar transporter gene family</t>
  </si>
  <si>
    <t>AMINO-ACID SITES; MONOSACCHARIDE TRANSPORTER; PHYLOGENETIC ANALYSIS; SUCROSE TRANSPORTER; HIGHER-PLANTS; SORBITOL TRANSPORTERS; MANNITOL TRANSPORTER; MAXIMUM-LIKELIHOOD; DUPLICATION EVENTS; POSITIVE SELECTION</t>
  </si>
  <si>
    <t>[Li, Jia-ming; Li, Lei-ting; Qiao, Xin; Wei, Shu-wei; Bai, Bin; Zhang, Shao-ling; Wu, Jun] Nanjing Agr Univ, Ctr Pear Engn Technol Res, State Key Lab Crop Genet &amp; Germplasm Enhancement, Nanjing 210095, Jiangsu, Peoples R China; [Zheng, Dan-man] Univ Illinois, Roy J Carver Biotechnol Ctr, Urbana, IL USA</t>
  </si>
  <si>
    <t>Li, Lei-Ting/F-6334-2013</t>
  </si>
  <si>
    <t>Li, Lei-Ting/0000-0002-9606-2497</t>
  </si>
  <si>
    <t>National Science and Technology Support Funds [2013BAD02B01-2]; National Natural Science Foundation of China [31171928]; Ministry of Education Program for New Century Excellent Talents in University [NCET-13-0864]</t>
  </si>
  <si>
    <t>This work was supported by the National Science and Technology Support Funds [2013BAD02B01-2], National Natural Science Foundation of China [31171928]; the Ministry of Education Program for New Century Excellent Talents in University [NCET-13-0864].</t>
  </si>
  <si>
    <t>10.1093/pcp/pcv090</t>
  </si>
  <si>
    <t>CR4OD</t>
  </si>
  <si>
    <t>WOS:000361312600004</t>
  </si>
  <si>
    <t>Zhang, RQ; Yang, X; Chen, YP; Yan, R; Wen, C; Liu, WB; Zhou, YM</t>
  </si>
  <si>
    <t>Zhang, Ruiqiang; Yang, Xue; Chen, Yueping; Yan, Rui; Wen, Chao; Liu, Wenbin; Zhou, Yanmin</t>
  </si>
  <si>
    <t>Effects of feed palygorskite inclusion on pelleting technological characteristics, growth performance and tissue trace elements content of blunt snout bream (Megalobrama amblycephala)</t>
  </si>
  <si>
    <t>Palygorskite; Pellet quality; Performance; Trace elements; Blunt snout bream</t>
  </si>
  <si>
    <t>BROILER PERFORMANCE; CLAY-MINERALS; HEAVY-METALS; PHYSICAL QUALITY; WEANED PIGLETS; ZINC; SEPIOLITE; CADMIUM; STARCH; MONTMORILLONITE</t>
  </si>
  <si>
    <t>[Zhang, Ruiqiang; Yang, Xue; Chen, Yueping; Yan, Rui; Wen, Chao; Liu, Wenbin; Zhou, Yanmin] Nanjing Agr Univ, Coll Anim Sci &amp; Technol, Nanjing, Jiangsu, Peoples R China</t>
  </si>
  <si>
    <t>Zhou, YM (reprint author), Nanjing Agr Univ, Coll Anim Sci &amp; Technol, Nanjing, Jiangsu, Peoples R China.</t>
  </si>
  <si>
    <t>Jiangsu Provincial Cooperative Innovation Fund-Prospective Joint Research Project [BY2012206]; National Technology System for Conventional Freshwater Fish Industries of China [CARS-46-20]</t>
  </si>
  <si>
    <t>The study is funded by the Jiangsu Provincial Cooperative Innovation Fund-Prospective Joint Research Project (BY2012206) and the National Technology System for Conventional Freshwater Fish Industries of China (CARS-46-20).</t>
  </si>
  <si>
    <t>10.1016/j.clay.2015.05.025</t>
  </si>
  <si>
    <t>CQ7GW</t>
  </si>
  <si>
    <t>WOS:000360772000025</t>
  </si>
  <si>
    <t>Kang, FX; Hu, XJ; Liu, J; Gao, YZ</t>
  </si>
  <si>
    <t>Kang, Fuxing; Hu, Xiaojie; Liu, Juan; Gao, Yanzheng</t>
  </si>
  <si>
    <t>Noncovalent Binding of Polycyclic Aromatic Hydrocarbons with Genetic Bases Reducing the in Vitro Lateral Transfer of Antibiotic Resistant Genes</t>
  </si>
  <si>
    <t>ENHANCED RAMAN-SCATTERING; GAUSSIAN-BASIS SETS; SINGLE MOLECULES; ATOMS LI; DNA; FLUORESCENCE; CONTAMINANTS; BACTERIA; PAH; KR</t>
  </si>
  <si>
    <t>[Kang, Fuxing; Hu, Xiaojie; Liu, Juan; Gao, Yanzheng] Nanjing Agr Univ, Coll Resources &amp; Environm Sci, Inst Organ Contaminant Control &amp; Soil Remediat, Nanjing 210095, Jiangsu, Peoples R China</t>
  </si>
  <si>
    <t>Gao, YZ (reprint author), Nanjing Agr Univ, Coll Resources &amp; Environm Sci, Inst Organ Contaminant Control &amp; Soil Remediat, Nanjing 210095, Jiangsu, Peoples R China.</t>
  </si>
  <si>
    <t>National Science Foundation of China [41401543, 41171193]; National Science Foundation for Postdoctoral Scientists of China [2014M561662]; Natural Science Foundation of Jiangsu Province of China [BK20140725, BK20130030]; Priority Academic Program Development Foundation of Jiangsu Higher Education Institutions (PAPD)</t>
  </si>
  <si>
    <t>This work was supported by the National Science Foundation of China (Grants 41401543, 41171193), National Science Foundation for Postdoctoral Scientists of China (2014M561662), Natural Science Foundation of Jiangsu Province of China (BK20140725, BK20130030), and Priority Academic Program Development Foundation of Jiangsu Higher Education Institutions (PAPD). We appreciate the High Performance Computing Center at Nanjing University for offering the computational facilities.</t>
  </si>
  <si>
    <t>10.1021/acs.est.5b02293</t>
  </si>
  <si>
    <t>CQ7HM</t>
  </si>
  <si>
    <t>WOS:000360773600009</t>
  </si>
  <si>
    <t>Hou, YJ; Zhu, CC; Xu, YX; Cui, XS; Kim, NH; Sun, SC</t>
  </si>
  <si>
    <t>Hou, Yan-Jun; Zhu, Cheng-Cheng; Xu, Yin-Xue; Cui, Xiang-Shun; Kim, Nam-Hyung; Sun, Shao-Chen</t>
  </si>
  <si>
    <t>Zearalenone exposure affects mouse oocyte meiotic maturation and granulosa cell proliferation</t>
  </si>
  <si>
    <t>ENVIRONMENTAL TOXICOLOGY</t>
  </si>
  <si>
    <t>Zearalenone; oocyte; cytoskeleton; granulosa cells; apoptosis</t>
  </si>
  <si>
    <t>REPRODUCTIVE-TRACT DEVELOPMENT; ASYMMETRIC DIVISION; BOVINE OOCYTES; TOXICITY; COMPETENCE; RECEPTOR; QUALITY</t>
  </si>
  <si>
    <t>[Hou, Yan-Jun; Zhu, Cheng-Cheng; Xu, Yin-Xue; Sun, Shao-Chen] Nanjing Agr Univ, Coll Anim Sci &amp; Technol, Nanjing 210095, Jiangsu, Peoples R China; [Cui, Xiang-Shun; Kim, Nam-Hyung] Chungbuk Natl Univ, Dept Anim Sci, Cheongju 361763, South Korea</t>
  </si>
  <si>
    <t>National Basic Research Program of China [2014CB138503]; Fundamental Research Funds for the Central Universities [KJQN201402]; National Natural Science Foundation of China [31301860]; BioGreen 21 Program, RDA, Republic of Korea [PJ009594, PJ009080, PJ00909801]</t>
  </si>
  <si>
    <t>Contract grant sponsor: National Basic Research Program of China.; Contract grant number: 2014CB138503; Contract grant sponsor: Fundamental Research Funds for the Central Universities.; Contract grant number: KJQN201402; Contract grant sponsor: the National Natural Science Foundation of China.; Contract grant number: 31301860; Contract grant sponsor: BioGreen 21 Program, RDA, Republic of Korea.; Contract grant number: PJ009594; PJ009080; PJ00909801</t>
  </si>
  <si>
    <t>1520-4081</t>
  </si>
  <si>
    <t>1522-7278</t>
  </si>
  <si>
    <t>ENVIRON TOXICOL</t>
  </si>
  <si>
    <t>Environ. Toxicol.</t>
  </si>
  <si>
    <t>10.1002/tox.21995</t>
  </si>
  <si>
    <t>Environmental Sciences; Toxicology; Water Resources</t>
  </si>
  <si>
    <t>Environmental Sciences &amp; Ecology; Toxicology; Water Resources</t>
  </si>
  <si>
    <t>CR3MM</t>
  </si>
  <si>
    <t>WOS:000361237100011</t>
  </si>
  <si>
    <t>Wu, JL; Xia, BJ; Li, ZK; Ye, XF; Chen, QZ; Dong, WL; Zhou, J; Huang, Y; Cui, ZL</t>
  </si>
  <si>
    <t>Wu, Jiale; Xia, Bingjie; Li, Zhoukun; Ye, Xianfeng; Chen, Qiongzhen; Dong, Weiliang; Zhou, Jie; Huang, Yan; Cui, Zhongli</t>
  </si>
  <si>
    <t>Molecular cloning and characterization of a novel GH13 saccharifying alpha-amylase AmyC from Corallococcus sp EGB</t>
  </si>
  <si>
    <t>STARCH-STARKE</t>
  </si>
  <si>
    <t>amylase; Corallococcus sp EGB; multifunctional; saccharifying</t>
  </si>
  <si>
    <t>BACILLUS-STEAROTHERMOPHILUS NEOPULLULANASE; MYXOCOCCUS-CORALLOIDES-D; BIOCHEMICAL-CHARACTERIZATION; NUCLEOTIDE-SEQUENCE; RECOMBINANT ENZYME; ACTION PATTERNS; TAKA-AMYLASE; GENE; PURIFICATION; HYDROLYSIS</t>
  </si>
  <si>
    <t>[Wu, Jiale; Xia, Bingjie; Li, Zhoukun; Ye, Xianfeng; Chen, Qiongzhen; Dong, Weiliang; Zhou, Jie; Huang, Yan; Cui, Zhongli] Nanjing Agr Univ, Minist Agr, Key Lab Microbiol Engn Agr Environm, Dept Microbiol,Coll Life Sci, Nanjing 210095, Jiangsu, Peoples R China</t>
  </si>
  <si>
    <t>Cui, ZL (reprint author), Nanjing Agr Univ, Minist Agr, Key Lab Microbiol Engn Agr Environm, Dept Microbiol,Coll Life Sci, 6 Tongwei Rd, Nanjing 210095, Jiangsu, Peoples R China.</t>
  </si>
  <si>
    <t>Natural Science Foundation of China [31400056]; Natural Science Foundation of Jiangsu Province [BK20140687]; China Postdoctoral Science Foundation [2013M541685]; Jiangsu Province Postdoctoral Science Foundation [1302143C]</t>
  </si>
  <si>
    <t>This work was financially supported by the Natural Science Foundation of China (no. 31400056), the Natural Science Foundation of Jiangsu Province (no. BK20140687), China Postdoctoral Science Foundation funded project (no. 2013M541685), and Jiangsu Province Postdoctoral Science Foundation funded project (no. 1302143C).</t>
  </si>
  <si>
    <t>BOSCHSTRASSE 12, D-69469 WEINHEIM, GERMANY</t>
  </si>
  <si>
    <t>0038-9056</t>
  </si>
  <si>
    <t>1521-379X</t>
  </si>
  <si>
    <t>Starch-Starke</t>
  </si>
  <si>
    <t>10.1002/star.201400258</t>
  </si>
  <si>
    <t>CR0ZT</t>
  </si>
  <si>
    <t>WOS:000361053100012</t>
  </si>
  <si>
    <t>Ma, RJ; Zhang, Y; Zhang, L; Han, J; Rui, R</t>
  </si>
  <si>
    <t>Ma, Rujun; Zhang, Yu; Zhang, Liang; Han, Jun; Rui, Rong</t>
  </si>
  <si>
    <t>Sirt1 protects pig oocyte against in vitro aging</t>
  </si>
  <si>
    <t>oocyte aging; resveratrol; sirt1</t>
  </si>
  <si>
    <t>MOUSE OOCYTES; MEIOTIC MATURATION; PORCINE OOCYTES; RESVERATROL; ACTIVATION; MICE; FRAGMENTATION; ORGANIZATION; APOPTOSIS; STRESS</t>
  </si>
  <si>
    <t>[Ma, Rujun; Zhang, Yu; Rui, Rong] Nanjing Agr Univ, Coll Vet Med, Nanjing, Jiangsu, Peoples R China; [Zhang, Liang; Han, Jun] Nanjing Agr Univ, Coll Anim Sci &amp; Technol, Nanjing, Jiangsu, Peoples R China</t>
  </si>
  <si>
    <t>Rui, R (reprint author), Nanjing Agr Univ, Coll Vet Med, Nanjing, Jiangsu, Peoples R China.</t>
  </si>
  <si>
    <t>rrui@njau.edu.cn</t>
  </si>
  <si>
    <t>Research Fund for the Doctoral Program of the Ministry of Education of China [20130097110020]; Innovative Project for Postgraduates [CXLX12-0301]</t>
  </si>
  <si>
    <t>This work was supported by Research Fund for the Doctoral Program of the Ministry of Education of China (20130097110020) and The Innovative Project for Postgraduates (CXLX12-0301).</t>
  </si>
  <si>
    <t>10.1111/asj.12360</t>
  </si>
  <si>
    <t>CQ8EJ</t>
  </si>
  <si>
    <t>WOS:000360839000003</t>
  </si>
  <si>
    <t>Tian, YS; Yao, QH; Xing, XJ; Peng, RH; Xu, J; Xiong, AS</t>
  </si>
  <si>
    <t>Tian, Y. -S.; Yao, Q. -H.; Xing, X. -J.; Peng, R. -H.; Xu, J.; Xiong, A. -S.</t>
  </si>
  <si>
    <t>Novel Glyphosate-Resistant aroA Gene from Paracoccus denitrificans in Transgenic Arabidopsis</t>
  </si>
  <si>
    <t>APPLIED BIOCHEMISTRY AND MICROBIOLOGY</t>
  </si>
  <si>
    <t>5-enolpyruvylshikimate-3-phosphate synthase; Paracoccus denitrificans; glyphosate; transgenic Arabidopsis</t>
  </si>
  <si>
    <t>5-ENOLPYRUVYL SHIKIMATE-3-PHOSPHATE SYNTHASE; 5-ENOLPYRUVYLSHIKIMATE-3-PHOSPHATE SYNTHASE; 5-ENOPYRUVYLSHIKIMATE-3-PHOSPHATE SYNTHASE; HERBICIDE RESISTANCE; 3-PHOSPHATE SYNTHASE; ESCHERICHIA-COLI; HIGH TOLERANCE; MUTATION; IDENTIFICATION; TOBACCO</t>
  </si>
  <si>
    <t>[Tian, Y. -S.; Xiong, A. -S.] Nanjing Agr Univ, Coll Hort, State Key Lab Crop Genet &amp; Germplasm Enhancement, Nanjing 210095, Jiangsu, Peoples R China; [Tian, Y. -S.; Yao, Q. -H.; Peng, R. -H.; Xu, J.] Shanghai Acad Agr Sci, Biotechnol Res Inst, Shanghai Key Lab Agr Genet &amp; Breeding, Shanghai 201106, Peoples R China; [Tian, Y. -S.] Shanghai Ruifeng Agr Sci &amp; Technol Co Ltd, Shanghai 201106, Peoples R China; [Xing, X. -J.] Shanxi Agr Univ, Coll Hort, Taigu 030801, Peoples R China</t>
  </si>
  <si>
    <t>Tian, YS (reprint author), Nanjing Agr Univ, Coll Hort, State Key Lab Crop Genet &amp; Germplasm Enhancement, Nanjing 210095, Jiangsu, Peoples R China.</t>
  </si>
  <si>
    <t>New Century Excellent Talents inUniversity [NCET-11-0670]; Jiangsu Natural Science Foundation [BK20130027]; Jiangsu Shuangchuang Project; Shanghai Rising-Star Program [14QB1403400]; Shanghai Natural Science Foundation [13ZR146060]; National Natural Science Foundation [31300237, 31401458]; Youth Talents Growth Plan of Shanghai Academy of Agricultural Sciences [2014-1-19]; Priority Academic Program Development of Jiangsu Higher Education Institutions</t>
  </si>
  <si>
    <t>The research study was sponsored by Chinese grants: New Century Excellent Talents inUniversity (NCET-11-0670); Jiangsu Natural Science Foundation (BK20130027); Priority Academic Program Development of Jiangsu Higher Education Institutions, and Jiangsu Shuangchuang Project; Shanghai Rising-Star Program (Grant No: 14QB1403400); Shanghai Natural Science Foundation (Grant No: 13ZR146060); National Natural Science Foundation (Grant No: 31300237; 31401458) and Youth Talents Growth Plan of Shanghai Academy of Agricultural Sciences (Grant No: 2014-1-19).</t>
  </si>
  <si>
    <t>0003-6838</t>
  </si>
  <si>
    <t>1573-8183</t>
  </si>
  <si>
    <t>APPL BIOCHEM MICRO+</t>
  </si>
  <si>
    <t>Appl. Biochem. Microbiol.</t>
  </si>
  <si>
    <t>10.1134/S0003683815050166</t>
  </si>
  <si>
    <t>CQ3NO</t>
  </si>
  <si>
    <t>WOS:000360509400011</t>
  </si>
  <si>
    <t>Yang, XY; Ding, F; Zhang, L; Sheng, YT; Zheng, XB; Wang, YC</t>
  </si>
  <si>
    <t>Yang, Xinyu; Ding, Fa; Zhang, Lei; Sheng, Yuting; Zheng, Xiaobo; Wang, Yuanchao</t>
  </si>
  <si>
    <t>The importin alpha subunit PsIMPA1 mediates the oxidative stress response and is required for the pathogenicity of Phytophthora sojae</t>
  </si>
  <si>
    <t>Importin alpha subunit; Oxidative stress response; Pathogenicity; Sporangia and oospore production; Phytophthora sojae</t>
  </si>
  <si>
    <t>NUCLEAR-LOCALIZATION SIGNAL; TRANSCRIPTION FACTOR; CRYSTAL-STRUCTURE; STRUCTURAL BASIS; TRANSPORT; VIRULENCE; CELLS; TRANSFORMATION; MAINTENANCE; RECOGNITION</t>
  </si>
  <si>
    <t>[Yang, Xinyu; Ding, Fa; Zhang, Lei; Sheng, Yuting; Zheng, Xiaobo; Wang, Yuanchao] Nanjing Agr Univ, Dept Plant Pathol, Nanjing 210095, Jiangsu, Peoples R China</t>
  </si>
  <si>
    <t>China Agriculture Research System [CARS-004-PS14]; Special Fund for Agro-scientific Research in the Public Interest [201303018]</t>
  </si>
  <si>
    <t>This work was supported by grants to Yuanchao Wang from China Agriculture Research System (CARS-004-PS14) and Special Fund for Agro-scientific Research in the Public Interest (201303018).</t>
  </si>
  <si>
    <t>10.1016/j.fgb.2015.04.023</t>
  </si>
  <si>
    <t>CQ7JO</t>
  </si>
  <si>
    <t>WOS:000360779600012</t>
  </si>
  <si>
    <t>Li, CY; Shi, L; Chen, DD; Ren, A; Gao, T; Zhao, MW</t>
  </si>
  <si>
    <t>Li, Chenyang; Shi, Liang; Chen, Dongdong; Ren, Ang; Gao, Tan; Zhao, Mingwen</t>
  </si>
  <si>
    <t>Functional analysis of the role of glutathione peroxidase (GPx) in the ROS signaling pathway, hyphal branching and the regulation of ganoderic acid biosynthesis in Ganoderma lucidum</t>
  </si>
  <si>
    <t>Ganoderma lucidum; Glutathione peroxidase (GPx); Reactive oxygen species (ROS); Development; Secondary metabolism</t>
  </si>
  <si>
    <t>OXIDATIVE-STRESS; SACCHAROMYCES-CEREVISIAE; HYDROGEN-PEROXIDE; NEUROSPORA-CRASSA; GENE-EXPRESSION; CELL-DIFFERENTIATION; ASPERGILLUS-NIDULANS; SUPEROXIDE-DISMUTASE; TRANSCRIPTION FACTOR; FILAMENTOUS FUNGI</t>
  </si>
  <si>
    <t>[Li, Chenyang; Shi, Liang; Chen, Dongdong; Ren, Ang; Gao, Tan; Zhao, Mingwen] Nanjing Agr Univ, Coll Life Sci, Key Lab Microbiol Engn Agr Environm, Minist Agr, Nanjing 210095, Jiangsu, Peoples R China</t>
  </si>
  <si>
    <t>Zhao, MW (reprint author), Nanjing Agr Univ, Coll Life Sci, Key Lab Microbiol Engn Agr Environm, Minist Agr, Nanjing 210095, Jiangsu, Peoples R China.</t>
  </si>
  <si>
    <t>mwzhao@njau.edu.cn</t>
  </si>
  <si>
    <t>Chinese National Key Technology RD Program [2012BAD36B05, 2013BAD16B02]; National Natural Science Foundation of China [31300039]; Natural Science Foundation of Jiangsu Province of China [BK20130675]</t>
  </si>
  <si>
    <t>This work was supported by the Chinese National Key Technology R&amp;D Program (Project no. 2012BAD36B05 and no. 2013BAD16B02), the National Natural Science Foundation of China (No. 31300039) and the Natural Science Foundation of Jiangsu Province of China (No. BK20130675).</t>
  </si>
  <si>
    <t>10.1016/j.fgb.2015.07.008</t>
  </si>
  <si>
    <t>WOS:000360779600018</t>
  </si>
  <si>
    <t>Li, MJ; Chen, TX; Gao, T; Miao, ZG; Jiang, AL; Shi, L; Ren, A; Zhao, MW</t>
  </si>
  <si>
    <t>Li, Mengjiao; Chen, Tianxi; Gao, Tan; Miao, Zhigang; Jiang, Ailiang; Shi, Liang; Ren, Ang; Zhao, Mingwen</t>
  </si>
  <si>
    <t>UDP-glucose pyrophosphorylase influences polysaccharide synthesis, cell wall components, and hyphal branching in Ganoderma lucidum via regulation of the balance between glucose-1-phosphate and UDP-glucose</t>
  </si>
  <si>
    <t>UDP-glucose pyrophosphorylase; Glucose-1-phosphate; Calcium; Cell wall; Hyphal branching; Ganoderma lucidum</t>
  </si>
  <si>
    <t>SACCHAROMYCES-CEREVISIAE; AUREOBASIDIUM-PULLULANS; ASPERGILLUS-FUMIGATUS; MOLECULAR-CLONING; CA2+ HOMEOSTASIS; GALU GENE; IN-VIVO; PROTEIN; MUTANTS; GROWTH</t>
  </si>
  <si>
    <t>[Li, Mengjiao; Chen, Tianxi; Gao, Tan; Miao, Zhigang; Jiang, Ailiang; Shi, Liang; Ren, Ang; Zhao, Mingwen] Nanjing Agr Univ, Coll Life Sci, Key Lab Microbiol Engn Agr Environm, Minist Agr, Nanjing 210095, Jiangsu, Peoples R China</t>
  </si>
  <si>
    <t>Zhao, MW (reprint author), Nanjing Agr Univ, Coll Life Sci, 1 Weigang, Nanjing 210095, Jiangsu, Peoples R China.</t>
  </si>
  <si>
    <t>Chinese National Key Technology RD Program [2012BAD36B05, 2013BAD16B02]; National Natural Science Foundation of China [31301825, 31300039]; Fundamental Research Funds for the Central Universities of NAU [KJQN201426]</t>
  </si>
  <si>
    <t>This work was supported by the Chinese National Key Technology R&amp;D Program (Project Nos. 2012BAD36B05 and 2013BAD16B02), the National Natural Science Foundation of China (Project Nos. 31301825 and 31300039) and the Fundamental Research Funds for the Central Universities of NAU (Project No. KJQN201426).</t>
  </si>
  <si>
    <t>10.1016/j.fgb.2015.07.012</t>
  </si>
  <si>
    <t>WOS:000360779600025</t>
  </si>
  <si>
    <t>Wu, YC; Yuan, J; Yaoyao, E; Raza, W; Shen, QR; Huang, QW</t>
  </si>
  <si>
    <t>Wu, Yuncheng; Yuan, Jun; Yaoyao, E.; Raza, Waseem; Shen, Qirong; Huang, Qiwei</t>
  </si>
  <si>
    <t>Effects of volatile organic compounds from Streptomyces albulus NJZJSA2 on growth of two fungal pathogens</t>
  </si>
  <si>
    <t>JOURNAL OF BASIC MICROBIOLOGY</t>
  </si>
  <si>
    <t>Volatile organic compounds; Streptomyces albulus; Fusarium oxysporum; Sclerotinia sclerotiorum</t>
  </si>
  <si>
    <t>PLANT-GROWTH; ANTIBACTERIAL ACTIVITIES; RHIZOCTONIA-SOLANI; BUILDING-MATERIALS; MUSCODOR-ALBUS; ANTIFUNGAL; STRAIN; BIOCONTROL; ROOT; CHLAMYDOSPORES</t>
  </si>
  <si>
    <t>[Wu, Yuncheng; Yuan, Jun; Yaoyao, E.; Raza, Waseem; Shen, Qirong; Huang, Qiwei] Nanjing Agr Univ, Natl Engn Res Ctr Organ Based Fertilizers, Nanjing 210095, Jiangsu, Peoples R China; [Wu, Yuncheng; Yuan, Jun; Yaoyao, E.; Raza, Waseem; Shen, Qirong; Huang, Qiwei] Nanjing Agr Univ, Jiangsu Collaborat Innovat Ctr Solid Organ Waste, Nanjing 210095, Jiangsu, Peoples R China; [Wu, Yuncheng; Yuan, Jun; Yaoyao, E.; Raza, Waseem; Shen, Qirong; Huang, Qiwei] Nanjing Agr Univ, Key Lab Plant Nutr &amp; Fertilizat Lowmiddle Reaches, Nanjing 210095, Jiangsu, Peoples R China</t>
  </si>
  <si>
    <t>Huang, QW (reprint author), Nanjing Agr Univ, Jiangsu Key Lab Organ Solid Waste Utilizat, Nanjing 210095, Jiangsu, Peoples R China.</t>
  </si>
  <si>
    <t>Jiangsu Collaborative Innovation Center; Nature Science Foundation of China [31272255, C150705]; Innovative Research Team Development Plan of the Ministry of Education of China [IRT1256]; Priority Academic Program Development (PAPD) of Jiangsu Higher Education Institutions; 111 project [B12009]</t>
  </si>
  <si>
    <t>This research was financially supported by Jiangsu Collaborative Innovation Center, the Nature Science Foundation of China (31272255, C150705), Innovative Research Team Development Plan of the Ministry of Education of China (IRT1256), the Priority Academic Program Development (PAPD) of Jiangsu Higher Education Institutions, and the 111 project (B12009).</t>
  </si>
  <si>
    <t>0233-111X</t>
  </si>
  <si>
    <t>1521-4028</t>
  </si>
  <si>
    <t>J BASIC MICROB</t>
  </si>
  <si>
    <t>J. Basic Microbiol.</t>
  </si>
  <si>
    <t>10.1002/jobm.201400906</t>
  </si>
  <si>
    <t>CQ7AF</t>
  </si>
  <si>
    <t>WOS:000360754500006</t>
  </si>
  <si>
    <t>Yuan, YH; Zhong, M; Shu, S; Du, NS; He, LZ; Yuan, LY; Sun, J; Guo, SR</t>
  </si>
  <si>
    <t>Yuan, Yinghui; Zhong, Min; Shu, Sheng; Du, Nanshan; He, Lizhong; Yuan, Lingyun; Sun, Jin; Guo, Shirong</t>
  </si>
  <si>
    <t>Effects of Exogenous Putrescine on Leaf Anatomy and Carbohydrate Metabolism in Cucumber (Cucumis sativus L.) Under Salt Stress</t>
  </si>
  <si>
    <t>JOURNAL OF PLANT GROWTH REGULATION</t>
  </si>
  <si>
    <t>Carbohydrate metabolism; Cucumber; Hormones; Leaf anatomy; NaCl stress; Putrescine</t>
  </si>
  <si>
    <t>HIGHER-PLANTS; CHLOROPHYLL FLUORESCENCE; ACID INVERTASE; GAS-EXCHANGE; GROWTH; POLYAMINES; LEAVES; PHOTOSYNTHESIS; SEEDLINGS; HORMONES</t>
  </si>
  <si>
    <t>[Yuan, Yinghui; Zhong, Min; Shu, Sheng; Du, Nanshan; He, Lizhong; Yuan, Lingyun; Sun, Jin; Guo, Shirong] Nanjing Agr Univ, Key Lab Southern Vegetable Crop Genet Improvement, Minist Agr, Coll Hort, Nanjing 210095, Jiangsu, Peoples R China</t>
  </si>
  <si>
    <t>Guo, SR (reprint author), Nanjing Agr Univ, Key Lab Southern Vegetable Crop Genet Improvement, Minist Agr, Coll Hort, Nanjing 210095, Jiangsu, Peoples R China.</t>
  </si>
  <si>
    <t>National Natural Science Foundation of China [31471869, 31401919, 31272209]; National Sci-Tech Support Program of China [2013BAD20B05]; China Agriculture Research System [CARS-25-C-03]; Priority Academic Program Development of Jiangsu Higher Education Institutions (PAPD); Research Fund for the Doctoral Program of Higher Education [20130097120015]</t>
  </si>
  <si>
    <t>This work was financially supported by the National Natural Science Foundation of China (Nos. 31471869, 31401919 and 31272209), the National Sci-Tech Support Program of China (2013BAD20B05), the China Agriculture Research System (CARS-25-C-03), the Priority Academic Program Development of Jiangsu Higher Education Institutions (PAPD), and sponsored by the Research Fund for the Doctoral Program of Higher Education (20130097120015).</t>
  </si>
  <si>
    <t>0721-7595</t>
  </si>
  <si>
    <t>1435-8107</t>
  </si>
  <si>
    <t>J PLANT GROWTH REGUL</t>
  </si>
  <si>
    <t>J. Plant Growth Regul.</t>
  </si>
  <si>
    <t>10.1007/s00344-015-9480-2</t>
  </si>
  <si>
    <t>CQ8LV</t>
  </si>
  <si>
    <t>WOS:000360860200001</t>
  </si>
  <si>
    <t>Jia, XL; Wang, GL; Wang, F; Li, Y; Xu, ZS; Xiong, AS</t>
  </si>
  <si>
    <t>Jia, Xiao-Ling; Wang, Guang-Long; Wang, Feng; Li, Yan; Xu, Zhi-Sheng; Xiong, Ai-Sheng</t>
  </si>
  <si>
    <t>Anatomic Structure and Expression Profiles of Related Genes: Novel Insights into Leaf Development in Celery</t>
  </si>
  <si>
    <t>Celery; Leaf; Growth and development; Anatomic structure; Gene expression profiles</t>
  </si>
  <si>
    <t>IN-SITU HYBRIDIZATION; ORGAN SIZE; ARABIDOPSIS-THALIANA; MAIZE LEAF; PETIOLE LENGTH; PLANT-GROWTH; SMALL RNAS; EVOLUTION; STRESS; RICE</t>
  </si>
  <si>
    <t>[Jia, Xiao-Ling; Wang, Guang-Long; Wang, Feng; Li, Yan; Xu, Zhi-Sheng; Xiong, Ai-Sheng] Nanjing Agr Univ, State Key Lab Crop Genet &amp; Germplasm Enhancement, Coll Hort, Nanjing 210095, Jiangsu, Peoples R China</t>
  </si>
  <si>
    <t>Xiong, AS (reprint author), Nanjing Agr Univ, State Key Lab Crop Genet &amp; Germplasm Enhancement, Coll Hort, Nanjing 210095, Jiangsu, Peoples R China.</t>
  </si>
  <si>
    <t>National Natural Science Foundation of China [31272175]; New Century Excellent Talents in University [NCET-11-0670]; Jiangsu Natural Science Foundation [BK20130027]; Priority Academic Program Development of Jiangsu Higher Education Institutions</t>
  </si>
  <si>
    <t>The research was supported by the National Natural Science Foundation of China (31272175); New Century Excellent Talents in University (NCET-11-0670); Jiangsu Natural Science Foundation (BK20130027); Priority Academic Program Development of Jiangsu Higher Education Institutions.</t>
  </si>
  <si>
    <t>10.1007/s00344-015-9487-8</t>
  </si>
  <si>
    <t>WOS:000360860200007</t>
  </si>
  <si>
    <t>Meng, L; Song, WJ; Liu, SJ; Dong, JX; Zhang, YL; Wang, CD; Xu, YM; Wang, SS</t>
  </si>
  <si>
    <t>Meng, Lin; Song, Wenjing; Liu, Shangjun; Dong, Jianxin; Zhang, Yali; Wang, Chengdong; Xu, Yimin; Wang, Shusheng</t>
  </si>
  <si>
    <t>Light Quality Regulates Lateral Root Development in Tobacco Seedlings by Shifting Auxin Distributions</t>
  </si>
  <si>
    <t>Auxin; Lateral root; Light quality; Nicotiana tabacum L.; Tobacco</t>
  </si>
  <si>
    <t>BLUE-LIGHT; ARABIDOPSIS DEVELOPMENT; DISTINCT FUNCTIONS; EMITTING-DIODES; IN-VITRO; GROWTH; PLANT; TRANSPORT; SUPPRESSION; ELONGATION</t>
  </si>
  <si>
    <t>[Meng, Lin; Song, Wenjing; Dong, Jianxin; Wang, Chengdong; Xu, Yimin; Wang, Shusheng] Chinese Acad Agr Sci, Tobacco Res Inst, Minist Agr, Key Lab Tobacco Biol &amp; Proc, Qingdao 266101, Peoples R China; [Meng, Lin] Chinese Acad Agr Sci, Grad Sch, Beijing 100081, Peoples R China; [Liu, Shangjun; Zhang, Yali] Nanjing Agr Univ, Minist Agr, Key Lab Plant Nutr &amp; Fertilizat Low Middle Reache, State Key Lab Crop Genet &amp; Germplasm Enhancement, Nanjing, Jiangsu, Peoples R China</t>
  </si>
  <si>
    <t>Xu, YM (reprint author), Chinese Acad Agr Sci, Tobacco Res Inst, Minist Agr, Key Lab Tobacco Biol &amp; Proc, Qingdao 266101, Peoples R China.</t>
  </si>
  <si>
    <t>mlbio@126.com; songwenjing@caas.cn; 2013803166@njau.edu.cn; dongjianxin@caas.cn; ylzhang@njau.edu.cn; wangchengdong198@163.com; xuyimin@caas.cn; wangshusheng886@sohu.com</t>
  </si>
  <si>
    <t>National Nature Science Foundation of China; ecological basis research project [TS-02-20110012]</t>
  </si>
  <si>
    <t>Wild-type (cv. SR1) and DR5::GUS transgenic tobacco seeds were kindly provided by Professor Alice Y. Cheung (University of Massachusetts, USA) and Tao Lizhen (South China agricultural university, China). This work was funded by the National Nature Science Foundation of China and the ecological basis research project (No. TS-02-20110012).</t>
  </si>
  <si>
    <t>10.1007/s00344-015-9491-z</t>
  </si>
  <si>
    <t>WOS:000360860200011</t>
  </si>
  <si>
    <t>Zhang, Z; Chen, ZH; Hou, YP; Duan, YB; Wang, JX; Zhou, MG; Chen, CJ</t>
  </si>
  <si>
    <t>Zhang, Zhen; Chen, Zihao; Hou, Yiping; Duan, Yabing; Wang, Jianxin; Zhou, Mingguo; Chen, Changjun</t>
  </si>
  <si>
    <t>PIRA-PCR for Detection of Fusarium fujikuroi Genotypes with Carbendazim-Resistance Alleles</t>
  </si>
  <si>
    <t>INTRODUCED RESTRICTION ANALYSIS; POLYMERASE-CHAIN-REACTION; BENZIMIDAZOLE FUNGICIDES; MUTATIONS; GENE; CALIFORNIA; MONILIFORME; MYCOTOXINS; RICE</t>
  </si>
  <si>
    <t>[Zhang, Zhen] Nanjing Agr Univ, Key Lab Integrated Management Crop Dis &amp; Pests, Nanjing, Jiangsu, Peoples R China; Nanjing Agr Univ, Key Lab Pesticides, Nanjing, Jiangsu, Peoples R China</t>
  </si>
  <si>
    <t>Zhang, Z (reprint author), Nanjing Agr Univ, Key Lab Integrated Management Crop Dis &amp; Pests, Nanjing, Jiangsu, Peoples R China.</t>
  </si>
  <si>
    <t>2013102118@njau.edu.cn; changjun-chen@njau.edu.cn</t>
  </si>
  <si>
    <t>National Natural Science Foundation of China [31171880, 31201543]; Special Fund for Agro-scientific Research in the Public Interest [201303025, 201303023]; National High Technology Research and Development Program of China [2012AA101502]</t>
  </si>
  <si>
    <t>This work was supported by grants from the National Natural Science Foundation of China (numbers 31171880 and 31201543), Special Fund for Agro-scientific Research in the Public Interest (numbers 201303025 and 201303023), and the National High Technology Research and Development Program of China (number 2012AA101502).</t>
  </si>
  <si>
    <t>10.1094/PDIS-01-15-0009-RE</t>
  </si>
  <si>
    <t>CQ8OB</t>
  </si>
  <si>
    <t>WOS:000360866600007</t>
  </si>
  <si>
    <t>Wang, L; ZengJ, HQ; Song, J; Feng, SJ; Yang, ZM</t>
  </si>
  <si>
    <t>Wang, Lei; ZengJ, Hou Qing; Song, Jun; Feng, Sheng Jun; Yang, Zhi Min</t>
  </si>
  <si>
    <t>miRNA778 and SUVH6 are involved in phosphate homeostasis in Arabidopsis</t>
  </si>
  <si>
    <t>MicroRNA778; SUVH6; Phosphate homeostasis; Chromatin remodeling</t>
  </si>
  <si>
    <t>NITROGEN LIMITATION ADAPTATION; TRANSCRIPTION FACTOR; HISTONE METHYLTRANSFERASE; PHOSPHORUS STARVATION; ROOT DEVELOPMENT; DNA METHYLATION; NUTRIENT STRESS; GENE-EXPRESSION; H3 LYSINE-9; SMALL RNAS</t>
  </si>
  <si>
    <t>[Wang, Lei; ZengJ, Hou Qing; Song, Jun; Feng, Sheng Jun; Yang, Zhi Min] Nanjing Agr Univ, Dept Biochem &amp; Mol Biol, Coll Life Sci, Nanjing 210095, Jiangsu, Peoples R China; [ZengJ, Hou Qing] Hangzhou Normal Univ, Coll Life &amp; Environm Sci, Hangzhou 310036, Zhejiang, Peoples R China</t>
  </si>
  <si>
    <t>Yang, ZM (reprint author), Nanjing Agr Univ, Dept Biochem &amp; Mol Biol, Coll Life Sci, Nanjing 210095, Jiangsu, Peoples R China.</t>
  </si>
  <si>
    <t>Zeng, Houqing/D-7141-2012</t>
  </si>
  <si>
    <t>Zeng, Houqing/0000-0002-2609-5488</t>
  </si>
  <si>
    <t>10.1016/j.plantsci.2015.06.020</t>
  </si>
  <si>
    <t>CQ3NY</t>
  </si>
  <si>
    <t>WOS:000360510500026</t>
  </si>
  <si>
    <t>Liu, ZQ; Guo, J; Sun, HL; Huang, YP; Zhao, RQ; Yang, XJ</t>
  </si>
  <si>
    <t>Liu, Zhiqing; Guo, Jun; Sun, Hailin; Huang, Yanping; Zhao, Ruqian; Yang, Xiaojing</t>
  </si>
  <si>
    <t>alpha-Lipoic acid attenuates LPS-induced liver injury by improving mitochondrial function in association with GR mitochondrial DNA occupancy</t>
  </si>
  <si>
    <t>LA; LPS; Liver-protective; Mitochondria; Mice</t>
  </si>
  <si>
    <t>GLUCOCORTICOID-RECEPTOR; MAMMALIAN MITOCHONDRIA; OXIDATIVE STRESS; TRANSCRIPTIONAL REGULATION; MEMBRANE PERMEABILIZATION; CELL-DEATH; METABOLISM; NUCLEAR; SIRT3; LIPOPOLYSACCHARIDE</t>
  </si>
  <si>
    <t>[Liu, Zhiqing; Guo, Jun; Sun, Hailin; Huang, Yanping; Zhao, Ruqian; Yang, Xiaojing] Nanjing Agr Univ, Key Lab Anim Physiol &amp; Biochem, Nanjing 210095, Jiangsu, Peoples R China</t>
  </si>
  <si>
    <t>National Basic Science Research Program (973 program) of China [2015CB150300]; Special Fund for Agro-scientific Research in the Public Interest [201003011]; Program for New Century Excellent Talents in University [NCET-12-0889]; Priority Academic Program Development of Jiangsu Higher Education Institutions</t>
  </si>
  <si>
    <t>This study was supported by the National Basic Science Research Program (973 program) of China (2015CB150300), the Special Fund for Agro-scientific Research in the Public Interest (201003011), the Program for New Century Excellent Talents in University (NCET-12-0889), and the Priority Academic Program Development of Jiangsu Higher Education Institutions.</t>
  </si>
  <si>
    <t>10.1016/j.biochi.2015.06.023</t>
  </si>
  <si>
    <t>CP9ZC</t>
  </si>
  <si>
    <t>WOS:000360253400007</t>
  </si>
  <si>
    <t>Song, XK; Huang, XM; Yan, RF; Xu, LX; Li, XR</t>
  </si>
  <si>
    <t>Song, Xiaokai; Huang, Xinmei; Yan, Ruofeng; Xu, Lixin; Li, Xiangrui</t>
  </si>
  <si>
    <t>Efficacy of chimeric DNA vaccines encoding Eimeria tenella 5401 and chicken IFN-gamma or IL-2 against coccidiosis in chickens</t>
  </si>
  <si>
    <t>Eimeria tenella; 5401; DNA vaccine; Recombinant protein</t>
  </si>
  <si>
    <t>INTERFERON-GAMMA; INFECTION; IMMUNIZATION; STRATEGIES; CHALLENGE; CYTOKINES; ANTIGEN; PROTEIN</t>
  </si>
  <si>
    <t>[Song, Xiaokai; Huang, Xinmei; Yan, Ruofeng; Xu, Lixin; Li, Xiangrui] Nanjing Agr Univ, Coll Vet Med, Nanjing 210095, Jiangsu, Peoples R China; [Huang, Xinmei] Jiangsu Acad Agr Sci, Inst Vet Med, Nanjing 210014, Jiangsu, Peoples R China</t>
  </si>
  <si>
    <t>National Natural Science Foundation of China [31372428, 31201896]; Priority Academic Program Development of Jiangsu Higher Education Institutions (PAPD)</t>
  </si>
  <si>
    <t>This work was supported by the National Natural Science Foundation of China (31372428, 31201896) and a project funded by the Priority Academic Program Development of Jiangsu Higher Education Institutions (PAPD). The authors would like to thank Dr. Dalgaard TS (Dept. of Animal Science, Aarhus University, Denmark) for her careful polishing with the manuscript.</t>
  </si>
  <si>
    <t>10.1016/j.exppara.2015.05.003</t>
  </si>
  <si>
    <t>CQ0YB</t>
  </si>
  <si>
    <t>WOS:000360323400003</t>
  </si>
  <si>
    <t>Guo, WC; Fu, KY; Yang, S; Li, XX; Li, GQ</t>
  </si>
  <si>
    <t>Guo, Wen-Chao; Fu, Kai-Yun; Yang, Shuai; Li, Xiao-Xu; Li, Guo-Qing</t>
  </si>
  <si>
    <t>Instar-dependent systemic RNA interference response in Leptinotarsa decemlineata larvae</t>
  </si>
  <si>
    <t>Leptinotarsa decemlineata; RNA interference efficiency; Dicer; Argonaute</t>
  </si>
  <si>
    <t>DOUBLE-STRANDED-RNA; COLORADO POTATO BEETLE; BACILLUS-THURINGIENSIS CRY1CA; SPODOPTERA-EXIGUA; BOMBYX-MORI; SCHISTOCERCA-GREGARIA; ACYRTHOSIPHON-PISUM; HEMIPTERAN INSECT; DISTINCT ROLES; DESERT LOCUST</t>
  </si>
  <si>
    <t>[Guo, Wen-Chao; Fu, Kai-Yun; Li, Guo-Qing] Nanjing Agr Univ, Coll Plant Protect, Educ Minist, Key Lab Integrated Management Crop Dis &amp; Pests, Nanjing 210095, Jiangsu, Peoples R China; [Guo, Wen-Chao; Yang, Shuai; Li, Xiao-Xu] Xinjiang Acad Agr Sci, Dept Plant Protect, Urumqi 830091, Peoples R China</t>
  </si>
  <si>
    <t>National Natural Science Foundation of China [31272047, 31360442]; Nationally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</si>
  <si>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 Foundation of China (31272047 and 31360442), a Nationally Special Fund of China for agri-scientific research in the public interest (201103026), a Science and Technology Project of Xinjiang Uygur Autonomous Region (2013911091), and the Fundamental Research Funds for the Central Universities (KYTZ201403).</t>
  </si>
  <si>
    <t>10.1016/j.pestbp.2015.03.006</t>
  </si>
  <si>
    <t>CP4VN</t>
  </si>
  <si>
    <t>WOS:000359880800009</t>
  </si>
  <si>
    <t>He, P; Zhang, YN; Yang, K; Li, ZQ; Dong, SL</t>
  </si>
  <si>
    <t>He, Peng; Zhang, Ya-Nan; Yang, Ke; Li, Zhao-Qun; Dong, Shuang-Lin</t>
  </si>
  <si>
    <t>An antenna-biased carboxylesterase is specifically active to plant volatiles in Spodoptera exigua</t>
  </si>
  <si>
    <t>carboxylesterase; Spodoptera exigua; antennae-enriched expression, general; odorant-degrading enzyme; kinetic parameters</t>
  </si>
  <si>
    <t>PHEROMONE-DEGRADING ENZYME; BEET ARMYWORM; SEX-PHEROMONES; HUBNER LEPIDOPTERA; BINDING-PROTEINS; HOST PLANTS; BOMBYX-MORI; MOTH; NOCTUIDAE; FEMALE</t>
  </si>
  <si>
    <t>[He, Peng; Zhang, Ya-Nan; Yang, Ke; Li, Zhao-Qun; Dong, Shuang-Lin] Nanjing Agr Univ, Educ Minist, Coll Plant Protect, Key Lab Integrated Management Crop Dis &amp; Pests, Nanjing 210095, Jiangsu, Peoples R China; [He, Peng] Guizhou Univ, Minist Educ, State Key Lab Breeding Base Green Pesticide &amp; Agr, Key Lab Green Pesticide &amp; Agr Bioengn, Guiyang 550025, Peoples R China; [Zhang, Ya-Nan] Huaibei Normal Univ, Coll Life Sci, Huaibei 235000, Peoples R China</t>
  </si>
  <si>
    <t>Dong, SL (reprint author), Nanjing Agr Univ, Educ Minist, Coll Plant Protect, Key Lab Integrated Management Crop Dis &amp; Pests, Nanjing 210095, Jiangsu, Peoples R China.</t>
  </si>
  <si>
    <t>sldong@njau.edu.cn</t>
  </si>
  <si>
    <t>National Natural Science Foundation [30770278, 31401750]; Innovation Program for Graduate Students in Jiangsu Province, China [CXZZ11_0673]</t>
  </si>
  <si>
    <t>We thank Nai-Yong Liu and Zhan-Feng Ye (Nanjing Agricultural University, China) for help with EAG experiments, and Dr. Yan Chen (Guiyang Medical College, China) for critiquing an earlier version of the manuscript. This work was supported by the National Natural Science Foundation (30770278 and 31401750), the Innovation Program for Graduate Students in Jiangsu Province (CXZZ11_0673), China.</t>
  </si>
  <si>
    <t>10.1016/j.pestbp.2015.03.009</t>
  </si>
  <si>
    <t>WOS:000359880800012</t>
  </si>
  <si>
    <t>Jiang, YJ; Sun, B; Li, HX; Liu, MQ; Chen, LJ; Zhou, S</t>
  </si>
  <si>
    <t>Jiang, Yuji; Sun, Bo; Li, Huixin; Liu, Manqiang; Chen, Lijun; Zhou, Sai</t>
  </si>
  <si>
    <t>Aggregate-related changes in network patterns of nematodes and ammonia oxidizers in an acidic soil</t>
  </si>
  <si>
    <t>Ecological network; Nematodes; Ammonia oxidizers; Aggregate fractions; Potential nitrification activity</t>
  </si>
  <si>
    <t>COMMUNITY STRUCTURE; ORGANIC-MATTER; FUNCTIONAL-ORGANIZATION; MICROBIAL COMMUNITIES; ASSOCIATION NETWORKS; AGRICULTURAL SOIL; TILLAGE SYSTEMS; BACTERIAL; ARCHAEA; DYNAMICS</t>
  </si>
  <si>
    <t>[Jiang, Yuji; Sun, Bo; Chen, Lijun; Zhou, Sai] Chinese Acad Sci, Inst Soil Sci, State Key Lab Soil &amp; Sustainable Agr, Nanjing 210008, Peoples R China; [Li, Huixin; Liu, Manqiang] Nanjing Agr Univ, Coll Resources &amp; Environm Sci, Nanjing 210095, Jiangsu, Peoples R China; [Chen, Lijun; Zhou, Sai] Chinese Acad Sci, Grad Univ, Beijing 100049, Peoples R China</t>
  </si>
  <si>
    <t>Sun, B (reprint author), Chinese Acad Sci, Inst Soil Sci, State Key Lab Soil &amp; Sustainable Agr, 71 East Beijing Rd, Nanjing 210008, Peoples R China.</t>
  </si>
  <si>
    <t>bsun@issas.ac.cn</t>
  </si>
  <si>
    <t>Strategic Priority Research Program (B) of the Chinese Academy of Sciences [XDB15030201]; National Basic Research Program of China [2014CB441003]; National Natural Science Foundation of China [41201240]</t>
  </si>
  <si>
    <t>This research is supported by grants from the Strategic Priority Research Program (B) of the Chinese Academy of Sciences (XDB15030201), National Basic Research Program of China (2014CB441003) and National Natural Science Foundation of China (41201240). We give appreciation to Jin Chen and Chenglong Ye for their assistance in the field experiment and nematode identification.</t>
  </si>
  <si>
    <t>10.1016/j.soilbio.2015.05.013</t>
  </si>
  <si>
    <t>CP4VL</t>
  </si>
  <si>
    <t>WOS:000359880600013</t>
  </si>
  <si>
    <t>Liu, T; Guo, R; Ran, W; Whalen, JK; Li, HX</t>
  </si>
  <si>
    <t>Liu, Ting; Guo, Rui; Ran, Wei; Whalen, Joann K.; Li, Huixin</t>
  </si>
  <si>
    <t>Body size is a sensitive trait-based indicator of soil nematode community response to fertilization in rice and wheat agroecosystems</t>
  </si>
  <si>
    <t>Community-weighted mean of body size; Paddy-upland rotation; Soil nutrient; Enrichment index</t>
  </si>
  <si>
    <t>LONG-TERM APPLICATION; FUNCTIONAL DIVERSITY; FOOD-WEB; ENVIRONMENTAL-CHANGE; MATURITY INDEX; ORGANIC MANURE; MANAGEMENT; NITROGEN; CHINA; PHOSPHORUS</t>
  </si>
  <si>
    <t>[Liu, Ting; Guo, Rui; Ran, Wei; Li, Huixin] Nanjing Agr Univ, Coll Resources &amp; Environm Sci, Nanjing 210095, Jiangsu, Peoples R China; [Liu, Ting; Whalen, Joann K.] McGill Univ, Dept Nat Resource Sci, Montreal, PQ H9X 3V9, Canada</t>
  </si>
  <si>
    <t>Thank you to Ben Thomas for helpful editorial correlation on an early draft of the manuscript. We thank the Soil and Fertilizer Technical Guidance Station of Jintan City for managing the field experiment. This research was funded by Special Fund for Agro-scientific Research in the Public Interest of China (201103004) and Priority Academic Program Development of Jiangsu Higher Education Institutions (PAPD). Our work also received financial support from the China Scholarship Council (CSC).</t>
  </si>
  <si>
    <t>10.1016/j.soilbio.2015.05.027</t>
  </si>
  <si>
    <t>WOS:000359880600031</t>
  </si>
  <si>
    <t>Ren, J; Sang, Y; Ni, JJ; Tao, J; Lu, J; Zhao, MW; Yao, YF</t>
  </si>
  <si>
    <t>Ren, Jie; Sang, Yu; Ni, Jinjing; Tao, Jing; Lu, Jie; Zhao, Mingwen; Yao, Yu-Feng</t>
  </si>
  <si>
    <t>Acetylation Regulates Survival of Salmonella enterica Serovar Typhimurium under Acid Stress</t>
  </si>
  <si>
    <t>PH-DEPENDENT EXPRESSION; ESCHERICHIA-COLI; LYSINE ACETYLATION; COA SYNTHETASE; RNA-SEQ; PROTEIN; BACTERIA; METABOLISM; CATABOLISM; SECRETION</t>
  </si>
  <si>
    <t>[Ren, Jie; Sang, Yu; Ni, Jinjing; Tao, Jing; Yao, Yu-Feng] Shanghai Jiao Tong Univ, Sch Med, Inst Med Sci, Lab Bacterial Pathogenesis,Dept Microbiol &amp; Immun, Shanghai 200030, Peoples R China; [Lu, Jie] Shanghai Jiao Tong Univ, Sch Med, Rui Jin Hosp, Dept Infect Dis, Shanghai 200030, Peoples R China; [Zhao, Mingwen] Nanjing Agr Univ, Coll Life Sci, Key Lab Microbiol Engn Agr Environm, Minist Agr, Nanjing, Jiangsu, Peoples R China</t>
  </si>
  <si>
    <t>Zhao, MW (reprint author), Nanjing Agr Univ, Coll Life Sci, Key Lab Microbiol Engn Agr Environm, Minist Agr, Nanjing, Jiangsu, Peoples R China.</t>
  </si>
  <si>
    <t>mwzhao@njau.edu.cn; yfyao@sjtu.edu.cn</t>
  </si>
  <si>
    <t>State Key Development Programs for Basic Research of China (973 Program) [2015CB554203]; National Natural Science Foundation of China [31270173, 31070114]; Program for Professor of Special Appointment (Eastern Scholar) at the Shanghai Institutions of Higher Learning</t>
  </si>
  <si>
    <t>This work was supported by grants from the State Key Development Programs for Basic Research of China (973 Program no. 2015CB554203), the National Natural Science Foundation of China (no. 31270173, no. 31070114), and the Program for Professor of Special Appointment (Eastern Scholar) at the Shanghai Institutions of Higher Learning.</t>
  </si>
  <si>
    <t>10.1128/AEM.01009-15</t>
  </si>
  <si>
    <t>CO6HY</t>
  </si>
  <si>
    <t>WOS:000359259000003</t>
  </si>
  <si>
    <t>Yang, Y; Wu, HJ; Lin, L; Zhu, QQ; Borriss, R; Gao, XW</t>
  </si>
  <si>
    <t>Yang, Yang; Wu, Hui-Jun; Lin, Ling; Zhu, Qing-qing; Borriss, Rainer; Gao, Xue-Wen</t>
  </si>
  <si>
    <t>A plasmid-born Rap-Phr system regulates surfactin production, sporulation and genetic competence in the heterologous host, Bacillus subtilis OKB105</t>
  </si>
  <si>
    <t>Rap-Phr system; Bacillus subtilis; Sporulation; Surfactin; Genetic competence</t>
  </si>
  <si>
    <t>SRFA OPERON; PHOSPHATASE; COMA; DEGU; IDENTIFICATION; DEGRADATION; INHIBITORS; SEPARATION; EXPRESSION; PROTEASES</t>
  </si>
  <si>
    <t>[Yang, Yang; Wu, Hui-Jun; Lin, Ling; Zhu, Qing-qing; Gao, Xue-Wen] Nanjing Agr Univ, Coll Plant Protect, Dept Plant Pathol, Nanjing 210095, Jiangsu, Peoples R China; [Yang, Yang; Wu, Hui-Jun; Lin, Ling; Zhu, Qing-qing; Gao, Xue-Wen] Minist Agr, Key Lab Monitoring &amp; Management Crop Dis &amp; Pest I, Nanjing 210095, Jiangsu, Peoples R China; [Borriss, Rainer] ABiTEP GmbH, Berlin, Germany</t>
  </si>
  <si>
    <t>Gao, XW (reprint author), Nanjing Agr Univ, Coll Plant Protect, Dept Plant Pathol, Nanjing 210095, Jiangsu, Peoples R China.</t>
  </si>
  <si>
    <t>gaoxw@njau.edu.cn</t>
  </si>
  <si>
    <t>Agro-scientific Research in the Public Interest [20130315]; Special Fund for the Fundamental Research Funds for the Central Universities [KYZ201404]; National Natural Science Foundation of China [31100056, 31471811]; Doctoral Fund of Ministry of Education of China [20100097120011]; National High-tech R&amp;D Program of China [2012AA101504]</t>
  </si>
  <si>
    <t>This work was supported by grants from the Agro-scientific Research in the Public Interest (20130315), the Special Fund for the Fundamental Research Funds for the Central Universities (KYZ201404), the National Natural Science Foundation of China (31100056, 31471811), the Doctoral Fund of Ministry of Education of China (20100097120011), and the National High-tech R&amp;D Program of China (2012AA101504).</t>
  </si>
  <si>
    <t>10.1007/s00253-015-6604-3</t>
  </si>
  <si>
    <t>CP2WY</t>
  </si>
  <si>
    <t>WOS:000359739600024</t>
  </si>
  <si>
    <t>Cao, X; Jiang, FL; Wang, X; Zang, YW; Wu, Z</t>
  </si>
  <si>
    <t>Cao, Xue; Jiang, Fangling; Wang, Xu; Zang, Yuwen; Wu, Zhen</t>
  </si>
  <si>
    <t>Comprehensive evaluation and screening for chilling-tolerance in tomato lines at the seedling stage</t>
  </si>
  <si>
    <t>Tomato; Chilling tolerance; Principal component analysis; Subordinate function analysis; Cluster analysis; Comprehensive evaluation</t>
  </si>
  <si>
    <t>CHLOROPHYLL FLUORESCENCE; LOW-TEMPERATURE; ELECTROLYTE LEAKAGE; SUBSEQUENT RECOVERY; HYDROGEN-PEROXIDE; SALT STRESS; COLD STRESS; PHOTOSYNTHESIS; LEAVES; PHOTOINHIBITION</t>
  </si>
  <si>
    <t>[Cao, Xue; Jiang, Fangling; Wang, Xu; Zang, Yuwen; Wu, Zhen] Nanjing Agr Univ, Coll Hort, Key Lab Hort Plant Biol &amp; Germplasm Innovat E Chi, Minist Agr, Nanjing 210095, Jiangsu, Peoples R China</t>
  </si>
  <si>
    <t>Wu, Z (reprint author), Nanjing Agr Univ, Coll Hort, Key Lab Hort Plant Biol &amp; Germplasm Innovat E Chi, Minist Agr, Nanjing 210095, Jiangsu, Peoples R China.</t>
  </si>
  <si>
    <t>wzh@njau.edu.cn</t>
  </si>
  <si>
    <t>Priority Academic Program Development of Jiangsu Higher Education Institutions (PAPD); Research Innovation Program for College Graduates of Jiangsu Province [CXZZ12-0285]</t>
  </si>
  <si>
    <t>This work was supported by Grants from the Priority Academic Program Development of Jiangsu Higher Education Institutions (PAPD), and the Research Innovation Program for College Graduates of Jiangsu Province (CXZZ12-0285).</t>
  </si>
  <si>
    <t>10.1007/s10681-015-1433-0</t>
  </si>
  <si>
    <t>CO4MP</t>
  </si>
  <si>
    <t>WOS:000359135200020</t>
  </si>
  <si>
    <t>Liu, GZ; Mei, HX; Wang, S; Li, XH; Zhu, XF; Zhang, TZ</t>
  </si>
  <si>
    <t>Liu, Guizhen; Mei, Hongxian; Wang, Sen; Li, Xinghe; Zhu, Xiefei; Zhang, Tianzhen</t>
  </si>
  <si>
    <t>Association mapping of seed oil and protein contents in upland cotton</t>
  </si>
  <si>
    <t>Upland cotton; Seed oil; Seed protein; SSR; Association mapping</t>
  </si>
  <si>
    <t>FIBER QUALITY TRAITS; GOSSYPIUM-HIRSUTUM-L; QTL ANALYSIS; POPULATION; GERMPLASM; LINKAGE; L.; GENOME; IDENTIFICATION; ENVIRONMENTS</t>
  </si>
  <si>
    <t>[Liu, Guizhen; Wang, Sen; Li, Xinghe; Zhu, Xiefei; Zhang, Tianzhen] Nanjing Agr Univ, MOE Hybrid Cotton R&amp;D Engn Res Ctr, Natl Key Lab Crop Genet &amp; Germplasm Enhancement, Nanjing 210095, Jiangsu, Peoples R China; [Mei, Hongxian] Henan Acad Agr Sci, Sesame Res Ctr, Zhengzhou 450002, Peoples R China</t>
  </si>
  <si>
    <t>Major State Basic Research Development Program of China (973 Program) [2011CB109300]; National High Technology Research and Development Program of China (863 Program) [2011AA10A102]; Priority Academic Program Development of Jiangsu Higher Education Institutions; 111 program</t>
  </si>
  <si>
    <t>This work was financially supported in part by grants from the Major State Basic Research Development Program of China (973 Program) (2011CB109300), the National High Technology Research and Development Program of China (863 Program) (2011AA10A102) and the Priority Academic Program Development of Jiangsu Higher Education Institutions and 111 program.</t>
  </si>
  <si>
    <t>10.1007/s10681-015-1450-z</t>
  </si>
  <si>
    <t>WOS:000359135200025</t>
  </si>
  <si>
    <t>Liu, XJ; Pan, SF; Li, X; Sun, QW; Yang, XJ; Zhao, RQ</t>
  </si>
  <si>
    <t>Liu, Xiujuan; Pan, Shifeng; Li, Xiao; Sun, Qinwei; Yang, Xiaojing; Zhao, Ruqian</t>
  </si>
  <si>
    <t>Maternal low-protein diet affects myostatin signaling and protein synthesis in skeletal muscle of offspring piglets at weaning stage</t>
  </si>
  <si>
    <t>Low-protein diet; Myostatin; Protein synthesis; Skeletal muscle; Meishan pigs</t>
  </si>
  <si>
    <t>AMINO-ACIDS; LEUCINE SUPPLEMENTATION; TRANSLATION INITIATION; GENE-EXPRESSION; NEONATAL PIGS; PROMOTER REGION; RESTRICTION; GROWTH; KINASE; ACTIVATION</t>
  </si>
  <si>
    <t>[Liu, Xiujuan; Pan, Shifeng; Li, Xiao; Sun, Qinwei; Yang, Xiaojing; Zhao, Ruqian] Nanjing Agr Univ, Minist Agr, Key Lab Anim Physiol &amp; Biochem, Nanjing 210095, Jiangsu, Peoples R China; [Liu, Xiujuan] Nanjing Inst Phys Educ, Dept Sports Hlth Sci, Nanjing 210014, Jiangsu, Peoples R China</t>
  </si>
  <si>
    <t>Zhao, RQ (reprint author), Nanjing Agr Univ, Minist Agr, Key Lab Anim Physiol &amp; Biochem, Nanjing 210095, Jiangsu, Peoples R China.</t>
  </si>
  <si>
    <t>National Basic Research Program of China [2012CB124703, 2004CB117505]; Major National Science and Technology Program [2009ZX08009-138B]; Special Fund for Agro-scientific Research in the Public Interest [201003011]; Priority Academic Program Development of Jiangsu Higher Education Institutions</t>
  </si>
  <si>
    <t>This work was supported by the National Basic Research Program of China (2012CB124703, 2004CB117505), the Major National Science and Technology Program (2009ZX08009-138B), the Special Fund for Agro-scientific Research in the Public Interest (201003011), and the Priority Academic Program Development of Jiangsu Higher Education Institutions.</t>
  </si>
  <si>
    <t>10.1007/s00394-014-0773-1</t>
  </si>
  <si>
    <t>CP3ZJ</t>
  </si>
  <si>
    <t>WOS:000359821400010</t>
  </si>
  <si>
    <t>Jiang, FW; An, CX; Bao, YL; Zhao, XF; Jernigan, RL; Lithio, A; Nettleton, D; Li, L; Wurtele, ES; Nolan, LK; Lu, CP; Li, GW</t>
  </si>
  <si>
    <t>Jiang, Fengwei; An, Chunxia; Bao, Yinli; Zhao, Xuefeng; Jernigan, Robert L.; Lithio, Andrew; Nettleton, Dan; Li, Ling; Wurtele, Eve Syrkin; Nolan, Lisa K.; Lu, Chengping; Li, Ganwu</t>
  </si>
  <si>
    <t>ArcA Controls Metabolism, Chemotaxis, and Motility Contributing to the Pathogenicity of Avian Pathogenic Escherichia coli</t>
  </si>
  <si>
    <t>GENE-EXPRESSION; REGULATORY SYSTEM; IN-VIVO; VIRULENCE; OXYGEN; FNR; TYPHIMURIUM; ACTIVATION; FLAGELLA; PATHWAYS</t>
  </si>
  <si>
    <t>[Jiang, Fengwei; An, Chunxia; Bao, Yinli; Lu, Chengping; Li, Ganwu] Nanjing Agr Univ, Coll Vet Med, Dept Vet Prevent Med, Nanjing, Jiangsu, Peoples R China; [Nolan, Lisa K.; Li, Ganwu] Iowa State Univ, Coll Vet Med, Dept Vet Diagnost &amp; Prod Anim Med, Ames, IA USA; [Zhao, Xuefeng; Jernigan, Robert L.] Iowa State Univ, Dept Mol Biol Biochem &amp; Biophys, Ames, IA USA; [Lithio, Andrew; Nettleton, Dan] Iowa State Univ, Dept Stat, Ames, IA USA; [Li, Ling; Wurtele, Eve Syrkin] Iowa State Univ, Dept Genet Dev &amp; Cellular Biol, Ames, IA USA; [Wurtele, Eve Syrkin] Iowa State Univ, Ctr Metab Biol, Ames, IA USA</t>
  </si>
  <si>
    <t>Li, GW (reprint author), Nanjing Agr Univ, Coll Vet Med, Dept Vet Prevent Med, Nanjing, Jiangsu, Peoples R China.</t>
  </si>
  <si>
    <t>Natural Science Foundation of China [31470243]; Fundamental Research Funds for the Central Universities</t>
  </si>
  <si>
    <t>This work was funded by the Natural Science Foundation of China (31470243) and the Fundamental Research Funds for the Central Universities. The Center for Metabolic Biology at Iowa State University contributed to funding of data analysis.</t>
  </si>
  <si>
    <t>10.1128/IAI.00312-15</t>
  </si>
  <si>
    <t>CO8QP</t>
  </si>
  <si>
    <t>WOS:000359435600020</t>
  </si>
  <si>
    <t>Xu, JX; Zha, MR; Li, Y; Ding, YF; Chen, L; Ding, CQ; Wang, SH</t>
  </si>
  <si>
    <t>Xu, Junxu; Zha, Manrong; Li, Ye; Ding, Yanfeng; Chen, Lin; Ding, Chengqiang; Wang, Shaohua</t>
  </si>
  <si>
    <t>The interaction between nitrogen availability and auxin, cytokinin, and strigolactone in the control of shoot branching in rice (Oryza sativa L.)</t>
  </si>
  <si>
    <t>Shoot branching; Rice (Oryza sativa L.); Nitrogen; Auxin; Cytokinin; Strigolactone</t>
  </si>
  <si>
    <t>TILLER BUD OUTGROWTH; APICAL DOMINANCE; AXILLARY BUDS; PROTEOMIC APPROACH; ACTS DOWNSTREAM; ARABIDOPSIS; TRANSPORT; PEA; BIOSYNTHESIS; EXPRESSION</t>
  </si>
  <si>
    <t>[Xu, Junxu; Zha, Manrong; Li, Ye; Ding, Yanfeng; Chen, Lin; Ding, Chengqiang; Wang, Shaohua] Nanjing Agr Univ, Agron Coll, Nanjing, Jiangsu, Peoples R China; [Xu, Junxu; Zha, Manrong; Li, Ye; Ding, Yanfeng; Chen, Lin; Ding, Chengqiang; Wang, Shaohua] Minist Agr, Key Lab Crop Physiol &amp; Ecol Southern China, Minist Agr, Nanjing 210095, Jiangsu, Peoples R China; [Ding, Yanfeng; Wang, Shaohua] Jiangsu Collaborat Innovat Ctr Modern Crop Prod, Nanjing 210095, Jiangsu, Peoples R China</t>
  </si>
  <si>
    <t>Wang, SH (reprint author), Nanjing Agr Univ, Agron Coll, Nanjing, Jiangsu, Peoples R China.</t>
  </si>
  <si>
    <t>2012201022@njau.edu.cn; wangsh@njau.edu.cn</t>
  </si>
  <si>
    <t>Ministry of National Science and Technology of China [31371569]; National Natural Science Foundation of China [31071364]; Science and Technology Department of China [2013BAD07B09]; Science and Technology Department of Jiangsu Province [BE2014393]</t>
  </si>
  <si>
    <t>This work was supported by the Ministry of National Science and Technology of China (Project No. 31371569), the National Natural Science Foundation of China (Project No. 31071364), the Science and Technology Department of China (Project No. 2013BAD07B09), and the Science and Technology Department of Jiangsu Province (Project No. BE2014393).</t>
  </si>
  <si>
    <t>10.1007/s00299-015-1815-8</t>
  </si>
  <si>
    <t>CO8TD</t>
  </si>
  <si>
    <t>WOS:000359443500016</t>
  </si>
  <si>
    <t>Li, XN; Cai, J; Liu, FL; Zhou, Q; Dai, TB; Cao, WX; Jiang, D</t>
  </si>
  <si>
    <t>Li, Xiangnan; Cai, Jian; Liu, Fulai; Zhou, Qin; Dai, Tingbo; Cao, Weixing; Jiang, Dong</t>
  </si>
  <si>
    <t>Wheat plants exposed to winter warming are more susceptible to low temperature stress in the spring</t>
  </si>
  <si>
    <t>Winter warming; Cold tolerance; Chloroplasts; Mitochondria; Antioxidant defense; Wheat</t>
  </si>
  <si>
    <t>COLD-ACCLIMATION; 3-ACETYL-5-ISOPROPYLTETRAMIC ACID; ANTIOXIDANT SYSTEM; PHOTOSYSTEM-II; PHOTOSYNTHESIS; LEAVES; CHLOROPLASTS; TOLERANCE; SEEDLINGS; RECOVERY</t>
  </si>
  <si>
    <t>[Li, Xiangnan; Cai, Jian; Zhou, Qin; Dai, Tingbo; Cao, Weixing; Jiang, Dong] Nanjing Agr Univ, Minist Agr, Natl Engn &amp; Technol Ctr Informat Agr, Key Lab Crop Physiol &amp; Ecol Southern China, Nanjing 210095, Jiangsu, Peoples R China; [Li, Xiangnan; Liu, Fulai] Univ Copenhagen, Fac Sci, Dept Plant &amp; Environm Sci, DK-2630 Taastrup, Denmark</t>
  </si>
  <si>
    <t>Jiang, D (reprint author), Nanjing Agr Univ, Minist Agr, Natl Engn &amp; Technol Ctr Informat Agr, Key Lab Crop Physiol &amp; Ecol Southern China, Nanjing 210095, Jiangsu, Peoples R China.</t>
  </si>
  <si>
    <t>Liu, Fulai/D-8357-2013; Li, Xiangnan/I-2365-2014</t>
  </si>
  <si>
    <t>Liu, Fulai/0000-0002-5006-8965; Li, Xiangnan/0000-0003-0417-9151</t>
  </si>
  <si>
    <t>PAPD; National Natural Science Foundation of China [31325020, 31028017, 31000686, 31171484]; Specialized Research Fund for the Doctoral Program of Higher Education [20120097110026]; China Agriculture Research System [CARS-03]</t>
  </si>
  <si>
    <t>This study is supported by projects of PAPD, the National Natural Science Foundation of China (31325020, 31028017, 31000686, 31171484), the Specialized Research Fund for the Doctoral Program of Higher Education (20120097110026), and the China Agriculture Research System (CARS-03).</t>
  </si>
  <si>
    <t>10.1007/s10725-015-0029-y</t>
  </si>
  <si>
    <t>CO7TN</t>
  </si>
  <si>
    <t>WOS:000359364900002</t>
  </si>
  <si>
    <t>Zhang, XN; Zhao, XQ; Wang, ZQ; Shen, WB; Xu, XM</t>
  </si>
  <si>
    <t>Zhang, Xiaonan; Zhao, Xueqiang; Wang, Zuoqiang; Shen, Wenbiao; Xu, Xiaoming</t>
  </si>
  <si>
    <t>Protective effects of hydrogen-rich water on the photosynthetic apparatus of maize seedlings (Zea mays L.) as a result of an increase in antioxidant enzyme activities under high light stress</t>
  </si>
  <si>
    <t>Hydrogen-rich water (HRW); Maize seedlings; High light stress; Antioxidant enzymes</t>
  </si>
  <si>
    <t>[Zhang, Xiaonan; Zhao, Xueqiang; Wang, Zuoqiang; Shen, Wenbiao; Xu, Xiaoming] Nanjing Agr Univ, Coll Life Sci, Nanjing 210095, Jiangsu, Peoples R China</t>
  </si>
  <si>
    <t>Xu, XM (reprint author), Nanjing Agr Univ, Coll Life Sci, Nanjing 210095, Jiangsu, Peoples R China.</t>
  </si>
  <si>
    <t>xuxm@njau.edu.cn</t>
  </si>
  <si>
    <t>10.1007/s10725-015-0033-2</t>
  </si>
  <si>
    <t>WOS:000359364900005</t>
  </si>
  <si>
    <t>Ren, LX; Zhang, N; Wu, P; Huo, HW; Xu, GH; Wu, GP</t>
  </si>
  <si>
    <t>Ren, Lixuan; Zhang, Ning; Wu, Ping; Huo, Hongwei; Xu, Guohua; Wu, Guoping</t>
  </si>
  <si>
    <t>Arbuscular mycorrhizal colonization alleviates Fusarium wilt in watermelon and modulates the composition of root exudates</t>
  </si>
  <si>
    <t>Watermelon wilt disease; Arbuscular mycorrhiza; Root exudates; Phenolic acid; Amino acid; Organic acid</t>
  </si>
  <si>
    <t>SALICYLIC-ACID; TOMATO PLANTS; ESSENTIAL OIL; NITRIC-OXIDE; RHIZOSPHERE; OXYSPORUM; GROWTH; FUNGI; SUPPRESSION; RESISTANCE</t>
  </si>
  <si>
    <t>[Ren, Lixuan; Zhang, Ning; Wu, Ping; Huo, Hongwei; Xu, Guohua] Nanjing Agr Univ, Key Lab Plant Nutr &amp; Fertilizat Low Middle Reache, Jiangsu Collaborat Innovat Ctr Solid Organ Waste, Coll Resources &amp; Environm Sci,Minist Agr, Nanjing 210095, Jiangsu, Peoples R China; [Zhang, Ning] China Tobacco Jiangsu Ind Ltd Co, Nanjing 210019, Jiangsu, Peoples R China; [Wu, Guoping] Zhenjiang Agr Res Inst, Jurong 212400, Peoples R China</t>
  </si>
  <si>
    <t>Ren, LX (reprint author), Nanjing Agr Univ, Key Lab Plant Nutr &amp; Fertilizat Low Middle Reache, Jiangsu Collaborat Innovat Ctr Solid Organ Waste, Coll Resources &amp; Environm Sci,Minist Agr, 1 Weigang, Nanjing 210095, Jiangsu, Peoples R China.</t>
  </si>
  <si>
    <t>lxren@njau.edu.cn</t>
  </si>
  <si>
    <t>Special Fund for Agro-scientific Research in the Public Interest of Ministry of Agriculture [201203013]; Research Fund of State Key Laboratory of Soil and Sustainable Agriculture, Nanjing Institute of Soil Science, Chinese Academy of Science [Y412201438]</t>
  </si>
  <si>
    <t>We are grateful to the Special Fund for Agro-scientific Research in the Public Interest of Ministry of Agriculture (201203013) and Research Fund of State Key Laboratory of Soil and Sustainable Agriculture, Nanjing Institute of Soil Science, Chinese Academy of Science (Y412201438) for supporting this work.</t>
  </si>
  <si>
    <t>10.1007/s10725-015-0038-x</t>
  </si>
  <si>
    <t>WOS:000359364900008</t>
  </si>
  <si>
    <t>Wang, Y; Wang, S; Xu, PP; Liu, C; Liu, MS; Wang, YL; Wang, CH; Zhang, CH; Ge, Y</t>
  </si>
  <si>
    <t>Wang, Ya; Wang, Shu; Xu, Pingping; Liu, Cong; Liu, Misha; Wang, Yulan; Wang, Changhai; Zhang, Chunhua; Ge, Ying</t>
  </si>
  <si>
    <t>Review of arsenic speciation, toxicity and metabolism in microalgae</t>
  </si>
  <si>
    <t>REVIEWS IN ENVIRONMENTAL SCIENCE AND BIO-TECHNOLOGY</t>
  </si>
  <si>
    <t>Arsenic; Microalgae; Speciation; Metabolism</t>
  </si>
  <si>
    <t>PHYTOPLANKTON DUNALIELLA-TERTIOLECTA; DIFFERENT PHOSPHATE REGIMES; FRESH-WATER ALGAE; HEAVY-METAL DETOXIFICATION; TOLERANT HOLCUS-LANATUS; HPLC-ICP-MS; CHLORELLA-VULGARIS; CHLAMYDOMONAS-REINHARDTII; MICROCYSTIS-AERUGINOSA; FOOD-CHAIN</t>
  </si>
  <si>
    <t>[Wang, Ya; Wang, Shu; Xu, Pingping; Liu, Cong; Liu, Misha; Wang, Yulan; Wang, Changhai; Ge, Ying] Nanjing Agr Univ, Coll Resources &amp; Environm Sci, Jiangsu Prov Key Lab Marine Biol, Nanjing 210095, Jiangsu, Peoples R China; [Zhang, Chunhua] Nanjing Agr Univ, Coll Life Sci, Lab Ctr Life Sci, Demonstrat Lab Element &amp; Life Sci Res, Nanjing 210095, Jiangsu, Peoples R China</t>
  </si>
  <si>
    <t>Natural Science Foundation of China [41371468, 31400450]; China Scholarship Council [201308320137]; Jiangsu Provincial Graduate Student Innovation Project [KYZZ_0182]; Nanjing Agricultural University [1313A22]</t>
  </si>
  <si>
    <t>This research is supported by Natural Science Foundation of China (41371468, 31400450), China Scholarship Council (201308320137), Jiangsu Provincial Graduate Student Innovation Project (KYZZ_0182) and Undergraduate Student Research Training Program in Nanjing Agricultural University (1313A22). We are also very grateful to three anonymous reviewers for their constructive comments which greatly improved the quality of this manuscript.</t>
  </si>
  <si>
    <t>1569-1705</t>
  </si>
  <si>
    <t>1572-9826</t>
  </si>
  <si>
    <t>REV ENVIRON SCI BIO</t>
  </si>
  <si>
    <t>Rev. Environ. Sci. Bio-Technol.</t>
  </si>
  <si>
    <t>10.1007/s11157-015-9371-9</t>
  </si>
  <si>
    <t>CO7UI</t>
  </si>
  <si>
    <t>WOS:000359367300006</t>
  </si>
  <si>
    <t>Shao, QS; Shu, S; Du, J; Xing, WW; Guo, SR; Sun, J</t>
  </si>
  <si>
    <t>Shao, Q. S.; Shu, S.; Du, J.; Xing, W. W.; Guo, S. R.; Sun, J.</t>
  </si>
  <si>
    <t>Effects of NaCl stress on nitrogen metabolism of cucumber seedlings</t>
  </si>
  <si>
    <t>RUSSIAN JOURNAL OF PLANT PHYSIOLOGY</t>
  </si>
  <si>
    <t>Cucumis sativus; nitrogen metabolism; proline; soluble protein; gene expression; NaCl stress</t>
  </si>
  <si>
    <t>PROLINE ACCUMULATION; RICE; ASSIMILATION; NITRATE; GROWTH; DEHYDROGENASE; AMMONIUM; LEAVES; PLANTS; CA(NO3)(2)</t>
  </si>
  <si>
    <t>[Shao, Q. S.] Nanjing Agr Univ, Modern Facil Agr Technol &amp; Equipment, Key Lab Southern Vegetable Crop Genet Improvement, Jiangsu Prov Engn Lab,Minist Agr,Coll Hort, Nanjing, Jiangsu, Peoples R China; [Shao, Q. S.; Shu, S.; Du, J.; Xing, W. W.; Guo, S. R.; Sun, J.] Nanjing Agr Univ, Modern Facil Agr Technol &amp; Equipment, Key Lab Southern Vegetable Crop Genet Improvement, Jiangsu Prov Engn Lab,Minist Agr,Coll Hort, Nanjing, Jiangsu, Peoples R China; [Shao, Q. S.; Shu, S.; Du, J.; Xing, W. W.; Guo, S. R.; Sun, J.] Nanjing Agr Univ Suqian, Acad Protected Hort, Suqian, Jiangsu, Peoples R China</t>
  </si>
  <si>
    <t>Guo, SR (reprint author), Nanjing Agr Univ, Modern Facil Agr Technol &amp; Equipment, Key Lab Southern Vegetable Crop Genet Improvement, Jiangsu Prov Engn Lab,Minist Agr,Coll Hort, Nanjing, Jiangsu, Peoples R China.</t>
  </si>
  <si>
    <t>National Natural Science Foundation of China [31471869, 31401919, 31272209]; Priority Academic Program Development of Jiangsu Higher Education Institutions (PAPD); China Earmarked Fund for Modern Agro-industry Technology Research System [CARS-25-C-03]</t>
  </si>
  <si>
    <t>This research was supported by the National Natural Science Foundation of China, project nos. 31471869, 31401919 and 31272209, the Priority Academic Program Development of Jiangsu Higher Education Institutions (PAPD), and the China Earmarked Fund for Modern Agro-industry Technology Research System, project no. CARS-25-C-03.</t>
  </si>
  <si>
    <t>1021-4437</t>
  </si>
  <si>
    <t>1608-3407</t>
  </si>
  <si>
    <t>RUSS J PLANT PHYSL+</t>
  </si>
  <si>
    <t>Russ. J. Plant Physiol.</t>
  </si>
  <si>
    <t>10.1134/S1021443715050155</t>
  </si>
  <si>
    <t>CP2WJ</t>
  </si>
  <si>
    <t>WOS:000359738100003</t>
  </si>
  <si>
    <t>Jiang, L; Gao, QC; Chen, ZP; Zhang, JJ; Bai, XY; He, XL; Xu, QX</t>
  </si>
  <si>
    <t>Jiang, L.; Gao, Q. C.; Chen, Z. P.; Zhang, J. J.; Bai, X. Y.; He, X. L.; Xu, Q. X.</t>
  </si>
  <si>
    <t>Selenium tolerance of an Arabidopsis drought-resistant mutant csm1-1</t>
  </si>
  <si>
    <t>Arabidopsis thaliana; selenite stress; csm1-1 mutant; RCI3 gene</t>
  </si>
  <si>
    <t>PEROXIDASE; PLANTS; GENE; TRANSLOCATION; ACCUMULATION; GLUTATHIONE; TRANSPORTER; CADMIUM; ENCODES; STRESS</t>
  </si>
  <si>
    <t>[Jiang, L.; Gao, Q. C.; Chen, Z. P.; Zhang, J. J.; Bai, X. Y.; He, X. L.; Xu, Q. X.] Hefei Univ Technol, Sch Biotechnol &amp; Food Engn, Hefei 230009, Anhui, Peoples R China; [Chen, Z. P.] Nanjing Agr Univ, Sch Life Sci, Nanjing 210095, Jiangsu, Peoples R China</t>
  </si>
  <si>
    <t>Jiang, L (reprint author), Hefei Univ Technol, Sch Biotechnol &amp; Food Engn, Hefei 230009, Anhui, Peoples R China.</t>
  </si>
  <si>
    <t>jiangli@ustc.edu.cn</t>
  </si>
  <si>
    <t>Anhui Provincial Natural Science Foundation [1208085MC47]; Natural Science from Education Department of Anhui Province [KJ2011ZD08]; Tobacco Monopoly Bureau of Anhui Province [20130551001]</t>
  </si>
  <si>
    <t>This work was supported by Anhui Provincial Natural Science Foundation, grant no. 1208085MC47, the key project of Natural Science from Education Department of Anhui Province, grant no. KJ2011ZD08, and the innovative project of Science and Technology from Tobacco Monopoly Bureau of Anhui Province, grant no. 20130551001.</t>
  </si>
  <si>
    <t>10.1134/S102144371505009X</t>
  </si>
  <si>
    <t>WOS:000359738100007</t>
  </si>
  <si>
    <t>Yuan, XJ; Guo, G; Wen, AY; Desta, ST; Wang, J; Wang, Y; Shao, T</t>
  </si>
  <si>
    <t>Yuan, XianJun; Guo, Gang; Wen, AiYou; Desta, Seare T.; Wang, Jian; Wang, Yong; Shao, Tao</t>
  </si>
  <si>
    <t>The effect of different additives on the fermentation quality, in vitro digestibility and aerobic stability of a total mixed ration silage</t>
  </si>
  <si>
    <t>TMR silage; Ethanol; Lactobacillus plantarum; Molasses; Fermentation quality; Aerobic stability</t>
  </si>
  <si>
    <t>CORN-SILAGE; LACTIC-ACID; LACTOBACILLUS-BUCHNERI; RUMINAL FERMENTATION; PROPIONIC-ACID; FIBER; DETERIORATION; INOCULANT; PRODUCTS; ALFALFA</t>
  </si>
  <si>
    <t>[Yuan, XianJun; Guo, Gang; Wen, AiYou; Desta, Seare T.; Wang, Jian; Wang, Yong; Shao, Tao] Nanjing Agr Univ, Inst Ensiling &amp; Proc Grass, Nanjing 210095, Jiangsu, Peoples R China; [Guo, Gang] Shanxi Agr Univ, Coll Anim Sci &amp; Vet Med, Taigu 030801, Peoples R China; [Wen, AiYou] Anhui Sci &amp; Technol Univ, Coll Anim Sci, Fengyang 233100, Peoples R China</t>
  </si>
  <si>
    <t>Shao, T (reprint author), Nanjing Agr Univ, Inst Ensiling &amp; Proc Grass, Weigang 1, Nanjing 210095, Jiangsu, Peoples R China.</t>
  </si>
  <si>
    <t>taoshaolan@163.com</t>
  </si>
  <si>
    <t>Network and Technology Served of Chinese Academy of Sciences Program (STS) [KFJ-EW-STS-071]; National '12th Five-Year' Plan for Science and Technology "Comprehensive Treatment Key Technology and Demonstration Project of the Degraded Grassland in North Tibetan Plateau" [2011BAC09B03]; National Spark Plan Project "Integration and demonstration of planting high quality forage grass and breeding cows healthily technology" [2013GA840003]</t>
  </si>
  <si>
    <t>This work was partially supported by Network and Technology Served of Chinese Academy of Sciences Program (STS) "Grassland agricultural system construction and industrialization demonstration of typical village (Jina village) in Tibet" (KFJ-EW-STS-071), National '12th Five-Year' Plan for Science and Technology "Comprehensive Treatment Key Technology and Demonstration Project of the Degraded Grassland in North Tibetan Plateau" (2011BAC09B03) and National Spark Plan Project "Integration and demonstration of planting high quality forage grass and breeding cows healthily technology" (2013GA840003).</t>
  </si>
  <si>
    <t>10.1016/j.anifeedsci.2015.06.001</t>
  </si>
  <si>
    <t>CO4ZK</t>
  </si>
  <si>
    <t>WOS:000359169200005</t>
  </si>
  <si>
    <t>Wu, DX; Zhang, RS; Han, X; Wang, JX; Zhou, MG; Chen, CJ</t>
  </si>
  <si>
    <t>Wu, D-X.; Zhang, R-S.; Han, X.; Wang, J-X.; Zhou, M-G.; Chen, C-J.</t>
  </si>
  <si>
    <t>Resistance risk assessment for fludioxonil in Stemphylium solani</t>
  </si>
  <si>
    <t>ANNALS OF APPLIED BIOLOGY</t>
  </si>
  <si>
    <t>Baseline sensitivity; fludioxonil; grey leaf spot; risk assessment; Stemphylium solani</t>
  </si>
  <si>
    <t>GRAY LEAF-SPOT; 1ST REPORT; SCLEROTINIA-SCLEROTIORUM; PENICILLIUM-EXPANSUM; GREEN MOLD; FUNGICIDES; TOMATO; BLIGHT; DECAY; PYRIMETHANIL</t>
  </si>
  <si>
    <t>[Wu, D-X.; Zhang, R-S.; Han, X.; Wang, J-X.; Zhou, M-G.; Chen, C-J.] Nanjing Agr Univ, Coll Plant Protect, Minist Educ, Key Lab Monitoring &amp; Management Crop Dis &amp; Pest I, Nanjing 210095, Jiangsu, Peoples R China</t>
  </si>
  <si>
    <t>Chen, CJ (reprint author), Nanjing Agr Univ, Coll Plant Protect, Minist Educ, Key Lab Monitoring &amp; Management Crop Dis &amp; Pest I, Weigang 1, Nanjing 210095, Jiangsu, Peoples R China.</t>
  </si>
  <si>
    <t>Special Fund for Agro-scientific Research in the Public Interest [201303025, 201303023]; National Natural Science Foundation of China [31171880]</t>
  </si>
  <si>
    <t>This research was supported by the Special Fund for Agro-scientific Research in the Public Interest (No. 201303025 and 201303023) and a grant from the National Natural Science Foundation of China (No. 31171880).</t>
  </si>
  <si>
    <t>0003-4746</t>
  </si>
  <si>
    <t>1744-7348</t>
  </si>
  <si>
    <t>ANN APPL BIOL</t>
  </si>
  <si>
    <t>Ann. Appl. Biol.</t>
  </si>
  <si>
    <t>10.1111/aab.12230</t>
  </si>
  <si>
    <t>CO3MV</t>
  </si>
  <si>
    <t>WOS:000359062900011</t>
  </si>
  <si>
    <t>Chen, K; Chen, Q; Wang, GX; Ni, HY; He, J; Yan, X; Gu, JG; Li, SP</t>
  </si>
  <si>
    <t>Chen, Kai; Chen, Qing; Wang, Guo-Xiang; Ni, Hai-Yan; He, Jian; Yan, Xin; Gu, Jin-Gang; Li, Shun-Peng</t>
  </si>
  <si>
    <t>Sphingomonas chloroacetimidivorans sp nov., a chloroacetamide herbicide-degrading bacterium isolated from activated sludge</t>
  </si>
  <si>
    <t>Sphingomonas chloroacetimidivorans sp nov.; Polyphasic taxonomy; Chloroacetamide herbicide-degrading</t>
  </si>
  <si>
    <t>GEN. NOV.; MAXIMUM-LIKELIHOOD; DUMP SITE; SEQUENCE; BIODEGRADATION; SPHINGOPYXIS; PROPOSAL; FAMILY; TREES</t>
  </si>
  <si>
    <t>[Chen, Kai; Ni, Hai-Yan; He, Jian; Yan, Xin; Li, Shun-Peng] Nanjing Agr Univ, Coll Life Sci, Minist Agr, Key Lab Agr Environm Microbiol, Nanjing 210095, Jiangsu, Peoples R China; [Chen, Qing] Zaozhuang Univ, Coll Life Sci, Zaozhuang 277160, Shandong, Peoples R China; [Wang, Guo-Xiang] Nanjing Agr Univ, Coll Life Sci, Lab Ctr Life Sci, Nanjing 210095, Jiangsu, Peoples R China; [Gu, Jin-Gang] Chinese Acad Agr Sci, Inst Agr Resources &amp; Reg Planning, Agr Culture Collect China, Beijing 100081, Peoples R China</t>
  </si>
  <si>
    <t>Yan, X (reprint author), Nanjing Agr Univ, Coll Life Sci, Minist Agr, Key Lab Agr Environm Microbiol, Nanjing 210095, Jiangsu, Peoples R China.</t>
  </si>
  <si>
    <t>chenkai@njau.edu.cn; chenqing8686@126.com; wanggx@njau.edu.cn; 2013216020@njau.edu.cn; hejian@njau.edu.cn; yanxin@njau.edu.cn; jggu@caas.ac.cn; lsp@njau.edu.cn</t>
  </si>
  <si>
    <t>National Science and Technology Support Plan [2012BAD15B03]; National Natural Science Foundation of China [31270157, J1210056]; Program for New Century Excellent Talents in University [NCET-13-0861]</t>
  </si>
  <si>
    <t>This work was financially supported by the National Science and Technology Support Plan (2012BAD15B03), the National Natural Science Foundation of China (Grant No. 31270157), the Program for New Century Excellent Talents in University (NCET-13-0861) and the National Natural Science Foundation of China (J1210056).</t>
  </si>
  <si>
    <t>10.1007/s10482-015-0526-z</t>
  </si>
  <si>
    <t>CO2VP</t>
  </si>
  <si>
    <t>WOS:000359015200021</t>
  </si>
  <si>
    <t>Tian, XW; Hao, JQ; Fang, B; Geng, PP; La, HG; Huang, DN; Wang, HQ</t>
  </si>
  <si>
    <t>Tian, Xiaowei; Hao, Jianqin; Fang, Biao; Geng, Pengpeng; La, Honggui; Huang, Danian; Wang, Huaqi</t>
  </si>
  <si>
    <t>Transformation of upland rice with the bar gene and selection for resistance to the herbicide Basta</t>
  </si>
  <si>
    <t>Upland rice cultivar; Anti-herbicide; Gene bar; Genetic transformation; Breeding</t>
  </si>
  <si>
    <t>PARTICLE BOMBARDMENT; TRANSGENIC TOBACCO; AEROBIC RICE; NORTH CHINA; PLANTS; PERFORMANCE; INACTIVATION; SEGREGATION; COMPLEX; MAIZE</t>
  </si>
  <si>
    <t>[Tian, Xiaowei; Hao, Jianqin; Fang, Biao; Geng, Pengpeng; Wang, Huaqi] China Agr Univ, Crop Genom &amp; Genet Improvement Key Lab, Crop Genet Improvement Key Lab Beijing,Minist Agr, Upland Rice Res Ctr Dept Plant Breeding &amp; Genet, Beijing 100193, Peoples R China; [La, Honggui] Nanjing Agr Univ, Nanjing 210095, Jiangsu, Peoples R China; [Huang, Danian] China Rice Res Inst, Hangzhou 310006, Zhejiang, Peoples R China</t>
  </si>
  <si>
    <t>Tian, XW (reprint author), China Agr Univ, Crop Genom &amp; Genet Improvement Key Lab, Crop Genet Improvement Key Lab Beijing,Minist Agr, Upland Rice Res Ctr Dept Plant Breeding &amp; Genet, Beijing 100193, Peoples R China.</t>
  </si>
  <si>
    <t>txw@cau.edu.cn; wanghuaqi@cau.edu.cn</t>
  </si>
  <si>
    <t>National "863" plan of Modern Agricultural Technology Project [2001AA24101110]</t>
  </si>
  <si>
    <t>This research was supported by the National "863" plan of Modern Agricultural Technology Project Grant no. 2001AA24101110. We thank LetPub (www.letpub.com) for its linguistic assistance during the preparation of this manuscript.</t>
  </si>
  <si>
    <t>10.1007/s10681-015-1416-1</t>
  </si>
  <si>
    <t>CN9WK</t>
  </si>
  <si>
    <t>WOS:000358801000013</t>
  </si>
  <si>
    <t>Zhang, MX; Zhao, XZ; Deng, YM; Tang, B; Sun, Q; Zhang, Q; Chen, W; Yao, DW; Yang, J; Cao, L; Guo, HQ</t>
  </si>
  <si>
    <t>Zhang, Mingxin; Zhao, Xiaozhi; Deng, Yongming; Tang, Bo; Sun, Qi; Zhang, Qing; Chen, Wei; Yao, Dongwei; Yang, Jun; Cao, Lin; Guo, Hongqian</t>
  </si>
  <si>
    <t>Neutrophil Gelatinase Associated Lipocalin is an Independent Predictor of Poor Prognosis in Cases of Papillary Renal Cell Carcinoma</t>
  </si>
  <si>
    <t>JOURNAL OF UROLOGY</t>
  </si>
  <si>
    <t>LCN2 protein, human; carcinoma, renal cell; prognosis; survival</t>
  </si>
  <si>
    <t>CANCER-PATIENTS; OVARIAN-CANCER; BREAST-CANCER; GROWTH-FACTOR; NGAL; IRON; TUMORS; EXPRESSION; IMMUNOEXPRESSION; INVASION</t>
  </si>
  <si>
    <t>[Zhang, Mingxin; Zhao, Xiaozhi; Deng, Yongming; Zhang, Qing; Chen, Wei; Yao, Dongwei; Guo, Hongqian] Nanjing Univ, Sch Med, Affiliated Nanjing Drum Tower Hosp, Dept Urol, Nanjing 210008, Jiangsu, Peoples R China; [Sun, Qi; Yang, Jun] Nanjing Univ, Sch Med, Affiliated Nanjing Drum Tower Hosp, Pathol, Nanjing 210008, Jiangsu, Peoples R China; [Tang, Bo] Vazyme Biotech Co, Nanjing, Jiangsu, Peoples R China; [Cao, Lin] Nanjing Agr Univ, Coll Food Sci &amp; Technol, Nanjing, Jiangsu, Peoples R China</t>
  </si>
  <si>
    <t>Guo, HQ (reprint author), 321 Zhongshan Rd, Nanjing 210008, Jiangsu, Peoples R China.</t>
  </si>
  <si>
    <t>0022-5347</t>
  </si>
  <si>
    <t>1527-3792</t>
  </si>
  <si>
    <t>J UROLOGY</t>
  </si>
  <si>
    <t>J. Urol.</t>
  </si>
  <si>
    <t>10.1016/j.juro.2015.04.080</t>
  </si>
  <si>
    <t>Urology &amp; Nephrology</t>
  </si>
  <si>
    <t>CO4UW</t>
  </si>
  <si>
    <t>WOS:000359157200010</t>
  </si>
  <si>
    <t>Wang, GL; Xu, ZS; Wang, F; Li, MY; Tan, GF; Xiong, AS</t>
  </si>
  <si>
    <t>Wang, Guang-Long; Xu, Zhi-Sheng; Wang, Feng; Li, Meng-Yao; Tan, Guo-Fei; Xiong, Ai-Sheng</t>
  </si>
  <si>
    <t>Regulation of ascorbic acid biosynthesis and recycling during root development in carrot (Daucus carota L.)</t>
  </si>
  <si>
    <t>Ascorbic acid; Root development; Expression profiles; Regulation mechanism; Daucus carota L</t>
  </si>
  <si>
    <t>FRUIT-DEVELOPMENT; VITAMIN-C; L-GALACTONO-1,4-LACTONE DEHYDROGENASE; REDOX STATE; ARABIDOPSIS; EXPRESSION; TOMATO; GENES; REDUCTASE; LEAVES</t>
  </si>
  <si>
    <t>[Wang, Guang-Long; Xu, Zhi-Sheng; Wang, Feng; Li, Meng-Yao; Tan, Guo-Fei; Xiong, Ai-Sheng] Nanjing Agr Univ, Coll Hort, State Key Lab Crop Genet &amp; Germplasm Enhancement, Nanjing 210095, Jiangsu, Peoples R China</t>
  </si>
  <si>
    <t>New Century Excellent Talents in University [NCET-11-0670]; Jiangsu Natural Science Foundation [BK20130027]; China Postdoctoral Science Foundation [2014M551609]; Priority Academic Program Development of Jiangsu Higher Education Institutions</t>
  </si>
  <si>
    <t>The research was supported by the New Century Excellent Talents in University (NCET-11-0670); Jiangsu Natural Science Foundation (BK20130027); China Postdoctoral Science Foundation (2014M551609), Priority Academic Program Development of Jiangsu Higher Education Institutions.</t>
  </si>
  <si>
    <t>10.1016/j.plaphy.2015.04.014</t>
  </si>
  <si>
    <t>CN9ZG</t>
  </si>
  <si>
    <t>WOS:000358809100002</t>
  </si>
  <si>
    <t>Liu, YL; Zhou, ZQ; Zhang, XX; Xu, X; Chen, H; Xiong, ZQ</t>
  </si>
  <si>
    <t>Liu, Yinglie; Zhou, Ziqiang; Zhang, Xiaoxu; Xu, Xin; Chen, Hao; Xiong, Zhengqin</t>
  </si>
  <si>
    <t>Net global warming potential and greenhouse gas intensity from the double rice system with integrated soil-crop system management: A three-year field study</t>
  </si>
  <si>
    <t>ATMOSPHERIC ENVIRONMENT</t>
  </si>
  <si>
    <t>Methane (CH4); Nitrous oxide (N2O); Soil carbon sequestration; Global warming potential (GWP); Greenhouse gas intensity (GHGI); Integrated soil-crop system management (ISSM)</t>
  </si>
  <si>
    <t>NITROUS-OXIDE EMISSIONS; REDUCING ENVIRONMENTAL RISK; USE EFFICIENCY; METHANE EMISSIONS; IRRIGATED RICE; ARABLE SOILS; CHINA; FERTILIZER; AGRICULTURE; CARBON</t>
  </si>
  <si>
    <t>[Liu, Yinglie; Zhou, Ziqiang; Zhang, Xiaoxu; Xu, Xin; Chen, Hao; Xiong, Zhengqin] Nanjing Agr Univ, Coll Resources &amp; Environm Sci, Jiangsu Key Lab Low Carbon Agr &amp; GHG Mitigat, Nanjing 210095, Jiangsu, Peoples R China</t>
  </si>
  <si>
    <t>Special Fund for Agro-Scientific Research in the Public Interest [201503106]; National Science Foundation of China [41171238, 41471192]; Ministry of Science and Technology [2013BAD11B01]</t>
  </si>
  <si>
    <t>This work was jointly supported by Special Fund for Agro-Scientific Research in the Public Interest (201503106), the National Science Foundation of China (41171238, 41471192), and the Ministry of Science and Technology (2013BAD11B01).</t>
  </si>
  <si>
    <t>1352-2310</t>
  </si>
  <si>
    <t>1873-2844</t>
  </si>
  <si>
    <t>ATMOS ENVIRON</t>
  </si>
  <si>
    <t>Atmos. Environ.</t>
  </si>
  <si>
    <t>10.1016/j.atmosenv.2015.06.018</t>
  </si>
  <si>
    <t>Environmental Sciences; Meteorology &amp; Atmospheric Sciences</t>
  </si>
  <si>
    <t>Environmental Sciences &amp; Ecology; Meteorology &amp; Atmospheric Sciences</t>
  </si>
  <si>
    <t>CN5KX</t>
  </si>
  <si>
    <t>WOS:000358469300010</t>
  </si>
  <si>
    <t>Wei, Z; Huang, JF; Yang, CL; Xu, YC; Shen, QR; Chen, W</t>
  </si>
  <si>
    <t>Wei, Zhong; Huang, Jianfeng; Yang, Chunlan; Xu, Yangchun; Shen, Qirong; Chen, Wei</t>
  </si>
  <si>
    <t>Screening of suitable carriers for Bacillus amyloliquefaciens strain QL-18 to enhance the biocontrol of tomato bacterial wilt</t>
  </si>
  <si>
    <t>CROP PROTECTION</t>
  </si>
  <si>
    <t>Biological control; Compost; Peat; Carrier; Bacillus amyloliquefaciens; Ralstonia solanacearum</t>
  </si>
  <si>
    <t>BIOORGANIC FERTILIZER; INOCULANT PRODUCTION; PLANT-DISEASE; FUSARIUM-WILT; BANANA; SOIL; SUPPRESSION; POPULATION; GROWTH; WASTE</t>
  </si>
  <si>
    <t>[Wei, Zhong; Huang, Jianfeng; Yang, Chunlan; Xu, Yangchun; Shen, Qirong; Chen, Wei] Nanjing Agr Univ, Natl Engn Res Ctr Organ Based Fertilizers, Jiangsu Collaborat Innovat Ctr Solid Organ Waste, Nanjing 210095, Jiangsu, Peoples R China</t>
  </si>
  <si>
    <t>Chen, W (reprint author), Nanjing Agr Univ, Natl Engn Res Ctr Organ Based Fertilizers, Jiangsu Collaborat Innovat Ctr Solid Organ Waste, Nanjing 210095, Jiangsu, Peoples R China.</t>
  </si>
  <si>
    <t>chenwei@njau.edu.cn</t>
  </si>
  <si>
    <t>National Natural Science Foundation of China [41301262]; National Science and Technology Support Program [2013BAD20B05]; Natural Science Foundation of Jiangsu Province [BK20130677]; China Postdoctoral Science Foundation [2013M541687]; Qing Lan Project</t>
  </si>
  <si>
    <t>This research was financially supported by the National Natural Science Foundation of China (41301262), the National Science and Technology Support Program (2013BAD20B05), the Natural Science Foundation of Jiangsu Province (BK20130677), the China Postdoctoral Science Foundation (2013M541687), and the Qing Lan Project.</t>
  </si>
  <si>
    <t>0261-2194</t>
  </si>
  <si>
    <t>1873-6904</t>
  </si>
  <si>
    <t>CROP PROT</t>
  </si>
  <si>
    <t>Crop Prot.</t>
  </si>
  <si>
    <t>10.1016/j.cropro.2015.05.010</t>
  </si>
  <si>
    <t>CN7QK</t>
  </si>
  <si>
    <t>WOS:000358628900014</t>
  </si>
  <si>
    <t>Yang, HS; Yang, B; Dai, YJ; Xu, MM; Koide, RT; Wang, XH; Liu, J; Bian, XM</t>
  </si>
  <si>
    <t>Yang, Haishui; Yang, Bing; Dai, Yajun; Xu, Mingmin; Koide, Roger T.; Wang, Xiaohua; Liu, Jian; Bian, Xinmin</t>
  </si>
  <si>
    <t>Soil nitrogen retention is increased by ditch-buried straw return in a rice-wheat rotation system</t>
  </si>
  <si>
    <t>Straw; Nitrogen leaching; Adsorption; Rice-wheat double cropping system; Microbial immobilization</t>
  </si>
  <si>
    <t>AGRICULTURE; ENVIRONMENT; MANAGEMENT; NITRATE; CHINA; DENITRIFICATION; EMISSIONS; LOSSES; EUROPE; YIELDS</t>
  </si>
  <si>
    <t>[Yang, Haishui; Yang, Bing; Dai, Yajun; Xu, Mingmin; Wang, Xiaohua; Bian, Xinmin] Nanjing Agr Univ, Key Lab Crop Physiol Ecol &amp; Prod Management, Minist Agr, Nanjing 210095, PR, Peoples R China; [Koide, Roger T.] Brigham Young Univ, Dept Biol, Provo, UT 84602 USA; [Liu, Jian] Inst Agr Sci, Rugao 226541, Jiangsu, Peoples R China</t>
  </si>
  <si>
    <t>Yang, HS (reprint author), Nanjing Agr Univ, Coll Agr, 1 Weigang Rd, Nanjing 210095, Jiangsu, Peoples R China.</t>
  </si>
  <si>
    <t>yanghaishui@njau.edu.cn; ybing@njau.edu.cn; 2013101010@njau.edu.cn; 2013116030@njau.edu.cn; rogerkoide@byu.edu; wxh1314@l63.com; ntliuj@sina.com; bjxlml@l63.com</t>
  </si>
  <si>
    <t>National Natural Science Foundation of China [31400373]; Natural Science Foundation of Jiangsu Province [BK20140689]; China Postdoctoral Science Foundation [2014M561659]; Fundamental Research Funds for the Central Universities [KJQN201502]</t>
  </si>
  <si>
    <t>This study was funded by the National Natural Science Foundation of China (No.31400373), Natural Science Foundation of Jiangsu Province (No. BK20140689), China Postdoctoral Science Foundation (No. 2014M561659) and the Fundamental Research Funds for the Central Universities (No. KJQN201502).</t>
  </si>
  <si>
    <t>10.1016/j.eja.2015.05.005</t>
  </si>
  <si>
    <t>CN5JZ</t>
  </si>
  <si>
    <t>WOS:000358466900006</t>
  </si>
  <si>
    <t>Gao, T; Li, JL; Zhang, L; Jiang, Y; Song, L; Ma, RX; Gao, F; Zhou, GH</t>
  </si>
  <si>
    <t>Gao, Tian; Li, Jiaolong; Zhang, Lin; Jiang, Yun; Song, Lei; Ma, Ruixue; Gao, Feng; Zhou, Guanghong</t>
  </si>
  <si>
    <t>Effect of different tumbling marinade treatments on the water status and protein properties of prepared pork chops</t>
  </si>
  <si>
    <t>tumbling; marinade; water status; protein property; prepared pork chop</t>
  </si>
  <si>
    <t>SCANNING CALORIMETRY; SODIUM-CHLORIDE; QUALITY CHARACTERISTICS; THERMAL-DENATURATION; HOLDING CAPACITY; PORCINE MUSCLE; T-2 RELAXATION; ROAST BEEF; MEAT; TISSUE</t>
  </si>
  <si>
    <t>[Gao, Tian; Li, Jiaolong; Zhang, Lin; Song, Lei; Ma, Ruixue; Gao, Feng; Zhou, Guanghong] Nanjing Agr Univ, Synerget Innovat Ctr Food Safety &amp; Nutr, Coll Anim Sci &amp; Technol, Key Lab Anim Origin Food Prod &amp; Safety Guarantee, Nanjing 210095, Jiangsu, Peoples R China; [Jiang, Yun] Nanjing Normal Univ, Ginling Coll, Nanjing 210097, Jiangsu, Peoples R China</t>
  </si>
  <si>
    <t>Gao, F (reprint author), Nanjing Agr Univ, Coll Anim Sci &amp; Technol, 1 Weigang, Nanjing 210095, Peoples R China.</t>
  </si>
  <si>
    <t>National Science and Technology Pillar Program during the Twelfth Five-year Plan Period of China [2012BAD28B03]; Three Agricultural Projects of Jiangsu Province of China [SX(2011)146]; Fundamental Research Funds for the Central Universities of China [KYZ201222]</t>
  </si>
  <si>
    <t>The authors are thankful to Dr Ron Tume (CSIRO, Australia) for professional English editorial assistance. This study was funded by the National Science and Technology Pillar Program during the Twelfth Five-year Plan Period of China (2012BAD28B03), Three Agricultural Projects of Jiangsu Province of China (SX(2011)146) and the Fundamental Research Funds for the Central Universities of China (KYZ201222).</t>
  </si>
  <si>
    <t>10.1002/jsfa.6980</t>
  </si>
  <si>
    <t>CN7LY</t>
  </si>
  <si>
    <t>WOS:000358617200019</t>
  </si>
  <si>
    <t>Shi, L; Zhou, B; Li, PH; Schinckel, AP; Liang, TT; Wang, H; Li, HZ; Fu, LL; Chu, QP; Huang, RH</t>
  </si>
  <si>
    <t>Shi, Lei; Zhou, Bo; Li, Pinghua; Schinckel, Allan P.; Liang, Tingting; Wang, Han; Li, Huizhi; Fu, Lingling; Chu, Qingpo; Huang, Ruihua</t>
  </si>
  <si>
    <t>MicroRNA-128 targets myostatin at coding domain sequence to regulate myoblasts in skeletal muscle development</t>
  </si>
  <si>
    <t>CELLULAR SIGNALLING</t>
  </si>
  <si>
    <t>C2C12 myoblasts; MicroRNA-128; Myostatin; Proliferation and differentiation</t>
  </si>
  <si>
    <t>PROMOTES MYOGENIC DIFFERENTIATION; PROGENITOR CELLS; SIGNALING PATHWAYS; INTERFERING RNAS; MESSENGER-RNAS; PROLIFERATION; EXPRESSION; HYPERTROPHY; GENE; PROTEIN</t>
  </si>
  <si>
    <t>[Shi, Lei; Zhou, Bo; Li, Pinghua; Liang, Tingting; Wang, Han; Li, Huizhi; Fu, Lingling; Chu, Qingpo; Huang, Ruihua] Nanjing Agr Univ, Inst Swine Sci, Nanjing 210095, Jiangsu, Peoples R China; [Schinckel, Allan P.] Purdue Univ, Dept Anim Sci, W Lafayette, IN 47907 USA; [Shi, Lei; Zhou, Bo; Li, Pinghua; Huang, Ruihua] Nanjing Agr Univ, Huaian Acad, Huaian 223001, Peoples R China</t>
  </si>
  <si>
    <t>Zhou, B (reprint author), Nanjing Agr Univ, Inst Swine Sci, Nanjing 210095, Jiangsu, Peoples R China.</t>
  </si>
  <si>
    <t>zhoubo@njau.edu.cn; rhhuang@njau.edu.cn</t>
  </si>
  <si>
    <t>Natural Science Foundation of Jiangsu Province [BK2011650]; Fundamental Research Funds for the Central Universities [KYZ201532]; foundations from Jiangsu Province [BE2014396, BK20140688]; Nanjing Agricultural University in China [KJ2013020]</t>
  </si>
  <si>
    <t>We are grateful to Dr. Hengwei Cheng (Purdue University) and Dr. Shihuan Kuang (Purdue University) for reviewing our article. This work was supported by grants from the Natural Science Foundation of Jiangsu Province (BK2011650), the Fundamental Research Funds for the Central Universities (KYZ201532), the foundations from Jiangsu Province (BE2014396 and BK20140688) and Youth Science and Technology Innovation Fund (KJ2013020) of Nanjing Agricultural University in China.</t>
  </si>
  <si>
    <t>0898-6568</t>
  </si>
  <si>
    <t>1873-3913</t>
  </si>
  <si>
    <t>CELL SIGNAL</t>
  </si>
  <si>
    <t>Cell. Signal.</t>
  </si>
  <si>
    <t>10.1016/j.cellsig.2015.05.001</t>
  </si>
  <si>
    <t>CN4HC</t>
  </si>
  <si>
    <t>WOS:000358390200024</t>
  </si>
  <si>
    <t>Li, ZQ; Zhang, S; Luo, JY; Wang, SB; Wang, CY; Lv, LM; Dong, SL; Cui, JJ</t>
  </si>
  <si>
    <t>Li, Zhao-Qun; Zhang, Shuai; Luo, Jun-Yu; Wang, Si-Bao; Wang, Chun-Yi; Lv, Li-Min; Dong, Shuang-Lin; Cui, Jin-Jie</t>
  </si>
  <si>
    <t>Identification and expression pattern of candidate olfactory genes in Chrysoperla sinica by antennal transcriptome analysis</t>
  </si>
  <si>
    <t>COMPARATIVE BIOCHEMISTRY AND PHYSIOLOGY D-GENOMICS &amp; PROTEOMICS</t>
  </si>
  <si>
    <t>Transcriptomic analysis; Odorant-binding proteins; Chemosensory proteins; Odorant receptors; Chrysoperla sinica</t>
  </si>
  <si>
    <t>ODORANT-BINDING-PROTEINS; IONOTROPIC GLUTAMATE RECEPTORS; CHEMOSENSORY PROTEINS; DROSOPHILA-MELANOGASTER; MAMESTRA-BRASSICAE; LOCUSTA-MIGRATORIA; PHEROMONE BINDING; APIS-MELLIFERA; SEX-PHEROMONES; AEDES-AEGYPTI</t>
  </si>
  <si>
    <t>[Li, Zhao-Qun; Zhang, Shuai; Luo, Jun-Yu; Wang, Si-Bao; Wang, Chun-Yi; Lv, Li-Min; Cui, Jin-Jie] CAAS, Inst Cotton Res, State Key Lab Cotton Biol, Anyang 455000, Peoples R China; [Li, Zhao-Qun; Wang, Si-Bao; Dong, Shuang-Lin] Nanjing Agr Univ, Coll Plant Protect, Key Lab Integrated Management Crop Dis &amp; Pests, Educ Minist, Nanjing 210095, Jiangsu, Peoples R China</t>
  </si>
  <si>
    <t>Dong, SL (reprint author), Nanjing Agr Univ, Dept Entomol, 1 Weigang, Nanjing 210095, Jiangsu, Peoples R China.</t>
  </si>
  <si>
    <t>sIdong@njau.edu.cn; cuijinjie@126.com</t>
  </si>
  <si>
    <t>Ministry of Agriculture of China [2014ZX08011-002]</t>
  </si>
  <si>
    <t>This study was funded by research grants from the Ministry of Agriculture of China (2014ZX08011-002).</t>
  </si>
  <si>
    <t>1744-117X</t>
  </si>
  <si>
    <t>1878-0407</t>
  </si>
  <si>
    <t>COMP BIOCHEM PHYS D</t>
  </si>
  <si>
    <t>Comp. Biochem. Physiol. D-Genomics Proteomics</t>
  </si>
  <si>
    <t>10.1016/j.cbd.2015.05.002</t>
  </si>
  <si>
    <t>CN4HG</t>
  </si>
  <si>
    <t>WOS:000358390600004</t>
  </si>
  <si>
    <t>Wang, Y; Duan, YB; Wang, JX; Zhou, MG</t>
  </si>
  <si>
    <t>Wang, Yong; Duan, Yabing; Wang, Jianxin; Zhou, Mingguo</t>
  </si>
  <si>
    <t>A new point mutation in the iron-sulfur subunit of succinate dehydrogenase confers resistance to boscalid in Sclerotinia sclerotiorum</t>
  </si>
  <si>
    <t>boscalid; fungicide resistance; Sclerotinia sclerotiorum; SDHI fungicides</t>
  </si>
  <si>
    <t>COMPLEX-II; BOTRYTIS-CINEREA; BINDING SITE; USTILAGO-MAYDIS; FUNGICIDE; GENE; CARBOXIN; CALIFORNIA; INSENSITIVITY; SENSITIVITY</t>
  </si>
  <si>
    <t>[Wang, Yong; Duan, Yabing; Wang, Jianxin; Zhou, Mingguo] Nanjing Agr Univ, Coll Plant Protect, Natl Local Joint Engn Res Ctr Green Pesticide Inv, Nanjing 210095, Jiangsu, Peoples R China</t>
  </si>
  <si>
    <t>Zhou, MG (reprint author), Nanjing Agr Univ, Coll Plant Protect, Natl Local Joint Engn Res Ctr Green Pesticide Inv, Nanjing 210095, Jiangsu, Peoples R China.</t>
  </si>
  <si>
    <t>Special Fund for Agro-scientific Research in the Public Interest [201103016, 201303023]; National Natural Science Foundation of China [31401764]; Natural Science Foundation of Jiangsu Province, China [BK20140679]</t>
  </si>
  <si>
    <t>This work was supported by the Special Fund for Agro-scientific Research in the Public Interest (201103016 and 201303023), the National Natural Science Foundation of China (31401764) and the Natural Science Foundation of Jiangsu Province, China (BK20140679).</t>
  </si>
  <si>
    <t>10.1111/mpp.12222</t>
  </si>
  <si>
    <t>CN4EU</t>
  </si>
  <si>
    <t>WOS:000358383800002</t>
  </si>
  <si>
    <t>Ji, HT; Dong, HS</t>
  </si>
  <si>
    <t>Ji, Hongtao; Dong, Hansong</t>
  </si>
  <si>
    <t>Key steps in type III secretion system (T3SS) towards translocon assembly with potential sensor at plant plasma membrane</t>
  </si>
  <si>
    <t>harpins; plasma membrane; sensor; translocators; type III translocon</t>
  </si>
  <si>
    <t>CAMPESTRIS PV.-VESICATORIA; ENTEROPATHOGENIC ESCHERICHIA-COLI; ANIMAL-PATHOGENIC BACTERIA; PSEUDOMONAS-SYRINGAE HRPJ; HARPIN PROTEIN HPA1; XANTHOMONAS-ORYZAE; PORE FORMATION; HYPERSENSITIVE RESPONSE; SHIGELLA-FLEXNERI; EFFECTOR PROTEINS</t>
  </si>
  <si>
    <t>[Ji, Hongtao; Dong, Hansong] Nanjing Agr Univ, Dept Plant Pathol, Nanjing 210095, Jiangsu, Peoples R China</t>
  </si>
  <si>
    <t>Dong, HS (reprint author), Nanjing Agr Univ, Dept Plant Pathol, Nanjing 210095, Jiangsu, Peoples R China.</t>
  </si>
  <si>
    <t>hsdong@njau.edu.cn</t>
  </si>
  <si>
    <t>National Key Basic Research Program of China [973 plan 2012CB114003]; Natural Science Foundation of China [31171830, 31272072]</t>
  </si>
  <si>
    <t>We thank Bing Yang (Iowa State University, Ames, IA, USA) for the gift of vector pZWpthXo1, and Liping Han (graduate student in the laboratory) for the inoculation experiment. This study was supported by the National Key Basic Research Program of China (973 plan 2012CB114003) and Natural Science Foundation of China (31171830 and 31272072).</t>
  </si>
  <si>
    <t>10.1111/mpp.12223</t>
  </si>
  <si>
    <t>WOS:000358383800011</t>
  </si>
  <si>
    <t>Xue, L; Vargas, J; Wang, SY; Li, ZH; Liu, F</t>
  </si>
  <si>
    <t>Xue, Liang; Vargas, Javier; Wang, Shouyu; Li, Zhenhua; Liu, Fei</t>
  </si>
  <si>
    <t>Quantitative interferometric microscopy cytometer based on regularized optical flow algorithm</t>
  </si>
  <si>
    <t>OPTICS COMMUNICATIONS</t>
  </si>
  <si>
    <t>Quantitative interferometric microscopy; Phase retrieval; Regularized optical flow algorithm</t>
  </si>
  <si>
    <t>RED-BLOOD-CELLS; RADIAL HILBERT TRANSFORM; PHASE MICROSCOPY; HOLOGRAPHIC MICROSCOPY; DIGITAL HOLOGRAPHY; 3D TRACKING; SINGLE-SHOT; WIDE-FIELD; RETRIEVAL; DYNAMICS</t>
  </si>
  <si>
    <t>[Xue, Liang] Shanghai Univ Elect Power, Coll Elect &amp; Informat Engn, Shanghai 200090, Peoples R China; [Vargas, Javier] CSIC, Ctr Nacl Biotecnol, Biocomp Unit, E-28049 Madrid, Spain; [Wang, Shouyu; Li, Zhenhua] Nanjing Univ Sci &amp; Technol, Dept Informat Phys &amp; Engn, Nanjing 210094, Jiangsu, Peoples R China; [Wang, Shouyu; Liu, Fei] Nanjing Agr Univ, Coll Vet Med, Single Mol Nanometry Lab, Nanjing 210095, Jiangsu, Peoples R China</t>
  </si>
  <si>
    <t>Wang, SY (reprint author), Nanjing Univ Sci &amp; Technol, Dept Informat Phys &amp; Engn, Nanjing 210094, Jiangsu, Peoples R China.</t>
  </si>
  <si>
    <t>wsy_photonics@yahoo.com; feiliu24@njau.edu.cn</t>
  </si>
  <si>
    <t>Vargas, Javier/L-5546-2015</t>
  </si>
  <si>
    <t>Priority Academic Program Development of Jiangsu Higher Education Institutions (PAPD); National Natural Science Foundation of China [31372399, 11404207]; Natural Science Foundation of Jiangsu Province [BK20130699]; Scientific Research Foundation of Shanghai University of Electric Power [K2014018]</t>
  </si>
  <si>
    <t>This work was supported by the Priority Academic Program Development of Jiangsu Higher Education Institutions (PAPD), the National Natural Science Foundation of China (Grant no. 31372399) and Natural Science Foundation of Jiangsu Province (Grant no. BK20130699) for Prof. Fei Liu. Prof. Liang Xue is supported by National Natural Science Foundation of China (Grant no. 11404207) for Prof. Xiaojun Song and Scientific Research Foundation of Shanghai University of Electric Power (Grant no. K2014018). The authors thank Yanke Shan and Mingfei Xu in Single Molecule Nanometry Laboratory, NAU and Keding Yan in School of Electronic Information Engineering, Xi'an Technological University for their kindly helps in the experiments. The authors also thank Dr. Haijiao Jiang in Nanjing Institute of Astronomical Optics and Technology, Chinese Academy of Sciences for his kind helps and discussions.</t>
  </si>
  <si>
    <t>0030-4018</t>
  </si>
  <si>
    <t>1873-0310</t>
  </si>
  <si>
    <t>OPT COMMUN</t>
  </si>
  <si>
    <t>Opt. Commun.</t>
  </si>
  <si>
    <t>10.1016/j.optcom.2015.04.017</t>
  </si>
  <si>
    <t>CM2ZX</t>
  </si>
  <si>
    <t>WOS:000357552000035</t>
  </si>
  <si>
    <t>Wang, ZY; Zheng, GY; Zhou, LX</t>
  </si>
  <si>
    <t>Wang, Zhenyu; Zheng, Guanyu; Zhou, Lixiang</t>
  </si>
  <si>
    <t>Degradation of slime extracellular polymeric substances and inhibited sludge flocs destruction contribute to sludge dewaterability enhancement during fungal treatment of sludge using filamentous fungus Mucor sp GY-1</t>
  </si>
  <si>
    <t>Slime extracellular polymeric substances; Sludge flocs; Sludge dewaterability; Filamentous fungus</t>
  </si>
  <si>
    <t>WASTE-WATER SLUDGE; ACTIVATED-SLUDGE; EPS; BIOSEPARATION; BIOCONVERSION; FLOCCULATION; SIZE</t>
  </si>
  <si>
    <t>[Wang, Zhenyu; Zheng, Guanyu; Zhou, Lixiang] Nanjing Agr Univ, Coll Resources &amp; Environm Sci, Dept Environm Engn, Nanjing 210095, Jiangsu, Peoples R China; [Zheng, Guanyu; Zhou, Lixiang] Jiangsu Collaborat Innovat Ctr Solid Organ Waste, Nanjing 210095, Jiangsu, Peoples R China</t>
  </si>
  <si>
    <t>Zheng, GY (reprint author), Nanjing Agr Univ, Coll Resources &amp; Environm Sci, Dept Environm Engn, Nanjing 210095, Jiangsu, Peoples R China.</t>
  </si>
  <si>
    <t>gyzheng@njau.edu.cn</t>
  </si>
  <si>
    <t>National Natural Science Foundation of China [21307059]; Fundamental Research Funds for the Central Universities [KJQN201435]; Jiangsu Province Science Foundation for Youths [BK20130667]</t>
  </si>
  <si>
    <t>The authors would like to thank the financial support from National Natural Science Foundation of China (21307059), the Fundamental Research Funds for the Central Universities (KJQN201435) and the Jiangsu Province Science Foundation for Youths (BK20130667).</t>
  </si>
  <si>
    <t>10.1016/j.biortech.2015.06.019</t>
  </si>
  <si>
    <t>CM4OL</t>
  </si>
  <si>
    <t>WOS:000357664200067</t>
  </si>
  <si>
    <t>Tan, LR; Lu, YC; Zhang, JJ; Luo, F; Yang, H</t>
  </si>
  <si>
    <t>Tan, Li Rong; Lu, Yi Chen; Zhang, Jing Jing; Luo, Fang; Yang, Hong</t>
  </si>
  <si>
    <t>A collection of cytochrome P450 monooxygenase genes involved in modification and detoxification of herbicide atrazine in rice (Oryza sativa) plants</t>
  </si>
  <si>
    <t>Atrazine; P450s; Deep-sequencing; Microarray; Degradation; Rice</t>
  </si>
  <si>
    <t>RESPONSIVE TRANSCRIPTOME; MOLECULAR DISSECTION; ARABIDOPSIS-THALIANA; MEDICAGO-TRUNCATULA; PIPERONYL BUTOXIDE; METABOLISM; P450; NADPH; L.; IDENTIFICATION</t>
  </si>
  <si>
    <t>[Tan, Li Rong; Lu, Yi Chen; Zhang, Jing Jing; Luo, Fang; Yang, Hong] Nanjing Agr Univ, Coll Sci, Jiangsu Key Lab Pesticide Sci, Nanjing 210095, Jiangsu, Peoples R China; [Tan, Li Rong; Lu, Yi Chen; Zhang, Jing Jing] Nanjing Agr Univ, Key Lab Monitoring &amp; Management Crop Dis &amp; Pest I, Minist Agr, Nanjing 210095, Jiangsu, Peoples R China</t>
  </si>
  <si>
    <t>Yang, H (reprint author), Nanjing Agr Univ, Coll Sci, Weigang 1,Chem Bldg, Nanjing 210095, Jiangsu, Peoples R China.</t>
  </si>
  <si>
    <t>10.1016/j.ecoenv.2015.04.035</t>
  </si>
  <si>
    <t>CL3HO</t>
  </si>
  <si>
    <t>WOS:000356841200004</t>
  </si>
  <si>
    <t>Liu, P; Zhu, YW; Zhang, SW</t>
  </si>
  <si>
    <t>Liu, Ping; Zhu, Yongwei; Zhang, Shangwen</t>
  </si>
  <si>
    <t>Hydrophilicity characterization of Al2O3-coated MoS2 particles by using thin layer wicking and sessile drop method</t>
  </si>
  <si>
    <t>POWDER TECHNOLOGY</t>
  </si>
  <si>
    <t>Contact angle; Surface free energy; Thin layer wicking; Sessile drop method; Molybdenum disulfide; Particle</t>
  </si>
  <si>
    <t>FREE-ENERGY DETERMINATION; NI-P; COMPOSITE COATINGS; ELECTROLESS NICKEL; CONTACT ANGLES; NANOCOMPOSITE COATINGS; WEAR-RESISTANCE; SURFACE-ENERGY; AQUEOUS-MEDIA; ALPHA-ALUMINA</t>
  </si>
  <si>
    <t>[Liu, Ping; Zhu, Yongwei; Zhang, Shangwen] Nanjing Univ Aeronaut &amp; Astronaut, Coll Mech &amp; Elect Engn, Nanjing 210016, Jiangsu, Peoples R China; [Liu, Ping] Nanjing Agr Univ, Coll Engn, Nanjing 210031, Jiangsu, Peoples R China</t>
  </si>
  <si>
    <t>Zhu, YW (reprint author), Nanjing Univ Aeronaut &amp; Astronaut, Coll Mech &amp; Elect Engn, Nanjing 210016, Jiangsu, Peoples R China.</t>
  </si>
  <si>
    <t>meeywzhu@nuaa.edu.cn</t>
  </si>
  <si>
    <t>0032-5910</t>
  </si>
  <si>
    <t>1873-328X</t>
  </si>
  <si>
    <t>POWDER TECHNOL</t>
  </si>
  <si>
    <t>Powder Technol.</t>
  </si>
  <si>
    <t>10.1016/j.powtec.2015.05.011</t>
  </si>
  <si>
    <t>CL5JK</t>
  </si>
  <si>
    <t>WOS:000356996000011</t>
  </si>
  <si>
    <t>Luo, T; Yue, Q; Yan, M; Cheng, K; Pan, GX</t>
  </si>
  <si>
    <t>Luo, Ting; Yue, Qian; Yan, Ming; Cheng, Kun; Pan, Genxing</t>
  </si>
  <si>
    <t>Carbon footprint of China's livestock system - a case study of farm survey in Sichuan province, China</t>
  </si>
  <si>
    <t>Livestock production; Carbon footprint; Greenhouse gas; Household farm; Aggregated farm; Climate change mitigation</t>
  </si>
  <si>
    <t>GREENHOUSE-GAS MITIGATION; FOOD SECURITY; EMISSIONS; IMPACT; UK; MANAGEMENT; POLLUTION; RUMEN; MILK</t>
  </si>
  <si>
    <t>[Cheng, Kun] Nanjing Agr Univ, Inst Resource Ecosyst &amp; Environm Agr, Nanjing 210095, Jiangsu, Peoples R China; Nanjing Agr Univ, Ctr Climate Change &amp; Agr, Nanjing 210095, Jiangsu, Peoples R China</t>
  </si>
  <si>
    <t>Cheng, K (reprint author), Nanjing Agr Univ, Inst Resource Ecosyst &amp; Environm Agr, 1 Weigang, Nanjing 210095, Jiangsu, Peoples R China.</t>
  </si>
  <si>
    <t>chengkun@njau.edu.cn</t>
  </si>
  <si>
    <t>CDM Center, Ministry of Finance of China [0810010]; Priority Academic Program Development of Jiangsu Higher Education Institutions; Ministry of Agriculture China under UK-China Sustainable Agriculture Innovation Network (SAIN)</t>
  </si>
  <si>
    <t>This study was partially supported by CDM Center, Ministry of Finance of China under grant 0810010 and the scholarship award from the Priority Academic Program Development of Jiangsu Higher Education Institutions. This study was also funded by the Ministry of Agriculture China under the UK-China Sustainable Agriculture Innovation Network (SAIN).</t>
  </si>
  <si>
    <t>10.1016/j.jclepro.2015.04.077</t>
  </si>
  <si>
    <t>CL1YQ</t>
  </si>
  <si>
    <t>WOS:000356741200013</t>
  </si>
  <si>
    <t>Song, XK; Zhang, RR; Xu, LX; Yan, RF; Li, XR</t>
  </si>
  <si>
    <t>Song, Xiaokai; Zhang, Ruirui; Xu, Lixin; Yan, Ruofeng; Li, Xiangrui</t>
  </si>
  <si>
    <t>Chimeric DNA vaccines encoding Eimeria acervulina macrophage migration inhibitory factor (E.MIF) induce partial protection against experimental Eimeria infection</t>
  </si>
  <si>
    <t>ACTA PARASITOLOGICA</t>
  </si>
  <si>
    <t>E. acervulina; orthologue of macrophage migration inhibitory factor; DNA vaccine; genetic adjuvants; recombinant protein</t>
  </si>
  <si>
    <t>IMMUNE-RESPONSES; CYTOKINE GENES; IFN-GAMMA; COCCIDIOSIS; CHICKENS; IMMUNIZATION; VACCINATION; STRATEGIES; EFFICACY; IL-2</t>
  </si>
  <si>
    <t>[Song, Xiaokai; Zhang, Ruirui; Xu, Lixin; Yan, Ruofeng; Li, Xiangrui] Nanjing Agr Univ, Coll Vet Med, Nanjing 210095, Jiangsu, Peoples R China</t>
  </si>
  <si>
    <t>This work was supported by the National Natural Science Foundation of PR China (31201896, 31372428) and a project funded by the Priority Academic Program Development of Jiangsu Higher Education Institutions (PAPD). The authors would like to thank Dr. Kjaerup R.M. for her polishing with the manuscript.</t>
  </si>
  <si>
    <t>1230-2821</t>
  </si>
  <si>
    <t>1896-1851</t>
  </si>
  <si>
    <t>ACTA PARASITOL</t>
  </si>
  <si>
    <t>Acta Parasitolog.</t>
  </si>
  <si>
    <t>10.1515/ap-2015-0071</t>
  </si>
  <si>
    <t>CK6MC</t>
  </si>
  <si>
    <t>WOS:000356341200021</t>
  </si>
  <si>
    <t>Song, WX; Feng, ZX; Bai, Y; Wang, HY; Ishag, HZA; Liu, MJ; Xiong, QY; Shao, GQ; Jiang, P</t>
  </si>
  <si>
    <t>Song, Wei-Xiang; Feng, Zhi-Xin; Bai, Yun; Wang, Hai-Yan; Ishag, Hassan Zackaria Ali; Liu, Mao-Jun; Xiong, Qi-Yan; Shao, Guo-Qing; Jiang, Ping</t>
  </si>
  <si>
    <t>Preparation of the porcine secretory component and a monoclonal antibody against this protein</t>
  </si>
  <si>
    <t>Secretory component; Prokaryotic expression; Monoclonal antibody</t>
  </si>
  <si>
    <t>POLYMERIC IMMUNOGLOBULIN RECEPTOR; MUCOSAL IMMUNITY; IGA; EXPRESSION; PURIFICATION; HOMEOSTASIS; MICROBIOTA; GUT</t>
  </si>
  <si>
    <t>[Song, Wei-Xiang; Jiang, Ping] Nanjing Agr Univ, Coll Vet Med, Minist Agr, Key Lab Anim Dis Diagnost &amp; Immunol, Nanjing 210095, Jiangsu, Peoples R China; [Song, Wei-Xiang; Feng, Zhi-Xin; Bai, Yun; Wang, Hai-Yan; Ishag, Hassan Zackaria Ali; Liu, Mao-Jun; Xiong, Qi-Yan; Shao, Guo-Qing] Jiangsu Acad Agr Sci, Inst Vet Med, Key Lab Vet Biol Engn &amp; Technol, Natl Res Ctr Engn &amp; Technol Vet Bioprod,Minist Ag, Nanjing 210014, Peoples R China; [Feng, Zhi-Xin; Shao, Guo-Qing] Jiangsu Coinnovat Ctr Prevent &amp; Control Important, Yangzhou 225009, Jiangsu, Peoples R China</t>
  </si>
  <si>
    <t>Shao, GQ (reprint author), Jiangsu Acad Agr Sci, Inst Vet Med, Key Lab Vet Biol Engn &amp; Technol, Natl Res Ctr Engn &amp; Technol Vet Bioprod,Minist Ag, Nanjing 210014, Peoples R China.</t>
  </si>
  <si>
    <t>gqshaojaas@163.com; jiangp@njau.edu.cn</t>
  </si>
  <si>
    <t>Natural Science Foundation of Jiangsu Province [BK2011680]; Merit Aid Activities Funds of Science and Technology Project of Ministry of Human Resources and Social Security of the People's Republic of China</t>
  </si>
  <si>
    <t>This work was supported by the Natural Science Foundation of Jiangsu Province (BK2011680) and the 2014 Merit Aid Activities Funds of Science and Technology Project of Ministry of Human Resources and Social Security of the People's Republic of China.</t>
  </si>
  <si>
    <t>10.1016/j.pep.2015.04.013</t>
  </si>
  <si>
    <t>CK3JV</t>
  </si>
  <si>
    <t>WOS:000356113300008</t>
  </si>
  <si>
    <t>Wu, H; Rui, X; Li, W; Chen, XH; Jiang, M; Dong, MS</t>
  </si>
  <si>
    <t>Wu, Han; Rui, Xin; Li, Wei; Chen, Xiaohong; Jiang, Mei; Dong, Mingsheng</t>
  </si>
  <si>
    <t>Mung bean (Vigna radiata) as probiotic food through fermentation with Lactobacillus plantarum B1-6</t>
  </si>
  <si>
    <t>Mung bean; Lactic acid bacteria; Proteolysis; ACE inhibitory activity</t>
  </si>
  <si>
    <t>ENZYME INHIBITORY PEPTIDES; LACTIC-ACID BACTERIA; PROTEIN; MILK; HELVETICUS; STABILITY; PRODUCTS; LEGUMES; CULTURE; SYSTEMS</t>
  </si>
  <si>
    <t>[Wu, Han; Rui, Xin; Li, Wei; Chen, Xiaohong; Jiang, Mei; Dong, Mingsheng] Nanjing Agr Univ, Coll Food Sci &amp; Technol, Nanjing, Jiangsu, Peoples R China</t>
  </si>
  <si>
    <t>Dong, MS (reprint author), Nanjing Agr Univ, Coll Food Sci &amp; Technol, 1 Weigang Rd, Nanjing, Jiangsu, Peoples R China.</t>
  </si>
  <si>
    <t>Key Projects in the National Science &amp; Technology Pillar Program of China [2013BAD18B01-4]; High-Tech Research and Development Program of China [2011AA100903]; National Natural Science Foundation of China [31371807, 31201422]; Priority Academic Program Development of Jiangsu Higher Education Institutions (PAPD)</t>
  </si>
  <si>
    <t>This work was co-financed by Key Projects in the National Science &amp; Technology Pillar Program of China (No. 2013BAD18B01-4), High-Tech Research and Development Program of China (No.2011AA100903), National Natural Science Foundation of China (No. 31371807 and 31201422) and was also supported by the Project Funded by the Priority Academic Program Development of Jiangsu Higher Education Institutions (PAPD). The authors would like to thank Dr. Fatemeh Zare for her valuable effort on elevating English quality of the manuscript.</t>
  </si>
  <si>
    <t>10.1016/j.lwt.2015.03.011</t>
  </si>
  <si>
    <t>CI8MY</t>
  </si>
  <si>
    <t>WOS:000355027600061</t>
  </si>
  <si>
    <t>Shen, ZZ; Ruan, YZ; Wang, BB; Zhong, ST; Su, LX; Li, R; Shen, QR</t>
  </si>
  <si>
    <t>Shen, Zongzhuan; Ruan, Yunze; Wang, Beibei; Zhong, Shutang; Su, Lanxi; Li, Rong; Shen, Qirong</t>
  </si>
  <si>
    <t>Effect of biofertilizer for suppressing Fusarium wilt disease of banana as well as enhancing microbial and chemical properties of soil under greenhouse trial</t>
  </si>
  <si>
    <t>Banana; MiSeq sequencing; Fusarium wilt disease suppression; Biofertilizer</t>
  </si>
  <si>
    <t>BACTERIAL COMMUNITY STRUCTURE; LONG-TERM FERTILIZATION; F-SP CUBENSE; BIOORGANIC FERTILIZER; ORGANIC AMENDMENTS; BIOLOGICAL-CONTROL; PLANT-DISEASES; BACILLUS-SUBTILIS; RHIZOSPHERE SOIL; CUCUMBER PLANTS</t>
  </si>
  <si>
    <t>[Shen, Zongzhuan; Wang, Beibei; Zhong, Shutang; Su, Lanxi; Li, Rong; Shen, Qirong] Nanjing Agr Univ, Natl Engn Res Ctr Organ Based Fertilizers, Jiangsu Collaborat Innovat Ctr Solid Organ Waste, Jiangsu Key Lab, Nanjing 210095, Jiangsu, Peoples R China; [Shen, Zongzhuan; Wang, Beibei; Zhong, Shutang; Su, Lanxi; Li, Rong; Shen, Qirong] Nanjing Agr Univ, Natl Engn Res Ctr Organ Based Fertilizers, Jiangsu Collaborat Innovat Ctr Solid Organ Waste, Ctr Solid Organ Waste Utilizat, Nanjing 210095, Jiangsu, Peoples R China; [Ruan, Yunze] Hainan Univ, Coll Agr, Hainan Key Lab Sustainable Utilizat Trop Bioresou, Haikou 570228, Peoples R China</t>
  </si>
  <si>
    <t>Li, R (reprint author), Nanjing Agr Univ, Coll Resources &amp; Environm Sci, Nanjing 210095, Jiangsu, Peoples R China.</t>
  </si>
  <si>
    <t>National Key Basic Research Program of China [2015CB150506]; National Natural Science Foundation of China [31372142]; Department of Science and Technology of Hainan Province [ZDZX2013023]; Priority Academic Program Development of the Jiangsu Higher Education Institutions (PAPD); 111 project [B12009]; Agricultural Ministry of China [201103004]; National Key Technology R&amp;D Program of the Ministry of Science and Technology [2011BAD11B03]</t>
  </si>
  <si>
    <t>We are grateful to Beijing Novogene Bioinformatics Technology Co., Ltd. for deep 16S rRNA and ITS barcode sequencing. We also thank the banana orchard owner Yusheng Li for providing access to the experimental field and facilities. This research was supported by the National Key Basic Research Program of China (2015CB150506), the National Natural Science Foundation of China (31372142), the Department of Science and Technology of Hainan Province (ZDZX2013023), the Priority Academic Program Development of the Jiangsu Higher Education Institutions (PAPD), the 111 project (B12009), the Agricultural Ministry of China (201103004) and National Key Technology R&amp;D Program of the Ministry of Science and Technology (2011BAD11B03).</t>
  </si>
  <si>
    <t>10.1016/j.apsoil.2015.04.013</t>
  </si>
  <si>
    <t>CI5HI</t>
  </si>
  <si>
    <t>WOS:000354785300014</t>
  </si>
  <si>
    <t>Jiang, LL; Jin, P; Wang, L; Yu, X; Wang, HY; Zheng, YH</t>
  </si>
  <si>
    <t>Jiang, Lulu; Jin, Peng; Wang, Lei; Yu, Xuan; Wang, Huanyu; Zheng, Yonghua</t>
  </si>
  <si>
    <t>Methyl jasmonate primes defense responses against Botrytis cinerea and reduces disease development in harvested table grapes</t>
  </si>
  <si>
    <t>Methyl jasmonate; Table grapes; Botrytis cinerea; Defense priming; Induced disease resistance</t>
  </si>
  <si>
    <t>POSSIBLE MECHANISMS; INDUCED RESISTANCE; CHINESE BAYBERRY; SALICYLIC-ACID; PEACH FRUIT; GRAY MOLD; POSTHARVEST; STORAGE; DECAY; PATHOGENESIS</t>
  </si>
  <si>
    <t>[Jiang, Lulu; Jin, Peng; Wang, Lei; Yu, Xuan; Wang, Huanyu; Zheng, Yonghua] Nanjing Agr Univ, Coll Food Sci &amp; Technol, Nanjing 210095, Jiangsu, Peoples R China</t>
  </si>
  <si>
    <t>National Natural Science Foundation of China [31172003]; Priority Academic Program Development of Jiangsu Higher Education Institutions</t>
  </si>
  <si>
    <t>This study was supported by National Natural Science Foundation of China (No. 31172003) and the Priority Academic Program Development of Jiangsu Higher Education Institutions.</t>
  </si>
  <si>
    <t>10.1016/j.scienta.2015.06.015</t>
  </si>
  <si>
    <t>CR4XN</t>
  </si>
  <si>
    <t>WOS:000361343500027</t>
  </si>
  <si>
    <t>Liu, J; Shi, XT; Qian, M; Zheng, LQ; Lian, CL; Xia, Y; Shen, ZG</t>
  </si>
  <si>
    <t>Liu, Jia; Shi, Xiaoting; Qian, Meng; Zheng, Luqing; Lian, Chunlan; Xia, Yan; Shen, Zhenguo</t>
  </si>
  <si>
    <t>Copper-induced hydrogen peroxide upregulation of a metallothionein gene, OsMT2c, from Oryza sativa L. confers copper tolerance in Arabidopsis thaliana</t>
  </si>
  <si>
    <t>Copper stress; Hydrogen peroxide; ROS scavenging; Transgenic Arabidopsis</t>
  </si>
  <si>
    <t>INDUCED OXIDATIVE STRESS; TRANSGENIC ARABIDOPSIS; TYPE-1 METALLOTHIONEIN; EXPRESSION ANALYSIS; METAL-TOLERANCE; ABIOTIC STRESS; RICE; PLANTS; CADMIUM; TOBACCO</t>
  </si>
  <si>
    <t>[Liu, Jia; Shi, Xiaoting; Qian, Meng; Zheng, Luqing; Xia, Yan; Shen, Zhenguo] Nanjing Agr Univ, Coll Life Sci, Nanjing 210095, Jiangsu, Peoples R China; [Lian, Chunlan] Univ Tokyo, Asian Nat Environm Sci Ctr, Tokyo 1880002, Japan</t>
  </si>
  <si>
    <t>Xia, Y (reprint author), Nanjing Agr Univ, Coll Life Sci, Nanjing 210095, Jiangsu, Peoples R China.</t>
  </si>
  <si>
    <t>yxia@njau.edu.cn; zgshen@njau.edu.cn</t>
  </si>
  <si>
    <t>National Natural Science Foundation of China [31172021, 31201146, 31471938]; Doctoral Program Foundation of Institutions of Higher Education of China [20120097130004]; Fundamental Research Funds for the Central Universities [KYZ201316]; Innovative Research Team Development Plan of the Ministry of Education of China [IRT1256]</t>
  </si>
  <si>
    <t>This work was financially supported by the National Natural Science Foundation of China (31172021, 31201146, 31471938), the Doctoral Program Foundation of Institutions of Higher Education of China (20120097130004), the Fundamental Research Funds for the Central Universities (KYZ201316), and the Innovative Research Team Development Plan of the Ministry of Education of China (IRT1256).</t>
  </si>
  <si>
    <t>10.1016/j.jhazmat.2015.03.060</t>
  </si>
  <si>
    <t>CI8NJ</t>
  </si>
  <si>
    <t>WOS:000355028700013</t>
  </si>
  <si>
    <t>He, JT; Dong, L; Xu, W; Bai, KW; Lu, CH; Wu, YN; Huang, Q; Zhang, LL; Wang, T</t>
  </si>
  <si>
    <t>He, Jintian; Dong, Li; Xu, Wen; Bai, Kaiwen; Lu, Changhui; Wu, Yanan; Huang, Qiang; Zhang, Lili; Wang, Tian</t>
  </si>
  <si>
    <t>Dietary Tributyrin Supplementation Attenuates Insulin Resistance and Abnormal Lipid Metabolism in Suckling Piglets with Intrauterine Growth Retardation</t>
  </si>
  <si>
    <t>LIVER-X-RECEPTOR; POLYUNSATURATED FATTY-ACIDS; HEPATIC STEATOSIS; SKELETAL-MUSCLE; GENE-EXPRESSION; FETAL PIGS; MICE; RESTRICTION; BUTYRATE; IMPROVES</t>
  </si>
  <si>
    <t>[He, Jintian; Dong, Li; Xu, Wen; Bai, Kaiwen; Lu, Changhui; Wu, Yanan; Huang, Qiang; Zhang, Lili; Wang, Tian] Nanjing Agr Univ, Coll Anim Sci &amp; Technol, Nanjing, Jiangsu, Peoples R China</t>
  </si>
  <si>
    <t>National Natural Science Foundation of China [31201808]</t>
  </si>
  <si>
    <t>This work was supported by grant number no. 31201808, http://www.nsfc.gov.cn/, full name "National Natural Science Foundation of China", received by Tian Wang. The funder supported and paid for the study design, animal experiment, lab experiment and publishing.</t>
  </si>
  <si>
    <t>e0136848</t>
  </si>
  <si>
    <t>10.1371/journal.pone.0136848</t>
  </si>
  <si>
    <t>CQ0PO</t>
  </si>
  <si>
    <t>WOS:000360299100152</t>
  </si>
  <si>
    <t>Xiong, W; Li, ZG; Liu, HJ; Xue, C; Zhang, RF; Wu, HS; Li, R; Shen, QR</t>
  </si>
  <si>
    <t>Xiong, Wu; Li, Zhigang; Liu, Hongjun; Xue, Chao; Zhang, Ruifu; Wu, Huasong; Li, Rong; Shen, Qirong</t>
  </si>
  <si>
    <t>The Effect of Long-Term Continuous Cropping of Black Pepper on Soil Bacterial Communities as Determined by 454 Pyrosequencing</t>
  </si>
  <si>
    <t>MICROBIAL COMMUNITY; BIOORGANIC FERTILIZER; AGRICULTURAL SOILS; FUSARIUM-WILT; DIVERSITY; RHIZOSPHERE; FUNGAL; CUCUMBER; REPLANT; CHINA</t>
  </si>
  <si>
    <t>[Xiong, Wu; Li, Zhigang; Wu, Huasong] Chinese Acad Trop Agr Sci, Spice &amp; Beverage Res Inst, Wanning 571533, Hainan, Peoples R China; [Xiong, Wu; Liu, Hongjun; Xue, Chao; Li, Rong; Shen, Qirong] Nanjing Agr Univ, Jiangsu Collaborat Innovat Ctr Solid Organ Waste, Natl Engn Res Ctr Organ Based Fertilizers, Jiangsu Key Lab Solid Organ Waste Utilizat, Nanjing 210095, Jiangsu, Peoples R China; [Zhang, Ruifu] Chinese Acad Agr Sci, Inst Agr Resources &amp; Reg Planning, Key Lab Microbial Resources Collect &amp; Preservat, Minist Agr, Beijing 100081, Peoples R China</t>
  </si>
  <si>
    <t>Wu, HS (reprint author), Chinese Acad Trop Agr Sci, Spice &amp; Beverage Res Inst, Wanning 571533, Hainan, Peoples R China.</t>
  </si>
  <si>
    <t>wuhuasong2000@163.com; lirong@njau.edu.cn</t>
  </si>
  <si>
    <t>National Key Basic Research Program of China [2015CB150500]; Natural Science Foundation of China [31301857]; Innovative Research Team Development Plan of the Ministry of Education of China [IRT1256]; Priority Academic Program Development (PAPD) of Jiangsu Higher Education Institutions; 111 project [B12009]</t>
  </si>
  <si>
    <t>This study was financially supported by the National Key Basic Research Program of China (2015CB150500), Natural Science Foundation of China (31301857), the Innovative Research Team Development Plan of the Ministry of Education of China under Grant IRT1256, the Priority Academic Program Development (PAPD) of Jiangsu Higher Education Institutions and the 111 project (B12009). The funders had no role in study design, data collection and analysis, decision to publish, or preparation of the manuscript.</t>
  </si>
  <si>
    <t>e0136946</t>
  </si>
  <si>
    <t>10.1371/journal.pone.0136946</t>
  </si>
  <si>
    <t>WOS:000360299100179</t>
  </si>
  <si>
    <t>Habte-Tsion, HM; Ren, MC; Liu, B; Xie, J; Ge, XP; Chen, RL; Zhou, QL; Pan, LK</t>
  </si>
  <si>
    <t>Habte-Tsion, Habte-Michael; Ren, Mingchun; Liu, Bo; Xie, Jun; Ge, Xianping; Chen, Ruli; Zhou, Qunlan; Pan, Liangkun</t>
  </si>
  <si>
    <t>Threonine affects digestion capacity and hepatopancreatic gene expression of juvenile blunt snout bream (Megalobrama amblycephala)</t>
  </si>
  <si>
    <t>BRITISH JOURNAL OF NUTRITION</t>
  </si>
  <si>
    <t>Blunt snout bream; Threonine; Digestive enzyme activities; Gene expression; Target of rapamycin pathway</t>
  </si>
  <si>
    <t>CARPIO VAR. JIAN; INTESTINAL ENZYME-ACTIVITIES; TROUT ONCORHYNCHUS-MYKISS; AMINO-ACID-COMPOSITION; INDIAN MAJOR CARP; DIETARY THREONINE; GROWTH-PERFORMANCE; BODY-COMPOSITION; BIOCHEMICAL PARAMETERS; DICENTRARCHUS-LABRAX</t>
  </si>
  <si>
    <t>[Habte-Tsion, Habte-Michael; Ren, Mingchun; Liu, Bo; Xie, Jun; Ge, Xianping; Zhou, Qunlan] Nanjing Agr Univ, Wuxi Fisheries Coll, Wuxi 214081, Jiangsu, Peoples R China; [Habte-Tsion, Habte-Michael] Minist Marine Resources State Eritrea, Massawa, Eritrea; [Ren, Mingchun; Liu, Bo; Xie, Jun; Ge, Xianping; Chen, Ruli; Zhou, Qunlan; Pan, Liangkun] Chinese Acad Fishery Sci, Freshwater Fisheries Res Ctr, Key Lab Genet Breeding Aquat Anim &amp; Aquaculture B, Wuxi 214081, Jiangsu, Peoples R China</t>
  </si>
  <si>
    <t>Modern Agro-industry Technology Research System, PR China [CARS-46]; Special Fund for Agro-Scientific Research in the Public Interest [201003020]; National Nonprofit Institute Research Grant of FFRC, CAFS, PR China [2014A08XK02]</t>
  </si>
  <si>
    <t>The present study was funded by grant from the Modern Agro-industry Technology Research System, PR China (grant no. CARS-46), the Special Fund for Agro-Scientific Research in the Public Interest (grant no. 201003020), and the National Nonprofit Institute Research Grant of FFRC, CAFS, PR China (grant no. 2014A08XK02). All funders had no role in the design and analysis of the study or in the writing of this article.</t>
  </si>
  <si>
    <t>CAMBRIDGE UNIV PRESS</t>
  </si>
  <si>
    <t>EDINBURGH BLDG, SHAFTESBURY RD, CB2 8RU CAMBRIDGE, ENGLAND</t>
  </si>
  <si>
    <t>0007-1145</t>
  </si>
  <si>
    <t>1475-2662</t>
  </si>
  <si>
    <t>BRIT J NUTR</t>
  </si>
  <si>
    <t>Br. J. Nutr.</t>
  </si>
  <si>
    <t>10.1017/S0007114515002196</t>
  </si>
  <si>
    <t>CP9JT</t>
  </si>
  <si>
    <t>WOS:000360211100008</t>
  </si>
  <si>
    <t>Zhao, CQ; Feng, XY; Tang, T; Qiu, LH</t>
  </si>
  <si>
    <t>Zhao, Chunqing; Feng, Xiaoyun; Tang, Tao; Qiu, Lihong</t>
  </si>
  <si>
    <t>Isolation and Expression Analysis of CYP9A11 and Cytochrome P450 Reductase Gene in the Beet Armyworm (Lepidoptera: Noctuidae)</t>
  </si>
  <si>
    <t>Spodoptera exigua; cytochrome P450; CYP9A11; CPR; expression</t>
  </si>
  <si>
    <t>HELICOVERPA-ARMIGERA HUBNER; P450 REDUCTASE; INSECTICIDE RESISTANCE; SPODOPTERA-EXIGUA; 3-DIMENSIONAL STRUCTURE; MEMBRANE TOPOLOGY; ELECTRON-TRANSFER; P-450 REDUCTASE; COTTON BOLLWORM; TANNIC-ACID</t>
  </si>
  <si>
    <t>[Zhao, Chunqing; Feng, Xiaoyun; Tang, Tao; Qiu, Lihong] China Agr Univ, Coll Sci, Beijing 100094, Peoples R China; [Zhao, Chunqing] Nanjing Agr Univ, Coll Plant Protect, Nanjing, Jiangsu, Peoples R China; [Tang, Tao] Hunan Acad Agr Sci, Inst Plant Protect, Changsha, Hunan, Peoples R China</t>
  </si>
  <si>
    <t>Qiu, LH (reprint author), China Agr Univ, Coll Sci, Beijing 100094, Peoples R China.</t>
  </si>
  <si>
    <t>lihongqiuyang@126.com</t>
  </si>
  <si>
    <t>National Natural Science Foundation of China [30971943]</t>
  </si>
  <si>
    <t>This study was supported by the National Natural Science Foundation of China (Grant No. 30971943).</t>
  </si>
  <si>
    <t>10.1093/jisesa/iev100</t>
  </si>
  <si>
    <t>CQ0TH</t>
  </si>
  <si>
    <t>WOS:000360309600002</t>
  </si>
  <si>
    <t>Wang, HB; Qi, XY; Chen, SM; Fang, WM; Guan, ZY; Teng, NJ; Liao, Y; Jiang, JF; Chen, FD</t>
  </si>
  <si>
    <t>Wang, Haibin; Qi, Xiangyu; Chen, Sumei; Fang, Weimin; Guan, Zhiyong; Teng, Nianjun; Liao, Yuan; Jiang, Jiafu; Chen, Fadi</t>
  </si>
  <si>
    <t>Limited DNA methylation variation and the transcription of MET1 and DDM1 in the genus Chrysanthemum (Asteraceae): following the track of polyploidy</t>
  </si>
  <si>
    <t>DNA methylation; MET1; DDM1; polyploid; Chrysanthemum</t>
  </si>
  <si>
    <t>DIPLOID-LIKE MEIOSIS; EPIGENETIC INHERITANCE; CYTOSINE METHYLATION; ARABIDOPSIS-THALIANA; PLANT GAMETOGENESIS; WIDE HYBRIDIZATION; X-MORIFOLIUM; GENOME; EXPRESSION; POLYMORPHISM</t>
  </si>
  <si>
    <t>[Wang, Haibin; Qi, Xiangyu; Chen, Sumei; Fang, Weimin; Guan, Zhiyong; Teng, Nianjun; Liao, Yuan; Jiang, Jiafu; Chen, Fadi] Nanjing Agr Univ, Coll Hort, Nanjing 210095, Jiangsu, Peoples R China; [Wang, Haibin; Chen, Fadi] Jiangsu Prov Engn Lab Modern Facil Agr Technol &amp;, Nanjing, Jiangsu, Peoples R China</t>
  </si>
  <si>
    <t>jiangjiafu@njau.edu.cn; chenfd@njau.edu.cn</t>
  </si>
  <si>
    <t>National Natural Science Foundation of China [31272203, 31272196, 31372092, 31370699, 31372100]; Program for New Century Excellent Talents in University of Chinese Ministry of Education [NCET-12-0890]; Fund for Independent Innovation of Agricultural Sciences in Jiangsu Province [CX(12)2020]; Program for Hi-Tech Research, Jiangsu, China [BE2012350]; Priority Academic Program Development of Jiangsu Higher Education Institutions</t>
  </si>
  <si>
    <t>This research was supported by the National Natural Science Foundation of China (31272203, 31272196, 31372092, 31370699, 31372100), the Program for New Century Excellent Talents in University of Chinese Ministry of Education (NCET-12-0890), the Fund for Independent Innovation of Agricultural Sciences in Jiangsu Province [CX(12)2020], the Program for Hi-Tech Research, Jiangsu, China (BE2012350), and A Project Funded by the Priority Academic Program Development of Jiangsu Higher Education Institutions.</t>
  </si>
  <si>
    <t>10.3389/fpls.2015.00668</t>
  </si>
  <si>
    <t>CQ2PG</t>
  </si>
  <si>
    <t>WOS:000360442800001</t>
  </si>
  <si>
    <t>Hua, XD; Zhou, LL; Feng, L; Ding, Y; Shi, HY; Wang, LM; Gee, SJ; Hammock, BD; Wang, MH</t>
  </si>
  <si>
    <t>Hua, Xiude; Zhou, Liangliang; Feng, Lu; Ding, Yuan; Shi, Haiyan; Wang, Limin; Gee, Shirley J.; Hammock, Bruce D.; Wang, Minghua</t>
  </si>
  <si>
    <t>Competitive and noncompetitive phage immunoassays for the determination of benzothiostrobin</t>
  </si>
  <si>
    <t>Benzothiostrobin; Enzyme-linked immunosorbent assay; Phage-displayed peptide; Phage anti-immunocomplex assay; Noncompetitive immunoassay; Peptidomimetics</t>
  </si>
  <si>
    <t>LINKED-IMMUNOSORBENT-ASSAY; ANTI-IMMUNOCOMPLEX ASSAY; IMMUNE COMPLEX ASSAY; MONOCLONAL-ANTIBODY; ORGANOPHOSPHORUS PESTICIDES; DISPLAYED PEPTIDES; SMALL MOLECULES; LIBRARIES; AFLATOXIN-B1; SPECIFICITY</t>
  </si>
  <si>
    <t>[Hua, Xiude; Zhou, Liangliang; Feng, Lu; Ding, Yuan; Shi, Haiyan; Wang, Limin; Wang, Minghua] Nanjing Agr Univ, Coll Plant Protect, Nanjing 210095, Jiangsu, Peoples R China; [Hua, Xiude; Zhou, Liangliang; Feng, Lu; Ding, Yuan; Shi, Haiyan; Wang, Limin; Wang, Minghua] State &amp; Local Joint Engn Res Ctr Green Pesticide, Nanjing 210095, Jiangsu, Peoples R China; [Gee, Shirley J.; Hammock, Bruce D.] Univ Calif Davis, Dept Entomol, Davis, CA 95616 USA; [Gee, Shirley J.; Hammock, Bruce D.] Univ Calif Davis, UCD Canc Ctr, Davis, CA 95616 USA</t>
  </si>
  <si>
    <t>Wang, MH (reprint author), Nanjing Agr Univ, Coll Plant Protect, Nanjing 210095, Jiangsu, Peoples R China.</t>
  </si>
  <si>
    <t>National Natural Science Foundation of China [31431794, 31301690]; Doctoral Program of Higher Education Research Fund [20130097120006]; National Institute of Environmental Health Science Superfund Research Program [P42 ES04699]; Centers for Disease Control, National Institute of Occupational Health Science [2U50 OH007550]</t>
  </si>
  <si>
    <t>This work was supported by the National Natural Science Foundation of China (31431794), the National Natural Science Foundation of China (31301690) and the Doctoral Program of Higher Education Research Fund (20130097120006). Research supported in part by grants from the National Institute of Environmental Health Science Superfund Research Program (P42 ES04699) and the Centers for Disease Control, National Institute of Occupational Health Science (2U50 OH007550).</t>
  </si>
  <si>
    <t>10.1016/j.aca.2015.07.056</t>
  </si>
  <si>
    <t>CQ5LQ</t>
  </si>
  <si>
    <t>WOS:000360646100014</t>
  </si>
  <si>
    <t>Sun, Y; Zhou, LP; Fang, LD; Su, Y; Zhu, WY</t>
  </si>
  <si>
    <t>Sun, Yue; Zhou, Liping; Fang, Lingdong; Su, Yong; Zhu, Weiyun</t>
  </si>
  <si>
    <t>Responses in colonic microbial community and gene expression of pigs to a long-term high resistant starch diet</t>
  </si>
  <si>
    <t>raw potato starch; pig; transcriptional profiling; colon; mucosa-associated microbiota</t>
  </si>
  <si>
    <t>RUMINOCOCCUS-BROMII; LARGE-INTESTINE; BACTERIA; BUTYRATE; MODEL; DEGRADATION; DIVERSITY; IMMUNE; BOWEL</t>
  </si>
  <si>
    <t>[Sun, Yue; Zhou, Liping; Fang, Lingdong; Su, Yong; Zhu, Weiyun] Nanjing Agr Univ, Coll Anim Sci &amp; Technol, Jiangsu Key Lab Gastrointestinal Nutr &amp; Anim Hlth, Nanjing 210095, Jiangsu, Peoples R China</t>
  </si>
  <si>
    <t>Su, Y (reprint author), Nanjing Agr Univ, Coll Anim Sci &amp; Technol, Weigang 1, Nanjing 210095, Jiangsu, Peoples R China.</t>
  </si>
  <si>
    <t>yong.su@njau.edu.cn</t>
  </si>
  <si>
    <t>National Basic Research Program of China [2012CB124705, 2013CB127603]; Fundamental Research Funds for the Central Universities [KYZ201153]</t>
  </si>
  <si>
    <t>This research has received funding from the National Basic Research Program of China (2012CB124705 and 2013CB127603) and the Fundamental Research Funds for the Central Universities (KYZ201153).</t>
  </si>
  <si>
    <t>10.3389/fmicb.2015.00877</t>
  </si>
  <si>
    <t>CQ1ED</t>
  </si>
  <si>
    <t>WOS:000360339200002</t>
  </si>
  <si>
    <t>He, LZ; Li, B; Lu, XM; Yuan, LY; Yang, YJ; Yuan, YH; Du, J; Guo, SR</t>
  </si>
  <si>
    <t>He, Lizhong; Li, Bin; Lu, Xiaomin; Yuan, Lingyun; Yang, Yanjuan; Yuan, Yinghui; Du, Jing; Guo, Shirong</t>
  </si>
  <si>
    <t>The effect of exogenous calcium on mitochondria, respiratory metabolism enzymes and ion transport in cucumber roots under hypoxia</t>
  </si>
  <si>
    <t>SALT-STRESS; WATERLOGGING TOLERANCE; RESPONSIVE PROTEINS; ANOXIA TOLERANCE; ZONE HYPOXIA; PLANTS; ARABIDOPSIS; RICE; IDENTIFICATION; MECHANISMS</t>
  </si>
  <si>
    <t>[He, Lizhong; Li, Bin; Lu, Xiaomin; Yuan, Lingyun; Yang, Yanjuan; Yuan, Yinghui; Du, Jing; Guo, Shirong] Nanjing Agr Univ, Coll Hort, Minist Agr, Key Lab Southern Vegetable Crop Genet Improvement, Nanjing 210095, Jiangsu, Peoples R China; [He, Lizhong] Shanghai Acad Agr Sci, Inst Hort Res, Key Lab Protected Hort Technol, Shanghai 201403, Peoples R China; [Lu, Xiaomin] Anhui Sci &amp; Technol Univ, Coll Life Sci, Fengyang 233100, Anhui, Peoples R China</t>
  </si>
  <si>
    <t>Guo, SR (reprint author), Nanjing Agr Univ, Coll Hort, Minist Agr, Key Lab Southern Vegetable Crop Genet Improvement, Nanjing 210095, Jiangsu, Peoples R China.</t>
  </si>
  <si>
    <t>National Basic Research Program of China (973 Program) [2009CB119000]; China earmarked fund for Modern Agro-industry Technology Research System [CARS-25-C-03]; Priority Academic Program Development of Jiangsu Higher Education Institutions (PAPD)</t>
  </si>
  <si>
    <t>This work was supported by the National Basic Research Program of China (973 Program) (No. 2009CB119000), the China earmarked fund for Modern Agro-industry Technology Research System (CARS-25-C-03) and the Priority Academic Program Development of Jiangsu Higher Education Institutions (PAPD). The authors are very grateful to Prof. Juan Li for helping us to revise our manuscript.</t>
  </si>
  <si>
    <t>10.1038/srep11391</t>
  </si>
  <si>
    <t>CP6TH</t>
  </si>
  <si>
    <t>WOS:000360020600001</t>
  </si>
  <si>
    <t>Yuan, J; Zhang, N; Huang, QW; Raza, W; Li, R; Vivanco, JM; Shen, QR</t>
  </si>
  <si>
    <t>Yuan, Jun; Zhang, Nan; Huang, Qiwei; Raza, Waseem; Li, Rong; Vivanco, Jorge M.; Shen, Qirong</t>
  </si>
  <si>
    <t>Organic acids from root exudates of banana help root colonization of PGPR strain Bacillus amyloliquefaciens NJN-6</t>
  </si>
  <si>
    <t>BIOFILM FORMATION; ANTIFUNGAL ACTIVITY; FUSARIUM-WILT; TOMATO PLANTS; RHIZOSPHERE; SUBTILIS; GROWTH; ARABIDOPSIS; BACTERIA; BACILLOMYCIN</t>
  </si>
  <si>
    <t>[Yuan, Jun; Zhang, Nan; Huang, Qiwei; Raza, Waseem; Li, Rong; Shen, Qirong] Nanjing Agr Univ, Minist Agr, Key Lab Plant Nutr &amp; Fertilizat Lower Middle Reac, Jiangsu Collaborat Innovat Ctr Solid Organ Waste, Nanjing 210095, Jiangsu, Peoples R China; [Yuan, Jun; Vivanco, Jorge M.] Colorado State Univ, Dept Hort &amp; Landscape Architecture, Ft Collins, CO 80523 USA; [Yuan, Jun; Vivanco, Jorge M.] Colorado State Univ, Ctr Rhizosphere Biol, Ft Collins, CO 80523 USA</t>
  </si>
  <si>
    <t>Shen, QR (reprint author), Nanjing Agr Univ, Minist Agr, Key Lab Plant Nutr &amp; Fertilizat Lower Middle Reac, Jiangsu Collaborat Innovat Ctr Solid Organ Waste, Nanjing 210095, Jiangsu, Peoples R China.</t>
  </si>
  <si>
    <t>qirongshen@njau.edu.cn</t>
  </si>
  <si>
    <t>China Science and Technology Ministry (973 Program) [2015CB150500]; National Nature Science Foundation of China [31330069]; Fundamental Research Funds for the Central Universities [KYZ201408]; China Postdoctoral Science Foundation [2014M560430]; Priority Academic Program Development (PAPD) of Jiangsu Higher Education Institutions; 111 project [B12009]; Colorado State University; China Scholarship Council [201306850039]</t>
  </si>
  <si>
    <t>This study was financially supported by China Science and Technology Ministry (973 Program, 2015CB150500), National Nature Science Foundation of China (31330069), Fundamental Research Funds for the Central Universities (KYZ201408), the China Postdoctoral Science Foundation (2014M560430), the Priority Academic Program Development (PAPD) of Jiangsu Higher Education Institutions, the 111 project (B12009), and by Colorado State University. J.Y. was supported by China Scholarship Council (No. 201306850039).</t>
  </si>
  <si>
    <t>10.1038/srep13438</t>
  </si>
  <si>
    <t>CP5OO</t>
  </si>
  <si>
    <t>WOS:000359932600001</t>
  </si>
  <si>
    <t>Putnam, AA; Gao, ZF; Liu, F; Jia, HJ; Yang, QS; Jankowsky, E</t>
  </si>
  <si>
    <t>Putnam, Andrea A.; Gao, Zhaofeng; Liu, Fei; Jia, Huijue; Yang, Quansheng; Jankowsky, Eckhard</t>
  </si>
  <si>
    <t>Division of Labor in an Oligomer of the DEAD-Box RNA Helicase Ded1p</t>
  </si>
  <si>
    <t>MOLECULAR CELL</t>
  </si>
  <si>
    <t>PROTEIN DED1; SACCHAROMYCES-CEREVISIAE; ATP HYDROLYSIS; DNA HELICASES; GROUP-I; NPH-II; TRANSLATION; BINDING; NUCLEOTIDE; INITIATION</t>
  </si>
  <si>
    <t>[Putnam, Andrea A.; Gao, Zhaofeng; Liu, Fei; Jia, Huijue; Yang, Quansheng; Jankowsky, Eckhard] Case Western Reserve Univ, Sch Med, Ctr RNA Mol Biol, Cleveland, OH 44106 USA; [Putnam, Andrea A.; Gao, Zhaofeng; Liu, Fei; Jia, Huijue; Yang, Quansheng; Jankowsky, Eckhard] Case Western Reserve Univ, Sch Med, Dept Biochem, Cleveland, OH 44106 USA; [Liu, Fei] Nanjing Agr Univ, Coll Vet Med, Nanjing 210095, Jiangsu, Peoples R China; [Jia, Huijue] BGI Shenzen, Beishan Ind Zone, Shenzhen 518083, Peoples R China; [Yang, Quansheng] Univ Wisconsin, Sch Med &amp; Publ Hlth, McArdle Lab Canc Res, Madison, WI 53726 USA</t>
  </si>
  <si>
    <t>Jankowsky, E (reprint author), Case Western Reserve Univ, Sch Med, Ctr RNA Mol Biol, 10900 Euclid Ave, Cleveland, OH 44106 USA.</t>
  </si>
  <si>
    <t>exj13@case.edu</t>
  </si>
  <si>
    <t xml:space="preserve">Yang, Quansheng/B-3474-2008; Jia, Huijue/M-3991-2015; </t>
  </si>
  <si>
    <t>Yang, Quansheng/0000-0003-4336-1546; Jia, Huijue/0000-0002-3592-126X; Putnam, Andrea/0000-0001-7985-142X</t>
  </si>
  <si>
    <t>NIH [GM0067700]</t>
  </si>
  <si>
    <t>This work was supported by the NIH (GM0067700 to E.J.). We thank Dr. T. Nilsen for comments on the manuscript and Dr. M.E. Harris for use of the stopped flow fluorimeter and for comments on the manuscript.</t>
  </si>
  <si>
    <t>1097-2765</t>
  </si>
  <si>
    <t>1097-4164</t>
  </si>
  <si>
    <t>MOL CELL</t>
  </si>
  <si>
    <t>Mol. Cell</t>
  </si>
  <si>
    <t>10.1016/j.molcel.2015.06.030</t>
  </si>
  <si>
    <t>CT0BE</t>
  </si>
  <si>
    <t>WOS:000362457900006</t>
  </si>
  <si>
    <t>Chen, YT; Santos, A; Ho, D; Wang, Y; Kumeria, T; Li, JS; Wang, CH; Losic, D</t>
  </si>
  <si>
    <t>Chen, Yuting; Santos, Abel; Ho, Daena; Wang, Ye; Kumeria, Tushar; Li, Junsheng; Wang, Changhai; Losic, Dusan</t>
  </si>
  <si>
    <t>On The Generation of Interferometric Colors in High Purity and Technical Grade Aluminum: An Alternative Green Process for Metal Finishing Industry</t>
  </si>
  <si>
    <t>ELECTROCHIMICA ACTA</t>
  </si>
  <si>
    <t>Nanoporous Anodic Alumina; Structural Engineering; Interferometric Color; Technical Grade Aluminum; Metal Decoration</t>
  </si>
  <si>
    <t>NANOPOROUS ANODIC ALUMINA; ORDERED POROUS ALUMINA; HARD ANODIZATION; OPTICAL-PROPERTIES; PULSE ANODIZATION; RUGATE FILTERS; OXIDE AAO; FABRICATION; ARRAYS; FILMS</t>
  </si>
  <si>
    <t>[Chen, Yuting; Santos, Abel; Ho, Daena; Wang, Ye; Kumeria, Tushar; Losic, Dusan] Univ Adelaide, Sch Chem Engn, Adelaide, SA 5005, Australia; [Chen, Yuting; Li, Junsheng] Nanjing Agr Univ, Coll Food Sci &amp; Technol, Nanjing 210095, Jiangsu, Peoples R China; [Wang, Changhai] Nanjing Agr Univ, Coll Resources &amp; Environm Sci, Jiangsu Key Lab Marine Biol, Nanjing 210095, Jiangsu, Peoples R China</t>
  </si>
  <si>
    <t>Australian Research Council (ARC) [DE140100549, DP120101680, FT110100711]; School of Chemical Engineering (UoA); Nanjing Agricultural College dominant disciplines Innovation [Fund080-80900211-52]; Natural Science Foundation of Jiangsu Province [BK20140713]; National High Technology Research and Development Program of China [2012AA021706]</t>
  </si>
  <si>
    <t>Authors thank the support provided by the Australian Research Council (ARC) through the grants number DE140100549, DP120101680 and FT110100711 and the School of Chemical Engineering (UoA). Authors thank the Adelaide Microscopy (AM) centre for FEG-SEM characterization. Authors also thank the support from Nanjing Agricultural College dominant disciplines Innovation Fund080-80900211-52, Natural Science Foundation of Jiangsu Province(BK20140713) and National High Technology Research and Development Program of China (2012AA021706).</t>
  </si>
  <si>
    <t>0013-4686</t>
  </si>
  <si>
    <t>1873-3859</t>
  </si>
  <si>
    <t>ELECTROCHIM ACTA</t>
  </si>
  <si>
    <t>Electrochim. Acta</t>
  </si>
  <si>
    <t>10.1016/j.electacta.2015.06.066</t>
  </si>
  <si>
    <t>Electrochemistry</t>
  </si>
  <si>
    <t>CP4SR</t>
  </si>
  <si>
    <t>WOS:000359873400087</t>
  </si>
  <si>
    <t>Gao, YL; Xu, DY; Kispert, LD</t>
  </si>
  <si>
    <t>Gao, Yunlong; Xu, Dayong; Kispert, Lowell D.</t>
  </si>
  <si>
    <t>Hydrogen Bond Formation between the Carotenoid Canthaxanthin and the Silanol Group on MCM-41 Surface</t>
  </si>
  <si>
    <t>JOURNAL OF PHYSICAL CHEMISTRY B</t>
  </si>
  <si>
    <t>TIMCM-41 MOLECULAR-SIEVES; ELECTRON-TRANSFER; NATURAL DYE; SOLAR-CELL; PHOTOSENSITIZERS; PHOTOIONIZATION; CU-MCM-41; RESONANCE; ENERGIES; ALMCM-41</t>
  </si>
  <si>
    <t>[Gao, Yunlong] Nanjing Agr Univ, Coll Sci, Nanjing 210095, Jiangsu, Peoples R China; [Xu, Dayong] Nanjing Agr Univ, Coll Agr, Nanjing 210095, Jiangsu, Peoples R China; [Kispert, Lowell D.] Univ Alabama, Dept Chem, Tuscaloosa, AL 35487 USA</t>
  </si>
  <si>
    <t>Gao, YL (reprint author), Nanjing Agr Univ, Coll Sci, Nanjing 210095, Jiangsu, Peoples R China.</t>
  </si>
  <si>
    <t>yunlong@njau.edu.cn; xudayong3030@sina.com</t>
  </si>
  <si>
    <t>Faculty Research Grants Program at College of Sciences of Nanjing Agricultural University</t>
  </si>
  <si>
    <t>This work was financially supported by Faculty Research Grants Program at College of Sciences of Nanjing Agricultural University.</t>
  </si>
  <si>
    <t>1520-6106</t>
  </si>
  <si>
    <t>J PHYS CHEM B</t>
  </si>
  <si>
    <t>J. Phys. Chem. B</t>
  </si>
  <si>
    <t>10.1021/acs.jpcb.5b05645</t>
  </si>
  <si>
    <t>Chemistry, Physical</t>
  </si>
  <si>
    <t>CP6VN</t>
  </si>
  <si>
    <t>WOS:000360026400012</t>
  </si>
  <si>
    <t>Wang, DH; Chen, FF; Wei, GY; Jiang, M; Dong, MS</t>
  </si>
  <si>
    <t>Wang, Dahui; Chen, Feifei; Wei, Gongyuan; Jiang, Min; Dong, Mingsheng</t>
  </si>
  <si>
    <t>The mechanism of improved pullulan production by nitrogen limitation in batch culture of Aureobasidium pullulans</t>
  </si>
  <si>
    <t>Pullulan; Aureobasidium pullulans; Nitrogen limitation; Enzyme activity; Gene expression; ATP supply</t>
  </si>
  <si>
    <t>AMMONIUM ION CONCENTRATION; POLYSACCHARIDE PRODUCTION; EXOPOLYSACCHARIDE; BIOSYNTHESIS</t>
  </si>
  <si>
    <t>[Wang, Dahui; Dong, Mingsheng] Nanjing Agr Univ, Coll Food Sci &amp; Technol, Nanjing 210095, Jiangsu, Peoples R China; [Wang, Dahui; Chen, Feifei; Wei, Gongyuan] Soochow Univ, Sch Biol &amp; Basic Med Sci, Suzhou 215123, Peoples R China; [Jiang, Min] Nanjing Univ Technol, State Key Lab Mat Oriented Chem Engn, Nanjing 210009, Peoples R China</t>
  </si>
  <si>
    <t>Wei, Gongyuan/D-1899-2012</t>
  </si>
  <si>
    <t>Wei, Gongyuan/0000-0002-7621-8407</t>
  </si>
  <si>
    <t>State Key Laboratory of Materials-Oriented Chemical Engineering of China [KL12-09]</t>
  </si>
  <si>
    <t>This work was financially supported by the State Key Laboratory of Materials-Oriented Chemical Engineering of China (No. KL12-09).</t>
  </si>
  <si>
    <t>10.1016/j.carbpol.2015.03.079</t>
  </si>
  <si>
    <t>CJ7VD</t>
  </si>
  <si>
    <t>WOS:000355707500041</t>
  </si>
  <si>
    <t>Yang, YJ; Yu, L; Wang, LP; Guo, SR</t>
  </si>
  <si>
    <t>Yang, Yanjuan; Yu, Li; Wang, Liping; Guo, Shirong</t>
  </si>
  <si>
    <t>Bottle gourd rootstock-grafting promotes photosynthesis by regulating the stomata and non-stomata performances in leaves of watermelon seedlings under NaCl stress</t>
  </si>
  <si>
    <t>Lagenaria siceraria Standl.; Rootstock; Salt tolerance; Stomatal limitations; Non-stomatal limitations; Citrullus lanatus [Thunb.] Mansf.</t>
  </si>
  <si>
    <t>CUCUMIS-SATIVUS; SALT TOLERANCE; CARBON METABOLISM; PLANT; SALINITY; ASSIMILATION; LIMITATIONS; MECHANISMS; EXPRESSION; RESPONSES</t>
  </si>
  <si>
    <t>[Yang, Yanjuan; Yu, Li; Wang, Liping; Guo, Shirong] Nanjing Agr Univ, Coll Hort, Minist Agr, Key Lab So Vegetable Crop Genet Improvement, Nanjing 210095, Jiangsu, Peoples R China; [Yang, Yanjuan] Guangxi Univ, Coll Agr, Dept Hort Sci, Nanning 530004, Peoples R China; [Yu, Li] Shanghai Acad Agr Sci, Key Lab Protected Hort Technol, Inst Hort Res, Shanghai 201403, Peoples R China</t>
  </si>
  <si>
    <t>Guo, SR (reprint author), Nanjing Agr Univ, Coll Hort, Nanjing 210095, Jiangsu, Peoples R China.</t>
  </si>
  <si>
    <t>yjyang85@126.com; yuliok@qq.com; wlp29@163.com; srguo@njau.edu.cn</t>
  </si>
  <si>
    <t>National Natural Science Foundation of China [31401919, 31471869, 31272209, 31401858]; National Key Technology RD Program [2013BAD20B05]; Central Research Institutes of Basic Research Fund [6J0745]; Jiangsu Province Scientific and Technological Achievements into Special Fund [BA2014147]; Priority Academic Program Development of Jiangsu Higher Education Institutions (PAPD); Guangxi Natural Science Foundation Program [2014GXNSFBA118082]; Scientific Research Foundation of GuangXi University [XJZ140317]</t>
  </si>
  <si>
    <t>This work was financially supported by the National Natural Science Foundation of China (No. 31401919, No. 31471869, No. 31272209 and No. 31401858), the National Key Technology R&amp;D Program (No. 2013BAD20B05), the Central Research Institutes of Basic Research Fund (No. 6J0745), the Jiangsu Province Scientific and Technological Achievements into Special Fund (No. BA2014147), the Priority Academic Program Development of Jiangsu Higher Education Institutions (PAPD), the Guangxi Natural Science Foundation Program (No. 2014GXNSFBA118082) and the Scientific Research Foundation of GuangXi University (No. XJZ140317).</t>
  </si>
  <si>
    <t>10.1016/j.jplph.2015.07.013</t>
  </si>
  <si>
    <t>CT0AX</t>
  </si>
  <si>
    <t>WOS:000362457200006</t>
  </si>
  <si>
    <t>Song, XK; Xu, LX; Yan, RF; Huang, XM; Li, XR</t>
  </si>
  <si>
    <t>Song, Xiaokai; Xu, Lixin; Yan, Ruofeng; Huang, Xinmei; Li, Xiangrui</t>
  </si>
  <si>
    <t>Construction of Eimeria tenella multi-epitope DNA vaccines and their protective efficacies against experimental infection</t>
  </si>
  <si>
    <t>Eimeria tenella; T-cell epitopes; DNA vaccine; Cytokine</t>
  </si>
  <si>
    <t>TOXOPLASMA-GONDII; ANTIGEN GENE; COCCIDIOSIS; CHICKENS; IMMUNITY; VACCINATION; CYTOKINES; MAXIMA; DELIVERY; SEQUENCE</t>
  </si>
  <si>
    <t>[Song, Xiaokai; Xu, Lixin; Yan, Ruofeng; Huang, Xinmei; Li, Xiangrui] Nanjing Agr Univ, Coll Vet Med, Nanjing 210095, Jiangsu, Peoples R China; [Huang, Xinmei] Jiangsu Acad Agr Sci, Inst Vet Med, Nanjing 210014, Jiangsu, Peoples R China</t>
  </si>
  <si>
    <t>National Natural Science Foundation of PR China [31372428, 31201896]; Priority Academic Program Development of Jiangsu Higher Education Institutions (PAPD)</t>
  </si>
  <si>
    <t>This work was supported by the National Natural Science Foundation of PR China (31372428, 31201896) and a project funded by the Priority Academic Program Development of Jiangsu Higher Education Institutions (PAPD). We would like to thank Dr. Lei Wang (Dept. of Molecular Biology and Genetics Aarhus University, Denmark) for her help with statistical analysis.</t>
  </si>
  <si>
    <t>10.1016/j.vetimm.2015.05.005</t>
  </si>
  <si>
    <t>CQ3PJ</t>
  </si>
  <si>
    <t>WOS:000360514500003</t>
  </si>
  <si>
    <t>Jin, ZD; An, ZS; Yu, JM; Li, FC; Zhang, F</t>
  </si>
  <si>
    <t>Jin, Zhangdong; An, Zhisheng; Yu, Jimin; Li, Fuchun; Zhang, Fei</t>
  </si>
  <si>
    <t>Lake Qinghai sediment geochemistry linked to hydroclimate variability since the last glacial</t>
  </si>
  <si>
    <t>QUATERNARY SCIENCE REVIEWS</t>
  </si>
  <si>
    <t>Sediment geochemistry; Lacustrine precipitate; Hydroclimate; Ca2+-limited lake water; Asian dust; Lake Qinghai</t>
  </si>
  <si>
    <t>NORTHEASTERN TIBETAN PLATEAU; CHINESE LOESS PLATEAU; ARID CENTRAL-ASIA; ATMOSPHERIC DEPOSITION; ENVIRONMENTAL-CHANGES; HOLOCENE CLIMATE; OXYGEN-ISOTOPE; WESTERN PART; BOSTEN LAKE; MONSOON</t>
  </si>
  <si>
    <t>[Jin, Zhangdong; An, Zhisheng; Zhang, Fei] Chinese Acad Sci, Inst Earth Environm, State Key Lab Loess &amp; Quaternary Geol, Xian 710075, Peoples R China; [Jin, Zhangdong; An, Zhisheng] Xi An Jiao Tong Univ, Inst Global Environm Change, Xian 710049, Peoples R China; [Yu, Jimin] Australian Natl Univ, Res Sch Earth Sci, Canberra, ACT 0200, Australia; [Li, Fuchun] Nanjing Agr Univ, Coll Resources &amp; Environm Sci, Nanjing 210095, Jiangsu, Peoples R China</t>
  </si>
  <si>
    <t>Jin, ZD (reprint author), Chinese Acad Sci, Inst Earth Environm, State Key Lab Loess &amp; Quaternary Geol, Xian 710075, Peoples R China.</t>
  </si>
  <si>
    <t>zhdjin@ieecas.cn</t>
  </si>
  <si>
    <t>National Basic Research Program of China [2013CB956402]; NSFC [41225015]; CAS/SAFEA International Partnership Program for Creative Research Teams, ARC [KZZD-EW-TZ-03, DP140101393, FT140100993]</t>
  </si>
  <si>
    <t>This work was supported by National Basic Research Program of China (2013CB956402), NSFC through grant 41225015 and by the CAS/SAFEA International Partnership Program for Creative Research Teams (KZZD-EW-TZ-03), ARC DP140101393 and FT140100993. We thank International Continental Drilling Program (ICDP) and the Chinese Environmental Scientific Drilling (CESD) Program for providing the cores and samples and chronology data. We especially thank Wu Feng and Wang Ping in the IEECAS for their kind help and suggestions for sample analyses and laboratory works. Thanks are extended to Yuewei Shi and Xinning Qiu at the Buha River Hydrological Station for their assistance with sample collection. Two anonymous referees are thanked for their insightful comments that improved the manuscript.</t>
  </si>
  <si>
    <t>0277-3791</t>
  </si>
  <si>
    <t>QUATERNARY SCI REV</t>
  </si>
  <si>
    <t>Quat. Sci. Rev.</t>
  </si>
  <si>
    <t>10.1016/j.quascirev.2015.05.015</t>
  </si>
  <si>
    <t>Geography, Physical; Geosciences, Multidisciplinary</t>
  </si>
  <si>
    <t>Physical Geography; Geology</t>
  </si>
  <si>
    <t>CN0IM</t>
  </si>
  <si>
    <t>WOS:000358097300004</t>
  </si>
  <si>
    <t>Liu, Y; Wu, AH; Hu, J; Lin, MM; Wen, MT; Zhang, X; Xu, CX; Hu, XD; Zhong, JF; Jiao, LX; Xie, YJ; Zhang, CZ; Yu, XY; Liang, Y; Liu, XJ</t>
  </si>
  <si>
    <t>Liu, Yuan; Wu, Aihua; Hu, Jing; Lin, Manman; Wen, Mengtang; Zhang, Xiao; Xu, Chongxin; Hu, Xiaodan; Zhong, Jianfeng; Jiao, Lingxia; Xie, Yajing; Zhang, Cunzhen; Yu, Xiangyang; Liang, Ying; Liu, Xianjin</t>
  </si>
  <si>
    <t>Detection of 3-phenoxybenzoic acid in river water with a colloidal gold-based lateral flow immunoassay</t>
  </si>
  <si>
    <t>ANALYTICAL BIOCHEMISTRY</t>
  </si>
  <si>
    <t>3-Phenoxybenzoic acid; Lateral flow immunoassay; Monoclonal antibodies; Colloidal gold</t>
  </si>
  <si>
    <t>LINKED-IMMUNOSORBENT-ASSAY; PYRETHROID INSECTICIDES; METABOLITE; CHROMATOGRAPHY; BIOMARKER; EXPOSURE; PLASMA; FUTURE</t>
  </si>
  <si>
    <t>[Liu, Yuan; Wu, Aihua; Liu, Xianjin] Nanjing Agr Univ, Coll Plant Protect, Nanjing 210095, Jiangsu, Peoples R China; [Liu, Yuan; Wu, Aihua; Hu, Jing; Lin, Manman; Wen, Mengtang; Zhang, Xiao; Xu, Chongxin; Hu, Xiaodan; Zhong, Jianfeng; Jiao, Lingxia; Xie, Yajing; Zhang, Cunzhen; Yu, Xiangyang; Liang, Ying; Liu, Xianjin] Key Lab Food Qual &amp; Safety Jiangsu Prov, Nanjing 210014, Peoples R China</t>
  </si>
  <si>
    <t>Liu, XJ (reprint author), Nanjing Agr Univ, Coll Plant Protect, Nanjing 210095, Jiangsu, Peoples R China.</t>
  </si>
  <si>
    <t>liuyuan@jaas.ac.cn</t>
  </si>
  <si>
    <t>National Natural Science Foundation of China [31201535]; 948 Project of the Ministry of Agriculture of China [2011-G5]; Science and Technology Support Program of Jiangsu Province, China [BE2012750]; Special Public Welfare Industry (Agriculture) Research Fund of China [201303088]; Natural Science Foundation of Jiangsu Province, China [BK20130701]; Agricultural Independent Innovation Fund of Jiangsu Province, China [CX(12)5042]</t>
  </si>
  <si>
    <t>This project was supported by the National Natural Science Foundation of China (31201535), the 948 Project of the Ministry of Agriculture of China (2011-G5), the Science and Technology Support Program of Jiangsu Province, China (BE2012750), the Special Public Welfare Industry (Agriculture) Research Fund of China (201303088), the Natural Science Foundation of Jiangsu Province, China (BK20130701), and the Agricultural Independent Innovation Fund of Jiangsu Province, China (CX(12)5042).</t>
  </si>
  <si>
    <t>0003-2697</t>
  </si>
  <si>
    <t>1096-0309</t>
  </si>
  <si>
    <t>ANAL BIOCHEM</t>
  </si>
  <si>
    <t>Anal. Biochem.</t>
  </si>
  <si>
    <t>10.1016/j.ab.2015.04.022</t>
  </si>
  <si>
    <t>Biochemical Research Methods; Biochemistry &amp; Molecular Biology; Chemistry, Analytical</t>
  </si>
  <si>
    <t>CK7FP</t>
  </si>
  <si>
    <t>WOS:000356398500003</t>
  </si>
  <si>
    <t>Xiong, W; Ma, X; Wu, Y; Chen, Y; Zeng, L; Liu, JG; Sun, WD; Wang, DY; Hu, YL</t>
  </si>
  <si>
    <t>Xiong, Wen; Ma, Xia; Wu, Yi; Chen, Yun; Zeng, Ling; Liu, Jiaguo; Sun, Weidong; Wang, Deyun; Hu, Yuanliang</t>
  </si>
  <si>
    <t>Determine the structure of phosphorylated modification of icariin and its antiviral activity against duck hepatitis virus A</t>
  </si>
  <si>
    <t>Icariin; Phosphorylated structural modification; HRESIMS; NMR; Duck hepatitis virus A</t>
  </si>
  <si>
    <t>LYMPHOCYTE-PROLIFERATION; CELLULAR INFECTIVITY; MOLECULAR ANALYSIS; ASSAY; FLAVONOIDS; POLYSACCHARIDE; INGREDIENTS; EXPRESSION; GENUS; PCR</t>
  </si>
  <si>
    <t>[Xiong, Wen; Wu, Yi; Chen, Yun; Zeng, Ling; Liu, Jiaguo; Sun, Weidong; Wang, Deyun; Hu, Yuanliang] Nanjing Agr Univ, Coll Vet Med, Inst Tradit Chinese Vet Med, Nanjing 210095, Jiangsu, Peoples R China; [Ma, Xia] Henan Univ Anim Husb &amp; Econ, Pharmaceut Engn Dept, Zhengzhou 450011, Peoples R China</t>
  </si>
  <si>
    <t>Liu, JG (reprint author), Nanjing Agr Univ, Coll Vet Med, Inst Tradit Chinese Vet Med, Nanjing 210095, Jiangsu, Peoples R China.</t>
  </si>
  <si>
    <t>liujiaguo@njau.edu.cn; swd100@njau.edu.cn</t>
  </si>
  <si>
    <t>This work was supported by the National Natural Science Foundation of China (Grant No. 31172355), Project Funds from the Priority Academic Program Development of Jiangsu Higher Education Institutions (PAPD), and Special Funds for Agro-scientific Research of Public Interest (201303040 and 201403051). We are grateful to all of the staff at the Institute of Traditional Chinese Veterinary Medicine of Nanjing Agricultural University for helping conduct the experiments.</t>
  </si>
  <si>
    <t>10.1186/s12917-015-0459-9</t>
  </si>
  <si>
    <t>CP4CL</t>
  </si>
  <si>
    <t>WOS:000359829500001</t>
  </si>
  <si>
    <t>Wang, YN; Wang, H; Hay, AJ; Zhong, ZT; Zhu, J; Kan, BA</t>
  </si>
  <si>
    <t>Wang, Yuning; Wang, Hui; Hay, Amanda J.; Zhong, Zengtao; Zhu, Jun; Kan, Biao</t>
  </si>
  <si>
    <t>Functional RelBE-Family Toxin-Antitoxin Pairs Affect Biofilm Maturation and Intestine Colonization in Vibrio cholerae</t>
  </si>
  <si>
    <t>VIRULENCE GENE-EXPRESSION; P-BAD PROMOTER; ESCHERICHIA-COLI; BACTERIAL-GROWTH; F-PLASMID; SYSTEMS; MUTAGENESIS; CLONING; SUPERINTEGRON; PROKARYOTES</t>
  </si>
  <si>
    <t>[Wang, Yuning; Wang, Hui; Zhong, Zengtao; Zhu, Jun] Nanjing Agr Univ, Dept Microbiol, Nanjing, Jiangsu, Peoples R China; [Wang, Yuning; Kan, Biao] Chinese Ctr Dis Control &amp; Prevent, State Key Lab Infect Dis Prevent &amp; Control, Natl Inst Communicable Dis Control &amp; Prevent, Beijing, Peoples R China; [Wang, Yuning; Hay, Amanda J.; Zhu, Jun] Univ Penn, Dept Microbiol, Perelman Sch Med, Philadelphia, PA 19104 USA; [Kan, Biao] Collaborat Innovat Ctr Diag &amp; Treatment Infect Di, Hangzhou, Zhejiang, Peoples R China</t>
  </si>
  <si>
    <t>Zhu, J (reprint author), Nanjing Agr Univ, Dept Microbiol, Nanjing, Jiangsu, Peoples R China.</t>
  </si>
  <si>
    <t>jun_zhu@njau.edu.cn; kanbiao@icdc.cn</t>
  </si>
  <si>
    <t>NIH/NIAID R01 grant [AI080654]; Priority Project of State Key Laboratory for Infectious Disease Prevention and Control [2014SKLID101]; 973 project [2015CB5542000]; NSFC [81371763]; China Scholarship Council; NSF GRFP fellowship [DGE-1321851]</t>
  </si>
  <si>
    <t>This study is supported by an NIH/NIAID R01 grant (AI080654), the Priority Project of State Key Laboratory for Infectious Disease Prevention and Control (2014SKLID101), a 973 project (2015CB5542000), and an NSFC grant (81371763). Y.W. is also supported by a fellowship from China Scholarship Council, and A.J.H. is supported by an NSF GRFP fellowship (DGE-1321851). The funders had no role in study design, data collection and analysis, decision to publish, or preparation of the manuscript.</t>
  </si>
  <si>
    <t>e0135696</t>
  </si>
  <si>
    <t>10.1371/journal.pone.0135696</t>
  </si>
  <si>
    <t>CO9KD</t>
  </si>
  <si>
    <t>WOS:000359493600098</t>
  </si>
  <si>
    <t>Zhang, J; Xing, YR; Li, Y; Yin, CL; Ge, C; Li, F</t>
  </si>
  <si>
    <t>Zhang, Jiao; Xing, Yanru; Li, Yao; Yin, Chuanlin; Ge, Chang; Li, Fei</t>
  </si>
  <si>
    <t>DNA methyltransferases have an essential role in female fecundity in brown planthopper, Nilaparvata lugens</t>
  </si>
  <si>
    <t>DNA methylation; Nilaparvata lugens; Gene expression; RNA interference; Female fecundity</t>
  </si>
  <si>
    <t>SOCIAL INSECTS; CPG ISLANDS; METHYLATION; GENOME; INSIGHTS; INVERTEBRATE</t>
  </si>
  <si>
    <t>[Zhang, Jiao; Xing, Yanru; Li, Yao; Yin, Chuanlin; Ge, Chang; Li, Fei] Nanjing Agr Univ, Coll Plant Protect, Dept Entomol, Nanjing 210095, Jiangsu, Peoples R China</t>
  </si>
  <si>
    <t>lifei03@tsinghua.org.cn</t>
  </si>
  <si>
    <t>10.1016/j.bbrc.2015.05.114</t>
  </si>
  <si>
    <t>CO5AY</t>
  </si>
  <si>
    <t>WOS:000359173200014</t>
  </si>
  <si>
    <t>Bian, RJ; Cheng, K; Zheng, JF; Liu, XY; Liu, YZ; Li, ZP; Li, LQ; Smith, P; Pan, GX; Crowley, D; Zheng, JW; Zhang, XH; Zhang, LY; Hussain, Q</t>
  </si>
  <si>
    <t>Bian, Rongjun; Cheng, Kun; Zheng, Jufeng; Liu, Xiaoyu; Liu, Yongzhuo; Li, Zhipeng; Li, Lianqing; Smith, Pete; Pan, Genxing; Crowley, David; Zheng, Jinwei; Zhang, Xuhui; Zhang, Liangyun; Hussain, Qaiser</t>
  </si>
  <si>
    <t>Does metal pollution matter with C retention by rice soil?</t>
  </si>
  <si>
    <t>PARTICLE-SIZE FRACTIONS; C-13 NATURAL-ABUNDANCE; ORGANIC-MATTER; MICROBIAL COMMUNITY; HEAVY-METALS; CONTAMINATED SOILS; CARBON; DIVERSITY; CHINA; MINERALIZATION</t>
  </si>
  <si>
    <t>[Bian, Rongjun; Cheng, Kun; Zheng, Jufeng; Liu, Xiaoyu; Liu, Yongzhuo; Li, Zhipeng; Li, Lianqing; Pan, Genxing; Zheng, Jinwei; Zhang, Xuhui; Zhang, Liangyun; Hussain, Qaiser] Nanjing Agr Univ, Inst Resource Ecosyst &amp; Environm Agr, Nanjing 210095, Jiangsu, Peoples R China; [Smith, Pete] Univ Aberdeen, Inst Biol &amp; Environm Sci, Aberdeen AB24 3UU, Scotland; [Crowley, David] Univ Calif Riverside, Dept Environm Sci, Riverside, CA 92521 USA; [Hussain, Qaiser] Pir Mehr Ali Shah Arid Agr Univ, Dept Soil Sci &amp; Soil Water Conservat, Rawalpindi, Pakistan</t>
  </si>
  <si>
    <t>gxpan@njau.edu.cn</t>
  </si>
  <si>
    <t>Smith, Pete/G-1041-2010</t>
  </si>
  <si>
    <t>Smith, Pete/0000-0002-3784-1124</t>
  </si>
  <si>
    <t>China Natural Science Foundation [40830528, 40671180]; UK BBSRC China Partnership Award; UK-China Sustainable Agriculture Innovation Network (SAIN); China Ministry of Education; Royal Scoiety-Wolfson Research Merit Award</t>
  </si>
  <si>
    <t>The research work was supported by the China Natural Science Foundation under a grant number of 40830528 and of 40671180. P.S. is a Royal Scoiety-Wolfson Research Merit Award holder and was supported by additional travel funds from a UK BBSRC China Partnership Award. P.S.'s contribution was supported by the UK-China Sustainable Agriculture Innovation Network (SAIN). D.C. was supported by an additional travel and collaboration funding from the China Ministry of Education under a "111" project.</t>
  </si>
  <si>
    <t>10.1038/srep13233</t>
  </si>
  <si>
    <t>CO9AC</t>
  </si>
  <si>
    <t>WOS:000359463100001</t>
  </si>
  <si>
    <t>Wu, LM; Wu, HJ; Chen, L; Yu, XF; Borriss, R; Gao, XW</t>
  </si>
  <si>
    <t>Wu, Liming; Wu, Huijun; Chen, Lina; Yu, Xinfang; Borriss, Rainer; Gao, Xuewen</t>
  </si>
  <si>
    <t>Difficidin and bacilysin from Bacillus amyloliquefaciens FZB42 have antibacterial activity against Xanthomonas oryzae rice pathogens</t>
  </si>
  <si>
    <t>FUNCTIONAL-CHARACTERIZATION; PROTEOMIC ANALYSIS; GENE CLUSTERS; PV. ORYZAE; ANTIBIOTICS; SUBTILIS; OXYDIFFICIDIN; LIPOPEPTIDES; RESISTANCE; VIRULENCE</t>
  </si>
  <si>
    <t>[Wu, Liming; Wu, Huijun; Chen, Lina; Yu, Xinfang; Gao, Xuewen] Nanjing Agr Univ, Minist Educ, Key Lab Monitoring &amp; Management Crop Dis &amp; Pest I, Dept Plant Pathol,Coll Plant Protect, Nanjing, Jiangsu, Peoples R China; [Borriss, Rainer] ABiTEP GmbH, Berlin, Germany</t>
  </si>
  <si>
    <t>Gao, XW (reprint author), Nanjing Agr Univ, Minist Educ, Key Lab Monitoring &amp; Management Crop Dis &amp; Pest I, Dept Plant Pathol,Coll Plant Protect, Nanjing, Jiangsu, Peoples R China.</t>
  </si>
  <si>
    <t>National Natural Science Foundation of China [31100056, 31471811]; Agro-Scientific Research in the Public Interest [20130315]; Special Fund for the Fundamental Research Funds for the Central Universities [KYZ201404]; Doctoral Fund of Ministry of Education of China [20100097120011]; National High-Tech R&amp;D Program of China [2012AA101504]</t>
  </si>
  <si>
    <t>This study was supported by grants from the National Natural Science Foundation of China (31100056 and 31471811), Agro-Scientific Research in the Public Interest (20130315), the Special Fund for the Fundamental Research Funds for the Central Universities (KYZ201404), the Doctoral Fund of the Ministry of Education of China (20100097120011), and the National High-Tech R&amp;D Program of China (2012AA101504).</t>
  </si>
  <si>
    <t>10.1038/srep12975</t>
  </si>
  <si>
    <t>CO8HS</t>
  </si>
  <si>
    <t>WOS:000359409000001</t>
  </si>
  <si>
    <t>Wang, JC; Ge, AM; Xu, MW; Wang, ZS; Qiao, YF; Gu, YQ; Liu, C; Liu, YM; Hou, JB</t>
  </si>
  <si>
    <t>Wang, Jichun; Ge, Aimin; Xu, Mengwei; Wang, Zhisheng; Qiao, Yongfeng; Gu, Yiqi; Liu, Chang; Liu, Yamei; Hou, Jibo</t>
  </si>
  <si>
    <t>Construction of a recombinant duck enteritis virus (DEV) expressing hemagglutinin of H5N1 avian influenza virus based on an infectious clone of DEV vaccine strain and evaluation of its efficacy in ducks and chickens</t>
  </si>
  <si>
    <t>MAREKS-DISEASE VIRUS; BACTERIAL ARTIFICIAL CHROMOSOME; DNA; VIRULENT; MUTAGENESIS; PROTECTION</t>
  </si>
  <si>
    <t>[Wang, Jichun; Xu, Mengwei; Wang, Zhisheng; Qiao, Yongfeng; Gu, Yiqi; Liu, Chang; Liu, Yamei; Hou, Jibo] Jiangsu Acad Agr Sci, Natl Res Ctr Vet Biol Engn &amp; Technol, Nanjing 210014, Jiangsu, Peoples R China; [Ge, Aimin] Shandong Vocat Anim Sci &amp; Vet Coll, Weifang 261061, Peoples R China; [Gu, Yiqi; Liu, Chang] Nanjing Agr Univ, Coll Vet Med, Nanjing 210095, Jiangsu, Peoples R China</t>
  </si>
  <si>
    <t>Hou, JB (reprint author), Jiangsu Acad Agr Sci, Natl Res Ctr Vet Biol Engn &amp; Technol, Nanjing 210014, Jiangsu, Peoples R China.</t>
  </si>
  <si>
    <t>houjibo@jaas.ac.cn</t>
  </si>
  <si>
    <t>special fund for agro-scientific research in the public interest [201303046]; natural science funds of Jiangsu province [BK20131334]; independent innovation funds for agricultural sciences of Jiangsu province [CX(12) 3061, CX(14) 2084]</t>
  </si>
  <si>
    <t>This study was supported by the special fund for agro-scientific research in the public interest (201303046), the natural science funds of Jiangsu province (BK20131334), and independent innovation funds for agricultural sciences of Jiangsu province (CX(12) 3061 and CX(14) 2084).</t>
  </si>
  <si>
    <t>10.1186/s12985-015-0354-9</t>
  </si>
  <si>
    <t>CO7JM</t>
  </si>
  <si>
    <t>WOS:000359335400001</t>
  </si>
  <si>
    <t>Hong, FS; Si, WH; Zhao, XY; Wang, L; Zhou, YJ; Chen, M; Ge, YS; Zhang, Q; Wang, YJ; Zhang, JH</t>
  </si>
  <si>
    <t>Hong, Fashui; Si, Wenhui; Zhao, Xiaoyang; Wang, Ling; Zhou, Yingjun; Chen, Ming; Ge, Yushaung; Zhang, Qi; Wang, Yajing; Zhang, Jianhao</t>
  </si>
  <si>
    <t>TiO2 Nanoparticle Exposure Decreases Spermatogenesis via Biochemical Dysfunctions in the Testis of Male Mice</t>
  </si>
  <si>
    <t>titanium dioxide nanoparticles; male mice; testis; spermatogenesis; biochemical dysfunctions; oxidative stress</t>
  </si>
  <si>
    <t>TITANIUM-DIOXIDE NANOPARTICLES; LONG-TERM EXPOSURE; SEE VOL. 12; OXIDATIVE STRESS; GENE-EXPRESSION; MOLECULAR-MECHANISM; PROTECTIVE ROLE; SPERM MOTILITY; SPLEEN INJURY; MOUSE TESTIS</t>
  </si>
  <si>
    <t>[Hong, Fashui; Zhou, Yingjun; Chen, Ming; Ge, Yushaung; Zhang, Qi; Wang, Yajing] Huaiyin Normal Univ, Jiangsu Collaborat Innovat Ctr Reg Modern Agr &amp; E, Huaian 223300, Peoples R China; [Hong, Fashui; Zhou, Yingjun; Chen, Ming; Ge, Yushaung; Zhang, Qi; Wang, Yajing] Huaiyin Normal Univ, Jiangsu Key Lab Ecoagr Biotechnol Hongze Lake, Huaian 223300, Peoples R China; [Hong, Fashui; Zhou, Yingjun; Chen, Ming; Ge, Yushaung; Zhang, Qi; Wang, Yajing] Huaiyin Normal Univ, Sch Life Sci, Huaian 223300, Peoples R China; [Si, Wenhui; Zhang, Jianhao] Nanjing Agr Univ, Minist Agr, Key Lab Agr &amp; Anim Prod Proc &amp; Qual Control, Nanjing 210095, Jiangsu, Peoples R China; [Si, Wenhui] Suzhou Polytech Inst Agr, Suzhou 215008, Peoples R China; [Zhao, Xiaoyang] Soochow Univ, Med Coll, Suzhou 215123, Peoples R China; [Wang, Ling] Lib Soochow Univ, Suzhou 215123, Peoples R China</t>
  </si>
  <si>
    <t>This work was supported by National Natural Science Foundation of China (Grant No. 81473007, 81273036, 30901218).</t>
  </si>
  <si>
    <t>10.1021/acs.jafc.5b02652</t>
  </si>
  <si>
    <t>CP1CL</t>
  </si>
  <si>
    <t>WOS:000359613400028</t>
  </si>
  <si>
    <t>Li, SK; Xiao, TF; Li, DD; Zhang, XM</t>
  </si>
  <si>
    <t>Li, Shengkun; Xiao, Taifeng; Li, Dangdang; Zhang, Xumu</t>
  </si>
  <si>
    <t>First Iridium-Catalyzed Highly Enantioselective Hydrogenation of beta-Nitroacrylates</t>
  </si>
  <si>
    <t>ORGANIC LETTERS</t>
  </si>
  <si>
    <t>ASYMMETRIC HYDROGENATION; BETA(2)-AMINO ACIDS; ALPHA-AMINOMETHYLACRYLATES; ACYLAMINO NITROOLEFINS; NITROALKENES; DERIVATIVES; ACRYLATES; PEPTIDES; LIGANDS</t>
  </si>
  <si>
    <t>[Li, Shengkun; Xiao, Taifeng; Li, Dangdang] Nanjing Agr Univ, Coll Plant Protect, Dept Pesticide Sci, Nanjing 210095, Jiangsu, Peoples R China; [Zhang, Xumu] Rutgers State Univ, Dept Chem &amp; Chem Biol, Piscataway, NJ 08854 USA; [Zhang, Xumu] Rutgers State Univ, Dept Pharmaceut Chem, Piscataway, NJ 08854 USA</t>
  </si>
  <si>
    <t>Li, SK (reprint author), Nanjing Agr Univ, Coll Plant Protect, Dept Pesticide Sci, Weigang 1, Nanjing 210095, Jiangsu, Peoples R China.</t>
  </si>
  <si>
    <t>saintkun001@njau.edu.cn; xumu@rci.rutgers.edu</t>
  </si>
  <si>
    <t>National Natural Science Foundation of China [31401777]; Natural Science Foundation of Jiangsu Province [BK20140684]; Fundamental Research Funds for the Central Universities [KJQN201510]</t>
  </si>
  <si>
    <t>This work was financially supported by the National Natural Science Foundation of China (No. 31401777), the Natural Science Foundation of Jiangsu Province (No.BK20140684), and the Fundamental Research Funds for the Central Universities (No. KJQN201510). We also thank Dr. Kexuan Huang of Rutgers University for helpful discussions.</t>
  </si>
  <si>
    <t>1523-7060</t>
  </si>
  <si>
    <t>1523-7052</t>
  </si>
  <si>
    <t>ORG LETT</t>
  </si>
  <si>
    <t>Org. Lett.</t>
  </si>
  <si>
    <t>10.1021/acs.orglett.5b01758</t>
  </si>
  <si>
    <t>CO8CY</t>
  </si>
  <si>
    <t>WOS:000359393800036</t>
  </si>
  <si>
    <t>Ye, WW; Wang, Y; Wang, YC</t>
  </si>
  <si>
    <t>Ye, Wenwu; Wang, Yang; Wang, Yuanchao</t>
  </si>
  <si>
    <t>Bioinformatics Analysis Reveals Abundant Short Alpha-Helices as a Common Structural Feature of Oomycete RxLR Effector Proteins</t>
  </si>
  <si>
    <t>SEQUENCE ALIGNMENT; GENOME SEQUENCE; WEB SERVER; PHYTOPHTHORA; TRANSCRIPTOME; ADAPTATION; REPERTOIRE; MECHANISMS; CELLS</t>
  </si>
  <si>
    <t>[Ye, Wenwu; Wang, Yang; Wang, Yuanchao] Nanjing Agr Univ, Dept Plant Pathol, Nanjing, Jiangsu, Peoples R China</t>
  </si>
  <si>
    <t>Wang, YC (reprint author), Nanjing Agr Univ, Dept Plant Pathol, Nanjing, Jiangsu, Peoples R China.</t>
  </si>
  <si>
    <t>National Natural Science Foundation of China [31401688, 31430073]; Fundamental Research Funds for the Central Universities [KJQN201507]; Natural Science Foundation of Jiangsu Province [BK20140698]</t>
  </si>
  <si>
    <t>This work was supported by grants to WY from the National Natural Science Foundation of China (31401688), the Fundamental Research Funds for the Central Universities (KJQN201507), and the Natural Science Foundation of Jiangsu Province (BK20140698); and by grants to YuW from National Natural Science Foundation of China (31430073). The funders had no role in study design, data collection and analysis, decision to publish, or preparation of the manuscript.</t>
  </si>
  <si>
    <t>e0135240</t>
  </si>
  <si>
    <t>10.1371/journal.pone.0135240</t>
  </si>
  <si>
    <t>CO4HF</t>
  </si>
  <si>
    <t>WOS:000359121100142</t>
  </si>
  <si>
    <t>Wei, T; Wang, LY; Zhou, XS; Ren, XY; Dai, XG; Liu, HX</t>
  </si>
  <si>
    <t>Wei, Tian; Wang, Luyao; Zhou, Xiaosi; Ren, Xiuyan; Dai, Xianggun; Liu, Hongxia</t>
  </si>
  <si>
    <t>PopW activates PAMP-triggered immunity in controlling tomato bacterial spot disease</t>
  </si>
  <si>
    <t>PopW; Xanthomonas euvesicatoria; PAMP-triggered immunity; Biological control</t>
  </si>
  <si>
    <t>CAMPESTRIS PV.-VESICATORIA; BIOLOGICAL-CONTROL; PSEUDOMONAS-SYRINGAE; FIELD CONDITIONS; OXIDATIVE BURST; RESISTANCE; ARABIDOPSIS; DEFENSE; FLAGELLIN; MUTANTS</t>
  </si>
  <si>
    <t>[Wei, Tian; Wang, Luyao; Zhou, Xiaosi; Dai, Xianggun; Liu, Hongxia] Nanjing Agr Univ, Coll Plant Protect, Nanjing 210095, Jiangsu, Peoples R China; [Wei, Tian; Wang, Luyao; Zhou, Xiaosi; Dai, Xianggun; Liu, Hongxia] Nanjing Agr Univ, Minist Educ, Key Lab Integrated Management Crop Dis &amp; Pests, Nanjing 210095, Jiangsu, Peoples R China; [Ren, Xiuyan] Langfang Teachers Univ, Coll Life Sci, Langfang 065000, Peoples R China</t>
  </si>
  <si>
    <t>Liu, HX (reprint author), Nanjing Agr Univ, Coll Plant Protect, Nanjing 210095, Jiangsu, Peoples R China.</t>
  </si>
  <si>
    <t>National Natural Science Foundation of China [31371925]</t>
  </si>
  <si>
    <t>This research was supported by the National Natural Science Foundation of China (31371925). We greatly appreciate Mary Beth Mudgett, Associate Professor, Department of Biology, Stanford University, for the donation of the X.e. 85-10 strain.</t>
  </si>
  <si>
    <t>10.1016/j.bbrc.2015.06.006</t>
  </si>
  <si>
    <t>CN5FN</t>
  </si>
  <si>
    <t>WOS:000358455300044</t>
  </si>
  <si>
    <t>Chen, YT; Santos, A; Wang, Y; Kumeria, T; Ho, DN; Li, JS; Wang, CH; Losic, D</t>
  </si>
  <si>
    <t>Chen, Yuting; Santos, Abel; Wang, Ye; Kumeria, Tushar; Ho, Daena; Li, Junsheng; Wang, Changhai; Losic, Dusan</t>
  </si>
  <si>
    <t>Rational Design of Photonic Dust from Nanoporous Anodic Alumina Films: A Versatile Photonic Nanotool for Visual Sensing</t>
  </si>
  <si>
    <t>MICROFLUIDIC DEVICES; OPTICAL BIOSENSORS; GOLD NANOPARTICLES; RUGATE FILTERS; POROUS ALUMINA; LITMUS PAPER; SMART DUST; REAL-TIME; CRYSTALS; ANODIZATION</t>
  </si>
  <si>
    <t>[Chen, Yuting; Santos, Abel; Wang, Ye; Kumeria, Tushar; Ho, Daena; Losic, Dusan] Univ Adelaide, Sch Chem Engn, Adelaide, SA 5005, Australia; [Chen, Yuting; Li, Junsheng] Nanjing Agr Univ, Coll Food Sci &amp; Technol, Nanjing 210095, Jiangsu, Peoples R China; [Chen, Yuting; Wang, Changhai] Nanjing Agr Univ, Coll Resources &amp; Environm Sci, Jiangsu Key Lab Marine Biol, Nanjing 210095, Jiangsu, Peoples R China</t>
  </si>
  <si>
    <t>Authors thank the support provided by the Australian Research Council (ARC) through the grants number DE140100549, DP120101680 and FT110100711 and the School of Chemical Engineering (UoA). Authors thank the Adelaide Microscopy (AM) centre for FEG-SEM characterization. Authors also thank the support from Nanjing Agricultural College dominant disciplines Innovation Fund 080-80900211-52, Natural Science Foundation of Jiangsu Province (BK20140713) and National High Technology Research and Development Program of China (2012AA021706).</t>
  </si>
  <si>
    <t>10.1038/srep12893</t>
  </si>
  <si>
    <t>CO4JA</t>
  </si>
  <si>
    <t>WOS:000359125800001</t>
  </si>
  <si>
    <t>Zeng, AS; Yan, YY; Yan, JY; Song, LX; Gao, B; Li, JQ; Hou, XL; Li, Y</t>
  </si>
  <si>
    <t>Zeng, Aisong; Yan, Yuanyuan; Yan, Jiyong; Song, Lixiao; Gao, Bing; Li, Jianqi; Hou, Xilin; Li, Ying</t>
  </si>
  <si>
    <t>Microspore embryogenesis and plant regeneration in Brussels sprouts (Brassica oleracea L. var. gemmifera)</t>
  </si>
  <si>
    <t>Microspore culture; Embryogenesis; Cytology; Heat and cold treatment; Aminoethoxyvinylglycine; Brussels sprouts</t>
  </si>
  <si>
    <t>DOUBLED-HAPLOID PLANTS; ANTHER CULTURE; EMBRYO PRODUCTION; SILVER-NITRATE; COLD PRETREATMENT; LOW-TEMPERATURE; SSP CHINENSIS; NAPUS; BARLEY; INDUCTION</t>
  </si>
  <si>
    <t>[Zeng, Aisong; Yan, Yuanyuan; Song, Lixiao; Hou, Xilin; Li, Ying] Nanjing Agr Univ, State Key Lab Crop Genet &amp; Germplasm Enhancement, Nanjing 210095, Jiangsu, Peoples R China; [Zeng, Aisong; Yan, Yuanyuan; Yan, Jiyong; Song, Lixiao; Gao, Bing] Jiangsu Acad Agr Sci, Inst Vegetable Crops, Nanjing 210014, Jiangsu, Peoples R China; [Li, Jianqi] Qingdao Bioivy Crop Sci Co Ltd, Qingdao 266109, Peoples R China</t>
  </si>
  <si>
    <t>Li, Y (reprint author), Nanjing Agr Univ, Dept Hort, Nanjing 210095, Jiangsu, Peoples R China.</t>
  </si>
  <si>
    <t>National Key Science and Technology Supporting Program of China [2012BAD02B00]; Jiangsu Province Agricultural Science and Technology Supporting Program [BE2013429]; National High Technology Research and Development Program of China (863 Program) [2012AA100202]</t>
  </si>
  <si>
    <t>This work was supported by funds from National Key Science and Technology Supporting Program of China (2012BAD02B00), Jiangsu Province Agricultural Science and Technology Supporting Program (BE2013429), National High Technology Research and Development Program of China (863 Program, 2012AA100202).</t>
  </si>
  <si>
    <t>10.1016/j.scienta.2015.05.002</t>
  </si>
  <si>
    <t>CL8MZ</t>
  </si>
  <si>
    <t>WOS:000357230100005</t>
  </si>
  <si>
    <t>Xue, C; Penton, CR; Shen, ZZ; Zhang, RF; Huang, QW; Li, R; Ruan, YZ; Shen, QR</t>
  </si>
  <si>
    <t>Xue, Chao; Penton, C. Ryan; Shen, Zongzhuan; Zhang, Ruifu; Huang, Qiwei; Li, Rong; Ruan, Yunze; Shen, Qirong</t>
  </si>
  <si>
    <t>Manipulating the banana rhizosphere microbiome for biological control of Panama disease</t>
  </si>
  <si>
    <t>F-SP CUBENSE; RIBOSOMAL-RNA SEQUENCES; CONTROL FUSARIUM-WILT; POTATO COMMON SCAB; BIOORGANIC FERTILIZER; PLANT-GROWTH; SUPPRESSIVE SOIL; CUCUMBER PLANTS; RACE 4; OXYSPORUM</t>
  </si>
  <si>
    <t>[Xue, Chao; Shen, Zongzhuan; Zhang, Ruifu; Huang, Qiwei; Li, Rong; Shen, Qirong] Nanjing Agr Univ, Jiangsu Collaborat Innovat Ctr Solid Organ Waste, Nanjing 210095, Jiangsu, Peoples R China; [Xue, Chao; Shen, Zongzhuan; Zhang, Ruifu; Huang, Qiwei; Li, Rong; Shen, Qirong] Nanjing Agr Univ, Natl Engn Res Ctr Organ Based Fertilizers, Dept Plant Nutr, Nanjing 210095, Jiangsu, Peoples R China; [Penton, C. Ryan] Arizona State Univ, Fac Sci &amp; Math, Coll Letters &amp; Sci, Mesa, AZ 85212 USA; [Ruan, Yunze] Hainan Univ, Coll Agr, Hainan Key Lab Banana Planting, Haikou 570228, Hainan, Peoples R China</t>
  </si>
  <si>
    <t>Shen, QR (reprint author), Nanjing Agr Univ, Jiangsu Collaborat Innovat Ctr Solid Organ Waste, Nanjing 210095, Jiangsu, Peoples R China.</t>
  </si>
  <si>
    <t>National Natural Science Foundation of China [31330069, 41101231, 41271271, 31372142]; 111 project [B12009]; Chinese Ministry of Science and Technology [2011BAD11B03, 2013AA102802]; Priority Academic Program Development of Jiangsu Higher Education Institutions (PAPD); Agricultural Ministry of China [201103004]; China Postdoctoral Science Foundation [2011M501248, 2012T50479]</t>
  </si>
  <si>
    <t>This study was supported by the National Natural Science Foundation of China (31330069, 41101231, 41271271 and 31372142), 111 project (B12009), the Chinese Ministry of Science and Technology (2011BAD11B03 and 2013AA102802), the Priority Academic Program Development of Jiangsu Higher Education Institutions (PAPD), the Agricultural Ministry of China (201103004), and the China Postdoctoral Science Foundation (2011M501248 and 2012T50479).</t>
  </si>
  <si>
    <t>10.1038/srep11124</t>
  </si>
  <si>
    <t>CO4NM</t>
  </si>
  <si>
    <t>WOS:000359137600001</t>
  </si>
  <si>
    <t>Guo, J; Chen, X; Shi, Y; Lan, YQ; Qin, C</t>
  </si>
  <si>
    <t>Guo, Jing; Chen, Xue; Shi, Ying; Lan, Yeqing; Qin, Chao</t>
  </si>
  <si>
    <t>Rapid Photodegradation of Methyl Orange (MO) Assisted with Cu(II) and Tartaric Acid</t>
  </si>
  <si>
    <t>PHOTO-FENTON; DEGRADATION; WATER; CR(VI)</t>
  </si>
  <si>
    <t>[Guo, Jing; Chen, Xue; Shi, Ying; Lan, Yeqing; Qin, Chao] Nanjing Agr Univ, Coll Sci, Nanjing 210095, Jiangsu, Peoples R China</t>
  </si>
  <si>
    <t>This study was supported by the National Natural Science Foundation of China (Grant No. 21377056)(http://www.nsfc.gov.cn/).</t>
  </si>
  <si>
    <t>e0134298</t>
  </si>
  <si>
    <t>10.1371/journal.pone.0134298</t>
  </si>
  <si>
    <t>CO1VB</t>
  </si>
  <si>
    <t>WOS:000358942700038</t>
  </si>
  <si>
    <t>Zhao, GM; Li, SH; Sun, X; Wang, YZ; Chang, ZP</t>
  </si>
  <si>
    <t>Zhao Gengmao; Li Shihui; Sun Xing; Wang Yizhou; Chang Zipan</t>
  </si>
  <si>
    <t>The role of silicon in physiology of the medicinal plant (Lonicera japonica L.) under salt stress</t>
  </si>
  <si>
    <t>NONSELECTIVE CATION CHANNELS; CHLOROGENIC ACID; TOLERANCE; RESPONSES; SALINITY; CULTIVARS; SODIUM; GROWTH; CELLS; RICE</t>
  </si>
  <si>
    <t>[Zhao Gengmao; Li Shihui; Sun Xing; Wang Yizhou; Chang Zipan] Nanjing Agr Univ, Coll Resources &amp; Environm Sci, Nanjing, Jiangsu, Peoples R China; [Zhao Gengmao] Nanjing Agr Univ, Jiangsu Prov Key Lab Marine Biol, Nanjing, Jiangsu, Peoples R China</t>
  </si>
  <si>
    <t>Zhao, GM (reprint author), Nanjing Agr Univ, Coll Resources &amp; Environm Sci, Nanjing, Jiangsu, Peoples R China.</t>
  </si>
  <si>
    <t>seawater@njau.edu.cn</t>
  </si>
  <si>
    <t>National Natural Science Foundation of China [31370422]; National Key 948 Project from Ministry of Agriculture [2013-Z22]; Jiangsu Collaborative Innovation Center for Solid Organic Waste Resource Utilization</t>
  </si>
  <si>
    <t>This work was partially supported by the National Natural Science Foundation of China (No. 31370422), the National Key 948 Project from Ministry of Agriculture (No. 2013-Z22), and Jiangsu Collaborative Innovation Center for Solid Organic Waste Resource Utilization. We also express our sincere thanks to the students Liu Rongyan, Zhang Qi and Li Mei who participate in Honeysuckle research in the SRT programme of Nanjing Agricultural University.</t>
  </si>
  <si>
    <t>10.1038/srep12696</t>
  </si>
  <si>
    <t>CO0MI</t>
  </si>
  <si>
    <t>WOS:000358845300001</t>
  </si>
  <si>
    <t>Leghari, RA; Fan, B; Bai, J; Wen, C; Abro, SH; Jiang, P</t>
  </si>
  <si>
    <t>Leghari, R. A.; Fan, B.; Bai, J.; Wen, C.; Abro, S. H.; Jiang, P.</t>
  </si>
  <si>
    <t>CONSTRUCTION AND EXPRESSION OF RECOMBINANT PLASMIDS CONTAINING NEPHROPATHOGENIC IBV S1 GENE AND LI-KEY SEGMENT OF CHICKEN MAJOR HISTOCOMPATIBILITY COMPLEX II GENE</t>
  </si>
  <si>
    <t>Infectious bronchitis virus; Nephropathogenic; S1 gene; chicken MHC II li gene</t>
  </si>
  <si>
    <t>INFECTIOUS-BRONCHITIS-VIRUS; HEMAGGLUTINATION-INHIBITING ANTIBODY; DNA VACCINES; SPIKE PROTEIN; IMMUNE-RESPONSES; PROTECTION; GLYCOPROTEIN; IMMUNIZATION; ADJUVANTS; EFFICACY</t>
  </si>
  <si>
    <t>[Leghari, R. A.; Fan, B.; Bai, J.; Wen, C.; Jiang, P.] Nanjing Agr Univ, Coll Vet Med, Minist Agr, Key Lab Anim Dis Diagnost &amp; Immunol, Nanjing 210095, Jiangsu, Peoples R China; [Jiang, P.] Jiangsu Coinnovat Ctr Prevent &amp; Control Important, Yangzhou, Jiangsu, Peoples R China; [Leghari, R. A.; Abro, S. H.] Sindh Agr Univ Tandojam, Fac Anim Husb &amp; Vet Sci, Tandojam 70050, Pakistan</t>
  </si>
  <si>
    <t>National Natural Science Foundation [31230071]; Ministry of Education, China [20120097110043]; priority academic program development of Jiangsu higher education institutions (PAPD)</t>
  </si>
  <si>
    <t>This work was mainly supported by the National Natural Science Foundation (31230071), grants from the Ministry of Education, China (20120097110043), and the priority academic program development of Jiangsu higher education institutions (PAPD).</t>
  </si>
  <si>
    <t>AUG</t>
  </si>
  <si>
    <t>DA1CF</t>
  </si>
  <si>
    <t>WOS:000367533200030</t>
  </si>
  <si>
    <t>Sekhwal, MK; Li, PC; Lam, I; Wang, XE; Cloutier, S; You, FM</t>
  </si>
  <si>
    <t>Sekhwal, Manoj Kumar; Li, Pingchuan; Lam, Irene; Wang, Xiue; Cloutier, Sylvie; You, Frank M.</t>
  </si>
  <si>
    <t>Disease Resistance Gene Analogs (RGAs) in Plants</t>
  </si>
  <si>
    <t>disease resistance gene; gene mining; nucleotide binding site leucine rich repeat (NBS-LRR); pentatricopeptide repeats (PPRs); resistance gene analog (RGA); receptor like kinase (RLK); receptor like protein (RLP); small RNA (sRNA)</t>
  </si>
  <si>
    <t>LEUCINE-RICH REPEAT; NUCLEOTIDE-BINDING SITE; DOWNY MILDEW RESISTANCE; MAP-BASED CLONING; NBS-LRR GENES; GENOME-WIDE IDENTIFICATION; RECEPTOR-LIKE KINASE; BACTERIAL-BLIGHT-RESISTANCE; APOPLASTIC OXIDATIVE BURST; RACE-SPECIFIC RESISTANCE</t>
  </si>
  <si>
    <t>[Sekhwal, Manoj Kumar; Li, Pingchuan; Lam, Irene; You, Frank M.] Agr &amp; Agri Food Canada, Cereal Res Ctr, Morden, MB R6M 1Y5, Canada; [Wang, Xiue] Nanjing Agr Univ, Cytogenet Inst, Natl Key Lab Crop Genet &amp; Germplasm Enhancement, Nanjing 210095, Jiangsu, Peoples R China; [Cloutier, Sylvie] Agr &amp; Agri Food Canada, Eastern Cereal &amp; Oilseed Res Ctr, Ottawa, ON K1A 0C6, Canada; [You, Frank M.] Univ Manitoba, Dept Plant Sci, Winnipeg, MB R3T 2N6, Canada</t>
  </si>
  <si>
    <t>You, FM (reprint author), Agr &amp; Agri Food Canada, Cereal Res Ctr, Morden, MB R6M 1Y5, Canada.</t>
  </si>
  <si>
    <t>manoj.sekhwal@agr.gc.ca; pingchuan.li@agr.gc.ca; irene.lam@agr.gc.ca; xiuew@njau.edu.cn; sylvie.j.cloutier@agr.gc.ca; frank.you@agr.gc.ca</t>
  </si>
  <si>
    <t>Genomics Research and Development Initiative (GRDI) project [J-000006]; A-base project - Agriculture and Agri-Food Canada [J-000066]</t>
  </si>
  <si>
    <t>We thank Xiban Wang for helpful discussions and Andrzej Walichnowski for language editing of the manuscript. We also thank the anonymous reviewers for their constructive suggestions and comments to improve this manuscript. This work was supported by the Genomics Research and Development Initiative (GRDI) project (J-000006) and the A-base project (J-000066) funded by Agriculture and Agri-Food Canada.</t>
  </si>
  <si>
    <t>10.3390/ijms160819248</t>
  </si>
  <si>
    <t>CZ0WE</t>
  </si>
  <si>
    <t>WOS:000366826100134</t>
  </si>
  <si>
    <t>Liu, PY; Li, YJ; Wen, QL; Dong, CX; Pan, GX</t>
  </si>
  <si>
    <t>Liu, Peiya; Li, Yujiao; Wen, Qinliang; Dong, Changxun; Pan, Genxing</t>
  </si>
  <si>
    <t>Mechanism and kinetics of aluminum dissolution during copper sorption by acidity paddy soil in South China</t>
  </si>
  <si>
    <t>JOURNAL OF ENVIRONMENTAL SCIENCES-CHINA</t>
  </si>
  <si>
    <t>Aggregate; Cu2+ sorption; Aluminum dissolution; pH</t>
  </si>
  <si>
    <t>VARIABLE CHARGE SOILS; ORGANIC-MATTER; SIZE FRACTIONS; DESORPTION BEHAVIOR; METAL ADSORPTION; VINEYARD SOILS; TAIHU LAKE; SEDIMENTS; RELEASE; MOBILITY</t>
  </si>
  <si>
    <t>[Liu, Peiya; Li, Yujiao; Wen, Qinliang; Dong, Changxun] Nanjing Agr Univ, Coll Sci, Nanjing 210095, Jiangsu, Peoples R China; [Pan, Genxing] Nanjing Agr Univ, Inst Resource Ecosyst &amp; Environm Agr, Nanjing 210095, Jiangsu, Peoples R China</t>
  </si>
  <si>
    <t>Dong, CX (reprint author), Nanjing Agr Univ, Coll Sci, Nanjing 210095, Jiangsu, Peoples R China.</t>
  </si>
  <si>
    <t>liupeiya1990@163.com; dongcx@njau.edu.cn</t>
  </si>
  <si>
    <t>Science and Technology Support Plan Projects of Jiangsu Province [BE2013711]</t>
  </si>
  <si>
    <t>This work was supported by the Science and Technology Support Plan Projects of Jiangsu Province (No. BE2013711).</t>
  </si>
  <si>
    <t>1001-0742</t>
  </si>
  <si>
    <t>1878-7320</t>
  </si>
  <si>
    <t>J ENVIRON SCI-CHINA</t>
  </si>
  <si>
    <t>J. Environ. Sci.</t>
  </si>
  <si>
    <t>10.1016/j.jes.2015.02.008</t>
  </si>
  <si>
    <t>CT7FT</t>
  </si>
  <si>
    <t>WOS:000362980400013</t>
  </si>
  <si>
    <t>Zhang, H; Guo, SH; Sun, B; Zhang, J; Cheng, MG; Li, Q; Hong, Q; Huang, X</t>
  </si>
  <si>
    <t>Zhang, Hao; Guo, Su-hui; Sun, Bin; Zhang, Jing; Cheng, Ming-gen; Li, Qiang; Hong, Qing; Huang, Xing</t>
  </si>
  <si>
    <t>Mangrovibacter yixingensis sp nov., isolated from farmland soil</t>
  </si>
  <si>
    <t>16S RIBOSOMAL-RNA; MAXIMUM-LIKELIHOOD; ENTEROBACTER; IDENTIFICATION; PHYLOGENY; EVOLUTION; SEQUENCES; TREES; RATES; GENE</t>
  </si>
  <si>
    <t>[Zhang, Hao; Guo, Su-hui; Sun, Bin; Zhang, Jing; Cheng, Ming-gen; Li, Qiang; Hong, Qing; Huang, Xing] Nanjing Agr Univ, Coll life Sci, Key Lab Microbiol Agr Environm, Minist Agr, Nanjing 210095, Jiangsu, Peoples R China</t>
  </si>
  <si>
    <t>Huang, X (reprint author), Nanjing Agr Univ, Coll life Sci, Key Lab Microbiol Agr Environm, Minist Agr, Nanjing 210095, Jiangsu, Peoples R China.</t>
  </si>
  <si>
    <t>National High Technology Research and Development Program of China [2012AA101403]; Project for Science and Technology of Jiangsu Province [BE2012749]</t>
  </si>
  <si>
    <t>This work was supported by the National High Technology Research and Development Program of China (2012AA101403), the Project for Science and Technology of Jiangsu Province (BE2012749).</t>
  </si>
  <si>
    <t>10.1099/ijs.0.000281</t>
  </si>
  <si>
    <t>CS9BT</t>
  </si>
  <si>
    <t>WOS:000362384800016</t>
  </si>
  <si>
    <t>Chang, HJ; Wang, Q; Tang, CH; Zhou, GH</t>
  </si>
  <si>
    <t>Chang, Hai-Jun; Wang, Qiang; Tang, Chun-Hong; Zhou, Guang-Hong</t>
  </si>
  <si>
    <t>EFFECTS OF ULTRASOUND TREATMENT ON CONNECTIVE TISSUE COLLAGEN AND MEAT QUALITY OF BEEF SEMITENDINOSUS MUSCLE</t>
  </si>
  <si>
    <t>HIGH-POWER ULTRASOUND; PECTORALIS; SHEAR; LONGISSIMUS; TENDERNESS; COOKING; TENDERIZATION; ARCHITECTURE; CATTLE; COLOR</t>
  </si>
  <si>
    <t>[Chang, Hai-Jun; Tang, Chun-Hong] Chongqing Technol &amp; Business Univ, Coll Environm &amp; Biol Engn, Chongqing Key Lab Catalysis &amp; Funct Organ Mol, Chongqing 400067, Peoples R China; [Wang, Qiang] Chongqing Univ Educ, Dept Biol &amp; Chem Engn, Inst Food Safety &amp; Nutr, Chongqing, Peoples R China; [Zhou, Guang-Hong] Nanjing Agr Univ, Natl Ctr Meat Qual &amp; Safety Control, Key Lab Meat Proc &amp; Qual Control, Minist Educ,Coll Food Sci &amp; Technol, Nanjing, Jiangsu, Peoples R China</t>
  </si>
  <si>
    <t>Chang, HJ (reprint author), Chongqing Technol &amp; Business Univ, Coll Environm &amp; Biol Engn, Chongqing Key Lab Catalysis &amp; Funct Organ Mol, Chongqing 400067, Peoples R China.</t>
  </si>
  <si>
    <t>changhj909@163.com</t>
  </si>
  <si>
    <t>National Natural Science Foundation of China [31101313, 31401559]; Science and Technology Research Project of Chongqing Municipal Education Commission [KJ110714]; Foundation and Frontier Research Program of Chongqing Municipal Science and Technology Commission [cstc2013jcyjA80017]</t>
  </si>
  <si>
    <t>This work was supported by grants from the National Natural Science Foundation of China (31101313 and 31401559), the Science and Technology Research Project of Chongqing Municipal Education Commission (KJ110714) and the Foundation and Frontier Research Program of Chongqing Municipal Science and Technology Commission (cstc2013jcyjA80017).</t>
  </si>
  <si>
    <t>10.1111/jfq.12141</t>
  </si>
  <si>
    <t>CT0ZF</t>
  </si>
  <si>
    <t>WOS:000362526000004</t>
  </si>
  <si>
    <t>Geng, XR; Tian, GT; Zhao, YC; Zhao, LY; Wang, HX; Ng, TB</t>
  </si>
  <si>
    <t>Geng, Xueran; Tian, Guoting; Zhao, Yongchang; Zhao, Liyan; Wang, Hexiang; Ng, Tzi Bun</t>
  </si>
  <si>
    <t>A Fungal alpha-Galactosidase from Tricholoma matsutake with Broad Substrate Specificity and Good Hydrolytic Activity on Raffinose Family Oligosaccharides</t>
  </si>
  <si>
    <t>mushroom; Tricholoma matsutake; alpha-galactosidase; characterization</t>
  </si>
  <si>
    <t>CHEMICAL-MODIFICATION; RHIZOMUCOR-MIEHEI; PICHIA-PASTORIS; PURIFICATION; IMMOBILIZATION; FRUIT; SEEDS; EXPRESSION; RESISTANT; MUSHROOMS</t>
  </si>
  <si>
    <t>[Geng, Xueran; Wang, Hexiang] China Agr Univ, Dept Microbiol, State Key Lab Agrobiotechnol, Beijing 100193, Peoples R China; [Tian, Guoting; Zhao, Yongchang] Yunnan Acad Agr Sci, Inst Biotechnol &amp; Germplasm Resource, Kunming 650223, Peoples R China; [Zhao, Liyan] Nanjing Agr Univ, Coll Food Sci &amp; Technol, Nanjing 210095, Jiangsu, Peoples R China; [Ng, Tzi Bun] Chinese Univ Hong Kong, Sch Biomed Sci, Fac Med, Shatin, Hong Kong, Peoples R China</t>
  </si>
  <si>
    <t>Wang, HX (reprint author), China Agr Univ, Dept Microbiol, State Key Lab Agrobiotechnol, Beijing 100193, Peoples R China.</t>
  </si>
  <si>
    <t>gengxueran2007@163.com; tiangt@aliyun.com; yaasmushroom@aliyun.com; zhlychen@njau.edu.cn; hxwang@cau.edu.cn; b021770@mailserv.cuhk.edu.hk</t>
  </si>
  <si>
    <t>China Agriculture Research System [CARS24]; Special Fund for Agro-scientific Research in the Public Interest [201303080]</t>
  </si>
  <si>
    <t>10.3390/molecules200813550</t>
  </si>
  <si>
    <t>CR5IU</t>
  </si>
  <si>
    <t>WOS:000361375400004</t>
  </si>
  <si>
    <t>Han, S; Jiang, JF; Li, HY; Song, AP; Chen, SM; Chen, FD</t>
  </si>
  <si>
    <t>Han, Shuang; Jiang, Jiafu; Li, Huiyun; Song, Aiping; Chen, Sumei; Chen, Fadi</t>
  </si>
  <si>
    <t>The Differential Response of Two Chrysanthemum Cultivars to Shading: Photosynthesis, Chloroplast, and Sieve Element-companion Cell Ultrastructure</t>
  </si>
  <si>
    <t>Chrysanthemum morifolium; low light; electron transport; phloem; companion cell</t>
  </si>
  <si>
    <t>RAPID LIGHT CURVES; CHLOROPHYLL FLUORESCENCE; PHLOEM; ASSEMBLAGES; LEAVES; STATE; L.</t>
  </si>
  <si>
    <t>[Han, Shuang] Nanjing Agr Univ, Coll Hort, Nanjing 210095, Jiangsu, Peoples R China; [Han, Shuang; Jiang, Jiafu; Li, Huiyun; Song, Aiping; Chen, Sumei; Chen, Fadi] Shangqiu Normal Univ, Coll Life Sci, Shangqiu 476000, Henan, Peoples R China</t>
  </si>
  <si>
    <t>Chen, FD (reprint author), Shangqiu Normal Univ, Coll Life Sci, Shangqiu 476000, Henan, Peoples R China.</t>
  </si>
  <si>
    <t>National Natural Science Foundation of China [31071825, 31272196]; Chinese Ministry of Education "Program for New Century Excellent Talents in University" [NCET-10-0492]; Sci-Tech Support Plan of Jiangsu Province [BE2011325, BE2012350]; Fund for Independent Innovation of Agricultural Sciences in Jiangsu Province [CX(12) 2020]</t>
  </si>
  <si>
    <t>This study was supported by the National Natural Science Foundation of China (Grant No. 31071825, 31272196), the Chinese Ministry of Education "Program for New Century Excellent Talents in University" (Grant No. NCET-10-0492), Sci-Tech Support Plan of Jiangsu Province (BE2011325, BE2012350), and the Fund for Independent Innovation of Agricultural Sciences in Jiangsu Province (CX(12) 2020).</t>
  </si>
  <si>
    <t>CR5YT</t>
  </si>
  <si>
    <t>WOS:000361421000011</t>
  </si>
  <si>
    <t>Niu, YL; Chen, X; Wu, Y; Jiang, HQ; Zhang, XL; Li, ET; Li, YY; Zhou, HL; Liu, JG; Wang, DY</t>
  </si>
  <si>
    <t>Niu, Ya-Le; Chen, Xi; Wu, Yi; Jiang, Hai-Qiang; Zhang, Xue-Lan; Li, En-Tao; Li, You-Ying; Zhou, Hong-Lei; Liu, Jia-Guo; Wang, De-Yun</t>
  </si>
  <si>
    <t>Chemical constituents from Cynanchum paniculatum (Bunge) Kitag</t>
  </si>
  <si>
    <t>Cynanchum paniculatum (Bunge) Kitag; Steroidal sapogenins; Acetophenone derivatives; Pentacyclic triterpenoids; Chemotaxonomic relationships</t>
  </si>
  <si>
    <t>C-21 STEROIDAL GLYCOSIDE</t>
  </si>
  <si>
    <t>[Niu, Ya-Le; Chen, Xi; Wu, Yi; Li, En-Tao; Li, You-Ying; Liu, Jia-Guo; Wang, De-Yun] Nanjing Agr Univ, Coll Vet Med, Inst Tradit Chinese Vet Med, Nanjing 210095, Jiangsu, Peoples R China; [Jiang, Hai-Qiang; Zhang, Xue-Lan; Zhou, Hong-Lei] Shandong Univ Tradit Chinese Med, Coll Pharm, Jinan 250355, Shandong, Peoples R China</t>
  </si>
  <si>
    <t>wuyi2001cn@163.com; dywang@njau.edu.cn</t>
  </si>
  <si>
    <t>This work was financially supported by A Project Funded by the Priority Academic Program Development of Jiangsu Higher Education Institutions (PAPD).</t>
  </si>
  <si>
    <t>10.1016/j.bse.2015.06.018</t>
  </si>
  <si>
    <t>CR2MS</t>
  </si>
  <si>
    <t>WOS:000361164800017</t>
  </si>
  <si>
    <t>Wang, SC; Wang, F; Yue, CH</t>
  </si>
  <si>
    <t>Wang, Shao-Chen; Wang, Fei; Yue, Chun-Hua</t>
  </si>
  <si>
    <t>Chemical constituents from the petioles and leaves of Aquilaria sinensis</t>
  </si>
  <si>
    <t>Aquilaria sinensis; Cucurbitane triterpenes; Nucleosides; Chemotaxonomic relationships</t>
  </si>
  <si>
    <t>2-(2-PHENYLETHYL)CHROMONE DERIVATIVES; FRESH STEM; AGARWOOD; BENZOPHENONE; GLYCOSIDE</t>
  </si>
  <si>
    <t>[Wang, Shao-Chen] Nanjing Agr Univ, Dept Food Qual &amp; Safety, Coll Food Sci &amp; Technol, Nanjing 210095, Jiangsu, Peoples R China; [Wang, Fei] Zaozhuang Univ, Inst Pharmaceut Engn, Coll Life Sci, Zaozhuang 277160, Shandong, Peoples R China; [Yue, Chun-Hua] Guangdong Pharmaceut Univ, Sch Pharm, Guangzhou 510006, Guangdong, Peoples R China</t>
  </si>
  <si>
    <t>Wang, SC (reprint author), Nanjing Agr Univ, Dept Food Qual &amp; Safety, Coll Food Sci &amp; Technol, 1 Weigang, Nanjing 210095, Jiangsu, Peoples R China.</t>
  </si>
  <si>
    <t>wsc@njau.edu.cn</t>
  </si>
  <si>
    <t>10.1016/j.bse.2015.07.022</t>
  </si>
  <si>
    <t>WOS:000361164800063</t>
  </si>
  <si>
    <t>Yan, DK; Hu, M; Tang, YX; Fan, JQ</t>
  </si>
  <si>
    <t>Yan, Dan-Kan; Hu, Min; Tang, Yun-Xia; Fan, Jia-Qin</t>
  </si>
  <si>
    <t>Proteomic Analysis Reveals Resistance Mechanism Against Chlorpyrifos in Frankliniella occidentalis (Thysanoptera: Thripidae)</t>
  </si>
  <si>
    <t>JOURNAL OF ECONOMIC ENTOMOLOGY</t>
  </si>
  <si>
    <t>Frankliniella occidentalis; iTRAQ; LC-MS/MS; proteomics; resistance mechanism</t>
  </si>
  <si>
    <t>WESTERN FLOWER THRIPS; IN-FIELD POPULATIONS; INSECTICIDE RESISTANCE; CROSS-RESISTANCE; LAODELPHAX-STRIATELLUS; METABOLIC MECHANISMS; BEMISIA-TABACI; ISOBARIC TAGS; STRAINS; PERGANDE</t>
  </si>
  <si>
    <t>[Yan, Dan-Kan; Hu, Min; Tang, Yun-Xia; Fan, Jia-Qin] Nanjing Agr Univ, Coll Plant Protect, Nanjing 210095, Jiangsu, Peoples R China; [Yan, Dan-Kan; Hu, Min; Tang, Yun-Xia; Fan, Jia-Qin] Minist Educ, Key Lab Integrated Management Crop Dis &amp; Pests, Nanjing 210095, Jiangsu, Peoples R China; [Yan, Dan-Kan] Anhui Acad Agr Sci, Inst Plant Protect &amp; Agroprod Safety, Hefei 230031, Peoples R China</t>
  </si>
  <si>
    <t>Fan, JQ (reprint author), Nanjing Agr Univ, Coll Plant Protect, Nanjing 210095, Jiangsu, Peoples R China.</t>
  </si>
  <si>
    <t>fanjq@njau.edu.cn</t>
  </si>
  <si>
    <t>China National Key Technology Support Program [2012BAD19B06]; China Special Fund for Agro-Scientific Research in the Public Interest [201103026]; Innovation Fund of Anhui Academy of Agricultural Sciences for Outstanding Youth [14B1110]; Innovation Team of Anhui Academy of Agricultural Sciences [12C1105, 15C1105]</t>
  </si>
  <si>
    <t>We would like to thank Prof. Youjun Zhang (Institute of Vegetables and Flowers, Chinese Academy of Agricultural Sciences) for providing the standard insectary population of F. occidentalis and Dr. Yu Chen and Dr. Guangchun Cao for their critical revisions of this manuscript. This work was supported by China National Key Technology Support Program (2012BAD19B06), China Special Fund for Agro-Scientific Research in the Public Interest (201103026), 2014 Innovation Fund of Anhui Academy of Agricultural Sciences for Outstanding Youth (14B1110), and Innovation Team of Anhui Academy of Agricultural Sciences (12C1105; 15C1105).</t>
  </si>
  <si>
    <t>0022-0493</t>
  </si>
  <si>
    <t>1938-291X</t>
  </si>
  <si>
    <t>J ECON ENTOMOL</t>
  </si>
  <si>
    <t>J. Econ. Entomol.</t>
  </si>
  <si>
    <t>10.1093/jee/tov139</t>
  </si>
  <si>
    <t>CQ5ER</t>
  </si>
  <si>
    <t>WOS:000360626600063</t>
  </si>
  <si>
    <t>Che, WN; Huang, JL; Guan, F; Wu, YD; Yang, YH</t>
  </si>
  <si>
    <t>Che, Wunan; Huang, Jianlei; Guan, Fang; Wu, Yidong; Yang, Yihua</t>
  </si>
  <si>
    <t>Cross-resistance and Inheritance of Resistance to Emamectin Benzoate in Spodoptera exigua (Lepidoptera: Noctuidae)</t>
  </si>
  <si>
    <t>Spodoptera exigua; emamectin benzoate; cross-resistance; inheritance</t>
  </si>
  <si>
    <t>DIAMONDBACK MOTH LEPIDOPTERA; BEET ARMYWORM LEPIDOPTERA; PLUTELLA-XYLOSTELLA; ABAMECTIN RESISTANCE; INSECTICIDE RESISTANCE; FIELD POPULATIONS; CHEMISTRY INSECTICIDES; BACILLUS-THURINGIENSIS; FITNESS COSTS; SPINOSAD</t>
  </si>
  <si>
    <t>[Che, Wunan; Huang, Jianlei; Guan, Fang; Wu, Yidong; Yang, Yihua] Nanjing Agr Univ, Coll Plant Protect, Nanjing 210095, Jiangsu, Peoples R China</t>
  </si>
  <si>
    <t>Yang, YH (reprint author), Nanjing Agr Univ, Coll Plant Protect, Nanjing 210095, Jiangsu, Peoples R China.</t>
  </si>
  <si>
    <t>yhyang@njau.edu.cn</t>
  </si>
  <si>
    <t>Ministry of Science and Technology (MOST) of China [2012AA101502]</t>
  </si>
  <si>
    <t>This work was supported by a grant (2012AA101502) from the Ministry of Science and Technology (MOST) of China.</t>
  </si>
  <si>
    <t>10.1093/jee/tov168</t>
  </si>
  <si>
    <t>WOS:000360626600065</t>
  </si>
  <si>
    <t>Tian, Y; Zhao, Y; Xie, H; Wang, X; Fan, J; Hu, B</t>
  </si>
  <si>
    <t>Tian, Y.; Zhao, Y.; Xie, H.; Wang, X.; Fan, J.; Hu, B.</t>
  </si>
  <si>
    <t>First Report of Bacterial Soft Rot of Seleng Wormwood Caused by Pectobacterium carotovorum subsp carotovorum in China</t>
  </si>
  <si>
    <t>News Item</t>
  </si>
  <si>
    <t>[Tian, Y.; Fan, J.; Hu, B.] Nanjing Agr Univ, Minist Educ, Coll Plant Protect, Nanjing 210095, Jiangsu, Peoples R China; [Tian, Y.; Fan, J.; Hu, B.] Nanjing Agr Univ, Minist Educ, Key Lab Integrated Management Crop Dis &amp; Pests, Nanjing 210095, Jiangsu, Peoples R China; [Zhao, Y.] Shanghai Agr Technol Extens &amp; Serv Ctr, Shanghai 201103, Peoples R China; [Xie, H.] Nanjing Plant Protect &amp; Quarantine Stn, Nanjing 210036, Jiangsu, Peoples R China; [Wang, X.] Qixia Vegetable Tech Promot Stn, Nanjing 210046, Jiangsu, Peoples R China</t>
  </si>
  <si>
    <t>Tian, Y (reprint author), Nanjing Agr Univ, Minist Educ, Coll Plant Protect, Nanjing 210095, Jiangsu, Peoples R China.</t>
  </si>
  <si>
    <t>10.1094/PDIS-12-14-1324-PDN</t>
  </si>
  <si>
    <t>CQ8NY</t>
  </si>
  <si>
    <t>WOS:000360866300019</t>
  </si>
  <si>
    <t>Zhao, XM; Min, JT; Du, WH; Hao, HS; Liu, Y; Qin, T; Wang, D; Zhu, HB</t>
  </si>
  <si>
    <t>Zhao, Xue-Ming; Min, Jiang-Tao; Du, Wei-Hua; Hao, Hai-Sheng; Liu, Yan; Qin, Tong; Wang, Dong; Zhu, Hua-Bin</t>
  </si>
  <si>
    <t>Melatonin enhances the in vitro maturation and developmental potential of bovine oocytes denuded of the cumulus oophorus</t>
  </si>
  <si>
    <t>ZYGOTE</t>
  </si>
  <si>
    <t>Bovine; Denuded oocytes; Development potential; In vitro maturation; Melatonin</t>
  </si>
  <si>
    <t>EMBRYO DEVELOPMENT; MOUSE OOCYTES; MITOCHONDRIAL-FUNCTION; GLUTATHIONE SYNTHESIS; SUPEROXIDE-DISMUTASE; FOLLICULAR-FLUID; OXIDATIVE STRESS; GENE-EXPRESSION; PORCINE OOCYTE; PINEAL-GLAND</t>
  </si>
  <si>
    <t>[Zhao, Xue-Ming; Min, Jiang-Tao; Du, Wei-Hua; Hao, Hai-Sheng; Liu, Yan; Qin, Tong; Wang, Dong; Zhu, Hua-Bin] Chinese Acad Agr Sci, Inst Anim Sci, Embryo Biotechnol &amp; Reprod Lab, Beijing 100193, Peoples R China; [Min, Jiang-Tao] Nanjing Agr Univ, Coll Anim Sci &amp; Technol, Nanjing 210095, Jiangsu, Peoples R China</t>
  </si>
  <si>
    <t>Zhu, HB (reprint author), Chinese Acad Agr Sci, Inst Anim Sci, Embryo Biotechnol &amp; Reprod Lab, 2 Yuanmingyuan Western Rd, Beijing 100193, Peoples R China.</t>
  </si>
  <si>
    <t>zhuhuabin@iascaas.net.cn</t>
  </si>
  <si>
    <t>National Dairy Industry and Technology System Fund [CARS-37]; Basic Research Fund of IAS, CAAS [2010jc-3-1]; Key Projects in the National Science &amp; Technology Pillar Program during the Twelfth Five-year Plan Period of China [2011BAD19B02, 2011BAD19B04]</t>
  </si>
  <si>
    <t>The work was supported by the National Dairy Industry and Technology System Fund (CARS-37), the Basic Research Fund of IAS, CAAS (2010jc-3-1), the Key Projects in the National Science &amp; Technology Pillar Program during the Twelfth Five-year Plan Period of China (2011BAD19B02 and 2011BAD19B04).</t>
  </si>
  <si>
    <t>32 AVENUE OF THE AMERICAS, NEW YORK, NY 10013-2473 USA</t>
  </si>
  <si>
    <t>0967-1994</t>
  </si>
  <si>
    <t>1469-8730</t>
  </si>
  <si>
    <t>Zygote</t>
  </si>
  <si>
    <t>10.1017/S0967199414000161</t>
  </si>
  <si>
    <t>Cell Biology; Developmental Biology; Reproductive Biology</t>
  </si>
  <si>
    <t>CQ9IU</t>
  </si>
  <si>
    <t>WOS:000360928400007</t>
  </si>
  <si>
    <t>Liu, Q; Zhou, DY; Chen, L; Dong, RQ; Zhuang, S</t>
  </si>
  <si>
    <t>Liu, Q.; Zhou, D. Y.; Chen, L.; Dong, R. Q.; Zhuang, S.</t>
  </si>
  <si>
    <t>Effects of feruloyl esterase, non-starch polysaccharide degrading enzymes, phytase, and their combinations on in vitro degradation of rice bran and nutrient digestibility of rice bran based diets in adult cockerels</t>
  </si>
  <si>
    <t>LIVESTOCK SCIENCE</t>
  </si>
  <si>
    <t>Rice bran; Feruloyl esterase; Non-starch polysaccharide degrading enzymes; Phytase; Digestibility coefficient; Adult cockerels</t>
  </si>
  <si>
    <t>NUTRITIVE-VALUE; PHENOLIC-ACIDS; METABOLIZABLE ENERGY; ANTIOXIDANT ACTIVITY; BROILER CHICKS; POULTRY DIETS; OAT HULLS; FULL-FAT; RELEASE; PERFORMANCE</t>
  </si>
  <si>
    <t>[Liu, Q.; Zhou, D. Y.; Chen, L.; Dong, R. Q.; Zhuang, S.] Nanjing Agr Univ, Dept Anim Sci &amp; Technol, Nanjing 210095, Jiangsu, Peoples R China</t>
  </si>
  <si>
    <t>Liu, Q (reprint author), Nanjing Agr Univ, Dept Anim Sci &amp; Technol, Nanjing 210095, Jiangsu, Peoples R China.</t>
  </si>
  <si>
    <t>livayang@njau.edu.cn; zhuangsu@njau.edu.cn</t>
  </si>
  <si>
    <t>State Natural Science Foundation [31172237]</t>
  </si>
  <si>
    <t>The study was supported by funds from the State Natural Science Foundation (Proj. 31172237).</t>
  </si>
  <si>
    <t>1871-1413</t>
  </si>
  <si>
    <t>1878-0490</t>
  </si>
  <si>
    <t>LIVEST SCI</t>
  </si>
  <si>
    <t>Livest. Sci.</t>
  </si>
  <si>
    <t>10.1016/j.livsci.2015.06.007</t>
  </si>
  <si>
    <t>CQ3PB</t>
  </si>
  <si>
    <t>WOS:000360513600031</t>
  </si>
  <si>
    <t>Kong, GH; Zhao, Y; Jing, MF; Huang, J; Yang, J; Xia, YQ; Kong, L; Ye, WW; Xiong, Q; Qiao, YL; Dong, SM; Ma, WB; Wang, YC</t>
  </si>
  <si>
    <t>Kong, Guanghui; Zhao, Yao; Jing, Maofeng; Huang, Jie; Yang, Jin; Xia, Yeqiang; Kong, Liang; Ye, Wenwu; Xiong, Qin; Qiao, Yongli; Dong, Suomeng; Ma, Wenbo; Wang, Yuanchao</t>
  </si>
  <si>
    <t>The Activation of Phytophthora Effector Avr3b by Plant Cyclophilin is Required for the Nudix Hydrolase Activity of Avr3b</t>
  </si>
  <si>
    <t>CIS-TRANS ISOMERASE; CYCLOSPORINE-A-BINDING; RXLR EFFECTOR; CELL-DEATH; EUKARYOTIC CYCLOPHILIN; REDOX HOMEOSTASIS; ARABIDOPSIS; IMMUNITY; PROTEIN; REGULATOR</t>
  </si>
  <si>
    <t>[Kong, Guanghui; Zhao, Yao; Jing, Maofeng; Huang, Jie; Yang, Jin; Xia, Yeqiang; Kong, Liang; Ye, Wenwu; Xiong, Qin; Dong, Suomeng; Wang, Yuanchao] Nanjing Agr Univ, Coll Plant Protect, Nanjing, Jiangsu, Peoples R China; [Qiao, Yongli; Ma, Wenbo] Univ Calif Riverside, Dept Plant Pathol &amp; Microbiol, Riverside, CA 92521 USA; [Qiao, Yongli] Chinese Acad Agr Sci, Inst Crop Sci, Natl Key Facil Crop Gene Resources &amp; Genet Improv, Beijing 100193, Peoples R China</t>
  </si>
  <si>
    <t>Wang, YC (reprint author), Nanjing Agr Univ, Coll Plant Protect, Nanjing, Jiangsu, Peoples R China.</t>
  </si>
  <si>
    <t>National Natural Science Foundation [31430073, 31225022]; US Department of Agriculture (USDA)-National Institute of Food and Agriculture [2013-02974]; USDA Agricultural Experiment Station [CA-R-PPA-5075-H]</t>
  </si>
  <si>
    <t>This work is supported by the key program of National Natural Science Foundation Grant No. 31430073 and National Science Fund for Distinguished Young Scholars Grant No. 31225022 of China to YW from National Natural Science Foundation (http://www.nsfc.gov.cn/publish/portal1/). WM is supported by US Department of Agriculture (USDA)-National Institute of Food and Agriculture Grant 2013-02974 and USDA Agricultural Experiment Station Research Support Allocation Process Grant CA-R-PPA-5075-H (http://www.usda.gov). The funders had no role in study design, data collection and analysis, decision to publish, or preparation of the manuscript.</t>
  </si>
  <si>
    <t>e1005139</t>
  </si>
  <si>
    <t>10.1371/journal.ppat.1005139</t>
  </si>
  <si>
    <t>CQ7VD</t>
  </si>
  <si>
    <t>WOS:000360812500053</t>
  </si>
  <si>
    <t>Fang, R; Su, J; Zheng, LC; Jin, MM; Hou, YL; Ma, ZY; Guo, TT; Zhu, SZ; Ma, XL; Ahmed, E; Lei, ZH</t>
  </si>
  <si>
    <t>Fang, Rui; Su, Juan; Zheng, Lucheng; Jin, Mengmeng; Hou, Yuanlong; Ma, Zhiyu; Guo, Tingting; Zhu, Shenzheng; Ma, Xueli; Ahmed, Ejlal; Lei, Zhihai</t>
  </si>
  <si>
    <t>Cloning and distribution of neuropeptide W and its receptors in pigs</t>
  </si>
  <si>
    <t>RESEARCH IN VETERINARY SCIENCE</t>
  </si>
  <si>
    <t>NPW; GPR7; GPR8; Clone; Distribution; Immunohistochemistry</t>
  </si>
  <si>
    <t>PROTEIN-COUPLED RECEPTORS; PARAVENTRICULAR NUCLEUS; ENDOGENOUS LIGAND; RAT-BRAIN; GPR7; HYPOTHALAMUS; IDENTIFICATION; NEURONS; IMMUNOREACTIVITY; SECRETION</t>
  </si>
  <si>
    <t>[Fang, Rui; Su, Juan; Zheng, Lucheng; Jin, Mengmeng; Hou, Yuanlong; Ma, Zhiyu; Guo, Tingting; Zhu, Shenzheng; Ma, Xueli; Ahmed, Ejlal; Lei, Zhihai] Nanjing Agr Univ, Coll Vet Med, Nanjing 210095, Jiangsu, Peoples R China</t>
  </si>
  <si>
    <t>Lei, ZH (reprint author), Nanjing Agr Univ, Coll Vet Med, Weigang 1, Nanjing 210095, Jiangsu, Peoples R China.</t>
  </si>
  <si>
    <t>leizh@njau.edu.cn</t>
  </si>
  <si>
    <t>National Natural Science Foundation of China [31372388]; Priority Academic Program Development of Jiangsu Higher Education Institutions</t>
  </si>
  <si>
    <t>This work was supported by the National Natural Science Foundation of China (31372388) and the Priority Academic Program Development of Jiangsu Higher Education Institutions.</t>
  </si>
  <si>
    <t>0034-5288</t>
  </si>
  <si>
    <t>1532-2661</t>
  </si>
  <si>
    <t>RES VET SCI</t>
  </si>
  <si>
    <t>Res. Vet. Sci.</t>
  </si>
  <si>
    <t>10.1016/j.rvsc.2015.06.001</t>
  </si>
  <si>
    <t>CQ3NV</t>
  </si>
  <si>
    <t>WOS:000360510200020</t>
  </si>
  <si>
    <t>Wan, PJ; Yang, L; Yuan, SY; Tang, YH; Fu, Q; Li, GQ</t>
  </si>
  <si>
    <t>Wan, P. -J.; Yang, L.; Yuan, S. -Y.; Tang, Y. -H.; Fu, Q.; Li, G. -Q.</t>
  </si>
  <si>
    <t>RNA interference- aided knockdown of a putative saccharopine dehydrogenase leads to abnormal ecdysis in the brown planthopper, Nilaparvata lugens (Stal) (Hemiptera: Delphacidae)</t>
  </si>
  <si>
    <t>BULLETIN OF ENTOMOLOGICAL RESEARCH</t>
  </si>
  <si>
    <t>Nilaparvata lugens; saccharopine dehydrogenase; lysine; biosynthesis; ecdysis</t>
  </si>
  <si>
    <t>ALPHA-AMINOADIPATE PATHWAY; YEAST-LIKE SYMBIOTE; LYSINE BIOSYNTHESIS; SACCHAROMYCES-CEREVISIAE; AMINO-ACID; LAODELPHAX-STRIATELLUS; CRYSTAL-STRUCTURE; HOMOPTERA; SELECTION; SEX</t>
  </si>
  <si>
    <t>[Wan, P. -J.; Yang, L.; Yuan, S. -Y.; Tang, Y. -H.; Fu, Q.] China Natl Rice Res Inst, State Key Lab Rice Biol, Hangzhou 310006, Zhejiang, Peoples R China; [Wan, P. -J.; Yang, L.; Yuan, S. -Y.; Li, G. -Q.] Nanjing Agr Univ, Coll Plant Protect, Educ Minist, Key Lab Integrated Management Crop Dis &amp; Pests, Nanjing 210095, Peoples R China</t>
  </si>
  <si>
    <t>Fu, Q (reprint author), China Natl Rice Res Inst, State Key Lab Rice Biol, Hangzhou 310006, Zhejiang, Peoples R China.</t>
  </si>
  <si>
    <t>fuqiang@caas.cn; ligq@njau.edu.cn</t>
  </si>
  <si>
    <t>National Natural Science Foundation of China [31371939]; Rice Pest Management Research Group of the Agricultural Science and Technology Innovation Program of China Academy of Agricultural Science</t>
  </si>
  <si>
    <t>This research was supported by the National Natural Science Foundation of China (31371939) and the Rice Pest Management Research Group of the Agricultural Science and Technology Innovation Program of China Academy of Agricultural Science.</t>
  </si>
  <si>
    <t>0007-4853</t>
  </si>
  <si>
    <t>1475-2670</t>
  </si>
  <si>
    <t>B ENTOMOL RES</t>
  </si>
  <si>
    <t>Bull. Entomol. Res.</t>
  </si>
  <si>
    <t>10.1017/S0007485315000231</t>
  </si>
  <si>
    <t>CQ0LE</t>
  </si>
  <si>
    <t>WOS:000360286600002</t>
  </si>
  <si>
    <t>Li, W; Wang, KQ; Sun, Y; Ye, H; Hu, B; Zeng, XX</t>
  </si>
  <si>
    <t>Li, Wei; Wang, Keqi; Sun, Yi; Ye, Hong; Hu, Bing; Zeng, Xiaoxiong</t>
  </si>
  <si>
    <t>Lactosucrose and its analogues derived from lactose and sucrose: Influence of structure on human intestinal microbiota in vitro</t>
  </si>
  <si>
    <t>Lactosucrose; Analogues; Prebiotics; Selectivity index; Fermentation in vitro</t>
  </si>
  <si>
    <t>BETA-D-GALACTOSIDASE; CHAIN FATTY-ACIDS; PREBIOTIC OLIGOSACCHARIDES; BACILLUS-CIRCULANS; FECAL MICROBIOTA; COLONIC HEALTH; FERMENTATION; 4(G)-BETA-D-GALACTOSYLSUCROSE; BIFIDOBACTERIA; BACTERIA</t>
  </si>
  <si>
    <t>[Li, Wei; Wang, Keqi; Sun, Yi; Ye, Hong; Hu, Bing; Zeng, Xiaoxiong] Nanjing Agr Univ, Coll Food Sci &amp; Technol, Nanjing 210095, Jiangsu, Peoples R China</t>
  </si>
  <si>
    <t>National Natural Science Foundation of China [31171750, 31201422]; Fundamental Research Funds for the Central Universities [KYZ201419]; Priority Academic Program Development of Jiangsu Higher Education Institutions (PAPD)</t>
  </si>
  <si>
    <t>This work was supported by projects funded by National Natural Science Foundation of China (31171750 and 31201422), Fundamental Research Funds, for the Central Universities (KYZ201419) and the Priority Academic Program Development of Jiangsu Higher Education Institutions (PAPD).</t>
  </si>
  <si>
    <t>10.1016/j.jff.2015.05.015</t>
  </si>
  <si>
    <t>CP9ZB</t>
  </si>
  <si>
    <t>WOS:000360253300008</t>
  </si>
  <si>
    <t>Zhang, XC; Chen, KC; Zhu, XP; Zhao, J; Luo, Q; Hong, XY; Li, W; Xiao, FF</t>
  </si>
  <si>
    <t>Zhang Xincheng; Chen Kunci; Zhu Xinping; Zhao Jian; Luo Qing; Hong Xiaoyou; Li Wei; Xiao Fengfang</t>
  </si>
  <si>
    <t>Two molecular markers based on mitochondrial genomes for varieties identification of the northern snakehead (Channa argus) and blotched snakehead (Channa maculata) and their reciprocal hybrids</t>
  </si>
  <si>
    <t>Channa argus; Channa maculata; hybrids; mtDNA; molecular marker; varieties identification</t>
  </si>
  <si>
    <t>DNA; REGION</t>
  </si>
  <si>
    <t>[Zhang Xincheng; Chen Kunci; Zhu Xinping; Zhao Jian; Luo Qing; Hong Xiaoyou; Li Wei; Xiao Fengfang] Chinese Acad Fishery Sci, Pearl River Fisheries Res Inst, Key Lab Trop &amp; Subtrop Fishery Resource Applicat, Minist Agr, Guangzhou 510380, Guangdong, Peoples R China; [Zhang Xincheng; Chen Kunci; Zhu Xinping; Zhao Jian; Li Wei] Shanghai Ocean Univ, Coll Life Sci &amp; Fisheries, Shanghai, Peoples R China; [Xiao Fengfang] Nanjing Agr Univ, Wuxi Fishery Coll, Wuxi, Jiangsu, Peoples R China</t>
  </si>
  <si>
    <t>Zhu, XP (reprint author), Chinese Acad Fishery Sci, Pearl River Fisheries Res Inst, Key Lab Trop &amp; Subtrop Fishery Resource Applicat, Guangzhou 510380, Guangdong, Peoples R China.</t>
  </si>
  <si>
    <t>zhuxinping_1964@163.com</t>
  </si>
  <si>
    <t>National Key Technology R&amp;D Program of China [2012BAD26B03]</t>
  </si>
  <si>
    <t>This research was supported by the National Key Technology R&amp;D Program of China (No. 2012BAD26B03). The authors report no conflicts of interest. The authors alone are responsible for the content and writing of the paper.</t>
  </si>
  <si>
    <t>10.3109/19401736.2013.873893</t>
  </si>
  <si>
    <t>CP7VW</t>
  </si>
  <si>
    <t>WOS:000360098200010</t>
  </si>
  <si>
    <t>Lin, QB; Wu, FQ; Sheng, PK; Zhang, Z; Zhang, X; Guo, XP; Wang, JL; Cheng, ZJ; Wang, J; Wang, HY; Wan, JM</t>
  </si>
  <si>
    <t>Lin, Qibing; Wu, Fuqing; Sheng, Peike; Zhang, Zhe; Zhang, Xin; Guo, Xiuping; Wang, Jiulin; Cheng, Zhijun; Wang, Jie; Wang, Haiyang; Wan, Jianmin</t>
  </si>
  <si>
    <t>The SnRK2-APC/C-TE regulatory module mediates the antagonistic action of gibberellic acid and abscisic acid pathways</t>
  </si>
  <si>
    <t>UBIQUITIN LIGASE; MONOCULM 1; ARABIDOPSIS; DEGRADATION; PROTEIN; RECEPTOR; MECHANISM; INSIGHTS; BINDING; PLANTS</t>
  </si>
  <si>
    <t>[Lin, Qibing; Wu, Fuqing; Sheng, Peike; Zhang, Zhe; Zhang, Xin; Guo, Xiuping; Wang, Jiulin; Cheng, Zhijun; Wang, Jie; Wang, Haiyang; Wan, Jianmin] Chinese Acad Agr Sci, Inst Crop Sci, Natl Key Facil Crop Gene Resources &amp; Genet Improv, Beijing 100081, Peoples R China; [Wan, Jianmin] Nanjing Agr Univ, Jiangsu Plant Gene Engn Res Ctr, Natl Key Lab Crop Genet &amp; Germplasm Enhancement, Nanjing 210095, Jiangsu, Peoples R China</t>
  </si>
  <si>
    <t>Wan, JM (reprint author), Chinese Acad Agr Sci, Inst Crop Sci, Natl Key Facil Crop Gene Resources &amp; Genet Improv, Beijing 100081, Peoples R China.</t>
  </si>
  <si>
    <t>wanjianmin@caas.cn</t>
  </si>
  <si>
    <t>973 National Basic Research Program [2014CB943403]; National Transformation Science and Technology Program [2014ZX08001006]; 863 National High-tech R&amp;D Program of China [2012AA10A301, 2011AA10A101]; National Natural Science Foundation [31201271, 31371601]; Jiangsu Province 333 Program [BRA2012126]</t>
  </si>
  <si>
    <t>We thank Dr Makoto Matsuoka (Nagoya University) for providing the gid1 mutant seeds; Dr Xueyong Li (Chinese Academy of Agricultural Sciences) for providing the d18 mutant seeds; Dr Yan Gao and Dr Haiteng Deng (Protein Chemistry Facility, School of Biological Sciences, Tsinghua University) for LC-MS/MS analysis of TE pS77 peptide; Dr Jinfang Chu (National Centre for Plant Gene Research (Beijing), Institute of Genetics and Developmental Biology, Chinese Academy of Sciences) for ABA level analysis. This work was supported by 973 National Basic Research Program (2014CB943403), National Transformation Science and Technology Program (2014ZX08001006), 863 National High-tech R&amp;D Program of China (2012AA10A301, 2011AA10A101), National Natural Science Foundation (31201271, 31371601), Jiangsu Province 333 Program (BRA2012126).</t>
  </si>
  <si>
    <t>10.1038/ncomms8981</t>
  </si>
  <si>
    <t>CQ1HC</t>
  </si>
  <si>
    <t>WOS:000360346900022</t>
  </si>
  <si>
    <t>Wang, RH; Xu, L; Zhu, XW; Zhai, LL; Wang, Y; Yu, RG; Gong, YQ; Limera, C; Liu, LW</t>
  </si>
  <si>
    <t>Wang, Ronghua; Xu, Liang; Zhu, Xianwen; Zhai, Lulu; Wang, Yan; Yu, Rugang; Gong, Yiqin; Limera, Cecilia; Liu, Liwang</t>
  </si>
  <si>
    <t>Transcriptome-Wide Characterization of Novel and Heat-Stress-Responsive microRNAs in Radish (Raphanus Sativus L.) Using Next-Generation Sequencing</t>
  </si>
  <si>
    <t>Raphanus sativus; Heat stress; High-throughput sequencing; microRNAs; Degradome; Target gene</t>
  </si>
  <si>
    <t>TARGET GENES; CONSERVED MICRORNAS; MEDICAGO-TRUNCATULA; DEGRADOME ANALYSIS; POPULUS-TOMENTOSA; PLANT MICRORNAS; BRASSICA-RAPA; MIRNA TARGETS; SMALL RNAS; IDENTIFICATION</t>
  </si>
  <si>
    <t>[Wang, Ronghua; Xu, Liang; Zhai, Lulu; Wang, Yan; Yu, Rugang; Gong, Yiqin; Limera, Cecilia; Liu, Liwang] Nanjing Agr Univ, Coll Hort, Natl Key Lab Crop Genet &amp; Germplasm Enhancement, Nanjing 210095, Jiangsu, Peoples R China; [Zhu, Xianwen] N Dakota State Univ, Dept Plant Sci, Fargo, ND 58108 USA</t>
  </si>
  <si>
    <t>NSFC [31171956, 31372064]; Key Technology R &amp; D Program of Jiangsu Province [BE2013429]; JASTIF [CX (12)2006, CX (13)2007, CX (13)5082]; PAPD</t>
  </si>
  <si>
    <t>This work was in part supported by grants from the NSFC (31171956, 31372064), Key Technology R &amp; D Program of Jiangsu Province (BE2013429), JASTIF [CX (12)2006, CX (13)2007, (13)5082] and the PAPD.</t>
  </si>
  <si>
    <t>10.1007/s11105-014-0786-1</t>
  </si>
  <si>
    <t>CQ1XA</t>
  </si>
  <si>
    <t>WOS:000360392400011</t>
  </si>
  <si>
    <t>Ren, J; Duan, WK; Chen, ZW; Zhang, S; Song, XM; Liu, TK; Hou, XL; Li, Y</t>
  </si>
  <si>
    <t>Ren, Jun; Duan, Weike; Chen, Zhongwen; Zhang, Shuo; Song, Xiaoming; Liu, Tongkun; Hou, Xilin; Li, Ying</t>
  </si>
  <si>
    <t>Overexpression of the Monodehydroascorbate Reductase Gene from Non-heading Chinese Cabbage Reduces Ascorbate Level and Growth in Transgenic Tobacco</t>
  </si>
  <si>
    <t>Transgenic tobacco; BcMDHAR; Ascorbic acid; Monodehydroascorbate reductase; Non-heading Chinese cabbage; Tobacco</t>
  </si>
  <si>
    <t>ACEROLA MALPIGHIA-GLABRA; L-GALACTOSE GUANYLTRANSFERASE; VITAMIN-C BIOSYNTHESIS; L-GALACTONO-1,4-LACTONE DEHYDROGENASE; ENVIRONMENTAL-STRESS; ENHANCED TOLERANCE; ACID BIOSYNTHESIS; OVER-EXPRESSION; PLANTS; ARABIDOPSIS</t>
  </si>
  <si>
    <t>[Ren, Jun; Duan, Weike; Chen, Zhongwen; Zhang, Shuo; Song, Xiaoming; Liu, Tongkun; Hou, Xilin; Li, Ying] Nanjing Agr Univ, Dept Hort, Nanjing 210095, Jiangsu, Peoples R China; [Ren, Jun; Duan, Weike; Chen, Zhongwen; Zhang, Shuo; Song, Xiaoming; Liu, Tongkun; Hou, Xilin; Li, Ying] State Key Lab Crop Genet &amp; Germplasm Enhancement, Nanjing 210095, Jiangsu, Peoples R China; [Ren, Jun; Duan, Weike; Chen, Zhongwen; Zhang, Shuo; Song, Xiaoming; Liu, Tongkun; Hou, Xilin; Li, Ying] Minist Agr, Key Lab Southern Vegetable Crop Genet Improvement, Nanjing 210095, Jiangsu, Peoples R China</t>
  </si>
  <si>
    <t>Li, Y (reprint author), Minist Agr, Key Lab Southern Vegetable Crop Genet Improvement, Nanjing 210095, Jiangsu, Peoples R China.</t>
  </si>
  <si>
    <t>National Basic Research Program of China (973 Program) [2009CB119001]; Fundamental Research Funds for the Central Universities of China [KYZ201111]; National High Technology Research and Development Program of China (863 Program) [2012AA100101, 2012AA100102]</t>
  </si>
  <si>
    <t>This work was partially supported by the National Basic Research Program of China (973 Program, grant no. 2009CB119001), the Fundamental Research Funds for the Central Universities of China (grant no. KYZ201111), and the National High Technology Research and Development Program of China (863 Program, grant no. 2012AA100101, 2012AA100102).</t>
  </si>
  <si>
    <t>10.1007/s11105-014-0797-y</t>
  </si>
  <si>
    <t>WOS:000360392400012</t>
  </si>
  <si>
    <t>Jiang, TH; Wang, HX</t>
  </si>
  <si>
    <t>Jiang, Tian-Hua; Wang, Hao-Xiang</t>
  </si>
  <si>
    <t>Study on the self-evolution problem of an aircraft-engine assembly workshop with uncertain number of assembly times</t>
  </si>
  <si>
    <t>PROCEEDINGS OF THE INSTITUTION OF MECHANICAL ENGINEERS PART B-JOURNAL OF ENGINEERING MANUFACTURE</t>
  </si>
  <si>
    <t>Knowledgeable manufacturing; self-evolution; aircraft-engine assembly; rolling horizon; bi-level GA</t>
  </si>
  <si>
    <t>DEPENDENT SETUP TIMES; JOB-SHOPS; GENETIC-ALGORITHM; WEIGHTED EARLINESS; SCHEDULING PROBLEM; TARDINESS; OPTIMIZATION; MAKESPAN; MINIMIZE; FLOWTIME</t>
  </si>
  <si>
    <t>[Jiang, Tian-Hua] Southeast Univ, Sch Automat, Minist Educ, Key Lab Measurement &amp; Control Complex Syst Engn, Nanjing 210096, Jiangsu, Peoples R China; [Wang, Hao-Xiang] Nanjing Agr Univ, Coll Engn, Nanjing, Jiangsu, Peoples R China</t>
  </si>
  <si>
    <t>Jiang, TH (reprint author), Southeast Univ, Sch Automat, Minist Educ, Key Lab Measurement &amp; Control Complex Syst Engn, Nanjing 210096, Jiangsu, Peoples R China.</t>
  </si>
  <si>
    <t>jth1126@163.com</t>
  </si>
  <si>
    <t>0954-4054</t>
  </si>
  <si>
    <t>2041-2975</t>
  </si>
  <si>
    <t>P I MECH ENG B-J ENG</t>
  </si>
  <si>
    <t>Proc. Inst. Mech. Eng. Part B-J. Eng. Manuf.</t>
  </si>
  <si>
    <t>10.1177/0954405414535593</t>
  </si>
  <si>
    <t>Engineering, Manufacturing; Engineering, Mechanical</t>
  </si>
  <si>
    <t>CP7QP</t>
  </si>
  <si>
    <t>WOS:000360083300013</t>
  </si>
  <si>
    <t>Zhang, CQ; Chen, Y; Yin, YN; Ji, HH; Shim, WB; Hou, YP; Zhou, MG; Li, XD; Ma, ZH</t>
  </si>
  <si>
    <t>Zhang, Chengqi; Chen, Yun; Yin, Yanni; Ji, Huan-Hong; Shim, Won-Bo; Hou, Yiping; Zhou, Mingguo; Li, Xiang-dong; Ma, Zhonghua</t>
  </si>
  <si>
    <t>A small molecule species specifically inhibits Fusarium myosin I</t>
  </si>
  <si>
    <t>ENVIRONMENTAL MICROBIOLOGY</t>
  </si>
  <si>
    <t>GIBBERELLA-ZEAE; FUNGICIDE RESISTANCE; ASPERGILLUS-NIDULANS; FUNGAL PATHOGENS; HEAD BLIGHT; WHEAT; GRAMINEARUM; GENE; JS399-19; CARBENDAZIM</t>
  </si>
  <si>
    <t>[Zhang, Chengqi; Chen, Yun; Yin, Yanni; Ma, Zhonghua] Zhejiang Univ, Inst Biotechnol, Hangzhou 310058, Zhejiang, Peoples R China; [Ji, Huan-Hong; Li, Xiang-dong] Chinese Acad Sci, Inst Zool, Natl Lab Integrated Management Insect Pests &amp; Rod, Beijing 100101, Peoples R China; [Shim, Won-Bo] Texas A&amp;M Univ, Dept Plant Pathol &amp; Microbiol, College Stn, TX 77843 USA; [Hou, Yiping; Zhou, Mingguo] Nanjing Agr Univ, Dept Plant Pathol, Nanjing 210095, Jiangsu, Peoples R China</t>
  </si>
  <si>
    <t>Ma, ZH (reprint author), Zhejiang Univ, Inst Biotechnol, Hangzhou 310058, Zhejiang, Peoples R China.</t>
  </si>
  <si>
    <t>mgzhou@njau.edu.cn; lixd@ioz.ac.cn; zhma@zju.edu.cn</t>
  </si>
  <si>
    <t>National Key Basic Research and Development Program [2012CB114004, 2012CB114102]; Special Fund for Agro-scientific Research in Public Interest [201303023]; China Agriculture Research System [CARS-3-1-15]</t>
  </si>
  <si>
    <t>The research was supported by the National Key Basic Research and Development Program (2012CB114004), Special Fund for Agro-scientific Research in the Public Interest (No. 201303023) and China Agriculture Research System (CARS-3-1-15) to Z. Ma, and the National Key Basic Research and Development Program (2012CB114102) to X. Li.</t>
  </si>
  <si>
    <t>1462-2912</t>
  </si>
  <si>
    <t>1462-2920</t>
  </si>
  <si>
    <t>ENVIRON MICROBIOL</t>
  </si>
  <si>
    <t>Environ. Microbiol.</t>
  </si>
  <si>
    <t>10.1111/1462-2920.12711</t>
  </si>
  <si>
    <t>CP7EA</t>
  </si>
  <si>
    <t>WOS:000360048800014</t>
  </si>
  <si>
    <t>Shi, L; Gong, L; Zhang, XY; Ren, A; Gao, T; Zhao, MW</t>
  </si>
  <si>
    <t>Shi, Liang; Gong, Li; Zhang, Xiangyang; Ren, Ang; Gao, Tan; Zhao, Mingwen</t>
  </si>
  <si>
    <t>The regulation of methyl jasmonate on hyphal branching and GA biosynthesis in Ganoderma lucidum partly via ROS generated by NADPH oxidase</t>
  </si>
  <si>
    <t>Ganoderma lucidum; Methyl jasmonate; Reactive oxygen species; NADPH oxidases</t>
  </si>
  <si>
    <t>PERFORMANCE LIQUID-CHROMATOGRAPHY; OXIDATIVE-STRESS RESISTANCE; INDUCED STOMATAL CLOSURE; HYDROGEN-PEROXIDE; ACID BIOSYNTHESIS; SECONDARY METABOLISM; MASS-SPECTROMETRY; ABSCISIC-ACID; ARABIDOPSIS; MECHANISMS</t>
  </si>
  <si>
    <t>[Shi, Liang; Gong, Li; Ren, Ang; Gao, Tan; Zhao, Mingwen] Nanjing Agr Univ, Coll Life Sci, Key Lab Microbiol Engn Agr Environm, Minist Agr, Nanjing 210095, Jiangsu, Peoples R China; [Zhang, Xiangyang] Hebei Univ Engn, Dept Med Technol, Coll Med, Handan 056038, Hebei, Peoples R China</t>
  </si>
  <si>
    <t>National Natural Science Foundation of China [31300039, 30970042]; Specialized Research Fund for the Doctoral Program of Higher Education [20130097120029]; Natural Science Foundation of Jiangsu Province of China [BK20130675]; Nanjing Agricultural University [KJ2013029]</t>
  </si>
  <si>
    <t>This work was financially supported by the National Natural Science Foundation of China (Project No. 31300039 to L.S. and 30970042 to M.W. Z.), the Specialized Research Fund for the Doctoral Program of Higher Education (Project No. 20130097120029 to L.S.), the Natural Science Foundation of Jiangsu Province of China (Project No. BK20130675 to L.S.), and the Youth Sci-Tech Innovation Fund, Nanjing Agricultural University (Project No. KJ2013029 to L.S.).</t>
  </si>
  <si>
    <t>10.1016/j.fgb.2014.12.002</t>
  </si>
  <si>
    <t>CP4XF</t>
  </si>
  <si>
    <t>WOS:000359885200021</t>
  </si>
  <si>
    <t>Wang, H; Yan, HL; Du, HP; Chao, MN; Gao, ZJ; Yu, DY</t>
  </si>
  <si>
    <t>Wang, Hui; Yan, Honglang; Du, Haiping; Chao, Maoni; Gao, Zhongjie; Yu, Deyue</t>
  </si>
  <si>
    <t>Mapping quantitative trait loci associated with soybean resistance to common cutworm and soybean compensatory growth after defoliation using SNP marker-based genome-wide association analysis</t>
  </si>
  <si>
    <t>Association analysis; Common cutworm; Compensatory growth; Insect resistance; Rubisco activase; Soybean</t>
  </si>
  <si>
    <t>GENETIC-LINKAGE MAP; ORYZA-SATIVA L.; RUBISCO ACTIVASE; CORN-EARWORM; INSECT RESISTANCE; AGRONOMIC TRAITS; PLANTS; POPULATION; EXPRESSION; TOLERANCE</t>
  </si>
  <si>
    <t>[Wang, Hui; Yan, Honglang; Du, Haiping; Chao, Maoni; Gao, Zhongjie; Yu, Deyue] Nanjing Agr Univ, Natl Key Lab Crop Genet &amp; Germplasm Enhancement, Natl Ctr Soybean Improvement, Nanjing 210095, Jiangsu, Peoples R China</t>
  </si>
  <si>
    <t>Yu, DY (reprint author), Nanjing Agr Univ, Natl Key Lab Crop Genet &amp; Germplasm Enhancement, Natl Ctr Soybean Improvement, Nanjing 210095, Jiangsu, Peoples R China.</t>
  </si>
  <si>
    <t>National Key Basic Research Program [2010CB125906]; National Natural Science Foundation of China [31171573, 31201230, 31401402]; Jiangsu Provincial Support Program [BE201 2328, BK2012768]</t>
  </si>
  <si>
    <t>This work was supported by the National Key Basic Research Program (2010CB125906) and the National Natural Science Foundation of China (31171573, 31201230, and 31401402), Jiangsu Provincial Support Program (BE201 2328, BK2012768).</t>
  </si>
  <si>
    <t>10.1007/s11032-015-0360-z</t>
  </si>
  <si>
    <t>CP6NU</t>
  </si>
  <si>
    <t>WOS:000360005100016</t>
  </si>
  <si>
    <t>Zheng, HB; Xiong, GY; Han, MY; Deng, SL; Xu, XL; Zhou, GH</t>
  </si>
  <si>
    <t>Zheng, Haibo; Xiong, Guoyuan; Han, Minyi; Deng, Shaolin; Xu, Xinglian; Zhou, Guanghong</t>
  </si>
  <si>
    <t>High pressure/thermal combinations on texture and water holding capacity of chicken batters</t>
  </si>
  <si>
    <t>High pressure; Chicken meat; Thermal; Texture; Water holding capacity</t>
  </si>
  <si>
    <t>NUCLEAR-MAGNETIC-RESONANCE; MYOFIBRILLAR PROTEINS; MEAT-PRODUCTS; HIGH-PRESSURE/TEMPERATURE; T-2 RELAXATION; SALT LEVELS; PORK; MUSCLE; GELATION; TEMPERATURE</t>
  </si>
  <si>
    <t>[Zheng, Haibo; Xiong, Guoyuan; Han, Minyi; Deng, Shaolin; Xu, Xinglian; Zhou, Guanghong] Nanjing Agr Univ, Synerget Innovat Ctr Food Safety &amp; Nutr, Key Lab Meat Proc &amp; Qual Control,Minist Educ, Key Lab Anim Prod Proc,Minist Agr,Coll Food Sci &amp;, Nanjing 210095, Jiangsu, Peoples R China; [Zheng, Haibo] Anhui Sci &amp; Technol Univ, Food &amp; Drug Coll, Fengyang 233100, Peoples R China</t>
  </si>
  <si>
    <t>Xu, XL (reprint author), Nanjing Agr Univ, Synerget Innovat Ctr Food Safety &amp; Nutr, Key Lab Meat Proc &amp; Qual Control,Minist Educ, Key Lab Anim Prod Proc,Minist Agr,Coll Food Sci &amp;, Nanjing 210095, Jiangsu, Peoples R China.</t>
  </si>
  <si>
    <t>China Agriculture Research System [CARS-42]; National Natural Science Foundation of China [31171707, 31471601]</t>
  </si>
  <si>
    <t>This research was supported by China Agriculture Research System (CARS-42) and the National Natural Science Foundation of China (31171707, 31471601). The assistance of Dr. Ron Tume (CSIRO, Food and Nutrition Flagship, Australia) is gratefully acknowledged.</t>
  </si>
  <si>
    <t>10.1016/j.ifset.2015.06.002</t>
  </si>
  <si>
    <t>CO7HE</t>
  </si>
  <si>
    <t>WOS:000359329400002</t>
  </si>
  <si>
    <t>Li, T; Rui, X; Wang, K; Jiang, M; Chen, XH; Li, W; Dong, MS</t>
  </si>
  <si>
    <t>Li, Teng; Rui, Xin; Wang, Kun; Jiang, Mei; Chen, Xiaohong; Li, Wei; Dong, Mingsheng</t>
  </si>
  <si>
    <t>Study of the dynamic states of water and effects of high-pressure homogenization on water distribution in tofu by using low-field nuclear magnetic resonance</t>
  </si>
  <si>
    <t>Tofu; Low-field nuclear magnetic resonance; Water distribution; High-pressure homogenization; Microstructure</t>
  </si>
  <si>
    <t>PROTON NMR RELAXATION; HOLDING CAPACITY; T-2 RELAXATION; MICROSTRUCTURAL CHARACTERISTICS; SELF-DIFFUSION; SOY PROTEIN; SOYMILK; MOBILITY; STERILIZATION; EXCHANGE</t>
  </si>
  <si>
    <t>[Li, Teng; Rui, Xin; Wang, Kun; Jiang, Mei; Chen, Xiaohong; Li, Wei; Dong, Mingsheng] Nanjing Agr Univ, Coll Food Sci &amp; Technol, Nanjing 210095, Jiangsu, Peoples R China</t>
  </si>
  <si>
    <t>High-Tech Research and Development Program of China [2011AA100903, 2013BAD18B01-4]; National Natural Science Foundation of China [31201422, 31371807]; Priority Academic Program Development of Jiangsu Higher Education Institutions</t>
  </si>
  <si>
    <t>This work was co-financed by the High-Tech Research and Development Program of China (Nos. 2011AA100903 and 2013BAD18B01-4) and the National Natural Science Foundation of China (No. 31201422 and 31371807), as well as supported by the Project Funded by the Priority Academic Program Development of Jiangsu Higher Education Institutions.</t>
  </si>
  <si>
    <t>10.1016/j.ifset.2015.03.008</t>
  </si>
  <si>
    <t>WOS:000359329400008</t>
  </si>
  <si>
    <t>Yan, SW; Zhang, J; Liu, Y; Li, GQ; Wang, GR</t>
  </si>
  <si>
    <t>Yan, Shu-Wei; Zhang, Jin; Liu, Yang; Li, Guo-Qing; Wang, Gui-Rong</t>
  </si>
  <si>
    <t>An olfactory receptor from Apolygus lucorum (Meyer-Dur) mainly tuned to volatiles from flowering host plants</t>
  </si>
  <si>
    <t>Apolygus lucorum; Olfactory receptor; Plant volatile; (Z)-3-Hexenyl acetate</t>
  </si>
  <si>
    <t>DROSOPHILA ODORANT RECEPTORS; ATYPICAL MEMBRANE TOPOLOGY; MOSQUITO ANOPHELES-GAMBIAE; FUNCTIONAL-CHARACTERIZATION; CIS-3-HEXENYL ACETATE; PHEROMONE RECEPTORS; MULTIPLE CROPS; NORTHERN CHINA; BT COTTON; CORECEPTOR</t>
  </si>
  <si>
    <t>[Yan, Shu-Wei; Zhang, Jin; Li, Guo-Qing] Nanjing Agr Univ, Coll Plant Protect, Educ Minist, Key Lab Integrated Management Crop Dis &amp; Pests, Nanjing 210095, Jiangsu, Peoples R China; [Yan, Shu-Wei; Zhang, Jin; Liu, Yang; Wang, Gui-Rong] Chinese Acad Agr Sci, Inst Plant Protect, State Key Lab Biol Plant Dis &amp; Insect Pests, Beijing 100193, Peoples R China</t>
  </si>
  <si>
    <t>ligq@njau.edu.cn; grwang@ippcaas.cn</t>
  </si>
  <si>
    <t>National Basic Research Program of China [2012CB114104]; National Natural Science Foundation of China [31471833, 31230062]</t>
  </si>
  <si>
    <t>We thank Dr. Paolo Pelosi for comments and editorial assistance on the manuscript. This work was supported by the National Basic Research Program of China (2012CB114104) and National Natural Science Foundation of China (31471833, to Y. L. and 31230062, to G.W.). The funders had no role in study design, data collection and analysis, decision to publish, or preparation of the manuscript.</t>
  </si>
  <si>
    <t>10.1016/j.jinsphys.2015.06.002</t>
  </si>
  <si>
    <t>CO5BT</t>
  </si>
  <si>
    <t>WOS:000359175300005</t>
  </si>
  <si>
    <t>Wang, YQ; Hao, CY; Zheng, J; Ge, HM; Zhou, Y; Ma, ZQ; Zhang, XY</t>
  </si>
  <si>
    <t>Wang, Yuquan; Hao, Chenyang; Zheng, Jun; Ge, Hongmei; Zhou, Yang; Ma, Zhengqiang; Zhang, Xueyong</t>
  </si>
  <si>
    <t>A haplotype block associated with thousand-kernel weight on chromosome 5DS in common wheat (Triticum aestivum L.)</t>
  </si>
  <si>
    <t>Association mapping; haplotype; thousand-kernel weight; Triticum aestivum</t>
  </si>
  <si>
    <t>QUANTITATIVE TRAIT LOCI; GENOME-WIDE ASSOCIATION; ZEA-MAYS L.; BREAD WHEAT; LINKAGE DISEQUILIBRIUM; POPULATION-STRUCTURE; FLOWERING TIME; GRAIN-YIELD; GENETIC-MAP; MAIZE</t>
  </si>
  <si>
    <t>[Wang, Yuquan; Zheng, Jun; Ma, Zhengqiang; Zhang, Xueyong] Nanjing Agr Univ, Coll Agr Sci, Crop Genom &amp; Bioinformat Ctr, Nanjing 210095, Jiangsu, Peoples R China; [Wang, Yuquan; Zheng, Jun; Ma, Zhengqiang; Zhang, Xueyong] Nanjing Agr Univ, Coll Agr Sci, Natl Key Lab Crop Genet &amp; Germplasm Enhancement, Nanjing 210095, Jiangsu, Peoples R China; [Wang, Yuquan; Hao, Chenyang; Zheng, Jun; Ge, Hongmei; Zhou, Yang; Zhang, Xueyong] Chinese Acad Agr Sci, Minist Agr, Inst Crop Sci, Key Lab Crop Gene Resources &amp; Germplasm Enhanceme, Beijing 100081, Peoples R China</t>
  </si>
  <si>
    <t>Zhang, XY (reprint author), Nanjing Agr Univ, Coll Agr Sci, Crop Genom &amp; Bioinformat Ctr, Nanjing 210095, Jiangsu, Peoples R China.</t>
  </si>
  <si>
    <t>xueyongz@caas.net.cn</t>
  </si>
  <si>
    <t>Chinese Ministry of Science and Technology [2010CB125900]; Chinese Agricultural Research System [CARS-3-1-2]; CAAS innovation program</t>
  </si>
  <si>
    <t>The authors are grateful to Miss HN Zhang and Miss LN Fu for phenotyping of the populations. We also gratefully acknowledge help from Professor Robert A McIntosh, University of Sydney, with English editing. This work was supported by the Chinese Ministry of Science and Technology (2010CB125900), Chinese Agricultural Research System (CARS-3-1-2), and the CAAS innovation program.</t>
  </si>
  <si>
    <t>10.1111/jipb.12294</t>
  </si>
  <si>
    <t>CO7BF</t>
  </si>
  <si>
    <t>WOS:000359311800001</t>
  </si>
  <si>
    <t>Yan, HL; Wang, H; Cheng, H; Hu, ZB; Chu, SS; Zhang, GZ; Yu, DY</t>
  </si>
  <si>
    <t>Yan, Honglang; Wang, Hui; Cheng, Hao; Hu, Zhenbin; Chu, Shanshan; Zhang, Guozheng; Yu, Deyue</t>
  </si>
  <si>
    <t>Detection and fine-mapping of SC7 resistance genes via linkage and association analysis in soybean</t>
  </si>
  <si>
    <t>Association analysis; fine-mapping; linkage analysis; soybean; soybean mosaic virus</t>
  </si>
  <si>
    <t>MOSAIC-VIRUS RESISTANCE; QUANTITATIVE TRAIT LOCI; DISEASE RESISTANCE; CANDIDATE GENE; SSR MARKERS; STRAINS; DISEQUILIBRIUM; MAIZE; RICE; IDENTIFICATION</t>
  </si>
  <si>
    <t>[Yan, Honglang; Wang, Hui; Cheng, Hao; Hu, Zhenbin; Chu, Shanshan; Zhang, Guozheng; Yu, Deyue] Nanjing Agr Univ, Natl Ctr Soybean Improvement, Natl Key Lab Crop Genet &amp; Germplasm Enhancement, Nanjing 210095, Jiangsu, Peoples R China; [Hu, Zhenbin] Chinese Acad Sci, Kunming Inst Bot, Kunming 650204, Peoples R China</t>
  </si>
  <si>
    <t>National Basic Research Program of China (973 Program) [2010CB125906]; National Natural Science Foundation of China [31171573, 31301342, 31370034]; Jiangsu Provincial Support Program [BE2012328]; Program for Changjiang Scholars, and the Innovative Research Team in University [PCSIRT13073]</t>
  </si>
  <si>
    <t>This work was supported in part by the National Basic Research Program of China (973 Program) (2010CB125906), the National Natural Science Foundation of China (31171573, 31301342, 31370034), the Jiangsu Provincial Support Program (BE2012328), the Program for Changjiang Scholars, and the Innovative Research Team in University (PCSIRT13073).</t>
  </si>
  <si>
    <t>10.1111/jipb.12323</t>
  </si>
  <si>
    <t>WOS:000359311800006</t>
  </si>
  <si>
    <t>Zhang, T; Zhang, WL; Jiang, JM</t>
  </si>
  <si>
    <t>Zhang, Tao; Zhang, Wenli; Jiang, Jiming</t>
  </si>
  <si>
    <t>Genome-Wide Nucleosome Occupancy and Positioning and Their Impact on Gene Expression and Evolution in Plants</t>
  </si>
  <si>
    <t>REGULATORY DNA ELEMENTS; SPONTANEOUS MUTATIONS; TRANSCRIPTION FACTORS; HIGH-RESOLUTION; ARABIDOPSIS; DETERMINANTS; CHROMATIN; ORGANIZATION; YEAST; REVEALS</t>
  </si>
  <si>
    <t>[Zhang, Tao; Zhang, Wenli; Jiang, Jiming] Univ Wisconsin, Dept Hort, Madison, WI 53706 USA; [Zhang, Wenli] Nanjing Agr Univ, Natl Key Lab Crop Genet &amp; Germplasm Enhancement, Nanjing 210095, Jiangsu, Peoples R China</t>
  </si>
  <si>
    <t>Jiang, JM (reprint author), Univ Wisconsin, Dept Hort, 1575 Linden Dr, Madison, WI 53706 USA.</t>
  </si>
  <si>
    <t>jjiang1@wisc.edu</t>
  </si>
  <si>
    <t>Zhang, Tao/L-9336-2013</t>
  </si>
  <si>
    <t>Zhang, Tao/0000-0002-7897-0205</t>
  </si>
  <si>
    <t>National Science Foundation [MCB0923640, MCB1412948]</t>
  </si>
  <si>
    <t>This work was supported by the National Science Foundation (grant nos. MCB0923640 and MCB1412948).</t>
  </si>
  <si>
    <t>U1530</t>
  </si>
  <si>
    <t>10.1104/pp.15.00125</t>
  </si>
  <si>
    <t>CO7DC</t>
  </si>
  <si>
    <t>WOS:000359317400020</t>
  </si>
  <si>
    <t>Song, J; Gao, ZH; Huo, XM; Sun, HL; Xu, YS; Shi, T; Ni, ZJ</t>
  </si>
  <si>
    <t>Song, Juan; Gao, Zhihong; Huo, Ximei; Sun, Hailong; Xu, Yanshuai; Shi, Ting; Ni, Zhaojun</t>
  </si>
  <si>
    <t>Genome-wide identification of the auxin response factor (ARF) gene family and expression analysis of its role associated with pistil development in Japanese apricot (Prunus mume Sieb. et Zucc)</t>
  </si>
  <si>
    <t>ARF gene family; Phylogenetic analysis; Quantitative real-time PCR; Japanese apricot (Prunus mume Sieb. et Zucc)</t>
  </si>
  <si>
    <t>TRANSCRIPTION FACTOR FAMILY; RICE ORYZA-SATIVA; BOX PROTEIN TIR1; ARABIDOPSIS-THALIANA; AUX/IAA PROTEINS; BIOSYNTHESIS; ELEMENTS; DATABASE; PLANTS; LEAF</t>
  </si>
  <si>
    <t>[Song, Juan; Gao, Zhihong; Huo, Ximei; Xu, Yanshuai; Shi, Ting; Ni, Zhaojun] Nanjing Agr Univ, Coll Hort, Nanjing 210095, Jiangsu, Peoples R China; [Song, Juan] Jiangsu Key Lab Hort Crop Genet Improvement, Nanjing 210014, Jiangsu, Peoples R China; [Sun, Hailong] Chinese Acad Agr Sci, Inst Pomolog, Xingcheng 125100, Peoples R China</t>
  </si>
  <si>
    <t>Gao, ZH (reprint author), Nanjing Agr Univ, Coll Hort, 1 Weigang, Nanjing 210095, Jiangsu, Peoples R China.</t>
  </si>
  <si>
    <t>Fundamental Research Funds for the Central University [KYZ201208]; Qinglan Project of Jiangsu Province; National Science Foundation of China [31101526]</t>
  </si>
  <si>
    <t>We gratefully acknowledge the Fundamental Research Funds for the Central University (KYZ201208), the Qinglan Project of Jiangsu Province and the National Science Foundation of China (31101526) for providing financial support.</t>
  </si>
  <si>
    <t>10.1007/s11738-015-1882-z</t>
  </si>
  <si>
    <t>CO2MT</t>
  </si>
  <si>
    <t>WOS:000358991300004</t>
  </si>
  <si>
    <t>Zhu, B; You, SH; Han, HJ; Fu, XY; Zhao, W; Gao, JJ; Xue, Y; Peng, RH; Yao, QH</t>
  </si>
  <si>
    <t>Zhu, Bo; You, Shuang-Hong; Han, Hong-Juan; Fu, Xiao-Yan; Zhao, Wei; Gao, Jian-Jie; Xue, Yong; Peng, Ri-He; Yao, Quan-Hong</t>
  </si>
  <si>
    <t>Gene expression profile of Arabidopsis under sodium bisulfite treatment by oligo-microarray analysis</t>
  </si>
  <si>
    <t>NaHSO3; Oligo microarray; Gene expression; Stress response; Arabidopsis thaliana</t>
  </si>
  <si>
    <t>CARBONIC-ANHYDRASE; ELECTRON-TRANSPORT; COMPLEX-I; PHOTOSYNTHESIS; NAHSO3; PHOTOPHOSPHORYLATION; STRESS; LEAVES; PLANTS; IDENTIFICATION</t>
  </si>
  <si>
    <t>[Zhu, Bo; Han, Hong-Juan; Fu, Xiao-Yan; Zhao, Wei; Gao, Jian-Jie; Xue, Yong; Peng, Ri-He; Yao, Quan-Hong] Shanghai Acad Agr Sci, Agrobiotechnol Res Ctr, Shanghai Key Lab Agr Genet &amp; Breeding, Shanghai, Peoples R China; [You, Shuang-Hong] Nanjing Agr Univ, Coll Hort, Nanjing 210095, Jiangsu, Peoples R China</t>
  </si>
  <si>
    <t>Zhu, B (reprint author), Shanghai Acad Agr Sci, Agrobiotechnol Res Ctr, Shanghai Key Lab Agr Genet &amp; Breeding, 2901 Beidi Rd, Shanghai, Peoples R China.</t>
  </si>
  <si>
    <t>zhubo_ybdx119@163.com; pengrihe69@yahoo.com; yao.quanhong65@yahoo.com</t>
  </si>
  <si>
    <t>National Natural Science Foundation [31200076, 31200075]; Key Project Fund of the Shanghai Municipal Committee of Agriculture [zhongzi2013-8, zhongzi2014-2, gongzi2014 7-1-3]; Agriculture science technology achievement transformation fund [143919N0300]; Basic research in the field of science and technology project of Science and Technology Commission of Shanghai Municipality [14JC1403602]; run-up project of the Shanghai Academy of Agricultural Sciences [ZP18]</t>
  </si>
  <si>
    <t>The research was supported by the National Natural Science Foundation (31200076 and 31200075) and the Key Project Fund of the Shanghai Municipal Committee of Agriculture (zhongzi2013-8, zhongzi2014-2, gongzi2014 7-1-3), Agriculture science technology achievement transformation fund (143919N0300), Basic research in the field of science and technology project of Science and Technology Commission of Shanghai Municipality (14JC1403602) and the run-up project of the Shanghai Academy of Agricultural Sciences (ZP18).</t>
  </si>
  <si>
    <t>10.1007/s11738-015-1894-8</t>
  </si>
  <si>
    <t>WOS:000358991300005</t>
  </si>
  <si>
    <t>Yang, DX; Tian, GT; Du, F; Zhao, YC; Zhao, LY; Wang, HX; Ng, TB</t>
  </si>
  <si>
    <t>Yang, Dongxue; Tian, Guoting; Du, Fang; Zhao, Yongchang; Zhao, Liyan; Wang, Hexiang; Tzi Bun Ng</t>
  </si>
  <si>
    <t>A Fungal Alpha-Galactosidase from Pseudobalsamia microspora Capable of Degrading Raffinose Family Oligosaccharides</t>
  </si>
  <si>
    <t>Pseudobalsamia microspora; Purification and characterization; Alpha-galactosidase; Chemical modification; Degradation</t>
  </si>
  <si>
    <t>PURIFICATION; HYDROLYSIS; CLONING; EXPRESSION; ACID; RESISTANT; SOYMILK; ABILITY; CDNA; GENE</t>
  </si>
  <si>
    <t>[Yang, Dongxue; Du, Fang; Wang, Hexiang] China Agr Univ, State Key Lab Agrobiotechnol, Beijing 100193, Peoples R China; [Yang, Dongxue; Du, Fang; Wang, Hexiang] China Agr Univ, Dept Microbiol, Beijing 100193, Peoples R China; [Tian, Guoting; Zhao, Yongchang] Yunnan Acad Agr Sci, Inst Biotechnol &amp; Germplasm Resource, Kunming 650223, Peoples R China; [Zhao, Liyan] Nanjing Agr Univ, Coll Food Sci &amp; Technol, Nanjing 210095, Jiangsu, Peoples R China; [Tzi Bun Ng] Chinese Univ Hong Kong, Fac Med, Sch Biomed Sci, Shatin, Hong Kong, Peoples R China</t>
  </si>
  <si>
    <t>hxwang@cau.edu.cn; b021770@mailserv.cuhk.edu.hk</t>
  </si>
  <si>
    <t>National Grants of China [2010CB732202]</t>
  </si>
  <si>
    <t>This work was financially supported by National Grants of China (Biomass dissociation and low-molecular fragment green monomerization and transformation, 2010CB732202).</t>
  </si>
  <si>
    <t>10.1007/s12010-015-1705-0</t>
  </si>
  <si>
    <t>CO8PQ</t>
  </si>
  <si>
    <t>WOS:000359432900006</t>
  </si>
  <si>
    <t>Liu, Y; Hou, QQ; Liu, WR; Meng, YW; Wang, GL</t>
  </si>
  <si>
    <t>Liu, Yuan; Hou, Qianqian; Liu, Wanru; Meng, Yawen; Wang, Guangli</t>
  </si>
  <si>
    <t>Dynamic changes of bacterial community under bioremediation with Sphingobium sp LY-6 in buprofezin-contaminated soil</t>
  </si>
  <si>
    <t>BIOPROCESS AND BIOSYSTEMS ENGINEERING</t>
  </si>
  <si>
    <t>Bacterial community; Buprofezin contamination; Sphingobium sp LY-6; Bioremediation; Pesticide</t>
  </si>
  <si>
    <t>MICROBIAL COMMUNITIES; ANODIC-OXIDATION; BIODEGRADATION; DEGRADATION; GLYPHOSATE; MICROORGANISMS; INSECTICIDE; PESTICIDES; HERBICIDES; BIOMASS</t>
  </si>
  <si>
    <t>[Liu, Yuan; Hou, Qianqian; Liu, Wanru; Meng, Yawen; Wang, Guangli] Huaibei Normal Univ, Coll Life Sci, Dept Bioengn, Huaibei 235000, Anhui, Peoples R China; [Liu, Yuan] Nanjing Agr Univ, Inst Resource Ecosyst &amp; Environm Agr, Nanjing 210095, Jiangsu, Peoples R China</t>
  </si>
  <si>
    <t>Wang, GL (reprint author), Huaibei Normal Univ, Coll Life Sci, Dept Bioengn, Huaibei 235000, Anhui, Peoples R China.</t>
  </si>
  <si>
    <t>wanf-3344@163.com</t>
  </si>
  <si>
    <t>Chinese National Natural Science Foundation [31100083]; Foundation for Young Talents in College of Anhui Province; Provincial Natural Science Foundation of Anhui [1508085MC49]; Scholar Backbone Supporting Plan of Huaibei Normal University</t>
  </si>
  <si>
    <t>This work was supported by grants from the Chinese National Natural Science Foundation (31100083), the Foundation for Young Talents in College of Anhui Province, Provincial Natural Science Foundation of Anhui (1508085MC49) and Scholar Backbone Supporting Plan of Huaibei Normal University.</t>
  </si>
  <si>
    <t>1615-7591</t>
  </si>
  <si>
    <t>1615-7605</t>
  </si>
  <si>
    <t>BIOPROC BIOSYST ENG</t>
  </si>
  <si>
    <t>Bioprocess. Biosyst. Eng.</t>
  </si>
  <si>
    <t>10.1007/s00449-015-1391-x</t>
  </si>
  <si>
    <t>Biotechnology &amp; Applied Microbiology; Engineering, Chemical</t>
  </si>
  <si>
    <t>Biotechnology &amp; Applied Microbiology; Engineering</t>
  </si>
  <si>
    <t>CO1SE</t>
  </si>
  <si>
    <t>WOS:000358934700007</t>
  </si>
  <si>
    <t>Chen, SF; Zhang, LL; Le, Y; Waqas, Y; Chen, W; Zhang, Q; Ullah, S; Liu, TF; Hu, LS; Li, QF; Yang, P</t>
  </si>
  <si>
    <t>Chen, Shaofan; Zhang, Linli; Le, Yuan; Waqas, Yasir; Chen, Wei; Zhang, Qian; Ullah, Shakeeb; Liu, Tengfei; Hu, Lisi; Li, Quanfu; Yang, Ping</t>
  </si>
  <si>
    <t>Sperm storage and spermatozoa interaction with epithelial cells in oviduct of Chinese soft-shelled turtle, Pelodiscus sinensis</t>
  </si>
  <si>
    <t>Chinese soft-shelled turtle (Pelodiscus sinensis); immune cells; sperm storage; spermatozoa-epithelium interaction</t>
  </si>
  <si>
    <t>FEMALE REPRODUCTIVE-TRACT; ELECTRON-MICROSCOPY; REPTILIAN OVIDUCT; FALLOPIAN-TUBE; IN-VITRO; MECHANISMS; EXPRESSION; IMMUNITY; CONTACT; BINDING</t>
  </si>
  <si>
    <t>[Chen, Shaofan; Zhang, Linli; Le, Yuan; Waqas, Yasir; Chen, Wei; Zhang, Qian; Ullah, Shakeeb; Liu, Tengfei; Hu, Lisi; Li, Quanfu; Yang, Ping] Nanjing Agr Univ, Coll Vet Med, Lab Anim Cell Biol &amp; Embryol, Nanjing 210095, Jiangsu, Peoples R China</t>
  </si>
  <si>
    <t>Yang, P (reprint author), Nanjing Agr Univ, Coll Vet Med, Nanjing 210095, Jiangsu, Peoples R China.</t>
  </si>
  <si>
    <t>yangping@njau.edu.cn</t>
  </si>
  <si>
    <t>National Natural Science Foundation of China [31272521]; Research Fund for Doctoral Program of Higher Education of China [20110097110012]; Priority Academic Program Development of Jiangsu Higher Education Institutions, PAPD.</t>
  </si>
  <si>
    <t>This work was supported by the National Natural Science Foundation of China (grant numbers 31272521), and Research Fund for the Doctoral Program of Higher Education of China (grant numbers 20110097110012) and Priority Academic Program Development of Jiangsu Higher Education Institutions, PAPD.</t>
  </si>
  <si>
    <t>10.1002/ece3.1575</t>
  </si>
  <si>
    <t>CO8NZ</t>
  </si>
  <si>
    <t>WOS:000359427800003</t>
  </si>
  <si>
    <t>Guo, WC; Liu, XP; Fu, KY; Shi, JF; Lu, FG; Li, GQ</t>
  </si>
  <si>
    <t>Guo, Wen-Chao; Liu, Xin-Ping; Fu, Kai-Yun; Shi, Ji-Feng; Lu, Feng-Gong; Li, Guo-Qing</t>
  </si>
  <si>
    <t>Functions of nuclear receptor HR3 during larval-pupal molting in Leptinotarsa decemlineata (Say) revealed by in vivo RNA interference</t>
  </si>
  <si>
    <t>Leptinotarsa decemlineata; HR3; 20-Hydroxyecdysone; Pupation</t>
  </si>
  <si>
    <t>COLORADO POTATO BEETLE; INSECT BLATTELLA-GERMANICA; RHODNIUS-PROLIXUS HEMIPTERA; UYGUR AUTONOMOUS REGION; REAL-TIME PCR; PROTHORACICOTROPIC HORMONE; DROSOPHILA-MELANOGASTER; JUVENILE-HORMONE; GENE-EXPRESSION; DEVELOPMENTAL EXPRESSION</t>
  </si>
  <si>
    <t>[Guo, Wen-Chao; Liu, Xin-Ping; Fu, Kai-Yun; Shi, Ji-Feng; Lu, Feng-Gong; Li, Guo-Qing] Nanjing Agr Univ, Educ Minist, Key Lab Integrated Management Crop Dis &amp; Pests, Coll Plant Protect, Nanjing 210095, Jiangsu, Peoples R China; [Guo, Wen-Chao] Xinjiang Acad Agr Sci, Dept Plant Protect, Urumqi 830091, Peoples R China</t>
  </si>
  <si>
    <t>Li, GQ (reprint author), Nanjing Agr Univ, Educ Minist, Key Lab Integrated Management Crop Dis &amp; Pests, Coll Plant Protect, Nanjing 210095, Jiangsu, Peoples R China.</t>
  </si>
  <si>
    <t>gwc1966@163.com; 853422201@qq.com; 176061610@qq.com; wenxuan1214@126.com; 287148308@qq.com; ligq@njau.edu.cn</t>
  </si>
  <si>
    <t>10.1016/j.ibmb.2015.05.010</t>
  </si>
  <si>
    <t>CO4YM</t>
  </si>
  <si>
    <t>WOS:000359166800004</t>
  </si>
  <si>
    <t>He, QY; Yang, HY; Xiang, SH; Tian, D; Wang, WB; Zhao, TJ; Gai, JY</t>
  </si>
  <si>
    <t>He, Qingyuan; Yang, Hongyan; Xiang, Shihua; Tian, Dong; Wang, Wubin; Zhao, Tuanjie; Gai, Junyi</t>
  </si>
  <si>
    <t>Fine mapping of the genetic locus L1 conferring black pods using a chromosome segment substitution line population of soybean</t>
  </si>
  <si>
    <t>soybean; chromosome segment substitution line population; pod colour; gene mapping; locus L1</t>
  </si>
  <si>
    <t>MYB TRANSCRIPTION FACTOR; ANTHOCYANIN BIOSYNTHESIS; GLYCINE-MAX; FLAVONOID BIOSYNTHESIS; GENOMIC REGIONS; RED COLORATION; COLORFUL MODEL; LINKAGE MAP; QTL; ARABIDOPSIS</t>
  </si>
  <si>
    <t>[He, Qingyuan; Yang, Hongyan; Xiang, Shihua; Tian, Dong; Wang, Wubin; Zhao, Tuanjie; Gai, Junyi] Nanjing Agr Univ, Soybean Res Inst, Nanjing 210095, Jiangsu, Peoples R China; [He, Qingyuan; Yang, Hongyan; Xiang, Shihua; Tian, Dong; Wang, Wubin; Zhao, Tuanjie; Gai, Junyi] Nanjing Agr Univ, Minist Agr, Natl Ctr Soybean Improvement, Nanjing 210095, Jiangsu, Peoples R China; [He, Qingyuan; Yang, Hongyan; Xiang, Shihua; Tian, Dong; Wang, Wubin; Zhao, Tuanjie; Gai, Junyi] Nanjing Agr Univ, Minist Agr, Key Lab Biol &amp; Genet Improvement Soybean, Nanjing 210095, Jiangsu, Peoples R China; [He, Qingyuan; Yang, Hongyan; Xiang, Shihua; Tian, Dong; Wang, Wubin; Zhao, Tuanjie; Gai, Junyi] Nanjing Agr Univ, Natl Key Lab Crop Genet &amp; Germplasm Enhancement, Nanjing 210095, Jiangsu, Peoples R China; [He, Qingyuan] Anhui Sci &amp; Technol Univ, Life Sci Coll, Fengyang 233100, Anhui, Peoples R China</t>
  </si>
  <si>
    <t>China National Key Basic Research Program [2011CB1093]; China National Hightech R D Program [2012AA101106, 2011AA10A105]; MOE 111 Project [B08025]; MOE Program for Changjiang Scholars and Innovative Research Team in University [PCSIRT13073]; MOA Public Profit Program [201203026-4]; Jiangsu Higher Education PAPD Program; Anhui Provincial College Program for Natural Science [KJ2013A077]</t>
  </si>
  <si>
    <t>This work was supported by the China National Key Basic Research Program (2011CB1093), the China National Hightech R &amp; D Program (2012AA101106, 2011AA10A105), the MOE 111 Project (B08025), the MOE Program for Changjiang Scholars and Innovative Research Team in University (PCSIRT13073), the MOA Public Profit Program (201203026-4), the Jiangsu Higher Education PAPD Program and the Anhui Provincial College Program for Natural Science (KJ2013A077).</t>
  </si>
  <si>
    <t>10.1111/pbr.12272</t>
  </si>
  <si>
    <t>CO3NF</t>
  </si>
  <si>
    <t>WOS:000359064000010</t>
  </si>
  <si>
    <t>Yu, ML; Wang, H; Xu, YL; Yu, DB; Li, DF; Liu, XH; Du, WX</t>
  </si>
  <si>
    <t>Yu, Minli; Wang, Huan; Xu, Yali; Yu, Debing; Li, Dongfeng; Liu, Xiuhong; Du, Wenxing</t>
  </si>
  <si>
    <t>Insulin-like growth factor-1 (IGF-1) promotes myoblast proliferation and skeletal muscle growth of embryonic chickens via the PI3K/Akt signalling pathway</t>
  </si>
  <si>
    <t>chicken embryos; IGF-1; myoblasts; myogenesis; proliferation</t>
  </si>
  <si>
    <t>PROGENITOR CELLS; HYPERTROPHY; MYOGENESIS; EXPRESSION; ATROPHY; DIFFERENTIATION; EMBRYOGENESIS; REGENERATION; MYOSTATIN; GENES</t>
  </si>
  <si>
    <t>[Yu, Minli; Wang, Huan; Xu, Yali; Yu, Debing; Li, Dongfeng; Liu, Xiuhong; Du, Wenxing] Nanjing Agr Univ, Coll Anim Sci &amp; Technol, Dept Anim Genet Breeding &amp; Reprod, Nanjing 210095, Jiangsu, Peoples R China</t>
  </si>
  <si>
    <t>Yu, ML (reprint author), Nanjing Agr Univ, Coll Anim Sci &amp; Technol, Dept Anim Genet Breeding &amp; Reprod, Nanjing 210095, Jiangsu, Peoples R China.</t>
  </si>
  <si>
    <t>minliyu3356@sina.com</t>
  </si>
  <si>
    <t>Natural Science Foundation of Jiangsu Province [BK20130668]; National Natural Science Foundation of China [31402074]; Youth Science, and Technology Innovation Foundation by Nanjing Agriculture University [KJ2013019]; National Science and Technology Support Program [2013BAD20B05]</t>
  </si>
  <si>
    <t>The authors would like to thank Dr. Lu Yinglin for important suggestions and excellent technical assistance. This work was supported by the Natural Science Foundation of Jiangsu Province (BK20130668), the National Natural Science Foundation of China (31402074), Youth Science, and Technology Innovation Foundation by Nanjing Agriculture University (KJ2013019) and National Science and Technology Support Program (2013BAD20B05).</t>
  </si>
  <si>
    <t>10.1002/cbin.10466</t>
  </si>
  <si>
    <t>CN5FD</t>
  </si>
  <si>
    <t>WOS:000358454300004</t>
  </si>
  <si>
    <t>Zhou, J; Qin, BQ; Casenave, C; Han, XX; Yang, GJ; Wu, TF; Wu, P; Ma, JR</t>
  </si>
  <si>
    <t>Zhou, Jian; Qin, Boqiang; Casenave, Celine; Han, Xiaoxia; Yang, Guijun; Wu, Tingfeng; Wu, Pan; Ma, Jianrong</t>
  </si>
  <si>
    <t>Effects of wind wave turbulence on the phytoplankton community composition in large, shallow Lake Taihu</t>
  </si>
  <si>
    <t>Wind waves; Turbulence; Phytoplankton community composition; Dominance; Cyanobacterial blooms</t>
  </si>
  <si>
    <t>MICROCYSTIS-AERUGINOSA; EUTROPHIC LAKE; PLANKTON; CHINA; DYNAMICS; BLOOMS; WATER; HYDRODYNAMICS; ZOOPLANKTON; VARIABILITY</t>
  </si>
  <si>
    <t>[Zhou, Jian; Qin, Boqiang; Wu, Tingfeng; Wu, Pan] Chinese Acad Sci, State Key Lab Lake Sci &amp; Environm, Nanjing Inst Geog &amp; Limnol, Nanjing 210008, Jiangsu, Peoples R China; [Zhou, Jian; Wu, Pan] Univ Chinese Acad Sci, Beijing 100049, Peoples R China; [Casenave, Celine] UMR INRA SupAgro 0729 MISTEA Math Informat &amp; Stat, F-34060 Montpellier, France; [Han, Xiaoxia] Nanjing Agr Univ, Coll Resources &amp; Environm Sci, Nanjing 210095, Jiangsu, Peoples R China; [Yang, Guijun] Jiangnan Univ, Sch Environm &amp; Civil Engn, Wuxi 214122, Peoples R China; [Ma, Jianrong] Chinese Acad Sci, Key Lab Reservoir Aquat Environm, Chongqing Inst Green &amp; Intelligent Technol, Chongqing 400714, Peoples R China; [Qin, Boqiang] Chinese Acad Sci, Nanjing Inst Geog &amp; Limnol, Nanjing 210008, Jiangsu, Peoples R China</t>
  </si>
  <si>
    <t>Qin, BQ (reprint author), Chinese Acad Sci, State Key Lab Lake Sci &amp; Environm, Nanjing Inst Geog &amp; Limnol, 73 East Beijing Rd, Nanjing 210008, Jiangsu, Peoples R China.</t>
  </si>
  <si>
    <t>National Science Foundation of China [41230744, 41471021]; Water Pollution Control and Management Project [2012ZX07503-002]</t>
  </si>
  <si>
    <t>We appreciate the very thorough and constructive reviews provided by two anonymous reviewers. This research was supported by the National Science Foundation of China (41230744, 41471021) and Water Pollution Control and Management Project (2012ZX07503-002). We thank the Taihu Laboratory for Lake Ecosystem Research (TLLER) for providing the physical, chemical, and phytoplankton data.</t>
  </si>
  <si>
    <t>10.1007/s11356-015-4535-2</t>
  </si>
  <si>
    <t>CN6YF</t>
  </si>
  <si>
    <t>WOS:000358579700072</t>
  </si>
  <si>
    <t>Mari, IA; Ji, CY; Chandio, FA; Arslan, C; Sattar, A; Ahmad, F</t>
  </si>
  <si>
    <t>Mari, Irshad Ali; Ji, Changying; Chandio, Farman Ali; Arslan, Chuadry; Sattar, Asma; Ahmad, Fiaz</t>
  </si>
  <si>
    <t>Spatial distribution of soil forces on moldboard plough and draft requirement operated in silty-clay paddy field soil</t>
  </si>
  <si>
    <t>JOURNAL OF TERRAMECHANICS</t>
  </si>
  <si>
    <t>Spatial distribution of force; Soil force; Plough; Soil bin; Draft; Force sensors</t>
  </si>
  <si>
    <t>TILLAGE DEPTH; SPEED; PREDICTION; TOOL; SIMULATION; FAILURE; MODELS; TINE</t>
  </si>
  <si>
    <t>[Mari, Irshad Ali; Ji, Changying; Arslan, Chuadry; Sattar, Asma; Ahmad, Fiaz] Nanjing Agr Univ, Coll Engn, Nanjing 210031, Peoples R China; [Chandio, Farman Ali] Sindh Agr Univ, Dept Farm Power Machinery, Tandojam, Pakistan</t>
  </si>
  <si>
    <t>Ji, CY (reprint author), Nanjing Agr Univ, Coll Engn, Nanjing 210031, Peoples R China.</t>
  </si>
  <si>
    <t>chyji@njau.edu.cn</t>
  </si>
  <si>
    <t>National Natural Science Foundation of China [51275250]</t>
  </si>
  <si>
    <t>The authors are grateful to the National Natural Science Foundation of China for their financial support via grant number 51275250.</t>
  </si>
  <si>
    <t>0022-4898</t>
  </si>
  <si>
    <t>1879-1204</t>
  </si>
  <si>
    <t>J TERRAMECHANICS</t>
  </si>
  <si>
    <t>J. Terramech.</t>
  </si>
  <si>
    <t>10.1016/j.jterra.2015.02.008</t>
  </si>
  <si>
    <t>Engineering, Environmental</t>
  </si>
  <si>
    <t>CN4IG</t>
  </si>
  <si>
    <t>WOS:000358393200001</t>
  </si>
  <si>
    <t>Xia, M; Zhao, BZ; Xiying, H; Zhang, JB</t>
  </si>
  <si>
    <t>Xia Min; Zhao Bingzi; Xiying Hao; Zhang Jiabao</t>
  </si>
  <si>
    <t>Soil Quality in Relation to Agricultural Production in the North China Plain</t>
  </si>
  <si>
    <t>crop yield; geostatistical analysis; key indicator; spatial variability; soil quality evaluation; soil properties; subsurface soil; surface soil</t>
  </si>
  <si>
    <t>SUSTAINABLE LAND MANAGEMENT; SPATIAL VARIABILITY; MICROBIAL BIOMASS; ORGANIC-MATTER; YIELD; ATTRIBUTES; INDICATORS; COMMUNITY; SYSTEM; HEALTH</t>
  </si>
  <si>
    <t>[Xia Min; Zhao Bingzi; Zhang Jiabao] Chinese Acad Sci, Inst Soil Sci, State Key Lab Soil &amp; Sustainable Agr, Nanjing 210008, Peoples R China; [Xia Min] Nanjing Agr Univ, Coll Publ Adm, Nanjing 210095, Jiangsu, Peoples R China; [Xiying Hao] Agr &amp; Agri Food Canada, Lethbridge Res Ctr, Lethbridge, AB T1J 4B1, Canada</t>
  </si>
  <si>
    <t>Zhao, BZ (reprint author), Chinese Acad Sci, Inst Soil Sci, State Key Lab Soil &amp; Sustainable Agr, Nanjing 210008, Peoples R China.</t>
  </si>
  <si>
    <t>bzhao@issas.ac.cn</t>
  </si>
  <si>
    <t>National Basic Research Program of China [2011CB100506]; National Natural Science Foundation of China [41271311]; National Key Technology Support Program of China [2012BAD05B0203]; Knowledge Innovation Program of Chinese Academy of Sciences [ISSASIP1118]</t>
  </si>
  <si>
    <t>This study was supported by the National Basic Research Program of China (No. 2011CB100506), the National Natural Science Foundation of China (No. 41271311), the National Key Technology Support Program of China (No. 2012BAD05B0203), and the Knowledge Innovation Program of Chinese Academy of Sciences (No. ISSASIP1118)</t>
  </si>
  <si>
    <t>CN7RB</t>
  </si>
  <si>
    <t>WOS:000358630600010</t>
  </si>
  <si>
    <t>Shen, ZZ; Ruan, YZ; Xue, C; Zhong, ST; Li, R; Shen, QR</t>
  </si>
  <si>
    <t>Shen, Zongzhuan; Ruan, Yunze; Xue, Chao; Zhong, Shutang; Li, Rong; Shen, Qirong</t>
  </si>
  <si>
    <t>Soils naturally suppressive to banana Fusarium wilt disease harbor unique bacterial communities</t>
  </si>
  <si>
    <t>Fusarium wilt disease suppressive soil; acterial community; 16S rRNA pyrosequencing; Soil chemical properties; General suppression</t>
  </si>
  <si>
    <t>POTATO COMMON SCAB; PSEUDOMONAS-FLUORESCENS; BIOLOGICAL-CONTROL; MICROBIAL COMMUNITIES; GAEUMANNOMYCES-GRAMINIS; PLANT-DISEASES; TOMATO PLANTS; DAMPING-OFF; MUSA SPP.; MANAGEMENT</t>
  </si>
  <si>
    <t>[Shen, Zongzhuan; Xue, Chao; Zhong, Shutang; Li, Rong; Shen, Qirong] Nanjing Agr Univ, Jiangsu Key Lab, Nanjing 210095, Jiangsu, Peoples R China; [Shen, Zongzhuan; Xue, Chao; Zhong, Shutang; Li, Rong; Shen, Qirong] Nanjing Agr Univ, Engn Ctr Solid Organ Waste Utilizat,Natl Engn Res, Key Lab Plant Nutr &amp; Fertilizat Low Middle Reache, Minist Agr,Jiangsu Collaborat Innovat Ctr Solid O, Nanjing 210095, Jiangsu, Peoples R China; [Ruan, Yunze] Hainan Univ, Coll Agr, Hainan key Lab Sustainable Utilizat Trop Bioresou, Haikou 570228, Peoples R China</t>
  </si>
  <si>
    <t>Li, R (reprint author), Nanjing Agr Univ, Jiangsu Key Lab, Nanjing 210095, Jiangsu, Peoples R China.</t>
  </si>
  <si>
    <t>National Key Basic Research Program of China [2015CB150506]; National Natural Science Foundation of China [31372142, 41101231]; Department of Science and Technology of Hainan Province [ZDZX2013023]; Chinese Ministry of Science and Technology [2013AA102802]; Priority Academic Program Development of the Jiangsu Higher Education Institutions (PAPD); 111 project [B12009]; Agricultural Ministry of China [201103004]; National Key Technology R&amp;D Program of the Ministry of Science and Technology [2011BAD11B03]; Ministry of Education of China [IRT1256]</t>
  </si>
  <si>
    <t>This research was supported by the National Key Basic Research Program of China (2015CB150506), the National Natural Science Foundation of China (31372142 and 41101231), the Department of Science and Technology of Hainan Province (ZDZX2013023), the Chinese Ministry of Science and Technology (2013AA102802), the Priority Academic Program Development of the Jiangsu Higher Education Institutions (PAPD), the 111 project (B12009), the Agricultural Ministry of China (201103004), National Key Technology R&amp;D Program of the Ministry of Science and Technology (2011BAD11B03) and the Innovative Research Team Development Plan of the Ministry of Education of China (IRT1256).</t>
  </si>
  <si>
    <t>10.1007/s11104-015-2474-9</t>
  </si>
  <si>
    <t>CN8CY</t>
  </si>
  <si>
    <t>WOS:000358666600002</t>
  </si>
  <si>
    <t>Li, XN; Topbjerg, HB; Jiang, D; Liu, FL</t>
  </si>
  <si>
    <t>Li, Xiangnan; Topbjerg, Henrik Bak; Jiang, Dong; Liu, Fulai</t>
  </si>
  <si>
    <t>Drought priming at vegetative stage improves the antioxidant capacity and photosynthesis performance of wheat exposed to a short-term low temperature stress at jointing stage</t>
  </si>
  <si>
    <t>ABA; Cold; Drought; Priming; Water status; Wheat</t>
  </si>
  <si>
    <t>INDUCED FREEZING TOLERANCE; EXOGENOUS ABSCISIC-ACID; WINTER-WHEAT; ARABIDOPSIS-THALIANA; COLD-ACCLIMATION; WATER-STRESS; LEAVES; ABA; EXPRESSION; PLANTS</t>
  </si>
  <si>
    <t>[Li, Xiangnan; Topbjerg, Henrik Bak; Liu, Fulai] Univ Copenhagen, Dept Plant &amp; Environm Sci, Fac Sci, DK-2630 Taastrup, Denmark; [Li, Xiangnan; Jiang, Dong] Nanjing Agr Univ, Natl Engn &amp; Technol Ctr Informat Agr, Key Lab Crop Physiol &amp; Ecol Southern China, Minist Agr, Nanjing 210095, Jiangsu, Peoples R China</t>
  </si>
  <si>
    <t>Liu, FL (reprint author), Univ Copenhagen, Dept Plant &amp; Environm Sci, Fac Sci, Hojbakkegaard Alle 13, DK-2630 Taastrup, Denmark.</t>
  </si>
  <si>
    <t>jiangd@njau.edu.cn; fl@plen.ku.dk</t>
  </si>
  <si>
    <t>Li, Xiangnan/I-2365-2014; Liu, Fulai/D-8357-2013</t>
  </si>
  <si>
    <t>Li, Xiangnan/0000-0003-0417-9151; Liu, Fulai/0000-0002-5006-8965</t>
  </si>
  <si>
    <t>China Scholarship Council</t>
  </si>
  <si>
    <t>X. L. thanks the China Scholarship Council for supporting his research stay in the Faculty of Science, University of Copenhagen. Technical assistance by Jens Bertelsen and Lene Korsholm Jorgensen is gratefully acknowledged. The authors declare that they have no conflict of interest. This article does not contain any studies with human participants or animals performed by any of the authors. Informed consent was obtained from all individual participants included in the study.</t>
  </si>
  <si>
    <t>10.1007/s11104-015-2499-0</t>
  </si>
  <si>
    <t>WOS:000358666600024</t>
  </si>
  <si>
    <t>Dai, ZL; Wu, ZL; Zhu, WY; Wu, GY</t>
  </si>
  <si>
    <t>Dai, Zhaolai; Wu, Zhenlong; Zhu, Weiyun; Wu, Guoyao</t>
  </si>
  <si>
    <t>Nitrogen sources affect patterns of amino acid utilization in pig small-intestinal bacteria</t>
  </si>
  <si>
    <t>AMINO ACIDS</t>
  </si>
  <si>
    <t>Meeting Abstract</t>
  </si>
  <si>
    <t>[Dai, Zhaolai; Wu, Zhenlong; Wu, Guoyao] China Agr Univ, State Key Lab Anim Nutr, Beijing 100193, Peoples R China; [Zhu, Weiyun] Nanjing Agr Univ, Lab Gastrointestinal Microbiol, Nanjing 210095, Jiangsu, Peoples R China; [Wu, Guoyao] Texas A&amp;M Univ, Dept Anim Sci, College Stn, TX 77843 USA</t>
  </si>
  <si>
    <t>0939-4451</t>
  </si>
  <si>
    <t>1438-2199</t>
  </si>
  <si>
    <t>Amino Acids</t>
  </si>
  <si>
    <t>CN1JH</t>
  </si>
  <si>
    <t>WOS:000358175100202</t>
  </si>
  <si>
    <t>Luo, Z; Li, CB; Hang, SQ; Cheng, YF; Zhu, WY</t>
  </si>
  <si>
    <t>Luo, Zhen; Li, Chenbo; Hang, Suqin; Cheng, Yanfen; Zhu, Weiyun</t>
  </si>
  <si>
    <t>Effects of low dietary protein on the metabolites and microbial communities in the caecum of growing pigs</t>
  </si>
  <si>
    <t>Low-protein diet; Caecum; Metabolites; Microbial communities</t>
  </si>
  <si>
    <t>[Luo, Zhen; Li, Chenbo; Hang, Suqin; Cheng, Yanfen; Zhu, Weiyun] Nanjing Agr Univ, Jiangsu Key Lab Gastrointestinal Nutr &amp; Anim Hlth, Lab Gastrointestinal Microbiol, Coll Anim Sci &amp; Technol, Nanjing 210095, Jiangsu, Peoples R China</t>
  </si>
  <si>
    <t>yanfencheng@njau.ed</t>
  </si>
  <si>
    <t>WOS:000358175100203</t>
  </si>
  <si>
    <t>Meng, XL; Zhao, XY; Xian, YH; Hang, SQ; Zhu, WY</t>
  </si>
  <si>
    <t>Meng, Xianglong; Zhao, Xiuying; Xian, Yihan; Hang, Suqin; Zhu, Weiyun</t>
  </si>
  <si>
    <t>Gut microbiota and metabolites in response to low-protein diets in growing pigs</t>
  </si>
  <si>
    <t>Low-protein diets; Microbial communities; Microbial metabolites; Colon; Growing pigs</t>
  </si>
  <si>
    <t>[Meng, Xianglong; Zhao, Xiuying; Xian, Yihan; Hang, Suqin; Zhu, Weiyun] Nanjing Agr Univ, Coll Anim Sci &amp; Technol, Lab Gastrointestinal Microbiol, Jiangsu Key Lab Gastrointestinal Nutr &amp; Anim Hlth, Nanjing 210095, Jiangsu, Peoples R China</t>
  </si>
  <si>
    <t>suqinhang69@njau.edu.cn</t>
  </si>
  <si>
    <t>WOS:000358175100204</t>
  </si>
  <si>
    <t>Mu, CL; Yang, YX; Luo, Z; Zhu, WY</t>
  </si>
  <si>
    <t>Mu, Chunlong; Yang, Yuxiang; Luo, Zhen; Zhu, Weiyun</t>
  </si>
  <si>
    <t>High-protein diet alters colonic microbiota composition and metabolism and results in epithelial transcriptomic change in rats</t>
  </si>
  <si>
    <t>High-protein low carbohydrate; Microbiota; Metabolism; Transcriptome; Colon</t>
  </si>
  <si>
    <t>[Mu, Chunlong; Yang, Yuxiang; Luo, Zhen; Zhu, Weiyun] Nanjing Agr Univ, Coll Anim Sci &amp; Technol, Lab Gastrointestinal Microbiol, Jiangsu Key Lab Gastrointestinal Nutr &amp; Anim Hlth, Nanjing 210095, Jiangsu, Peoples R China</t>
  </si>
  <si>
    <t>WOS:000358175100205</t>
  </si>
  <si>
    <t>Yu, KF; Mu, CL; Yang, YX; Yu, M; Su, Y; Zhu, WY</t>
  </si>
  <si>
    <t>Yu, Kaifan; Mu, Chunlong; Yang, Yuxiang; Yu, Miao; Su, Yong; Zhu, Weiyun</t>
  </si>
  <si>
    <t>Changes in gut microbiota induced by early antibiotic intervention modifies intestinal luminal amino acid metabolism in piglets</t>
  </si>
  <si>
    <t>Amino acid metabolism; Gut microbiota; Antibiotic; Small intestine; Piglets</t>
  </si>
  <si>
    <t>[Yu, Kaifan; Mu, Chunlong; Yang, Yuxiang; Yu, Miao; Su, Yong; Zhu, Weiyun] Nanjing Agr Univ, Coll Anim Sci &amp; Technol, Lab Gastrointestinal Microbiol, Jiangsu Key Lab Gastrointestinal Nutr &amp; Anim Hlth, Nanjing 210095, Jiangsu, Peoples R China</t>
  </si>
  <si>
    <t>WOS:000358175100206</t>
  </si>
  <si>
    <t>Yu, M; Zhang, CJ; Yang, YX; Mu, CL; Su, Y; Yu, KF; Zhu, WY</t>
  </si>
  <si>
    <t>Yu, Miao; Zhang, Chuanjian; Yang, Yuxiang; Mu, Chunlong; Su, Yong; Yu, Kaifan; Zhu, Weiyun</t>
  </si>
  <si>
    <t>Effects of early antibiotic intervention on growth performance and fecal fermentation profile in pigs under different protein level diets</t>
  </si>
  <si>
    <t>Antibiotic; Low-CP diet; Growth performance; Fermentation end-products; Pigs</t>
  </si>
  <si>
    <t>[Yu, Miao; Zhang, Chuanjian; Yang, Yuxiang; Mu, Chunlong; Su, Yong; Yu, Kaifan; Zhu, Weiyun] Nanjing Agr Univ, Coll Anim Sci &amp; Technol, Lab Gastrointestinal Microbiol, Jiangsu Key Lab Gastrointestinal Nutr &amp; Anim Hlth, Nanjing 210095, Jiangsu, Peoples R China</t>
  </si>
  <si>
    <t>WOS:000358175100207</t>
  </si>
  <si>
    <t>Zhu, YZ; Cheng, YF; Wang, J; Hang, SQ; Zhu, WY</t>
  </si>
  <si>
    <t>Zhu, Yizhi; Cheng, Yanfen; Wang, Jing; Hang, Suqing; Zhu, Weiyun</t>
  </si>
  <si>
    <t>Effects of a low-protein diet on the bacterial composition and fermentation profile in the colon of weaned piglets</t>
  </si>
  <si>
    <t>Low-protein diet; Piglets; Colon; Microbiota; Metabolites</t>
  </si>
  <si>
    <t>[Zhu, Yizhi; Wang, Jing; Hang, Suqing; Zhu, Weiyun] Nanjing Agr Univ, Coll Anim Sci &amp; Technol, Lab Gastrointestinal Microbiol, Jiangsu Key Lab Gastrointestinal Nutr &amp; Anim Hlth, Nanjing 210095, Jiangsu, Peoples R China</t>
  </si>
  <si>
    <t>WOS:000358175100208</t>
  </si>
  <si>
    <t>Li, LF; Li, P; Chen, YP; Wen, C; Zhuang, S; Zhou, YM</t>
  </si>
  <si>
    <t>Li, Linfeng; Li, Ping; Chen, Yueping; Wen, Chao; Zhuang, Su; Zhou, Yanmin</t>
  </si>
  <si>
    <t>Zinc-bearing zeolite clinoptilolite improves tissue zinc accumulation in laying hens by enhancing zinc transporter gene mRNA abundance</t>
  </si>
  <si>
    <t>laying hens; zinc accumulation; zinc sulphate; zinc transporter genes; zinc-bearing zeolite clinoptilolite</t>
  </si>
  <si>
    <t>DIGESTIVE ENZYME-ACTIVITIES; DIETARY ZINC; GROWTH-PERFORMANCE; RELATIVE BIOAVAILABILITY; BROILER-CHICKENS; NUTRIENT RETENTION; EXPRESSION; COPPER; METALLOTHIONEIN; SUPPLEMENTATION</t>
  </si>
  <si>
    <t>[Li, Linfeng; Li, Ping; Chen, Yueping; Wen, Chao; Zhuang, Su; Zhou, Yanmin] Nanjing Agr Univ, Coll Anim Sci &amp; Technol, Nanjing 210095, Jiangsu, Peoples R China</t>
  </si>
  <si>
    <t>Zhuang, S (reprint author), Nanjing Agr Univ, Coll Anim Sci &amp; Technol, 1 Weigang, Nanjing 210095, Jiangsu, Peoples R China.</t>
  </si>
  <si>
    <t>zhuangsu@njau.edu.cn; zhouym6308@163.com</t>
  </si>
  <si>
    <t>10.1111/asj.12358</t>
  </si>
  <si>
    <t>CN1KZ</t>
  </si>
  <si>
    <t>WOS:000358180200006</t>
  </si>
  <si>
    <t>Wang, ZY; Yang, RQ; Guo, LP; Fang, MW; Zhou, YL; Gu, ZX</t>
  </si>
  <si>
    <t>Wang, Zhiying; Yang, Runqiang; Guo, Liping; Fang, Mengwei; Zhou, Yulin; Gu, Zhenxin</t>
  </si>
  <si>
    <t>Effects of abscisic acid on glucosinolate content, isothiocyanate formation and myrosinase activity in cabbage sprouts</t>
  </si>
  <si>
    <t>INTERNATIONAL JOURNAL OF FOOD SCIENCE AND TECHNOLOGY</t>
  </si>
  <si>
    <t>Abscisic acid; cabbage sprouts; glucosinolate; isothiocyanate; myrosinase</t>
  </si>
  <si>
    <t>HEALTH-PROMOTING COMPOUNDS; BRASSICA-OLERACEA L.; BROCCOLI SPROUTS; METHYL JASMONATE; ANTIOXIDANT ACTIVITY; ARABIDOPSIS; VEGETABLES; GLUCORAPHANIN; SULFORAPHANE; TEMPERATURE</t>
  </si>
  <si>
    <t>[Wang, Zhiying; Yang, Runqiang; Guo, Liping; Fang, Mengwei; Zhou, Yulin; Gu, Zhenxin] Nanjing Agr Univ, Coll Food Sci &amp; Technol, Nanjing 210095, Jiangsu, Peoples R China; [Guo, Liping] Qingdao Agr Univ, Coll Food Sci &amp; Engn, Qingdao 266109, Shandong, Peoples R China</t>
  </si>
  <si>
    <t>The authors gratefully acknowledge the financial support provided by the National Natural Science Foundation of China (Grant No. 31271912).</t>
  </si>
  <si>
    <t>0950-5423</t>
  </si>
  <si>
    <t>1365-2621</t>
  </si>
  <si>
    <t>INT J FOOD SCI TECH</t>
  </si>
  <si>
    <t>Int. J. Food Sci. Technol.</t>
  </si>
  <si>
    <t>10.1111/ijfs.12848</t>
  </si>
  <si>
    <t>CN2MR</t>
  </si>
  <si>
    <t>WOS:000358256100019</t>
  </si>
  <si>
    <t>Wu, Q; Wang, H; Wu, JJ; Wang, DG; Wang, YL; Zhang, L; Huang, ZP; Yu, DY</t>
  </si>
  <si>
    <t>Wu, Qian; Wang, Hui; Wu, Juanjuan; Wang, Dagang; Wang, Yongli; Zhang, Lei; Huang, Zhiping; Yu, Deyue</t>
  </si>
  <si>
    <t>Soybean GmAOC3 Promotes Plant Resistance to the Common Cutworm by Increasing the Expression of Genes Involved in Resistance and Volatile Substance Emission in Transgenic Tobaccos</t>
  </si>
  <si>
    <t>Allene oxide cyclase; Insect resistance; Jasmonate; Overexpression; Soybean</t>
  </si>
  <si>
    <t>ALLENE OXIDE CYCLASE; SPECIALIST INSECT HERBIVORE; PHENYLALANINE AMMONIA-LYASE; METHYL JASMONATE; ARABIDOPSIS-THALIANA; LYCOPERSICON-ESCULENTUM; NICOTINE BIOSYNTHESIS; OCTADECANOID PATHWAY; NATURAL-POPULATIONS; ENHANCED TOLERANCE</t>
  </si>
  <si>
    <t>[Wu, Qian; Wang, Hui; Wang, Yongli; Yu, Deyue] Nanjing Agr Univ, Natl Ctr Soybean Improvement, Natl Key Lab Crop Genet &amp; Germplasm Enhancement, Nanjing 210095, Jiangsu, Peoples R China; [Wu, Qian; Wang, Dagang; Zhang, Lei; Huang, Zhiping] Crop Inst Anhui Acad Agr Sci, Key Lab Crop Qual Improvement Anhui Prov, Hefei 230031, Peoples R China; [Wu, Juanjuan] Nantong Univ, Dept Biochem &amp; Mol Biol, Sch Med, Nantong 226001, Peoples R China</t>
  </si>
  <si>
    <t>National Natural Science Foundation of China [31401402, 31201235, 31201230]; Natural Science Foundation of Anhui Province [1508085QC53]; Open Project Foundation of National Key Laboratory for Crop Genetics and Germplasm Enhancement [ZW2014004]; Dean Youth Innovation Fund of Anhui Academy of Agricultural Sciences [14B0217]; National High Technology Research and Development Program of China [2011AA10A105]; Science and Technology Project of Anhui Province [1501031107]</t>
  </si>
  <si>
    <t>This work was supported by the National Natural Science Foundation of China [31401402, 31201235 and 31201230], the Natural Science Foundation of Anhui Province [1508085QC53], the Open Project Foundation of National Key Laboratory for Crop Genetics and Germplasm Enhancement [ZW2014004], the Dean Youth Innovation Fund of Anhui Academy of Agricultural Sciences [14B0217], the National High Technology Research and Development Program of China [2011AA10A105] and the Science and Technology Project of Anhui Province [1501031107].</t>
  </si>
  <si>
    <t>10.1007/s12374-015-0072-2</t>
  </si>
  <si>
    <t>CN2VP</t>
  </si>
  <si>
    <t>WOS:000358280700006</t>
  </si>
  <si>
    <t>Ge, YY; An, Q; Gao, YD; Chen, YF; Li, DY</t>
  </si>
  <si>
    <t>Ge, Yanyan; An, Qiu; Gao, Yandong; Chen, Yunfei; Li, Deyu</t>
  </si>
  <si>
    <t>A microfluidic device for generation of chemical gradients</t>
  </si>
  <si>
    <t>MICROSYSTEM TECHNOLOGIES-MICRO-AND NANOSYSTEMS-INFORMATION STORAGE AND PROCESSING SYSTEMS</t>
  </si>
  <si>
    <t>CELL-CULTURE; BACTERIAL CHEMOTAXIS; DIFFUSION; MIGRATION; COMPLEX; FLOW; MOLECULES; PLATFORM; SYSTEM; ASSAYS</t>
  </si>
  <si>
    <t>[Ge, Yanyan; An, Qiu] Nanjing Agr Univ, Coll Engn, Nanjing 210031, Jiangsu, Peoples R China; [Ge, Yanyan; Chen, Yunfei] Southeast Univ, Dept Mech Engn, Nanjing 210096, Jiangsu, Peoples R China; [Ge, Yanyan; Chen, Yunfei] Southeast Univ, MEMS, China Educ Council Key Lab, Nanjing 210096, Jiangsu, Peoples R China; [Gao, Yandong; Li, Deyu] Vanderbilt Univ, Dept Mech Engn, Nashville, TN 37235 USA</t>
  </si>
  <si>
    <t>Ge, YY (reprint author), Nanjing Agr Univ, Coll Engn, Nanjing 210031, Jiangsu, Peoples R China.</t>
  </si>
  <si>
    <t>yanyange@njau.edu.cn</t>
  </si>
  <si>
    <t>Li, Deyu/D-2938-2012</t>
  </si>
  <si>
    <t>Li, Deyu/0000-0001-8364-0924</t>
  </si>
  <si>
    <t>National Basic Research Program of China [2011CB707605]; Natural Science Foundation of Jiangsu Province [BK20140726]; Young Teachers Fund of Nanjing Agricultural University [0601]</t>
  </si>
  <si>
    <t>This work was supported by the National Basic Research Program of China (2011CB707605), the Natural Science Foundation of Jiangsu Province (BK20140726), and Young Teachers Fund of Nanjing Agricultural University (0601).</t>
  </si>
  <si>
    <t>0946-7076</t>
  </si>
  <si>
    <t>1432-1858</t>
  </si>
  <si>
    <t>MICROSYST TECHNOL</t>
  </si>
  <si>
    <t>Microsyst. Technol.</t>
  </si>
  <si>
    <t>10.1007/s00542-014-2287-4</t>
  </si>
  <si>
    <t>Engineering, Electrical &amp; Electronic; Nanoscience &amp; Nanotechnology; Materials Science, Multidisciplinary; Physics, Applied</t>
  </si>
  <si>
    <t>Engineering; Science &amp; Technology - Other Topics; Materials Science; Physics</t>
  </si>
  <si>
    <t>CN1WN</t>
  </si>
  <si>
    <t>WOS:000358211400024</t>
  </si>
  <si>
    <t>Wang, GL; Jia, XL; Xu, ZS; Wang, F; Xiong, AS</t>
  </si>
  <si>
    <t>Wang, Guang-Long; Jia, Xiao-Ling; Xu, Zhi-Sheng; Wang, Feng; Xiong, Ai-Sheng</t>
  </si>
  <si>
    <t>Sequencing, assembly, annotation, and gene expression: novel insights into the hormonal control of carrot root development revealed by a high-throughput transcriptome</t>
  </si>
  <si>
    <t>Root development; Anatomical structure; Transcriptome; Hormonal regulation; Daucus carota L.</t>
  </si>
  <si>
    <t>ARABIDOPSIS ROOT; POSTTRANSCRIPTIONAL REGULATION; VASCULAR DIFFERENTIATION; SOMATIC EMBRYOGENESIS; SYSTEM ARCHITECTURE; AUXIN; GROWTH; CYTOKININ; ETHYLENE; MERISTEM</t>
  </si>
  <si>
    <t>[Wang, Guang-Long; Jia, Xiao-Ling; Xu, Zhi-Sheng; Wang, Feng; Xiong, Ai-Sheng] Nanjing Agr Univ, Coll Hort, State Key Lab Crop Genet &amp; Germplasm Enhancement, Nanjing 210095, Jiangsu, Peoples R China</t>
  </si>
  <si>
    <t>New Century Excellent Talents in University [NCET-11-0670]; Jiangsu Natural Science Foundation [BK20130027]; China Postdoctoral Science Foundation [2014M551609]; Priority Academic Program Development of Jiangsu Higher Education Institutions Project</t>
  </si>
  <si>
    <t>The research was supported by the New Century Excellent Talents in University (NCET-11-0670); Jiangsu Natural Science Foundation (BK20130027); China Postdoctoral Science Foundation (2014M551609), Priority Academic Program Development of Jiangsu Higher Education Institutions Project.</t>
  </si>
  <si>
    <t>10.1007/s00438-015-0999-5</t>
  </si>
  <si>
    <t>CN2JD</t>
  </si>
  <si>
    <t>WOS:000358246000015</t>
  </si>
  <si>
    <t>Liu, M; Wu, Z; Jiang, FL</t>
  </si>
  <si>
    <t>Liu, Min; Wu, Zhen; Jiang, Fangling</t>
  </si>
  <si>
    <t>Selection and validation of garlic reference genes for quantitative real-time PCR normalization</t>
  </si>
  <si>
    <t>Garlic; Gene expression; qPCR; Reference genes; Selection; Validation</t>
  </si>
  <si>
    <t>POLYMERASE-CHAIN-REACTION; RELIABLE REFERENCE GENES; SUITABLE REFERENCE GENES; RT-PCR; HOUSEKEEPING GENES; EXPRESSION NORMALIZATION; ABIOTIC STRESS; IDENTIFICATION; TRANSFORMATION; PLANTS</t>
  </si>
  <si>
    <t>[Liu, Min; Wu, Zhen; Jiang, Fangling] Nanjing Agr Univ, Coll Hort, Nanjing, Jiangsu, Peoples R China; [Liu, Min; Wu, Zhen; Jiang, Fangling] Minist Agr, Key Lab Hort Plant Biol &amp; Germplasm Innovat East, Nanjing, Jiangsu, Peoples R China</t>
  </si>
  <si>
    <t>Wu, Z (reprint author), Nanjing Agr Univ, Coll Hort, Nanjing, Jiangsu, Peoples R China.</t>
  </si>
  <si>
    <t>zpzx@njau.edu.cn</t>
  </si>
  <si>
    <t>National Natural Science Foundation of China [31372056]; Priority Academic Program Development of Jiangsu Higher Education Institutions (PAPD)</t>
  </si>
  <si>
    <t>This work was supported by the National Natural Science Foundation of China (Grant No. 31372056) and the Priority Academic Program Development of Jiangsu Higher Education Institutions (PAPD).</t>
  </si>
  <si>
    <t>10.1007/s11240-015-0780-9</t>
  </si>
  <si>
    <t>CN1GX</t>
  </si>
  <si>
    <t>WOS:000358167700017</t>
  </si>
  <si>
    <t>Ma, XY; Qiang, J; He, J; Gabriel, NN; Xu, P</t>
  </si>
  <si>
    <t>Ma, X. Y.; Qiang, J.; He, J.; Gabriel, N. N.; Xu, P.</t>
  </si>
  <si>
    <t>Changes in the physiological parameters, fatty acid metabolism, and SCD activity and expression in juvenile GIFT tilapia (Oreochromis niloticus) reared at three different temperatures</t>
  </si>
  <si>
    <t>Oreochromis niloticus; Temperature; Fatty acid; Stearoyl-CoA desaturase; Blood parameters</t>
  </si>
  <si>
    <t>STEAROYL-COA DESATURASE; CARP CTENOPHARYNGODON-IDELLA; MILKFISH CHANOS-CHANOS; DIETARY-PROTEIN LEVEL; ENVIRONMENTAL-TEMPERATURE; WATER TEMPERATURE; HYBRID TILAPIA; RAINBOW-TROUT; ENDOPLASMIC-RETICULUM; ONCORHYNCHUS-MYKISS</t>
  </si>
  <si>
    <t>[Ma, X. Y.; Qiang, J.; Gabriel, N. N.; Xu, P.] Nanjing Agr Univ, Coll Fisheries, Wuxi 214081, Peoples R China; [Qiang, J.; He, J.; Xu, P.] Chinese Acad Fishery Sci, Key Lab Freshwater Fisheries &amp; Germplasm Resource, Minist Agr, Freshwater Fisheries Res Ctr, Wuxi 214081, Jiangsu, Peoples R China</t>
  </si>
  <si>
    <t>Ma, XY (reprint author), Nanjing Agr Univ, Coll Fisheries, Wuxi 214081, Peoples R China.</t>
  </si>
  <si>
    <t>18051943125@163.com; Xup@ffrc.cn</t>
  </si>
  <si>
    <t>This study was financed by the following grants: Special Fund for Agro-scientific Research in the Public Interest (2015JBFR04) and the National Science &amp; Technology Program (2012BAD26B03-1). We thank the anonymous reviewers for their advice.</t>
  </si>
  <si>
    <t>10.1007/s10695-015-0059-4</t>
  </si>
  <si>
    <t>CM4NE</t>
  </si>
  <si>
    <t>WOS:000357660700010</t>
  </si>
  <si>
    <t>Wu, SF; Yu, HY; Jiang, TT; Gao, CF; Shen, JL</t>
  </si>
  <si>
    <t>Wu, S. -F.; Yu, H. -Y.; Jiang, T. -T.; Gao, C. -F.; Shen, J. -L.</t>
  </si>
  <si>
    <t>Superfamily of genes encoding G protein-coupled receptors in the diamondback moth Plutella xylostella (Lepidoptera: Plutellidae)</t>
  </si>
  <si>
    <t>INSECT MOLECULAR BIOLOGY</t>
  </si>
  <si>
    <t>G protein-coupled receptor (GPCR); biogenic amine; neuropeptide; homology; Plutella xylostella</t>
  </si>
  <si>
    <t>RED FLOUR BEETLE; CALCIUM-INDEPENDENT RECEPTOR; INSECT ADIPOKINETIC HORMONE; SILKWORM BOMBYX-MORI; DROSOPHILA-MELANOGASTER; FUNCTIONAL EXPRESSION; ALPHA-LATROTOXIN; FOOD-INTAKE; ACYRTHOSIPHON-PISUM; TRIBOLIUM-CASTANEUM</t>
  </si>
  <si>
    <t>[Wu, S. -F.; Yu, H. -Y.; Jiang, T. -T.; Gao, C. -F.; Shen, J. -L.] Nanjing Agr Univ, Coll Plant Protect, Jiangsu State &amp; Local Joint Engn Res Ctr Green Pe, Nanjing 210095, Jiangsu, Peoples R China</t>
  </si>
  <si>
    <t>Gao, CF (reprint author), Nanjing Agr Univ, Coll Plant Protect, Weigang Rd 1, Nanjing 210095, Jiangsu, Peoples R China.</t>
  </si>
  <si>
    <t>gaocongfen@njau.edu.cn</t>
  </si>
  <si>
    <t>Natural Science Foundation of Jiangsu Province [BK20140680]; National Natural Science Foundation of China [31471804, 31401782]</t>
  </si>
  <si>
    <t>This research was supported by the Natural Science Foundation of Jiangsu Province (No. BK20140680) and the National Natural Science Foundation of China (No. 31471804 &amp; 31401782).</t>
  </si>
  <si>
    <t>0962-1075</t>
  </si>
  <si>
    <t>1365-2583</t>
  </si>
  <si>
    <t>INSECT MOL BIOL</t>
  </si>
  <si>
    <t>Insect Mol. Biol.</t>
  </si>
  <si>
    <t>10.1111/imb.12171</t>
  </si>
  <si>
    <t>CM7OG</t>
  </si>
  <si>
    <t>WOS:000357883500005</t>
  </si>
  <si>
    <t>Chen, QM; Tao, TT; Bie, XM; Lu, YJ; Lu, FX; Zhai, LG; Lu, ZX</t>
  </si>
  <si>
    <t>Chen Qiming; Tao Tingting; Bie Xiaomei; Lu Yingjian; Lu Fengxia; Zhai Ligong; Lu Zhaoxin</t>
  </si>
  <si>
    <t>Mining for sensitive and reliable species-specific primers for PCR for detection of Cronobacter sakazakii by a bioinformatics approach</t>
  </si>
  <si>
    <t>Cronobacter sakazakii; PCR detection; powdered infant formula; species-specific primers</t>
  </si>
  <si>
    <t>16S RIBOSOMAL-RNA; ENTEROBACTER-SAKAZAKII; INFANT FORMULA; ENVIRONMENTAL-SAMPLES; RAPID DETECTION; IDENTIFICATION; GENE; SPP.; DUBLINENSIS; OUTBREAK</t>
  </si>
  <si>
    <t>[Chen Qiming; Tao Tingting; Bie Xiaomei; Lu Fengxia; Zhai Ligong; Lu Zhaoxin] Nanjing Agr Univ, Coll Food Sci &amp; Technol, Nanjing 210095, Jiangsu, Peoples R China; [Lu Yingjian] Univ Maryland, Dept Nutr &amp; Food Sci, College Pk, MD 20742 USA</t>
  </si>
  <si>
    <t>Agricultural Science and Technology Innovation Fund of Jiangsu Province [China] [CX(12)3087]; development program of Jiangsu Province [BE2011782]</t>
  </si>
  <si>
    <t>The work was supported by the Agricultural Science and Technology Innovation Fund of Jiangsu Province [China; CX(12)3087] and development program of Jiangsu Province (BE2011782). We thank Pina M. Fratamico (USDA, Agricultural Research Service, Eastern Regional Research Center, Wyndmoor, PA) for her help in revising this manuscript.</t>
  </si>
  <si>
    <t>10.3168/jds.2015-9304</t>
  </si>
  <si>
    <t>CM7AF</t>
  </si>
  <si>
    <t>WOS:000357842100006</t>
  </si>
  <si>
    <t>Shen, HS; Ma, YC; Hu, YC; Zhou, X</t>
  </si>
  <si>
    <t>Shen, Huaishun; Ma, Yuanchao; Hu, Yacheng; Zhou, Xin</t>
  </si>
  <si>
    <t>Cloning of the Ecdysone Receptor Gene from the Chinese Mitten Crab, Eriocheir sinensis, and Sexually Dimorphic Expression of Two Splice Variants</t>
  </si>
  <si>
    <t>JOURNAL OF THE WORLD AQUACULTURE SOCIETY</t>
  </si>
  <si>
    <t>RETINOID-X-RECEPTOR; ECDYSTEROID-RESPONSIVE GENES; LOBSTER HOMARUS-AMERICANUS; NUCLEAR RECEPTORS; GECARCINUS-LATERALIS; EYESTALK ABLATION; MOLT CYCLE; LAND CRAB; HYPERGLYCEMIC HORMONE; INHIBITING HORMONE</t>
  </si>
  <si>
    <t>[Shen, Huaishun; Ma, Yuanchao; Hu, Yacheng; Zhou, Xin] Chinese Acad Fishery Sci, Freshwater Fisheries Res Ctr, Minist Agr, Key Lab Freshwater Fisheries &amp; Germplasm Resource, Wuxi 214081, Peoples R China; [Shen, Huaishun; Ma, Yuanchao; Hu, Yacheng] Nanjing Agr Univ, Wuxi Fisheries Coll, Nanjing 210095, Jiangsu, Peoples R China</t>
  </si>
  <si>
    <t>Shen, HS (reprint author), Chinese Acad Fishery Sci, Freshwater Fisheries Res Ctr, Minist Agr, Key Lab Freshwater Fisheries &amp; Germplasm Resource, Wuxi 214081, Peoples R China.</t>
  </si>
  <si>
    <t>shenhs@ffrc.cn</t>
  </si>
  <si>
    <t>Science &amp; Technology Pillar Program of Jiangsu Province [BE2013316]; Natural Science Foundation of Jiangsu Province [BK2012534]</t>
  </si>
  <si>
    <t>This work is supported by the Science &amp; Technology Pillar Program of Jiangsu Province (BE2013316) and the Natural Science Foundation of Jiangsu Province (BK2012534).</t>
  </si>
  <si>
    <t>0893-8849</t>
  </si>
  <si>
    <t>1749-7345</t>
  </si>
  <si>
    <t>J WORLD AQUACULT SOC</t>
  </si>
  <si>
    <t>J. World Aquacult. Soc.</t>
  </si>
  <si>
    <t>10.1111/jwas.12207</t>
  </si>
  <si>
    <t>CM8TQ</t>
  </si>
  <si>
    <t>WOS:000357975400006</t>
  </si>
  <si>
    <t>Zheng, JS; Sun, CZ; Xiao, D; Zhang, SN; Bonnema, G; Hou, XL</t>
  </si>
  <si>
    <t>Zheng, Jin-shuang; Sun, Cheng-zhen; Xiao, Dong; Zhang, Shu-ning; Bonnema, Guusje; Hou, Xi-lin</t>
  </si>
  <si>
    <t>Karyotype variation and conservation in morphotypes of non-heading Chinese cabbage</t>
  </si>
  <si>
    <t>PLANT SYSTEMATICS AND EVOLUTION</t>
  </si>
  <si>
    <t>Non-heading Chinese cabbage; Karyotype; Fluorescence in situ hybridization; Blend DAPI band; rDNA</t>
  </si>
  <si>
    <t>IN-SITU HYBRIDIZATION; RIBOSOMAL-RNA GENE; BRASSICA-RAPA; ARABIDOPSIS-THALIANA; GENOME EVOLUTION; CHROMOSOMAL-POLYMORPHISM; NUCLEOTIDE-SEQUENCE; RDNA DISTRIBUTION; SSP CHINENSIS; DNA</t>
  </si>
  <si>
    <t>[Zheng, Jin-shuang; Sun, Cheng-zhen; Xiao, Dong; Zhang, Shu-ning; Hou, Xi-lin] Nanjing Agr Univ, Key Lab Biol &amp; Germplasm Enhancement Hort Crops E, Minist Hort, Nanjing 210095, Jiangsu, Peoples R China; [Zheng, Jin-shuang] Hebei Nomal Univ Sci &amp; Technol, Minist Life Sci, Qinhuangdao 066000, Hebei, Peoples R China; [Sun, Cheng-zhen] Hebei Nomal Univ Sci &amp; Technol, Minist Hort Sci, Qinhuangdao 066000, Hebei, Peoples R China; [Bonnema, Guusje] Univ Wageningen &amp; Res Ctr, Wageningen UR Plant Breeding, NL-6700 AJ Wageningen, Netherlands</t>
  </si>
  <si>
    <t>Hou, XL (reprint author), Nanjing Agr Univ, Key Lab Biol &amp; Germplasm Enhancement Hort Crops E, Minist Hort, 1 Weigang, Nanjing 210095, Jiangsu, Peoples R China.</t>
  </si>
  <si>
    <t>National High Technology Research and Development Program of China (863 Program) [2012AA100101]; Scientific Innovation Research of College Graduates of Jiangsu Province [CXLX12_0285]</t>
  </si>
  <si>
    <t>This work was supported financially by grants from: (1) National High Technology Research and Development Program of China (863 Program, No. 2012AA100101); (2) the Scientific Innovation Research of College Graduates of Jiangsu Province (Project CXLX12_0285).</t>
  </si>
  <si>
    <t>0378-2697</t>
  </si>
  <si>
    <t>1615-6110</t>
  </si>
  <si>
    <t>PLANT SYST EVOL</t>
  </si>
  <si>
    <t>Plant Syst. Evol.</t>
  </si>
  <si>
    <t>10.1007/s00606-014-1177-7</t>
  </si>
  <si>
    <t>Plant Sciences; Evolutionary Biology</t>
  </si>
  <si>
    <t>CM9PK</t>
  </si>
  <si>
    <t>WOS:000358041000001</t>
  </si>
  <si>
    <t>Song, M; Zhang, L; Sun, B; Zhang, H; Ding, H; Li, Q; Guo, SH; Huang, X</t>
  </si>
  <si>
    <t>Song, Man; Zhang, Long; Sun, Bin; Zhang, Hao; Ding, Hui; Li, Qiang; Guo, Suhui; Huang, Xing</t>
  </si>
  <si>
    <t>Ferrovibrio xuzhouensis sp nov., a cyhalothrin-degrading bacterium isolated from cyhalothrin contaminated wastewater</t>
  </si>
  <si>
    <t>Ferrovibrio xuzhouensis sp nov.; Cyhalothrin; Wastewater; Polyphasic taxonomy</t>
  </si>
  <si>
    <t>MAXIMUM-LIKELIHOOD; TREES; ACID</t>
  </si>
  <si>
    <t>[Song, Man; Zhang, Long; Sun, Bin; Zhang, Hao; Ding, Hui; Li, Qiang; Guo, Suhui; Huang, Xing] Nanjing Agr Univ, Coll Life Sci, Key Lab Microbiol Agr Environm, Minist Agr, Nanjing 210095, Peoples R China</t>
  </si>
  <si>
    <t>Huang, X (reprint author), Nanjing Agr Univ, Coll Life Sci, Key Lab Microbiol Agr Environm, Minist Agr, Nanjing 210095, Peoples R China.</t>
  </si>
  <si>
    <t>National High Technology Research and Development Program of China [2012AA101403]</t>
  </si>
  <si>
    <t>This work was supported by the National High Technology Research and Development Program of China (2012AA101403).</t>
  </si>
  <si>
    <t>10.1007/s10482-015-0490-7</t>
  </si>
  <si>
    <t>CM1RP</t>
  </si>
  <si>
    <t>WOS:000357458300011</t>
  </si>
  <si>
    <t>Hepatoprotective and antioxidant effects of phyllanthin against carbon tetrachloride-induced liver injury in Cyprinus carpio</t>
  </si>
  <si>
    <t>Phyllanthin; Carbon tetrachloride; Hepatoprotective effect; Cyprinus carpio</t>
  </si>
  <si>
    <t>INDUCED HEPATOTOXICITY; SUPEROXIDE-DISMUTASE; RAINBOW-TROUT; AMARUS; DAMAGE; MODEL; ASSAY; FISH; CCL4; CIRRHOSIS</t>
  </si>
  <si>
    <t>[Jia, Rui; Du, Jin-Liang; Cao, Li-Ping; Xu, Pao; Yin, Guo-Jun] Nanjing Agr Univ, Wuxi Fisheries Coll, Wuxi 214081, Jiangsu, Peoples R China; [Jia, Rui; Liu, Ying-Juan; Xu, Pao; Yin, Guo-Jun] Chinese Acad Fishery Sci, Freshwater Fisheries Res Ctr, Key Lab Freshwater Fisheries &amp; Germplasm Resource, Minist Agr, Wuxi 214081, Peoples R China; [Du, Jin-Liang; Cao, Li-Ping; Yin, Guo-Jun] Chinese Acad Fishery Sci, Freshwater Fisheries Res Ctr, Int Joint Res Lab Fish Immunopharmacol, Wuxi 214081, Peoples R China</t>
  </si>
  <si>
    <t>Yin, GJ (reprint author), Chinese Acad Fishery Sci, Freshwater Fisheries Res Ctr, Key Lab Freshwater Fisheries &amp; Germplasm Resource, Minist Agr, Wuxi 214081, Peoples R China.</t>
  </si>
  <si>
    <t>Central Public-interest Scientific Institution Basal Research Fund of China [2013 JBFM12]; Jiangsu Science and Technology Department [BK2012535]; National Natural Science Foundation of China [31202002, 31200918]</t>
  </si>
  <si>
    <t>This work was supported by Central Public-interest Scientific Institution Basal Research Fund of China (2013 JBFM12), Jiangsu Science and Technology Department (BK2012535) and National Natural Science Foundation of China (31202002, 31200918).</t>
  </si>
  <si>
    <t>10.1007/s10499-014-9847-6</t>
  </si>
  <si>
    <t>CM4JB</t>
  </si>
  <si>
    <t>WOS:000357649600001</t>
  </si>
  <si>
    <t>Yang, WP; Wang, AM; Gao, F; Yu, YB; Lv, LL; Lv, F</t>
  </si>
  <si>
    <t>Yang, Wenping; Wang, Aimin; Gao, Feng; Yu, Yebing; Lv, Linlan; Lv, Fu</t>
  </si>
  <si>
    <t>Dietary lipid concentrations influence growth and chemical and fatty acid compositions of juvenile redlip mullet, Liza haematocheila</t>
  </si>
  <si>
    <t>Body composition; DHA concentration; Fatty acid; Growth; Lipid level; Liza haematocheila</t>
  </si>
  <si>
    <t>COBIA RACHYCENTRON-CANADUM; TROUT ONCORHYNCHUS-MYKISS; BODY-COMPOSITION; FEED-UTILIZATION; DOCOSAHEXAENOIC ACID; DICENTRARCHUS-LABRAX; HEPATIC LIPOGENESIS; SPARUS-AURATA; LEVEL; PERFORMANCE</t>
  </si>
  <si>
    <t>[Yang, Wenping; Gao, Feng] Nanjing Agr Univ, Coll Anim Sci &amp; Technol, Key Lab Anim Origin Food Prod &amp; Safety Guarantee, Nanjing, Jiangsu, Peoples R China; [Yang, Wenping; Wang, Aimin; Yu, Yebing; Lv, Linlan; Lv, Fu] Yancheng Inst Technol, Dept Ocean Technol, Key Lab Aquaculture &amp; Ecol Coastal Pool Jiangsu P, Yancheng, Peoples R China</t>
  </si>
  <si>
    <t>Gao, F (reprint author), Nanjing Agr Univ, Coll Anim Sci &amp; Technol, Key Lab Anim Origin Food Prod &amp; Safety Guarantee, Nanjing, Jiangsu, Peoples R China.</t>
  </si>
  <si>
    <t>National Spark Plan of China [2012GA690122]; Yancheng City Special Leading Fund Project of Agricultural Science and Technology Innovation [YK2013041]; Northern Jiangsu Special Fund Project of Science and Technology [BN2014033]; "333 High-level Personnel Training Project'' in Jiangsu province; Jiangsu Province Coastal Aquaculture Fish Feed Engineering Technology Research Center [BM2012520]</t>
  </si>
  <si>
    <t>This research was supported by the instructive project of National Spark Plan of China (No: 2012GA690122), Yancheng City Special Leading Fund Project of Agricultural Science and Technology Innovation (No: YK2013041), Northern Jiangsu Special Fund Project of Science and Technology (Rich the People and Strengthen the County) (No: BN2014033), The "333 High-level Personnel Training Project'' in Jiangsu province, and Jiangsu Province Coastal Aquaculture Fish Feed Engineering Technology Research Center (No: BM2012520).</t>
  </si>
  <si>
    <t>10.1007/s10499-014-9856-5</t>
  </si>
  <si>
    <t>WOS:000357649600009</t>
  </si>
  <si>
    <t>Zhou, LN; Luo, Q; Lu, JH; Huang, QG</t>
  </si>
  <si>
    <t>Zhou, Lina; Luo, Qi; Lu, Junhe; Huang, Qingguo</t>
  </si>
  <si>
    <t>Transformation of 17 beta-Estradiol by Phanerochaete chrysosporium in Different Culture Media</t>
  </si>
  <si>
    <t>17 beta-Estradiol; Phanerochaete chrysosporium; Kirk medium; Potato medium; Enzyme activity; Degradation</t>
  </si>
  <si>
    <t>LIGNIN-DEGRADING BASIDIOMYCETE; WASTE-WATER; ORGANIC-SOLVENTS; VERATRYL ALCOHOL; PEROXIDASE; REMOVAL; ESTROGENS; METABOLISM; CONVERSION; OXIDATION</t>
  </si>
  <si>
    <t>[Zhou, Lina] Northwest A&amp;F Univ, Coll Nat Resources &amp; Environm, Yangling 712100, Shaanxi, Peoples R China; [Luo, Qi; Huang, Qingguo] Univ Georgia, Dept Crop &amp; Soil Sci, Griffin, GA 30223 USA; [Lu, Junhe] Nanjing Agr Univ, Coll Resources &amp; Environm Sci, Nanjing 210095, Jiangsu, Peoples R China</t>
  </si>
  <si>
    <t>HATCH funds; Northwest A&amp;F University Fundamental Research Funds [QN2013072]; PhD research starting foundation [2013BSJJ118]; China Scholarship Council</t>
  </si>
  <si>
    <t>This study was supported in part by HATCH funds, Northwest A&amp;F University Fundamental Research Funds (QN2013072) and PhD research starting foundation (2013BSJJ118). LZ acknowledges the China Scholarship Council for supporting her visiting study at the University of Georgia, Griffin Campus.</t>
  </si>
  <si>
    <t>10.1007/s00128-015-1557-x</t>
  </si>
  <si>
    <t>CM2AE</t>
  </si>
  <si>
    <t>WOS:000357481100021</t>
  </si>
  <si>
    <t>Ma, JL; Bao, YL; Sun, M; Dong, WY; Pan, ZH; Zhang, W; Lu, CP; Yao, HC</t>
  </si>
  <si>
    <t>Ma, Jiale; Bao, Yinli; Sun, Min; Dong, Wenyang; Pan, Zihao; Zhang, Wei; Lu, Chengping; Yao, Huochun</t>
  </si>
  <si>
    <t>Two Functional Type VI Secretion Systems in Avian Pathogenic Escherichia coli Are Involved in Different Pathogenic Pathways (vol 82, pg 3867, 2014)</t>
  </si>
  <si>
    <t>[Ma, Jiale; Bao, Yinli; Sun, Min; Dong, Wenyang; Pan, Zihao; Zhang, Wei; Lu, Chengping; Yao, Huochun] Nanjing Agr Univ, Coll Vet Med, Nanjing, Jiangsu, Peoples R China; [Ma, Jiale; Bao, Yinli; Sun, Min; Dong, Wenyang; Pan, Zihao; Zhang, Wei; Lu, Chengping; Yao, Huochun] Minist Agr, Key Lab Anim Bacteriol, Nanjing, Jiangsu, Peoples R China</t>
  </si>
  <si>
    <t>Ma, JL (reprint author), Nanjing Agr Univ, Coll Vet Med, Nanjing, Jiangsu, Peoples R China.</t>
  </si>
  <si>
    <t>10.1128/IAI.00615-15</t>
  </si>
  <si>
    <t>CM3XI</t>
  </si>
  <si>
    <t>WOS:000357618300036</t>
  </si>
  <si>
    <t>Wang, X; Bao, HB; Sun, HH; Zhang, YX; Fang, JC; Liu, QH; Liu, ZW</t>
  </si>
  <si>
    <t>Wang, Xin; Bao, Haibo; Sun, Huahua; Zhang, Yixi; Fang, Jichao; Liu, Qinghong; Liu, Zewen</t>
  </si>
  <si>
    <t>Selective actions of Lynx proteins on different nicotinic acetylcholine receptors in the locust, Locusta migratoria manilensis</t>
  </si>
  <si>
    <t>Locusta migratoria manilensis; Lynx; nicotinic acetylcholine receptors; selectivity</t>
  </si>
  <si>
    <t>GENE FAMILY; NILAPARVATA-LUGENS; ALPHA-SUBUNIT; INSECT; IDENTIFICATION; SUPERFAMILY; EXPRESSION; INTERACTS; CHAPERONE; NEONICOTINOIDS</t>
  </si>
  <si>
    <t>[Wang, Xin; Bao, Haibo; Sun, Huahua; Zhang, Yixi; Liu, Qinghong; Liu, Zewen] Nanjing Agr Univ, Coll Plant Protect, Minist Educ, Key Lab Integrated Management Crop Dis &amp; Pests, Nanjing 210095, Jiangsu, Peoples R China; [Bao, Haibo; Fang, Jichao] Jiangsu Acad Agr Sci, Inst Plant Protect, Nanjing, Jiangsu, Peoples R China</t>
  </si>
  <si>
    <t>National Natural Science Foundation of China [31322045, 31130045, 31171869]; Innovation Project for Graduate Students of Jiangsu Province [KYLX 0579]; Jiangsu Science for Distinguished Young Scholars [BK20130028, 2012BAD19B01]; National Key Technology Research and Development Program</t>
  </si>
  <si>
    <t>This work was supported by the National Natural Science Foundation of China (31322045, 31130045 and 31171869), Innovation Project for Graduate Students of Jiangsu Province (KYLX 0579) and Jiangsu Science for Distinguished Young Scholars (BK20130028, 2012BAD19B01), National Key Technology Research and Development Program. The authors have no conflicts of interest to declare.</t>
  </si>
  <si>
    <t>10.1111/jnc.13151</t>
  </si>
  <si>
    <t>CM5JS</t>
  </si>
  <si>
    <t>WOS:000357724700006</t>
  </si>
  <si>
    <t>Chen, G; Feng, HM; Hu, QD; Qu, HY; Chen, AQ; Yu, L; Xu, GH</t>
  </si>
  <si>
    <t>Chen, Guang; Feng, Huimin; Hu, Qingdi; Qu, Hongye; Chen, Aiqun; Yu, Ling; Xu, Guohua</t>
  </si>
  <si>
    <t>Improving rice tolerance to potassium deficiency by enhancing OsHAK16p:WOX11-controlled root development</t>
  </si>
  <si>
    <t>inducible promoter; Oryza sativa; potassium deficiency; root growth; sugar partition; WOX11</t>
  </si>
  <si>
    <t>ORYZA-SATIVA L.; AFFINITY K+ UPTAKE; MONOSACCHARIDE TRANSPORTER; HIGHER-PLANTS; FUNCTIONAL-CHARACTERIZATION; PHOSPHATE TRANSPORTERS; MAGNESIUM-DEFICIENCY; EXPRESSION ANALYSIS; ARABIDOPSIS ROOTS; MOLECULAR-CLONING</t>
  </si>
  <si>
    <t>[Chen, Guang; Feng, Huimin; Hu, Qingdi; Qu, Hongye; Chen, Aiqun; Yu, Ling; Xu, Guohua] Nanjing Agr Univ, State Key Lab Crop Genet &amp; Germplasm Enhancement, MOA Key Lab Plant Nutr &amp; Fertilizat Lower Middle, Nanjing, Jiangsu, Peoples R China</t>
  </si>
  <si>
    <t>Xu, GH (reprint author), Nanjing Agr Univ, State Key Lab Crop Genet &amp; Germplasm Enhancement, MOA Key Lab Plant Nutr &amp; Fertilizat Lower Middle, Nanjing, Jiangsu, Peoples R China.</t>
  </si>
  <si>
    <t>ghxu@njau.edu.cn</t>
  </si>
  <si>
    <t>National Natural Science Foundation of China [31361140357]; National Program on R&amp;D of Transgenic Plants; Fundamental Research Funds for the Central Universities [KYTZ201404]; 111 Project [B12009]; Innovative Research Team Development Plan of the Ministry of Education of China [IRT1256]; Israeli Dead Sea Works Ltd; PAPD in Jiangsu Higher Education Institutions</t>
  </si>
  <si>
    <t>This work was funded by National Natural Science Foundation of China (31361140357), National Program on R&amp;D of Transgenic Plants, the Fundamental Research Funds for the Central Universities (KYTZ201404), 111 Project (B12009) and Innovative Research Team Development Plan of the Ministry of Education of China (IRT1256), Israeli Dead Sea Works Ltd, PAPD in Jiangsu Higher Education Institutions.</t>
  </si>
  <si>
    <t>10.1111/pbi.12320</t>
  </si>
  <si>
    <t>CM3TI</t>
  </si>
  <si>
    <t>WOS:000357606800010</t>
  </si>
  <si>
    <t>Nie, HT; Wan, YJ; You, JH; Wang, ZY; Lan, S; Fan, YX; Wang, F</t>
  </si>
  <si>
    <t>Nie, H. T.; Wan, Y. J.; You, J. H.; Wang, Z. Y.; Lan, S.; Fan, Y. X.; Wang, F.</t>
  </si>
  <si>
    <t>Effect of Age on Energy Requirement for Maintenance and Growth of Dorper and Hu Crossbred F1 Ewes Weighing 20 to 50 kg</t>
  </si>
  <si>
    <t>Comparative Slaughter; Net Energy Requirement; Metabolizable Energy Requirement; Fattening Period; Age; Ewe</t>
  </si>
  <si>
    <t>PROTEIN; LAMBS; RUMINANTS; SHEEP</t>
  </si>
  <si>
    <t>[Nie, H. T.; You, J. H.; Wang, Z. Y.; Lan, S.; Fan, Y. X.; Wang, F.] Nanjing Agr Univ, Coll Anim Sci, Jiangsu Engn Technol Res Ctr Meat Sheep &amp; Goat In, Nanjing 210095, Jiangsu, Peoples R China</t>
  </si>
  <si>
    <t>Wang, F (reprint author), Nanjing Agr Univ, Res Ctr Haimen Goats, Coll Anim Sci, Haimen 226110, Jiangsu, Peoples R China.</t>
  </si>
  <si>
    <t>China Agriculture Research System [CARS-39]; Special Fund for Agro-scientific Research in the Public Interest [201303144, 201303143]</t>
  </si>
  <si>
    <t>This work was supported by the China Agriculture Research System (No.CARS-39) and Special Fund for Agro-scientific Research in the Public Interest (No. 201303144 and 201303143), administrated by Department of Agriculture, China.</t>
  </si>
  <si>
    <t>10.5713/ajas.14.0403</t>
  </si>
  <si>
    <t>CL7IL</t>
  </si>
  <si>
    <t>WOS:000357145600011</t>
  </si>
  <si>
    <t>Li, BJ; Li, PH; Huang, RH; Sun, WX; Wang, H; Li, QF; Chen, J; Wu, WJ; Liu, HL</t>
  </si>
  <si>
    <t>Li, Bo-jiang; Li, Ping-hua; Huang, Rui-hua; Sun, Wen-xing; Wang, Han; Li, Qi-fa; Chen, Jie; Wu, Wang-jun; Liu, Hong-lin</t>
  </si>
  <si>
    <t>Isolation, Culture and Identification of Porcine Skeletal Muscle Satellite Cells</t>
  </si>
  <si>
    <t>Pig; Skeletal Muscle Satellite Cell; Isolation; Culture; Characterization</t>
  </si>
  <si>
    <t>POSTNATAL-GROWTH; DIFFERENTIATION; MYOGENESIS; EXPRESSION; FIBERS</t>
  </si>
  <si>
    <t>[Li, Bo-jiang; Li, Ping-hua; Huang, Rui-hua; Sun, Wen-xing; Wang, Han; Li, Qi-fa; Chen, Jie; Wu, Wang-jun; Liu, Hong-lin] Nanjing Agr Univ, Dept Anim Genet Breeding &amp; Reprod, Coll Anim Sci &amp; Technol, Nanjing 210095, Jiangsu, Peoples R China</t>
  </si>
  <si>
    <t>Wu, WJ (reprint author), Nanjing Agr Univ, Huaian Acad, Huaian 223001, Jiangsu, Peoples R China.</t>
  </si>
  <si>
    <t>wuwangjun2009@hotmail.com; liuhonglin@njau.edu.cn</t>
  </si>
  <si>
    <t>Natural Science Foundation of Jiangsu Province [BK20130693, BK20140688]; Youth Science and Technology Innovation Fund of Nanjing Agricultural College [KT2013020]; 973 Program [2014CB138502]</t>
  </si>
  <si>
    <t>This work has been supported by Natural Science Foundation of Jiangsu Province (BK20130693 and BK20140688), Youth Science and Technology Innovation Fund of Nanjing Agricultural College (KT2013020) and grants from the 973 Program (2014CB138502).</t>
  </si>
  <si>
    <t>10.5713/ajas.14.0848</t>
  </si>
  <si>
    <t>WOS:000357145600015</t>
  </si>
  <si>
    <t>Li, X; Cai, J; Liu, F; Dai, T; Cao, W; Jiang, D</t>
  </si>
  <si>
    <t>Li, X.; Cai, J.; Liu, F.; Dai, T.; Cao, W.; Jiang, D.</t>
  </si>
  <si>
    <t>Spring Freeze Effect on Wheat Yield is Modulated by Winter Temperature Fluctuations: Evidence from Meta-Analysis and Simulating Experiment</t>
  </si>
  <si>
    <t>JOURNAL OF AGRONOMY AND CROP SCIENCE</t>
  </si>
  <si>
    <t>climate change; cold hardening; spring cold; winter warming; winter wheat</t>
  </si>
  <si>
    <t>GRAIN-YIELD; STOMATAL CONDUCTANCE; CARBOHYDRATE CONTENT; COLD-ACCLIMATION; CHINA; STRESS; PLANTS; PHOTOSYNTHESIS; DEACCLIMATION; VARIABILITY</t>
  </si>
  <si>
    <t>[Li, X.; Cai, J.; Dai, T.; Cao, W.; Jiang, D.] Nanjing Agr Univ, Natl Engn &amp; Technol Ctr Informat Agr, Key Lab Crop Physiol &amp; Ecol Southern China, Minist Agr, Nanjing 210095, Jiangsu, Peoples R China; [Li, X.; Liu, F.] Univ Copenhagen, Dept Plant &amp; Environm Sci, Fac Sci, Taastrup, Denmark</t>
  </si>
  <si>
    <t>Jiang, D (reprint author), Nanjing Agr Univ, Natl Engn &amp; Technol Ctr Informat Agr, Key Lab Crop Physiol &amp; Ecol Southern China, Minist Agr, Nanjing 210095, Jiangsu, Peoples R China.</t>
  </si>
  <si>
    <t>jiangd@njau.edu.cn</t>
  </si>
  <si>
    <t>This study is supported by projects of PAPD, the National Natural Science Foundation of China (31325020, 31028017, 31000686, 31171484), the Specialized Research Fund for the Doctoral Program of Higher Education (20120097110026) and the China Agriculture Research System (CARS-03).</t>
  </si>
  <si>
    <t>0931-2250</t>
  </si>
  <si>
    <t>1439-037X</t>
  </si>
  <si>
    <t>J AGRON CROP SCI</t>
  </si>
  <si>
    <t>J. Agron. Crop Sci.</t>
  </si>
  <si>
    <t>10.1111/jac.12115</t>
  </si>
  <si>
    <t>CL9XN</t>
  </si>
  <si>
    <t>WOS:000357332500005</t>
  </si>
  <si>
    <t>Zhang, DD; Liu, MX; Tang, MZ; Dong, B; Wu, DX; Zhang, ZG; Zhou, B</t>
  </si>
  <si>
    <t>Zhang, Dandan; Liu, Muxing; Tang, Mingzhi; Dong, Bo; Wu, Dianxing; Zhang, Zhengguang; Zhou, Bo</t>
  </si>
  <si>
    <t>Repression of microRNA biogenesis by silencing of OsDCL1 activates the basal resistance to Magnaporthe oryzae in rice</t>
  </si>
  <si>
    <t>OsDCL1; Basal resistance; Rice; Rice blast; miRNA; PR gene</t>
  </si>
  <si>
    <t>PATTERN-RECOGNITION RECEPTORS; PLANT-DISEASE RESISTANCE; SMALL RNAS; CONSTITUTIVE ACTIVATION; TRIGGERED IMMUNITY; DEFENSE RESPONSES; STRESS RESPONSES; INNATE IMMUNITY; RECENT PROGRESS; HOST-DEFENSE</t>
  </si>
  <si>
    <t>[Zhang, Dandan; Tang, Mingzhi; Wu, Dianxing] Zhejiang Univ, State Key Lab Rice Biol, Chinese Minist Agr Nucl Agr Sci, Hangzhou 310029, Zhejiang, Peoples R China; [Zhang, Dandan; Tang, Mingzhi; Wu, Dianxing] Zhejiang Univ, Key Lab, Chinese Minist Agr Nucl Agr Sci, Hangzhou 310029, Zhejiang, Peoples R China; [Zhang, Dandan; Tang, Mingzhi; Dong, Bo; Zhou, Bo] Zhejiang Acad Agr Sci, Inst Virol &amp; Biotechnol, State Key Lab Breeding Base Zhejiang Sustainable, Hangzhou 310021, Zhejiang, Peoples R China; [Liu, Muxing; Zhang, Zhengguang] Nanjing Agr Univ, Coll Plant Protect, Dept Plant Pathol, Nanjing 210095, Jiangsu, Peoples R China; [Liu, Muxing; Zhang, Zhengguang] Minist Educ, Key Lab Integrated Management Crop Dis &amp; Pests, Nanjing 210095, Jiangsu, Peoples R China; [Zhou, Bo] Int Rice Res Inst, Manila 1301, Philippines</t>
  </si>
  <si>
    <t>Zhou, B (reprint author), Int Rice Res Inst, DAPO Box 7777, Manila 1301, Philippines.</t>
  </si>
  <si>
    <t>b.zhou@irri.org</t>
  </si>
  <si>
    <t>National 863 project of China [2012AA101103]</t>
  </si>
  <si>
    <t>We gratefully acknowledge Dr. Yijun Qi at Qsinghua University for the initiation of this project and technical advice. This project was supported by grants from National 863 project of China (2012AA101103).</t>
  </si>
  <si>
    <t>10.1016/j.plantsci.2015.05.002</t>
  </si>
  <si>
    <t>CL8LP</t>
  </si>
  <si>
    <t>WOS:000357226500004</t>
  </si>
  <si>
    <t>Zhang, BL; Yang, YW; Wang, JY; Ling, XT; Hu, ZZ; Liu, TL; Chen, TZ; Zhang, WH</t>
  </si>
  <si>
    <t>Zhang, Baolong; Yang, Yuwen; Wang, Jinyan; Ling, Xitie; Hu, Zhongze; Liu, Tingli; Chen, Tianzi; Zhang, Wenhua</t>
  </si>
  <si>
    <t>A CC-NBS-LRR type gene GHNTR1 confers resistance to southern root-knot nematode in Nicotiana.benthamiana and Nicotiana.tabacum</t>
  </si>
  <si>
    <t>Cotton; GHNTR1; Hypersensitive response; Tobacco; Small RNA</t>
  </si>
  <si>
    <t>GOSSYPIUM-HIRSUTUM L.; SYSTEMIC ACQUIRED-RESISTANCE; UPLAND COTTON; MELOIDOGYNE-INCOGNITA; SALICYLIC-ACID; SUBCELLULAR-LOCALIZATION; ROTYLENCHULUS-RENIFORMIS; NUCLEOTIDE-BINDING; CYST-NEMATODE; CELL-DEATH</t>
  </si>
  <si>
    <t>[Zhang, Baolong; Zhang, Wenhua] Nanjing Agr Univ, Coll Agron, State Key Lab Crop Genet nd Germplasm Enhancement, Nanjing 210095, Jiangsu, Peoples R China; [Zhang, Baolong; Yang, Yuwen; Wang, Jinyan; Ling, Xitie; Hu, Zhongze; Liu, Tingli; Chen, Tianzi] Jiangsu Acad Agr Sci, Prov Key Lab Agrobiol, Nanjing, Jiangsu, Peoples R China</t>
  </si>
  <si>
    <t>Zhang, WH (reprint author), Nanjing Agr Univ, Coll Agron, State Key Lab Crop Genet nd Germplasm Enhancement, Nanjing 210095, Jiangsu, Peoples R China.</t>
  </si>
  <si>
    <t>zhbl2248@hotmail.com; ywyang92@163.com; wangjy@jaas.ac.cn; xtling0129@163.com; huzhongze@126.com; tlliu2100@163.com; actzi0503@gmail.com; whzhang@njau.edu.cn</t>
  </si>
  <si>
    <t>National Natural Science Foundation of China [31371930]; National Science and Technology Major Project for Transgenic Breeding [2014ZX0800501B]; fund for Independent Innovation of Agricultural Sciences in Jiangsu Province [cx(13) 2029]</t>
  </si>
  <si>
    <t>This work was supported to B.Z. by grants from the National Natural Science Foundation of China (No. 31371930), National Science and Technology Major Project for Transgenic Breeding (No. 2014ZX0800501B) and the fund for Independent Innovation of Agricultural Sciences in Jiangsu Province (No. cx(13) 2029).</t>
  </si>
  <si>
    <t>10.1007/s10658-015-0646-3</t>
  </si>
  <si>
    <t>CL1UX</t>
  </si>
  <si>
    <t>WOS:000356731500006</t>
  </si>
  <si>
    <t>Hu, W; Yang, JS; Meng, YL; Wang, YH; Chen, BL; Zhao, WQ; Oosterhuis, DM; Zhou, ZG</t>
  </si>
  <si>
    <t>Hu, Wei; Yang, Jiashuo; Meng, Yali; Wang, Youhua; Chen, Binglin; Zhao, Wenqing; Oosterhuis, Derrick M.; Zhou, Zhiguo</t>
  </si>
  <si>
    <t>Potassium application affects carbohydrate metabolism in the leaf subtending the cotton (Gossypium hirsutum L.) boll and its relationship with boll biomass</t>
  </si>
  <si>
    <t>Cotton (Gossypium hirsutum L.); Potassium fertilization; Leaf subtending the cotton boll; Carbohydrate metabolism; Boll biomass</t>
  </si>
  <si>
    <t>SUCROSE METABOLISM; CARBON PRODUCTION; BIOCHEMICAL BASIS; FIBER QUALITY; LINT YIELD; DEFICIENCY; LEAVES; PHOTOSYNTHESIS; STARCH; EXPORT</t>
  </si>
  <si>
    <t>[Hu, Wei; Yang, Jiashuo; Meng, Yali; Wang, Youhua; Chen, Binglin; Zhao, Wenqing; Zhou, Zhiguo] Nanjing Agr Univ, Minist Agr, Key Lab Crop Growth Regulat, Nanjing 210095, Jiangsu, Peoples R China; [Oosterhuis, Derrick M.] Univ Arkansas, Dept Crop Soil &amp; Environm Sci, Fayetteville, AR 72704 USA</t>
  </si>
  <si>
    <t>Zhou, ZG (reprint author), Nanjing Agr Univ, Minist Agr, Key Lab Crop Growth Regulat, Nanjing 210095, Jiangsu, Peoples R China.</t>
  </si>
  <si>
    <t>National Natural Science Foundation of China [30971735, 31401327]; China Agriculture Research System [CARS-18-20]; Jiangsu Collaborative Innovation Center for Modern Crop Production (JCIC-MCP); Special Fund for Agro-scientific Research in the Public Interest (Impact of climate change on agriculture production of China) [200903003]</t>
  </si>
  <si>
    <t>We are grateful for financial support from the National Natural Science Foundation of China (30971735, 31401327), China Agriculture Research System (CARS-18-20), Jiangsu Collaborative Innovation Center for Modern Crop Production (JCIC-MCP) and the Special Fund for Agro-scientific Research in the Public Interest (Impact of climate change on agriculture production of China, 200903003).</t>
  </si>
  <si>
    <t>10.1016/j.fcr.2015.04.017</t>
  </si>
  <si>
    <t>CL5GK</t>
  </si>
  <si>
    <t>WOS:000356987600014</t>
  </si>
  <si>
    <t>Gao, L; Ding, XN; Li, K; Liao, WL; Zhong, YK; Ren, R; Liu, ZT; Adhimoolam, K; Zhi, HJ</t>
  </si>
  <si>
    <t>Gao, Le; Ding, Xueni; Li, Kai; Liao, Wenlin; Zhong, Yongkun; Ren, Rui; Liu, Zhitao; Adhimoolam, Karthikeyan; Zhi, Haijian</t>
  </si>
  <si>
    <t>Characterization of Soybean mosaic virus resistance derived from inverted repeat-SMV-HC-Pro genes in multiple soybean cultivars</t>
  </si>
  <si>
    <t>COAT PROTEIN GENE; COTYLEDONARY-NODE CELLS; POD MOTTLE VIRUS; AGROBACTERIUM-MEDIATED TRANSFORMATION; TRANSGENIC SOYBEANS; DWARF-VIRUS; GLYCINE-MAX; STRAINS; PLANTS; LINES</t>
  </si>
  <si>
    <t>[Gao, Le; Ding, Xueni; Li, Kai; Liao, Wenlin; Zhong, Yongkun; Ren, Rui; Liu, Zhitao; Adhimoolam, Karthikeyan; Zhi, Haijian] Nanjing Agr Univ, Natl Key Lab Crop Genet &amp; Germplasm Enhancement, Key Lab Biol &amp; Genet Improvement Soybean, Natl Ctr Soybean Improvement,Minist Agr, Nanjing 210095, Jiangsu, Peoples R China</t>
  </si>
  <si>
    <t>Zhi, HJ (reprint author), Nanjing Agr Univ, Natl Key Lab Crop Genet &amp; Germplasm Enhancement, Key Lab Biol &amp; Genet Improvement Soybean, Natl Ctr Soybean Improvement,Minist Agr, Weigang 1, Nanjing 210095, Jiangsu, Peoples R China.</t>
  </si>
  <si>
    <t>National Natural Science Foundation of China [31171574, 31371646]; National Soybean Industrial Technology System of China [CARS-004]; Fund of Transgenic Breeding for Soybean Resistance to Soybean mosaic virus [2008ZX08004-004]; 111 project [B08025]</t>
  </si>
  <si>
    <t>This work was supported by the National Natural Science Foundation of China (Grant No. 31171574, 31371646), the National Soybean Industrial Technology System of China (No. CARS-004) and the Fund of Transgenic Breeding for Soybean Resistance to Soybean mosaic virus (No. 2008ZX08004-004), the 111 project (B08025).</t>
  </si>
  <si>
    <t>10.1007/s00122-015-2522-0</t>
  </si>
  <si>
    <t>CL2MN</t>
  </si>
  <si>
    <t>WOS:000356778300004</t>
  </si>
  <si>
    <t>Shabnam, N; Sharmila, P; Sharma, A; Strasser, RJ; Govindjee; Pardha-Saradhi, P</t>
  </si>
  <si>
    <t>Shabnam, Nisha; Sharmila, P.; Sharma, Anuradha; Strasser, Reto J.; Govindjee; Pardha-Saradhi, P.</t>
  </si>
  <si>
    <t>Mitochondrial electron transport protects floating leaves of long leaf pondweed (Potamogeton nodosus Poir) against photoinhibition: comparison with submerged leaves</t>
  </si>
  <si>
    <t>PHOTOSYNTHESIS RESEARCH</t>
  </si>
  <si>
    <t>Chlorophyll a fluorescence; CN-resistant alternative oxidase pathway; CN-sensitive cytochrome oxidase pathway; Chloroplast-mitochondria interaction; Photoinhibition; Potamogeton nodosus</t>
  </si>
  <si>
    <t>LIGHT-INDUCED CHANGES; FLUORESCENCE TRANSIENT; PHOTOSYSTEM-II; CHLOROPHYLL FLUORESCENCE; ALTERNATIVE OXIDASE; ARABIDOPSIS-THALIANA; CHLORELLA PYRENOIDOSA; DYNAMIC FLEXIBILITY; THYLAKOID MEMBRANES; OXYGEN PRODUCTION</t>
  </si>
  <si>
    <t>[Shabnam, Nisha; Pardha-Saradhi, P.] Univ Delhi, Dept Environm Studies, Delhi 110007, India; [Sharmila, P.] Indian Inst Technol Delhi, Dept Chem, New Delhi 110016, India; [Sharma, Anuradha] Univ Delhi, Dept Bot, Hindu Coll, Delhi 110007, India; [Strasser, Reto J.] Univ Geneva, Bioenerget Lab, CH-1254 Jussey, Switzerland; [Strasser, Reto J.] North West Univ, Dept Biol, Potchefstroom, South Africa; [Strasser, Reto J.] Nanjing Agr Univ, Lab Weed Res, Nanjing, Jiangsu, Peoples R China; [Govindjee] Univ Illinois, Dept Biochem, Dept Plant Biol, Urbana, IL 61801 USA; [Govindjee] Univ Illinois, Ctr Biophys &amp; Quantitat Biol, Urbana, IL 61801 USA</t>
  </si>
  <si>
    <t>Pardha-Saradhi, P (reprint author), Univ Delhi, Dept Environm Studies, Delhi 110007, India.</t>
  </si>
  <si>
    <t>gov@illinois.edu; ppsaradhi@gmail.com</t>
  </si>
  <si>
    <t>Swiss Agency for Development and Cooperation, Government of Switzerland; Department of Biotechnology (Government of India) under the Indo-Swiss Collaboration in Biotechnology; Department of Biotechnology (Government of India) under Bio-CARe Women Scientist Scheme; University Grants Commission (of India)</t>
  </si>
  <si>
    <t>This work was supported by funds from the Swiss Agency for Development and Cooperation, Government of Switzerland and the Department of Biotechnology (Government of India) under the Indo-Swiss Collaboration in Biotechnology; and the Department of Biotechnology (Government of India) under Bio-CARe Women Scientist Scheme. NS is thankful to the University Grants Commission (of India) for providing her a fellowship. Govindjee is thankful to Ravenshaw University for a visiting professorship (January 5-March 5, 2014) in the Department of Botany; it was during this period the final draft of this paper was written. We also acknowledge the help received from Electron Microscope facility, All India Institute of Medical Sciences (New Delhi) for the ultrastructural studies. We are thankful to Prof. K.S. Rao, Department of Botany, University of Delhi, for the use of LICOR 6400.</t>
  </si>
  <si>
    <t>0166-8595</t>
  </si>
  <si>
    <t>1573-5079</t>
  </si>
  <si>
    <t>PHOTOSYNTH RES</t>
  </si>
  <si>
    <t>Photosynth. Res.</t>
  </si>
  <si>
    <t>10.1007/s11120-014-0051-3</t>
  </si>
  <si>
    <t>CK6BD</t>
  </si>
  <si>
    <t>WOS:000356311900027</t>
  </si>
  <si>
    <t>Li, PL; Song, AP; Gao, CY; Wang, LX; Wang, YJ; Sun, J; Jiang, JF; Chen, FD; Chen, SM</t>
  </si>
  <si>
    <t>Li, Peiling; Song, Aiping; Gao, Chunyan; Wang, Linxiao; Wang, Yinjie; Sun, Jing; Jiang, Jiafu; Chen, Fadi; Chen, Sumei</t>
  </si>
  <si>
    <t>Chrysanthemum WRKY gene CmWRKY17 negatively regulates salt stress tolerance in transgenic chrysanthemum and Arabidopsis plants</t>
  </si>
  <si>
    <t>Chrysanthemum morifolium; Salinity stress; WRKY transcription factor</t>
  </si>
  <si>
    <t>TRANSCRIPTION FACTOR; BINDING PROTEIN; CAPSICUM-ANNUUM; ABIOTIC STRESS; DNA-BINDING; RESISTANCE; EXPRESSION; RESPONSES; SALINITY; DROUGHT</t>
  </si>
  <si>
    <t>[Li, Peiling; Song, Aiping; Gao, Chunyan; Wang, Linxiao; Wang, Yinjie; Sun, Jing; Jiang, Jiafu; Chen, Fadi; Chen, Sumei] Nanjing Agr Univ, Coll Hort, Nanjing 210095, Jiangsu, Peoples R China; [Li, Peiling; Chen, Fadi; Chen, Sumei] Jiangsu Prov Engn Lab Modern Facil Agr Technol &amp;, Nanjing 210095, Jiangsu, Peoples R China</t>
  </si>
  <si>
    <t>chenfd@njau.edu.cn; chensm@njau.edu.cn</t>
  </si>
  <si>
    <t>Natural Science Fund of Jiangsu Province [BK2011641, BK2012773]; Program for New Century Excellent Talents in University of the Chinese Ministry of Education [NCET-10-0492, NCET-12-0890]; Fundamental Research Funds for the Central Universities [KYZ201112, KYZ201147]; Fund for Independent Innovation of Agricultural Sciences in Jiangsu Province [CX(12)2020]; Program for Hi-Tech Research, Jiangsu, China [BE2012350, BE2011325]</t>
  </si>
  <si>
    <t>This work was supported by the Natural Science Fund of Jiangsu Province (BK2011641, BK2012773), the Program for New Century Excellent Talents in University of the Chinese Ministry of Education (Grant nos. NCET-10-0492, NCET-12-0890), the Fundamental Research Funds for the Central Universities (KYZ201112, KYZ201147), Fund for Independent Innovation of Agricultural Sciences in Jiangsu Province [CX(12)2020], and the Program for Hi-Tech Research, Jiangsu, China (Grant nos. BE2012350, BE2011325).</t>
  </si>
  <si>
    <t>10.1007/s00299-015-1793-x</t>
  </si>
  <si>
    <t>CL1VH</t>
  </si>
  <si>
    <t>WOS:000356732500008</t>
  </si>
  <si>
    <t>Zhang, W; Song, SX; Liu, F; Liu, Y; Zhang, YS</t>
  </si>
  <si>
    <t>Zhang, Wei; Song, Shangxin; Liu, Fei; Liu, Yi; Zhang, Yuanshu</t>
  </si>
  <si>
    <t>Beta-casomorphin-7 prevents epithelial-mesenchymal transdifferentiation of NRK-52E cells at high glucose level: Involvement of AngII-TGF-beta 1 pathway</t>
  </si>
  <si>
    <t>PEPTIDES</t>
  </si>
  <si>
    <t>beta-casomorphin-7; Epithelial-mesenchymal transdifferentiation; NRK-52E; Angiotensin II; TGF-beta 1; Diabetic nephropathy</t>
  </si>
  <si>
    <t>PROXIMAL TUBULAR CELLS; TISSUE GROWTH-FACTOR; ANGIOTENSIN-II; RENAL FIBROSIS; TGF-BETA; DIABETIC-NEPHROPATHY; KIDNEY-DISEASE; TRANSITION</t>
  </si>
  <si>
    <t>[Zhang, Wei; Liu, Fei; Liu, Yi; Zhang, Yuanshu] Nanjing Agr Univ, Key Lab Anim Physiol &amp; Biochem, Minist Agr, Nanjing 210095, Jiangsu, Peoples R China; [Song, Shangxin] Nanjing Agr Univ, Key Lab Meat Proc &amp; Qual Control, Minist Agr, Nanjing 210095, Jiangsu, Peoples R China; [Song, Shangxin] Nanjing Agr Univ, Key Lab Agr &amp; Anim Prod Proc &amp; Qual Control, Minist Agr, Nanjing 210095, Jiangsu, Peoples R China; [Zhang, Wei] Nanjing Med Univ, Key Lab Human Funct Genom Jiangsu Prov, Nanjing 210095, Jiangsu, Peoples R China</t>
  </si>
  <si>
    <t>Zhang, YS (reprint author), Nanjing Agr Univ, Coll Vet Med, Key Lab Anim Physiol &amp; Biochem, Weigang 1, Nanjing 210095, Jiangsu, Peoples R China.</t>
  </si>
  <si>
    <t>zhangyuanshu@njau.edu.cn</t>
  </si>
  <si>
    <t>National Natural Science Foundation of China [30871838]; Priority Academic Program Development of Jiangsu Higher Education Institutions (PAPD); Science and Technology Development Fund of Nanjing Medicine University [KY1011031141612291]</t>
  </si>
  <si>
    <t>This work was supported by a grant (30871838) from National Natural Science Foundation of China, Priority Academic Program Development of Jiangsu Higher Education Institutions (PAPD) and Science and Technology Development Fund of Nanjing Medicine University (KY1011031141612291)</t>
  </si>
  <si>
    <t>0196-9781</t>
  </si>
  <si>
    <t>1873-5169</t>
  </si>
  <si>
    <t>Peptides</t>
  </si>
  <si>
    <t>10.1016/j.peptides.2015.04.002</t>
  </si>
  <si>
    <t>Biochemistry &amp; Molecular Biology; Pharmacology &amp; Pharmacy</t>
  </si>
  <si>
    <t>CK4GU</t>
  </si>
  <si>
    <t>WOS:000356183000006</t>
  </si>
  <si>
    <t>Yang, B; Xiong, ZQ; Wang, JY; Xu, X; Huang, QW; Shen, QR</t>
  </si>
  <si>
    <t>Yang, Bo; Xiong, Zhengqin; Wang, Jinyang; Xu, Xin; Huang, Qiwei; Shen, Qirong</t>
  </si>
  <si>
    <t>Mitigating net global warming potential and greenhouse gas intensities by substituting chemical nitrogen fertilizers with organic fertilization strategies in rice-wheat annual rotation systems in China: A 3-year field experiment</t>
  </si>
  <si>
    <t>Soil carbon sequestration; Net ecosystem carbon budget (NECB); Net global warming potential; Greenhouse gas intensity (GHGI); Organic amendment; Rice agriculture</t>
  </si>
  <si>
    <t>REDUCING ENVIRONMENTAL RISK; SOIL-CARBON SEQUESTRATION; CROPPING SYSTEMS; MANAGEMENT; CROPLANDS; EMISSIONS; ECOSYSTEMS; BUDGET; N2O; AGROECOSYSTEM</t>
  </si>
  <si>
    <t>[Yang, Bo; Xiong, Zhengqin; Wang, Jinyang; Xu, Xin] Nanjing Agr Univ, Coll Resources &amp; Environm Sci, Jiangsu Key Lab Low Carbon Agr &amp; GHGs Mitigat, Nanjing 210095, Jiangsu, Peoples R China; [Huang, Qiwei; Shen, Qirong] Nanjing Agr Univ, Coll Resources &amp; Environm Sci, Jiangsu Key Lab Organ Solid Waste Utilizat, Nanjing 210095, Jiangsu, Peoples R China</t>
  </si>
  <si>
    <t>Xiong, ZQ (reprint author), Nanjing Agr Univ, Coll Resources &amp; Environm Sci, Jiangsu Key Lab Low Carbon Agr &amp; GHGs Mitigat, Nanjing 210095, Jiangsu, Peoples R China.</t>
  </si>
  <si>
    <t>zqxiong@njau.edu.cn; qwhuang@njau.edu.cn</t>
  </si>
  <si>
    <t>Wang, Jinyang/E-7780-2011</t>
  </si>
  <si>
    <t>Wang, Jinyang/0000-0003-0668-336X</t>
  </si>
  <si>
    <t>National Science Foundation of China [41171238, 41471192]; Ministry of Science and Technology [2013BAD11B01]; Fundamental Research Funds for the Central Universities [KYTZ201404]</t>
  </si>
  <si>
    <t>This work was supported by the National Science Foundation of China (41171238, 41471192), the Ministry of Science and Technology (2013BAD11B01), and the Fundamental Research Funds for the Central Universities(KYTZ201404).</t>
  </si>
  <si>
    <t>10.1016/j.ecoleng.2015.04.071</t>
  </si>
  <si>
    <t>CJ7KC</t>
  </si>
  <si>
    <t>WOS:000355672800035</t>
  </si>
  <si>
    <t>Liu, LP; Long, XH; Shao, HB; Liu, ZP; Tao, Y; Zhou, QS; Zong, JQ</t>
  </si>
  <si>
    <t>Liu Li-ping; Long Xiao-hua; Shao Hong-bo; Liu Zhao-Pu; Tao Ya; Zhou Quan-suo; Zong Jun-qin</t>
  </si>
  <si>
    <t>Ameliorants improve saline-alkaline soils on a large scale in northern Jiangsu Province, China</t>
  </si>
  <si>
    <t>Coastal saline-alkali soil; Ameliorant; Soil physical and chemical properties; Salicornia europea L.; Ecological engineering</t>
  </si>
  <si>
    <t>SALT-AFFECTED SOILS; ORGANIC-MATTER; PLANT-GROWTH; RECLAMATION; TOLERANCE; GYPSUM; HALOPHYTES; AMENDMENTS; BACTERIA; EXCHANGE</t>
  </si>
  <si>
    <t>[Liu Li-ping; Long Xiao-hua; Liu Zhao-Pu; Tao Ya; Zhou Quan-suo] Nanjing Agr Univ, Coll Resources &amp; Environm Sci, Nanjing 210095, Jiangsu, Peoples R China; [Shao Hong-bo] Chinese Acad Sci, Yantai Inst Coastal Zone Res YIC, Key Lab Coastal Biol &amp; Bioresources Utilizat, Yantai 264003, Peoples R China; [Shao Hong-bo] Jiangsu Acad Agr Sci, Inst Biotechnol, Nanjing 210014, Jiangsu, Peoples R China; [Zong Jun-qin] Jiangsu Prov &amp; Chinese Acad Sci, Inst Bot, Nanjing 210014, Jiangsu, Peoples R China</t>
  </si>
  <si>
    <t>longxiaohua@njau.edu.cn; shaohongbochu@126.com</t>
  </si>
  <si>
    <t>National Natural Science Foundation of China [31201692, 31201262, 41171216]; National Key Project of Scientific and Technical Supporting Programs - Ministry of Science &amp; Technology of Jiangsu Province [BE2014374]; Jiangsu Agricultural Science and Technology Independent Innovation Fund Project; National Key Projects of Scientific and Technical Support Programs - Ministry of Science and Technology of China [2011BAD13B09]; 135 Development Plan of YIC-CAS</t>
  </si>
  <si>
    <t>The authors are grateful for the financial support of National Natural Science Foundation of China (31201692, 31201262, 41171216,), the National Key Project of Scientific and Technical Supporting Programs funded by Ministry of Science &amp; Technology of Jiangsu Province (BE2014374), Jiangsu Agricultural Science and Technology Independent Innovation Fund Project, 135 Development Plan of YIC-CAS, and the National Key Projects of Scientific and Technical Support Programs funded by the Ministry of Science and Technology of China (No. 2011BAD13B09).</t>
  </si>
  <si>
    <t>10.1016/j.ecoleng.2015.04.032</t>
  </si>
  <si>
    <t>WOS:000355672800040</t>
  </si>
  <si>
    <t>Yue, CJ; Chen, J; Hou, RR; Liu, J; Li, XP; Gao, ZZ; Liu, C; Wang, DY; Lu, Y; Li, HQ; Hu, YL</t>
  </si>
  <si>
    <t>Yue, Chanjuan; Chen, Jin; Hou, Ranran; Liu, Jie; Li, Xiuping; Gao, Zhenzhen; Liu, Cui; Wang, Deyun; Lu, Yu; Li, Hongquan; Hu, Yuanliang</t>
  </si>
  <si>
    <t>Effects of Selenylation Modification on Antioxidative Activities of Schisandra chinensis Polysaccharide</t>
  </si>
  <si>
    <t>DETOXIFYING ENZYMES; TURCZ. BAILL; GLYCATION; SELENIUM; OPTIMIZATION; EXTRACT; MICE; GLYCOXIDATION; GENOTOXICITY; ACTIVATION</t>
  </si>
  <si>
    <t>[Yue, Chanjuan; Hou, Ranran; Liu, Jie; Li, Xiuping; Gao, Zhenzhen; Liu, Cui; Wang, Deyun; Hu, Yuanliang] Nanjing Agr Univ, Coll Vet Med, Inst Tradit Chinese Vet Med, Nanjing 210095, Jiangsu, Peoples R China; [Chen, Jin; Lu, Yu] Jiangsu Acad Agr Sci, Natl Res Ctr Vet Biol Engn &amp; Technol, Nanjing 210014, Jiangsu, Peoples R China; [Li, Hongquan] Shanxi Agr Univ, Coll Anim Sci &amp; Vet Med, Taigu 030801, Shanxi, Peoples R China</t>
  </si>
  <si>
    <t>National Natural Science Foundation of China [31272596]; Special Fund for Agro-scientific Research in the Public Interest [201403051]; Priority Academic Program Development of Jiangsu Higher Education Institutions [09080900101]; Key Scientific and Technological Grant from Shanxi Province [2010311047]</t>
  </si>
  <si>
    <t>The project was supported by National Natural Science Foundation of China (31272596), Special Fund for Agro-scientific Research in the Public Interest (201403051), A Project Funded by the Priority Academic Program Development of Jiangsu Higher Education Institutions (09080900101), and Key Scientific and Technological Grant from Shanxi Province (2010311047). The authors are grateful to all other staff in the Institute of Traditional Chinese Veterinary Medicine of Nanjing Agricultural University for their assistance in the experiments.</t>
  </si>
  <si>
    <t>e0134363</t>
  </si>
  <si>
    <t>10.1371/journal.pone.0134363</t>
  </si>
  <si>
    <t>CO0JY</t>
  </si>
  <si>
    <t>WOS:000358838400107</t>
  </si>
  <si>
    <t>Han, X; Rajput, S; Xue, XF; Hong, XY</t>
  </si>
  <si>
    <t>Han, Xiao; Rajput, Shahjahan; Xue, Xiao-Feng; Hong, Xiao-Yue</t>
  </si>
  <si>
    <t>Four new species of Tetra and Tetraspinus (Acari: Eriophyidae) from China</t>
  </si>
  <si>
    <t>ERIOPHYOIDEA; MITES</t>
  </si>
  <si>
    <t>[Han, Xiao; Rajput, Shahjahan; Xue, Xiao-Feng; Hong, Xiao-Yue] Nanjing Agr Univ, Dept Entomol, Nanjing 210095, Jiangsu, Peoples R China</t>
  </si>
  <si>
    <t>This research was funded by the National Natural Science Foundation of China (No. 31172132). We thank Yun Zuo of the Department of Entomology, Nanjing Agricultural University, China for reviewing an earlier draft of this manuscript.</t>
  </si>
  <si>
    <t>CO3MW</t>
  </si>
  <si>
    <t>WOS:000359063000007</t>
  </si>
  <si>
    <t>Yuan, XM; Lin, HX; Fan, HJ</t>
  </si>
  <si>
    <t>Yuan, Xiaomin; Lin, Huixing; Fan, Hongjie</t>
  </si>
  <si>
    <t>Efficacy and immunogenicity of recombinant swinepox virus expressing the A epitope of the TGEV S protein</t>
  </si>
  <si>
    <t>VACCINE</t>
  </si>
  <si>
    <t>Recombinant swinepox virus; Transmissible gastroenteritis virus; Vaccine</t>
  </si>
  <si>
    <t>TRANSMISSIBLE GASTROENTERITIS VIRUS; H3N2 INFLUENZA-VIRUS; IMMUNE-RESPONSES; FOWLPOX VIRUS; VACCINE; GENE; MICE; CONSTRUCTION; GLYCOPROTEIN; CORONAVIRUS</t>
  </si>
  <si>
    <t>[Yuan, Xiaomin; Lin, Huixing; Fan, Hongjie] Nanjing Agr Univ, Coll Vet Med, Nanjing 210095, Jiangsu, Peoples R China; [Fan, Hongjie] Jiangsu Coinnovat Ctr Prevent &amp; Control Important, Yangzhou, Peoples R China</t>
  </si>
  <si>
    <t>Fan, HJ (reprint author), Nanjing Agr Univ, Coll Vet Med, 1 Weigang, Nanjing 210095, Jiangsu, Peoples R China.</t>
  </si>
  <si>
    <t>fhj@njau.edu.cn</t>
  </si>
  <si>
    <t>Program from the National Basic Research Program (973) of China [2012CB518804]; National Transgenic Major Program [2014ZX08009-046B]; Special Fund for Agro-scientific Research in the Public Interest [201403054]; Jiangsu Province Science and Technology Support Program [BE2013433]; Jiangsu Agriculture Science and Technology Innovation Fund [CX(15)1056]; Priority Academic Program Development of Jiangsu Higher Education Institutions</t>
  </si>
  <si>
    <t>This study was supported by Program from the National Basic Research Program (973) of China (2012CB518804), the National Transgenic Major Program (2014ZX08009-046B), Special Fund for Agro-scientific Research in the Public Interest (201403054), the Jiangsu Province Science and Technology Support Program (BE2013433), the Jiangsu Agriculture Science and Technology Innovation Fund (CX(15)1056) and the Project Funded by the Priority Academic Program Development of Jiangsu Higher Education Institutions.</t>
  </si>
  <si>
    <t>0264-410X</t>
  </si>
  <si>
    <t>1873-2518</t>
  </si>
  <si>
    <t>Vaccine</t>
  </si>
  <si>
    <t>10.1016/j.vaccine.2015.06.057</t>
  </si>
  <si>
    <t>Immunology; Medicine, Research &amp; Experimental</t>
  </si>
  <si>
    <t>Immunology; Research &amp; Experimental Medicine</t>
  </si>
  <si>
    <t>CN5HN</t>
  </si>
  <si>
    <t>WOS:000358460500018</t>
  </si>
  <si>
    <t>Wu, LQ; Taohua, Z; Gui, WB; Xu, LS; Li, J; Ding, YF</t>
  </si>
  <si>
    <t>Wu, Liquan; Taohua, Zhou; Gui, Wenbin; Xu, Lisen; Li, Juan; Ding, YanFeng</t>
  </si>
  <si>
    <t>Five pectinase gene expressions highly responding to heat stress in rice floral organs revealed by RNA-seq analysis</t>
  </si>
  <si>
    <t>Rice; High temperature damage; Transcriptome; RNA-seq; Pectinase</t>
  </si>
  <si>
    <t>HIGH-TEMPERATURE; SPIKELET FERTILITY; GRAIN QUALITY; ANNOTATION; PROTEINS; ENZYMES; PATHWAY; MAIZE</t>
  </si>
  <si>
    <t>[Wu, Liquan; Taohua, Zhou; Gui, Wenbin; Xu, Lisen; Li, Juan] Anhui Agr Univ, Agron Coll, Ctr Cooperat Innovat Crop, Hefei 230036, Anhui, Peoples R China; [Wu, Liquan; Ding, YanFeng] Nanjing Agr Univ, Jiangsu Collabora Innovat Ctr Modern Crop Prod, Nanjing 210095, Jiangsu, Peoples R China</t>
  </si>
  <si>
    <t>Ding, YF (reprint author), Nanjing Agr Univ, Jiangsu Collabora Innovat Ctr Modern Crop Prod, Nanjing 210095, Jiangsu, Peoples R China.</t>
  </si>
  <si>
    <t>dingyf@njau.edu.cn</t>
  </si>
  <si>
    <t>National Scientific and Technological Support Project [2011BAD16B06, 2012BAD04B09, 2012BAD07B02, 2012BAD14B13]</t>
  </si>
  <si>
    <t>This research project was partially funded by National Scientific and Technological Support Project (2011BAD16B06, 2012BAD04B09, 2012BAD07B02, 2012BAD14B13).</t>
  </si>
  <si>
    <t>10.1016/j.bbrc.2015.05.085</t>
  </si>
  <si>
    <t>CL5KN</t>
  </si>
  <si>
    <t>WOS:000356998900040</t>
  </si>
  <si>
    <t>Zhang, H; Zhu, XD; Chen, J; Jiang, Y; Zhang, Q; Kong, CC; Xing, J; Ding, LJ; Diao, ZY; Zhen, X; Sun, HX; Yan, GJ</t>
  </si>
  <si>
    <t>Zhang, Hui; Zhu, Xudong; Chen, Jing; Jiang, Yue; Zhang, Qun; Kong, Chengcai; Xing, Jun; Ding, Lijun; Diao, Zhenyu; Zhen, Xin; Sun, Haixiang; Yan, Guijun</t>
  </si>
  <si>
    <t>Kruppel-like factor 12 is a novel negative regulator of forkhead box O1 expression: a potential role in impaired decidualization</t>
  </si>
  <si>
    <t>REPRODUCTIVE BIOLOGY AND ENDOCRINOLOGY</t>
  </si>
  <si>
    <t>KLF12; FOXO1; Decidualization; RIF</t>
  </si>
  <si>
    <t>ENDOMETRIAL STROMAL CELLS; RECURRENT IMPLANTATION FAILURE; TRANSCRIPTION FACTOR KLF11; EMBRYO IMPLANTATION; MOLECULAR-MECHANISM; PROGESTERONE; MOUSE; PROLIFERATION; RECEPTIVITY; BINDING</t>
  </si>
  <si>
    <t>[Zhang, Hui; Sun, Haixiang] Nanjing Med Univ, Drum Tower Clin Med Coll, Reprod Med Ctr, Nanjing 210029, Jiangsu, Peoples R China; [Zhu, Xudong] Nanjing Agr Univ, Coll Sci, Isotope Lab, Nanjing 210095, Jiangsu, Peoples R China; [Chen, Jing; Jiang, Yue; Zhang, Qun; Kong, Chengcai; Xing, Jun; Ding, Lijun; Diao, Zhenyu; Zhen, Xin; Yan, Guijun] Nanjing Univ, Sch Med, Nanjing Drum Tower Hosp, Dept Obstet &amp; Gynecol,Reprod Med Ctr, Nanjing 210008, Jiangsu, Peoples R China</t>
  </si>
  <si>
    <t>Sun, HX (reprint author), Nanjing Med Univ, Drum Tower Clin Med Coll, Reprod Med Ctr, Nanjing 210029, Jiangsu, Peoples R China.</t>
  </si>
  <si>
    <t>stevensunz@163.com; yanguijun55@163.com</t>
  </si>
  <si>
    <t>National Natural Science Foundation of China [81370683, 81170570, 81200127]; Health Department of Jiangsu Province [LJ201102, RC2011005]; Six Top Talents Program of Jiangsu Province, PR China [2012-WSN-005]</t>
  </si>
  <si>
    <t>This work was supported by the National Natural Science Foundation of China (No. 81370683, 81170570 and 81200127), special grants for principal investigators from the Health Department of Jiangsu Province (No. LJ201102 and RC2011005) and the Six Top Talents Program of Jiangsu Province, PR China (No. 2012-WSN-005).</t>
  </si>
  <si>
    <t>1477-7827</t>
  </si>
  <si>
    <t>REPROD BIOL ENDOCRIN</t>
  </si>
  <si>
    <t>Reprod. Biol. Endocrinol.</t>
  </si>
  <si>
    <t>10.1186/s12958-015-0079-z</t>
  </si>
  <si>
    <t>Endocrinology &amp; Metabolism; Reproductive Biology</t>
  </si>
  <si>
    <t>CN7TG</t>
  </si>
  <si>
    <t>WOS:000358636300002</t>
  </si>
  <si>
    <t>Liao, HP; Zheng, HP; Li, SX; Wei, Z; Mei, XL; Ma, HY; Shen, QR; Xu, YC</t>
  </si>
  <si>
    <t>Liao, Hanpeng; Zheng, Haiping; Li, Shuixian; Wei, Zhong; Mei, Xinlan; Ma, Hongyu; Shen, Qirong; Xu, Yangchun</t>
  </si>
  <si>
    <t>Functional diversity and properties of multiple xylanases from Penicillium oxalicum GZ-2</t>
  </si>
  <si>
    <t>MYCELIOPHTHORA SP IMI-387099; THERMOPHILIC FUNGUS; BIOCHEMICAL-CHARACTERIZATION; SUBSTRATE SPECIFICITIES; THERMOSTABLE XYLANASE; FUSARIUM-GRAMINEARUM; FILAMENTOUS FUNGI; 2 ENDOXYLANASES; GH11 XYLANASES; CLONING</t>
  </si>
  <si>
    <t>[Liao, Hanpeng; Zheng, Haiping; Li, Shuixian; Wei, Zhong; Mei, Xinlan; Shen, Qirong; Xu, Yangchun] Nanjing Agr Univ, Jiangsu Collaborat Innovat Ctr Solid Organ Waste, Natl Engn Res Ctr Organ Based Fertilizers, Nanjing 210095, Jiangsu, Peoples R China; [Liao, Hanpeng] Chinese Acad Sci, Inst Urban Environm, Ningbo Urban Environm Observat &amp; Res Stn NUEORS, Ningbo 315830, Zhejiang, Peoples R China; [Ma, Hongyu] Nanjing Agr Univ, Coll Plant Protect, Nanjing 210095, Jiangsu, Peoples R China</t>
  </si>
  <si>
    <t>Xu, YC (reprint author), Nanjing Agr Univ, Jiangsu Collaborat Innovat Ctr Solid Organ Waste, Natl Engn Res Ctr Organ Based Fertilizers, Nanjing 210095, Jiangsu, Peoples R China.</t>
  </si>
  <si>
    <t>Agricultural Ministry of China [2011-G27]; Special Fund for Agro-scientific Research in the Public Interest [201203001]; National key technology RD program [2013BAD20B05]; Innovative Research Team Development Plan of the Ministry of Education of China [IRT1256]; Qing Lan Project</t>
  </si>
  <si>
    <t>We kindly appreciate associate professor Raza Waseem (Nanjing Agricultural University) for carefully revision our manuscript. This research was financially supported by the Agricultural Ministry of China (2011-G27), Special Fund for Agro-scientific Research in the Public Interest (201203001), National key technology R&amp;D program (2013BAD20B05), The Innovative Research Team Development Plan of the Ministry of Education of China (grant no. IRT1256) and Qing Lan Project.</t>
  </si>
  <si>
    <t>10.1038/srep12631</t>
  </si>
  <si>
    <t>CO0VF</t>
  </si>
  <si>
    <t>WOS:000358871000001</t>
  </si>
  <si>
    <t>Yu, L; Yan, XM; Ye, CL; Zhao, HY; Chen, XY; Hu, F; Li, HX</t>
  </si>
  <si>
    <t>Yu, Li; Yan, Xiaomei; Ye, Chenglong; Zhao, Haiyan; Chen, Xiaoyun; Hu, Feng; Li, Huixin</t>
  </si>
  <si>
    <t>Bacterial Respiration and Growth Rates Affect the Feeding Preferences, Brood Size and Lifespan of Caenorhabditis elegans</t>
  </si>
  <si>
    <t>CARBON-DIOXIDE AVOIDANCE; LACKING COENZYME-Q; C.-ELEGANS; COMMUNITY STRUCTURE; SOIL NEMATODES; BEHAVIOR; REPRODUCTION; EXTENSION; PROLIFERATION; CEPHALOBIDAE</t>
  </si>
  <si>
    <t>[Yu, Li; Yan, Xiaomei; Ye, Chenglong; Chen, Xiaoyun; Hu, Feng; Li, Huixin] Nanjing Agr Univ, Coll Resources &amp; Environm Sci, Soil Ecol Lab, Nanjing 210095, Jiangsu, Peoples R China; [Zhao, Haiyan] Nanjing Agr Univ, Coll Resources &amp; Environm Sci, Nanjing 210095, Jiangsu, Peoples R China</t>
  </si>
  <si>
    <t>Li, HX (reprint author), Nanjing Agr Univ, Coll Resources &amp; Environm Sci, Soil Ecol Lab, Nanjing 210095, Jiangsu, Peoples R China.</t>
  </si>
  <si>
    <t>huixinli@njau.edu.cn</t>
  </si>
  <si>
    <t>National Natural Science Foundation of China [41271270]; Foundation of Graduate Creative Program of Jiangsu Province [CXLX13 277]; Priority Academic Program Development of Jiangsu Higher Education Institutions (PAPD)</t>
  </si>
  <si>
    <t>This work was supported by the National Natural Science Foundation of China (Grant No. 41271270), the Foundation of Graduate Creative Program of Jiangsu Province (Grant No. CXLX13 277) and a project funded by the Priority Academic Program Development of Jiangsu Higher Education Institutions (PAPD). The funders had no role in study design, data collection and analysis, decision to publish, or preparation of the manuscript.</t>
  </si>
  <si>
    <t>e0134401</t>
  </si>
  <si>
    <t>10.1371/journal.pone.0134401</t>
  </si>
  <si>
    <t>CO0JM</t>
  </si>
  <si>
    <t>WOS:000358836800140</t>
  </si>
  <si>
    <t>Yu, XY; Liang, XY; Liu, KX; Dong, WX; Wang, JX; Zhou, MG</t>
  </si>
  <si>
    <t>Yu, Xiaoyue; Liang, Xiaoyu; Liu, Kexue; Dong, Wenxia; Wang, Jianxin; Zhou, Ming-guo</t>
  </si>
  <si>
    <t>The thiG Gene Is Required for Full Virulence of Xanthomonas oryzae pv. oryzae by Preventing Cell Aggregation</t>
  </si>
  <si>
    <t>THIAMIN BIOSYNTHESIS; SALMONELLA-TYPHIMURIUM; XANTHAN BIOSYNTHESIS; BIOFILM FORMATION; OXIDATIVE STRESS; CAMPESTRIS; PROKARYOTES; RESISTANCE; DEFICIENT; BACTERIA</t>
  </si>
  <si>
    <t>[Yu, Xiaoyue; Liang, Xiaoyu; Liu, Kexue; Dong, Wenxia; Wang, Jianxin; Zhou, Ming-guo] Nanjing Agr Univ, Coll Plant Protect, Nanjing, Jiangsu, Peoples R China</t>
  </si>
  <si>
    <t>Zhou, MG (reprint author), Nanjing Agr Univ, Coll Plant Protect, Nanjing, Jiangsu, Peoples R China.</t>
  </si>
  <si>
    <t>National Science and Technology Support Program [2012BAD19B01]</t>
  </si>
  <si>
    <t>This work was supported by the National Science and Technology Support Program (2012BAD19B01) to MZ. The funders had the role in the study design and data analysis, decision to publish.</t>
  </si>
  <si>
    <t>e0134237</t>
  </si>
  <si>
    <t>10.1371/journal.pone.0134237</t>
  </si>
  <si>
    <t>WOS:000358836800115</t>
  </si>
  <si>
    <t>Chowdhury, SP; Hartmann, A; Gao, XW; Borriss, R</t>
  </si>
  <si>
    <t>Chowdhury, Soumitra Paul; Hartmann, Anton; Gao, XueWen; Borriss, Rainer</t>
  </si>
  <si>
    <t>Biocontrol mechanism by root-associated Bacillus amyloliquefaciens FZB42-a review</t>
  </si>
  <si>
    <t>Bacillus amyloliquefaciens plantarum; FZB42; induced systemic resistance (ISR); non-ribosomal synthesized lipopeptides (N R PS); non-ribosomal synthesized polyketides (PKS); volatiles; plant growth promoting bacteria (PGPR)</t>
  </si>
  <si>
    <t>INDUCED SYSTEMIC RESISTANCE; GROWTH-PROMOTING RHIZOBACTERIA; PLANT-GROWTH; FUNCTIONAL-CHARACTERIZATION; SECONDARY METABOLITES; NONRIBOSOMAL PEPTIDE; GENOME SEQUENCE; GENE CLUSTERS; SUBTILIS; ANTIBIOTICS</t>
  </si>
  <si>
    <t>[Chowdhury, Soumitra Paul; Hartmann, Anton] Helmholtz Zentrum Munchen, German Res Ctr Environm Hlth GmbH, Res Unit Microbe Plant Interact, Neuherberg, Germany; [Gao, XueWen] Nanjing Agr Univ, Coll Plant Protect, Nanjing, Jiangsu, Peoples R China; [Gao, XueWen] Minist Agr, Key Lab Monitoring &amp; Management Crop Dis &amp; Pest I, Nanjing, Jiangsu, Peoples R China; [Borriss, Rainer] ABiTEP GmbH, Berlin, Germany; [Borriss, Rainer] Humboldt Univ, Inst Agrar &amp; Gartenbauwissensch, Fachgebiet Phytomed, D-14195 Berlin, Germany</t>
  </si>
  <si>
    <t>Borriss, R (reprint author), Humboldt Univ, Inst Agrar &amp; Gartenbauwissensch, Fachgebiet Phytomed, Lentzeallee 55-57, D-14195 Berlin, Germany.</t>
  </si>
  <si>
    <t>rainer.borriss@rz.hu-berlin.de</t>
  </si>
  <si>
    <t>German Ministry for Education and Research, BMBF</t>
  </si>
  <si>
    <t>Many of the results mentioned in this review have been obtained in frame of the collaborative projects 'PATHCONTROL' and the Chinese-German cooperation program. Both projects were financially supported by the German Ministry for Education and Research, BMBF. RB wish to thank Joachim Vater, Technical University Berlin, for long-lasting trustful collaboration in elucidating Bacillus secondary metabolites.</t>
  </si>
  <si>
    <t>10.3389/fmicb.2015.00780</t>
  </si>
  <si>
    <t>CO0ZI</t>
  </si>
  <si>
    <t>WOS:000358882200001</t>
  </si>
  <si>
    <t>Lv, YH; Ma, D; Liang, WH; Lv, YD; Guo, WZ; Hu, Y; Zhang, TZ</t>
  </si>
  <si>
    <t>Lv, Yanhui; Ma, Dan; Liang, Wenhua; Lv, Yuanda; Guo, Wangzhen; Hu, Yan; Zhang, Tianzhen</t>
  </si>
  <si>
    <t>Construction of BAC contig maps of homoeologous chromosomes A12 and D12 of Gossypium hirsutum L. acc. TM-1</t>
  </si>
  <si>
    <t>MOLECULAR CYTOGENETICS</t>
  </si>
  <si>
    <t>Contig; BAC; Fingerprint; Homoeologous chromosome; Cotton; Genomics</t>
  </si>
  <si>
    <t>COTTON GOSSYPIUM; ALLOTETRAPLOID COTTON; PHYSICAL MAP; TETRAPLOID COTTON; GENOME STRUCTURE; UPLAND COTTON; BARBADENSE L; LIBRARY; GENE; MICROSATELLITES</t>
  </si>
  <si>
    <t>[Lv, Yanhui; Ma, Dan; Liang, Wenhua; Lv, Yuanda; Guo, Wangzhen; Hu, Yan; Zhang, Tianzhen] Nanjing Agr Univ, State Key Lab Crop Genet &amp; Germplasm Enhancement, Hybrid Cotton R&amp;D Engn Res Ctr, MOE, Nanjing 210095, Jiangsu, Peoples R China</t>
  </si>
  <si>
    <t>Hu, Y (reprint author), Nanjing Agr Univ, State Key Lab Crop Genet &amp; Germplasm Enhancement, Hybrid Cotton R&amp;D Engn Res Ctr, MOE, Nanjing 210095, Jiangsu, Peoples R China.</t>
  </si>
  <si>
    <t>cotton@njau.edu.cn; njauhuyan@njau.edu.cn</t>
  </si>
  <si>
    <t>National Natural Science Foundation [31201250]; Natural Science Foundation in Jiangsu Province [BK2010441]; Priority Academic Program Development of Jiangsu Higher Education Institutions; 111 Project</t>
  </si>
  <si>
    <t>This study was financially supported in part by grants from the National Natural Science Foundation (31201250), the Natural Science Foundation in Jiangsu Province (BK2010441), the Priority Academic Program Development of Jiangsu Higher Education Institutions and 111 Project.</t>
  </si>
  <si>
    <t>1755-8166</t>
  </si>
  <si>
    <t>MOL CYTOGENET</t>
  </si>
  <si>
    <t>Mol. Cytogenet.</t>
  </si>
  <si>
    <t>10.1186/s13039-015-0158-z</t>
  </si>
  <si>
    <t>CN5NR</t>
  </si>
  <si>
    <t>WOS:000358476500001</t>
  </si>
  <si>
    <t>Wang, GL; Sun, S; Xing, GM; Wu, XJ; Wang, F; Xiong, AS</t>
  </si>
  <si>
    <t>Wang, Guang-Long; Sun, Sheng; Xing, Guo-Ming; Wu, Xue-Jun; Wang, Feng; Xiong, Ai-Sheng</t>
  </si>
  <si>
    <t>Morphological Characteristics, Anatomical Structure, and Gene Expression: Novel Insights into Cytokinin Accumulation during Carrot Growth and Development</t>
  </si>
  <si>
    <t>HISTIDINE PHOSPHOTRANSFER PROTEINS; ARABIDOPSIS-THALIANA; SIGNAL-TRANSDUCTION; PLANT DEVELOPMENT; CELL-DIVISION; DAUCUS-CAROTA; KINASE CKI1; BIOSYNTHESIS; PERCEPTION; SENESCENCE</t>
  </si>
  <si>
    <t>[Wang, Guang-Long; Wu, Xue-Jun; Wang, Feng; Xiong, Ai-Sheng] Nanjing Agr Univ, Coll Hort, State Key Lab Crop Genet &amp; Germplasm Enhancement, Nanjing 210095, Jiangsu, Peoples R China; [Sun, Sheng; Xing, Guo-Ming] Shanxi Agr Univ, Coll Hort, Taigu 030801, Peoples R China</t>
  </si>
  <si>
    <t>New Century Excellent Talents in University [NCET-11-0670]; Jiangsu Natural Science Foundation [BK20130027]; Priority Academic Program Development of Jiangsu Higher Education Institutions; Shanxi Province Coal Based Key Scientific and Technological Project [FT201402-07]</t>
  </si>
  <si>
    <t>The research was supported by the New Century Excellent Talents in University (NCET-11-0670); Jiangsu Natural Science Foundation (BK20130027); Priority Academic Program Development of Jiangsu Higher Education Institutions; and Shanxi Province Coal Based Key Scientific and Technological Project (FT201402-07). The funders had no role in study design, data collection and analysis, decision to publish, or preparation of the manuscript.</t>
  </si>
  <si>
    <t>e0134166</t>
  </si>
  <si>
    <t>10.1371/journal.pone.0134166</t>
  </si>
  <si>
    <t>CN7ED</t>
  </si>
  <si>
    <t>WOS:000358595900090</t>
  </si>
  <si>
    <t>Wan, GJ; Jiang, SL; Wang, WJ; Li, GQ; Tao, XR; Pan, WD; Sword, GA; Chen, FJ</t>
  </si>
  <si>
    <t>Wan, Guijun; Jiang, Shoulin; Wang, Wenjing; Li, Guoqing; Tao, Xiaorong; Pan, Weidong; Sword, Gregory A.; Chen, Fajun</t>
  </si>
  <si>
    <t>Rice stripe virus counters reduced fecundity in its insect vector by modifying insect physiology, primary endosymbionts and feeding behavior</t>
  </si>
  <si>
    <t>NILAPARVATA-LUGENS STAL; SMALL BROWN PLANTHOPPER; STRIATELLUS HOMOPTERA-DELPHACIDAE; ELECTRICAL PENETRATION GRAPHS; LAODELPHAX-STRIATELLUS; PLANT-VIRUSES; FRANKLINIELLA-OCCIDENTALIS; DROSOPHILA-MELANOGASTER; HEMIPTERA DELPHACIDAE; YEASTLIKE SYMBIOTES</t>
  </si>
  <si>
    <t>[Wan, Guijun; Jiang, Shoulin; Wang, Wenjing; Li, Guoqing; Chen, Fajun] Nanjing Agr Univ, Coll Plant Protect, Dept Entomol, Nanjing 210095, Jiangsu, Peoples R China; [Tao, Xiaorong] Nanjing Agr Univ, Coll Plant Protect, Dept Plant Pathol, Nanjing 210095, Jiangsu, Peoples R China; [Pan, Weidong] Chinese Acad Sci, Inst Elect Engn, Beijing Key Lab Bioelectromaget, Beijing 100190, Peoples R China; [Sword, Gregory A.] Texas A&amp;M Univ, Dept Entomol, College Stn, TX 77843 USA</t>
  </si>
  <si>
    <t>Chen, FJ (reprint author), Nanjing Agr Univ, Coll Plant Protect, Dept Entomol, Nanjing 210095, Jiangsu, Peoples R China.</t>
  </si>
  <si>
    <t>taoxiaorong@njau.edu.cn; fajunchen@njau.edu.cn</t>
  </si>
  <si>
    <t>National Basic Research Program of China "973" [2010CB126200]; National Nature Science Foundations of China [31272051, 31170362, 31070755]; Special Fund for Agro-scientific Research in the Public Interest [201303021]; Fok Ying Tung Education Foundation [122033]</t>
  </si>
  <si>
    <t>This research was supported by the National Basic Research Program of China "973" (2010CB126200), the National Nature Science Foundations of China (31272051, 31170362 and 31070755), the Special Fund for Agro-scientific Research in the Public Interest (201303021), and the Fok Ying Tung Education Foundation (122033).</t>
  </si>
  <si>
    <t>10.1038/srep12527</t>
  </si>
  <si>
    <t>CN6JL</t>
  </si>
  <si>
    <t>WOS:000358541000002</t>
  </si>
  <si>
    <t>Zhang, F; Sun, DD; Yu, DY; Wang, BX</t>
  </si>
  <si>
    <t>Zhang, Feng; Sun, Dan-Dan; Yu, Dao-Yuan; Wang, Bei-Xin</t>
  </si>
  <si>
    <t>Molecular phylogeny supports S-chaetae as a key character better than jumping organs and body scales in classification of Entomobryoidea (Collembola)</t>
  </si>
  <si>
    <t>MODELS; SELECTION; HEXAPODA; PARONELLIDAE; EVOLUTION; INFERENCE; ALIGNMENT; AMERICA; GENES; TREE</t>
  </si>
  <si>
    <t>[Zhang, Feng; Sun, Dan-Dan; Wang, Bei-Xin] Nanjing Agr Univ, Coll Plant Protect, Dept Entomol, Nanjing 210095, Jiangsu, Peoples R China; [Zhang, Feng; Sun, Dan-Dan; Wang, Bei-Xin] Nanjing Agr Univ, Coll Plant Protect, Key Lab Integrated Management Crop Dis &amp; Pests, Nanjing 210095, Jiangsu, Peoples R China; [Yu, Dao-Yuan] Nanjing Agr Univ, Coll Resources &amp; Environm Sci, Dept Ecol, Nanjing 210095, Jiangsu, Peoples R China</t>
  </si>
  <si>
    <t>Wang, BX (reprint author), Nanjing Agr Univ, Coll Plant Protect, Dept Entomol, Nanjing 210095, Jiangsu, Peoples R China.</t>
  </si>
  <si>
    <t>10.1038/srep12471</t>
  </si>
  <si>
    <t>CN6KJ</t>
  </si>
  <si>
    <t>WOS:000358543400002</t>
  </si>
  <si>
    <t>Fu, L; Chen, C; Wang, B; Zhou, XS; Li, SH; Guo, P; Shen, ZG; Wang, GP; Chen, YH</t>
  </si>
  <si>
    <t>Fu, Lei; Chen, Chen; Wang, Bin; Zhou, Xishi; Li, Shuhuan; Guo, Pan; Shen, Zhenguo; Wang, Guiping; Chen, Yahua</t>
  </si>
  <si>
    <t>Differences in Copper Absorption and Accumulation between Copper-Exclusion and Copper-Enrichment Plants: A Comparison of Structure and Physiological Responses</t>
  </si>
  <si>
    <t>ARBUSCULAR MYCORRHIZAL FUNGI; ABSCISIC-ACID INCREASES; OENOTHERA-PICENSIS; ELSHOLTZIA-HAICHOWENSIS; AGROWASTE RESIDUE; HEAVY-METALS; DURUM-WHEAT; TRANSPIRATION; CADMIUM; TOLERANCE</t>
  </si>
  <si>
    <t>[Fu, Lei; Chen, Chen; Wang, Bin; Zhou, Xishi; Li, Shuhuan; Guo, Pan; Shen, Zhenguo; Wang, Guiping; Chen, Yahua] Nanjing Agr Univ, Coll Life Sci, Natl Joint Local Engn Res Ctr Rural Land Resource, Jiangsu Collaborat Innovat Ctr Solid Organ Waste, Nanjing, Jiangsu, Peoples R China</t>
  </si>
  <si>
    <t>Chen, YH (reprint author), Nanjing Agr Univ, Coll Life Sci, Natl Joint Local Engn Res Ctr Rural Land Resource, Jiangsu Collaborat Innovat Ctr Solid Organ Waste, Nanjing, Jiangsu, Peoples R China.</t>
  </si>
  <si>
    <t>yahuachen@njau.edu.cn</t>
  </si>
  <si>
    <t>National Natural Science Foundation of China [31371545]; Science Foundation of Jiangsu Province, China [BE2014742]; Agricultural Science and Technology Innovation Foundation of Jiangsu Province, China [CX(14)2095]; Three Innovations of Agriculture Engineering of Jiangsu Province, China [SXGC[2015]320]</t>
  </si>
  <si>
    <t>This work was funded by the National Natural Science Foundation of China (31371545), http://www.nsfc.gov.cn/(YHC); the Science Foundation of Jiangsu Province, China (BE2014742), http://www.jstd.gov.cn/(YHC); the Agricultural Science and Technology Innovation Foundation of Jiangsu Province, China (CX(14)2095), http://www.jsnyzzcx.cn/(YHC); and the Three Innovations of Agriculture Engineering of Jiangsu Province, China (SXGC[2015]320), http://keyan.jaas.ac.cn/(YHC). The funders provided great help in study design and data collection and analysis.</t>
  </si>
  <si>
    <t>e0133424</t>
  </si>
  <si>
    <t>10.1371/journal.pone.0133424</t>
  </si>
  <si>
    <t>CN7NT</t>
  </si>
  <si>
    <t>WOS:000358622000090</t>
  </si>
  <si>
    <t>Han, L; Xue, S; Zhao, SC; Yan, JC; Qian, LB; Chen, MF</t>
  </si>
  <si>
    <t>Han, Lu; Xue, Song; Zhao, Shichen; Yan, Jingchun; Qian, Linbo; Chen, Mengfang</t>
  </si>
  <si>
    <t>Biochar Supported Nanoscale Iron Particles for the Efficient Removal of Methyl Orange Dye in Aqueous Solutions</t>
  </si>
  <si>
    <t>ZERO-VALENT IRON; ZEROVALENT IRON; AZO-DYE; ACTIVATED CARBON; GROUNDWATER TREATMENT; NANOPARTICLES; DEGRADATION; ADSORPTION; REACTIVITY; PHOSPHATE</t>
  </si>
  <si>
    <t>[Han, Lu; Xue, Song; Yan, Jingchun; Qian, Linbo; Chen, Mengfang] Chinese Acad Sci, Inst Soil Sci, Key Lab Soil Environm &amp; Pollut Remediat, Nanjing 210008, Peoples R China; [Xue, Song] Suzhou Univ Sci &amp; Technol, Coll Environm Sci &amp; Engn, Suzhou 215011, Peoples R China; [Zhao, Shichen] Nanjing Agr Univ, Coll Resource &amp; Environm Sci, Nanjing 210095, Jiangsu, Peoples R China</t>
  </si>
  <si>
    <t>Chen, MF (reprint author), Chinese Acad Sci, Inst Soil Sci, Key Lab Soil Environm &amp; Pollut Remediat, Nanjing 210008, Peoples R China.</t>
  </si>
  <si>
    <t>mfchen@issas.ac.cn</t>
  </si>
  <si>
    <t>National High Technology Research and Development Program (863 Program) [2013AA06A208]; National Science Foundation of China [41471404, 51309214]; Ministry of Environmental Protection of the People's Republic of China [201309005]</t>
  </si>
  <si>
    <t>The National High Technology Research and Development Program (863 Program) (2013AA06A208), the National Science Foundation of China (Grants Nos. 41471404 and 51309214), and the Public Wealth Research Funding from the Ministry of Environmental Protection of the People's Republic of China (201309005) supported the study design, data collection and analysis, decision to publish, or preparation of the manuscript.</t>
  </si>
  <si>
    <t>e0132067</t>
  </si>
  <si>
    <t>10.1371/journal.pone.0132067</t>
  </si>
  <si>
    <t>CN7NJ</t>
  </si>
  <si>
    <t>WOS:000358621000006</t>
  </si>
  <si>
    <t>Lu, JH; Shao, J; Liu, H; Wang, ZY; Huang, QG</t>
  </si>
  <si>
    <t>Lu, Junhe; Shao, Juan; Liu, Hui; Wang, Zunyao; Huang, Qingguo</t>
  </si>
  <si>
    <t>Formation of Halogenated Polyaromatic Compounds by Laccase Catalyzed Transformation of Halophenols</t>
  </si>
  <si>
    <t>POLYBROMINATED DIPHENYL ETHERS; IN-VITRO; HUMIC CONSTITUENTS; FLAME RETARDANTS; OH-PBDES; CHLOROPHENOLS; BROMOPHENOLS; WATER; DEGRADATION; PEROXIDASE</t>
  </si>
  <si>
    <t>[Lu, Junhe; Shao, Juan] Nanjing Agr Univ, Coll Resources &amp; Environm Sci, Nanjing 210095, Jiangsu, Peoples R China; [Liu, Hui; Wang, Zunyao] Nanjing Univ, Sch Environm, Nanjing 210093, Jiangsu, Peoples R China; [Huang, Qingguo] Univ Georgia, Dept Crop &amp; Soil Sci, Griffin, GA 30223 USA</t>
  </si>
  <si>
    <t>Natural Science Foundation of China [51178224]; Priority Academic Program Development (PAPD) of Jiangsu Higher Education Institute</t>
  </si>
  <si>
    <t>This research was supported by Natural Science Foundation of China (51178224) and the Priority Academic Program Development (PAPD) of Jiangsu Higher Education Institute. The content of the paper does not necessarily represent the views of the funding agencies.</t>
  </si>
  <si>
    <t>10.1021/acs.est.5b02399</t>
  </si>
  <si>
    <t>CN6PY</t>
  </si>
  <si>
    <t>WOS:000358557900033</t>
  </si>
  <si>
    <t>Peng, AP; Liu, J; Ling, WT; Chen, ZY; Gao, YZ</t>
  </si>
  <si>
    <t>Peng, Anping; Liu, Juan; Ling, Wanting; Chen, Zeyou; Gao, Yanzheng</t>
  </si>
  <si>
    <t>Diversity and distribution of 16S rRNA and phenol monooxygenase genes in the rhizosphere and endophytic bacteria isolated from PAH-contaminated sites</t>
  </si>
  <si>
    <t>POLYCYCLIC AROMATIC-HYDROCARBONS; REAL-TIME PCR; MICROBIAL COMMUNITY; DEGRADING BACTERIA; HEAVY-METALS; PLANT; SOIL; PHYTOREMEDIATION; BIODEGRADATION; DEGRADATION</t>
  </si>
  <si>
    <t>[Peng, Anping; Liu, Juan; Ling, Wanting; Chen, Zeyou; Gao, Yanzheng] Nanjing Agr Univ, Inst Organ Contaminant Control &amp; Soil Remediat, Coll Resource &amp; Environm Sci, Nanjing 210095, Jiangsu, Peoples R China</t>
  </si>
  <si>
    <t>Gao, YZ (reprint author), Nanjing Agr Univ, Inst Organ Contaminant Control &amp; Soil Remediat, Coll Resource &amp; Environm Sci, Nanjing 210095, Jiangsu, Peoples R China.</t>
  </si>
  <si>
    <t>National Science Foundation of China [41201501, 41171380, 51278252, 21477056]; Science Foundation of Jiangsu Province, China [BK20130030, BK2012370]</t>
  </si>
  <si>
    <t>This work was financially supported by the National Science Foundation of China (41201501, 41171380, 51278252, 21477056), and the Science Foundation of Jiangsu Province, China (BK20130030, BK2012370).</t>
  </si>
  <si>
    <t>10.1038/srep12173</t>
  </si>
  <si>
    <t>CM9NQ</t>
  </si>
  <si>
    <t>WOS:000358035800001</t>
  </si>
  <si>
    <t>Yu, SG; Chu, WW; Zhang, LF; Han, HM; Zhao, RX; Wu, W; Zhu, JN; Dodson, MV; Wei, W; Liu, HL; Chen, J</t>
  </si>
  <si>
    <t>Yu, ShiGang; Chu, WeiWei; Zhang, LiFan; Han, HouMing; Zhao, RongXue; Wu, Wei; Zhu, JiangNing; Dodson, Michael V.; Wei, Wei; Liu, HongLin; Chen, Jie</t>
  </si>
  <si>
    <t>Identification of Laying-Related SNP Markers in Geese Using RAD Sequencing</t>
  </si>
  <si>
    <t>SINGLE-NUCLEOTIDE POLYMORPHISMS; GENOME-WIDE ASSOCIATION; CELL-CELL COMMUNICATION; NEXT-GENERATION; DE-NOVO; DISCOVERY; EXPRESSION; GENE; PROLACTIN; APOPTOSIS</t>
  </si>
  <si>
    <t>[Yu, ShiGang; Chu, WeiWei; Zhang, LiFan; Wei, Wei; Liu, HongLin; Chen, Jie] Nanjing Agr Univ, Coll Anim Sci &amp; Technol, Nanjing, Jiangsu, Peoples R China; [Han, HouMing; Zhao, RongXue; Wu, Wei; Zhu, JiangNing] Jiangsu Lihua Anim Husb CO LTD, Changzhou, Peoples R China; [Dodson, Michael V.] Washington State Univ, Dept Anim Sci, Pullman, WA 99164 USA</t>
  </si>
  <si>
    <t>Chen, J (reprint author), Nanjing Agr Univ, Coll Anim Sci &amp; Technol, Nanjing, Jiangsu, Peoples R China.</t>
  </si>
  <si>
    <t>jiechen@njau.edu.cn</t>
  </si>
  <si>
    <t>Jiangsu Lihua Animal Husbandry CO. LTD Research Fund; Jiangsu Agriculture Science and Technology Innovation Fund (JASTIF) [CX(14)2071]; Fundamental Research Funds for Central Universities [KYZ201414]</t>
  </si>
  <si>
    <t>This work was supported by Jiangsu Lihua Animal Husbandry CO. LTD Research Fund to J. Chen. This work was also funded by Jiangsu Agriculture Science and Technology Innovation Fund (JASTIF, CX(14)2071) and the Fundamental Research Funds for the Central Universities (No. KYZ201414). The funders had no role in study design, data collection and analysis, decision to publish, or preparation of the manuscript. Jiangsu Lihua Animal Husbandry CO. LTD provided the individual samples and egg performance data.</t>
  </si>
  <si>
    <t>e0131572</t>
  </si>
  <si>
    <t>10.1371/journal.pone.0131572</t>
  </si>
  <si>
    <t>CN1RQ</t>
  </si>
  <si>
    <t>WOS:000358198200006</t>
  </si>
  <si>
    <t>Wu, SF; Xu, G; Stanley, D; Huang, J; Ye, GY</t>
  </si>
  <si>
    <t>Wu, Shun-Fan; Xu, Gang; Stanley, David; Huang, Jia; Ye, Gong-Yin</t>
  </si>
  <si>
    <t>Dopamine modulates hemocyte phagocytosis via a D1-like receptor in the rice stem borer, Chilo suppressalis</t>
  </si>
  <si>
    <t>DENDRITIC CELLS; IMMUNOREGULATORY ROLE; OCTOPAMINE RECEPTOR; MOLECULAR-CLONING; INNATE IMMUNITY; MUSHROOM BODIES; APIS-MELLIFERA; MANDUCA-SEXTA; DRUG-ABUSE; DROSOPHILA</t>
  </si>
  <si>
    <t>[Wu, Shun-Fan; Xu, Gang; Huang, Jia; Ye, Gong-Yin] Zhejiang Univ, Inst Insect Sci, State Key Lab Rice Biol, Hangzhou 310058, Zhejiang, Peoples R China; [Wu, Shun-Fan; Xu, Gang; Huang, Jia; Ye, Gong-Yin] Zhejiang Univ, Inst Insect Sci, Key Lab Agr Entomol, Minist Agr, Hangzhou 310058, Zhejiang, Peoples R China; [Wu, Shun-Fan] Nanjing Agr Univ, Coll Plant Protect, Nanjing 210095, Jiangsu, Peoples R China; [Wu, Shun-Fan] State &amp; Local Joint Engn Res Ctr Green Pesticide, Nanjing, Jiangsu, Peoples R China; [Stanley, David] USDA ARS, BCIRL, Columbia, MO 65203 USA</t>
  </si>
  <si>
    <t>Huang, J (reprint author), Zhejiang Univ, Inst Insect Sci, State Key Lab Rice Biol, Hangzhou 310058, Zhejiang, Peoples R China.</t>
  </si>
  <si>
    <t>huangj@zju.edu.cn; chu@zju.edu.cn</t>
  </si>
  <si>
    <t>National Program on Key Basic Research Projects (973 Program) [2013CB127600]; China National Science Fund for Innovative Research Groups of Biological Control [31321063]; National Natural Science Foundation of China [31401782]; China National Science Fund for Distinguished Young Scholars [31025021]</t>
  </si>
  <si>
    <t>We are grateful to Dr. L.S. Song (Institute of Oceanology, Chinese Academy of Sciences) for sharing antibodies. We thank Y.Q. Li and X.D. Wu for the confocal microscopy and LC-MS/MS service for technical assistance. This work was financed by National Program on Key Basic Research Projects (973 Program, 2013CB127600), China National Science Fund for Innovative Research Groups of Biological Control (Grant no. 31321063), National Natural Science Foundation of China (31401782) and China National Science Fund for Distinguished Young Scholars (Grant no. 31025021).</t>
  </si>
  <si>
    <t>10.1038/srep12247</t>
  </si>
  <si>
    <t>CM9GH</t>
  </si>
  <si>
    <t>WOS:000358014900002</t>
  </si>
  <si>
    <t>Chen, JQ; Li, XY; Wang, DQ; Li, LT; Zhou, HS; Liu, Z; Wu, J; Wang, P; Jiang, XT; Fabrice, MR; Zhang, SL; Wu, J</t>
  </si>
  <si>
    <t>Chen, Jianqing; Li, Xinyue; Wang, Danqi; Li, Leiting; Zhou, Hongsheng; Liu, Zhe; Wu, Jun; Wang, Peng; Jiang, Xueting; Fabrice, Musana R.; Zhang, Shaoling; Wu, Juyou</t>
  </si>
  <si>
    <t>Identification and testing of reference genes for gene expression analysis in pollen of Pyrus bretschneideri</t>
  </si>
  <si>
    <t>Pollen; BestKeeper; GeNorm; NormFinder; Reference gene; Pear</t>
  </si>
  <si>
    <t>TIME RT-PCR; POLYMERASE-CHAIN-REACTION; SUITABLE REFERENCE GENES; VACUOLAR H+-ATPASE; SYSTEMATIC VALIDATION; PHOSPHOLIPASE-D; V-ATPASE; NORMALIZATION; ARABIDOPSIS; SELECTION</t>
  </si>
  <si>
    <t>[Chen, Jianqing; Li, Xinyue; Wang, Danqi; Li, Leiting; Zhou, Hongsheng; Liu, Zhe; Wu, Jun; Wang, Peng; Fabrice, Musana R.; Zhang, Shaoling; Wu, Juyou] Nanjing Agr Univ, Coll Hort, State Key Lab Crop Genet &amp; Germplasm Enhancement, Ctr Pear Engn Technol Res, Nanjing 210095, Jiangsu, Peoples R China; [Jiang, Xueting] Nanjing Agr Univ, Coll Life Sci, Expt Teaching Ctr Agr Biol, Nanjing 210095, Jiangsu, Peoples R China</t>
  </si>
  <si>
    <t>Zhang, SL (reprint author), Nanjing Agr Univ, Coll Hort, State Key Lab Crop Genet &amp; Germplasm Enhancement, Ctr Pear Engn Technol Res, Nanjing 210095, Jiangsu, Peoples R China.</t>
  </si>
  <si>
    <t>slzhang@njau.edu.cn; juyouwu@njau.edu.cn</t>
  </si>
  <si>
    <t>Fund for Independent Innovation of Agricultural Sciences in Jiangsu Province [CX(13)3010]; National Natural Science Foundation of China [31230063, 31272119, 31171936]; Doctoral Fund of Ministry of Education of China [20110097110029, 20120097110041]; National Natural Science Foundation of Jiangsu Province [BK2012366]; Jiangsu Province Science and Technology Support Program, China [BE2014400, BE2014334]</t>
  </si>
  <si>
    <t>This work was supported by Fund for Independent Innovation of Agricultural Sciences in Jiangsu Province (CX(13)3010), National Natural Science Foundation of China (31230063, 31272119 and 31171936), Doctoral Fund of Ministry of Education of China (20110097110029 and 20120097110041), National Natural Science Foundation of Jiangsu Province (BK2012366) and Jiangsu Province Science and Technology Support Program, China (BE2014400 and BE2014334).</t>
  </si>
  <si>
    <t>10.1016/j.scienta.2015.04.010</t>
  </si>
  <si>
    <t>CL2BV</t>
  </si>
  <si>
    <t>WOS:000356749500006</t>
  </si>
  <si>
    <t>Ma, XF; Wang, YP; Liu, MX; Xu, JM; Xu, ZG</t>
  </si>
  <si>
    <t>Ma, Xiaofeng; Wang, Yongping; Liu, Mengxi; Xu, Jianmin; Xu, Zhigang</t>
  </si>
  <si>
    <t>Effects of green and red lights on the growth and morphogenesis of potato (Solanum tuberosum L.) plantlets in vitro</t>
  </si>
  <si>
    <t>Potato plantlets in vitro; Green spectrum; Red lights of different wavelengths; Stomata; Anatomy</t>
  </si>
  <si>
    <t>BLUE-LIGHT; EMITTING-DIODES; LETTUCE; QUALITY; TOMATO; LEAVES; PHOTOSYNTHESIS; IRRADIATION; INHIBITION; INTENSITY</t>
  </si>
  <si>
    <t>[Ma, Xiaofeng; Liu, Mengxi; Xu, Zhigang] Nanjing Agr Univ, Coll Agron, Nanjing 210095, Jiangsu, Peoples R China; [Wang, Yongping; Xu, Jianmin] Jiangsu Polytech Coll Agr &amp; Forestry, Zhenjiang 212400, Peoples R China</t>
  </si>
  <si>
    <t>Xu, ZG (reprint author), Nanjing Agr Univ, Coll Agron, Nanjing 210095, Jiangsu, Peoples R China.</t>
  </si>
  <si>
    <t>2010204035@njau.edu.cn</t>
  </si>
  <si>
    <t>10.1016/j.scienta.2015.01.006</t>
  </si>
  <si>
    <t>WOS:000356749500014</t>
  </si>
  <si>
    <t>Zhang, L; Ma, RJ; Hu, J; Ding, XL; Xu, YX</t>
  </si>
  <si>
    <t>Zhang, Liang; Ma, Rujun; Hu, Jin; Ding, Xiaolin; Xu, Yinxue</t>
  </si>
  <si>
    <t>Sirtuin Inhibition Adversely Affects Porcine Oocyte Meiosis</t>
  </si>
  <si>
    <t>IN-VITRO; MOUSE OOCYTES; DEVELOPMENTAL COMPETENCE; HISTONE DEACETYLASE; ASYMMETRIC DIVISION; MEIOTIC MATURATION; ORGANIZATION; CYTOSKELETON; POLARITY; NUCLEAR</t>
  </si>
  <si>
    <t>[Zhang, Liang; Hu, Jin; Ding, Xiaolin; Xu, Yinxue] Nanjing Agr Univ, Coll Anim Sci &amp; Technol, Nanjing, Jiangsu, Peoples R China; [Ma, Rujun] Nanjing Agr Univ, Coll Vet Med, Nanjing, Jiangsu, Peoples R China</t>
  </si>
  <si>
    <t>Xu, YX (reprint author), Nanjing Agr Univ, Coll Anim Sci &amp; Technol, Nanjing, Jiangsu, Peoples R China.</t>
  </si>
  <si>
    <t>xuyinxue@njau.edu.cn</t>
  </si>
  <si>
    <t>Research Fund for the Doctoral Program of the Ministry of Education of China [20130097110020];  [CXLX12-0301]</t>
  </si>
  <si>
    <t>e0132941</t>
  </si>
  <si>
    <t>10.1371/journal.pone.0132941</t>
  </si>
  <si>
    <t>CN1RL</t>
  </si>
  <si>
    <t>WOS:000358197600186</t>
  </si>
  <si>
    <t>Zhuang, LL; Yuan, XY; Chen, Y; Xu, B; Yang, ZM; Huang, BR</t>
  </si>
  <si>
    <t>Zhuang, Lili; Yuan, Xiuyun; Chen, Yu; Xu, Bin; Yang, Zhimin; Huang, Bingru</t>
  </si>
  <si>
    <t>PpCBF3 from Cold-Tolerant Kentucky Bluegrass Involved in Freezing Tolerance Associated with Up-Regulation of Cold-Related Genes in Transgenic Arabidopsis thaliana</t>
  </si>
  <si>
    <t>BINDING TRANSCRIPTION FACTOR; CONFERS ELEVATED TOLERANCE; ABIOTIC STRESS RESPONSES; LOLIUM-PERENNE L.; LOW-TEMPERATURE; HETEROLOGY EXPRESSION; FUNCTIONAL-ANALYSIS; COR15A GENE; DREB1A GENE; DROUGHT</t>
  </si>
  <si>
    <t>[Zhuang, Lili; Yuan, Xiuyun; Chen, Yu; Xu, Bin; Yang, Zhimin] Nanjing Agr Univ, Coll Agrograssland Sci, Nanjing, Jiangsu, Peoples R China; [Huang, Bingru] Rutgers State Univ, Dept Plant Biol &amp; Pathol, New Brunswick, NJ 08901 USA</t>
  </si>
  <si>
    <t>Yang, ZM (reprint author), Nanjing Agr Univ, Coll Agrograssland Sci, Nanjing, Jiangsu, Peoples R China.</t>
  </si>
  <si>
    <t>e0132928</t>
  </si>
  <si>
    <t>10.1371/journal.pone.0132928</t>
  </si>
  <si>
    <t>WOS:000358197600183</t>
  </si>
  <si>
    <t>Wang, X; Sun, HH; Zhang, YX; Liu, CJ; Liu, ZW</t>
  </si>
  <si>
    <t>Wang, Xin; Sun, Huahua; Zhang, Yixi; Liu, Chuanjun; Liu, Zewen</t>
  </si>
  <si>
    <t>Transcriptional Changes in nAChRs, Interactive Proteins and P450s in Locusta migratoria manilensis (Orthoptera: Acrididae) CNS in Response to High and Low Oral Doses of Imidacloprid</t>
  </si>
  <si>
    <t>Locusta migratoria manilensis; imidacloprid; nAChR; interacting protein; P450</t>
  </si>
  <si>
    <t>NICOTINIC ACETYLCHOLINE-RECEPTORS; JUVENILE-HORMONE SYNTHESIS; DROSOPHILA-MELANOGASTER; NILAPARVATA-LUGENS; CYTOCHROME-P450 GENES; MANDUCA-SEXTA; LYNX PROTEINS; BOMBYX-MORI; RNA-SEQ; INSECT</t>
  </si>
  <si>
    <t>[Wang, Xin; Sun, Huahua; Zhang, Yixi; Liu, Chuanjun; Liu, Zewen] Nanjing Agr Univ, Coll Plant Protect, Key Lab Integrated Management Crop Dis &amp; Pests, Minist Educ, Nanjing 210095, Jiangsu, Peoples R China</t>
  </si>
  <si>
    <t>Liu, ZW (reprint author), Nanjing Agr Univ, Coll Plant Protect, Key Lab Integrated Management Crop Dis &amp; Pests, Minist Educ, Weigang 1, Nanjing 210095, Jiangsu, Peoples R China.</t>
  </si>
  <si>
    <t>National Key Technology Research and Development Program [2012BAD19B01]; Jiangsu Science for Distinguished Young Scholars [BK20130028]; Innovation Project for Graduate Students of Jiangsu Province [KYLX_0579]</t>
  </si>
  <si>
    <t>This work was supported by the National Key Technology Research and Development Program (2012BAD19B01), Jiangsu Science for Distinguished Young Scholars (BK20130028), and the Innovation Project for Graduate Students of Jiangsu Province (KYLX_0579).</t>
  </si>
  <si>
    <t>10.1093/jisesa/iev080</t>
  </si>
  <si>
    <t>CN7LM</t>
  </si>
  <si>
    <t>WOS:000358616000001</t>
  </si>
  <si>
    <t>Xu, G; Wu, SF; Wu, YS; Gu, GX; Fang, Q; Ye, GY</t>
  </si>
  <si>
    <t>Xu, Gang; Wu, Shun-Fan; Wu, Ya-Su; Gu, Gui-Xiang; Fang, Qi; Ye, Gong-Yin</t>
  </si>
  <si>
    <t>De novo assembly and characterization of central nervous system transcriptome reveals neurotransmitter signaling systems in the rice striped stem borer, Chilo suppressalis</t>
  </si>
  <si>
    <t>Transcriptome; Central nervous system; Neurotransmitter signaling</t>
  </si>
  <si>
    <t>GATED CHLORIDE CHANNELS; NICOTINIC ACETYLCHOLINE-RECEPTOR; DROSOPHILA-MELANOGASTER; OCTOPAMINE RECEPTOR; LEPIDOPTERA CRAMBIDAE; BOMBYX-MORI; AMINO-ACID; PHARMACOLOGICAL CHARACTERIZATION; SEROTONIN BIOSYNTHESIS; TRIBOLIUM-CASTANEUM</t>
  </si>
  <si>
    <t>[Xu, Gang; Wu, Shun-Fan; Wu, Ya-Su; Gu, Gui-Xiang; Fang, Qi; Ye, Gong-Yin] Zhejiang Univ, Inst Insect Sci, Minist Agr, State Key Lab Rice Biol, Hangzhou 310058, Zhejiang, Peoples R China; [Xu, Gang; Wu, Shun-Fan; Wu, Ya-Su; Gu, Gui-Xiang; Fang, Qi; Ye, Gong-Yin] Zhejiang Univ, Inst Insect Sci, Minist Agr, Key Lab Agr Entomol, Hangzhou 310058, Zhejiang, Peoples R China; [Wu, Shun-Fan] Nanjing Agr Univ, State &amp; Local Joint Engn Res Ctr Green Pesticide, Coll Plant Protect, Nanjing 210095, Jiangsu, Peoples R China; Zhejiang Univ, Inst Insect Sci, Hangzhou 310058, Zhejiang, Peoples R China</t>
  </si>
  <si>
    <t>Ye, GY (reprint author), Zhejiang Univ, Inst Insect Sci, Minist Agr, State Key Lab Rice Biol, Hangzhou 310058, Zhejiang, Peoples R China.</t>
  </si>
  <si>
    <t>chu@zju.edu.cn</t>
  </si>
  <si>
    <t>National High Technology Research and Development Program of China (863 Program) [2011AA10A204]; National Special Agricultural Research Projects for Public Welfare, China [201303017]; National Science Fund for Innovative Research Groups of Biological Control [31321063]</t>
  </si>
  <si>
    <t>This work was supported by National High Technology Research and Development Program of China (863 Program, 2011AA10A204), National Special Agricultural Research Projects for Public Welfare, China (201303017) and National Science Fund for Innovative Research Groups of Biological Control (Grant 31321063). The authors sincerely thank Zi-Wen Teng, Shuang-Yang Wu, Pi-Hua Zhou, Fang Liu, Lu-Lu Gu, and Gui-Xiang Gu for assistance in collecting and feeding the rice stem borer. The authors also sincerely thank Professor Xiao-Qiang Yu working at University of Missouri for giving some suggestions in revising and polishing the manuscript.</t>
  </si>
  <si>
    <t>10.1186/s12864-015-1742-7</t>
  </si>
  <si>
    <t>CM7ZH</t>
  </si>
  <si>
    <t>WOS:000357914700001</t>
  </si>
  <si>
    <t>Yin, W; Hua, XD; Liu, XF; Shi, HY; Gee, SJ; Wang, MH; Hammock, BD</t>
  </si>
  <si>
    <t>Yin, Wei; Hua, Xiude; Liu, Xiaofeng; Shi, Haiyan; Gee, Shirley J.; Wang, Minghua; Hammock, Bruce D.</t>
  </si>
  <si>
    <t>Development of an enzyme-linked immunosorbent assay for thiacloprid in soil and agro-products with phage-displayed peptide</t>
  </si>
  <si>
    <t>Thiacloprid; Enzyme-linked immunosorbent assay; Phage-displayed peptide; Phage peptide library; Mimotope</t>
  </si>
  <si>
    <t>MONOCLONAL-ANTIBODY; AGRICULTURAL SAMPLES; ORGANOPHOSPHORUS PESTICIDES; HUMAN URINE; IMMUNOASSAY; METABOLITES; LIBRARIES; INSECTICIDES; HYBRIDOMAS; SELECTION</t>
  </si>
  <si>
    <t>[Yin, Wei; Hua, Xiude; Liu, Xiaofeng; Shi, Haiyan; Wang, Minghua] Nanjing Agr Univ, Coll Plant Protect, Nanjing 210095, Jiangsu, Peoples R China; [Yin, Wei; Hua, Xiude; Liu, Xiaofeng; Shi, Haiyan; Wang, Minghua] State &amp; Local Joint Engn Res Ctr Green Pesticide, Nanjing 210095, Jiangsu, Peoples R China; [Gee, Shirley J.; Hammock, Bruce D.] Univ Calif Davis, Dept Entomol, Davis, CA 95616 USA; [Gee, Shirley J.; Hammock, Bruce D.] Univ Calif Davis, UCD Canc Ctr, Davis, CA 95616 USA</t>
  </si>
  <si>
    <t>Doctoral Program of Higher Education Research Fund [20130097120006]; Youth Innovation Fund in Science and Technology of Nanjing Agricultural University [KJ2013008]; National Natural Science Foundation of China [31301690]</t>
  </si>
  <si>
    <t>This work was supported by the Doctoral Program of Higher Education Research Fund (20130097120006), the Youth Innovation Fund in Science and Technology of Nanjing Agricultural University (KJ2013008), and the National Natural Science Foundation of China (31301690).</t>
  </si>
  <si>
    <t>10.1016/j.ab.2015.04.015</t>
  </si>
  <si>
    <t>CK3HN</t>
  </si>
  <si>
    <t>WOS:000356107300006</t>
  </si>
  <si>
    <t>Wan, GJ; Wang, WJ; Xu, JJ; Yang, QF; Dai, MJ; Zhang, FJ; Sword, GA; Pan, WD; Chen, FJ</t>
  </si>
  <si>
    <t>Wan, Gui-Jun; Wang, Wen-Jing; Xu, Jing-Jing; Yang, Quan-Feng; Dai, Ming-Jiang; Zhang, Feng-Jiao; Sword, Gregory A.; Pan, Wei-Dong; Chen, Fa-Jun</t>
  </si>
  <si>
    <t>Cryptochromes and Hormone Signal Transduction under Near-Zero Magnetic Fields: New Clues to Magnetic Field Effects in a Rice Planthopper</t>
  </si>
  <si>
    <t>JUVENILE-HORMONE; CIRCADIAN CLOCK; NILAPARVATA-LUGENS; INSECT DEVELOPMENT; BROWN PLANTHOPPER; PROTHORACICOTROPIC HORMONE; SUPRACHIASMATIC NUCLEUS; GEOMAGNETIC-FIELD; WING DIMORPHISM; BOMBYX-MORI</t>
  </si>
  <si>
    <t>[Wan, Gui-Jun; Wang, Wen-Jing; Yang, Quan-Feng; Dai, Ming-Jiang; Zhang, Feng-Jiao; Chen, Fa-Jun] Nanjing Agr Univ, Dept Entomol, Nanjing, Jiangsu, Peoples R China; [Xu, Jing-Jing; Pan, Wei-Dong] Chinese Acad Sci, Inst Elect Engn, Beijing Key Lab Bioelectromaget, Beijing, Peoples R China; [Sword, Gregory A.] Texas A&amp;M Univ, Dept Entomol, College Stn, TX 77843 USA</t>
  </si>
  <si>
    <t>Chen, FJ (reprint author), Nanjing Agr Univ, Dept Entomol, Nanjing, Jiangsu, Peoples R China.</t>
  </si>
  <si>
    <t>panwd@mail.iee.ac.cn; fajunchen@njau.edu.cn</t>
  </si>
  <si>
    <t>National Basic Research Program of China "973" grant [2010CB126200]; National Nature Science Foundations of China [31470454, 31272051, 31170362, 31070755]; Fok Ying Tung Education Foundation [122033]; Qing Lan Project; Jiangsu Province [KYLX_0576]</t>
  </si>
  <si>
    <t>FJC was funded by the National Basic Research Program of China "973" grant no. 2010CB126200, the National Nature Science Foundations of China grants no. 31470454 and 31272051, the Fok Ying Tung Education Foundation grant no. 122033 and the Qing Lan Project. WDP was funded by the National Nature Science Foundations of China grant no. 31170362 and 31070755. GJW was funded by the Research Grant from the Innovation Project for Graduate Student of Jiangsu Province grant no. KYLX_0576. The funders had no role in study design, data collection and analysis, decision to publish, or preparation of the manuscript.</t>
  </si>
  <si>
    <t>e0132966</t>
  </si>
  <si>
    <t>10.1371/journal.pone.0132966</t>
  </si>
  <si>
    <t>CN1QN</t>
  </si>
  <si>
    <t>WOS:000358194900109</t>
  </si>
  <si>
    <t>Lin, J; Bao, ZK; Zhang, Q; Hu, WW; Yu, QH; Yang, Q</t>
  </si>
  <si>
    <t>Lin, Jian; Bao, Ze Kun; Zhang, Qiang; Hu, Wei Wei; Yu, Qing Hua; Yang, Qian</t>
  </si>
  <si>
    <t>Transcriptome analysis of the mammary gland from GH transgenic goats during involution</t>
  </si>
  <si>
    <t>Mammary gland development; Transcriptome analysis; GH transgenic goat; Biology of involution</t>
  </si>
  <si>
    <t>GROWTH-HORMONE; RNA-SEQ; MILK-PRODUCTION; DAIRY-COWS; EXPRESSION; GENES; RECEPTOR; PROTEIN; LACTATION; TRAITS</t>
  </si>
  <si>
    <t>[Yang, Qian] Nanjing Agr Univ, Minist Agr, Key Lab Anim Physiol &amp; Biochem, Nanjing, Jiangsu, Peoples R China; [Lin, Jian; Bao, Ze Kun; Zhang, Qiang; Hu, Wei Wei; Yu, Qing Hua] Nanjing Agr Univ, Coll Vet, Nanjing, Jiangsu, Peoples R China</t>
  </si>
  <si>
    <t>Yang, Q (reprint author), Nanjing Agr Univ, Weigang 1, Nanjing, Jiangsu, Peoples R China.</t>
  </si>
  <si>
    <t>National Animal Transgenic Breeding Grand Project of China [2014ZX08008-004]; Priority Academic Program Development of Jiangsu Higher Education Institutions (PAPD)</t>
  </si>
  <si>
    <t>This work was supported by the National Animal Transgenic Breeding Grand Project of China (No. 2014ZX08008-004) and a project funded by the Priority Academic Program Development of Jiangsu Higher Education Institutions (PAPD).</t>
  </si>
  <si>
    <t>10.1016/j.gene.2015.04.017</t>
  </si>
  <si>
    <t>CJ7WT</t>
  </si>
  <si>
    <t>WOS:000355711800010</t>
  </si>
  <si>
    <t>Li, WL; Mao, L; Zhou, B; Liu, X; Yang, LL; Zhang, WW; Jiang, JY</t>
  </si>
  <si>
    <t>Li, Wenliang; Mao, Li; Zhou, Bin; Liu, Xia; Yang, Leilei; Zhang, Wenwen; Jiang, Jieyuan</t>
  </si>
  <si>
    <t>The swine CD81 enhances E2-based DNA vaccination against classical swine fever</t>
  </si>
  <si>
    <t>CSFV; DNA vaccine; CD81; E2 glycoprotein; Adjuvant</t>
  </si>
  <si>
    <t>ANTIBODY-PRODUCTION; MARKER VACCINE; PIG CD81; VIRUS; RESPONSES; IMMUNIZATION; EXPRESSION; PROTECTION; CHALLENGE; PROTEINS</t>
  </si>
  <si>
    <t>[Li, Wenliang; Zhou, Bin; Liu, Xia; Yang, Leilei; Zhang, Wenwen; Jiang, Jieyuan] Jiangsu Acad Agr Sci, Inst Vet Med, Key Lab Vet Biol Engn &amp; Technol, Minist Agri,Natl Ctr Engn Res Vet Bioprod, Nanjing 210014, Jiangsu, Peoples R China; [Zhou, Bin] Nanjing Agr Univ, Coll Vet Med, Nanjing 210095, Jiangsu, Peoples R China</t>
  </si>
  <si>
    <t>Li, WL (reprint author), Jiangsu Acad Agr Sci, Inst Vet Med, Nanjing 210014, Jiangsu, Peoples R China.</t>
  </si>
  <si>
    <t>kfliwenliang@163.com; 1776556843@qq.com</t>
  </si>
  <si>
    <t>Special Fund for Independent innovation of Agricultural Science and Technology in Jiangsu province [CX(12)5049]; Jiangsu Provincial Natural Science Foundation of China [BK20130729]</t>
  </si>
  <si>
    <t>This work was supported by the Special Fund for Independent innovation of Agricultural Science and Technology in Jiangsu province (CX(12)5049) and Jiangsu Provincial Natural Science Foundation of China (BK20130729).</t>
  </si>
  <si>
    <t>10.1016/j.vaccine.2015.05.055</t>
  </si>
  <si>
    <t>CM7UO</t>
  </si>
  <si>
    <t>WOS:000357902200016</t>
  </si>
  <si>
    <t>Ouyang, W; Wang, YS; Du, XN; Liu, HJ; Zhang, HB</t>
  </si>
  <si>
    <t>Ouyang, Wei; Wang, Yong-shan; Du, Xi-ning; Liu, Hua-jie; Zhang, Hai-bin</t>
  </si>
  <si>
    <t>gga-miR-9*inhibits IFN production in antiviral innate immunity by targeting interferon regulatory factor 2 to promote IBDV replication</t>
  </si>
  <si>
    <t>Infectious bursal disease virus (IBDV); miRNA; gga-miR-9*; siRNA</t>
  </si>
  <si>
    <t>INFECTIOUS BURSAL DISEASE; RECOMBINANT VP2 VACCINE; VIRUS IBDV; VIRAL-INFECTIONS; CHICKENS; PROTECTION; PROTEIN; EXPRESSION; CELLS; HERPESVIRUS</t>
  </si>
  <si>
    <t>[Ouyang, Wei; Liu, Hua-jie; Zhang, Hai-bin] Nanjing Agr Univ, Coll Vet Med, Nanjing 210095, Jiangsu, Peoples R China; [Ouyang, Wei; Wang, Yong-shan; Du, Xi-ning; Liu, Hua-jie] Natl Ctr Engn Res Vet BioProd, Inst Vet Med, Jiangsu Acad Agr Sci, Key Lab Vet Biol Engn &amp; Technol,Minist Agr, Nanjing 210014, Jiangsu, Peoples R China; [Ouyang, Wei; Wang, Yong-shan] Jiangsu Coinnovat Ctr Prevent &amp; Control Important, Yangzhou 225009, Jiangsu, Peoples R China</t>
  </si>
  <si>
    <t>Wang, YS (reprint author), Nanjing Agr Univ, Coll Vet Med, Nanjing 210095, Jiangsu, Peoples R China.</t>
  </si>
  <si>
    <t>wangys63@163.com; haibinzh@njau.edu.cn</t>
  </si>
  <si>
    <t>National Natural Science Foundation of China [31272537, 31302070]; Jiangsu Provincial Natural Science Foundation of China [BK2012787, BK20141381]; Special Fund for Independent Innovation of Agricultural Science and Technology in Jiangsu Province [CX(13)5032]</t>
  </si>
  <si>
    <t>This study was supported by grants from the National Natural Science Foundation of China (Grant Nos. 31272537, 31302070), Jiangsu Provincial Natural Science Foundation of China (Grant Nos. BK2012787, BK20141381) and Special Fund for Independent Innovation of Agricultural Science and Technology in Jiangsu Province (Grant No. CX(13)5032).</t>
  </si>
  <si>
    <t>10.1016/j.vetmic.2015.04.023</t>
  </si>
  <si>
    <t>CL2BU</t>
  </si>
  <si>
    <t>WOS:000356749400005</t>
  </si>
  <si>
    <t>Yan, XY; Sablok, G; Feng, G; Ma, JX; Zhao, HW; Sun, XY</t>
  </si>
  <si>
    <t>Yan, Xiaoyan; Sablok, Gaurav; Feng, Gang; Ma, Jiaxin; Zhao, Hongwei; Sun, Xiaoyong</t>
  </si>
  <si>
    <t>nagnag: Identification and quantification of NAGNAG alternative splicing using RNA-Seq data</t>
  </si>
  <si>
    <t>FEBS LETTERS</t>
  </si>
  <si>
    <t>Alternative splicing; NAGNAG motif; Expression quantification; Differential splicing</t>
  </si>
  <si>
    <t>ARABIDOPSIS-THALIANA; GENOME-WIDE; PHYSCOMITRELLA-PATENS; LAND PLANTS; EVENTS; SPLICEOSOME; ACCEPTORS; SITES; SR</t>
  </si>
  <si>
    <t>[Yan, Xiaoyan] Shandong Univ Tradit Chinese Med, Affiliated Hosp, Jinan 250011, Shandong, Peoples R China; [Sablok, Gaurav] Univ Technol Sydney, Plant Funct Biol &amp; Climate Change Cluster C3, Broadway, NSW 2007, Australia; [Feng, Gang] Northwestern Univ, Prevent Med Hlth &amp; Biomed Informat, Chicago, IL 60611 USA; [Ma, Jiaxin; Zhao, Hongwei] Nanjing Agr Univ, Dept Plant Pathol, Nanjing 210095, Jiangsu, Peoples R China; [Sun, Xiaoyong] Shandong Agr Univ, Agr Big Data Res Ctr, Coll Informat Sci &amp; Engn, Tai An 271018, Shandong, Peoples R China</t>
  </si>
  <si>
    <t>Sun, XY (reprint author), Shandong Agr Univ, Agr Big Data Res Ctr, Coll Informat Sci &amp; Engn, Tai An 271018, Shandong, Peoples R China.</t>
  </si>
  <si>
    <t>johnsunx1@gmail.com</t>
  </si>
  <si>
    <t>Sablok, Gaurav/C-5940-2014</t>
  </si>
  <si>
    <t>Sablok, Gaurav/0000-0002-4157-9405</t>
  </si>
  <si>
    <t>0014-5793</t>
  </si>
  <si>
    <t>1873-3468</t>
  </si>
  <si>
    <t>FEBS LETT</t>
  </si>
  <si>
    <t>FEBS Lett.</t>
  </si>
  <si>
    <t>10.1016/j.febslet.2015.05.029</t>
  </si>
  <si>
    <t>CN0IB</t>
  </si>
  <si>
    <t>WOS:000358096200010</t>
  </si>
  <si>
    <t>Hao, S; Pan, SC; Hu, JF; Qian, G; Gan, F; Huang, KH</t>
  </si>
  <si>
    <t>Hao, Shu; Pan, Shengchi; Hu, Junfa; Qian, Gang; Gan, Fang; Huang, Kehe</t>
  </si>
  <si>
    <t>Aflatoxin B-1 Suppressed T-Cell Response to Anti-pig-CD3 Monoclonal Antibody Stimulation in Primary Porcine Splenocytes: A Role for the Extracellular Regulated Protein Kinase (ERK1/2) MAPK Signaling Pathway</t>
  </si>
  <si>
    <t>aflatoxin B-1; primary porcine splenocytes; anti-pig-CD3 mAb; RNA interference; ERK1/2</t>
  </si>
  <si>
    <t>OXIDATIVE STRESS; IMMUNE-RESPONSE; DEVELOPING-COUNTRIES; EXPRESSION; EXPOSURE; IL-2; PIG; PROLIFERATION; HEPATOCYTES; IMMUNOASSAY</t>
  </si>
  <si>
    <t>[Hao, Shu; Pan, Shengchi; Hu, Junfa; Qian, Gang; Gan, Fang; Huang, Kehe] Nanjing Agr Univ, Inst Nutr &amp; Metab Disorders Domest Anim &amp; Fowls, Nanjing 210095, Jiangsu, Peoples R China</t>
  </si>
  <si>
    <t>National Natural Science Foundation of China [31272627, 31472253]; Research Fund for Doctoral Program of Higher Education in China [20110097110014, 20120097130002]; Priority Academic Program Development of Jiangsu Higher Education Institutions (Jiangsu, China)</t>
  </si>
  <si>
    <t>This work was funded by the National Natural Science Foundation of China (31272627, 31472253), the Research Fund for Doctoral Program of Higher Education in China (20110097110014 and 20120097130002), and the Priority Academic Program Development of Jiangsu Higher Education Institutions (Jiangsu, China).</t>
  </si>
  <si>
    <t>10.1021/acs.jafc.5b00433</t>
  </si>
  <si>
    <t>CM8PG</t>
  </si>
  <si>
    <t>WOS:000357963500014</t>
  </si>
  <si>
    <t>Guo, J; Liu, ZQ; Sun, HL; Huang, YP; Albrecht, E; Zhao, RQ; Yang, XJ</t>
  </si>
  <si>
    <t>Guo, Jun; Liu, Zhiqing; Sun, Hailin; Huang, Yanping; Albrecht, Elke; Zhao, Ruqian; Yang, Xiaojing</t>
  </si>
  <si>
    <t>Lipopolysaccharide challenge significantly influences lipid metabolism and proteome of white adipose tissue in growing pigs</t>
  </si>
  <si>
    <t>LIPIDS IN HEALTH AND DISEASE</t>
  </si>
  <si>
    <t>Acute inflammation; Lipid metabolism; Proteome; White adipose tissue; Pig</t>
  </si>
  <si>
    <t>ACUTE-INFLAMMATION; SYSTEMIC INFLAMMATION; MOBILIZING FACTOR; CELL INJURY; ADIPONECTIN; LEPTIN; ADIPOCYTES; CYTOKINES; PATHWAYS; ALPHA</t>
  </si>
  <si>
    <t>[Guo, Jun; Liu, Zhiqing; Sun, Hailin; Huang, Yanping; Zhao, Ruqian; Yang, Xiaojing] Nanjing Agr Univ, Key Lab Anim Physiol &amp; Biochem, Nanjing 210095, Jiangsu, Peoples R China; [Albrecht, Elke] Leibniz Inst Farm Anim Biol FBN, Inst Muscle Biol &amp; Growth, Dummerstorf, Germany</t>
  </si>
  <si>
    <t>National Basic Research Program of China [2012CB124703]; Special Fund for Agro-scientific Research in the Public Interest [201003011]; Program for New Century Excellent Talents in University [NCET-12-0889]; Priority Academic Program Development of Jiangsu Higher Education Institutions</t>
  </si>
  <si>
    <t>This study was supported by the National Basic Research Program of China (2012CB124703), the Special Fund for Agro-scientific Research in the Public Interest (201003011), the Program for New Century Excellent Talents in University (NCET-12-0889) and the Priority Academic Program Development of Jiangsu Higher Education Institutions.</t>
  </si>
  <si>
    <t>1476-511X</t>
  </si>
  <si>
    <t>LIPIDS HEALTH DIS</t>
  </si>
  <si>
    <t>Lipids Health Dis.</t>
  </si>
  <si>
    <t>10.1186/s12944-015-0067-5</t>
  </si>
  <si>
    <t>CM1PA</t>
  </si>
  <si>
    <t>WOS:000357451600001</t>
  </si>
  <si>
    <t>Liu, XQ; Feng, HM; Huang, DM; Song, MQ; Fan, XR; Xu, GH</t>
  </si>
  <si>
    <t>Liu, Xiaoqin; Feng, Huimin; Huang, Daimin; Song, Miaoquan; Fan, Xiaorong; Xu, Guohua</t>
  </si>
  <si>
    <t>Two short sequences in OsNAR2.1 promoter are necessary for fully activating the nitrate induced gene expression in rice roots</t>
  </si>
  <si>
    <t>SPINACH NITRITE REDUCTASE; REGULATORY ELEMENTS; ARABIDOPSIS-THALIANA; TRANSCRIPTION FACTOR; HIGHER-PLANTS; PHOSPHATE TRANSPORTERS; RESPONSE ELEMENTS; GENOMIC ANALYSIS; MESSENGER-RNA; UPTAKE SYSTEM</t>
  </si>
  <si>
    <t>[Liu, Xiaoqin; Feng, Huimin; Huang, Daimin; Song, Miaoquan; Fan, Xiaorong; Xu, Guohua] Nanjing Agr Univ, State Key Lab Crop Genet &amp; Germplasm Enhancement, Nanjing 210095, Jiangsu, Peoples R China; [Liu, Xiaoqin; Feng, Huimin; Huang, Daimin; Song, Miaoquan; Fan, Xiaorong; Xu, Guohua] Nanjing Agr Univ, MOA Key Lab Plant Nutr &amp; Fertilizat Lower Middle, Nanjing 210095, Jiangsu, Peoples R China</t>
  </si>
  <si>
    <t>Xu, GH (reprint author), Nanjing Agr Univ, State Key Lab Crop Genet &amp; Germplasm Enhancement, Nanjing 210095, Jiangsu, Peoples R China.</t>
  </si>
  <si>
    <t>China 973 Program [2011CB100300]; National Natural Science Foundation [31071839, 31401938]; crop transgenic project [2011ZX08001-005]; 111 Project [12009]; PAPD in Jiangsu Province of China</t>
  </si>
  <si>
    <t>This work was supported by China 973 Program (2011CB100300), National Natural Science Foundation (No. 31071839 and No. 31401938), the crop transgenic project (2011ZX08001-005), the 111 Project (No. 12009), and PAPD in Jiangsu Province of China. We thank Shuichi Yanagisawa for providing vector of 35Smin-LUC and pCB302-35S-GUS.</t>
  </si>
  <si>
    <t>10.1038/srep11950</t>
  </si>
  <si>
    <t>CM1OO</t>
  </si>
  <si>
    <t>WOS:000357450400001</t>
  </si>
  <si>
    <t>Zhou, JL; Liu, JY; Pan, ZX; Du, X; Li, XY; Ma, BQ; Yao, W; Li, QF; Liu, HL</t>
  </si>
  <si>
    <t>Zhou, Jilong; Liu, Jiying; Pan, Zengxiang; Du, Xing; Li, Xinyu; Ma, Baiquan; Yao, Wang; Li, Qifa; Liu, Honglin</t>
  </si>
  <si>
    <t>The let-7g microRNA promotes follicular granulosa cell apoptosis by targeting transforming growth factor-beta type 1 receptor</t>
  </si>
  <si>
    <t>Pig; let-7g; Granulosa cell apoptosis; Follicular atresia; Transforming growth factor-beta type 1 receptor</t>
  </si>
  <si>
    <t>MESSENGER-RNA EXPRESSION; SMOOTH-MUSCLE-CELLS; SIGNALING PATHWAY; CAENORHABDITIS-ELEGANS; OX-LDL; MIRNA; PROLIFERATION; HSA-LET-7G; FIBROSIS; CANCER</t>
  </si>
  <si>
    <t>[Zhou, Jilong; Liu, Jiying; Pan, Zengxiang; Du, Xing; Li, Xinyu; Ma, Baiquan; Yao, Wang; Li, Qifa; Liu, Honglin] Nanjing Agr Univ, Coll Anim Sci &amp; Technol, Nanjing 210095, Jiangsu, Peoples R China</t>
  </si>
  <si>
    <t>liqifa@njau.edu.cn; liuhonglin@njau.edu.cn</t>
  </si>
  <si>
    <t>Fundamental Research Funds for the Central Universities [KYZ201152]; National Key Scientific Program grant [2014CB138502]; Jiangsu Agricultural Science and Technology Innovation Fund [SCX(12)2097]</t>
  </si>
  <si>
    <t>This work was supported by the grant from the Fundamental Research Funds for the Central Universities (No. KYZ201152), the National Key Scientific Program grant (No. 2014CB138502) and the Jiangsu Agricultural Science and Technology Innovation Fund (No. SCX(12)2097).</t>
  </si>
  <si>
    <t>10.1016/j.mce.2015.03.012</t>
  </si>
  <si>
    <t>CI8QH</t>
  </si>
  <si>
    <t>WOS:000355036300011</t>
  </si>
  <si>
    <t>Yang, XM; Lou, H; Sun, JT; Zhu, YM; Xue, XF; Hong, XY</t>
  </si>
  <si>
    <t>Yang, Xian-Ming; Lou, Heng; Sun, Jing-Tao; Zhu, Yi-Ming; Xue, Xiao-Feng; Hong, Xiao-Yue</t>
  </si>
  <si>
    <t>Temporal Genetic Dynamics of an Invasive Species, Frankliniella occidentalis (Pergande), in an Early Phase of Establishment</t>
  </si>
  <si>
    <t>WESTERN FLOWER THRIPS; THYSANOPTERA THRIPIDAE; PHENOTYPIC PLASTICITY; POPULATION-GENETICS; MICROSATELLITE LOCI; SOFTWARE; DIVERSITY; BIOLOGY; PEST; DIFFERENTIATION</t>
  </si>
  <si>
    <t>[Yang, Xian-Ming; Lou, Heng; Sun, Jing-Tao; Zhu, Yi-Ming; Xue, Xiao-Feng; Hong, Xiao-Yue] Nanjing Agr Univ, Dept Entomol, Nanjing 210095, Jiangsu, Peoples R China</t>
  </si>
  <si>
    <t>National Key Basic Research Program (973 Program) from the Ministry of Science and Technology of China [2009CB119200]; Special Fund for Agro-Scientific Research in the Public Interest of China from the Ministry of Agriculture of China [201103026, 200803025]</t>
  </si>
  <si>
    <t>We would like to thank Yan-Kai Zhang, Chao Yang, Da-Song Chen, Jin-Bo Li, Wen-Chao Zhu, Si-Xia Yang, Yunan Cui (Department of Entomology, Nanjing Agricultural University, NJAU) for collecting samples, Gao Hu, Xia Rong and Yong Zhang for data analysis and manuscript preparation and Bo Zhang (State Key Laboratory for Biology of Plant Diseases and Insect Pests, Institute of Plant Protection, Chinese Academy of Agricultural Sciences, Beijing, China) for valuable comments on the manuscript. This work was supported by grants from the National Key Basic Research Program (973 Program, No. 2009CB119200) from the Ministry of Science and Technology of China and the Special Fund for Agro-Scientific Research in the Public Interest of China (No. 201103026, 200803025) from the Ministry of Agriculture of China.</t>
  </si>
  <si>
    <t>10.1038/srep11877</t>
  </si>
  <si>
    <t>CL9SY</t>
  </si>
  <si>
    <t>WOS:000357319600002</t>
  </si>
  <si>
    <t>Xie, QY; Zhao, FL; Liu, HR; Shan, YK; Liu, F</t>
  </si>
  <si>
    <t>Xie, Qingyun; Zhao, Fulin; Liu, Hongrui; Shan, Yanke; Liu, Fei</t>
  </si>
  <si>
    <t>A label-free and self-assembled electrochemical biosensor for highly sensitive detection of cyclic diguanylate monophosphate (c-di-GMP) based on RNA riboswitch</t>
  </si>
  <si>
    <t>Cyclic diguanylate monophosphate (c-di-GMP); Riboswitch; Biosensor; Label-free; Self-assembled</t>
  </si>
  <si>
    <t>BIOFILM FORMATION; VIBRIO-CHOLERAE; LIGAND-BINDING; 2ND-MESSENGER; DNA; STRATEGY; COMPLEX; SERUM</t>
  </si>
  <si>
    <t>[Xie, Qingyun; Zhao, Fulin; Liu, Hongrui; Shan, Yanke; Liu, Fei] Nanjing Agr Univ, Coll Vet Med, Single Mol Nanometry Lab, Nanjing 210095, Jiangsu, Peoples R China</t>
  </si>
  <si>
    <t>Liu, F (reprint author), Nanjing Agr Univ, Coll Vet Med, Single Mol Nanometry Lab, Nanjing 210095, Jiangsu, Peoples R China.</t>
  </si>
  <si>
    <t>feiliu24@njau.edu.cn</t>
  </si>
  <si>
    <t>National Natural Science Foundation of China [31372399]; Natural Science Foundation of Jiangsu Province [BK20130699]; Priority Academic Program Development of Jiangsu Higher Education Institutions (PAPD)</t>
  </si>
  <si>
    <t>This work was supported by the National Natural Science Foundation of China (Grant No. 31372399), the Natural Science Foundation of Jiangsu Province (Grant No. BK20130699) and the Priority Academic Program Development of Jiangsu Higher Education Institutions (PAPD). For more information, please visit Single Molecule Nanometry Laboratory: www.feiliugroup.com.</t>
  </si>
  <si>
    <t>10.1016/j.aca.2015.04.061</t>
  </si>
  <si>
    <t>CK5BD</t>
  </si>
  <si>
    <t>WOS:000356236200002</t>
  </si>
  <si>
    <t>Li, Y; Cao, Y; Zhou, X; Wang, F; Shan, T; Li, Z; Xu, W; Li, C</t>
  </si>
  <si>
    <t>Li, Y.; Cao, Y.; Zhou, X.; Wang, F.; Shan, T.; Li, Z.; Xu, W.; Li, C.</t>
  </si>
  <si>
    <t>Effects of zinc sulfate pretreatment on heat tolerance of Bama miniature pig under high ambient temperature</t>
  </si>
  <si>
    <t>JOURNAL OF ANIMAL SCIENCE</t>
  </si>
  <si>
    <t>Bama miniature pig; cortisol; growth performance; heat tolerance; testosterone; zinc sulfate</t>
  </si>
  <si>
    <t>GROWING PIGS; SUPPLEMENTAL ZINC; WEANED PIGS; STRESS; TESTOSTERONE; PERFORMANCE; METABOLISM; CELLS; OXIDE; DEFICIENCY</t>
  </si>
  <si>
    <t>[Li, Y.; Cao, Y.; Zhou, X.; Wang, F.; Shan, T.; Li, Z.; Xu, W.; Li, C.] Nanjing Agr Univ, Coll Anim Sci &amp; Technol, Jiangsu Prov Key Lab Gastrointestinal Nutr &amp; Anim, Nanjing 210095, Jiangsu, Peoples R China</t>
  </si>
  <si>
    <t>Li, C (reprint author), Nanjing Agr Univ, Coll Anim Sci &amp; Technol, Jiangsu Prov Key Lab Gastrointestinal Nutr &amp; Anim, Nanjing 210095, Jiangsu, Peoples R China.</t>
  </si>
  <si>
    <t>chunmeili@njau.edu.cn</t>
  </si>
  <si>
    <t>National Natural Science Foundation of China [31272485, 31402116]</t>
  </si>
  <si>
    <t>Financial support came from the National Natural Science Foundation of China (no. 31272485 and no. 31402116) and Qing Lan Project.</t>
  </si>
  <si>
    <t>AMER SOC ANIMAL SCIENCE</t>
  </si>
  <si>
    <t>CHAMPAIGN</t>
  </si>
  <si>
    <t>PO BOX 7410, CHAMPAIGN, IL 61826-7410 USA</t>
  </si>
  <si>
    <t>0021-8812</t>
  </si>
  <si>
    <t>1525-3163</t>
  </si>
  <si>
    <t>J ANIM SCI</t>
  </si>
  <si>
    <t>J. Anim. Sci.</t>
  </si>
  <si>
    <t>JUL</t>
  </si>
  <si>
    <t>10.2527/jas.2015-8910</t>
  </si>
  <si>
    <t>CW7IB</t>
  </si>
  <si>
    <t>WOS:000365170500020</t>
  </si>
  <si>
    <t>Gu, ZQ; Hou, CC; Sun, HF; Yang, WP; Dong, J; Bai, J; Jiang, P</t>
  </si>
  <si>
    <t>Gu, Zhenqing; Hou, Chengcai; Sun, Haifeng; Yang, Wenping; Dong, Jing; Bai, Juan; Jiang, Ping</t>
  </si>
  <si>
    <t>Emergence of highly virulent pseudorabies virus in southern China</t>
  </si>
  <si>
    <t>CANADIAN JOURNAL OF VETERINARY RESEARCH-REVUE CANADIENNE DE RECHERCHE VETERINAIRE</t>
  </si>
  <si>
    <t>PORCINE CIRCOVIRUS TYPE-2; DOMESTIC PIGS; WILD BOAR; GENE; INFECTION; SEQUENCE; SWINE; PCR</t>
  </si>
  <si>
    <t>[Gu, Zhenqing; Hou, Chengcai; Sun, Haifeng; Yang, Wenping; Dong, Jing; Bai, Juan; Jiang, Ping] Nanjing Agr Univ, Key Lab Anim Dis Diag &amp; Immunol, Minist Agr, Coll Vet Med, Nanjing 210095, Jiangsu, Peoples R China; [Jiang, Ping] Jiangsu Coinnovat Ctr Prevent &amp; Control Important, Yangzhou, Jiangsu, Peoples R China</t>
  </si>
  <si>
    <t>Jiang, P (reprint author), Nanjing Agr Univ, Key Lab Anim Dis Diag &amp; Immunol, Minist Agr, Coll Vet Med, Nanjing 210095, Jiangsu, Peoples R China.</t>
  </si>
  <si>
    <t>baijuan@njau.edu.cn; jiangp@njau.edu.cn</t>
  </si>
  <si>
    <t>China Agricultural Research System Foundation [CARS-36]; Special Fund for Agro-scientific Research in the Public Interest [201203039]; Jiangsu province [BE2012368]</t>
  </si>
  <si>
    <t>This work was supported by the China Agricultural Research System Foundation (CARS-36), the Special Fund for Agro-scientific Research in the Public Interest (201203039), and a grant from Jiangsu province (BE2012368, PAPD).</t>
  </si>
  <si>
    <t>CANADIAN VET MED ASSOC</t>
  </si>
  <si>
    <t>339 BOOTH ST, OTTAWA, ONTARIO K1R 7K1, CANADA</t>
  </si>
  <si>
    <t>0830-9000</t>
  </si>
  <si>
    <t>CAN J VET RES</t>
  </si>
  <si>
    <t>Can. J. Vet. Res.-Rev. Can. Rech. Vet.</t>
  </si>
  <si>
    <t>CW4MG</t>
  </si>
  <si>
    <t>WOS:000364965000009</t>
  </si>
  <si>
    <t>Zhu, RY; Zhao, ZY; Yang, XL; Nie, DX; Xu, F; Wu, AB; Song, SQ</t>
  </si>
  <si>
    <t>Zhu Run-Yue; Zhao Zhi-Yong; Yang Xian-Li; Nie Dong-Xia; Xu Fei; Wu Ai-Bo; Song Su-Quan</t>
  </si>
  <si>
    <t>Determination of Mycotoxin Biomarkers in Eggs by Liquid Chromatography-Tandem Mass Spectrometry Coupled with Matrix Solid Phase Dispersion</t>
  </si>
  <si>
    <t>CHINESE JOURNAL OF ANALYTICAL CHEMISTRY</t>
  </si>
  <si>
    <t>Matrix solid phase dispersion; Liquid chromatography-tandem mass spectrometry; Egg; Mycotoxins</t>
  </si>
  <si>
    <t>GAS-CHROMATOGRAPHY; MSPD EXTRACTION; MS/MS METHOD; ZEARALENONE; RESIDUES; FOOD</t>
  </si>
  <si>
    <t>[Zhu Run-Yue; Xu Fei] Univ Shanghai Sci &amp; Technol, Sch Med Instrument &amp; Food Engnieering, Shanghai 200093, Peoples R China; [Zhu Run-Yue; Zhao Zhi-Yong; Song Su-Quan] Nanjing Agr Univ, Coll Vet Med, Nanjing 210095, Jiangsu, Peoples R China; [Yang Xian-Li; Nie Dong-Xia; Wu Ai-Bo; Song Su-Quan] Shanghai Acad Agr Sci, Inst Agrifood Stand &amp; Testing Technol, Shanghai 201403, Peoples R China</t>
  </si>
  <si>
    <t>Song, SQ (reprint author), Nanjing Agr Univ, Coll Vet Med, Nanjing 210095, Jiangsu, Peoples R China.</t>
  </si>
  <si>
    <t>suquan.song@njau.edu.cn</t>
  </si>
  <si>
    <t>0253-3820</t>
  </si>
  <si>
    <t>1872-2040</t>
  </si>
  <si>
    <t>CHINESE J ANAL CHEM</t>
  </si>
  <si>
    <t>Chin. J. Anal. Chem.</t>
  </si>
  <si>
    <t>CT4UY</t>
  </si>
  <si>
    <t>WOS:000362804000002</t>
  </si>
  <si>
    <t>Guo, YB; Cai, WR; Tu, K; Wang, SM; Zhu, XL</t>
  </si>
  <si>
    <t>Guo, Yubao; Cai, Weirong; Tu, Kang; Wang, Shunmin; Zhu, Xiuling</t>
  </si>
  <si>
    <t>Key Proteins Causing Changes in Pasting Properties of Rice During Aging</t>
  </si>
  <si>
    <t>STORED RICE; PHYSICOCHEMICAL PROPERTIES; COOKING PROPERTIES; STORAGE; STARCH; ORYZENIN; QUALITY; GRAINS; FLOUR</t>
  </si>
  <si>
    <t>[Guo, Yubao; Cai, Weirong; Wang, Shunmin; Zhu, Xiuling] Anhui Polytech Univ, Sch Biol &amp; Chem Engn, Wuhu 241000, Anhui, Peoples R China; [Guo, Yubao; Tu, Kang] Nanjing Agr Univ, Coll Food Sci &amp; Technol, Nanjing 210095, Jiangsu, Peoples R China</t>
  </si>
  <si>
    <t>Tu, K (reprint author), Nanjing Agr Univ, Coll Food Sci &amp; Technol, Nanjing 210095, Jiangsu, Peoples R China.</t>
  </si>
  <si>
    <t>National Natural Science Foundation of China [31171753]; Key Research Project of Natural Science Foundation of Anhui Provincial Universities [KJ2013A043]; Special Fund for Agro-scientific Research in the Public Interest [201303088]</t>
  </si>
  <si>
    <t>This work was financed by the National Natural Science Foundation of China (No. 31171753), the Key Research Project of Natural Science Foundation of Anhui Provincial Universities (No. KJ2013A043), and Special Fund for Agro-scientific Research in the Public Interest (No. 201303088). The authors acknowledge all of the support received.</t>
  </si>
  <si>
    <t>JUL-AUG</t>
  </si>
  <si>
    <t>10.1094/CCHEM-05-14-0104-R</t>
  </si>
  <si>
    <t>CQ7XG</t>
  </si>
  <si>
    <t>WOS:000360818900007</t>
  </si>
  <si>
    <t>Chen, L; Wang, L; Sheng, XF</t>
  </si>
  <si>
    <t>Chen, Ling; Wang, Lu; Sheng, Xia-Fang</t>
  </si>
  <si>
    <t>Paenibacillus qingshengii sp nov., isolated from a lead-zinc tailing</t>
  </si>
  <si>
    <t>GENUS PAENIBACILLUS; BACILLUS-GLUCANOLYTICUS; BACTERIAL SYSTEMATICS; RECLASSIFICATION; LAUTUS; CHINA; SOIL</t>
  </si>
  <si>
    <t>[Chen, Ling; Wang, Lu; Sheng, Xia-Fang] Nanjing Agr Univ, Coll Life Sci, Key Lab Agr Environm Microbiol, Minist Agr, Nanjing 210095, Jiangsu, Peoples R China</t>
  </si>
  <si>
    <t>Sheng, XF (reprint author), Nanjing Agr Univ, Coll Life Sci, Key Lab Agr Environm Microbiol, Minist Agr, Nanjing 210095, Jiangsu, Peoples R China.</t>
  </si>
  <si>
    <t>National Natural Science Foundation of China [41071173, 41473075]</t>
  </si>
  <si>
    <t>This work was supported by National Natural Science Foundation of China (project nos. 41071173 and 41473075).</t>
  </si>
  <si>
    <t>10.1099/ijs.0.000232</t>
  </si>
  <si>
    <t>CQ8QN</t>
  </si>
  <si>
    <t>WOS:000360873600022</t>
  </si>
  <si>
    <t>Brar, MS; Shi, M; Murtaugh, MP; Leung, FCC</t>
  </si>
  <si>
    <t>Brar, Manreetpal Singh; Shi, Mang; Murtaugh, Michael P.; Leung, Frederick Chi-Ching</t>
  </si>
  <si>
    <t>Evolutionary diversification of type 2 porcine reproductive and respiratory syndrome virus</t>
  </si>
  <si>
    <t>JOURNAL OF GENERAL VIROLOGY</t>
  </si>
  <si>
    <t>HETEROCLITE SUBGENOMIC RNAS; MYSTERY SWINE DISEASE; LIVE PRRS VACCINE; UNITED-STATES; GENETIC DIVERSITY; LELYSTAD VIRUS; MONOCLONAL-ANTIBODIES; EPIDEMIC ABORTION; CAUSATIVE AGENT; ECONOMIC-IMPACT</t>
  </si>
  <si>
    <t>[Brar, Manreetpal Singh; Leung, Frederick Chi-Ching] Univ Hong Kong, Sch Biol Sci, Hong Kong, Hong Kong, Peoples R China; [Shi, Mang] Univ Sydney, Sydney Emerging Infect &amp; Biosecur Inst, Sch Biol Sci, Sydney, NSW 2006, Australia; [Shi, Mang] Univ Sydney, Sydney Med Sch, Sydney, NSW 2006, Australia; [Murtaugh, Michael P.] Univ Minnesota, Dept Vet Biomed Sci, St Paul, MN 55108 USA; [Leung, Frederick Chi-Ching] Nanjing Agr Univ, Bioinformat Ctr, Nanjing, Jiangsu, Peoples R China</t>
  </si>
  <si>
    <t>Leung, FCC (reprint author), Univ Hong Kong, Sch Biol Sci, Hong Kong, Hong Kong, Peoples R China.</t>
  </si>
  <si>
    <t>fcleung@hkucc.hku.hk</t>
  </si>
  <si>
    <t>0022-1317</t>
  </si>
  <si>
    <t>1465-2099</t>
  </si>
  <si>
    <t>J GEN VIROL</t>
  </si>
  <si>
    <t>J. Gen. Virol.</t>
  </si>
  <si>
    <t>10.1099/vir.0.000104</t>
  </si>
  <si>
    <t>Biotechnology &amp; Applied Microbiology; Virology</t>
  </si>
  <si>
    <t>CQ8QB</t>
  </si>
  <si>
    <t>WOS:000360872400007</t>
  </si>
  <si>
    <t>Xu, CY; Liang, XY; Hou, YP; Zhou, MG</t>
  </si>
  <si>
    <t>Xu, Congying; Liang, Xiaoyu; Hou, Yiping; Zhou, Mingguo</t>
  </si>
  <si>
    <t>Effects of the Novel Fungicide Benzothiostrobin on Sclerotinia sclerotiorum in the Laboratory and on Sclerotinia Stem Rot in Rape Fields</t>
  </si>
  <si>
    <t>IN-VITRO; BIOCHEMICAL-CHARACTERIZATION; BASE-LINE; DISEASES; RESISTANCE; SENSITIVITY; MUTANTS; BIOLOGY; BLIGHT</t>
  </si>
  <si>
    <t>[Xu, Congying; Liang, Xiaoyu; Hou, Yiping; Zhou, Mingguo] Nanjing Agr Univ, Coll Plant Protect, Key Lab Pesticide, Nanjing 210095, Jiangsu, Peoples R China</t>
  </si>
  <si>
    <t>Commonweal Specialized Research Fund of China Agriculture [201303023]; Key Laboratory of Pesticide and Chemical Biology of Ministry of Education [201301A03]</t>
  </si>
  <si>
    <t>This study was supported by the Commonweal Specialized Research Fund of China Agriculture (201303023) and the open fund of Key Laboratory of Pesticide and Chemical Biology of Ministry of Education (201301A03).</t>
  </si>
  <si>
    <t>10.1094/PDIS-09-14-0983-RE</t>
  </si>
  <si>
    <t>CQ8NX</t>
  </si>
  <si>
    <t>WOS:000360866200010</t>
  </si>
  <si>
    <t>Ma, DH; Zhang, JB; Lu, YX; Wu, LS; Wang, QJ</t>
  </si>
  <si>
    <t>Ma, DongHao; Zhang, JiaBao; Lu, YunXuan; Wu, Laosheng; Wang, QuanJiu</t>
  </si>
  <si>
    <t>Derivation of the Relationships between Green-Ampt Model Parameters and Soil Hydraulic Properties</t>
  </si>
  <si>
    <t>SOIL SCIENCE SOCIETY OF AMERICA JOURNAL</t>
  </si>
  <si>
    <t>UNSATURATED FLOW EQUATION; ONE-DIMENSIONAL INFILTRATION; FLUX-CONCENTRATION RELATION; INITIAL WATER-CONTENT; RICHARDS EQUATION; PONDED CONDITIONS; UNIFORM SOILS; BROOKS-COREY; CONDUCTIVITY; MOVEMENT</t>
  </si>
  <si>
    <t>[Ma, DongHao; Zhang, JiaBao; Lu, YunXuan] Chinese Acad Sci, Inst Soil Sci, State Key Lab Soil &amp; Sustainable Agr, Nanjing, Jiangsu, Peoples R China; [Lu, YunXuan] Nanjing Agr Univ, Coll Resource &amp; Environm Sci, Nanjing, Jiangsu, Peoples R China; [Wu, Laosheng] Univ Calif Riverside, Dept Environm Sci, Riverside, CA 92521 USA; [Wang, QuanJiu] Xian Univ Technol, Water Resources Res Inst, Xian, Shannxi, Peoples R China</t>
  </si>
  <si>
    <t>Zhang, JB (reprint author), Chinese Acad Sci, Inst Soil Sci, State Key Lab Soil &amp; Sustainable Agr, Nanjing, Jiangsu, Peoples R China.</t>
  </si>
  <si>
    <t>jbzhang@issas.ac.cn</t>
  </si>
  <si>
    <t>National Nature Science Foundation of China [41271237]; National Basic Research Program of China [2011CB100506]; Science and Technology Service Network Initiative of the Chinese Academy of Sciences [KFJ-EW-STS-055]; National Key Technology Research and Development Program [2012BAD05B0203]</t>
  </si>
  <si>
    <t>This work was supported by the National Nature Science Foundation of China (No. 41271237), National Basic Research Program of China (No. 2011CB100506), the Science and Technology Service Network Initiative of the Chinese Academy of Sciences (No. KFJ-EW-STS-055) and National Key Technology Research and Development Program (No. 2012BAD05B0203).</t>
  </si>
  <si>
    <t>SOIL SCI SOC AMER</t>
  </si>
  <si>
    <t>MADISON</t>
  </si>
  <si>
    <t>677 SOUTH SEGOE ROAD, MADISON, WI 53711 USA</t>
  </si>
  <si>
    <t>0361-5995</t>
  </si>
  <si>
    <t>1435-0661</t>
  </si>
  <si>
    <t>SOIL SCI SOC AM J</t>
  </si>
  <si>
    <t>Soil Sci. Soc. Am. J.</t>
  </si>
  <si>
    <t>10.2136/sssaj2014.12.0501</t>
  </si>
  <si>
    <t>CR0XZ</t>
  </si>
  <si>
    <t>WOS:000361048300004</t>
  </si>
  <si>
    <t>Song, GC; Jiang, CL; Ge, XY; Chen, QZ; Tang, CM</t>
  </si>
  <si>
    <t>Song, Guicheng; Jiang, Chenliang; Ge, Xiaoyang; Chen, Quanzhan; Tang, Canming</t>
  </si>
  <si>
    <t>Pollen Thermotolerance of Upland Cotton Related to Anther Structure and HSP Expression</t>
  </si>
  <si>
    <t>AGRONOMY JOURNAL</t>
  </si>
  <si>
    <t>HIGH-TEMPERATURE STRESS; LYCOPERSICON-ESCULENTUM MILL.; PROGRAMMED CELL-DEATH; HEAT-STRESS; TUBE GROWTH; PHASEOLUS-VULGARIS; GOSSYPIUM-HIRSUTUM; MALE-STERILITY; MOTHER CELLS; FRUIT-SET</t>
  </si>
  <si>
    <t>[Song, Guicheng; Jiang, Chenliang; Ge, Xiaoyang; Tang, Canming] Nanjing Agr Univ, Coll Agr, State Key Lab Crop Genet &amp; Germplasm Enhancement, Nanjing 210095, Jiangsu, Peoples R China; [Chen, Quanzhan] Nanjing Xiaozhuang Univ, Coll Biochem &amp; Environm Engn, Nanjing 211171, Jiangsu, Peoples R China</t>
  </si>
  <si>
    <t>Chen, QZ (reprint author), Nanjing Xiaozhuang Univ, Coll Biochem &amp; Environm Engn, Nanjing 211171, Jiangsu, Peoples R China.</t>
  </si>
  <si>
    <t>qzchen65@hotmail.com; tangcm@njau.edu.cn</t>
  </si>
  <si>
    <t>Open Research Fund of the State Key Laboratory of Crop Genetics and Germplasm Enhancement, Nanjing Agricultural University [ZW2013]</t>
  </si>
  <si>
    <t>The project was supported by the Open Research Fund of the State Key Laboratory of Crop Genetics and Germplasm Enhancement (No. ZW2013), Nanjing Agricultural University. We gratefully thank Dr. Delong Hu for helpful experiments.</t>
  </si>
  <si>
    <t>AMER SOC AGRONOMY</t>
  </si>
  <si>
    <t>677 S SEGOE RD, MADISON, WI 53711 USA</t>
  </si>
  <si>
    <t>0002-1962</t>
  </si>
  <si>
    <t>1435-0645</t>
  </si>
  <si>
    <t>AGRON J</t>
  </si>
  <si>
    <t>Agron. J.</t>
  </si>
  <si>
    <t>10.2134/agronj14.0458</t>
  </si>
  <si>
    <t>CQ2UB</t>
  </si>
  <si>
    <t>WOS:000360456000007</t>
  </si>
  <si>
    <t>Wei, B; Guo, S; Li, J; Li, S; Wang, J; Wang, J; Qian, C; Sun, J</t>
  </si>
  <si>
    <t>Wei, B.; Guo, S.; Li, J.; Li, S.; Wang, J.; Wang, J.; Qian, C.; Sun, J.</t>
  </si>
  <si>
    <t>DESIGN AND EXPERIMENTAL EVALUATION OF GREENHOUSES WITH REMOVABLE BACK WALLS</t>
  </si>
  <si>
    <t>APPLIED ENGINEERING IN AGRICULTURE</t>
  </si>
  <si>
    <t>Greenhouse design; Removable back wall; Thermal insulation properties; Ventilation</t>
  </si>
  <si>
    <t>CHINESE SOLAR GREENHOUSES; THERMAL PERFORMANCE; SIMULATION</t>
  </si>
  <si>
    <t>[Wei, B.; Guo, S.; Li, S.; Wang, J.; Wang, J.; Sun, J.] Nanjing Agr Univ, Coll Hort, Jiangsu Prov Engn Lab Modern Facil Agr Technol &amp;, Nanjing 210095, Jiangsu, Peoples R China; [Wei, B.; Guo, S.; Li, S.; Wang, J.; Wang, J.; Sun, J.] Nanjing Agr Univ Suqian, Acad Protect Hort, Suqian, Peoples R China; [Li, J.] Nanjing Agr Univ, Coll Engn, Nanjing 210095, Jiangsu, Peoples R China; [Qian, C.] Nanjing Agr Univ Changshu, Inst New Rural Dev, Changshu, Peoples R China</t>
  </si>
  <si>
    <t>Natural Science Foundation of Jiangsu Province [BK20130692]; China Agriculture Research System [CARS-25-C-03]; Agricultural Three-New Projects of Jiangsu Province [SXGC [2014]256, SXGC [2013]099]</t>
  </si>
  <si>
    <t>This work was supported by the earmarked Youth fund of Natural Science Foundation of Jiangsu Province (BK20130692), China Agriculture Research System (No. CARS-25-C-03) and Agricultural Three-New Projects of Jiangsu Province (Nos. SXGC [2014]256 and SXGC [2013]099).</t>
  </si>
  <si>
    <t>AMER SOC AGRICULTURAL &amp; BIOLOGICAL ENGINEERS</t>
  </si>
  <si>
    <t>ST JOSEPH</t>
  </si>
  <si>
    <t>2950 NILES RD, ST JOSEPH, MI 49085-9659 USA</t>
  </si>
  <si>
    <t>0883-8542</t>
  </si>
  <si>
    <t>1943-7838</t>
  </si>
  <si>
    <t>APPL ENG AGRIC</t>
  </si>
  <si>
    <t>Appl. Eng. Agric.</t>
  </si>
  <si>
    <t>Agricultural Engineering</t>
  </si>
  <si>
    <t>CQ2IC</t>
  </si>
  <si>
    <t>WOS:000360422300013</t>
  </si>
  <si>
    <t>Liu, XM; Wang, SP; You, YL; Meng, MH; Zheng, ZJ; Dong, M; Lin, J; Zhao, QW; Zhang, CH; Yuan, XX; Hu, T; Liu, LQ; Huang, YY; Zhang, L; Wang, DH; Zhan, JC; Lee, HJ; Speakman, JR; Jin, WZ</t>
  </si>
  <si>
    <t>Liu, Xiaomeng; Wang, Siping; You, Yilin; Meng, Minghui; Zheng, Zongji; Dong, Meng; Lin, Jun; Zhao, Qianwei; Zhang, Chuanhai; Yuan, Xiaoxue; Hu, Tao; Liu, Lieqin; Huang, Yuanyuan; Zhang, Lei; Wang, Dehua; Zhan, Jicheng; Lee, Hyuek Jong; Speakman, John R.; Jin, Wanzhu</t>
  </si>
  <si>
    <t>Brown Adipose Tissue Transplantation Reverses Obesity in Ob/Ob Mice</t>
  </si>
  <si>
    <t>ENDOCRINOLOGY</t>
  </si>
  <si>
    <t>INSULIN SENSITIVITY; ENERGY-METABOLISM; FAT; DISEASE</t>
  </si>
  <si>
    <t>[Liu, Xiaomeng; Meng, Minghui; Dong, Meng; Lin, Jun; Zhao, Qianwei; Yuan, Xiaoxue; Hu, Tao; Liu, Lieqin; Huang, Yuanyuan; Zhang, Lei; Lee, Hyuek Jong; Jin, Wanzhu] Chinese Acad Sci, Inst Zool, Key Lab Anim Ecol &amp; Conservat Biol, Beijing 100101, Peoples R China; [Wang, Dehua] Chinese Acad Sci, Inst Zool, State Key Lab Integrated Management Pest Insects, Beijing 100101, Peoples R China; [Speakman, John R.] Chinese Acad Sci, State Key Lab Mol Dev Biol, Inst Genet &amp; Dev Biol, Beijing 100101, Peoples R China; [Liu, Xiaomeng; Dong, Meng; Lin, Jun; Zhao, Qianwei; Yuan, Xiaoxue; Hu, Tao] Univ Chinese Acad Sci, Beijing 100049, Peoples R China; [Liu, Xiaomeng] Zhoukou Normal Univ, Coll Life Sci, Zhoukou 466001, Henan, Peoples R China; [Wang, Siping] China Agr Univ, Chinese PLA Gen Hosp, Dept Special Serv, Beijing 100083, Peoples R China; [You, Yilin; Zhan, Jicheng] China Agr Univ, Coll Food Sci &amp; Nutr Engn, Beijing 100083, Peoples R China; [Zheng, Zongji] Southern Med Univ, Nanfang Hosp, Dept Endocrinol &amp; Metab, Guangzhou 53001, Guangdong, Peoples R China; [Zhang, Chuanhai] Nanjing Agr Univ, Coll Anim Sci &amp; Technol, Nanjing 210095, Jiangsu, Peoples R China; [Speakman, John R.] Univ Aberdeen, Inst Biol &amp; Environm Sci, Aberdeen AB24 2TZ, Scotland</t>
  </si>
  <si>
    <t>Jin, WZ (reprint author), Chinese Acad Sci, Inst Zool, Key Lab Anim Ecol &amp; Conservat Biol, 1 Beichen West Rd, Beijing 100101, Peoples R China.</t>
  </si>
  <si>
    <t>jinw@ioz.ac.cn</t>
  </si>
  <si>
    <t>John, Speakman/A-9494-2008</t>
  </si>
  <si>
    <t>John, Speakman/0000-0002-2457-1823</t>
  </si>
  <si>
    <t>Strategic Priority Research Program [XDB13030000]; Chinese Academy of Sciences [KJZD-EW-L01-03]; Ministry of Science and Technology of China [2012CBA01301, 2012CB944701]; National Natural Science Foundation of China [81370951, 31171131]</t>
  </si>
  <si>
    <t>This work was supported by the Strategic Priority Research Program (XDB13030000), the Key Research Program (KJZD-EW-L01-03) of the Chinese Academy of Sciences, a grant from the Ministry of Science and Technology of China (2012CBA01301, 2012CB944701), and the National Natural Science Foundation of China (81370951, 31171131) to W.J.</t>
  </si>
  <si>
    <t>ENDOCRINE SOC</t>
  </si>
  <si>
    <t>2055 L ST NW, SUITE 600, WASHINGTON, DC 20036 USA</t>
  </si>
  <si>
    <t>0013-7227</t>
  </si>
  <si>
    <t>1945-7170</t>
  </si>
  <si>
    <t>Endocrinology</t>
  </si>
  <si>
    <t>10.1210/en.2014-1598</t>
  </si>
  <si>
    <t>Endocrinology &amp; Metabolism</t>
  </si>
  <si>
    <t>CP9SA</t>
  </si>
  <si>
    <t>WOS:000360233600012</t>
  </si>
  <si>
    <t>Shao, WY; Ren, WC; Zhang, Y; Hou, YP; Duan, YB; Wang, JX; Zhou, MG; Chen, CJ</t>
  </si>
  <si>
    <t>Shao, Wenyong; Ren, Weichao; Zhang, Yu; Hou, Yiping; Duan, Yabing; Wang, Jianxin; Zhou, Mingguo; Chen, Changjun</t>
  </si>
  <si>
    <t>Baseline sensitivity of natural populations and characterization of resistant strains of Botrytis cinerea to fluazinam</t>
  </si>
  <si>
    <t>Fluazinam; Botrytis cinerea; Baseline sensitivity; Resistance</t>
  </si>
  <si>
    <t>VEGETABLE CROPS; PHENYLPYRROLE FUNGICIDES; SCLEROTINIA-SCLEROTIORUM; MULTIPLE RESISTANCE; LABORATORY MUTANTS; NEUROSPORA-CRASSA; IN-VITRO; DISEASE; FUNGITOXICITY; PYRIMETHANIL</t>
  </si>
  <si>
    <t>[Shao, Wenyong; Ren, Weichao; Zhang, Yu; Hou, Yiping; Duan, Yabing; Wang, Jianxin; Zhou, Mingguo; Chen, Changjun] Nanjing Agr Univ, Coll Plant Protect, Key Lab Pesticide, Nanjing 210095, Jiangsu, Peoples R China</t>
  </si>
  <si>
    <t>Chen, CJ (reprint author), Nanjing Agr Univ, Coll Plant Protect, Key Lab Pesticide, Nanjing 210095, Jiangsu, Peoples R China.</t>
  </si>
  <si>
    <t>National Natural Science Foundation of China [31171880, 31201543]; Special Fund for Agro-Scientific Research in the Public Interest [201303023, 201303025]</t>
  </si>
  <si>
    <t>This research was supported by a grant from the National Natural Science Foundation of China (31171880 and 31201543) and the Special Fund for Agro-Scientific Research in the Public Interest (201303023 and 201303025).</t>
  </si>
  <si>
    <t>10.1007/s13313-015-0358-3</t>
  </si>
  <si>
    <t>CO6FE</t>
  </si>
  <si>
    <t>WOS:000359251800002</t>
  </si>
  <si>
    <t>Lu, C; Zhang, H; Wang, Y; Zheng, X</t>
  </si>
  <si>
    <t>Lu, C.; Zhang, H.; Wang, Y.; Zheng, X.</t>
  </si>
  <si>
    <t>Rapid diagnosis of Fusarium root rot in soybean caused by Fusarium equiseti or Fusarium graminearum using loop-mediated isothermal amplification (LAMP) assays</t>
  </si>
  <si>
    <t>Rapid diagnosis; Fusarium root rot; Soybean; Fusarium equiseti; Fusarium graminearum; LAMP</t>
  </si>
  <si>
    <t>SUDDEN-DEATH SYNDROME; F-SP NIVEUM; VISUAL DETECTION; OXYSPORUM; SOIL; PCR; COLONIZATION; PATHOGENS; SEQUENCE; PRIMERS</t>
  </si>
  <si>
    <t>[Lu, C.; Zhang, H.; Wang, Y.; Zheng, X.] Nanjing Agr Univ, Coll Plant Protect, Dept Plant Pathol, Nanjing 210095, Jiangsu, Peoples R China; [Lu, C.; Zhang, H.; Wang, Y.; Zheng, X.] Minist Educ, Key Lab Integrated Management Crop Dis &amp; Pests, Nanjing 210095, Jiangsu, Peoples R China</t>
  </si>
  <si>
    <t>Zheng, X (reprint author), Nanjing Agr Univ, Coll Plant Protect, Dept Plant Pathol, Nanjing 210095, Jiangsu, Peoples R China.</t>
  </si>
  <si>
    <t>National High-Tech R&amp;D Program (863 Program) [2012AA101501]; China Agriculture Research System [CARS-004-PS14]; Chinese National Science Foundation Committee [31225022]; Genetically Modified Organisms Breeding Major Projects of China [2014ZX08011-003];  [201303018]</t>
  </si>
  <si>
    <t>This research was supported by the National High-Tech R&amp;D Program (863 Program) (2012AA101501), China Agriculture Research System (CARS-004-PS14), Chinese National Science Foundation Committee (project 31225022), public sector research funding (201303018), and Genetically Modified Organisms Breeding Major Projects of China (grant no. 2014ZX08011-003).</t>
  </si>
  <si>
    <t>10.1007/s13313-015-0361-8</t>
  </si>
  <si>
    <t>WOS:000359251800009</t>
  </si>
  <si>
    <t>Yang, NN; Huang, SZ; Ma, QY; Dai, HF; Guo, ZK; Yu, ZF; Zhao, YX</t>
  </si>
  <si>
    <t>Yang, Ning-Ning; Huang, Sheng-Zhuo; Ma, Qing-Yun; Dai, Hao-Fu; Guo, Zhi-Kai; Yu, Zhi-Fang; Zhao, You-Xing</t>
  </si>
  <si>
    <t>A New Pyrrole Alkaloid from Leccinum Extremiorientale</t>
  </si>
  <si>
    <t>Leccinum extremiorientale; pyrrole alkaloids; 2-[2-formyl-5-(methoxymethyl)-1H-pyrrol-1-yl]acetic acid</t>
  </si>
  <si>
    <t>[Yang, Ning-Ning; Huang, Sheng-Zhuo; Ma, Qing-Yun; Dai, Hao-Fu; Guo, Zhi-Kai; Zhao, You-Xing] Chinese Acad Trop Agr Sci, Inst Trop Biosci &amp; Biotechnol, Minist Agr, Key Lab Biol &amp; Genet Resources Trop Crops, Haikou 571101, Peoples R China; [Yang, Ning-Ning; Yu, Zhi-Fang] Nanjing Agr Univ, Coll Food Sci &amp; Technol, Nanjing 210095, Jiangsu, Peoples R China</t>
  </si>
  <si>
    <t>Yang, NN (reprint author), Chinese Acad Trop Agr Sci, Inst Trop Biosci &amp; Biotechnol, Minist Agr, Key Lab Biol &amp; Genet Resources Trop Crops, Haikou 571101, Peoples R China.</t>
  </si>
  <si>
    <t>yuzhifang@njau.edu.cn; zhaoyx1011@163.com</t>
  </si>
  <si>
    <t>Special Fund for Agro-Scientific Research in the Public Interest [201303117]; National Support Science and Technology Subject [2013BAI11B04]; Major Technology Project of Hainan [ZDZX2013008-4, ZDZX2013023-1]</t>
  </si>
  <si>
    <t>This work was supported by the Special Fund for Agro-Scientific Research in the Public Interest (201303117), National Support Science and Technology Subject (2013BAI11B04), and Major Technology Project of Hainan (ZDZX2013008-4, ZDZX2013023-1).</t>
  </si>
  <si>
    <t>10.1007/s10600-015-1394-5</t>
  </si>
  <si>
    <t>CO8PC</t>
  </si>
  <si>
    <t>WOS:000359431500028</t>
  </si>
  <si>
    <t>Duan, X; Dai, XX; Wang, T; Liu, HL; Sun, SC</t>
  </si>
  <si>
    <t>Duan, Xing; Dai, Xiao-Xin; Wang, Teng; Liu, Hong-Lin; Sun, Shao-Chen</t>
  </si>
  <si>
    <t>Melamine negatively affects oocyte architecture, oocyte development and fertility in mice</t>
  </si>
  <si>
    <t>HUMAN REPRODUCTION</t>
  </si>
  <si>
    <t>melamine; oocyte quality; cytoskeleton; mitochondria; epigenetic modifications</t>
  </si>
  <si>
    <t>CYANURIC ACID; HISTONE MODIFICATIONS; MAMMALIAN DEVELOPMENT; DNA METHYLATION; APOPTOSIS; AUTOPHAGY; TOXICITY; EMBRYO; RATS; MECHANISMS</t>
  </si>
  <si>
    <t>[Duan, Xing; Dai, Xiao-Xin; Wang, Teng; Liu, Hong-Lin; Sun, Shao-Chen] Nanjing Agr Univ, Coll Anim Sci &amp; Technol, Nanjing, Jiangsu, Peoples R China</t>
  </si>
  <si>
    <t>National Basic Research Program of China [2014CB138503]; Natural Science Foundation of Jiangsu Province [BK20140030]</t>
  </si>
  <si>
    <t>This study was supported by the National Basic Research Program of China (2014CB138503) and the Natural Science Foundation of Jiangsu Province (BK20140030).</t>
  </si>
  <si>
    <t>0268-1161</t>
  </si>
  <si>
    <t>1460-2350</t>
  </si>
  <si>
    <t>HUM REPROD</t>
  </si>
  <si>
    <t>Hum. Reprod.</t>
  </si>
  <si>
    <t>10.1093/humrep/dev091</t>
  </si>
  <si>
    <t>Obstetrics &amp; Gynecology; Reproductive Biology</t>
  </si>
  <si>
    <t>CP2XS</t>
  </si>
  <si>
    <t>WOS:000359741800016</t>
  </si>
  <si>
    <t>Xu, Q; Guo, SR; Li, H; Du, NS; Shu, S; Sun, J</t>
  </si>
  <si>
    <t>Xu, Qing; Guo, Shi-Rong; Li, He; Du, Nan-Shan; Shu, Sheng; Sun, Jin</t>
  </si>
  <si>
    <t>Physiological Aspects of Compatibility and Incompatibility in Grafted Cucumber Seedlings</t>
  </si>
  <si>
    <t>graft compatibility; antioxidant enzymes; phenylpropanoid metabolism; chlorophyll fluorescence; necrotic layer</t>
  </si>
  <si>
    <t>UNION FORMATION; CHLOROPHYLL FLUORESCENCE; CUCURBITA ROOTSTOCKS; BIOCHEMICAL-CHANGES; PEROXIDASE-ACTIVITY; PLANT-GROWTH; WATER-STRESS; SCION; MELON; COMBINATIONS</t>
  </si>
  <si>
    <t>[Xu, Qing; Guo, Shi-Rong; Li, He; Du, Nan-Shan; Shu, Sheng; Sun, Jin] Nanjing Agr Univ, Coll Hort, Key Lab Southern Vegetables Genet Improvement, Minist Agr, Nanjing 210095, Jiangsu, Peoples R China; [Xu, Qing; Guo, Shi-Rong; Li, He; Du, Nan-Shan; Shu, Sheng] Nanjing Agr Univ, Inst Facil Hort, Suqian 223800, Jiangsu, Peoples R China</t>
  </si>
  <si>
    <t>Sun, J (reprint author), Nanjing Agr Univ, Coll Hort, Key Lab Southern Vegetables Genet Improvement, Minist Agr, Nanjing 210095, Jiangsu, Peoples R China.</t>
  </si>
  <si>
    <t>jinsun@njau.edu.cn</t>
  </si>
  <si>
    <t>National Natural Science Foundation [31401919, 31471869, 31272209]; National Plan for Science &amp;"Twelfth Five-Year" Technology Support [2013BAD20B05]; China Earmarked Fund for Modem Agro-industry Technology Research System [CARS-25-C-03]; Priority Academic Program Development of Jiangsu Higher Education Institutions (PAPD)</t>
  </si>
  <si>
    <t>This work was financially supported by the National Natural Science Foundation (No.31401919, No.31471869 and No.31272209), National Plan for Science &amp;"Twelfth Five-Year" Technology Support (2013BAD20B05), the China Earmarked Fund for Modem Agro-industry Technology Research System (CARS-25-C-03), and the Priority Academic Program Development of Jiangsu Higher Education Institutions (PAPD).</t>
  </si>
  <si>
    <t>CO8CP</t>
  </si>
  <si>
    <t>WOS:000359392900001</t>
  </si>
  <si>
    <t>Ngure, JW; Cheng, CY; Yang, SG; Lou, QF; Li, J; Qian, CT; Chen, J; Chen, JF</t>
  </si>
  <si>
    <t>Ngure, Joyce W.; Cheng, Chunyan; Yang, Shugiong; Lou, Qunfeng; Li, Ji; Qian, Chuntao; Chen, Jie; Chen, Jinfeng</t>
  </si>
  <si>
    <t>Cultivar and Seasonal Effects on Seed Oil Content and Fatty acid Composition of Cucumber As a Potential Industrial Crop</t>
  </si>
  <si>
    <t>Cucumis sativus; linoleic; palmitic; oleic; stearic; linolenic; spring; autumn</t>
  </si>
  <si>
    <t>TEMPERATURE REGULATION; OLEATE DESATURASE; OLIVE OIL; SUNFLOWER; OMEGA-3-FATTY-ACIDS; CUCURBITACEAE; EXTRACTS; REMEDIES; HEALTH; GROWTH</t>
  </si>
  <si>
    <t>[Ngure, Joyce W.; Cheng, Chunyan; Yang, Shugiong; Lou, Qunfeng; Li, Ji; Qian, Chuntao; Chen, Jie; Chen, Jinfeng] Nanjing Agr Univ, Coll Hort, State Key Lab Crop Genet &amp; Germplasm Enhancement, Nanjing 210095, Jiangsu, Peoples R China</t>
  </si>
  <si>
    <t>WOS:000359392900009</t>
  </si>
  <si>
    <t>Zhu, Y; Liu, WJ; Sheng, Y; Zhang, J; Chiu, TY; Yan, JW; Jiang, MY; Tan, MP; Zhang, A</t>
  </si>
  <si>
    <t>Zhu, Yuan; Liu, Weijuan; Sheng, Yu; Zhang, Juan; Chiu, Tsanyu; Yan, Jingwei; Jiang, Mingyi; Tan, Mingpu; Zhang, Aying</t>
  </si>
  <si>
    <t>ABA Affects Brassinosteroid-Induced Antioxidant Defense via ZmMAP65-1a in Maize Plants</t>
  </si>
  <si>
    <t>ABA; Antioxidant defense; Brassinosteroid; Water deficit; ZmMAP65-1a; ZmMAPK5</t>
  </si>
  <si>
    <t>MICROTUBULE-ASSOCIATED PROTEINS; ABSCISIC-ACID; NADPH OXIDASE; CORTICAL MICROTUBULES; SALT STRESS; ARABIDOPSIS-THALIANA; BRASSICA-NAPUS; WATER-STRESS; CELL-GROWTH; CALCIUM</t>
  </si>
  <si>
    <t>[Zhu, Yuan; Liu, Weijuan; Sheng, Yu; Zhang, Juan; Yan, Jingwei; Jiang, Mingyi; Tan, Mingpu; Zhang, Aying] Nanjing Agr Univ, Coll Life Sci, Nanjing 210095, Jiangsu, Peoples R China; [Jiang, Mingyi] Nanjing Agr Univ, Natl Key Lab Crop Genet &amp; Germplasm Enhancement, Nanjing 210095, Jiangsu, Peoples R China; [Chiu, Tsanyu] Univ Calif Berkeley, Lawrence Berkeley Natl Lab, Joint BioEnergy Inst, Berkeley, CA 94720 USA; [Chiu, Tsanyu] Univ Calif Berkeley, Lawrence Berkeley Natl Lab, Phys Biosci Div, Berkeley, CA 94720 USA</t>
  </si>
  <si>
    <t>Zhang, A (reprint author), Nanjing Agr Univ, Coll Life Sci, Nanjing 210095, Jiangsu, Peoples R China.</t>
  </si>
  <si>
    <t>ayzhang@njau.edu</t>
  </si>
  <si>
    <t>National Natural Science Foundation of China [31371547, 31071344, 31271631]; Program for New Century Excellent Talents in University [NCET-10-0498]; Fundamental Research Funds for the Central Universities [KYZ201157, KYZ200905, KYT201001]; National Basic Research Program of China [2012CB114300]; Priority Academic Program Development of Jiangsu Higher Education Institutions</t>
  </si>
  <si>
    <t>This work was supported by the National Natural Science Foundation of China [31371547, 31071344 to A.Z. and 31271631 to M.J]; the Program for New Century Excellent Talents in University [NCET-10-0498 to A.Z.]; the Fundamental Research Funds for the Central Universities [KYZ201157 to A.Z., and KYZ200905 and KYT201001 to M.J.]; the National Basic Research Program of China [grant No. 2012CB114300 to M.J.]; the Project Funded by the Priority Academic Program Development of Jiangsu Higher Education Institutions.</t>
  </si>
  <si>
    <t>10.1093/pcp/pcv061</t>
  </si>
  <si>
    <t>CP1PY</t>
  </si>
  <si>
    <t>WOS:000359648900018</t>
  </si>
  <si>
    <t>Wang, R; Jing, W; Xiao, LY; Jin, YK; Shen, L; Zhang, WH</t>
  </si>
  <si>
    <t>Wang, Rong; Jing, Wen; Xiao, Longyun; Jin, Yakang; Shen, Like; Zhang, Wenhua</t>
  </si>
  <si>
    <t>The Rice High-Affinity Potassium Transporter1;1 Is Involved in Salt Tolerance and Regulated by an MYB-Type Transcription Factor</t>
  </si>
  <si>
    <t>NA+ TRANSPORT; HKT TRANSPORTERS; SODIUM TRANSPORTER; SALINITY TOLERANCE; FUNCTIONAL-ANALYSIS; DNA METHYLATION; GENE-EXPRESSION; HIGHER-PLANTS; K+ TRANSPORT; DURUM-WHEAT</t>
  </si>
  <si>
    <t>[Wang, Rong; Jing, Wen; Xiao, Longyun; Jin, Yakang; Shen, Like; Zhang, Wenhua] Nanjing Agr Univ, Coll Life Sci, State Key Lab Crop Genet &amp; Germplasm Enhancement, Nanjing 210095, Jiangsu, Peoples R China</t>
  </si>
  <si>
    <t>Zhang, WH (reprint author), Nanjing Agr Univ, Coll Life Sci, State Key Lab Crop Genet &amp; Germplasm Enhancement, Nanjing 210095, Jiangsu, Peoples R China.</t>
  </si>
  <si>
    <t>whzhang@njau.edu.cn</t>
  </si>
  <si>
    <t>Ministry of Science and Technology in China [2012CB114200]; National Natural Science Foundation of China [31171461, 91117003, 31301294]; Fundamental Research Funds for the Central Universities [KYTZ201402]; Priority Academic Program Development of Jiangsu Higher Education Institutions</t>
  </si>
  <si>
    <t>This work was supported by the Ministry of Science and Technology in China (grant no. 2012CB114200 to W.Z.), the National Natural Science Foundation of China (grant nos. 31171461 and 91117003 to W.Z. and grant no. 31301294 to W.J.), Fundamental Research Funds for the Central Universities (grant no. KYTZ201402 to W.Z.), and a project funded by the Priority Academic Program Development of Jiangsu Higher Education Institutions (to W.Z.).</t>
  </si>
  <si>
    <t>10.1104/pp.15.00298</t>
  </si>
  <si>
    <t>CO6ZP</t>
  </si>
  <si>
    <t>WOS:000359307600027</t>
  </si>
  <si>
    <t>Hou, XJ; Zhang, L; Han, LS; Ge, J; Ma, RJ; Zhang, XS; Moley, K; Schedl, T; Wang, Q</t>
  </si>
  <si>
    <t>Hou, Xiaojing; Zhang, Liang; Han, Longsen; Ge, Juan; Ma, Rujun; Zhang, Xuesen; Moley, Kelle; Schedl, Tim; Wang, Qiang</t>
  </si>
  <si>
    <t>Differing roles of pyruvate dehydrogenase kinases during mouse oocyte maturation</t>
  </si>
  <si>
    <t>Pyruvate dehydrogenase kinase; Oocyte; Meiosis; Metabolism; Spindle</t>
  </si>
  <si>
    <t>PHOSPHORYLATION SITES; MEIOTIC MATURATION; METABOLIC SWITCH; GENE-EXPRESSION; STEM-CELLS; IN-VITRO; COMPLEX; GLUCOSE; MECHANISMS; QUALITY</t>
  </si>
  <si>
    <t>[Hou, Xiaojing; Zhang, Liang; Han, Longsen; Ge, Juan; Ma, Rujun; Zhang, Xuesen; Wang, Qiang] Nanjing Med Univ, State Key Lab Reprod Med, Nanjing 210029, Jiangsu, Peoples R China; [Zhang, Liang; Ma, Rujun] Nanjing Agr Univ, Coll Anim Sci &amp; Technol, Nanjing 210095, Jiangsu, Peoples R China; [Moley, Kelle] Washington Univ, Sch Med, Dept Obstet &amp; Gynecol, St Louis, MO 63110 USA; [Schedl, Tim] Washington Univ, Sch Med, Dept Genet, St Louis, MO 63110 USA</t>
  </si>
  <si>
    <t>National Key Scientific Research Projects [2014CB943200]; National Natural Science Foundation of China [31271541, 31301181]; American Diabetes Association [76274]; National Institutes of Health [R01 GM100756]</t>
  </si>
  <si>
    <t>This work was supported by National Key Scientific Research Projects [grant number 2014CB943200]; and National Natural Science Foundation of China [grant number 31271541 and 31301181]. K.M. was supported by the American Diabetes Association [grant number 76274]. T.S. was supported by the National Institutes of Health [grant number R01 GM100756]. Deposited in PMC for release after 12 months.</t>
  </si>
  <si>
    <t>10.1242/jcs.167049</t>
  </si>
  <si>
    <t>CO1VR</t>
  </si>
  <si>
    <t>WOS:000358944500010</t>
  </si>
  <si>
    <t>Luo, ZH; Li, L; Wei, CL; Li, HX; Chen, D</t>
  </si>
  <si>
    <t>Luo, Zhaohui; Li, Lu; Wei, Chuanlin; Li, Huixin; Chen, Dan</t>
  </si>
  <si>
    <t>Role of active oxidative species onTiO(2) photocatalysis of tetracycline and optimization of photocatalytic degradation conditions</t>
  </si>
  <si>
    <t>JOURNAL OF ENVIRONMENTAL BIOLOGY</t>
  </si>
  <si>
    <t>Active oxidative species; Photocatalytic degradation; Response surface methodology; Tetracycline; UV/TiO2 process</t>
  </si>
  <si>
    <t>AQUEOUS-SOLUTION; TIO2; PHOTODEGRADATION; IRRADIATION; SUSPENSION; OXYGEN</t>
  </si>
  <si>
    <t>[Luo, Zhaohui; Li, Lu; Wei, Chuanlin; Li, Huixin] Nanjing Agr Univ, Coll Resources &amp; Environm Sci, Nanjing 210095, Jiangsu, Peoples R China; [Chen, Dan] Hohai Univ, Coll Water Conservancy &amp; Hydropower Engn, Key Lab Efficient Irrigat Drainage &amp; Agr Soil Wat, Minist Educ, Nanjing 210098, Jiangsu, Peoples R China</t>
  </si>
  <si>
    <t>Luo, ZH (reprint author), Nanjing Agr Univ, Coll Resources &amp; Environm Sci, Nanjing 210095, Jiangsu, Peoples R China.</t>
  </si>
  <si>
    <t>lzhui@njau.edu.cn</t>
  </si>
  <si>
    <t>National Natural Science Foundation of China [51109108]; Natural Science Foundation of Jiangsu province [Bk2011654]; Priority Academic Program Development of Jiangsu Higher Education Institutions (PAPD); Science Foundation for Young Scholars of Nanjing Agricultural University [KJ2010005]; Technology Foundation for Selected Overseas Chinese Scholar; Scientific Research Foundation for the Returned Overseas Chinese Scholars, State Education Ministry</t>
  </si>
  <si>
    <t>This research is supported by the National Natural Science Foundation of China (Grant No. 51109108), the Natural Science Foundation of Jiangsu province (Grant No. Bk2011654), the Priority Academic Program Development of Jiangsu Higher Education Institutions (PAPD), the Science Foundation for Young Scholars of Nanjing Agricultural University (Grant No. KJ2010005), the Technology Foundation for Selected Overseas Chinese Scholar and the Project Sponsored by the Scientific Research Foundation for the Returned Overseas Chinese Scholars, State Education Ministry. Cordial thanks are extended to the R &amp; D Division scientists and anonymous referees for their valuable comments, which greatly improved the quality of this article.</t>
  </si>
  <si>
    <t>TRIVENI ENTERPRISES</t>
  </si>
  <si>
    <t>LUCKNOW</t>
  </si>
  <si>
    <t>C/O KIRAN DALELA, 1/206 VIKAS NAGAR, KURSI RD, LUCKNOW 226 022, INDIA</t>
  </si>
  <si>
    <t>0254-8704</t>
  </si>
  <si>
    <t>J ENVIRON BIOL</t>
  </si>
  <si>
    <t>J.Environ.Biol.</t>
  </si>
  <si>
    <t>CN9GC</t>
  </si>
  <si>
    <t>WOS:000358754200018</t>
  </si>
  <si>
    <t>Ma, ZC; Song, TQ; Zhu, L; Ye, WW; Wang, Y; Shao, YY; Dong, SM; Zhang, ZG; Dou, DL; Zheng, XB; Tyler, BM; Wang, YC</t>
  </si>
  <si>
    <t>Ma, Zhenchuan; Song, Tianqiao; Zhu, Lin; Ye, Wenwu; Wang, Yang; Shao, Yuanyuan; Dong, Suomeng; Zhang, Zhengguang; Dou, Daolong; Zheng, Xiaobo; Tyler, Brett M.; Wang, Yuanchao</t>
  </si>
  <si>
    <t>A Phytophthora sojae Glycoside Hydrolase 12 Protein Is a Major Virulence Factor during Soybean Infection and Is Recognized as a PAMP</t>
  </si>
  <si>
    <t>PLANT-PATHOGEN INTERACTIONS; DISEASE-RESISTANCE GENE; WALL DEGRADING ENZYMES; CELL-WALL; INNATE IMMUNITY; MOLECULAR-PATTERNS; NEP1-LIKE PROTEINS; TRICHODERMA-REESEI; DEFENSE RESPONSES; RECEPTOR</t>
  </si>
  <si>
    <t>[Ma, Zhenchuan; Song, Tianqiao; Zhu, Lin; Ye, Wenwu; Wang, Yang; Shao, Yuanyuan; Dong, Suomeng; Zhang, Zhengguang; Dou, Daolong; Zheng, Xiaobo; Wang, Yuanchao] Nanjing Agr Univ, Dept Plant Pathol, Nanjing 210095, Jiangsu, Peoples R China; [Zhang, Zhengguang; Dou, Daolong; Zheng, Xiaobo; Wang, Yuanchao] Minist Educ, Key Lab Integrated Management Crop Dis &amp; Pests, Nanjing 210095, Jiangsu, Peoples R China; [Tyler, Brett M.] Oregon State Univ, Dept Bot &amp; Plant Pathol, Ctr Genome Res &amp; Biocomp, Corvallis, OR 97331 USA</t>
  </si>
  <si>
    <t>China National Funds for Distinguished Young Scientists [31225022]; Key Program of National Natural Science Foundation of China [31430073]; Special Fund for Agroscientific Research in the Public Interest [201303018]; China Agriculture Research System [CARS-004-PS14]; 111 International Cooperation grant from the Chinese government [B07030]; National Research Initiative of the USDA National Institute of Food and Agriculture [2011-68004-30104, 2010-65110-20764]</t>
  </si>
  <si>
    <t>We thank Francine Govers (Wageningen University) and Wenbo Ma (University of California, Riverside) for helpful suggestions. This work was supported in part by grants to Y.W. from China National Funds for Distinguished Young Scientists (31225022), Key Program of National Natural Science Foundation of China (31430073), Special Fund for Agroscientific Research in the Public Interest (201303018), and the China Agriculture Research System (CARS-004-PS14), by a 111 International Cooperation grant (B07030) to Nanjing Agricultural University from the Chinese government, and by grants to B.M.T. from the National Research Initiative of the USDA National Institute of Food and Agriculture (Grants 2011-68004-30104 and 2010-65110-20764).</t>
  </si>
  <si>
    <t>10.1105/tpc.15.00390</t>
  </si>
  <si>
    <t>CO7RI</t>
  </si>
  <si>
    <t>WOS:000359358600021</t>
  </si>
  <si>
    <t>Wu, QJ; Wang, QY; Wang, T; Zhou, YM</t>
  </si>
  <si>
    <t>Wu, Qiu Jue; Wang, Qin Yu; Wang, Tian; Zhou, Yan Min</t>
  </si>
  <si>
    <t>EFFECTS OF CLINOPTILOLITE (ZEOLITE) ON ATTENUATION OF LIPOPOLYSACCHARIDE-INDUCED STRESS, GROWTH AND IMMUNE RESPONSE IN BROILER CHICKENS</t>
  </si>
  <si>
    <t>ANNALS OF ANIMAL SCIENCE</t>
  </si>
  <si>
    <t>zeolite (clinoptilolite); broiler; growth performance; gut health</t>
  </si>
  <si>
    <t>OXIDATIVE STRESS; LAYING HENS; PERFORMANCE; AFLATOXIN; TOXICITY; EFFICACY; REDUCE; RATS; ALUMINOSILICATE; DEOXYNIVALENOL</t>
  </si>
  <si>
    <t>[Wu, Qiu Jue; Wang, Qin Yu] Henan Univ Sci &amp; Technol, Coll Anim Sci &amp; Technol, Luoyang 471003, Henan, Peoples R China; [Wang, Tian; Zhou, Yan Min] Nanjing Agr Univ, Coll Anim Sci &amp; Technol, Nanjing 210095, Jiangsu, Peoples R China</t>
  </si>
  <si>
    <t>Wu, QJ (reprint author), Henan Univ Sci &amp; Technol, Coll Anim Sci &amp; Technol, Luoyang 471003, Henan, Peoples R China.</t>
  </si>
  <si>
    <t>wuqiujue@163.com</t>
  </si>
  <si>
    <t>Henan University of Science and Technology [09001656]</t>
  </si>
  <si>
    <t>This research was supported by a project funded by the Henan University of Science and Technology (09001656).</t>
  </si>
  <si>
    <t>DE GRUYTER OPEN LTD</t>
  </si>
  <si>
    <t>BOGUMILA ZUGA 32A ST, 01-811 WARSAW, POLAND</t>
  </si>
  <si>
    <t>2300-8733</t>
  </si>
  <si>
    <t>ANN ANIM SCI</t>
  </si>
  <si>
    <t>Ann. Anim. Sci.</t>
  </si>
  <si>
    <t>10.1515/aoas-2015-0010</t>
  </si>
  <si>
    <t>CN8GY</t>
  </si>
  <si>
    <t>WOS:000358679300010</t>
  </si>
  <si>
    <t>Xiao, Y; Zhao, H; Yang, W; Qing, H; Zhou, CF; Tang, JB; An, SQ</t>
  </si>
  <si>
    <t>Xiao, Yan; Zhao, Hui; Yang, Wen; Qing, Hua; Zhou, Changfang; Tang, Junbing; An, Shuqing</t>
  </si>
  <si>
    <t>Variations in Growth, Clonal and Sexual Reproduction of Spartina alterniflora Responding to Changes in Clonal Integration and Sand Burial</t>
  </si>
  <si>
    <t>Clonal integration; Ramets; Reproductive strategy; Rhizomes; Sand accretion</t>
  </si>
  <si>
    <t>AQUATIC PLANT; PHYSIOLOGICAL INTEGRATION; RESOURCE-ALLOCATION; GLECHOMA-HEDERACEA; CAKILE-EDENTULA; COASTAL DUNES; BIOMASS; CHINA; L.; TRANSLOCATION</t>
  </si>
  <si>
    <t>[Xiao, Yan] Nanjing Agr Univ, Coll Agrograssland Sci, Nanjing, Jiangsu, Peoples R China; [Xiao, Yan; Zhao, Hui; Yang, Wen; Qing, Hua; Zhou, Changfang; Tang, Junbing; An, Shuqing] Nanjing Univ, Sch Life Sci, Nanjing 210093, Jiangsu, Peoples R China; [Xiao, Yan; Zhao, Hui; Yang, Wen; Qing, Hua; Zhou, Changfang; Tang, Junbing; An, Shuqing] Nanjing Univ, Inst Wetland Ecol, Nanjing 210093, Jiangsu, Peoples R China; [Xiao, Yan; Zhao, Hui; Yang, Wen; Qing, Hua; Zhou, Changfang; Tang, Junbing; An, Shuqing] Nanjing Univ, Ecol Res Inst Changshu NJUecoRICH, Changshu, Jiangsu, Peoples R China; [Xiao, Yan] Nanjing Inst ofEnvironmental Sci, Minist Environm Protect China, Nanjing, Jiangsu, Peoples R China</t>
  </si>
  <si>
    <t>An, SQ (reprint author), Nanjing Univ, Sch Life Sci, Nanjing 210093, Jiangsu, Peoples R China.</t>
  </si>
  <si>
    <t>National Basic Research Program of China [2013CB430405]; National Natural Science Foundation of China [31200304, 30400054, 30970458]</t>
  </si>
  <si>
    <t>The research was financially supported by National Basic Research Program of China (no. 2013CB430405) and National Natural Science Foundation of China (no. 31200304, 30400054 and 30970458).</t>
  </si>
  <si>
    <t>10.1002/clen.201300868</t>
  </si>
  <si>
    <t>CN5YG</t>
  </si>
  <si>
    <t>WOS:000358509300020</t>
  </si>
  <si>
    <t>Zhao, YL; Xi, M; Zhang, XC; Lin, ZM; Ding, CQ; Tang, S; Liu, ZH; Wang, SH; Ding, YF</t>
  </si>
  <si>
    <t>Zhao, Yanling; Xi, Min; Zhang, Xincheng; Lin, Zhaomiao; Ding, Chengqiang; Tang, She; Liu, Zhenghui; Wang, Shaohua; Ding, Yanfeng</t>
  </si>
  <si>
    <t>Nitrogen effect on amino acid composition in leaf and grain of japonica rice during grain filling stage</t>
  </si>
  <si>
    <t>JOURNAL OF CEREAL SCIENCE</t>
  </si>
  <si>
    <t>Amino acids; Leaf; Grain; Nitrogen</t>
  </si>
  <si>
    <t>FIELD CROPS; PROTEIN; ACCUMULATION; QUALITY; CARBON; PLANTS</t>
  </si>
  <si>
    <t>[Zhao, Yanling; Xi, Min; Zhang, Xincheng; Lin, Zhaomiao; Ding, Chengqiang; Tang, She; Liu, Zhenghui; Wang, Shaohua; Ding, Yanfeng] Nanjing Agr Univ, Coll Agron, Nanjing 210095, Jiangsu, Peoples R China; [Liu, Zhenghui; Ding, Yanfeng] Jiangsu Collaborat Innovat Ctr Modern Crop Prod, Nanjing 210095, Jiangsu, Peoples R China</t>
  </si>
  <si>
    <t>Liu, ZH (reprint author), Nanjing Agr Univ, Coll Agron, Nanjing 210095, Jiangsu, Peoples R China.</t>
  </si>
  <si>
    <t>liuzh@njau.edu.cn; dingyf@njau.edu.cn</t>
  </si>
  <si>
    <t>National Natural Science Foundation of China [31171485, 31470086]; National High Technology Research and Development Program of China [2014AA10A605]; National Science and Technology Supporting Program of China [2012BAD04B08, 2013BAD07B09]</t>
  </si>
  <si>
    <t>This work was supported in part by grants from the National Natural Science Foundation of China (31171485 and 31470086), the National High Technology Research and Development Program of China (2014AA10A605), and the National Science and Technology Supporting Program of China (2012BAD04B08 and 2013BAD07B09).</t>
  </si>
  <si>
    <t>0733-5210</t>
  </si>
  <si>
    <t>1095-9963</t>
  </si>
  <si>
    <t>J CEREAL SCI</t>
  </si>
  <si>
    <t>J. Cereal Sci.</t>
  </si>
  <si>
    <t>10.1016/j.jcs.2015.03.011</t>
  </si>
  <si>
    <t>CN7RD</t>
  </si>
  <si>
    <t>WOS:000358630800005</t>
  </si>
  <si>
    <t>Chen, Y; Moore, KL; Miller, AJ; McGrath, SP; Ma, JF; Zhao, FJ</t>
  </si>
  <si>
    <t>Chen, Yi; Moore, Katie L.; Miller, Anthony J.; McGrath, Steve P.; Ma, Jian Feng; Zhao, Fang-Jie</t>
  </si>
  <si>
    <t>The role of nodes in arsenic storage and distribution in rice</t>
  </si>
  <si>
    <t>Arsenic; dimethylarsinic acid; Lsi2; node; rice; synchrotron mu X-ray fluorescence</t>
  </si>
  <si>
    <t>SUBCELLULAR-DISTRIBUTION; GEOGRAPHICAL VARIATION; SILICON TRANSPORTER; PADDY SOILS; ACCUMULATION; GRAIN; ARABIDOPSIS; SHOOTS; BARLEY; PLANTS</t>
  </si>
  <si>
    <t>[Chen, Yi; McGrath, Steve P.] Rothamsted Res, Dept Sustainable Soils &amp; Grassland Syst, Harpenden AL5 2JQ, Herts, England; [Moore, Katie L.] Univ Manchester, Sch Mat, Manchester M13 9PL, Lancs, England; [Miller, Anthony J.] John Innes Ctr, Dept Metab Biol, Norwich NR4 7UH, Norfolk, England; [Ma, Jian Feng] Okayama Univ, Inst Plant Sci &amp; Resources, Kurashiki, Okayama 7100046, Japan; [Zhao, Fang-Jie] Nanjing Agr Univ, Coll Resources &amp; Environm Sci, State Key Lab Crop Genet &amp; Germplasm Enhancement, Nanjing 210095, Jiangsu, Peoples R China</t>
  </si>
  <si>
    <t>fangjie.zhao@njau.edu.cn</t>
  </si>
  <si>
    <t>McGrath, Steve/B-5127-2008; Miller, Anthony/B-5139-2008; Zhao, Fang-Jie/A-8339-2008</t>
  </si>
  <si>
    <t>McGrath, Steve/0000-0003-0952-8947; Miller, Anthony/0000-0003-0572-7607; Zhao, Fang-Jie/0000-0002-0164-169X</t>
  </si>
  <si>
    <t>Biotechnology and Biological Sciences Research Council (BBSRC) [BB/H006303/1, BB/JJ004561/1]; National Natural Science Foundation of China [31372123]; Ministry of Education, Culture, Sports, Science and Technology of Japan [22119002, 24248014]; John Innes Foundation; Diamond Light Source [SP9505]</t>
  </si>
  <si>
    <t>The project was funded by Biotechnology and Biological Sciences Research Council (BBSRC) grant BB/H006303/1, the National Natural Science Foundation of China (Grant 31372123), and by a Grant-in-Aid for Scientific Research on Innovative Areas from the Ministry of Education, Culture, Sports, Science and Technology of Japan (No. 22119002 and 24248014 to JFM). AJM is supported by grant funding BB/JJ004561/1 from the BBSRC and the John Innes Foundation. We thank the Diamond Light Source for the provision of synchrotron beam time under award SP9505.</t>
  </si>
  <si>
    <t>10.1093/jxb/erv164</t>
  </si>
  <si>
    <t>CN6GV</t>
  </si>
  <si>
    <t>WOS:000358533400005</t>
  </si>
  <si>
    <t>Miller, M; Song, QX; Shi, XL; Juenger, TE; Chen, ZJ</t>
  </si>
  <si>
    <t>Miller, Marisa; Song, Qingxin; Shi, Xiaoli; Juenger, Thomas E.; Chen, Z. Jeffrey</t>
  </si>
  <si>
    <t>Natural variation in timing of stress-responsive gene expression predicts heterosis in intraspecific hybrids of Arabidopsis</t>
  </si>
  <si>
    <t>ALTERED CIRCADIAN-RHYTHMS; FREEZING TOLERANCE; DNA METHYLATION; FITNESS COSTS; GROWTH VIGOR; THALIANA; CLOCK; RESISTANCE; C24; DROUGHT</t>
  </si>
  <si>
    <t>[Miller, Marisa; Song, Qingxin; Shi, Xiaoli; Juenger, Thomas E.; Chen, Z. Jeffrey] Univ Texas Austin, Inst Cellular &amp; Mol Biol, Ctr Computat Biol &amp; Bioinformat, Dept Mol Biosci, Austin, TX 78712 USA; [Miller, Marisa; Song, Qingxin; Shi, Xiaoli; Juenger, Thomas E.; Chen, Z. Jeffrey] Univ Texas Austin, Inst Cellular &amp; Mol Biol, Ctr Computat Biol &amp; Bioinformat, Dept Integrat Biol, Austin, TX 78712 USA; [Chen, Z. Jeffrey] Nanjing Agr Univ, State Key Lab Crop Genet &amp; Germplasm Enhancement, Nanjing 210095, Jiangsu, Peoples R China</t>
  </si>
  <si>
    <t>Chen, ZJ (reprint author), Univ Texas Austin, Inst Cellular &amp; Mol Biol, Ctr Computat Biol &amp; Bioinformat, Dept Mol Biosci, Austin, TX 78712 USA.</t>
  </si>
  <si>
    <t>National Science Foundation [ISO1238048, ISO1025947]</t>
  </si>
  <si>
    <t>We thank Dr Enamul Huq and Dr Sibum Sung for their input to improve the manuscript, Dr Detlef Weigel for providing the acd6-1 mutant seeds and Dr Xing-Wang Deng for sharing the methylation data. This work was supported by grants (ISO1238048 and ISO1025947) from the National Science Foundation (Z.J.C.).</t>
  </si>
  <si>
    <t>10.1038/ncomms8453</t>
  </si>
  <si>
    <t>CO0OI</t>
  </si>
  <si>
    <t>WOS:000358851000001</t>
  </si>
  <si>
    <t>Jiu, ST; Zhu, XD; Wang, J; Zhang, C; Mu, Q; Wang, C; Fang, JG</t>
  </si>
  <si>
    <t>Jiu, Songtao; Zhu, Xudong; Wang, Jian; Zhang, Cheng; Mu, Qian; Wang, Chen; Fang, Jinggui</t>
  </si>
  <si>
    <t>Genome-Wide Mapping and Analysis of Grapevine MicroRNAs and Their Potential Target Genes</t>
  </si>
  <si>
    <t>PLANT GENOME</t>
  </si>
  <si>
    <t>[Jiu, Songtao; Zhu, Xudong; Wang, Jian; Zhang, Cheng; Mu, Qian; Wang, Chen; Fang, Jinggui] Nanjing Agr Univ, Coll Hort, Nanjing, Jiangsu, Peoples R China</t>
  </si>
  <si>
    <t>Fang, JG (reprint author), Nanjing Agr Univ, Coll Hort, Nanjing, Jiangsu, Peoples R China.</t>
  </si>
  <si>
    <t>Natural Science Foundation of China (NSFC) [31301759]; Priority Academic Program Development of Jiangsu Higher Education Institutions (PAPD); Chinese Postdoctoral Science Foundation [2013M531373]; Postdoctoral Science Foundation of Jiangsu Province [1301116C]; Nanjing Agricultural University Youth Science and Technology Innovation Fund [KJ2013013]; Special Fund for Independent Innovation of Agricultural Science and Technology in Jiangsu province [SCX(11)2044]</t>
  </si>
  <si>
    <t>This work was supported by a project funded by the Natural Science Foundation of China (NSFC) (No. 31301759), the Priority Academic Program Development of Jiangsu Higher Education Institutions (PAPD), Chinese Postdoctoral Science Foundation (2013M531373), Postdoctoral Science Foundation of Jiangsu Province(1301116C), the Nanjing Agricultural University Youth Science and Technology Innovation Fund (KJ2013013), and the Special Fund for Independent Innovation of Agricultural Science and Technology in Jiangsu province (SCX(11)2044).</t>
  </si>
  <si>
    <t>CROP SCIENCE SOC AMER</t>
  </si>
  <si>
    <t>677 S SEGOE ROAD, MADISON, WI 53711 USA</t>
  </si>
  <si>
    <t>1940-3372</t>
  </si>
  <si>
    <t>PLANT GENOME-US</t>
  </si>
  <si>
    <t>Plant Genome</t>
  </si>
  <si>
    <t>10.3835/plantgenome2014.12.0091</t>
  </si>
  <si>
    <t>Plant Sciences; Genetics &amp; Heredity</t>
  </si>
  <si>
    <t>CN5BJ</t>
  </si>
  <si>
    <t>WOS:000358444200026</t>
  </si>
  <si>
    <t>Leng, XP; Fang, JX; Pervaiz, T; Li, Y; Wang, XM; Liu, D; Zhu, XD; Fang, JG</t>
  </si>
  <si>
    <t>Leng, Xiangpeng; Fang, Jinxiang; Pervaiz, Tariq; Li, Yu; Wang, Xiaomin; Liu, Dan; Zhu, Xudong; Fang, Jinggui</t>
  </si>
  <si>
    <t>Characterization of Expression Patterns of Grapevine MicroRNA Family Members using MicroRNA Rapid Amplification of Complementary DNA Ends</t>
  </si>
  <si>
    <t>COMPUTATIONAL IDENTIFICATION; PRECISE SEQUENCES; MICROARRAY ANALYSIS; DYNAMIC REGULATION; PLANT MICRORNAS; GENE-EXPRESSION; WIDE ANALYSIS; ORYZA-SATIVA; TARGET GENES; SMALL RNAS</t>
  </si>
  <si>
    <t>[Leng, Xiangpeng; Pervaiz, Tariq; Li, Yu; Liu, Dan; Zhu, Xudong; Fang, Jinggui] Nanjing Agr Univ, Coll Hort, Nanjing 210095, Jiangsu, Peoples R China; [Fang, Jinxiang] Chinese Med Hosp Linyi City, Linyi 276003, Peoples R China; [Wang, Xiaomin] Jiangsu Prov &amp; Chinese Acad Sci, Inst Bot, Nanjing 210014, Jiangsu, Peoples R China</t>
  </si>
  <si>
    <t>Natural Science Foundation of China (NSFC) [31401846]; Important National Science &amp; Technology Specific Projects [2012FY110100-3]; Jiangsu Province Postgraduate Cultivation Innovation Project [CXZZ 12_0284]</t>
  </si>
  <si>
    <t>This work was supported by grants from the Natural Science Foundation of China (NSFC) (No. 31401846), Important National Science &amp; Technology Specific Projects (No. 2012FY110100-3), and Jiangsu Province Postgraduate Cultivation Innovation Project (No. CXZZ 12_0284).</t>
  </si>
  <si>
    <t>10.3835/plantgenome2014.10.0069</t>
  </si>
  <si>
    <t>WOS:000358444200014</t>
  </si>
  <si>
    <t>Leng, XP; Han, J; Wang, XM; Zhao, MZ; Sun, X; Wang, C; Fang, JG</t>
  </si>
  <si>
    <t>Leng, Xiangpeng; Han, Jian; Wang, Xiaomin; Zhao, Mizhen; Sun, Xin; Wang, Chen; Fang, Jinggui</t>
  </si>
  <si>
    <t>Characterization of a Calmodulin-binding Transcription Factor from Strawberry (Fragaria x ananassa)</t>
  </si>
  <si>
    <t>REGULATED GENE-EXPRESSION; SIGNAL-TRANSDUCTION; ABIOTIC STRESS; COLD STRESS; PLANTS; CALCIUM; PROTEIN; ARABIDOPSIS; FAMILY; SEQUENCE</t>
  </si>
  <si>
    <t>[Leng, Xiangpeng; Han, Jian; Sun, Xin; Wang, Chen; Fang, Jinggui] Nanjing Agr Univ, Coll Hort, Nanjing 210095, Jiangsu, Peoples R China; [Wang, Xiaomin] Jiangsu Prov &amp; Chinese Acad Sci, Inst Bot, Nanjing 210014, Jiangsu, Peoples R China; [Zhao, Mizhen] Jiangsu Acad Agr Sci, Inst Hort, Nanjing 210014, Jiangsu, Peoples R China</t>
  </si>
  <si>
    <t>Wang, C (reprint author), Nanjing Agr Univ, Coll Hort, Tongwei Rd 6, Nanjing 210095, Jiangsu, Peoples R China.</t>
  </si>
  <si>
    <t>Important National Science &amp; Technology Specific Projects [2012FY110100-3]; Natural Science Foundation of China [31301759, 31372027]; Special Program of China Postdoctoral Science Foundation [2014T70533]</t>
  </si>
  <si>
    <t>This work was supported by grants from the Important National Science &amp; Technology Specific Projects (No. 2012FY110100-3), the Natural Science Foundation of China (No. 31301759, No. 31372027) and Special Program of China Postdoctoral Science Foundation (2014T70533).</t>
  </si>
  <si>
    <t>10.3835/plantgenome2014.08.0039</t>
  </si>
  <si>
    <t>WOS:000358444200003</t>
  </si>
  <si>
    <t>Zhu, XD; Leng, XP; Sun, X; Mu, Q; Wang, BJ; Li, XP; Wang, C; Fang, JG</t>
  </si>
  <si>
    <t>Zhu, Xudong; Leng, Xiangpeng; Sun, Xin; Mu, Qian; Wang, Baoju; Li, Xiaopeng; Wang, Chen; Fang, Jinggui</t>
  </si>
  <si>
    <t>Discovery of Conservation and Diversification of miR171 Genes by Phylogenetic Analysis based on Global Genomes</t>
  </si>
  <si>
    <t>ARABIDOPSIS-THALIANA; MICRORNA GENES; MEDICAGO-TRUNCATULA; PLANT MICRORNA; GRAS PROTEINS; SMALL RNAS; EVOLUTION; TARGETS; BIOGENESIS; EXPRESSION</t>
  </si>
  <si>
    <t>[Zhu, Xudong; Leng, Xiangpeng; Sun, Xin; Mu, Qian; Wang, Baoju; Li, Xiaopeng; Wang, Chen; Fang, Jinggui] Nanjing Agr Univ, Coll Hort, Nanjing 210095, Jiangsu, Peoples R China</t>
  </si>
  <si>
    <t>Wang, C (reprint author), Nanjing Agr Univ, Coll Hort, Weigang 1 Hao, Nanjing 210095, Jiangsu, Peoples R China.</t>
  </si>
  <si>
    <t>Natural Science Foundation of China [31301759]; Priority Academic Program Development of Jiangsu Higher Education Institutions; National Science Foundation of China [60901053]; Nanjing Agricultural University Youth Science and Technology Innovation Fund [KJ2013013]</t>
  </si>
  <si>
    <t>This research was supported by the Natural Science Foundation of China (No. 31301759), the Priority Academic Program Development of Jiangsu Higher Education Institutions, the National Science Foundation of China (No. 60901053), and the Nanjing Agricultural University Youth Science and Technology Innovation Fund (KJ2013013).</t>
  </si>
  <si>
    <t>10.3835/plantgenome2014.10.0076</t>
  </si>
  <si>
    <t>WOS:000358444200017</t>
  </si>
  <si>
    <t>Luo, Q; Lu, JH; Zhang, H; Wang, ZY; Feng, MB; Chiang, SYD; Woodward, D; Huang, QG</t>
  </si>
  <si>
    <t>Luo, Qi; Lu, Junhe; Zhang, Hao; Wang, Zunyao; Feng, Mingbao; Chiang, Sheau-Yun Dora; Woodward, David; Huang, Qingguo</t>
  </si>
  <si>
    <t>Laccase-Catalyzed Degradation of Perfluorooctanoic Acid</t>
  </si>
  <si>
    <t>ENVIRONMENTAL SCIENCE &amp; TECHNOLOGY LETTERS</t>
  </si>
  <si>
    <t>POLYCYCLIC AROMATIC-HYDROCARBONS; PERFLUOROALKYL ACIDS; PLEUROTUS-OSTREATUS; MEDIATOR SYSTEMS; PFOA; OXIDATION; TRANSFORMATION; PRECURSORS; CHEMISTRY; EXPOSURE</t>
  </si>
  <si>
    <t>[Luo, Qi; Huang, Qingguo] Univ Georgia, Dept Crop &amp; Soil Sci, Interdisciplinary Toxicol Program, Griffin, GA 30223 USA; [Lu, Junhe] Nanjing Agr Univ, Coll Resources &amp; Environm Sci, Nanjing 210095, Jiangsu, Peoples R China; [Zhang, Hao] Univ Georgia, Dept Crop &amp; Soil Sci, Griffin, GA 30602 USA; [Wang, Zunyao; Feng, Mingbao] Nanjing Univ, Sch Environm, Nanjing 210023, Jiangsu, Peoples R China; [Chiang, Sheau-Yun Dora] AECOM Inc, Environm, Atlanta, GA 30309 USA; [Woodward, David] AECOM Inc, Environm, Mechanicsburg, PA 17055 USA</t>
  </si>
  <si>
    <t>Huang, QG (reprint author), Univ Georgia, Dept Crop &amp; Soil Sci, Interdisciplinary Toxicol Program, Griffin, GA 30223 USA.</t>
  </si>
  <si>
    <t>U.S. Department of Defense [SERDP ER-2127, W912HQ-11-C-0022]; U.S. Air Force Civil Engineering Center BAA Project [FA8903-12-C-0005]; NSFC [51178224]</t>
  </si>
  <si>
    <t>The study was supported in part by U.S. Department of Defense SERDP ER-2127, W912HQ-11-C-0022, and U.S. Air Force Civil Engineering Center BAA Project FA8903-12-C-0005. J.L. acknowledges the support from NSFC 51178224. We thank Shangtao Liang for helping with the laboratory work and also Dr. Dennis R. Phillips and Dr. Chau-wen Chou from the University of Georgia Proteomic and Mass Spectrometry Core Facility for helping with the HRMS analysis.</t>
  </si>
  <si>
    <t>2328-8930</t>
  </si>
  <si>
    <t>ENVIRON SCI TECH LET</t>
  </si>
  <si>
    <t>Environ. Sci. Technol. Lett.</t>
  </si>
  <si>
    <t>10.1021/acs.estlett.5b00119</t>
  </si>
  <si>
    <t>CN1MJ</t>
  </si>
  <si>
    <t>WOS:000358183800007</t>
  </si>
  <si>
    <t>Tian, YS; Xu, J; Xing, XJ; Zhao, W; Fu, XY; Peng, RH; Yao, QH</t>
  </si>
  <si>
    <t>Tian, Yong-Sheng; Xu, Jing; Xing, Xiao-Juan; Zhao, Wei; Fu, Xiao-Yan; Peng, Ri-He; Yao, Quan-Hong</t>
  </si>
  <si>
    <t>Improved glyphosate resistance of 5-enolpyruvylshikimate-3-phosphate synthase from Vitis vinifera in transgenic Arabidopsis and rice by DNA shuffling</t>
  </si>
  <si>
    <t>EPSP synthase; Vitis vinifera; DNA shuffling; Glyphosate tolerance; Mutation; Transgenic rice</t>
  </si>
  <si>
    <t>DIRECTED EVOLUTION; IN-VITRO; 5-ENOPYRUVYLSHIKIMATE-3-PHOSPHATE SYNTHASE; HERBICIDE GLYPHOSATE; 3-PHOSPHATE SYNTHASE; ESCHERICHIA-COLI; ACTIVE-SITE; GENE; TOLERANCE; MUTATION</t>
  </si>
  <si>
    <t>Shanghai Rising-Star Program [14QB1403400]; Shanghai Natural Science Foundation [13ZR1460600]; National Natural Science Foundation [31300237, 31401458]; Youth Talents Growth Plan of Shanghai Academy of Agricultural Sciences [2014-1-19]</t>
  </si>
  <si>
    <t>The research study was sponsored by Shanghai Rising-Star Program [Grant No. 14QB1403400]; Shanghai Natural Science Foundation [Grant No. 13ZR1460600]; National Natural Science Foundation [Grant No. 31300237; 31401458]; Youth Talents Growth Plan of Shanghai Academy of Agricultural Sciences (Grant No. 2014-1-19).</t>
  </si>
  <si>
    <t>10.1007/s11032-015-0327-0</t>
  </si>
  <si>
    <t>CN1FL</t>
  </si>
  <si>
    <t>WOS:000358163300001</t>
  </si>
  <si>
    <t>He, ML; Li, L; Liu, JG; Zhang, LT</t>
  </si>
  <si>
    <t>He, Meilin; Li, Ling; Liu, Jianguo; Zhang, Litao</t>
  </si>
  <si>
    <t>Improvement of H-2 photoproduction in Chlorella pyrenoidosa in artificial and natural seawater by addition of acetic acid and control of nutrients</t>
  </si>
  <si>
    <t>ALGAL RESEARCH-BIOMASS BIOFUELS AND BIOPRODUCTS</t>
  </si>
  <si>
    <t>H-2 photoproduction; Marine Chlorella; Sulfur deprivation; Nitrogen deprivation; Natural seawater</t>
  </si>
  <si>
    <t>MARINE GREEN-ALGA; HYDROGEN-PRODUCTION; CHLAMYDOMONAS-REINHARDTII; PLATYMONAS-SUBCORDIFORMIS; M-CHLOROPHENYLHYDRAZONE; CHLOROCOCCUM-LITTORALE; SULFUR DEPRIVATION; EVOLUTION; ENHANCEMENT; STRAINS</t>
  </si>
  <si>
    <t>[He, Meilin; Li, Ling; Liu, Jianguo; Zhang, Litao] Chinese Acad Sci, Inst Oceanol, Qingdao 266071, Shandong, Peoples R China; [He, Meilin] Nanjing Agr Univ, Coll Resource &amp; Environm Sci, Nanjing 210095, Jiangsu, Peoples R China</t>
  </si>
  <si>
    <t>Liu, JG (reprint author), 7 Nanhai Rd, Qingdao 266071, Shandong, Peoples R China.</t>
  </si>
  <si>
    <t>jgliu@qdio.ac.cn</t>
  </si>
  <si>
    <t>National Natural Science Foundation of China [31000114]; Knowledge Innovative Project (Solar Energy Program) of the Chinese Academy of Sciences (CAS) [KGCX2-YW-373-3]; Chinese National High-Tech Research and Development Program(863 Program) [2008AA09Z403]; International Cooperative Bureau of CAS</t>
  </si>
  <si>
    <t>This work was financially supported by the National Natural Science Foundation of China (No. 31000114), Knowledge Innovative Project (Solar Energy Program, no. KGCX2-YW-373-3) of the Chinese Academy of Sciences (CAS), Chinese National High-Tech Research and Development Program(863 Program, No. 2008AA09Z403) and the International Cooperative Bureau of CAS. Sincere appreciation is extended to Dr. A.A. Tsygankovand Dr. S.N. Kosourov from the Institute of Basic Biological Problems, Russian Academy of Sciences, for their kind advice on this work. Special thanks go to Dr. John van der Meer for his assistance with proofreading.</t>
  </si>
  <si>
    <t>2211-9264</t>
  </si>
  <si>
    <t>ALGAL RES</t>
  </si>
  <si>
    <t>Algal Res.</t>
  </si>
  <si>
    <t>10.1016/j.algal.2015.04.018</t>
  </si>
  <si>
    <t>CM8YJ</t>
  </si>
  <si>
    <t>WOS:000357989300014</t>
  </si>
  <si>
    <t>Sun, YT; Hu, BL; Fan, CF; Jia, L; Zhang, YN; Du, AF; Zheng, XJ; Zhou, JY</t>
  </si>
  <si>
    <t>Sun, Yanting; Hu, Boli; Fan, Chengfei; Jia, Lu; Zhang, Yina; Du, Aifang; Zheng, Xiaojuan; Zhou, Jiyong</t>
  </si>
  <si>
    <t>iTRAQ-based quantitative subcellular proteomic analysis of Avibirnavirus-infected cells</t>
  </si>
  <si>
    <t>ELECTROPHORESIS</t>
  </si>
  <si>
    <t>IBDV-infected cells; iTRAQ; Subcellular proteomics</t>
  </si>
  <si>
    <t>BURSAL DISEASE VIRUS; JAPANESE ENCEPHALITIS-VIRUS; RESPIRATORY SYNDROME VIRUS; TUMOR-SUPPRESSOR PROTEIN; HELICASE DDX1 INTERACTS; NUCLEAR FACTOR; ISOBARIC TAGS; VIRAL REPLICATION; CELLULAR-PROTEINS; IFITM PROTEINS</t>
  </si>
  <si>
    <t>[Sun, Yanting; Fan, Chengfei; Jia, Lu; Zhang, Yina; Du, Aifang; Zheng, Xiaojuan; Zhou, Jiyong] Zhejiang Univ, Key Lab Anim Virol, Minist Agr, Hangzhou 310058, Zhejiang, Peoples R China; [Hu, Boli; Zhou, Jiyong] Nanjing Agr Univ, Coll Vet Med, Nanjing, Jiangsu, Peoples R China; [Zheng, Xiaojuan; Zhou, Jiyong] Zhejiang Univ, Affiliated Hosp 1, State Key Lab, Hangzhou 310003, Zhejiang, Peoples R China; [Zheng, Xiaojuan; Zhou, Jiyong] Zhejiang Univ, Affiliated Hosp 1, Collaborat Innovat Ctr Diag &amp; Treatment Infect Di, Hangzhou 310003, Zhejiang, Peoples R China</t>
  </si>
  <si>
    <t>Zhou, JY (reprint author), Zhejiang Univ, Key Lab Anim Virol, Minist Agr, 866 Yuhangtang Rd, Hangzhou 310058, Zhejiang, Peoples R China.</t>
  </si>
  <si>
    <t>China Agriculture Research System [CARS-41-K11]; National Key Technology R &amp; D Program of China [2015BAD12B01]; Priority Academic Program Development of Jiangsu Higher Education Institutions</t>
  </si>
  <si>
    <t>The MS proteomics data have been deposited to the ProteomeXchange Consortium [65] via the PRIDE partner repository with the dataset identifier PXD001869. This work was supported by grants from China Agriculture Research System (grant no. CARS-41-K11), National Key Technology R &amp; D Program of China (grant no. 2015BAD12B01), and the Priority Academic Program Development of Jiangsu Higher Education Institutions. The authors thank Jianwen Hu (Shanghai Applied Protein Technology Co., China) for help with LC-MS/MS. Besides, they are grateful to Yang Zhang for kindly providing the protein network (Institutes of Biomedical Sciences, Fudan University).</t>
  </si>
  <si>
    <t>0173-0835</t>
  </si>
  <si>
    <t>1522-2683</t>
  </si>
  <si>
    <t>Electrophoresis</t>
  </si>
  <si>
    <t>10.1002/elps.201500014</t>
  </si>
  <si>
    <t>CM9ET</t>
  </si>
  <si>
    <t>WOS:000358010400010</t>
  </si>
  <si>
    <t>Liu, J; Wang, QC; Han, J; Xiong, B; Sun, SC</t>
  </si>
  <si>
    <t>Liu, Jun; Wang, Qiao-Chu; Han, Jun; Xiong, Bo; Sun, Shao-Chen</t>
  </si>
  <si>
    <t>Aflatoxin B1 is toxic to porcine oocyte maturation</t>
  </si>
  <si>
    <t>MUTAGENESIS</t>
  </si>
  <si>
    <t>OXIDATIVE STRESS; MOUSE OOCYTES; HEPATOCELLULAR-CARCINOMA; REPRODUCTIVE TOXICITY; DEVELOPING-COUNTRIES; LEYDIG-CELLS; AURORA-B; EXPOSURE; ZEARALENONE; AUTOPHAGY</t>
  </si>
  <si>
    <t>[Liu, Jun; Wang, Qiao-Chu; Han, Jun; Xiong, Bo; Sun, Shao-Chen] Nanjing Agr Univ, Coll Anim Sci &amp; Technol, Nanjing 210095, Jiangsu, Peoples R China</t>
  </si>
  <si>
    <t>This work was supported by the National Basic Research Program of China (2014CB138503) and the Natural Science Foundation of Jiangsu Province (BK20140030).</t>
  </si>
  <si>
    <t>0267-8357</t>
  </si>
  <si>
    <t>1464-3804</t>
  </si>
  <si>
    <t>Mutagenesis</t>
  </si>
  <si>
    <t>10.1093/mutage/gev015</t>
  </si>
  <si>
    <t>Genetics &amp; Heredity; Toxicology</t>
  </si>
  <si>
    <t>CM7PB</t>
  </si>
  <si>
    <t>WOS:000357885900008</t>
  </si>
  <si>
    <t>Yang, L; Shi, C; Mu, XY; Liu, C; Shi, K; Zhu, WJ; Yang, Q</t>
  </si>
  <si>
    <t>Yang, Liu; Shi, Ce; Mu, Xiaoying; Liu, Chao; Shi, Ke; Zhu, Wenjiao; Yang, Qing</t>
  </si>
  <si>
    <t>Cloning and expression of a wild eggplant cytochrome P450 gene, StoCYP77A2, involved in plant resistance to Verticillium dahliae</t>
  </si>
  <si>
    <t>P450; Tobacco; Solanum torvum; StoCYP77A2; Transformation; Verticillium wilt</t>
  </si>
  <si>
    <t>ORIENTAL FRUIT-FLY; DIFFERENTIAL EXPRESSION; INSECT INTERACTIONS; SOLANUM-TORVUM; PROTEIN; ARABIDOPSIS; P450; MONOOXYGENASES; BIOSYNTHESIS; INFECTION</t>
  </si>
  <si>
    <t>[Yang, Liu; Shi, Ce; Mu, Xiaoying; Liu, Chao; Shi, Ke; Zhu, Wenjiao; Yang, Qing] Nanjing Agr Univ, Coll Life Sci, Nanjing 210095, Jiangsu, Peoples R China; [Yang, Liu] Jiangsu Acad Agr Sci, Inst Plant Protect, Nanjing 210014, Peoples R China</t>
  </si>
  <si>
    <t>suiyangy@126.com; 2010216033@njau.edu.cn; 2012116127@njau.edu.cn; 2013816157@njau.edu.cn; 2011116121@njau.edu.cn; zhuwenjiao@njau.edu.cn; qyang19@njau.edu.cn</t>
  </si>
  <si>
    <t>National Natural Science Foundation of China [11171155]; National Pear Industry Technology System [CARS-29]; Priority Academic Program Development of Jiangsu Higher Education Institutions: Modern Horticultural Science (PAPD)</t>
  </si>
  <si>
    <t>This study was supported financially by grants from the National Natural Science Foundation of China (NO. 11171155), the National Pear Industry Technology System (NO. CARS-29) and a project funded by the Priority Academic Program Development of Jiangsu Higher Education Institutions: Modern Horticultural Science (PAPD).</t>
  </si>
  <si>
    <t>10.1007/s11816-015-0355-6</t>
  </si>
  <si>
    <t>CN0WR</t>
  </si>
  <si>
    <t>WOS:000358135200001</t>
  </si>
  <si>
    <t>Hu, LC; Chen, LN; Yin, Y; Huang, ZQ; Dai, JY</t>
  </si>
  <si>
    <t>Hu Lin-chao; Chen Li-na; Yin Yong; Huang Zhao-qin; Dai Jing-yu</t>
  </si>
  <si>
    <t>Preliminary Study on the Structural Characteristics of Residue from Rice Straw Burning in Field</t>
  </si>
  <si>
    <t>Straw field burning; Structural characteristics; Fourier transformed infrared spectroscopy; X-ray diffraction</t>
  </si>
  <si>
    <t>ASH; REFLECTANCE; INTENSITY; EROSION; RUNOFF; SOILS</t>
  </si>
  <si>
    <t>[Hu Lin-chao; Chen Li-na; Yin Yong] Changzhou Acad Environm Sci, Changzhou 213022, Peoples R China; [Huang Zhao-qin; Dai Jing-yu] Nanjing Agr Univ, Coll Resources &amp; Environm Sci, Nanjing 210095, Jiangsu, Peoples R China; [Huang Zhao-qin] City Vocat Coll Jiangsu, Nanjing 210036, Jiangsu, Peoples R China</t>
  </si>
  <si>
    <t>Dai, JY (reprint author), Nanjing Agr Univ, Coll Resources &amp; Environm Sci, Nanjing 210095, Jiangsu, Peoples R China.</t>
  </si>
  <si>
    <t>linchao.hu@hotmail.com; daijy@njau.edu.cn</t>
  </si>
  <si>
    <t>10.3964/j.issn.1000-0593(2015)07-1844-04</t>
  </si>
  <si>
    <t>CM5XB</t>
  </si>
  <si>
    <t>WOS:000357761200017</t>
  </si>
  <si>
    <t>Zuo, HG; Zhu, JX; Zhan, CR; Shi, L; Xing, M; Guo, P; Ding, Y; Yang, H</t>
  </si>
  <si>
    <t>Zuo, Hai Gen; Zhu, Jian Xin; Zhan, Chun Rui; Shi, Lei; Xing, Ming; Guo, Ping; Ding, Yuan; Yang, Hong</t>
  </si>
  <si>
    <t>Preparation of malathion MIP-SPE and its application in environmental analysis</t>
  </si>
  <si>
    <t>Malathion; Molecularly imprinting polymer; Precipitation polymerization; MIP-SPE cartridge; Environmental media</t>
  </si>
  <si>
    <t>MOLECULARLY IMPRINTED POLYMER; SOLID-PHASE EXTRACTION; CHROMATOGRAPHY-MASS-SPECTROMETRY; ORGANOPHOSPHORUS PESTICIDES; SAMPLES; RESIDUES; GEL; MICROEXTRACTION; RECOGNITION; ENDOSULFAN</t>
  </si>
  <si>
    <t>[Zuo, Hai Gen; Yang, Hong] Nanjing Agr Univ, Coll Sci, Jiangsu Key Lab Pesticide Sci, Nanjing 210095, Jiangsu, Peoples R China; [Zuo, Hai Gen; Zhu, Jian Xin; Zhan, Chun Rui; Shi, Lei; Guo, Ping] Jiangxi Entry Exit Inspect &amp; Quarantine Bur, Nanchang 330002, Peoples R China; [Xing, Ming; Ding, Yuan] Nanchang Hangkong Univ, Coll Environm &amp; Chem Engn, Nanchang 330063, Peoples R China; [Yang, Hong] Nanjing Agr Univ, Coll Sci, Dept Chem, Nanjing 210095, Jiangsu, Peoples R China</t>
  </si>
  <si>
    <t>Yang, H (reprint author), Nanjing Agr Univ, Coll Sci, Dept Chem, Nanjing 210095, Jiangsu, Peoples R China.</t>
  </si>
  <si>
    <t>Jiangsu Key Laboratory of Pesticide Science [NYXKT201207]; Natural Science Foundation of Jiangxi Province [20142BAB213028]</t>
  </si>
  <si>
    <t>The authors acknowledge the financial support of the project of Jiangsu Key Laboratory of Pesticide Science (NYXKT201207) and Natural Science Foundation of Jiangxi Province (20142BAB213028) for this study.</t>
  </si>
  <si>
    <t>10.1007/s10661-015-4641-0</t>
  </si>
  <si>
    <t>CM0AL</t>
  </si>
  <si>
    <t>WOS:000357340500002</t>
  </si>
  <si>
    <t>Song, JB; Wang, YX; Li, HB; Li, BW; Zhou, ZS; Gao, S; Yang, ZM</t>
  </si>
  <si>
    <t>Song, Jian Bo; Wang, Yan Xiang; Li, Hai Bo; Li, Bo Wen; Zhou, Zhao Sheng; Gao, Shuai; Yang, Zhi Min</t>
  </si>
  <si>
    <t>The F-box family genes as key elements in response to salt, heavy mental, and drought stresses in Medicago truncatula</t>
  </si>
  <si>
    <t>Medicago truncatula; F-box protein; C-terminal domain; Chromosome; Abiotic stress</t>
  </si>
  <si>
    <t>FLORAL DEVELOPMENT; MERCURY TOXICITY; OXIDATIVE STRESS; CIRCADIAN CLOCK; AUXIN RECEPTOR; ABIOTIC STRESS; 26S PROTEASOME; ENCODING GENE; PROTEIN TIR1; ARABIDOPSIS</t>
  </si>
  <si>
    <t>[Song, Jian Bo; Wang, Yan Xiang; Li, Hai Bo; Li, Bo Wen; Zhou, Zhao Sheng; Gao, Shuai; Yang, Zhi Min] Nanjing Agr Univ, Coll Life Sci, Dept Biochem &amp; Mol Biol, Nanjing 210095, Jiangsu, Peoples R China; [Song, Jian Bo] Jiang Xi Agr Univ, Dept Biochem &amp; Mol Biol, Coll Sci, Nanchang 330045, Peoples R China; [Song, Jian Bo; Wang, Yan Xiang; Li, Hai Bo; Li, Bo Wen; Zhou, Zhao Sheng; Gao, Shuai; Yang, Zhi Min] Nanjing Agr Univ, Coll Resources &amp; Environm Sci, Jiangsu Prov Key Lab Marine Biol, Nanjing 210095, Jiangsu, Peoples R China</t>
  </si>
  <si>
    <t>Zhou, ZS (reprint author), Nanjing Agr Univ, Coll Life Sci, Dept Biochem &amp; Mol Biol, Weigang 1, Nanjing 210095, Jiangsu, Peoples R China.</t>
  </si>
  <si>
    <t>zszhou@njau.edu.cn; zmyang@njau.edu.cn</t>
  </si>
  <si>
    <t>National Natural Science Foundation of China [31071343, 31200204]; Colleges and Universities in Jiangsu Province plans to graduate research and innovation [KYZZ_0181]</t>
  </si>
  <si>
    <t>This study was funded by the National Natural Science Foundation of China (31071343 and 31200204) and Colleges and Universities in Jiangsu Province plans to graduate research and innovation (KYZZ_0181).</t>
  </si>
  <si>
    <t>10.1007/s10142-015-0438-z</t>
  </si>
  <si>
    <t>CM1SZ</t>
  </si>
  <si>
    <t>WOS:000357461900009</t>
  </si>
  <si>
    <t>Liu, YY; Liu, J; Song, SY; Wu, H; Ma, JF</t>
  </si>
  <si>
    <t>Liu, Ying-Ying; Liu, Jie; Song, Shu-Yan; Wu, Hua; Ma, Jian-Fang</t>
  </si>
  <si>
    <t>Two new tetrazamacrocycle based Cu(II) complexes with 2D -&gt; 0D single-crystal to single-crystal transformation</t>
  </si>
  <si>
    <t>INORGANIC CHEMISTRY COMMUNICATIONS</t>
  </si>
  <si>
    <t>Tetrazamacrocycle; Single-crystal transformation; Coordination polymer</t>
  </si>
  <si>
    <t>COORDINATION POLYMERS; MACROCYCLIC LIGAND; DINUCLEAR</t>
  </si>
  <si>
    <t>[Liu, Ying-Ying; Liu, Jie; Ma, Jian-Fang] NE Normal Univ, Dept Chem, Key Lab Polyoxometalate Sci, Changchun 130024, Peoples R China; [Song, Shu-Yan] Chinese Acad Sci, Changchun Inst Appl Chem, State Key Lab Rare Earth Resource Utilizat, Changchun 130022, Peoples R China; [Wu, Hua] Nanjing Agr Univ, Coll Sci, Nanjing 210095, Jiangsu, Peoples R China</t>
  </si>
  <si>
    <t>Song, SY (reprint author), Chinese Acad Sci, Changchun Inst Appl Chem, State Key Lab Rare Earth Resource Utilizat, Changchun 130022, Peoples R China.</t>
  </si>
  <si>
    <t>songsy@ciac.ac.cn; majf247@yahoo.com</t>
  </si>
  <si>
    <t>National Natural Science Foundation of China [21277022, 21371030, 21471029, 21371098]; Fundamental Research Funds for Central Universities [2412012XS053]</t>
  </si>
  <si>
    <t>This work was supported by the National Natural Science Foundation of China (Grant Nos. 21277022, 21371030, 21471029 and 21371098) and the Fundamental Research Funds for the Central Universities (Grant No. 2412012XS053).</t>
  </si>
  <si>
    <t>1387-7003</t>
  </si>
  <si>
    <t>1879-0259</t>
  </si>
  <si>
    <t>INORG CHEM COMMUN</t>
  </si>
  <si>
    <t>Inorg. Chem. Commun.</t>
  </si>
  <si>
    <t>10.1016/j.inoche.2015.04.017</t>
  </si>
  <si>
    <t>CM0FM</t>
  </si>
  <si>
    <t>WOS:000357353800008</t>
  </si>
  <si>
    <t>Guo, YG; Lian, XM; Yan, PS</t>
  </si>
  <si>
    <t>Guo, Yuguang; Lian, Xinming; Yan, Peishi</t>
  </si>
  <si>
    <t>Diurnal rhythms, locations and behavioural sequences associated with eliminative behaviours in fattening pigs</t>
  </si>
  <si>
    <t>APPLIED ANIMAL BEHAVIOUR SCIENCE</t>
  </si>
  <si>
    <t>Behavioural sequences; Dunging areas; Elimination; Exploring; Fattening pigs; Diurnal rhythms</t>
  </si>
  <si>
    <t>EXCRETORY BEHAVIOR; DEFECATION BEHAVIOR; SUCKLING PIGLETS; DOMESTIC PIGS; GROWING PIGS; YOUNG-PIGS; ENVIRONMENT; STRAW; PENS</t>
  </si>
  <si>
    <t>[Guo, Yuguang; Lian, Xinming; Yan, Peishi] Nanjing Agr Univ, Coll Anim Sci &amp; Technol, Nanjing 210095, Jiangsu, Peoples R China</t>
  </si>
  <si>
    <t>Yan, PS (reprint author), Nanjing Agr Univ, Coll Anim Sci &amp; Technol, 1 Weigang, Nanjing 210095, Jiangsu, Peoples R China.</t>
  </si>
  <si>
    <t>yanps@hotmail.com</t>
  </si>
  <si>
    <t>Special Fund for Agri-scientific Research in the Public Interest from the Ministry of Agriculture [201003011]; China Scholarship Council</t>
  </si>
  <si>
    <t>We would like to thank Christine Nicol from the University of Bristol for her useful advice and comments on the manuscript. The study was funded by the Special Fund for Agri-scientific Research in the Public Interest from the Ministry of Agriculture (201003011) and the Scholarship Project for Young Teacher studying abroad by the China Scholarship Council.</t>
  </si>
  <si>
    <t>0168-1591</t>
  </si>
  <si>
    <t>1872-9045</t>
  </si>
  <si>
    <t>APPL ANIM BEHAV SCI</t>
  </si>
  <si>
    <t>Appl. Anim. Behav. Sci.</t>
  </si>
  <si>
    <t>10.1016/j.applanim.2015.01.011</t>
  </si>
  <si>
    <t>Agriculture, Dairy &amp; Animal Science; Behavioral Sciences; Veterinary Sciences</t>
  </si>
  <si>
    <t>Agriculture; Behavioral Sciences; Veterinary Sciences</t>
  </si>
  <si>
    <t>CL8ML</t>
  </si>
  <si>
    <t>WOS:000357228700003</t>
  </si>
  <si>
    <t>Gao, T; Li, JL; Zhang, L; Jiang, Y; Yin, MW; Liu, Y; Gao, F; Zhou, GH</t>
  </si>
  <si>
    <t>Gao, Tian; Li, Jiaolong; Zhang, Lin; Jiang, Yun; Yin, Maowen; Liu, Yang; Gao, Feng; Zhou, Guanghong</t>
  </si>
  <si>
    <t>Effect of Different Tumbling Marination Methods and Time on the Water Status and Protein Properties of Prepared Pork Chops</t>
  </si>
  <si>
    <t>Continuous; Intermittent; Tumbling Time; Water Status; Protein Property; Prepared Pork Chop</t>
  </si>
  <si>
    <t>SODIUM-CHLORIDE; QUALITY CHARACTERISTICS; HOLDING CAPACITY; PORCINE MUSCLE; T-2 RELAXATION; ROAST BEEF; MEAT; PHOSPHATE; COOKING; TISSUE</t>
  </si>
  <si>
    <t>[Gao, Tian; Li, Jiaolong; Zhang, Lin; Yin, Maowen; Liu, Yang; Gao, Feng; Zhou, Guanghong] Nanjing Agr Univ, Coll Anim Sci &amp; Technol, Key Lab Anim Origin Food Prod &amp; Safety Guarantee, Nanjing 210095, Jiangsu, Peoples R China; [Gao, Tian; Li, Jiaolong; Zhang, Lin; Yin, Maowen; Liu, Yang; Gao, Feng; Zhou, Guanghong] Nanjing Agr Univ, Synerget Innovat Ctr Food Safety &amp; Nutr, Nanjing 210095, Jiangsu, Peoples R China; [Jiang, Yun] Nanjing Normal Univ, Ginling Coll, Nanjing 210097, Jiangsu, Peoples R China</t>
  </si>
  <si>
    <t>Gao, F (reprint author), Nanjing Agr Univ, Coll Anim Sci &amp; Technol, Key Lab Anim Origin Food Prod &amp; Safety Guarantee, Nanjing 210095, Jiangsu, Peoples R China.</t>
  </si>
  <si>
    <t>This study was funded by the National Science &amp; Technology Pillar Program during the Twelfth Five-year Plan Period of China (2012BAD28B03), Three Agricultural Projects of Jiangsu Province of China (SX(2011)146), and the Fundamental Research Funds for the Central Universities of China (KYZ201222).</t>
  </si>
  <si>
    <t>10.5713/ajas.14.0918</t>
  </si>
  <si>
    <t>CL7IK</t>
  </si>
  <si>
    <t>WOS:000357145500015</t>
  </si>
  <si>
    <t>Gao, ZZ; Liu, KH; Tian, WJ; Wang, HG; Liu, ZG; Li, YY; Li, ET; Liu, C; Li, XP; Hou, RR; Yue, CJ; Wang, DY; Hu, YL</t>
  </si>
  <si>
    <t>Gao, Zhenzhen; Liu, Kuanhui; Tian, Weijun; Wang, Hongchao; Liu, Zhenguang; Li, Youying; Li, Entao; Liu, Cui; Li, Xiuping; Hou, Ranran; Yue, Chanjuan; Wang, Deyun; Hu, Yuanliang</t>
  </si>
  <si>
    <t>Effects of selenizing angelica polysaccharide and selenizing garlic polysaccharide on immune function of murine peritoneal macrophage</t>
  </si>
  <si>
    <t>INTERNATIONAL IMMUNOPHARMACOLOGY</t>
  </si>
  <si>
    <t>Selenizing Chinese angelica polysaccharides; Selenizing garlic polysaccharide; Peritoneal macrophages; Phagocytosis; Nitric oxide; Cytokines</t>
  </si>
  <si>
    <t>NITRIC-OXIDE; SELENYLATION CONDITIONS; ENHANCING ACTIVITY; GENE-EXPRESSION; CELLS; INTERLEUKIN-10; OPTIMIZATION; INFLAMMATION; ACTIVATION; INFECTION</t>
  </si>
  <si>
    <t>[Gao, Zhenzhen; Liu, Kuanhui; Tian, Weijun; Wang, Hongchao; Liu, Zhenguang; Li, Youying; Li, Entao; Liu, Cui; Li, Xiuping; Hou, Ranran; Yue, Chanjuan; Wang, Deyun; Hu, Yuanliang] Nanjing Agr Univ, Coll Vet Med, Inst Tradit Chinese Vet Med, Nanjing 210095, Jiangsu, Peoples R China</t>
  </si>
  <si>
    <t>National Natural Science Foundation of China [31272596]; Agro-scientific Research in the Public Interest [201403051]; Priority Academic Program Development of Jiangsu Higher Education Institutions [09080900101]</t>
  </si>
  <si>
    <t>The project was supported by National Natural Science Foundation of China (31272596), Special Fund for Agro-scientific Research in the Public Interest (201403051), and a project funded by the Priority Academic Program Development of Jiangsu Higher Education Institutions (09080900101). We are grateful to all other staff in the Institute of Traditional Chinese Veterinary Medicine of Nanjing Agricultural University for their assistance in the experiments.</t>
  </si>
  <si>
    <t>1567-5769</t>
  </si>
  <si>
    <t>1878-1705</t>
  </si>
  <si>
    <t>INT IMMUNOPHARMACOL</t>
  </si>
  <si>
    <t>Int. Immunopharmacol.</t>
  </si>
  <si>
    <t>10.1016/j.intimp.2015.04.052</t>
  </si>
  <si>
    <t>Immunology; Pharmacology &amp; Pharmacy</t>
  </si>
  <si>
    <t>CL1YT</t>
  </si>
  <si>
    <t>WOS:000356741500014</t>
  </si>
  <si>
    <t>Xia, WW; Pan, L; Li, J; Wang, Q; Feng, YJ; Dong, LY</t>
  </si>
  <si>
    <t>Xia, Wenwen; Pan, Lang; Li, Jun; Wang, Qiong; Feng, Yujuan; Dong, Liyao</t>
  </si>
  <si>
    <t>Molecular basis of ALS- and/or ACCase-inhibitor resistance in shortawn foxtail (Alopecurus aequalis Sobol.)</t>
  </si>
  <si>
    <t>Alopecurus aequalis; Mesosulfuron-methyl; Target-site resistance; Cross-resistance; ALS mutation; ACCase mutation</t>
  </si>
  <si>
    <t>TARGET-SITE RESISTANCE; FENOXAPROP-P-ETHYL; CROSS-RESISTANCE; ACETOHYDROXYACID SYNTHASE; HERBICIDE RESISTANCE; MESOSULFURON-METHYL; JAPANESE FOXTAIL; REDUCES FITNESS; POPULATIONS; MANAGEMENT</t>
  </si>
  <si>
    <t>[Xia, Wenwen; Pan, Lang; Li, Jun; Wang, Qiong; Feng, Yujuan; Dong, Liyao] Nanjing Agr Univ, Coll Plant Protect, Nanjing 210095, Jiangsu, Peoples R China; [Xia, Wenwen; Pan, Lang; Li, Jun; Wang, Qiong; Feng, Yujuan; Dong, Liyao] Nanjing Agr Univ, Minist Agr, Key Lab Integrated Pest Management Crops East Chi, Beijing, Peoples R China</t>
  </si>
  <si>
    <t>Special Fund for Agro-scientific Research in the Public Interest [201303031]; Natural Science Foundation for Young Scientists of Jiangsu Province [BK2012360]</t>
  </si>
  <si>
    <t>This research were funded by Special Fund for Agro-scientific Research in the Public Interest (201303031) and Natural Science Foundation for Young Scientists of Jiangsu Province (BK2012360). The authors thank Hongle Xu for technical assistance.</t>
  </si>
  <si>
    <t>10.1016/j.pestbp.2014.12.019</t>
  </si>
  <si>
    <t>CL5KU</t>
  </si>
  <si>
    <t>WOS:000356999600011</t>
  </si>
  <si>
    <t>Lu, FG; Fu, KY; Li, Q; Guo, WC; Ahmat, T; Li, GQ</t>
  </si>
  <si>
    <t>Lu, Feng-Gong; Fu, Kai-Yun; Li, Qian; Guo, Wen-Chao; Ahmat, Tursun; Li, Guo-Qing</t>
  </si>
  <si>
    <t>Identification of carboxylesterase genes and their expression profiles in the Colorado potato beetle Leptinotarsa decemlineata treated with fipronil and cyhalothrin</t>
  </si>
  <si>
    <t>Carboxylesterase; Cholinesterase; Detoxification; Fipronil; Cyhalothrin</t>
  </si>
  <si>
    <t>JUVENILE-HORMONE ESTERASE; UYGUR AUTONOMOUS REGION; INSECTICIDE RESISTANCE; HELICOVERPA-ARMIGERA; MYZUS-PERSICAE; CARBOXYL/CHOLINESTERASE GENES; COLEOPTERA-CHRYSOMELIDAE; DROSOPHILA-MELANOGASTER; DETOXIFICATION ENZYMES; PYRETHROID RESISTANCE</t>
  </si>
  <si>
    <t>[Lu, Feng-Gong; Fu, Kai-Yun; Li, Qian; Li, Guo-Qing] Nanjing Agr Univ, Coll Plant Protect, Educ Minist, Key Lab Integrated Management Crop Dis &amp; Pests, Nanjing 210095, Jiangsu, Peoples R China; [Guo, Wen-Chao; Ahmat, Tursun] Xinjiang Acad Agr Sci, Dept Plant Protect, Urumqi 830091, Peoples R China</t>
  </si>
  <si>
    <t>National Natural Science Foundation of China [31272047, 31360442]; Nationally Special Fund of China for Agri-scientific Research in the Public Interest [201103026]; Science and Technology Project of Xinjiang Uygur Autonomous Region [2013911091]</t>
  </si>
  <si>
    <t>This research was supported by the National Natural Science Foundation of China (31272047 and 31360442), a Nationally Special Fund of China for Agri-scientific Research in the Public Interest (201103026) and a Science and Technology Project of Xinjiang Uygur Autonomous Region (2013911091).</t>
  </si>
  <si>
    <t>10.1016/j.pestbp.2014.12.015</t>
  </si>
  <si>
    <t>WOS:000356999600013</t>
  </si>
  <si>
    <t>Liu, Y; Li, JL; Li, YJ; Gao, T; Zhang, L; Gao, F; Zhou, GH</t>
  </si>
  <si>
    <t>Liu, Y.; Li, J. L.; Li, Y. J.; Gao, T.; Zhang, L.; Gao, F.; Zhou, G. H.</t>
  </si>
  <si>
    <t>Effects of dietary supplementation of guanidinoacetic acid and combination of guanidinoacetic acid and betaine on postmortem glycolysis and meat quality of finishing pigs</t>
  </si>
  <si>
    <t>Guanidinoacetic acid; Betaine; Meat quality; Glycolysis; Pigs</t>
  </si>
  <si>
    <t>CREATINE TRANSPORTER; BROILER DIETS; ACETIC-ACID; ENERGY-METABOLISM; PORK QUALITY; PERFORMANCE; GROWTH; MECHANISMS; CARCASS; MUSCLE</t>
  </si>
  <si>
    <t>[Liu, Y.; Li, J. L.; Li, Y. J.; Gao, T.; Zhang, L.; Gao, F.; Zhou, G. H.] Nanjing Agr Univ, Coll Anim Sci &amp; Technol, Key Lab Anim Origin Food Prod &amp; Safety Guarantee, Synerget Innovat Ctr Food Safety &amp; Nutr, Nanjing 210095, Jiangsu, Peoples R China</t>
  </si>
  <si>
    <t>Gao, F (reprint author), Nanjing Agr Univ, Coll Anim Sci &amp; Technol, Key Lab Anim Origin Food Prod &amp; Safety Guarantee, Synerget Innovat Ctr Food Safety &amp; Nutr, Nanjing 210095, Jiangsu, Peoples R China.</t>
  </si>
  <si>
    <t>National Science &amp;Technology Pillar Program during the Twelfth Five year Plan Period of China [2012BAD28B03]; Three Agricultural Projects of Jiangsu province of China [SX(2011)146]; Fundamental Research Funds for the Central Universities of China [KYZ201222]</t>
  </si>
  <si>
    <t>This study was financed by the National Science &amp;Technology Pillar Program during the Twelfth Five year Plan Period of China (2012BAD28B03), Three Agricultural Projects of Jiangsu province of China (SX(2011)146), and the Fundamental Research Funds for the Central Universities of China (KYZ201222).</t>
  </si>
  <si>
    <t>10.1016/j.anifeedsci.2015.03.010</t>
  </si>
  <si>
    <t>CL2CJ</t>
  </si>
  <si>
    <t>WOS:000356750900010</t>
  </si>
  <si>
    <t>Wu, D; Xu, J; Song, EB; Tang, S; Zhang, XH; Kemper, N; Hartung, J; Bao, ED</t>
  </si>
  <si>
    <t>Wu, Di; Xu, Jiao; Song, Erbao; Tang, Shu; Zhang, Xiaohui; Kemper, N.; Hartung, J.; Bao, Endong</t>
  </si>
  <si>
    <t>Acetyl salicylic acid protected against heat stress damage in chicken myocardial cells and may associate with induced Hsp27 expression</t>
  </si>
  <si>
    <t>CELL STRESS &amp; CHAPERONES</t>
  </si>
  <si>
    <t>Hsp27; Aspirin; Heat stress; Chicken; Myocardial cell</t>
  </si>
  <si>
    <t>ALPHA-B-CRYSTALLIN; INDUCED CARDIAC DYSFUNCTION; SHOCK-PROTEIN EXPRESSION; REPERFUSION INJURY; SODIUM-SALICYLATE; DOSE ASPIRIN; RAT MODEL; PHOSPHORYLATION; HEAT-SHOCK-PROTEIN-27; APOPTOSIS</t>
  </si>
  <si>
    <t>[Wu, Di; Xu, Jiao; Song, Erbao; Tang, Shu; Zhang, Xiaohui; Bao, Endong] Nanjing Agr Univ, Coll Vet Med, Nanjing 210095, Jiangsu, Peoples R China; [Kemper, N.; Hartung, J.] Univ Vet Med Hannover, Inst Anim Hyg Anim Welf &amp; Farm Anim Behav, Hannover, Germany</t>
  </si>
  <si>
    <t>National Natural Science Foundation of China [31372403]; Priority Academic Program Development of Jiangsu Higher Education Institutions (PAPD); Sino-German Agricultural Cooperation Project of the Federal Ministry of Food, the Agriculture and Consumer Production, Berlin, Germany</t>
  </si>
  <si>
    <t>This work was supported by grants from the National Natural Science Foundation of China (31372403), the Priority Academic Program Development of Jiangsu Higher Education Institutions (PAPD), and the Sino-German Agricultural Cooperation Project of the Federal Ministry of Food, the Agriculture and Consumer Production, Berlin, Germany.</t>
  </si>
  <si>
    <t>1355-8145</t>
  </si>
  <si>
    <t>1466-1268</t>
  </si>
  <si>
    <t>CELL STRESS CHAPERON</t>
  </si>
  <si>
    <t>Cell Stress Chaperones</t>
  </si>
  <si>
    <t>10.1007/s12192-015-0596-x</t>
  </si>
  <si>
    <t>CK2KV</t>
  </si>
  <si>
    <t>WOS:000356040200012</t>
  </si>
  <si>
    <t>Sun Ying-ying; Wang Hui; Guo Gan-lin; Pu Yin-fang; Yan Bin-lun; Wang Chang-hai</t>
  </si>
  <si>
    <t>Green alga Ulva pertusa-a new source of bioactive compounds with antialgal activity</t>
  </si>
  <si>
    <t>Antialgal substances; Isolation and purification; Red tidemicroalgae; Ulva pertusa</t>
  </si>
  <si>
    <t>ALEXANDRIUM-TAMARENSE; CORALLINA-PILULIFERA; HETEROSIGMA-AKASHIWO; ANTIOXIDANT ACTIVITY; GROWTH-INHIBITION; FATTY-ACID; WEST-COAST; BLOOMS; EXTRACTS; MACROALGAE</t>
  </si>
  <si>
    <t>[Sun Ying-ying; Guo Gan-lin; Pu Yin-fang; Yan Bin-lun] Huaihai Inst Technol, Jiangsu Key Lab Marine Biotechnol, Lianyungang 222005, Peoples R China; [Sun Ying-ying; Yan Bin-lun] Coinnovat Ctr Jiangsu Marine Bioind Technol, Lianyungang 222005, Peoples R China; [Wang Hui] Beijing Inst Med Device Testing, Beijing 101111, Peoples R China; [Wang Chang-hai] Nanjing Agr Univ, Resources &amp; Environm Sci Inst, Nanjing 210095, Jiangsu, Peoples R China</t>
  </si>
  <si>
    <t>Yan, BL (reprint author), Coinnovat Ctr Jiangsu Marine Bioind Technol, Lianyungang 222005, Peoples R China.</t>
  </si>
  <si>
    <t>Natural Science Foundation of Jiangsu Province of China [BK20140446]; Project Funded by a Priority Academic Program Development of Jiangsu Higher Education Institutions (PAPD); project of Jiangsu key laboratory of marine biotechnology of Huaihai Institute of Technology of China [2013HS010]; Lianyungang Programs for Science and Technology Development [CG1310]</t>
  </si>
  <si>
    <t>The authors thank Prof. BinlunYan for his kind supply of U. pertusa, and Prof. Changhai Wang for his great help with the revision of the manuscript. This work was supported by Natural Science Foundation of Jiangsu Province of China (BK20140446), a Project Funded by a Priority Academic Program Development of Jiangsu Higher Education Institutions (PAPD), the project of Jiangsu key laboratory of marine biotechnology of Huaihai Institute of Technology of China (2013HS010), and the Lianyungang Programs for Science and Technology Development (CG1310).</t>
  </si>
  <si>
    <t>10.1007/s11356-015-4244-x</t>
  </si>
  <si>
    <t>CL4QI</t>
  </si>
  <si>
    <t>WOS:000356937900074</t>
  </si>
  <si>
    <t>Yin, Y; Qin, T; Wang, X; Lin, J; Yu, Q; Yang, Q</t>
  </si>
  <si>
    <t>Yin, Y.; Qin, T.; Wang, X.; Lin, J.; Yu, Q.; Yang, Q.</t>
  </si>
  <si>
    <t>CpG DNA assists the whole inactivated H9N2 influenza virus in crossing the intestinal epithelial barriers via transepithelial uptake of dendritic cell dendrites</t>
  </si>
  <si>
    <t>MUCOSAL IMMUNOLOGY</t>
  </si>
  <si>
    <t>PATHOGENIC AVIAN INFLUENZA; MESENTERIC LYMPH-NODES; A H7N9 VIRUS; MUCOSAL IMMUNITY; CHOLERA-TOXIN; BACTERIAL-DNA; TLR9; IMMUNIZATION; PROTEINS; ANTIGENS</t>
  </si>
  <si>
    <t>[Yin, Y.; Qin, T.; Wang, X.; Lin, J.; Yu, Q.; Yang, Q.] Nanjing Agr Univ, Minist Agr, Key Lab Anim Physiol &amp; Biochem, Nanjing, Jiangsu, Peoples R China</t>
  </si>
  <si>
    <t>Yang, Q (reprint author), Nanjing Agr Univ, Minist Agr, Key Lab Anim Physiol &amp; Biochem, Nanjing, Jiangsu, Peoples R China.</t>
  </si>
  <si>
    <t>National Natural Science Foundation of China [31172302]; Priority Academic Program Development of Jiangsu Higher Education Institutions (PAPD)</t>
  </si>
  <si>
    <t>We thank for Q. Tao for helpful discussions and excellent technical assistance. This work was supported by National Natural Science Foundation of China (31172302) and Priority Academic Program Development of Jiangsu Higher Education Institutions (PAPD).</t>
  </si>
  <si>
    <t>75 VARICK ST, 9TH FLR, NEW YORK, NY 10013-1917 USA</t>
  </si>
  <si>
    <t>1933-0219</t>
  </si>
  <si>
    <t>1935-3456</t>
  </si>
  <si>
    <t>MUCOSAL IMMUNOL</t>
  </si>
  <si>
    <t>Mucosal Immunol.</t>
  </si>
  <si>
    <t>10.1038/mi.2014.110</t>
  </si>
  <si>
    <t>CL3QP</t>
  </si>
  <si>
    <t>WOS:000356865700010</t>
  </si>
  <si>
    <t>Wu, YL; Liu, KS; Fei, RM; Zhou, YK</t>
  </si>
  <si>
    <t>Wu Yilong; Liu Keshu; Fei Rongmei; Zhou Yongkang</t>
  </si>
  <si>
    <t>Interaction of Proteus vulgaris with the mouse macrophage cell line Ana-1</t>
  </si>
  <si>
    <t>RESEARCH JOURNAL OF BIOTECHNOLOGY</t>
  </si>
  <si>
    <t>Alligator sinensis; Ana-1 cell line; lysis; Proteus vulgaris; uptake</t>
  </si>
  <si>
    <t>URINARY-TRACT-INFECTIONS; FAECALIS STRAIN EC-12; STREPTOCOCCUS-SUIS; STAPHYLOCOCCUS-AUREUS; URETHRAL CATHETERS; VIRULENCE FACTORS; ESCHERICHIA-COLI; PHAGOCYTOSIS; TRANSLOCATION; BACTERIURIA</t>
  </si>
  <si>
    <t>[Wu Yilong; Liu Keshu; Fei Rongmei] Nanjing Agr Univ, Coll Vet Med, Minist Agr, Key Lab Anim Bacteriol, Nanjing 210095, Jiangsu, Peoples R China; [Zhou Yongkang] Anhui Res Ctr Chinese Alligator Reprod, Xuancheng 242034, Peoples R China</t>
  </si>
  <si>
    <t>Fei, RM (reprint author), Nanjing Agr Univ, Coll Vet Med, Minist Agr, Key Lab Anim Bacteriol, Nanjing 210095, Jiangsu, Peoples R China.</t>
  </si>
  <si>
    <t>feirongmei@njau.edu.cn</t>
  </si>
  <si>
    <t>Special Fund for State Forestry Administration; Priority Academic Program Development of Jiangsu Higher Education Institutions</t>
  </si>
  <si>
    <t>This work was supported by grants from the Special Fund for State Forestry Administration and the Priority Academic Program Development of Jiangsu Higher Education Institutions.</t>
  </si>
  <si>
    <t>RESEARCH JOURNAL BIOTECHNOLOGY</t>
  </si>
  <si>
    <t>INDORE</t>
  </si>
  <si>
    <t>SECTOR A-80, SCHEME NO 54, VIJAY NAGAR, A B ROAD, INDORE, 452 010 MP, INDIA</t>
  </si>
  <si>
    <t>0973-6263</t>
  </si>
  <si>
    <t>RES J BIOTECHNOL</t>
  </si>
  <si>
    <t>Res. J. Biotechnol.</t>
  </si>
  <si>
    <t>CL5AM</t>
  </si>
  <si>
    <t>WOS:000356971200009</t>
  </si>
  <si>
    <t>Zhang, HJ</t>
  </si>
  <si>
    <t>Zhang, Huijun</t>
  </si>
  <si>
    <t>Changes in antioxidant enzyme activity during in vitro adventitious shoot from Cotyledonary node explants of Cucumis melo L.</t>
  </si>
  <si>
    <t>Cotyledonary node; catalase superoxide dismutase; peroxidise; malondialdehyde</t>
  </si>
  <si>
    <t>PLANT-REGENERATION; OXIDATIVE-STRESS; SUPEROXIDE DISMUTASES; ORGANOGENESIS; PEROXIDASE; CULTURES; CHLOROPLASTS; ACCUMULATION; INVOLVEMENT; SEEDLINGS</t>
  </si>
  <si>
    <t>[Zhang, Huijun] Huaibei Normal Univ, Sch Life Sci, Anhui Key Lab Plant Resources &amp; Biol, Huaibei 235000, Anhui, Peoples R China; [Zhang, Huijun] Nanjing Agr Univ, State Key Lab Crop Genet &amp; Germplasm Enhancement, Nanjing 210095, Jiangsu, Peoples R China</t>
  </si>
  <si>
    <t>Zhang, HJ (reprint author), Huaibei Normal Univ, Sch Life Sci, Anhui Key Lab Plant Resources &amp; Biol, Huaibei 235000, Anhui, Peoples R China.</t>
  </si>
  <si>
    <t>zhhuijun@126.com</t>
  </si>
  <si>
    <t>National Natural Science Foundation of China [31071812, 30871723]</t>
  </si>
  <si>
    <t>This work was supported by National Natural Science Foundation of China (31071812, 30871723).</t>
  </si>
  <si>
    <t>WOS:000356971200010</t>
  </si>
  <si>
    <t>Ning, LH; Sun, PD; Wang, Q; Ma, DY; Hu, ZB; Zhang, D; Zhang, GZ; Cheng, H; Yu, DY</t>
  </si>
  <si>
    <t>Ning, Lihua; Sun, Pingdong; Wang, Qing; Ma, Deyuan; Hu, Zhenbin; Zhang, Dan; Zhang, Guozheng; Cheng, Hao; Yu, Deyue</t>
  </si>
  <si>
    <t>Genetic architecture of biofortification traits in soybean (Glycine max L. Merr.) revealed through association analysis and linkage mapping</t>
  </si>
  <si>
    <t>Association analysis; Biofortification; Linkage analysis; Seed mineral concentration; Soybean</t>
  </si>
  <si>
    <t>SEED MINERAL CONCENTRATIONS; IRON-DEFICIENCY CHLOROSIS; PHASEOLUS-VULGARIS L.; ARABIDOPSIS-THALIANA; MEDICAGO-TRUNCATULA; QTL ANALYSIS; ZINC; PHOSPHORUS; LOCI; IDENTIFICATION</t>
  </si>
  <si>
    <t>[Ning, Lihua; Sun, Pingdong; Wang, Qing; Ma, Deyuan; Hu, Zhenbin; Zhang, Dan; Cheng, Hao; Yu, Deyue] Nanjing Agr Univ, Natl Ctr Soybean Improvement, Natl Key Lab Crop Genet &amp; Germplasm Enhancement, Nanjing 210095, Jiangsu, Peoples R China; [Zhang, Dan] Henan Agr Univ, Dept Agron, Zhengzhou, Peoples R China</t>
  </si>
  <si>
    <t>National Natural Science Foundation of China [31171573, 31370034]; Jiangsu Provincial Support Program [BE2012328]</t>
  </si>
  <si>
    <t>We are grateful to Dr. Juan Liu from the Institute of Genetics and Developmental Biology, the Chinese Academy of Sciences, for her advice regarding the manuscript. This work was supported in part by the National Natural Science Foundation of China (no. 31171573 and no. 31370034) and the Jiangsu Provincial Support Program (no. BE2012328).</t>
  </si>
  <si>
    <t>10.1007/s10681-014-1340-9</t>
  </si>
  <si>
    <t>CK7VN</t>
  </si>
  <si>
    <t>WOS:000356442800009</t>
  </si>
  <si>
    <t>Liu, SW; Zhao, C; Zhang, YJ; Hu, ZQ; Wang, C; Zong, YJ; Zhang, L; Zou, JW</t>
  </si>
  <si>
    <t>Liu, Shuwei; Zhao, Chun; Zhang, Yaojun; Hu, Zhiqiang; Wang, Cong; Zong, Yajie; Zhang, Ling; Zou, Jianwen</t>
  </si>
  <si>
    <t>Annual net greenhouse gas balance in a halophyte (Helianthus tuberosus) bioenergy cropping system under various soil practices in Southeast China</t>
  </si>
  <si>
    <t>bioenergy crop; carbon dioxide; greenhouse gas intensity; methane; nitrous oxide; soil ameliorant; soil tillage</t>
  </si>
  <si>
    <t>NITROUS-OXIDE EMISSIONS; WHEAT ROTATION SYSTEMS; N2O EMISSIONS; METHANE EMISSION; CARBON-DIOXIDE; RICE FIELD; TILLAGE MANAGEMENT; PLANT RESIDUES; NITRIC-OXIDE; LONG-TERM</t>
  </si>
  <si>
    <t>[Liu, Shuwei; Zhao, Chun; Zhang, Yaojun; Hu, Zhiqiang; Wang, Cong; Zong, Yajie; Zhang, Ling; Zou, Jianwen] Nanjing Agr Univ, Jiangsu Key Lab Low Carbon Agr &amp; GHGs Mitigat, Nanjing 210095, Jiangsu, Peoples R China</t>
  </si>
  <si>
    <t>National Natural Science Foundation of China (NSFC) [41225003]; national Basic Research Program of China [2012CB417102]; Central University Basic Research Funds-Nanjing Agricultural University Youth Science and Technology Innovation Fund [Y0201300220]; Ministry of Education [B12009]; PADA</t>
  </si>
  <si>
    <t>This work was supported by National Natural Science Foundation of China (NSFC, 41225003), the national Basic Research Program of China (2012CB417102), Central University Basic Research Funds-Nanjing Agricultural University Youth Science and Technology Innovation Fund (Y0201300220), the Ministry of Education 111 project (B12009) and PADA.</t>
  </si>
  <si>
    <t>10.1111/gcbb.12185</t>
  </si>
  <si>
    <t>CK8ME</t>
  </si>
  <si>
    <t>WOS:000356491400012</t>
  </si>
  <si>
    <t>Song, JF; Wang, Y; Liu, CQ; Li, DJ</t>
  </si>
  <si>
    <t>Song, Jiangfeng; Wang, Yuan; Liu, Chunquan; Li, Dajing</t>
  </si>
  <si>
    <t>Effect of exogenous spermine on quality and sucrose metabolism of vegetable soya bean (Glycine max L.) during cold storage</t>
  </si>
  <si>
    <t>Cold storage; spermine; sucrose metabolism; vegetable soya bean</t>
  </si>
  <si>
    <t>SHELF-LIFE; PHOSPHATE SYNTHASE; FRUIT-DEVELOPMENT; SUGAR METABOLISM; ACID INVERTASE; CUCUMIS-MELO; TEMPERATURE; POLYAMINES; ENZYMES; ACCUMULATION</t>
  </si>
  <si>
    <t>[Song, Jiangfeng; Liu, Chunquan; Li, Dajing] Jiangsu Acad Agr Sci, Inst Farm Prod Proc, Nanjing 210014, Jiangsu, Peoples R China; [Wang, Yuan] Nanjing Agr Univ, Coll Food Sci &amp; Technol, Nanjing 210095, Jiangsu, Peoples R China</t>
  </si>
  <si>
    <t>This study was supported by the National Natural Science Foundation of China (No. 31301534) and Nantong Special Science and Technology Innovation Project (No. XA2013012).</t>
  </si>
  <si>
    <t>10.1111/ijfs.12828</t>
  </si>
  <si>
    <t>CK6WP</t>
  </si>
  <si>
    <t>WOS:000356369700024</t>
  </si>
  <si>
    <t>Liu, K; Liu, LL; Ren, YL; Wang, ZQ; Zhou, KN; Liu, X; Wang, D; Zheng, M; Cheng, ZJ; Lin, QB; Wang, JL; Wu, FQ; Zhang, X; Guo, XP; Wang, CM; Zhai, HQ; Jiang, L; Wan, JM</t>
  </si>
  <si>
    <t>Liu, Kai; Liu, Ling-Long; Ren, Yu-Long; Wang, Zhi-Quan; Zhou, Kun-Neng; Liu, Xi; Wang, Dan; Zheng, Ming; Cheng, Zhi-Jun; Lin, Qi-Bing; Wang, Jiu-Lin; Wu, Fu-Qing; Zhang, Xin; Guo, Xiu-Ping; Wang, Chun-Ming; Zhai, Hu-Qu; Jiang, Ling; Wan, Jian-Min</t>
  </si>
  <si>
    <t>Dwarf and tiller-enhancing 1 regulates growth and development by influencing boron uptake in boron limited conditions in rice</t>
  </si>
  <si>
    <t>Channel protein; Dwarf; NOD26-LIKE INTRINSIC PROTEIN; Oryza sativa; Tiller enhancement</t>
  </si>
  <si>
    <t>ORYZA-SATIVA L.; BORIC-ACID CHANNEL; INFLORESCENCE DEVELOPMENT; RHAMNOGALACTURONAN-II; ARABIDOPSIS-THALIANA; SSR MARKERS; TRANSPORTER; DEGRADATION; EFFICIENT; PLANTS</t>
  </si>
  <si>
    <t>[Liu, Kai; Liu, Ling-Long; Wang, Zhi-Quan; Zhou, Kun-Neng; Liu, Xi; Zheng, Ming; Wang, Chun-Ming; Zhai, Hu-Qu; Jiang, Ling; Wan, Jian-Min] Nanjing Agr Univ, Jiangsu Plant Gene Engn Res Ctr, Natl Key Lab Crop Genet &amp; Germplasm Enhancement, Nanjing 210095, Jiangsu, Peoples R China; [Ren, Yu-Long; Wang, Dan; Cheng, Zhi-Jun; Lin, Qi-Bing; Wang, Jiu-Lin; Wu, Fu-Qing; Zhang, Xin; Guo, Xiu-Ping; Wan, Jian-Min] Chinese Acad Agr Sci, Inst Crop Sci, Beijing 100081, Peoples R China</t>
  </si>
  <si>
    <t>Wan, JM (reprint author), Nanjing Agr Univ, Natl Key Lab Crop Genet &amp; Germplasm Enhancement, Nanjing 210095, Jiangsu, Peoples R China.</t>
  </si>
  <si>
    <t>National Transformation Science and Technology Program [2014ZX08009-003, 2014ZX08001-004]; Jiangsu 333 Program [BRA2012126]; Key Laboratory of Biology, Genetics and Breeding of Japonica Rice in Mid-lower Yangtse River, Ministry of Agriculture, P.R. China</t>
  </si>
  <si>
    <t>This research was supported by the National Transformation Science and Technology Program (2014ZX08009-003, 2014ZX08001-004), Jiangsu 333 Program (BRA2012126), and Key Laboratory of Biology, Genetics and Breeding of Japonica Rice in Mid-lower Yangtse River, Ministry of Agriculture, P.R. China. The authors declare no conflicts of interest.</t>
  </si>
  <si>
    <t>10.1016/j.plantsci.2015.03.015</t>
  </si>
  <si>
    <t>CK9JO</t>
  </si>
  <si>
    <t>WOS:000356556600002</t>
  </si>
  <si>
    <t>Xu, L; Wang, Y; Liu, W; Wang, J; Zhu, XW; Zhang, KY; Yu, RG; Wang, RH; Xie, Y; Zhang, W; Gong, YQ; Liu, LW</t>
  </si>
  <si>
    <t>Xu, Liang; Wang, Yan; Liu, Wei; Wang, Jin; Zhu, Xianwen; Zhang, Keyun; Yu, Rugang; Wang, Ronghua; Xie, Yang; Zhang, Wei; Gong, Yiqin; Liu, Liwang</t>
  </si>
  <si>
    <t>De novo sequencing of root transcriptome reveals complex cadmium-responsive regulatory networks in radish (Raphanus sativus L.)</t>
  </si>
  <si>
    <t>Cadmium (Cd) stress; Raphanus sativus; Transcriptome; Differentially expressed gene (DEG); microRNAs; Gene expression profile</t>
  </si>
  <si>
    <t>HYPERACCUMULATOR THLASPI-CAERULESCENS; GENOME-WIDE IDENTIFICATION; GENE-EXPRESSION DATA; RICE ORYZA-SATIVA; RNA-SEQ DATA; PROFILE ANALYSIS; MEDICAGO-TRUNCATULA; METAL TOXICITY; BRASSICA-NAPUS; MICRORNAS</t>
  </si>
  <si>
    <t>[Xu, Liang; Wang, Yan; Liu, Wei; Yu, Rugang; Wang, Ronghua; Xie, Yang; Zhang, Wei; Gong, Yiqin; Liu, Liwang] Nanjing Agr Univ, Coll Hort, Natl Key Lab Crop Genet &amp; Germplasm Enhancement, Nanjing 210095, Jiangsu, Peoples R China; [Wang, Jin; Zhang, Keyun] Nanjing Agr Univ, Coll Life Sci, Nanjing 210095, Jiangsu, Peoples R China; [Zhu, Xianwen] N Dakota State Univ, Dept Plant Sci, Fargo, ND 58108 USA</t>
  </si>
  <si>
    <t>National Natural Science Foundation of China [31372064]; Fundamental Research Funds for the Central Universities [KYZ201209, KYZ201508]; Natural Science Foundation of Jiangsu Province [BK20140706]; Key Technology R&amp;D Program of Jiangsu Province [BE2013429]</t>
  </si>
  <si>
    <t>This work was in part supported by grants from the National Natural Science Foundation of China (31372064), Fundamental Research Funds for the Central Universities (KYZ201209, KYZ201508), Natural Science Foundation of Jiangsu Province (BK20140706) and Key Technology R&amp;D Program of Jiangsu Province (BE2013429).</t>
  </si>
  <si>
    <t>10.1016/j.plantsci.2015.04.015</t>
  </si>
  <si>
    <t>WOS:000356556600029</t>
  </si>
  <si>
    <t>Bacillus amyloliquefaciens supplementation alleviates immunological stress in lipopolysaccharide-challenged broilers at early age</t>
  </si>
  <si>
    <t>Bacillus amyloliquefaciens; immunological stress; lipopolysaccharide; spleen; broiler</t>
  </si>
  <si>
    <t>ESCHERICHIA-COLI LIPOPOLYSACCHARIDE; INFLAMMATORY RESPONSE; GROWTH-PERFORMANCE; CECAL MICROFLORA; IMMUNE-RESPONSE; NOD MICE; T-CELLS; CHICKENS; MECHANISMS; ENDOTOXIN</t>
  </si>
  <si>
    <t>Wang, T (reprint author), Nanjing Agr Univ, Coll Anim Sci &amp; Technol, Nanjing 210095, Jiangsu, Peoples R China.</t>
  </si>
  <si>
    <t>National Science-technology Support Plan Projects of China [2013BAD10B02-03]</t>
  </si>
  <si>
    <t>This work was supported by grants from the National Science-technology Support Plan Projects of China (No. 2013BAD10B02-03). The authors thank their laboratory colleagues for their assistance.</t>
  </si>
  <si>
    <t>10.3382/ps/pev124</t>
  </si>
  <si>
    <t>CK9BX</t>
  </si>
  <si>
    <t>WOS:000356536500010</t>
  </si>
  <si>
    <t>Pu, J; Wang, Q; Shen, YF; Zhuang, LF; Li, CX; Tan, MF; Bie, TD; Chu, CG; Qi, ZJ</t>
  </si>
  <si>
    <t>Pu, Jing; Wang, Qing; Shen, Yuefeng; Zhuang, Lifang; Li, Chenxu; Tan, Mengfa; Bie, Tongde; Chu, Chenggen; Qi, Zengjun</t>
  </si>
  <si>
    <t>Physical mapping of chromosome 4J of Thinopyrum bessarabicum using gamma radiation-induced aberrations</t>
  </si>
  <si>
    <t>HAYNALDIA-VILLOSA; POLLEN IRRADIATION; SALT-TOLERANCE; GENE-TRANSFER; HYBRID MAP; WHEAT; TRANSLOCATIONS; RESISTANCE; REPEATS; LOCUS</t>
  </si>
  <si>
    <t>[Pu, Jing; Wang, Qing; Shen, Yuefeng; Zhuang, Lifang; Li, Chenxu; Tan, Mengfa; Qi, Zengjun] Nanjing Agr Univ, JCIC MCP, State Key Lab Crop Genet &amp; Germplasm Enhancement, Nanjing 210095, Peoples R China; [Bie, Tongde] Yangzhou Acad Agr Sci, Key Lab Wheat Biol &amp; Genet Improvement Low &amp; Midd, Minist Agr, Yangzhou 225007, Jiangsu, Peoples R China; [Chu, Chenggen] Monsanto Co, Filer, ID 83328 USA</t>
  </si>
  <si>
    <t>Qi, ZJ (reprint author), Nanjing Agr Univ, JCIC MCP, State Key Lab Crop Genet &amp; Germplasm Enhancement, Nanjing 210095, Peoples R China.</t>
  </si>
  <si>
    <t>zjqi@njau.edu.cn</t>
  </si>
  <si>
    <t>National Natural Science Foundation of China [31170302]; 111 Project [B08025]; Priority Academic Program Development of Jiangsu Higher Education Institutions (PAPD)</t>
  </si>
  <si>
    <t>The authors thank Dr. Mujeeb-Kazi from CIMMYT, Mexico for providing seeds of the CS-Th. bessarabicum amphiploid, and Dr. Gill from Plant Pathology Department, Kansas State University, Manhattan, KS, USA, for providing clones of pSc119.2, pAs1 and 676D4. This project was supported by the National Natural Science Foundation of China (31170302), the 111 Project (B08025) and the Priority Academic Program Development of Jiangsu Higher Education Institutions (PAPD).</t>
  </si>
  <si>
    <t>10.1007/s00122-015-2508-y</t>
  </si>
  <si>
    <t>CK3WT</t>
  </si>
  <si>
    <t>WOS:000356148000008</t>
  </si>
  <si>
    <t>Zhang, BZ; Penton, CR; Xue, C; Wang, Q; Zheng, TL; Tiedje, JM</t>
  </si>
  <si>
    <t>Zhang, Bangzhou; Penton, C. Ryan; Xue, Chao; Wang, Qiong; Zheng, Tianling; Tiedje, James M.</t>
  </si>
  <si>
    <t>Evaluation of the Ion Torrent Personal Genome Machine for Gene-Targeted Studies Using Amplicons of the Nitrogenase Gene nifH</t>
  </si>
  <si>
    <t>GENERATION SEQUENCING PLATFORMS; AMAZON RAIN-FOREST; LAND-USE CHANGE; SOIL; COMMUNITIES; ILLUMINA; DIVERSITY; CHEMISTRY; PIPELINE; PRAIRIE</t>
  </si>
  <si>
    <t>[Zhang, Bangzhou; Penton, C. Ryan; Xue, Chao; Wang, Qiong; Tiedje, James M.] Michigan State Univ, Ctr Microbial Ecol, E Lansing, MI 48824 USA; [Zhang, Bangzhou; Zheng, Tianling] Xiamen Univ, Sch Life Sci, State Key Lab Marine Environm Sci, Xiamen, Peoples R China; [Zhang, Bangzhou; Zheng, Tianling] Xiamen Univ, Sch Life Sci, Key Lab MOE Coastal &amp; Wetland Ecosyst, Xiamen, Peoples R China; [Xue, Chao] Nanjing Agr Univ, Jiangsu Collaborat Innovat Ctr Solid Organ Waste, Nanjing, Jiangsu, Peoples R China; [Xue, Chao] Nanjing Agr Univ, Natl Engn Res Ctr Organ Based Fertilizers, Dept Plant Nutr, Nanjing, Jiangsu, Peoples R China</t>
  </si>
  <si>
    <t>Tiedje, JM (reprint author), Michigan State Univ, Ctr Microbial Ecol, E Lansing, MI 48824 USA.</t>
  </si>
  <si>
    <t>wshwzh@xmu.edu.cn; tiedjej@msu.edu</t>
  </si>
  <si>
    <t>Penton, Christopher Ryan/0000-0001-9166-7852</t>
  </si>
  <si>
    <t>DOE Great Lakes Bioenergy Research Center (DOE Office of Science) [BER DE-FC02-07ER64494]; DOE Office of Science grant [BER DE-SC0004601]; Chinese Scholarship Council; National Natural Science Foundation of China [41376119]</t>
  </si>
  <si>
    <t>This work was funded in part by the DOE Great Lakes Bioenergy Research Center (DOE Office of Science BER DE-FC02-07ER64494), DOE Office of Science grant BER DE-SC0004601, the Chinese Scholarship Council, and the National Natural Science Foundation of China (41376119).</t>
  </si>
  <si>
    <t>10.1128/AEM.00111-15</t>
  </si>
  <si>
    <t>CJ9TC</t>
  </si>
  <si>
    <t>WOS:000355844800031</t>
  </si>
  <si>
    <t>Wang, XS; Xing, YQ; Giovannini, M</t>
  </si>
  <si>
    <t>Wang, Xingsheng; Xing, Youqiang; Giovannini, Marco</t>
  </si>
  <si>
    <t>Effect of overlap and overscan number in laser surface texturing of medical needles</t>
  </si>
  <si>
    <t>APPLIED PHYSICS A-MATERIALS SCIENCE &amp; PROCESSING</t>
  </si>
  <si>
    <t>FABRICATION</t>
  </si>
  <si>
    <t>[Wang, Xingsheng] Nanjing Agr Univ, Dept Mech Engn, Nanjing 210031, Jiangsu, Peoples R China; [Wang, Xingsheng; Xing, Youqiang; Giovannini, Marco] Northwestern Univ, Dept Mech Engn, Evanston, IL 60208 USA; [Xing, Youqiang] Shandong Univ, Dept Mech Engn, Jinan 250061, Peoples R China</t>
  </si>
  <si>
    <t>Wang, XS (reprint author), Nanjing Agr Univ, Dept Mech Engn, 40 Dianjiangtai Rd, Nanjing 210031, Jiangsu, Peoples R China.</t>
  </si>
  <si>
    <t>wangxingsheng1987@163.com</t>
  </si>
  <si>
    <t>0947-8396</t>
  </si>
  <si>
    <t>1432-0630</t>
  </si>
  <si>
    <t>APPL PHYS A-MATER</t>
  </si>
  <si>
    <t>Appl. Phys. A-Mater. Sci. Process.</t>
  </si>
  <si>
    <t>10.1007/s00339-015-9157-5</t>
  </si>
  <si>
    <t>Materials Science, Multidisciplinary; Physics, Applied</t>
  </si>
  <si>
    <t>Materials Science; Physics</t>
  </si>
  <si>
    <t>CJ9YO</t>
  </si>
  <si>
    <t>WOS:000355860400030</t>
  </si>
  <si>
    <t>Huan, CC; Wang, Y; Ni, B; Wang, R; Huang, L; Ren, XF; Tong, GZ; Ding, C; Fan, HJ; Mao, X</t>
  </si>
  <si>
    <t>Huan, Chang-chao; Wang, Yue; Ni, Bo; Wang, Rui; Huang, Li; Ren, Xiao-feng; Tong, Guang-zhi; Ding, Chan; Fan, Hong-jie; Mao, Xiang</t>
  </si>
  <si>
    <t>Porcine epidemic diarrhea virus uses cell-surface heparan sulfate as an attachment factor</t>
  </si>
  <si>
    <t>RESPIRATORY SYNCYTIAL VIRUS; PROTEIN INTERACTIONS; HIV-1 INFECTION; TARGET-CELLS; DENGUE VIRUS; BINDING; RECEPTOR; CHINA; GLYCOSAMINOGLYCAN; PROTEOGLYCANS</t>
  </si>
  <si>
    <t>[Huan, Chang-chao; Wang, Yue; Ni, Bo; Wang, Rui; Huang, Li; Fan, Hong-jie; Mao, Xiang] Nanjing Agr Univ, Coll Vet Med, Nanjing 210095, Jiangsu, Peoples R China; [Tong, Guang-zhi; Ding, Chan; Mao, Xiang] Chinese Acad Agr Sci, Shanghai Vet Res Inst, Shanghai 200241, Peoples R China; [Fan, Hong-jie] Jiangsu Coinnovat Ctr Prevent &amp; Control Important, Yangzhou 225009, Jiangsu, Peoples R China; [Ren, Xiao-feng] Northeast Agr Univ, Coll Vet Med, Harbin 150030, He Longjiang Pr, Peoples R China</t>
  </si>
  <si>
    <t>Fan, HJ (reprint author), Nanjing Agr Univ, Coll Vet Med, Nanjing 210095, Jiangsu, Peoples R China.</t>
  </si>
  <si>
    <t>fhj@njau.edu.cn; xmao@njau.edu.cn</t>
  </si>
  <si>
    <t>Natural Science Foundation of China [A0201200499]; Priority Academic Program Development of Jiangsu Higher Education Institutions</t>
  </si>
  <si>
    <t>This work was supported by the Natural Science Foundation of China (A0201200499) and the Priority Academic Program Development of Jiangsu Higher Education Institutions.</t>
  </si>
  <si>
    <t>10.1007/s00705-015-2408-0</t>
  </si>
  <si>
    <t>CK3FA</t>
  </si>
  <si>
    <t>WOS:000356100800001</t>
  </si>
  <si>
    <t>Zhang, T; Li, W; Chen, HG; Yu, HS</t>
  </si>
  <si>
    <t>Zhang, Tao; Li, Wei; Chen, Huaigu; Yu, Hanshou</t>
  </si>
  <si>
    <t>Full genome sequence of a putative novel mitovirus isolated from Rhizoctonia cerealis</t>
  </si>
  <si>
    <t>DOUBLE-STRANDED-RNA; FUNGUS SCLEROTINIA-SCLEROTIORUM; MOLECULAR CHARACTERIZATION; CONFERS HYPOVIRULENCE; SOLANI; STRAIN; PLANT; MYCOVIRUS; VIRUSES; ELEMENT</t>
  </si>
  <si>
    <t>[Zhang, Tao; Yu, Hanshou] Nanjing Agr Univ, Coll Iife Sci, Nanjing 210095, Jiangsu, Peoples R China; [Zhang, Tao; Li, Wei; Chen, Huaigu] Jiangsu Acad Agr Sci, Inst Plant Protect, Nanjing 210014, Jiangsu, Peoples R China</t>
  </si>
  <si>
    <t>Chen, HG (reprint author), Jiangsu Acad Agr Sci, Inst Plant Protect, Nanjing 210014, Jiangsu, Peoples R China.</t>
  </si>
  <si>
    <t>huaigu@jaas.ac.cn; yuhans@njau.edu.cn</t>
  </si>
  <si>
    <t>Natural Sciences Foundation of Jiangsu Province [BK20141382]; Special Fund for China Agricultural Research System [CARS-3-1-17]; Jiangsu Agriculture Science and Technology Innovation Fund [CX(11) 4015]</t>
  </si>
  <si>
    <t>This work was supported by the Natural Sciences Foundation of Jiangsu Province (BK20141382), the Special Fund for China Agricultural Research System (CARS-3-1-17), and the Jiangsu Agriculture Science and Technology Innovation Fund CX(11) 4015. We wish to thank the two anonymous reviewers for valuable comments.</t>
  </si>
  <si>
    <t>10.1007/s00705-015-2431-1</t>
  </si>
  <si>
    <t>WOS:000356100800024</t>
  </si>
  <si>
    <t>Sun, GH; Dai, WM; Cui, RR; Qiang, S; Song, XL</t>
  </si>
  <si>
    <t>Sun, Guanghui; Dai, Weimin; Cui, Rongrong; Qiang, Sheng; Song, Xiaoling</t>
  </si>
  <si>
    <t>Gene flow from glufosinate-resistant transgenic hybrid rice Xiang 125S/Bar68-1 to weedy rice and cultivated rice under different experimental designs</t>
  </si>
  <si>
    <t>Glufosinate-resistant transgenic rice; Gene flow; Weedy rice</t>
  </si>
  <si>
    <t>ORYZA-SATIVA L.; RED RICE; CLEARFIELD(TM) RICE; OUTCROSSING RATE; WILD RELATIVES; SSR MARKERS; FIELD; HYBRIDIZATION; COMPATIBILITY; DIVERSITY</t>
  </si>
  <si>
    <t>[Sun, Guanghui; Dai, Weimin; Cui, Rongrong; Qiang, Sheng; Song, Xiaoling] Nanjing Agr Univ, Weed Res Lab, Nanjing 210095, Jiangsu, Peoples R China</t>
  </si>
  <si>
    <t>Song, XL (reprint author), Nanjing Agr Univ, Weed Res Lab, Tongwei Rd, Nanjing 210095, Jiangsu, Peoples R China.</t>
  </si>
  <si>
    <t>sxl@njau.edu.cn</t>
  </si>
  <si>
    <t>China Transgenic Organism Research and Commercialization Project - Ministry of Agriculture of the P.R.C. [2014ZX08011]</t>
  </si>
  <si>
    <t>This research was financially supported by China Transgenic Organism Research and Commercialization Project Sponsored by Ministry of Agriculture of the P.R.C. (2014ZX08011). The authors thank Institute of Subtropical Agriculture of the Chinese Academy of Sciences for providing seeds of transgenic rice; the authors thank Zhuang C, Li Y, Zheng A Q and Liu S N for their assistance in these experiments. The authors would like to express their deep appreciation to NJAU guest professor Bernal E. Valverde for useful discussion and comments.</t>
  </si>
  <si>
    <t>10.1007/s10681-015-1370-y</t>
  </si>
  <si>
    <t>CK2DY</t>
  </si>
  <si>
    <t>WOS:000356022000016</t>
  </si>
  <si>
    <t>Guo, J; Zhang, JN; Wang, W; Liu, TX; Xin, ZH</t>
  </si>
  <si>
    <t>Guo, Jia; Zhang, Junnan; Wang, Wei; Liu, Tianxing; Xin, Zhihong</t>
  </si>
  <si>
    <t>Isolation and identification of bound compounds from corn bran and their antioxidant and angiotensin I-converting enzyme inhibitory activities</t>
  </si>
  <si>
    <t>Corn bran; Bound phenolics; Isolation and purification; Antioxidant and angiotensin I-converting enzyme inhibitory activities</t>
  </si>
  <si>
    <t>PHENOLIC-COMPOUNDS; HYPERTENSIVE-RATS; BIOAVAILABILITY; VIVO</t>
  </si>
  <si>
    <t>[Guo, Jia; Zhang, Junnan; Wang, Wei; Liu, Tianxing; Xin, Zhihong] Nanjing Agr Univ, Coll Food Sci &amp; Technol, Key Lab Food Proc &amp; Qual Control, Nanjing 210095, Jiangsu, Peoples R China</t>
  </si>
  <si>
    <t>Xin, ZH (reprint author), Nanjing Agr Univ, Coll Food Sci &amp; Technol, Key Lab Food Proc &amp; Qual Control, Nanjing 210095, Jiangsu, Peoples R China.</t>
  </si>
  <si>
    <t>xzhfood@njau.edu.cn</t>
  </si>
  <si>
    <t>Fundamental Research Funds for the Central Universities [KYZ201118]</t>
  </si>
  <si>
    <t>This work was financially supported by the Fundamental Research Funds for the Central Universities (KYZ201118).</t>
  </si>
  <si>
    <t>10.1007/s00217-015-2432-z</t>
  </si>
  <si>
    <t>CK3BO</t>
  </si>
  <si>
    <t>WOS:000356090700005</t>
  </si>
  <si>
    <t>Fan, YH; Tian, MY; Jing, Q; Tian, ZW; Han, HM; Jiang, D; Cao, WX; Dai, TB</t>
  </si>
  <si>
    <t>Fan, Yonghui; Tian, Mengyu; Jing, Qi; Tian, Zhongwei; Han, Huimin; Jiang, Dong; Cao, Weixing; Dai, Tingbo</t>
  </si>
  <si>
    <t>Winter night warming improves pre-anthesis crop growth and post-anthesis photosynthesis involved in grain yield of winter wheat (Triticum aestivum L.)</t>
  </si>
  <si>
    <t>Asymmetric warming; Grain yield; Photosynthesis; Winter wheat</t>
  </si>
  <si>
    <t>DIURNAL TEMPERATURE-RANGE; MEDITERRANEAN CONDITIONS; LEAF PHOTOSYNTHESIS; STARCH ACCUMULATION; BIOMASS PRODUCTION; PLANT DEVELOPMENT; NORTH CHINA; RICE PLANTS; DURUM-WHEAT; DRY-MATTER</t>
  </si>
  <si>
    <t>[Fan, Yonghui; Tian, Mengyu; Tian, Zhongwei; Han, Huimin; Jiang, Dong; Cao, Weixing; Dai, Tingbo] Nanjing Agr Univ, Minist Agr, Key Lab Crop Physiol &amp; Ecol Southern China, Nanjing 210095, Jiangsu, Peoples R China; [Jing, Qi] Agr &amp; Agri Food Canada, Eastern Cereal &amp; Oilseed Res Ctr, Ottawa, ON K1A 0C6, Canada</t>
  </si>
  <si>
    <t>Dai, TB (reprint author), Nanjing Agr Univ, Minist Agr, Key Lab Crop Physiol &amp; Ecol Southern China, Nanjing 210095, Jiangsu, Peoples R China.</t>
  </si>
  <si>
    <t>We acknowledge generous financial support from the National Natural Science Foundation of China (Grant no. 31471443) and a Project Funded by the Priority Academic Program Development of Jiangsu Higher Education Institutions (PAPD).</t>
  </si>
  <si>
    <t>10.1016/j.fcr.2015.04.001</t>
  </si>
  <si>
    <t>CK0GO</t>
  </si>
  <si>
    <t>WOS:000355883900012</t>
  </si>
  <si>
    <t>Jing, MF; Ma, HY; Li, HY; Guo, BD; Zhang, X; Ye, WW; Wang, HN; Wang, QX; Wang, YC</t>
  </si>
  <si>
    <t>Jing, Maofeng; Ma, Hongyu; Li, Haiyang; Guo, Baodian; Zhang, Xin; Ye, Wenwu; Wang, Haonan; Wang, Qiuxia; Wang, Yuanchao</t>
  </si>
  <si>
    <t>Differential regulation of defense-related proteins in soybean during compatible and incompatible interactions between Phytophthora sojae and soybean by comparative proteomic analysis</t>
  </si>
  <si>
    <t>Soybean; Phytophthora sojae; Proteomics; Interaction; Defense-related</t>
  </si>
  <si>
    <t>DISEASE RESISTANCE; HYDROGEN-PEROXIDE; OXIDATIVE STRESS; SIGNAL-TRANSDUCTION; EFFECTOR PROTEINS; SALICYLIC-ACID; ARABIDOPSIS; RESPONSES; PATHOGEN; OXYGEN</t>
  </si>
  <si>
    <t>[Jing, Maofeng; Ma, Hongyu; Li, Haiyang; Guo, Baodian; Zhang, Xin; Ye, Wenwu; Wang, Haonan; Wang, Qiuxia; Wang, Yuanchao] Nanjing Agr Univ, Dept Plant Pathol, Nanjing 210095, Jiangsu, Peoples R China; [Jing, Maofeng; Ma, Hongyu; Li, Haiyang; Guo, Baodian; Zhang, Xin; Ye, Wenwu; Wang, Haonan; Wang, Qiuxia; Wang, Yuanchao] Minist Educ, Key Lab Integrated Management Crop Dis &amp; Pests, Nanjing 210095, Jiangsu, Peoples R China</t>
  </si>
  <si>
    <t>China National Funds for Distinguished Young Scientists [31225022]; Special Fund for Agro-Scientific Research in the Public Interest of China [201303018]</t>
  </si>
  <si>
    <t>This work was supported in part by grants from China National Funds for Distinguished Young Scientists (31225022) and Special Fund for Agro-Scientific Research in the Public Interest (201303018) of China to Yuanchao Wang.</t>
  </si>
  <si>
    <t>10.1007/s00299-015-1786-9</t>
  </si>
  <si>
    <t>CK2OT</t>
  </si>
  <si>
    <t>WOS:000356051100015</t>
  </si>
  <si>
    <t>Wan, PJ; Fu, KY; Lu, FG; Guo, WC; Li, GQ</t>
  </si>
  <si>
    <t>Wan, Pin-Jun; Fu, Kai-Yun; Lu, Feng-Gong; Guo, Wen-Chao; Li, Guo-Qing</t>
  </si>
  <si>
    <t>Knockdown of a putative alanine aminotransferase gene affects amino acid content and flight capacity in the Colorado potato beetle Leptinotarsa decemlineata</t>
  </si>
  <si>
    <t>Leptinotarsa decemlineata; Alanine aminotransferase; RNA interference; Enzyme activity; Flight; Mortality</t>
  </si>
  <si>
    <t>BROWN PLANTHOPPER; MOLECULAR-CLONING; AEDES-AEGYPTI; FAT-BODY; PROLINE; SAY; DROSOPHILA; GLUTAMATE; METABOLISM; EXPRESSION</t>
  </si>
  <si>
    <t>[Wan, Pin-Jun; Fu, Kai-Yun; Lu, Feng-Gong; Li, Guo-Qing] Nanjing Agr Univ, Educ Minist, Key Lab Integrated Management Crop Dis &amp; Pests, Coll Plant Protect, Nanjing 210095, Jiangsu, Peoples R China; [Guo, Wen-Chao] Xinjiang Acad Agr Sci, Dept Plant Protect, Urumqi 830091, Peoples R China; [Wan, Pin-Jun] China Natl Rice Res Inst, State Key Lab Rice Biol, Hangzhou 310006, Zhejiang, Peoples R China</t>
  </si>
  <si>
    <t>wanpinjun@caas.cn; 176061610@qq.com; 287148308@qq.com; gwc1966@163.com; ligp@njau.edu.cn</t>
  </si>
  <si>
    <t>National Natural Sciences Foundation of China [31272047, 31360442]; nationally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</si>
  <si>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Sciences Foundation of China (31272047 and 31360442), a nationally special fund of China for agri-scientific research in the public interest (201103026), a science and technology project of Xinjiang Uygur autonomous region (2013911091) and the fundamental research funds for the central universities (KYTZ201403).</t>
  </si>
  <si>
    <t>10.1007/s00726-015-1978-1</t>
  </si>
  <si>
    <t>CJ8JI</t>
  </si>
  <si>
    <t>WOS:000355745900014</t>
  </si>
  <si>
    <t>Xiong, Q; Xu, J; Zhao, Y; Wang, K</t>
  </si>
  <si>
    <t>Xiong, Q.; Xu, J.; Zhao, Y.; Wang, K.</t>
  </si>
  <si>
    <t>CtPMK1, a mitogen-activated-protein kinase gene, is required for conidiation, appressorium formation, and pathogenicity of Colletotrichum truncatum on soybean</t>
  </si>
  <si>
    <t>Colletotrichum truncatum; MAPK; Appressorium; Pathogenicity; Pmk1</t>
  </si>
  <si>
    <t>FUNGUS MAGNAPORTHE-GRISEA; MAP KINASE; CAUSAL AGENT; PENETRATION; LAGENARIUM; ORYZAE; ANTHRACNOSE</t>
  </si>
  <si>
    <t>[Xiong, Q.; Xu, J.; Zhao, Y.; Wang, K.] Nanjing Agr Univ, Dept Plant Pathol, Nanjing 210095, Jiangsu, Peoples R China</t>
  </si>
  <si>
    <t>Wang, K (reprint author), Nanjing Agr Univ, Dept Plant Pathol, Coll Plant Protect, Nanjing 210095, Jiangsu, Peoples R China.</t>
  </si>
  <si>
    <t>wkr01@njau.edu.cn</t>
  </si>
  <si>
    <t>10.1111/aab.12209</t>
  </si>
  <si>
    <t>CJ7TT</t>
  </si>
  <si>
    <t>WOS:000355703300006</t>
  </si>
  <si>
    <t>Shen, ZZ; Ruan, YZ; Chao, X; Zhang, J; Li, R; Shen, QR</t>
  </si>
  <si>
    <t>Shen, Zongzhuan; Ruan, Yunze; Chao, Xue; Zhang, Jian; Li, Rong; Shen, Qirong</t>
  </si>
  <si>
    <t>Rhizosphere microbial community manipulated by 2 years of consecutive biofertilizer application associated with banana Fusarium wilt disease suppression</t>
  </si>
  <si>
    <t>BIOLOGY AND FERTILITY OF SOILS</t>
  </si>
  <si>
    <t>Banana; Rhizosphere; Pyrosequencing; Microbial ecology; Fusarium wilt disease; Biofertilizer</t>
  </si>
  <si>
    <t>BIOORGANIC FERTILIZER; BACTERIAL COMMUNITY; SOIL TYPE; FUNGAL COMMUNITY; DIVERSITY; PLANT; MANAGEMENT; POPULATIONS; GREENHOUSE; HEALTHY</t>
  </si>
  <si>
    <t>[Shen, Zongzhuan; Chao, Xue; Zhang, Jian; Li, Rong; Shen, Qirong] Nanjing Agr Univ, Jiangsu Collaborat Innovat Ctr Solid Organ Waste, Jiangsu Key Lab Solid Organ Waste Utilizat, Natl Engn Res Ctr Organ Based Fertilizers, Nanjing 210095, Jiangsu, Peoples R China; [Ruan, Yunze] Hainan Univ, Coll Agr, Hainan key Lab Sustainable Utilizat Trop Bioresou, Haikou 570228, Peoples R China</t>
  </si>
  <si>
    <t>Li, R (reprint author), Nanjing Agr Univ, Jiangsu Collaborat Innovat Ctr Solid Organ Waste, Jiangsu Key Lab Solid Organ Waste Utilizat, Natl Engn Res Ctr Organ Based Fertilizers, Nanjing 210095, Jiangsu, Peoples R China.</t>
  </si>
  <si>
    <t>National Key Basic Research Program of China [2015CB150506]; National Natural Science Foundation of China [41101231, 31372142]; Department of Science and Technology of Hainan Province [ZDZX2013023]; Priority Academic Program Development of the Jiangsu Higher Education Institutions (PAPD); 111 project [B12009]; Agricultural Ministry of China [201103004]; Innovative Research Team Development Plan of the Ministry of Education of China [IRT1256]</t>
  </si>
  <si>
    <t>This research was supported by the National Key Basic Research Program of China (2015CB150506), the National Natural Science Foundation of China (41101231 and 31372142), the Department of Science and Technology of Hainan Province (ZDZX2013023), the Priority Academic Program Development of the Jiangsu Higher Education Institutions (PAPD), the 111 project (B12009), the Agricultural Ministry of China (201103004), and the Innovative Research Team Development Plan of the Ministry of Education of China (IRT1256).</t>
  </si>
  <si>
    <t>0178-2762</t>
  </si>
  <si>
    <t>1432-0789</t>
  </si>
  <si>
    <t>BIOL FERT SOILS</t>
  </si>
  <si>
    <t>Biol. Fertil. Soils</t>
  </si>
  <si>
    <t>10.1007/s00374-015-1002-7</t>
  </si>
  <si>
    <t>CK0AF</t>
  </si>
  <si>
    <t>WOS:000355865200004</t>
  </si>
  <si>
    <t>Gao, XQ; Kang, ZL; Zhang, WG; Li, YP; Zhou, GH</t>
  </si>
  <si>
    <t>Gao, Xue-qin; Kang, Zhuang-li; Zhang, Wan-gang; Li, Yu-pin; Zhou, Guang-hong</t>
  </si>
  <si>
    <t>Combination of kappa-Carrageenan and Soy Protein Isolate Effects on Functional Properties of Chopped Low-Fat Pork Batters During Heat-Induced Gelation</t>
  </si>
  <si>
    <t>Meat protein; Carrageenan; Soy protein isolate; Functional properties; Chopped pork batters</t>
  </si>
  <si>
    <t>SOLUBLE MEAT PROTEINS; RAMAN-SPECTROSCOPY; QUALITY CHARACTERISTICS; RHEOLOGICAL PROPERTIES; EMULSIFIED MEATBALLS; STRUCTURAL-CHANGES; THERMAL GELATION; GROUND-BEEF; GOAT MEAT; SALT</t>
  </si>
  <si>
    <t>[Gao, Xue-qin; Zhang, Wan-gang; Li, Yu-pin; Zhou, Guang-hong] Nanjing Agr Univ, Coll Food Sci &amp; Technol, Synerget Innovat Ctr Food Safety &amp; Nutr, Key Lab Meat Proc &amp; Qual Control,Minist Educ, Nanjing 210095, Jiangsu, Peoples R China; [Gao, Xue-qin; Kang, Zhuang-li] Henan Inst Sci &amp; Technol, Dept Food Sci, Xinxiang 453003, Peoples R China; [Zhang, Wan-gang] Nanjing Agr Univ, Coll Food Sci &amp; Technol, Natl Ctr Meat Qual &amp; Safety Control 205, Nanjing 210095, Jiangsu, Peoples R China</t>
  </si>
  <si>
    <t>Zhang, WG (reprint author), Nanjing Agr Univ, Coll Food Sci &amp; Technol, Synerget Innovat Ctr Food Safety &amp; Nutr, Key Lab Meat Proc &amp; Qual Control,Minist Educ, Nanjing 210095, Jiangsu, Peoples R China.</t>
  </si>
  <si>
    <t>Twelfth Five Issues of Rural Areas of People's Republic of China [2012BAD28B03]</t>
  </si>
  <si>
    <t>This research was funded by the Twelfth Five Issues of Rural Areas of People's Republic of China (2012BAD28B03).</t>
  </si>
  <si>
    <t>10.1007/s11947-015-1516-x</t>
  </si>
  <si>
    <t>CJ7DW</t>
  </si>
  <si>
    <t>WOS:000355655400013</t>
  </si>
  <si>
    <t>Xiong, W; Zhao, QY; Zhao, J; Xun, WB; Li, R; Zhang, RF; Wu, HS; Shen, QR</t>
  </si>
  <si>
    <t>Xiong, Wu; Zhao, Qingyun; Zhao, Jun; Xun, Weibing; Li, Rong; Zhang, Ruifu; Wu, Huasong; Shen, Qirong</t>
  </si>
  <si>
    <t>Different Continuous Cropping Spans Significantly Affect Microbial Community Membership and Structure in a Vanilla-Grown Soil as Revealed by Deep Pyrosequencing</t>
  </si>
  <si>
    <t>MICROBIAL ECOLOGY</t>
  </si>
  <si>
    <t>Soil bacterial and fungal communities; Continuous cropping; Vanilla; Fusarium wilt; Pyrosequencing</t>
  </si>
  <si>
    <t>CONTROL FUSARIUM-WILT; BACTERIAL COMMUNITIES; BIOORGANIC FERTILIZER; FUNGAL DIVERSITY; CUCUMBER PLANTS; STEM ROT; LAND-USE; DISEASE; MANAGEMENT; SYSTEMS</t>
  </si>
  <si>
    <t>[Xiong, Wu; Zhao, Jun; Xun, Weibing; Li, Rong; Zhang, Ruifu; Shen, Qirong] Nanjing Agr Univ, Key Lab Plant Nutr &amp; Fertilizat Low Middle Reache, Jiangsu Collaborat Innovat Ctr Solid Organ Waste, Natl Engn Res Ctr Organ Based Fertilizers,Minist, Nanjing 210095, Jiangsu, Peoples R China; [Xiong, Wu; Zhao, Qingyun; Wu, Huasong] Chinese Acad Trop Agr Sci, Spice &amp; Beverage Res Inst, Wanning 571533, Hainan, Peoples R China</t>
  </si>
  <si>
    <t>Shen, QR (reprint author), Nanjing Agr Univ, Key Lab Plant Nutr &amp; Fertilizat Low Middle Reache, Jiangsu Collaborat Innovat Ctr Solid Organ Waste, Natl Engn Res Ctr Organ Based Fertilizers,Minist, Nanjing 210095, Jiangsu, Peoples R China.</t>
  </si>
  <si>
    <t>973 project [2015CB150500]; Innovative Research Team Development Plan of the Ministry of Education of China [IRT1256]; National Natural Science Foundation of China [31201683]</t>
  </si>
  <si>
    <t>This study was financially supported by the 973 project (2015CB150500), Innovative Research Team Development Plan of the Ministry of Education of China (IRT1256), and National Natural Science Foundation of China (no. 31201683). We would like to thank Personal Biotechnology Company (Shanghai, China) for their help with the pyrosequencing experiments and Spice and Beverage Research Institute (Wanning, China) for huge help to us in vanilla planting.</t>
  </si>
  <si>
    <t>0095-3628</t>
  </si>
  <si>
    <t>1432-184X</t>
  </si>
  <si>
    <t>MICROB ECOL</t>
  </si>
  <si>
    <t>Microb. Ecol.</t>
  </si>
  <si>
    <t>10.1007/s00248-014-0516-0</t>
  </si>
  <si>
    <t>Ecology; Marine &amp; Freshwater Biology; Microbiology</t>
  </si>
  <si>
    <t>Environmental Sciences &amp; Ecology; Marine &amp; Freshwater Biology; Microbiology</t>
  </si>
  <si>
    <t>CJ7RC</t>
  </si>
  <si>
    <t>WOS:000355694900020</t>
  </si>
  <si>
    <t>Guo, Y; Zhu, CH; Gan, LJ; Ng, D; Xia, K</t>
  </si>
  <si>
    <t>Guo, Yue; Zhu, Changhua; Gan, Lijun; Ng, Denny; Xia, Kai</t>
  </si>
  <si>
    <t>Ethylene is involved in the complete-submergence induced increase in root iron and manganese plaques in Oryza sativa</t>
  </si>
  <si>
    <t>Rice; CS; Ethylene; Iron and manganese plaques</t>
  </si>
  <si>
    <t>DEEP-WATER RICE; RADIAL OXYGEN LOSS; 1-AMINOCYCLOPROPANE-1-CARBOXYLATE SYNTHASE; AERENCHYMA FORMATION; ADVENTITIOUS ROOTS; TYPHA-LATIFOLIA; CELL-DEATH; GENE; PLANT; EXPRESSION</t>
  </si>
  <si>
    <t>[Guo, Yue; Zhu, Changhua; Gan, Lijun; Xia, Kai] Nanjing Agr Univ, Coll Life Sci, Nanjing 210095, Jiangsu, Peoples R China; [Ng, Denny] CP Bio Inc, Chino, CA 91710 USA</t>
  </si>
  <si>
    <t>Xia, K (reprint author), Nanjing Agr Univ, Coll Life Sci, Nanjing 210095, Jiangsu, Peoples R China.</t>
  </si>
  <si>
    <t>zhish@njau.edu.cn</t>
  </si>
  <si>
    <t>National Natural Science Foundation of China [30871460]</t>
  </si>
  <si>
    <t>This work was supported by a grant from the National Natural Science Foundation of China (30871460).</t>
  </si>
  <si>
    <t>10.1007/s10725-014-9996-7</t>
  </si>
  <si>
    <t>CK1OV</t>
  </si>
  <si>
    <t>WOS:000355977500004</t>
  </si>
  <si>
    <t>Wang, BB; Li, R; Ruan, YZ; Ou, YN; Zhao, Y; Shen, QR</t>
  </si>
  <si>
    <t>Wang, Beibei; Li, Rong; Ruan, Yunze; Ou, Yannan; Zhao, Yan; Shen, Qirong</t>
  </si>
  <si>
    <t>Pineapple-banana rotation reduced the amount of Fusarium oxysporum more than maize-banana rotation mainly through modulating fungal communities</t>
  </si>
  <si>
    <t>Pineapple-banana rotation; Maize-banana rotation; Soil bacterial and fungal communities; Deep pyrosequencing; Fusarium oxysporum f. sp cubense race 4</t>
  </si>
  <si>
    <t>MICROBIAL DIVERSITY; CROP-ROTATION; ANTIMICROBIAL ACTIVITIES; PYROSEQUENCING ANALYSES; RALSTONIA-SOLANACEARUM; BACTERIAL COMMUNITIES; BIOLOGICAL-CONTROL; PANAMA-DISEASE; OILSEED RAPE; SOIL TYPE</t>
  </si>
  <si>
    <t>[Wang, Beibei; Li, Rong; Ou, Yannan; Shen, Qirong] Nanjing Agr Univ, Jiangsu Collaborat Innovat Ctr Solid Organ Waste, Natl Engn Res Ctr Organ Based Fertilizers, Jiangsu Key Lab Organ Solid Waste Utilizat, Nanjing 210095, Jiangsu, Peoples R China; [Ruan, Yunze; Zhao, Yan] Hainan Univ, Coll Agr, Hainan Key Lab Sustainable Utilizat Trop Bioresou, Haikou 570228, Peoples R China</t>
  </si>
  <si>
    <t>National Key Basic Research Program of China [2015CB150506]; National Natural Science Foundation of China [31372142]; Department of Science and Technology of Hainan Province [ZDZX2013023]; Priority Academic Program Development of the Jiangsu Higher Education Institutions (PAPD); 111 project [B12009]; Agricultural Ministry of China [201103004]; Innovative Research Team Development Plan of the Ministry of Education of China [IRT1256]</t>
  </si>
  <si>
    <t>This research was financially supported by the National Key Basic Research Program of China (2015CB150506), the National Natural Science Foundation of China (31372142), the Department of Science and Technology of Hainan Province (ZDZX2013023), the Priority Academic Program Development of the Jiangsu Higher Education Institutions (PAPD), the 111 project (B12009), the Agricultural Ministry of China (201103004) and the Innovative Research Team Development Plan of the Ministry of Education of China (IRT1256).</t>
  </si>
  <si>
    <t>10.1016/j.soilbio.2015.02.021</t>
  </si>
  <si>
    <t>CJ4ZF</t>
  </si>
  <si>
    <t>WOS:000355496500010</t>
  </si>
  <si>
    <t>Lu, JH; Wu, JW; Ji, YF; Kong, DY</t>
  </si>
  <si>
    <t>Lu, Junhe; Wu, Jinwei; Ji, Yuefei; Kong, Deyang</t>
  </si>
  <si>
    <t>Transformation of bromide in thermo activated persulfate oxidation processes</t>
  </si>
  <si>
    <t>Sulfate radical oxidation; Bromide; Brominated disinfection by-products; Bromate</t>
  </si>
  <si>
    <t>PEROXYMONOSULFATE OXIDATION; SULFATE RADICALS; AQUEOUS-SOLUTION; ORGANIC-MATTER; RATE CONSTANTS; CHLORIDE-ION; DEGRADATION; KINETICS; WATER; PRODUCTS</t>
  </si>
  <si>
    <t>[Lu, Junhe; Wu, Jinwei; Ji, Yuefei] Nanjing Agr Univ, Dept Environm Sci &amp; Engn, Nanjing 210095, Jiangsu, Peoples R China; [Kong, Deyang] Minist Environm Protect PR China, Nanjing Inst Environm Sci, Nanjing 210042, Jiangsu, Peoples R China</t>
  </si>
  <si>
    <t>Fundamental Research Funds for the Central Universities [KYZ201407]; 333 Project of Jiangsu Province [BRA2014039]; Natural Science Foundation of China [51178224]; Priority Academic Program Development (PAPD) of Jiangsu Higher Education Institute</t>
  </si>
  <si>
    <t>This research was supported by the Fundamental Research Funds for the Central Universities (KYZ201407), 333 Project of Jiangsu Province (BRA2014039), Natural Science Foundation of China (51178224), and the Priority Academic Program Development (PAPD) of Jiangsu Higher Education Institute. The authors would express their gratitude to Dr. Zhu Tang at College of Resources &amp; Environmental Sciences, Nanjing Agricultural University for assistance in HPLC/ICP-MS analysis.</t>
  </si>
  <si>
    <t>10.1016/j.watres.2015.03.028</t>
  </si>
  <si>
    <t>CJ8SS</t>
  </si>
  <si>
    <t>WOS:000355774400001</t>
  </si>
  <si>
    <t>Qiao, H; Xiong, YW; Zhang, WY; Fu, HT; Jiang, SF; Sun, SM; Bai, HK; Jin, SB; Gong, YS</t>
  </si>
  <si>
    <t>Qiao, Hui; Xiong, Yiwei; Zhang, Wenyi; Fu, Hongtuo; Jiang, Sufei; Sun, Shengming; Bai, Hongkun; Jin, Shubo; Gong, Yongsheng</t>
  </si>
  <si>
    <t>Characterization, expression, and function analysis of gonad-inhibiting hormone in Oriental River prawn, Macrobrachium nipponense and its induced expression by temperature</t>
  </si>
  <si>
    <t>Macrobrachium nipponense; Crustaceans; Gonad-inhibiting hormone; RNAi; Temperature</t>
  </si>
  <si>
    <t>LOBSTER HOMARUS-AMERICANUS; CRAB CARCINUS-MAENAS; PENAEUS-MONODON; OVARIAN MATURATION; MOLECULAR-CLONING; GENE-EXPRESSION; RECOMBINANT PROTEIN; RNA INTERFERENCE; REPRODUCTION; CRUSTACEANS</t>
  </si>
  <si>
    <t>[Qiao, Hui; Xiong, Yiwei; Zhang, Wenyi; Fu, Hongtuo; Jiang, Sufei; Sun, Shengming; Jin, Shubo; Gong, Yongsheng] Chinese Acad Fishery Sci, Freshwater Fisheries Res Ctr, Minist Agr, Key Lab Freshwater Fisheries &amp; Germplasm Resource, Wuxi 214081, Jiangsu, Peoples R China; [Bai, Hongkun] Nanjing Agr Univ, Wuxi Fishery Coll, Wuxi 214081, Peoples R China</t>
  </si>
  <si>
    <t>Fu, HT (reprint author), Chinese Acad Fishery Sci, Freshwater Fisheries Res Ctr, 9 Shanshui East Rd, Wuxi 214081, Jiangsu, Peoples R China.</t>
  </si>
  <si>
    <t>fuht@ffrc.cn</t>
  </si>
  <si>
    <t>Freshwater Fisheries Research Center, China Central Governmental Research Institutional Basic Special Research Project from the Public Welfare Fund [2013JBFM15]; 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three aquatic projects of Jiangsu Province [D2013-6]</t>
  </si>
  <si>
    <t>The project was supported by the Freshwater Fisheries Research Center, China Central Governmental Research Institutional Basic Special Research Project from the Public Welfare Fund (2013JBFM15), the National Natural Science Foundation of China (Grant No.31272654), the National Science &amp; Technology Supporting Program of the 12th Five-year Plan of China (Grant No. 2012BAD26B04), Jiangsu Provincial Natural Science Foundation for Young Scholars of China (Grant No. BK2012091), the Science &amp; Technology Supporting Program of Jiangsu Province (Grant No. BE2012334), the three aquatic projects of Jiangsu Province (D2013-6).</t>
  </si>
  <si>
    <t>10.1016/j.cbpa.2015.03.005</t>
  </si>
  <si>
    <t>CI8QQ</t>
  </si>
  <si>
    <t>WOS:000355037200001</t>
  </si>
  <si>
    <t>Li, ZQ; Zhang, S; Luo, JY; Wang, SB; Dong, SL; Cui, JJ</t>
  </si>
  <si>
    <t>Li, Zhao-Qun; Zhang, Shuai; Luo, Jun-Yu; Wang, Si-Bao; Dong, Shuang-Lin; Cui, Jin-Jie</t>
  </si>
  <si>
    <t>Odorant-binding proteins display high affinities for behavioral attractants and repellents in the natural predator Chrysopa pallens</t>
  </si>
  <si>
    <t>Behavioral trial; Chrysopa pollens; Fluorescence binding assay; Odorant-binding protein</t>
  </si>
  <si>
    <t>LUCORUM MEYER-DUR; ANOPHELES-GAMBIAE; PHEROMONE-BINDING; CRYSTAL-STRUCTURE; CHEMOSENSORY PROTEINS; HELICOVERPA-ARMIGERA; LACEWINGS NEUROPTERA; SPODOPTERA-LITURA; GENE FAMILY; IDENTIFICATION</t>
  </si>
  <si>
    <t>[Li, Zhao-Qun; Zhang, Shuai; Luo, Jun-Yu; Cui, Jin-Jie] Chinese Acad Agr Sci, Inst Cotton Res, State Key Lab Cotton Biol, Anyang 455000, Henan, Peoples R China; [Li, Zhao-Qun; Wang, Si-Bao; Dong, Shuang-Lin] Nanjing Agr Univ, Coll Plant Protect, Key Lab Integrated Management Crop Dis &amp; Pests, Minist Educ, Nanjing 210095, Jiangsu, Peoples R China</t>
  </si>
  <si>
    <t>Dong, SL (reprint author), Nanjing Agr Univ, Coll Plant Protect, 1 Weigang, Nanjing 210095, Jiangsu, Peoples R China.</t>
  </si>
  <si>
    <t>sldong@njau.edu.cn; cuijinjie@126.com</t>
  </si>
  <si>
    <t>This study was funded by a research grant from the Ministry of Agriculture of China (2014ZX08011-002).</t>
  </si>
  <si>
    <t>10.1016/j.cbpa.2015.03.011</t>
  </si>
  <si>
    <t>WOS:000355037200007</t>
  </si>
  <si>
    <t>Zhang, Q; Zhou, LL; Yang, Y; Hua, XD; Shi, HY; Wang, MH</t>
  </si>
  <si>
    <t>Zhang, Qing; Zhou, Liangliang; Yang, Yu; Hua, Xiude; Shi, Haiyan; Wang, Minghua</t>
  </si>
  <si>
    <t>Study on the stereoselective degradation of three triazole fungicides in sediment</t>
  </si>
  <si>
    <t>Stereoselective degradation; Sediment; Hexaconazole; Flutriafol; Tebuconazole</t>
  </si>
  <si>
    <t>ENANTIOSELECTIVE DEGRADATION; ENVIRONMENTAL BEHAVIOR; SOILS; DISSIPATION; CUCUMBER; ENANTIOMERS; VEGETABLES; METALAXYL; TOXICITY; CABBAGE</t>
  </si>
  <si>
    <t>[Zhang, Qing; Zhou, Liangliang; Yang, Yu; Hua, Xiude; Shi, Haiyan; Wang, Minghua] Nanjing Agr Univ, Coll Plant Protect, State &amp; Local Joint Engn Res Ctr Green Pesticide, Dept Pesticide Sci, Nanjing 210095, Jiangsu, Peoples R China</t>
  </si>
  <si>
    <t>Wang, MH (reprint author), Nanjing Agr Univ, Coll Plant Protect, State &amp; Local Joint Engn Res Ctr Green Pesticide, Dept Pesticide Sci, Nanjing 210095, Jiangsu, Peoples R China.</t>
  </si>
  <si>
    <t>Special Fund for Agro-scientific Research in the Public Interest [201203022]; Jiangsu Province [KYLX-0581]</t>
  </si>
  <si>
    <t>This work was supported by the Special Fund for Agro-scientific Research in the Public Interest (201203022) and the project of Graduates' Research Innovative Programs from Colleges and Universities of Jiangsu Province (KYLX-0581).</t>
  </si>
  <si>
    <t>10.1016/j.ecoenv.2015.03.014</t>
  </si>
  <si>
    <t>CI1JW</t>
  </si>
  <si>
    <t>WOS:000354501500001</t>
  </si>
  <si>
    <t>Zhang, WY; Tang, L; Yang, X; Liu, LL; Cao, WX; Zhu, Y</t>
  </si>
  <si>
    <t>Zhang, Wenyu; Tang, Liang; Yang, Xue; Liu, Leilei; Cao, Weixing; Zhu, Yan</t>
  </si>
  <si>
    <t>A simulation model for predicting canopy structure and light distribution in wheat</t>
  </si>
  <si>
    <t>Wheat; Leaf curve; Canopy structure; Light distribution; Simulation model</t>
  </si>
  <si>
    <t>ANGLE DENSITY-FUNCTION; VEGETATION CANOPIES; PLANT; ARCHITECTURE; FOLIAGE; RICE</t>
  </si>
  <si>
    <t>[Zhang, Wenyu; Tang, Liang; Yang, Xue; Liu, Leilei; Cao, Weixing; Zhu, Yan] Nanjing Agr Univ, Natl Engn &amp; Technol Ctr Informat Agr, Jiangsu Key Lab Informat Agr, Jiangsu Collaborat Innovat Ctr Modern Crop Prod, Nanjing 210095, Jiangsu, Peoples R China</t>
  </si>
  <si>
    <t>Zhu, Y (reprint author), Nanjing Agr Univ, Natl Engn &amp; Technol Ctr Informat Agr, Jiangsu Key Lab Informat Agr, Jiangsu Collaborat Innovat Ctr Modern Crop Prod, Nanjing 210095, Jiangsu, Peoples R China.</t>
  </si>
  <si>
    <t>National High-Tech Research and Development Program of China [2013AA100404, 2012AA101906-1]; Jiangsu High-Tech Research and Development Program [BE2012302]; Priority Academic Program Development of Jiangsu Higher Education Institutions (PAPD) of China; Jiangsu Agriculture Science and Technology Innovation Fund of China [CX(12)5060]</t>
  </si>
  <si>
    <t>This work is supported by the grants from the National High-Tech Research and Development Program of China (2013AA100404 &amp; 2012AA101906-1), the Jiangsu High-Tech Research and Development Program (BE2012302), the Priority Academic Program Development of Jiangsu Higher Education Institutions (PAPD) of China, and the Jiangsu Agriculture Science and Technology Innovation Fund of China[CX(12)5060].</t>
  </si>
  <si>
    <t>10.1016/j.eja.2015.02.010</t>
  </si>
  <si>
    <t>CI8SU</t>
  </si>
  <si>
    <t>WOS:000355042800001</t>
  </si>
  <si>
    <t>Kuai, J; Zhou, ZG; Wang, YH; Meng, YL; Chen, BL; Zhao, WQ</t>
  </si>
  <si>
    <t>Kuai, Jie; Zhou, Zhiguo; Wang, Youhua; Meng, Yali; Chen, Binglin; Zhao, Wenqing</t>
  </si>
  <si>
    <t>The effects of short-term waterlogging on the lint yield and yield components of cotton with respect to boll position</t>
  </si>
  <si>
    <t>Cotton; Waterlogging days; Fruiting positions; Boll formation; Biomass distribution</t>
  </si>
  <si>
    <t>GOSSYPIUM-HIRSUTUM L.; POOR SOIL AERATION; INSECT PESTS; ROOT-GROWTH; PHYSIOLOGICAL-RESPONSES; HIGH-TEMPERATURE; GENE-EXPRESSION; FRUITING SITES; REMOVAL; DAMAGE</t>
  </si>
  <si>
    <t>[Zhou, Zhiguo; Wang, Youhua; Meng, Yali; Chen, Binglin; Zhao, Wenqing] Nanjing Agr Univ, Minist Agr, Key Lab Crop Physiol Ecol, Nanjing 210095, Jiangsu, Peoples R China; [Kuai, Jie] Huazhong Agr Univ, Coll Plant Sci &amp;Technol, Wuhan 430070, Peoples R China</t>
  </si>
  <si>
    <t>Zhou, ZG (reprint author), Nanjing Agr Univ, Dept Agron, Nanjing 210095, Jiangsu, Peoples R China.</t>
  </si>
  <si>
    <t>National Natural Science Foundation of China [31171487, 31371583]</t>
  </si>
  <si>
    <t>We are grateful for the financial support from the National Natural Science Foundation of China (31171487, 31371583).</t>
  </si>
  <si>
    <t>10.1016/j.eja.2015.03.005</t>
  </si>
  <si>
    <t>WOS:000355042800007</t>
  </si>
  <si>
    <t>Wang, XS; Fu, XQ; Li, CL; Kang, M</t>
  </si>
  <si>
    <t>Wang, Xingsheng; Fu, Xiuqing; Li, Chunlin; Kang, Min</t>
  </si>
  <si>
    <t>Tool path generation for slow tool servo turning of complex optical surfaces</t>
  </si>
  <si>
    <t>INTERNATIONAL JOURNAL OF ADVANCED MANUFACTURING TECHNOLOGY</t>
  </si>
  <si>
    <t>Complex optical surfaces; Slow tool servo; Tool path generation; Hermite segment interpolation</t>
  </si>
  <si>
    <t>[Wang, Xingsheng; Fu, Xiuqing; Li, Chunlin; Kang, Min] Nanjing Agr Univ, Coll Engn, Nanjing 210031, Jiangsu, Peoples R China; [Kang, Min] Jiangsu Key Lab Intelligent Agr Equipment, Nanjing 210031, Jiangsu, Peoples R China</t>
  </si>
  <si>
    <t>Wang, XS (reprint author), Nanjing Agr Univ, Coll Engn, Nanjing 210031, Jiangsu, Peoples R China.</t>
  </si>
  <si>
    <t>Research and Innovation Project for College Graduates of Jiangsu Province [CXZZ12_0271]</t>
  </si>
  <si>
    <t>The project was supported by Research and Innovation Project for College Graduates of Jiangsu Province (grant no. CXZZ12_0271).</t>
  </si>
  <si>
    <t>SPRINGER LONDON LTD</t>
  </si>
  <si>
    <t>236 GRAYS INN RD, 6TH FLOOR, LONDON WC1X 8HL, ENGLAND</t>
  </si>
  <si>
    <t>0268-3768</t>
  </si>
  <si>
    <t>1433-3015</t>
  </si>
  <si>
    <t>INT J ADV MANUF TECH</t>
  </si>
  <si>
    <t>Int. J. Adv. Manuf. Technol.</t>
  </si>
  <si>
    <t>10.1007/s00170-015-6846-3</t>
  </si>
  <si>
    <t>Automation &amp; Control Systems; Engineering, Manufacturing</t>
  </si>
  <si>
    <t>Automation &amp; Control Systems; Engineering</t>
  </si>
  <si>
    <t>CI3EU</t>
  </si>
  <si>
    <t>WOS:000354631200038</t>
  </si>
  <si>
    <t>Zhang, LG; Gao, JX; Hu, HL; Li, PX</t>
  </si>
  <si>
    <t>Zhang, Leigang; Gao, Jianxiao; Hu, Huali; Li, Pengxia</t>
  </si>
  <si>
    <t>The activity and molecular characterization of a serine proteinase in Pleurotus eryngii during high carbon dioxide and low oxygen storage</t>
  </si>
  <si>
    <t>Pleurotus eryngii; 2% O-2+30% CO2; Serine proteinase; PeSpr1; Postharvest senescence</t>
  </si>
  <si>
    <t>AGARICUS-BISPORUS; CULTIVATED MUSHROOM; PROTEASE; ULTRASTRUCTURE; EXPRESSION; QUALITY; CLONING; BODIES; LEAVES; FRUIT</t>
  </si>
  <si>
    <t>[Zhang, Leigang; Gao, Jianxiao; Hu, Huali; Li, Pengxia] Jiangsu Acad Agr Sci, Inst Agr Prod Proc, Nanjing 210014, Jiangsu, Peoples R China; [Gao, Jianxiao] Nanjing Agr Univ, Coll Food Sci &amp; Technol, Nanjing 210095, Jiangsu, Peoples R China</t>
  </si>
  <si>
    <t>Li, PX (reprint author), Jiangsu Acad Agr Sci, 50 Zhongling Rd, Nanjing 210014, Jiangsu, Peoples R China.</t>
  </si>
  <si>
    <t>pengxiali@126.com</t>
  </si>
  <si>
    <t>National Natural Science Foundation of China [31301583]; Jiangsu Independent Innovation Fund for Agricultural Science and Technology [CX (13)5058]</t>
  </si>
  <si>
    <t>This work was supported by National Natural Science Foundation of China (Grant no: 31301583) and Jiangsu Independent Innovation Fund for Agricultural Science and Technology (Grant no: CX (13)5058).</t>
  </si>
  <si>
    <t>10.1016/j.postharvbio.2015.03.004</t>
  </si>
  <si>
    <t>CI2QE</t>
  </si>
  <si>
    <t>WOS:000354591300001</t>
  </si>
  <si>
    <t>Zhang, CY; He, ZZ; Wu, JY; Fu, DG</t>
  </si>
  <si>
    <t>Zhang, Chunyong; He, Zhenzhu; Wu, Jingyu; Fu, Degang</t>
  </si>
  <si>
    <t>Chemometric study on the electrochemical incineration of nitrilotriacetic acid using platinum and boron-doped diamond anode</t>
  </si>
  <si>
    <t>Boron-doped diamond; Platinum; Nitrilotriacetic acid; Doehlert design; Fractal analysis</t>
  </si>
  <si>
    <t>DOEHLERT DESIGN; BDD ELECTRODES; DEGRADATION; OXIDATION; MINERALIZATION; SURFACE; WATER; OPTIMIZATION; PARAMETERS; MECHANISM</t>
  </si>
  <si>
    <t>[Zhang, Chunyong; He, Zhenzhu; Wu, Jingyu] Nanjing Agr Univ, Coll Sci, Dept Chem, Nanjing 210095, Jiangsu, Peoples R China; [Zhang, Chunyong; Fu, Degang] Southeast Univ, Suzhou Acad, Suzhou Key Lab Environm &amp; Biosafety, Suzhou 215123, Peoples R China; [Fu, Degang] Southeast Univ, State Key Lab Bioelect, Nanjing 210096, Jiangsu, Peoples R China</t>
  </si>
  <si>
    <t>Fundamental Research Fund for the Central Universities; Nanjing Agricultural University [KYZ201219]; Innovation Fund of College of Science [201407]</t>
  </si>
  <si>
    <t>Financial support from the Fundamental Research Fund for the Central Universities, Nanjing Agricultural University (under the Grant agreement No. KYZ201219), and the Innovation Fund of College of Science (under the Grant No. 201407) is acknowledged. Excellent laboratory support with the UPLC/MS analysis was provided by Nanjing Qinming Pharmacy Corporation (China). We also wish to express our thanks to the anonymous reviewers for their helpful comments and suggestions.</t>
  </si>
  <si>
    <t>10.1016/j.chemosphere.2015.02.018</t>
  </si>
  <si>
    <t>CH9EW</t>
  </si>
  <si>
    <t>WOS:000354339800001</t>
  </si>
  <si>
    <t>Yu, JJ; Sun, LH; Fan, NL; Yang, ZM; Huang, BR</t>
  </si>
  <si>
    <t>Yu, Jingjin; Sun, Lihong; Fan, Ningli; Yang, Zhimin; Huang, Bingru</t>
  </si>
  <si>
    <t>Physiological factors involved in positive effects of elevated carbon dioxide concentration on Bermudagrass tolerance to salinity stress</t>
  </si>
  <si>
    <t>Cynodon dactylon; Osmotic adjustment; Glycine betaine; Carbohydrate</t>
  </si>
  <si>
    <t>ATMOSPHERIC CO2 CONCENTRATION; SALT-STRESS; HEAT-STRESS; TALL FESCUE; SUAEDA-MARITIMA; WATER RELATIONS; BARLEY PLANTS; PHOTOSYNTHESIS; GROWTH; DROUGHT</t>
  </si>
  <si>
    <t>[Yu, Jingjin; Sun, Lihong; Fan, Ningli; Yang, Zhimin] Nanjing Agr Univ, Coll Agrograssland Sci, Nanjing 210095, Jiangsu, Peoples R China; [Huang, Bingru] Rutgers State Univ, Dept Plant Biol &amp; Pathol, New Brunswick, NJ 08901 USA</t>
  </si>
  <si>
    <t>Yu, JJ (reprint author), Nanjing Agr Univ, Coll Agrograssland Sci, Nanjing 210095, Jiangsu, Peoples R China.</t>
  </si>
  <si>
    <t>jingjin_yu@126.com; huang@aesop.rutgers.edu</t>
  </si>
  <si>
    <t>China National Science Foundation [31301799]; China Postdoctoral Science Foundation [2014M551612]; Youth Technology Innovation Project from Nanjing Agricultural University [KJ2013021]; Jiangsu Postdoctoral Science Foundation [1302018B]</t>
  </si>
  <si>
    <t>The authors thank the China National Science Foundation (31301799) for providing support. Thanks also go to the China Postdoctoral Science Foundation (2014M551612), Youth Technology Innovation Project from Nanjing Agricultural University (KJ2013021), and the Jiangsu Postdoctoral Science Foundation (1302018B).</t>
  </si>
  <si>
    <t>10.1016/j.envexpbot.2015.02.003</t>
  </si>
  <si>
    <t>CG2FB</t>
  </si>
  <si>
    <t>WOS:000353089200003</t>
  </si>
  <si>
    <t>Zhang, W; Pan, LQ; Tu, SC; Zhan, G; Tu, K</t>
  </si>
  <si>
    <t>Zhang, Wei; Pan, Leiqing; Tu, Sicong; Zhan, Ge; Tu, Kang</t>
  </si>
  <si>
    <t>Non-destructive internal quality assessment of eggs using a synthesis of hyperspectral imaging and multivariate analysis</t>
  </si>
  <si>
    <t>JOURNAL OF FOOD ENGINEERING</t>
  </si>
  <si>
    <t>Egg internal quality; Hyperspectral imaging; Successive projection algorithm; Image process; Partial least square regression; Support vector machine</t>
  </si>
  <si>
    <t>SUCCESSIVE PROJECTIONS ALGORITHM; VARIABLE SELECTION; PREDICTION; SPECTROSCOPY; ATTRIBUTES; REGRESSION; FRESHNESS; SYSTEM; NIR; IDENTIFICATION</t>
  </si>
  <si>
    <t>[Zhang, Wei; Pan, Leiqing; Zhan, Ge; Tu, Kang] Nanjing Agr Univ, Coll Food Sci &amp; Technol, Nanjing 210095, Jiangsu, Peoples R China; [Zhang, Wei] Nanjing Xiaozhuang Univ, Sch Biochem &amp; Environm Engn, Nanjing 211171, Jiangsu, Peoples R China; [Tu, Sicong] Univ New S Wales, Sch Med Sci, Sydney, NSW 2052, Australia</t>
  </si>
  <si>
    <t>2011208018@njau.edu.cn; Pan_leiqing@njau.edu.cn; s.tu@neura.edu.au; 2010208012@njau.edu.cn; kangtu@njau.edu.cn</t>
  </si>
  <si>
    <t>National Sci-Tech Support program [2012BAD28B01]; Jiangsu university student research innovation project [CXZZ12_0275]; Priority Academic Program Development of Jiangsu Higher Education Institutions (PAPD)</t>
  </si>
  <si>
    <t>The research was supported by National Sci-Tech Support program (2012BAD28B01), Jiangsu university student research innovation project (CXZZ12_0275), and A Project Funded by the Priority Academic Program Development of Jiangsu Higher Education Institutions (PAPD).</t>
  </si>
  <si>
    <t>0260-8774</t>
  </si>
  <si>
    <t>1873-5770</t>
  </si>
  <si>
    <t>J FOOD ENG</t>
  </si>
  <si>
    <t>J. Food Eng.</t>
  </si>
  <si>
    <t>10.1016/j.jfoodeng.2015.02.013</t>
  </si>
  <si>
    <t>Engineering, Chemical; Food Science &amp; Technology</t>
  </si>
  <si>
    <t>Engineering; Food Science &amp; Technology</t>
  </si>
  <si>
    <t>CG1CM</t>
  </si>
  <si>
    <t>WOS:000353010600006</t>
  </si>
  <si>
    <t>Chen, JH; Liu, XY; Li, LQ; Zheng, JW; Qu, JJ; Zheng, JF; Zhang, XH; Pan, GX</t>
  </si>
  <si>
    <t>Chen, Junhui; Liu, Xiaoyu; Li, Lianqing; Zheng, Jinwei; Qu, Jingjing; Zheng, Jufeng; Zhang, Xuhui; Pan, Genxing</t>
  </si>
  <si>
    <t>Consistent increase in abundance and diversity but variable change in community composition of bacteria in topsoil of rice paddy under short term biochar treatment across three sites from South China</t>
  </si>
  <si>
    <t>Biochar; Rice paddy; Abundance and diversity; Pyrosequencing; Functional group; Bacterial community</t>
  </si>
  <si>
    <t>SOIL MICROBIAL COMMUNITY; PYROSEQUENCING REVEALS; FUMIGATION EXTRACTION; N2O EMISSIONS; BLACK CARBON; BIOMASS-C; AMENDMENT; IDENTIFICATION; CHARCOAL; RHIZOSPHERE</t>
  </si>
  <si>
    <t>[Chen, Junhui] Zhejiang A&amp;F Univ, Sch Environm &amp; Resource Sci, Zhejiang Prov Key Lab Carbon Cycling Forest Ecosy, Hangzhou 311300, Zhejiang, Peoples R China; [Chen, Junhui; Liu, Xiaoyu; Li, Lianqing; Zheng, Jinwei; Qu, Jingjing; Zheng, Jufeng; Zhang, Xuhui; Pan, Genxing] Nanjing Agr Univ, Inst Resource Ecosyst &amp; Environm Agr, Nanjing 210095, Jiangsu, Peoples R China</t>
  </si>
  <si>
    <t>National Science Foundation of China [41371298, 40830528, 41401318]; Scientific Research Foundation of Zhejiang A F University [2014FR024]</t>
  </si>
  <si>
    <t>We would like to thank Dr. Baozhan Wang and Mr. Zhiying Guo from Institute of Soil Science, Chinese Academy of Sciences, Nanjing, for their technical assistance with pyrosequencing analysis. We are grateful to the anonymous reviewers for their critical and thoughtful comments on earlier versions of the manuscript. This study was funded by National Science Foundation of China under grant numbers of 41371298, 40830528 and 41401318 and Scientific Research Foundation of Zhejiang A &amp; F University under a grant number of 2014FR024 for the financial support.</t>
  </si>
  <si>
    <t>10.1016/j.apsoil.2015.02.012</t>
  </si>
  <si>
    <t>CE8GE</t>
  </si>
  <si>
    <t>WOS:000352078900008</t>
  </si>
  <si>
    <t>Li, YJ; Li, JL; Zhang, L; Yu, CN; Lin, M; Gao, F; Zhou, GH; Zhang, Y; Fan, YF; Nuldnali, L</t>
  </si>
  <si>
    <t>Li, Yanjiao; Li, Jiaolong; Zhang, Lin; Yu, Changning; Lin, Meng; Gao, Feng; Zhou, Guanghong; Zhang, Yu; Fan, Yuanfang; Nuldnali, Lina</t>
  </si>
  <si>
    <t>Effects of Dietary Energy Sources on Post Mortem Glycolysis, Meat Quality and Muscle Fibre Type Transformation of Finishing Pigs</t>
  </si>
  <si>
    <t>CHAIN GENE-EXPRESSION; SKELETAL-MUSCLE; LONGISSIMUS-DORSI; PERFORMANCE; PORK; MICE; DIFFERENTIATION; TRAITS; FAT; PH</t>
  </si>
  <si>
    <t>[Li, Yanjiao; Li, Jiaolong; Zhang, Lin; Yu, Changning; Lin, Meng; Gao, Feng; Zhou, Guanghong; Zhang, Yu; Fan, Yuanfang; Nuldnali, Lina] Nanjing Agr Univ, Coll Anim Sci &amp; Technol, Nanjing 210095, Jiangsu, Peoples R China; [Li, Yanjiao; Li, Jiaolong; Zhang, Lin; Gao, Feng] Nanjing Agr Univ, Key Lab Anim Origin Food Prod &amp; Safety Guarantee, Nanjing 210095, Jiangsu, Peoples R China; [Yu, Changning; Lin, Meng; Zhou, Guanghong] Nanjing Agr Univ, Synerget Innovat Ctr Food Safety &amp; Nutr, Nanjing 210095, Jiangsu, Peoples R China</t>
  </si>
  <si>
    <t>Twelfth Five-year Plan Period of China [2012BAD28B03]; Three Agricultural Projects of Jiangsu province of China [SX(2011) 146]; Fundamental Research Funds for the Central Universities of China [KYZ201222]</t>
  </si>
  <si>
    <t>This study was supported by the Twelfth Five-year Plan Period of China (2012BAD28B03), the Three Agricultural Projects of Jiangsu province of China (SX(2011) 146) and the Fundamental Research Funds for the Central Universities of China (KYZ201222). The funders had no role in study design, data collection and analysis, decision to publish, or preparation of the manuscript.</t>
  </si>
  <si>
    <t>e0131958</t>
  </si>
  <si>
    <t>10.1371/journal.pone.0131958</t>
  </si>
  <si>
    <t>CN1BR</t>
  </si>
  <si>
    <t>WOS:000358151300065</t>
  </si>
  <si>
    <t>Liu, ZQ; Liu, WF; Huang, YP; Guo, J; Zhao, RQ; Yang, XJ</t>
  </si>
  <si>
    <t>Liu, Zhiqing; Liu, Weifeng; Huang, Yanping; Guo, Jun; Zhao, Ruqian; Yang, Xiaojing</t>
  </si>
  <si>
    <t>Lipopolysaccharide significantly influences the hepatic triglyceride metabolism in growing pigs</t>
  </si>
  <si>
    <t>LPS; Growing pigs; Triglyceride metabolism; Glucocorticoid receptor</t>
  </si>
  <si>
    <t>LIVER-INJURY; TRANSCRIPTIONAL REGULATION; FATTY LIVER; TNF-ALPHA; MICE; LPS; HORMONE; GENE; RATS; INHIBITION</t>
  </si>
  <si>
    <t>[Liu, Zhiqing; Liu, Weifeng; Huang, Yanping; Guo, Jun; Zhao, Ruqian; Yang, Xiaojing] Nanjing Agr Univ, Key Lab Anim Physiol &amp; Biochem, Nanjing 210095, Jiangsu, Peoples R China</t>
  </si>
  <si>
    <t>National Basic Science Research Program of China [2012CB124703]; Fundamental Research Funds for the Central Universities [KYZ201417]; Program for New Century Excellent Talents in University [NCET-12-0889]; Priority Academic Program Development of Jiangsu Higher Education Institutions</t>
  </si>
  <si>
    <t>This study was supported by the National Basic Science Research Program of China (2012CB124703), and the Fundamental Research Funds for the Central Universities (KYZ201417), the Program for New Century Excellent Talents in University (NCET-12-0889), and the Priority Academic Program Development of Jiangsu Higher Education Institutions.</t>
  </si>
  <si>
    <t>10.1186/s12944-015-0064-8</t>
  </si>
  <si>
    <t>CM1ON</t>
  </si>
  <si>
    <t>WOS:000357450300001</t>
  </si>
  <si>
    <t>Fang, QK; Wang, LM; Cheng, Q; Cai, J; Wang, YL; Yang, MM; Hua, XD; Liu, FQ</t>
  </si>
  <si>
    <t>Fang, Qingkui; Wang, Limin; Cheng, Qi; Cai, Jia; Wang, Yulong; Yang, Mingming; Hua, Xiude; Liu, Fengquan</t>
  </si>
  <si>
    <t>A bare-eye based one-step signal amplified semiquantitative immunochromatographic assay for the detection of imidacloprid in Chinese cabbage samples</t>
  </si>
  <si>
    <t>Signal amplification; Bare-eye based semi-quantitative; Immunochromatographic assay; Imidacloprid; Chinese cabbage</t>
  </si>
  <si>
    <t>LINKED-IMMUNOSORBENT-ASSAY; CHROMATOGRAPHY-MASS SPECTROMETRY; MONOCLONAL-ANTIBODY; AGRICULTURAL PRODUCTS; ENVIRONMENTAL-SAMPLES; LIQUID-CHROMATOGRAPHY; STRIP; IMMUNOASSAY; ELISA; WATER</t>
  </si>
  <si>
    <t>[Fang, Qingkui; Wang, Limin; Cheng, Qi; Cai, Jia; Wang, Yulong; Yang, Mingming; Hua, Xiude; Liu, Fengquan] Nanjing Agr Univ, Coll Plant Protect, Key Lab Integrated Management Crop Dis &amp; Pests, Nanjing 210095, Jiangsu, Peoples R China; [Liu, Fengquan] Jiangsu Acad Agr Sci, Inst Plant Protect, Nanjing 210014, Jiangsu, Peoples R China</t>
  </si>
  <si>
    <t>Liu, FQ (reprint author), Nanjing Agr Univ, Coll Plant Protect, Key Lab Integrated Management Crop Dis &amp; Pests, Nanjing 210095, Jiangsu, Peoples R China.</t>
  </si>
  <si>
    <t>National High Technology Research and Development Program of China [2012AA101401-1, 2013AA065601]; National Natural Science Foundation of China [31401771]; Natural Science Foundation of Jiangsu Province [BK20140685]</t>
  </si>
  <si>
    <t>This work was supported by the National High Technology Research and Development Program of China (2012AA101401-1, 2013AA065601), the National Natural Science Foundation of China (31401771) and the Natural Science Foundation of Jiangsu Province (BK20140685).</t>
  </si>
  <si>
    <t>10.1016/j.aca.2015.04.047</t>
  </si>
  <si>
    <t>CK5AZ</t>
  </si>
  <si>
    <t>WOS:000356235800008</t>
  </si>
  <si>
    <t>Li, RX; Cai, F; Pang, G; Shen, QR; Li, R; Chen, W</t>
  </si>
  <si>
    <t>Li, Rui-Xia; Cai, Feng; Pang, Guan; Shen, Qi-Rong; Li, Rong; Chen, Wei</t>
  </si>
  <si>
    <t>Solubilisation of Phosphate and Micronutrients by Trichoderma harzianum and Its Relationship with the Promotion of Tomato Plant Growth</t>
  </si>
  <si>
    <t>ASPERELLUM STRAIN T34; FUSARIUM-WILT; MICROORGANISMS; METABOLITES; SOILS; ZINC; IRON</t>
  </si>
  <si>
    <t>[Li, Rui-Xia; Cai, Feng; Shen, Qi-Rong; Li, Rong; Chen, Wei] Nanjing Agr Univ, Jiangsu Key Lab, Nanjing, Jiangsu, Peoples R China; [Li, Rui-Xia; Cai, Feng; Shen, Qi-Rong; Li, Rong; Chen, Wei] Nanjing Agr Univ, Engn Ctr Solid Organ Waste Utilizat, Nanjing, Jiangsu, Peoples R China; [Cai, Feng; Pang, Guan; Shen, Qi-Rong; Li, Rong; Chen, Wei] Natl Engn Res Ctr Organ Based Fertilizers, Nanjing, Jiangsu, Peoples R China; [Li, Rui-Xia; Cai, Feng; Shen, Qi-Rong; Li, Rong; Chen, Wei] Nanjing Agr Univ, Jiangsu Collaborat Innovat Ctr Solid Organ Waste, Nanjing, Jiangsu, Peoples R China</t>
  </si>
  <si>
    <t>Chen, W (reprint author), Nanjing Agr Univ, Jiangsu Key Lab, Nanjing, Jiangsu, Peoples R China.</t>
  </si>
  <si>
    <t>National Key Technology R&amp;D Program of the Ministry of Science and Technology [2013BAD20B05, L0201400202]; Priority Academic Program Development of the Jiangsu Higher Education Institutions (PAPD); 111 project [B12009]; Agricultural Ministry of China [201103004]; National Key Basic Research Program of China [2015CB150506]</t>
  </si>
  <si>
    <t>This research was supported by the National Key Technology R&amp;D Program of the Ministry of Science and Technology (2013BAD20B05 and L0201400202), the Priority Academic Program Development of the Jiangsu Higher Education Institutions (PAPD), the 111 project (B12009), the Agricultural Ministry of China (201103004) and the National Key Basic Research Program of China (2015CB150506). The funders had no role in study design, data collection and analysis, decision to publish, or preparation of the manuscript.</t>
  </si>
  <si>
    <t>e0130081</t>
  </si>
  <si>
    <t>10.1371/journal.pone.0130081</t>
  </si>
  <si>
    <t>CL4OY</t>
  </si>
  <si>
    <t>WOS:000356933800035</t>
  </si>
  <si>
    <t>Shi, PH; Tang, L; Wang, LH; Sun, T; Liu, LL; Cao, WX; Zhu, Y</t>
  </si>
  <si>
    <t>Shi, Peihua; Tang, Liang; Wang, Lihuan; Sun, Ting; Liu, Leilei; Cao, Weixing; Zhu, Yan</t>
  </si>
  <si>
    <t>Post-Heading Heat Stress in Rice of South China during 1981-2010</t>
  </si>
  <si>
    <t>HIGH-TEMPERATURE STRESS; ORYZA-SATIVA L.; CLIMATE-CHANGE; SPIKELET STERILITY; GRAIN QUALITY; FIELD CROPS; YIELD; TRENDS; GROWTH; MAIZE</t>
  </si>
  <si>
    <t>[Shi, Peihua; Tang, Liang; Wang, Lihuan; Sun, Ting; Liu, Leilei; Cao, Weixing; Zhu, Yan] Nanjing Agr Univ, Jiangsu Collaborat Innovat Ctr Modern Crop Prod, Jiangsu Key Lab Informat Agr, Natl Engn &amp; Technol Ctr Informat Agr, Nanjing 210095, Jiangsu, Peoples R China</t>
  </si>
  <si>
    <t>Zhu, Y (reprint author), Nanjing Agr Univ, Jiangsu Collaborat Innovat Ctr Modern Crop Prod, Jiangsu Key Lab Informat Agr, Natl Engn &amp; Technol Ctr Informat Agr, Nanjing 210095, Jiangsu, Peoples R China.</t>
  </si>
  <si>
    <t>National High-Tech Research and Development Program of China [2013AA100404]; National Science and Technology Support Program of China [2011BAD21B03]; Priority Academic Development Program of Jiangsu Higher Education Institutions</t>
  </si>
  <si>
    <t>This study was supported by the National High-Tech Research and Development Program of China (Grant number: 2013AA100404; URL: http://www.863.gov.cn/; received the funding: YZ), the National Science and Technology Support Program of China (Grant number: 2011BAD21B03; URL: http://www.973.gov.cn/Default_3.aspx; received the funding: YZ), and the Priority Academic Development Program of Jiangsu Higher Education Institutions (Grant number: PADP; URL: http://jsycw.ec.js.edu.cn/default.aspx; received the funding: YZ). The funders had no role in study design, data collection and analysis, decision to publish, or preparation of the manuscript.</t>
  </si>
  <si>
    <t>e0130642</t>
  </si>
  <si>
    <t>10.1371/journal.pone.0130642</t>
  </si>
  <si>
    <t>WOS:000356933800069</t>
  </si>
  <si>
    <t>Duan, X; Wang, QC; Chen, KL; Zhu, CC; Liu, J; Sun, SC</t>
  </si>
  <si>
    <t>Duan, Xing; Wang, Qiao-Chu; Chen, Kun-Lin; Zhu, Cheng-Cheng; Liu, Jun; Sun, Shao-Chen</t>
  </si>
  <si>
    <t>Acrylamide toxic effects on mouse oocyte quality and fertility in vivo</t>
  </si>
  <si>
    <t>HYDROGEN-PEROXIDE; CELL-CYCLE; APOPTOSIS; MICE; MATURATION; METHYLATION; MECHANISMS; DYNAMICS; SPINDLE; GROWTH</t>
  </si>
  <si>
    <t>[Duan, Xing; Wang, Qiao-Chu; Chen, Kun-Lin; Zhu, Cheng-Cheng; Liu, Jun; Sun, Shao-Chen] Nanjing Agr Univ, Coll Anim Sci &amp; Technol, Nanjing 210095, Jiangsu, Peoples R China</t>
  </si>
  <si>
    <t>National Basic Research Program of China [2014CB138503]; Natural Science Foundation of Jiangsu Province [BK20140030]; Fundamental Research Funds for the Central Universities, China [KJQN201402]</t>
  </si>
  <si>
    <t>Funding: This work was supported by the National Basic Research Program of China (2014CB138503), the Natural Science Foundation of Jiangsu Province (BK20140030), and the Fundamental Research Funds for the Central Universities (KJQN201402), China.</t>
  </si>
  <si>
    <t>10.1038/srep11562</t>
  </si>
  <si>
    <t>CL3NG</t>
  </si>
  <si>
    <t>WOS:000356856000002</t>
  </si>
  <si>
    <t>Wang, L; Jin, P; Wang, J; Gong, HS; Zhang, SR; Zheng, YH</t>
  </si>
  <si>
    <t>Wang, Lei; Jin, Peng; Wang, Jing; Gong, Hansheng; Zhang, Shurong; Zheng, Yonghua</t>
  </si>
  <si>
    <t>Hot air treatment induces resistance against blue mold decay caused by Penicillium expansum in sweet cherry (Prunus cerasus L.) fruit</t>
  </si>
  <si>
    <t>Prunus avium; Hot air; Induced resistance; Postharvest disease; Defense related genes</t>
  </si>
  <si>
    <t>CELL-WALL; HEAT-TREATMENT; GENE-EXPRESSION; COLLETOTRICHUM-ACUTATUM; POSSIBLE MECHANISMS; POSTHARVEST DECAY; DEFENSE RESPONSES; METHYL JASMONATE; STRAWBERRY FRUIT; RHIZOPUS ROT</t>
  </si>
  <si>
    <t>[Wang, Lei; Jin, Peng; Wang, Jing; Zheng, Yonghua] Nanjing Agr Univ, Coll Food Sci &amp; Technol, Nanjing 210095, Jiangsu, Peoples R China; [Gong, Hansheng; Zhang, Shurong] Ludong Univ, Coll Food Engn, Yantai 264025, Peoples R China</t>
  </si>
  <si>
    <t>National Natural Science Foundation of China [31172003, 31301565]; Natural Science Foundation of Shandong Province [ZR2012CQ009]; Postgraduate Innovation Project of Jiangsu Province [CXLX13_266]</t>
  </si>
  <si>
    <t>This study was supported by the National Natural Science Foundation of China (no. 31172003 and 31301565), the Natural Science Foundation of Shandong Province (ZR2012CQ009) and Postgraduate Innovation Project of Jiangsu Province (CXLX13_266).</t>
  </si>
  <si>
    <t>10.1016/j.scienta.2015.03.039</t>
  </si>
  <si>
    <t>CJ4ZB</t>
  </si>
  <si>
    <t>WOS:000355496100010</t>
  </si>
  <si>
    <t>Gao, XY; Zhang, XJ; Lan, HX; Huang, J; Wang, JF; Zhang, HS</t>
  </si>
  <si>
    <t>Gao, Xiuying; Zhang, Xiaojun; Lan, Hongxia; Huang, Ji; Wang, Jianfei; Zhang, Hongsheng</t>
  </si>
  <si>
    <t>The additive effects of GS3 and qGL3 on rice grain length regulation revealed by genetic and transcriptome comparisons</t>
  </si>
  <si>
    <t>Additive effect; Grain length; GS3; qGL3; Rice; Transcriptome; Brassinosteroid</t>
  </si>
  <si>
    <t>QUANTITATIVE TRAIT LOCUS; BRASSINOSTEROID SIGNAL-TRANSDUCTION; HETEROTRIMERIC G-PROTEIN; NATURAL VARIATION; ALPHA-SUBUNIT; ARABIDOPSIS-THALIANA; RECEPTOR KINASES; ORYZA-SATIVA; MAJOR QTL; SIZE</t>
  </si>
  <si>
    <t>[Gao, Xiuying; Zhang, Xiaojun; Lan, Hongxia; Huang, Ji; Wang, Jianfei; Zhang, Hongsheng] Nanjing Agr Univ, Jiangsu Collaborat Innovat Ctr Modern Crop Prod, State Key Lab Crop Genet &amp; Germplasm Enhancement, Nanjing 210095, Jiangsu, Peoples R China; [Zhang, Xiaojun] Qingdao Agr Univ, Coll Agron &amp; Plant Protect, Qingdao 266109, Peoples R China</t>
  </si>
  <si>
    <t>Wang, JF (reprint author), Nanjing Agr Univ, Jiangsu Collaborat Innovat Ctr Modern Crop Prod, State Key Lab Crop Genet &amp; Germplasm Enhancement, Nanjing 210095, Jiangsu, Peoples R China.</t>
  </si>
  <si>
    <t>wangjf@njau.edu.cn; hszhang@njau.edu.cn</t>
  </si>
  <si>
    <t>Natural Science Foundation of China [31071386, 91335106]; Fundamental Research Funds for the Central Universities [KYZ201137]</t>
  </si>
  <si>
    <t>The authors thank Mr. Congfei Yin and Dr. Yunyu Wu for their experimental help. This work was supported by grants from the Natural Science Foundation of China (Grant Nos. 31071386 and 91335106) and the Fundamental Research Funds for the Central Universities (No. KYZ201137).</t>
  </si>
  <si>
    <t>10.1186/s12870-015-0515-4</t>
  </si>
  <si>
    <t>CL0TW</t>
  </si>
  <si>
    <t>WOS:000356657000001</t>
  </si>
  <si>
    <t>Miao, YZ; Li, J; Xiao, ZZ; Shen, QR; Zhang, RF</t>
  </si>
  <si>
    <t>Miao, Youzhi; Li, Juan; Xiao, Zhizhuang; Shen, Qirong; Zhang, Ruifu</t>
  </si>
  <si>
    <t>Characterization and identification of the xylanolytic enzymes from Aspergillus fumigatus Z5</t>
  </si>
  <si>
    <t>BMC MICROBIOLOGY</t>
  </si>
  <si>
    <t>Xylan; Xylanase; Aspergillus fumigatus; Characterization; Identification</t>
  </si>
  <si>
    <t>SOLID-STATE FERMENTATION; LIGNOCELLULOSIC BIOMASS; INDUSTRIAL APPLICATIONS; NEUROSPORA-CRASSA; XYLANASES; CELLULASE; DEGRADATION; ORYZAE; NIGER; EXPRESSION</t>
  </si>
  <si>
    <t>[Miao, Youzhi; Li, Juan; Shen, Qirong; Zhang, Ruifu] Nanjing Agr Univ, Natl Engn Res Ctr Organic based Fertilizers, Jiangsu Key Lab &amp; Engn Ctr Solid Organ Waste Uti, Nanjing 210095, Jiangsu, Peoples R China; [Zhang, Ruifu] Chinese Acad Agr Sci, Inst Agr Resources &amp; Reg Planning, Key Lab Microbial Resources Collect &amp; Preservat, Minist Agr, Beijing 100081, Peoples R China; [Xiao, Zhizhuang] Viland Biotech Grp, Qingdao 266101, Peoples R China</t>
  </si>
  <si>
    <t>Zhang, RF (reprint author), Nanjing Agr Univ, Natl Engn Res Ctr Organic based Fertilizers, Jiangsu Key Lab &amp; Engn Ctr Solid Organ Waste Uti, Nanjing 210095, Jiangsu, Peoples R China.</t>
  </si>
  <si>
    <t>Chinese Ministry of Science and Technology [2013AA102802]; Priority Academic Program Development (PAPD) of Jiangsu Higher Education Institutions; 111 Project [B12009]</t>
  </si>
  <si>
    <t>This research was financially supported by the Chinese Ministry of Science and Technology (2013AA102802). R.Z. and Q.S. were also supported by the Priority Academic Program Development (PAPD) of Jiangsu Higher Education Institutions and by the 111 Project (B12009).</t>
  </si>
  <si>
    <t>1471-2180</t>
  </si>
  <si>
    <t>BMC MICROBIOL</t>
  </si>
  <si>
    <t>BMC Microbiol.</t>
  </si>
  <si>
    <t>10.1186/s12866-015-0463-z</t>
  </si>
  <si>
    <t>CK9OR</t>
  </si>
  <si>
    <t>WOS:000356569900001</t>
  </si>
  <si>
    <t>Tao, H; Chang, GJ; Xu, TL; Zhao, HJ; Zhang, K; Shen, XZ</t>
  </si>
  <si>
    <t>Tao, Hui; Chang, Guangjun; Xu, Tianle; Zhao, Huajian; Zhang, Kai; Shen, Xiangzhen</t>
  </si>
  <si>
    <t>Feeding a High Concentrate Diet Down-Regulates Expression of ACACA, LPL and SCD and Modifies Milk Composition in Lactating Goats</t>
  </si>
  <si>
    <t>SUBACUTE RUMINAL ACIDOSIS; CONJUGATED LINOLEIC-ACID; DAIRY-COWS; FATTY-ACIDS; TRANSCRIPTION FACTORS; DIFFERENT TISSUES; RUMEN; GRAIN; LIPOPOLYSACCHARIDE; FERMENTATION</t>
  </si>
  <si>
    <t>[Tao, Hui; Chang, Guangjun; Xu, Tianle; Zhao, Huajian; Zhang, Kai; Shen, Xiangzhen] Nanjing Agr Univ, Coll Vet Med, Nanjing 210095, Jiangsu, Peoples R China</t>
  </si>
  <si>
    <t>Shen, XZ (reprint author), Nanjing Agr Univ, Coll Vet Med, Nanjing 210095, Jiangsu, Peoples R China.</t>
  </si>
  <si>
    <t>National Basic Research Program of China [2011CB100802]; National Natural Science Foundation of China [31172371, 30371040]; Federal Ministry of Food, Agriculture and Consumer Protection of Germany; Ministry of Agriculture of China [30/2008-2009]; Priority Academic Program Development of Jinagsu Higher Education Institutions</t>
  </si>
  <si>
    <t>This study was supported by the National Basic Research Program of China (2011CB100802), National Natural Science Foundation of China (31172371; 30371040), the Federal Ministry of Food, Agriculture and Consumer Protection of Germany, the Ministry of Agriculture of China (Grant No. 30/2008-2009), and the Priority Academic Program Development of Jinagsu Higher Education Institutions. The funders had no role in study design, data collection and analysis, decision to publish, or preparation of the manuscript.</t>
  </si>
  <si>
    <t>e0130525</t>
  </si>
  <si>
    <t>10.1371/journal.pone.0130525</t>
  </si>
  <si>
    <t>CK9NT</t>
  </si>
  <si>
    <t>WOS:000356567500112</t>
  </si>
  <si>
    <t>Ding, YH; Zhang, F</t>
  </si>
  <si>
    <t>Ding, Yin-Huan; Zhang, Feng</t>
  </si>
  <si>
    <t>Contribution to the eyed Sinella from China: two new species and additional reports on nine known species (Collembola: Entomobryidae)</t>
  </si>
  <si>
    <t>new records; clypeal chaetotaxy; S-chaetotaxy; key</t>
  </si>
  <si>
    <t>GENUS SINELLA; KEY</t>
  </si>
  <si>
    <t>[Ding, Yin-Huan; Zhang, Feng] Nanjing Agr Univ, Coll Plant Protect, Dept Entomol, Nanjing 210095, Jiangsu, Peoples R China</t>
  </si>
  <si>
    <t>xtmtd.zf@gmail.com; fzhang@njau.edu.cn</t>
  </si>
  <si>
    <t>The present study was supported by the National Natural Sciences Foundation of China (31101622).</t>
  </si>
  <si>
    <t>CK8AI</t>
  </si>
  <si>
    <t>WOS:000356459000004</t>
  </si>
  <si>
    <t>Miao, YZ; Liu, DY; Li, GQ; Li, P; Xu, YC; Shen, QR; Zhang, RF</t>
  </si>
  <si>
    <t>Miao, Youzhi; Liu, Dongyang; Li, Guangqi; Li, Pan; Xu, Yangchun; Shen, Qirong; Zhang, Ruifu</t>
  </si>
  <si>
    <t>Genome-wide transcriptomic analysis of a superior biomass-degrading strain of A-fumigatus revealed active lignocellulose-degrading genes</t>
  </si>
  <si>
    <t>Plant biomass; Lignocellulose; Aspergillus fumigatus; WGS; Transcriptomics</t>
  </si>
  <si>
    <t>CELL WALL DEGRADATION; FILAMENTOUS FUNGUS ASPERGILLUS; UNFOLDED PROTEIN RESPONSE; NEUROSPORA-CRASSA; TRICHODERMA-REESEI; D-XYLOSE; ENDOPLASMIC-RETICULUM; HYPOCREA-JECORINA; BETA-GLUCOSIDASE; RNA-SEQ</t>
  </si>
  <si>
    <t>[Miao, Youzhi; Liu, Dongyang; Li, Guangqi; Li, Pan; Xu, Yangchun; Shen, Qirong; Zhang, Ruifu] Nanjing Agr Univ, Natl Engn Res Ctr Organ Based Fertilizers, Jiangsu Key Lab, Nanjing 210095, Jiangsu, Peoples R China; [Miao, Youzhi; Liu, Dongyang; Li, Guangqi; Li, Pan; Xu, Yangchun; Shen, Qirong; Zhang, Ruifu] Nanjing Agr Univ, Natl Engn Res Ctr Organ Based Fertilizers, Engn Ctr Solid Organ Waste Utilizat, Nanjing 210095, Jiangsu, Peoples R China; [Zhang, Ruifu] Chinese Acad Agr Sci, Inst Agr Resources &amp; Reg Planning, Key Lab Microbial Resources Collect &amp; Preservat, Minist Agr, Beijing 100081, Peoples R China</t>
  </si>
  <si>
    <t>Zhang, RF (reprint author), Nanjing Agr Univ, Natl Engn Res Ctr Organ Based Fertilizers, Jiangsu Key Lab, Nanjing 210095, Jiangsu, Peoples R China.</t>
  </si>
  <si>
    <t>Chinese Ministry of Science and Technology [2013AA102802]; Chinese Ministry of Agriculture [2011-G27]; National Natural Science Foundation of China [31201685]; 111 Project [B12009]; Priority Academic Program Development (PAPD) of Jiangsu Higher Education Institutions</t>
  </si>
  <si>
    <t>This research was financially supported by the Chinese Ministry of Science and Technology (2013AA102802) and the Chinese Ministry of Agriculture (2011-G27). DL was supported by the National Natural Science Foundation of China for Youth (31201685), and RZ and QS were also supported by the 111 Project (B12009) and the Priority Academic Program Development (PAPD) of Jiangsu Higher Education Institutions respectively. The authors thank Irina Druzhinina and Christian P. Kubicek of Vienna University of Technology (Austria) for their critical review of this manuscript.</t>
  </si>
  <si>
    <t>10.1186/s12864-015-1658-2</t>
  </si>
  <si>
    <t>CK7IJ</t>
  </si>
  <si>
    <t>WOS:000356405700001</t>
  </si>
  <si>
    <t>Wang, LM; Zhu, YM; Hu, WJ; Zhang, XY; Cai, CP; Guo, WZ</t>
  </si>
  <si>
    <t>Wang, Liman; Zhu, Youmin; Hu, Wenjing; Zhang, Xueying; Cai, Caiping; Guo, Wangzhen</t>
  </si>
  <si>
    <t>Comparative Transcriptomics Reveals Jasmonic Acid-Associated Metabolism Related to Cotton Fiber Initiation</t>
  </si>
  <si>
    <t>ALLENE OXIDE CYCLASE; TRANSFER PROTEIN GENE; CDNA MICROARRAY DATA; CELL ELONGATION; UPLAND COTTON; WOUND RESPONSE; ARABIDOPSIS-THALIANA; TRICHOME FORMATION; MOLECULAR-CLONING; IN-VITRO</t>
  </si>
  <si>
    <t>[Wang, Liman; Zhu, Youmin; Hu, Wenjing; Zhang, Xueying; Cai, Caiping; Guo, Wangzhen] Nanjing Agr Univ, MOE, Hybrid Cotton R&amp;D Engn Res Ctr, State Key Lab Crop Genet &amp; Germplasm Enhancement, Nanjing, Jiangsu, Peoples R China</t>
  </si>
  <si>
    <t>Guo, WZ (reprint author), Nanjing Agr Univ, MOE, Hybrid Cotton R&amp;D Engn Res Ctr, State Key Lab Crop Genet &amp; Germplasm Enhancement, Nanjing, Jiangsu, Peoples R China.</t>
  </si>
  <si>
    <t>National Natural Science Foundation of China [31471539]; Priority Academic Program Development of Jiangsu Higher Education Institutions [010-809001]; Jiangsu Collaborative Innovation Center for Modern Crop Production [10]</t>
  </si>
  <si>
    <t>This program was financially supported in part by National Natural Science Foundation of China (31471539), a project funded by the Priority Academic Program Development of Jiangsu Higher Education Institutions (010-809001), and Jiangsu Collaborative Innovation Center for Modern Crop Production (No. 10). The funders had no role in study design, data collection and analysis, decision to publish, or preparation of the manuscript.</t>
  </si>
  <si>
    <t>e0129854</t>
  </si>
  <si>
    <t>10.1371/journal.pone.0129854</t>
  </si>
  <si>
    <t>CK9EB</t>
  </si>
  <si>
    <t>WOS:000356542300033</t>
  </si>
  <si>
    <t>He, JB; Li, JJ; Huang, ZW; Zhao, TJ; Xing, GN; Gai, JY; Guan, RZ</t>
  </si>
  <si>
    <t>He, Jianbo; Li, Jijie; Huang, Zhongwen; Zhao, Tuanjie; Xing, Guangnan; Gai, Junyi; Guan, Rongzhan</t>
  </si>
  <si>
    <t>Composite Interval Mapping Based on Lattice Design for Error Control May Increase Power of Quantitative Trait Locus Detection</t>
  </si>
  <si>
    <t>BAYESIAN LASSO; GENETIC ARCHITECTURE; ASSOCIATION; RESISTANCE; IMPROVEMENT; STRATEGIES; SEARCH; PLANTS; CROSS; RUST</t>
  </si>
  <si>
    <t>[He, Jianbo; Li, Jijie; Zhao, Tuanjie; Xing, Guangnan; Gai, Junyi; Guan, Rongzhan] Nanjing Agr Univ, Jiangsu Collaborat Innovat Ctr Modern Crop Prod, Natl Key Lab Crop Genet &amp; Germplasm Enhancement, Nanjing, Jiangsu, Peoples R China; [He, Jianbo; Zhao, Tuanjie; Xing, Guangnan; Gai, Junyi; Guan, Rongzhan] Minist Agr, Natl Ctr Soybean Improvement, Nanjing, Jiangsu, Peoples R China; [He, Jianbo; Zhao, Tuanjie; Xing, Guangnan; Gai, Junyi; Guan, Rongzhan] Minist Agr, Key Lab Biol &amp; Genet Improvement Soybean, Nanjing, Jiangsu, Peoples R China; [Huang, Zhongwen] Henan Inst Sci &amp; Technol, Collaborat Innovat Ctr Modern Biol Breeding, Dept Agron, Xinxiang, Henan, Peoples R China</t>
  </si>
  <si>
    <t>Guan, RZ (reprint author), Nanjing Agr Univ, Jiangsu Collaborat Innovat Ctr Modern Crop Prod, Natl Key Lab Crop Genet &amp; Germplasm Enhancement, Nanjing, Jiangsu, Peoples R China.</t>
  </si>
  <si>
    <t>guanrzh@njau.edu.cn</t>
  </si>
  <si>
    <t>National Basic Research Program of China (973 Program) [2011CB109300]; Fundamental Research Funds for the Central Universities of China in China [KJQN201423, KYZ201202-7]; Open Research Fund of State Key Laboratory of Crop Genetics and Germplasm Enhancement [ZW2011006]; Priority Academic Program Development of Jiangsu Higher Education Institutions (PAPD)</t>
  </si>
  <si>
    <t>This work was supported by the National Basic Research Program of China (973 Program) (No. 2011CB109300), the Fundamental Research Funds for the Central Universities of China (KJQN201423 and KYZ201202-7) in China, the Open Research Fund of State Key Laboratory of Crop Genetics and Germplasm Enhancement (ZW2011006), and the Priority Academic Program Development of Jiangsu Higher Education Institutions (PAPD). The funders had no role in study design, data collection and analysis, decision to publish, or preparation of the manuscript.</t>
  </si>
  <si>
    <t>e0130125</t>
  </si>
  <si>
    <t>10.1371/journal.pone.0130125</t>
  </si>
  <si>
    <t>CK6HU</t>
  </si>
  <si>
    <t>WOS:000356329900140</t>
  </si>
  <si>
    <t>Huang, HY; Bai, WQ; Dong, CX; Guo, R; Liu, ZH</t>
  </si>
  <si>
    <t>Huang, Huayu; Bai, Wanqiao; Dong, Changxun; Guo, Rui; Liu, Zhihua</t>
  </si>
  <si>
    <t>An ultrasensitive electrochemical DNA biosensor based on graphene/Au nanorod/polythionine for human papillomavirus DNA detection</t>
  </si>
  <si>
    <t>Human papillomavirus; Graphene; Au nanorod; Electrochemical biosensor</t>
  </si>
  <si>
    <t>ROLLING-CIRCLE AMPLIFICATION; GOLD NANOPARTICLE; BIOLOGICAL SAMPLES; VIRUS DNA; HYBRIDIZATION; SENSORS; CARBON; ARRAYS; CELLS; REAL</t>
  </si>
  <si>
    <t>[Huang, Huayu; Bai, Wanqiao; Liu, Zhihua] Shaanxi Acad Environm Sci, Xian 710061, Peoples R China; [Bai, Wanqiao; Guo, Rui] Shaanxi Univ Sci &amp; Technol, Sch Chem &amp; Chem Engn, Xian, Peoples R China; [Dong, Changxun] Nanjing Agr Univ, Dept Sci, Nanjing 210095, Jiangsu, Peoples R China</t>
  </si>
  <si>
    <t>Huang, HY (reprint author), Shaanxi Acad Environm Sci, Xian 710061, Peoples R China.</t>
  </si>
  <si>
    <t>huayu.huang@hotmail.com</t>
  </si>
  <si>
    <t>Shaanxi Province Ke Ji Tong Chou Chuang Xin project [2011KTZB03-03-01-02]</t>
  </si>
  <si>
    <t>This work was supported by the Shaanxi Province Ke Ji Tong Chou Chuang Xin project (2011KTZB03-03-01-02).</t>
  </si>
  <si>
    <t>10.1016/j.bios.2015.01.039</t>
  </si>
  <si>
    <t>CD7CL</t>
  </si>
  <si>
    <t>WOS:000351248300062</t>
  </si>
  <si>
    <t>Yan, WJ; Wang, YL; Zhuang, H; Zhang, JH</t>
  </si>
  <si>
    <t>Yan, Wenjing; Wang, Yongli; Zhuang, Hong; Zhang, Jianhao</t>
  </si>
  <si>
    <t>DNA-engineered chiroplasmonic heteropyramids for ultrasensitive detection of mercury ion</t>
  </si>
  <si>
    <t>Gold nanoparticles; Heteropyramids; Circular dichroism; Mercury ion</t>
  </si>
  <si>
    <t>PLASMONIC CIRCULAR-DICHROISM; GOLD NANOPARTICLES; NANOROD ASSEMBLIES; OPTICAL-ACTIVITY; AU NANOROD; SENSOR; FLUORESCENCE; CHIRALITY</t>
  </si>
  <si>
    <t>[Yan, Wenjing; Wang, Yongli; Zhang, Jianhao] Nanjing Agr Univ, Natl Ctr Meat Qual &amp; Safety Control, Nanjing 210095, Jiangsu, Peoples R China; [Zhuang, Hong] ARS, Qual &amp; Safety Assessment Res Unit, USDA, Athens, GA 30605 USA</t>
  </si>
  <si>
    <t>Zhang, JH (reprint author), Nanjing Agr Univ, Natl Ctr Meat Qual &amp; Safety Control, Nanjing 210095, Jiangsu, Peoples R China.</t>
  </si>
  <si>
    <t>nau_zjh@njau.edu.cn</t>
  </si>
  <si>
    <t>National Technology Support Program of China [2012BAD28B01]; International Technology Cooperation Program of Jiangsu Province, China [BZ2014034]</t>
  </si>
  <si>
    <t>This study was sponsored by the National Technology Support Program of China (Grant no. 2012BAD28B01), the International Technology Cooperation Program of Jiangsu Province, China (Grant no. BZ2014034).</t>
  </si>
  <si>
    <t>10.1016/j.bios.2015.01.028</t>
  </si>
  <si>
    <t>WOS:000351248300073</t>
  </si>
  <si>
    <t>Chen, L; Feng, XC; Zhang, YY; Liu, XB; Zhang, WG; Li, CB; Ullah, N; Xu, XL; Zhou, GH</t>
  </si>
  <si>
    <t>Chen, Lin; Feng, Xian-Chao; Zhang, Ying-yang; Liu, Xue-bo; Zhang, Wan-gang; Li, Chun-bao; Ullah, Niamat; Xu, Xing-lian; Zhou, Guang-hong</t>
  </si>
  <si>
    <t>Effects of ultrasonic processing on caspase-3, calpain expression and myofibrillar structure of chicken during post-mortem ageing</t>
  </si>
  <si>
    <t>Apoptosis; Caspase-3; Calpain; Post-mortem ageing; Ultrasonic processing</t>
  </si>
  <si>
    <t>HIGH-POWER ULTRASOUND; FOCUSED ULTRASOUND; SKELETAL-MUSCLE; APOPTOSIS; INHIBITOR; MEAT; CELLS; CALPASTATIN; PROTEOLYSIS; PROTEINS</t>
  </si>
  <si>
    <t>[Chen, Lin; Feng, Xian-Chao; Liu, Xue-bo; Ullah, Niamat] Northwest A&amp;F Univ, Coll Food Sci &amp; Engn, Yangling 712100, Peoples R China; [Zhang, Ying-yang] Nanjing Agr Univ, Coll Food Sci &amp; Technol, Nanjing 210095, Jiangsu, Peoples R China; [Zhang, Wan-gang; Li, Chun-bao; Xu, Xing-lian; Zhou, Guang-hong] Nanjing Agr Univ, Coll Food Sci &amp; Technol, Synerget Innovat Ctr Food Safety &amp; Nutr, Key Lab Meat Proc &amp; Qual Control,Minist Educ, Nanjing 210095, Jiangsu, Peoples R China</t>
  </si>
  <si>
    <t>Zhou, GH (reprint author), Nanjing Agr Univ, Coll Food Sci &amp; Technol, Synerget Innovat Ctr Food Safety &amp; Nutr, Key Lab Meat Proc &amp; Qual Control,Minist Educ, Nanjing 210095, Jiangsu, Peoples R China.</t>
  </si>
  <si>
    <t>National Natural Science Fund for Young Scholar [31401515]; Earmarked Fund for Modern Agro-industry Technology Research System, China [nycytx-42-G5-01]</t>
  </si>
  <si>
    <t>This work was supported by National Natural Science Fund for Young Scholar (Grant No.: 31401515) and the Earmarked Fund for Modern Agro-industry Technology Research System, China (Grant No.: nycytx-42-G5-01). All authors read, commented on, and approved the final manuscript.</t>
  </si>
  <si>
    <t>10.1016/j.foodchem.2014.11.064</t>
  </si>
  <si>
    <t>CC1IC</t>
  </si>
  <si>
    <t>WOS:000350093400038</t>
  </si>
  <si>
    <t>Wang, M; Vannozzi, A; Wang, G; Zhong, V; Corso, M; Cavallini, E; Cheng, ZM</t>
  </si>
  <si>
    <t>Wang, Min; Vannozzi, Alessandro; Wang, Gang; Zhong, Van; Corso, Massimiliano; Cavallini, Erika; Cheng, Zong-Ming (Max)</t>
  </si>
  <si>
    <t>A comprehensive survey of the grapevine VQ gene family and its transcriptional correlation with WRKY proteins</t>
  </si>
  <si>
    <t>grapevine; VQ gene family; gene expression; drought treatment; biotic stress; WRKY protein; co-expression network</t>
  </si>
  <si>
    <t>CIS-ACTING ELEMENTS; PLANT DEFENSE; LEAF SENESCENCE; ARABIDOPSIS-THALIANA; REGULATORY ELEMENTS; FUNCTIONAL-ANALYSIS; EXPRESSION ANALYSIS; METHYL JASMONATE; BINDING-PROTEINS; SALICYLIC-ACID</t>
  </si>
  <si>
    <t>[Wang, Min; Wang, Gang; Zhong, Van; Cheng, Zong-Ming (Max)] Nanjing Agr Univ, Coll Hort, Fruit Crop Syst Biol Lab, Nanjing 210095, Jiangsu, Peoples R China; [Wang, Min] Jiangsu Prov &amp; Chinese Acad Sci, Inst Bot, Nanjing, Jiangsu, Peoples R China; [Vannozzi, Alessandro; Corso, Massimiliano] Univ Padua, Dept Agron Food Nat Resources Anim &amp; Environm, Legnaro, Italy; [Cavallini, Erika] Univ Verona, Dept Biotechnol, I-37100 Verona, Italy</t>
  </si>
  <si>
    <t>Cheng, ZM (reprint author), Nanjing Agr Univ, Fruit Crop Syst Biol Lab, Weigang 1, Nanjing 210095, Jiangsu, Peoples R China.</t>
  </si>
  <si>
    <t>Priority Academic Program Development of Modern Horticultural Science in the Jiangsu Province</t>
  </si>
  <si>
    <t>This work was supported by the Priority Academic Program Development of Modern Horticultural Science in the Jiangsu Province.</t>
  </si>
  <si>
    <t>FRONTIERS RESEARCH FOUNDATION</t>
  </si>
  <si>
    <t>PO BOX 110, LAUSANNE, 1015, SWITZERLAND</t>
  </si>
  <si>
    <t>10.3389/fpls.2015.00417</t>
  </si>
  <si>
    <t>CL9GQ</t>
  </si>
  <si>
    <t>WOS:000357285700001</t>
  </si>
  <si>
    <t>Guo, J; Hao, CY; Zhang, Y; Zhang, BQ; Cheng, XM; Qin, L; Li, T; Shi, WP; Chang, XP; Jing, RL; Yang, WY; Hu, WJ; Zhang, XY; Cheng, SH</t>
  </si>
  <si>
    <t>Guo, Jie; Hao, Chenyang; Zhang, Yong; Zhang, Boqiao; Cheng, Xiaoming; Qin, Lin; Li, Tian; Shi, Weiping; Chang, Xiaoping; Jing, Ruilian; Yang, Wuyun; Hu, Wenjing; Zhang, Xueyong; Cheng, Shunhe</t>
  </si>
  <si>
    <t>Association and Validation of Yield-Favored Alleles in Chinese Cultivars of Common Wheat (Triticumaestivum L.)</t>
  </si>
  <si>
    <t>QUANTITATIVE TRAIT LOCI; LINEAR UNBIASED PREDICTION; SPATIAL GENETIC-STRUCTURE; SINGLE-CROSS PERFORMANCE; GENOME-WIDE ASSOCIATION; AESTIVUM L.; BREAD WHEAT; LINKAGE DISEQUILIBRIUM; JOINT LINKAGE; WINTER-WHEAT</t>
  </si>
  <si>
    <t>[Guo, Jie; Qin, Lin; Cheng, Shunhe] Nanjing Agr Univ, Natl Key Lab Crop Genet &amp; Germplasm Enhancement, Nanjing, Jiangsu, Peoples R China; [Zhang, Yong; Zhang, Boqiao; Cheng, Xiaoming; Shi, Weiping; Hu, Wenjing; Cheng, Shunhe] Lixiahe Agr Inst Jiangsu Prov, Minist Agr, Key Lab Wheat Biol &amp; Genet Improvement Low &amp; Midd, Yangzhou, Jiangsu, Peoples R China; [Hao, Chenyang; Li, Tian; Chang, Xiaoping; Jing, Ruilian; Zhang, Xueyong] Chinese Acad Agr Sci, Key Lab Crop Gene Resources &amp; Germplasm Enhanceme, Minist Agr, Inst Crop Sci, Beijing 100193, Peoples R China; [Yang, Wuyun] Sichuan Acad Agr Sci, Crop Res Inst, Chengdu, Sichuan, Peoples R China</t>
  </si>
  <si>
    <t>Zhang, XY (reprint author), Chinese Acad Agr Sci, Key Lab Crop Gene Resources &amp; Germplasm Enhanceme, Minist Agr, Inst Crop Sci, Beijing 100193, Peoples R China.</t>
  </si>
  <si>
    <t>zhangxueyong@caas.cn; yzcsh1939@126.com</t>
  </si>
  <si>
    <t>Chinese Ministry of Science and Technology [2011CB100100]; China Agricultural Research System [CARS-3-1-1]; National High-Tech R&amp;D Program of China [2012AA101105]; National Science and Technology Infrastructure Program [2011BAD35B03]; National Natural Science Foundation of China [31301320]</t>
  </si>
  <si>
    <t>This work was supported by grants from the Chinese Ministry of Science and Technology (2011CB100100; http://www.973.gov.cn/AreaAppl.aspx), the China Agricultural Research System (CARS-3-1-1; http://www.caaswheat.cn/), the National High-Tech R&amp;D Program of China (2012AA101105; http://www.863.gov.cn/), the National Science and Technology Infrastructure Program (2011BAD35B03; http://www.nsfc.gov.cn/), and the National Natural Science Foundation of China (31301320; http://www.nsfc.gov.cn/).</t>
  </si>
  <si>
    <t>UNSP e0130029</t>
  </si>
  <si>
    <t>10.1371/journal.pone.0130029</t>
  </si>
  <si>
    <t>CK3FB</t>
  </si>
  <si>
    <t>WOS:000356100900093</t>
  </si>
  <si>
    <t>Chen, Y; Wang, YY; Zhao, T; Yang, JW; Feng, SL; Nazeer, W; Zhang, TZ; Zhou, BL</t>
  </si>
  <si>
    <t>Chen, Yu; Wang, Yingying; Zhao, Ting; Yang, Jianwei; Feng, Shouli; Nazeer, Wajad; Zhang, Tianzhen; Zhou, Baoliang</t>
  </si>
  <si>
    <t>A New Synthetic Amphiploid (AADDAA) between Gossypium hirsutum and G-arboreum Lays the Foundation for Transferring Resistances to Verticillium and Drought</t>
  </si>
  <si>
    <t>INOVULO EMBRYO CULTURE; UPLAND COTTON; GENETIC DIVERSITY; INTERSPECIFIC HYBRIDIZATION; LINKAGE MAP; L.; POPULATION; EVOLUTION; GROWTH</t>
  </si>
  <si>
    <t>[Chen, Yu; Wang, Yingying; Zhao, Ting; Yang, Jianwei; Feng, Shouli; Nazeer, Wajad; Zhang, Tianzhen; Zhou, Baoliang] Nanjing Agr Univ, State Key Lab Crop Genet &amp; Germplasm Enhancement, MOE Hybrid Cotton R&amp;D Engn Res Ctr, Nanjing, Jiangsu, Peoples R China</t>
  </si>
  <si>
    <t>Zhou, BL (reprint author), Nanjing Agr Univ, State Key Lab Crop Genet &amp; Germplasm Enhancement, MOE Hybrid Cotton R&amp;D Engn Res Ctr, Nanjing, Jiangsu, Peoples R China.</t>
  </si>
  <si>
    <t>National Key Technology Support Program of China [2013BAD01B03-04]; Independent Innovation Funds for Agricultural Technology of Jiangsu Province, China [CX (14) 2065]; Jiangsu Collaborative Innovation Center for Modern Crop Production; National Natural Science Foundation of China [30571184, 31271771]; Priority Academic Program Development of Jiangsu Higher Education Institutions</t>
  </si>
  <si>
    <t>This work was financially supported in part by the National Key Technology Support Program of China during the Twelfth Five-year Plan Period [grant number 2013BAD01B03-04], the Independent Innovation Funds for Agricultural Technology of Jiangsu Province, China [grant number CX (14) 2065], Jiangsu Collaborative Innovation Center for Modern Crop Production, the National Natural Science Foundation of China [grant numbers 30571184, 31271771], and the Priority Academic Program Development of Jiangsu Higher Education Institutions. The funders had no role in study design, data collection and analysis, decision to publish, or preparation of the manuscript.</t>
  </si>
  <si>
    <t>e0128981</t>
  </si>
  <si>
    <t>10.1371/journal.pone.0128981</t>
  </si>
  <si>
    <t>CK1PO</t>
  </si>
  <si>
    <t>WOS:000355979500113</t>
  </si>
  <si>
    <t>Han, W; Zou, JM; Wang, KH; Su, YJ; Zhu, YF; Song, C; Li, GH; Qu, L; Zhang, HY; Liu, HL</t>
  </si>
  <si>
    <t>Han, Wei; Zou, Jianmin; Wang, Kehua; Su, Yijun; Zhu, Yunfen; Song, Chi; Li, Guohui; Qu, Liang; Zhang, Huiyong; Liu, Honglin</t>
  </si>
  <si>
    <t>High-Throughput Sequencing Reveals Hypothalamic MicroRNAs as Novel Partners Involved in Timing the Rapid Development of Chicken (Gallus gallus) Gonads</t>
  </si>
  <si>
    <t>REPRODUCTIVE-PERFORMANCE; LUTEINIZING-HORMONE; FEMALE PUBERTY; GROWTH-HORMONE; MUTANT MICE; EXPRESSION; LEPTIN; RATS; SECRETION; PATTERNS</t>
  </si>
  <si>
    <t>[Han, Wei; Liu, Honglin] Nanjing Agr Univ, Coll Anim Sci &amp; Technol, Nanjing, Jiangsu, Peoples R China; [Han, Wei; Zou, Jianmin; Wang, Kehua; Su, Yijun; Zhu, Yunfen; Song, Chi; Li, Guohui; Qu, Liang; Zhang, Huiyong] Chinese Acad Agr Sci, Poultry Inst, Natl Chickens Genet Resources, Yangzhou, Jiangsu, Peoples R China</t>
  </si>
  <si>
    <t>Liu, HL (reprint author), Nanjing Agr Univ, Coll Anim Sci &amp; Technol, Nanjing, Jiangsu, Peoples R China.</t>
  </si>
  <si>
    <t>National Natural Science Foundation of China [31201799]</t>
  </si>
  <si>
    <t>This research was supported by the National Natural Science Foundation of China (http://www.nsfc.gov.cn/), grant number 31201799, received by HW. The funders play complete role in in study design, data collection and analysis, decision to publish, and preparation of the manuscript.</t>
  </si>
  <si>
    <t>e0129738</t>
  </si>
  <si>
    <t>10.1371/journal.pone.0129738</t>
  </si>
  <si>
    <t>WOS:000355979500161</t>
  </si>
  <si>
    <t>Dang, XJ; Thi, TGT; Edzesi, WM; Liang, LJ; Liu, QM; Liu, EB; Wang, Y; Qiang, S; Liu, LL; Hong, DL</t>
  </si>
  <si>
    <t>Dang, Xiaojing; Thu Giang Tran Thi; Edzesi, Wisdom Mawuli; Liang, Lijun; Liu, Qiangming; Liu, Erbao; Wang, Yang; Qiang, Sheng; Liu, Linglong; Hong, Delin</t>
  </si>
  <si>
    <t>Population genetic structure of Oryza sativa in East and Southeast Asia and the discovery of elite alleles for grain traits</t>
  </si>
  <si>
    <t>GENOME-WIDE ASSOCIATION; NATURAL VARIATION; QUALITY TRAITS; LINKAGE DISEQUILIBRIUM; RICE DOMESTICATION; AGRONOMIC TRAITS; COMPLEX TRAITS; L.; YIELD; SIZE</t>
  </si>
  <si>
    <t>[Dang, Xiaojing; Thu Giang Tran Thi; Edzesi, Wisdom Mawuli; Liang, Lijun; Liu, Qiangming; Liu, Erbao; Wang, Yang; Qiang, Sheng; Liu, Linglong; Hong, Delin] Nanjing Agr Univ, State Key Lab Crop Genet &amp; Germplasm Enhancement, Nanjing 210095, Jiangsu, Peoples R China; [Thu Giang Tran Thi] Hue Univ Agr &amp; Forestry, Coll Agron, Hue City, Vietnam; [Wang, Yang] Heilongjiang Univ, Dept Agr Resource &amp; Environm, Harbin 150080, Peoples R China</t>
  </si>
  <si>
    <t>Hong, DL (reprint author), Nanjing Agr Univ, State Key Lab Crop Genet &amp; Germplasm Enhancement, Nanjing 210095, Jiangsu, Peoples R China.</t>
  </si>
  <si>
    <t>liulinglong@njau.edu.cn; delinhong@njau.edu.cn</t>
  </si>
  <si>
    <t>China national "863" program [2010AA101301]; key program of Scientific Base Platform of Chinese Government [505005]; doctoral found of Educational Ministry [B0201100690, B0201300662]</t>
  </si>
  <si>
    <t>Funding support was provided by a grant from the China national "863" program (2010AA101301), a grant from key program of Scientific Base Platform of Chinese Government (505005) and a grant from doctoral found of Educational Ministry (B0201100690, B0201300662).</t>
  </si>
  <si>
    <t>10.1038/srep11254</t>
  </si>
  <si>
    <t>CK3BT</t>
  </si>
  <si>
    <t>WOS:000356091200001</t>
  </si>
  <si>
    <t>Tang, YT; Liu, L; Sheng, M; Xiong, K; Huang, L; Gao, Q; Wei, JL; Wu, TW; Yang, SL; Liu, HL; Mu, YL; Li, K</t>
  </si>
  <si>
    <t>Tang, Yiting; Liu, Lan; Sheng, Ming; Xiong, Kai; Huang, Lei; Gao, Qian; Wei, Jingliang; Wu, Tianwen; Yang, Shulin; Liu, Honglin; Mu, Yulian; Li, Kui</t>
  </si>
  <si>
    <t>Wip1 knockout inhibits the proliferation and enhances the migration of bone marrow mesenchymal stem cells</t>
  </si>
  <si>
    <t>EXPERIMENTAL CELL RESEARCH</t>
  </si>
  <si>
    <t>Wip1; Mesenchymal stem cells; Growth arrest; Premature senescence; Migration</t>
  </si>
  <si>
    <t>MYOCARDIAL-INFARCTION; CELLULAR SENESCENCE; SIGNALING PATHWAYS; CARDIAC REPAIR; STROMAL CELLS; CYCLE CONTROL; PHOSPHATASE; P38; ACTIVATION; P53</t>
  </si>
  <si>
    <t>[Tang, Yiting; Sheng, Ming; Liu, Honglin] Nanjing Agr Univ, Coll Anim Sci &amp; Technol, Nanjing 210095, Jiangsu, Peoples R China; [Tang, Yiting; Liu, Lan; Huang, Lei; Gao, Qian; Wei, Jingliang; Wu, Tianwen; Yang, Shulin; Mu, Yulian; Li, Kui] Chinese Acad Agr Sci, State Key Lab Anim Nutr, Inst Anim Sci, Minist Agr, Beijing 100193, Peoples R China; [Tang, Yiting; Liu, Lan; Huang, Lei; Gao, Qian; Wei, Jingliang; Wu, Tianwen; Yang, Shulin; Mu, Yulian; Li, Kui] Chinese Acad Agr Sci, Key Lab Farm Anim Genet Resources &amp; Germplasm Inn, Minist Agr, Inst Anim Sci, Beijing 100193, Peoples R China; [Xiong, Kai] Univ Copenhagen, Dept Vet Clin &amp; Anim Sci, DK-1870 Frederiksberg, Denmark</t>
  </si>
  <si>
    <t>liuhonglinnjau@163.com; muyulian76@iascaas.net.cn</t>
  </si>
  <si>
    <t>National High Technology Research and Development Program of China [2012AA020603]; National Natural Science Foundation of China [31272404, 31330074, 31472073]; Agricultural Science and Technology Innovation Program [ASTIP-IAS05]</t>
  </si>
  <si>
    <t>This study was supported by grants from the National High Technology Research and Development Program of China (2012AA020603), National Natural Science Foundation of China (31272404, 31330074 and 31472073), and the Agricultural Science and Technology Innovation Program (ASTIP-IAS05).</t>
  </si>
  <si>
    <t>ELSEVIER INC</t>
  </si>
  <si>
    <t>525 B STREET, STE 1900, SAN DIEGO, CA 92101-4495 USA</t>
  </si>
  <si>
    <t>0014-4827</t>
  </si>
  <si>
    <t>1090-2422</t>
  </si>
  <si>
    <t>EXP CELL RES</t>
  </si>
  <si>
    <t>Exp. Cell Res.</t>
  </si>
  <si>
    <t>10.1016/j.yexcr.2015.03.018</t>
  </si>
  <si>
    <t>CJ6XH</t>
  </si>
  <si>
    <t>WOS:000355638000013</t>
  </si>
  <si>
    <t>Guo, TT; Su, J; Ma, ZY; Ma, JX; Jin, MM; Li, X; Lei, ZH</t>
  </si>
  <si>
    <t>Guo, Ting-ting; Su, Juan; Ma, Zhi-yu; Ma, Jun-xiao; Jin, Meng-meng; Li, Xiang; Lei, Zhi-hai</t>
  </si>
  <si>
    <t>Cloning of Neuromedin B and its receptor in the rabbit and generating a polyclonal antibody to the Neuromedin B protein</t>
  </si>
  <si>
    <t>Rabbit; cDNA cloning; NMB; NMBR; Distribution; Polyclonal antibody</t>
  </si>
  <si>
    <t>GASTRIN-RELEASING-PEPTIDE; BOMBESIN RECEPTORS; ESCHERICHIA-COLI; EXPRESSION; LOCALIZATION; SUBTYPES; ANXIETY; ASTHMA; MICE</t>
  </si>
  <si>
    <t>[Guo, Ting-ting; Su, Juan; Ma, Zhi-yu; Ma, Jun-xiao; Jin, Meng-meng; Li, Xiang; Lei, Zhi-hai] Nanjing Agr Univ, Nanjing 210095, Jiangsu, Peoples R China</t>
  </si>
  <si>
    <t>Lei, ZH (reprint author), Nanjing Agr Univ, Nanjing 210095, Jiangsu, Peoples R China.</t>
  </si>
  <si>
    <t>lei55062@163.com</t>
  </si>
  <si>
    <t>National Nature Science Foundation of China [31372388]; Priority Academic Program Development of Jiangsu Higher Education Institutions (PAPD) [280100745113]</t>
  </si>
  <si>
    <t>The authors are grateful for the manuscript correction from Prof. Xiang Mao and for the technical assistance from Dr. Chang-chao Huan. This work was supported by the National Nature Science Foundation of China (31372388) and by the Priority Academic Program Development of Jiangsu Higher Education Institutions (PAPD) (280100745113).</t>
  </si>
  <si>
    <t>10.1016/j.gene.2015.03.038</t>
  </si>
  <si>
    <t>CI1KM</t>
  </si>
  <si>
    <t>WOS:000354503100004</t>
  </si>
  <si>
    <t>Feng, MB; Qu, RJ; Habteselassie, M; Wu, J; Yang, SG; Sun, P; Huang, QG; Wang, ZY</t>
  </si>
  <si>
    <t>Feng, Mingbao; Qu, Ruijuan; Habteselassie, Mussie; Wu, Jun; Yang, Shaogui; Sun, Ping; Huang, Qingguo; Wang, Zunyao</t>
  </si>
  <si>
    <t>Hepatic Transcriptome Responses in Mice (Mus musculus) Exposed to the Nafion Membrane and Its Combustion Products</t>
  </si>
  <si>
    <t>INTEGRATED BIOMARKER RESPONSE; OXIDATIVE STRESS; UDP-GLUCURONOSYLTRANSFERASES; GENE-EXPRESSION; FUEL-CELLS; DEGRADATION; LIVER; INTOXICATION; PARAMETERS; ELECTRODE</t>
  </si>
  <si>
    <t>[Feng, Mingbao; Qu, Ruijuan; Yang, Shaogui; Sun, Ping; Wang, Zunyao] Nanjing Univ, Sch Environm, State Key Lab Pollut Control &amp; Resources Reuse, Nanjing 210023, Jiangsu, Peoples R China; [Habteselassie, Mussie; Huang, Qingguo] Univ Georgia, Coll Agr &amp; Environm Sci, Dept Crop &amp; Soil Sci, Griffin, GA 30223 USA; [Wu, Jun] Nanjing Agr Univ, Coll Resources &amp; Environm Sci, Nanjing 210046, Jiangsu, Peoples R China</t>
  </si>
  <si>
    <t>Sun, P (reprint author), Nanjing Univ, Sch Environm, State Key Lab Pollut Control &amp; Resources Reuse, Nanjing 210023, Jiangsu, Peoples R China.</t>
  </si>
  <si>
    <t>sunping@nju.edu.cn; wangzy@nju.edu.cn</t>
  </si>
  <si>
    <t>National Natural Science Foundation of China [41071319, 21377051]; Major Science and Technology Program for Water Pollution Control and Treatment of China [2012ZX07506-001]; Scientific Research Foundation of Graduate School of Nanjing University [2013CL08]</t>
  </si>
  <si>
    <t>This research was financially supported by the National Natural Science Foundation of China (No. 41071319, 21377051), the Major Science and Technology Program for Water Pollution Control and Treatment of China (No. 2012ZX07506-001) and the Scientific Research Foundation of Graduate School of Nanjing University (2013CL08).</t>
  </si>
  <si>
    <t>e0128591</t>
  </si>
  <si>
    <t>10.1371/journal.pone.0128591</t>
  </si>
  <si>
    <t>CK6PC</t>
  </si>
  <si>
    <t>WOS:000356349000025</t>
  </si>
  <si>
    <t>Jia, XL; Li, MY; Jiang, Q; Xu, ZS; Wang, F; Xiong, AS</t>
  </si>
  <si>
    <t>Jia, Xiao-Ling; Li, Meng-Yao; Jiang, Qian; Xu, Zhi-Sheng; Wang, Feng; Xiong, Ai-Sheng</t>
  </si>
  <si>
    <t>High-throughput sequencing of small RNAs and anatomical characteristics associated with leaf development in celery</t>
  </si>
  <si>
    <t>TRANSCRIPTION FACTORS; VASCULAR DEVELOPMENT; MICRORNA MIR396; ARABIDOPSIS-THALIANA; CONSERVED MICRORNAS; APICAL MERISTEM; PLANT MICRORNAS; CELL-DIVISION; GENES; STRESS</t>
  </si>
  <si>
    <t>[Jia, Xiao-Ling; Li, Meng-Yao; Jiang, Qian; Xu, Zhi-Sheng; Wang, Feng; Xiong, Ai-Sheng] Nanjing Agr Univ, Coll Hort, State Key Lab Crop Genet &amp; Germplasm Enhancement, Nanjing 210095, Jiangsu, Peoples R China</t>
  </si>
  <si>
    <t>10.1038/srep11093</t>
  </si>
  <si>
    <t>CK3AB</t>
  </si>
  <si>
    <t>WOS:000356086000001</t>
  </si>
  <si>
    <t>Hui, RK; Leung, FC</t>
  </si>
  <si>
    <t>Hui, Raymond K.; Leung, Frederick C.</t>
  </si>
  <si>
    <t>Differential Expression Profile of Chicken Embryo Fibroblast DF-1 Cells Infected with Cell-Adapted Infectious Bursal Disease Virus</t>
  </si>
  <si>
    <t>GENE-EXPRESSION; RNA-SEQ; IMMUNE-RESPONSE; SIGNALING PATHWAYS; ANTIVIRAL RESPONSE; RECEPTOR PATHWAY; CYTOKINE GENES; MESSENGER-RNA; SEROTYPE-II; WILD-TYPE</t>
  </si>
  <si>
    <t>[Hui, Raymond K.; Leung, Frederick C.] Univ Hong Kong, Sch Biol Sci, Hong Kong, Peoples R China; [Leung, Frederick C.] Nanjing Agr Univ, Bioinformat Ctr, Nanjing, Jiangsu, Peoples R China</t>
  </si>
  <si>
    <t>Leung, FC (reprint author), Univ Hong Kong, Sch Biol Sci, Hong Kong, Peoples R China.</t>
  </si>
  <si>
    <t>fcleung@hku.hk</t>
  </si>
  <si>
    <t>Hong Kong Government; RGC GRF [HKU 771310M]; HKU University internal Fund</t>
  </si>
  <si>
    <t>This project is partly supported by Hong Kong Government, RGC GRF: HKU 771310M and HKU University internal Fund. The funders had no role in study design, data collection and analysis, decision to publish, or preparation of the manuscript.</t>
  </si>
  <si>
    <t>e0111771</t>
  </si>
  <si>
    <t>10.1371/journal.pone.0111771</t>
  </si>
  <si>
    <t>CK1GM</t>
  </si>
  <si>
    <t>WOS:000355955300001</t>
  </si>
  <si>
    <t>Li, B; Li, W; Ahmad, H; Zhang, LL; Wang, C; Wang, T</t>
  </si>
  <si>
    <t>Li, Bo; Li, Wei; Ahmad, Hussain; Zhang, Lili; Wang, Chao; Wang, Tian</t>
  </si>
  <si>
    <t>Effects of Choline on Meat Quality and Intramuscular Fat in Intrauterine Growth Retardation Pigs</t>
  </si>
  <si>
    <t>IMPAIRED OXIDATIVE-PHOSPHORYLATION; DIETARY CHOLINE; METABOLIC SYNDROME; SKELETAL-MUSCLE; PROGRAMMED OBESITY; RETARDED RATS; NEWBORN PIGS; FETAL; NUTRITION; STRESS</t>
  </si>
  <si>
    <t>[Li, Bo; Li, Wei; Ahmad, Hussain; Zhang, Lili; Wang, Chao; Wang, Tian] Nanjing Agr Univ, Coll Anim Sci &amp; Technol, Nanjing, Jiangsu, Peoples R China</t>
  </si>
  <si>
    <t>This experiment was supported by the National Natural Science Foundation of China (Grant No. 31272454).</t>
  </si>
  <si>
    <t>e0129109</t>
  </si>
  <si>
    <t>10.1371/journal.pone.0129109</t>
  </si>
  <si>
    <t>CJ7CR</t>
  </si>
  <si>
    <t>WOS:000355652200125</t>
  </si>
  <si>
    <t>Wang, SY; Hu, BL; Si, WY; Jia, L; Zheng, XJ; Zhou, JY</t>
  </si>
  <si>
    <t>Wang, Sanying; Hu, Boli; Si, Weiying; Jia, Lu; Zheng, Xiaojuan; Zhou, Jiyong</t>
  </si>
  <si>
    <t>Avibirnavirus VP4 Protein Is a Phosphoprotein and Partially Contributes to the Cleavage of Intermediate Precursor VP4-VP3 Polyprotein</t>
  </si>
  <si>
    <t>BURSAL DISEASE VIRUS; N-TERMINAL PHOSPHORYLATION; PANCREATIC NECROSIS VIRUS; DEPENDENT RNA-POLYMERASE; DOUBLE-STRANDED-RNA; CAPSID PROTEIN; HOST-CELLS; CATALYTIC DYAD; DOMAIN; CONTAINS</t>
  </si>
  <si>
    <t>[Wang, Sanying; Si, Weiying; Jia, Lu; Zheng, Xiaojuan; Zhou, Jiyong] Zhejiang Univ, Minist Agr, Key Lab Anim Virol, Hangzhou 310003, Zhejiang, Peoples R China; [Hu, Boli; Zhou, Jiyong] Nanjing Agr Univ, Coll Vet Med, Nanjing, Jiangsu, Peoples R China; [Zheng, Xiaojuan; Zhou, Jiyong] Zhejiang Univ, Affiliated Hosp 1, State Key Lab &amp; Collaborat Innovat, Ctr Diag &amp; Treatment Infect Dis, Hangzhou 310003, Zhejiang, Peoples R China; [Wang, Sanying] Shaoxing Ctr Dis Control &amp; Prevent, Shaoxing, Peoples R China</t>
  </si>
  <si>
    <t>Zheng, XJ (reprint author), Zhejiang Univ, Minist Agr, Key Lab Anim Virol, Hangzhou 310003, Zhejiang, Peoples R China.</t>
  </si>
  <si>
    <t>zhengxiaojuan@zju.edu.cn; jyzhou@njau.edu.cn</t>
  </si>
  <si>
    <t>China Agriculture Research System [CARS-41-K11]; National Natural Science Foundation of China [30870117, 30800825]</t>
  </si>
  <si>
    <t>This work was supported by grants from China Agriculture Research System (Grant No. CARS-41-K11) and National Natural Science Foundation of China (Grant No. 30870117 and 30800825). The funders had no role in study design, data collection and analysis, decision to publish, or preparation of the manuscript.</t>
  </si>
  <si>
    <t>e0128828</t>
  </si>
  <si>
    <t>10.1371/journal.pone.0128828</t>
  </si>
  <si>
    <t>WOS:000355652200106</t>
  </si>
  <si>
    <t>Hao, XX; Shen, W; Chen, ZG; Zhu, JM; Feng, L; Wu, ZW; Wang, P; Zeng, XX; Wu, T</t>
  </si>
  <si>
    <t>Hao, Xiaoxia; Shen, Wei; Chen, Zhigang; Zhu, Jiaming; Feng, Li; Wu, Zongwei; Wang, Peng; Zeng, Xiaoxiong; Wu, Tao</t>
  </si>
  <si>
    <t>Self-assembled nanostructured cellulose prepared by a dissolution and regeneration process using phosphoric acid as a solvent</t>
  </si>
  <si>
    <t>Self-assembled; Nanostructured celluloses; Phosphoric acid; Dissolution; Regeneration; Temperature</t>
  </si>
  <si>
    <t>ENZYMATIC-HYDROLYSIS; AMORPHOUS CELLULOSE; NANOCRYSTALS; NANOPARTICLES; NANOCELLULOSE; EXTRACTION; SUSPENSION; FIBERS; COTTON</t>
  </si>
  <si>
    <t>[Hao, Xiaoxia; Chen, Zhigang; Wu, Tao] Nanjing Agr Univ, Coll Food Sci &amp; Technol, Glyc &amp; Glycan Bioengn Res Ctr GGBRC, Nanjing 210095, Jiangsu, Peoples R China; [Shen, Wei] Nanjing Agr Univ, Coll Sci, Nanjing 210095, Jiangsu, Peoples R China; [Zhu, Jiaming] Nanjing Agr Univ, Coll Life Sci, Nanjing 210095, Jiangsu, Peoples R China; [Feng, Li; Wang, Peng; Zeng, Xiaoxiong] Nanjing Agr Univ, Coll Food Sci &amp; Technol, Nanjing 210095, Jiangsu, Peoples R China; [Wu, Zongwei] Henan Inst Sci &amp; Technol, Coll Life Sci &amp; Technol, Xinxiang 453003, Peoples R China</t>
  </si>
  <si>
    <t>Wu, T (reprint author), Nanjing Agr Univ, Coll Food Sci &amp; Technol, Glyc &amp; Glycan Bioengn Res Ctr GGBRC, Weigang 1, Nanjing 210095, Jiangsu, Peoples R China.</t>
  </si>
  <si>
    <t>Fundamental Research Funds for the Central Universities [KYZ201217]; Priority Academic Program Development of Jiangsu Higher Education Institutions (PAPD); General Program of National Natural Science Foundation of China [31271829]; Natural Science Foundation of Jiangsu Province [BK2012770]</t>
  </si>
  <si>
    <t>This work is supported by the Fundamental Research Funds for the Central Universities (KYZ201217), the Priority Academic Program Development of Jiangsu Higher Education Institutions (PAPD), the General Program of National Natural Science Foundation of China (31271829), and the Natural Science Foundation of Jiangsu Province (BK2012770).</t>
  </si>
  <si>
    <t>10.1016/j.carbpol.2015.01.055</t>
  </si>
  <si>
    <t>CH1AR</t>
  </si>
  <si>
    <t>WOS:000353754000035</t>
  </si>
  <si>
    <t>Song, XK; Ren, Z; Yan, RF; Xu, LX; Li, XR</t>
  </si>
  <si>
    <t>Song, Xiaokai; Ren, Zhe; Yan, Ruofeng; Xu, Lixin; Li, Xiangrui</t>
  </si>
  <si>
    <t>Induction of protective immunity against Eimeria tenella, Eimeria necatrix, Eimeria maxima and Eimeria acervulina infections using multivalent epitope DNA vaccines</t>
  </si>
  <si>
    <t>Eimeria; T-cell epitope; DNA vaccine; Cross-species protection</t>
  </si>
  <si>
    <t>LIVE ANTICOCCIDIAL VACCINES; CHICKENS; COCCIDIOSIS; EFFICACY; IDENTIFICATION; IMMUNIZATION; VACCINATION; PREVALENCE; SEQUENCE; GENES</t>
  </si>
  <si>
    <t>[Song, Xiaokai; Ren, Zhe; Yan, Ruofeng; Xu, Lixin; Li, Xiangrui] Nanjing Agr Univ, Coll Vet Med, Nanjing 210095, Jiangsu, Peoples R China</t>
  </si>
  <si>
    <t>This work was supported by the National Natural Science Foundation of PR China (31372428, 31201896) and a project funded by the Priority Academic Program Development of Jiangsu Higher Education Institutions (PAPD).</t>
  </si>
  <si>
    <t>10.1016/j.vaccine.2015.04.052</t>
  </si>
  <si>
    <t>CJ7UO</t>
  </si>
  <si>
    <t>WOS:000355705700007</t>
  </si>
  <si>
    <t>Wang, KT; Cao, SF; Di, YQ; Liao, YX; Zheng, YH</t>
  </si>
  <si>
    <t>Wang, Kaituo; Cao, Shifeng; Di, Yaqiong; Liao, Yunxia; Zheng, Yonghua</t>
  </si>
  <si>
    <t>Effect of ethanol treatment on disease resistance against anthracnose rot in postharvest loquat fruit</t>
  </si>
  <si>
    <t>Loquat fruit; Ethanol treatment; Disease resistance; Anthracnose rot; Quality</t>
  </si>
  <si>
    <t>SYSTEMIC ACQUIRED-RESISTANCE; METHYL JASMONATE; HYDROGEN-PEROXIDE; RHIZOPUS-STOLONIFER; SWEET CHERRY; TABLE GRAPES; HOT-WATER; MECHANISMS; DECAY; INFECTION</t>
  </si>
  <si>
    <t>[Wang, Kaituo; Cao, Shifeng; Di, Yaqiong; Zheng, Yonghua] Nanjing Agr Univ, Coll Food Sci &amp; Technol, Nanjing 210095, Jiangsu, Peoples R China; [Wang, Kaituo; Liao, Yunxia] Chongqing Three Gorges Univ, Coll Life Sci &amp; Engn, Chongqing 404100, Peoples R China; [Cao, Shifeng] Minist Agr, Nanjing Res Inst Agr Mechanizat, Nanjing 210014, Jiangsu, Peoples R China</t>
  </si>
  <si>
    <t>Zheng, YH (reprint author), Nanjing Agr Univ, Coll Food Sci &amp; Technol, Weigang 1, Nanjing 210095, Jiangsu, Peoples R China.</t>
  </si>
  <si>
    <t>National Natural Science Foundation of China [31172003, 31201440]; China Postdoctoral Science Foundation Funded Project [2014M552300]; Agro-scientific Research in the Public Interest of China [201003073]; Key Project of Chinese Ministry of Education [212141]; Scientific and Technological Research Program of Chongqing Municipal Education Commission [KJ131114]; Scientific Research Innovation Team Project of Chongqing Three Gorges University [201302]</t>
  </si>
  <si>
    <t>This study was supported by the National Natural Science Foundation of China (nos. 31172003 and 31201440), the China Postdoctoral Science Foundation Funded Project (no. 2014M552300), the Special Fund for Agro-scientific Research in the Public Interest of China (no. 201003073), the Key Project of Chinese Ministry of Education (no. 212141), the Scientific and Technological Research Program of Chongqing Municipal Education Commission (no. KJ131114), and the Scientific Research Innovation Team Project of Chongqing Three Gorges University (no. 201302).</t>
  </si>
  <si>
    <t>10.1016/j.scienta.2015.03.014</t>
  </si>
  <si>
    <t>CH6OO</t>
  </si>
  <si>
    <t>WOS:000354156100017</t>
  </si>
  <si>
    <t>Zhang, MX; Rajput, NA; Shen, DY; Sun, P; Zeng, WT; Liu, TL; Mafurah, JJ; Dou, DL</t>
  </si>
  <si>
    <t>Zhang, Meixiang; Rajput, Nasir Ahmed; Shen, Danyu; Sun, Peng; Zeng, Wentao; Liu, Tingli; Mafurah, Joseph Juma; Dou, Daolong</t>
  </si>
  <si>
    <t>A Phytophthora sojae cytoplasmic effector mediates disease resistance and abiotic stress tolerance in Nicotiana benthamiana</t>
  </si>
  <si>
    <t>PROGRAMMED CELL-DEATH; HARPIN PROTEIN HPA1; ARABIDOPSIS-THALIANA; RNA-SEQ; TRANSGENIC EXPRESSION; PATHOGEN PHYTOPHTHORA; FUNCTIONAL FRAGMENT; ENHANCED RESISTANCE; SIGNALING PATHWAYS; DEFENSE RESPONSES</t>
  </si>
  <si>
    <t>[Zhang, Meixiang; Rajput, Nasir Ahmed; Shen, Danyu; Sun, Peng; Zeng, Wentao; Liu, Tingli; Mafurah, Joseph Juma; Dou, Daolong] Nanjing Agr Univ, Dept Plant Pathol, Nanjing, Jiangsu, Peoples R China; [Rajput, Nasir Ahmed] Sindh Agr Univ, Dept Plant Pathol, Tandojam, Pakistan</t>
  </si>
  <si>
    <t>National Science and Technology Major Projects [2014ZX0800910B]; NSFC [31301613, 31371894]</t>
  </si>
  <si>
    <t>We thank Professor Brett Tyler (Oregon State University) for comments on the manuscript, and professor Weixing Shan (Northwest A&amp;F University) for providing P. parasitica strain Pp025. This work was supported by National Science and Technology Major Projects (2014ZX0800910B) and NSFC (31301613, 31371894).</t>
  </si>
  <si>
    <t>10.1038/srep10837</t>
  </si>
  <si>
    <t>CJ7CO</t>
  </si>
  <si>
    <t>WOS:000355651900001</t>
  </si>
  <si>
    <t>Fan, BC; Liu, X; Bai, J; Zhang, TJ; Zhang, QY; Jiang, P</t>
  </si>
  <si>
    <t>Fan, Baochao; Liu, Xing; Bai, Juan; Zhang, Tingjie; Zhang, Qiaoya; Jiang, Ping</t>
  </si>
  <si>
    <t>The amino acid residues at 102 and 104 in GP5 of porcine reproductive and respiratory syndrome virus regulate viral neutralization susceptibility to the porcine serum neutralizing antibody</t>
  </si>
  <si>
    <t>PRRSV; 102 and 104; Neutralizing antibody</t>
  </si>
  <si>
    <t>DEHYDROGENASE-ELEVATING VIRUS; MAJOR ENVELOPE PROTEIN; MONOCLONAL-ANTIBODIES; PASSIVE TRANSFER; LELYSTAD VIRUS; FIELD STRAINS; EPITOPE; PRRSV; INFECTION; EVOLUTION</t>
  </si>
  <si>
    <t>[Fan, Baochao; Liu, Xing; Bai, Juan; Zhang, Tingjie; Zhang, Qiaoya; Jiang, Ping] Nanjing Agr Univ, Coll Vet Med, Key Lab Anim Dis Diagnost &amp; Immunol, Minist Agr, Nanjing 210095, Jiangsu, Peoples R China; [Jiang, Ping] Jiangsu Coinnovat Ctr Prevent &amp; Control Important, Yangzhou, Jiangsu, Peoples R China</t>
  </si>
  <si>
    <t>National Natural Science Foundation [31230071]; Ministry of Education, China [313031, 2012009711004]; Ministry of Agriculture [CARS-36]; priority academic program development of Jiangsu higher education institutions (PAPD)</t>
  </si>
  <si>
    <t>This work was mainly supported by the National Natural Science Foundation (31230071), grants from the Ministry of Education, China (313031, 2012009711004) for PRRSV immunology, a grant from the Ministry of Agriculture (CARS-36) for swine disease controlling techniques, and the priority academic program development of Jiangsu higher education institutions (PAPD).</t>
  </si>
  <si>
    <t>10.1016/j.virusres.2015.04.015</t>
  </si>
  <si>
    <t>CL1YA</t>
  </si>
  <si>
    <t>WOS:000356739600004</t>
  </si>
  <si>
    <t>Chen, Y; Zeng, L; Xiong, W; Song, MY; Du, HX; Wang, YX; Ming, K; Wu, Y; Wang, DY; Hu, YL; Liu, JG</t>
  </si>
  <si>
    <t>Chen, Yun; Zeng, Ling; Xiong, Wen; Song, Meiyun; Du, Hongxu; Wang, Yixuan; Ming, Ke; Wu, Yi; Wang, Deyun; Hu, Yuanliang; Liu, Jiaguo</t>
  </si>
  <si>
    <t>Anti-duck virus hepatitis mechanisms of Bush Sophora Root polysaccharide and its sulfate verified by intervention experiments</t>
  </si>
  <si>
    <t>Bush Sophora Root polysaccharide; Duck virus hepatitis; Anti-oxidative; Immuno-enhancement; Intervention experiment</t>
  </si>
  <si>
    <t>HINOKITIOL; INFECTION; MICE; DAMAGE</t>
  </si>
  <si>
    <t>[Chen, Yun; Zeng, Ling; Xiong, Wen; Song, Meiyun; Du, Hongxu; Wang, Yixuan; Ming, Ke; Wu, Yi; Wang, Deyun; Hu, Yuanliang; Liu, Jiaguo] Nanjing Agr Univ, Coll Vet Med, Inst Tradit Chinese Vet Med, Nanjing 210095, Jiangsu, Peoples R China</t>
  </si>
  <si>
    <t>National Natural Science Foundation of China [31172355]; Priority Academic Programme Development of Jiangsu Higher Education Institutions (PAPD); Special Fund for Agro-scientific Research in the Public Interest [201303040, 201403051]</t>
  </si>
  <si>
    <t>The project was supported by National Natural Science Foundation of China (Grant No. 31172355), the Project Funded by the Priority Academic Programme Development of Jiangsu Higher Education Institutions (PAPD), the Special Fund for Agro-scientific Research in the Public Interest (201303040, 201403051). We are grateful to all other staff in the Institute of Traditional Chinese Veterinary Medicine of Nanjing Agricultural University for their assistances in the experiments.</t>
  </si>
  <si>
    <t>10.1016/j.virusres.2015.04.013</t>
  </si>
  <si>
    <t>WOS:000356739600008</t>
  </si>
  <si>
    <t>He, J; Qiang, J; Gabriel, NN; Xu, P; Yang, RQ</t>
  </si>
  <si>
    <t>He, Jie; Qiang, Jun; Gabriel, Ndakalimwe Naftal; Xu, Pao; Yang, Runqing</t>
  </si>
  <si>
    <t>Effect of Feeding-Intensity Stress on Biochemical and Hematological Indices of GIFT Tilapia (Oreochromis niloticus)</t>
  </si>
  <si>
    <t>TURKISH JOURNAL OF FISHERIES AND AQUATIC SCIENCES</t>
  </si>
  <si>
    <t>Nile tilapia; feeding intensity; growth; biochemical index; serum indicator</t>
  </si>
  <si>
    <t>TROUT SALMO-GAIRDNERI; SPARUS-AURATA L.; NILE TILAPIA; STOCKING DENSITY; RAINBOW-TROUT; FRESH-WATER; IMMUNE-RESPONSE; CROWDING STRESS; GILTHEAD SEABREAM; LYSOZYME ACTIVITY</t>
  </si>
  <si>
    <t>[He, Jie; Gabriel, Ndakalimwe Naftal; Xu, Pao; Yang, Runqing] Nanjing Agr Univ, Wuxi Fisheries Coll, Wuxi 214081, Peoples R China; [He, Jie; Qiang, Jun; Xu, Pao] Chinese Acad Fishery Sci, Freshwater Fisheries Res Ctr, Key Lab Freshwater Fisheries &amp; Germplasm Resource, Minist Agr, Wuxi 214081, Peoples R China; [Yang, Runqing] Chinese Acad Fishery Sci, Res Ctr Aquat Biotechnol, Beijing 100141, Peoples R China</t>
  </si>
  <si>
    <t>Xu, P (reprint author), Nanjing Agr Univ, Wuxi Fisheries Coll, Wuxi 214081, Peoples R China.</t>
  </si>
  <si>
    <t>Applied National Science and Technology Support Program in China [2012BAD26B03-01]</t>
  </si>
  <si>
    <t>This study was funded by the Applied National Science and Technology Support Program in China (2012BAD26B03-01)</t>
  </si>
  <si>
    <t>CENTRAL FISHERIES RESEARCH INST</t>
  </si>
  <si>
    <t>TRABZON</t>
  </si>
  <si>
    <t>PO BOX 129, TRABZON, 61001, TURKEY</t>
  </si>
  <si>
    <t>1303-2712</t>
  </si>
  <si>
    <t>TURK J FISH AQUAT SC</t>
  </si>
  <si>
    <t>Turk. J. Fish. Quat. Sci.</t>
  </si>
  <si>
    <t>JUN</t>
  </si>
  <si>
    <t>10.4194/1303-2712-v15_2_12</t>
  </si>
  <si>
    <t>CZ2MY</t>
  </si>
  <si>
    <t>WOS:000366940500012</t>
  </si>
  <si>
    <t>Wang, BJ; Wang, Y; Zhang, Y; Han, P; Li, F; Han, ZJ</t>
  </si>
  <si>
    <t>Wang, Baoju; Wang, Ying; Zhang, Yang; Han, Ping; Li, Fei; Han, Zhaojun</t>
  </si>
  <si>
    <t>Genome-wide analysis of esterase-like genes in the striped rice stem borer, Chilo suppressalis</t>
  </si>
  <si>
    <t>Chilo suppressalis; esterase gene; genome; phylogenetic analysis; induction</t>
  </si>
  <si>
    <t>INSECTICIDE RESISTANCE; CYTOCHROME-P450 GENES; TRIAZOPHOS RESISTANCE; OVER-EXPRESSION; OVEREXPRESSION; LEPIDOPTERA; LOCALIZATION; MECHANISMS; PYRALIDAE; SEQUENCE</t>
  </si>
  <si>
    <t>[Wang, Baoju; Wang, Ying; Zhang, Yang; Han, Ping; Li, Fei; Han, Zhaojun] Nanjing Agr Univ, Coll Plant Protect, Dept Entomol, Nanjing 210095, Jiangsu, Peoples R China; [Wang, Baoju; Wang, Ying; Zhang, Yang; Han, Ping; Li, Fei; Han, Zhaojun] Minist Agr, Key Lab Monitoring &amp; Management Plant Dis &amp; Insec, Nanjing 210095, Jiangsu, Peoples R China</t>
  </si>
  <si>
    <t>Han, ZJ (reprint author), Nanjing Agr Univ, Coll Plant Protect, Dept Entomol, Nanjing 210095, Jiangsu, Peoples R China.</t>
  </si>
  <si>
    <t>National Natural Science Foundation of China [31130045]; Special Foundation for Agricultural Research [201303017]; Jiangsu Province [SX(2011)055]</t>
  </si>
  <si>
    <t>This work was supported by the National Natural Science Foundation of China (31130045), the Special Foundation for Agricultural Research (Grant No. 201303017), and Project SX(2011) 055 of Jiangsu Province.</t>
  </si>
  <si>
    <t>10.1139/gen-2014-0082</t>
  </si>
  <si>
    <t>CQ8MR</t>
  </si>
  <si>
    <t>WOS:000360862400003</t>
  </si>
  <si>
    <t>Liu, ZX; Li, HC; Wei, YP; Chu, WY; Chong, YL; Long, XH; Liu, ZP; Qin, S; Shao, HB</t>
  </si>
  <si>
    <t>Liu, Z. X.; Li, H. C.; Wei, Y. P.; Chu, W. Y.; Chong, Y. L.; Long, X. H.; Liu, Z. P.; Qin, S.; Shao, H. B.</t>
  </si>
  <si>
    <t>Signal transduction pathways in Synechocystis sp PCC 6803 and biotechnological implications under abiotic stress</t>
  </si>
  <si>
    <t>CRITICAL REVIEWS IN BIOTECHNOLOGY</t>
  </si>
  <si>
    <t>Abiotic stress; co-regulation; crosstalk; signal transduction network; STKs; Synechocystis; two-component systems</t>
  </si>
  <si>
    <t>SP STRAIN PCC-6803; SYNECHOCOCCUS-ELONGATUS PCC-7942; LOW-TEMPERATURE SIGNALS; HISTIDINE KINASE HIK33; UV-B STRESS; CYANOBACTERIUM SYNECHOCYSTIS; GENE-EXPRESSION; PROTEIN-KINASES; UNICELLULAR CYANOBACTERIUM; HIGH-LIGHT</t>
  </si>
  <si>
    <t>[Liu, Z. X.; Long, X. H.; Liu, Z. P.; Shao, H. B.] Nanjing Agr Univ, Coll Resources &amp; Environm Sci, Key Lab Marine Biol, Nanjing 210095, Jiangsu, Peoples R China; [Liu, Z. X.; Li, H. C.; Wei, Y. P.; Chu, W. Y.; Chong, Y. L.; Qin, S.; Shao, H. B.] Chinese Acad Sci, Yantai Inst Coastal Zone Res YIC, Key Lab Coastal Biol &amp; Bioresources Utilizat, Yantai 264003, Peoples R China; [Shao, H. B.] QUST, Inst Life Sci, Qingdao 266042, Peoples R China</t>
  </si>
  <si>
    <t>Long, XH (reprint author), Nanjing Agr Univ, Coll Resources &amp; Environm Sci, Key Lab Marine Biol, Nanjing 210095, Jiangsu, Peoples R China.</t>
  </si>
  <si>
    <t>longxiao-hua@njau.edu.cn; sea@njau.edu.cn; shaohongbo-chu@126.com</t>
  </si>
  <si>
    <t>National Natural Science Foundation of China [40876082]; Public Science and Technology Research Funds Projects of the Ocean [200905021, 201205027]; CAS/SAFEA International Partnership Program for Creative Research Teams; Natural Science Foundation of Shandong Province [ZR2012DQ015]; One Hundred-Talent Plan of Chinese Academy of Sciences; Guangdong Provincial Comprehensive Strategic Cooperation project of the Chinese Academy of Sciences [2011A090100040]; Yantai Double-hundred High-end Talent Plan [XY-003-02]; 135 Development Plan of YIC-CAS</t>
  </si>
  <si>
    <t>Authors report no conflict of interest. This work was supported by the National Natural Science Foundation of China (40876082); Public Science and Technology Research Funds Projects of the Ocean (200905021 and 201205027); the CAS/SAFEA International Partnership Program for Creative Research Teams; The Natural Science Foundation of Shandong Province (ZR2012DQ015), One Hundred-Talent Plan of Chinese Academy of Sciences, Guangdong Provincial Comprehensive Strategic Cooperation project of the Chinese Academy of Sciences (2011A090100040), Yantai Double-hundred High-end Talent Plan (No. XY-003-02), and 135 Development Plan of YIC-CAS.</t>
  </si>
  <si>
    <t>0738-8551</t>
  </si>
  <si>
    <t>1549-7801</t>
  </si>
  <si>
    <t>CRIT REV BIOTECHNOL</t>
  </si>
  <si>
    <t>Crit. Rev. Biotechnol.</t>
  </si>
  <si>
    <t>10.3109/07388551.2013.838662</t>
  </si>
  <si>
    <t>CP8AV</t>
  </si>
  <si>
    <t>WOS:000360113800011</t>
  </si>
  <si>
    <t>Yang, F; Liu, HM; Zhang, R; Chen, DB; Wang, X; Li, SP; Hong, Q</t>
  </si>
  <si>
    <t>Yang, Fan; Liu, Hong-ming; Zhang, Rong; Chen, Ding-bin; Wang, Xiang; Li, Shun-peng; Hong, Qing</t>
  </si>
  <si>
    <t>Chryseobacterium shandongense sp nov., isolated from soil</t>
  </si>
  <si>
    <t>PERFORMANCE LIQUID-CHROMATOGRAPHY; MAXIMUM-LIKELIHOOD; PSYCHROTOLERANT; SEQUENCES; PLANTS; TREES; MILK</t>
  </si>
  <si>
    <t>[Yang, Fan; Liu, Hong-ming; Zhang, Rong; Chen, Ding-bin; Wang, Xiang; Li, Shun-peng; Hong, Qing] Nanjing Agr Univ, Coll Life Sci, Minist Agr, Key Lab Agr Environm Microbiol, Nanjing 210095, Jiangsu, Peoples R China</t>
  </si>
  <si>
    <t>Hong, Q (reprint author), Nanjing Agr Univ, Coll Life Sci, Minist Agr, Key Lab Agr Environm Microbiol, Nanjing 210095, Jiangsu, Peoples R China.</t>
  </si>
  <si>
    <t>National High Technology Research and Development Program of China [2012AA101403]; Chinese National Natural Science Fund [31370155, 11210056]; Project for Science and Technology of Jiangsu Province [BE2012749]</t>
  </si>
  <si>
    <t>This work was supported by The National High Technology Research and Development Program of China (2012AA101403), Chinese National Natural Science Fund (31370155, 11210056) and The Project for Science and Technology of Jiangsu Province (BE2012749).</t>
  </si>
  <si>
    <t>10.1099/ijs.0.000186</t>
  </si>
  <si>
    <t>CP6WV</t>
  </si>
  <si>
    <t>WOS:000360029800024</t>
  </si>
  <si>
    <t>Cai, S; Shi, C; Zhao, JD; Cao, Q; He, J; Chen, LW</t>
  </si>
  <si>
    <t>Cai, Shu; Shi, Chao; Zhao, Jia-Dong; Cao, Qin; He, Jian; Chen, Li-Wei</t>
  </si>
  <si>
    <t>Sphingobium phenoxybenzoativorans sp nov., a 2-phenoxybenzoic-acid-degrading bacterium</t>
  </si>
  <si>
    <t>HEXACHLOROCYCLOHEXANE (HCH)-DEGRADING BACTERIUM; WATER TREATMENT SYSTEM; HCH-CONTAMINATED SOIL; DEGRADING BACTERIUM; WASTE-WATER; SPHINGOMONAS-CLOACAE; GENUS SPHINGOMONAS; RENATURATION RATES; DNA HYBRIDIZATION; RIVER SEDIMENT</t>
  </si>
  <si>
    <t>[Cai, Shu; Shi, Chao; Zhao, Jia-Dong; He, Jian] Nanjing Agr Univ, Coll Life Sci, Nanjing, Jiangsu, Peoples R China; [Cao, Qin] China Natl Ctr Biotechnol Dev, Beijing 100039, Peoples R China; [Chen, Li-Wei] Nanjing Agr Univ, Coll Resources &amp; Environm Sci, Nanjing 210095, Jiangsu, Peoples R China</t>
  </si>
  <si>
    <t>He, J (reprint author), Nanjing Agr Univ, Coll Life Sci, Nanjing, Jiangsu, Peoples R China.</t>
  </si>
  <si>
    <t>hejian@njau.edu.cn; clw@njau.edu.cn</t>
  </si>
  <si>
    <t>National Science and Technology Support Plan [2012BAD15B03]; National Natural Science Foundation of China [31270157]; Program for New Century Excellent Talents in University [NCET-13-0861]</t>
  </si>
  <si>
    <t>This work was supported by the National Science and Technology Support Plan (2012BAD15B03), the National Natural Science Foundation of China (31270157) and the Program for New Century Excellent Talents in University (NCET-13-0861).</t>
  </si>
  <si>
    <t>10.1099/ijs.0.000209</t>
  </si>
  <si>
    <t>WOS:000360029800044</t>
  </si>
  <si>
    <t>Lin, QY; Jiang, YM; Sun, AL; Cao, PH; Li, LF; Liu, X; Tian, YL; He, J; Liu, SJ; Chen, LM; Jiang, L</t>
  </si>
  <si>
    <t>Lin, Qiuyun; Jiang, Yimei; Sun, Ailing; Cao, Penghui; Li, Linfang; Liu, Xi; Tian, Yunlu; He, Jun; Liu, Shijia; Chen, Liangming; Jiang, Ling</t>
  </si>
  <si>
    <t>Fine mapping of qSS-9, a major and stable quantitative trait locus, for seed storability in rice (Oryza sativa L.)</t>
  </si>
  <si>
    <t>rice; seed storability; chromosome segment substitution line; quantitative trait locus; fine mapping</t>
  </si>
  <si>
    <t>ARABIDOPSIS; IDENTIFICATION; LONGEVITY; GENES</t>
  </si>
  <si>
    <t>[Lin, Qiuyun; Jiang, Yimei; Sun, Ailing; Cao, Penghui; Li, Linfang; Liu, Xi; Tian, Yunlu; He, Jun; Liu, Shijia; Chen, Liangming; Jiang, Ling] Nanjing Agr Univ, Res Ctr Jiangsu Plant Gene Engn, State Key Lab Crop Genet &amp; Germplasm Enhancement, Nanjing 210095, Jiangsu, Peoples R China</t>
  </si>
  <si>
    <t>National Transform Science and Technology Program [2014ZX08001-006]; National 973 Program [2011CB100102]; High Technology Program from NDRC [[2012]1961]; Jiangsu Science and Technology Development Program [BE201439]; Qing Lan Project</t>
  </si>
  <si>
    <t>This research was supported by the National Transform Science and Technology Program (2014ZX08001-006), National 973 Program (2011CB100102), High Technology Program from NDRC ([2012]1961), Jiangsu Science and Technology Development Program (BE201439) and Qing Lan Project.</t>
  </si>
  <si>
    <t>10.1111/pbr.12264</t>
  </si>
  <si>
    <t>CO3NB</t>
  </si>
  <si>
    <t>WOS:000359063600006</t>
  </si>
  <si>
    <t>Zhuang, J; Wang, F; Xu, ZS; Xiong, AS</t>
  </si>
  <si>
    <t>Zhuang, Jing; Wang, Feng; Xu, Zhi-Sheng; Xiong, Ai-Sheng</t>
  </si>
  <si>
    <t>Microarray analysis of different expression profiles between wild-type and transgenic rice seedlings overexpression OsDREB1BI gene</t>
  </si>
  <si>
    <t>BIOLOGIA</t>
  </si>
  <si>
    <t>DRE-binding protein; gene expression; microarray; rice; transgenic plant</t>
  </si>
  <si>
    <t>GENOME-WIDE ANALYSIS; TRANSCRIPTION FACTOR FAMILY; ABIOTIC STRESS RESPONSES; LOW-TEMPERATURE; CHINESE-CABBAGE; FUNCTIONAL-ANALYSIS; FREEZING TOLERANCE; BRASSICA-NAPUS; WATER-DEFICIT; AP2 DOMAIN</t>
  </si>
  <si>
    <t>[Zhuang, Jing; Wang, Feng; Xu, Zhi-Sheng; Xiong, Ai-Sheng] Nanjing Agr Univ, Coll Hort, State Key Lab Crop Genet &amp; Germplasm Enhancement, Nanjing, Jiangsu, Peoples R China</t>
  </si>
  <si>
    <t>Xiong, AS (reprint author), Nanjing Agr Univ, Coll Hort, State Key Lab Crop Genet &amp; Germplasm Enhancement, Nanjing, Jiangsu, Peoples R China.</t>
  </si>
  <si>
    <t>National Natural Science Foundation of China [31200520]; New Century Excellent Talents in University [NCET-11-0670]; Jiangsu Natural Science Foundation [BK2012774, BK20130027]; Priority Academic Program Development of Jiangsu Higher Education Institutions</t>
  </si>
  <si>
    <t>The research was supported by the National Natural Science Foundation of China (31200520); New Century Excellent Talents in University (NCET-11-0670); Jiangsu Natural Science Foundation (BK2012774, BK20130027); Priority Academic Program Development of Jiangsu Higher Education Institutions.</t>
  </si>
  <si>
    <t>0006-3088</t>
  </si>
  <si>
    <t>1336-9563</t>
  </si>
  <si>
    <t>Biologia</t>
  </si>
  <si>
    <t>10.1515/biolog-2015-0092</t>
  </si>
  <si>
    <t>CN4QR</t>
  </si>
  <si>
    <t>WOS:000358415600006</t>
  </si>
  <si>
    <t>Fu, KY; Meng, QW; Lu, FG; Guo, WC; Ahmat, T; Li, GQ</t>
  </si>
  <si>
    <t>Fu, Kai-Yun; Meng, Qing-Wei; Lu, Feng-Gong; Guo, Wen-Chao; Ahmat, Tursun; Li, Guo-Qing</t>
  </si>
  <si>
    <t>The basic helix-loop-helix transcription factors in the Colorado potato beetle Leptinotarsa decemlineata</t>
  </si>
  <si>
    <t>bHLH; Identification; Leptinotarsa decemlineata; Genome</t>
  </si>
  <si>
    <t>GENOME-WIDE IDENTIFICATION; UYGUR AUTONOMOUS REGION; FACTOR FAMILY; ORTHOLOGOUS FAMILIES; BOMBYX-MORI; PROTEINS; EXTRAMACROCHAETAE; DROSOPHILA; DOMAIN; DNA</t>
  </si>
  <si>
    <t>[Fu, Kai-Yun; Meng, Qing-Wei; Lu, Feng-Gong; Li, Guo-Qing] Nanjing Agr Univ, Coll Plant Protect, Educ Minist Key Lab Integrated Management Crop Di, Nanjing 210095, Jiangsu, Peoples R China; [Guo, Wen-Chao; Ahmat, Tursun] Xinjiang Acad Agr Sci, Dept Plant Protect, Urumqi 830091, Peoples R China</t>
  </si>
  <si>
    <t>Li, GQ (reprint author), Nanjing Agr Univ, Coll Plant Protect, Educ Minist Key Lab Integrated Management Crop Di, Nanjing 210095, Jiangsu, Peoples R China.</t>
  </si>
  <si>
    <t>fukaiyun000@foxmail.com; mqw102082@163.com; 287148308@qq.com; gwc1966@163.com; tu1015@163.com; ligq@njau.edu.cn</t>
  </si>
  <si>
    <t>National Natural Sciences Foundation of China [31272047, 31360442]; nationally special fund of China for agri-scientific research in the public interest [201103026]</t>
  </si>
  <si>
    <t>This research was supported by the National Natural Sciences Foundation of China (31272047 and 31360442), a nationally special fund of China for agri-scientific research in the public interest (201103026) and a nationally special fund of China for agri-scientific research in the public interest (201103026).</t>
  </si>
  <si>
    <t>10.1016/j.aspen.2015.01.007</t>
  </si>
  <si>
    <t>CN6RL</t>
  </si>
  <si>
    <t>WOS:000358561800014</t>
  </si>
  <si>
    <t>Liu, X; Fan, BC; Bai, J; Wang, HY; Lil, YF; Jiang, P</t>
  </si>
  <si>
    <t>Liu, Xing; Fan, Baochao; Bai, Juan; Wang, Haiyan; Lil, Yufeng; Jiang, Ping</t>
  </si>
  <si>
    <t>The N-N non-covalent domain of the nucleocapsid protein of type 2 porcine reproductive and respiratory syndrome virus enhances induction of IL-10 expression</t>
  </si>
  <si>
    <t>DENDRITIC CELLS; IN-VITRO; PROINFLAMMATORY CYTOKINES; MYCOPLASMA-HYOPNEUMONIAE; MOLECULAR-BIOLOGY; GENE-EXPRESSION; HUMAN MONOCYTES; UP-REGULATION; T-CELLS; KAPPA-B</t>
  </si>
  <si>
    <t>[Liu, Xing; Fan, Baochao; Bai, Juan; Wang, Haiyan; Lil, Yufeng; Jiang, Ping] Nanjing Agr Univ, Key Lab Anim Dis Diagnost &amp; Immunol, Minist Agr, Coll Vet Med, Nanjing, Peoples R China; [Jiang, Ping] Jiangsu Coinnovat Ctr Prevent &amp; Control Important, Yangzhou, Peoples R China</t>
  </si>
  <si>
    <t>Jiang, P (reprint author), Nanjing Agr Univ, Key Lab Anim Dis Diagnost &amp; Immunol, Minist Agr, Coll Vet Med, Nanjing, Peoples R China.</t>
  </si>
  <si>
    <t>Ministry of Education, China [313031, 20120097110043]; National Natural Science Foundation [31230071]; Ministry of Agriculture [CARS-36]; priority academic program development of Jiangsu higher education institutions (PAPD)</t>
  </si>
  <si>
    <t>This work was mainly supported by grants from the Ministry of Education, China (313031, 20120097110043), the National Natural Science Foundation (31230071) for PRRSV immunology, the Ministry of Agriculture (CARS-36) for techniques to control swine disease, and priority academic program development of Jiangsu higher education institutions (PAPD). All animal protocols were approved by the Animal Care and Ethics Committee of Nanjing Agricultural University (permit number: IACECNAU 20111105) and followed the Guiding Principles for Biomedical Research Involving Animals.</t>
  </si>
  <si>
    <t>10.1099/vir.0.000061</t>
  </si>
  <si>
    <t>CN1OJ</t>
  </si>
  <si>
    <t>WOS:000358189000009</t>
  </si>
  <si>
    <t>Zhang, YB; Xiao, QK; Yang, HT</t>
  </si>
  <si>
    <t>Zhang, Yibin; Xiao, Qingkun; Yang, Haitao</t>
  </si>
  <si>
    <t>Boundary concentrating solutions for an anisotropic planar nonlinear Neumann problem with large exponent</t>
  </si>
  <si>
    <t>JOURNAL OF MATHEMATICAL ANALYSIS AND APPLICATIONS</t>
  </si>
  <si>
    <t>Boundary concentrating solutions; Anisotropic elliptic problem; Large exponent; Lyapunov-Schmidt reduction</t>
  </si>
  <si>
    <t>2-DIMENSIONAL ELLIPTIC PROBLEM; EMDEN-FOWLER EQUATION; BUBBLING SOLUTIONS</t>
  </si>
  <si>
    <t>[Zhang, Yibin; Xiao, Qingkun] Nanjing Agr Univ, Coll Sci, Nanjing 210095, Jiangsu, Peoples R China; [Yang, Haitao] Zhejiang Univ, Dept Math, Hangzhou 310027, Zhejiang, Peoples R China</t>
  </si>
  <si>
    <t>yibin10201029@njau.edu.cn; xiaoqk@njau.edu.cn; htyang@css.zju.edu.cn</t>
  </si>
  <si>
    <t>Fundamental Research Funds for the Central Universities-the Science and Technology Innovation Fund for Young Teachers of Nanjing Agricultural University [KJ2012021]; National Natural Science Foundation of China [11171214, 11226188]</t>
  </si>
  <si>
    <t>This research is supported by the Fundamental Research Funds for the Central Universities-the Science and Technology Innovation Fund for Young Teachers of Nanjing Agricultural University (No. KJ2012021) and the National Natural Science Foundation of China (No. 11171214, No. 11226188). The authors are grateful to the referee for thoughtful reading of details of the paper and nice comments to improve the results.</t>
  </si>
  <si>
    <t>0022-247X</t>
  </si>
  <si>
    <t>1096-0813</t>
  </si>
  <si>
    <t>J MATH ANAL APPL</t>
  </si>
  <si>
    <t>J. Math. Anal. Appl.</t>
  </si>
  <si>
    <t>10.1016/j.jmaa.2015.01.042</t>
  </si>
  <si>
    <t>Mathematics, Applied; Mathematics</t>
  </si>
  <si>
    <t>CN7OL</t>
  </si>
  <si>
    <t>WOS:000358623800007</t>
  </si>
  <si>
    <t>Xiao, Y; Rui, X; Xing, GL; Wu, H; Li, W; Chen, XH; Jiang, M; Dong, MS</t>
  </si>
  <si>
    <t>Xiao, Yu; Rui, Xin; Xing, Guangliang; Wu, Han; Li, Wei; Chen, Xiaohong; Jiang, Mei; Dong, Mingsheng</t>
  </si>
  <si>
    <t>Solid state fermentation with Cordyceps militaris SN-18 enhanced antioxidant capacity and DNA damage protective effect of oats (Auena sativa L.)</t>
  </si>
  <si>
    <t>Cordyceps militaris; Oats; Antioxidant activities; Solid state fermentation; DNA damage protection; UHPLC analysis</t>
  </si>
  <si>
    <t>MILLET GRAIN PHENOLICS; IN-VITRO; AVENA-SATIVA; MILLING FRACTIONS; FILAMENTOUS FUNGI; EXTRACTION; CEREALS; AVENANTHRAMIDES; CONSTITUENTS; INHIBITION</t>
  </si>
  <si>
    <t>[Xiao, Yu; Rui, Xin; Xing, Guangliang; Wu, Han; Li, Wei; Chen, Xiaohong; Jiang, Mei; Dong, Mingsheng] Nanjing Agr Univ, Coll Food Sci &amp; Technol, Nanjing 210095, Jiangsu, Peoples R China</t>
  </si>
  <si>
    <t>National Natural Science Foundation of China [31371807, 31201422]; High-Tech Research and Development Program of China [2011AA100903, 2013BAD18B01-4]; Priority Academic Program Development of Jiangsu Higher Education Institutions (PAPD)</t>
  </si>
  <si>
    <t>This work was co-financed by National Natural Science Foundation of China (No. 31371807; 31201422), High-Tech Research and Development Program of China (No. 2011AA100903; 2013BAD18B01-4) and was also supported by the Project Funded by the Priority Academic Program Development of Jiangsu Higher Education Institutions (PAPD). The authors thank Dr. Mitchell L. Wise (Cereal Crops Research, Agricultural Research Service, United States Department of Agriculture) who kindly provided us the standards of avenanthramides (2c, 2p, 21). The authors also thank Guoxiang Wang for his technical assistance in ultra-high performance liquid chromatographic (UHPLC) analysis.</t>
  </si>
  <si>
    <t>10.1016/j.jff.2015.04.032</t>
  </si>
  <si>
    <t>CM7VR</t>
  </si>
  <si>
    <t>WOS:000357905100007</t>
  </si>
  <si>
    <t>Fan, J; Xi, XD; Huang, Y; Cui, ZL</t>
  </si>
  <si>
    <t>Fan, Jing; Xi, Xuedong; Huang, Yan; Cui, Zhongli</t>
  </si>
  <si>
    <t>Isolation of a minireplicon of the plasmid pG6303 of Lactobacillus plantarum G63 and characterization of the plasmid-encoded Rep replication protein</t>
  </si>
  <si>
    <t>JOURNAL OF GENETICS</t>
  </si>
  <si>
    <t>cryptic plasmid; replicon; Rep protein; Lactobacillus plantarum</t>
  </si>
  <si>
    <t>ROLLING-CIRCLE REPLICATION; LACTIC-ACID BACTERIA; STAPHYLOCOCCUS-AUREUS; INITIATOR PROTEIN; BIFIDOBACTERIUM-LONGUM; FUNCTIONAL-ANALYSIS; ORIGIN RECOGNITION; MOLECULAR ANALYSIS; SEQUENCE-ANALYSIS; CRYPTIC PLASMIDS</t>
  </si>
  <si>
    <t>[Fan, Jing; Xi, Xuedong; Huang, Yan; Cui, Zhongli] Nanjing Agr Univ, Coll Life Sci, Minist Agr, Key Lab Agr Environm Microbiol, Nanjing 210095, Jiangsu, Peoples R China</t>
  </si>
  <si>
    <t>Cui, ZL (reprint author), Nanjing Agr Univ, Coll Life Sci, Minist Agr, Key Lab Agr Environm Microbiol, Nanjing 210095, Jiangsu, Peoples R China.</t>
  </si>
  <si>
    <t>National High-Tech Development Project [2011AA100805-1]</t>
  </si>
  <si>
    <t>This work was financially supported by the National High-Tech Development Project (2011AA100805-1).</t>
  </si>
  <si>
    <t>INDIAN ACAD SCIENCES</t>
  </si>
  <si>
    <t>BANGALORE</t>
  </si>
  <si>
    <t>C V RAMAN AVENUE, SADASHIVANAGAR, P B #8005, BANGALORE 560 080, INDIA</t>
  </si>
  <si>
    <t>0022-1333</t>
  </si>
  <si>
    <t>0973-7731</t>
  </si>
  <si>
    <t>J GENET</t>
  </si>
  <si>
    <t>J. Genet.</t>
  </si>
  <si>
    <t>CN3MK</t>
  </si>
  <si>
    <t>WOS:000358330600002</t>
  </si>
  <si>
    <t>Li, LZ; He, XH; Zhang, HY; Wang, ZM; Sun, CW; Mou, TM; Li, XQ; Zhang, YM; Hu, ZL</t>
  </si>
  <si>
    <t>Li, Lanzhi; He, Xiaohong; Zhang, Hongyan; Wang, Zhiming; Sun, Congwei; Mou, Tongmin; Li, Xinqi; Zhang, Yuanming; Hu, Zhongli</t>
  </si>
  <si>
    <t>Genomewide mapping reveals a combination of different genetic effects causing the genetic basis of heterosis in two elite rice hybrids</t>
  </si>
  <si>
    <t>heterosis; empirical bayes; NCIII design; recombinant inbred line; quantitative trait locus</t>
  </si>
  <si>
    <t>QUANTITATIVE TRAIT LOCI; OVERDOMINANT EPISTATIC LOCI; INBREEDING DEPRESSION; MOLECULAR MARKERS; INBRED LINES; GRAIN-YIELD; MAIZE; DOMINANCE; DESIGN; MODEL</t>
  </si>
  <si>
    <t>[Li, Lanzhi; Zhang, Hongyan; Wang, Zhiming; Sun, Congwei] Hunan Agr Univ, Coll Plant Protect, Hunan Prov Key Lab Biol &amp; Control Plant Dis &amp; Ins, Changsha 410128, Hunan, Peoples R China; [Li, Lanzhi; Hu, Zhongli] Wuhan Univ, Coll Life Sci, State Key Lab Hybrid Rice, Wuhan 430072, Peoples R China; [He, Xiaohong; Zhang, Yuanming] Nanjing Agr Univ, Coll Agr, State Key Lab Crop Genet &amp; Germplasm Enhancement, Sect Stat Genom,Chinese Natl Ctr Soybean Improvem, Nanjing 210095, Jiangsu, Peoples R China; [Mou, Tongmin] Huazhong Agr Univ, Natl Key Lab Crop Genet Improvement, Wuhan 430070, Peoples R China; [Li, Xinqi] China Natl Hybrid Rice Res &amp; Dev Ctr, Dept Breeding, Changsha 410125, Hunan, Peoples R China</t>
  </si>
  <si>
    <t>Hu, ZL (reprint author), Wuhan Univ, Coll Life Sci, State Key Lab Hybrid Rice, Wuhan 430072, Peoples R China.</t>
  </si>
  <si>
    <t>huzhongli@whu.edu.cn</t>
  </si>
  <si>
    <t>973 Programme [2011CB100102]; National Natural Science Foundation of China [31000666]; China Postdoctoral Science Foundation [2012M511722, 2014T70769]; Hunan Province Postdoctoral Science Foundation [2012RS4039]; Hunan Province Natural Science Foundation [13JJ4065]</t>
  </si>
  <si>
    <t>This work was financially supported by the 973 Programme (no. 2011CB100102), the National Natural Science Foundation of China (no. 31000666), the China Postdoctoral Science Foundation (no. 2012M511722, no. 2014T70769), Hunan Province Postdoctoral Science Foundation (no. 2012RS4039) and Hunan Province Natural Science Foundation (13JJ4065).</t>
  </si>
  <si>
    <t>WOS:000358330600010</t>
  </si>
  <si>
    <t>Geng, XR; Tian, GT; Zhang, WW; Zhao, YC; Zhao, LY; Ryu, M; Wang, HX; Ng, TB</t>
  </si>
  <si>
    <t>Geng, Xueran; Tian, Guoting; Zhang, Weiwei; Zhao, Yongchang; Zhao, Liyan; Ryu, Mansok; Wang, Hexiang; Ng, Tzi Bun</t>
  </si>
  <si>
    <t>Isolation of an Angiotensin I-Converting Enzyme Inhibitory Protein with Antihypertensive Effect in Spontaneously Hypertensive Rats from the Edible Wild Mushroom Leucopaxillus tricolor</t>
  </si>
  <si>
    <t>Leucopaxillus tricolor; ACE inhibitory protein; inhibitory pattern; spontaneously hypertensive rat</t>
  </si>
  <si>
    <t>PEPTIDES; ACE; VITRO; MUSCLE; EGG</t>
  </si>
  <si>
    <t>[Geng, Xueran; Zhang, Weiwei; Ryu, Mansok; Wang, Hexiang] China Agr Univ, State Key Lab Agrobiotechnol, Beijing 100193, Peoples R China; [Geng, Xueran; Zhang, Weiwei; Ryu, Mansok; Wang, Hexiang] China Agr Univ, Dept Microbiol, Beijing 100193, Peoples R China; [Tian, Guoting; Zhao, Yongchang] Yunnan Acad Agr Sci, Inst Biotechnol &amp; Germplasm Resource, Kunming 650223, Peoples R China; [Zhao, Liyan] Nanjing Agr Univ, Coll Food Sci &amp; Technol, Nanjing 210095, Jiangsu, Peoples R China; [Ng, Tzi Bun] Chinese Univ Hong Kong, Fac Med, Sch Biomed Sci, Shatin, Hong Kong, Peoples R China</t>
  </si>
  <si>
    <t>gengxueran2007@163.com; tiangt@aliyun.com; zhangweiweicau@gmail.com; yaasmushroom@aliyun.com; zhlychen@njau.edu.cn; 13161825783@163.com; hxwang@cau.edu.cn; b021770@mailserv.cuhk.edu.hk</t>
  </si>
  <si>
    <t>10.3390/molecules200610141</t>
  </si>
  <si>
    <t>CM8ZE</t>
  </si>
  <si>
    <t>WOS:000357992700042</t>
  </si>
  <si>
    <t>Zhang, YJ; Han, MY; Sun, WQ; Xu, HJ; Wei, FS; Yang, YS; Li, CB; Zhou, GH; Xu, XL</t>
  </si>
  <si>
    <t>Zhang, Yingjun; Han, Minyi; Sun, Weiqing; Xu, Haijun; Wei, Fashan; Yang, Yongsheng; Li, Chunbao; Zhou, Guanghong; Xu, Xinglian</t>
  </si>
  <si>
    <t>Different Effects of Sheep- and Duck-Meat Supplemented Diets on Serum Cytokine Levels of Rats</t>
  </si>
  <si>
    <t>JOURNAL OF NUTRITIONAL SCIENCE AND VITAMINOLOGY</t>
  </si>
  <si>
    <t>sheep meat; duck meat; serum cytokine; fatty acid; amino acid</t>
  </si>
  <si>
    <t>FATTY-ACID-COMPOSITION; METHIONINE METABOLISM; AMINO-ACIDS; TNF-ALPHA; GLYCINE; IMMUNE; LIVER; PEPTIDES; PROTEINS; DISEASES</t>
  </si>
  <si>
    <t>[Zhang, Yingjun; Han, Minyi; Li, Chunbao; Zhou, Guanghong; Xu, Xinglian] Nanjing Agr Univ, Coll Food Sci &amp; Technol, Natl Ctr Meat Qual &amp; Safety Control, Nanjing 210095, Jiangsu, Peoples R China; [Zhang, Yingjun] Nanyang Normal Univ, Coll Life Sci &amp; Technol, Nanyang 473061, Peoples R China; [Sun, Weiqing] Yangtze Univ, Coll Life Sci, Jingzhou 434023, Hunan, Peoples R China; [Xu, Haijun] West Anhui Univ, Coll Biosci &amp; Pharmaceut Engn, Luan 237012, Peoples R China; [Wei, Fashan] Henan Inst Prod Qual Supervis &amp; Inspect, Zhengzhou 450004, Peoples R China; [Yang, Yongsheng] China Acad Chinese Med Sci, Inst Acumoxibust, Beijing 100700, Peoples R China</t>
  </si>
  <si>
    <t>Xu, XL (reprint author), Nanjing Agr Univ, Coll Food Sci &amp; Technol, Natl Ctr Meat Qual &amp; Safety Control, Nanjing 210095, Jiangsu, Peoples R China.</t>
  </si>
  <si>
    <t>CENTER ACADEMIC PUBL JAPAN</t>
  </si>
  <si>
    <t>2-4-16 YAYOI, BUNKYO-KU, TOKYO, 113-0032, JAPAN</t>
  </si>
  <si>
    <t>0301-4800</t>
  </si>
  <si>
    <t>1881-7742</t>
  </si>
  <si>
    <t>J NUTR SCI VITAMINOL</t>
  </si>
  <si>
    <t>J. Nutr. Sci. Vitaminol.</t>
  </si>
  <si>
    <t>CM5ZU</t>
  </si>
  <si>
    <t>WOS:000357768300004</t>
  </si>
  <si>
    <t>Sun, HN; Zhang, F; Chen, SM; Guan, ZY; Jiang, JF; Fang, WM; Chen, FD</t>
  </si>
  <si>
    <t>Sun, Hainan; Zhang, Fei; Chen, Sumei; Guan, Zhiyong; Jiang, Jiafu; Fang, Weimin; Chen, Fadi</t>
  </si>
  <si>
    <t>Effects of aphid herbivory on volatile organic compounds of Artemisia annua and Chrysanthemum morifolium</t>
  </si>
  <si>
    <t>SPME; GC-MS; VOCs; Aphid</t>
  </si>
  <si>
    <t>SOLID-PHASE MICROEXTRACTION; ESSENTIAL OIL; PLANT VOLATILES; RESISTANCE; (E)-BETA-FARNESENE; SPECTROMETRY; OVIPOSITION; INFESTATION; EXPRESSION; CULTIVARS</t>
  </si>
  <si>
    <t>[Sun, Hainan; Zhang, Fei; Chen, Sumei; Guan, Zhiyong; Jiang, Jiafu; Fang, Weimin; Chen, Fadi] Nanjing Agr Univ, Coll Hort, Nanjing 210095, Jiangsu, Peoples R China</t>
  </si>
  <si>
    <t>Chen, FD (reprint author), Nanjing Agr Univ, Coll Hort, 1 Weigang, Nanjing 210095, Jiangsu, Peoples R China.</t>
  </si>
  <si>
    <t>sunhainan1989@hotmail.com; zhangfei@njau.edu.cn; chensm@njau.edu.cn; guanzhy@njau.edu.cn; jiangjiafu@njau.edu.cn; fangwm@njau.edu.cn; chenfd@njau.edu.cn</t>
  </si>
  <si>
    <t>National Natural Science Foundation of China [31471900]; Non-profit Industry Financial Program of the Ministry of Science and Technology of China [201403039]; 863 project [2011AA100208]; Program for Hi-Tech Research of Jiangsu Province [BE2012350]</t>
  </si>
  <si>
    <t>This program was financially supported by the National Natural Science Foundation of China (31471900), Non-profit Industry Financial Program of the Ministry of Science and Technology of China (201403039), 863 project (2011AA100208), and the Program for Hi-Tech Research of Jiangsu Province (BE2012350).</t>
  </si>
  <si>
    <t>10.1016/j.bse.2015.04.023</t>
  </si>
  <si>
    <t>CM2XY</t>
  </si>
  <si>
    <t>WOS:000357546800034</t>
  </si>
  <si>
    <t>Qin, A; Huang, XS; Zhang, HP; Wu, JY; Yang, J; Zhang, SL</t>
  </si>
  <si>
    <t>Qin, An; Huang, Xiaosan; Zhang, Huping; Wu, Juyou; Yang, Jie; Zhang, Shaoling</t>
  </si>
  <si>
    <t>Overexpression of PbDHAR2 from Pyrus sinkiangensis in Transgenic Tomato Confers Enhanced Tolerance to Salt and Chilling Stresses</t>
  </si>
  <si>
    <t>PbDHAR2; overexpressing; pear; salt and chilling stresses; transgenic tomato</t>
  </si>
  <si>
    <t>DEHYDROASCORBATE REDUCTASE GENE; VITAMIN-C CONTENT; L-ASCORBIC-ACID; OXIDATIVE STRESS; MONODEHYDROASCORBATE REDUCTASE; PONCIRUS-TRIFOLIATA; PLANTS; TOBACCO; METABOLISM; EXPRESSION</t>
  </si>
  <si>
    <t>[Qin, An; Huang, Xiaosan; Zhang, Huping; Wu, Juyou; Yang, Jie; Zhang, Shaoling] Nanjing Agr Univ, Coll Hort, State Key Lab Crop Genet &amp; Germplasm Enhancement, Nanjing 210095, Jiangsu, Peoples R China</t>
  </si>
  <si>
    <t>Jiangsu Agriculture Science and Technology Innovation Fund [CX(14)2020]</t>
  </si>
  <si>
    <t>This work was supported by the Jiangsu Agriculture Science and Technology Innovation Fund [No. CX(14)2020].</t>
  </si>
  <si>
    <t>CM5YY</t>
  </si>
  <si>
    <t>WOS:000357766100005</t>
  </si>
  <si>
    <t>Yang, W; An, SQ; Zhao, H; Fang, SB; Xia, L; Xiao, Y; Qiao, YJ; Cheng, XL</t>
  </si>
  <si>
    <t>Yang, Wen; An, Shuqing; Zhao, Hui; Fang, Shubo; Xia, Lu; Xiao, Yan; Qiao, Yajun; Cheng, Xiaoli</t>
  </si>
  <si>
    <t>Labile and Recalcitrant Soil Carbon and Nitrogen Pools in Tidal Salt Marshes of the Eastern Chinese Coast as Affected by Short-Term C-4 Plant Spartina alterniflora Invasion</t>
  </si>
  <si>
    <t>Ecosystems; Isotopes; Smooth cordgrass; Soil organic matter</t>
  </si>
  <si>
    <t>ORGANIC-MATTER DYNAMICS; LAND-USE CHANGE; ECOSYSTEM CARBON; TEMPERATURE SENSITIVITY; TALLGRASS PRAIRIE; NATURAL N-15; GREAT-PLAINS; FOREST; FRACTIONATION; ENCROACHMENT</t>
  </si>
  <si>
    <t>[Yang, Wen; An, Shuqing; Zhao, Hui; Fang, Shubo; Xia, Lu; Qiao, Yajun] Nanjing Univ, Sch Life Sci, Nanjing 210093, Jiangsu, Peoples R China; [Yang, Wen; An, Shuqing; Zhao, Hui; Fang, Shubo; Xia, Lu; Qiao, Yajun] Nanjing Univ, Inst Wetland Ecol, Nanjing 210093, Jiangsu, Peoples R China; [Yang, Wen; An, Shuqing; Zhao, Hui; Xia, Lu; Qiao, Yajun] Nanjing Univ, Ecol Res Inst Changshu NJUecoRICH, Changshu, Jiangsu, Peoples R China; [Fang, Shubo] Shanghai Ocean Univ, Coll Fisheries &amp; Life Sci, Shanghai, Peoples R China; [Xiao, Yan] Nanjing Agr Univ, Coll Agrograssland Sci, Nanjing, Jiangsu, Peoples R China; [Cheng, Xiaoli] Chinese Acad Sci, Wuhan Bot Garden, Key Lab Aquat Bot &amp; Watershed Ecol, Wuhan, Peoples R China</t>
  </si>
  <si>
    <t>An, SQ (reprint author), Nanjing Univ, Sch Life Sci, 22 Hankou Rd, Nanjing 210093, Jiangsu, Peoples R China.</t>
  </si>
  <si>
    <t>anshq@nju.edu.cn; xlcheng@fudan.edu.cn</t>
  </si>
  <si>
    <t>National Basic Research Program of China [2013CB430405]; Special Research Program for Public-Welfare Forestry [200804005]; Natural Science Foundation of China [31200304]</t>
  </si>
  <si>
    <t>The study was funded by the National Basic Research Program of China (grant no. 2013CB430405), the Special Research Program for Public-Welfare Forestry (grant no. 200804005), and the Natural Science Foundation of China (grant no.31200304). We thank Zhihui Shi for his assistance with the field work, Dong Xie for revising format of the manuscript, the whole members in JYWNNRRB for their help in field investigation. And most importantly, we appreciate two anonymous reviews, editor and editor-in-chief for their insightful comments and precious suggestions on the manuscript.</t>
  </si>
  <si>
    <t>10.1002/clen.201300846</t>
  </si>
  <si>
    <t>CL1JX</t>
  </si>
  <si>
    <t>WOS:000356699800010</t>
  </si>
  <si>
    <t>Zou, Y; Zhu, XM; Muhammad, HM; Jiang, P; Li, YF</t>
  </si>
  <si>
    <t>Zou, Yao; Zhu, Xiaoming; Muhammad, Hassan Mushtaq; Jiang, Ping; Li, Yufeng</t>
  </si>
  <si>
    <t>Characterization of Erysipelothrix rhusiopathiae strains isolated from acute swine erysipelas outbreaks in Eastern China</t>
  </si>
  <si>
    <t>JOURNAL OF VETERINARY MEDICAL SCIENCE</t>
  </si>
  <si>
    <t>acriflavine; attenuation; Erysipelothrix rhusiopathiae; PFGE; spa</t>
  </si>
  <si>
    <t>FIELD GEL-ELECTROPHORESIS; LIVE VACCINE STRAIN; PROTECTIVE ANTIGEN; UNITED-STATES; PIGS; JAPAN; SPAA; SEROTYPES; DIFFERENTIATION; DISCRIMINATION</t>
  </si>
  <si>
    <t>[Zou, Yao; Zhu, Xiaoming; Jiang, Ping; Li, Yufeng] Nanjing Agr Univ, Coll Vet Med, Key Lab Bacteriol, Minist Agr, Nanjing 210095, Jiangsu, Peoples R China; [Muhammad, Hassan Mushtaq] Univ Vet &amp; Anim Sci, Dept Epidemiol &amp; Publ Hlth, Fac Vet Sci, Lahore, Pakistan</t>
  </si>
  <si>
    <t>Li, YF (reprint author), Nanjing Agr Univ, Coll Vet Med, Key Lab Bacteriol, Minist Agr, Nanjing 210095, Jiangsu, Peoples R China.</t>
  </si>
  <si>
    <t>Ministry of Agriculture, the People's Republic of China [201203039]; Priority Academic Program Development of Jiangsu Higher Education Institutions (PAPD)</t>
  </si>
  <si>
    <t>This study was supported by public welfare Grants from the Ministry of Agriculture, the People's Republic of China (201203039) and Priority Academic Program Development of Jiangsu Higher Education Institutions (PAPD). The authors thank Dr. Tanja Opriessnig (Veterinary Diagnostic Laboratory, College of Veterinary Medicine, Iowa State University, Ames, Iowa, U.S.A.) for offering to test serovars of the E. rhusiopathiae isolates.</t>
  </si>
  <si>
    <t>JAPAN SOC VET SCI</t>
  </si>
  <si>
    <t>UNIV TOKYO, 1-1-1 YAYOI, BUNKYO-KU, TOKYO, 103, JAPAN</t>
  </si>
  <si>
    <t>0916-7250</t>
  </si>
  <si>
    <t>1347-7439</t>
  </si>
  <si>
    <t>J VET MED SCI</t>
  </si>
  <si>
    <t>J. Vet. Med. Sci.</t>
  </si>
  <si>
    <t>10.1292/jvms.14-0589</t>
  </si>
  <si>
    <t>CL7IN</t>
  </si>
  <si>
    <t>WOS:000357145800003</t>
  </si>
  <si>
    <t>Hussain, M; Anwar, SA; Sehar, S; Zia, A; Kamran, M; Mehmood, S; Ali, Z</t>
  </si>
  <si>
    <t>Hussain, M.; Anwar, S. A.; Sehar, S.; Zia, A.; Kamran, M.; Mehmood, S.; Ali, Z.</t>
  </si>
  <si>
    <t>Incidence of Plant-Parasitic Nematodes Associated with Okra in District Layyah of the Punjab, Pakistan</t>
  </si>
  <si>
    <t>PAKISTAN JOURNAL OF ZOOLOGY</t>
  </si>
  <si>
    <t>Meloidogyne incognita; plant parasitic nematodes; okra (Hibiscus esculentus); Pratylenchus spp.</t>
  </si>
  <si>
    <t>MELOIDOGYNE-INCOGNITA; DIAGNOSTIC COMPENDIUM; XIPHINEMA-AMERICANUM; POPULATION-DYNAMICS; VEGETABLE CROPS; ROOT; TRANSMISSION; ESCULENTUS; LOSSES; PATHOGENESIS</t>
  </si>
  <si>
    <t>[Hussain, M.] Czech Univ Life Sci, Dept Plant Protect, Prague 16500, Czech Republic; [Hussain, M.; Anwar, S. A.] Univ Punjab, Inst Agr Sci, Lahore 54590, Pakistan; [Sehar, S.] Univ Agr Faisalabad, Inst Agr &amp; Resource Econ, Faisalabad 38040, Pakistan; [Sehar, S.] Nanjing Agr Univ, Coll Econ, Nanjing 210095, Jiangsu, Peoples R China; [Zia, A.] Univ Agr Faisalabad, Dept Plant Pathol, Faisalabad 38040, Pakistan; [Kamran, M.] Univ Sargodha, Univ Coll Agr, Sargodha 40100, Pakistan; [Mehmood, S.] Rice Res Inst, Lahore 54950, Pakistan; [Ali, Z.] Allah Din Grp Co, AG Seed Corp, Multan, Pakistan</t>
  </si>
  <si>
    <t>Hussain, M (reprint author), Czech Univ Life Sci, Dept Plant Protect, Prague 16500, Czech Republic.</t>
  </si>
  <si>
    <t>manzoor.sahi@gmail.com</t>
  </si>
  <si>
    <t>higher education commission; Czech University of Life Sciences, Prague [PROJ201500056]</t>
  </si>
  <si>
    <t>We are grateful to higher education commission for providing us funds to conduct survey in District Layyah. We are also thankful to Czech University of Life Sciences, Prague for providing funds and facilities to conduct identification of nematode species in laboratory under project number PROJ201500056.</t>
  </si>
  <si>
    <t>ZOOLOGICAL SOC PAKISTAN</t>
  </si>
  <si>
    <t>UNIV PUNJAB, NEW CAMPUS, C/O DEPT ZOOLOGY, LAHORE, PAKISTAN</t>
  </si>
  <si>
    <t>0030-9923</t>
  </si>
  <si>
    <t>PAK J ZOOL</t>
  </si>
  <si>
    <t>Pak. J. Zool.</t>
  </si>
  <si>
    <t>CL7GO</t>
  </si>
  <si>
    <t>WOS:000357140700031</t>
  </si>
  <si>
    <t>Liu, QM; Qin, JC; Li, TW; Liu, EB; Fan, DJ; Edzesi, WM; Liu, JH; Jiang, JH; Liu, XL; Xiao, LJ; Liu, LL; Hong, DL</t>
  </si>
  <si>
    <t>Liu, Qiangming; Qin, Jiancai; Li, Tianwei; Liu, Erbao; Fan, Dejia; Edzesi, Wisdom Mawuli; Liu, Jianhai; Jiang, Jianhua; Liu, Xiaoli; Xiao, Lianjie; Liu, Linglong; Hong, Delin</t>
  </si>
  <si>
    <t>Fine Mapping and Candidate Gene Analysis of qSTL3, a Stigma Length-Conditioning Locus in Rice (Oryza sativaL.)</t>
  </si>
  <si>
    <t>QUANTITATIVE TRAIT LOCI; FLORAL CHARACTERISTICS; ENDOSPERM DEVELOPMENT; SEED PRODUCTION; CENTRAL CELL; GRAIN WIDTH; MAJOR QTL; G-PATCH; PROTEIN; ARABIDOPSIS</t>
  </si>
  <si>
    <t>[Liu, Qiangming; Qin, Jiancai; Li, Tianwei; Liu, Erbao; Fan, Dejia; Edzesi, Wisdom Mawuli; Liu, Jianhai; Jiang, Jianhua; Liu, Xiaoli; Xiao, Lianjie; Liu, Linglong; Hong, Delin] Nanjing Agr Univ, State Key Lab Crop Genet &amp; Germplasm Enhancement, Nanjing 210095, Jiangsu, Peoples R China; [Jiang, Jianhua] Anhui Acad Agr Sci, Rice Res Inst, Hefei 230031, Peoples R China</t>
  </si>
  <si>
    <t>delinhong@njau.edu.cn</t>
  </si>
  <si>
    <t>China national '863' program [B0201100690, B0201300662]; doctoral fund of Educational Ministry;  [2010AA101301]</t>
  </si>
  <si>
    <t>This study was supported by 2010AA101301, the China national '863' program B0201100690, B0201300662, doctoral fund of Educational Ministry.</t>
  </si>
  <si>
    <t>e0127938</t>
  </si>
  <si>
    <t>10.1371/journal.pone.0127938</t>
  </si>
  <si>
    <t>CL0KF</t>
  </si>
  <si>
    <t>WOS:000356630900095</t>
  </si>
  <si>
    <t>Yao, W; Li, YX; Li, BJ; Luo, H; Xu, HT; Pan, ZX; Xie, Z; Li, QF</t>
  </si>
  <si>
    <t>Yao, Wang; Li, Yinxia; Li, Bojiang; Luo, Hua; Xu, Hongtao; Pan, Zengxiang; Xie, Zhuang; Li, Qifa</t>
  </si>
  <si>
    <t>Epigenetic Regulation of Bovine Spermatogenic Cell-Specific Gene Boule</t>
  </si>
  <si>
    <t>PRIMORDIAL GERM-CELLS; UNIQUE DNA-BINDING; TRANSCRIPTION FACTOR; METHYLATION STATUS; Y-CHROMOSOME; DAZL GENE; SACCHAROMYCES-CEREVISIAE; MALE-INFERTILITY; SPLICE VARIANTS; CONSERVED ROLE</t>
  </si>
  <si>
    <t>[Yao, Wang; Li, Bojiang; Luo, Hua; Xu, Hongtao; Pan, Zengxiang; Xie, Zhuang; Li, Qifa] Nanjing Agr Univ, Coll Anim Sci &amp; Technol, Nanjing 210095, Jiangsu, Peoples R China; [Li, Yinxia] Jiangsu Acad Agr Sci, Inst Anim Sci, Nanjing 210014, Jiangsu, Peoples R China</t>
  </si>
  <si>
    <t>National Natural Science Foundation of China [30500360]</t>
  </si>
  <si>
    <t>The work was supported by the National Natural Science Foundation of China (Grant No. 30500360), http://www.nsfc.gov.cn/.</t>
  </si>
  <si>
    <t>e0128250</t>
  </si>
  <si>
    <t>10.1371/journal.pone.0128250</t>
  </si>
  <si>
    <t>WOS:000356630900133</t>
  </si>
  <si>
    <t>Yang, RQ; Guo, YX; Wang, SF; Gu, ZX</t>
  </si>
  <si>
    <t>Yang, Runqiang; Guo, Yuanxin; Wang, Shufang; Gu, Zhenxin</t>
  </si>
  <si>
    <t>Ca2+ and aminoguanidine on gamma-aminobutyric acid accumulation in germinating soybean under hypoxia-NaCl stress</t>
  </si>
  <si>
    <t>aminoguanidine; Ca2+; gamma-aminobutyric acid; germinating soybean; hypoxia-NaCl stress</t>
  </si>
  <si>
    <t>VICIA-FABA L.; DIAMINE OXIDASE; AMINE OXIDASE; GABA; POLYAMINES; MECHANISM; SEEDLINGS; MERR.</t>
  </si>
  <si>
    <t>[Yang, Runqiang; Guo, Yuanxin; Wang, Shufang; Gu, Zhenxin] Nanjing Agr Univ, Coll Food Sci &amp; Technol, Nanjing 210095, Jiangsu, Peoples R China; [Guo, Yuanxin] Anhui Sci &amp; Technol Univ, Coll Food &amp; Drug, Fengyang, Anhui, Peoples R China</t>
  </si>
  <si>
    <t>Gu, ZX (reprint author), Nanjing Agr Univ, Coll Food Sci &amp; Technol, Weigang 1, Nanjing 210095, Jiangsu, Peoples R China.</t>
  </si>
  <si>
    <t>Natural Science Foundation of China [31401614]; Priority Academic Program Development of Jiangsu Higher Education Institutions (PAPD)</t>
  </si>
  <si>
    <t>The authors are grateful to the Natural Science Foundation of China (31401614) and the Priority Academic Program Development of Jiangsu Higher Education Institutions (PAPD) for the financial support for the present research project.</t>
  </si>
  <si>
    <t>10.1016/j.jfda.2014.07.004</t>
  </si>
  <si>
    <t>CL2AH</t>
  </si>
  <si>
    <t>WOS:000356745500015</t>
  </si>
  <si>
    <t>Kong, LF; Wei, QW; Fedail, JS; Shi, FX; Nagaoka, K; Watanabe, G</t>
  </si>
  <si>
    <t>Kong, Lingfa; Wei, Quanwei; Fedail, Jaafar Sulieman; Shi, Fangxiong; Nagaoka, Kentaro; Watanabe, Gen</t>
  </si>
  <si>
    <t>Effects of thyroid hormones on the antioxidative status in the uterus of young adult rats</t>
  </si>
  <si>
    <t>JOURNAL OF REPRODUCTION AND DEVELOPMENT</t>
  </si>
  <si>
    <t>Antioxidative status; Nitric oxide; Rat; Thyroid hormone; Uterus</t>
  </si>
  <si>
    <t>NITRIC-OXIDE SYNTHASE; OXIDATIVE STRESS; GLUTATHIONE PEROXIDASE; FOLLICULAR DEVELOPMENT; STIMULATING HORMONE; REPRODUCTIVE HEALTH; LIPID-PEROXIDATION; HYPOTHYROID RATS; FEMALE FERTILITY; DEFENSE SYSTEM</t>
  </si>
  <si>
    <t>[Kong, Lingfa; Wei, Quanwei; Fedail, Jaafar Sulieman; Shi, Fangxiong] Nanjing Agr Univ, Coll Anim Sci &amp; Technol, Lab Anim Reprod, Nanjing 210095, Jiangsu, Peoples R China; [Nagaoka, Kentaro; Watanabe, Gen] Tokyo Univ Agr &amp; Technol, Dept Vet Med, Lab Vet Physiol, Fuchu, Tokyo 1838509, Japan</t>
  </si>
  <si>
    <t>Nagaoka, Kentaro/C-2019-2013</t>
  </si>
  <si>
    <t>Nagaoka, Kentaro/0000-0003-1038-1380</t>
  </si>
  <si>
    <t>This work was supported in part by the National Natural Science Foundation of China (No. 31172206).</t>
  </si>
  <si>
    <t>SOCIETY REPRODUCTION &amp; DEVELOPMENT-SRD</t>
  </si>
  <si>
    <t>C/O KAZUHIRO KIKUCHI, PHD DVM, NATL INST AGROBIOLOGICAL SCIENCES KANNONDAI 2-1-2, TSUKUBA, IBARAKI 305-8602, JAPAN</t>
  </si>
  <si>
    <t>0916-8818</t>
  </si>
  <si>
    <t>J REPROD DEVELOP</t>
  </si>
  <si>
    <t>J. Reprod. Dev.</t>
  </si>
  <si>
    <t>CL5LI</t>
  </si>
  <si>
    <t>WOS:000357001000009</t>
  </si>
  <si>
    <t>Dai, B; Zhang, YS; Ma, ZL; Zheng, LH; Li, SJ; Dou, XH; Gong, JS; Miao, JF</t>
  </si>
  <si>
    <t>Dai, Bin; Zhang, Yuan-shu; Ma, Zi-li; Zheng, Liu-hai; Li, Shuang-jie; Dou, Xin-hong; Gong, Jian-sen; Miao, Jin-feng</t>
  </si>
  <si>
    <t>Influence of dietary taurine and housing density on oviduct function in laying hens</t>
  </si>
  <si>
    <t>Rearing pattern; Taurine; Laying hens; Inflammation; Oviduct injury</t>
  </si>
  <si>
    <t>NF-KAPPA-B; EGG-PRODUCTION; TH1/TH2 CYTOKINES; OXIDATIVE STRESS; INDUCED MASTITIS; RATS; QUALITY; EXPRESSION; SEPSIS; INFLAMMATION</t>
  </si>
  <si>
    <t>[Dai, Bin; Zhang, Yuan-shu; Zheng, Liu-hai; Li, Shuang-jie; Miao, Jin-feng] Nanjing Agr Univ, Coll Vet Med, Nanjing 210095, Jiangsu, Peoples R China; [Ma, Zi-li] Anim Husb &amp; Vet Bur Dongyang, Dongyang 322100, Peoples R China; [Dou, Xin-hong; Gong, Jian-sen] Chinese Acad Agr Sci, Poultry Inst, Yangzhou 225125, Peoples R China</t>
  </si>
  <si>
    <t>Miao, JF (reprint author), Nanjing Agr Univ, Coll Vet Med, Nanjing 210095, Jiangsu, Peoples R China.</t>
  </si>
  <si>
    <t>daibin0205@126.com; miaojinfeng@njau.edu.cn</t>
  </si>
  <si>
    <t>10.1631/jzus.B1400256</t>
  </si>
  <si>
    <t>CL3TI</t>
  </si>
  <si>
    <t>WOS:000356873100005</t>
  </si>
  <si>
    <t>Su, H; Liu, W; Xu, H; Wang, ZS; Zhang, HF; Hu, HX; Li, YG</t>
  </si>
  <si>
    <t>Su, Hua; Liu, Wei; Xu, Hong; Wang, Zongshuai; Zhang, Huifang; Hu, Haixiao; Li, Yonggeng</t>
  </si>
  <si>
    <t>Long-term livestock exclusion facilitates native woody plant encroachment in a sandy semiarid rangeland</t>
  </si>
  <si>
    <t>Fencing; Hunshandake; livestock exclusion; livestock grazing; semiarid rangeland; Ulmus pumila; woody plant encroachment</t>
  </si>
  <si>
    <t>ELM ULMUS-PUMILA; INNER-MONGOLIA GRASSLAND; AFRICAN SAVANNA; SHRUB ENCROACHMENT; LAND-USE; NORTHERN CHINA; ECOSYSTEM RESPONSES; COMMUNITY STRUCTURE; NORTHEASTERN CHINA; GRAZING SYSTEMS</t>
  </si>
  <si>
    <t>[Su, Hua; Liu, Wei; Xu, Hong; Wang, Zongshuai; Zhang, Huifang; Hu, Haixiao; Li, Yonggeng] Chinese Acad Sci, Inst Bot, State Key Lab Vegetat &amp; Environm Change, Beijing 100093, Peoples R China; [Wang, Zongshuai; Zhang, Huifang] Nanjing Agr Univ, Natl Engn &amp; Technol Ctr Informat Agr, Minist Agr, Key Lab Crop Physiol &amp; Ecol Southern China, Nanjing 210095, Jiangsu, Peoples R China; [Hu, Haixiao] Univ Chinese Acad Sci, Beijing 100049, Peoples R China</t>
  </si>
  <si>
    <t>Li, YG (reprint author), Chinese Acad Sci, Inst Bot, State Key Lab Vegetat &amp; Environm Change, Beijing 100093, Peoples R China.</t>
  </si>
  <si>
    <t>liyonggeng@ibcas.ac.cn</t>
  </si>
  <si>
    <t>Li, Yonggeng/0000-0003-0374-8703</t>
  </si>
  <si>
    <t>National Natural Science Foundation of China [31400338]; Strategic Priority Program of Chinese Academy of Sciences [XDA05070102]</t>
  </si>
  <si>
    <t>The National Natural Science Foundation of China (grant No. 31400338) and the Strategic Priority Program of Chinese Academy of Sciences (grant No. XDA05070102).</t>
  </si>
  <si>
    <t>10.1002/ece3.1531</t>
  </si>
  <si>
    <t>CK6WW</t>
  </si>
  <si>
    <t>WOS:000356370400013</t>
  </si>
  <si>
    <t>Zhao, GW; Wang, S; Hassan, IA; Wang, W; Song, ZH; Yang, LW; Yang, XW</t>
  </si>
  <si>
    <t>Zhao, G. W.; Wang, S.; Hassan, I. A.; Wang, W.; Song, Z. H.; Yang, L. W.; Yang, X. W.</t>
  </si>
  <si>
    <t>Preliminary Studies on the Relevance of Antibodies and Bioassay to Experimental Infection with Toxoplasma gondii In Ducks</t>
  </si>
  <si>
    <t>Duck; Toxoplasma gondii; Antibody; Bioassay; Artificial Infection</t>
  </si>
  <si>
    <t>FREE-RANGE CHICKENS; MOLECULAR CHARACTERIZATION; TISSUE DISTRIBUTION; OOCYSTS; SEROPREVALENCE; HUMANS; CHINA</t>
  </si>
  <si>
    <t>[Zhao, G. W.; Song, Z. H.; Yang, L. W.; Yang, X. W.] Southwest Univ, Dept Vet Med, Chongqing 402460, Peoples R China; [Wang, S.; Hassan, I. A.] Nanjing Agr Univ, Coll Vet Med, Nanjing 210095, Jiangsu, Peoples R China; [Wang, W.] Soochow Univ, Inst Neurosci, Suzhou 215123, Jiangsu, Peoples R China</t>
  </si>
  <si>
    <t>Yang, XW (reprint author), Southwest Univ, Dept Vet Med, Chongqing 402460, Peoples R China.</t>
  </si>
  <si>
    <t>Fundamental Research Funds for the Central Universities [XDJK2012C100]; Doctoral Special Funding of SWU [2013Bsr09]</t>
  </si>
  <si>
    <t>CK6YX</t>
  </si>
  <si>
    <t>WOS:000356376500003</t>
  </si>
  <si>
    <t>Wei, Q; Yu, HY; Niu, CD; Yao, R; Wu, SF; Chen, Z; Gao, CF</t>
  </si>
  <si>
    <t>Wei, Qi; Yu, Hua-Yang; Niu, Chun-Dong; Yao, Rong; Wu, Shun-Fan; Chen, Zhuo; Gao, Cong-Fen</t>
  </si>
  <si>
    <t>Comparison of Insecticide Susceptibilities of Empoasca vitis (Hemiptera: Cicadellidae) from Three Main Tea-Growing Regions in China</t>
  </si>
  <si>
    <t>Empoasca vitis; tea pest; leaf-dip method; insecticide susceptibility</t>
  </si>
  <si>
    <t>GREEN LEAFHOPPER; VOLATILES; HOMOPTERA</t>
  </si>
  <si>
    <t>[Wei, Qi; Yu, Hua-Yang; Niu, Chun-Dong; Yao, Rong; Wu, Shun-Fan; Gao, Cong-Fen] Nanjing Agr Univ, Coll Plant Protect, State &amp; Local Joint Engn Res Ctr Green Pesticide, Nanjing 210095, Jiangsu, Peoples R China; [Chen, Zhuo] Guizhou Univ, State Key Lab Breeding Base Green Pesticide &amp; Agr, Guiyang 550025, Peoples R China</t>
  </si>
  <si>
    <t>Gao, CF (reprint author), Nanjing Agr Univ, Coll Plant Protect, State &amp; Local Joint Engn Res Ctr Green Pesticide, Nanjing 210095, Jiangsu, Peoples R China.</t>
  </si>
  <si>
    <t>Major Science and Technology Projects in Guizhou Province [2012-6012]; National Natural Science Foundation of China [31171884]</t>
  </si>
  <si>
    <t>This research was funded by the Major Science and Technology Projects in Guizhou Province (No. 2012-6012), and National Natural Science Foundation of China (No. 31171884). We would like to thank four anonymous reviewers whose suggestions and comments greatly improved this report.</t>
  </si>
  <si>
    <t>10.1093/jee/tov063</t>
  </si>
  <si>
    <t>CK5CF</t>
  </si>
  <si>
    <t>WOS:000356239000052</t>
  </si>
  <si>
    <t>Luo, GH; Li, XH; Zhang, ZC; Liu, BS; Huang, SJ; Fang, JC</t>
  </si>
  <si>
    <t>Luo, Guang-Hua; Li, Xiao-Huan; Zhang, Zhi-Chun; Liu, Bao-Sheng; Huang, Shui-Jin; Fang, Ji-Chao</t>
  </si>
  <si>
    <t>Cloning of Two Acetylcholinesterase Genes and Analysis of Point Mutations Putatively Associated with Triazophos Resistance in Chilo auricilius (Lepidoptera: Pyralidae)</t>
  </si>
  <si>
    <t>Chilo auricilius; acetylcholinesterase; point mutation; resistance; triazophos</t>
  </si>
  <si>
    <t>MOSQUITO CULEX-PIPIENS; RICE STEM BORER; INSECTICIDE RESISTANCE; SUPPRESSALIS LEPIDOPTERA; PLUTELLA-XYLOSTELLA; FITNESS; IDENTIFICATION; MECHANISMS; TARGET; COSTS</t>
  </si>
  <si>
    <t>[Luo, Guang-Hua; Li, Xiao-Huan; Zhang, Zhi-Chun; Liu, Bao-Sheng; Fang, Ji-Chao] Jiangsu Acad Agr Sci, Inst Plant Protect, Nanjing 210014, Jiangsu, Peoples R China; [Li, Xiao-Huan; Fang, Ji-Chao] Nanjing Agr Univ, Coll Plant Protect, Nanjing 210095, Jiangsu, Peoples R China; [Huang, Shui-Jin] Jiangxi Acad Agr Sci, Inst Plant Protect, Nanchang 330200, Peoples R China</t>
  </si>
  <si>
    <t>Fang, JC (reprint author), Jiangsu Acad Agr Sci, Inst Plant Protect, Nanjing 210014, Jiangsu, Peoples R China.</t>
  </si>
  <si>
    <t>fangjc@jaas.ac.cn</t>
  </si>
  <si>
    <t>National Rice Industry Technology System Project [CARS-01-25]; National Key Technology RD Program [2012BAD19B03]; Jiangsu Province Agricultural Science and Technology Innovation Foundation [CX(13)3038]</t>
  </si>
  <si>
    <t>This work was supported by National Rice Industry Technology System Project (Grant CARS-01-25), National Key Technology R&amp;D Program (Grant 2012BAD19B03), and Jiangsu Province Agricultural Science and Technology Innovation Foundation (Grant CX(13)3038).</t>
  </si>
  <si>
    <t>10.1093/jee/tov086</t>
  </si>
  <si>
    <t>WOS:000356239000056</t>
  </si>
  <si>
    <t>Chen, DS; Yang, SX; Ding, XL; Zhang, YK; Hong, XY</t>
  </si>
  <si>
    <t>Chen, Da-Song; Yang, Si-Xia; Ding, Xiu-Lei; Zhang, Yan-Kai; Hong, Xiao-Yue</t>
  </si>
  <si>
    <t>Infection Rate Assay by Nested PCR and the Phylogenetic Analysis of Himetobi P Virus in the Main Pests of Rice-Wheat Cropping Systems</t>
  </si>
  <si>
    <t>Himetobi P virus; nested PCR detection; host range; network; recombination</t>
  </si>
  <si>
    <t>SMALL BROWN PLANTHOPPER; NILAPARVATA-LUGENS STAL; DROSOPHILA-C-VIRUS; PICORNA-LIKE VIRUS; LAODELPHAX-STRIATELLUS; DETECTING RECOMBINATION; RHOPALOSIPHUM-PADI; DNA POLYMORPHISM; MOSAIC STRUCTURE; PARALYSIS VIRUS</t>
  </si>
  <si>
    <t>[Chen, Da-Song; Yang, Si-Xia; Ding, Xiu-Lei; Zhang, Yan-Kai; Hong, Xiao-Yue] Nanjing Agr Univ, Dept Entomol, Nanjing 210095, Jiangsu, Peoples R China</t>
  </si>
  <si>
    <t>Special Fund for Agro-Scientific Research in the Public Interest from the Ministry of Agriculture of China [200903051]; Specialized Research Fund for the Doctoral Program of Higher Education (SRFDP) from the Ministry of Education of China [20110097130005]</t>
  </si>
  <si>
    <t>We thank Hao-Sen Li, Jing Liu, and Jia-Fei Ju of the Department of Entomology, Nanjing Agricultural University, China, for help with the collection of the planthoppers. This study was supported in part by grants from the Special Fund for Agro-Scientific Research in the Public Interest (200903051) from the Ministry of Agriculture of China, and a grant-in-aid from the Specialized Research Fund for the Doctoral Program of Higher Education (SRFDP) from the Ministry of Education of China (Priority Development Area, 20110097130005).</t>
  </si>
  <si>
    <t>10.1093/jee/tov001</t>
  </si>
  <si>
    <t>WOS:000356239000058</t>
  </si>
  <si>
    <t>Yang, B; Chen, ZZ; Zhang, M; Zhang, H; Zhang, XH; Pan, GX; Zou, JW; Xiong, ZQ</t>
  </si>
  <si>
    <t>Yang, Bo; Chen, Zhaozhi; Zhang, Man; Zhang, Heng; Zhang, Xuhui; Pan, Genxing; Zou, Jianwen; Xiong, Zhengqin</t>
  </si>
  <si>
    <t>Effects of elevated atmospheric CO2 concentration and temperature on the soil profile methane distribution and diffusion in rice-wheat rotation system</t>
  </si>
  <si>
    <t>Paddy field; T-FACE; Climate change; CH4 concentration; Soil profile; Diffusion efflux</t>
  </si>
  <si>
    <t>ENRICHMENT FACE; CARBON-DIOXIDE; CH4 EMISSION; N FERTILIZATION; NITROUS-OXIDE; FOREST SOIL; PADDY FIELD; AIR; MICROORGANISMS; GRASSLAND</t>
  </si>
  <si>
    <t>[Yang, Bo; Chen, Zhaozhi; Zhang, Man; Zhang, Heng; Zhang, Xuhui; Pan, Genxing; Zou, Jianwen; Xiong, Zhengqin] Nanjing Agr Univ, Jiangsu Key Lab Low Carbon Agr &amp; GHGs Mitigat, Coll Resources &amp; Environm Sci, Nanjing 210095, Jiangsu, Peoples R China</t>
  </si>
  <si>
    <t>yangbopipi@126.com; zqxiong@njau.edu.cn</t>
  </si>
  <si>
    <t>Fundamental Research Funds for the National Science Foundation of China [41171238]; Ministry of Science and Technology [2013BAD11B01]; Central Universities [KYTZ201404]; Nonprofit Research Foundation for Agriculture [200903003]</t>
  </si>
  <si>
    <t>This work was supported by and the Fundamental Research Funds for the National Science Foundation of China (No. 41171238), the Ministry of Science and Technology (No. 2013BAD11B01), the Central Universities (No. KYTZ201404) and the Nonprofit Research Foundation for Agriculture (No. 200903003).</t>
  </si>
  <si>
    <t>10.1016/j.jes.2014.11.010</t>
  </si>
  <si>
    <t>CK4ZM</t>
  </si>
  <si>
    <t>WOS:000356231900008</t>
  </si>
  <si>
    <t>Shang, XG; Chai, QC; Zhang, QH; Jiang, JX; Zhang, TZ; Guo, WZ; Ruan, YL</t>
  </si>
  <si>
    <t>Shang, Xiaoguang; Chai, Qichao; Zhang, Qinghu; Jiang, Jianxiong; Zhang, Tianzhen; Guo, Wangzhen; Ruan, Yong-Ling</t>
  </si>
  <si>
    <t>Down-regulation of the cotton endo-1,4-beta-glucanase gene KOR1 disrupts endosperm cellularization, delays embryo development, and reduces early seedling vigour</t>
  </si>
  <si>
    <t>Cell wall formation; cotton fibre; endo-1,4-beta-glucanase; endosperm; seed development; seedling vigour</t>
  </si>
  <si>
    <t>MEMBRANE-BOUND ENDO-1,4-BETA-GLUCANASE; CELLULOSE SYNTHESIS; ARABIDOPSIS-THALIANA; SUCROSE SYNTHASE; CELL ELONGATION; HIGHER-PLANTS; FIBER ELONGATION; EXPRESSION; KORRIGAN; WALL</t>
  </si>
  <si>
    <t>[Shang, Xiaoguang; Chai, Qichao; Zhang, Qinghu; Zhang, Tianzhen; Guo, Wangzhen] Nanjing Agr Univ, Cotton Res Inst, State Key Lab Crop Genet &amp; Germplasm Enhancement, Nanjing 210095, Jiangsu, Peoples R China; [Shang, Xiaoguang; Ruan, Yong-Ling] Univ Newcastle, Sch Environm &amp; Life Sci, Callaghan, NSW 2308, Australia; [Shang, Xiaoguang; Ruan, Yong-Ling] Univ Newcastle, Australia China Res Ctr Crop Improvement, Callaghan, NSW 2308, Australia; [Jiang, Jianxiong] Hunan Agr Univ, Coll Biosci &amp; Technol, Changsha 410128, Hunan, Peoples R China</t>
  </si>
  <si>
    <t>Ruan, YL (reprint author), Univ Newcastle, Sch Environm &amp; Life Sci, Callaghan, NSW 2308, Australia.</t>
  </si>
  <si>
    <t>moelab@njau.edu.cn; Yong-Ling.Ruan@newcastle.edu.au</t>
  </si>
  <si>
    <t>National Science Foundation in China [31330058]; Australian Research Council [ARC DP110104931]; University of Newcastle; China Scholarship Council</t>
  </si>
  <si>
    <t>The work was funded, in part, by National Science Foundation in China (31330058), the Australian Research Council (ARC DP110104931), and the University of Newcastle. X-GS thanks the China Scholarship Council for financial support which made it possible for him to undertake 2 years research in the Ruan laboratory. The authors declare no conflict of interest in this work.</t>
  </si>
  <si>
    <t>10.1093/jxb/erv111</t>
  </si>
  <si>
    <t>CK4WZ</t>
  </si>
  <si>
    <t>WOS:000356225400007</t>
  </si>
  <si>
    <t>Ye, KP; Feng, YL; Wang, K; Bai, Y; Xu, XL; Zhou, GH</t>
  </si>
  <si>
    <t>Ye, Keping; Feng, Yulin; Wang, Kai; Bai, Yun; Xu, Xinglian; Zhou, Guanghong</t>
  </si>
  <si>
    <t>Effect of High Hydrostatic Pressure Combined with Moderate Heat to Inactivate Pressure-Resistant Bacteria in Water-Boiled Salted Duck</t>
  </si>
  <si>
    <t>High hydrostatic pressure; inactivation; moderate heat; pressure-resistant bacteria; water-boiled salted duck (WBSDM)</t>
  </si>
  <si>
    <t>KINETICS; SAUSAGE; QUALITY; FOODS; MEAT</t>
  </si>
  <si>
    <t>[Ye, Keping; Feng, Yulin; Wang, Kai; Bai, Yun; Xu, Xinglian; Zhou, Guanghong] Nanjing Agr Univ, Natl Ctr Meat Qual &amp; Safety Control, Synerget Innovat Ctr Food Safety &amp; Nutr, Nanjing 210095, Jiangsu, Peoples R China</t>
  </si>
  <si>
    <t>Zhou, GH (reprint author), Nanjing Agr Univ, Natl Ctr Meat Qual &amp; Safety Control, Synerget Innovat Ctr Food Safety &amp; Nutr, Nanjing 210095, Jiangsu, Peoples R China.</t>
  </si>
  <si>
    <t>China Agriculture Research System [CARS-36-11B]; Natural Science Foundation of China [31401558]</t>
  </si>
  <si>
    <t>This work was supported by China Agriculture Research System (CARS-36-11B) and Natural Science Foundation of China (Project 31401558).</t>
  </si>
  <si>
    <t>M1336</t>
  </si>
  <si>
    <t>M1342</t>
  </si>
  <si>
    <t>10.1111/1750-3841.12898</t>
  </si>
  <si>
    <t>CK6YQ</t>
  </si>
  <si>
    <t>WOS:000356375600030</t>
  </si>
  <si>
    <t>Hu, Y; Zhang, LZ; Ren, ZJ; Zhao, Z; Xu, WQ; Yang, CL</t>
  </si>
  <si>
    <t>Hu, Ying; Zhang, Li-Zhi; Ren, Zheng-Jiao; Zhao, Zheng; Xu, Wen-Qin; Yang, Chun-Long</t>
  </si>
  <si>
    <t>Synthesis and Antifungal Activity of Novel Furan-2,4-dione Derivatives Containing Substituted Phenylhydrazine Moiety</t>
  </si>
  <si>
    <t>JOURNAL OF THE CHINESE CHEMICAL SOCIETY</t>
  </si>
  <si>
    <t>Tetronic acid; Furan-2; 4-dione; Substituted phenylhydrazine; Synthesis; Antifungal activity</t>
  </si>
  <si>
    <t>TETRONIC ACIDS; TETRAMIC ACIDS; ANTIMICROBIAL ACTIVITY; DESIGN</t>
  </si>
  <si>
    <t>[Hu, Ying; Zhang, Li-Zhi; Yang, Chun-Long] Nanjing Agr Univ, Jiangsu Key Lab Pesticide Sci, Nanjing 210095, Jiangsu, Peoples R China; [Zhao, Zheng; Yang, Chun-Long] Nanjing Agr Univ, Key Lab Monitoring &amp; Management Crop Dis &amp; Pest I, Minist Agr, Nanjing 210095, Jiangsu, Peoples R China; [Hu, Ying; Zhang, Li-Zhi; Ren, Zheng-Jiao; Zhao, Zheng; Xu, Wen-Qin; Yang, Chun-Long] Nanjing Agr Univ, Dept Chem, Coll Sci, Nanjing 210095, Jiangsu, Peoples R China</t>
  </si>
  <si>
    <t>Yang, CL (reprint author), Nanjing Agr Univ, Jiangsu Key Lab Pesticide Sci, Nanjing 210095, Jiangsu, Peoples R China.</t>
  </si>
  <si>
    <t>National Key Technologies R&amp;D Program of China [2011BAE06B04]; 863 Program of China [2011AA10A206]; Science &amp; Technology Pillar Program of Jiangsu Province of China [BE2012371]; National Natural Science Foundation of China [31171889]; Fundamental Research Funds for the Central Universities of China [KYZ201223]</t>
  </si>
  <si>
    <t>This work was funded by the National Key Technologies R&amp;D Program of China (2011BAE06B04), 863 Program of China (2011AA10A206), Science &amp; Technology Pillar Program of Jiangsu Province of China (BE2012371), the National Natural Science Foundation of China (31171889) and the Fundamental Research Funds for the Central Universities of China (KYZ201223).</t>
  </si>
  <si>
    <t>0009-4536</t>
  </si>
  <si>
    <t>2192-6549</t>
  </si>
  <si>
    <t>J CHIN CHEM SOC-TAIP</t>
  </si>
  <si>
    <t>J. Chin. Chem. Soc.</t>
  </si>
  <si>
    <t>10.1002/jccs.201400463</t>
  </si>
  <si>
    <t>CK6YT</t>
  </si>
  <si>
    <t>WOS:000356376000004</t>
  </si>
  <si>
    <t>Zhuang, LF; Liu, P; Liu, ZQ; Chen, TT; Wu, N; Sun, L; Qi, ZJ</t>
  </si>
  <si>
    <t>Zhuang, Lifang; Liu, Peng; Liu, Zhenqian; Chen, Tingting; Wu, Nan; Sun, Ling; Qi, Zengjun</t>
  </si>
  <si>
    <t>Multiple structural aberrations and physical mapping of rye chromosome 2R introgressed into wheat</t>
  </si>
  <si>
    <t>Physical mapping; Gene location; Powdery mildew resistance; Translocations; Diagnostic markers</t>
  </si>
  <si>
    <t>POWDERY MILDEW RESISTANCE; IN-SITU HYBRIDIZATION; SECALE-CEREALE L.; TRANSLOCATIONS CONFERRING RESISTANCE; COMMON WHEAT; GENETIC-MAP; HOMOEOLOGOUS RECOMBINATION; HEXAPLOID WHEAT; LINKAGE MAP; EST MARKERS</t>
  </si>
  <si>
    <t>[Zhuang, Lifang; Liu, Peng; Liu, Zhenqian; Chen, Tingting; Wu, Nan; Sun, Ling; Qi, Zengjun] Nanjing Agr Univ, JCIC MCP, Cytogenet Inst, State Key Lab Crop Genet &amp; Germplasm Enhancement, Nanjing 210095, Jiangsu, Peoples R China; [Chen, Tingting] Chinese Acad Agr Sci, Inst Cotton Res, State Key Lab Cotton Biol, Anyang 455000, Henan, Peoples R China; [Sun, Ling] Jiangsu Univ, Sch Food &amp; Biol Engn, Zhenjiang 212013, Peoples R China</t>
  </si>
  <si>
    <t>Qi, ZJ (reprint author), Nanjing Agr Univ, JCIC MCP, Cytogenet Inst, State Key Lab Crop Genet &amp; Germplasm Enhancement, Nanjing 210095, Jiangsu, Peoples R China.</t>
  </si>
  <si>
    <t>National 863 Program of China [2012AA101105]; 111 project [B08025]; Priority Academic Program Development of Jiangsu Higher Education Institutions (PAPD)</t>
  </si>
  <si>
    <t>This project was supported by the National 863 Program of China (2012AA101105), the 111 project (B08025) and the Priority Academic Program Development of Jiangsu Higher Education Institutions (PAPD). Thanks to Dr. B. S. Gill, Department of Plant Pathology, Kansas State University, Manhattan, KS, USA, for providing clones of pSc119.2, pAs1, 45S rDNA and 676D4, Dr. Michael G. Francki, Department of Agriculture and Value Added Wheat Cooperative Research Centre, Bentley, Western Australia, for donating wheat EDM primers and Dr. P. Wehling, Federal Centre for Breeding Research on Cultivated Plants, Gross Lusewitz, Germany, for providing rye SCM primer sequences. Thanks to Dr. C. G. Chu, Monsanto Company, St Louis, Mo, USA, and R. McIntosh, University of Sydney, NSW, Australia, for critical review and suggestions on improving the manuscript.</t>
  </si>
  <si>
    <t>10.1007/s11032-015-0333-2</t>
  </si>
  <si>
    <t>CK6AO</t>
  </si>
  <si>
    <t>WOS:000356310400012</t>
  </si>
  <si>
    <t>Kibue, GW; Pan, GX; Zheng, JF; Li, ZD; Mao, L</t>
  </si>
  <si>
    <t>Kibue, Grace Wanjiru; Pan, Genxing; Zheng, Jufeng; Li Zhengdong; Mao, Li</t>
  </si>
  <si>
    <t>Assessment of climate change awareness and agronomic practices in an agricultural region of Henan Province, China</t>
  </si>
  <si>
    <t>ENVIRONMENT DEVELOPMENT AND SUSTAINABILITY</t>
  </si>
  <si>
    <t>GREENHOUSE-GAS EMISSIONS; FOOD SECURITY; SUSTAINABLE AGRICULTURE; CARBON SEQUESTRATION; CROP PRODUCTION; SOIL QUALITY; LAND-USE; ADAPTATION; IMPACTS; AFRICA</t>
  </si>
  <si>
    <t>[Kibue, Grace Wanjiru; Pan, Genxing; Zheng, Jufeng; Li Zhengdong; Mao, Li] Nanjing Agr Univ, Inst Resource Ecosyst &amp; Environm Agr, Nanjing 210095, Jiangsu, Peoples R China; [Kibue, Grace Wanjiru] Egerton Univ, Fac Environm &amp; Resources Dev, Njoro 536, Kenya</t>
  </si>
  <si>
    <t>Kibue, GW (reprint author), Nanjing Agr Univ, Inst Resource Ecosyst &amp; Environm Agr, 1 Weigang, Nanjing 210095, Jiangsu, Peoples R China.</t>
  </si>
  <si>
    <t>kibuewanjiru@gmail.com</t>
  </si>
  <si>
    <t>1387-585X</t>
  </si>
  <si>
    <t>1573-2975</t>
  </si>
  <si>
    <t>ENVIRON DEV SUSTAIN</t>
  </si>
  <si>
    <t>Environ. Dev. Sustain.</t>
  </si>
  <si>
    <t>10.1007/s10668-014-9546-5</t>
  </si>
  <si>
    <t>CI1DI</t>
  </si>
  <si>
    <t>WOS:000354481200001</t>
  </si>
  <si>
    <t>Sun, HW; Tao, JY; Hou, MM; Huang, SJ; Chen, S; Liang, ZH; Xie, TN; Wei, YQ; Xie, XN; Yoneyama, K; Xu, GH; Zhang, YL</t>
  </si>
  <si>
    <t>Sun, Huwei; Tao, Jinyuan; Hou, Mengmeng; Huang, Shuangjie; Chen, Si; Liang, Zhihao; Xie, Tianning; Wei, Yunqi; Xie, Xiaonan; Yoneyama, Koichi; Xu, Guohua; Zhang, Yali</t>
  </si>
  <si>
    <t>A strigolactone signal is required for adventitious root formation in rice</t>
  </si>
  <si>
    <t>ANNALS OF BOTANY</t>
  </si>
  <si>
    <t>Adventitious root formation; auxin; IAA; strigolactone; SL; rice; Oryza sativa; root growth; plant hormone</t>
  </si>
  <si>
    <t>AUXIN TRANSPORT; ARABIDOPSIS; FAMILY; GENES; BIOSYNTHESIS; ELONGATION; EXPRESSION; CUTTINGS; HORMONES; NITRATE</t>
  </si>
  <si>
    <t>[Sun, Huwei; Tao, Jinyuan; Hou, Mengmeng; Huang, Shuangjie; Chen, Si; Liang, Zhihao; Xie, Tianning; Wei, Yunqi; Xu, Guohua; Zhang, Yali] Nanjing Agr Univ, State Key Lab Crop Genet &amp; Germplasm Enhancement, Key Lab Plant Nutr &amp; Fertilizat Low Middle Reache, Minist Agr, Nanjing 210095, Jiangsu, Peoples R China; [Xie, Xiaonan; Yoneyama, Koichi] Utsunomiya Univ, Ctr Biosci Res &amp; Educ, Utsunomiya, Tochigi 3218505, Japan</t>
  </si>
  <si>
    <t>Zhang, YL (reprint author), Nanjing Agr Univ, State Key Lab Crop Genet &amp; Germplasm Enhancement, Key Lab Plant Nutr &amp; Fertilizat Low Middle Reache, Minist Agr, Nanjing 210095, Jiangsu, Peoples R China.</t>
  </si>
  <si>
    <t>ylzhang@njau.edu.cn</t>
  </si>
  <si>
    <t xml:space="preserve">xu, guohua/J-1840-2012; </t>
  </si>
  <si>
    <t>YONEYAMA, KOICHI/0000-0002-4930-035X</t>
  </si>
  <si>
    <t>Ministry of Science and Technology of China [2011CB100302]; National Nature Science Foundation of China [31071846, 31172022, 31471936]; Ministry of Education of China [IRT1256]; 111 Project [12009]; UU-COE Research Project from Utsunomiya University; PAPD in Jiangsu Province of China; China Scholarship Council (CSC); Innovative Plan of Jiangsu Province of China [CXLX13_280, 568]</t>
  </si>
  <si>
    <t>The SL mutants were kindly provided by Shinjiro Yamaguchi of RIKEN Plant Science Center. This work was funded by the Ministry of Science and Technology of China (No. 2011CB100302), National Nature Science Foundation of China (Nos. 31071846, 31172022 and 31471936), Innovative Research Team Development Plan of the Ministry of Education of China (No. IRT1256), the 111 Project (No. 12009), UU-COE Research Project from Utsunomiya University, PAPD in Jiangsu Province of China, China Scholarship Council (CSC), and Innovative Plan of Jiangsu Province of China (CXLX13_280 and 568).</t>
  </si>
  <si>
    <t>0305-7364</t>
  </si>
  <si>
    <t>1095-8290</t>
  </si>
  <si>
    <t>ANN BOT-LONDON</t>
  </si>
  <si>
    <t>Ann. Bot.</t>
  </si>
  <si>
    <t>10.1093/aob/mcv052</t>
  </si>
  <si>
    <t>CJ6TA</t>
  </si>
  <si>
    <t>WOS:000355625300009</t>
  </si>
  <si>
    <t>Yan, M; Luo, T; Bian, RJ; Cheng, K; Pan, GX; Rees, R</t>
  </si>
  <si>
    <t>Yan, Ming; Luo, Ting; Bian, Rongjun; Cheng, Kun; Pan, Genxing; Rees, Robert</t>
  </si>
  <si>
    <t>A comparative study on carbon footprint of rice production between household and aggregated farms from Jiangxi, China</t>
  </si>
  <si>
    <t>Carbon footprint; Aggregated farm; Rice cropping system; Climate change mitigation; Greenhouse gas</t>
  </si>
  <si>
    <t>GREENHOUSE-GAS MITIGATION; METHANE EMISSION; CROP PRODUCTION; MAINLAND CHINA; WATER REGIME; FIELDS; MANAGEMENT; SYSTEMS; SEQUESTRATION; AGRICULTURE</t>
  </si>
  <si>
    <t>[Yan, Ming; Luo, Ting; Bian, Rongjun; Cheng, Kun; Pan, Genxing] Nanjing Agr Univ, Inst Resource Ecosyst &amp; Environm Agr, Nanjing 210095, Jiangsu, Peoples R China; [Pan, Genxing] Zhejiang A&amp;F Univ, Ctr Agroforestry Carbon Sink &amp; Land Remediat, Hangzhou 311300, Zhejiang, Peoples R China; [Pan, Genxing; Rees, Robert] Scotlands Rural Coll, Carbon Management Ctr, Edinburgh EH9 3JG, Midlothian, Scotland</t>
  </si>
  <si>
    <t>kuncheng@aliyun.com</t>
  </si>
  <si>
    <t>Priority Academic Program Development of Jiangsu Higher Education Institutions (PAPD); "111" project [B12009]; UK-China Sustainable Agriculture Innovation Network (SAIN); National Natural Science Foundation of China [41371300]; Science and Technology of China [2013BAD11B01]</t>
  </si>
  <si>
    <t>This work was funded by the Priority Academic Program Development of Jiangsu Higher Education Institutions (PAPD), and "111" project under a grant number B12009 and the UK-China Sustainable Agriculture Innovation Network (SAIN). This study was also partially supported by the National Natural Science Foundation of China under a grant number 41371300 and Science and Technology of China under a grant number 2013BAD11B01. The work was also a contribution to the cooperation between Nanjing Agricultural University and Scotland's Rural College to which the corresponding author was assigned as a visiting professor in low carbon agriculture. We are grateful for the farmers for their patience in the field interview and for the students from the first author's university participated in the survey work.</t>
  </si>
  <si>
    <t>10.1007/s10661-015-4572-9</t>
  </si>
  <si>
    <t>CK0TG</t>
  </si>
  <si>
    <t>WOS:000355917300019</t>
  </si>
  <si>
    <t>Jin, W; Wen, HB; Du, XW; Zheng, JL; Gu, RB</t>
  </si>
  <si>
    <t>Jin, Wu; Wen, Haibo; Du, Xingwei; Zheng, Jinliang; Gu, Ruobo</t>
  </si>
  <si>
    <t>Transcriptome analysis reveals the potential mechanism of the albino skin development in pufferfish Takifugu obscurus</t>
  </si>
  <si>
    <t>Albino; Takifugu obscurus; Transcriptome analysis; Pathway</t>
  </si>
  <si>
    <t>ARACHIDONIC-ACID; LINOLEIC-ACID; FATTY-ACIDS; LIPID NUTRITION; TYROSINASE GENE; LARVAE; DEGRADATION; EXPRESSION; MELANIN; MOUSE</t>
  </si>
  <si>
    <t>[Jin, Wu; Wen, Haibo; Gu, Ruobo] Chinese Acad Fishery Sci, Key Lab Freshwater Fisheries &amp; Germplasm Resource, Minist Agr, Freshwater Fisheries Res Ctr, Wuxi 214081, Jiangsu, Peoples R China; [Jin, Wu; Du, Xingwei] Nanjing Agr Univ, Wuxi Fisheries Coll, Wuxi 214182, Peoples R China; [Zheng, Jinliang] Jiangyin Shengang Sam Sun Breeding Co Ltd, Jiangyin 214443, Peoples R China</t>
  </si>
  <si>
    <t>Gu, RB (reprint author), Chinese Acad Fishery Sci, Key Lab Freshwater Fisheries &amp; Germplasm Resource, Minist Agr, Freshwater Fisheries Res Ctr, 9 Shanshui East Rd, Wuxi 214081, Jiangsu, Peoples R China.</t>
  </si>
  <si>
    <t>jinw@ffrc.cn; wenhb@ffrc.cn; 455239533@qq.com; jinliangzhengjlz@163.com; gurb@ffrc.cn</t>
  </si>
  <si>
    <t>10.1007/s11626-015-9871-5</t>
  </si>
  <si>
    <t>CK2LZ</t>
  </si>
  <si>
    <t>WOS:000356043400005</t>
  </si>
  <si>
    <t>Yuan, G; Li, Y; Farnsworth, CA; Coppin, CW; Devonshire, AL; Scott, C; Russell, RJ; Wu, Y; Oakeshott, JG</t>
  </si>
  <si>
    <t>Yuan, G.; Li, Y.; Farnsworth, C. A.; Coppin, C. W.; Devonshire, A. L.; Scott, C.; Russell, R. J.; Wu, Y.; Oakeshott, J. G.</t>
  </si>
  <si>
    <t>Isomer-specific comparisons of the hydrolysis of synthetic pyrethroids and their fluorogenic analogues by esterases from the cotton bollworm Helicoverpa armigera</t>
  </si>
  <si>
    <t>Esterases; Pyrethroids; Fluorogenic analogues; Helicoverpa</t>
  </si>
  <si>
    <t>INSECTICIDE RESISTANCE; LIVER CARBOXYLESTERASES; SPODOPTERAN PESTS; LUCILIA-CUPRINA; HELIOTHINE; SYNERGISM</t>
  </si>
  <si>
    <t>[Yuan, G.] Southwest Univ, Coll Plant Protect, Key Lab Entomol &amp; Pest Control Engn, Chongqing 400716, Peoples R China; [Yuan, G.; Wu, Y.] Nanjing Agr Univ, Minist Agr, Key Lab Monitoring &amp; Management Crop Dis &amp; Pest I, Dept Entomol,Coll Plant Protect, Nanjing 210095, Jiangsu, Peoples R China; [Li, Y.] Northwest Agr &amp; Forestry Univ, Res &amp; Dev Ctr Biorat Pesticides, Yangling, Peoples R China; [Farnsworth, C. A.; Coppin, C. W.; Devonshire, A. L.; Scott, C.; Russell, R. J.; Oakeshott, J. G.] CSIRO Land &amp; Water Flagship, Canberra, ACT, Australia; [Farnsworth, C. A.] Australian Natl Univ, Sch Biol Sci, Canberra, ACT 0200, Australia; [Farnsworth, C. A.] Cotton Catchment Communities CRC, Narrabri, NSW, Australia</t>
  </si>
  <si>
    <t>Oakeshott, JG (reprint author), CSIRO Land &amp; Water Flagship, Canberra, ACT, Australia.</t>
  </si>
  <si>
    <t>john.oakeshott@csiro.au</t>
  </si>
  <si>
    <t>Scott, Colin/A-4682-2009; Wu, Yidong/E-9720-2012; Oakeshott, John/B-5365-2009</t>
  </si>
  <si>
    <t xml:space="preserve">Scott, Colin/0000-0001-6110-6982; Wu, Yidong/0000-0003-3456-3373; </t>
  </si>
  <si>
    <t>10.1016/j.pestbp.2014.12.010</t>
  </si>
  <si>
    <t>CK3IL</t>
  </si>
  <si>
    <t>WOS:000356109700013</t>
  </si>
  <si>
    <t>Han, YC; Yu, WT; Zhang, WQ; Yang, YH; Walsh, T; Oakeshott, JG; Wu, YD</t>
  </si>
  <si>
    <t>Han, Yangchun; Yu, Wanting; Zhang, Weiqing; Yang, Yihua; Walsh, Tom; Oakeshott, John G.; Wu, Yidong</t>
  </si>
  <si>
    <t>Variation in P450-mediated fenvalerate resistance levels is not correlated with CYP337B3 genotype in Chinese populations of Helicoverpa armigera</t>
  </si>
  <si>
    <t>Helicoverpa armigera; P450; CYP337B3; Fenvalerate; Resistance</t>
  </si>
  <si>
    <t>P450 ENZYME CYP337B3; INSECTICIDE RESISTANCE; PYRETHROID RESISTANCE; METABOLIC RESISTANCE; HUBNER LEPIDOPTERA; SPODOPTERAN PESTS; MULTIPLE CROPS; BT COTTON; NOCTUIDAE; ESTERASES</t>
  </si>
  <si>
    <t>[Han, Yangchun; Yu, Wanting; Zhang, Weiqing; Yang, Yihua; Wu, Yidong] Nanjing Agr Univ, Coll Plant Protect, Minist Educ, Key Lab Integrated Management Crop Dis &amp; Pests, Nanjing 210095, Jiangsu, Peoples R China; [Walsh, Tom; Oakeshott, John G.] CSIRO Land &amp; Water Flagship, Canberra, ACT 2601, Australia</t>
  </si>
  <si>
    <t>Wu, Yidong/E-9720-2012; Oakeshott, John/B-5365-2009; Walsh, Thomas/C-1263-2009</t>
  </si>
  <si>
    <t xml:space="preserve">Wu, Yidong/0000-0003-3456-3373; </t>
  </si>
  <si>
    <t>Ministry of Agriculture of the People's Republic of China [201203038]; 863 program of China [2012AA101502]</t>
  </si>
  <si>
    <t>This work was supported by grants from the Ministry of Agriculture of the People's Republic of China (grant no. 201203038) and the 863 program of China (grant no. 2012AA101502).</t>
  </si>
  <si>
    <t>10.1016/j.pestbp.2014.12.004</t>
  </si>
  <si>
    <t>WOS:000356109700017</t>
  </si>
  <si>
    <t>Zhu, CH; Yang, N; Ma, XL; Li, GJ; Qian, M; Ng, D; Xia, K; Gan, LJ</t>
  </si>
  <si>
    <t>Zhu, Changhua; Yang, Na; Ma, Xiaoling; Li, Guijun; Qian, Meng; Ng, Denny; Xia, Kai; Gan, Lijun</t>
  </si>
  <si>
    <t>Plasma membrane H+-ATPase is involved in methyl jasmonate-induced root hair formation in lettuce (Lactuca sativa L.) seedlings</t>
  </si>
  <si>
    <t>Methyl jasmonate; Plasma membrane H+-ATPase; Root hair</t>
  </si>
  <si>
    <t>PROGRAMMED CELL-DEATH; ARABIDOPSIS-THALIANA; TIP-GROWTH; HYPOCOTYL ELONGATION; POSITIVE REGULATOR; AUXIN HOMEOSTASIS; SIGNALING PATHWAY; PROTON SECRETION; WOUND RESPONSE; TOBACCO CELLS</t>
  </si>
  <si>
    <t>[Zhu, Changhua; Yang, Na; Ma, Xiaoling; Li, Guijun; Qian, Meng; Xia, Kai; Gan, Lijun] Nanjing Agr Univ, Coll Life Sci, Nanjing 210095, Jiangsu, Peoples R China; [Ng, Denny] CH BIOTECH R&amp;D CO LTD, Changhua 50741, Taiwan</t>
  </si>
  <si>
    <t>zhish@njau.edu.cn; ganlj@njau.edu.cn</t>
  </si>
  <si>
    <t>This work was funded by the National Natural Science Foundation of China (grant No. J1210056). We are grateful to Prof. Y. Y. Zhu of Nanjing agricultural university for technical support and to anonymous reviewers for valuable comments and suggestions for revising the manuscript.</t>
  </si>
  <si>
    <t>10.1007/s00299-015-1762-4</t>
  </si>
  <si>
    <t>CK2OS</t>
  </si>
  <si>
    <t>WOS:000356050900011</t>
  </si>
  <si>
    <t>Liu, ZQ; Shen, M; Wu, WJ; Li, BJ; Weng, QN; Li, M; Liu, HL</t>
  </si>
  <si>
    <t>Liu, Ze-Qun; Shen, Ming; Wu, Wang-Jun; Li, Bo-Jiang; Weng, Qian-Nan; Li, Mei; Liu, Hong-Lin</t>
  </si>
  <si>
    <t>Expression of PUMA in Follicular Granulosa Cells Regulated by FoxO1 Activation During Oxidative Stress</t>
  </si>
  <si>
    <t>REPRODUCTIVE SCIENCES</t>
  </si>
  <si>
    <t>follicular atresia; apoptosis; PUMA; FoxO1; oxidative stress; granulosa cell</t>
  </si>
  <si>
    <t>INDUCED APOPTOSIS; TRANSCRIPTION FACTOR; CANCER CELLS; JNK; PATHWAY; DEATH; INDUCTION; PHOSPHORYLATION; COOPERATION; INHIBITION</t>
  </si>
  <si>
    <t>[Liu, Ze-Qun; Shen, Ming; Wu, Wang-Jun; Li, Bo-Jiang; Weng, Qian-Nan; Li, Mei; Liu, Hong-Lin] Nanjing Agr Univ, Coll Anim Sci &amp; Technol, Dept Anim Genet Breeding &amp; Reprod, Nanjing 210095, Jiangsu, Peoples R China</t>
  </si>
  <si>
    <t>Liu, HL (reprint author), Nanjing Agr Univ, Coll Anim Sci &amp; Technol, Dept Anim Genet Breeding &amp; Reprod, Nanjing 210095, Jiangsu, Peoples R China.</t>
  </si>
  <si>
    <t>limei@njau.edu.cn; liuhonglin@njau.edu.cn</t>
  </si>
  <si>
    <t>key project of the Chinese National Programs for Fundamental Research and Development (973 Program) [2014CB138502]; National Natural Science Foundation of China [31301945]</t>
  </si>
  <si>
    <t>The author(s) disclosed receipt of the following financial support for the research, authorship, and/or publication of this article: This work was supported by a grant from a key project of the Chinese National Programs for Fundamental Research and Development (973 Program 2014CB138502) and the National Natural Science Foundation of China (31301945).</t>
  </si>
  <si>
    <t>SAGE PUBLICATIONS INC</t>
  </si>
  <si>
    <t>THOUSAND OAKS</t>
  </si>
  <si>
    <t>2455 TELLER RD, THOUSAND OAKS, CA 91320 USA</t>
  </si>
  <si>
    <t>1933-7191</t>
  </si>
  <si>
    <t>1933-7205</t>
  </si>
  <si>
    <t>REPROD SCI</t>
  </si>
  <si>
    <t>Reprod. Sci.</t>
  </si>
  <si>
    <t>10.1177/1933719114556483</t>
  </si>
  <si>
    <t>CK2AR</t>
  </si>
  <si>
    <t>WOS:000356012200008</t>
  </si>
  <si>
    <t>Zhang, QJ; Tao, ST; Li, M; Qi, XX; Wu, J; Yin, H; Deng, JL; Zhang, SL</t>
  </si>
  <si>
    <t>Zhang, Quan-jun; Tao, Shu-tian; Li, Meng; Qi, Xiao-xiao; Wu, Jun; Yin, Hao; Deng, Jia-lin; Zhang, Shao-ling</t>
  </si>
  <si>
    <t>Identification of differentially expressed genes using digital gene expression profiles in Pyrus pyrifolia Nakai cv. Hosui bud release following early defoliation</t>
  </si>
  <si>
    <t>Hosui; Bud release; Returning bloom; Digital gene expression (DGE); Differentially expressed genes</t>
  </si>
  <si>
    <t>JAPANESE PEAR; CARBOHYDRATE-METABOLISM; AUTONOMOUS PATHWAY; FLOWERING TIME; RETURN BLOOM; SHOOT GROWTH; NEW-ZEALAND; WEB TOOL; ARABIDOPSIS; ENDODORMANCY</t>
  </si>
  <si>
    <t>[Zhang, Quan-jun; Tao, Shu-tian; Li, Meng; Qi, Xiao-xiao; Wu, Jun; Yin, Hao; Zhang, Shao-ling] Nanjing Agr Univ, State Key Lab Crop Genet &amp; Germplasm Enhancement, Coll Hort, Nanjing 210095, Jiangsu, Peoples R China; [Zhang, Quan-jun; Deng, Jia-lin] Minist Agr, Key Lab Hort Crops Biol &amp; Germplasm Enhancement S, Inst Hort Res, Sichuan Acad Agr Sci, Chengdu 610066, Peoples R China</t>
  </si>
  <si>
    <t>National High-tech R&amp;D Program of China (863 Program) [2011AA10020602, 2013AA102606-02]; National Natural Science Foundation of China [31230063, 31301748, 31171936, 31471839]; Ministry of Education of China [20110097110029]; Department of Science and Technology of Sichuan Province [2015JY0233]</t>
  </si>
  <si>
    <t>This work was supported by the National High-tech R&amp;D Program of China (863 Program, Grant Nos. 2011AA10020602 and 2013AA102606-02), the National Natural Science Foundation of China (Grant Nos. 31230063, 31301748, 31171936 and 31471839), the Doctoral Fund of Ministry of Education of China (20110097110029), and the Applied and Basic Research Project Fund of the Department of Science and Technology of Sichuan Province (2015JY0233).</t>
  </si>
  <si>
    <t>10.1007/s11295-015-0858-x</t>
  </si>
  <si>
    <t>CJ7UH</t>
  </si>
  <si>
    <t>WOS:000355704700002</t>
  </si>
  <si>
    <t>Zhang, J; Guo, G; Chen, L; Li, JF; Yuan, XJ; Yu, CQ; Shimojo, M; Shao, T</t>
  </si>
  <si>
    <t>Zhang, Jie; Guo, Gang; Chen, Lei; Li, Junfeng; Yuan, Xianjun; Yu, Chengqun; Shimojo, Masataka; Shao, Tao</t>
  </si>
  <si>
    <t>Effect of applying lactic acid bacteria and propionic acid on fermentation quality and aerobic stability of oats-common vetch mixed silage on the Tibetan plateau</t>
  </si>
  <si>
    <t>aerobic stability; fermentation quality; lactic acid bacteria; oat-common vetch mixture; propionic acid</t>
  </si>
  <si>
    <t>CORN-SILAGE; FORMIC-ACID; LACTOBACILLUS-BUCHNERI; VOLUNTARY INTAKE; CROP SILAGES; ADDITIVES; WHEAT; MOLASSES; DIGESTIBILITY; INOCULANT</t>
  </si>
  <si>
    <t>[Zhang, Jie; Guo, Gang; Chen, Lei; Li, Junfeng; Yuan, Xianjun; Shao, Tao] Nanjing Agr Univ, Inst Ensiling &amp; Proc Grass, Coll Anim Sci &amp; Technol, Nanjing 210095, Jiangsu, Peoples R China; [Yu, Chengqun] Chinese Acad Sci, Inst Geog Sci &amp; Nat Resources Res, Beijing, Peoples R China; [Shimojo, Masataka] Kyushu Univ, Fac Agr, Dept Anim &amp; Marine Bioresource Sci, Fukuoka 812, Japan</t>
  </si>
  <si>
    <t>Shao, T (reprint author), Nanjing Agr Univ, Inst Ensiling &amp; Proc Grass, Coll Anim Sci &amp; Technol, Nanjing 210095, Jiangsu, Peoples R China.</t>
  </si>
  <si>
    <t>grant for key techniques research in straw-grass mixed silage from Tibet [XZ20093ZD]; National '12th Five-Year' Plan for Science and Technology: Comprehensive treatment key technology and demonstration project of the Degraded grassland in north Tibetan Plateau [2011BAC09B03]; Tibet innovation platform construction by Chinese Academy of Sciences 'construction and demonstration of agriculture and animal husbandry combination technology to promote the income of farmers and herdsmen in Tibet'</t>
  </si>
  <si>
    <t>This work was supported by the grant for key techniques research in straw-grass mixed silage from Tibet (XZ20093ZD), National '12th Five-Year' Plan for Science and Technology: Comprehensive treatment key technology and demonstration project of the Degraded grassland in north Tibetan Plateau (2011BAC09B03) and Tibet innovation platform construction by Chinese Academy of Sciences 'construction and demonstration of agriculture and animal husbandry combination technology to promote the income of farmers and herdsmen in Tibet'.</t>
  </si>
  <si>
    <t>10.1111/asj.12340</t>
  </si>
  <si>
    <t>CJ7SF</t>
  </si>
  <si>
    <t>WOS:000355698700004</t>
  </si>
  <si>
    <t>Han, MY; Zu, HZ; Xu, XL; Zhou, GH</t>
  </si>
  <si>
    <t>Han, Min Yi; Zu, Hai Zhen; Xu, Xing Lian; Zhou, Guang Hong</t>
  </si>
  <si>
    <t>Microbial Transglutaminase Catalyzed the Cross-Linking of Myofibrillar/Soy Protein Isolate Mixtures</t>
  </si>
  <si>
    <t>IONIC-STRENGTH; GELATION; GELS; SURIMI; MUSCLE; PH; BINDING; FISH</t>
  </si>
  <si>
    <t>[Han, Min Yi; Zu, Hai Zhen; Xu, Xing Lian; Zhou, Guang Hong] Nanjing Agr Univ, Synerget Innovat Ctr Food Safety &amp; Nutr, Natl Ctr Meat Qual &amp; Safety Control, Nanjing 210095, Jiangsu, Peoples R China; [Han, Min Yi] Hebei Univ Sci &amp; Technol, Coll Biosci &amp; Bioengn, Shijiazhuang, Peoples R China</t>
  </si>
  <si>
    <t>Xu, XL (reprint author), Nanjing Agr Univ, Coll Food Sci &amp; Technol, Nanjing 210095, Jiangsu, Peoples R China.</t>
  </si>
  <si>
    <t>Natural Science Foundation of Hebei Province [C2013208014]; Shandong Modern Agricultural Technology &amp; Industry System, China [SDAIT-13-011-11]</t>
  </si>
  <si>
    <t>This research was supported by the Natural Science Foundation of Hebei Province (Grant No. C2013208014) and the Shandong Modern Agricultural Technology &amp; Industry System (SDAIT-13-011-11), China.</t>
  </si>
  <si>
    <t>10.1111/jfpp.12316</t>
  </si>
  <si>
    <t>CJ7EF</t>
  </si>
  <si>
    <t>WOS:000355656400011</t>
  </si>
  <si>
    <t>Qian, BY; Li, X; Liu, XL; Wang, M</t>
  </si>
  <si>
    <t>Qian, Baoyun; Li, Xia; Liu, Xiaolong; Wang, Man</t>
  </si>
  <si>
    <t>Improved oxidative tolerance in suspension-cultured cells of C-4-pepctransgenic rice by H2O2 and Ca2+ under PEG-6000</t>
  </si>
  <si>
    <t>Calcium; drought; hydrogen peroxide; phosphoenolpyruvate carboxylase; rice (Oryza sativa L.)</t>
  </si>
  <si>
    <t>C-4 PHOSPHOENOLPYRUVATE CARBOXYLASE; RESPONSIVE GENE-EXPRESSION; HIGH-LEVEL EXPRESSION; NITRIC-OXIDE; TRANSGENIC RICE; HYDROGEN-PEROXIDE; DROUGHT TOLERANCE; STRESS TOLERANCE; ABIOTIC STRESS; PLANTS</t>
  </si>
  <si>
    <t>[Qian, Baoyun; Li, Xia; Liu, Xiaolong; Wang, Man] China Natl Ctr Rice Improvement, Jiangsu High Qual Rice Res &amp; Dev Ctr, Jiangsu Acad Agr Sci, Inst Food Crops,Nanjing Branch, Nanjing 210014, Peoples R China; [Qian, Baoyun; Liu, Xiaolong] Nanjing Agr Univ, Coll Life Sci, Nanjing 210095, Jiangsu, Peoples R China; [Qian, Baoyun; Li, Xia; Liu, Xiaolong; Wang, Man] Jiangsu Acad Agr Sci, Prov Key Lab Agrobiol, Nanjing 210014, Peoples R China</t>
  </si>
  <si>
    <t>Li, X (reprint author), China Natl Ctr Rice Improvement, Jiangsu High Qual Rice Res &amp; Dev Ctr, Jiangsu Acad Agr Sci, Inst Food Crops,Nanjing Branch, Nanjing 210014, Peoples R China.</t>
  </si>
  <si>
    <t>jspplx@jaas.ac.cn</t>
  </si>
  <si>
    <t>National Natural Science Foundation of China [31371554]; Transgenic Key Projects in China [2014ZX08001-004-009]; Agricultural Science and Technology Innovation Fund of Jiangsu in China [cx(13)5002]; Ministry of Environmental Protection National Commonweal Research Project [201009023]; Natural Science Foundation of Jiangsu Province [BK21378]</t>
  </si>
  <si>
    <t>This work was supported by grants from the National Natural Science Foundation of China (31371554), Transgenic Key Projects in China (2014ZX08001-004-009), the Agricultural Science and Technology Innovation Fund of Jiangsu in China (cx(13)5002), the Ministry of Environmental Protection National Commonweal Research Project (201009023), and the Natural Science Foundation of Jiangsu Province (BK21378).</t>
  </si>
  <si>
    <t>10.1111/jipb.12283</t>
  </si>
  <si>
    <t>CJ7RY</t>
  </si>
  <si>
    <t>WOS:000355697700003</t>
  </si>
  <si>
    <t>Duan, JR; Zhou, YF; Xu, DP; Zhang, MY; Liu, K; Shi, Y; Wei, QW; Fang, DA</t>
  </si>
  <si>
    <t>Duan, Jin-Rong; Zhou, Yan-Feng; Xu, Dong-Po; Zhang, Min-Ying; Liu, Kai; Shi, Ying; Wei, Qi-Wei; Fang, Di-An</t>
  </si>
  <si>
    <t>Ovary transcriptome profiling of Coilia nasus during spawning migration stages by Illumina sequencing</t>
  </si>
  <si>
    <t>Coilia nasus; Spawning migration; Ovary transcriptome; Illumina sequencing</t>
  </si>
  <si>
    <t>RATIOS; CHINA; TOOL</t>
  </si>
  <si>
    <t>[Shi, Ying; Wei, Qi-Wei] CAFS, Yangtze River Fisheries Res Inst, Minist Agr, Key Lab Freshwater Biodivers Conservat, Wuhan 4302231, Peoples R China; [Duan, Jin-Rong; Zhou, Yan-Feng; Xu, Dong-Po; Zhang, Min-Ying; Liu, Kai; Fang, Di-An] Chinese Acad Fishery Sci, Freshwater Fisheries Res Ctr, Wuxi 214128, Peoples R China; [Fang, Di-An] Nanjing Agr Univ, Wuxi Fisheries Coll, Wuxi 214128, Peoples R China</t>
  </si>
  <si>
    <t>Wei, QW (reprint author), CAFS, Yangtze River Fisheries Res Inst, Minist Agr, Key Lab Freshwater Biodivers Conservat, Wuhan 4302231, Peoples R China.</t>
  </si>
  <si>
    <t>duanjr@ffrc.cn; zhouyf@ffrc.cn; xudp@ffrc.cn; zhangmy@ffrc.cn; liuk@ffrc.cn; shiy@yfi.ac.cn; weiqw@yf.iac.cn; fangdyan@gmail.com</t>
  </si>
  <si>
    <t>Key Lab of Freshwater Biodiversity Conservation [LFBC0801]; National Natural Science Foundation of China for Young Scientists [31302169]; Jiangsu Post-doctoral Science Foundation [1302001B]; Basic Research Funds from Freshwater Fisheries Research Center [2013JBFR02]</t>
  </si>
  <si>
    <t>This work was supported by Funds from the Key Lab of Freshwater Biodiversity Conservation (LFBC0801), the National Natural Science Foundation of China for Young Scientists (31302169), the Jiangsu Post-doctoral Science Foundation (1302001B) and the Basic Research Funds from Freshwater Fisheries Research Center (2013JBFR02).</t>
  </si>
  <si>
    <t>10.1016/j.margen.2015.02.005</t>
  </si>
  <si>
    <t>CJ3DZ</t>
  </si>
  <si>
    <t>WOS:000355364900004</t>
  </si>
  <si>
    <t>Song, LR; Liu, ZQ; Tong, JH; Xiao, LT; Ma, H; Zhang, HQ</t>
  </si>
  <si>
    <t>Song, Liru; Liu, Zhongqi; Tong, Jianhua; Xiao, Langtao; Ma, Hao; Zhang, Haiqing</t>
  </si>
  <si>
    <t>Comparative proteomics analysis reveals the mechanism of fertility alternation of thermosensitive genic male sterile rice lines under low temperature inducement</t>
  </si>
  <si>
    <t>Fertility alternation mechanism; Low temperature inducement; Plant proteomics; Thermosensitive genic male sterile rice</t>
  </si>
  <si>
    <t>ORYZA-SATIVA L.; HYBRID RICE; ESCHERICHIA-COLI; GENETIC-ANALYSIS; SEEDLING LEAVES; SALT STRESS; PROTEIN; IDENTIFICATION; POLYPEPTIDE; ARABIDOPSIS</t>
  </si>
  <si>
    <t>[Song, Liru; Ma, Hao] Nanjing Agr Univ, State Key Lab Crop Genet &amp; Germplasm Enhancement, Nanjing 210095, Jiangsu, Peoples R China; [Liu, Zhongqi; Zhang, Haiqing] Hunan Agr Univ, Coll Agron, Collaborat Innovat Ctr Grain &amp; Oil Crops South Ch, Changsha, Hunan, Peoples R China; [Liu, Zhongqi; Zhang, Haiqing] Hunan Hybrid Rice Res Ctr, State Key Lab Hybrid Rice, Changsha, Hunan, Peoples R China; [Tong, Jianhua; Xiao, Langtao] Hunan Agr Univ, Hunan Prov Key Lab Phytohormones, Changsha, Hunan, Peoples R China</t>
  </si>
  <si>
    <t>Lq-ncsi@njau.edu.cn; hunanhongli@aliyun.com</t>
  </si>
  <si>
    <t>National Natural Science Foundation of China [91317312]; Hunan Natural Science Foundation [C110203]; Hunan Postgraduate Innovation project [CX2012B276]; National Key Basic Research Program of China [2010CB134403]; Priority Academic Program Development of Jiangsu Higher Education Institution</t>
  </si>
  <si>
    <t>The authors acknowledge the partial financial support from the projects supported by the National Natural Science Foundation of China (91317312), the Hunan Natural Science Foundation (C110203), the Hunan Postgraduate Innovation project (CX2012B276), the National Key Basic Research Program of China (2010CB134403), and the Priority Academic Program Development of Jiangsu Higher Education Institution for this research.</t>
  </si>
  <si>
    <t>10.1002/pmic.201400103</t>
  </si>
  <si>
    <t>CJ8CR</t>
  </si>
  <si>
    <t>WOS:000355727400014</t>
  </si>
  <si>
    <t>Wang, Q; Fang, L; Chen, JD; Hu, Y; Si, ZF; Wang, S; Chang, LJ; Guo, WZ; Zhang, TZ</t>
  </si>
  <si>
    <t>Wang, Qiong; Fang, Lei; Chen, Jiedan; Hu, Yan; Si, Zhanfeng; Wang, Sen; Chang, Lijing; Guo, Wangzhen; Zhang, Tianzhen</t>
  </si>
  <si>
    <t>Genome-Wide Mining, Characterization, and Development of Microsatellite Markers in Gossypium Species</t>
  </si>
  <si>
    <t>SIMPLE SEQUENCE REPEATS; EST-DERIVED MICROSATELLITES; COTTON GOSSYPIUM; GENETIC-MAP; HIRSUTUM L.; SSR-MARKERS; LINKAGE MAP; TRANSCRIPTOME; POPULATION; EVOLUTION</t>
  </si>
  <si>
    <t>[Wang, Qiong; Fang, Lei; Chen, Jiedan; Hu, Yan; Si, Zhanfeng; Wang, Sen; Chang, Lijing; Guo, Wangzhen; Zhang, Tianzhen] Nanjing Agr Univ, State Key Lab Crop Genet &amp; Germplasm Enhancement, Cotton Hybrid R&amp;D Engn Ctr, Minist Educ, Nanjing 210095, Jiangsu, Peoples R China</t>
  </si>
  <si>
    <t>Zhang, TZ (reprint author), Nanjing Agr Univ, State Key Lab Crop Genet &amp; Germplasm Enhancement, Cotton Hybrid R&amp;D Engn Ctr, Minist Educ, Nanjing 210095, Jiangsu, Peoples R China.</t>
  </si>
  <si>
    <t>Major State Basic Research Development Program of China (973 Program) [2011CB109300]; National High Technology Research and Development Program of China (863 Program) [2011AA10A102, 2012AA101108-04-04]; National Key Technology Support Program [2015BAD02B00]; Priority Academic Program Development of Jiangsu Higher Education Institutions; 111 project [B08025]</t>
  </si>
  <si>
    <t>This work was financially supported in part by grants from the Major State Basic Research Development Program of China (973 Program, 2011CB109300), the National High Technology Research and Development Program of China (863 Program) (2011AA10A102, 2012AA101108-04-04), National Key Technology Support Program (2015BAD02B00), the Priority Academic Program Development of Jiangsu Higher Education Institutions and the 111 project (B08025).</t>
  </si>
  <si>
    <t>10.1038/srep10638</t>
  </si>
  <si>
    <t>CJ6JO</t>
  </si>
  <si>
    <t>WOS:000355600300001</t>
  </si>
  <si>
    <t>Zhang, YP; Jing, J; Li, XF; Wang, JM; Feng, XL; Cao, RB; Chen, PY</t>
  </si>
  <si>
    <t>Zhang, Yuanpeng; Jing, Jiao; Li, Xinfeng; Wang, Jingman; Feng, Xiuli; Cao, Ruibing; Chen, Puyan</t>
  </si>
  <si>
    <t>Integration analysis of miRNA and mRNA expression profiles in swine testis cells infected with Japanese encephalitis virus</t>
  </si>
  <si>
    <t>Japanese encephalitis virus; MicroRNA; mRNA; Integration analysis</t>
  </si>
  <si>
    <t>MICRORNA EXPRESSION; DENGUE VIRUS; TARGETING TRAF6; APOPTOSIS; GENES; REPLICATION; INDUCTION</t>
  </si>
  <si>
    <t>Minist Agr, Key Lab Anim Dis Diagnost &amp; Immunol, Nanjing, Jiangsu, Peoples R China; [Cao, Ruibing] Nanjing Agr Univ, Coll Vet Med, Nanjing 210095, Jiangsu, Peoples R China</t>
  </si>
  <si>
    <t>Cao, RB (reprint author), Nanjing Agr Univ, Coll Vet Med, 1 Weigang, Nanjing 210095, Jiangsu, Peoples R China.</t>
  </si>
  <si>
    <t>crb@njau.edu.cn; puyanchennjau@163.com</t>
  </si>
  <si>
    <t>10.1016/j.meegid.2015.03.037</t>
  </si>
  <si>
    <t>CI8MV</t>
  </si>
  <si>
    <t>WOS:000355027300044</t>
  </si>
  <si>
    <t>Wu, QJ; Wang, YQ; Zhou, YM; Wang, T</t>
  </si>
  <si>
    <t>Wu, Q. J.; Wang, Y. Q.; Zhou, Y. M.; Wang, T.</t>
  </si>
  <si>
    <t>Dietary clinoptilolite influences antioxidant capability and oxidative status of broilers</t>
  </si>
  <si>
    <t>JOURNAL OF APPLIED POULTRY RESEARCH</t>
  </si>
  <si>
    <t>antioxidant; oxidative; clinoptilolite; broiler</t>
  </si>
  <si>
    <t>ZEOLITE CLINOPTILOLITE; SUPPLEMENTATION; STRESS; RATS</t>
  </si>
  <si>
    <t>[Wu, Q. J.; Wang, Y. Q.] Henan Univ Sci &amp; Technol, Coll Anim Sci &amp; Technol, Luoyang 471003, Henan, Peoples R China; [Wu, Q. J.; Zhou, Y. M.; Wang, T.] Nanjing Agr Univ, Coll Anim Sci &amp; Technol, Nanjing 210095, Jiangsu, Peoples R China</t>
  </si>
  <si>
    <t>1056-6171</t>
  </si>
  <si>
    <t>1537-0437</t>
  </si>
  <si>
    <t>J APPL POULTRY RES</t>
  </si>
  <si>
    <t>J. Appl. Poult. Res.</t>
  </si>
  <si>
    <t>10.3382/japr/pfv008</t>
  </si>
  <si>
    <t>CJ0DO</t>
  </si>
  <si>
    <t>WOS:000355144000001</t>
  </si>
  <si>
    <t>Zhou, L; Jin, ZD; Wang, CH; Li, FC; Wang, YJ; Wang, XL; Zhang, F; Chen, LM; Du, JH</t>
  </si>
  <si>
    <t>Zhou, Ling; Jin, Zhangdong; Wang, Chia-Hui; Li, Fuchun; Wang, Yujiao; Wang, Xulong; Zhang, Fei; Chen, Liumei; Du, Jinhua</t>
  </si>
  <si>
    <t>Otolith microchemistry of modern versus well-dated ancient naked carp Gymnocypris przewalskii: Implication for water evolution of Lake Qinghai</t>
  </si>
  <si>
    <t>JOURNAL OF ASIAN EARTH SCIENCES</t>
  </si>
  <si>
    <t>Lake Qinghai naked carp; Otoliths; Microchemistry; Lake water evolution</t>
  </si>
  <si>
    <t>OXYGEN-ISOTOPE RECORD; NE TIBETAN PLATEAU; FISH OTOLITHS; CARBON ISOTOPES; GADUS-MORHUA; CHINA; LEVEL; TEMPERATURE; CHEMISTRY; SEDIMENTS</t>
  </si>
  <si>
    <t>[Zhou, Ling; Jin, Zhangdong; Wang, Xulong; Zhang, Fei; Chen, Liumei; Du, Jinhua] Chinese Acad Sci, Inst Earth Environm, State Key Lab Loess &amp; Quaternary Geol, Xian 710061, Peoples R China; [Zhou, Ling] Univ Chinese Acad Sci, Beijing 100049, Peoples R China; [Jin, Zhangdong] Xi An Jiao Tong Univ, Inst Global Environm Change, Xian 710049, Peoples R China; [Wang, Chia-Hui] Natl Taiwan Ocean Univ, Dept Environm Biol &amp; Fisheries Sci, Keelung 202, Taiwan; [Li, Fuchun; Wang, Yujiao] Nanjing Agr Univ, Coll Resources &amp; Environm Sci, Nanjing 210095, Jiangsu, Peoples R China</t>
  </si>
  <si>
    <t>Jin, ZD (reprint author), Chinese Acad Sci, Inst Earth Environm, State Key Lab Loess &amp; Quaternary Geol, Xian 710061, Peoples R China.</t>
  </si>
  <si>
    <t>Wang, Chia-Hui/H-4062-2012</t>
  </si>
  <si>
    <t>National Basic Research Program of China [2013CB956400]; National Natural Science Foundation of China [41225015]</t>
  </si>
  <si>
    <t>The work was financially supported by National Basic Research Program of China (2013CB956400) and National Natural Science Foundation of China (41225015). We especially thank Cheng Peng, Cai Yanjun, Zhang Haiwei and Cao Yunning at the IEECAS for their help with sample analysis; thanks are extended to Wang Jin, Xiao Jun, Wan Dejun and Li Yan at the IEECAS for their valuable suggestions on the article. Thanks reach to Ian S. Williams in the Australia National University and two anonymous reviewers for their comments to improve the original manuscript.</t>
  </si>
  <si>
    <t>1367-9120</t>
  </si>
  <si>
    <t>1878-5786</t>
  </si>
  <si>
    <t>J ASIAN EARTH SCI</t>
  </si>
  <si>
    <t>J. Asian Earth Sci.</t>
  </si>
  <si>
    <t>10.1016/j.jseaes.2015.02.006</t>
  </si>
  <si>
    <t>Geosciences, Multidisciplinary</t>
  </si>
  <si>
    <t>Geology</t>
  </si>
  <si>
    <t>CI8WF</t>
  </si>
  <si>
    <t>WOS:000355051700025</t>
  </si>
  <si>
    <t>Lou, LQ; Shi, GL; Wu, JH; Zhu, S; Qian, M; Wang, HZ; Cai, QS</t>
  </si>
  <si>
    <t>Lou, Lai Qing; Shi, Gao Ling; Wu, Jing Hao; Zhu, Shun; Qian, Meng; Wang, Hai Zhen; Cai, Qing Sheng</t>
  </si>
  <si>
    <t>The Influence of Phosphorus on Arsenic Uptake/Efflux and As Toxicity to Wheat Roots in Comparison with Sulfur and Silicon</t>
  </si>
  <si>
    <t>Arsenic accumulation; Arsenite efflux; Wheat; Root morphology</t>
  </si>
  <si>
    <t>ORYZA-SATIVA L.; PHOSPHATE-TRANSPORT; RICE; ACCUMULATION; ARABIDOPSIS; PHYTOCHELATINS; TRANSLOCATION; CONTAMINATION; METABOLISM; EFFLUX</t>
  </si>
  <si>
    <t>[Lou, Lai Qing; Shi, Gao Ling; Wu, Jing Hao; Zhu, Shun; Qian, Meng; Wang, Hai Zhen; Cai, Qing Sheng] Nanjing Agr Univ, Coll Life Sci, Nanjing 210095, Jiangsu, Peoples R China</t>
  </si>
  <si>
    <t>National Natural Science Foundation of China [41201524]; Natural Science Foundation of Jiangsu Province [BK20131322]; Research Fund for Postgraduate Scientific Research Innovation Project of Jiangsu Province [CXZZ13_0274]</t>
  </si>
  <si>
    <t>Financial supports from the National Natural Science Foundation of China (No: 41201524), the Natural Science Foundation of Jiangsu Province (BK20131322), and the Research Fund for Postgraduate Scientific Research Innovation Project of Jiangsu Province (CXZZ13_0274) are gratefully acknowledged.</t>
  </si>
  <si>
    <t>10.1007/s00344-014-9460-y</t>
  </si>
  <si>
    <t>CJ1CS</t>
  </si>
  <si>
    <t>WOS:000355220200003</t>
  </si>
  <si>
    <t>Zhu, J; Hare, D; Zhong, FN; Zhou, ZY</t>
  </si>
  <si>
    <t>Zhu, Jing; Hare, Denise; Zhong, Funing; Zhou, Zhangyue</t>
  </si>
  <si>
    <t>Grain Promotion and Food Consumption: Analysis of Chinese Provincial Data</t>
  </si>
  <si>
    <t>APPLIED ECONOMIC PERSPECTIVES AND POLICY</t>
  </si>
  <si>
    <t>China; agriculture; food security</t>
  </si>
  <si>
    <t>AGRICULTURE; WTO</t>
  </si>
  <si>
    <t>[Zhu, Jing] Nanjing Agr Univ, Coll Econ &amp; Management, Nanjing, Peoples R China; [Hare, Denise] Reed Coll, Dept Econ, Portland, OR 97202 USA; [Zhong, Funing] Nanjing Agr Univ, Coll Econ &amp; Management, China Ctr Food Secur Studies, Nanjing, Peoples R China; [Zhou, Zhangyue] James Cook Univ, Sch Business, AusAsia Business Res Grp, Townsville, Qld, Australia</t>
  </si>
  <si>
    <t>Hare, D (reprint author), Reed Coll, Dept Econ, Portland, OR 97202 USA.</t>
  </si>
  <si>
    <t>dhare@reed.edu</t>
  </si>
  <si>
    <t>Priority Academic Program Development of the Jiangsu Higher Education Institutions; Natural Science Foundation Commission [71173111]; Michael E. and Carol S. Levine Foundation; Chinese Women Economists' Training Program</t>
  </si>
  <si>
    <t>An earlier version of this paper was presented at the Western Economics Association Annual meetings in San Diego in June 2011, and the authors wish to acknowledge the helpful comments and suggestions received there, as well as those provided by an anonymous referee. The authors are grateful to Mark Hintz for excellent research assistance, and to the Priority Academic Program Development of the Jiangsu Higher Education Institutions, the Natural Science Foundation Commission (Project No. 71173111), the Michael E. and Carol S. Levine Foundation, and the Chinese Women Economists' Training Program for their financial support.</t>
  </si>
  <si>
    <t>2040-5790</t>
  </si>
  <si>
    <t>2040-5804</t>
  </si>
  <si>
    <t>APPL ECON PERSPECT P</t>
  </si>
  <si>
    <t>Appl. Econ. Perspect. Policy</t>
  </si>
  <si>
    <t>10.1093/aepp/ppu036</t>
  </si>
  <si>
    <t>CI4DH</t>
  </si>
  <si>
    <t>WOS:000354696400008</t>
  </si>
  <si>
    <t>Zhong, ZT; Wang, YN; Ping, W; Ling, J; Zheng, HM; Wang, H; Zhu, J</t>
  </si>
  <si>
    <t>Zhong, Zengtao; Wang, Yuning; Ping, Wu; Ling, Jun; Zheng, Huiming; Wang, Hui; Zhu, Jun</t>
  </si>
  <si>
    <t>Function of MsiR on canavanine-mediated repression in Mesorhizobium tianshanense</t>
  </si>
  <si>
    <t>ARCHIVES OF MICROBIOLOGY</t>
  </si>
  <si>
    <t>Mesorhizobium tianshanense; MsiR; Dimerization; Truncated mutants; Transcriptional activation</t>
  </si>
  <si>
    <t>SENSING REGULATOR TRAR; TRANSCRIPTIONAL REGULATOR; ESCHERICHIA-COLI; DNA-BINDING; IN-VITRO; TARGET; PROTEINS; SYSTEM; CYSB; RHIZOSPHERE</t>
  </si>
  <si>
    <t>[Zhong, Zengtao; Wang, Yuning; Ping, Wu; Ling, Jun; Zheng, Huiming; Wang, Hui; Zhu, Jun] Nanjing Agr Univ, Dept Microbiol, MOA Key Lab Microbiol Engn Agr Environm, Nanjing, Jiangsu, Peoples R China; [Zhu, Jun] Univ Penn, Perelman Sch Med, Dept Microbiol, Philadelphia, PA 19104 USA</t>
  </si>
  <si>
    <t>Zhong, ZT (reprint author), Nanjing Agr Univ, Dept Microbiol, MOA Key Lab Microbiol Engn Agr Environm, Nanjing, Jiangsu, Peoples R China.</t>
  </si>
  <si>
    <t>mol_microb@njau.edu.cn; junzhu@mail.med.upenn.edu</t>
  </si>
  <si>
    <t>973 Project Grant [2010CB126502]; NSFC [31170077, 31470202]; Fundamental Research Funds for the Central Universities [KYZ201317]; Science and Technology Commission Foundation of Jiangsu Province [BN2012006, BN2012127]; PhD Program Foundation of MOE of China [20120097110016]</t>
  </si>
  <si>
    <t>This study was supported by the 973 Project Grant (2010CB126502), the NSFC Fund (31170077, 31470202), the Fundamental Research Funds for the Central Universities (KYZ201317), the Science and Technology Commission Foundation of Jiangsu Province (BN2012006, BN2012127), and the PhD Program Foundation of MOE of China (20120097110016).</t>
  </si>
  <si>
    <t>0302-8933</t>
  </si>
  <si>
    <t>1432-072X</t>
  </si>
  <si>
    <t>ARCH MICROBIOL</t>
  </si>
  <si>
    <t>Arch. Microbiol.</t>
  </si>
  <si>
    <t>10.1007/s00203-015-1106-3</t>
  </si>
  <si>
    <t>CI7MV</t>
  </si>
  <si>
    <t>WOS:000354948600012</t>
  </si>
  <si>
    <t>Du, LP; Li, B; Xu, XW; Sun, B; Pang, FJ; Wen, LB; Huang, KH; He, KW</t>
  </si>
  <si>
    <t>Du, Luping; Li, Bin; Xu, Xiangwei; Sun, Bing; Pang, Fengjiao; Wen, Libin; Huang, Kehe; He, Kongwang</t>
  </si>
  <si>
    <t>Adsorption of a porcine reproductive and respiratory syndrome virus DNA vaccine candidate onto biodegradable nanoparticles improves immunogenicity in mice</t>
  </si>
  <si>
    <t>PLASMID DNA; CATIONIC MICROPARTICLES; IMMUNE-RESPONSES; LELYSTAD-VIRUS; DELIVERY; GP5; POLYETHYLENIMINE; MICROSPHERES; RELEASE; GENE</t>
  </si>
  <si>
    <t>[Du, Luping; Li, Bin; Xu, Xiangwei; Sun, Bing; Pang, Fengjiao; Wen, Libin; He, Kongwang] Jiangsu Acad Agr Sci, Inst Vet Med, Nanjing 210014, Jiangsu, Peoples R China; [Du, Luping; Li, Bin; Xu, Xiangwei; Sun, Bing; Pang, Fengjiao; Wen, Libin; He, Kongwang] Minist Agr, Key Lab Anim Dis Diagnost &amp; Immunol, Nanjing 210014, Jiangsu, Peoples R China; [Du, Luping; Li, Bin; Xu, Xiangwei; Sun, Bing; Pang, Fengjiao; Wen, Libin; He, Kongwang] Natl Ctr Engn Res Vet Bioprod, Nanjing 210014, Jiangsu, Peoples R China; [Du, Luping; Li, Bin; Xu, Xiangwei; Sun, Bing; Pang, Fengjiao; Wen, Libin; He, Kongwang] Jiangsu Coinnovat Ctr Prevent &amp; Control Importan, Yangzhou 225009, Jiangsu, Peoples R China; [Du, Luping; Xu, Xiangwei; Sun, Bing; Pang, Fengjiao; Huang, Kehe] Nanjing Agr Univ, Coll Vet Med, Nanjing 210095, Jiangsu, Peoples R China</t>
  </si>
  <si>
    <t>He, KW (reprint author), Jiangsu Acad Agr Sci, Inst Vet Med, 50 Zhong Ling St, Nanjing 210014, Jiangsu, Peoples R China.</t>
  </si>
  <si>
    <t>libinana@126.com; kwh2003@263.net</t>
  </si>
  <si>
    <t>National Natural Sciences Foundation of China [31472204]; Jiangsu Province Natural Sciences Foundation [BK20131330]</t>
  </si>
  <si>
    <t>This work was supported by the National Natural Sciences Foundation of China (31472204) and the Jiangsu Province Natural Sciences Foundation (BK20131330).</t>
  </si>
  <si>
    <t>10.1007/s00705-015-2396-0</t>
  </si>
  <si>
    <t>CH9WZ</t>
  </si>
  <si>
    <t>WOS:000354388500017</t>
  </si>
  <si>
    <t>Shi, PL; Tang, A; Xian, L; Hou, SY; Zou, DY; Lv, YS; Huang, Z; Wang, QH; Song, AY; Lin, ZY; Gao, X</t>
  </si>
  <si>
    <t>Shi, Peiliang; Tang, An; Xian, Li; Hou, Siyuan; Zou, Dayuan; Lv, Yasu; Huang, Zan; Wang, Qinghua; Song, Anying; Lin, Zhaoyu; Gao, Xiang</t>
  </si>
  <si>
    <t>Loss of conserved Gsdma3 self-regulation causes autophagy and cell death</t>
  </si>
  <si>
    <t>BIOCHEMICAL JOURNAL</t>
  </si>
  <si>
    <t>autophagy; Gasdermin A3; GSDM family; reactive oxygen species (ROS)</t>
  </si>
  <si>
    <t>MOUSE-CHROMOSOME 11; EPIDERMAL BARRIER; GASTROINTESTINAL-TRACT; SEBACEOUS GLAND; TIGHT JUNCTIONS; GASTRIC-CANCER; HAIR FOLLICLE; SKIN; GASDERMIN; INFLAMMATION</t>
  </si>
  <si>
    <t>[Shi, Peiliang; Tang, An; Xian, Li; Hou, Siyuan; Zou, Dayuan; Huang, Zan; Wang, Qinghua; Song, Anying; Lin, Zhaoyu; Gao, Xiang] Nanjing Univ, Collaborat Innovat Ctr Genet &amp; Dev, Model Anim Res Ctr, Key Lab Model Anim Dis Study,Minist Educ, Nanjing 210061, Jiangsu, Peoples R China; [Lv, Yasu] Zhejiang Univ, Inst Cell Biol, Dept Cell Biol &amp; Med Genet, Res Ctr Mol Med,Sch Med, Hangzhou 310000, Zhejiang, Peoples R China; [Huang, Zan] Nanjing Agr Univ, Jiangsu Prov Key Lab Gastrointestinal Nutr &amp; Anim, Nanjing 210095, Jiangsu, Peoples R China</t>
  </si>
  <si>
    <t>Gao, X (reprint author), Nanjing Univ, Collaborat Innovat Ctr Genet &amp; Dev, Model Anim Res Ctr, Key Lab Model Anim Dis Study,Minist Educ, Nanjing 210061, Jiangsu, Peoples R China.</t>
  </si>
  <si>
    <t>gaoxiang@nju.edu.cn</t>
  </si>
  <si>
    <t>Lin, Zhaoyu/0000-0003-2095-7814</t>
  </si>
  <si>
    <t>State Key Development Program for Basic Research of China [2011C13944104]; National Key Technology RD Program [2011BAI15B02]</t>
  </si>
  <si>
    <t>This work was supported by the State Key Development Program for Basic Research of China [grant number 2011C13944104]; and the National Key Technology R&amp;D Program [grant number 2011BAI15B02].</t>
  </si>
  <si>
    <t>PORTLAND PRESS LTD</t>
  </si>
  <si>
    <t>CHARLES DARWIN HOUSE, 12 ROGER STREET, LONDON WC1N 2JU, ENGLAND</t>
  </si>
  <si>
    <t>0264-6021</t>
  </si>
  <si>
    <t>1470-8728</t>
  </si>
  <si>
    <t>BIOCHEM J</t>
  </si>
  <si>
    <t>Biochem. J.</t>
  </si>
  <si>
    <t>10.1042/BJ20150204</t>
  </si>
  <si>
    <t>CI7KS</t>
  </si>
  <si>
    <t>WOS:000354942800012</t>
  </si>
  <si>
    <t>Wang, JY; Wang, C; Chen, NN; Xiong, ZQ; Wolfe, D; Zou, JW</t>
  </si>
  <si>
    <t>Wang, Jinyang; Wang, Cong; Chen, Nannan; Xiong, Zhengqin; Wolfe, David; Zou, Jianwen</t>
  </si>
  <si>
    <t>Response of rice production to elevated [CO2] and its interaction with rising temperature or nitrogen supply: a meta-analysis</t>
  </si>
  <si>
    <t>CLIMATIC CHANGE</t>
  </si>
  <si>
    <t>CARBON-DIOXIDE CONCENTRATION; ORYZA-SATIVA L.; ATMOSPHERIC CO2; STOMATAL CONDUCTANCE; ECOSYSTEM RESPONSES; NIGHT TEMPERATURE; ENRICHMENT FACE; CLIMATE TRENDS; PLANT-TISSUES; GLYCINE-MAX</t>
  </si>
  <si>
    <t>[Wang, Jinyang; Wang, Cong; Chen, Nannan; Xiong, Zhengqin; Zou, Jianwen] Nanjing Agr Univ, Coll Resources &amp; Environm Sci, Jiangsu Key Lab Low Carbon Agr &amp; GHGs Mitigat, Nanjing 210095, Jiangsu, Peoples R China; [Wolfe, David; Zou, Jianwen] Cornell Univ, Dept Hort, Ithaca, NY 14853 USA</t>
  </si>
  <si>
    <t>National Natural Science Foundation of China [NSFC-41225003]; Fundamental Research Funds for the Central Universities [KYTZ201404]; Special Fund for Agro-scientific Research in the Public Interest [200903003]; Ministry of Education 111 project [B12009]; PADA; Tang Cornell-China Scholarship</t>
  </si>
  <si>
    <t>This work was supported by the National Natural Science Foundation of China (NSFC-41225003), Fundamental Research Funds for the Central Universities (KYTZ201404), Special Fund for Agro-scientific Research in the Public Interest (200903003), the Ministry of Education 111 project (B12009), the PADA and Tang Cornell-China Scholarship.</t>
  </si>
  <si>
    <t>0165-0009</t>
  </si>
  <si>
    <t>1573-1480</t>
  </si>
  <si>
    <t>Clim. Change</t>
  </si>
  <si>
    <t>10.1007/s10584-015-1374-6</t>
  </si>
  <si>
    <t>CI4GD</t>
  </si>
  <si>
    <t>WOS:000354705200005</t>
  </si>
  <si>
    <t>Xu, ZH; Fang, D; Shi, WC; Xu, JY; Lu, AM; Wang, KB; Zhou, LX</t>
  </si>
  <si>
    <t>Xu, Zhihui; Fang, Di; Shi, Weicong; Xu, Jiangyan; Lu, Aimin; Wang, Kuaibing; Zhou, Lixiang</t>
  </si>
  <si>
    <t>Enhancement in Photo-Fenton-Like Degradation of Azo Dye Methyl Orange Using TiO2/Hydroniumjarosite Composite Catalyst</t>
  </si>
  <si>
    <t>heterogeneous catalysis; degradation; methyl orange; TiO2/hydroniumjarosite; photo-Fenton-like</t>
  </si>
  <si>
    <t>HYDROGEN-PEROXIDE; PHOTOCATALYTIC REDUCTION; TRANSITION-METALS; JAROSITE; CR(VI); IRON; 17-BETA-ESTRADIOL; DECOMPOSITION; PHOTODEGRADATION; TRANSFORMATION</t>
  </si>
  <si>
    <t>[Xu, Zhihui; Shi, Weicong; Xu, Jiangyan; Lu, Aimin; Wang, Kuaibing] Nanjing Agr Univ, Coll Sci, Nanjing 210095, Jiangsu, Peoples R China; [Fang, Di; Zhou, Lixiang] Nanjing Agr Univ, Resources &amp; Environm Sci, Nanjing 210095, Jiangsu, Peoples R China</t>
  </si>
  <si>
    <t>xuzhihui@njau.edu.cn</t>
  </si>
  <si>
    <t>This study was financially supported by the National Natural Science Foundation of China (21377057, 41371476, and 21477054).</t>
  </si>
  <si>
    <t>10.1089/ees.2014.0404</t>
  </si>
  <si>
    <t>CI9YG</t>
  </si>
  <si>
    <t>WOS:000355126100006</t>
  </si>
  <si>
    <t>Chen, SL; Gao, RH; Wang, HY; Wen, MX; Xiao, J; Bian, NF; Zhang, RQ; Hu, WJ; Cheng, SH; Bie, TD; Wang, XE</t>
  </si>
  <si>
    <t>Chen, Shulin; Gao, Runhong; Wang, Haiyan; Wen, Mingxing; Xiao, Jin; Bian, Nengfei; Zhang, Ruiqi; Hu, Wenjing; Cheng, Shunhe; Bie, Tongde; Wang, Xiue</t>
  </si>
  <si>
    <t>Characterization of a novel reduced height gene (Rht23) regulating panicle morphology and plant architecture in bread wheat</t>
  </si>
  <si>
    <t>Ethyl methyl sulfonate; Induced mutation; Molecular marker; Co-linearity</t>
  </si>
  <si>
    <t>GIBBERELLIN-RESPONSE MUTANT; TRITICUM-AESTIVUM L.; GREEN-REVOLUTION; DWARFING GENE; AEGILOPS-TAUSCHII; SIGNALING PATHWAY; POLYPLOID WHEAT; RICE; MARKERS; REGION</t>
  </si>
  <si>
    <t>[Chen, Shulin; Gao, Runhong; Wang, Haiyan; Wen, Mingxing; Xiao, Jin; Bian, Nengfei; Zhang, Ruiqi; Cheng, Shunhe; Wang, Xiue] Nanjing Agr Univ JCIC MCP, Natl Key Lab Crop Genet &amp; Germplasm Enhancement, Cytogenet Inst, Nanjing 210095, Jiangsu, Peoples R China; [Chen, Shulin; Hu, Wenjing; Cheng, Shunhe; Bie, Tongde] Yangzhou Acad Agr Sci, Key Lab Wheat Biol &amp; Genet Improvement Low Middle, Minist Agr, Yangzhou 225007, Jiangsu, Peoples R China; [Gao, Runhong] Shanghai Acad Agr Sci, Inst Biotechnol, Shanghai 201106, Peoples R China; [Wen, Mingxing] Zhenjiang Acad Agr Sci, Jurong 212400, Jiangsu, Peoples R China</t>
  </si>
  <si>
    <t>Wang, XE (reprint author), Nanjing Agr Univ JCIC MCP, Natl Key Lab Crop Genet &amp; Germplasm Enhancement, Cytogenet Inst, Weigang 1, Nanjing 210095, Jiangsu, Peoples R China.</t>
  </si>
  <si>
    <t>bietd@126.com; xiuew@njau.edu.cn</t>
  </si>
  <si>
    <t>Technology Support Program of Jiangsu Province [BE2012306, BE2013439]; Program of Introducing Talents of Discipline to Universities [B08025]; Priority Academic Program Development of Jiangsu Higher Education Institutions (PAPD); Project Development of Seed Industry for Shanghai Agricultural World; Fundamental Research Funds for the Central Universities [KYZ201202]; high-level talents in six industries of Jiangsu province</t>
  </si>
  <si>
    <t>This research was supported by Technology Support Program of Jiangsu Province (Grant no. BE2012306 and BE2013439), the Program of Introducing Talents of Discipline to Universities (Grant no. B08025), a Project funded by the Priority Academic Program Development of Jiangsu Higher Education Institutions (PAPD), Project Development of Seed Industry for Shanghai Agricultural World (2012), Fundamental Research Funds for the Central Universities (Grant no. KYZ201202) and high-level talents in six industries of Jiangsu province.</t>
  </si>
  <si>
    <t>10.1007/s10681-014-1275-1</t>
  </si>
  <si>
    <t>CI5SM</t>
  </si>
  <si>
    <t>WOS:000354819700009</t>
  </si>
  <si>
    <t>Hang, NT; Lin, QY; Liu, LL; Liu, X; Liu, SJ; Wang, WY; Li, LF; He, NQ; Liu, Z; Jiang, L; Wan, JM</t>
  </si>
  <si>
    <t>Ngo Thi Hang; Lin, Qiuyun; Liu, Linglong; Liu, Xi; Liu, Shijia; Wang, Wenyan; Li, Linfang; He, Niqing; Liu, Zhou; Jiang, Ling; Wan, Jianmin</t>
  </si>
  <si>
    <t>Mapping QTLs related to rice seed storability under natural and artificial aging storage conditions</t>
  </si>
  <si>
    <t>Rice; Seed storability; Natural aging; Artificial aging; Backcross inbred lines; Chromosome segment substitution line; Quantitative trait locus</t>
  </si>
  <si>
    <t>QUANTITATIVE TRAIT LOCI; ORYZA-SATIVA L.; LONGEVITY; IDENTIFICATION; VIGOR</t>
  </si>
  <si>
    <t>[Ngo Thi Hang; Lin, Qiuyun; Liu, Linglong; Liu, Xi; Liu, Shijia; Wang, Wenyan; Li, Linfang; He, Niqing; Liu, Zhou; Jiang, Ling; Wan, Jianmin] Nanjing Agr Univ, Res Ctr Jiangsu Plant Gene Engn, State Key Lab Crop Genet &amp; Germplasm Enhancement, Nanjing 210095, Jiangsu, Peoples R China; [Wan, Jianmin] Chinese Acad Agr Sci, Inst Crop Sci, Beijing 100081, Peoples R China</t>
  </si>
  <si>
    <t>Ministry of Agriculture of China [2014ZX08001-006]; Key Laboratory of Biology, Genetics and Breeding of Japonica Rice in Mid-lower Yangtse River, Ministry of Agriculture, P.R.China; Jiangsu Qinglan Project</t>
  </si>
  <si>
    <t>The research described in this paper was financially supported by a project (No. 2014ZX08001-006) from Ministry of Agriculture of China for transgenic research, Key Laboratory of Biology, Genetics and Breeding of Japonica Rice in Mid-lower Yangtse River, Ministry of Agriculture, P.R.China and Jiangsu Qinglan Project.</t>
  </si>
  <si>
    <t>10.1007/s10681-014-1304-0</t>
  </si>
  <si>
    <t>WOS:000354819700016</t>
  </si>
  <si>
    <t>Shi, PH; Tang, L; Lin, CB; Liu, LL; Wang, HH; Cao, WX; Zhu, Y</t>
  </si>
  <si>
    <t>Shi, Peihua; Tang, Liang; Lin, Chunbo; Liu, Leilei; Wang, Huanhuan; Cao, Weixing; Zhu, Yan</t>
  </si>
  <si>
    <t>Modeling the effects of post-anthesis heat stress on rice phenology</t>
  </si>
  <si>
    <t>Climate change; Heat stress; Crop model; Phenology; Rice</t>
  </si>
  <si>
    <t>TEMPERATURE-GRADIENT CHAMBERS; GLOBAL ENVIRONMENT CHANGE; DIFFERENT CLIMATIC ZONES; FIELD CROPS; EXTREME HEAT; SPRING WHEAT; YIELD; CHINA; LEAF; VARIABILITY</t>
  </si>
  <si>
    <t>[Shi, Peihua; Tang, Liang; Lin, Chunbo; Liu, Leilei; Wang, Huanhuan; Cao, Weixing; Zhu, Yan] Nanjing Agr Univ, Jiangsu Key Lab Informat Agr, Jiangsu Collaborat Innovat Ctr Modern Crop Prod, NETCIA, Nanjing 210095, Jiangsu, Peoples R China</t>
  </si>
  <si>
    <t>Zhu, Y (reprint author), Nanjing Agr Univ, Jiangsu Key Lab Informat Agr, Jiangsu Collaborat Innovat Ctr Modern Crop Prod, NETCIA, Nanjing 210095, Jiangsu, Peoples R China.</t>
  </si>
  <si>
    <t>National High-Tech Research and Development Program of China [2013AA100404, 2012AA101906-1]; Priority Academic Program Development of Jiangsu Higher Education Institutions (PAPD)</t>
  </si>
  <si>
    <t>This work was supported by the National High-Tech Research and Development Program of China (2013AA100404, 2012AA101906-1) and the Priority Academic Program Development of Jiangsu Higher Education Institutions (PAPD). We gratefully acknowledge the kind help from Bing Liu in the writing of R program.</t>
  </si>
  <si>
    <t>10.1016/j.fcr.2015.02.023</t>
  </si>
  <si>
    <t>CI8MC</t>
  </si>
  <si>
    <t>WOS:000355025400004</t>
  </si>
  <si>
    <t>Dong, L; Zhong, X; Zhang, LL; Kong, LR; Kong, YL; Kou, T; Wang, T</t>
  </si>
  <si>
    <t>Dong, Li; Zhong, Xiang; Zhang, Lili; Kong, Lingrui; Kong, Yili; Kou, Tao; Wang, Tian</t>
  </si>
  <si>
    <t>Impaired intestinal mucosal immunity is associated With the imbalance of T lymphocyte sub-populations in intrauterine growth-restricted neonatal piglets</t>
  </si>
  <si>
    <t>IMMUNOBIOLOGY</t>
  </si>
  <si>
    <t>IUGR; CD4; CD8; MHC-II; Intestine</t>
  </si>
  <si>
    <t>PROTEIN-ENERGY MALNUTRITION; JUVENILE RATS; RETARDATION; THYMUS; CD4; PIG; CELLS; EXPRESSION; RESPONSES; SUBSETS</t>
  </si>
  <si>
    <t>[Dong, Li; Zhong, Xiang; Zhang, Lili; Kong, Lingrui; Kong, Yili; Kou, Tao; Wang, Tian] Nanjing Agr Univ, Coll Anim Sci &amp; Technol, Nanjing 210095, Jiangsu, Peoples R China</t>
  </si>
  <si>
    <t>Wang, T (reprint author), Nanjing Agr Univ, 1 Weigang, Nanjing 210095, Jiangsu, Peoples R China.</t>
  </si>
  <si>
    <t>twang18@163.com</t>
  </si>
  <si>
    <t>National Natural Science Foundation of China [31272454, 31201808]; Fundamental Research Funds for the Central Universities [KYZ201313]; Jiangsu Province Graduate Students Innovation Research Project [CX22130308]</t>
  </si>
  <si>
    <t>This project was supported by grants from the National Natural Science Foundation of China (Nos. 31272454 and 31201808), the Fundamental Research Funds for the Central Universities (KYZ201313), and the Jiangsu Province Graduate Students Innovation Research Project (CX22130308).</t>
  </si>
  <si>
    <t>0171-2985</t>
  </si>
  <si>
    <t>Immunobiology</t>
  </si>
  <si>
    <t>10.1016/j.imbio.2014.12.017</t>
  </si>
  <si>
    <t>CI8WX</t>
  </si>
  <si>
    <t>WOS:000355053500010</t>
  </si>
  <si>
    <t>Zhang, J; Liu, Y; Walker, WB; Dong, SL; Wang, GR</t>
  </si>
  <si>
    <t>Zhang, Jin; Liu, Yang; Walker, William B.; Dong, Shuang-Lin; Wang, Gui-Rong</t>
  </si>
  <si>
    <t>Identification and localization of two sensory neuron membrane proteins from Spodoptera litura (Lepidoptera: Noctuidae)</t>
  </si>
  <si>
    <t>In situ hybridization; Spodoptera litura; sensory neuron membrane proteins (SNMPs)</t>
  </si>
  <si>
    <t>CANDIDATE PHEROMONE RECEPTORS; HELIOTHIS-VIRESCENS; GENE FAMILY; DIFFERENTIAL EXPRESSION; ANTHERAEA-POLYPHEMUS; OLFACTORY RECEPTORS; FATTY-ACID; MOTH; SENSILLA; ANTENNAE</t>
  </si>
  <si>
    <t>[Zhang, Jin; Liu, Yang; Wang, Gui-Rong] Chinese Acad Agr Sci, Inst Plant Protect, State Key Lab Biol Plant Dis &amp; Insect Pests, Beijing 62816947, Peoples R China; [Zhang, Jin; Dong, Shuang-Lin] Nanjing Agr Univ, Coll Plant Protect, Educ Minist Key Lab Integrated Management Crop Di, Nanjing, Peoples R China; [Walker, William B.] Swedish Univ Agr Sci, Dept Plant Protect Biol, Chem Ecol Res Grp, Alnarp, Sweden</t>
  </si>
  <si>
    <t>Wang, GR (reprint author), Chinese Acad Agr Sci, Inst Plant Protect, State Key Lab Biol Plant Dis &amp; Insect Pests, Beijing 62816947, Peoples R China.</t>
  </si>
  <si>
    <t>grwang2010@hotmail.com</t>
  </si>
  <si>
    <t>National Basic Research Program of China [2012CB114104]; National Natural Science Foundation of China [31230062, 31071752]; Beijing Natural Science Foundation [6132028]</t>
  </si>
  <si>
    <t>We would like to thank Li-Yan Yang for insect rearing, Shu-Wei Yan and Meng-Bo Guo for technical assistance in the qRT-PCR and in situ hybridization. This work was supported by the National Basic Research Program of China (Grant No. 2012CB114104), the National Natural Science Foundation of China (Grant No. 31230062 and 31071752) and Beijing Natural Science Foundation (6132028).</t>
  </si>
  <si>
    <t>10.1111/1744-7917.12131</t>
  </si>
  <si>
    <t>CI8EV</t>
  </si>
  <si>
    <t>WOS:000355003400008</t>
  </si>
  <si>
    <t>Liu, N; Liu, R; Hu, YY; Zhou, GH; Zhang, WG</t>
  </si>
  <si>
    <t>Liu, Nian; Liu, Rui; Hu, Yaya; Zhou, Guanghong; Zhang, Wangang</t>
  </si>
  <si>
    <t>Influence of rapid chilling on biochemical parameters governing the water-holding capacity of pork longissimus dorsi</t>
  </si>
  <si>
    <t>Longissimus dorsi; low-field NMR; protein denaturation; rapid chilling; water-holding capacity</t>
  </si>
  <si>
    <t>DIFFERENTIAL SCANNING CALORIMETRY; NUCLEAR-MAGNETIC-RESONANCE; MEAT QUALITY; ELECTRICAL-STIMULATION; POST-SLAUGHTER; PRE-SLAUGHTER; MUSCLE; CARCASSES; PROTEINS; PALE</t>
  </si>
  <si>
    <t>[Liu, Nian; Liu, Rui; Hu, Yaya; Zhou, Guanghong; Zhang, Wangang] Nanjing Agr Univ, Key Lab Meat Proc &amp; Qual Control, Synerget Innovat Ctr Food Safety &amp; Nutr, Minist Educ China,Coll Food Sci &amp; Technol, Nanjing 210095, Jiangsu, Peoples R China</t>
  </si>
  <si>
    <t>Zhang, WG (reprint author), Nanjing Agr Univ, Key Lab Meat Proc &amp; Qual Control, Synerget Innovat Ctr Food Safety &amp; Nutr, Minist Educ China,Coll Food Sci &amp; Technol, Nanjing 210095, Jiangsu, Peoples R China.</t>
  </si>
  <si>
    <t>National Science &amp; Technology Pillar Program during the 12th Five-year Plan Period [2012BAD28B03]</t>
  </si>
  <si>
    <t>This research was funded by the National Science &amp; Technology Pillar Program during the 12th Five-year Plan Period (2012BAD28B03).</t>
  </si>
  <si>
    <t>10.1111/ijfs.12788</t>
  </si>
  <si>
    <t>CI1WL</t>
  </si>
  <si>
    <t>WOS:000354535700008</t>
  </si>
  <si>
    <t>Ehom, AEF; Ding, WM; Ding, QS; Ali, ABB; Adam, BE</t>
  </si>
  <si>
    <t>Ehom, A. E. Farid; Ding, Weimin; Ding, Qishuo; Ali, Abu Baker B.; Adam, B. Eisa</t>
  </si>
  <si>
    <t>Effect of trash board on moldboard plough performance at low speed and under two straw conditions</t>
  </si>
  <si>
    <t>Trash board attachment; Straw incorporation; Moldboard plough; Finite element method; Draught requirement</t>
  </si>
  <si>
    <t>SOIL; DRAFT</t>
  </si>
  <si>
    <t>[Ehom, A. E. Farid; Ding, Weimin; Ding, Qishuo; Adam, B. Eisa] Nanjing Agr Univ, Coll Engn, Nanjing 210031, Jiangsu, Peoples R China; [Ehom, A. E. Farid; Ding, Weimin; Ding, Qishuo; Adam, B. Eisa] Key Lab Intelligent Agr Equipment Jiangsu Prov, Nanjing 210031, Jiangsu, Peoples R China; [Ali, Abu Baker B.] Hohai Univ, Coll Water Conservancy &amp; Hydropower, Key Lab Efficient Irrigat Drainage &amp; Agr Soil Wat, Nanjing 210098, Jiangsu, Peoples R China</t>
  </si>
  <si>
    <t>The work was supported by the National Support Program of Science and Technology (No: 2013BAD08B04). And the National Natural Science Foundation of China (No: 41371238). The authors wish to thank Elizabeth Lewis for help improving the draft. And also with to thanks Dr. Fadwa Abdalgader for supporting.</t>
  </si>
  <si>
    <t>10.1016/j.jterra.2015.02.003</t>
  </si>
  <si>
    <t>CI2QN</t>
  </si>
  <si>
    <t>WOS:000354592200003</t>
  </si>
  <si>
    <t>Wang, XY; Xu, XM; Cui, J</t>
  </si>
  <si>
    <t>Wang, X. Y.; Xu, X. M.; Cui, J.</t>
  </si>
  <si>
    <t>The importance of blue light for leaf area expansion, development of photosynthetic apparatus, and chloroplast ultrastructure of Cucumis sativus grown under weak light</t>
  </si>
  <si>
    <t>PHOTOSYNTHETICA</t>
  </si>
  <si>
    <t>fluorescence transient; grana; JIP test; photosynthetic characteristics</t>
  </si>
  <si>
    <t>RED-LIGHT; EMITTING-DIODES; SUPPLEMENTAL BLUE; SPECTRAL QUALITY; THYLAKOID MEMBRANES; CO2 ASSIMILATION; PEPPER PLANTS; LEAVES; CHLOROPHYLL; ACCLIMATION</t>
  </si>
  <si>
    <t>[Wang, X. Y.; Xu, X. M.; Cui, J.] Nanjing Agr Univ, Coll Life Sci, Nanjing 210095, Jiangsu, Peoples R China</t>
  </si>
  <si>
    <t>National Natural Science Foundation of China [31171998]; Natural Science Foundation of Jiangsu Province [BK2010439]</t>
  </si>
  <si>
    <t>This work was supported by the National Natural Science Foundation of China (31171998) and Natural Science Foundation of Jiangsu Province (BK2010439). We thank Dr. T. Sansotta for language correctness on the manuscript.</t>
  </si>
  <si>
    <t>0300-3604</t>
  </si>
  <si>
    <t>1573-9058</t>
  </si>
  <si>
    <t>Photosynthetica</t>
  </si>
  <si>
    <t>10.1007/s11099-015-0083-8</t>
  </si>
  <si>
    <t>CI7OZ</t>
  </si>
  <si>
    <t>WOS:000354955000008</t>
  </si>
  <si>
    <t>Sun, XE; Feng, XX; Li, C; Zhang, ZP; Wang, LJ</t>
  </si>
  <si>
    <t>Sun, Xin-e; Feng, Xin-xin; Li, Cui; Zhang, Zhi-ping; Wang, Liang-ju</t>
  </si>
  <si>
    <t>Study on salt tolerance with YHem1 transgenic canola (Brassica napus)</t>
  </si>
  <si>
    <t>5-AMINOLEVULINIC ACID ALA; DELTA-AMINOLEVULINIC-ACID; ANNUUS L. PLANTS; SALINITY TOLERANCE; CHLOROPHYLL FLUORESCENCE; EXOGENOUS APPLICATION; SUPEROXIDE-DISMUTASE; LEAF PHOTOSYNTHESIS; PHOTODYNAMIC DAMAGE; LIPID-PEROXIDATION</t>
  </si>
  <si>
    <t>[Sun, Xin-e; Feng, Xin-xin; Li, Cui; Zhang, Zhi-ping; Wang, Liang-ju] Nanjing Agr Univ, Coll Hort, Nanjing 210095, Jiangsu, Peoples R China</t>
  </si>
  <si>
    <t>National Natural Science Foundation of China [31101505]; Scitech Development Plan for Northern Jiangsu Province [BN2012035]</t>
  </si>
  <si>
    <t>The research was supported by the National Natural Science Foundation of China (31101505) and the Scitech Development Plan for Northern Jiangsu Province (BN2012035).</t>
  </si>
  <si>
    <t>10.1111/ppl.12282</t>
  </si>
  <si>
    <t>CI3KG</t>
  </si>
  <si>
    <t>WOS:000354646000004</t>
  </si>
  <si>
    <t>Song, AP; Wang, LX; Chen, SM; Jiang, JF; Guan, ZY; Li, PL; Chen, FD</t>
  </si>
  <si>
    <t>Song, Aiping; Wang, Linxiao; Chen, Sumei; Jiang, Jiafu; Guan, Zhiyong; Li, Peiling; Chen, Fadi</t>
  </si>
  <si>
    <t>Identification of nitrogen starvation-responsive microRNAs in Chrysanthemum nankingense</t>
  </si>
  <si>
    <t>Chrysanthemum; High-throughput sequencing; MicroRNAs; Nitrogen stress</t>
  </si>
  <si>
    <t>ZINC-FINGER PROTEIN; TRANSCRIPTION FACTORS; ARABIDOPSIS-THALIANA; ANTHOCYANIN BIOSYNTHESIS; MEDICAGO-TRUNCATULA; SALT STRESS; EXPRESSION; OVEREXPRESSION; ACCUMULATION; BIOGENESIS</t>
  </si>
  <si>
    <t>[Song, Aiping; Wang, Linxiao; Chen, Sumei; Jiang, Jiafu; Guan, Zhiyong; Li, Peiling; Chen, Fadi] Nanjing Agr Univ, Coll Hort, Nanjing 210095, Jiangsu, Peoples R China; [Song, Aiping; Chen, Fadi] Jiangsu Prov Engn Lab Modern Facil Agr Technol &amp;, Nanjing 210095, Jiangsu, Peoples R China</t>
  </si>
  <si>
    <t>National Natural Science Foundation of China [31272202]; 948 Project of Ministry of Agriculture [2011-G17]; Fundamental Research Funds for the Central Universities [KYTZ201401]; Program for New Century Excellent Talents in University of Chinese Ministry of Education [NCET-12-0890]; Program for Hi-Tech Research, Jiangsu, China [BE2011325, BE2012350]; Priority Academic Program Development of Jiangsu Higher Education Institutions</t>
  </si>
  <si>
    <t>This research was supported by the National Natural Science Foundation of China (31272202), 948 Project of Ministry of Agriculture (2011-G17), the Fundamental Research Funds for the Central Universities (KYTZ201401), the Program for New Century Excellent Talents in University of Chinese Ministry of Education (NCET-12-0890), and the Program for Hi-Tech Research, Jiangsu, China (BE2011325, BE2012350), and A Project Funded by the Priority Academic Program Development of Jiangsu Higher Education Institutions.</t>
  </si>
  <si>
    <t>10.1016/j.plaphy.2015.04.003</t>
  </si>
  <si>
    <t>CI8MN</t>
  </si>
  <si>
    <t>WOS:000355026500006</t>
  </si>
  <si>
    <t>Cainong, JC; Bockus, WW; Feng, YG; Chen, PD; Qi, LL; Sehgal, SK; Danilova, TV; Koo, DH; Friebe, B; Gill, BS</t>
  </si>
  <si>
    <t>Cainong, Joey C.; Bockus, William W.; Feng, Yigao; Chen, Peidu; Qi, Lili; Sehgal, Sunish K.; Danilova, Tatiana V.; Koo, Dal-Hoe; Friebe, Bernd; Gill, Bikram S.</t>
  </si>
  <si>
    <t>Chromosome engineering, mapping, and transferring of resistance to Fusarium head blight disease from Elymus tsukushiensis into wheat</t>
  </si>
  <si>
    <t>TRITICUM-AESTIVUM L.; BREAD WHEAT; MAJOR QTL; BAC-FISH; GENOME</t>
  </si>
  <si>
    <t>[Cainong, Joey C.; Bockus, William W.; Sehgal, Sunish K.; Danilova, Tatiana V.; Koo, Dal-Hoe; Friebe, Bernd; Gill, Bikram S.] Kansas State Univ, Dept Plant Pathol, Wheat Genet Resource Ctr, Throckmorton Plant Sci Ctr, Manhattan, KS 66506 USA; [Feng, Yigao; Chen, Peidu] Nanjing Agr Univ, Natl Key Lab Crop Genet &amp; Germplasm Enhancement, Nanjing 210095, Jiangsu, Peoples R China; [Qi, Lili] USDA ARS, Crop Sci Lab, Fargo, ND 58102 USA; [Sehgal, Sunish K.] S Dakota State Univ, Brookings, SD 57006 USA</t>
  </si>
  <si>
    <t>Friebe, B (reprint author), Kansas State Univ, Dept Plant Pathol, Wheat Genet Resource Ctr, Throckmorton Plant Sci Ctr, Manhattan, KS 66506 USA.</t>
  </si>
  <si>
    <t>friebe@ksu.edu</t>
  </si>
  <si>
    <t>U.S. Wheat and Barley Scab Initiative; Kansas Wheat Commission; Kansas Crop Improvement Association; WGRC I/UCRC NSF [1338897]</t>
  </si>
  <si>
    <t>We thank W. John Raupp and Robert R McIntosh for critical editorial review of the manuscript and Duane Wilson for technical assistance. This research was supported by grants from the U.S. Wheat and Barley Scab Initiative, the Kansas Wheat Commission, the Kansas Crop Improvement Association and WGRC I/UCRC NSF contract 1338897. This is contribution number 14-395-J from the Kansas Agricultural Experiment Station, Kansas State University, Manhattan, KS 66506-5502, U.S.A.</t>
  </si>
  <si>
    <t>10.1007/s00122-015-2485-1</t>
  </si>
  <si>
    <t>CI3FU</t>
  </si>
  <si>
    <t>WOS:000354633800002</t>
  </si>
  <si>
    <t>Zhang, YH; Liu, MF; He, JB; Wang, YF; Xing, GN; Li, Y; Yang, SP; Zhao, TJ; Gai, JY</t>
  </si>
  <si>
    <t>Zhang, Ying Hu; Liu, Mei Feng; He, Jian Bo; Wang, Yu Feng; Xing, Guang Nan; Li, Yan; Yang, Shou Ping; Zhao, Tuan Jie; Gai, Jun Yi</t>
  </si>
  <si>
    <t>Marker-assisted breeding for transgressive seed protein content in soybean [Glycine max (L.) Merr.]</t>
  </si>
  <si>
    <t>RIL POPULATIONS; GENOME; QTL; RESISTANCE; SELECTION; TRAITS; DESIGN; OIL</t>
  </si>
  <si>
    <t>[Zhang, Ying Hu; Liu, Mei Feng; He, Jian Bo; Wang, Yu Feng; Xing, Guang Nan; Li, Yan; Yang, Shou Ping; Zhao, Tuan Jie; Gai, Jun Yi] Nanjing Agr Univ, Soybean Res Inst, Nanjing 210095, Jiangsu, Peoples R China; [Zhang, Ying Hu; Liu, Mei Feng; He, Jian Bo; Wang, Yu Feng; Xing, Guang Nan; Li, Yan; Yang, Shou Ping; Zhao, Tuan Jie; Gai, Jun Yi] Minist Agr, Natl Ctr Soybean Improvement, Nanjing 210095, Jiangsu, Peoples R China; [Zhang, Ying Hu; Liu, Mei Feng; He, Jian Bo; Wang, Yu Feng; Xing, Guang Nan; Li, Yan; Yang, Shou Ping; Zhao, Tuan Jie; Gai, Jun Yi] Minist Agr, Key Lab Biol &amp; Genet Improvement Soybean, Nanjing 210095, Jiangsu, Peoples R China; [Zhang, Ying Hu; Liu, Mei Feng; He, Jian Bo; Wang, Yu Feng; Xing, Guang Nan; Li, Yan; Yang, Shou Ping; Zhao, Tuan Jie; Gai, Jun Yi] Nanjing Agr Univ, Natl Key Lab Crop Genet &amp; Germplasm Enhancement, Nanjing 210095, Jiangsu, Peoples R China</t>
  </si>
  <si>
    <t>National Key Basic Research Program of China [2011CB1093]; National Hightech R&amp;D Program of China [2011AA10A105, 2012AA101106]; MOE 111 Project [B08025]; MOE Program for Changjiang Scholars and Innovative Research Team in University [PCSIRT13073]; MOA Public Profit Program [201203026-4]; Jiangsu Higher Education PAPD Program; Jiangsu JCIC-MCP program</t>
  </si>
  <si>
    <t>This research was supported by the National Key Basic Research Program of China (2011CB1093), the National Hightech R&amp;D Program of China (2011AA10A105, 2012AA101106), the MOE 111 Project (B08025), the MOE Program for Changjiang Scholars and Innovative Research Team in University (PCSIRT13073), the MOA Public Profit Program (201203026-4), the Jiangsu Higher Education PAPD Program and the Jiangsu JCIC-MCP program.</t>
  </si>
  <si>
    <t>10.1007/s00122-015-2490-4</t>
  </si>
  <si>
    <t>WOS:000354633800006</t>
  </si>
  <si>
    <t>Metabolomic analysis reveals distinct profiles in the plasma and urine of rats fed a high-protein diet</t>
  </si>
  <si>
    <t>Metabolomics profiling; Correlation network; High-protein low-carbohydrate diet; Rat</t>
  </si>
  <si>
    <t>AMINO-ACID-METABOLISM; WEIGHT-LOSS; INSULIN-RESISTANCE; KETOGENIC DIET; HEART-DISEASE; AD-LIBITUM; GLUCOSE; MICE; BIOMARKERS; DISCOVERY</t>
  </si>
  <si>
    <t>[Mu, Chunlong; Yang, Yuxiang; Luo, Zhen; Zhu, Weiyun] Nanjing Agr Univ, Coll Anim Sci &amp; Technol, Lab Gastrointestinal Microbiol, Nanjing 210095, Jiangsu, Peoples R China</t>
  </si>
  <si>
    <t>Zhu, WY (reprint author), Nanjing Agr Univ, Coll Anim Sci &amp; Technol, Lab Gastrointestinal Microbiol, Nanjing 210095, Jiangsu, Peoples R China.</t>
  </si>
  <si>
    <t>National Key Basic Research Program of China [2013CB127300]; Natural Science Foundation of China [31430082]; Jiangsu Province Natural Science Foundation [BK20130058]</t>
  </si>
  <si>
    <t>This work was supported by the National Key Basic Research Program of China (2013CB127300), Natural Science Foundation of China (31430082) and Jiangsu Province Natural Science Foundation (BK20130058).</t>
  </si>
  <si>
    <t>10.1007/s00726-015-1949-6</t>
  </si>
  <si>
    <t>CH9VY</t>
  </si>
  <si>
    <t>WOS:000354385700013</t>
  </si>
  <si>
    <t>Gabriel, NN; Qiang, J; He, J; Ma, XY; Kpundeh, MD; Xu, P</t>
  </si>
  <si>
    <t>Gabriel, Ndakalimwe Naftal; Qiang, Jun; He, Jie; Ma, Xin Yu; Kpundeh, Mathew D.; Xu, Pao</t>
  </si>
  <si>
    <t>Dietary Aloe vera supplementation on growth performance, some haemato-biochemical parameters and disease resistance against Streptococcus iniae in tilapia (GIFT)</t>
  </si>
  <si>
    <t>Bacterium; Challenge; Cichlidae; Feeding; Immunity; Oreochromis; Herbs; Survival</t>
  </si>
  <si>
    <t>OREOCHROMIS-NILOTICUS L.; ONCORHYNCHUS-MYKISS WALBAUM; NONSPECIFIC IMMUNE-RESPONSE; AEROMONAS-HYDROPHILA INFECTION; OLEIFERA LAM. LEAVES; CARP CYPRINUS-CARPIO; NILE TILAPIA; RAINBOW-TROUT; METHANOL EXTRACTS; FEED-UTILIZATION</t>
  </si>
  <si>
    <t>[Gabriel, Ndakalimwe Naftal; Qiang, Jun; He, Jie; Ma, Xin Yu; Kpundeh, Mathew D.; Xu, Pao] Nanjing Agr Univ, Wuxi Fisheries Coll, Wuxi 214081, Peoples R China; [Qiang, Jun; Xu, Pao] Chinese Acad Fishery Sci, Freshwater Fisheries Res Ctr, Minist Agr, China Key Lab Freshwater Fisheries &amp; Germplasm Re, Wuxi 214081, Peoples R China; [Gabriel, Ndakalimwe Naftal] Minist Fisheries &amp; Marine Resources, Directorate Aquaculture, Hardap, Namibia</t>
  </si>
  <si>
    <t>Xu, P (reprint author), Chinese Acad Fishery Sci, Freshwater Fisheries Res Ctr, Wuxi 214081, Peoples R China.</t>
  </si>
  <si>
    <t>xup@ffr.cn</t>
  </si>
  <si>
    <t>Nanjing Government -Nanjing Agricultural University (NJG-NAU) [2013NJ0906]; Namibian Government</t>
  </si>
  <si>
    <t>The authors are grateful for the financial support jointly provided by Nanjing Government -Nanjing Agricultural University (NJG-NAU, No. 2013NJ0906), and Namibian Government as a scholarship awarded to Ndakalimwe N Gabriel, which made this work possible. They also would like to thank Wuxi fisheries college of NAU, department of biotechnology, China, for providing facilities for the research work.</t>
  </si>
  <si>
    <t>10.1016/j.fsi.2015.03.002</t>
  </si>
  <si>
    <t>CI2NH</t>
  </si>
  <si>
    <t>WOS:000354583800014</t>
  </si>
  <si>
    <t>Wang, T; Long, XH; Liu, ZP; Cheng, YZ; Yan, SH</t>
  </si>
  <si>
    <t>Wang, Tao; Long, Xiaohua; Liu, Zhaopu; Cheng, Yongzhou; Yan, Shaohua</t>
  </si>
  <si>
    <t>Effect of copper nanoparticles and copper sulphate on oxidation stress, cell apoptosis and immune responses in the intestines of juvenile Epinephelus coioides</t>
  </si>
  <si>
    <t>Epinephelus coioides; Copper; Intestines; Oxidation stress; Apoptosis; Immune responses</t>
  </si>
  <si>
    <t>ORANGE-SPOTTED GROUPER; ZEBRAFISH DANIO-RERIO; RAINBOW-TROUT; CYPRINUS-CARPIO; EXPOSURE; TOXICITY; GROWTH; GENE; MITOCHONDRIA; EXPRESSIONS</t>
  </si>
  <si>
    <t>[Wang, Tao; Long, Xiaohua; Liu, Zhaopu; Cheng, Yongzhou; Yan, Shaohua] Nanjing Agr Univ, Coll Resources &amp; Environm Sci, Jiangsu Prov Key Lab Marine Biol, Nanjing 210095, Jiangsu, Peoples R China</t>
  </si>
  <si>
    <t>Long, XH (reprint author), Nanjing Agr Univ, Coll Resources &amp; Environm Sci, Jiangsu Prov Key Lab Marine Biol, Nanjing 210095, Jiangsu, Peoples R China.</t>
  </si>
  <si>
    <t>National Key Projects of Scientific and Technical Support Programs - Ministry of Science and Technology of China [2011BAD13B09]</t>
  </si>
  <si>
    <t>The authors are grateful for the financial support of the National Key Projects of Scientific and Technical Support Programs funded by the Ministry of Science and Technology of China (No. 2011BAD13B09).</t>
  </si>
  <si>
    <t>10.1016/j.fsi.2015.03.030</t>
  </si>
  <si>
    <t>WOS:000354583800032</t>
  </si>
  <si>
    <t>Yang, F; Hu, G; Shi, JJ; Zhai, BP</t>
  </si>
  <si>
    <t>Yang, F.; Hu, G.; Shi, J. J.; Zhai, B. P.</t>
  </si>
  <si>
    <t>Effects of larval density and food stress on life-history traits of Cnaphalocrocis medinalis (Lepidoptera: Pyralidae)</t>
  </si>
  <si>
    <t>Cnaphalocrocis medinalis; development; fecundity; larval crowding; larval starvation; migration propensity</t>
  </si>
  <si>
    <t>EXEMPTA WALKER LEPIDOPTERA; DURATION FLIGHT BEHAVIOR; AFRICAN ARMYWORM MOTH; RICE LEAF FOLDER; SPODOPTERA-EXEMPTA; MYTHIMNA-SEPARATA; REARING DENSITY; PREREPRODUCTIVE PERIOD; RESOURCE-ALLOCATION; POPULATION-DENSITY</t>
  </si>
  <si>
    <t>[Yang, F.; Hu, G.; Shi, J. J.; Zhai, B. P.] Nanjing Agr Univ, Dept Entomol, Coll Plant Protect, Nanjing 210095, Jiangsu, Peoples R China</t>
  </si>
  <si>
    <t>Zhai, BP (reprint author), Nanjing Agr Univ, Dept Entomol, Key Lab Integrated Management Crop Dis &amp; Insect P, Coll Plant Protect,Minist Educ,Minist Agr China, Nanjing 210095, Jiangsu, Peoples R China.</t>
  </si>
  <si>
    <t>bpzhai@njau.edu.cn</t>
  </si>
  <si>
    <t>Special Fund for Agro-scientific Research in the Public Interest [200903051]; Earmarked Fund for China Agricultural Research System [nycytx-01]</t>
  </si>
  <si>
    <t>This work was supported by the Special Fund for Agro-scientific Research in the Public Interest (200903051) and Earmarked Fund for China Agricultural Research System (nycytx-01).</t>
  </si>
  <si>
    <t>10.1111/jen.12179</t>
  </si>
  <si>
    <t>CI2HI</t>
  </si>
  <si>
    <t>WOS:000354566300006</t>
  </si>
  <si>
    <t>He, T; Lei, WJ; Ge, C; Du, P; Wang, L; Li, F</t>
  </si>
  <si>
    <t>He, Tao; Lei, Wenjie; Ge, Chang; Du, Peng; Wang, Li; Li, Fei</t>
  </si>
  <si>
    <t>Large-scale detection and analysis of adenosine-to-inosine RNA editing during development in Plutella xylostella</t>
  </si>
  <si>
    <t>RNA editing; Development; Plutella xylostella; A-to-I; Detection</t>
  </si>
  <si>
    <t>HUMAN TRANSCRIPTOME; DIAMONDBACK MOTH; ACCURATE IDENTIFICATION; MITOTIC SPINDLE; ADAR DEAMINASES; SEQ DATA; SITES; DROSOPHILA; CONSERVATION; MECHANISMS</t>
  </si>
  <si>
    <t>[He, Tao; Lei, Wenjie; Du, Peng; Wang, Li] Beijing Inst Biotechnol, Beijing 100071, Peoples R China; [Lei, Wenjie; Ge, Chang; Li, Fei] Nanjing Agr Univ, Coll Plant Protect, Dept Entomol, Nanjing 210095, Jiangsu, Peoples R China</t>
  </si>
  <si>
    <t>He, T (reprint author), Beijing Inst Biotechnol, 20 Dongdajie St, Beijing 100071, Peoples R China.</t>
  </si>
  <si>
    <t>hetao02@tsinghua.org.cn; lifei@njau.edu.cn</t>
  </si>
  <si>
    <t>National Natural Science Foundation of China [31100940, 31171843, 31301691]</t>
  </si>
  <si>
    <t>This work was supported by the National Natural Science Foundation of China (31100940, 31171843 and 31301691).</t>
  </si>
  <si>
    <t>10.1007/s00438-014-0968-4</t>
  </si>
  <si>
    <t>CI3CP</t>
  </si>
  <si>
    <t>WOS:000354625500009</t>
  </si>
  <si>
    <t>Tang, J; Fang, YQ; Han, YJ; Bai, XW; Yan, XW; Zhang, Y; Lai, R; Zhang, ZY</t>
  </si>
  <si>
    <t>Tang, Jing; Fang, Yaqun; Han, Yajun; Bai, Xuewei; Yan, Xiuwen; Zhang, Yun; Lai, Ren; Zhang, Zhiye</t>
  </si>
  <si>
    <t>YY-39, a tick anti-thrombosis peptide containing RGD domain</t>
  </si>
  <si>
    <t>Tick; Salivary gland; Platelet inhibitor; Anti thrombosis; Glycoprotein IIb/IIIa</t>
  </si>
  <si>
    <t>PLATELET-AGGREGATION INHIBITOR; ORNITHODOROS-MOUBATA; SALIVARY-GLANDS; COLLAGEN; HEMOSTASIS; ADHESION; 5'-NUCLEOTIDASE; ANTAGONIST; EXPRESSION; RECEPTORS</t>
  </si>
  <si>
    <t>[Tang, Jing; Fang, Yaqun; Han, Yajun; Bai, Xuewei; Yan, Xiuwen; Lai, Ren] Nanjing Agr Univ, Life Sci Coll, Nanjing 210095, Jiangsu, Peoples R China; [Zhang, Yun; Lai, Ren; Zhang, Zhiye] Chinese Acad Sci &amp; Yunnan Prov, Kunming Inst Zool, Key Lab Anim Models &amp; Human Dis Mech, Kunming 650223, Yunnan, Peoples R China; [Zhang, Zhiye] Univ Chinese Acad Sci, Beijing 100009, Peoples R China</t>
  </si>
  <si>
    <t>rlai@mail.kiz.ac.cn; zhangzhiye5225@163.com</t>
  </si>
  <si>
    <t>Ministry of Science and Technology [2010CB529800, 2013CB911300, 2012AA021801]; National Natural Science Foundation [31025025, U1132601, U1302221, 31200590, 31260208]; CAS [KSZD-EW-Z-007, KIZD-EW-L03]; Jiangsu Province [BK2012365, 8E2012748]</t>
  </si>
  <si>
    <t>This work was supported by Ministry of Science and Technology (2010CB529800, 2013CB911300, 863 project 2012AA021801), National Natural Science Foundation (31025025, U1132601, U1302221, 31200590, 31260208), and CAS (KSZD-EW-Z-007, KIZD-EW-L03), Jiangsu Province (BK2012365, 8E2012748).</t>
  </si>
  <si>
    <t>10.1016/j.peptides.2014.08.008</t>
  </si>
  <si>
    <t>CI2JF</t>
  </si>
  <si>
    <t>WOS:000354572200014</t>
  </si>
  <si>
    <t>Ling, N; Song, Y; Raza, W; Huang, QW; Guo, SW; Shen, QR</t>
  </si>
  <si>
    <t>Ling, Ning; Song, Yang; Raza, Waseem; Huang, Qiwei; Guo, Shiwei; Shen, Qirong</t>
  </si>
  <si>
    <t>The response of root-associated bacterial community to the grafting of watermelon</t>
  </si>
  <si>
    <t>Grafting; Watermelon; Soil enzyme; Bacterial community; 454 Pyrosequencing</t>
  </si>
  <si>
    <t>MICROBIAL COMMUNITY; RHIZOSPHERE MICROBIOME; FUSARIUM-WILT; SOIL; RESISTANCE; PATHOGEN; DISEASE; QUALITY; SUPPRESSION; VEGETABLES</t>
  </si>
  <si>
    <t>[Ling, Ning; Song, Yang; Raza, Waseem; Huang, Qiwei; Guo, Shiwei; Shen, Qirong] Nanjing Agr Univ, Jiangsu Key Lab Solid Organ Waste Utilizat, Nanjing 210095, Jiangsu, Peoples R China; [Ling, Ning; Song, Yang; Raza, Waseem; Huang, Qiwei; Guo, Shiwei; Shen, Qirong] Nanjing Agr Univ, Jiangsu Prov Coordinated Res Ctr Organ Solid Wast, Nanjing 210095, Jiangsu, Peoples R China</t>
  </si>
  <si>
    <t>Shen, QR (reprint author), Nanjing Agr Univ, Jiangsu Key Lab Solid Organ Waste Utilizat, Nanjing 210095, Jiangsu, Peoples R China.</t>
  </si>
  <si>
    <t>National Basic Research Program of China [2015CB150503]; Natural Science Foundation of China [31301853]; Fundamental Research Funds for the Central Universities [KYZ201307]</t>
  </si>
  <si>
    <t>Financial supports from the National Basic Research Program of China (2015CB150503), Natural Science Foundation of China (31301853) and from the Fundamental Research Funds for the Central Universities (KYZ201307) are acknowledged. Many graduate students and staffs involved in maintaining the field plots and collecting soil samples but not listed as coauthors are grateful.</t>
  </si>
  <si>
    <t>10.1007/s11104-015-2399-3</t>
  </si>
  <si>
    <t>CH7DZ</t>
  </si>
  <si>
    <t>WOS:000354197100018</t>
  </si>
  <si>
    <t>Kong, ZY; Glick, BR; Duan, J; Ding, SL; Tian, J; McConkey, BJ; Wei, GH</t>
  </si>
  <si>
    <t>Kong, Zhaoyu; Glick, Bernard R.; Duan, Jin; Ding, Shulan; Tian, Jie; McConkey, Brendan J.; Wei, Gehong</t>
  </si>
  <si>
    <t>Effects of 1-aminocyclopropane-1-carboxylate (ACC) deaminase-overproducing Sinorhizobium meliloti on plant growth and copper tolerance of Medicago lupulina</t>
  </si>
  <si>
    <t>ACC deaminase; Symbiosis; Excess copper; Antioxidant responses; Phytoremediation</t>
  </si>
  <si>
    <t>ARIETINUM L. NODULES; AMENDED SOIL; PROMOTING RHIZOBACTERIA; RHIZOBIUM-LEGUMINOSARUM; ANTIOXIDANT RESPONSES; ETHYLENE EVOLUTION; LIPID-PEROXIDATION; METAL ACCUMULATION; HYDROGEN-PEROXIDE; CHICKPEA GROWTH</t>
  </si>
  <si>
    <t>[Kong, Zhaoyu; Ding, Shulan; Wei, Gehong] Northwest A&amp;F Univ, Coll Life Sci, State Key Lab Soil Eros &amp; Dryland Farming Loess P, Yangling 712100, Shaanxi, Peoples R China; [Kong, Zhaoyu; Glick, Bernard R.; Duan, Jin; McConkey, Brendan J.] Univ Waterloo, Dept Biol, Waterloo, ON N2L 3G1, Canada; [Tian, Jie] Nanjing Agr Univ, Coll Hort, Nanjing 210095, Jiangsu, Peoples R China</t>
  </si>
  <si>
    <t>Wei, GH (reprint author), Northwest A&amp;F Univ, Coll Life Sci, State Key Lab Soil Eros &amp; Dryland Farming Loess P, Yangling 712100, Shaanxi, Peoples R China.</t>
  </si>
  <si>
    <t>mcconkey@uwaterloo.ca; weigehong@nwsuaf.edu.cn</t>
  </si>
  <si>
    <t>863 Project of China [2012AA101402]; National Science Foundation of China [31125007, 31370142]; Natural Sciences and Engineering Research Council of Canada (NSERC); Fundamental Research Funds for the Central Universities [2014YQ004]</t>
  </si>
  <si>
    <t>This work was supported by projects from the 863 Project of China (2012AA101402), National Science Foundation of China (31125007 and 31370142), the Natural Sciences and Engineering Research Council of Canada (NSERC), and the Fundamental Research Funds for the Central Universities (2014YQ004).</t>
  </si>
  <si>
    <t>10.1007/s11104-015-2434-4</t>
  </si>
  <si>
    <t>WOS:000354197100027</t>
  </si>
  <si>
    <t>Wang, Y; Liu, W; Shen, H; Zhu, XW; Zhai, LL; Xu, L; Wang, RH; Gong, YQ; Limera, C; Liu, LW</t>
  </si>
  <si>
    <t>Wang, Yan; Liu, Wei; Shen, Hong; Zhu, Xianwen; Zhai, Lulu; Xu, Liang; Wang, Ronghua; Gong, Yiqin; Limera, Cecilia; Liu, Liwang</t>
  </si>
  <si>
    <t>Identification of Radish (Raphanus sativus L.) miRNAs and Their Target Genes to Explore miRNA-Mediated Regulatory Networks in Lead (Pb) Stress Responses by High-Throughput Sequencing and Degradome Analysis</t>
  </si>
  <si>
    <t>Lead stress; Radish; MicroRNAs; High-throughput sequencing; Degradome analysis; qRT-RCR</t>
  </si>
  <si>
    <t>GENOME-WIDE IDENTIFICATION; HEAVY-METAL STRESS; SMALL RNAS; ARABIDOPSIS-THALIANA; PLANT MICRORNAS; BIOGENESIS; TOXICITY; REVEALS; ROLES; RICE</t>
  </si>
  <si>
    <t>[Wang, Yan; Liu, Wei; Shen, Hong; Zhai, Lulu; Xu, Liang; Wang, Ronghua; Gong, Yiqin; Limera, Cecilia; Liu, Liwang] Minist Educ PR China, Natl Key Lab Crop Genet &amp; Germplasm Enhancement, Engn Res Ctr Hort Crop Germplasm Enhancement &amp; Ut, Nanjing 210095, Jiangsu, Peoples R China; [Wang, Yan; Liu, Wei; Shen, Hong; Zhai, Lulu; Xu, Liang; Wang, Ronghua; Gong, Yiqin; Limera, Cecilia; Liu, Liwang] Nanjing Agr Univ, Coll Hort, Nanjing 210095, Jiangsu, Peoples R China; [Wang, Yan] Wenzhou Vocat Coll Sci &amp; Technol, Wenzhou Acad Agr Sci, Inst Vegetable Crops, Wenzhou 325014, Peoples R China; [Zhu, Xianwen] N Dakota State Univ, Dept Plant Sci, Fargo, ND 58108 USA</t>
  </si>
  <si>
    <t>Liu, LW (reprint author), Nanjing Agr Univ, Coll Hort, Nanjing 210095, Jiangsu, Peoples R China.</t>
  </si>
  <si>
    <t>NSFC [31372064]; Natural Science Foundation of Jiangsu Province [SBK2014043526]; Key Technology R&amp;D Program of Jiangsu Province [BE2013429]; FRFCU [KYZ201209]; JASTIF [CX (12) 2006, (13) 2007]; PAPD</t>
  </si>
  <si>
    <t>This work was in part supported by grants from the NSFC (31372064), Natural Science Foundation of Jiangsu Province (SBK2014043526), Key Technology R&amp;D Program of Jiangsu Province (BE2013429), FRFCU (KYZ201209), JASTIF [CX (12) 2006, (13) 2007] and the PAPD.</t>
  </si>
  <si>
    <t>10.1007/s11105-014-0752-y</t>
  </si>
  <si>
    <t>CI1HV</t>
  </si>
  <si>
    <t>WOS:000354495500003</t>
  </si>
  <si>
    <t>Nie, HT; Zhang, H; You, JH; Wang, F</t>
  </si>
  <si>
    <t>Nie, Hai Tao; Zhang, Hao; You, Ji Hao; Wang, Feng</t>
  </si>
  <si>
    <t>Determination of energy and protein requirement for maintenance and growth and evaluation for the effects of gender upon nutrient requirement in Dorper x Hu Crossbred Lambs</t>
  </si>
  <si>
    <t>TROPICAL ANIMAL HEALTH AND PRODUCTION</t>
  </si>
  <si>
    <t>Energy req; Protein req; Growth; Maintenance; Lambs; Gender</t>
  </si>
  <si>
    <t>BEEF-CATTLE; GOATS; SHEEP; PERFORMANCE; PREDICTION; VALUES; FIBER</t>
  </si>
  <si>
    <t>[Nie, Hai Tao; Zhang, Hao; You, Ji Hao; Wang, Feng] Nanjing Agr Univ, Coll Anim Sci, Jiangsu Engn Technol Res Ctr Meat Sheep &amp; Goat In, Nanjing 210095, Jiangsu, Peoples R China</t>
  </si>
  <si>
    <t>Wang, F (reprint author), Nanjing Agr Univ, Coll Anim Sci, Jiangsu Engn Technol Res Ctr Meat Sheep &amp; Goat In, 1 Wei Gang Rd, Nanjing 210095, Jiangsu, Peoples R China.</t>
  </si>
  <si>
    <t>This work was supported by the China Agriculture Research System (No. CARS-39) and Special Fund for Agro-scientific Research in the Public Interest (No. 201303144 &amp; 201303143), administrated by Department of Agriculture, China.</t>
  </si>
  <si>
    <t>0049-4747</t>
  </si>
  <si>
    <t>1573-7438</t>
  </si>
  <si>
    <t>TROP ANIM HEALTH PRO</t>
  </si>
  <si>
    <t>Trop. Anim. Health Prod.</t>
  </si>
  <si>
    <t>10.1007/s11250-015-0797-4</t>
  </si>
  <si>
    <t>CI0EP</t>
  </si>
  <si>
    <t>WOS:000354409400008</t>
  </si>
  <si>
    <t>Katzianer, DS; Wang, H; Carey, RM; Zhu, J</t>
  </si>
  <si>
    <t>Katzianer, David S.; Wang, Hui; Carey, Ryan M.; Zhu, Jun</t>
  </si>
  <si>
    <t>Quorum Non-Sensing: Social Cheating and Deception in Vibrio cholerae</t>
  </si>
  <si>
    <t>PSEUDOMONAS-AERUGINOSA; VIRULENCE; BACTERIA; COMMUNICATION; COLONIZATION; EVOLUTION; BIOFILMS; STRAINS; SYSTEMS; COOPERATION</t>
  </si>
  <si>
    <t>[Katzianer, David S.; Wang, Hui; Carey, Ryan M.; Zhu, Jun] Univ Penn, Dept Microbiol, Perelman Sch Med, Philadelphia, PA 19104 USA; [Wang, Hui] Nanjing Agr Univ, Dept Microbiol, Nanjing, Jiangsu, Peoples R China</t>
  </si>
  <si>
    <t>NIH/NIAID [R56AI072479]; 973 project [2015CB15060002]; NSFC [81371763]; China Scholarship Council</t>
  </si>
  <si>
    <t>This study is supported by an NIH/NIAID grant R56AI072479, a 973 project (2015CB15060002), and an NSFC grant (81371763). H.W. is also supported by a fellowship from China Scholarship Council.</t>
  </si>
  <si>
    <t>10.1128/AEM.00586-15</t>
  </si>
  <si>
    <t>CH3FA</t>
  </si>
  <si>
    <t>WOS:000353912000031</t>
  </si>
  <si>
    <t>Li, L; Tang, J; Sun, Y; Wu, J; Yu, P; Wang, GL</t>
  </si>
  <si>
    <t>Li, Lian; Tang, Juan; Sun, Yu; Wu, Jie; Yu, Pan; Wang, Genlin</t>
  </si>
  <si>
    <t>Upregulation of HO-1 Attenuates LPS-Stimulated Proinflammatory Responses Through Downregulation of p38 Signaling Pathways in Rat Ovary</t>
  </si>
  <si>
    <t>INFLAMMATION</t>
  </si>
  <si>
    <t>heme oxygenase-1; LPS; inflammation; p38; ovary</t>
  </si>
  <si>
    <t>HEME OXYGENASE-1; GRANULOSA-CELLS; INFLAMMATION; EXPRESSION; LIPOPOLYSACCHARIDE; INHIBITION; ACTIVATION; INDUCTION; FOLLICLES; ESTRADIOL</t>
  </si>
  <si>
    <t>[Li, Lian; Tang, Juan; Sun, Yu; Wu, Jie; Yu, Pan; Wang, Genlin] Nanjing Agr Univ, Coll Anim Sci &amp; Technol, Nanjing 210095, Jiangsu, Peoples R China</t>
  </si>
  <si>
    <t>Provincial Project for Agricultural Techniques [BE2014301]; Natural Science Foundation of China [31372290]</t>
  </si>
  <si>
    <t>W This work has received funding from the Provincial Project for Agricultural Techniques (BE2014301) and the Natural Science Foundation of China (31372290).</t>
  </si>
  <si>
    <t>SPRINGER/PLENUM PUBLISHERS</t>
  </si>
  <si>
    <t>0360-3997</t>
  </si>
  <si>
    <t>1573-2576</t>
  </si>
  <si>
    <t>Inflammation</t>
  </si>
  <si>
    <t>10.1007/s10753-014-0074-0</t>
  </si>
  <si>
    <t>Cell Biology; Immunology</t>
  </si>
  <si>
    <t>CH5OV</t>
  </si>
  <si>
    <t>WOS:000354086100019</t>
  </si>
  <si>
    <t>Zheng, M; Wang, YH; Wang, YL; Wang, CM; Ren, YL; Lv, J; Peng, C; Wu, T; Liu, K; Zhao, SL; Liu, X; Guo, XP; Jiang, L; Terzaghi, W; Wan, JM</t>
  </si>
  <si>
    <t>Zheng, Ming; Wang, Yihua; Wang, Yunlong; Wang, Chunming; Ren, Yulong; Lv, Jia; Peng, Cheng; Wu, Tao; Liu, Kai; Zhao, Shaolu; Liu, Xi; Guo, Xiuping; Jiang, Ling; Terzaghi, William; Wan, Jianmin</t>
  </si>
  <si>
    <t>DEFORMED FLORAL ORGAN1 (DFO1) regulates floral organ identity by epigenetically repressing the expression of OsMADS58 in rice (Oryza sativa)</t>
  </si>
  <si>
    <t>DEFORMED FLORAL ORGAN1 (DFO1); EMBRYONIC FLOWER1 (EMF1); flower development; MADS-box genes; polycomb proteins; rice (Oryza sativa)</t>
  </si>
  <si>
    <t>MADS-BOX GENES; POLYCOMB-GROUP GENE; FLOWER DEVELOPMENT; DROOPING-LEAF; ECTOPIC EXPRESSION; AGAMOUS SUBFAMILY; MERISTEM FATE; REPRODUCTIVE DEVELOPMENT; ARABIDOPSIS-THALIANA; FUNCTIONAL-ANALYSIS</t>
  </si>
  <si>
    <t>[Zheng, Ming; Wang, Yihua; Wang, Yunlong; Wang, Chunming; Lv, Jia; Peng, Cheng; Wu, Tao; Liu, Kai; Zhao, Shaolu; Liu, Xi; Jiang, Ling; Wan, Jianmin] Nanjing Agr Univ, Jiangsu Plant Gene Engn Res Ctr, State Key Lab Crop Genet &amp; Germplasm Enhancement, Nanjing 210095, Jiangsu, Peoples R China; [Ren, Yulong; Guo, Xiuping; Wan, Jianmin] Chinese Acad Agr Sci, Inst Crop Sci, Natl Key Facil Crop Gene Resources &amp; Genet Improv, Beijing 100081, Peoples R China; [Terzaghi, William] Wilkes Univ, Dept Biol, Wilkes Barre, PA 18766 USA</t>
  </si>
  <si>
    <t>Wan, JM (reprint author), Nanjing Agr Univ, Jiangsu Plant Gene Engn Res Ctr, State Key Lab Crop Genet &amp; Germplasm Enhancement, Nanjing 210095, Jiangsu, Peoples R China.</t>
  </si>
  <si>
    <t>National 973 Program [2011CB100102]; 863 Program of China [2014AA10A604-4]; National Science and Technology Supporting Program [2011BAD35B02-02]; High Technology Program from National Development and Reform Commission [(2012) 1961]; Jiangsu Science and Technology Development Program [BE2014394]; Jiangsu 333 program [BRA2012126]; Priority Academic Program Development Program; Key Laboratory of Biology, Genetics and Breeding of Japonica Rice in Mid-lower Yangtze River, Ministry of Agriculture</t>
  </si>
  <si>
    <t>This research was supported by grants from the National 973 Program (2011CB100102), the 863 Program of China (2014AA10A604-4), National Science and Technology Supporting Program (2011BAD35B02-02), High Technology Program from National Development and Reform Commission ((2012) 1961), Jiangsu Science and Technology Development Program (BE2014394), Jiangsu 333 program (BRA2012126) and Priority Academic Program Development Program and the Key Laboratory of Biology, Genetics and Breeding of Japonica Rice in Mid-lower Yangtze River, Ministry of Agriculture.</t>
  </si>
  <si>
    <t>10.1111/nph.13318</t>
  </si>
  <si>
    <t>CH8AG</t>
  </si>
  <si>
    <t>WOS:000354257400026</t>
  </si>
  <si>
    <t>Chen, SG; Kim, CH; Lee, JM; Lee, HA; Fei, ZJ; Wang, LS; Apel, K</t>
  </si>
  <si>
    <t>Chen, Shiguo; Kim, Chanhong; Lee, Je Min; Lee, Hyun-Ah; Fei, Zhangjun; Wang, Liangsheng; Apel, Klaus</t>
  </si>
  <si>
    <t>Blocking the Q(B)-binding site of photosystem II by tenuazonic acid, a non-host-specific toxin of Alternaria alternata, activates singlet oxygen-mediated and EXECUTER-dependent signalling in Arabidopsis</t>
  </si>
  <si>
    <t>necrotrophic pathogens; programmed cell death; Arabidopsis thaliana; photosynthetic electron transport</t>
  </si>
  <si>
    <t>STRESS RESPONSES; PLANT IMMUNITY; RNA-SEQ; THALIANA; NUCLEUS; CHLAMYDOMONAS; INHIBITORS; OXIDATION; REVEALS</t>
  </si>
  <si>
    <t>[Chen, Shiguo; Kim, Chanhong; Lee, Je Min; Lee, Hyun-Ah; Fei, Zhangjun; Wang, Liangsheng; Apel, Klaus] Cornell Univ, Boyce Thompson Inst Plant Res, Ithaca, NY 14853 USA; [Chen, Shiguo] Nanjing Agr Univ, Coll Life Sci, Nanjing 210095, Jiangsu, Peoples R China</t>
  </si>
  <si>
    <t>Apel, K (reprint author), Cornell Univ, Boyce Thompson Inst Plant Res, Tower Rd, Ithaca, NY 14853 USA.</t>
  </si>
  <si>
    <t>kha24@cornell.edu</t>
  </si>
  <si>
    <t>Boyce Thompson Institute for Plant Research; National Institute of Health [R01-GM085036]; National Science Foundation of Jiangsu [BK2012764]; China 863 Program [2011AA10A206]</t>
  </si>
  <si>
    <t>We thank Xia Xu for technical assistance and acknowledge the help of the Plant Cell Imaging Center of the Boyce Thompson Institute supported by the National Science Foundation (DBI-0618969). This study was supported by the Boyce Thompson Institute for Plant Research and the National Institute of Health grant number R01-GM085036 (K.A.). S.C. acknowledges additional support from the National Science Foundation of Jiangsu (BK2012764) and the China 863 Program (2011AA10A206).</t>
  </si>
  <si>
    <t>10.1111/pce.12462</t>
  </si>
  <si>
    <t>CH7DT</t>
  </si>
  <si>
    <t>WOS:000354196500008</t>
  </si>
  <si>
    <t>Li, JM; Huang, XS; Li, LT; Zheng, DM; Xue, C; Zhang, SL; Wu, J</t>
  </si>
  <si>
    <t>Li, Jia Ming; Huang, Xiao San; Li, Lie Ting; Zheng, Dan Man; Xue, Cheng; Zhang, Shao Ling; Wu, Jun</t>
  </si>
  <si>
    <t>Proteome analysis of pear reveals key genes associated with fruit development and quality</t>
  </si>
  <si>
    <t>PLANTA</t>
  </si>
  <si>
    <t>Pear; Fruit development; Proteomic; Transcriptomic; Differential expression</t>
  </si>
  <si>
    <t>PYRUS-COMMUNIS L.; ORANGE CITRUS-SINENSIS; STONE CELLS; DRAFT GENOME; SACCHAROMYCES-CEREVISIAE; INTEGRATIVE ANALYSIS; LIGNIN BIOSYNTHESIS; VOLATILE COMPOUNDS; MESSENGER-RNA; JAPANESE PEAR</t>
  </si>
  <si>
    <t>[Li, Jia Ming; Huang, Xiao San; Li, Lie Ting; Xue, Cheng; Zhang, Shao Ling; Wu, Jun] Nanjing Agr Univ, State Key Lab Crop Genet &amp; Germplasm Enhancement, Ctr Pear Engn Technol Res, Nanjing 210095, Jiangsu, Peoples R China; [Zheng, Dan Man] Univ Illinois, Roy J Carver Biotechnol Ctr, Urbana, IL USA</t>
  </si>
  <si>
    <t>Wu, J (reprint author), Nanjing Agr Univ, State Key Lab Crop Genet &amp; Germplasm Enhancement, Ctr Pear Engn Technol Res, Nanjing 210095, Jiangsu, Peoples R China.</t>
  </si>
  <si>
    <t>National Science Foundation of China [31171928]; Ministry of Education Program for New Century Excellent Talents in University [NCET-13-0864]; Earmarked Fund for China Agriculture Research System [CARS-29]</t>
  </si>
  <si>
    <t>The work was financially supported by the National Science Foundation of China (31171928), Ministry of Education Program for New Century Excellent Talents in University (NCET-13-0864), and the Earmarked Fund for China Agriculture Research System (CARS-29).</t>
  </si>
  <si>
    <t>0032-0935</t>
  </si>
  <si>
    <t>1432-2048</t>
  </si>
  <si>
    <t>Planta</t>
  </si>
  <si>
    <t>10.1007/s00425-015-2263-y</t>
  </si>
  <si>
    <t>CH7VM</t>
  </si>
  <si>
    <t>WOS:000354244700006</t>
  </si>
  <si>
    <t>Chen, XY; Daniell, TJ; Neilson, R; O'Flaherty, V; Griffiths, BS</t>
  </si>
  <si>
    <t>Chen, Xiaoyun; Daniell, Tim J.; Neilson, Roy; O'Flaherty, Vincent; Griffiths, Bryan S.</t>
  </si>
  <si>
    <t>Microbial and microfaunal communities in phosphorus limited, grazed grassland change composition but maintain homeostatic nutrient stoichiometry (vol 75, pg 94, 2014)</t>
  </si>
  <si>
    <t>[Chen, Xiaoyun] Nanjing Agr Univ, Coll Resources &amp; Environm Sci, Soil Ecol Lab, Nanjing 210095, Jiangsu, Peoples R China; [Daniell, Tim J.; Neilson, Roy] James Hutton Inst, Dundee DD2 5DA, Scotland; [O'Flaherty, Vincent] Natl Univ Ireland Univ Coll Galway, Dept Microbiol, Galway, Ireland; [Griffiths, Bryan S.] SRUC, Crop &amp; Soil Syst Res Grp, Edinburgh EH9 3JG, Midlothian, Scotland</t>
  </si>
  <si>
    <t>Chen, XY (reprint author), Nanjing Agr Univ, Coll Resources &amp; Environm Sci, Soil Ecol Lab, Nanjing 210095, Jiangsu, Peoples R China.</t>
  </si>
  <si>
    <t>xiaoyunchen6@gmail.com</t>
  </si>
  <si>
    <t>Daniell, Tim/E-8482-2011; Griffiths, Bryan/B-2998-2010</t>
  </si>
  <si>
    <t>Daniell, Tim/0000-0003-0435-4343; Griffiths, Bryan/0000-0001-8721-4797</t>
  </si>
  <si>
    <t>10.1016/j.soilbio.2015.01.018</t>
  </si>
  <si>
    <t>CH9GV</t>
  </si>
  <si>
    <t>WOS:000354344900003</t>
  </si>
  <si>
    <t>Yang, F; Liu, HM; Zhang, R; Chen, DB; Wang, X; Yan, X; Hong, Q; Li, SP</t>
  </si>
  <si>
    <t>Yang, Fan; Liu, Hong-ming; Zhang, Rong; Chen, Ding-bin; Wang, Xiang; Yan, Xin; Hong, Qing; Li, Shun-peng</t>
  </si>
  <si>
    <t>Flavobacterium shanxiense sp nov., Isolated from Soil</t>
  </si>
  <si>
    <t>CURRENT MICROBIOLOGY</t>
  </si>
  <si>
    <t>PERFORMANCE LIQUID-CHROMATOGRAPHY</t>
  </si>
  <si>
    <t>[Yang, Fan; Liu, Hong-ming; Zhang, Rong; Chen, Ding-bin; Wang, Xiang; Yan, Xin; Hong, Qing; Li, Shun-peng] Nanjing Agr Univ, Coll Life Sci, Key Lab Agr Environm Microbiol, Minist Agr, Nanjing 210095, Jiangsu, Peoples R China</t>
  </si>
  <si>
    <t>Yan, X (reprint author), Nanjing Agr Univ, Coll Life Sci, Key Lab Agr Environm Microbiol, Minist Agr, Nanjing 210095, Jiangsu, Peoples R China.</t>
  </si>
  <si>
    <t>yanxin@njau.edu.cn; hongqing@njau.edu.cn</t>
  </si>
  <si>
    <t>National High Technology Research and Development Program of China [2012AA101403]; Chinese National Natural Science Fund [31370155, J1210056]; Project for Science and Technology of Jiangsu Province [BE2012749]</t>
  </si>
  <si>
    <t>This work was supported by The National High Technology Research and Development Program of China (2012AA101403), Chinese National Natural Science Fund (31370155, J1210056) and The Project for Science and Technology of Jiangsu Province (BE2012749).</t>
  </si>
  <si>
    <t>0343-8651</t>
  </si>
  <si>
    <t>1432-0991</t>
  </si>
  <si>
    <t>CURR MICROBIOL</t>
  </si>
  <si>
    <t>Curr. Microbiol.</t>
  </si>
  <si>
    <t>10.1007/s00284-015-0792-z</t>
  </si>
  <si>
    <t>CH1QU</t>
  </si>
  <si>
    <t>WOS:000353797200010</t>
  </si>
  <si>
    <t>Zhang, S; Luo, JY; Lv, LM; Wang, CY; Li, CH; Zhu, XZ; Cui, JJ</t>
  </si>
  <si>
    <t>Zhang, S.; Luo, J. -Y.; Lv, L. -M.; Wang, C. -Y.; Li, C. -H.; Zhu, X. -Z.; Cui, J. -J.</t>
  </si>
  <si>
    <t>Effects of Lysiphlebia japonica (Ashmead) on cotton-melon aphid Aphis gossypii Glover lipid synthesis</t>
  </si>
  <si>
    <t>Aphis gossypii; Lysiphlebia japonica; lipid synthesis genes; sucrose; amino acids</t>
  </si>
  <si>
    <t>FATTY-ACID-COMPOSITION; VENOM PROTEINS; HOST; HYMENOPTERA; BODY; LEPIDOPTERA; BRACONIDAE; TERATOCYTES; PARASITOIDS; LIPOGENESIS</t>
  </si>
  <si>
    <t>[Zhang, S.; Luo, J. -Y.; Lv, L. -M.; Wang, C. -Y.; Li, C. -H.; Zhu, X. -Z.; Cui, J. -J.] Chinese Acad Agr Sci, Inst Cotton Res, State Key Lab Cotton Biol, Anyang 455000, Henan, Peoples R China; [Luo, J. -Y.] Nanjing Agr Univ, Coll Resources &amp; Environm Sci, Nanjing, Jiangsu, Peoples R China</t>
  </si>
  <si>
    <t>Cui, JJ (reprint author), Chinese Acad Agr Sci, Inst Cotton Res, Dept Plant Protect, 38 Huanghe Rd, Anyang 455000, Henan, Peoples R China.</t>
  </si>
  <si>
    <t>cuijinjie@126.com</t>
  </si>
  <si>
    <t>Transgenic Major Projects program of the Ministry of Science and Technology, China [2014ZX08011-002]</t>
  </si>
  <si>
    <t>We thank Li Wang (Institute of Cotton Research, Chinese Academy of Agricultural Sciences) for help with sample collection. This work was funded by the Transgenic Major Projects program of the Ministry of Science and Technology, China (2014ZX08011-002).</t>
  </si>
  <si>
    <t>10.1111/imb.12162</t>
  </si>
  <si>
    <t>CG9NQ</t>
  </si>
  <si>
    <t>WOS:000353643000007</t>
  </si>
  <si>
    <t>Elzaki, MEA; Zhang, W; Han, Z</t>
  </si>
  <si>
    <t>Elzaki, M. E. A.; Zhang, W.; Han, Z.</t>
  </si>
  <si>
    <t>Cytochrome P450 CYP4DE1 and CYP6CW3v2 contribute to ethiprole resistance in Laodelphax striatellus (Fallen)</t>
  </si>
  <si>
    <t>cytochrome P450; ethiprole; Laodelphax Striatellus; resistance; RNA interference</t>
  </si>
  <si>
    <t>GATED CHLORIDE CHANNEL; IN-FIELD POPULATIONS; INSECTICIDE RESISTANCE; CROSS-RESISTANCE; RNA INTERFERENCE; HEMIPTERA DELPHACIDAE; POSSIBLE MECHANISMS; IMIDACLOPRID RESISTANCE; FIPRONIL RESISTANCE; OVER-EXPRESSION</t>
  </si>
  <si>
    <t>[Elzaki, M. E. A.; Zhang, W.; Han, Z.] Nanjing Agr Univ, Dept Entomol, Jiangsu Key Lab Monitoring &amp; Management Plant Dis, Coll Plant Protect,Minist Agr, Nanjing 210095, Jiangsu, Peoples R China</t>
  </si>
  <si>
    <t>Han, Z (reprint author), Nanjing Agr Univ, Dept Entomol, Nanjing 210095, Jiangsu, Peoples R China.</t>
  </si>
  <si>
    <t>National Natural Science Foundation of China [31130045]; Development Plan of the State Key Fundamental Research [2010CB126204]; Special Fund for Agro-scientific Research in the Public Interest of China [201303017]</t>
  </si>
  <si>
    <t>This study was supported by the Projects of National Natural Science Foundation of China (Grant No. 31130045), Development Plan of the State Key Fundamental Research (Grant No. 2010CB126204) and the Special Fund for Agro-scientific Research in the Public Interest of China (Grant No. 201303017). We also thank Mr. Britton Taubenfeld (Department of Foreign Languages, Nanjing Agricultural University).</t>
  </si>
  <si>
    <t>10.1111/imb.12164</t>
  </si>
  <si>
    <t>WOS:000353643000009</t>
  </si>
  <si>
    <t>Qin, T; Yin, YY; Yu, QH; Huang, LL; Wang, XQ; Lin, J; Yang, Q</t>
  </si>
  <si>
    <t>Qin, Tao; Yin, Yinyan; Yu, Qinghua; Huang, Lulu; Wang, Xiaoqing; Lin, Jian; Yang, Qian</t>
  </si>
  <si>
    <t>CpG Oligodeoxynucleotides Facilitate Delivery of Whole Inactivated H9N2 Influenza Virus via Transepithelial Dendrites of Dendritic Cells in Nasal Mucosa</t>
  </si>
  <si>
    <t>MARGINAL ZONE MACROPHAGES; SYSTEMIC IMMUNE-RESPONSES; TIGHT JUNCTION PROTEINS; INTRANASAL IMMUNIZATION; EPITHELIAL-CELLS; CHOLERA-TOXIN; ANTIGEN PRESENTATION; MEDIATES UPTAKE; DRUG-DELIVERY; VACCINE</t>
  </si>
  <si>
    <t>[Qin, Tao; Yin, Yinyan; Yu, Qinghua; Huang, Lulu; Wang, Xiaoqing; Lin, Jian; Yang, Qian] Nanjing Agr Univ, Minist Agr, Key Lab Anim Physiol &amp; Biochem, Nanjing, Jiangsu, Peoples R China</t>
  </si>
  <si>
    <t>National Natural Science Foundation of China [31172302]; Priority Academic Program Development (PAPD) of Jiangsu Higher Education Institutions</t>
  </si>
  <si>
    <t>This work was supported by the National Natural Science Foundation of China (grant 31172302) and Priority Academic Program Development (PAPD) of Jiangsu Higher Education Institutions.</t>
  </si>
  <si>
    <t>10.1128/JVI.00296-15</t>
  </si>
  <si>
    <t>CH3DU</t>
  </si>
  <si>
    <t>WOS:000353907900015</t>
  </si>
  <si>
    <t>Dong, WL; Jiang, S; Shi, KW; Wang, F; Li, SH; Zhou, J; Huang, F; Wang, YC; Zheng, YX; Hou, Y; Huang, Y; Cui, ZL</t>
  </si>
  <si>
    <t>Dong, Weiliang; Jiang, Sheng; Shi, Kaiwen; Wang, Fei; Li, Shuhuan; Zhou, Jie; Huang, Fei; Wang, Yicheng; Zheng, Yuxiao; Hou, Ying; Huang, Yan; Cui, Zhongli</t>
  </si>
  <si>
    <t>Biodegradation of fenoxaprop-P-ethyl (FE) by Acinetobacter sp strain DL-2 and cloning of FE hydrolase gene afeH</t>
  </si>
  <si>
    <t>Fenoxaprop-P-ethyl; Biodegradation; afeH; Metabolic pathway; Acinetobacter sp.</t>
  </si>
  <si>
    <t>DICLOFOP-METHYL; DEGRADATION; CONSORTIUM; PATHWAY; CLASSIFICATION; PURIFICATION; RESISTANCE; PRODUCTS; ESTERASE; ENZYMES</t>
  </si>
  <si>
    <t>[Dong, Weiliang; Jiang, Sheng; Shi, Kaiwen; Wang, Fei; Li, Shuhuan; Zhou, Jie; Huang, Fei; Wang, Yicheng; Zheng, Yuxiao; Hou, Ying; Huang, Yan; Cui, Zhongli] Nanjing Agr Univ, Coll Life Sci, Key Lab Agr Environm Microbiol, Minist Agr, Nanjing 210095, Jiangsu, Peoples R China; [Wang, Fei] Jiangxi Agr Univ, Coll Biosci &amp; Bioengn, Nanchang 330045, Peoples R China; [Hou, Ying] Henan Univ Sci &amp; Technol, Coll Food &amp; Bioengn, Luoyang 471003, Peoples R China</t>
  </si>
  <si>
    <t>Cui, ZL (reprint author), Nanjing Agr Univ, Coll Life Sci, Key Lab Agr Environm Microbiol, Minist Agr, Nanjing 210095, Jiangsu, Peoples R China.</t>
  </si>
  <si>
    <t>Natural Science Foundation of China [31270095, 31400098]; 863 project [2013AA102804]; Natural Science Foundation of Jiangsu Province [BK2012029]; National Science and Technology Support Program [2012BAD14B02, 2014ZX08011-003]; Graduate Culture and Innovation Project of Jiangsu Province [KYLX_0514]</t>
  </si>
  <si>
    <t>This work was financially supported by the Natural Science Foundation of China (Nos. 31270095 and 31400098), the 863 project (No. 2013AA102804), the Natural Science Foundation of Jiangsu Province (No. BK2012029), the National Science and Technology Support Program (Nos. 2012BAD14B02 and 2014ZX08011-003), Graduate Culture and Innovation Project of Jiangsu Province (No. KYLX_0514).</t>
  </si>
  <si>
    <t>10.1016/j.biortech.2015.03.039</t>
  </si>
  <si>
    <t>CG3PA</t>
  </si>
  <si>
    <t>WOS:000353190900015</t>
  </si>
  <si>
    <t>Yu, ZG; Geng, ZX; Liu, TF; Jiang, F</t>
  </si>
  <si>
    <t>Yu, Z. -G.; Geng, Z. -X.; Liu, T. -F.; Jiang, F.</t>
  </si>
  <si>
    <t>In vitro and in vivo evaluation of an in situ forming gel system for sustained delivery of Florfenicol</t>
  </si>
  <si>
    <t>RESPIRATORY-DISEASE; TISSUE DEPLETION; DRUG-RELEASE; PHARMACOKINETICS; PIGS; EFFICACY; CHLORAMPHENICOL; BIOAVAILABILITY; THIAMPHENICOL; INJECTION</t>
  </si>
  <si>
    <t>[Yu, Z. -G.; Geng, Z. -X.; Liu, T. -F.; Jiang, F.] Nanjing Agr Univ, Coll Vet Med, Lab Vet Pharmacol &amp; Toxicol, Nanjing 210095, Jiangsu, Peoples R China</t>
  </si>
  <si>
    <t>Priority Academic Program Development of Jiangsu Higher Education Institution (PAPD)</t>
  </si>
  <si>
    <t>This study was supported by the Priority Academic Program Development of Jiangsu Higher Education Institution (PAPD).</t>
  </si>
  <si>
    <t>10.1111/jvp.12171</t>
  </si>
  <si>
    <t>CG5OJ</t>
  </si>
  <si>
    <t>WOS:000353341300009</t>
  </si>
  <si>
    <t>Zhang, G; Wan, Y; Zhang, Y; Lan, S; Jia, R; Wang, Z; Fan, Y; Wang, F</t>
  </si>
  <si>
    <t>Zhang, G.; Wan, Y.; Zhang, Y.; Lan, S.; Jia, R.; Wang, Z.; Fan, Y.; Wang, F.</t>
  </si>
  <si>
    <t>Expression of Mitochondria-Associated Genes (PPARGC1A, NRF-1, BCL-2 and BAX) in Follicular Development and Atresia of Goat Ovaries</t>
  </si>
  <si>
    <t>ACTIVATED RECEPTOR-GAMMA; NUCLEAR RESPIRATORY FACTOR-1; GRANULOSA-CELLS; TARGETED DISRUPTION; SKELETAL-MUSCLE; IN-VITRO; APOPTOSIS; FOLLICLES; GROWTH; OVEREXPRESSION</t>
  </si>
  <si>
    <t>[Zhang, G.; Wan, Y.; Zhang, Y.; Lan, S.; Jia, R.; Wang, Z.; Fan, Y.; Wang, F.] Nanjing Agr Univ, Jiangsu Livestock Embryo Engn Lab, Nanjing 210095, Jiangsu, Peoples R China</t>
  </si>
  <si>
    <t>Wang, F (reprint author), Nanjing Agr Univ, Coll Anim Sci &amp; Technol, Jiangsu Livestock Embryo Engn Lab, 1 Weigang, Nanjing 210095, Jiangsu, Peoples R China.</t>
  </si>
  <si>
    <t>10.1111/rda.12514</t>
  </si>
  <si>
    <t>CG6HP</t>
  </si>
  <si>
    <t>WOS:000353400500015</t>
  </si>
  <si>
    <t>Zhu, LQ; Li, J; Tao, BR; Hu, NJ</t>
  </si>
  <si>
    <t>Zhu, Liqun; Li, Jing; Tao, Baorui; Hu, Naijuan</t>
  </si>
  <si>
    <t>Effect of different fertilization modes on soil organic carbon sequestration in paddy fields in South China: A meta-analysis</t>
  </si>
  <si>
    <t>Paddy fields; Fertilization; Soil organic carbon; Carbon sequestration; South China</t>
  </si>
  <si>
    <t>LONG-TERM FERTILIZATION; CROP-ROTATION; MANAGEMENT; MATTER; NITROGEN; AGGREGATE; DYNAMICS; TILLAGE; MITIGATION; FERTILITY</t>
  </si>
  <si>
    <t>[Zhu, Liqun] Nanjing Agr Univ, Coll Rural Dev, Nanjing 210095, Jiangsu, Peoples R China; [Li, Jing] Nanjing Agr Univ, Coll Econ &amp; Management, Nanjing 210095, Jiangsu, Peoples R China; [Tao, Baorui; Hu, Naijuan] Nanjing Agr Univ, Coll Agr, Nanjing 210095, Jiangsu, Peoples R China</t>
  </si>
  <si>
    <t>Zhu, LQ (reprint author), Nanjing Agr Univ, Coll Rural Dev, Nanjing 210095, Jiangsu, Peoples R China.</t>
  </si>
  <si>
    <t>Key Projects in the National Science &amp; Technology Pillar Program [2012BAD14B12]; Fundamental Research Funds for the Central Universities [SKCX2014001]</t>
  </si>
  <si>
    <t>This work was supported by theKey Projects in the National Science &amp; Technology Pillar Program (2012BAD14B12) and the Fundamental Research Funds for the Central Universities (SKCX2014001). We thanked Mr. Michael Rickaille (University of the West Indies) for his critical reading, and we also would like to thank the anonymous reviewers for their insightful comments and suggestions on this manuscript.</t>
  </si>
  <si>
    <t>10.1016/j.ecolind.2015.01.038</t>
  </si>
  <si>
    <t>CF6JB</t>
  </si>
  <si>
    <t>WOS:000352661900017</t>
  </si>
  <si>
    <t>Chen, K; Hughes, RM; Wang, BX</t>
  </si>
  <si>
    <t>Chen, Kai; Hughes, Robert M.; Wang, Beixin</t>
  </si>
  <si>
    <t>Effects of fixed-count size on macroinvertebrate richness, site separation, and bioassessment of Chinese monsoonal streams</t>
  </si>
  <si>
    <t>Fixed-count size; Subsampling; Richness; Classification strength; MMI; RIVPACS; Macroinvertebrate; Bioassessment</t>
  </si>
  <si>
    <t>SPECIES RICHNESS; BENTHIC MACROINVERTEBRATE; TAXA RICHNESS; INDEXES; COMMUNITIES; PERFORMANCE; PROTOCOL; ASSEMBLAGES; SIMILARITY; PRECISION</t>
  </si>
  <si>
    <t>[Chen, Kai; Wang, Beixin] Nanjing Agr Univ, Dept Entomol, Lab Aquat Insects &amp; Stream Ecol, Nanjing 210095, Jiangsu, Peoples R China; [Hughes, Robert M.] Oregon State Univ, Amnis Opes Inst, Corvallis, OR 97333 USA; [Hughes, Robert M.] Oregon State Univ, Dept Fisheries &amp; Wildlife, Corvallis, OR 97333 USA</t>
  </si>
  <si>
    <t>Wang, BX (reprint author), Nanjing Agr Univ, Dept Entomol, Lab Aquat Insects &amp; Stream Ecol, Nanjing 210095, Jiangsu, Peoples R China.</t>
  </si>
  <si>
    <t>National Natural Science Foundation of China (NSFC) [41271525]</t>
  </si>
  <si>
    <t>We are grateful to R.A. Hill, Y. Cao, and C. Chu for sharing and giving suggestions on R codes. We thank all anonymous referees for suggestions that improved the manuscript. We also thank the National Natural Science Foundation of China (NSFC, no. 41271525) for funding, the Zhejiang Environmental Monitoring Center for water chemistry analyses, and colleagues at the Laboratory of Aquatic Insects and Stream Ecology of Nanjing Agricultural University for assistance with macroinvertebrate sampling and processing.</t>
  </si>
  <si>
    <t>10.1016/j.ecolind.2015.01.011</t>
  </si>
  <si>
    <t>WOS:000352661900019</t>
  </si>
  <si>
    <t>Chen, XH; Qin, WD; Ma, LH; Xu, F; Jin, P; Zheng, YH</t>
  </si>
  <si>
    <t>Chen, Xuehong; Qin, Weidong; Ma, Lihua; Xu, Feng; Jin, Peng; Zheng, Yonghua</t>
  </si>
  <si>
    <t>Effect of high pressure processing and thermal treatment on physicochemical parameters, antioxidant activity and volatile compounds of green asparagus juice</t>
  </si>
  <si>
    <t>Green asparagus juice; High pressure processing; Bioactive compounds; Antioxidant activity; Volatile compounds</t>
  </si>
  <si>
    <t>HIGH-HYDROSTATIC-PRESSURE; PULSED ELECTRIC-FIELD; ULTRA-HIGH-PRESSURE; POMEGRANATE JUICE; COLD-STORAGE; ORANGE JUICE; QUALITY; TOMATO; HOMOGENIZATION; OFFICINALIS</t>
  </si>
  <si>
    <t>[Chen, Xuehong; Jin, Peng; Zheng, Yonghua] Nanjing Agr Univ, Coll Food Sci &amp; Technol, Nanjing 210095, Jiangsu, Peoples R China; [Chen, Xuehong; Qin, Weidong; Ma, Lihua] Xuzhou Inst Technol, Coll Food Engn, Xuzhou 221000, Peoples R China; [Xu, Feng] Ningbo Univ, Dept Food Sci &amp; Engn, Ningbo 315211, Zhejiang, Peoples R China</t>
  </si>
  <si>
    <t>, Feng/0000-0002-7827-2319</t>
  </si>
  <si>
    <t>This study was supported by the Priority Academic Program Development of Jiangsu Higher Education Institutions.</t>
  </si>
  <si>
    <t>10.1016/j.lwt.2014.10.068</t>
  </si>
  <si>
    <t>CE8SX</t>
  </si>
  <si>
    <t>WOS:000352115500078</t>
  </si>
  <si>
    <t>Sun, Y; Li, L; Wu, J; Yu, P; Li, CM; Tang, J; Li, XJ; Huang, S; Wang, GL</t>
  </si>
  <si>
    <t>Sun, Yu; Li, Lian; Wu, Jie; Yu, Pan; Li, Chengmin; Tang, Juan; Li, Xiaojuan; Huang, Shuai; Wang, Genlin</t>
  </si>
  <si>
    <t>Bovine recombinant lipopolysaccharide binding protein (BRLBP) regulated apoptosis and inflammation response in lipopolysaccharide-challenged bovine mammary epithelial cells (BMEC)</t>
  </si>
  <si>
    <t>MOLECULAR IMMUNOLOGY</t>
  </si>
  <si>
    <t>Bovine mammary epithelial cell; Lipopolysaccharide; Bovine recombinant lipopolysaccharide; binding protein; Inflammation</t>
  </si>
  <si>
    <t>MULTIPLE ORGAN DYSFUNCTION; TOLL-LIKE RECEPTORS; (LPS)-BINDING PROTEIN; CLINICAL MASTITIS; SEPTIC SHOCK; INNATE IMMUNITY; DAIRY HERDS; LPS; NEUTRALIZATION; ENDOTOXINS</t>
  </si>
  <si>
    <t>[Sun, Yu; Li, Lian; Wu, Jie; Yu, Pan; Li, Chengmin; Tang, Juan; Li, Xiaojuan; Huang, Shuai; Wang, Genlin] Nanjing Agr Univ, Coll Anim Sci &amp; Technol, Nanjing 210095, Jiangsu, Peoples R China; [Sun, Yu] Henan Agr Univ, Coll Anim Sci &amp; Vet Med, Zhengzhou, Henan Province, Peoples R China</t>
  </si>
  <si>
    <t>2012205011@njau.edu.cn</t>
  </si>
  <si>
    <t>National Natural Science Foundation of China [31372290]; Science and Technology Project of China [2011BAD28B02, 2012BAD12B10]</t>
  </si>
  <si>
    <t>This study was funded by the National Natural Science Foundation of China No. 31372290 and the Science and Technology Project of China (2011BAD28B02, 2012BAD12B10).</t>
  </si>
  <si>
    <t>0161-5890</t>
  </si>
  <si>
    <t>MOL IMMUNOL</t>
  </si>
  <si>
    <t>Mol. Immunol.</t>
  </si>
  <si>
    <t>10.1016/j.molimm.2015.01.026</t>
  </si>
  <si>
    <t>Biochemistry &amp; Molecular Biology; Immunology</t>
  </si>
  <si>
    <t>CE4OJ</t>
  </si>
  <si>
    <t>WOS:000351809600001</t>
  </si>
  <si>
    <t>Wang, LB; Baldwin, EA; Zhao, W; Plotto, A; Sun, XX; Wang, Z; Brecht, JK; Bai, JH; Yu, ZF</t>
  </si>
  <si>
    <t>Wang, Libin; Baldwin, Elizabeth A.; Zhao, Wei; Plotto, Anne; Sun, Xiuxiu; Wang, Zhe; Brecht, Jeffrey K.; Bai, Jinhe; Yu, Zhifang</t>
  </si>
  <si>
    <t>Suppression of volatile production in tomato fruit exposed to chilling temperature and alleviation of chilling injury by a pre-chilling heat treatment</t>
  </si>
  <si>
    <t>Solanum lycopersicum; Aroma; Ripening; Low temperature; Hot water</t>
  </si>
  <si>
    <t>FLAVOR VOLATILES; FRESH TOMATOES; STORAGE-TEMPERATURE; AROMA; QUALITY; PERCEPTION; GUAIACOL; WATER; BIOCHEMISTRY; DESCRIPTORS</t>
  </si>
  <si>
    <t>[Wang, Libin; Yu, Zhifang] Nanjing Agr Univ, Nanjing 210095, Jiangsu, Peoples R China; [Wang, Libin; Baldwin, Elizabeth A.; Zhao, Wei; Plotto, Anne; Sun, Xiuxiu; Wang, Zhe; Bai, Jinhe] USDA ARS, US Hort Res Lab, Ft Pierce, FL 34945 USA; [Brecht, Jeffrey K.] Univ Florida, IFAS, Dept Hort Sci, Gainesville, FL USA</t>
  </si>
  <si>
    <t>Bai, JH (reprint author), USDA ARS, US Hort Res Lab, 2001 S Rock Rd, Ft Pierce, FL 34945 USA.</t>
  </si>
  <si>
    <t>jinhe.bai@ars.usda.gov; yuzhifang@njau.edu.cn</t>
  </si>
  <si>
    <t>We wish to thank the financial support to the experiment from China Scholarship Council (201306850049), Postgraduate Program in Jiangsu Province (CXLX13_267) and the Big Red Tomato Packers, Fort Pierce, FL.</t>
  </si>
  <si>
    <t>10.1016/j.lwt.2014.12.062</t>
  </si>
  <si>
    <t>CE2KZ</t>
  </si>
  <si>
    <t>WOS:000351645800018</t>
  </si>
  <si>
    <t>Ahmed, OM; Pangloli, P; Hwang, CA; Zivanovic, S; Wu, T; D'Souza, D; Draughon, FA</t>
  </si>
  <si>
    <t>Ahmed, Omaima M.; Pangloli, Philipus; Hwang, Cheng-An; Zivanovic, Svetlana; Wu, Tao; D'Souza, Doris; Draughon, F. Ann</t>
  </si>
  <si>
    <t>The occurrence of Listeria monocytogenes in retail ready-to-eat meat and poultry products related to the levels of acetate and lactate in the products</t>
  </si>
  <si>
    <t>Listeria monocytogenes; Ready-to-eat; Meats; Lactate; Acetate</t>
  </si>
  <si>
    <t>LACTIC-ACID; UNITED-STATES; FOODS; FRESH; FILMS; STEAM; BEEF</t>
  </si>
  <si>
    <t>[Ahmed, Omaima M.; Pangloli, Philipus; Zivanovic, Svetlana; Draughon, F. Ann] Univ Tennessee, Dept Food Sci &amp; Technol, Knoxville, TN 37996 USA; [Hwang, Cheng-An] USDA ARS, Residue Chem &amp; Predict Microbiol Res Unit, Eastern Reg Res Ctr, Wyndmoor, PA 19038 USA; [Wu, Tao] Nanjing Agr Univ, Coll Food Sci &amp; Technol, Nanjing 210095, Jiangsu, Peoples R China</t>
  </si>
  <si>
    <t>Hwang, CA (reprint author), USDA ARS, Residue Chem &amp; Predict Microbiol Res Unit, Eastern Reg Res Ctr, 600 East Mermaid Lane, Wyndmoor, PA 19038 USA.</t>
  </si>
  <si>
    <t>andy.hwang@ars.usda.gov</t>
  </si>
  <si>
    <t>United States Department of Agriculture-Agricultural Research Service [1935-42000-057-11S]; National Alliance for Food Safety and Security; USDA/ARS</t>
  </si>
  <si>
    <t>This research was funded and provided by a grant from the United States Department of Agriculture-Agricultural Research Service, agreement no. 1935-42000-057-11S, and the National Alliance for Food Safety and Security. Appreciation is expressed to Drs. Elliot Ryser, Dean Cliver, and Omar Oryzabal for providing meat samples obtained in a USDA/ARS-funded project.</t>
  </si>
  <si>
    <t>10.1016/j.foodcont.2014.12.015</t>
  </si>
  <si>
    <t>CC1CX</t>
  </si>
  <si>
    <t>WOS:000350079900007</t>
  </si>
  <si>
    <t>Jiang, L; Kang, RY; Zhang, L; Jiang, J; Yu, ZF</t>
  </si>
  <si>
    <t>Jiang, Li; Kang, Ruoyi; Zhang, Li; Jiang, Juan; Yu, Zhifang</t>
  </si>
  <si>
    <t>Differential protein profiles of postharvest Gynura bicolor D.C leaf treated by 1-methylcyclopropene and ethephon</t>
  </si>
  <si>
    <t>G. bicolor; Senescence; 1-Methylcyclopropene; Ethephon; Proteomics</t>
  </si>
  <si>
    <t>POLYACRYLAMIDE-GELS; ABIOTIC STRESSES; PEACH FRUIT; SENESCENCE; LEAVES; 1-MCP; PHOSPHORYLATION; EXPRESSION; PHYSIOLOGY; PROTEOMICS</t>
  </si>
  <si>
    <t>[Jiang, Li; Kang, Ruoyi; Yu, Zhifang] Nanjing Agr Univ, Coll Food Sci &amp; Technol, Nanjing 210095, Jiangsu, Peoples R China; [Zhang, Li] Suzhou Acad Agr Sci, Suzhou 215155, Peoples R China; [Jiang, Juan] Qufu Normal Univ, Coll Life Sci, Jining 273165, Peoples R China</t>
  </si>
  <si>
    <t>Yu, ZF (reprint author), Nanjing Agr Univ, Coll Food Sci &amp; Technol, Nanjing 210095, Jiangsu, Peoples R China.</t>
  </si>
  <si>
    <t>National Natural Science Foundation of China [31301576]; Fundamental Research Funds for the Central Universities [KJQN201428, KYZ201319]; Priority Academic Program Development of Jiangsu Higher Education Institutions (PAPD); Nanjing Agricultural University Innovation and Technology Fund for Youths [KJ2011015]; Jiangsu Independent Innovation Fund for Agricultural Science and Technology [CX(12)3081]</t>
  </si>
  <si>
    <t>The reagent of 1-MCP was supplied by Rohm and Haas' Agro-Fresh Division. This research was financially supported by the National Natural Science Foundation of China (No. 31301576), the Fundamental Research Funds for the Central Universities (No. KJQN201428 and KYZ201319), Priority Academic Program Development of Jiangsu Higher Education Institutions (PAPD), Nanjing Agricultural University Innovation and Technology Fund for Youths (No. KJ2011015) and Jiangsu Independent Innovation Fund for Agricultural Science and Technology (CX(12)3081).</t>
  </si>
  <si>
    <t>10.1016/j.foodchem.2014.11.081</t>
  </si>
  <si>
    <t>CB6FO</t>
  </si>
  <si>
    <t>WOS:000349723100006</t>
  </si>
  <si>
    <t>Shi, GL; Zhu, S; Meng, JR; Qian, M; Yang, N; Lou, LQ; Cai, QS</t>
  </si>
  <si>
    <t>Shi, Gao Ling; Zhu, Shun; Meng, Ji Rong; Qian, Meng; Yang, Na; Lou, Lai Qing; Cai, Qing Sheng</t>
  </si>
  <si>
    <t>Variation in arsenic accumulation and translocation among wheat cultivars: The relationship between arsenic accumulation, efflux by wheat roots and arsenate tolerance of wheat seedlings</t>
  </si>
  <si>
    <t>Wheat; Arsenic; Accumulation; Efflux; Tolerance</t>
  </si>
  <si>
    <t>HOLCUS-LANATUS L; PHOSPHATE-TRANSPORT; RICE; ARABIDOPSIS; GRAIN; CONTAMINATION; METABOLISM; SOIL; L.; PHYTOCHELATINS</t>
  </si>
  <si>
    <t>[Shi, Gao Ling; Zhu, Shun; Meng, Ji Rong; Qian, Meng; Yang, Na; Lou, Lai Qing; Cai, Qing Sheng] Nanjing Agr Univ, Coll Life Sci, Nanjing 210095, Jiangsu, Peoples R China</t>
  </si>
  <si>
    <t>The authors would like to thank Dr. Q. Zhou of Nanjing Agricultural University, PR China for providing wheat seeds. Financial support from the National Natural Science Foundation of China (41201524), the Natural Science Foundation of Jiangsu Province (BK20131322) and the Research Fund for Postgraduate Scientific Research Innovation Project of Jiangsu Province (CXZZ13_0274) are gratefully acknowledged.</t>
  </si>
  <si>
    <t>10.1016/j.jhazmat.2015.02.045</t>
  </si>
  <si>
    <t>CG2BG</t>
  </si>
  <si>
    <t>WOS:000353079300022</t>
  </si>
  <si>
    <t>Pang, MB; Jiang, JW; Xie, X; Wu, YF; Dong, YH; Kwok, AHY; Zhang, W; Yao, HC; Lu, CP; Leung, FC; Liu, YJ</t>
  </si>
  <si>
    <t>Pang, Maoda; Jiang, Jingwei; Xie, Xing; Wu, Yafeng; Dong, Yuhao; Kwok, Amy H. Y.; Zhang, Wei; Yao, Huochun; Lu, Chengping; Leung, Frederick C.; Liu, Yongjie</t>
  </si>
  <si>
    <t>Novel insights into the pathogenicity of epidemic Aeromonas hydrophila ST251 clones from comparative genomics</t>
  </si>
  <si>
    <t>SALMONICIDA SUBSP SALMONICIDA; CLINICAL ISOLATE; MOLECULAR CHARACTERIZATION; CYTOTOXIC ENTEROTOXIN; NUCLEOTIDE-SEQUENCE; ESCHERICHIA-COLI; SECRETION SYSTEM; BETA-LACTAMASES; GENE; VIRULENCE</t>
  </si>
  <si>
    <t>[Pang, Maoda; Xie, Xing; Wu, Yafeng; Dong, Yuhao; Zhang, Wei; Yao, Huochun; Lu, Chengping; Liu, Yongjie] Nanjing Agr Univ, Coll Vet Med, Nanjing 210095, Jiangsu, Peoples R China; [Jiang, Jingwei; Kwok, Amy H. Y.; Leung, Frederick C.] Nanjing Agr Univ, Bioinformat Ctr, Nanjing 210095, Jiangsu, Peoples R China; [Leung, Frederick C.] Univ Hong Kong, Sch Biol Sci, Hong Kong 999077, Hong Kong, Peoples R China</t>
  </si>
  <si>
    <t>fcleung.njau@gmail.com; liuyongjie@njau.edu.cn</t>
  </si>
  <si>
    <t>National Natural Science Foundation of China [31372454, 31072151]; Three New Aquatic Projects in Jiangsu Province [D2013-5-4]; '333' Project Talent Training Fund of Jiangsu Province; Priority Academic Program Development of Jiangsu Higher Educational Institutions (PAPD)</t>
  </si>
  <si>
    <t>This work was supported by the National Natural Science Foundation of China (31372454, 31072151), the Three New Aquatic Projects in Jiangsu Province (D2013-5-4), the '333' Project Talent Training Fund of Jiangsu Province, and the Priority Academic Program Development of Jiangsu Higher Educational Institutions (PAPD).</t>
  </si>
  <si>
    <t>10.1038/srep09833</t>
  </si>
  <si>
    <t>CJ5MT</t>
  </si>
  <si>
    <t>WOS:000355532700001</t>
  </si>
  <si>
    <t>Zhang, JX; Lu, ZM; Dai, WM; Song, XL; Peng, YF; Valverde, BE; Qiang, S</t>
  </si>
  <si>
    <t>Zhang, Jingxu; Lu, Zuomei; Dai, Weimin; Song, Xiaoling; Peng, Yufa; Valverde, Bernal E.; Qiang, Sheng</t>
  </si>
  <si>
    <t>Cytoplasmic-genetic male sterility gene provides direct evidence for some hybrid rice recently evolving into weedy rice</t>
  </si>
  <si>
    <t>ORYZA-SATIVA L.; TRANSGENIC RICE; RED RICE; CULTIVATED RICE; FLOW; CHINA; FIELD; DIVERSITY; ORIGIN; DNA</t>
  </si>
  <si>
    <t>Nanjing Agr Univ, Weed Res Lab, Nanjing 210095, Jiangsu, Peoples R China; Nanjing Agr Univ, State Key Lab Crop Genet &amp; Germplasm Enhancement, Nanjing 210095, Jiangsu, Peoples R China; China Acad Agr Sci, Inst Plant Protect, Beijing 100193, Peoples R China; Univ Copenhagen, Fac Life Sci, DK-2630 Taastrup, Denmark</t>
  </si>
  <si>
    <t>Qiang, S (reprint author), Nanjing Agr Univ, Weed Res Lab, 1 Weigang, Nanjing 210095, Jiangsu, Peoples R China.</t>
  </si>
  <si>
    <t>wrl@njau.edu.cn</t>
  </si>
  <si>
    <t>China Transgenic Organism Research and Commercialization Project [2014ZX08011-001]; Doctoral Program of Higher Education of the Ministry of Education [20130097130006]; 111 Project; National Natural Science Foundation of China [30800604]</t>
  </si>
  <si>
    <t>This study was financially supported by China Transgenic Organism Research and Commercialization Project (2014ZX08011-001), the Doctoral Program of Higher Education of the Ministry of Education (20130097130006), the 111 Project, and the National Natural Science Foundation of China (30800604). We are grateful to the Rice Institute of Nanjing Agricultural University for providing sterile and maintainer rice lines. The authors also gratefully thank Gu Changxian for his excellent technical assistance and Jonathan Gressel for valuable discussion and suggestions.</t>
  </si>
  <si>
    <t>10.1038/srep10591</t>
  </si>
  <si>
    <t>CJ5PY</t>
  </si>
  <si>
    <t>WOS:000355541200001</t>
  </si>
  <si>
    <t>Mafurah, JJ; Ma, HF; Zhang, MX; Xu, J; He, F; Ye, TY; Shen, DY; Chen, YY; Rajput, NA; Dou, DL</t>
  </si>
  <si>
    <t>Mafurah, Joseph Juma; Ma, Huifei; Zhang, Meixiang; Xu, Jing; He, Feng; Ye, Tingyue; Shen, Danyu; Chen, Yanyu; Rajput, Nasir Ahmed; Dou, Daolong</t>
  </si>
  <si>
    <t>A Virulence Essential CRN Effector of Phytophthora capsici Suppresses Host Defense and Induces Cell Death in Plant Nucleus</t>
  </si>
  <si>
    <t>PATHOGEN PHYTOPHTHORA; RXLR EFFECTOR; NICOTIANA-BENTHAMIANA; IMMUNE-SYSTEM; SOJAE; RESISTANCE; ARABIDOPSIS; PROTEINS; AVIRULENCE; INFECTION</t>
  </si>
  <si>
    <t>[Mafurah, Joseph Juma; Ma, Huifei; Zhang, Meixiang; Xu, Jing; He, Feng; Ye, Tingyue; Shen, Danyu; Chen, Yanyu; Rajput, Nasir Ahmed; Dou, Daolong] Nanjing Agr Univ, Dept Plant Pathol, Nanjing 210095, Jiangsu, Peoples R China</t>
  </si>
  <si>
    <t>Dou, DL (reprint author), Nanjing Agr Univ, Dept Plant Pathol, Nanjing 210095, Jiangsu, Peoples R China.</t>
  </si>
  <si>
    <t>National Natural Science Foundation of China [31371894]; Natural Science Foundation of Jiangsu Province [BK2012027]</t>
  </si>
  <si>
    <t>This work was supported by the National Natural Science Foundation of China, (31371894), http://www.nsfc.gov.cn/; and Natural Science Foundation of Jiangsu Province, (BK2012027), www.jstd.gov.cn/. The funders had no role in study design, data collection and analysis, decision to publish, or preparation of the manuscript.</t>
  </si>
  <si>
    <t>e0127965</t>
  </si>
  <si>
    <t>10.1371/journal.pone.0127965</t>
  </si>
  <si>
    <t>CJ0QZ</t>
  </si>
  <si>
    <t>WOS:000355183900174</t>
  </si>
  <si>
    <t>Li, X; Jia, YM; Li, RS; Sun, ZY; Li, X; Sui, SY; Zhao, RQ</t>
  </si>
  <si>
    <t>Li, Xian; Jia, Yimin; Li, Runsheng; Sun, Zhiyuan; Li, Xi; Sui, Shiyan; Zhao, Ruqian</t>
  </si>
  <si>
    <t>Glucocorticoid receptor is involved in the breed-dependent transcriptional regulation of 3 beta-hydroxysteroid dehydrogenase in the liver of preweaning piglets</t>
  </si>
  <si>
    <t>AR; C/EBP beta; GR; Liver; Pig; 3 beta-HSD</t>
  </si>
  <si>
    <t>DEHYDROGENASE/DELTA(5)-DELTA(4) ISOMERASE GENE; 3-KETOSTEROID REDUCTASE; STEROIDOGENIC ENZYMES; SULFOTRANSFERASE 2A1; ANDROGEN RECEPTOR; LEYDIG-CELLS; C/EBP-BETA; EXPRESSION; PIGS; ANDROSTENONE</t>
  </si>
  <si>
    <t>[Li, Xian; Jia, Yimin; Li, Runsheng; Sun, Zhiyuan; Li, Xi; Sui, Shiyan; Zhao, Ruqian] Nanjing Agr Univ, Key Lab Anim Physiol &amp; Biochem, Nanjing 210095, Jiangsu, Peoples R China</t>
  </si>
  <si>
    <t>National Basic Research Program of China [2012CB124703]; Fundamental Research Funds for the Central Universities [KYZ200913]; Major National Science and Technology Program [2009ZX08009-138B]; Special Fund for Agro-scientific Research in the Public Interest [201003011]; Priority Academic Program Development of Jiangsu Higher Education Institutions</t>
  </si>
  <si>
    <t>This work was supported by the National Basic Research Program of China (2012CB124703), the Fundamental Research Funds for the Central Universities (KYZ200913), the Major National Science and Technology Program (2009ZX08009-138B), the Special Fund for Agro-scientific Research in the Public Interest (201003011), and the Priority Academic Program Development of Jiangsu Higher Education Institutions.</t>
  </si>
  <si>
    <t>10.1186/s12917-015-0441-6</t>
  </si>
  <si>
    <t>CI7TT</t>
  </si>
  <si>
    <t>WOS:000354968400001</t>
  </si>
  <si>
    <t>Liu, LP; Li, B; He, ZZ; Zhang, CY; Fu, DG</t>
  </si>
  <si>
    <t>Liu, Liping; Li, Biao; He, Zhenzhu; Zhang, Chunyong; Fu, Degang</t>
  </si>
  <si>
    <t>Degradation of bromoamine acid by BDD technology - Use of Doehlert design for optimizing the reaction conditions</t>
  </si>
  <si>
    <t>Boron-doped diamond; Bromoamine acid; Degradation; Doehlert design; Response surface methodology</t>
  </si>
  <si>
    <t>BORON-DOPED DIAMOND; BIOAUGMENTED MEMBRANE BIOREACTOR; RESPONSE-SURFACE METHODOLOGY; WASTE-WATER; 1-AMINO-4-BROMOANTHRAQUINONE-2-SULFONIC ACID; ELECTROCHEMICAL DEGRADATION; ANODIC TREATMENT; OXIDATION; ELECTRODES; DECOLORIZATION</t>
  </si>
  <si>
    <t>[Liu, Liping; Li, Biao; He, Zhenzhu; Zhang, Chunyong] Nanjing Agr Univ, Coll Sci, Dept Chem, Nanjing 210095, Jiangsu, Peoples R China; [Zhang, Chunyong; Fu, Degang] Southeast Univ, Suzhou Acad, Suzhou Key Lab Environm &amp; Biosafety, Suzhou 215123, Peoples R China; [Fu, Degang] Nanjing Agr Univ, State Key Lab Bioelect, Nanjing 210096, Jiangsu, Peoples R China</t>
  </si>
  <si>
    <t>Fundamental Research Fund for the Central Universities [KYZ201219]; Innovation Project for College Students, Nanjing Agricultural University [1423A09]</t>
  </si>
  <si>
    <t>This study is supported by Fundamental Research Fund for the Central Universities (KYZ201219) and Innovation Project for College Students (1423A09), Nanjing Agricultural University. We wish to express our thanks to Nanjing Qinming Pharmacy Corporation (China) for the use of UPLC/MS equipment, as well as to the three reviewers for their valuable suggestions.</t>
  </si>
  <si>
    <t>10.1016/j.seppur.2015.03.019</t>
  </si>
  <si>
    <t>CI8WR</t>
  </si>
  <si>
    <t>WOS:000355052900003</t>
  </si>
  <si>
    <t>Ma, MY; Wu, SW; Peng, ZP</t>
  </si>
  <si>
    <t>Ma, Mingyong; Wu, Shengwei; Peng, Zhaopu</t>
  </si>
  <si>
    <t>Population Seasonality: Will They Stay or Will They Go? A Case Study of the Sogatella furcifera (Hemiptera: Delphacidae)</t>
  </si>
  <si>
    <t>Sogatella furcifera (Horvath); population seasonality; facultative migration; residency</t>
  </si>
  <si>
    <t>NILAPARVATA-LUGENS STAL; BROWN PLANTHOPPER; MIGRATION ANALYSIS; WHITEBACKED PLANTHOPPER; HOMOPTERA DELPHACIDAE; HORVATH HOMOPTERA; RICE PLANTHOPPERS; CHINA; FLIGHT; TEMPERATURE</t>
  </si>
  <si>
    <t>[Ma, Mingyong; Wu, Shengwei; Peng, Zhaopu] Hunan Acad Agr Sci, Hunan Plant Protect Inst, Changsha 410125, Hunan, Peoples R China; [Ma, Mingyong] Nanjing Agr Univ, Minist Agr, Key Lab Monitoring &amp; Management Plant Dis &amp; Insec, Nanjing 210095, Jiangsu, Peoples R China</t>
  </si>
  <si>
    <t>Peng, ZP (reprint author), Hunan Acad Agr Sci, Hunan Plant Protect Inst, Changsha 410125, Hunan, Peoples R China.</t>
  </si>
  <si>
    <t>hnzbpeng@163.com</t>
  </si>
  <si>
    <t>National Sci-Tech R&amp;D Project of China [2012BAD19B03]; Natural Science Foundation of Hunan Province, China [14JJ6063]; National "973" Program of China [2010CB126200]; Agro-Industry R&amp;D Special Fund of China [200903051]</t>
  </si>
  <si>
    <t>We thank Prof. Zhai BP (Nanjing Agricultural University), Prof. Zhao ZM (Southwest University) and Prof. Liu XD (Nanjing Agricultural University) for their valuable suggestions for the data analysis and manuscript composition. This work was supported by the National Sci-Tech R&amp;D Project of China (Grant 2012BAD19B03), the Natural Science Foundation of Hunan Province, China (Grant 14JJ6063), the National "973" Program of China (Grant 2010CB126200) and the Agro-Industry R&amp;D Special Fund of China (Grant 200903051).</t>
  </si>
  <si>
    <t>10.1093/jisesa/iev040</t>
  </si>
  <si>
    <t>CK6ZS</t>
  </si>
  <si>
    <t>WOS:000356379200001</t>
  </si>
  <si>
    <t>Shu, X; Xu, HL; Tao, L</t>
  </si>
  <si>
    <t>Shu, Xin; Xu, Huanliang; Tao, Liang</t>
  </si>
  <si>
    <t>A least squares formulation of multi-label linear discriminant analysis</t>
  </si>
  <si>
    <t>Multi-label linear discriminant analysis; Least squares; Dimension reduction; Spectral regression</t>
  </si>
  <si>
    <t>CANONICAL CORRELATION-ANALYSIS; NONLINEAR DIMENSIONALITY REDUCTION; TEXT CATEGORIZATION; CLASSIFICATION; PREDICTION; ALGORITHM; FRAMEWORK</t>
  </si>
  <si>
    <t>[Shu, Xin; Xu, Huanliang] Nanjing Agr Univ, Coll Informat Sci &amp; Technol, Nanjing, Jiangsu, Peoples R China; [Tao, Liang] City Univ Hong Kong, Dept Comp Sci, Hong Kong, Hong Kong, Peoples R China</t>
  </si>
  <si>
    <t>10.1016/j.neucom.2014.12.057</t>
  </si>
  <si>
    <t>CE6WE</t>
  </si>
  <si>
    <t>WOS:000351978100026</t>
  </si>
  <si>
    <t>Wang, KB; Shi, XB; Zhang, ZY; Ma, XY; Lu, YN; Wang, HJ</t>
  </si>
  <si>
    <t>Wang, Kuaibing; Shi, Xiaobo; Zhang, Zhiyang; Ma, Xiaoyan; Lu, Yanan; Wang, Hongju</t>
  </si>
  <si>
    <t>Size-dependent capacitance of NiO nanoparticles synthesized from Ni-based coordination polymer precursors with different crystallinity</t>
  </si>
  <si>
    <t>Coordination polymer precursors; Nickel oxide; Pseudocapacitance; Size-dependent; Crystallinity; Energy storage</t>
  </si>
  <si>
    <t>ELECTROCHEMICAL CAPACITORS; PERFORMANCE; SUPERCAPACITORS; POLYANILINE; FABRICATION; ELECTRODES; PARTICLES; NANOWIRES; BATTERIES; GROWTH</t>
  </si>
  <si>
    <t>[Wang, Kuaibing; Lu, Yanan; Wang, Hongju] Nanjing Agr Univ, Dept Chem, Coll Sci, Nanjing 210095, Jiangsu, Peoples R China; [Zhang, Zhiyang; Ma, Xiaoyan] Nanjing Univ, Nanjing Natl Lab Microstruct, Inst Coordinat Chem, State Key Lab Coordinat Chem, Nanjing 210093, Jiangsu, Peoples R China; [Shi, Xiaobo] Nanjing Agr Univ, Coll Agr, Nanjing 210095, Jiangsu, Peoples R China</t>
  </si>
  <si>
    <t>Wang, KB (reprint author), Nanjing Agr Univ, Dept Chem, Coll Sci, Nanjing 210095, Jiangsu, Peoples R China.</t>
  </si>
  <si>
    <t>wangkb@njau.edu.cn</t>
  </si>
  <si>
    <t>Foundation of College of Science [050802001]; Scientific Research Foundation of Nanjing Agricultural University [050804087]</t>
  </si>
  <si>
    <t>This work was supported by the Foundation of College of Science (050802001) and the Scientific Research Foundation of Nanjing Agricultural University (050804087).</t>
  </si>
  <si>
    <t>10.1016/j.jallcom.2015.01.252</t>
  </si>
  <si>
    <t>CC5HE</t>
  </si>
  <si>
    <t>WOS:000350388900054</t>
  </si>
  <si>
    <t>Wang, S; Chen, JD; Zhang, WP; Hu, Y; Chang, LJ; Fang, L; Wang, Q; Lv, FN; Wu, HT; Si, ZF; Chen, SQ; Cai, CP; Zhu, XF; Zhou, BL; Guo, WZ; Zhang, TZ</t>
  </si>
  <si>
    <t>Wang, Sen; Chen, Jiedan; Zhang, Wenpan; Hu, Yan; Chang, Lijing; Fang, Lei; Wang, Qiong; Lv, Fenni; Wu, Huaitong; Si, Zhanfeng; Chen, Shuqi; Cai, Caiping; Zhu, Xiefei; Zhou, Baoliang; Guo, Wangzhen; Zhang, Tianzhen</t>
  </si>
  <si>
    <t>Sequence-based ultra-dense genetic and physical maps reveal structural variations of allopolyploid cotton genomes</t>
  </si>
  <si>
    <t>GENOME BIOLOGY</t>
  </si>
  <si>
    <t>GOSSYPIUM-HIRSUTUM L.; MOLECULAR LINKAGE MAP; ARABIDOPSIS-THALIANA; SNP DISCOVERY; ALLOTETRAPLOID COTTON; CENTROMERIC REGIONS; G. BARBADENSE; RICH REGIONS; INBRED LINES; POPULATION</t>
  </si>
  <si>
    <t>[Wang, Sen; Chen, Jiedan; Zhang, Wenpan; Hu, Yan; Chang, Lijing; Fang, Lei; Wang, Qiong; Lv, Fenni; Wu, Huaitong; Si, Zhanfeng; Chen, Shuqi; Cai, Caiping; Zhu, Xiefei; Zhou, Baoliang; Guo, Wangzhen; Zhang, Tianzhen] Nanjing Agr Univ, Cotton Hybrid R&amp;D Engn Ctr, State Key Lab Crop Genet &amp; Germplasm Enhancement, Minist Educ, Nanjing 210095, Jiangsu, Peoples R China</t>
  </si>
  <si>
    <t>Guo, WZ (reprint author), Nanjing Agr Univ, Cotton Hybrid R&amp;D Engn Ctr, State Key Lab Crop Genet &amp; Germplasm Enhancement, Minist Educ, Nanjing 210095, Jiangsu, Peoples R China.</t>
  </si>
  <si>
    <t>moelab@njau.edu.cn; cotton@njau.edu.cn</t>
  </si>
  <si>
    <t>Major State Basic Research Development Program of China (973 Program) [2011CB109300]; National Key Technology Support Program of China [2015BAD02B00]; Fundamental Research Funds by Central Universities; Priority Academic Program Development of Jiangsu Higher Education Institutions; JCIC-MCP project; 111 project [B08025]</t>
  </si>
  <si>
    <t>This work was financially supported in part by grants from the Major State Basic Research Development Program of China (973 Program) (2011CB109300), National Key Technology Support Program of China (2015BAD02B00), The Fundamental Research Funds by the Central Universities, the Priority Academic Program Development of Jiangsu Higher Education Institutions, the 111 project (B08025), and JCIC-MCP project.</t>
  </si>
  <si>
    <t>1465-6906</t>
  </si>
  <si>
    <t>1474-760X</t>
  </si>
  <si>
    <t>GENOME BIOL</t>
  </si>
  <si>
    <t>Genome Biol.</t>
  </si>
  <si>
    <t>10.1186/s13059-015-0678-1</t>
  </si>
  <si>
    <t>CK4VU</t>
  </si>
  <si>
    <t>WOS:000356222200001</t>
  </si>
  <si>
    <t>Wan, PJ; Yuan, SY; Tang, YH; Li, KL; Yang, L; Fu, Q; Li, GQ</t>
  </si>
  <si>
    <t>Wan, Pin-Jun; Yuan, San-Yue; Tang, Yao-Hua; Li, Kai-Long; Yang, Lu; Fu, Qiang; Li, Guo-Qing</t>
  </si>
  <si>
    <t>Pathways of Amino Acid Degradation in Nilaparvata lugens (Stal) with Special Reference to Lysine-Ketoglutarate Reductase/Saccharopine Dehydrogenase (LKR/SDH)</t>
  </si>
  <si>
    <t>SYRUP-URINE-DISEASE; RAPESEED LEAF DISCS; YEAST-LIKE SYMBIOTE; BROWN PLANTHOPPER; SACCHAROPINE DEHYDROGENASE; SEMIALDEHYDE SYNTHASE; RT-PCR; REDUCTASE; DELPHACIDAE; CATABOLISM</t>
  </si>
  <si>
    <t>[Wan, Pin-Jun; Yuan, San-Yue; Tang, Yao-Hua; Li, Kai-Long; Yang, Lu; Fu, Qiang] China Natl Rice Res Inst, State Key Lab Rice Biol, Hangzhou 310006, Zhejiang, Peoples R China; [Wan, Pin-Jun; Yuan, San-Yue; Yang, Lu; Li, Guo-Qing] Nanjing Agr Univ, Coll Plant Protect, Educ Minist, Key Lab Integrated Management Crop Dis &amp; Pests, Nanjing 210095, Jiangsu, Peoples R China</t>
  </si>
  <si>
    <t>National Natural Science Foundation of China [31371939, 30370937]; Zhejiang Provincial Natural Science Foundation of China [LQ15C140005]; China National Rice Institute</t>
  </si>
  <si>
    <t>This research was supported by the National Natural Science Foundation of China (31371939 and 30370937) and Zhejiang Provincial Natural Science Foundation of China (LQ15C140005). The funders had no role in study design, data collection and analysis, decision to publish, or preparation of the manuscript. The authors confirm that China National Rice Institute provided support in the form of salaries for authors Pin-Jun Wan, San-Yue Yuan, Yao-Hua Tang, Kai-Long Li, Lu Yang, and Qiang Fu, but did not have any additional role in the study design, data collection and analysis and decision to publish, or preparation of the manuscript. The specific roles of these authors are articulated in the 'author contributions' section.</t>
  </si>
  <si>
    <t>e0127789</t>
  </si>
  <si>
    <t>10.1371/journal.pone.0127789</t>
  </si>
  <si>
    <t>CI7GR</t>
  </si>
  <si>
    <t>WOS:000354931700084</t>
  </si>
  <si>
    <t>Wu, K; Fang, ZY; Guo, R; Pan, B; Shi, W; Yuan, SF; Guan, HL; Gong, M; Shen, B; Shen, QR</t>
  </si>
  <si>
    <t>Wu, Kai; Fang, Zhiying; Guo, Rong; Pan, Bin; Shi, Wen; Yuan, Saifei; Guan, Huilin; Gong, Ming; Shen, Biao; Shen, Qirong</t>
  </si>
  <si>
    <t>Pectin Enhances Bio-Control Efficacy by Inducing Colonization and Secretion of Secondary Metabolites by Bacillus amyloliquefaciens SQY 162 in the Rhizosphere of Tobacco</t>
  </si>
  <si>
    <t>SOLID-STATE FERMENTATION; BIOFILM FORMATION; BACTERIAL WILT; RALSTONIA-SOLANACEARUM; SURFACTIN PRODUCTION; PLANT-PATHOGENS; SUBTILIS; BIOCONTROL; TOMATO; DISEASE</t>
  </si>
  <si>
    <t>[Wu, Kai; Fang, Zhiying; Guo, Rong; Pan, Bin; Shi, Wen; Yuan, Saifei; Shen, Biao; Shen, Qirong] Nanjing Agr Univ, Coll Resources &amp; Environm Sci, Natl Engn Res Ctr Organ Based Fertilizers, Nanjing 210095, Jiangsu, Peoples R China; [Wu, Kai; Guan, Huilin] Yunnan Normal Univ, Coll Energy &amp; Environm Sci, Engn Res Ctr Sustainable Dev &amp; Utilizat Biomass E, Key Lab,Minist Educ, Kunming 650500, Peoples R China; [Gong, Ming] Yunnan Normal Univ, Sch Life Sci, Kunming 650500, Peoples R China</t>
  </si>
  <si>
    <t>Guan, HL (reprint author), Yunnan Normal Univ, Coll Energy &amp; Environm Sci, Engn Res Ctr Sustainable Dev &amp; Utilizat Biomass E, Key Lab,Minist Educ, Kunming 650500, Peoples R China.</t>
  </si>
  <si>
    <t>ghl0871@aliyun.com; shenbiao@njau.edu.cn</t>
  </si>
  <si>
    <t>Programs of Study and Application of Key Technologies for Soil Bioremediation in Guizhou Province [110201002019]; projects of the 111 project [B12009]; Priority Academic Program Development of Jiangsu Higher Education Institutions (PAPD); Chinese Ministry of Agriculture [201103004]; National Natural Science Foundation of China [41361075]; Applied and Basic Research Foundation of Yunnan province [2013FA015]; Science Research Program of Provincial Education Department of Yunnan province [ZD2013008]</t>
  </si>
  <si>
    <t>This research was financially supported by Programs of Study and Application of Key Technologies for Soil Bioremediation in Guizhou Province (110201002019), the projects of the 111 project (B12009), the Priority Academic Program Development of Jiangsu Higher Education Institutions (PAPD), the Chinese Ministry of Agriculture (201103004), the National Natural Science Foundation of China (41361075), the Applied and Basic Research Foundation of Yunnan province (2013FA015), and the Science Research Program of Provincial Education Department of Yunnan province (ZD2013008). The funders had no role in study design, data collection and analysis, decision to publish, or preparation of the manuscript.</t>
  </si>
  <si>
    <t>e0127418</t>
  </si>
  <si>
    <t>10.1371/journal.pone.0127418</t>
  </si>
  <si>
    <t>CK7VW</t>
  </si>
  <si>
    <t>WOS:000356444000065</t>
  </si>
  <si>
    <t>Zhang, J; Zhou, WX; Liu, BB; He, J; Shen, QR; Zhao, FJ</t>
  </si>
  <si>
    <t>Zhang, Jun; Zhou, Wuxian; Liu, Bingbing; He, Jian; Shen, Qirong; Zhao, Fang-Jie</t>
  </si>
  <si>
    <t>Anaerobic Arsenite Oxidation by an Autotrophic Arsenite-Oxidizing Bacterium from an Arsenic-Contaminated Paddy Soil</t>
  </si>
  <si>
    <t>RISK-ASSESSMENT; STRAIN MLHE-1; RICE GRAIN; SP NOV.; GENES; ACCUMULATION; SEDIMENTS; WATER; CYCLE; TRANSFORMATION</t>
  </si>
  <si>
    <t>[Zhang, Jun; Zhou, Wuxian; Liu, Bingbing; Shen, Qirong; Zhao, Fang-Jie] Nanjing Agr Univ, Jiangsu Collaborat Innovat Ctr Solid Organ Waste, Coll Resources &amp; Environm Sci, Jiangsu Key Lab Organ Waste Utilizat, Nanjing 210095, Jiangsu, Peoples R China; [He, Jian] Nanjing Agr Univ, Coll Life Sci, Nanjing 210095, Jiangsu, Peoples R China; [Zhao, Fang-Jie] Rothamsted Res, Sustainable Soils &amp; Grassland Syst Dept, Harpenden AL5 2JQ, Herts, England</t>
  </si>
  <si>
    <t>Zhao, FJ (reprint author), Nanjing Agr Univ, Jiangsu Collaborat Innovat Ctr Solid Organ Waste, Coll Resources &amp; Environm Sci, Jiangsu Key Lab Organ Waste Utilizat, Nanjing 210095, Jiangsu, Peoples R China.</t>
  </si>
  <si>
    <t>Natural Science Foundation of China [41330853, 31200087]; China Postdoctoral Science Special Foundation [2013T60546]; Innovative Research Team Development Plan of the Ministry of Education of China [IRT1256]; Priority Academic Program Development of Jiangsu Higher Education Institutions (PAPD); 111 project [B12009]</t>
  </si>
  <si>
    <t>The study was supported by the Natural Science Foundation of China (Grant Nos. 41330853 and 31200087), China Postdoctoral Science Special Foundation (2013T60546), the Innovative Research Team Development Plan of the Ministry of Education of China (Grant No. IRT1256), the Priority Academic Program Development of Jiangsu Higher Education Institutions (PAPD), and the 111 project (B12009).</t>
  </si>
  <si>
    <t>10.1021/es506097c</t>
  </si>
  <si>
    <t>CI8YT</t>
  </si>
  <si>
    <t>WOS:000355058300015</t>
  </si>
  <si>
    <t>Zhan, XH; Yi, X; Yue, L; Fan, XR; Xu, GH; Xing, BS</t>
  </si>
  <si>
    <t>Zhan, Xinhua; Yi, Xiu; Yue, Le; Fan, Xiaorong; Xu, Guohua; Xing, Baoshan</t>
  </si>
  <si>
    <t>Cytoplasmic pH-Stat during Phenanthrene Uptake by Wheat Roots: A Mechanistic Consideration</t>
  </si>
  <si>
    <t>POLYCYCLIC AROMATIC-HYDROCARBONS; MEMBRANE H+-ATPASE; INTRACELLULAR PH; PLASMA-MEMBRANE; NITROGEN ASSIMILATION; PHOSPHOENOLPYRUVATE CARBOXYLASE; ENDOMEMBRANE SYSTEM; TONOPLAST VESICLES; NITRATE REDUCTASE; CYTOSOLIC PH</t>
  </si>
  <si>
    <t>[Zhan, Xinhua; Yi, Xiu; Yue, Le; Fan, Xiaorong; Xu, Guohua] Nanjing Agr Univ, Coll Resources &amp; Environm Sci, Nanjing 210095, Jiangsu, Peoples R China; [Yue, Le; Xing, Baoshan] Univ Massachusetts, Stockbridge Sch Agr, Amherst, MA 01003 USA</t>
  </si>
  <si>
    <t>Zhan, XH (reprint author), Nanjing Agr Univ, Coll Resources &amp; Environm Sci, Nanjing 210095, Jiangsu, Peoples R China.</t>
  </si>
  <si>
    <t>xhzhan@njau.edu.cn</t>
  </si>
  <si>
    <t>National Natural Science Foundation of China [31370521]; Fundamental Research Funds for the Central Universities [KYZ201145]; Priority Academic Program Development of Jiangsu Higher Education Institutions (PAPD)</t>
  </si>
  <si>
    <t>This work was supported jointly by the National Natural Science Foundation of China (31370521), the Fundamental Research Funds for the Central Universities (KYZ201145) and the Priority Academic Program Development of Jiangsu Higher Education Institutions (PAPD).</t>
  </si>
  <si>
    <t>10.1021/acs.est.5b00697</t>
  </si>
  <si>
    <t>WOS:000355058300024</t>
  </si>
  <si>
    <t>Ansong, E; Ying, Q; Ekoue, DN; Deaton, R; Hall, AR; Kajdacsy-Balla, A; Yang, WC; Gann, PH; Diamond, AM</t>
  </si>
  <si>
    <t>Ansong, Emmanuel; Ying, Qi; Ekoue, Dede N.; Deaton, Ryan; Hall, Andrew R.; Kajdacsy-Balla, Andre; Yang, Wancai; Gann, Peter H.; Diamond, Alan M.</t>
  </si>
  <si>
    <t>Evidence That Selenium Binding Protein 1 Is a Tumor Suppressor in Prostate Cancer</t>
  </si>
  <si>
    <t>GLUTATHIONE-PEROXIDASE; COLORECTAL-CANCER; TISSUE RESOURCE; GLEASON SCORE; CELLS; EXPRESSION; P53; HSP56; 5-FLUOROURACIL; HIF-1-ALPHA</t>
  </si>
  <si>
    <t>[Ansong, Emmanuel; Ying, Qi; Ekoue, Dede N.; Deaton, Ryan; Kajdacsy-Balla, Andre; Yang, Wancai; Gann, Peter H.; Diamond, Alan M.] Univ Illinois, Dept Pathol, Chicago, IL 60607 USA; [Hall, Andrew R.] Univ Illinois, Chicago, IL USA; [Ying, Qi] Nanjing Agr Univ, Coll Food Sci &amp; Technol, Nanjing, Jiangsu, Peoples R China; [Ying, Qi; Yang, Wancai] Xinxiang Med Univ, Dept Pathol, Xinxiang, Peoples R China</t>
  </si>
  <si>
    <t>Ansong, E (reprint author), Univ Illinois, Dept Pathol, Chicago, IL 60607 USA.</t>
  </si>
  <si>
    <t>Emmanuel.Ansong@gmail.com</t>
  </si>
  <si>
    <t>National Institutes of Health [R01CA127943]; National Natural Science Foundation of China [91229115, 81272251]</t>
  </si>
  <si>
    <t>This work was supported by a grant from the National Institutes of Health (Grant # R01CA127943) to AMD and grants from National Natural Science Foundation of China (Grant # 91229115 and 81272251) to WY.</t>
  </si>
  <si>
    <t>e0127295</t>
  </si>
  <si>
    <t>10.1371/journal.pone.0127295</t>
  </si>
  <si>
    <t>CI7BG</t>
  </si>
  <si>
    <t>WOS:000354917300112</t>
  </si>
  <si>
    <t>Li, JJ; Han, SH; Ding, XL; He, TT; Dai, JY; Yang, SP; Gai, JY</t>
  </si>
  <si>
    <t>Li, Jiajia; Han, Shaohuai; Ding, Xianlong; He, Tingting; Dai, Jinying; Yang, Shouping; Gai, Junyi</t>
  </si>
  <si>
    <t>Comparative Transcriptome Analysis between the Cytoplasmic Male Sterile Line NJCMS1A and Its Maintainer NJCMS1B in Soybean (Glycine max (L.) Merr.)</t>
  </si>
  <si>
    <t>RNA-SEQ EXPERIMENTS; CELL-DEATH; OXIDATIVE STRESS; GENE-EXPRESSION; BRASSICA-NAPUS; CALCIUM; IDENTIFICATION; METABOLISM; ANTHERS; COTTON</t>
  </si>
  <si>
    <t>[Li, Jiajia; Han, Shaohuai; Ding, Xianlong; He, Tingting; Dai, Jinying; Yang, Shouping; Gai, Junyi] Nanjing Agr Univ, Natl Key Lab Crop Genet &amp; Germplasm Enhancement, MOA Key Lab Biol &amp; Genet Improvement Soybean Gen, Soybean Res Inst,Natl Ctr Soybean Improvement, Nanjing, Jiangsu, Peoples R China</t>
  </si>
  <si>
    <t>Yang, SP (reprint author), Nanjing Agr Univ, Natl Key Lab Crop Genet &amp; Germplasm Enhancement, MOA Key Lab Biol &amp; Genet Improvement Soybean Gen, Soybean Res Inst,Natl Ctr Soybean Improvement, Nanjing, Jiangsu, Peoples R China.</t>
  </si>
  <si>
    <t>National Hightech R &amp; D Program of China [2011AA10A105]; National Transgene Science and Technology Major Program of China [2011ZX08004-005, 2013ZX08004-005, 2014ZX08004-005]; National Key Basic Research Program of China [2011CB109301]; Program for Changjiang Scholars and Innovative Research Team in University [PCSIRT13073]</t>
  </si>
  <si>
    <t>This work was supported by the National Hightech R &amp; D Program of China (2011AA10A105), the National Transgene Science and Technology Major Program of China (2011ZX08004-005, 2013ZX08004-005, 2014ZX08004-005), the National Key Basic Research Program of China (2011CB109301), and the Program for Changjiang Scholars and Innovative Research Team in University (PCSIRT13073). The funders had no role in study design, data collection and analysis, decision or preparation of the manuscript.</t>
  </si>
  <si>
    <t>e0126771</t>
  </si>
  <si>
    <t>10.1371/journal.pone.0126771</t>
  </si>
  <si>
    <t>WOS:000354917300052</t>
  </si>
  <si>
    <t>Li, FJ; Bai, HK; Xiong, YW; Fu, HT; Jiang, SF; Jiang, FW; Jin, SB; Sun, SM; Qiao, H; Zhang, WY</t>
  </si>
  <si>
    <t>Li, Fajun; Bai, Hongkun; Xiong, Yiwei; Fu, Hongtuo; Jiang, Sufei; Jiang, Fengwei; Jin, Shubo; Sun, Shengming; Qiao, Hui; Zhang, Wenyi</t>
  </si>
  <si>
    <t>Molecular characterization of insulin-like androgenic gland hormone-binding protein gene from the oriental river prawn Macrobrachium nipponense and investigation of its transcriptional relationship with the insulin-like androgenic gland hormone gene</t>
  </si>
  <si>
    <t>GENERAL AND COMPARATIVE ENDOCRINOLOGY</t>
  </si>
  <si>
    <t>Macrobrachium nipponense; Insulin-like androgenic gland hormone-binding protein gene; Insulin-like androgenic gland hormone gene; RNA interference</t>
  </si>
  <si>
    <t>CRAYFISH CHERAX-QUADRICARINATUS; ARMADILLIDIUM-VULGARE MALACOSTRACA; EXPRESSION ANALYSIS; TERRESTRIAL ISOPOD; SEX-REVERSAL; GROWTH; CLONING; CRUSTACEA; FAMILY; INTERSEXUALITY</t>
  </si>
  <si>
    <t>[Li, Fajun; Bai, Hongkun; Fu, Hongtuo; Jiang, Fengwei] Nanjing Agr Univ, Wuxi Fisheries Coll, Wuxi 214081, Peoples R China; [Li, Fajun] Weifang Univ Sci &amp; Technol, Shouguang 262700, Peoples R China; [Xiong, Yiwei; Jiang, Sufei; Jin, Shubo; Sun, Shengming; Qiao, Hui; Zhang, Wenyi] Chinese Acad Fishery Sci, Freshwater Fisheries Res Ctr, Key Lab Freshwater Fisheries &amp; Germplasm Resource, Minist Agr, Wuxi 214081, Peoples R China</t>
  </si>
  <si>
    <t>Fu, HT (reprint author), Nanjing Agr Univ, Wuxi Fisheries Coll, Wuxi 214081, Peoples R China.</t>
  </si>
  <si>
    <t>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Freshwater Fisheries Research Center; China Central Governmental Research Institutional Basic Special Research Project from the Public Welfare Fund [2013JBFM15]; three aquatic projects of Jiangsu Province [D2013-6]</t>
  </si>
  <si>
    <t>The project was supported by the National Natural Science Foundation of China (Grant No. 31272654), the National Science &amp; Technology Supporting Program of the 12th Five-year Plan of China (2012BAD26B04), the Jiangsu Provincial Natural Science Foundation for Young Scholars of China (Grant No. BK2012091), the Science &amp; Technology Supporting Program of Jiangsu Province (Grant No. BE2012334), and the Freshwater Fisheries Research Center, China Central Governmental Research Institutional Basic Special Research Project from the Public Welfare Fund (2013JBFM15), and the three aquatic projects of Jiangsu Province (D2013-6).</t>
  </si>
  <si>
    <t>0016-6480</t>
  </si>
  <si>
    <t>1095-6840</t>
  </si>
  <si>
    <t>GEN COMP ENDOCR</t>
  </si>
  <si>
    <t>Gen. Comp. Endocrinol.</t>
  </si>
  <si>
    <t>10.1016/j.ygcen.2014.12.007</t>
  </si>
  <si>
    <t>CK3KO</t>
  </si>
  <si>
    <t>WOS:000356115200017</t>
  </si>
  <si>
    <t>Song, JB; Shu, XX; Shen, Q; Li, BW; Song, J; Yang, ZM</t>
  </si>
  <si>
    <t>Song, Jian Bo; Shu, Xia Xia; Shen, Qi; Li, Bo Wen; Song, Jun; Yang, Zhi Min</t>
  </si>
  <si>
    <t>Altered Fruit and Seed Development of Transgenic Rapeseed (Brassica napus) Over-Expressing MicroRNA394</t>
  </si>
  <si>
    <t>ARABIDOPSIS-THALIANA; EMBRYO DEVELOPMENT; OIL PRODUCTION; ORGAN SIZE; AUXIN; PLANT; GENE; TARGETS; STRESS; IDENTIFICATION</t>
  </si>
  <si>
    <t>[Song, Jian Bo; Shu, Xia Xia; Li, Bo Wen; Song, Jun; Yang, Zhi Min] Nanjing Agr Univ, Coll Life Sci, Dept Biochem &amp; Mol Biol, Nanjing, Jiangsu, Peoples R China; [Shen, Qi] Rapeseed Inst Guizhou Prov, Guiyang, Peoples R China; [Song, Jian Bo] Jiangxi Agr Univ, Coll Life Sci, Dept Biochem &amp; Mol Biol, Nanchang, Peoples R China</t>
  </si>
  <si>
    <t>Yang, ZM (reprint author), Nanjing Agr Univ, Coll Life Sci, Dept Biochem &amp; Mol Biol, Nanjing, Jiangsu, Peoples R China.</t>
  </si>
  <si>
    <t>National Natural Science Foundation of China [31071343]; Priority Academic Program Development of Jiangsu Higher Education Institutions [200910]</t>
  </si>
  <si>
    <t>This research was supported by the National Natural Science Foundation of China (31071343) and the Priority Academic Program Development of Jiangsu Higher Education Institutions (200910).</t>
  </si>
  <si>
    <t>e0125427</t>
  </si>
  <si>
    <t>10.1371/journal.pone.0125427</t>
  </si>
  <si>
    <t>CI7AU</t>
  </si>
  <si>
    <t>WOS:000354916100027</t>
  </si>
  <si>
    <t>Zhang, JQ; Miao, JF; Hou, JB; Lu, CP</t>
  </si>
  <si>
    <t>Zhang, Jinqiu; Miao, Jinfeng; Hou, Jibo; Lu, Chengping</t>
  </si>
  <si>
    <t>Mitochondrial antiviral signaling adaptor mediated apoptosis in H3N2 swine influenza virus infection is inhibited by viral protein NS1 in vitro</t>
  </si>
  <si>
    <t>MAVS; Apoptosis; H3N2 swine influenza virus; NS1</t>
  </si>
  <si>
    <t>NF-KAPPA-B; RIG-I; PB1-F2 PROTEIN; CELL-DEATH; INDUCTION; INTERFERON; ACTIVATION; TARGETS; IPS-1; MAVS</t>
  </si>
  <si>
    <t>[Zhang, Jinqiu; Miao, Jinfeng; Lu, Chengping] Nanjing Agr Univ, Coll Vet Med, Nanjing 210095, Jiangsu, Peoples R China; [Zhang, Jinqiu; Hou, Jibo] Jiangsu Acad Agr Sci, Natl Res Ctr Vet Vaccine Engn &amp; Technol China, Nanjing 210014, Jiangsu, Peoples R China</t>
  </si>
  <si>
    <t>National Natural Science Foundation of China [31201873, 31472164]; Special Fund for Independent Innovation of Agricultural Science and Technology in Jiangsu Province of China [cx (12) 5064]</t>
  </si>
  <si>
    <t>This project was supported by grants from the National Natural Science Foundation of China (No. 31201873, 31472164), the Special Fund for Independent Innovation of Agricultural Science and Technology in Jiangsu Province of China (No. cx (12) 5064). The authors wish to express their thanks to Dr. Howard Gelberg (Oregon State University) for manuscript editing.</t>
  </si>
  <si>
    <t>10.1016/j.vetimm.2015.03.003</t>
  </si>
  <si>
    <t>CI8LY</t>
  </si>
  <si>
    <t>WOS:000355025000004</t>
  </si>
  <si>
    <t>Yuan, B; Wang, XH; Tang, CY; Li, XF; Yu, GH</t>
  </si>
  <si>
    <t>Yuan, Bo; Wang, Xinhua; Tang, Chuyang; Li, Xiufen; Yu, Guanghui</t>
  </si>
  <si>
    <t>In situ observation of the growth of biofouling layer in osmotic membrane bioreactors by multiple fluorescence labeling and confocal laser scanning microscopy</t>
  </si>
  <si>
    <t>Osmotic membrane bioreactor; Forward osmosis membrane; Biofouling; Fluorescence labeling; Confocal laser scanning microscopy</t>
  </si>
  <si>
    <t>WASTE-WATER TREATMENT; EXTRACELLULAR POLYMERIC SUBSTANCES; SLUDGE RETENTION TIME; OSMOSIS MEMBRANES; SALT ACCUMULATION; ACTIVATED-SLUDGE; REVERSE-OSMOSIS; FLUX BEHAVIOR; PERFORMANCE; FILTRATION</t>
  </si>
  <si>
    <t>[Yuan, Bo; Wang, Xinhua; Li, Xiufen] Jiangnan Univ, Sch Environm &amp; Civil Engn, Jiangsu Key Lab Anaerob Biotechnol, Wuxi 214122, Peoples R China; [Tang, Chuyang] Univ Hong Kong, Dept Civil Engn, Pokfulam, Hong Kong, Peoples R China; [Yu, Guanghui] Nanjing Agr Univ, Coll Resource &amp; Environm Sci, Jiangsu Key Lab Organ Solid Waste Utilizat, Nanjing 210095, Jiangsu, Peoples R China</t>
  </si>
  <si>
    <t>Wang, XH (reprint author), Jiangnan Univ, Sch Environm &amp; Civil Engn, Jiangsu Key Lab Anaerob Biotechnol, Wuxi 214122, Peoples R China.</t>
  </si>
  <si>
    <t>xhwang@jiangnan.edu.cn; xfli@jiangnan.edu.cn</t>
  </si>
  <si>
    <t>Wang, Xinhua/C-6836-2013; Yu, GH/H-4968-2013</t>
  </si>
  <si>
    <t>Wang, Xinhua/0000-0003-2807-0724; Yu, GH/0000-0002-5699-779X</t>
  </si>
  <si>
    <t>National Natural Science Foundation of China [21107035]; "Six Major Talent Peaks" of Jiangsu Province [2011-JNHB-004]</t>
  </si>
  <si>
    <t>This work was supported by grants from the National Natural Science Foundation of China (No. 21107035) and the "Six Major Talent Peaks" of Jiangsu Province (No. 2011-JNHB-004).</t>
  </si>
  <si>
    <t>10.1016/j.watres.2015.02.048</t>
  </si>
  <si>
    <t>CI1KD</t>
  </si>
  <si>
    <t>WOS:000354502200015</t>
  </si>
  <si>
    <t>Li, CB; Zhou, GH; Xu, XL; Lundstrom, K; Karlsson, A; Lametsch, R</t>
  </si>
  <si>
    <t>Li, Chunbao; Zhou, Guanghong; Xu, Xinglian; Lundstrom, Kerstin; Karlsson, Anders; Lametsch, Rene</t>
  </si>
  <si>
    <t>Phosphoproteome analysis of sarcoplasmic and myofibrillar proteins in bovine longissimus muscle in response to postmortem electrical stimulation</t>
  </si>
  <si>
    <t>Protein phosphorylation; Electrical stimulation; Beef</t>
  </si>
  <si>
    <t>PORCINE MUSCLE; PHOSPHORYLATION; EXERCISE; BEEF; MEAT; TEMPERATURE; GLYCOLYSIS; METABOLISM; OMICS</t>
  </si>
  <si>
    <t>[Li, Chunbao; Zhou, Guanghong; Xu, Xinglian] Nanjing Agr Univ, Key Lab Meat Proc &amp; Qual Control, MOE, Synerget Innovat Ctr Food Safety &amp; Nutr, Nanjing 210095, Jiangsu, Peoples R China; [Karlsson, Anders; Lametsch, Rene] Univ Copenhagen, Dept Food Sci, DK-1958 Frederiksberg C, Denmark; [Lundstrom, Kerstin] Swedish Univ Agr Sci, Dept Food Sci, S-75007 Uppsala, Sweden</t>
  </si>
  <si>
    <t>Li, CB (reprint author), Nanjing Agr Univ, Key Lab Meat Proc &amp; Qual Control, MOE, Synerget Innovat Ctr Food Safety &amp; Nutr, Nanjing 210095, Jiangsu, Peoples R China.</t>
  </si>
  <si>
    <t>chbli2002@hotmail.com; rla@food.ku.dk</t>
  </si>
  <si>
    <t>Lametsch, Rene /E-6174-2015; Karlsson, Anders/B-5294-2008</t>
  </si>
  <si>
    <t>Lametsch, Rene /0000-0002-4189-806X; Karlsson, Anders/0000-0003-3466-4502</t>
  </si>
  <si>
    <t>Swedish Institute;  [NCET-11-0668];  [2012BAD28B01];  [30901126]</t>
  </si>
  <si>
    <t>This work was mainly supported by NCET-11-0668, 2012BAD28B01 and 30901126. The authors gratefully acknowledge Swedish Institute for their scholarship.</t>
  </si>
  <si>
    <t>10.1016/j.foodchem.2014.11.139</t>
  </si>
  <si>
    <t>CA4ML</t>
  </si>
  <si>
    <t>WOS:000348878500028</t>
  </si>
  <si>
    <t>Effect of beta-aminobutyric acid on cell wall modification and senescence in sweet cherry during storage at 20 degrees C</t>
  </si>
  <si>
    <t>Sweet cherry; beta-Aminobutyric acid; Cell wall polysaccharides; Softening</t>
  </si>
  <si>
    <t>HYDROLYTIC ENZYME-ACTIVITY; FRUIT-QUALITY; PEACH FRUIT; FIRMNESS; L.; POLYSACCHARIDES; CONSTITUENTS; MECHANISMS; EXPRESSION; COATINGS</t>
  </si>
  <si>
    <t>National Natural Science Foundation of China [31172003]; Qinglan Project of Jiangsu Province; Postgraduate Innovation Project of Jiangsu Province [CXLX13_266]</t>
  </si>
  <si>
    <t>This study was supported by National Natural Science Foundation of China (No. 31172003), Qinglan Project of Jiangsu Province and Postgraduate Innovation Project of Jiangsu Province (CXLX13_266).</t>
  </si>
  <si>
    <t>10.1016/j.foodchem.2014.12.011</t>
  </si>
  <si>
    <t>WOS:000348878500066</t>
  </si>
  <si>
    <t>Ying, Q; Ansong, E; Diamond, AM; Lu, ZX; Yang, WC; Bie, XM</t>
  </si>
  <si>
    <t>Ying, Qi; Ansong, Emmanuel; Diamond, Alan M.; Lu, Zhaoxin; Yang, Wancai; Bie, Xiaomei</t>
  </si>
  <si>
    <t>Quantitative Proteomic Analysis Reveals That Anti-Cancer Effects of Selenium-Binding Protein 1 In Vivo Are Associated with Metabolic Pathways</t>
  </si>
  <si>
    <t>COLORECTAL-CANCER; CELLS; SUPPRESSION; MACROPHAGES; EXPRESSION; INTERACTS</t>
  </si>
  <si>
    <t>[Ying, Qi; Lu, Zhaoxin; Bie, Xiaomei] Nanjing Agr Univ, Coll Food Sci &amp; Technol, Nanjing 210095, Jiangsu, Peoples R China; [Ying, Qi; Yang, Wancai] Xinxiang Med Univ, Dept Pathol, Xinxiang 453003, Peoples R China; [Ying, Qi; Ansong, Emmanuel; Diamond, Alan M.; Yang, Wancai] Univ Illinois, Dept Pathol, Chicago, IL 60612 USA; Nanjing Agr Univ, Coll Food Sci &amp; Technol, Nanjing 210095, Jiangsu, Peoples R China</t>
  </si>
  <si>
    <t>Bie, XM (reprint author), Nanjing Agr Univ, Coll Food Sci &amp; Technol, Nanjing 210095, Jiangsu, Peoples R China.</t>
  </si>
  <si>
    <t>wyang06@uic.edu; bxm43@njau.edu.cn</t>
  </si>
  <si>
    <t>National Natural Science Foundation of China [91229115, 81272251]; grant for the Innovative Team of Science and Technology, Henan Province, China</t>
  </si>
  <si>
    <t>This work was supported in part by the grants from National Natural Science Foundation of China (grant # 91229115 and 81272251), a grant for the Innovative Team of Science and Technology, Henan Province, China.</t>
  </si>
  <si>
    <t>e0126285</t>
  </si>
  <si>
    <t>10.1371/journal.pone.0126285</t>
  </si>
  <si>
    <t>CI2AC</t>
  </si>
  <si>
    <t>WOS:000354545600044</t>
  </si>
  <si>
    <t>Ji, HS; Ding, YJ; Liu, XY; Li, LQ; Zhang, DX; Li, ZC; Sun, JL; Lashari, MS; Joseph, S; Meng, YD; Kuzyakov, Y; Pan, GX</t>
  </si>
  <si>
    <t>Ji, Haishi; Ding, Yuanjun; Liu, Xiaoyu; Li, Lianqing; Zhang, Dengxiao; Li, Zichuan; Sun, Jingling; Lashari, Muhammad Siddique; Joseph, Stephen; Meng, Yuanduo; Kuzyakov, Yakov; Pan, Genxing</t>
  </si>
  <si>
    <t>Root-Derived Short-Chain Suberin Diacids from Rice and Rape Seed in a Paddy Soil under Rice Cultivar Treatments</t>
  </si>
  <si>
    <t>TOPSOIL ORGANIC-CARBON; LIQUID-CHROMATOGRAPHY; MASS-SPECTROMETRY; SOUTH CHINA; MATTER; CUTIN; SEQUESTRATION; EXTRACTION; BIOMARKERS; SEPARATION</t>
  </si>
  <si>
    <t>[Ji, Haishi; Ding, Yuanjun; Liu, Xiaoyu; Li, Lianqing; Zhang, Dengxiao; Li, Zichuan; Sun, Jingling; Lashari, Muhammad Siddique; Joseph, Stephen; Pan, Genxing] Nanjing Agr Univ, Inst Resource Ecosyst &amp; Environm Agr, Nanjing 210095, Jiangsu, Peoples R China; [Joseph, Stephen] Univ Newcastle, Discipline Chem, Callaghan, NSW 2308, Australia; [Meng, Yuanduo] Natl Agr Tech Extens &amp; Serv Ctr, Beijing 100026, Peoples R China; [Kuzyakov, Yakov] Univ Gottingen, Dept Soil Sci Temperate Ecosyst, D-37077 Gottingen, Germany; [Kuzyakov, Yakov] Univ Gottingen, Dept Agr Soil Sci, D-37077 Gottingen, Germany; [Kuzyakov, Yakov] Kazan Fed Univ, Inst Environm Sci, Kazan 420049, Russia; [Pan, Genxing] Zhejiang Agroforestry Univ, Res Ctr Terr Ecosyst Carbon Sink &amp; Land Remediat, Hangzhou 311300, Zhejiang, Peoples R China</t>
  </si>
  <si>
    <t>China Natural Science Foundation [40830528]</t>
  </si>
  <si>
    <t>The present research was funded by the China Natural Science Foundation under grant numbers 40830528. The funders had no role in study design, data collection and analysis, decision to publish, or preparation of the manuscript.</t>
  </si>
  <si>
    <t>UNSP e0127474</t>
  </si>
  <si>
    <t>10.1371/journal.pone.0127474</t>
  </si>
  <si>
    <t>CI1YY</t>
  </si>
  <si>
    <t>WOS:000354542500172</t>
  </si>
  <si>
    <t>Zhou, YQ; Kang, J; Chen, D; Han, NN; Ma, HT</t>
  </si>
  <si>
    <t>Zhou, Yingqiao; Kang, Jian; Chen, Di; Han, Ningning; Ma, Haitian</t>
  </si>
  <si>
    <t>Ample Evidence: Dehydroepiandrosterone (DHEA) Conversion into Activated Steroid Hormones Occurs in Adrenal and Ovary in Female Rat</t>
  </si>
  <si>
    <t>ORAL DEHYDROEPIANDROSTERONE; S LEVELS; EXPRESSION; ENZYMES; WOMEN; AROMATASE; SULFATE; MEN; THERAPY; TISSUE</t>
  </si>
  <si>
    <t>[Zhou, Yingqiao; Kang, Jian; Chen, Di; Han, Ningning; Ma, Haitian] Nanjing Agr Univ, Coll Vet Med, Key Lab Anim Physiol &amp; Biochem, Nanjing, Jiangsu, Peoples R China</t>
  </si>
  <si>
    <t>Program for New Century Excellent Talents in University [NCET-10-0495]; Fundamental Research Funds for the Central Universities [KYZ201151]; Natural Science Foundation of Jiangsu Province [BK2011647]; Priority Academic Program Development of Jiangsu Higher Education Institutions (PAPD)</t>
  </si>
  <si>
    <t>This work was supported by the Program for New Century Excellent Talents in University (No. NCET-10-0495), the Fundamental Research Funds for the Central Universities (No. KYZ201151), the Natural Science Foundation of Jiangsu Province (No. BK2011647), and A Project Funded by the Priority Academic Program Development of Jiangsu Higher Education Institutions (PAPD).</t>
  </si>
  <si>
    <t>e0124511</t>
  </si>
  <si>
    <t>10.1371/journal.pone.0124511</t>
  </si>
  <si>
    <t>WOS:000354542500015</t>
  </si>
  <si>
    <t>Ju, HM; Zhang, JQ; Bai, LJ; Mu, YL; Du, YT; Yang, WX; Li, Y; Sheng, AZ; Li, K</t>
  </si>
  <si>
    <t>Ju, Huiming; Zhang, Jiaqing; Bai, Lijing; Mu, Yulian; Du, Yutao; Yang, Wenxian; Li, Yong; Sheng, Anzhi; Li, Kui</t>
  </si>
  <si>
    <t>The transgenic cloned pig population with integrated and controllable GH expression that has higher feed efficiency and meat production</t>
  </si>
  <si>
    <t>PORCINE GROWTH-HORMONE; CELL NUCLEAR TRANSFER; TETRACYCLINE-RESPONSIVE PROMOTER; GREEN FLUORESCENT PROTEIN; ADULT SOMATIC-CELLS; GENE-EXPRESSION; HANDMADE CLONING; MAMMALIAN-CELLS; ANIMAL-MODELS; FACTOR-I</t>
  </si>
  <si>
    <t>[Ju, Huiming; Zhang, Jiaqing; Bai, Lijing; Mu, Yulian; Li, Kui] Chinese Acad Agr Sci, Inst Anim Sci, Key Lab Farm Anim Genet Resources &amp; Germplasm Inn, Minist Agr, Beijing 100193, Peoples R China; [Ju, Huiming; Sheng, Anzhi] Yangzhou Univ, Coll Vet Med, Yangzhou 25009, Jiangsu, Peoples R China; [Zhang, Jiaqing] Nanjing Agr Univ, Coll Anim Sci &amp; Technol, Dept Anim Genet Breeding &amp; Reprod, Nanjing 210095, Jiangsu, Peoples R China; [Du, Yutao; Yang, Wenxian; Li, Yong] BGI Shenzhen, Shenzhen 518083, Peoples R China</t>
  </si>
  <si>
    <t>Li, K (reprint author), Chinese Acad Agr Sci, Inst Anim Sci, Key Lab Farm Anim Genet Resources &amp; Germplasm Inn, Minist Agr, Beijing 100193, Peoples R China.</t>
  </si>
  <si>
    <t>likui@caas.cn</t>
  </si>
  <si>
    <t>National Transgenic Breeding Project [2014ZX08006003]; Innovation Project of CAAS [ASTIP-IAS05]; Priority Academic Program Development of Jiangsu Higher Education Institutions (PAPD); Jiangsu Co-innovation Center for Prevention and Control of Important Animal Infectious Diseases and Zoonoses; National Natural Science Foundation of China [31101683, 31272405]</t>
  </si>
  <si>
    <t>This work was supported by the National Transgenic Breeding Project (2014ZX08006003), Innovation Project of CAAS (ASTIP-IAS05), A Project Funded by the Priority Academic Program Development of Jiangsu Higher Education Institutions (PAPD), Jiangsu Co-innovation Center for Prevention and Control of Important Animal Infectious Diseases and Zoonoses and the National Natural Science Foundation of China (31101683, 31272405).</t>
  </si>
  <si>
    <t>10.1038/srep10152</t>
  </si>
  <si>
    <t>CH8GN</t>
  </si>
  <si>
    <t>WOS:000354274500001</t>
  </si>
  <si>
    <t>Gao, YJ; Yang, HW; Weng, R; Niu, QX; Liu, YJ; Wang, GB</t>
  </si>
  <si>
    <t>Gao, Ying-Jie; Yang, Hong-Wei; Weng, Rui; Niu, Qing-Xia; Liu, Yu-Jie; Wang, Guang-Bin</t>
  </si>
  <si>
    <t>Research on the transmission coefficient of plasma photonic crystals based on the ICCG-SFDTD method</t>
  </si>
  <si>
    <t>ICCG-SFDTD method; sparse matrix; plasma photonic crystals; transmission coefficient</t>
  </si>
  <si>
    <t>FINITE-DIFFERENCE SCHEMES; BOUNDARY-VALUE-PROBLEMS; TIME-DOMAIN METHOD; MAXWELLS EQUATIONS; LINEAR-SYSTEMS; ELECTROMAGNETIC-RADIATION; SYMPLECTIC INTEGRATOR; ITERATIVE SOLUTION; SCATTERING; PENETRATION</t>
  </si>
  <si>
    <t>[Gao, Ying-Jie; Yang, Hong-Wei; Weng, Rui; Niu, Qing-Xia; Liu, Yu-Jie] Nanjing Agr Univ, Dept Phys, Coll Sci, Nanjing 210095, Jiangsu, Peoples R China; [Gao, Ying-Jie; Yang, Hong-Wei] Southeast Univ, State Key Lab Millimeter Waves, Nanjing 210096, Jiangsu, Peoples R China; [Wang, Guang-Bin] Univ Elect Sci &amp; Technol China, Chengdu Coll, Dept Comp, Chengdu 611731, Peoples R China</t>
  </si>
  <si>
    <t>Phd_hwyang@aliyun.com</t>
  </si>
  <si>
    <t>10.1142/S0217984915500529</t>
  </si>
  <si>
    <t>CI0FW</t>
  </si>
  <si>
    <t>WOS:000354413200004</t>
  </si>
  <si>
    <t>Bai, HK; Qiao, H; Li, FJ; Fu, HT; Sun, SM; Zhang, WY; Jin, SB; Gong, YS; Jiang, SF; Xiong, YW</t>
  </si>
  <si>
    <t>Bai, Hongkun; Qiao, Hui; Li, Fajun; Fu, Hongtuo; Sun, Shengming; Zhang, Wenyi; Jin, Shubo; Gong, Yongsheng; Jiang, Sufei; Xiong, Yiwei</t>
  </si>
  <si>
    <t>Molecular characterization and developmental expression of vitellogenin in the oriental river prawn Macrobrachium nipponense and the effects of RNA interference and eyestalk ablation on ovarian maturation</t>
  </si>
  <si>
    <t>Macrobrachium nipponense; Vitellogenin; Eyestalk ablation; RNA interference</t>
  </si>
  <si>
    <t>FRESH-WATER PRAWN; CDNA-ENCODING VITELLOGENIN; SHRIMP METAPENAEUS-ENSIS; YOLK PROTEIN-UPTAKE; MESSENGER-RNA; GENE-EXPRESSION; KURUMA PRAWN; MARSUPENAEUS-JAPONICUS; IN-VITRO; SPECIFICITY DETERMINANTS</t>
  </si>
  <si>
    <t>[Bai, Hongkun; Li, Fajun; Fu, Hongtuo; Jin, Shubo; Gong, Yongsheng] Nanjing Agr Univ, Wuxi Fisheries Coll, Wuxi 214081, Jiangsu, Peoples R China; [Qiao, Hui; Fu, Hongtuo; Sun, Shengming; Zhang, Wenyi; Jin, Shubo; Jiang, Sufei; Xiong, Yiwei] Chinese Acad Fisheiy Sci, Freshwater Fisheries Res Ctr, Key Lab Freshwater Fisheries &amp; Germplasm Resource, Minist Agr, Wuxi 214081, Peoples R China; [Li, Fajun] Weifang Univ Sci &amp; Technol, Shouguang 262700, Peoples R China</t>
  </si>
  <si>
    <t>Fu, HT (reprint author), Nanjing Agr Univ, Wuxi Fisheries Coll, Wuxi 214081, Jiangsu, Peoples R China.</t>
  </si>
  <si>
    <t>Freshwater Fisheries Research Center; China Central Governmental Research Institutional Basic Special Research Project from the Public Welfare Fund [2013JBFM15]; 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three aquatic projects of Jiangsu Province [D2013-6]</t>
  </si>
  <si>
    <t>The project was supported by the Freshwater Fisheries Research Center, China Central Governmental Research Institutional Basic Special Research Project from the Public Welfare Fund (2013JBFM15), the National Natural Science Foundation of China (Grant No. 31272654), the National Science &amp; Technology Supporting Program of the 12th Five-year Plan of China (Grant No. 2012BAD26B04), Jiangsu Provincial Natural Science Foundation for Young Scholars of China (Grant No. BK2012091), the Science &amp; Technology Supporting Program of Jiangsu Province (Grant No. BE2012334), and the three aquatic projects of Jiangsu Province (D2013-6).</t>
  </si>
  <si>
    <t>10.1016/j.gene.2014.12.008</t>
  </si>
  <si>
    <t>CF6OF</t>
  </si>
  <si>
    <t>WOS:000352675300004</t>
  </si>
  <si>
    <t>Wang, XF; Zhou, QQ; Shen, J; Yao, JH; Yang, XJ</t>
  </si>
  <si>
    <t>Wang, Xiaofei; Zhou, Qinqin; Shen, Jing; Yao, Junhu; Yang, Xiaojun</t>
  </si>
  <si>
    <t>Effect of difference doses of Newcastle disease vaccine immunization on growth performance, plasma variables and immune response of broilers</t>
  </si>
  <si>
    <t>Broiler; Immune response; Metabolism; Newcastle disease vaccine</t>
  </si>
  <si>
    <t>RED-BLOOD-CELLS; PHYSIOLOGICAL STRESS; COMPENSATORY GROWTH; HEAT-PRODUCTION; CHICKENS; CORTICOSTERONE; METABOLISM; DIGESTIBILITY; MODEL; ACID</t>
  </si>
  <si>
    <t>[Wang, Xiaofei; Zhou, Qinqin; Shen, Jing; Yao, Junhu; Yang, Xiaojun] Northwest A&amp;F Univ, Coll Anim Sci &amp; Technol, Yangling, Shaanxi, Peoples R China; [Wang, Xiaofei] Nanjing Agr Univ, Coll Sci, Nanjing 210095, Jiangsu, Peoples R China</t>
  </si>
  <si>
    <t>Yao, JH (reprint author), Northwest A&amp;F Univ, Coll Anim Sci &amp; Technol, Yangling, Shaanxi, Peoples R China.</t>
  </si>
  <si>
    <t>yaojunhu2004@sohu.com; yangxj@nwsuaf.edu.cn</t>
  </si>
  <si>
    <t>Natural Science Foundation of China [31001017, 31272464]; Program for New Century Excellent Talents [NCET-12-0476]; Science &amp; Technological Project of Shaanxi Province, China [2011KTCQ02-02, 2011KTDZ02-01-01]; Program for Shaanxi Youth Scientific Talents [2012KJXX-18]</t>
  </si>
  <si>
    <t>This research was supported by the Natural Science Foundation of China (No. 31001017, 31272464), the Program for New Century Excellent Talents (NCET-12-0476), the Science &amp; Technological Project of Shaanxi Province, China (2011KTCQ02-02, 2011KTDZ02-01-01) and the Program for Shaanxi Youth Scientific Talents (2012KJXX-18). The authors are grateful to the staffs at Animal Nutrition and Feed Science of Northwest A&amp;F University for their assistance in conducting the experiment.</t>
  </si>
  <si>
    <t>10.1186/s40104-015-0019-y</t>
  </si>
  <si>
    <t>CK0SY</t>
  </si>
  <si>
    <t>WOS:000355916500001</t>
  </si>
  <si>
    <t>Wang, Y; Shen, H; Xu, L; Zhu, XW; Li, C; Zhang, W; Xie, Y; Gong, YQ; Liu, LW</t>
  </si>
  <si>
    <t>Wang, Yan; Shen, Hong; Xu, Liang; Zhu, Xianwen; Li, Chao; Zhang, Wei; Xie, Yang; Gong, Yiqin; Liu, Liwang</t>
  </si>
  <si>
    <t>Transport, ultrastructural localization, and distribution of chemical forms of lead in radish (Raphanus sativus L.)</t>
  </si>
  <si>
    <t>radish (Raphanus sativus L.); lead; chemical form; subcellular distribution; translocation</t>
  </si>
  <si>
    <t>SUBCELLULAR-DISTRIBUTION; KANDELIA-OBOVATA; RICE CULTIVARS; CADMIUM; ACCUMULATION; TOXICITY; PB; TRANSLOCATION; PLANTS; ZN</t>
  </si>
  <si>
    <t>[Wang, Yan; Shen, Hong; Xu, Liang; Li, Chao; Zhang, Wei; Xie, Yang; Gong, Yiqin; Liu, Liwang] Nanjing Agr Univ, Coll Hort, Natl Key Lab Crop Genet &amp; Germplasm Enhancement, Nanjing 210095, Jiangsu, Peoples R China; [Zhu, Xianwen] N Dakota State Univ, Dept Plant Sci, Fargo, ND 58105 USA</t>
  </si>
  <si>
    <t>Liu, LW (reprint author), Nanjing Agr Univ, Coll Hort, Natl Key Lab Crop Genet &amp; Germplasm Enhancement, Weigang 1, Nanjing 210095, Jiangsu, Peoples R China.</t>
  </si>
  <si>
    <t>Natural Science Foundation of Jiangsu Province [BK20140706]; NSF of China [31372064, 31171956]; Key Technology R&amp;D Program of Jiangsu Province [BE2013429]; JASTIF [CX (12)2006, CX(13)2007]; PAPD</t>
  </si>
  <si>
    <t>This work was in part supported by grants from the Natural Science Foundation of Jiangsu Province (BK20140706), NSF of China (31372064, 31171956), Key Technology R&amp;D Program of Jiangsu Province (BE2013429), JASTIF [CX (12)2006, CX(13)2007] and the PAPD.</t>
  </si>
  <si>
    <t>10.3389/fpls.2015.00293</t>
  </si>
  <si>
    <t>CL4VU</t>
  </si>
  <si>
    <t>WOS:000356954900001</t>
  </si>
  <si>
    <t>Fan, XQ; Guo, Q; Xu, P; Gong, YY; Shu, HM; Yang, Y; Ni, WC; Zhang, XG; Shen, XL</t>
  </si>
  <si>
    <t>Fan, Xinqi; Guo, Qi; Xu, Peng; Gong, YuanYong; Shu, Hongmei; Yang, Yang; Ni, Wanchao; Zhang, Xianggui; Shen, Xinlian</t>
  </si>
  <si>
    <t>Transcriptome-Wide Identification of Salt-Responsive Members of the WRKY Gene Family in Gossypium aridum</t>
  </si>
  <si>
    <t>DROUGHT TOLERANCE; ABIOTIC STRESSES; ARABIDOPSIS; EXPRESSION; PROTEIN; PLANTS; RICE; PATHOGEN; REVEALS</t>
  </si>
  <si>
    <t>[Fan, Xinqi] Nanjing Agr Univ, State Key Lab Crop Genet &amp; Germplasm Enhancement, Nanjing, Jiangsu, Peoples R China; [Fan, Xinqi; Guo, Qi; Xu, Peng; Gong, YuanYong; Shu, Hongmei; Yang, Yang; Ni, Wanchao; Zhang, Xianggui; Shen, Xinlian] Minist Agr, Key Lab Cotton &amp; Rapeseed Nanjing, Nanjing, Jiangsu, Peoples R China; [Fan, Xinqi; Guo, Qi; Xu, Peng; Gong, YuanYong; Shu, Hongmei; Yang, Yang; Ni, Wanchao; Zhang, Xianggui; Shen, Xinlian] Jiangsu Acad Agr Sci, Inst Ind Crops, Nanjing, Jiangsu, Peoples R China</t>
  </si>
  <si>
    <t>Shen, XL (reprint author), Minist Agr, Key Lab Cotton &amp; Rapeseed Nanjing, Nanjing, Jiangsu, Peoples R China.</t>
  </si>
  <si>
    <t>xlshen68@126.com</t>
  </si>
  <si>
    <t>Major Project of the National Transgene [2014ZX08005-004]; National Natural Science Foundation of China (NSFC) [31171595]; Jiangsu Independent Innovation Funds of Agricultural Technology [CX (13) 3059]</t>
  </si>
  <si>
    <t>This work was supported by grants from the Major Project of the National Transgene (2014ZX08005-004), the National Natural Science Foundation of China (NSFC) (31171595) and the Jiangsu Independent Innovation Funds of Agricultural Technology (CX (13) 3059).</t>
  </si>
  <si>
    <t>UNSP e0126148</t>
  </si>
  <si>
    <t>10.1371/journal.pone.0126148</t>
  </si>
  <si>
    <t>CH7KF</t>
  </si>
  <si>
    <t>WOS:000354214400070</t>
  </si>
  <si>
    <t>First instar tibiotarsal chaetotaxy supports the Entomobryidae and Symphypleona (Collembola) forming a cluster in a phylogenetic tree</t>
  </si>
  <si>
    <t>primary chaetotaxy; systematics; nomenclature; leg</t>
  </si>
  <si>
    <t>CHINA</t>
  </si>
  <si>
    <t>[Zhang, Feng] Nanjing Agr Univ, Coll Plant Protect, Dept Entomol, Nanjing 210095, Jiangsu, Peoples R China; [Deharveng, Louis] Museum Natl Hist Nat, UMR CNRS 7205, Origine Struct &amp; Evolut Biodiversite, F-75231 Paris, France</t>
  </si>
  <si>
    <t>National Natural Sciences Foundation of China [31101622]; Museum National d'Histoire Naturelle, Paris</t>
  </si>
  <si>
    <t>The present study was supported by the National Natural Sciences Foundation of China (31101622). The first author benefited from a grant for an invited researcher from the Museum National d'Histoire Naturelle, Paris.</t>
  </si>
  <si>
    <t>CH7JZ</t>
  </si>
  <si>
    <t>WOS:000354213600002</t>
  </si>
  <si>
    <t>Sheng, S; Meng, L; Wu, FA; Li, BP</t>
  </si>
  <si>
    <t>Sheng Sheng; Meng Ling; Wu Fu-an; Li Baoping</t>
  </si>
  <si>
    <t>Patch Time Allocation and Oviposition Behavior in Response to Patch Quality and the Presence of a Generalist Predator in Meteorus pulchricornis (Hymenoptera: Braconidae)</t>
  </si>
  <si>
    <t>foraging behavior; intraguild predation; parasitoid; patch time allocation; mortality risk</t>
  </si>
  <si>
    <t>PARASITOID APHIDIUS-ERVI; BEETLES COLEOPTERA CARABIDAE; INTRAGUILD PREDATION; INSECT PARASITOIDS; AVOIDANCE; SUPERPARASITISM; LEPIDOPTERA; NOCTUIDAE; DECISIONS; LADYBIRD</t>
  </si>
  <si>
    <t>[Sheng Sheng; Meng Ling; Li Baoping] Nanjing Agr Univ, Coll Plant Protect, Dept Entomol, Nanjing 210095, Jiangsu, Peoples R China; [Sheng Sheng; Wu Fu-an] Jiangsu Univ Sci &amp; Technol, Coll Biotechnol, Zhenjiang 212018, Peoples R China</t>
  </si>
  <si>
    <t>Li, BP (reprint author), Nanjing Agr Univ, Coll Plant Protect, Dept Entomol, Nanjing 210095, Jiangsu, Peoples R China.</t>
  </si>
  <si>
    <t>Special Fund for Agro-scientific Research in the Public Interest [201103002]; Natural Science Fund of China [NSFC-30871670]</t>
  </si>
  <si>
    <t>We would like to thank Dongwei Zhang, Shiyang Xia, and Gang Li for their help in the experiment. This study was supported by the Special Fund for Agro-scientific Research in the Public Interest (201103002) and the Natural Science Fund of China (NSFC-30871670).</t>
  </si>
  <si>
    <t>10.1093/jisesa/iev037</t>
  </si>
  <si>
    <t>CI3MW</t>
  </si>
  <si>
    <t>WOS:000354652900001</t>
  </si>
  <si>
    <t>Sun, YK; Ye, H; Hu, B; Wang, W; Lei, SC; Wang, XQ; Zhou, L; Zeng, XX</t>
  </si>
  <si>
    <t>Sun, Yongkang; Ye, Hong; Hu, Bing; Wang, Wei; Lei, Shicheng; Wang, Xiaoqing; Zhou, Li; Zeng, Xiaoxiong</t>
  </si>
  <si>
    <t>Changes in crystal structure of chickpea starch samples during processing treatments: An X-ray diffraction and starch moisture analysis study</t>
  </si>
  <si>
    <t>Chickpea; Starch; Resistant starch; Crystalline; Moisture; X-ray diffraction</t>
  </si>
  <si>
    <t>CICER-ARIETINUM L.; DEBRANCHED CASSAVA STARCH; RESISTANT STARCH; ENZYMATIC-HYDROLYSIS; WATER-CONTENT; GRANULES; AMYLOSE; WHEAT; SPECTROSCOPY; AMYLOLYSIS</t>
  </si>
  <si>
    <t>[Sun, Yongkang; Ye, Hong; Hu, Bing; Wang, Wei; Lei, Shicheng; Wang, Xiaoqing; Zhou, Li; Zeng, Xiaoxiong] Nanjing Agr Univ, Coll Food Sci &amp; Technol, Nanjing 210095, Jiangsu, Peoples R China; [Sun, Yongkang] Anhui Sci &amp; Technol Univ, Coll Food &amp; Drug, Fengyang 233100, Peoples R China</t>
  </si>
  <si>
    <t>Priority Academic Program Development of Jiangsu Higher Education Institutions; Anhui University Provincial Natural Science Research Project [KJ2013Z054]; Anhui Science and Technology University's Science Research Project [ZRC2014431]</t>
  </si>
  <si>
    <t>This work was supported by a Project Funded by the Priority Academic Program Development of Jiangsu Higher Education Institutions, Anhui University Provincial Natural Science Research Project (KJ2013Z054) and Anhui Science and Technology University's Science Research Project (ZRC2014431).</t>
  </si>
  <si>
    <t>10.1016/j.carbpol.2014.12.048</t>
  </si>
  <si>
    <t>CC2NR</t>
  </si>
  <si>
    <t>WOS:000350182400022</t>
  </si>
  <si>
    <t>Zhang, XH; Sun, ZY; Cao, FL; Ahmad, H; Yang, XH; Zhao, LG; Wang, T</t>
  </si>
  <si>
    <t>Zhang, X. H.; Sun, Z. Y.; Cao, F. L.; Ahmad, H.; Yang, X. H.; Zhao, L. G.; Wang, T.</t>
  </si>
  <si>
    <t>Effects of dietary supplementation with fermented ginkgo leaves on antioxidant capacity, intestinal morphology and microbial ecology in broiler chicks</t>
  </si>
  <si>
    <t>BRITISH POULTRY SCIENCE</t>
  </si>
  <si>
    <t>ASTRAGALUS-MEMBRANACEUS POLYSACCHARIDES; GROWTH-PERFORMANCE; SACCHAROMYCES-CEREVISIAE; BACILLUS-SUBTILIS; BILOBA LEAVES; ASPERGILLUS-NIGER; LIPID-METABOLISM; MEAT QUALITY; FEED; HEPATOCYTES</t>
  </si>
  <si>
    <t>[Zhang, X. H.; Cao, F. L.; Yang, X. H.] Nanjing Forestry Univ, Coll Forestry, Nanjing 210037, Jiangsu, Peoples R China; [Sun, Z. Y.] Jiangsu Polytech Coll Agr &amp; Forestry, Dept Anim Husb &amp; Vet Sci, Jurong 212400, Jiangsu, Peoples R China; [Ahmad, H.; Wang, T.] Nanjing Agr Univ, Coll Anim Sci &amp; Technol, Nanjing 210095, Jiangsu, Peoples R China; [Zhao, L. G.] Nanjing Forestry Univ, Coll Chem Engn, Nanjing 210037, Jiangsu, Peoples R China</t>
  </si>
  <si>
    <t>Cao, FL (reprint author), Nanjing Forestry Univ, Coll Forestry, Nanjing 210037, Jiangsu, Peoples R China.</t>
  </si>
  <si>
    <t>fuliangcaonjfu@163.com</t>
  </si>
  <si>
    <t>Special Program of National Science and Technology: Public Welfare Industry Project [201004015]; Specialized Research Fund for the Doctoral Program of Higher Education of China; Priority Academic Program Development of Jiangsu Higher Education Institutions (PAPD)</t>
  </si>
  <si>
    <t>This research was financially supported by a Special Program of National Science and Technology: Public Welfare Industry Project [Project No. 201004015], a Specialized Research Fund for the Doctoral Program of Higher Education of China, a Project Funded by the Priority Academic Program Development of Jiangsu Higher Education Institutions (PAPD) Thanks also to the Advanced Analysis &amp; Testing Center of Nanjing Forestry University.</t>
  </si>
  <si>
    <t>0007-1668</t>
  </si>
  <si>
    <t>1466-1799</t>
  </si>
  <si>
    <t>BRIT POULTRY SCI</t>
  </si>
  <si>
    <t>Br. Poult. Sci.</t>
  </si>
  <si>
    <t>10.1080/00071668.2015.1030590</t>
  </si>
  <si>
    <t>CJ7LK</t>
  </si>
  <si>
    <t>WOS:000355676500013</t>
  </si>
  <si>
    <t>Luo, Z; Li, CB; Cheng, YF; Hang, SQ; Zhu, WY</t>
  </si>
  <si>
    <t>Luo, Zhen; Li, Chenbo; Cheng, Yanfen; Hang, Suqin; Zhu, Weiyun</t>
  </si>
  <si>
    <t>Effects of low dietary protein on the metabolites and microbial communities in the caecal digesta of piglets</t>
  </si>
  <si>
    <t>ARCHIVES OF ANIMAL NUTRITION</t>
  </si>
  <si>
    <t>piglets; digesta; dietary protein; caecum; metabolites; microbial flora</t>
  </si>
  <si>
    <t>GEL-ELECTROPHORESIS ANALYSIS; 16S RIBOSOMAL-RNA; GUT MICROBIOTA; NITROGEN-METABOLISM; GROWTH-PERFORMANCE; CRUDE PROTEIN; SOYBEAN-MEAL; AMINO-ACIDS; PIGS; BACTERIA</t>
  </si>
  <si>
    <t>[Luo, Zhen; Li, Chenbo; Cheng, Yanfen; Hang, Suqin; Zhu, Weiyun] Nanjing Agr Univ, Lab Gastrointestinal Microbiol, Nanjing, Jiangsu, Peoples R China</t>
  </si>
  <si>
    <t>Cheng, YF (reprint author), Nanjing Agr Univ, Lab Gastrointestinal Microbiol, Nanjing, Jiangsu, Peoples R China.</t>
  </si>
  <si>
    <t>National Key Basic Research Programme of China [2013CB127300]</t>
  </si>
  <si>
    <t>This work was supported by the National Key Basic Research Programme of China [2013CB127300].</t>
  </si>
  <si>
    <t>1745-039X</t>
  </si>
  <si>
    <t>1477-2817</t>
  </si>
  <si>
    <t>ARCH ANIM NUTR</t>
  </si>
  <si>
    <t>Arch. Anim. Nutr.</t>
  </si>
  <si>
    <t>10.1080/1745039X.2015.1034521</t>
  </si>
  <si>
    <t>CI2XK</t>
  </si>
  <si>
    <t>WOS:000354611200005</t>
  </si>
  <si>
    <t>Gu, XC; Zhang, YN; Kang, K; Dong, SL; Zhang, LW</t>
  </si>
  <si>
    <t>Gu, Xiao-Cui; Zhang, Ya-Nan; Kang, Ke; Dong, Shuang-Lin; Zhang, Long-Wa</t>
  </si>
  <si>
    <t>Antennal Transcriptome Analysis of Odorant Reception Genes in the Red Turpentine Beetle (RTB), Dendroctonus valens</t>
  </si>
  <si>
    <t>PHEROMONE-DEGRADING ENZYME; NEURON MEMBRANE-PROTEINS; ANTHERAEA-POLYPHEMUS; SEX-PHEROMONE; SPODOPTERA-LITTORALIS; FUNCTIONAL-CHARACTERIZATION; CURCULIONIDAE SCOLYTINAE; DIFFERENTIAL EXPRESSION; DROSOPHILA-MELANOGASTER; TEMNOCHILA-CHLORODIA</t>
  </si>
  <si>
    <t>[Gu, Xiao-Cui; Kang, Ke; Zhang, Long-Wa] Anhui Agr Univ, Sch Forestry &amp; Landscape Architecture, Anhui Prov Key Lab Microbial Control, Hefei, Peoples R China; [Dong, Shuang-Lin] Nanjing Agr Univ, Coll Plant Protect, Educ Minist, Key Lab Integrated Management Crop Dis &amp; Pests, Nanjing, Jiangsu, Peoples R China; [Zhang, Ya-Nan] Huaibei Normal Univ, Coll Life Sci, Huaibei, Peoples R China</t>
  </si>
  <si>
    <t>Dong, SL (reprint author), Nanjing Agr Univ, Coll Plant Protect, Educ Minist, Key Lab Integrated Management Crop Dis &amp; Pests, Nanjing, Jiangsu, Peoples R China.</t>
  </si>
  <si>
    <t>sldong@njau.edu.cn; zhanglw@ahau.edu.cn</t>
  </si>
  <si>
    <t>National Natural Science Foundation of China [31170616, 31000304]</t>
  </si>
  <si>
    <t>This study was funded by the National Natural Science Foundation of China (31170616, 31000304). L-WZ received the funding and the founders had no role in the study design, data collection and analysis, decision to publish, or preparation of the manuscript.</t>
  </si>
  <si>
    <t>e0125159</t>
  </si>
  <si>
    <t>10.1371/journal.pone.0125159</t>
  </si>
  <si>
    <t>CH3PP</t>
  </si>
  <si>
    <t>WOS:000353943000048</t>
  </si>
  <si>
    <t>Ma, J; Lei, CL; Xu, XT; Hao, K; Wang, JL; Cheng, ZJ; Ma, XD; Ma, J; Zhou, KN; Zhang, X; Guo, XP; Wu, FQ; Lin, QB; Wang, CM; Zhai, HQ; Wang, HY; Wan, JM</t>
  </si>
  <si>
    <t>Ma, Jian; Lei, Cailin; Xu, Xingtao; Hao, Kun; Wang, Jiulin; Cheng, Zhijun; Ma, Xiaoding; Ma, Jin; Zhou, Kunneng; Zhang, Xin; Guo, Xiuping; Wu, Fuqing; Lin, Qibing; Wang, Chunming; Zhai, Huqu; Wang, Haiyang; Wan, Jianmin</t>
  </si>
  <si>
    <t>Pi64, Encoding a Novel CC-NBS-LRR Protein, Confers Resistance to Leaf and Neck Blast in Rice</t>
  </si>
  <si>
    <t>MOLECULAR PLANT-MICROBE INTERACTIONS</t>
  </si>
  <si>
    <t>NUCLEOTIDE-BINDING; ORYZA-SATIVA; RECENT PROGRESS; PANICLE BLAST; SSR MARKERS; GENE; TRANSFORMATION; SEQUENCE; SYSTEM; LOCUS</t>
  </si>
  <si>
    <t>[Ma, Jian; Lei, Cailin; Xu, Xingtao; Hao, Kun; Wang, Jiulin; Cheng, Zhijun; Ma, Xiaoding; Ma, Jin; Zhang, Xin; Guo, Xiuping; Wu, Fuqing; Lin, Qibing; Zhai, Huqu; Wang, Haiyang; Wan, Jianmin] Chinese Acad Agr Sci, Inst Crop Sci, Natl Key Facil Crop Gene Resources &amp; Genet Improv, Beijing 100081, Peoples R China; [Zhou, Kunneng; Wang, Chunming; Wan, Jianmin] Nanjing Agr Univ, Jiangsu Prov Ctr Plant Gene Engn, Natl Key Lab Crop Genet &amp; Germplasm Enhancement, Nanjing 210095, Jiangsu, Peoples R China</t>
  </si>
  <si>
    <t>Lei, CL (reprint author), Chinese Acad Agr Sci, Inst Crop Sci, Natl Key Facil Crop Gene Resources &amp; Genet Improv, Beijing 100081, Peoples R China.</t>
  </si>
  <si>
    <t>leicailin@caas.cn; wanjianmin@caas.cn</t>
  </si>
  <si>
    <t>National Natural Science Foundation of China [30871606]; Major Science and Technology Project to Create New Crop Cultivars using Gene Transfer Technology [2014ZX08001-002]; Special Fund for Agro-Scientific Research in the Public Interest Program of China [20120314]; National Sci-tech Support Plan [2013BAD01B02-02-02]</t>
  </si>
  <si>
    <t>We sincerely thank J. Wu at China National Rice Research Institute, and C. Wu at Ceres Inc. for helpful discussion. We also sincerely thank Y. Fukuta at Japan International Research Center for Agricultural Sciences, X. Wei at China National Rice Research Institute, and L. Han at Institute of Crop Science, CAAS for kindly providing monogenic lines for blast resistance and Chinese rice germplasm, respectively. We also thank N. Hayashi, National Institute of Agrobiological Sciences, for providing the DNA samples of St No. 1 (JP number 10271) for validation of the presence of Pish and Pb1. This work was supported by grants from the National Natural Science Foundation of China (grant number 30871606), the Major Science and Technology Project to Create New Crop Cultivars using Gene Transfer Technology (grant number 2014ZX08001-002), the Special Fund for Agro-Scientific Research in the Public Interest Program of China (grant number 20120314), and National Sci-tech Support Plan (2013BAD01B02-02-02).</t>
  </si>
  <si>
    <t>0894-0282</t>
  </si>
  <si>
    <t>1943-7706</t>
  </si>
  <si>
    <t>MOL PLANT MICROBE IN</t>
  </si>
  <si>
    <t>Mol. Plant-Microbe Interact.</t>
  </si>
  <si>
    <t>10.1094/MPMI-11-14-0367-R</t>
  </si>
  <si>
    <t>Biochemistry &amp; Molecular Biology; Biotechnology &amp; Applied Microbiology; Plant Sciences</t>
  </si>
  <si>
    <t>CJ2NY</t>
  </si>
  <si>
    <t>WOS:000355322900005</t>
  </si>
  <si>
    <t>Chen, Y; Gozzi, K; Yan, F; Chai, YR</t>
  </si>
  <si>
    <t>Chen, Yun; Gozzi, Kevin; Yan, Fang; Chai, Yunrong</t>
  </si>
  <si>
    <t>Acetic Acid Acts as a Volatile Signal To Stimulate Bacterial Biofilm Formation</t>
  </si>
  <si>
    <t>MBIO</t>
  </si>
  <si>
    <t>BACILLUS-SUBTILIS BIOFILM; MUREIN HYDROLASE ACTIVITY; STAPHYLOCOCCUS-AUREUS; ESCHERICHIA-COLI; HISTIDINE KINASE; PENICILLIN TOLERANCE; MASTER REGULATOR; CELL FATES; WEAK ACIDS; GENE</t>
  </si>
  <si>
    <t>[Gozzi, Kevin; Yan, Fang; Chai, Yunrong] Northeastern Univ, Dept Biol, Boston, MA 02115 USA; [Chen, Yun] Zhejiang Univ, Inst Biotechnol, Hangzhou 310003, Zhejiang, Peoples R China; [Yan, Fang] Nanjing Agr Univ, Dept Plant Protect, Nanjing, Jiangsu, Peoples R China</t>
  </si>
  <si>
    <t>Chai, YR (reprint author), Northeastern Univ, Dept Biol, Boston, MA 02115 USA.</t>
  </si>
  <si>
    <t>y.chai@neu.edu</t>
  </si>
  <si>
    <t>Northeastern University; National Natural Science Foundation of China [31301707]; Fundamental Research Funds for the Central Universities [2014QNA6018]</t>
  </si>
  <si>
    <t>This work was supported by a startup grant from Northeastern University to Y. Chai. Y. Chen was supported by a grant from the National Natural Science Foundation of China (31301707) and by the Fundamental Research Funds for the Central Universities (2014QNA6018).</t>
  </si>
  <si>
    <t>2150-7511</t>
  </si>
  <si>
    <t>mBio</t>
  </si>
  <si>
    <t>MAY-JUN</t>
  </si>
  <si>
    <t>e00392-15</t>
  </si>
  <si>
    <t>10.1128/mBio.00392-15</t>
  </si>
  <si>
    <t>CM7JH</t>
  </si>
  <si>
    <t>WOS:000357867400028</t>
  </si>
  <si>
    <t>An, HL; Yang, JJ; Yuen, MW</t>
  </si>
  <si>
    <t>An Hong-Li; Yang Jin-Jing; Yuen Man-Wai</t>
  </si>
  <si>
    <t>Nonlinear Exact Solutions of the 2-Dimensional Rotational Euler Equations for the Incompressible Fluid</t>
  </si>
  <si>
    <t>COMMUNICATIONS IN THEORETICAL PHYSICS</t>
  </si>
  <si>
    <t>rotational Euler equations; incompressible fluids; Clarkson-Kruskal direct method; similarity reductions; nonlinear exact solutions</t>
  </si>
  <si>
    <t>SELF-SIMILAR SOLUTIONS; NAVIER-STOKES EQUATIONS; COMPRESSIBLE EULER; SIMILARITY REDUCTIONS; BOUSSINESQ EQUATION; ELLIPTIC SYMMETRY; INFINITE ENERGY; SHALLOW-WATER; R-N</t>
  </si>
  <si>
    <t>[An Hong-Li; Yang Jin-Jing] Nanjing Agr Univ, Coll Sci, Nanjing 210095, Jiangsu, Peoples R China; [Yuen Man-Wai] Hong Kong Inst Educ, Dept Math &amp; Informat Technol, Tai Po, Hong Kong, Peoples R China</t>
  </si>
  <si>
    <t>An, HL (reprint author), Nanjing Agr Univ, Coll Sci, Nanjing 210095, Jiangsu, Peoples R China.</t>
  </si>
  <si>
    <t>kaixinguoan@163.com; nevetsyuen@hotmail.com</t>
  </si>
  <si>
    <t>Yuen, Manwai/B-1210-2008</t>
  </si>
  <si>
    <t>Yuen, Manwai/0000-0002-5035-3555</t>
  </si>
  <si>
    <t>National Natural Science Foundation of China [11301269]; Jiangsu Provincial Natural Science Foundation of China [BK20130665]; Fundamental Research Funds for the Central Universities [KJ2013036]; Nanjing Agricultural University [1423A02]; Hong Kong Institute of Education [RG21/2013-2014R]</t>
  </si>
  <si>
    <t>Supported by the National Natural Science Foundation of China under Grant No. 11301269, Jiangsu Provincial Natural Science Foundation of China under Grant No. BK20130665, the Fundamental Research Funds KJ2013036 for the Central Universities, Student Research Training under Grant No. 1423A02 of Nanjing Agricultural University, and the Research Grant RG21/2013-2014R from the Hong Kong Institute of Education.</t>
  </si>
  <si>
    <t>IOP PUBLISHING LTD</t>
  </si>
  <si>
    <t>BRISTOL</t>
  </si>
  <si>
    <t>TEMPLE CIRCUS, TEMPLE WAY, BRISTOL BS1 6BE, ENGLAND</t>
  </si>
  <si>
    <t>0253-6102</t>
  </si>
  <si>
    <t>1572-9494</t>
  </si>
  <si>
    <t>COMMUN THEOR PHYS</t>
  </si>
  <si>
    <t>Commun. Theor. Phys.</t>
  </si>
  <si>
    <t>Physics, Multidisciplinary</t>
  </si>
  <si>
    <t>CN0AP</t>
  </si>
  <si>
    <t>WOS:000358074300014</t>
  </si>
  <si>
    <t>Guo, YJ; Zhang, L; Qin, YH; Zhu, Y; Cao, WX; Tian, YC</t>
  </si>
  <si>
    <t>Guo, Yongjiu; Zhang, Ling; Qin, Yehui; Zhu, Yan; Cao, Weixing; Tian, Yongchao</t>
  </si>
  <si>
    <t>Exploring the Vertical Distribution of Structural Parameters and Light Radiation in Rice Canopies by the Coupling Model and Remote Sensing</t>
  </si>
  <si>
    <t>PHOTOSYNTHETICALLY ACTIVE RADIATION; LEAF-AREA INDEX; VEGETATION INDEXES; ANGLE DISTRIBUTION; MAIZE CANOPIES; PLANT CANOPIES; INTERCEPTION; SIMULATION</t>
  </si>
  <si>
    <t>[Guo, Yongjiu; Zhang, Ling; Qin, Yehui; Zhu, Yan; Cao, Weixing; Tian, Yongchao] Nanjing Agr Univ, Natl Engn &amp; Technol Ctr Informat Agr, Jiangsu Key Lab Informat Agr, Nanjing 210095, Jiangsu, Peoples R China</t>
  </si>
  <si>
    <t>Tian, YC (reprint author), Nanjing Agr Univ, Natl Engn &amp; Technol Ctr Informat Agr, Jiangsu Key Lab Informat Agr, Nanjing 210095, Jiangsu, Peoples R China.</t>
  </si>
  <si>
    <t>guoyongjiu999@163.com; 2012101048@naju.edu.cn; qinyehui@outlook.com; yanzhu@njau.edu.cn; caow@njau.edu.cn; yctian@njau.edu.cn</t>
  </si>
  <si>
    <t>National Natural Science Foundation of China [31371535]; National 863 High-tech Program [2013AA102301, 2011AA100703]; Special Fund for Agro-scientific Research in the Public Interest [201303109]; Science and Technology Support Program of China [2013BAD20B05]; Science and Technology Support Program of Jiangsu [BE2011351, BE2012302]; Jiangsu Collaborative Innovation Center for Modern Crop Production; Priority Academic Program Development of Jiangsu Higher Education Institutions, China</t>
  </si>
  <si>
    <t>This research was supported by the National Natural Science Foundation of China (31371535), the National 863 High-tech Program (2013AA102301 and 2011AA100703), the Special Fund for Agro-scientific Research in the Public Interest (201303109), the Science and Technology Support Program of China (2013BAD20B05), the Science and Technology Support Program of Jiangsu (BE2011351 and BE2012302), the Jiangsu Collaborative Innovation Center for Modern Crop Production and the Priority Academic Program Development of Jiangsu Higher Education Institutions, China.</t>
  </si>
  <si>
    <t>10.3390/rs70505203</t>
  </si>
  <si>
    <t>CM3PW</t>
  </si>
  <si>
    <t>WOS:000357596200012</t>
  </si>
  <si>
    <t>Zhang, H; Nie, HT; Wang, Q; Wang, ZY; Zhang, YL; Guo, RH; Wang, F</t>
  </si>
  <si>
    <t>Zhang, H.; Nie, H. T.; Wang, Q.; Wang, Z. Y.; Zhang, Y. L.; Guo, R. H.; Wang, F.</t>
  </si>
  <si>
    <t>Trace element concentrations and distributions in the main body tissues and the net requirements for maintenance and growth of Dorper x Hu lambs</t>
  </si>
  <si>
    <t>comparative slaughter; concentration; distribution; growth; maintenance; trace element</t>
  </si>
  <si>
    <t>GERMAN MERINO LANDSHEEP; BOER CROSSBRED KIDS; EMPTY BODY; PROTEIN-REQUIREMENTS; ENERGY-REQUIREMENTS; ZINC; MANGANESE; WEIGHT; COPPER; SHEEP</t>
  </si>
  <si>
    <t>[Zhang, H.; Nie, H. T.; Wang, Q.; Wang, Z. Y.; Zhang, Y. L.; Guo, R. H.; Wang, F.] Nanjing Agr Univ, Jiangsu Engn Technol Res Ctr, Mutton Sheep &amp; Goat Ind, Nanjing 210095, Jiangsu, Peoples R China; [Wang, F.] Nanjing Agr Univ, Jiangsu Livestock Embryo Engn Lab, Nanjing 210095, Jiangsu, Peoples R China</t>
  </si>
  <si>
    <t>Wang, F (reprint author), Nanjing Agr Univ, Jiangsu Engn Technol Res Ctr, Mutton Sheep &amp; Goat Ind, Nanjing 210095, Jiangsu, Peoples R China.</t>
  </si>
  <si>
    <t>China Agriculture Research System [CARS-39]; Agro-scientific Research in the Public Interest [201303143]; Jiangsu Agriculture New Technology, Mode and Variety Engineering Project [SXGC2014306]</t>
  </si>
  <si>
    <t>The project was supported by the earmarked fund for China Agriculture Research System (number CARS-39), Agro-scientific Research in the Public Interest (number 201303143), and Jiangsu Agriculture New Technology, Mode and Variety Engineering Project (number SXGC2014306). We express our thanks to all members in F. Wang's laboratory who contributed to the sample determination. We also acknowledge G. M. Zhang and S. J. Ying for writing help.</t>
  </si>
  <si>
    <t>10.2527/jas.2014-8306</t>
  </si>
  <si>
    <t>CL6UO</t>
  </si>
  <si>
    <t>WOS:000357103200047</t>
  </si>
  <si>
    <t>Gong, XM; Chen, Y; Wu, Y</t>
  </si>
  <si>
    <t>Gong, Xiaomei; Chen, Yan; Wu, Yi</t>
  </si>
  <si>
    <t>Absorption and Metabolism Characteristics of Triptolide as Determined by a Sensitive and Reliable LC-MS/MS Method</t>
  </si>
  <si>
    <t>Caco-2 cells; human liver microsome; P-gp; pharmacokinetics; triptolide</t>
  </si>
  <si>
    <t>PERFORMANCE LIQUID-CHROMATOGRAPHY; SOLID-PHASE EXTRACTION; TRIPTERYGIUM-WILFORDII; MASS-SPECTROMETRY; ROOT EXTRACTS; RATS; CYTOCHROME-P450; TERPENOIDS; ALKALOIDS; PLASMA</t>
  </si>
  <si>
    <t>[Gong, Xiaomei] Tongji Univ, Shanghai Pulm Hosp, Dept Radiatin Oncol, Shanghai 200433, Peoples R China; [Chen, Yan] Second Mil Med Univ, Changhai Hosp, Dept Gastroenterol, Shanghai 200433, Peoples R China; [Wu, Yi] Nanjing Agr Univ, Inst Tradit Chinese Vet Med, Coll Vet Med, Nanjing 210095, Jiangsu, Peoples R China</t>
  </si>
  <si>
    <t>Gong, XM (reprint author), Tongji Univ, Shanghai Pulm Hosp, Dept Radiatin Oncol, 507 Zhengmin Rd, Shanghai 200433, Peoples R China.</t>
  </si>
  <si>
    <t>gongxiaomei1981@163.com; medchenyan@126.com; wuyi2001cn@163.com</t>
  </si>
  <si>
    <t>Youth Project of Sience and Technology of Shanghai [12ZR1448100]; Scientific Research Foundation of Shanghai Pulmonary Hospital; Tongji University School of Medicine, Shanghai, China</t>
  </si>
  <si>
    <t>This study was financially supported by the Youth Project of Sience and Technology of Shanghai (12ZR1448100), Scientific Research Foundation of Shanghai Pulmonary Hospital, Tongji University School of Medicine, Shanghai, China.</t>
  </si>
  <si>
    <t>10.3390/molecules20058928</t>
  </si>
  <si>
    <t>CL7NA</t>
  </si>
  <si>
    <t>WOS:000357157600088</t>
  </si>
  <si>
    <t>Yang, HJ; Han, MY; Wang, X; Han, YQ; Wu, JQ; Xu, XL; Zhou, GH</t>
  </si>
  <si>
    <t>Yang, Huijuan; Han, Minyi; Wang, Xia; Han, Yanqing; Wu, Juqing; Xu, Xinglian; Zhou, Guanghong</t>
  </si>
  <si>
    <t>Effect of high pressure on cooking losses and functional properties of reduced-fat and reduced-salt pork sausage emulsions</t>
  </si>
  <si>
    <t>High pressure processing; Reduced-fat content; Reduced-salt content; Functional properties; Protein solubility; Microstructure</t>
  </si>
  <si>
    <t>RAMAN-SPECTROSCOPY; RHEOLOGICAL PROPERTIES; STRUCTURAL-CHANGES; SENSORY PROPERTIES; FISH-OIL; MEAT; PROTEINS; GELS; MICROSTRUCTURE; PHOSPHATES</t>
  </si>
  <si>
    <t>[Yang, Huijuan; Han, Minyi; Wang, Xia; Wu, Juqing; Xu, Xinglian; Zhou, Guanghong] Nanjing Agr Univ, Jiangsu Innovat Ctr Meat Prod &amp; Proc, Synerget Innovat Ctr Food Safety &amp; Nutr, Key Lab Meat Proc &amp; Qual Control,Minist Educ, Nanjing 210095, Jiangsu, Peoples R China; [Han, Yanqing] Jiangsu Yurun Meat Grp Co Ltd, State Key Lab Meat Proc &amp; Qual Control, Nanjing 210041, Jiangsu, Peoples R China</t>
  </si>
  <si>
    <t>Zhou, GH (reprint author), Nanjing Agr Univ, Jiangsu Innovat Ctr Meat Prod &amp; Proc, Synerget Innovat Ctr Food Safety &amp; Nutr, Key Lab Meat Proc &amp; Qual Control,Minist Educ, Nanjing 210095, Jiangsu, Peoples R China.</t>
  </si>
  <si>
    <t>huijuanyang2012@gmail.com; ghzhou@njau.edu.cn</t>
  </si>
  <si>
    <t>10.1016/j.ifset.2015.02.013</t>
  </si>
  <si>
    <t>CL1YM</t>
  </si>
  <si>
    <t>WOS:000356740800017</t>
  </si>
  <si>
    <t>Khan, MA</t>
  </si>
  <si>
    <t>Khan, Mueen Alam</t>
  </si>
  <si>
    <t>Molecular breeding of rice for improved disease resistance, a review</t>
  </si>
  <si>
    <t>Disease resistance; Gene pyramiding; Marker assisted selection; QTLs; Rice; Transgenics</t>
  </si>
  <si>
    <t>BACTERIAL-BLIGHT RESISTANCE; QUANTITATIVE TRAIT LOCI; MARKER-ASSISTED SELECTION; FUNGUS MAGNAPORTHE-GRISEA; ORYZA-SATIVA L.; CONFERS ENHANCED RESISTANCE; DEFENSE-RELATED GENES; SYRINGAE PV. TOMATO; BLAST RESISTANCE; TRANSGENIC RICE</t>
  </si>
  <si>
    <t>[Khan, Mueen Alam] Islamia Univ Bahawalpur, Dept Genet &amp; Plant Breeding, Coll Agr &amp; Environm Sci, Bahawalpur, Pakistan</t>
  </si>
  <si>
    <t>Khan, MA (reprint author), Nanjing Agr Univ, Natl Ctr Soybean Improvement, Natl Key Lab Crop Genet &amp; Germplasm Enhancement, Nanjing 210095, Jiangsu, Peoples R China.</t>
  </si>
  <si>
    <t>mueen_1981@yahoo.com</t>
  </si>
  <si>
    <t>10.1007/s13313-015-0354-7</t>
  </si>
  <si>
    <t>CJ9NE</t>
  </si>
  <si>
    <t>WOS:000355828400003</t>
  </si>
  <si>
    <t>Shi, ZY; Zheng, YT; Zhang, HB; He, CH; Wu, WD; Zhang, HB</t>
  </si>
  <si>
    <t>Shi, Zhi-Yu; Zheng, Ya-Ting; Zhang, Hao-Bo; He, Cheng-Hua; Wu, Wen-Da; Zhang, Hai-Bin</t>
  </si>
  <si>
    <t>DNA Electrochemical Aptasensor for Detecting Fumonisins B-1 Based on Graphene and Thionine Nanocomposite</t>
  </si>
  <si>
    <t>ELECTROANALYSIS</t>
  </si>
  <si>
    <t>Fumonisin B-1; DNA; electrochemical aptasensor; Graphene; Thionine</t>
  </si>
  <si>
    <t>CORN-BASED PRODUCTS; SIGNAL AMPLIFICATION; GOLD NANOPARTICLES; MASS-SPECTROMETRY; ENERGY-TRANSFER; NUCLEIC-ACIDS; LABEL-FREE; BIOSENSOR; APTAMER; IMMUNOSENSOR</t>
  </si>
  <si>
    <t>[Shi, Zhi-Yu; Zheng, Ya-Ting; Zhang, Hao-Bo; He, Cheng-Hua; Wu, Wen-Da; Zhang, Hai-Bin] Nanjing Agr Univ, Coll Vet Med, Nanjing 210095, Jiangsu, Peoples R China</t>
  </si>
  <si>
    <t>Zhang, HB (reprint author), Nanjing Agr Univ, Coll Vet Med, Nanjing 210095, Jiangsu, Peoples R China.</t>
  </si>
  <si>
    <t>haibinzh@njau.edu.cn</t>
  </si>
  <si>
    <t>Ministry of Agriculture of China [2012-Z22]; Priority Academic Program Development of Jiangsu Higher Education Institutions (PAPD)</t>
  </si>
  <si>
    <t>kThis work was supported by "The Introduction of International Advanced Agricultural Science and Technology" Project from the Ministry of Agriculture of China (2012-Z22) and a Project Funded by the Priority Academic Program Development of Jiangsu Higher Education Institutions (PAPD), and all the authors express their deep thanks.</t>
  </si>
  <si>
    <t>1040-0397</t>
  </si>
  <si>
    <t>1521-4109</t>
  </si>
  <si>
    <t>ELECTROANAL</t>
  </si>
  <si>
    <t>Electroanalysis</t>
  </si>
  <si>
    <t>10.1002/elan.201400504</t>
  </si>
  <si>
    <t>Chemistry, Analytical; Electrochemistry</t>
  </si>
  <si>
    <t>Chemistry; Electrochemistry</t>
  </si>
  <si>
    <t>CL0CC</t>
  </si>
  <si>
    <t>WOS:000356605100005</t>
  </si>
  <si>
    <t>Tian, X; Yu, XH</t>
  </si>
  <si>
    <t>Tian, Xu; Yu, Xiaohua</t>
  </si>
  <si>
    <t>Using semiparametric models to study nutrition improvement and dietary change with different indices: The case of China</t>
  </si>
  <si>
    <t>FOOD POLICY</t>
  </si>
  <si>
    <t>Nutrition improvement; Dietary structure change; Semiparametric models; Income growth; China</t>
  </si>
  <si>
    <t>INCOME GROWTH; RURAL CHINA; TRANSITION; FOOD; DEMAND; QUALITY; INDIA; REGRESSION; PATTERNS; CALORIES</t>
  </si>
  <si>
    <t>[Tian, Xu] Nanjing Agr Univ, Coll Econ &amp; Management, Nanjing, Jiangsu, Peoples R China; [Tian, Xu; Yu, Xiaohua] Univ Gottingen, Courant Res Ctr Poverty Equ &amp; Growth, D-37073 Gottingen, Germany</t>
  </si>
  <si>
    <t>Yu, XH (reprint author), Univ Gottingen, Courant Res Ctr Poverty Equ &amp; Growth, Wilhelm Weber Str 2, D-37073 Gottingen, Germany.</t>
  </si>
  <si>
    <t>xutian@njau.edu.cn; xyu@uni-goettingen.de</t>
  </si>
  <si>
    <t>National Institute of Nutrition and Food Safety, China Centre for Disease Control and Prevention; Carolina Population Centre, University of North Carolina at Chapel Hill; National Institutes of Health (NIH) [R01-HD30880, DK056350, R01-HD38700]; Fogarty International Centre, NIH; China Japan Friendship Hospital; Ministry of Health</t>
  </si>
  <si>
    <t>This research uses the data from the China Health and Nutrition Survey (CHNS). We thank the National Institute of Nutrition and Food Safety, China Centre for Disease Control and Prevention; the Carolina Population Centre, University of North Carolina at Chapel Hill; the National Institutes of Health (NIH; R01-HD30880, DK056350, and R01-HD38700); and the Fogarty International Centre, NIH, for their financial contribution towards the CHNS data collection and analysis files since 1989. We also thank the China Japan Friendship Hospital and the Ministry of Health for supporting the CHNS 2009 and future surveys.</t>
  </si>
  <si>
    <t>0306-9192</t>
  </si>
  <si>
    <t>1873-5657</t>
  </si>
  <si>
    <t>Food Policy</t>
  </si>
  <si>
    <t>10.1016/j.foodpol.2015.04.006</t>
  </si>
  <si>
    <t>Agricultural Economics &amp; Policy; Economics; Food Science &amp; Technology; Nutrition &amp; Dietetics</t>
  </si>
  <si>
    <t>Agriculture; Business &amp; Economics; Food Science &amp; Technology; Nutrition &amp; Dietetics</t>
  </si>
  <si>
    <t>CK3MM</t>
  </si>
  <si>
    <t>WOS:000356120200007</t>
  </si>
  <si>
    <t>Yang, Y; Xu, FF; Qi, KJ; Gao, YB; Xie, ZH; Wu, JY; Zhang, SL</t>
  </si>
  <si>
    <t>Yang, Y.; Xu, F. F.; Qi, K. J.; Gao, Y. B.; Xie, Z. H.; Wu, J. Y.; Zhang, S. L.</t>
  </si>
  <si>
    <t>Identification of inconsistent S-genotypes in 15 Chinese pear (Pyrus L.) cultivars</t>
  </si>
  <si>
    <t>JOURNAL OF HORTICULTURAL SCIENCE &amp; BIOTECHNOLOGY</t>
  </si>
  <si>
    <t>SELF-INCOMPATIBILITY; JAPANESE PEAR; SEQUENCES; ALLELES; RNASES</t>
  </si>
  <si>
    <t>[Yang, Y.; Xu, F. F.; Qi, K. J.; Gao, Y. B.; Xie, Z. H.; Wu, J. Y.; Zhang, S. L.] Nanjing Agr Univ, Pear Engn Res Ctr, Nanjing 210095, Jiangsu, Peoples R China</t>
  </si>
  <si>
    <t>Zhang, SL (reprint author), Nanjing Agr Univ, Pear Engn Res Ctr, 1 Weigang, Nanjing 210095, Jiangsu, Peoples R China.</t>
  </si>
  <si>
    <t>Jiangsu Province Science and Technology Support Programme [BE2014400]; National Natural Science Foundation of China [31171936, 31230063, 31272119, 31301748]; Ministry of Education of China [20110097110029, 20120097110041, 20130097130004]</t>
  </si>
  <si>
    <t>This work was financially supported by the Jiangsu Province Science and Technology Support Programme (Project No. BE2014400), the National Natural Science Foundation of China (Project Nos. 31171936, 31230063, 31272119, and 31301748) and the Doctoral Fund of the Ministry of Education of China (Project Nos. 20110097110029, 20120097110041 and 20130097130004).</t>
  </si>
  <si>
    <t>HEADLEY BROTHERS LTD</t>
  </si>
  <si>
    <t>ASHFORD</t>
  </si>
  <si>
    <t>INVICTA PRESS, ASHFORD TN24 8HH, KENT, ENGLAND</t>
  </si>
  <si>
    <t>1462-0316</t>
  </si>
  <si>
    <t>J HORTIC SCI BIOTECH</t>
  </si>
  <si>
    <t>J. Horticult. Sci. Biotechnol.</t>
  </si>
  <si>
    <t>CK1RN</t>
  </si>
  <si>
    <t>WOS:000355984900019</t>
  </si>
  <si>
    <t>Li, Y; Li, H; Zhong, N; Quan, GX; Lan, YQ</t>
  </si>
  <si>
    <t>Li, Ying; Li, Hui; Zhong, Ning; Quan, Guixiang; Lan, Yeqing</t>
  </si>
  <si>
    <t>Catalytic Roles of Mn(II) and Fe(III) in the Reduction of Cr(VI) by Mandelic Acid under an Irradiation of Simulated Solar Light</t>
  </si>
  <si>
    <t>WATER ENVIRONMENT RESEARCH</t>
  </si>
  <si>
    <t>Mn(II); Fe(III); Cr(VI); mandelic acid; catalytic reduction</t>
  </si>
  <si>
    <t>ZERO-VALENT IRON; CHROMIUM(VI) REDUCTION; PHOTOCATALYTIC REDUCTION; ORGANIC-ACIDS; REMOVAL; OXIDATION; KINETICS; SULFIDE; MANGANESE(II); NANOPARTICLES</t>
  </si>
  <si>
    <t>[Li, Ying; Li, Hui; Zhong, Ning; Quan, Guixiang; Lan, Yeqing] Nanjing Agr Univ, Coll Sci, Nanjing 210095, Jiangsu, Peoples R China</t>
  </si>
  <si>
    <t>Youth Science and Technology Innovation Funds of Nanjing Agricultural University of China [KJ2012020]; National Natural Science Foundation of China [21377056]</t>
  </si>
  <si>
    <t>This study was supported by the Youth Science and Technology Innovation Funds of Nanjing Agricultural University of China (Grant No. KJ2012020) and the National Natural Science Foundation of China (Grant No. 21377056).</t>
  </si>
  <si>
    <t>WATER ENVIRONMENT FEDERATION</t>
  </si>
  <si>
    <t>601 WYTHE ST, ALEXANDRIA, VA 22314-1994 USA</t>
  </si>
  <si>
    <t>1061-4303</t>
  </si>
  <si>
    <t>1554-7531</t>
  </si>
  <si>
    <t>WATER ENVIRON RES</t>
  </si>
  <si>
    <t>Water Environ. Res.</t>
  </si>
  <si>
    <t>10.2175/106143015X14212658614351</t>
  </si>
  <si>
    <t>Engineering, Environmental; Environmental Sciences; Limnology; Water Resources</t>
  </si>
  <si>
    <t>Engineering; Environmental Sciences &amp; Ecology; Marine &amp; Freshwater Biology; Water Resources</t>
  </si>
  <si>
    <t>CK1AF</t>
  </si>
  <si>
    <t>WOS:000355936600008</t>
  </si>
  <si>
    <t>Ren, GW; Wang, XF; Chen, D; Wang, XW; Fan, XJ; Liu, XD</t>
  </si>
  <si>
    <t>Ren, Guang-wei; Wang, Xiu-fang; Chen, Dan; Wang, Xin-wei; Fan, Xiu-juan; Liu, Xiang-dong</t>
  </si>
  <si>
    <t>Potato virus Y-infected tobacco affects the growth, reproduction, and feeding behavior of a vector aphid, Myzus persicae (Hemiptera: Aphididae)</t>
  </si>
  <si>
    <t>APPLIED ENTOMOLOGY AND ZOOLOGY</t>
  </si>
  <si>
    <t>Morphological character; Embryo; Life table; Electrical penetration graph (EPG) recording</t>
  </si>
  <si>
    <t>SPOTTED WILT VIRUS; LEAFROLL VIRUS; PLANT-VIRUSES; FRANKLINIELLA-OCCIDENTALIS; PREFERENCE; POTYVIRUSES; INOCULATION; PERFORMANCE; HOMOPTERA; INSIGHTS</t>
  </si>
  <si>
    <t>[Ren, Guang-wei; Liu, Xiang-dong] Nanjing Agr Univ, Dept Entomol, Nanjing 210095, Jiangsu, Peoples R China; [Ren, Guang-wei; Wang, Xiu-fang; Chen, Dan; Wang, Xin-wei; Fan, Xiu-juan] Chinese Acad Agr Sci, Tobacco Res Inst, Qingdao 266101, Peoples R China</t>
  </si>
  <si>
    <t>Liu, XD (reprint author), Nanjing Agr Univ, Dept Entomol, 1 Weigang, Nanjing 210095, Jiangsu, Peoples R China.</t>
  </si>
  <si>
    <t>liuxd@njau.edu.cn</t>
  </si>
  <si>
    <t>Special Fund for Agro-scientific Research in the Public Interest [201203091]; Director Fund of Tobacco Research Institute of the Chinese Academy of Agricultural Sciences [201107]; Fund of the State Tobacco Monopoly Administration of China [110200902065]</t>
  </si>
  <si>
    <t>This study was supported by the Special Fund for Agro-scientific Research in the Public Interest (No. 201203091), the Director Fund of Tobacco Research Institute of the Chinese Academy of Agricultural Sciences (No. 201107), and the Fund of the State Tobacco Monopoly Administration of China (No. 110200902065).</t>
  </si>
  <si>
    <t>0003-6862</t>
  </si>
  <si>
    <t>1347-605X</t>
  </si>
  <si>
    <t>APPL ENTOMOL ZOOL</t>
  </si>
  <si>
    <t>Appl. Entomol. Zoolog.</t>
  </si>
  <si>
    <t>10.1007/s13355-015-0328-9</t>
  </si>
  <si>
    <t>CJ5XM</t>
  </si>
  <si>
    <t>WOS:000355566800012</t>
  </si>
  <si>
    <t>Zhang, FQ; Bao, SJ; Yu, SQ; Cheng, JH; Tan, L; Qiu, XS; Song, CP; Dai, YB; Fei, RM; Ding, C</t>
  </si>
  <si>
    <t>Zhang, Fanqing; Bao, Shijun; Yu, Shengqing; Cheng, Jinghua; Tan, Lei; Qiu, Xvsheng; Song, Cuiping; Dai, Yabin; Fei, Rongmei; Ding, Chan</t>
  </si>
  <si>
    <t>Development of a loop-mediated isothermal amplification targeting a gene within the pyruvate dehydrogenase complex, the pdhA gene, for rapid detection of Mycoplasma gallisepticum</t>
  </si>
  <si>
    <t>JOURNAL OF VETERINARY DIAGNOSTIC INVESTIGATION</t>
  </si>
  <si>
    <t>Detection; loop-mediated isothermal amplification; Mycoplasma gallisepticum</t>
  </si>
  <si>
    <t>POLYMERASE-CHAIN-REACTION; MOLECULAR-BIOLOGY; SYNOVIAE; PCR; PATHOGENICITY; INFECTION; RECOVERY; CHICKENS; CULTURE; ASSAY</t>
  </si>
  <si>
    <t>[Zhang, Fanqing; Bao, Shijun; Yu, Shengqing; Cheng, Jinghua; Tan, Lei; Qiu, Xvsheng; Song, Cuiping; Ding, Chan] Chinese Acad Agr Sci, Shanghai Vet Res Inst, Dept Poultry Infect Dis, Shanghai 200241, Peoples R China; [Zhang, Fanqing; Fei, Rongmei] Nanjing Agr Univ, Coll Vet Med, Nanjing, Jiangsu, Peoples R China; [Dai, Yabin] Chinese Acad Agr Sci, Poultry Inst, Yangzhou, Jiangsu, Peoples R China</t>
  </si>
  <si>
    <t>Ding, C (reprint author), Chinese Acad Agr Sci, Shanghai Vet Res Inst, Shanghai 200241, Peoples R China.</t>
  </si>
  <si>
    <t>shoveldeen@shvri.ac.cn</t>
  </si>
  <si>
    <t>Chinese Natural Science Foundation [30871883, 31001077]; Project of Basic Research for the National Non-profit Institute of China [2012JB11]; Special Fund for Agro-scientific Research in the Public Interest [201303044, 201303038]</t>
  </si>
  <si>
    <t>The author(s) disclosed receipt of the following financial support for the research, authorship, and/or publication of this article: This work was financially supported by Chinese Natural Science Foundation (grant 30871883 and 31001077), the Project of Basic Research for the National Non-profit Institute of China (2012JB11), and Special Fund for Agro-scientific Research in the Public Interest (grant 201303044 and 201303038).</t>
  </si>
  <si>
    <t>1040-6387</t>
  </si>
  <si>
    <t>1943-4936</t>
  </si>
  <si>
    <t>J VET DIAGN INVEST</t>
  </si>
  <si>
    <t>J. Vet. Diagn. Invest.</t>
  </si>
  <si>
    <t>10.1177/1040638715584155</t>
  </si>
  <si>
    <t>CJ7RH</t>
  </si>
  <si>
    <t>WOS:000355695500001</t>
  </si>
  <si>
    <t>Chen, YY; Li, MY; Wu, XJ; Huang, Y; Ma, J; Xiong, AS</t>
  </si>
  <si>
    <t>Chen, Yi-Yun; Li, Meng-Yao; Wu, Xue-Jun; Huang, Ying; Ma, Jing; Xiong, Ai-Sheng</t>
  </si>
  <si>
    <t>Genome-wide analysis of basic helix-loop-helix family transcription factors and their role in responses to abiotic stress in carrot</t>
  </si>
  <si>
    <t>Basic helix-loop-helix; Transcription factor; Evolution; Expression profile; Abiotic stress; Carrot</t>
  </si>
  <si>
    <t>GENE FAMILY; EVOLUTIONARY ANALYSIS; MOLECULAR CLOCK; ARABIDOPSIS; PROTEIN; CLASSIFICATION; MOTIF; RICE; ORIGIN</t>
  </si>
  <si>
    <t>[Chen, Yi-Yun; Li, Meng-Yao; Wu, Xue-Jun; Huang, Ying; Ma, Jing; Xiong, Ai-Sheng] Nanjing Agr Univ, State Key Lab Crop Genet &amp; Germplasm Enhancement, Coll Hort, Nanjing 210095, Jiangsu, Peoples R China</t>
  </si>
  <si>
    <t>Xiong, AS (reprint author), Nanjing Agr Univ, State Key Lab Crop Genet &amp; Germplasm Enhancement, Coll Hort, 1 Weigang, Nanjing 210095, Jiangsu, Peoples R China.</t>
  </si>
  <si>
    <t>10.1007/s11032-015-0319-0</t>
  </si>
  <si>
    <t>CJ4GG</t>
  </si>
  <si>
    <t>WOS:000355442200014</t>
  </si>
  <si>
    <t>Hu, B; Wang, Y; Xie, MH; Hu, GL; Ma, FG; Zeng, XX</t>
  </si>
  <si>
    <t>Hu, Bing; Wang, Yan; Xie, Minhao; Hu, Guanlan; Ma, Fengguang; Zeng, Xiaoxiong</t>
  </si>
  <si>
    <t>Polymer nanoparticles composed with gallic acid grafted chitosan and bioactive peptides combined antioxidant, anticancer activities and improved delivery property for labile polyphenols</t>
  </si>
  <si>
    <t>Gallic acid grafted chitosan; Nanoparticles; EGCG; Antioxidant activity; Cytotcodcity</t>
  </si>
  <si>
    <t>IN-VITRO; TEA; BIOAVAILABILITY; CONJUGATE; CATECHINS; SYSTEMS; CANCER</t>
  </si>
  <si>
    <t>[Hu, Bing; Wang, Yan; Xie, Minhao; Hu, Guanlan; Ma, Fengguang; Zeng, Xiaoxiong] Nanjing Agr Univ, Coll Food Sci &amp; Technol, Nanjing 210095, Jiangsu, Peoples R China</t>
  </si>
  <si>
    <t>Natural Science Foundation of Jiangsu Province, China [BK2012367]; Priority Academic Program Development of Jiangsu Higher Education Institutions; Specialized Research Fund for the Doctoral Program of Higher Education of China [20120097120001]</t>
  </si>
  <si>
    <t>This work was supported by The Natural Science Foundation of Jiangsu Province, China (BK2012367), Project Funded by the Priority Academic Program Development of Jiangsu Higher Education Institutions, Specialized Research Fund for the Doctoral Program of Higher Education of China (No. 20120097120001).</t>
  </si>
  <si>
    <t>10.1016/j.jff.2015.04.009</t>
  </si>
  <si>
    <t>CJ1JV</t>
  </si>
  <si>
    <t>WOS:000355240800057</t>
  </si>
  <si>
    <t>Li, PC; Li, YF; Shao, GQ; Yu, QH; Yang, Q</t>
  </si>
  <si>
    <t>Li, Pengcheng; Li, Yunfeng; Shao, Guoqing; Yu, Qinghua; Yang, Qian</t>
  </si>
  <si>
    <t>Comparison of immune responses to intranasal and intrapulmonary vaccinations with the attenuated Mycoplasma hyopneumoniae 168 strain in pigs</t>
  </si>
  <si>
    <t>attenuated Mycoplasma hyopneumoniae 168 strain; intranasal immunization; intrapulmonary immunization; respiratory tract; swine</t>
  </si>
  <si>
    <t>PROINFLAMMATORY CYTOKINES; MUCOSAL IMMUNITY; VIRUS-VACCINE; IN-VIVO; DELIVERY; IMMUNIZATION; INFLUENZA; PIGLETS; DISEASE; SWINE</t>
  </si>
  <si>
    <t>[Li, Pengcheng; Li, Yunfeng; Yu, Qinghua; Yang, Qian] Nanjing Agr Univ, Coll Vet Med, Nanjing, Jiangsu, Peoples R China; [Li, Pengcheng] Jiangsu Acad Agr Sci, Natl Res Ctr Vet Biol Engn &amp; Technol, Nanjing, Jiangsu, Peoples R China; [Shao, Guoqing] Jiangsu Acad Agr Sci, Inst Vet Med, Key Lab Anim Dis Diagnost &amp; Immunol, Nanjing, Jiangsu, Peoples R China</t>
  </si>
  <si>
    <t>Yang, Q (reprint author), Nanjing Agr Univ, Coll Vet Med, Nanjing, Jiangsu, Peoples R China.</t>
  </si>
  <si>
    <t>National Science Grants of China [31172302, 31372465]; Priority Academic Program Development of Jiangsu Higher Education Institutions (PAPD)</t>
  </si>
  <si>
    <t>This work was supported by grants 31172302 and 31372465 from the National Science Grants of China and the Priority Academic Program Development of Jiangsu Higher Education Institutions (PAPD).</t>
  </si>
  <si>
    <t>10.1292/jvms.14-0123</t>
  </si>
  <si>
    <t>CJ3FM</t>
  </si>
  <si>
    <t>WOS:000355368800002</t>
  </si>
  <si>
    <t>Dai, ZL; Wu, ZL; Hang, SQ; Zhu, WY; Wu, GY</t>
  </si>
  <si>
    <t>Dai, Zhaolai; Wu, Zhenlong; Hang, Suqin; Zhu, Weiyun; Wu, Guoyao</t>
  </si>
  <si>
    <t>Amino acid metabolism in intestinal bacteria and its potential implications for mammalian reproduction</t>
  </si>
  <si>
    <t>MOLECULAR HUMAN REPRODUCTION</t>
  </si>
  <si>
    <t>amino acids; bacteria; intestine; metabolism; reproduction</t>
  </si>
  <si>
    <t>CHAIN FATTY-ACIDS; OVINE CONCEPTUS TROPHECTODERM; GESTATIONAL DIABETES-MELLITUS; L-GLUTAMINE SUPPLEMENTATION; ADIPOSE-TISSUE DEVELOPMENT; HUMAN COLONIC BACTERIA; NITRIC-OXIDE SYNTHASE; NUCLEATUM ATCC 25586; MALE GENITAL-TRACT; GUT MICROBIOTA</t>
  </si>
  <si>
    <t>[Dai, Zhaolai; Wu, Zhenlong; Wu, Guoyao] China Agr Univ, State Key Lab Anim Nutr, Beijing 100193, Peoples R China; [Hang, Suqin; Zhu, Weiyun] Nanjing Agr Univ, Coll Anim Sci &amp; Technol, Nanjing 210095, Jiangsu, Peoples R China; [Wu, Guoyao] Texas A&amp;M Univ, Dept Anim Sci, College Stn, TX 77843 USA</t>
  </si>
  <si>
    <t>Wu, ZL (reprint author), China Agr Univ, State Key Lab Anim Nutr, Beijing 100193, Peoples R China.</t>
  </si>
  <si>
    <t>cauwzl@hotmail.com</t>
  </si>
  <si>
    <t>National Natural Science Foundation of China [31301979, 31272450, 31172217, 31272451]; National Basic Research Program of China [2013CB127303, 2013CB127302]; Chinese Universities Scientific Fund [2014XJ001]; China Postdoctoral Science Foundation [2012T50163]; Texas A&amp;M AgriLife Research [H-8200]</t>
  </si>
  <si>
    <t>The works in our laboratories were supported by the National Natural Science Foundation of China (31301979, 31272450, 31172217 and 31272451), National Basic Research Program of China (2013CB127303 and 2013CB127302), Chinese Universities Scientific Fund (2014XJ001), China Postdoctoral Science Foundation (2012T50163), and Texas A&amp;M AgriLife Research (H-8200).</t>
  </si>
  <si>
    <t>1360-9947</t>
  </si>
  <si>
    <t>1460-2407</t>
  </si>
  <si>
    <t>MOL HUM REPROD</t>
  </si>
  <si>
    <t>Mol. Hum. Reprod.</t>
  </si>
  <si>
    <t>10.1093/molehr/gav003</t>
  </si>
  <si>
    <t>Developmental Biology; Obstetrics &amp; Gynecology; Reproductive Biology</t>
  </si>
  <si>
    <t>CJ2MF</t>
  </si>
  <si>
    <t>WOS:000355318200002</t>
  </si>
  <si>
    <t>Yan, JW; Guan, L; Sun, Y; Zhu, Y; Liu, L; Lu, R; Jiang, MY; Tan, MP; Zhang, AY</t>
  </si>
  <si>
    <t>Yan, Jingwei; Guan, Li; Sun, Yue; Zhu, Yuan; Liu, Lei; Lu, Rui; Jiang, Mingyi; Tan, Mingpu; Zhang, Aying</t>
  </si>
  <si>
    <t>Calcium and ZmCCaMK are involved in brassinosteroid-induced antioxidant defense in maize leaves</t>
  </si>
  <si>
    <t>Antioxidant defense; Brassinosteroid; Calcium; Calcium; calmodulin-dependent protein kinase; H2O2; Maize</t>
  </si>
  <si>
    <t>DEPENDENT PROTEIN-KINASE; HETEROTRIMERIC G-PROTEIN; ABSCISIC-ACID; CA2+/CALMODULIN-DEPENDENT PROTEIN; SIGNAL-TRANSDUCTION; NODULE DEVELOPMENT; OXIDATIVE STRESS; FUNGAL SYMBIOSES; LOTUS-JAPONICUS; ARABIDOPSIS</t>
  </si>
  <si>
    <t>[Yan, Jingwei; Guan, Li; Sun, Yue; Zhu, Yuan; Liu, Lei; Lu, Rui; Jiang, Mingyi; Tan, Mingpu; Zhang, Aying] Nanjing Agr Univ, Coll Life Sci, Nanjing 210095, Jiangsu, Peoples R China; [Jiang, Mingyi] Nanjing Agr Univ, Natl Key Lab Crop Genet &amp; Germplasm Enhancement, Nanjing 210095, Jiangsu, Peoples R China</t>
  </si>
  <si>
    <t>Zhang, AY (reprint author), Nanjing Agr Univ, Coll Life Sci, Nanjing 210095, Jiangsu, Peoples R China.</t>
  </si>
  <si>
    <t>National Natural Science Foundation of China [31371547, 31071344, 31271631, 31070254]; Program for New Century Excellent Talents in University [NCET-10-0498]; Fundamental Research Funds for the Central Universities [KYZ201157, KYZ200905, KYT201001]; National Basic Research Program of China [2012CB114300]; Priority Academic Program Development of Jiangsu Higher Education Institutions</t>
  </si>
  <si>
    <t>This work was supported by the National Natural Science Foundation of China [Nos. 31371547 and 31071344 to A.Z., and Nos. 31271631 and 31070254 to M.J.]; the Program for New Century Excellent Talents in University [NCET-10-0498 to A.Z.]; the Fundamental Research Funds for the Central Universities [No. KYZ201157 to A.Z., and No. KYZ200905 and KYT201001 to M.J.]; the National Basic Research Program of China [grant No. 2012CB114300 to M.J.]; the Project Funded by the Priority Academic Program Development of Jiangsu Higher Education Institutions.</t>
  </si>
  <si>
    <t>10.1093/pcp/pcv014</t>
  </si>
  <si>
    <t>CJ2KS</t>
  </si>
  <si>
    <t>WOS:000355313900007</t>
  </si>
  <si>
    <t>Chen, TZ; Li, WJ; Hu, XH; Guo, JR; Liu, AM; Zhang, BL</t>
  </si>
  <si>
    <t>Chen, Tianzi; Li, Wenjuan; Hu, Xuehong; Guo, Jiaru; Liu, Aimin; Zhang, Baolong</t>
  </si>
  <si>
    <t>A Cotton MYB Transcription Factor, GbMYB5, is Positively Involved in Plant Adaptive Response to Drought Stress</t>
  </si>
  <si>
    <t>Drought stress; GbMYB5; Gossypium barbadense; Overexpression; Tolerance; Virus-induced gene silencing</t>
  </si>
  <si>
    <t>PONCIRUS-TRIFOLIATA; ABSCISIC-ACID; DEHYDRATION TOLERANCE; ARABIDOPSIS-THALIANA; TRICHOME DEVELOPMENT; FACTOR SUPERFAMILY; OVER-EXPRESSION; GENE-EXPRESSION; CONFERS DROUGHT; FIBER</t>
  </si>
  <si>
    <t>[Chen, Tianzi; Li, Wenjuan; Liu, Aimin; Zhang, Baolong] Jiangsu Acad Agr Sci, Prov Key Lab Agrobiol, Nanjing 210014, Jiangsu, Peoples R China; [Li, Wenjuan; Hu, Xuehong; Guo, Jiaru; Liu, Aimin] Nanjing Agr Univ, Coll Agr, Nanjing 210095, Jiangsu, Peoples R China</t>
  </si>
  <si>
    <t>Zhang, BL (reprint author), Jiangsu Acad Agr Sci, Prov Key Lab Agrobiol, Nanjing 210014, Jiangsu, Peoples R China.</t>
  </si>
  <si>
    <t>amliu@jaas.ac.cn; zhbl2248@hotmail.com</t>
  </si>
  <si>
    <t>National Natural Science Foundation of China [31371930]; National Science and Technology Major Project for Transgenic Breeding, China [2014ZX0800501B]; Independent Innovation of Agricultural Sciences in Jiangsu Province, China [CX(13)2029]</t>
  </si>
  <si>
    <t>This work was supported by the National Natural Science Foundation of China [grant No. 31371930]; National Science and Technology Major Project for Transgenic Breeding, China [grant No. 2014ZX0800501B]; the Independent Innovation of Agricultural Sciences in Jiangsu Province, China [grant No. CX(13)2029].</t>
  </si>
  <si>
    <t>10.1093/pcp/pcv019</t>
  </si>
  <si>
    <t>WOS:000355313900010</t>
  </si>
  <si>
    <t>Li, ZF; Liu, HY; Luo, C; Li, Y; Li, HP; Pan, JJ; Jiang, XS; Zhou, QS; Xiong, ZQ</t>
  </si>
  <si>
    <t>Li, Zhaofu; Liu, Hongyu; Luo, Chuan; Li, Yan; Li, Hengpeng; Pan, Jianjun; Jiang, Xiaosan; Zhou, Quansuo; Xiong, Zhengqin</t>
  </si>
  <si>
    <t>Simulation of runoff and nutrient export from a typical small watershed in China using the Hydrological Simulation Program-Fortran</t>
  </si>
  <si>
    <t>HSPF; Watershed; Runoff; Nutrient; Parameter sensitivity analysis; Drinking water source; China</t>
  </si>
  <si>
    <t>LAND-USE CHANGE; SENSITIVITY-ANALYSIS; CLIMATE-CHANGE; RIVER-BASIN; HSPF MODEL; QUALITY; IMPACTS; EUTROPHICATION; PHOSPHORUS; POLLUTION</t>
  </si>
  <si>
    <t>[Li, Zhaofu; Luo, Chuan; Li, Yan; Pan, Jianjun; Jiang, Xiaosan; Zhou, Quansuo; Xiong, Zhengqin] Nanjing Agr Univ, Coll Resources &amp; Environm Sci, Nanjing 210095, Jiangsu, Peoples R China; [Liu, Hongyu] Nanjing Normal Univ, Coll Geog, Nanjing 210023, Jiangsu, Peoples R China; [Li, Hengpeng] Chinese Acad Sci, Nanjing Inst Geog &amp; Limnol, State Key Lab Lake Sci &amp; Environm, Nanjing 210008, Jiangsu, Peoples R China</t>
  </si>
  <si>
    <t>Li, ZF (reprint author), Nanjing Agr Univ, Coll Resources &amp; Environm Sci, Nanjing 210095, Jiangsu, Peoples R China.</t>
  </si>
  <si>
    <t>National Natural Sciences Foundation of China [41171071, 41030745]; Priority Academic Program Development of Jiangsu Higher Education Institutions (PAPD); "135 Plan" Key Project of Nanjing Institute of Geography and Limnology; Chinese Academy of Science [NIGLAS2012135005]; Scientific Research Foundation for the Returned Overseas Chinese Scholars, State Education Ministry</t>
  </si>
  <si>
    <t>The authors gratefully acknowledge the financial support of the National Natural Sciences Foundation of China (41171071, 41030745), the Priority Academic Program Development of Jiangsu Higher Education Institutions (PAPD), the "135 Plan" Key Project of Nanjing Institute of Geography and Limnology, the Chinese Academy of Science (NIGLAS2012135005), and the Scientific Research Foundation for the Returned Overseas Chinese Scholars, State Education Ministry.</t>
  </si>
  <si>
    <t>10.1007/s11356-014-3960-y</t>
  </si>
  <si>
    <t>CI1FA</t>
  </si>
  <si>
    <t>WOS:000354486800071</t>
  </si>
  <si>
    <t>Li, ZQ; Zhang, S; Luo, JY; Zhu, J; Cui, JJ; Dong, SL</t>
  </si>
  <si>
    <t>Li, Zhao-Qun; Zhang, Shuai; Luo, Jun-Yu; Zhu, Jing; Cui, Jin-Jie; Dong, Shuang-Lin</t>
  </si>
  <si>
    <t>Expression Analysis and Binding Assays in the Chemosensory Protein Gene Family Indicate Multiple Roles in Helicoverpa armigera</t>
  </si>
  <si>
    <t>JOURNAL OF CHEMICAL ECOLOGY</t>
  </si>
  <si>
    <t>Helicoverpa armigera; Chemosensory proteins; Fluorescence binding assay; In Situ hybridization</t>
  </si>
  <si>
    <t>BOMBYX-MORI; MAMESTRA-BRASSICAE; PHEROMONE-BINDING; PLANT VOLATILES; SCHISTOCERCA-GREGARIA; INTERACTIVE TREE; LIGAND-BINDING; MOTH ANTENNAE; MANDUCA-SEXTA; DISPLAY</t>
  </si>
  <si>
    <t>[Li, Zhao-Qun; Zhang, Shuai; Luo, Jun-Yu; Zhu, Jing; Cui, Jin-Jie] Chinese Acad Agr Sci, Inst Cotton Res, State Key Lab Cotton Biol, Anyang, Henan, Peoples R China; [Li, Zhao-Qun; Dong, Shuang-Lin] Nanjing Agr Univ, Coll Plant Protect, Educ Minist Key Lab Integrated Management Crop Di, Nanjing, Jiangsu, Peoples R China</t>
  </si>
  <si>
    <t>Cui, JJ (reprint author), Chinese Acad Agr Sci, Inst Cotton Res, State Key Lab Cotton Biol, Anyang, Henan, Peoples R China.</t>
  </si>
  <si>
    <t>zhsjwl@163.com; sldong@njau.edu.cn</t>
  </si>
  <si>
    <t>Ministry of Agriculture of China [2014ZX08011-002]; National Natural Science Foundation of China [31071978]</t>
  </si>
  <si>
    <t>We thank Nai-Yong Liu (Nanjing Agricultural University, China) for help in 3-D structural modeling, and professer Guirong Wang and Mengbo Guo for help in the in situ hybridization experiments. This study was funded by research grants from the Ministry of Agriculture of China (2014ZX08011-002) and the National Natural Science Foundation of China (31071978).</t>
  </si>
  <si>
    <t>0098-0331</t>
  </si>
  <si>
    <t>1573-1561</t>
  </si>
  <si>
    <t>J CHEM ECOL</t>
  </si>
  <si>
    <t>J. Chem. Ecol.</t>
  </si>
  <si>
    <t>10.1007/s10886-015-0574-x</t>
  </si>
  <si>
    <t>Biochemistry &amp; Molecular Biology; Ecology</t>
  </si>
  <si>
    <t>Biochemistry &amp; Molecular Biology; Environmental Sciences &amp; Ecology</t>
  </si>
  <si>
    <t>CI4KE</t>
  </si>
  <si>
    <t>WOS:000354716300006</t>
  </si>
  <si>
    <t>Sun, HW; Li, J; Song, WJ; Tao, JY; Huang, SJ; Chen, S; Hou, MM; Xu, GH; Zhang, YL</t>
  </si>
  <si>
    <t>Sun, Huwei; Li, Jiao; Song, Wenjing; Tao, Jinyuan; Huang, Shuangjie; Chen, Si; Hou, Mengmeng; Xu, Guohua; Zhang, Yali</t>
  </si>
  <si>
    <t>Nitric oxide generated by nitrate reductase increases nitrogen uptake capacity by inducing lateral root formation and inorganic nitrogen uptake under partial nitrate nutrition in rice</t>
  </si>
  <si>
    <t>Lateral root (LR); nitrate reductase (NR); nitric oxide (NO); Oryza sativa L. (rice); OsNIA2; partial nitrate nutrition (PNN)</t>
  </si>
  <si>
    <t>ARABIDOPSIS-THALIANA; USE EFFICIENCY; SYSTEM ARCHITECTURE; REGULATORY GENES; PLANT-RESPONSES; NUTRIENT STRESS; AUXIN TRANSPORT; IRON-DEFICIENCY; WHITE LUPIN; AVAILABILITY</t>
  </si>
  <si>
    <t>[Sun, Huwei; Li, Jiao; Tao, Jinyuan; Huang, Shuangjie; Chen, Si; Hou, Mengmeng; Xu, Guohua; Zhang, Yali] Nanjing Agr Univ, Minist Agr, State Key Lab Crop Genet &amp; Germplasm Enhancement, Key Lab Plant Nutr &amp; Fertilizat Low Middle Reache, Nanjing 210095, Jiangsu, Peoples R China; [Song, Wenjing] CAAS, Tobacco Res Inst, Qingdao 266101, Peoples R China</t>
  </si>
  <si>
    <t>Zhang, YL (reprint author), Nanjing Agr Univ, Minist Agr, State Key Lab Crop Genet &amp; Germplasm Enhancement, Key Lab Plant Nutr &amp; Fertilizat Low Middle Reache, Nanjing 210095, Jiangsu, Peoples R China.</t>
  </si>
  <si>
    <t>Ministry of Science and Technology of China [2011CB100302]; National Nature Science Foundation of China [31071846, 31172022, 31471936]; Innovative Research Team Development Plan of the Ministry of Education of China [IRT1256]; 111 Project [12009]; PAPD in Jiangsu Province of China; China Scholarship Council (CSC); Innovative Plan of Jiangsu Province of China [CXLX13_280, 568]</t>
  </si>
  <si>
    <t>This work was funded by the Ministry of Science and Technology of China (no. 2011CB100302), the National Nature Science Foundation of China (nos 31071846, 31172022, and 31471936), the Innovative Research Team Development Plan of the Ministry of Education of China (no. IRT1256), the 111 Project (no. 12009), PAPD in Jiangsu Province of China, China Scholarship Council (CSC), and Innovative Plan of Jiangsu Province of China (CXLX13_280 and 568). The English in this document has been checked by at least two professional editors, both native speakers of English. For a certificate, http://www.textcheck.com/certificate/ubiBjX.</t>
  </si>
  <si>
    <t>10.1093/jxb/erv030</t>
  </si>
  <si>
    <t>CI4SB</t>
  </si>
  <si>
    <t>WOS:000354742200007</t>
  </si>
  <si>
    <t>Zhang, F; Sun, YF; Pei, WX; Jain, A; Sun, R; Cao, Y; Wu, XN; Jiang, TT; Zhang, L; Fan, XR; Chen, AQ; Shen, QR; Xu, GH; Sun, SB</t>
  </si>
  <si>
    <t>Zhang, Fang; Sun, Yafei; Pei, Wenxia; Jain, Ajay; Sun, Rui; Cao, Yue; Wu, Xueneng; Jiang, Tingting; Zhang, Liang; Fan, Xiaorong; Chen, Aiqun; Shen, Qirong; Xu, Guohua; Sun, Shubin</t>
  </si>
  <si>
    <t>Involvement of OsPht1;4 in phosphate acquisition and mobilization facilitates embryo development in rice</t>
  </si>
  <si>
    <t>rice; phosphate; Pi transporter; OsPT4; acquisition and mobilization; embryo development</t>
  </si>
  <si>
    <t>ARBUSCULAR MYCORRHIZAL SYMBIOSIS; GENE FAMILY; SINK ORGANS; TRANSPORTERS; ARABIDOPSIS; EXPRESSION; PLANTS; TRANSLOCATION; ACCUMULATION; HOMEOSTASIS</t>
  </si>
  <si>
    <t>[Zhang, Fang; Sun, Yafei; Pei, Wenxia; Sun, Rui; Cao, Yue; Wu, Xueneng; Jiang, Tingting; Zhang, Liang; Fan, Xiaorong; Chen, Aiqun; Shen, Qirong; Xu, Guohua; Sun, Shubin] Nanjing Agr Univ, State Key Lab Crop Genet &amp; Germplasm Enhancement, Key Lab Plant Nutr &amp; Fertilizat Low Middle Reache, Minist Agr, Nanjing 210095, Jiangsu, Peoples R China; [Jain, Ajay] Natl Res Ctr Plant Biotechnol, New Delhi 110012, India</t>
  </si>
  <si>
    <t>Sun, SB (reprint author), Nanjing Agr Univ, State Key Lab Crop Genet &amp; Germplasm Enhancement, Key Lab Plant Nutr &amp; Fertilizat Low Middle Reache, Minist Agr, Nanjing 210095, Jiangsu, Peoples R China.</t>
  </si>
  <si>
    <t>Chinese National Natural Science Foundation [31172014]; Fundamental Research Funds for the Central Universities [KYTZ201404]; National Program on R&amp;D of Transgenic Plants [2011ZX08009-003-005, 2014ZX0800931B]; Jiangsu Provincial Natural Science Foundation [BK20141367]; Innovative Research Team Development Plan of the Ministry of Education [IRT1256]; 111 Project [12009]; Department of Biotechnology (India) [BT/HRD/35/02/26/2009]</t>
  </si>
  <si>
    <t>This work was supported by the Chinese National Natural Science Foundation (31172014), Fundamental Research Funds for the Central Universities (KYTZ201404), the National Program on R&amp;D of Transgenic Plants (2011ZX08009-003-005 and 2014ZX0800931B), the Jiangsu Provincial Natural Science Foundation (BK20141367), the Innovative Research Team Development Plan of the Ministry of Education (IRT1256) and the 111 Project (number 12009). We thank the Department of Biotechnology (India) for the award of a Ramalingaswamy fellowship to A.J. (BT/HRD/35/02/26/2009). Mutant lines were obtained from the rice Tos17 insertion mutant database (https://tos.nias.affrc.go.jp/) and the Shanghai insertion population (http://ship.plantsignal.cn/).</t>
  </si>
  <si>
    <t>10.1111/tpj.12804</t>
  </si>
  <si>
    <t>CH8LS</t>
  </si>
  <si>
    <t>WOS:000354288500002</t>
  </si>
  <si>
    <t>Zhou, JH; Peng, Z; Long, JY; Sosso, D; Liu, B; Eom, JS; Huang, S; Liu, SZ; Cruz, CV; Frommer, WB; White, FF; Yang, B</t>
  </si>
  <si>
    <t>Zhou, Junhui; Peng, Zhao; Long, Juying; Sosso, Davide; Liu, Bo; Eom, Joon-Seob; Huang, Sheng; Liu, Sanzhen; Vera Cruz, Casiana; Frommer, Wolf B.; White, Frank F.; Yang, Bing</t>
  </si>
  <si>
    <t>Gene targeting by the TAL effector PthXo2 reveals cryptic resistance gene for bacterial blight of rice</t>
  </si>
  <si>
    <t>Oryza sativa; TAL effector; PthXo2; Xanthomonas; bacterial blight; xa25; OsSWEET13; rice</t>
  </si>
  <si>
    <t>ORYZAE PV.-ORYZAE; DISEASE-SUSCEPTIBILITY GENE; XANTHOMONAS-ORYZAE; III EFFECTORS; INDUCTION; BINDING; HOST</t>
  </si>
  <si>
    <t>[Zhou, Junhui; Long, Juying; Liu, Bo; Huang, Sheng; Yang, Bing] Iowa State Univ, Dept Genet Dev &amp; Cell Biol, Ames, IA 50011 USA; [Peng, Zhao; Liu, Sanzhen; White, Frank F.] Kansas State Univ, Dept Plant Pathol, Manhattan, KS 66506 USA; [Long, Juying] Nanjing Agr Univ, Key Lab Integrated Pest Management Crops Eastern, Minist Agr, Nanjing 210095, Jiangsu, Peoples R China; [Sosso, Davide; Eom, Joon-Seob; Frommer, Wolf B.] Carnegie Inst Sci, Stanford, CA 94305 USA; [Vera Cruz, Casiana] Int Rice Res Inst, Manila, Philippines</t>
  </si>
  <si>
    <t>White, FF (reprint author), Univ Florida, Dept Plant Pathol, Gainesville, FL 32611 USA.</t>
  </si>
  <si>
    <t>fwhite@ksu.edu; byang@iastate.edu</t>
  </si>
  <si>
    <t>National Science Foundation [0820831, IOS-1258103]; Grand Challenges Explorations Phase I grant Bill &amp; Melinda Gates Foundation [OPP1068450]</t>
  </si>
  <si>
    <t>This research was supported by the National Science Foundation research grants 0820831 (F.F.W. and B.Y.) and IOS-1258103 (W.B.F., F.F.W., B.Y.) and the Grand Challenges Explorations Phase I grant OPP1068450 from the Bill &amp; Melinda Gates Foundation (W.B.F., F.F.W., B.Y.). The authors thank Mr Pete Lelonek for maintaining greenhouse and growth chamber spaces.</t>
  </si>
  <si>
    <t>10.1111/tpj.12838</t>
  </si>
  <si>
    <t>WOS:000354288500008</t>
  </si>
  <si>
    <t>Li, XN; Pu, HC; Liu, FL; Zhou, Q; Cai, J; Dai, TB; Cao, WX; Jiang, D</t>
  </si>
  <si>
    <t>Li, Xiangnan; Pu, Hanchun; Liu, Fulai; Zhou, Qin; Cai, Jian; Dai, Tingbo; Cao, Weixing; Jiang, Dong</t>
  </si>
  <si>
    <t>Winter Wheat Photosynthesis and Grain Yield Responses to Spring Freeze</t>
  </si>
  <si>
    <t>COLD-ACCLIMATION; FROST TOLERANCE; TRITICUM-AESTIVUM; LOW-TEMPERATURE; STRESS; COMBINATION; EXPRESSION; CULTIVARS; DROUGHT; ENZYMES</t>
  </si>
  <si>
    <t>[Li, Xiangnan; Zhou, Qin; Cai, Jian; Dai, Tingbo; Cao, Weixing; Jiang, Dong] Nanjing Agr Univ, Natl Engn &amp; Technol Ctr Informat Agr, Minist Agr, Key Lab Crop Physiol &amp; Ecol Southern China, Nanjing 210095, Jiangsu, Peoples R China; [Li, Xiangnan; Liu, Fulai] Univ Copenhagen, Fac Sci, Dept Plant &amp; Environm Sci, DK-2630 Taastrup, Denmark; [Pu, Hanchun] Lianyungang Acad Agr Sci, Liatayungang 222006, Peoples R China</t>
  </si>
  <si>
    <t>Jiang, D (reprint author), Nanjing Agr Univ, Natl Engn &amp; Technol Ctr Informat Agr, Minist Agr, Key Lab Crop Physiol &amp; Ecol Southern China, Nanjing 210095, Jiangsu, Peoples R China.</t>
  </si>
  <si>
    <t>PAPD; National Natural Science Foundation of China [31171484, 31471445]; National Natural Science Foundation for Distinguished Young Scientists [31325020]; Jiangsu Agriculture Science and Technology Innovation Fund [CX(11)4055, CX(14)2002]; Specialized Research Fund for the Doctoral Program of Higher Education [20090097110009]; National Non-profit Program by Ministry of Agriculture [200903003]; China Agriculture Research System [CARS-03]</t>
  </si>
  <si>
    <t>This study is supported by projects of PAPD, the National Natural Science Foundation of China (31171484, 31471445), the National Natural Science Foundation for Distinguished Young Scientists (31325020), Jiangsu Agriculture Science and Technology Innovation Fund (CX(11)4055, CX(14)2002), the Specialized Research Fund for the Doctoral Program of Higher Education (20090097110009), the National Non-profit Program by Ministry of Agriculture (200903003), and the China Agriculture Research System (CARS-03).</t>
  </si>
  <si>
    <t>10.2134/agronj14.0460</t>
  </si>
  <si>
    <t>CH6YN</t>
  </si>
  <si>
    <t>WOS:000354182600022</t>
  </si>
  <si>
    <t>Ulrich-Lynge, SL; Dalgaard, TS; Norup, LR; Song, XK; Sorensen, P; Juul-Madsen, HR</t>
  </si>
  <si>
    <t>Ulrich-Lynge, Sofie L.; Dalgaard, Tina S.; Norup, Liselotte R.; Song, Xiaokai; Sorensen, Poul; Juul-Madsen, Helle R.</t>
  </si>
  <si>
    <t>Chicken mannose-binding lectin function in relation to antibacterial activity towards Salmonella enterica</t>
  </si>
  <si>
    <t>Antibacterial activity; HD11 cells; Host-pathogen interaction; Mannose-binding lectin; Phagocytosis; Salmonella enterica; Staphylococcus aureus</t>
  </si>
  <si>
    <t>INFECTIOUS-BRONCHITIS VIRUS; INNATE IMMUNE DEFENSE; COMPLEMENT ACTIVATION; SEROVAR TYPHIMURIUM; SERINE PROTEASE-1; SERUM-LEVELS; MBL; PATHWAY; PROTEIN; MACROPHAGES</t>
  </si>
  <si>
    <t>[Ulrich-Lynge, Sofie L.; Dalgaard, Tina S.; Norup, Liselotte R.; Juul-Madsen, Helle R.] Aarhus Univ, Dept Anim Sci, DK-8830 Tjele, Denmark; [Song, Xiaokai] Nanjing Agr Univ, Coll Vet Med, Nanjing 210095, Jiangsu, Peoples R China; [Sorensen, Poul] Aarhus Univ, Dept Mol Biol &amp; Genet, DK-8830 Tjele, Denmark</t>
  </si>
  <si>
    <t>Juul-Madsen, HR (reprint author), Aarhus Univ, Dept Anim Sci, Blichers Alle 20,POB 50, DK-8830 Tjele, Denmark.</t>
  </si>
  <si>
    <t>Helle.JuulMadsen@anis.au.dk</t>
  </si>
  <si>
    <t>project "Development of genetic selection technology for polyvalent resistance to infectious diseases" (POLY-REID) [10-093534]; Graduate School of Science and Technology at Aarhus University</t>
  </si>
  <si>
    <t>The Authors would like to thank Lene R. Dahl and Helle Handll for excellent laboratory assistance and K.V. Ostergaard for critical reading of the manuscript. This work was supported by the project "Development of genetic selection technology for polyvalent resistance to infectious diseases" (POLY-REID) (grant number 10-093534) granted by the Danish Council for Strategic Research, the Danish Poultry Council, The Hatchery Hellevad, and Cobb-Vantress, and grants from The Graduate School of Science and Technology at Aarhus University.</t>
  </si>
  <si>
    <t>10.1016/j.imbio.2014.12.007</t>
  </si>
  <si>
    <t>CH7QA</t>
  </si>
  <si>
    <t>WOS:000354230500003</t>
  </si>
  <si>
    <t>Zhang, TZ; Hu, Y; Jiang, WK; Fang, L; Guan, XY; Chen, JD; Zhang, JB; Saski, CA; Scheffler, BE; Stelly, DM; Hulse-Kemp, AM; Wan, Q; Liu, BL; Liu, CX; Wang, S; Pan, MQ; Wang, YK; Wang, DW; Ye, WX; Chang, LJ; Zhang, WP; Song, QX; Kirkbride, RC; Chen, XY; Dennis, E; Llewellyn, DJ; Peterson, DG; Thaxton, P; Jones, DC; Wang, Q; Xu, XY; Zhang, H; Wu, HT; Zhou, L; Mei, GF; Chen, SQ; Tian, Y; Xiang, D; Li, XH; Ding, J; Zuo, QY; Tao, LN; Liu, YC; Li, J; Lin, Y; Hui, YY; Cao, ZS; Cai, CP; Zhu, XF; Jiang, Z; Zhou, BL; Guo, WZ; Li, RQ; Chen, ZJ</t>
  </si>
  <si>
    <t>Zhang, Tianzhen; Hu, Yan; Jiang, Wenkai; Fang, Lei; Guan, Xueying; Chen, Jiedan; Zhang, Jinbo; Saski, Christopher A.; Scheffler, Brian E.; Stelly, David M.; Hulse-Kemp, Amanda M.; Wan, Qun; Liu, Bingliang; Liu, Chunxiao; Wang, Sen; Pan, Mengqiao; Wang, Yangkun; Wang, Dawei; Ye, Wenxue; Chang, Lijing; Zhang, Wenpan; Song, Qingxin; Kirkbride, Ryan C.; Chen, Xiaoya; Dennis, Elizabeth; Llewellyn, Danny J.; Peterson, Daniel G.; Thaxton, Peggy; Jones, Don C.; Wang, Qiong; Xu, Xiaoyang; Zhang, Hua; Wu, Huaitong; Zhou, Lei; Mei, Gaofu; Chen, Shuqi; Tian, Yue; Xiang, Dan; Li, Xinghe; Ding, Jian; Zuo, Qiyang; Tao, Linna; Liu, Yunchao; Li, Ji; Lin, Yu; Hui, Yuanyuan; Cao, Zhisheng; Cai, Caiping; Zhu, Xiefei; Jiang, Zhi; Zhou, Baoliang; Guo, Wangzhen; Li, Ruiqiang; Chen, Z. Jeffrey</t>
  </si>
  <si>
    <t>Sequencing of allotetraploid cotton (Gossypium hirsutum L. acc. TM-1) provides a resource for fiber improvement</t>
  </si>
  <si>
    <t>NATURE BIOTECHNOLOGY</t>
  </si>
  <si>
    <t>GENOME SEQUENCE; GENE-EXPRESSION; RNA-SEQ; BRASSICA-NAPUS; CELL-WALL; EVOLUTION; DATABASE; TOOL; ARABIDOPSIS; POLYPLOIDY</t>
  </si>
  <si>
    <t>[Zhang, Tianzhen; Hu, Yan; Fang, Lei; Guan, Xueying; Chen, Jiedan; Wan, Qun; Liu, Bingliang; Liu, Chunxiao; Wang, Sen; Pan, Mengqiao; Wang, Yangkun; Ye, Wenxue; Chang, Lijing; Zhang, Wenpan; Wang, Qiong; Xu, Xiaoyang; Zhang, Hua; Wu, Huaitong; Zhou, Lei; Mei, Gaofu; Chen, Shuqi; Tian, Yue; Xiang, Dan; Li, Xinghe; Ding, Jian; Cai, Caiping; Zhu, Xiefei; Zhou, Baoliang; Guo, Wangzhen; Chen, Z. Jeffrey] Nanjing Agr Univ, Cotton Hybrid R&amp;D Engn Ctr, Minist Educ, State Key Lab Crop Genet &amp; Germplasm Enhancement, Nanjing, Jiangsu, Peoples R China; [Jiang, Wenkai; Zhang, Jinbo; Wang, Dawei; Zuo, Qiyang; Tao, Linna; Liu, Yunchao; Li, Ji; Lin, Yu; Hui, Yuanyuan; Cao, Zhisheng; Jiang, Zhi; Li, Ruiqiang] Novogene Bioinformat Inst, Beijing, Peoples R China; [Fang, Lei; Song, Qingxin; Kirkbride, Ryan C.; Chen, Z. Jeffrey] Univ Texas Austin, Dept Mol Biosci, Ctr Computat Biol &amp; Bioinformat, Austin, TX 78712 USA; [Fang, Lei; Guan, Xueying; Song, Qingxin; Kirkbride, Ryan C.; Chen, Z. Jeffrey] Univ Texas Austin, Dept Mol Biosci, Inst Cellular &amp; Mol Biol, Austin, TX 78712 USA; [Saski, Christopher A.] Clemson Univ, Genom Inst, Clemson, SC USA; [Scheffler, Brian E.] ARS, USDA, MSA, Genom Lab, Stoneville, MS USA; [Stelly, David M.; Hulse-Kemp, Amanda M.] Texas A&amp;M Univ, Dept Soil &amp; Crop Sci, College Stn, TX 77843 USA; [Chen, Xiaoya] Chinese Acad Sci, Natl Key Lab Plant Mol Genet, Natl Plant Gene Res Ctr, Inst Plant Physiol &amp; Ecol,Shanghai Inst Biol Sci, Shanghai, Peoples R China; [Dennis, Elizabeth; Llewellyn, Danny J.] Commonwealth Sci &amp; Ind Res Org, Plant Ind, Black Mt, Australia; [Peterson, Daniel G.] Mississippi State Univ, Dept Plant &amp; Soil Sci, Starkville, MS USA; [Thaxton, Peggy] Mississippi State Univ, Delta Res &amp; Extens Ctr, Stoneville, MS USA; [Jones, Don C.] Cotton Inc, Cary, NC USA</t>
  </si>
  <si>
    <t>Zhang, TZ (reprint author), Nanjing Agr Univ, Cotton Hybrid R&amp;D Engn Ctr, Minist Educ, State Key Lab Crop Genet &amp; Germplasm Enhancement, Nanjing, Jiangsu, Peoples R China.</t>
  </si>
  <si>
    <t>cotton@njau.edu.cn; moelab@njau.edu.cn; lirq@novogene.cn; zjchen@austin.utexas.edu</t>
  </si>
  <si>
    <t xml:space="preserve">Llewellyn, Danny/D-5230-2009; Dennis, Elizabeth/A-6074-2008; </t>
  </si>
  <si>
    <t>Major State Basic Research Development Program of China (973 Program) [2011CB109300]; National Natural Science Foundation of China [3133058, 31290213]; NSF [ISO1025947]; Fundamental Research Funds by the Central Universities [KYZ201201]; Cotton Incorporated [07-161, 14-371]; Priority Academic Program Development of Jiangsu Higher Education Institutions; 111 program</t>
  </si>
  <si>
    <t>This work was financially supported in part by grants from the Major State Basic Research Development Program of China (973 Program) (2011CB109300), National Natural Science Foundation of China (No. 3133058; No. 31290213), NSF (ISO1025947), The Fundamental Research Funds by the Central Universities (KYZ201201), Cotton Incorporated (07-161, 14-371), the Priority Academic Program Development of Jiangsu Higher Education Institutions and the 111 program.</t>
  </si>
  <si>
    <t>1087-0156</t>
  </si>
  <si>
    <t>1546-1696</t>
  </si>
  <si>
    <t>NAT BIOTECHNOL</t>
  </si>
  <si>
    <t>Nat. Biotechnol.</t>
  </si>
  <si>
    <t>U252</t>
  </si>
  <si>
    <t>10.1038/nbt.3207</t>
  </si>
  <si>
    <t>CH8VP</t>
  </si>
  <si>
    <t>WOS:000354314500035</t>
  </si>
  <si>
    <t>Xu, CX; Ma, YP; Liu, YL</t>
  </si>
  <si>
    <t>Xu, C. X.; Ma, Y. P.; Liu, Y. L.</t>
  </si>
  <si>
    <t>Effects of silicon (Si) on growth, quality and ionic homeostasis of aloe under salt stress</t>
  </si>
  <si>
    <t>SOUTH AFRICAN JOURNAL OF BOTANY</t>
  </si>
  <si>
    <t>Aloe; Silicon (Si); Salt stress; X-ray energy spectrum analysis; Membrane vesicles; Proton pump</t>
  </si>
  <si>
    <t>ORYZA-SATIVA L.; SALINE CONDITIONS; CUCUMIS-SATIVUS; PLANTS; RICE; TRANSPORT; TOLERANCE; LEAVES</t>
  </si>
  <si>
    <t>[Xu, C. X.; Ma, Y. P.] Zhaoqing Univ, Coll Life Sci, Zhaoqing 526061, Peoples R China; [Xu, C. X.; Liu, Y. L.] Nanjing Agr Univ, Coll Life Sci, Nanjing 210095, Jiangsu, Peoples R China</t>
  </si>
  <si>
    <t>Xu, CX (reprint author), Zhaoqing Univ, Coll Life Sci, Zhaoqing 526061, Peoples R China.</t>
  </si>
  <si>
    <t>xucx2013@163.com; mayp2008@126.com; liuyl20041@yahoo.com.cn</t>
  </si>
  <si>
    <t>0254-6299</t>
  </si>
  <si>
    <t>1727-9321</t>
  </si>
  <si>
    <t>S AFR J BOT</t>
  </si>
  <si>
    <t>S. Afr. J. Bot.</t>
  </si>
  <si>
    <t>10.1016/j.sajb.2015.01.008</t>
  </si>
  <si>
    <t>CG9CP</t>
  </si>
  <si>
    <t>WOS:000353612300005</t>
  </si>
  <si>
    <t>Hao, HP; Wen, LB; Li, JR; Wang, Y; Ni, B; Wang, R; Wang, X; Sun, MX; Fan, HJ; Mao, X</t>
  </si>
  <si>
    <t>Hao, Hong-ping; Wen, Li-bin; Li, Jia-rong; Wang, Yue; Ni, Bo; Wang, Rui; Wang, Xin; Sun, Ming-xia; Fan, Hong-jie; Mao, Xiang</t>
  </si>
  <si>
    <t>LiCl inhibits PRRSV infection by enhancing Wnt/beta-catenin pathway and suppressing inflammatory responses</t>
  </si>
  <si>
    <t>ANTIVIRAL RESEARCH</t>
  </si>
  <si>
    <t>Porcine reproductive and respiratory syndrome virus; Lithium chloride; Antiviral; Wnt/beta-catenin signaling pathway; Proinflammatory factor; NF-kappa B signaling pathway</t>
  </si>
  <si>
    <t>NF-KAPPA-B; RESPIRATORY SYNDROME VIRUS; WNT SIGNALING PATHWAY; GLYCOGEN-SYNTHASE KINASE-3; BETA-CATENIN; LITHIUM-CHLORIDE; PROINFLAMMATORY CYTOKINES; ALVEOLAR MACROPHAGES; MOLECULAR-MECHANISM; ENDOTHELIAL-CELLS</t>
  </si>
  <si>
    <t>[Hao, Hong-ping; Li, Jia-rong; Wang, Yue; Ni, Bo; Wang, Rui; Wang, Xin; Sun, Ming-xia; Fan, Hong-jie; Mao, Xiang] Nanjing Agr Univ, Coll Vet Med, Nanjing 210095, Jiangsu, Peoples R China; [Wen, Li-bin] Jiangsu Acad Agr Sci, Minist Agr, Natl Ctr Engn Res Vet Bioprod, Inst Vet Med,Key Lab Vet Biol Engn &amp; Technol, Nanjing 210014, Jiangsu, Peoples R China; [Fan, Hong-jie] Jiangsu Coinnovat Ctr Prevent &amp; Control Important, Yangzhou 225009, Jiangsu, Peoples R China</t>
  </si>
  <si>
    <t>priority academic program development of Jiangsu Higher Education Institutions; Natural Science Foundation of China [A0201200499]</t>
  </si>
  <si>
    <t>This work was supported by the priority academic program development of Jiangsu Higher Education Institutions and the Natural Science Foundation of China (A0201200499). The pcDNA3.1-CD163 (porcine) plasmid was kindly provided by Prof. Angel Ezquerra.</t>
  </si>
  <si>
    <t>0166-3542</t>
  </si>
  <si>
    <t>1872-9096</t>
  </si>
  <si>
    <t>ANTIVIR RES</t>
  </si>
  <si>
    <t>Antiviral Res.</t>
  </si>
  <si>
    <t>10.1016/j.antiviral.2015.02.010</t>
  </si>
  <si>
    <t>Pharmacology &amp; Pharmacy; Virology</t>
  </si>
  <si>
    <t>CH0TH</t>
  </si>
  <si>
    <t>WOS:000353734800011</t>
  </si>
  <si>
    <t>Wu, LM; Wu, HJ; Chen, LN; Lin, L; Borriss, R; Gao, XW</t>
  </si>
  <si>
    <t>Wu, Liming; Wu, Huijun; Chen, Lina; Lin, Ling; Borriss, Rainer; Gao, Xuewen</t>
  </si>
  <si>
    <t>Bacilysin overproduction in Bacillus amyloliquefaciens FZB42 markerless derivative strains FZBREP and FZBSPA enhances antibacterial activity</t>
  </si>
  <si>
    <t>Bacillus amyloliquefaciens; Bacilysin; Promoter replacement; Markerless; Antibiotic overproduction; Antibacterial</t>
  </si>
  <si>
    <t>DIPEPTIDE ANTIBIOTIC BACILYSIN; CRE RECOMBINASE; FUNCTIONAL-CHARACTERIZATION; GENE CLUSTERS; SUBTILIS; GENOME; ANTICAPSIN; BIOSYNTHESIS; BIOCONTROL; DEFICIENT</t>
  </si>
  <si>
    <t>[Wu, Liming; Wu, Huijun; Chen, Lina; Lin, Ling; Gao, Xuewen] Nanjing Agr Univ, Dept Plant Pathol, Coll Plant Protect, Nanjing, Jiangsu, Peoples R China; [Wu, Liming; Wu, Huijun; Chen, Lina; Lin, Ling; Gao, Xuewen] Minist Educ, Key Lab Monitoring &amp; Management Crop Dis &amp; Pest I, Nanjing, Jiangsu, Peoples R China; [Borriss, Rainer] ABiTEP GmbH, Berlin, Germany</t>
  </si>
  <si>
    <t>Gao, XW (reprint author), Minist Educ, Key Lab Monitoring &amp; Management Crop Dis &amp; Pest I, Nanjing, Jiangsu, Peoples R China.</t>
  </si>
  <si>
    <t>National Natural Science Foundation of China [31100056, 31471811]; Special Fund for the Fundamental Research Funds for the Central Universities [KYZ201404]; Agro-scientific Research in the Public Interest [20130315]; Ministry of Education of China [20100097120011]; National High-tech R&amp;D Program of China [2012AA101504]</t>
  </si>
  <si>
    <t>This work was supported by grants from the National Natural Science Foundation of China (31100056, 31471811), the Special Fund for the Fundamental Research Funds for the Central Universities (KYZ201404), the Agro-scientific Research in the Public Interest (20130315), the Doctoral Fund of Ministry of Education of China (20100097120011), and the National High-tech R&amp;D Program of China (2012AA101504).</t>
  </si>
  <si>
    <t>10.1007/s00253-014-6251-0</t>
  </si>
  <si>
    <t>CH2AQ</t>
  </si>
  <si>
    <t>WOS:000353826200010</t>
  </si>
  <si>
    <t>Liu, N; Kan, HM; Yang, GW; Zhang, YJ</t>
  </si>
  <si>
    <t>Liu, N.; Kan, H. M.; Yang, G. W.; Zhang, Y. J.</t>
  </si>
  <si>
    <t>Changes in plant, soil, and microbes in a typical steppe from simulated grazing: explaining potential change in soil C</t>
  </si>
  <si>
    <t>ECOLOGICAL MONOGRAPHS</t>
  </si>
  <si>
    <t>defoliation; dung and urine return; grassland; grazing; Inner Mongolia, China; plant attributes; soil abiotic characteristics; soil microbial community; trampling</t>
  </si>
  <si>
    <t>ARBUSCULAR MYCORRHIZAL FUNGI; CARBON SEQUESTRATION; COMMUNITY COMPOSITION; LITTER DECOMPOSITION; SEMIARID STEPPE; ORGANIC-MATTER; MIXED-GRASS; TEMPERATURE SENSITIVITY; PHYSICAL-PROPERTIES; NITROGEN ADDITION</t>
  </si>
  <si>
    <t>[Liu, N.; Kan, H. M.; Yang, G. W.; Zhang, Y. J.] Univ Agr, Coll Anim Sci &amp; Technol, Dept Grassland Sci, Beijing 100193, Peoples R China; [Yang, G. W.] Nanjing Agr Univ, Coll Agrograssland Sci, Nanjing 210095, Jiangsu, Peoples R China</t>
  </si>
  <si>
    <t>Zhang, YJ (reprint author), Univ Agr, Coll Anim Sci &amp; Technol, Dept Grassland Sci, YuanMingYuanXiLu 2, Beijing 100193, Peoples R China.</t>
  </si>
  <si>
    <t>zhangyj@cau.edu.cn</t>
  </si>
  <si>
    <t>Duolun Restoration Ecology Station of the Institute of Botany of the Chinese Academy of Sciences; 973 project [2014CB138805]; Modern Agro-industry Technology Research System [CARS-35]</t>
  </si>
  <si>
    <t>We are grateful to the Duolun Restoration Ecology Station of the Institute of Botany of the Chinese Academy of Sciences for providing the research sites and the support and technical assistance from the people who work there. We thank Zhongnan Nie and Fiona Robertson for their helpful criticism of the first version of the manuscript, and Elaine Grings and Warwick Badgery for their grammar correction of the revised version. We are grateful for the support and technical assistance from friends and colleagues at China Agriculture University. This work was funded by the 973 project (2014CB138805) and the Modern Agro-industry Technology Research System (CARS-35). N. Liu and H. M. Kan contributed equally to this work.</t>
  </si>
  <si>
    <t>ECOLOGICAL SOC AMER</t>
  </si>
  <si>
    <t>1990 M STREET NW, STE 700, WASHINGTON, DC 20036 USA</t>
  </si>
  <si>
    <t>0012-9615</t>
  </si>
  <si>
    <t>1557-7015</t>
  </si>
  <si>
    <t>ECOL MONOGR</t>
  </si>
  <si>
    <t>Ecol. Monogr.</t>
  </si>
  <si>
    <t>10.1890/14-1368.1</t>
  </si>
  <si>
    <t>CH2HI</t>
  </si>
  <si>
    <t>WOS:000353845900007</t>
  </si>
  <si>
    <t>Wang, XF; Li, YL; Shen, J; Wang, SY; Yao, JH; Yang, XJ</t>
  </si>
  <si>
    <t>Wang, Xiaofei; Li, Yulong; Shen, Jing; Wang, Siyu; Yao, Junhu; Yang, Xiaojun</t>
  </si>
  <si>
    <t>Effect of Astragalus polysaccharide and its sulfated derivative on growth performance and immune condition of lipopolysaccharide-treated broilers</t>
  </si>
  <si>
    <t>Sulfated Astragalus polysaccharide; Lipopolysaccharide; Broiler</t>
  </si>
  <si>
    <t>ESCHERICHIA-COLI LIPOPOLYSACCHARIDE; NITRIC-OXIDE; EPITHELIAL-CELLS; ANTIOXIDANT ACTIVITY; ANTITUMOR-ACTIVITY; CHICKENS; BLOOD; LPS; INFLAMMATION; ACTIVATION</t>
  </si>
  <si>
    <t>[Wang, Xiaofei; Li, Yulong; Shen, Jing; Wang, Siyu; Yao, Junhu; Yang, Xiaojun] Northwest A&amp;F Univ, Coll Anim Sci &amp; Technol, Yangling 712100, Shaanxi, Peoples R China; [Wang, Xiaofei] Nanjing Agr Univ, Coll Sci, Nanjing 210095, Jiangsu, Peoples R China</t>
  </si>
  <si>
    <t>Yang, XJ (reprint author), Northwest A&amp;F Univ, Coll Anim Sci &amp; Technol, Yangling 712100, Shaanxi, Peoples R China.</t>
  </si>
  <si>
    <t>yangxj@nwsuaf.edu.cn</t>
  </si>
  <si>
    <t>This research was supported by the Natural Science Foundation of China (Nos. 31001017, 31272464), the Program for New Century Excellent Talents (NCET-12-0476), the Science &amp; Technological Project of Shaanxi Province, China (2011KTCQ02-02, 2011KTDZ02-01-01) and the Program for Shaanxi Youth Scientific Talents (2012KJXX-18). We appreciate Dr. Yuanliang Hu from Nanjing Agricultural University for his help in structure modification. The authors are grateful to the staffs at Animal Nutrition and Feed Science of Northwest A&amp;F University for their assistance in conducting the experiment.</t>
  </si>
  <si>
    <t>10.1016/j.ijbiomac.2015.02.040</t>
  </si>
  <si>
    <t>CG8ZK</t>
  </si>
  <si>
    <t>WOS:000353604000025</t>
  </si>
  <si>
    <t>Qin, Y; Qi, N; Tang, Y; He, J; Li, X; Gu, F; Zou, S</t>
  </si>
  <si>
    <t>Qin, Y.; Qi, N.; Tang, Y.; He, J.; Li, X.; Gu, F.; Zou, S.</t>
  </si>
  <si>
    <t>Isolation and identification of a high molecular weight protein in sow milk</t>
  </si>
  <si>
    <t>Animal</t>
  </si>
  <si>
    <t>high molecular weight protein (HMWP); sow milk; isolation; identification; concentration</t>
  </si>
  <si>
    <t>SKIM MILK; PURIFICATION; COLOSTRUM; MUC1</t>
  </si>
  <si>
    <t>[Qin, Y.; Qi, N.; Tang, Y.; Li, X.; Gu, F.] Anhui Med Univ, Sch Basic Med Sci, Hefei 230032, Peoples R China; [Qin, Y.; He, J.; Zou, S.] Nanjing Agr Univ, Coll Vet Med, Nanjing 210095, Jiangsu, Peoples R China</t>
  </si>
  <si>
    <t>Qin, Y (reprint author), Anhui Med Univ, Sch Basic Med Sci, Hefei 230032, Peoples R China.</t>
  </si>
  <si>
    <t>yideqin@hotmail.com; sixiangzou@hotmail.com</t>
  </si>
  <si>
    <t>National Natural Science Foundation of China [30872992, 81472448]</t>
  </si>
  <si>
    <t>The work reported in this paper, and the preparation of the paper, was funded was funded by National Natural Science Foundation of China (30872992) and the National Natural Science Foundation of China (81472448). The authors of this paper would like to thank Mr Pingrong Wang in Wuxi Xishan pig breeds farm, Wuxi, China, for help in sampling sow milk. The authors also thank Research Centre for Life Sciences, University of Science and Technology of China, for help HMWP identification by 1D-LC-MS.</t>
  </si>
  <si>
    <t>1751-7311</t>
  </si>
  <si>
    <t>1751-732X</t>
  </si>
  <si>
    <t>ANIMAL</t>
  </si>
  <si>
    <t>10.1017/S1751731114003280</t>
  </si>
  <si>
    <t>CG5BZ</t>
  </si>
  <si>
    <t>WOS:000353307400015</t>
  </si>
  <si>
    <t>Huang, JH; Liu, MQ; Chen, XY; Chen, J; Li, HX; Hu, F</t>
  </si>
  <si>
    <t>Huang, Jinghua; Liu, Manqiang; Chen, Xiaoyun; Chen, Jing; Li, Huixin; Hu, Feng</t>
  </si>
  <si>
    <t>Effects of intraspecific variation in rice resistance to aboveground herbivore, brown planthopper, and rice root nematodes on plant yield, labile pools of plant, and rhizosphere soil</t>
  </si>
  <si>
    <t>Crop cultivar; Herbivore resistance; Nilaparvata lugens; Root-feeding nematode; Soil labile pools</t>
  </si>
  <si>
    <t>DISSOLVED ORGANIC-CARBON; MICROBIAL BIOMASS; INSECT HERBIVORES; AMINO-ACIDS; COMMUNITIES; DIVERSITY; RESPONSES; ALLOCATION; DYNAMICS; DEFENSE</t>
  </si>
  <si>
    <t>[Huang, Jinghua; Liu, Manqiang; Chen, Xiaoyun; Chen, Jing; Li, Huixin; Hu, Feng] Nanjing Agr Univ, Soil Ecol Lab, Coll Resources &amp; Environm Sci, Nanjing 210095, Jiangsu, Peoples R China; [Liu, Manqiang] Chinese Acad Sci, State Key Lab Soil &amp; Sustainable Agr, Inst Soil Sci, Nanjing 210008, Peoples R China</t>
  </si>
  <si>
    <t>Liu, MQ (reprint author), Nanjing Agr Univ, Soil Ecol Lab, Coll Resources &amp; Environm Sci, Nanjing 210095, Jiangsu, Peoples R China.</t>
  </si>
  <si>
    <t>liumq@njau.edu.cn</t>
  </si>
  <si>
    <t>National Natural Science Foundation of China [31170487]; State Key Laboratory of Soil and Sustainable Agriculture [0812201218]; 111 project [B12009]; PADA (Priority Academic Program Development of Jiangsu Higher Education Institutions)</t>
  </si>
  <si>
    <t>This work was financially supported by the National Natural Science Foundation of China (31170487), State Key Laboratory of Soil and Sustainable Agriculture (0812201218), the 111 project (B12009), and the PADA (Priority Academic Program Development of Jiangsu Higher Education Institutions). The authors thank Mrs. D Li, X Li, and Miss Q Gao for their help in field sampling and laboratory assistance.</t>
  </si>
  <si>
    <t>10.1007/s00374-014-0985-9</t>
  </si>
  <si>
    <t>CG5OW</t>
  </si>
  <si>
    <t>WOS:000353343100002</t>
  </si>
  <si>
    <t>Zhang, SW; Wang, T; Liu, Q; Gao, X; Zhu, XF; Zhang, TZ; Zhou, BL</t>
  </si>
  <si>
    <t>Zhang, Shuwen; Wang, Ting; Liu, Quan; Gao, Xiang; Zhu, Xiefei; Zhang, Tianzhen; Zhou, Baoliang</t>
  </si>
  <si>
    <t>Quantitative trait locus analysis of boll-related traits in an intraspecific population of Gossypium hirsutum</t>
  </si>
  <si>
    <t>Boll weight; Epistatic QTL; Fiber quality; Major QTL; Upland cotton</t>
  </si>
  <si>
    <t>COTTON FIBER QUALITY; UPLAND COTTON; LINKAGE MAP; QTL ANALYSIS; ALLOTETRAPLOID COTTON; TETRAPLOID COTTON; YIELD COMPONENTS; MORPHOLOGICAL TRAITS; GENETIC DISSECTION; MOLECULAR MARKERS</t>
  </si>
  <si>
    <t>[Zhang, Shuwen; Wang, Ting; Liu, Quan; Gao, Xiang; Zhu, Xiefei; Zhang, Tianzhen; Zhou, Baoliang] Nanjing Agr Univ, MOE Hybrid Cotton R&amp;D Engn Res Ctr, State Key Lab Crop Genet &amp; Germplasm Enhancement, Nanjing 210095, Jiangsu, Peoples R China</t>
  </si>
  <si>
    <t>Zhou, BL (reprint author), Nanjing Agr Univ, MOE Hybrid Cotton R&amp;D Engn Res Ctr, State Key Lab Crop Genet &amp; Germplasm Enhancement, Nanjing 210095, Jiangsu, Peoples R China.</t>
  </si>
  <si>
    <t>National Key Technology Support Program of China during the twelfth Five-year Plan Period [2013BAD01B03-04]; Priority Academic Program Development of Jiangsu Higher Education Institutions</t>
  </si>
  <si>
    <t>This program was financially supported in part by National Key Technology Support Program of China during the twelfth Five-year Plan Period (2013BAD01B03-04) and the Priority Academic Program Development of Jiangsu Higher Education Institutions.</t>
  </si>
  <si>
    <t>10.1007/s10681-014-1281-3</t>
  </si>
  <si>
    <t>CF9AA</t>
  </si>
  <si>
    <t>WOS:000352852600010</t>
  </si>
  <si>
    <t>Zeng, AS; Yan, JY; Song, LX; Gao, B; Zhang, YX; Li, JQ; Liu, HH; Hou, XL; Li, Y</t>
  </si>
  <si>
    <t>Zeng, Aisong; Yan, Jiyong; Song, Lixiao; Gao, Bing; Zhang, Yunxia; Li, Jianqi; Liu, Huanhuan; Hou, Xilin; Li, Ying</t>
  </si>
  <si>
    <t>Induction and development of microspore-derived embryos in broccoli x white-headed cabbage hybrids microspore culture</t>
  </si>
  <si>
    <t>Embryogenesis; Cold pretreatment; Mannitol; Doubled haploids; B. oleracea L. var. italic x B. oleracea L. var. capitata</t>
  </si>
  <si>
    <t>DOUBLED HAPLOID POPULATION; BRASSICA-NAPUS L; PLANT-REGENERATION; LOW-TEMPERATURE; HORTICULTURAL TRAITS; COLD PRETREATMENT; ISOLATED POLLEN; HEAT-SHOCK; EMBRYOGENESIS; OLERACEA</t>
  </si>
  <si>
    <t>[Zeng, Aisong; Song, Lixiao; Liu, Huanhuan; Hou, Xilin; Li, Ying] Nanjing Agr Univ, State Key Lab Crop Genet &amp; Germplasm Enhancement, Nanjing 210095, Jiangsu, Peoples R China; [Zeng, Aisong; Yan, Jiyong; Song, Lixiao; Gao, Bing; Zhang, Yunxia] Jiangsu Acad Agr Sci, Inst Vegetable Crops, Nanjing 210014, Jiangsu, Peoples R China; [Li, Jianqi] Qingdao Bioivy Crop Sci Co Ltd, Qingdao 266109, Peoples R China</t>
  </si>
  <si>
    <t>Li, Y (reprint author), Nanjing Agr Univ, State Key Lab Crop Genet &amp; Germplasm Enhancement, Nanjing 210095, Jiangsu, Peoples R China.</t>
  </si>
  <si>
    <t>National Key Science and Technology Supporting Program of China [2012BAD02B01]; Jiangsu Province Agricultural Science and Technology Supporting Program [BE2013429]; National High Technology Research and Development Program of China (863 Program) [2012AA100202]</t>
  </si>
  <si>
    <t>This work was supported by funds from National Key Science and Technology Supporting Program of China(2012BAD02B01), Jiangsu Province Agricultural Science and Technology Supporting Program (BE2013429), National High Technology Research and Development Program of China (863 Program, 2012AA100202).</t>
  </si>
  <si>
    <t>10.1007/s10681-014-1247-5</t>
  </si>
  <si>
    <t>CG4XP</t>
  </si>
  <si>
    <t>WOS:000353292900003</t>
  </si>
  <si>
    <t>Sun, M; Ma, JL; Wang, YA; Wang, M; Song, WC; Zhang, W; Lu, CP; Yao, HC</t>
  </si>
  <si>
    <t>Sun, Min; Ma, Jiale; Wang, Yanan; Wang, Ming; Song, Wenchao; Zhang, Wei; Lu, Chengping; Yao, Huochun</t>
  </si>
  <si>
    <t>Genomic and Epidemiological Characteristics Provide New Insights into the Phylogeographical and Spatiotemporal Spread of Porcine Epidemic Diarrhea Virus in Asia</t>
  </si>
  <si>
    <t>JOURNAL OF CLINICAL MICROBIOLOGY</t>
  </si>
  <si>
    <t>TRANSMISSIBLE GASTROENTERITIS VIRUS; SEQUENCE-ANALYSIS; SPIKE PROTEIN; UNITED-STATES; PHYLOGENETIC ANALYSIS; EASTERN CHINA; PEDV STRAINS; GENE; INFECTION; KOREA</t>
  </si>
  <si>
    <t>[Sun, Min; Ma, Jiale; Wang, Yanan; Wang, Ming; Song, Wenchao; Zhang, Wei; Lu, Chengping; Yao, Huochun] Nanjing Agr Univ, Coll Vet Med, Nanjing, Jiangsu, Peoples R China; [Sun, Min; Ma, Jiale; Wang, Yanan; Wang, Ming; Zhang, Wei; Lu, Chengping; Yao, Huochun] Minist Agr, Key Lab Anim Bacteriol, Nanjing, Jiangsu, Peoples R China</t>
  </si>
  <si>
    <t>Yao, HC (reprint author), Nanjing Agr Univ, Coll Vet Med, Nanjing, Jiangsu, Peoples R China.</t>
  </si>
  <si>
    <t>This work was supported by a grant from the Priority Academic Program Development of Jiangsu Higher Education Institutions (PAPD).</t>
  </si>
  <si>
    <t>0095-1137</t>
  </si>
  <si>
    <t>1098-660X</t>
  </si>
  <si>
    <t>J CLIN MICROBIOL</t>
  </si>
  <si>
    <t>J. Clin. Microbiol.</t>
  </si>
  <si>
    <t>10.1128/JCM.02898-14</t>
  </si>
  <si>
    <t>CG1MK</t>
  </si>
  <si>
    <t>WOS:000353036500005</t>
  </si>
  <si>
    <t>Li, K; Kang, ZL; Zou, YF; Xu, XL; Zhou, GH</t>
  </si>
  <si>
    <t>Li, Ke; Kang, Zhuang-Li; Zou, Yu-Feng; Xu, Xing-Lian; Zhou, Guang-Hong</t>
  </si>
  <si>
    <t>Effect of ultrasound treatment on functional properties of reduced-salt chicken breast meat batter</t>
  </si>
  <si>
    <t>Ultrasound; Meat batter; Dynamic rheology; LF-NMR; Texture</t>
  </si>
  <si>
    <t>BEEF M.-SEMIMEMBRANOSUS; HIGH-POWER ULTRASOUND; MYOFIBRILLAR PROTEIN; MICROBIAL TRANSGLUTAMINASE; RHEOLOGICAL CHANGES; TEXTURAL PROPERTIES; INDUCED GELATION; NMR RELAXOMETRY; IONIC-STRENGTH; HEAT-TREATMENT</t>
  </si>
  <si>
    <t>[Li, Ke; Kang, Zhuang-Li; Zou, Yu-Feng; Xu, Xing-Lian; Zhou, Guang-Hong] Nanjing Agr Univ, Coll Food Sci &amp; Technol, Key Lab Meat Proc &amp; Qual Control, Nanjing 210095, Jiangsu, Peoples R China</t>
  </si>
  <si>
    <t>Xu, XL (reprint author), Nanjing Agr Univ, Coll Food Sci &amp; Technol, Key Lab Meat Proc &amp; Qual Control, Nanjing 210095, Jiangsu, Peoples R China.</t>
  </si>
  <si>
    <t>Ministry of Agriculture of the People's Republic of China; National Natural Science Foundation [BK 2011649]</t>
  </si>
  <si>
    <t>This work was funded by the CARS-42 from the Ministry of Agriculture of the People's Republic of China and the National Natural Science Foundation (BK 2011649).</t>
  </si>
  <si>
    <t>10.1007/s13197-014-1356-0</t>
  </si>
  <si>
    <t>CF8MW</t>
  </si>
  <si>
    <t>WOS:000352816100012</t>
  </si>
  <si>
    <t>Nguyen, V; Nguyen, V; Li, CB; Zhou, GH</t>
  </si>
  <si>
    <t>VanHue Nguyen; VanToan Nguyen; Li, ChunBao; Zhou, GuangHong</t>
  </si>
  <si>
    <t>The degradation of oxytetracycline during thermal treatments of chicken and pig meat and the toxic effects of degradation products of oxytetracycline on rats</t>
  </si>
  <si>
    <t>Oxytetracycline; Thermal degradation; Meat; HPLC; Toxic effect; Rats</t>
  </si>
  <si>
    <t>PERFORMANCE LIQUID-CHROMATOGRAPHY; TETRACYCLINE ANTIBIOTICS; RESIDUES; COOKING; CHLORTETRACYCLINE; VALIDATION; TISSUES</t>
  </si>
  <si>
    <t>[VanHue Nguyen; Li, ChunBao; Zhou, GuangHong] Nanjing Agr Univ, Key Lab Meat Proc &amp; Qual Control, Natl Ctr Meat Qual &amp; Safety Control, Coll Food Sci &amp; Technol,MOE,MOST, Nanjing 210095, Jiangsu, Peoples R China; [VanHue Nguyen; VanToan Nguyen] Hue Univ Agr &amp; Forestry, Hue City, Vietnam</t>
  </si>
  <si>
    <t>Zhou, GH (reprint author), Nanjing Agr Univ, Key Lab Meat Proc &amp; Qual Control, Natl Ctr Meat Qual &amp; Safety Control, Coll Food Sci &amp; Technol,MOE,MOST, Nanjing 210095, Jiangsu, Peoples R China.</t>
  </si>
  <si>
    <t>huehuaf@gmail.com; ghzhou@njau.edu.cn</t>
  </si>
  <si>
    <t>Priority Academic Program Development of Jiangsu Higher Education Institutions;  [200903012]</t>
  </si>
  <si>
    <t>The study was funded by 200903012 and the Priority Academic Program Development of Jiangsu Higher Education Institutions.</t>
  </si>
  <si>
    <t>10.1007/s13197-014-1306-x</t>
  </si>
  <si>
    <t>WOS:000352816100034</t>
  </si>
  <si>
    <t>Xu, GG; Zhao, YX; Du, LC; Qian, GL; Liu, FQ</t>
  </si>
  <si>
    <t>Xu, Gaoge; Zhao, Yuxin; Du, Liangcheng; Qian, Guoliang; Liu, Fengquan</t>
  </si>
  <si>
    <t>Hfq regulates antibacterial antibiotic biosynthesis and extracellular lytic-enzyme production in Lysobacter enzymogenes OH11</t>
  </si>
  <si>
    <t>Microbial Biotechnology</t>
  </si>
  <si>
    <t>RNA CHAPERONE HFQ; SECONDARY-METABOLITE BIOSYNTHESIS; BIOLOGICAL-CONTROL AGENT; MOLECULAR CHARACTERIZATION; ESCHERICHIA-COLI; SECRETION SYSTEM; PROTEIN HFQ; STRAIN C3; IDENTIFICATION; VIRULENCE</t>
  </si>
  <si>
    <t>[Xu, Gaoge; Zhao, Yuxin; Qian, Guoliang; Liu, Fengquan] Nanjing Agr Univ, Coll Plant Protect, Nanjing 210095, Jiangsu, Peoples R China; [Xu, Gaoge; Zhao, Yuxin; Qian, Guoliang; Liu, Fengquan] Nanjing Agr Univ, Minist Educ, Key Lab Integrated Management Crop Dis &amp; Pests, Nanjing 210095, Jiangsu, Peoples R China; [Du, Liangcheng] Univ Nebraska, Dept Chem, Lincoln, NE 68588 USA; [Liu, Fengquan] Jiangsu Acad Agr Sci, Inst Plant Protect, Nanjing 210014, Jiangsu, Peoples R China</t>
  </si>
  <si>
    <t>glqian@njau.edu.cn; fqliu20011@sina.com</t>
  </si>
  <si>
    <t>National Natural Science Foundation of China [31371981]; Program for New Century Excellent Talents in University of Ministry of Education of China [NCET-13-0863]; Fundamental Research Funds for the Central Universities [KYZ201205, KYTZ201403]; Special Fund for Agro-Scientific Research in the Public Interest [201203034, 201003004]; National High Technology Research and Development Program ('863' Program) of China [2011AA10A205]; Modern Agricultural Industry Technology System [CARS-29-09]; Zhongshan Scholars of Nanjing Agricultural University National "948" program [2014-Z24]; NIH [R01AI097260]; Nebraska Research Initiatives</t>
  </si>
  <si>
    <t>This study was supported by National Natural Science Foundation of China (31371981), Program for New Century Excellent Talents in University of Ministry of Education of China (NCET-13-0863), Fundamental Research Funds for the Central Universities (No. KYZ201205 and KYTZ201403), Special Fund for Agro-Scientific Research in the Public Interest (No. 201203034; 201003004), the National High Technology Research and Development Program ('863' Program) of China (2011AA10A205), Modern Agricultural Industry Technology System (No. CARS-29-09), Zhongshan Scholars of Nanjing Agricultural University National "948" program (2014-Z24). Research in the Du lab is supported in part by NIH R01AI097260 and Nebraska Research Initiatives.</t>
  </si>
  <si>
    <t>1751-7907</t>
  </si>
  <si>
    <t>1751-7915</t>
  </si>
  <si>
    <t>MICROB BIOTECHNOL</t>
  </si>
  <si>
    <t>Microb. Biotechnol.</t>
  </si>
  <si>
    <t>10.1111/1751-7915.12246</t>
  </si>
  <si>
    <t>CG4EP</t>
  </si>
  <si>
    <t>WOS:000353236500013</t>
  </si>
  <si>
    <t>Su, Y; Luo, YH; Zhang, LL; Smidt, H; Zhu, WY</t>
  </si>
  <si>
    <t>Su, Yong; Luo, Yu-Heng; Zhang, Ling-Li; Smidt, Hauke; Zhu, Wei-Yun</t>
  </si>
  <si>
    <t>Responses in gut microbiota and fat metabolism to a halogenated methane analogue in Sprague Dawley rats</t>
  </si>
  <si>
    <t>MICROBIAL BIOTECHNOLOGY</t>
  </si>
  <si>
    <t>ACID SYNTHASE GENE; HUMAN ADIPOSE-TISSUE; ADIPONECTIN EXPRESSION; INSULIN-RESISTANCE; LIPID-METABOLISM; OBESITY; BROMOCHLOROMETHANE; RECEPTORS; LEPTIN; RUMEN</t>
  </si>
  <si>
    <t>[Su, Yong; Luo, Yu-Heng; Zhang, Ling-Li; Zhu, Wei-Yun] Nanjing Agr Univ, Lab Gastrointestinal Microbiol, Nanjing 210095, Jiangsu, Peoples R China; [Smidt, Hauke] Wageningen Univ, Agrotechnol &amp; Food Sci Grp, Microbiol Lab, NL-6703 HB Wageningen, Netherlands</t>
  </si>
  <si>
    <t>Zhu, WY (reprint author), Nanjing Agr Univ, Lab Gastrointestinal Microbiol, Nanjing 210095, Jiangsu, Peoples R China.</t>
  </si>
  <si>
    <t>National Natural Science Foundation of China [30810103909]; National Basic Research Program of China [2012CB124705]</t>
  </si>
  <si>
    <t>This research has received funding from the National Natural Science Foundation of China (30810103909) and the National Basic Research Program of China (2012CB124705).</t>
  </si>
  <si>
    <t>10.1111/1751-7915.12256</t>
  </si>
  <si>
    <t>WOS:000353236500015</t>
  </si>
  <si>
    <t>Long, RC; Li, MN; Kang, JM; Zhang, TJ; Sun, Y; Yang, QC</t>
  </si>
  <si>
    <t>Long, Rui-Cai; Li, Ming-Na; Kang, Jun-Mei; Zhang, Tie-Jun; Sun, Yan; Yang, Qing-Chuan</t>
  </si>
  <si>
    <t>Small RNA deep sequencing identifies novel and salt-stress-regulated microRNAs from roots of Medicago sativa and Medicago truncatula</t>
  </si>
  <si>
    <t>LENGTH CDNA MICROARRAY; ABIOTIC STRESS; ARABIDOPSIS-THALIANA; CONSERVED MICRORNAS; EXPRESSION PROFILES; OXIDATIVE STRESS; SIRNA BIOGENESIS; PLANT MICRORNAS; HIGH-SALINITY; ORYZA-SATIVA</t>
  </si>
  <si>
    <t>[Long, Rui-Cai; Li, Ming-Na; Kang, Jun-Mei; Zhang, Tie-Jun; Yang, Qing-Chuan] Chinese Acad Agr Sci, Inst Anim Sci, Beijing 100193, Peoples R China; [Li, Ming-Na] Nanjing Agr Univ, Coll Anim Sci &amp; Technol, Nanjing 21009, Jiangsu, Peoples R China; [Sun, Yan] China Agr Univ, Coll Anim Sci &amp; Technol, Beijing 100193, Peoples R China</t>
  </si>
  <si>
    <t>Yang, QC (reprint author), Chinese Acad Agr Sci, Inst Anim Sci, Beijing 100193, Peoples R China.</t>
  </si>
  <si>
    <t>qchyang66@163.com</t>
  </si>
  <si>
    <t>China Forage and Grass Research System [CARS-35-04]; Basic Scientific Research Fund of IAS-CAAS [2014ywf-zd-2]</t>
  </si>
  <si>
    <t>We thank Dr Nevin Young for the seeds of Jemalong A17 (M. truncatula). This work was supported by the China Forage and Grass Research System (CARS-35-04) and Basic Scientific Research Fund of IAS-CAAS (2014ywf-zd-2).</t>
  </si>
  <si>
    <t>10.1111/ppl.12266</t>
  </si>
  <si>
    <t>CG1WZ</t>
  </si>
  <si>
    <t>WOS:000353067500002</t>
  </si>
  <si>
    <t>Ding, L; Gao, CM; Li, YR; Li, Y; Zhu, YY; Xu, GH; Shen, QR; Kaldenhoff, R; Kai, L; Guo, SW</t>
  </si>
  <si>
    <t>Ding, Lei; Gao, Cuimin; Li, Yingrui; Li, Yong; Zhu, Yiyong; Xu, Guohua; Shen, Qirong; Kaldenhoff, Ralf; Kai, Lei; Guo, Shiwei</t>
  </si>
  <si>
    <t>The enhanced drought tolerance of rice plants under ammonium is related to aquaporin (AQP)</t>
  </si>
  <si>
    <t>Drought stress; Nitrogen forms; Root growth; Aquaporin; Hydraulic conductivity; Ethylene</t>
  </si>
  <si>
    <t>REGULATED PETAL EXPANSION; VULGARIS L. PLANTS; ORYZA-SATIVA L.; WATER-STRESS; GENE-EXPRESSION; ROOT-GROWTH; ARABIDOPSIS-THALIANA; AERENCHYMA FORMATION; MEMBRANE AQUAPORINS; NITROGEN NUTRITION</t>
  </si>
  <si>
    <t>[Ding, Lei; Gao, Cuimin; Li, Yingrui; Zhu, Yiyong; Xu, Guohua; Shen, Qirong; Guo, Shiwei] Nanjing Agr Univ, Jiangsu Key Lab Organ Waste Utilizat, Nanjing 210095, Jiangsu, Peoples R China; [Ding, Lei; Gao, Cuimin; Li, Yingrui; Zhu, Yiyong; Xu, Guohua; Shen, Qirong; Guo, Shiwei] Nanjing Agr Univ, Natl Engn Res Ctr Organ Based Fertilizers, Nanjing 210095, Jiangsu, Peoples R China; [Li, Yong] Huazhong Agr Univ, MOA, CPPC, Natl Key Lab Crop Genet Improvement, Wuhan 430070, Hubei, Peoples R China; [Kaldenhoff, Ralf; Kai, Lei] Tech Univ Darmstadt, Dept Biol Appl Plant Sci, D-64287 Darmstadt, Germany</t>
  </si>
  <si>
    <t>Guo, SW (reprint author), Tongwei Rd 6, Nanjing 210095, Jiangsu, Peoples R China.</t>
  </si>
  <si>
    <t>National Basic Research Program of China [2013CB127403]; National Natural Science Foundation of China [31172020, 31272236]; Innovative Research Team Development Plan of the Ministry of Education of China [IRT1256]; Graduate Research and Innovation Projects in Jiangsu Province [KYLX_0562]</t>
  </si>
  <si>
    <t>This work was supported by the National Basic Research Program of China (2013CB127403) and the National Natural Science Foundation of China (31172020 and 31272236), the Innovative Research Team Development Plan of the Ministry of Education of China (grant no. IRT1256) and Graduate Research and Innovation Projects in Jiangsu Province (KYLX_0562). The authors are grateful to Dr. Wei Liu for his expert assistance.</t>
  </si>
  <si>
    <t>10.1016/j.plantsci.2015.01.016</t>
  </si>
  <si>
    <t>CG2HZ</t>
  </si>
  <si>
    <t>WOS:000353096800002</t>
  </si>
  <si>
    <t>Song, GC; Wang, MM; Zeng, B; Zhang, J; Jiang, CL; Hu, QR; Geng, GT; Tang, CM</t>
  </si>
  <si>
    <t>Song, Guicheng; Wang, Miaomiao; Zeng, Bin; Zhang, Jing; Jiang, Chenliang; Hu, Qirui; Geng, Guangtao; Tang, Canming</t>
  </si>
  <si>
    <t>Anther response to high-temperature stress during development and pollen thermotolerance heterosis as revealed by pollen tube growth and in vitro pollen vigor analysis in upland cotton</t>
  </si>
  <si>
    <t>Gossypium hirsutum L; High-temperature stress; Microspore; Pollen germination; Pollen mother cell; Tetrad</t>
  </si>
  <si>
    <t>LYCOPERSICON-ESCULENTUM MILL.; ULTRAVIOLET-B RADIATION; GOSSYPIUM-HIRSUTUM; HEAT-STRESS; PHASEOLUS-VULGARIS; CARBON-DIOXIDE; GERMINATION; L.; TOLERANCE; REPRODUCTION</t>
  </si>
  <si>
    <t>[Song, Guicheng; Wang, Miaomiao; Zeng, Bin; Zhang, Jing; Jiang, Chenliang; Hu, Qirui; Geng, Guangtao; Tang, Canming] Nanjing Agr Univ, Coll Agr, State Key Lab Crop Genet &amp; Germplasm Enhancement, Nanjing 210095, Jiangsu, Peoples R China</t>
  </si>
  <si>
    <t>Tang, CM (reprint author), Nanjing Agr Univ, Coll Agr, State Key Lab Crop Genet &amp; Germplasm Enhancement, Nanjing 210095, Jiangsu, Peoples R China.</t>
  </si>
  <si>
    <t>tangcm@njau.edu.cn</t>
  </si>
  <si>
    <t>State Key Laboratory of Crop Genetics and Germplasm Enhancement, Nanjing Agricultural University [ZW2013]</t>
  </si>
  <si>
    <t>This project was supported by the Open Research Fund of the State Key Laboratory of Crop Genetics and Germplasm Enhancement (ZW2013), Nanjing Agricultural University.</t>
  </si>
  <si>
    <t>10.1007/s00425-015-2259-7</t>
  </si>
  <si>
    <t>CG3ZH</t>
  </si>
  <si>
    <t>WOS:000353218500019</t>
  </si>
  <si>
    <t>Li, PF; Zhou, ZL; Shi, CY; Hou, JF</t>
  </si>
  <si>
    <t>Li, P. F.; Zhou, Z. L.; Shi, C. Y.; Hou, J. F.</t>
  </si>
  <si>
    <t>Downregulation of basic fibroblast growth factor is associated with femoral head necrosis in broilers</t>
  </si>
  <si>
    <t>apoptosis; basic fibroblast growth factor; broiler; chondrocyte; femoral head necrosis</t>
  </si>
  <si>
    <t>CHRONIC LYMPHOCYTIC-LEUKEMIA; CELL-DEATH; INDUCED OSTEONECROSIS; APOPTOSIS; BCL-2; BONE; CHICKENS; PATHWAY; BFGF; ACTIVATION</t>
  </si>
  <si>
    <t>[Li, P. F.; Zhou, Z. L.; Shi, C. Y.; Hou, J. F.] Nanjing Agr Univ, Coll Vet Med, Nanjing 210095, Jiangsu, Peoples R China</t>
  </si>
  <si>
    <t>Zhou, ZL (reprint author), Nanjing Agr Univ, Coll Vet Med, Nanjing 210095, Jiangsu, Peoples R China.</t>
  </si>
  <si>
    <t>zhouzl@njau.edu.cn</t>
  </si>
  <si>
    <t>Natural Science Foundation of Jiangsu Province [BK2011648]; Priority Academic Program Development of Jiangsu Higher Education Institutions (PAPD); Fundamental Research Funds for the Central Universities</t>
  </si>
  <si>
    <t>This work was supported by the Natural Science Foundation of Jiangsu Province (no. BK2011648), a project funded by the Priority Academic Program Development of Jiangsu Higher Education Institutions (PAPD) and the Fundamental Research Funds for the Central Universities.</t>
  </si>
  <si>
    <t>10.3382/ps/pev071</t>
  </si>
  <si>
    <t>CG5QC</t>
  </si>
  <si>
    <t>WOS:000353347200028</t>
  </si>
  <si>
    <t>Gao, Y; Su, J; Guo, WX; Polich, ED; Magyar, DP; Xing, YN; Li, HD; Smrt, RD; Chang, Q; Zhao, XY</t>
  </si>
  <si>
    <t>Gao, Yu; Su, Juan; Guo, Weixiang; Polich, Eric D.; Magyar, Daniel P.; Xing, Yina; Li, Hongda; Smrt, Richard D.; Chang, Qiang; Zhao, Xinyu</t>
  </si>
  <si>
    <t>Inhibition of miR-15a Promotes BDNF Expression and Rescues Dendritic Maturation Deficits in MeCP2-Deficient Neurons</t>
  </si>
  <si>
    <t>STEM CELLS</t>
  </si>
  <si>
    <t>miRNA; neuronal Maturation; MeCP2; Neuron; Rett syndrome; dendrite</t>
  </si>
  <si>
    <t>NEWLY GENERATED NEURONS; CPG-BINDING PROTEIN-2; RETT-SYNDROME; MOUSE MODEL; METHYL-CPG; EPIGENETIC REGULATION; HIPPOCAMPAL-NEURONS; NEUROTROPHIC FACTOR; STEM-CELLS; REGULATES NEUROGENESIS</t>
  </si>
  <si>
    <t>[Gao, Yu; Su, Juan; Guo, Weixiang; Polich, Eric D.; Magyar, Daniel P.; Xing, Yina; Li, Hongda; Chang, Qiang; Zhao, Xinyu] Univ Wisconsin, Waisman Ctr, Sch Med &amp; Publ Hlth, Madison, WI 53705 USA; [Gao, Yu; Su, Juan; Guo, Weixiang; Polich, Eric D.; Magyar, Daniel P.; Xing, Yina; Zhao, Xinyu] Univ Wisconsin, Waisman Ctr, Sch Med &amp; Publ Hlth, Dept Neurosci, Madison, WI 53705 USA; [Li, Hongda; Chang, Qiang] Univ Wisconsin, Waisman Ctr, Sch Med &amp; Publ Hlth, Dept Med Genet, Madison, WI 53705 USA; [Li, Hongda; Chang, Qiang] Univ Wisconsin, Waisman Ctr, Sch Med &amp; Publ Hlth, Dept Genet, Madison, WI 53705 USA; [Li, Hongda; Chang, Qiang] Univ Wisconsin, Waisman Ctr, Sch Med &amp; Publ Hlth, Dept Neurol, Madison, WI 53705 USA; [Li, Hongda; Chang, Qiang] Univ Wisconsin, Waisman Ctr, Sch Med &amp; Publ Hlth, Genet Training Program, Madison, WI 53705 USA; [Su, Juan] Nanjing Agr Univ, Key Lab Anim Physiol &amp; Biochem, Minist Agr, Coll Vet Med, Nanjing, Jiangsu, Peoples R China; [Smrt, Richard D.] Univ New Mexico, Sch Med, Dept Neurosci, Albuquerque, NM 87131 USA</t>
  </si>
  <si>
    <t>Zhao, XY (reprint author), Univ Wisconsin, Waisman Ctr, Madison, WI 53705 USA.</t>
  </si>
  <si>
    <t>xzhao69@wisc.edu</t>
  </si>
  <si>
    <t>NIH [R01MH080434, R01MH078972, P30HD03352]; International Rett Syndrome Foundation (IRSF); China Scholarship Council [20113022]; University of Wisconsin Center for Stem Cells and Regenerative Medicine; UW Hilldale fellowship for undergraduate research</t>
  </si>
  <si>
    <t>We thank Cheryl T. Strauss for editing, Ismat Bhuiyan, Janessa Mladucky, and Laurel Kelnhofer for technical assistance, and the Zhao lab members for helpful discussion. This work was supported by grants from the NIH (R01MH080434 and R01MH078972 to X.Z.), the International Rett Syndrome Foundation (IRSF to X.Z.), and a Center grant from the NIH to the Waisman Center (P30HD03352). J.S. was funded by the State Scholarship Fund of China Scholarship Council (#20113022). W.G. was funded by a postdoctoral fellowship from the University of Wisconsin Center for Stem Cells and Regenerative Medicine. E.D.P. was funded by a UW Hilldale fellowship for undergraduate research. R.D.S. was funded by a minority supplement to R01MH080434. W.G. is currently affiliated with the State Key Laboratory of Molecular Developmental Biology, Institute of Genetics and Developmental Biology, Chinese Academy of Sciences, West Lincui Road, Chaoyang District, Beijing 100101, People's Republic of China. R.D.S. is currently affiliated with the Department of Neuroscience, Center for Insect Science, Arizona Research Labs, The University of Arizona, Tucson, AZ.</t>
  </si>
  <si>
    <t>1066-5099</t>
  </si>
  <si>
    <t>1549-4918</t>
  </si>
  <si>
    <t>Stem Cells</t>
  </si>
  <si>
    <t>10.1002/stem.1950</t>
  </si>
  <si>
    <t>Cell &amp; Tissue Engineering; Biotechnology &amp; Applied Microbiology; Oncology; Cell Biology; Hematology</t>
  </si>
  <si>
    <t>Cell Biology; Biotechnology &amp; Applied Microbiology; Oncology; Hematology</t>
  </si>
  <si>
    <t>CG4XM</t>
  </si>
  <si>
    <t>WOS:000353292600022</t>
  </si>
  <si>
    <t>Wei, LN; Wu, P; Wang, FR; Yang, H</t>
  </si>
  <si>
    <t>Wei, Li Na; Wu, Ping; Wang, Fu Rong; Yang, Hong</t>
  </si>
  <si>
    <t>Dissipation and Degradation Dynamics of Thifluzamide in Rice Field</t>
  </si>
  <si>
    <t>WATER AIR AND SOIL POLLUTION</t>
  </si>
  <si>
    <t>Thifluzamide; Residue; Persistence; Degradation; Half-life; Rice; GC-ECD</t>
  </si>
  <si>
    <t>PESTICIDE-RESIDUES; ORGANIC-MATTER; GREEN-ALGAE; SOIL; BIOACCUMULATION; PLANT; CHLORPYRIFOS; ISOPROTURON; PROMETRYNE; EXTRACTION</t>
  </si>
  <si>
    <t>[Wei, Li Na; Wu, Ping; Wang, Fu Rong; Yang, Hong] Nanjing Agr Univ, Coll Sci, Jiangsu Key Lab Pesticide Sci, Nanjing 210095, Jiangsu, Peoples R China; [Wu, Ping] Jiangsu Pesticide Qual Supervise &amp; Test Stn Co Lt, Dept Pesticide Residue, Nanjing 210046, Jiangsu, Peoples R China; [Yang, Hong] Nanjing Agr Univ, Coll Sci, Dept Appl Chem, Nanjing 210095, Jiangsu, Peoples R China</t>
  </si>
  <si>
    <t>Yang, H (reprint author), Nanjing Agr Univ, Coll Sci, Dept Appl Chem, Nanjing 210095, Jiangsu, Peoples R China.</t>
  </si>
  <si>
    <t>0049-6979</t>
  </si>
  <si>
    <t>1573-2932</t>
  </si>
  <si>
    <t>WATER AIR SOIL POLL</t>
  </si>
  <si>
    <t>Water Air Soil Pollut.</t>
  </si>
  <si>
    <t>10.1007/s11270-015-2387-5</t>
  </si>
  <si>
    <t>Environmental Sciences; Meteorology &amp; Atmospheric Sciences; Water Resources</t>
  </si>
  <si>
    <t>Environmental Sciences &amp; Ecology; Meteorology &amp; Atmospheric Sciences; Water Resources</t>
  </si>
  <si>
    <t>CF8BQ</t>
  </si>
  <si>
    <t>WOS:000352780700004</t>
  </si>
  <si>
    <t>Tian, MM; Zhang, Q; Shi, HY; Gao, BB; Hua, XD; Wang, MH</t>
  </si>
  <si>
    <t>Tian, Mingming; Zhang, Qing; Shi, Haiyan; Gao, Beibei; Hua, Xiude; Wang, Minghua</t>
  </si>
  <si>
    <t>Simultaneous determination of chiral pesticide flufiprole enantiomers in vegetables, fruits, and soil by high-performance liquid chromatography</t>
  </si>
  <si>
    <t>Flufiprole; Enantioseparation; HPLC; Enantiomer analysis; Absolute configuration</t>
  </si>
  <si>
    <t>TANDEM MASS-SPECTROMETRY; SIMULTANEOUS ENANTIOSELECTIVE DETERMINATION; TRIAZOLE FUNGICIDE DIFENOCONAZOLE; ABSOLUTE-CONFIGURATIONS; AQUATIC TOXICITY; FIPRONIL; DEGRADATION; SEPARATION; BIOACCUMULATION; BIODEGRADATION</t>
  </si>
  <si>
    <t>[Tian, Mingming; Zhang, Qing; Shi, Haiyan; Gao, Beibei; Hua, Xiude; Wang, Minghua] Nanjing Agr Univ, Dept Pesticide Sci, Coll Plant Protect, State &amp; Local Joint Engn Res Ctr Green Pesticide, Nanjing 210095, Jiangsu, Peoples R China</t>
  </si>
  <si>
    <t>Wang, MH (reprint author), Nanjing Agr Univ, Dept Pesticide Sci, Coll Plant Protect, State &amp; Local Joint Engn Res Ctr Green Pesticide, Nanjing 210095, Jiangsu, Peoples R China.</t>
  </si>
  <si>
    <t>National "863" High-Tech Research Program of China [2011AA100806]; Special Fund for Agro-scientific Research in the Public Interest [201203022]</t>
  </si>
  <si>
    <t>This work was supported by the National "863" High-Tech Research Program of China (2011AA100806) and the Special Fund for Agro-scientific Research in the Public Interest (201203022).</t>
  </si>
  <si>
    <t>10.1007/s00216-015-8543-3</t>
  </si>
  <si>
    <t>CF6BB</t>
  </si>
  <si>
    <t>WOS:000352640300023</t>
  </si>
  <si>
    <t>Liu, XD; Zhang, FB; Shan, H; Chen, PY</t>
  </si>
  <si>
    <t>Liu, Xiao-Dong; Zhang, Fu-Bo; Shan, Hu; Chen, Pu-Yan</t>
  </si>
  <si>
    <t>The potential mechanism of bursal-derived BP8 on B cell developments</t>
  </si>
  <si>
    <t>Bursa of Fabricus; B cell development; Bursal peptide (BP8); Gene microarray; Immunomodulatory peptide; Retinol uptake</t>
  </si>
  <si>
    <t>VITAMIN-A; INTERLEUKIN-6 SYNTHESIS; DEHYDROGENASE; METABOLISM; FABRICIUS; CHICKEN; SYSTEM</t>
  </si>
  <si>
    <t>[Liu, Xiao-Dong; Zhang, Fu-Bo; Shan, Hu] Qingdao Agr Univ, Coll Anim Sci &amp; Vet Med, Qingdao 266109, Peoples R China; [Chen, Pu-Yan] Nanjing Agr Univ, Div Key Lab Anim Dis Diag &amp; Immunol, Chinas Dept Agr, Nanjing 210095, Jiangsu, Peoples R China</t>
  </si>
  <si>
    <t>Chen, PY (reprint author), Nanjing Agr Univ, Div Key Lab Anim Dis Diag &amp; Immunol, Chinas Dept Agr, Nanjing 210095, Jiangsu, Peoples R China.</t>
  </si>
  <si>
    <t>shanhu67@163.com; puyanchen@aliyun.com</t>
  </si>
  <si>
    <t>Priority Academic Program Development of Jiangsu Higher Education Institutions (PAPD); National Special Research Programs for Non-profit Trades, Ministry of Agriculture [201203082]; international S&amp;T Cooperation Program of China (ISTCP) [2014DFR30980]</t>
  </si>
  <si>
    <t>This work was supported by the Project funded by the Priority Academic Program Development of Jiangsu Higher Education Institutions (PAPD), the National Special Research Programs for Non-profit Trades, Ministry of Agriculture (No. 201203082) and international S&amp;T Cooperation Program of China (ISTCP) (No. 2014DFR30980). The funders had no role in the study design, data collection and analysis, decision to publish, or preparation of the manuscript.</t>
  </si>
  <si>
    <t>10.1007/s10529-015-1772-x</t>
  </si>
  <si>
    <t>CF6BP</t>
  </si>
  <si>
    <t>WOS:000352641700007</t>
  </si>
  <si>
    <t>Fang, QK; Wang, LM; Cheng, Q; Wang, YL; Wang, SY; Cai, J; Liu, FQ</t>
  </si>
  <si>
    <t>Fang, Qingkui; Wang, Limin; Cheng, Qi; Wang, Yulong; Wang, Suyan; Cai, Jia; Liu, Fengquan</t>
  </si>
  <si>
    <t>Quantitative Determination of Butocarboxim in Agricultural Products Based on Biotinylated Monoclonal Antibody</t>
  </si>
  <si>
    <t>FOOD ANALYTICAL METHODS</t>
  </si>
  <si>
    <t>Butocarboxim; A new hapten; Biotinylated mAb; bi-ELISA; bi-ECIA</t>
  </si>
  <si>
    <t>LINKED-IMMUNOSORBENT-ASSAY; CHEMILUMINESCENT ENZYME-IMMUNOASSAY; PERFORMANCE LIQUID-CHROMATOGRAPHY; ELECTROCHEMICAL IMMUNOASSAY; PESTICIDE-RESIDUES; REAL SAMPLES; ELISA; VEGETABLES; FENTHION</t>
  </si>
  <si>
    <t>[Fang, Qingkui; Liu, Fengquan] Jiangsu Acad Agr Sci, Inst Plant Protect, Nanjing 210014, Peoples R China; [Fang, Qingkui; Wang, Limin; Cheng, Qi; Wang, Yulong; Wang, Suyan; Cai, Jia; Liu, Fengquan] Nanjing Agr Univ, Coll Plant Protect, Key Lab Integrated Management Crop Dis &amp; Pests, Minist Educ, Nanjing 210095, Jiangsu, Peoples R China</t>
  </si>
  <si>
    <t>Liu, FQ (reprint author), Nanjing Agr Univ, Coll Plant Protect, Key Lab Integrated Management Crop Dis &amp; Pests, Minist Educ, Nanjing 210095, Jiangsu, Peoples R China.</t>
  </si>
  <si>
    <t>This work was supported by the National High Technology Research and Development Program of China (2012AA101401-1, 2013AA065601), the National Natural Science Foundation of China (31401771), and the Natural Science Foundation of Jiangsu Province (BK20140685).</t>
  </si>
  <si>
    <t>1936-9751</t>
  </si>
  <si>
    <t>1936-976X</t>
  </si>
  <si>
    <t>FOOD ANAL METHOD</t>
  </si>
  <si>
    <t>Food Anal. Meth.</t>
  </si>
  <si>
    <t>10.1007/s12161-014-0012-7</t>
  </si>
  <si>
    <t>CF6EA</t>
  </si>
  <si>
    <t>WOS:000352648300018</t>
  </si>
  <si>
    <t>Huang, Y; Li, MY; Wang, F; Xu, ZS; Huang, W; Wang, GL; Ma, J; Xiong, AS</t>
  </si>
  <si>
    <t>Huang, Ying; Li, Meng-Yao; Wang, Feng; Xu, Zhi-Sheng; Huang, Wei; Wang, Guang-Long; Ma, Jing; Xiong, Ai-Sheng</t>
  </si>
  <si>
    <t>Heat shock factors in carrot: genome-wide identification, classification, and expression profiles response to abiotic stress</t>
  </si>
  <si>
    <t>MOLECULAR BIOLOGY REPORTS</t>
  </si>
  <si>
    <t>Genome-wide analysis; Transcription factor; HSF; Evolution; Abiotic stress; Daucus carota</t>
  </si>
  <si>
    <t>TRANSCRIPTION FACTOR FAMILY; MOLECULAR CHAPERONES; GENE-EXPRESSION; CHINESE-CABBAGE; TRANSGENIC ARABIDOPSIS; POPULUS-TRICHOCARPA; BINDING PROTEIN; DRAFT SEQUENCE; RICE; TOLERANCE</t>
  </si>
  <si>
    <t>[Huang, Ying; Li, Meng-Yao; Wang, Feng; Xu, Zhi-Sheng; Huang, Wei; Wang, Guang-Long; Ma, Jing; Xiong, Ai-Sheng] Nanjing Agr Univ, Coll Hort, State Key Lab Crop Genet &amp; Germplasm Enhancement, Nanjing 210095, Jiangsu, Peoples R China</t>
  </si>
  <si>
    <t>New Century Excellent Talents in University [NCET-11-0670]; Jiangsu Natural Science Foundation [BK20130027]; National Natural Science Foundation of China [31272175]; China Postdoctoral Science Foundation [2014M551609]; Priority Academic Program Development of Jiangsu Higher Education Institutions; Jiangsu Shuangchuang Project</t>
  </si>
  <si>
    <t>The research was supported by New Century Excellent Talents in University (NCET-11-0670), Jiangsu Natural Science Foundation (BK20130027), National Natural Science Foundation of China (31272175), China Postdoctoral Science Foundation (2014M551609); Priority Academic Program Development of Jiangsu Higher Education Institutions, and Jiangsu Shuangchuang Project.</t>
  </si>
  <si>
    <t>0301-4851</t>
  </si>
  <si>
    <t>1573-4978</t>
  </si>
  <si>
    <t>MOL BIOL REP</t>
  </si>
  <si>
    <t>Mol. Biol. Rep.</t>
  </si>
  <si>
    <t>10.1007/s11033-014-3826-x</t>
  </si>
  <si>
    <t>CF6UP</t>
  </si>
  <si>
    <t>WOS:000352692200002</t>
  </si>
  <si>
    <t>Zhang, BL; Yu, CN; Lin, M; Fu, YN; Zhang, L; Meng, MJ; Xing, S; Li, JL; Sun, H; Gao, F; Zhou, GH</t>
  </si>
  <si>
    <t>Zhang, Bolin; Yu, Changning; Lin, Meng; Fu, Ya'nan; Zhang, Lin; Meng, Meijuan; Xing, Shen; Li, Jiaolong; Sun, Hui; Gao, Feng; Zhou, Guanghong</t>
  </si>
  <si>
    <t>Regulation of skeletal muscle protein synthetic and degradative signaling by alanyl-glutamine in piglets challenged with Escherichia coli lipopolysaccharide</t>
  </si>
  <si>
    <t>Alanyl-glutamine; Signaling pathway; Skeletal muscle; Piglet; LPS</t>
  </si>
  <si>
    <t>UBIQUITIN-PROTEASOME PATHWAY; FOXO TRANSCRIPTION FACTORS; NEONATAL PIGS; DIPEPTIDE FORMS; WEANED PIGS; ATROPHY; ENDOTOXEMIA; SUPPLEMENTATION; EXPRESSION; INSULIN</t>
  </si>
  <si>
    <t>[Zhang, Bolin; Yu, Changning; Lin, Meng; Fu, Ya'nan; Zhang, Lin; Meng, Meijuan; Xing, Shen; Li, Jiaolong; Gao, Feng; Zhou, Guanghong] Nanjing Agr Univ, Synerget Innovat Ctr Food Safety &amp; Nutr, Coll Anim Sci &amp; Technol, Key Lab Anim Origin Food Prod and Safety Guarante, Nanjing, Jiangsu, Peoples R China; [Sun, Hui] Jilin Agr Univ, Coll Anim Sci &amp; Technol, Changchun 130122, Peoples R China</t>
  </si>
  <si>
    <t>Gao, F (reprint author), Nanjing Agr Univ, Synerget Innovat Ctr Food Safety &amp; Nutr, Coll Anim Sci &amp; Technol, Key Lab Anim Origin Food Prod and Safety Guarante, Nanjing, Jiangsu, Peoples R China.</t>
  </si>
  <si>
    <t>National Key Basic Research Program of China [2013 CB127306]</t>
  </si>
  <si>
    <t>This study was supported by National Key Basic Research Program of China (no. 2013 CB127306). CY and ML participated in animal trial and sample analysis together with BZ, who also performed the data analysis and wrote the manuscript. YF, SX, and MM assisted in conducting the experimental analysis. FG designed and supervised the study and revised the manuscript together with LZ, JL, HS, and G Z. The authors have no conflicts of interest to report.</t>
  </si>
  <si>
    <t>10.1016/j.nut.2014.11.010</t>
  </si>
  <si>
    <t>CF4LZ</t>
  </si>
  <si>
    <t>WOS:000352521900020</t>
  </si>
  <si>
    <t>Wang, RR; Wang, Q; He, LY; Qiu, G; Sheng, XF</t>
  </si>
  <si>
    <t>Wang, Rong Rong; Wang, Qi; He, Lin Yan; Qiu, Gang; Sheng, Xia Fang</t>
  </si>
  <si>
    <t>Isolation and the interaction between a mineral-weathering Rhizobium tropici Q34 and silicate minerals</t>
  </si>
  <si>
    <t>Rhizobium tropici Q34; Interaction; Metabolite; Silicate mineral; Mineral dissolution</t>
  </si>
  <si>
    <t>SP NOV.; APATITE DISSOLUTION; MICROORGANISMS; OLIVINE; RELEASE; ROCKS; SOIL</t>
  </si>
  <si>
    <t>[Wang, Rong Rong; Wang, Qi; He, Lin Yan; Qiu, Gang; Sheng, Xia Fang] Nanjing Agr Univ, Coll Life Sci, Key Lab Agr &amp; Environm Microbiol, Minist Agr, Nanjing 210095, Jiangsu, Peoples R China</t>
  </si>
  <si>
    <t>Sheng, XF (reprint author), Nanjing Agr Univ, Coll Life Sci, Key Lab Agr &amp; Environm Microbiol, Minist Agr, Nanjing 210095, Jiangsu, Peoples R China.</t>
  </si>
  <si>
    <t>Support was provided by the Chinese National Natural Science Foundation (41071173, 41473075).</t>
  </si>
  <si>
    <t>10.1007/s11274-015-1827-0</t>
  </si>
  <si>
    <t>CF6EI</t>
  </si>
  <si>
    <t>WOS:000352649200007</t>
  </si>
  <si>
    <t>Zhao, M; Tian, YH; Ma, YC; Zhang, M; Yao, YL; Xiong, ZQ; Yin, B; Zhu, ZL</t>
  </si>
  <si>
    <t>Zhao, Miao; Tian, Yuhua; Ma, Yuchun; Zhang, Min; Yao, Yuanlin; Xiong, Zhengqin; Yin, Bin; Zhu, Zhaoliang</t>
  </si>
  <si>
    <t>Mitigating gaseous nitrogen emissions intensity from a Chinese rice cropping system through an improved management practice aimed to close the yield gap</t>
  </si>
  <si>
    <t>Nitrous oxide; Nitric oxide; Ammonia; Increasing yield; Nitrogen fertilizer</t>
  </si>
  <si>
    <t>REDUCING ENVIRONMENTAL RISK; NITRIC-OXIDE; N2O EMISSIONS; AMMONIA VOLATILIZATION; FERTILIZER APPLICATION; NONLINEAR RESPONSE; USE EFFICIENCY; FOOD SECURITY; WATER REGIME; PADDY FIELDS</t>
  </si>
  <si>
    <t>[Zhao, Miao; Tian, Yuhua; Zhang, Min; Yao, Yuanlin; Yin, Bin; Zhu, Zhaoliang] Chinese Acad Sci, Inst Soil Sci, State Key Lab Soil &amp; Sustainable Agr, Nanjing 210008, Jiangsu, Peoples R China; [Zhao, Miao] Univ Chinese Acad Sci, Beijing 100049, Peoples R China; [Ma, Yuchun] Nanjing Univ Informat Sci &amp; Technol, Sch Appl Meteorol, Nanjing 210044, Jiangsu, Peoples R China; [Xiong, Zhengqin] Nanjing Agr Univ, Jiangsu Key Lab Low Carbon Agr &amp; GHGs Mitigat, Nanjing 210095, Jiangsu, Peoples R China</t>
  </si>
  <si>
    <t>Yin, B (reprint author), Chinese Acad Sci, Inst Soil Sci, State Key Lab Soil &amp; Sustainable Agr, Nanjing 210008, Jiangsu, Peoples R China.</t>
  </si>
  <si>
    <t>byin@issas.ac.cn</t>
  </si>
  <si>
    <t>National Basic Research Program (973) of China [2013CB127401]; Nonprofit Research Foundation for Ministry of Agriculture of China [201003014]; Nonprofit Research Foundation for Ministry of Environmental Protection of China [201309035]</t>
  </si>
  <si>
    <t>This research was financially supported by the National Basic Research Program (973) of China (Grant No. 2013CB127401), the Nonprofit Research Foundation for Ministry of Agriculture of China (Grant No. 201003014) and the Nonprofit Research Foundation for Ministry of Environmental Protection of China (Grant No. 201309035). We sincerely thank Professor Jianchang Yang from Yangzhou University for his support for this study.</t>
  </si>
  <si>
    <t>10.1016/j.agee.2015.01.014</t>
  </si>
  <si>
    <t>CF7OF</t>
  </si>
  <si>
    <t>WOS:000352745500005</t>
  </si>
  <si>
    <t>Wang, F; Li, Y; Cao, Y; Li, C</t>
  </si>
  <si>
    <t>Wang, F.; Li, Y.; Cao, Y.; Li, C.</t>
  </si>
  <si>
    <t>Zinc Might Prevent Heat-Induced Hepatic Injury by Activating the Nrf2-Antioxidant in Mice</t>
  </si>
  <si>
    <t>Zn; Heat stress; Oxidative damage; Nrf2; Liver; Mouse</t>
  </si>
  <si>
    <t>OXIDATIVE STRESS; DIETARY ZINC; GROWTH-PERFORMANCE; BROILER-CHICKENS; MOUSE TESTIS; LIVER-INJURY; SUPPLEMENTATION; ANTIOXIDANT; RATS; EXPRESSION</t>
  </si>
  <si>
    <t>[Wang, F.; Li, Y.; Cao, Y.; Li, C.] Nanjing Agr Univ, Coll Anim Sci &amp; Technol, Nanjing 210095, Jiangsu, Peoples R China</t>
  </si>
  <si>
    <t>Li, C (reprint author), Nanjing Agr Univ, Coll Anim Sci &amp; Technol, 1Weigang, Nanjing 210095, Jiangsu, Peoples R China.</t>
  </si>
  <si>
    <t>National Natural Science Foundation of China [31272485, 31402116]; Qing Lan Project and the National "Twelfth-Five Year" Research Program of China [2012BAD39B02]; Natural Science Foundation of Jiangsu Province [BK20131315]</t>
  </si>
  <si>
    <t>This study was supported by the National Natural Science Foundation of China (nos. 31272485 and 31402116), the Qing Lan Project and the National "Twelfth-Five Year" Research Program of China (2012BAD39B02), the Natural Science Foundation of Jiangsu Province (BK20131315).</t>
  </si>
  <si>
    <t>10.1007/s12011-015-0228-4</t>
  </si>
  <si>
    <t>CF6DM</t>
  </si>
  <si>
    <t>WOS:000352646900012</t>
  </si>
  <si>
    <t>Li, Y; Chen, C; Zhang, J; Lan, YQ</t>
  </si>
  <si>
    <t>Li, Ying; Chen, Cheng; Zhang, Jing; Lan, Yeqing</t>
  </si>
  <si>
    <t>Catalytic role of Cu(II) in the reduction of Cr(VI) by citric acid under an irradiation of simulated solar light</t>
  </si>
  <si>
    <t>Cr(VI); Cu(II); Citric acid; Catalytic reduction; Simulated solar light</t>
  </si>
  <si>
    <t>ZERO-VALENT IRON; CHROMIUM(VI) REDUCTION; ORGANIC-ACIDS; HEXAVALENT CHROMIUM; AQUEOUS-SOLUTIONS; KINETICS; REMOVAL; SULFIDE; REMEDIATION; CR(III)</t>
  </si>
  <si>
    <t>[Li, Ying; Chen, Cheng; Zhang, Jing; Lan, Yeqing] Nanjing Agr Univ, Coll Sci, Nanjing 210095, Jiangsu, Peoples R China</t>
  </si>
  <si>
    <t>National Natural Science Foundation of China - China [21377056]</t>
  </si>
  <si>
    <t>This study was supported by the National Natural Science Foundation of China - China (Grant No. 21377056).</t>
  </si>
  <si>
    <t>10.1016/j.chemosphere.2015.01.014</t>
  </si>
  <si>
    <t>CF6IH</t>
  </si>
  <si>
    <t>WOS:000352659900011</t>
  </si>
  <si>
    <t>Yin, XM; Liang, X; Zhang, R; Yu, L; Xu, GH; Zhou, QS; Zhan, XH</t>
  </si>
  <si>
    <t>Yin, Xiaoming; Liang, Xiao; Zhang, Rong; Yu, Ling; Xu, Guohua; Zhou, Quansuo; Zhan, Xinhua</t>
  </si>
  <si>
    <t>Impact of phenanthrene exposure on activities of nitrate reductase, phosphoenolpyruvate carboxylase, vacuolar H+-pyrophosphatase and plasma membrane H+-ATPase in roots of soybean, wheat and carrot</t>
  </si>
  <si>
    <t>Phenanthrene; Roots; Nitrate reductase; Phosphoenolpyruvate carboxylase; Vacuolar H+-pyrophosphatase; Plasma membrane H+-ATPase</t>
  </si>
  <si>
    <t>POLYCYCLIC AROMATIC-HYDROCARBONS; INTRACELLULAR PH; AMMONIUM ASSIMILATION; TONOPLAST VESICLES; L. ROOTS; PLANTS; SALT; ANTIPORTER; CLONING; PPASE</t>
  </si>
  <si>
    <t>[Yin, Xiaoming; Liang, Xiao; Zhang, Rong; Yu, Ling; Xu, Guohua; Zhou, Quansuo; Zhan, Xinhua] Nanjing Agr Univ, Coll Resources &amp; Environm Sci, Nanjing 210095, Jiangsu, Peoples R China</t>
  </si>
  <si>
    <t>This work was supported jointly by the National Natural Science Foundation of China (31370521), the Fundamental Research Funds for the Central Universities (KYZ201145) and the Priority Academic Program Development of Jiangsu Higher Education Institutions (PAPD). Thanks are also given to the anonymous reviewers for their valuable comments.</t>
  </si>
  <si>
    <t>10.1016/j.envexpbot.2015.02.001</t>
  </si>
  <si>
    <t>CF0QC</t>
  </si>
  <si>
    <t>WOS:000352248300007</t>
  </si>
  <si>
    <t>Wang, T; Xi, MQ; Guo, QS; Wang, L; Shen, ZG</t>
  </si>
  <si>
    <t>Wang, Tao; Xi, Mengqian; Guo, Qiaosheng; Wang, Liang; Shen, Zhenguo</t>
  </si>
  <si>
    <t>Chemical components and antioxidant activity of volatile oil of a Compositae tea (Coreopsis tinctoria Nutt.) from Mt. Kunlun</t>
  </si>
  <si>
    <t>INDUSTRIAL CROPS AND PRODUCTS</t>
  </si>
  <si>
    <t>Coreopsis tinctoria; Volatile oil; Chrysanthemum morifolium; Plateau plant; Antioxidant activity</t>
  </si>
  <si>
    <t>RAT MAMMARY CARCINOGENESIS; ANTIBACTERIAL; EXTRACTS; LIMONENE; FLAVONOIDS; PLATEAU; FRUITS</t>
  </si>
  <si>
    <t>[Wang, Tao; Xi, Mengqian; Guo, Qiaosheng; Wang, Liang] Nanjing Agr Univ, Inst Chinese Med Mat, Nanjing 210095, Jiangsu, Peoples R China; [Wang, Tao; Shen, Zhenguo] Nanjing Agr Univ, Coll Life Sci, Biol Postdoctoral Mobile Stn, Nanjing 210095, Jiangsu, Peoples R China</t>
  </si>
  <si>
    <t>0926-6690</t>
  </si>
  <si>
    <t>1872-633X</t>
  </si>
  <si>
    <t>IND CROP PROD</t>
  </si>
  <si>
    <t>Ind. Crop. Prod.</t>
  </si>
  <si>
    <t>10.1016/j.indcrop.2015.01.043</t>
  </si>
  <si>
    <t>Agricultural Engineering; Agronomy</t>
  </si>
  <si>
    <t>CE7RN</t>
  </si>
  <si>
    <t>WOS:000352039600043</t>
  </si>
  <si>
    <t>Zheng, HM; Mao, YL; Zhu, QC; Ling, J; Zhang, N; Naseer, N; Zhong, ZT; Zhu, J</t>
  </si>
  <si>
    <t>Zheng, Huiming; Mao, Yiling; Zhu, Qingcheng; Ling, Jun; Zhang, Na; Naseer, Nawar; Zhong, Zengtao; Zhu, Jun</t>
  </si>
  <si>
    <t>The Quorum Sensing Regulator CinR Hierarchically Regulates Two Other Quorum Sensing Pathways in Ligand-Dependent and -Independent Fashions in Rhizobium etli</t>
  </si>
  <si>
    <t>JOURNAL OF BACTERIOLOGY</t>
  </si>
  <si>
    <t>LEGUMINOSARUM BV VICIAE; SINORHIZOBIUM-MELILOTI; MESORHIZOBIUM-HUAKUII; NITROGEN-FIXATION; SYMBIOTIC PLASMID; GENES; AUTOINDUCER; RHIZOSPHERE; MOLECULES; BACTERIA</t>
  </si>
  <si>
    <t>[Zheng, Huiming; Mao, Yiling; Zhu, Qingcheng; Ling, Jun; Zhang, Na; Zhong, Zengtao; Zhu, Jun] Nanjing Agr Univ, Dept Microbiol, Nanjing, Jiangsu, Peoples R China; [Naseer, Nawar; Zhu, Jun] Univ Penn, Perelman Sch Med, Dept Microbiol, Philadelphia, PA 19104 USA</t>
  </si>
  <si>
    <t>Zhong, ZT (reprint author), Nanjing Agr Univ, Dept Microbiol, Nanjing, Jiangsu, Peoples R China.</t>
  </si>
  <si>
    <t>973 projects [2010CB126502, 2015CB15060002]; NSFC [31470202, 31170077]</t>
  </si>
  <si>
    <t>This study was supported by 973 projects (2010CB126502 and 2015CB15060002) and NSFC grants (31470202 and 31170077).</t>
  </si>
  <si>
    <t>0021-9193</t>
  </si>
  <si>
    <t>1098-5530</t>
  </si>
  <si>
    <t>J BACTERIOL</t>
  </si>
  <si>
    <t>J. Bacteriol.</t>
  </si>
  <si>
    <t>10.1128/JB.00003-15</t>
  </si>
  <si>
    <t>CF1HU</t>
  </si>
  <si>
    <t>WOS:000352296500004</t>
  </si>
  <si>
    <t>Huang, JH; Shang, KX; Kashif, J; Wang, LP</t>
  </si>
  <si>
    <t>Huang, Jinhu; Shang, Kexin; Kashif, Jam; Wang, Liping</t>
  </si>
  <si>
    <t>Genetic diversity of Streptococcus suis isolated from three pig farms of China obtained by acquiring antibiotic resistance genes</t>
  </si>
  <si>
    <t>Streptococcus suis; pigs; antibiotic resistance; MLST; PFGE</t>
  </si>
  <si>
    <t>FIELD GEL-ELECTROPHORESIS; ANTIMICROBIAL RESISTANCE; NORTH-AMERICA; DISEASED PIGS; PCR ASSAY; SEROTYPE-2; VIRULENCE; PATHOGEN; HUMANS; SWINE</t>
  </si>
  <si>
    <t>[Huang, Jinhu; Shang, Kexin; Kashif, Jam; Wang, Liping] Nanjing Agr Univ, Coll Vet Med, Nanjing 210095, Jiangsu, Peoples R China; [Kashif, Jam] Sindh Agr Univ, Dept Vet Pharmacol, Tandojam, Pakistan</t>
  </si>
  <si>
    <t>Wang, LP (reprint author), Nanjing Agr Univ, Coll Vet Med, Nanjing 210095, Jiangsu, Peoples R China.</t>
  </si>
  <si>
    <t>Qing Lan Project of Jiangsu Province; Natural Science Foundation of Jiangsu Province of China [BK2012771]; Fundamental Research Funds for the Central Universities [KYs201105]; National Natural Science Foundation of China [30972220]; Priority Academic Program Development of Jiangsu Higher Education Institutions (PAPD)</t>
  </si>
  <si>
    <t>The study was partially supported by Qing Lan Project of Jiangsu Province, the Natural Science Foundation of Jiangsu Province of China (No. BK2012771), the Fundamental Research Funds for the Central Universities (KYs201105), the National Natural Science Foundation of China (No. 30972220), and a project funded by the Priority Academic Program Development of Jiangsu Higher Education Institutions (PAPD).</t>
  </si>
  <si>
    <t>10.1002/jsfa.6841</t>
  </si>
  <si>
    <t>CF0HY</t>
  </si>
  <si>
    <t>WOS:000352225200010</t>
  </si>
  <si>
    <t>Guo, J; Wang, H; Liu, D; Zhang, JN; Zhao, YH; Liu, TX; Xin, ZH</t>
  </si>
  <si>
    <t>Guo, Jia; Wang, Hui; Liu, Dong; Zhang, Jun-Nan; Zhao, Yu-Hui; Liu, Tian-Xing; Xin, Zhi-Hong</t>
  </si>
  <si>
    <t>Isolation of Cunninghamella bigelovii sp nov CGMCC 8094 as a new endophytic oleaginous fungus from Salicornia bigelovii</t>
  </si>
  <si>
    <t>MYCOLOGICAL PROGRESS</t>
  </si>
  <si>
    <t>Endophytic oleaginous fungus; Taxonomy; Morphology; Phylogenetic analysis; Cunninghamella bigelovii sp nov</t>
  </si>
  <si>
    <t>HERBACEA; TAXOL; ANTIOXIDANT; ECHINULATA; MUCORALES; PRODUCTS; STRAINS; LIPIDS</t>
  </si>
  <si>
    <t>[Guo, Jia; Wang, Hui; Zhang, Jun-Nan; Zhao, Yu-Hui; Liu, Tian-Xing; Xin, Zhi-Hong] Nanjing Agr Univ, Coll Food Sci &amp; Technol, Key Lab Food Proc &amp; Qual Control, Nanjing 210095, Jiangsu, Peoples R China; [Guo, Jia; Liu, Dong] Shenzhen Polytech, Shenzhen Key Lab Fermentat Purificat &amp; Anal, Shenzhen 518055, Guangdong, Peoples R China</t>
  </si>
  <si>
    <t>Chinese National Natural Science Fund [31071586]; Ministry of Agriculture of the People's Republic of China; Priority Academic Program Development of Jiangsu Higher Education Institutions</t>
  </si>
  <si>
    <t>This work was financially supported by the Chinese National Natural Science Fund (No. 31071586), by a special fund of agro-product quality safety risk assessment of Ministry of Agriculture of the People's Republic of China and a project funded by the Priority Academic Program Development of Jiangsu Higher Education Institutions.</t>
  </si>
  <si>
    <t>1617-416X</t>
  </si>
  <si>
    <t>1861-8952</t>
  </si>
  <si>
    <t>MYCOL PROG</t>
  </si>
  <si>
    <t>Mycol. Prog.</t>
  </si>
  <si>
    <t>10.1007/s11557-015-1029-z</t>
  </si>
  <si>
    <t>CF0UB</t>
  </si>
  <si>
    <t>WOS:000352258600002</t>
  </si>
  <si>
    <t>Systematic revision of Entomobryidae (Collembola) by integrating molecular and new morphological evidence</t>
  </si>
  <si>
    <t>ZOOLOGICA SCRIPTA</t>
  </si>
  <si>
    <t>GENUS HOMIDIA BORNER; POSTEMBRYONIC DEVELOPMENT; LEPIDOCYRTUS COLLEMBOLA; DISJUNCT DISTRIBUTION; HEXAPODA COLLEMBOLA; NEW-CALEDONIA; EAST CHINA; PHYLOGENY; SINELLA; ENTOMOBRYOMORPHA</t>
  </si>
  <si>
    <t>[Zhang, Feng] Nanjing Agr Univ, Coll Plant Protect, Nanjing 210095, Jiangsu, Peoples R China; [Zhang, Feng] Nanjing Agr Univ, Coll Plant Protect, Dept Entomol, Nanjing 210095, Jiangsu, Peoples R China; [Deharveng, Louis] Museum Natl Hist Nat, CNRS, UMR 7205, F-75005 Paris, France</t>
  </si>
  <si>
    <t>Zhang, F (reprint author), Nanjing Agr Univ, Coll Plant Protect, Nanjing 210095, Jiangsu, Peoples R China.</t>
  </si>
  <si>
    <t>This project was supported by the National Natural Sciences Foundation of China (31101622).</t>
  </si>
  <si>
    <t>0300-3256</t>
  </si>
  <si>
    <t>1463-6409</t>
  </si>
  <si>
    <t>ZOOL SCR</t>
  </si>
  <si>
    <t>Zool. Scr.</t>
  </si>
  <si>
    <t>10.1111/zsc.12100</t>
  </si>
  <si>
    <t>Evolutionary Biology; Zoology</t>
  </si>
  <si>
    <t>CF5PG</t>
  </si>
  <si>
    <t>WOS:000352608600005</t>
  </si>
  <si>
    <t>Ren, MC; Liu, B; Habte-Tsion, HM; Ge, XP; Xie, J; Zhou, QL; Liang, HL; Zhao, ZX; Pan, LK</t>
  </si>
  <si>
    <t>Ren, Mingchun; Liu, Bo; Habte-Tsion, Habte-Michael; Ge, Xianping; Xie, Jun; Zhou, Qunlan; Liang, Hualiang; Zhao, Zhenxin; Pan, Liangkun</t>
  </si>
  <si>
    <t>Dietary phenylalanine requirement and tyrosine replacement value for phenylalanine of juvenile blunt snout bream, Megalobrama amblycephala</t>
  </si>
  <si>
    <t>Blunt snout bream Megalobrama amblycephala; Phenylalanine requirement; Tyrosine replacement value; Growth performance; Alkaline phosphatase</t>
  </si>
  <si>
    <t>AMINO-ACID REQUIREMENT; COBIA RACHYCENTRON-CANADUM; FINGERLING CHANNEL CATFISH; ALKALINE-PHOSPHATASE; GROWTH-PERFORMANCE; NUTRIENT-REQUIREMENTS; ONCORHYNCHUS-MYKISS; LYSINE REQUIREMENT; RAINBOW-TROUT; VITAMIN-C</t>
  </si>
  <si>
    <t>[Ren, Mingchun; Liu, Bo; Ge, Xianping; Xie, Jun; Zhou, Qunlan; Pan, Liangkun] Chinese Acad Fishery Sci, Key Lab Freshwater Fisheries &amp; Germplasm Resource, Minist Agr, Freshwater Fisheries Res Ctr, Wuxi 214081, Peoples R China; [Ren, Mingchun; Liu, Bo; Habte-Tsion, Habte-Michael; Ge, Xianping; Xie, Jun; Liang, Hualiang; Zhao, Zhenxin] Nanjing Agr Univ, Wuxi Fisheries Coll, Wuxi 214081, Peoples R China</t>
  </si>
  <si>
    <t>Ge, XP (reprint author), Chinese Acad Fishery Sci, Key Lab Freshwater Fisheries &amp; Germplasm Resource, Minist Agr, Freshwater Fisheries Res Ctr, Wuxi 214081, Peoples R China.</t>
  </si>
  <si>
    <t>National Natural Science Foundation of China [31302199]; Chinese Academy of Fishery Sciences; Modern Agriculture Industrial Technology System special project; National Staple Freshwater Fish Industrial Technology System [CARS-46]</t>
  </si>
  <si>
    <t>This study was financially supported by the National Natural Science Foundation of China (No. 31302199), Chinese Academy of Fishery Sciences and the Modern Agriculture Industrial Technology System special project, and the National Staple Freshwater Fish Industrial Technology System (CARS-46).</t>
  </si>
  <si>
    <t>10.1016/j.aquaculture.2015.02.029</t>
  </si>
  <si>
    <t>CE4YS</t>
  </si>
  <si>
    <t>WOS:000351837100009</t>
  </si>
  <si>
    <t>Ding, C; Khir, R; Pan, ZL; Zhao, LM; Tu, K; El-Mashad, H; McHugh, TH</t>
  </si>
  <si>
    <t>Ding, Chao; Khir, Ragab; Pan, Zhongli; Zhao, Liming; Tu, Kang; El-Mashad, Hamed; McHugh, Tara H.</t>
  </si>
  <si>
    <t>Improvement in Shelf Life of Rough and Brown Rice Using Infrared Radiation Heating</t>
  </si>
  <si>
    <t>Rice; Drying; Storage; Infrared heating; Shelf life; Milling quality</t>
  </si>
  <si>
    <t>PHYSICOCHEMICAL PROPERTIES; MILLING QUALITY; STORAGE; BRAN; LIPIDS</t>
  </si>
  <si>
    <t>[Ding, Chao; Tu, Kang] Nanjing Agr Univ, Coll Food Sci &amp; Technol, Nanjing 210095, Jiangsu, Peoples R China; [Ding, Chao; Khir, Ragab; Pan, Zhongli; El-Mashad, Hamed] Univ Calif Davis, Dept Biol &amp; Agr Engn, Davis, CA 95616 USA; [Khir, Ragab] Suez Canal Univ, Dept Agr Engn, Fac Agr, Ismailia, Egypt; [Pan, Zhongli; McHugh, Tara H.] ARS, Hlth Proc Foods Res Unit, USDA, Western Reg Res Ctr, Albany, CA 94710 USA; [Zhao, Liming] E China Univ Sci &amp; Technol, State Key Lab Bioreactor Engn, R&amp;D Ctr Separat &amp; Extract Technol Fermentat Ind, Shanghai 200237, Peoples R China; [El-Mashad, Hamed] Mansoura Univ, Dept Agr Engn, Fac Agr, Daqahliyah, Egypt</t>
  </si>
  <si>
    <t>Pan, ZL (reprint author), ARS, Hlth Proc Foods Res Unit, USDA, Western Reg Res Ctr, 800 Buchanan St, Albany, CA 94710 USA.</t>
  </si>
  <si>
    <t>Zhongli.Pan@ars.usda.gov; kangtu@njau.edu.cn</t>
  </si>
  <si>
    <t>10.1007/s11947-015-1480-5</t>
  </si>
  <si>
    <t>CE8SH</t>
  </si>
  <si>
    <t>WOS:000352113900019</t>
  </si>
  <si>
    <t>Wang, X; Meng, XK; Liu, CJ; Gao, HL; Zhang, YX; Liu, ZW</t>
  </si>
  <si>
    <t>Wang, Xin; Meng, Xiangkun; Liu, Chuanjun; Gao, Hongli; Zhang, Yixi; Liu, Zewen</t>
  </si>
  <si>
    <t>Cys-loop ligand-gated ion channel gene discovery in the Locusta migratoria manilensis through the neuron transcriptome</t>
  </si>
  <si>
    <t>Locust neurons; Transcriptome; Ligand-gated ion channel genes; nAChR subunits</t>
  </si>
  <si>
    <t>HONEYBEE APIS-MELLIFERA; NICOTINIC ACETYLCHOLINE-RECEPTORS; DROSOPHILA-MELANOGASTER; CHLORIDE CHANNELS; SCHISTOCERCA-GREGARIA; ADIPOKINETIC HORMONE; NERVOUS-SYSTEM; TERM-MEMORY; SPINAL-CORD; FAMILY</t>
  </si>
  <si>
    <t>[Wang, Xin; Meng, Xiangkun; Liu, Chuanjun; Gao, Hongli; Zhang, Yixi; Liu, Zewen] Nanjing Agr Univ, Coll Plant Protect, Minist Educ, Key Lab Integrated Management Crop Dis &amp; Pests, Nanjing 210095, Jiangsu, Peoples R China</t>
  </si>
  <si>
    <t>Zhang, YX (reprint author), Nanjing Agr Univ, Coll Plant Protect, Minist Educ, Key Lab Integrated Management Crop Dis &amp; Pests, Nanjing 210095, Jiangsu, Peoples R China.</t>
  </si>
  <si>
    <t>zhangyixi@njau.edu.cn; liuzewen@njau.edu.cn</t>
  </si>
  <si>
    <t>National Science Foundation China [31130045, 31171869]; National High Technology Research and Development Program of China (863 Program) [2012AA101502]; National Key Technology Research and Development Program [2012BAD19B01]</t>
  </si>
  <si>
    <t>This work was supported by the National Science Foundation China Program Grant (31130045 and 31171869), the National High Technology Research and Development Program of China (863 Program, 2012AA101502), and the National Key Technology Research and Development Program (2012BAD19B01).</t>
  </si>
  <si>
    <t>10.1016/j.gene.2015.02.048</t>
  </si>
  <si>
    <t>CE4LM</t>
  </si>
  <si>
    <t>WOS:000351802100013</t>
  </si>
  <si>
    <t>Sang, XZ; Liu, XW; Qin, JD</t>
  </si>
  <si>
    <t>Sang, Xiuzhi; Liu, Xinwang; Qin, Jindong</t>
  </si>
  <si>
    <t>An analytical solution to fuzzy TOPSIS and its application in personnel selection for knowledge-intensive enterprise</t>
  </si>
  <si>
    <t>APPLIED SOFT COMPUTING</t>
  </si>
  <si>
    <t>Personnel selection; Fuzzy TOPSIS; Karnik-Mendel (KM) algorithm; Analytical solution</t>
  </si>
  <si>
    <t>GROUP DECISION-MAKING; KARNIK-MENDEL ALGORITHMS; WEIGHTED AVERAGE; PROGRAMMING METHODOLOGY; MCDM APPROACH; SETS; EXTENSION; ENVIRONMENT</t>
  </si>
  <si>
    <t>[Sang, Xiuzhi] Nanjing Agr Univ, Coll Finance, Nanjing 210095, Jiangsu, Peoples R China; [Liu, Xinwang; Qin, Jindong] Southeast Univ, Sch Econ &amp; Management, Nanjing 210096, Jiangsu, Peoples R China</t>
  </si>
  <si>
    <t>Sang, XZ (reprint author), Nanjing Agr Univ, Coll Finance, Nanjing 210095, Jiangsu, Peoples R China.</t>
  </si>
  <si>
    <t>hellen1280@hotmail.com; xwliu@seu.edu.cn; qinjindongseu@126.com</t>
  </si>
  <si>
    <t>National Natural Science Foundation of China (NSFC) [71171048, 71371049]; Research Fund for the Doctoral Program of Higher Education of China [20120092110038]</t>
  </si>
  <si>
    <t>The authors are thankful to reviewers and editor who provided some constructive comments and useful suggestions that have improved the paper. This work was supported by the National Natural Science Foundation of China (NSFC) (71171048 and 71371049) and the Research Fund for the Doctoral Program of Higher Education of China (20120092110038).</t>
  </si>
  <si>
    <t>1568-4946</t>
  </si>
  <si>
    <t>1872-9681</t>
  </si>
  <si>
    <t>APPL SOFT COMPUT</t>
  </si>
  <si>
    <t>Appl. Soft. Comput.</t>
  </si>
  <si>
    <t>10.1016/j.asoc.2015.01.002</t>
  </si>
  <si>
    <t>Computer Science, Artificial Intelligence; Computer Science, Interdisciplinary Applications</t>
  </si>
  <si>
    <t>CD7TQ</t>
  </si>
  <si>
    <t>WOS:000351296200017</t>
  </si>
  <si>
    <t>Zhang, M; Xu, Z; Liang, J; Zhou, L; Zhang, C</t>
  </si>
  <si>
    <t>Zhang, M.; Xu, Z.; Liang, J.; Zhou, L.; Zhang, C.</t>
  </si>
  <si>
    <t>Potential application of novel TiO2/beta-FeOOH composites for photocatalytic reduction of Cr(VI) with an analysis of statistical approach</t>
  </si>
  <si>
    <t>INTERNATIONAL JOURNAL OF ENVIRONMENTAL SCIENCE AND TECHNOLOGY</t>
  </si>
  <si>
    <t>Chromium reduction; Photocatalysis; TiO2/beta-FeOOH; Composites; Factorial design</t>
  </si>
  <si>
    <t>RESPONSE-SURFACE METHODOLOGY; PHOTO-FENTON CATALYST; AQUEOUS-SOLUTIONS; IRON-OXIDE; FECL3 SOLUTIONS; TIO2; DEGRADATION; CHROMIUM; REMOVAL; TITANIA</t>
  </si>
  <si>
    <t>[Zhang, M.; Liang, J.; Zhou, L.] Nanjing Agr Univ, Dept Environm Engn, Coll Resources &amp; Environm Sci, Nanjing 210095, Jiangsu, Peoples R China; [Xu, Z.; Zhang, C.] Nanjing Agr Univ, Dept Chem, Coll Sci, Nanjing 210095, Jiangsu, Peoples R China</t>
  </si>
  <si>
    <t>Xu, Z (reprint author), Nanjing Agr Univ, Dept Chem, Coll Sci, Nanjing 210095, Jiangsu, Peoples R China.</t>
  </si>
  <si>
    <t>National Natural Science Foundation of China [40930738, 21077053]</t>
  </si>
  <si>
    <t>This work was supported by the National Natural Science Foundation of China (40930738, 21077053). The authors would like to thank Mr. Jianjian Wang for his excellent technical assistance.</t>
  </si>
  <si>
    <t>1735-1472</t>
  </si>
  <si>
    <t>1735-2630</t>
  </si>
  <si>
    <t>INT J ENVIRON SCI TE</t>
  </si>
  <si>
    <t>Int. J. Environ. Sci. Technol.</t>
  </si>
  <si>
    <t>10.1007/s13762-014-0533-z</t>
  </si>
  <si>
    <t>CE0YR</t>
  </si>
  <si>
    <t>WOS:000351537800018</t>
  </si>
  <si>
    <t>Song, XC; Liu, MQ; Wu, D; Griffiths, BS; Jiao, JG; Li, HX; Hu, F</t>
  </si>
  <si>
    <t>Song, Xiuchao; Liu, Manqiang; Wu, Di; Griffiths, Bryan S.; Jiao, Jiaguo; Li, Huixin; Hu, Feng</t>
  </si>
  <si>
    <t>Interaction matters: Synergy between vermicompost and PGPR agents improves soil quality, crop quality and crop yield in the field</t>
  </si>
  <si>
    <t>Organic agriculture; Microbial biomass; Crop yield; Food quality; Soil nutrient availability</t>
  </si>
  <si>
    <t>GROWTH-PROMOTING RHIZOBACTERIA; PLANT-GROWTH; ORGANIC AMENDMENTS; EXTRACTION METHOD; MANURE; BACTERIA; AGRICULTURE; MANAGEMENT; BEET; RISK</t>
  </si>
  <si>
    <t>[Song, Xiuchao; Liu, Manqiang; Wu, Di; Jiao, Jiaguo; Li, Huixin; Hu, Feng] Nanjing Agr Univ, Soil Ecol Lab, Coll Resources &amp; Environm Sci, Nanjing 210095, Jiangsu, Peoples R China; [Song, Xiuchao; Liu, Manqiang; Wu, Di; Jiao, Jiaguo; Li, Huixin; Hu, Feng] Jiangsu Collaborat Innovat Ctr Solid Organ Waste, Nanjing 210014, Jiangsu, Peoples R China; [Griffiths, Bryan S.] SRUC, Crop &amp; Soil Syst Res Grp, Edinburgh EH9 3JG, Midlothian, Scotland</t>
  </si>
  <si>
    <t>Griffiths, Bryan/B-2998-2010</t>
  </si>
  <si>
    <t>Griffiths, Bryan/0000-0001-8721-4797</t>
  </si>
  <si>
    <t>National Foundation of Sciences in China [41171206]; China Postdoctoral Science Foundation [2013M541684]; Post-doctoral Scientific Research Station of Suzhou [1301171C]; Innovative Foreign Experts Introduction Plan for National Key Discipline of Agricultural Resources and Environment [B12009]</t>
  </si>
  <si>
    <t>This study was supported by the National Foundation of Sciences in China (41171206), China Postdoctoral Science Foundation (2013M541684), Post-doctoral Scientific Research Station of Suzhou (1301171C) and the Innovative Foreign Experts Introduction Plan for National Key Discipline of Agricultural Resources and Environment (B12009). We thank Mr. Ye and Miss Qi for their helps in the laboratory.</t>
  </si>
  <si>
    <t>10.1016/j.apsoil.2015.01.005</t>
  </si>
  <si>
    <t>CC3CK</t>
  </si>
  <si>
    <t>WOS:000350221900004</t>
  </si>
  <si>
    <t>Li, J; Pardalos, PM; Sun, H; Pei, J; Zhang, Y</t>
  </si>
  <si>
    <t>Li, Jian; Pardalos, Panos M.; Sun, Hao; Pei, Jun; Zhang, Yong</t>
  </si>
  <si>
    <t>Iterated local search embedded adaptive neighborhood selection approach for the multi-depot vehicle routing problem with simultaneous deliveries and pickups</t>
  </si>
  <si>
    <t>Vehicle routing problem; Simultaneous deliveries and pickups; Multi-depot; Iterated local search; Adaptive neighborhood selection</t>
  </si>
  <si>
    <t>METAHEURISTIC ALGORITHM; HEURISTIC ALGORITHMS; OPTIMIZATION; BACKHAULS; SERVICE; POINTS; SINGLE</t>
  </si>
  <si>
    <t>[Li, Jian] Nanjing Agr Univ, Coll Engn, Nanjing 210031, Jiangsu, Peoples R China; [Pardalos, Panos M.] Univ Florida, Ctr Appl Optimizat, Dept Ind &amp; Syst Engn, Gainesville, FL 32611 USA; [Sun, Hao] Qingdao Univ, Sch Management Sci &amp; Engn, Qingdao 266071, Peoples R China; [Pei, Jun] Hefei Univ Technol, Sch Management, Hefei 230009, Peoples R China; [Zhang, Yong] Southeast Univ, Sch Transportat, Nanjing 210096, Jiangsu, Peoples R China</t>
  </si>
  <si>
    <t>Li, J (reprint author), Nanjing Agr Univ, Coll Engn, POB 64,40 Dianjiangtai Rd, Nanjing 210031, Jiangsu, Peoples R China.</t>
  </si>
  <si>
    <t>telorance61@gmail.com; pardalos@ise.ufl.edu; rivaldoking@gmail.com; feiyijun.ufl@gmail.com; zhang7678@126.com</t>
  </si>
  <si>
    <t>National Natural Science Foundation of China [71001053, 71231004]; LATNA Laboratory, NRU HSE, RF government [11.G34.31.0057]</t>
  </si>
  <si>
    <t>The authors gratefully acknowledge valuable comments of two anonymous referees, which considerably improved the quality of this paper. This work is supported by a Research Grant from National Natural Science Foundation of China (No. 71001053, 71231004) and partially supported by LATNA Laboratory, NRU HSE, RF government Grant (ag. 11.G34.31.0057).</t>
  </si>
  <si>
    <t>10.1016/j.eswa.2014.12.004</t>
  </si>
  <si>
    <t>CC2NT</t>
  </si>
  <si>
    <t>WOS:000350182600023</t>
  </si>
  <si>
    <t>Wang, F; Guo, XY; Zhang, DN; Wu, Y; Wu, T; Chen, ZG</t>
  </si>
  <si>
    <t>Wang, Fen; Guo, Xiao-Yu; Zhang, Dan-Ni; Wu, Yue; Wu, Tao; Chen, Zhi-Gang</t>
  </si>
  <si>
    <t>Ultrasound-assisted extraction and purification of taurine from the red algae Porphyra yezoensis</t>
  </si>
  <si>
    <t>Taurine; Porphyra yezoensis; Ultrasound-assisted extraction; Response surface methodology; Purification</t>
  </si>
  <si>
    <t>HEALTH-BENEFITS; UEDA BANGIALES; RHODOPHYTA; PRODUCTS; FOOD; BLADES; POMACE; NORI</t>
  </si>
  <si>
    <t>[Wang, Fen; Guo, Xiao-Yu; Zhang, Dan-Ni; Wu, Yue; Wu, Tao; Chen, Zhi-Gang] Nanjing Agr Univ, Coll Food Sci &amp; Technol, Nanjing 210095, Jiangsu, Peoples R China</t>
  </si>
  <si>
    <t>Natural Science Foundation of China [31071495]; Qing Lan Project, PAPD and Innovative engineering training graduate of Jiangsu Province [SJLX0256]</t>
  </si>
  <si>
    <t>This work was partly supported by Natural Science Foundation of China (No. 31071495), Qing Lan Project, PAPD and Innovative engineering training graduate of Jiangsu Province (SJLX0256).</t>
  </si>
  <si>
    <t>10.1016/j.ultsonch.2014.12.009</t>
  </si>
  <si>
    <t>CB6GW</t>
  </si>
  <si>
    <t>WOS:000349726500006</t>
  </si>
  <si>
    <t>Xu, L; Shi, W; Cai, CB; Zhong, W; Tu, K</t>
  </si>
  <si>
    <t>Xu, Lu; Shi, Wei; Cai, Chen-Bo; Zhong, Wei; Tu, Kang</t>
  </si>
  <si>
    <t>Rapid and nondestructive detection of multiple adulterants in kudzu starch by near infrared (NIR) spectroscopy and chemometrics</t>
  </si>
  <si>
    <t>Kudzu starch; Near infrared spectroscopy; Chemometrics; Adulterations</t>
  </si>
  <si>
    <t>PUERARIA-LOBATA; WATER EXTRACT; ISOFLAVONE; VALIDATION; COMPONENTS; LINE; ROOT</t>
  </si>
  <si>
    <t>[Xu, Lu; Shi, Wei] Tongren Univ, Coll Mat &amp; Chem Engn, Tongren 554300, Guizhou, Peoples R China; [Cai, Chen-Bo; Zhong, Wei] Chuxiong Normal Univ, Coll Chem &amp; Life Sci, Chuxiong 675000, Peoples R China; [Tu, Kang] Nanjing Agr Univ, Coll Food Sci &amp; Technol, Nanjing 210095, Jiangsu, Peoples R China</t>
  </si>
  <si>
    <t>Xu, L (reprint author), Tongren Univ, Coll Mat &amp; Chem Engn, Tongren 554300, Guizhou, Peoples R China.</t>
  </si>
  <si>
    <t>lxchemo@163.com; kangtu@njau.edu.cn</t>
  </si>
  <si>
    <t>Guizhou Provincial Department of Education 125 Plan Major Project [QJH2013(027)]</t>
  </si>
  <si>
    <t>This study was financially supported by Guizhou Provincial Department of Education 125 Plan Major Project No. QJH2013(027).</t>
  </si>
  <si>
    <t>10.1016/j.lwt.2014.12.002</t>
  </si>
  <si>
    <t>CA9UD</t>
  </si>
  <si>
    <t>WOS:000349269400043</t>
  </si>
  <si>
    <t>Meng, XK; Zhang, YX; Bao, HB; Liu, ZW</t>
  </si>
  <si>
    <t>Meng, Xiangkun; Zhang, Yixi; Bao, Haibo; Liu, Zewen</t>
  </si>
  <si>
    <t>Sequence Analysis of Insecticide Action and Detoxification-Related Genes in the Insect Pest Natural Enemy Pardosa pseudoannulata</t>
  </si>
  <si>
    <t>NICOTINIC ACETYLCHOLINE-RECEPTOR; DROSOPHILA-MELANOGASTER; PYRETHROID RESISTANCE; NILAPARVATA-LUGENS; NEONICOTINOID INSECTICIDES; IMIDACLOPRID RESISTANCE; CYTOCHROME-P450 GENES; EUROPEAN POPULATIONS; PLUTELLA-XYLOSTELLA; TETRANYCHUS-URTICAE</t>
  </si>
  <si>
    <t>[Meng, Xiangkun; Zhang, Yixi; Bao, Haibo; Liu, Zewen] Nanjing Agr Univ, Coll Plant Protect, Key Lab Integrated Management Crop Dis &amp; Pests, Minist Educ, Nanjing 210095, Jiangsu, Peoples R China; [Bao, Haibo] Jiangsu Acad Agr Sci, Inst Plant Protect, Nanjing 210014, Jiangsu, Peoples R China</t>
  </si>
  <si>
    <t>Liu, ZW (reprint author), Nanjing Agr Univ, Coll Plant Protect, Key Lab Integrated Management Crop Dis &amp; Pests, Minist Educ, Nanjing 210095, Jiangsu, Peoples R China.</t>
  </si>
  <si>
    <t>National High Technology Research and Development Program of China (Program 863) [2011AA10A207, 2012AA101502]; National Natural Science Foundation of China [31322045, 31130045, 31171869]; Jiangsu Science Program for Distinguished Young Scholars [BK20130028]; National Key Technology Research and Development Program [2012BAD19B01]</t>
  </si>
  <si>
    <t>This work was supported by the National High Technology Research and Development Program of China (Program 863: 2011AA10A207 and 2012AA101502), ZWL; the National Natural Science Foundation of China (31322045, 31130045, and 31171869), ZWL; the Jiangsu Science Program for Distinguished Young Scholars (BK20130028), ZWL; and the National Key Technology Research and Development Program (2012BAD19B01), ZWL (http://www.most.gov.cn/; http://www.jstd.gov.cn/). The funders had no role in study design, data collection and analysis, decision to publish, or preparation of the manuscript.</t>
  </si>
  <si>
    <t>e0125242</t>
  </si>
  <si>
    <t>10.1371/journal.pone.0125242</t>
  </si>
  <si>
    <t>CH0LO</t>
  </si>
  <si>
    <t>WOS:000353711600138</t>
  </si>
  <si>
    <t>Xu, YC; Chu, LL; Jin, QJ; Wang, YJ; Chen, X; Zhao, H; Xue, ZY</t>
  </si>
  <si>
    <t>Xu, Yingchun; Chu, Lingling; Jin, Qijiang; Wang, Yanjie; Chen, Xian; Zhao, Hui; Xue, Zeyun</t>
  </si>
  <si>
    <t>Transcriptome-Wide Identification of miRNAs and Their Targets from Typha angustifolia by RNA-Seq and Their Response to Cadmium Stress</t>
  </si>
  <si>
    <t>ARABIDOPSIS-THALIANA; MEDICAGO-TRUNCATULA; GRAPEVINE MICRORNAS; PROTEIN FUNCTIONS; PLANT MICRORNAS; GENE-EXPRESSION; NONCODING RNAS; ABIOTIC STRESS; GENOME; MERCURY</t>
  </si>
  <si>
    <t>[Xu, Yingchun; Chu, Lingling; Jin, Qijiang; Wang, Yanjie; Chen, Xian; Zhao, Hui; Xue, Zeyun] Nanjing Agr Univ, Coll Hort, Nanjing 210095, Jiangsu, Peoples R China</t>
  </si>
  <si>
    <t>Xu, YC (reprint author), Nanjing Agr Univ, Coll Hort, Nanjing 210095, Jiangsu, Peoples R China.</t>
  </si>
  <si>
    <t>xyc@njau.edu.cn</t>
  </si>
  <si>
    <t>Natural Science Foundation of Jiangsu Province [BK2011640]</t>
  </si>
  <si>
    <t>This research was supported by the Natural Science Foundation of Jiangsu Province (Grant No. BK2011640, YX received this funding).</t>
  </si>
  <si>
    <t>e0125462</t>
  </si>
  <si>
    <t>10.1371/journal.pone.0125462</t>
  </si>
  <si>
    <t>WOS:000353711600152</t>
  </si>
  <si>
    <t>Chen, C; Song, YF; Zhuang, K; Li, L; Xia, Y; Shen, ZG</t>
  </si>
  <si>
    <t>Chen, Chen; Song, Yufeng; Zhuang, Kai; Li, Lu; Xia, Yan; Shen, Zhenguo</t>
  </si>
  <si>
    <t>Proteomic Analysis of Copper-Binding Proteins in Excess Copper-Stressed Roots of Two Rice (Oryza sativa L.) Varieties with Different Cu Tolerances</t>
  </si>
  <si>
    <t>METAL AFFINITY-CHROMATOGRAPHY; METHIONINE SULFOXIDE REDUCTASE; TRANSLATION INITIATION-FACTOR; MASS-SPECTROMETRY; DISULFIDE-ISOMERASE; OXIDATIVE STRESS; GENE-EXPRESSION; 2-DIMENSIONAL ELECTROPHORESIS; COMPREHENSIVE ANALYSIS; ARABIDOPSIS-THALIANA</t>
  </si>
  <si>
    <t>[Chen, Chen; Song, Yufeng; Zhuang, Kai; Li, Lu; Xia, Yan; Shen, Zhenguo] Nanjing Agr Univ, Coll Life Sci, Nanjing, Jiangsu, Peoples R China</t>
  </si>
  <si>
    <t>Shen, ZG (reprint author), Nanjing Agr Univ, Coll Life Sci, Nanjing, Jiangsu, Peoples R China.</t>
  </si>
  <si>
    <t>Specialized Research Fund for the Doctoral Program of Higher Education [20120097130004]; National Natural Science Foundation of China [31172021, 31471938]; Innovative Research Team Development Plan of the Ministry of Education of China [IRT1256]</t>
  </si>
  <si>
    <t>This work was financially supported by Specialized Research Fund for the Doctoral Program of Higher Education (20120097130004), the National Natural Science Foundation of China (31172021 and 31471938), and the Innovative Research Team Development Plan of the Ministry of Education of China (IRT1256). The funders had no role in study design, data collection and analysis, decision to publish, or preparation of the manuscript.</t>
  </si>
  <si>
    <t>e0125367</t>
  </si>
  <si>
    <t>10.1371/journal.pone.0125367</t>
  </si>
  <si>
    <t>CG9SE</t>
  </si>
  <si>
    <t>WOS:000353659400082</t>
  </si>
  <si>
    <t>Tan, HL; Xie, QJ; Xiang, XOE; Li, JQ; Zheng, SN; Xu, XY; Guo, HL; Ye, WX</t>
  </si>
  <si>
    <t>Tan, Helin; Xie, Qingjun; Xiang, Xiaoe; Li, Jianqiao; Zheng, Suning; Xu, Xinying; Guo, Haolun; Ye, Wenxue</t>
  </si>
  <si>
    <t>Dynamic Metabolic Profiles and Tissue-Specific Source Effects on the Metabolome of Developing Seeds of Brassica napus</t>
  </si>
  <si>
    <t>FATTY-ACID BIOSYNTHESIS; OILSEED RAPE; OIL CONTENT; LIPID BIOSYNTHESIS; ACETYL-COENZYME; GENE-EXPRESSION; ARABIDOPSIS; PHOTOSYNTHESIS; ACCUMULATION; CANOLA</t>
  </si>
  <si>
    <t>[Tan, Helin; Li, Jianqiao; Xu, Xinying; Guo, Haolun; Ye, Wenxue] Nanjing Agr Univ, State Key Lab Crop Genet &amp; Germplasm Enhancement, Nanjing 210095, Jiangsu, Peoples R China; [Xie, Qingjun] South China Agr Univ, State Key Lab Conservat &amp; Utilizat Subtrop Agrobi, Guangzhou 510642, Guangdong, Peoples R China; [Xiang, Xiaoe] Nanjing Agr Univ, Anim Sci Natl Teaching Demonstrat Ctr, Nanjing 210095, Jiangsu, Peoples R China; [Zheng, Suning] Chinese Acad Agr Sci, Supervis &amp; Testing Ctr Vegetable Qual, Inst Vegetables &amp; Flowers, Minist Agr, Beijing 100081, Peoples R China</t>
  </si>
  <si>
    <t>Tan, HL (reprint author), Nanjing Agr Univ, State Key Lab Crop Genet &amp; Germplasm Enhancement, Nanjing 210095, Jiangsu, Peoples R China.</t>
  </si>
  <si>
    <t>hltan@njau.edu.cn</t>
  </si>
  <si>
    <t>Natural Science Foundation of Jiangsu province [BK2012767]; Fundamental Research Funds for the Central Universities [KYZ201301]</t>
  </si>
  <si>
    <t>The work was supported by the Natural Science Foundation of Jiangsu province (BK2012767), the Fundamental Research Funds for the Central Universities (KYZ201301). The funders had no role in study design, data collection and analysis, decision to publish, or preparation of the manuscript.</t>
  </si>
  <si>
    <t>e0124794</t>
  </si>
  <si>
    <t>10.1371/journal.pone.0124794</t>
  </si>
  <si>
    <t>WOS:000353659400062</t>
  </si>
  <si>
    <t>Li, FJ; Bai, HK; Zhang, WY; Fu, HT; Jiang, FW; Liang, GX; Jin, SB; Sun, SM; Qiao, H</t>
  </si>
  <si>
    <t>Li, Fajun; Bai, Hongkun; Zhang, Wenyi; Fu, Hongtuo; Jiang, Fengwei; Liang, Guoxia; Jin, Shubo; Sun, Shengming; Qiao, Hui</t>
  </si>
  <si>
    <t>Cloning of genomic sequences of three crustacean hyperglycemic hormone superfamily genes and elucidation of their roles of regulating insulin-like androgenic gland hormone gene</t>
  </si>
  <si>
    <t>Macrobrachium nipponense; Gonad-inhibiting hormone; Molt-inhibiting hormone; Crustacean hyperglycemic hormone; Insulin-like androgenic gland hormone gene</t>
  </si>
  <si>
    <t>MOLT-INHIBITING HORMONE; CRAYFISH CHERAX-QUADRICARINATUS; PRAWN MACROBRACHIUM-ROSENBERGII; PANDALOPSIS-JAPONICA CLONING; SHRIMP METAPENAEUS-ENSIS; EYESTALK ABLATION; PENAEUS-MONODON; RNA INTERFERENCE; MOLECULAR CHARACTERIZATION; EXPRESSION ANALYSIS</t>
  </si>
  <si>
    <t>[Li, Fajun; Bai, Hongkun; Fu, Hongtuo; Jiang, Fengwei; Liang, Guoxia] Nanjing Agr Univ, Wuxi Fisheries Coll, Wuxi 214081, Peoples R China; [Li, Fajun] Weifang Univ Sci &amp; Technol, Shouguang 262700, Peoples R China; [Zhang, Wenyi; Fu, Hongtuo; Jin, Shubo; Sun, Shengming; Qiao, Hui] Chinese Acad Fishery Sci, Freshwater Fisheries Res Ctr, Minist Agr, Key Lab Freshwater Fisheries &amp; Germplasm Resource, Wuxi 214081, Peoples R China</t>
  </si>
  <si>
    <t>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China Central Governmental Research Institutional Basic Special Research Project from the Public Welfare Fund [2015JBFM05]; Freshwater Fisheries Research Center; three aquatic projects of Jiangsu Province [D2013-6]</t>
  </si>
  <si>
    <t>The project was supported by the National Natural Science Foundation of China (Grant No. 31272654), the National Science &amp; Technology Supporting Program of the 12th Five-year Plan of China (2012BAD26B04), the Jiangsu Provincial Natural Science Foundation for Young Scholars of China (Grant No. BK2012091), the Science &amp; Technology Supporting Program of Jiangsu Province (Grant No. BE2012334), and the Freshwater Fisheries Research Center, China Central Governmental Research Institutional Basic Special Research Project from the Public Welfare Fund (2015JBFM05), and the three aquatic projects of Jiangsu Province (D2013-6).</t>
  </si>
  <si>
    <t>10.1016/j.gene.2015.02.012</t>
  </si>
  <si>
    <t>CE6VS</t>
  </si>
  <si>
    <t>WOS:000351976900010</t>
  </si>
  <si>
    <t>Zhang, FJ; Dong, W; Huang, LL; Song, AP; Wang, HB; Fang, WM; Chen, FD; Teng, NJ</t>
  </si>
  <si>
    <t>Zhang, Fengjiao; Dong, Wen; Huang, Lulu; Song, Aiping; Wang, Haibin; Fang, Weimin; Chen, Fadi; Teng, Nianjun</t>
  </si>
  <si>
    <t>Identification of MicroRNAs and their Targets Associated with Embryo Abortion during Chrysanthemum Cross Breeding via High-Throughput Sequencing</t>
  </si>
  <si>
    <t>ARABIDOPSIS-THALIANA; SMALL RNAS; FLORAL DEVELOPMENT; PISTIL DEVELOPMENT; SEED DEVELOPMENT; PLANT MICRORNAS; ABIOTIC STRESS; EXPRESSION; EMBRYOGENESIS; REPRODUCTION</t>
  </si>
  <si>
    <t>[Zhang, Fengjiao; Huang, Lulu; Song, Aiping; Wang, Haibin; Fang, Weimin; Chen, Fadi; Teng, Nianjun] Nanjing Agr Univ, Coll Hort, Nanjing, Jiangsu, Peoples R China; [Zhang, Fengjiao; Teng, Nianjun] Jiangsu Prov Engn Lab Modern Facil Agr Technol &amp;, Nanjing, Jiangsu, Peoples R China; [Dong, Wen] China Rural Technol Dev Ctr, Beijing, Peoples R China</t>
  </si>
  <si>
    <t>Teng, NJ (reprint author), Nanjing Agr Univ, Coll Hort, Nanjing, Jiangsu, Peoples R China.</t>
  </si>
  <si>
    <t>nianjunteng@163.com</t>
  </si>
  <si>
    <t>National Natural Science Foundation of China [31171983, 31471901]; Programs for New Century Excellent Talents in Universities, Ministry of Education of China [NCET-11-0669]; Fundamental Research Funds for the Central Universities [KYZ201308]; fourth phase of Jiangsu ''333'' project</t>
  </si>
  <si>
    <t>This study was supported by the National Natural Science Foundation of China (31171983, 31471901), the Programs for New Century Excellent Talents in Universities, Ministry of Education of China (NCET-11-0669), the Fundamental Research Funds for the Central Universities (KYZ201308), and the fourth phase of Jiangsu ''333'' project to NJT. The funders had no role in study design, data collection and analysis, decision to publish, or preparation of the manuscript.</t>
  </si>
  <si>
    <t>e0124371</t>
  </si>
  <si>
    <t>10.1371/journal.pone.0124371</t>
  </si>
  <si>
    <t>CG6AH</t>
  </si>
  <si>
    <t>WOS:000353376800079</t>
  </si>
  <si>
    <t>Zhang, JF; Hu, ZP; Lu, CH; Bai, KW; Zhang, LL; Wang, T</t>
  </si>
  <si>
    <t>Zhang, Jingfei; Hu, Zhiping; Lu, Changhui; Bai, Kaiwen; Zhang, Lili; Wang, Tian</t>
  </si>
  <si>
    <t>Effect of Various Levels of Dietary Curcumin on Meat Quality and Antioxidant Profile of Breast Muscle in Broilers</t>
  </si>
  <si>
    <t>curcumin; broiler; meat quality; free radicals; antioxidant status</t>
  </si>
  <si>
    <t>ACUTE HEAT-STRESS; INDUCED OXIDATIVE STRESS; ALPHA-LIPOIC ACID; SKELETAL-MUSCLE; LIPID OXIDATION; MITOCHONDRIAL DYSFUNCTION; RAT-LIVER; CHICKEN; DAMAGE; INJURY</t>
  </si>
  <si>
    <t>[Zhang, Jingfei; Hu, Zhiping; Lu, Changhui; Bai, Kaiwen; Zhang, Lili; Wang, Tian] Nanjing Agr Univ, Coll Anim Sci &amp; Technol, Nanjing 210095, Jiangsu, Peoples R China</t>
  </si>
  <si>
    <t>Wang, T (reprint author), Nanjing Agr Univ, Coll Anim Sci &amp; Technol, 6 Tongwei Rd, Nanjing 210095, Jiangsu, Peoples R China.</t>
  </si>
  <si>
    <t>National Basic Research Program of China [2012CB124703]; Kehu Biotechnology Research Center, Guangzhou, People's Republic of China</t>
  </si>
  <si>
    <t>This study was funded by the National Basic Research Program of China (2012CB124703) and Kehu Biotechnology Research Center, Guangzhou, People's Republic of China.</t>
  </si>
  <si>
    <t>10.1021/jf505889b</t>
  </si>
  <si>
    <t>CG9AC</t>
  </si>
  <si>
    <t>WOS:000353605800008</t>
  </si>
  <si>
    <t>Chen, YY; Li, MY; Li, Y; Wang, F; Xu, ZS; Xiong, AS</t>
  </si>
  <si>
    <t>Chen, Yi-Yun; Li, Meng-Yao; Li, Yan; Wang, Feng; Xu, Zhi-Sheng; Xiong, Ai-Sheng</t>
  </si>
  <si>
    <t>Isolation and characterization of the Agmt2 gene and its response to abiotic and metalstress in Apium graveolens</t>
  </si>
  <si>
    <t>Metallothioneins; Sequence analysis; Expression profile; Abiotic stress; Metal ion; Celery</t>
  </si>
  <si>
    <t>METALLOTHIONEIN-LIKE PROTEIN; TYPE-1 METALLOTHIONEIN; STRESS-RESPONSE; METAL-BINDING; SMALL RNAS; PLANT; EXPRESSION; TOLERANCE; RICE; ARABIDOPSIS</t>
  </si>
  <si>
    <t>[Chen, Yi-Yun; Li, Meng-Yao; Li, Yan; Wang, Feng; Xu, Zhi-Sheng; Xiong, Ai-Sheng] Nanjing Agr Univ, Coll Hort,Minist Agr, Key Lab Biol &amp; Germplasm Enhancement Hort Crops E, State Key Lab Crop Genet &amp; Germplasm Enhancement, Nanjing 210095, Jiangsu, Peoples R China</t>
  </si>
  <si>
    <t>Xiong, AS (reprint author), Nanjing Agr Univ, Coll Hort,Minist Agr, Key Lab Biol &amp; Germplasm Enhancement Hort Crops E, State Key Lab Crop Genet &amp; Germplasm Enhancement, Nanjing 210095, Jiangsu, Peoples R China.</t>
  </si>
  <si>
    <t>National Natural Science Foundation of China [31272175]; New Century Excellent Talents in University [NCET-11-0670]; Jiangsu Natural Science Foundation [BK20130027]; Priority Academic Program Development of Jiangsu Higher Education Institutions (PAPD); Jiangsu Shuangchuang Project [2011JSSC]</t>
  </si>
  <si>
    <t>The research was supported by the National Natural Science Foundation of China (31272175); New Century Excellent Talents in University (NCET-11-0670); Jiangsu Natural Science Foundation (BK20130027); Priority Academic Program Development of Jiangsu Higher Education Institutions (PAPD) and Jiangsu Shuangchuang Project (2011JSSC).</t>
  </si>
  <si>
    <t>10.1016/j.scienta.2015.02.011</t>
  </si>
  <si>
    <t>CH0RN</t>
  </si>
  <si>
    <t>WOS:000353730200001</t>
  </si>
  <si>
    <t>Sun, FF; Wang, Z; Mao, XY; Zhang, CW; Wang, DS; Wang, X; Hou, XL</t>
  </si>
  <si>
    <t>Sun, Feifei; Wang, Zhen; Mao, Xinyu; Zhang, Changwei; Wang, Dongsheng; Wang, Xia; Hou, Xilin</t>
  </si>
  <si>
    <t>Overexpression of BcGS2 gene in non-heading Chinese cabbage (Brassica campestris) enhanced GS activity and total amino acid content in transgenic seedlings</t>
  </si>
  <si>
    <t>Brassica campestris ssp chinensis Makino; Overexpression; Glutamine synthetase; Transgene</t>
  </si>
  <si>
    <t>CYTOSOLIC GLUTAMINE-SYNTHETASE; NITRATE REDUCTASE; NITROGEN ASSIMILATION; NUCLEOTIDE-SEQUENCE; HIGHER-PLANTS; RICE; CHLOROPLAST; TOBACCO; GROWTH; L.</t>
  </si>
  <si>
    <t>[Sun, Feifei; Wang, Dongsheng; Wang, Xia] Nanjing Inst Vegetable Sci, Nanjing 210042, Jiangsu, Peoples R China; [Sun, Feifei; Wang, Zhen; Zhang, Changwei; Hou, Xilin] Nanjing Agr Univ, State Key Lab Crop Genet &amp; Germplasm Enhancement, Nanjing 210095, Jiangsu, Peoples R China; [Mao, Xinyu] Hohai Univ, Coll Water Conservancy &amp; Hydropower Engn, Nanjing 210098, Jiangsu, Peoples R China</t>
  </si>
  <si>
    <t>Hou, XL (reprint author), Nanjing Agr Univ, Coll Hort, 1 Weigang, Nanjing 210095, Jiangsu, Peoples R China.</t>
  </si>
  <si>
    <t>National Natural Science Foundation of China [31201634]; Jiangsu Province Natural Science Foundation [BK2012074]</t>
  </si>
  <si>
    <t>This research was funded by the National Natural Science Foundation of China (Grant No. 31201634) and Jiangsu Province Natural Science Foundation (Grant No. BK2012074).</t>
  </si>
  <si>
    <t>10.1016/j.scienta.2015.01.033</t>
  </si>
  <si>
    <t>WOS:000353730200018</t>
  </si>
  <si>
    <t>Niu, Q; Li, PH; Hao, SS; Zhang, YQ; Kim, SW; Li, HZ; Ma, X; Gao, S; He, LC; Wu, WJ; Huang, XG; Hua, JD; Zhou, B; Huang, RH</t>
  </si>
  <si>
    <t>Niu, Qing; Li, Pinghua; Hao, Shuaishuai; Zhang, Yeqiu; Kim, Sung Woo; Li, Huizhi; Ma, Xiang; Gao, Shuo; He, Lichun; Wu, WangJun; Huang, Xuegen; Hua, Jindi; Zhou, Bo; Huang, Ruihua</t>
  </si>
  <si>
    <t>Dynamic Distribution of the Gut Microbiota and the Relationship with Apparent Crude Fiber Digestibility and Growth Stages in Pigs</t>
  </si>
  <si>
    <t>Scientific Reports</t>
  </si>
  <si>
    <t>BACTERIAL COMMUNITIES; NUTRIENT ABSORPTION; INTESTINE; AGE; DIVERSITY; FECES; NOV.</t>
  </si>
  <si>
    <t>[Niu, Qing; Li, Pinghua; Hao, Shuaishuai; Zhang, Yeqiu; Li, Huizhi; Ma, Xiang; Gao, Shuo; He, Lichun; Wu, WangJun; Zhou, Bo; Huang, Ruihua] Nanjing Agr Univ, Inst Swine Sci, Nanjing 210095, Jiangsu, Peoples R China; [Niu, Qing; Li, Pinghua; Hao, Shuaishuai; Zhang, Yeqiu; Li, Huizhi; Ma, Xiang; Gao, Shuo; He, Lichun; Wu, WangJun; Zhou, Bo; Huang, Ruihua] Huaian Acad, Nanjing Agr Univ, Huaian 223005, Peoples R China; [Kim, Sung Woo] N Carolina State Univ, Dept Anim Sci, Raleigh, NC 27695 USA; [Huang, Xuegen; Hua, Jindi] Sutai Pig Breeding Ctr, Suzhou 215000, Peoples R China</t>
  </si>
  <si>
    <t>Huang, RH (reprint author), Nanjing Agr Univ, Inst Swine Sci, Nanjing 210095, Jiangsu, Peoples R China.</t>
  </si>
  <si>
    <t>hrh2002@163.com</t>
  </si>
  <si>
    <t>National Science and Technology Program for the Twelfth Five Year Plan for Rural Development [2013BAD10B02-03]; Sanxin Agricultural Engineering Project of Jiangsu Province [SXGC[2014]138]; Agricultural Science and Technology Support Programs in the City of Huaian [SN13094]</t>
  </si>
  <si>
    <t>This work was supported by the National Science and Technology Program for the Twelfth Five Year Plan for Rural Development (2013BAD10B02-03), the Sanxin Agricultural Engineering Project of Jiangsu Province (SXGC[2014]138), and the Agricultural Science and Technology Support Programs in the City of Huaian (SN13094). The sequencing service was provided by Personal Biotechnology Co., Ltd., Shanghai, China.</t>
  </si>
  <si>
    <t>10.1038/srep09938</t>
  </si>
  <si>
    <t>CG4TS</t>
  </si>
  <si>
    <t>WOS:000353280300001</t>
  </si>
  <si>
    <t>Song, XM; Ge, TT; Li, Y; Hou, XL</t>
  </si>
  <si>
    <t>Song, Xiaoming; Ge, Tingting; Li, Ying; Hou, Xilin</t>
  </si>
  <si>
    <t>Genome-wide identification of SSR and SNP markers from the non-heading Chinese cabbage for comparative genomic analyses</t>
  </si>
  <si>
    <t>Non-heading Chinese cabbage; Comparative genomic analysis; SSR; SNP</t>
  </si>
  <si>
    <t>GENETIC-LINKAGE MAP; BRASSICA-NAPUS; PLANT BIOTECHNOLOGY; MOLECULAR MARKERS; CHINENSIS MAKINO; HIGH-THROUGHPUT; CONSTRUCTION; RAPA; CAMPESTRIS; DATABASE</t>
  </si>
  <si>
    <t>[Song, Xiaoming; Ge, Tingting; Li, Ying; Hou, Xilin] Nanjing Agr Univ, Minist Agr, Key Lab Biol &amp; Germplasm Enhancement Hort Crops E, State Key Lab Crop Genet &amp; Germplasm Enhancement, Nanjing 210095, Jiangsu, Peoples R China</t>
  </si>
  <si>
    <t>Hou, XL (reprint author), Nanjing Agr Univ, Minist Agr, Key Lab Biol &amp; Germplasm Enhancement Hort Crops E, State Key Lab Crop Genet &amp; Germplasm Enhancement, Nanjing 210095, Jiangsu, Peoples R China.</t>
  </si>
  <si>
    <t>National Program on Key Basic Research Projects (The 973 Program) [2012CB113900]; National Natural Science Foundation of China [31330067]; National High Technology Research and Development Program of China (863 Program) [2012AA100101]; China Agriculture Research System [CARS-25-A-12]</t>
  </si>
  <si>
    <t>This work was supported by the National Program on Key Basic Research Projects (The 973 Program: 2012CB113900), National Natural Science Foundation of China (Key Program, No. 31330067), and National High Technology Research and Development Program of China (863 Program, No. 2012AA100101), and China Agriculture Research System CARS-25-A-12.</t>
  </si>
  <si>
    <t>10.1186/s12864-015-1534-0</t>
  </si>
  <si>
    <t>CG6FC</t>
  </si>
  <si>
    <t>WOS:000353391600001</t>
  </si>
  <si>
    <t>Wang, YK; Ning, ZY; Hu, Y; Chen, JD; Zhao, R; Chen, H; Ai, NJ; Guo, WZ; Zhang, TZ</t>
  </si>
  <si>
    <t>Wang, Yangkun; Ning, Zhiyuan; Hu, Yan; Chen, Jiedan; Zhao, Rui; Chen, Hong; Ai, Nijiang; Guo, Wangzhen; Zhang, Tianzhen</t>
  </si>
  <si>
    <t>Molecular Mapping of Restriction-Site Associated DNA Markers in Allotetraploid Upland Cotton</t>
  </si>
  <si>
    <t>GOSSYPIUM-HIRSUTUM; VERTICILLIUM WILT; FIBER QUALITY; GENOME; POPULATION; DISCOVERY; QTLS; RESISTANCE; PREMA</t>
  </si>
  <si>
    <t>[Wang, Yangkun; Ning, Zhiyuan; Hu, Yan; Chen, Jiedan; Zhao, Rui; Guo, Wangzhen; Zhang, Tianzhen] Nanjing Agr Univ, Minist Educ, Natl Key Lab Crop Genet &amp; Germplasm Enhancement, Cotton Hybrid R&amp;D Engn Ctr, Nanjing 210095, Jiangsu, Peoples R China; [Chen, Hong] Xinjiang Acad Agr &amp; Reclamat Sci, Cotton Res Inst, Shihezi 832000, Xinjiang, Peoples R China; [Ai, Nijiang] Shihezi Agr Sci &amp; Tec Res Ctr, Shihezi 832000, Xinjiang, Peoples R China</t>
  </si>
  <si>
    <t>Zhang, TZ (reprint author), Nanjing Agr Univ, Minist Educ, Natl Key Lab Crop Genet &amp; Germplasm Enhancement, Cotton Hybrid R&amp;D Engn Ctr, Nanjing 210095, Jiangsu, Peoples R China.</t>
  </si>
  <si>
    <t>Major State Basic Research Development Program of China (973 Program) [2011CB109300]; National High Technology Research and Development Program of China (863 Program) [2011AA10A102]; Jiangsu province [BE2012329]</t>
  </si>
  <si>
    <t>This work was supported by the Major State Basic Research Development Program of China (973 Program) (2011CB109300), the National High Technology Research and Development Program of China (863 Program) (2011AA10A102), and Jiangsu province (BE2012329). The funders had no role in study design, data collection and analysis, decision to publish, or preparation of the manuscript.</t>
  </si>
  <si>
    <t>e0124781</t>
  </si>
  <si>
    <t>10.1371/journal.pone.0124781</t>
  </si>
  <si>
    <t>CG3XA</t>
  </si>
  <si>
    <t>WOS:000353211700124</t>
  </si>
  <si>
    <t>Zuo, Y; Rajput, S; Xue, XF; Hong, XY</t>
  </si>
  <si>
    <t>Zuo, Yun; Rajput, Shahjahan; Xue, Xiao-Feng; Hong, Xiao-Yue</t>
  </si>
  <si>
    <t>Three new species of Nothopodinae (Acari: Eriophyidae) from Guangdong Province, China</t>
  </si>
  <si>
    <t>[Zuo, Yun; Rajput, Shahjahan; Xue, Xiao-Feng; Hong, Xiao-Yue] Nanjing Agr Univ, Dept Entomol, Nanjing 210095, Jiangsu, Peoples R China</t>
  </si>
  <si>
    <t>xfxue@njau.edu.cn; xyhong@njau.edu.cn</t>
  </si>
  <si>
    <t>This research was funded by the National Natural Science Foundation of China (No. 31172132). We are thankful to Xiao Han and Jing-Feng Guo of NJAU, Jiangsu Province, China for their kind assistance.</t>
  </si>
  <si>
    <t>CO2ZA</t>
  </si>
  <si>
    <t>WOS:000359024500006</t>
  </si>
  <si>
    <t>Xu, HY; Zhao, YC; Qian, GL; Liu, FQ</t>
  </si>
  <si>
    <t>Xu, Huiyong; Zhao, Yancun; Qian, Guoliang; Liu, Fengquan</t>
  </si>
  <si>
    <t>XocR, a LuxR solo required for virulence in Xanthomonas oryzae pv. oryzicola</t>
  </si>
  <si>
    <t>Xoc; QS; LuxR; virulence; motility</t>
  </si>
  <si>
    <t>INTERKINGDOM SIGNALING CIRCUIT; BIOFILM FORMATION; ESCHERICHIA-COLI; RICE; BACTERIA; PROTEIN; FAMILY; GENES; PATHOGENICITY; CAMPESTRIS</t>
  </si>
  <si>
    <t>[Xu, Huiyong; Zhao, Yancun; Liu, Fengquan] Jiangsu Acad Agr Sci, Inst Plant Protect, Nanjing 210014, Jiangsu, Peoples R China; [Xu, Huiyong; Qian, Guoliang; Liu, Fengquan] Nanjing Agr Univ, Coll Plant Protect, Nanjing, Jiangsu, Peoples R China; [Xu, Huiyong; Qian, Guoliang; Liu, Fengquan] Nanjing Agr Univ, Minist Educ, Key Lab Integrated Management Crop Dis &amp; Pests, Nanjing, Jiangsu, Peoples R China</t>
  </si>
  <si>
    <t>Liu, FQ (reprint author), Jiangsu Acad Agr Sci, Inst Plant Protect, 50 Zhongling St, Nanjing 210014, Jiangsu, Peoples R China.</t>
  </si>
  <si>
    <t>National Natural Science Foundation of China [31171810, 31371906]; Special Fund for Agro-scientific Research in the Public Interest [201303015, 201003021]</t>
  </si>
  <si>
    <t>This work was supported by National Natural Science Foundation of China (31171810; 31371906) and Special Fund for Agro-scientific Research in the Public Interest (No. 201303015; 201003021).</t>
  </si>
  <si>
    <t>10.3389/fcimb.2015.00037</t>
  </si>
  <si>
    <t>CI6UV</t>
  </si>
  <si>
    <t>WOS:000354899400001</t>
  </si>
  <si>
    <t>Liu, Q; Chen, Y; Chen, Y; Wang, YY; Chen, JJ; Zhang, TZ; Zhou, BL</t>
  </si>
  <si>
    <t>Liu, Quan; Chen, Yu; Chen, Yu; Wang, Yingying; Chen, Jinjin; Zhang, Tianzhen; Zhou, Baoliang</t>
  </si>
  <si>
    <t>A New Synthetic Allotetraploid (A(1)A(1)G(2)G(2)) between Gossypium herbaceum and G-australe: Bridging for Simultaneously Transferring Favorable Genes from These Two Diploid Species into Upland Cotton</t>
  </si>
  <si>
    <t>HIRSUTUM L.; GERMPLASM RESOURCES; ADDITION LINES; LINKAGE MAP; CHROMOSOME; DIVERSITY; INTROGRESSION; IMPROVEMENT; POPULATION; EXPRESSION</t>
  </si>
  <si>
    <t>[Liu, Quan; Chen, Yu; Chen, Yu; Wang, Yingying; Chen, Jinjin; Zhang, Tianzhen; Zhou, Baoliang] Nanjing Agr Univ, State Key Lab Crop Genet &amp; Germplasm Enhancement, MOE, Hybrid Cotton R&amp;D Engn Res Ctr, Nanjing, Jiangsu, Peoples R China</t>
  </si>
  <si>
    <t>Liu, Q (reprint author), Nanjing Agr Univ, State Key Lab Crop Genet &amp; Germplasm Enhancement, MOE, Hybrid Cotton R&amp;D Engn Res Ctr, Nanjing, Jiangsu, Peoples R China.</t>
  </si>
  <si>
    <t>National Natural Science Foundation of China [30571184, 31271771]; National Key Technology Support Program of China during the twelfth Five-year Plan Period [2013BAD01B03-04]; Independent Innovation Funds for Agricultural Technology of Jiangsu Province, China [CX (14) 2065]; Priority Academic Program Development of Jiangsu Higher Education Institutions; Modern Crop Production of Collaborative Innovation in Jiangsu Province</t>
  </si>
  <si>
    <t>BZ: This program was financially supported in part by the National Natural Science Foundation of China [grant numbers 30571184 and 31271771] (http://www.nsfc.gov.cn/), National Key Technology Support Program of China during the twelfth Five-year Plan Period [grant number 2013BAD01B03-04] (http://www.moa.gov.cn/), the Independent Innovation Funds for Agricultural Technology of Jiangsu Province, China [grant number CX (14) 2065], the Priority Academic Program Development of Jiangsu Higher Education Institutions, and Modern Crop Production of Collaborative Innovation in Jiangsu Province. The funders had no role in study design, data collection and analysis, decision to publish, or preparation of the manuscript.</t>
  </si>
  <si>
    <t>e0123209</t>
  </si>
  <si>
    <t>10.1371/journal.pone.0123209</t>
  </si>
  <si>
    <t>CG1ES</t>
  </si>
  <si>
    <t>WOS:000353016500042</t>
  </si>
  <si>
    <t>Miao, SS; Wu, MS; Zuo, HG; Jiang, C; Jin, SF; Lu, YC; Yang, H</t>
  </si>
  <si>
    <t>Miao, Shan Shan; Wu, Mei Sheng; Zuo, Hai Gen; Jiang, Chen; Jin, She Feng; Lu, Yi Chen; Yang, Hong</t>
  </si>
  <si>
    <t>Core-Shell Magnetic Molecularly Imprinted Polymers as Sorbent for Sulfonylurea Herbicide Residues</t>
  </si>
  <si>
    <t>vinyl-modified Fe3O4@SiO2; magnetic MIPs; adsorption; sulfonylurea herbicides residues; complex environmental media</t>
  </si>
  <si>
    <t>SOLID-PHASE EXTRACTION; LIQUID-CHROMATOGRAPHY; SELECTIVE ENRICHMENT; PROTEIN RECOGNITION; METSULFURON-METHYL; DRUG-DELIVERY; HUMAN SERUM; SAMPLES; NANOPARTICLES; SURFACE</t>
  </si>
  <si>
    <t>[Miao, Shan Shan; Wu, Mei Sheng; Zuo, Hai Gen; Jiang, Chen; Jin, She Feng; Lu, Yi Chen; Yang, Hong] Nanjing Agr Univ, Coll Sci, Jiangsu Key Lab Pesticide Sci, Nanjing 210095, Jiangsu, Peoples R China; [Miao, Shan Shan; Zuo, Hai Gen; Jiang, Chen; Lu, Yi Chen] Nanjing Agr Univ, Minist Agr, Key Lab Monitoring &amp; Management Crop Dis &amp; Pest I, Nanjing 210095, Jiangsu, Peoples R China; [Zuo, Hai Gen] Jiangxi Entry &amp; Exit Inspect &amp; Quarantine Bur, Nanchang 330002, Peoples R China</t>
  </si>
  <si>
    <t>Special Fund for Agro-scientific Research in the Public Interest from the Ministry of Agriculture of China [201203022]; Jiangsu Innovation Program for Graduate Education [KYLX_0580]</t>
  </si>
  <si>
    <t>We acknowledge the Special Fund for Agro-scientific Research in the Public Interest (No. 201203022) from the Ministry of Agriculture of China. This work was supported by funding from Jiangsu Innovation Program for Graduate Education (KYLX_0580).</t>
  </si>
  <si>
    <t>10.1021/jf506239b</t>
  </si>
  <si>
    <t>CG3KC</t>
  </si>
  <si>
    <t>WOS:000353178100003</t>
  </si>
  <si>
    <t>Jin, P; Zhang, Y; Shan, TM; Huang, YP; Xu, J; Zheng, YH</t>
  </si>
  <si>
    <t>Jin, Peng; Zhang, Yu; Shan, Timin; Huang, Yuping; Xu, Jia; Zheng, Yonghua</t>
  </si>
  <si>
    <t>Low-Temperature Conditioning Alleviates Chilling Injury in Loquat Fruit and Regulates Glycine Betaine Content and Energy Status</t>
  </si>
  <si>
    <t>loquat fruit; chilling injury; low-temperature conditioning glycine betaine; energy status</t>
  </si>
  <si>
    <t>LIPID-PEROXIDATION; METHYL JASMONATE; PEACH FRUIT; GRAPEFRUIT FLAVEDO; STRESS; TOLERANCE; METABOLISM; PLANTS; BIOSYNTHESIS; TOMATO</t>
  </si>
  <si>
    <t>[Jin, Peng; Zhang, Yu; Shan, Timin; Huang, Yuping; Xu, Jia; Zheng, Yonghua] Nanjing Agr Univ, Coll Food Sci &amp; Technol, Nanjing 210095, Jiangsu, Peoples R China</t>
  </si>
  <si>
    <t>National Natural Science Foundation of China [31000824, 31371862]; Jiangsu Provincial Scientific and Technical Supporting Program [SBE201330109]; Qinglan Project of Jiangsu Province</t>
  </si>
  <si>
    <t>This study was supported by the National Natural Science Foundation of China (No. 31000824 and 31371862), the Jiangsu Provincial Scientific and Technical Supporting Program (SBE201330109), and the Qinglan Project of Jiangsu Province.</t>
  </si>
  <si>
    <t>10.1021/acs.jafc.5b00605</t>
  </si>
  <si>
    <t>WOS:000353178100005</t>
  </si>
  <si>
    <t>Xu, DL; Wang, QC; Zhang, WQ; Hu, B; Zhou, L; Zeng, XX; Sun, Y</t>
  </si>
  <si>
    <t>Xu, Donglan; Wang, Qingchuan; Zhang, Wenqin; Hu, Bing; Zhou, Li; Zeng, Xiaoxiong; Sun, Yi</t>
  </si>
  <si>
    <t>Inhibitory Activities of Caffeoylquinic Acid Derivatives from Ilex kudingcha CJ Tseng on alpha-Glucosidase from Saccharomyces cerevisiae</t>
  </si>
  <si>
    <t>kudingcha; alpha-glucosidase; caffeoylqinic acid; inhibitory activity; interaction</t>
  </si>
  <si>
    <t>TYPE-2 DIABETES-MELLITUS; BOVINE SERUM-ALBUMIN; GREEN COFFEE BEANS; ANTIOXIDANT ACTIVITY; CIRCULAR-DICHROISM; IN-VITRO; LIGUSTRUM-PURPURASCENS; PHENOLIC CONSTITUENTS; SPECTROSCOPIC METHODS; BINDING INTERACTIONS</t>
  </si>
  <si>
    <t>[Xu, Donglan; Wang, Qingchuan; Zhang, Wenqin; Hu, Bing; Zhou, Li; Zeng, Xiaoxiong; Sun, Yi] Nanjing Agr Univ, Coll Food Sci &amp; Technol, Nanjing 210095, Jiangsu, Peoples R China</t>
  </si>
  <si>
    <t>zengxx@njau.edu.cn; sunyi01@njau.edu.cn</t>
  </si>
  <si>
    <t>National Natural Science Foundation of China [31171666]; Priority Academic Program Development of Jiangsu Higher Education Institutions (PAPD)</t>
  </si>
  <si>
    <t>This work was supported by Grants-in-Aid for scientific research from the National Natural Science Foundation of China (31171666) and a project funded by the Priority Academic Program Development of Jiangsu Higher Education Institutions (PAPD).</t>
  </si>
  <si>
    <t>10.1021/acs.jafc.5b00420</t>
  </si>
  <si>
    <t>WOS:000353178100010</t>
  </si>
  <si>
    <t>Wang, KB; Zheng, MB; Shi, XB; Lin, ZX; Wang, HJ; Lu, YN</t>
  </si>
  <si>
    <t>Wang, Kuaibing; Zheng, Mingbo; Shi, Xiaobo; Lin, Zixia; Wang, Hongju; Lu, Yanan</t>
  </si>
  <si>
    <t>Glucose-ethanol-assisted synthesis of amorphous CoO@C core-shell composites for electrochemical capacitors electrode</t>
  </si>
  <si>
    <t>Core-shell; Cobalt oxide; Glucose; Composites; Cycling performance; Electrochemical</t>
  </si>
  <si>
    <t>HIGH-PERFORMANCE; SUPERCAPACITOR APPLICATIONS; ARRAYS; CO3O4; NANOSTRUCTURES; STORAGE; METAL; NANOPARTICLES; SPHERES; FOAM</t>
  </si>
  <si>
    <t>[Wang, Kuaibing; Wang, Hongju; Lu, Yanan] Nanjing Agr Univ, Dept Chem, Coll Sci, Nanjing 210095, Jiangsu, Peoples R China; [Zheng, Mingbo; Lin, Zixia] Nanjing Univ, Dept Elect Sci &amp; Engn, Nanjing Natl Lab Microstruct, Nanjing 210093, Jiangsu, Peoples R China; [Shi, Xiaobo] Nanjing Agr Univ, Coll Agr, Nanjing 210095, Jiangsu, Peoples R China</t>
  </si>
  <si>
    <t>10.1016/j.cej.2014.12.073</t>
  </si>
  <si>
    <t>CD2TJ</t>
  </si>
  <si>
    <t>WOS:000350931600016</t>
  </si>
  <si>
    <t>Wu, H; Shi, CJ; Zhao, YQ; Jiang, YT; Tao, YH</t>
  </si>
  <si>
    <t>Wu, Hua; Shi, Chenjie; Zhao, Yanqing; Jiang, Yutong; Tao, Yuehong</t>
  </si>
  <si>
    <t>Three coordination polymers based on different carboxylates, metals and a tri(4-imidazolylphenyl)amine ligand</t>
  </si>
  <si>
    <t>JOURNAL OF MOLECULAR STRUCTURE</t>
  </si>
  <si>
    <t>Coordination complex; Crystal structure; Carboxylate; Tri(4-imidazolylphenyl)amine ligand; Photoluminescence</t>
  </si>
  <si>
    <t>ORGANIC FRAMEWORKS; PHYSICAL-PROPERTIES; AROMATIC POLYCARBOXYLATE; NETWORK; 2D; MOLECULES; DESIGN; PHOTOLUMINESCENCE; ARCHITECTURES; CONSTRUCTION</t>
  </si>
  <si>
    <t>[Wu, Hua; Shi, Chenjie; Jiang, Yutong; Tao, Yuehong] Nanjing Agr Univ, Coll Sci, Nanjing 210095, Jiangsu, Peoples R China; [Wu, Hua] Nanjing Univ, State Key Lab Coordinat Chem, Nanjing 210093, Jiangsu, Peoples R China; [Zhao, Yanqing] Liaoning Med Univ, Coll Pharm, Jinzhou 121001, Liaoning, Peoples R China</t>
  </si>
  <si>
    <t>Wu, H (reprint author), Nanjing Agr Univ, Coll Sci, Nanjing 210095, Jiangsu, Peoples R China.</t>
  </si>
  <si>
    <t>wuhuanjau@163.com</t>
  </si>
  <si>
    <t>National Natural Science Foundation of China [21371098]; Natural Science Foundation of Jiangsu Province [BK20131314]; Fundamental Research Fund for the Central Universities [KYZ201323]; Jiangsu Postdoctoral Science Foundation [1401007C]; support for State Key Laboratory of Coordination Chemistry of Nanjing University</t>
  </si>
  <si>
    <t>We thank the National Natural Science Foundation of China (Grant no. 21371098), the Natural Science Foundation of Jiangsu Province (No. BK20131314), the Fundamental Research Fund for the Central Universities (KYZ201323), the Jiangsu Postdoctoral Science Foundation (No. 1401007C) and the support for State Key Laboratory of Coordination Chemistry of Nanjing University.</t>
  </si>
  <si>
    <t>0022-2860</t>
  </si>
  <si>
    <t>1872-8014</t>
  </si>
  <si>
    <t>J MOL STRUCT</t>
  </si>
  <si>
    <t>J. Mol. Struct.</t>
  </si>
  <si>
    <t>10.1016/j.molstruc.2014.11.044</t>
  </si>
  <si>
    <t>CC6ZV</t>
  </si>
  <si>
    <t>WOS:000350518400034</t>
  </si>
  <si>
    <t>Zhao, FL; Xie, QY; Xu, MF; Wang, SY; Zhou, JY; Liu, F</t>
  </si>
  <si>
    <t>Zhao, Fulin; Xie, Qingyun; Xu, Mingfei; Wang, Shouyu; Zhou, Jiyong; Liu, Fei</t>
  </si>
  <si>
    <t>RNA aptamer based electrochemical biosensor for sensitive and selective detection of cAMP</t>
  </si>
  <si>
    <t>RNA aptamer; Electrochemical impedance spectroscopy; Gold nanoparticles; Cyclic adenosine monophosphate</t>
  </si>
  <si>
    <t>HORMONE-RELATED PROTEIN-(1-36); VITAMIN-D DEFICIENCY; LABEL-FREE; GOLD NANOPARTICLE; RAT PLATELETS; APTASENSOR; CELLS; RECOGNITION; ADENOSINE; STRESS</t>
  </si>
  <si>
    <t>[Zhao, Fulin; Xie, Qingyun; Xu, Mingfei; Zhou, Jiyong; Liu, Fei] Nanjing Agr Univ, Coll Vet Med, Nanjing 210095, Jiangsu, Peoples R China; [Wang, Shouyu] Nanjing Univ Sci &amp; Technol, Dept Informat Phys &amp; Engn, Nanjing 210094, Jiangsu, Peoples R China</t>
  </si>
  <si>
    <t>National Natural Science Foundation of China [31372399]; National Natural Science Foundation of Jiangsu Province [BK20130699]; Priority Academic Program Development of Jiangsu Higher Education Institutions (PAPD)</t>
  </si>
  <si>
    <t>This work was supported by the National Natural Science Foundation of China (Grant no. 31372399), the National Natural Science Foundation of Jiangsu Province (Grant no. BK20130699) and the Priority Academic Program Development of Jiangsu Higher Education Institutions (PAPD). The authors also thank Keding Yan in Department of Information Physics and Engineering, Nanjing University of Science and Technology for his kind helps. For more information, please visit Single Molecule Nanometry Laboratory: www.feiliugroup.com.</t>
  </si>
  <si>
    <t>10.1016/j.bios.2014.11.024</t>
  </si>
  <si>
    <t>CA0PR</t>
  </si>
  <si>
    <t>WOS:000348619800035</t>
  </si>
  <si>
    <t>Li, SS; Yuan, RY; Chen, LG; Wang, LS; Hao, XH; Wang, LJ; Zheng, XC; Du, H</t>
  </si>
  <si>
    <t>Li, Shan-Shan; Yuan, Ru-Yu; Chen, Li-Guang; Wang, Liang-Sheng; Hao, Xiang-Hong; Wang, Li-Jin; Zheng, Xu-Chen; Du, Hui</t>
  </si>
  <si>
    <t>Systematic qualitative and quantitative assessment of fatty acids in the seeds of 60 tree peony (Paeonia section Moutan DC.) cultivars by GC-MS</t>
  </si>
  <si>
    <t>Paeonia; Tree peony; Fatty acid; Linolenic acid; n-6/n-3 ratio; GC-MS</t>
  </si>
  <si>
    <t>ALPHA-LINOLENIC ACID; GAS-CHROMATOGRAPHY; HUMAN-NUTRITION; DISEASE; HEALTH; OIL; OMEGA-3-FATTY-ACIDS</t>
  </si>
  <si>
    <t>[Li, Shan-Shan; Wang, Liang-Sheng; Wang, Li-Jin; Zheng, Xu-Chen; Du, Hui] Chinese Acad Sci, Key Lab Plant Resources, Beijing 100093, Peoples R China; [Li, Shan-Shan; Wang, Liang-Sheng; Wang, Li-Jin; Zheng, Xu-Chen; Du, Hui] Chinese Acad Sci, Inst Bot, Being Bot Garden, Beijing 100093, Peoples R China; [Li, Shan-Shan; Wang, Li-Jin; Du, Hui] Univ Chinese Acad Sci, Beijing 100049, Peoples R China; [Yuan, Ru-Yu] Nanjing Agr Univ, Coll Hort, Nanjing 210095, Jiangsu, Peoples R China; [Chen, Li-Guang] Chinese Acad Sci, Inst Forest Protect, Beijing 100091, Peoples R China; [Hao, Xiang-Hong] China Agr Univ, Coll Sci, Beijing 100193, Peoples R China</t>
  </si>
  <si>
    <t>Wang, LS (reprint author), Chinese Acad Sci, Key Lab Plant Resources, Beijing 100093, Peoples R China.</t>
  </si>
  <si>
    <t>wanglsh@ibcas.ac.cn; haobing4696@163.com</t>
  </si>
  <si>
    <t>National Natural Science Foundation of China [31071824]; National High Technology Research and Development Program of China (863 Program) [2011AA10020702]</t>
  </si>
  <si>
    <t>The authors are grateful to Prof. Yinong Xu, Institute of Botany, CAS for sample preparation. This study was financially supported by the National Natural Science Foundation of China (Grant No. 31071824), and the National High Technology Research and Development Program of China (863 Program: 2011AA10020702).</t>
  </si>
  <si>
    <t>10.1016/j.foodchem.2014.10.017</t>
  </si>
  <si>
    <t>AY7RD</t>
  </si>
  <si>
    <t>WOS:000347755800017</t>
  </si>
  <si>
    <t>Ali, S; Zhang, WG; Rajput, N; Khan, MA; Li, CB; Zhou, GH</t>
  </si>
  <si>
    <t>Ali, Sher; Zhang, Wangang; Rajput, Nasir; Khan, Muhammad Ammar; Li, Chun-bao; Zhou, Guang-hong</t>
  </si>
  <si>
    <t>Effect of multiple freeze-thaw cycles on the quality of chicken breast meat</t>
  </si>
  <si>
    <t>Chicken; Freeze-thaw cycles; Lipid oxidation; Protein oxidation</t>
  </si>
  <si>
    <t>PROTEIN OXIDATION; DRIP LOSS; LAMB CHOPS; MYOFIBRILLAR; STORAGE; MUSCLE; PORK; NMR; STABILITY; COOKING</t>
  </si>
  <si>
    <t>[Ali, Sher; Zhang, Wangang; Khan, Muhammad Ammar; Li, Chun-bao; Zhou, Guang-hong] Nanjing Agr Univ, Coll Food Sci &amp; Technol, Synerget Innovat Ctr Food Safety &amp; Nutr, Key Lab Meat Proc &amp; Qual Control, Nanjing 210095, Jiangsu, Peoples R China; [Zhang, Wangang] Nanjing Agr Univ, Coll Anim Sci &amp; Technol, Nanjing 210095, Jiangsu, Peoples R China</t>
  </si>
  <si>
    <t>Zhou, GH (reprint author), Nanjing Agr Univ, Coll Food Sci &amp; Technol, Synerget Innovat Ctr Food Safety &amp; Nutr, Key Lab Meat Proc &amp; Qual Control, Nanjing 210095, Jiangsu, Peoples R China.</t>
  </si>
  <si>
    <t>Khan, Muhammad Ammar/0000-0002-7344-9015</t>
  </si>
  <si>
    <t>Republic of China [2012BAD28B03, 200903012]</t>
  </si>
  <si>
    <t>This research was financially supported by a grant (Project No. 2012BAD28B03, 200903012) from the People's Republic of China.</t>
  </si>
  <si>
    <t>10.1016/j.foodchem.2014.09.095</t>
  </si>
  <si>
    <t>WOS:000347755800106</t>
  </si>
  <si>
    <t>The effects of H3N2 swine influenza virus infection on TLRs and RLRs signaling pathways in porcine alveolar macrophages</t>
  </si>
  <si>
    <t>H3N2; Swine influenza virus; TLRs; RLRs; Alveolar macrophage</t>
  </si>
  <si>
    <t>SINGLE-STRANDED RNA; I-LIKE RECEPTORS; RIG-I; INFLAMMATORY CYTOKINES; MOUSE MACROPHAGES; DENDRITIC CELLS; PANDEMIC H1N1; A VIRUS; RESPONSES; ACTIVATION</t>
  </si>
  <si>
    <t>[Zhang, Jinqiu; Hou, Jibo] Jiangsu Acad Agr Sci, Natl Res Ctr Vet Vaccine Engn &amp; Technol China, Nanjing 210014, Peoples R China; [Zhang, Jinqiu; Miao, Jinfeng; Lu, Chengping] Nanjing Agr Univ, Coll Vet Med, Nanjing 210095, Jiangsu, Peoples R China</t>
  </si>
  <si>
    <t>Hou, JB (reprint author), Jiangsu Acad Agr Sci, Natl Res Ctr Vet Vaccine Engn &amp; Technol China, Nanjing 210014, Peoples R China.</t>
  </si>
  <si>
    <t>hjb@jaas.ac.cn; lucp@njau.edu.cn</t>
  </si>
  <si>
    <t>National Natural Science Foundation of China [31201873, 31472164]; Special Fund for Independent Innovation of Agricultural Science and Technology in Jiangsu Province of China [cx(12)5064]</t>
  </si>
  <si>
    <t>This project was supported by grants from the National Natural Science Foundation of China (No. 31201873, 31472164), the Special Fund for Independent Innovation of Agricultural Science and Technology in Jiangsu Province of China (No. cx(12)5064). The authors wish to express their thanks to Dr. Howard Gelberg (Oregon State University) for manuscript editing.</t>
  </si>
  <si>
    <t>10.1186/s12985-015-0284-6</t>
  </si>
  <si>
    <t>DD2NQ</t>
  </si>
  <si>
    <t>WOS:000369759700001</t>
  </si>
  <si>
    <t>Xu, L; Xu, WS; Jiang, Y; Hu, F; Li, HX</t>
  </si>
  <si>
    <t>Xu, Li; Xu, Wensi; Jiang, Ying; Hu, Feng; Li, Huixin</t>
  </si>
  <si>
    <t>Effects of Interactions of Auxin-Producing Bacteria and Bacterial-Feeding Nematodes on Regulation of Peanut Growths</t>
  </si>
  <si>
    <t>IAA-PRODUCING BACTERIA; PLANT-GROWTH; NITROGEN MINERALIZATION; ARABIDOPSIS-THALIANA; ROOT-GROWTH; SOIL; BACILLUS; PROTOZOA; RHIZOSPHERE; DIVERSITY</t>
  </si>
  <si>
    <t>[Xu, Li; Xu, Wensi; Jiang, Ying; Hu, Feng; Li, Huixin] Nanjing Agr Univ, Coll Resources &amp; Environm Sci, Soil Ecol Lab, Nanjing, Jiangsu, Peoples R China</t>
  </si>
  <si>
    <t>Li, HX (reprint author), Nanjing Agr Univ, Coll Resources &amp; Environm Sci, Soil Ecol Lab, Nanjing, Jiangsu, Peoples R China.</t>
  </si>
  <si>
    <t>National Foundation of Sciences in China [30970537]; Priority Academic Program Development of Jiangsu Higher Education Institutions (PAPD)</t>
  </si>
  <si>
    <t>This work was supported by the National Foundation of Sciences in China (grant 30970537) and the Priority Academic Program Development of Jiangsu Higher Education Institutions (PAPD). The funders had no role in study design, data collection and analysis, decision to publish, or preparation of the manuscript.</t>
  </si>
  <si>
    <t>e0124361</t>
  </si>
  <si>
    <t>10.1371/journal.pone.0124361</t>
  </si>
  <si>
    <t>CF8XK</t>
  </si>
  <si>
    <t>WOS:000352845100253</t>
  </si>
  <si>
    <t>Zhao, LY; Fu, YX; Chen, C; Yang, WJ; Hu, QH</t>
  </si>
  <si>
    <t>Zhao, Liyan; Fu, Yaxin; Chen, Chen; Yang, Wenjian; Hu, Qiuhui</t>
  </si>
  <si>
    <t>Ultrasonic-Assisted Extraction and Chromatography Separation of Polysaccharides from the Base of Flammulina velutipes Stipe</t>
  </si>
  <si>
    <t>SEPARATION SCIENCE AND TECHNOLOGY</t>
  </si>
  <si>
    <t>base of Flammulina velutipes stipe; ultrasonic extraction; chromatography separation; response surface methodology; polysaccharides</t>
  </si>
  <si>
    <t>RESPONSE-SURFACE METHODOLOGY; OPTIMIZATION</t>
  </si>
  <si>
    <t>[Zhao, Liyan; Fu, Yaxin; Chen, Chen; Hu, Qiuhui] Nanjing Agr Univ, Coll Food Sci &amp; Technol, Nanjing, Jiangsu, Peoples R China; [Yang, Wenjian; Hu, Qiuhui] Nanjing Univ Finance &amp; Econ, Coll Food Sci &amp; Engn, Nanjing, Jiangsu, Peoples R China</t>
  </si>
  <si>
    <t>Hu, QH (reprint author), Nanjing Agr Univ, Coll Food Sci &amp; Technol, Nanjing, Jiangsu, Peoples R China.</t>
  </si>
  <si>
    <t>National Natural Science Foundation of China [31101255]; Fundamental Research Funds for the Central Universitie [JKQ2011006]</t>
  </si>
  <si>
    <t>This work was supported by the National Natural Science Foundation of China (No. 31101255) and the Fundamental Research Funds for the Central Universitie(JKQ2011006).</t>
  </si>
  <si>
    <t>0149-6395</t>
  </si>
  <si>
    <t>1520-5754</t>
  </si>
  <si>
    <t>SEP SCI TECHNOL</t>
  </si>
  <si>
    <t>Sep. Sci. Technol.</t>
  </si>
  <si>
    <t>10.1080/01496395.2014.964728</t>
  </si>
  <si>
    <t>Chemistry, Multidisciplinary; Engineering, Chemical</t>
  </si>
  <si>
    <t>Chemistry; Engineering</t>
  </si>
  <si>
    <t>CG6DD</t>
  </si>
  <si>
    <t>WOS:000353384800006</t>
  </si>
  <si>
    <t>Chang, GJ; Zhang, K; Xu, TL; Jin, D; Guo, JF; Zhuang, S; Shen, XZ</t>
  </si>
  <si>
    <t>Chang, Guangjun; Zhang, Kai; Xu, Tianle; Jin, Di; Guo, Junfei; Zhuang, Su; Shen, Xiangzhen</t>
  </si>
  <si>
    <t>Epigenetic Mechanisms Contribute to the Expression of Immune Related Genes in the Livers of Dairy Cows Fed a High Concentrate Diet</t>
  </si>
  <si>
    <t>SUBACUTE RUMINAL ACIDOSIS; ACUTE-PHASE RESPONSE; INFLAMMATORY RESPONSE; CHRONIC PERIODONTITIS; HISTONE DEMETHYLASE; C/EBP-BETA; VITAMIN-D; LIPOPOLYSACCHARIDE; PROMOTER; TRANSCRIPTION</t>
  </si>
  <si>
    <t>[Chang, Guangjun; Zhang, Kai; Xu, Tianle; Jin, Di; Guo, Junfei; Shen, Xiangzhen] Nanjing Agr Univ, Coll Vet Med, Nanjing, Jiangsu, Peoples R China; [Zhuang, Su] Nanjing Agr Univ, Coll Anim Sci &amp; Technol, Nanjing, Jiangsu, Peoples R China</t>
  </si>
  <si>
    <t>National Basic Research Program of China [2011CB100802]; National Natural Science Foundation of China [31172371]; Priority Academic Program Development of Jiangsu Higher Education Institutions (PAPD)</t>
  </si>
  <si>
    <t>The study was supported by funds from the National Basic Research Program of China (2011CB100802), the National Natural Science Foundation of China (31172371) and the Priority Academic Program Development of Jiangsu Higher Education Institutions (PAPD). The funders had no role in study design, data collection and analysis, decision to publish, or preparation of the manuscript.</t>
  </si>
  <si>
    <t>e0123942</t>
  </si>
  <si>
    <t>10.1371/journal.pone.0123942</t>
  </si>
  <si>
    <t>CF5II</t>
  </si>
  <si>
    <t>WOS:000352590300124</t>
  </si>
  <si>
    <t>Hu, Y; Sun, QW; Li, XL; Wang, M; Cai, DM; Li, X; Zhao, RQ</t>
  </si>
  <si>
    <t>Hu, Yun; Sun, Qinwei; Li, Xiaoliang; Wang, Min; Cai, Demin; Li, Xi; Zhao, Ruqian</t>
  </si>
  <si>
    <t>In Ovo Injection of Betaine Affects Hepatic Cholesterol Metabolism through Epigenetic Gene Regulation in Newly Hatched Chicks</t>
  </si>
  <si>
    <t>BROILER-CHICKENS; DNA METHYLATION; CORTICOSTERONE CORT; PECTORALIS MAJOR; SUPPLEMENTATION; EXPRESSION; CHOLINE; DEFICIENCY; DIET; HYPERMETHYLATION</t>
  </si>
  <si>
    <t>[Hu, Yun; Sun, Qinwei; Li, Xiaoliang; Wang, Min; Cai, Demin; Li, Xi; Zhao, Ruqian] Nanjing Agr Univ, Key Lab Anim Physiol &amp; Biochem, Nanjing, Jiangsu, Peoples R China</t>
  </si>
  <si>
    <t>Sun, QW (reprint author), Nanjing Agr Univ, Key Lab Anim Physiol &amp; Biochem, Nanjing, Jiangsu, Peoples R China.</t>
  </si>
  <si>
    <t>sqw@njau.edu.cn</t>
  </si>
  <si>
    <t>This work was supported by the Special Fund for Agro-scientific Research in the Public Interest (201003011), the Fundamental Research Funds for the Central Universities (KYZ201212) and the Priority Academic Program Development of Jiangsu Higher Education Institutions (PAPD). The funders had no role in study design, data collection and analysis, decision to publish, or preparation of the manuscript.</t>
  </si>
  <si>
    <t>e0122643</t>
  </si>
  <si>
    <t>10.1371/journal.pone.0122643</t>
  </si>
  <si>
    <t>WOS:000352590300052</t>
  </si>
  <si>
    <t>Yuan, C; Zhang, H; Wang, W; Li, Y; Yan, RF; Xu, LX; Song, XK; Li, XR</t>
  </si>
  <si>
    <t>Yuan, Cheng; Zhang, Hui; Wang, Wang; Li, Yan; Yan, RuoFeng; Xu, Lixin; Song, XiaoKai; Li, XiangRui</t>
  </si>
  <si>
    <t>Transmembrane protein 63A is a partner protein of Haemonchus contortus galectin in the regulation of goat peripheral blood mononuclear cells</t>
  </si>
  <si>
    <t>Parasites &amp; Vectors</t>
  </si>
  <si>
    <t>Galectin; Haemonchus contortus; Partner protein; TMEM63A</t>
  </si>
  <si>
    <t>RECOMBINANT GALECTINS; IMMUNE-RESPONSE; INTESTINAL INFLAMMATION; LEISHMANIA-MAJOR; IN-VITRO; EXPRESSION; MODULATION; MONOCYTES; INFECTION; MIGRATION</t>
  </si>
  <si>
    <t>[Yuan, Cheng; Zhang, Hui; Wang, Wang; Li, Yan; Yan, RuoFeng; Xu, Lixin; Song, XiaoKai; Li, XiangRui] Nanjing Agr Univ, Coll Vet Med, Nanjing 210095, Jiangsu, Peoples R China</t>
  </si>
  <si>
    <t>National Natural Science Foundation of P.R. China [31172308]; National Key Basic Research Program (973 Program) of P.R. China [2015CB150300]; Priority Academic Program Development of Jiangsu Higher Education Institutions (PAPD)</t>
  </si>
  <si>
    <t>This work was funded by grants from the National Natural Science Foundation of P.R. China (GrantNo. 31172308), the National Key Basic Research Program (973 Program) of P.R. China (Grant No. 2015CB150300) and the Priority Academic Program Development of Jiangsu Higher Education Institutions (PAPD).</t>
  </si>
  <si>
    <t>1756-3305</t>
  </si>
  <si>
    <t>PARASITE VECTOR</t>
  </si>
  <si>
    <t>Parasites Vectors</t>
  </si>
  <si>
    <t>10.1186/s13071-015-0816-3</t>
  </si>
  <si>
    <t>CG4NZ</t>
  </si>
  <si>
    <t>WOS:000353264500004</t>
  </si>
  <si>
    <t>Li, PP; Kwok, AHY; Jiang, JW; Ran, TT; Xu, DQ; Wang, WW; Leung, FC</t>
  </si>
  <si>
    <t>Li, Pengpeng; Kwok, Amy H. Y.; Jiang, Jingwei; Ran, Tingting; Xu, Dongqing; Wang, Weiwu; Leung, Frederick C.</t>
  </si>
  <si>
    <t>Comparative Genome Analyses of Serratia marcescens FS14 Reveals Its High Antagonistic Potential</t>
  </si>
  <si>
    <t>VI SECRETION SYSTEM; PSEUDOMONAS-AERUGINOSA; BACTERIAL PRODIGININES; PROTEIN SECRETION; COG DATABASE; SEQUENCE; EVOLUTION; ALIGNMENT; METHYLTRANSFERASE; CLASSIFICATION</t>
  </si>
  <si>
    <t>[Li, Pengpeng; Kwok, Amy H. Y.; Jiang, Jingwei; Leung, Frederick C.] Nanjing Agr Univ, Bioinformat Ctr, Nanjing, Jiangsu, Peoples R China; [Ran, Tingting; Xu, Dongqing; Wang, Weiwu] Nanjing Agr Univ, Coll Life Sci, Nanjing, Jiangsu, Peoples R China; [Jiang, Jingwei; Leung, Frederick C.] Univ Hong Kong, Sch Biol Sci, Hong Kong, Hong Kong, Peoples R China</t>
  </si>
  <si>
    <t>Leung, FC (reprint author), Nanjing Agr Univ, Bioinformat Ctr, Nanjing, Jiangsu, Peoples R China.</t>
  </si>
  <si>
    <t>fcleung.njau@gmail.com</t>
  </si>
  <si>
    <t>Bioinformatics Center of Nanjing Agricultural University</t>
  </si>
  <si>
    <t>The work was supported by Bioinformatics Center of Nanjing Agricultural University. The funders had no role in study design, data collection and analysis, decision to publish, or preparation of the manuscript.</t>
  </si>
  <si>
    <t>e0123061</t>
  </si>
  <si>
    <t>10.1371/journal.pone.0123061</t>
  </si>
  <si>
    <t>CF5HQ</t>
  </si>
  <si>
    <t>WOS:000352588500071</t>
  </si>
  <si>
    <t>Li, X; Ju, Q; Jie, WC; Li, F; Jiang, XJ; Hu, JJ; Qu, MJ</t>
  </si>
  <si>
    <t>Li, Xiao; Ju, Qian; Jie, Wencai; Li, Fei; Jiang, Xiaojing; Hu, Jingjing; Qu, Mingjing</t>
  </si>
  <si>
    <t>Chemosensory Gene Families in Adult Antennae of Anomala corpulenta Motschulsky (Coleoptera: Scarabaeidae: Rutelinae)</t>
  </si>
  <si>
    <t>ODORANT-BINDING PROTEINS; TRIBOLIUM-CASTANEUM; BOMBYX-MORI; DROSOPHILA-MELANOGASTER; PHEROMONE DETECTION; ANOPHELES-GAMBIAE; APIS-MELLIFERA; RECEPTORS; GENOME; TRANSCRIPTOME</t>
  </si>
  <si>
    <t>[Li, Xiao; Ju, Qian; Jiang, Xiaojing; Hu, Jingjing; Qu, Mingjing] Shandong Peanut Res Inst, Qingdao 266100, Shandong, Peoples R China; [Jie, Wencai; Li, Fei] Nanjing Agr Univ, Minist Educ, Key Lab Integrated Management Crop Dis &amp; Pests, Coll Plant Protect, Nanjing 210095, Jiangsu, Peoples R China</t>
  </si>
  <si>
    <t>Qu, MJ (reprint author), Shandong Peanut Res Inst, Fushan Rd 126, Qingdao 266100, Shandong, Peoples R China.</t>
  </si>
  <si>
    <t>13455277580@163.com</t>
  </si>
  <si>
    <t>China Agriculture Research System [CARS-14]; Shandong Foundation for Outstanding Young Scientists [BS2010NY022]; Agriculture Science Technology Achievement Transformation Fund [2013GB2C620547]; Open Fund Project of the Key Laboratory of Crop Comprehensive Management of Biological Disasters, Ministry of Education, Nanjing Agricultural University [IMCDP201304]</t>
  </si>
  <si>
    <t>This study was supported by awards and grants from the China Agriculture Research System (CARS-14); the Shandong Foundation for Outstanding Young Scientists (BS2010NY022); the Agriculture Science Technology Achievement Transformation Fund (2013GB2C620547); and the Open Fund Project of the Key Laboratory of Crop Comprehensive Management of Biological Disasters, Ministry of Education, Nanjing Agricultural University (IMCDP201304). The funders had no role in study design, data collection and analysis, decision to publish, or preparation of the manuscript.</t>
  </si>
  <si>
    <t>e0121504</t>
  </si>
  <si>
    <t>10.1371/journal.pone.0121504</t>
  </si>
  <si>
    <t>WOS:000352588500021</t>
  </si>
  <si>
    <t>Luo, CL; Wang, SR; Wang, Y; Yang, RX; Zhang, G; Shen, ZG</t>
  </si>
  <si>
    <t>Luo, Chunling; Wang, Shaorui; Wang, Yan; Yang, Renxiu; Zhang, Gan; Shen, Zhenguo</t>
  </si>
  <si>
    <t>Effects of EDDS and plant-growth-promoting bacteria on plant uptake of trace metals and PCBs from e-waste-contaminated soil</t>
  </si>
  <si>
    <t>E-waste; EDDS; PGPB; PCBs; Trace metals</t>
  </si>
  <si>
    <t>POLYBROMINATED DIPHENYL ETHERS; DIBENZO-P-DIOXINS; MUSTARD BRASSICA-JUNCEA; ELECTRONIC-WASTE; POLYCHLORINATED-BIPHENYLS; ENHANCED PHYTOEXTRACTION; LEAD PHYTOEXTRACTION; SOUTHEAST CHINA; RISK-ASSESSMENT; RECYCLING SITE</t>
  </si>
  <si>
    <t>[Luo, Chunling; Wang, Shaorui; Zhang, Gan] Chinese Acad Sci, Guangzhou Inst Geochem, Guangzhou 510640, Guangdong, Peoples R China; [Wang, Yan] Dalian Univ Technol, Sch Environm Sci &amp; Technol, Key Lab Ind Ecol &amp; Environm Engn MOE, Dalian 116024, Peoples R China; [Yang, Renxiu; Shen, Zhenguo] Nanjing Agr Univ, Coll Life Sci, Nanjing 210095, Jiangsu, Peoples R China; [Wang, Shaorui] Grad Univ Chinese Acad Sci, Beijing 100039, Peoples R China</t>
  </si>
  <si>
    <t>National Natural Science Foundation of China; Natural Science Foundation of Guangdong Province, China [U1133004]; National Natural Science Foundation of China [41173082, 41322008, 21307133]</t>
  </si>
  <si>
    <t>This study was supported by the Joint Funds of the National Natural Science Foundation of China and the Natural Science Foundation of Guangdong Province, China (No. U1133004), and the National Natural Science Foundation of China (Nos. 41173082, 41322008, and 21307133). This is contribution No. 2017 from GIG-CAS.</t>
  </si>
  <si>
    <t>10.1016/j.jhazmat.2015.01.010</t>
  </si>
  <si>
    <t>CE6QN</t>
  </si>
  <si>
    <t>WOS:000351963100043</t>
  </si>
  <si>
    <t>Zhang, H; Zhou, ZL; Luo, JW; Hou, JF</t>
  </si>
  <si>
    <t>Zhang, Hua; Zhou, Zhenlei; Luo, Jingwen; Hou, Jiafa</t>
  </si>
  <si>
    <t>Effects of corticosterone on the metabolic activity of cultured chicken chondrocytes</t>
  </si>
  <si>
    <t>Corticosterone; Chondrocytes; ALP; Col X; PTHrP</t>
  </si>
  <si>
    <t>HUMAN ARTICULAR CHONDROCYTES; GROWTH-PLATE CHONDROCYTES; PARATHYROID-HORMONE; GLUCOCORTICOID-RECEPTOR; PEPTIDE EXPRESSION; PTH/PTHRP RECEPTOR; THYROID-HORMONE; X COLLAGEN; CARTILAGE; DIFFERENTIATION</t>
  </si>
  <si>
    <t>[Zhang, Hua; Zhou, Zhenlei; Luo, Jingwen; Hou, Jiafa] Nanjing Agr Univ, Coll Vet Med, Nanjing 210095, Jiangsu, Peoples R China</t>
  </si>
  <si>
    <t>10.1186/s12917-015-0398-5</t>
  </si>
  <si>
    <t>CF4ML</t>
  </si>
  <si>
    <t>WOS:000352523100001</t>
  </si>
  <si>
    <t>Wang, LS; Huang, JC; Chen, YL; Huang, M; Zhou, GH</t>
  </si>
  <si>
    <t>Wang, Lu-Sha; Huang, Ji-Chao; Chen, Yu-Lian; Huang, Ming; Zhou, Guang-Hong</t>
  </si>
  <si>
    <t>Identification and Characterization of Antioxidant Peptides from Enzymatic Hydrolysates of Duck Meat</t>
  </si>
  <si>
    <t>duck meat hydrolysate; duck meat derived antioxidant peptides; antioxidant capacity of duck peptides; duck meat protein enzymatic hydrolysis</t>
  </si>
  <si>
    <t>RADICAL SCAVENGING ACTIVITY; MUSCLE PROTEIN HYDROLYSATE; SKIN BY-PRODUCTS; DRY-CURED HAM; FRAME PROTEIN; OXIDATIVE DAMAGE; LIPID OXIDATION; POTATO PROTEIN; JINHUA HAM; IN-VITRO</t>
  </si>
  <si>
    <t>[Wang, Lu-Sha; Huang, Ji-Chao; Chen, Yu-Lian; Huang, Ming; Zhou, Guang-Hong] Nanjing Agr Univ, Coll Food Sci &amp; Technol, Synerget Innovat Ctr Food Safety &amp; Nutr, Nanjing 210095, Jiangsu, Peoples R China</t>
  </si>
  <si>
    <t>Huang, M (reprint author), Nanjing Agr Univ, Coll Food Sci &amp; Technol, Synerget Innovat Ctr Food Safety &amp; Nutr, Nanjing 210095, Jiangsu, Peoples R China.</t>
  </si>
  <si>
    <t>mhuang@njau.edu.cn</t>
  </si>
  <si>
    <t>Special Fund for Agro-scientific Research in the Public Interest [201303083-2]; National Natural Science Foundation of China [31171706, 31371794]</t>
  </si>
  <si>
    <t>This research was funded by the Special Fund for Agro-scientific Research in the Public Interest (Grant 201303083-2) and National Natural Science Foundation of China (Grants 31171706 and 31371794).</t>
  </si>
  <si>
    <t>10.1021/jf506120w</t>
  </si>
  <si>
    <t>CF7QI</t>
  </si>
  <si>
    <t>WOS:000352751000013</t>
  </si>
  <si>
    <t>Li, W; Xia, XD; Tang, WZ; Ji, J; Rui, X; Chen, XH; Jiang, M; Zhou, JZ; Zhang, QQ; Dong, MS</t>
  </si>
  <si>
    <t>Li, Wei; Xia, Xiudong; Tang, Weizhi; Ji, Juan; Rui, Xin; Chen, Xiaohong; Jiang, Mei; Zhou, Jianzhong; Zhang, Qiuqin; Dong, Mingsheng</t>
  </si>
  <si>
    <t>Structural Characterization and Anticancer Activity of Cell-Bound Exopolysaccharide from Lactobacillus helveticus MB2-1</t>
  </si>
  <si>
    <t>Lactobacillus helveticus MB2-1; cell-bound exopolysaccharide (c-EPS); structural characterization; anticancer activity</t>
  </si>
  <si>
    <t>LACTIC-ACID BACTERIA; ANTIOXIDANT ACTIVITY; ANTITUMOR-ACTIVITY; PLANTARUM 70810; FERMENTED MILK; POLYSACCHARIDE; CANCER; SPECTROSCOPY; CHEMOTHERAPY; STRAINS</t>
  </si>
  <si>
    <t>[Li, Wei; Tang, Weizhi; Ji, Juan; Rui, Xin; Chen, Xiaohong; Jiang, Mei; Zhang, Qiuqin; Dong, Mingsheng] Nanjing Agr Univ, Coll Food Sci &amp; Technol, Nanjing 210095, Jiangsu, Peoples R China; [Xia, Xiudong; Zhou, Jianzhong] Jiangsu Acad Agr Sci, Inst Agroprod Proc, Nanjing 210095, Jiangsu, Peoples R China</t>
  </si>
  <si>
    <t>National Natural Science Foundation of China [31201422, 31371807]; Fundamental Research Funds for the Central Universities [KYZ201419]; Key Projects in the National Science &amp; Technology Pillar Program of China [2013BAD18B01-4]; High-Tech Research and Development Program of China [2011AA100903]; Priority Academic Program Development of Jiangsu Higher Education Institutions (PAPD)</t>
  </si>
  <si>
    <t>This work was cofinanced by the National Natural Science Foundation of China (nos. 31201422 and 31371807), the Fundamental Research Funds for the Central Universities (no. KYZ201419), the Key Projects in the National Science &amp; Technology Pillar Program of China (no. 2013BAD18B01-4), and the High-Tech Research and Development Program of China (no. 2011AA100903). It was also supported by a project funded by the Priority Academic Program Development of Jiangsu Higher Education Institutions (PAPD).</t>
  </si>
  <si>
    <t>10.1021/acs.jafc.5b01086</t>
  </si>
  <si>
    <t>WOS:000352751000015</t>
  </si>
  <si>
    <t>Zhang, SY; Zhao, FJ; Sun, GX; Su, JQ; Yang, XR; Li, H; Zhu, YG</t>
  </si>
  <si>
    <t>Zhang, Si-Yu; Zhao, Fang-Jie; Sun, Guo-Xin; Su, Jian-Qiang; Yang, Xiao-Ru; Li, Hu; Zhu, Yong-Guan</t>
  </si>
  <si>
    <t>Diversity and Abundance of Arsenic Biotransformation Genes in Paddy Soils from Southern China</t>
  </si>
  <si>
    <t>ORYZA-SATIVA L.; OXIDASE GENES; WEST-BENGAL; IRON PLAQUE; RICE; SPECIATION; SEDIMENTS; METHYLATION; REDUCTION; BACTERIAL</t>
  </si>
  <si>
    <t>[Zhang, Si-Yu; Sun, Guo-Xin; Zhu, Yong-Guan] Chinese Acad Sci, State Key Lab Urban &amp; Reg Ecol, Res Ctr Ecoenvironm Sci, Beijing 100085, Peoples R China; [Zhang, Si-Yu] Univ Chinese Acad Sci, Beijing 100049, Peoples R China; [Zhao, Fang-Jie] Nanjing Agr Univ, Jiangsu Collaborat Innovat Ctr Solid Organ Waste, Coll Resources &amp; Environm Sci, Nanjing 210095, Jiangsu, Peoples R China; [Zhao, Fang-Jie] Rothamsted Res, Sustainable Soil &amp; Grassland Syst Dept, Harpenden AL5 2JQ, Herts, England; [Su, Jian-Qiang; Yang, Xiao-Ru; Li, Hu; Zhu, Yong-Guan] Chinese Acad Sci, Inst Urban Environm, Key Lab Urban Environm &amp; Hlth, Xiamen 361021, Peoples R China</t>
  </si>
  <si>
    <t>Zhu, YG (reprint author), Chinese Acad Sci, State Key Lab Urban &amp; Reg Ecol, Res Ctr Ecoenvironm Sci, Beijing 100085, Peoples R China.</t>
  </si>
  <si>
    <t>ygzhu@rcees.ac.cn</t>
  </si>
  <si>
    <t>Zhu, Yong-Guan/A-1412-2009; Zhao, Fang-Jie/A-8339-2008</t>
  </si>
  <si>
    <t>Zhu, Yong-Guan/0000-0003-3861-8482; Zhao, Fang-Jie/0000-0002-0164-169X</t>
  </si>
  <si>
    <t>Natural Science Foundation of China [41330853]</t>
  </si>
  <si>
    <t>This study is financially supported by Natural Science Foundation of China (Grant No. 41330853). We would like to thank Shu-Wei Wang in the Institute of Soil Science, Chinese Academy of Science for helping collecting paddy soil samples. We also thank Xin-Li An and Hui-Juan Xu in the Institute of Urban Environment, Chinese Academy of Sciences for helping with the DNA extraction and providing the National Fundamental Geographic Information System of China.</t>
  </si>
  <si>
    <t>10.1021/acs.est.5b00028</t>
  </si>
  <si>
    <t>CF6HY</t>
  </si>
  <si>
    <t>WOS:000352659000018</t>
  </si>
  <si>
    <t>Yang, XJ; Wang, X; Wang, K; Su, LX; Li, HM; Li, R; Shen, QR</t>
  </si>
  <si>
    <t>Yang, Xiujuan; Wang, Xuan; Wang, Kang; Su, Lanxi; Li, Hongmei; Li, Rong; Shen, Qirong</t>
  </si>
  <si>
    <t>The Nematicidal Effect of Camellia Seed Cake on Root-Knot Nematode Meloidogyne javanica of Banana</t>
  </si>
  <si>
    <t>CHROMATOGRAPHY-MASS SPECTROMETRY; SOLID-PHASE MICROEXTRACTION; PLANT-PARASITIC NEMATODES; TRITERPENOID SAPONINS; PANAX-NOTOGINSENG; IDENTIFICATION; STRATEGIES; INCOGNITA; EXTRACTS; SYSTEMS</t>
  </si>
  <si>
    <t>[Yang, Xiujuan; Wang, Kang; Su, Lanxi; Li, Rong; Shen, Qirong] Nanjing Agr Univ, Jiangsu Collaborat Innovat Ctr Solid Organ Waste, Natl Engn Res Ctr Organ Based Fertilizers, Jiangsu Key Lab, Nanjing, Jiangsu, Peoples R China; [Yang, Xiujuan; Wang, Kang; Su, Lanxi; Li, Rong; Shen, Qirong] Nanjing Agr Univ, Jiangsu Collaborat Innovat Ctr Solid Organ Waste, Natl Engn Res Ctr Organ Based Fertilizers, Engn Ctr Solid Organ Waste Utilizat, Nanjing, Jiangsu, Peoples R China; [Wang, Xuan; Li, Hongmei] Nanjing Agr Univ, Dept Plant Pathol, Minist Educ, Key Lab Integrated Management Crop Dis &amp; Pests, Nanjing, Jiangsu, Peoples R China</t>
  </si>
  <si>
    <t>Li, R (reprint author), Nanjing Agr Univ, Jiangsu Collaborat Innovat Ctr Solid Organ Waste, Natl Engn Res Ctr Organ Based Fertilizers, Jiangsu Key Lab, Nanjing, Jiangsu, Peoples R China.</t>
  </si>
  <si>
    <t>National Key Basic Research Program of China [2015CB150506]; National Natural Science Foundation of China [31372142]; Priority Academic Program Development of Jiangsu Higher Education Institutions (PAPD); 111 project [B12009]; National Key Technology R&amp;D Program of the Ministry of Science and Technology [2011BAD11B03]; Innovative Research Team Development Plan of the Ministry of Education of China [IRT1256]</t>
  </si>
  <si>
    <t>This work was supported by the National Key Basic Research Program of China (2015CB150506), the National Natural Science Foundation of China (31372142), the Priority Academic Program Development of Jiangsu Higher Education Institutions (PAPD), 111 project (B12009), the National Key Technology R&amp;D Program of the Ministry of Science and Technology (2011BAD11B03), and the Innovative Research Team Development Plan of the Ministry of Education of China (IRT1256). The funders had no role in study design, data collection and analysis, decision to publish, or preparation of the manuscript.</t>
  </si>
  <si>
    <t>e0119700</t>
  </si>
  <si>
    <t>10.1371/journal.pone.0119700</t>
  </si>
  <si>
    <t>CF3VU</t>
  </si>
  <si>
    <t>WOS:000352477800015</t>
  </si>
  <si>
    <t>Sun, X; Small, GE; Zhou, X; Wang, DE; Li, HW; Liu, CJ</t>
  </si>
  <si>
    <t>Sun, Xiao; Small, Gaston E.; Zhou, Xuan; Wang, Donger; Li, Hongwang; Liu, Chunjiang</t>
  </si>
  <si>
    <t>Variation in C:N:S Stoichiometry and Nutrient Storage Related to Body Size in a Holometabolous Insect (Curculio davidi) (Coleoptera: Curculionidae) Larva</t>
  </si>
  <si>
    <t>body weight; Curculio larva; biological stoichiometry; nutrient storage; Quercus acorn</t>
  </si>
  <si>
    <t>ELEMENTAL COMPOSITION; EGG-PRODUCTION; LIFE-HISTORY; LEPIDOPTERA; EVOLUTION; ENERGY; METAMORPHOSIS; REPRODUCTION; ZOOPLANKTON; HOMEOSTASIS</t>
  </si>
  <si>
    <t>[Sun, Xiao; Zhou, Xuan; Li, Hongwang; Liu, Chunjiang] Shanghai Jiao Tong Univ, Sch Agr &amp; Biol, Shanghai 200240, Peoples R China; [Sun, Xiao; Zhou, Xuan; Li, Hongwang; Liu, Chunjiang] Shanghai Jiao Tong Univ, Res Ctr Low Carbon Agr, Shanghai 200240, Peoples R China; [Sun, Xiao; Wang, Donger] Nanjing Agr Univ, Coll Agrograssland Sci, Nanjing 210095, Jiangsu, Peoples R China; [Small, Gaston E.] Univ St Thomas, Dept Biol, St Paul, MN 55105 USA; [Liu, Chunjiang] State Forestry Adm, Shanghai Urban Forest Ecosyst Res Stn, Shanghai 200240, Peoples R China</t>
  </si>
  <si>
    <t>National Natural Science Foundation of China (NSFC) [31270640]; National Key Technology R and D Program [2010BAK69B18]; Science and Technology Commettee of Shanghai Monicipality [10DZ1960102, 10JC1407000]</t>
  </si>
  <si>
    <t>We are grateful to the anonymous reviewers for their valuable comments on an earlier version of the manuscript. This work was supported by National Natural Science Foundation of China (NSFC 31270640), National Key Technology R and D Program (2010BAK69B18), and Science and Technology Commettee of Shanghai Monicipality (No. 10DZ1960102, 10JC1407000).</t>
  </si>
  <si>
    <t>10.1093/jisesa/iev004</t>
  </si>
  <si>
    <t>CF2WG</t>
  </si>
  <si>
    <t>WOS:000352407800003</t>
  </si>
  <si>
    <t>Zhang, JJ; Ren, A; Chen, H; Zhao, MW; Shi, L; Chen, MJ; Wang, H; Feng, ZY</t>
  </si>
  <si>
    <t>Zhang, Jinjing; Ren, Ang; Chen, Hui; Zhao, Mingwen; Shi, Liang; Chen, Mingjie; Wang, Hong; Feng, Zhiyong</t>
  </si>
  <si>
    <t>Transcriptome Analysis and Its Application in Identifying Genes Associated with Fruiting Body Development in Basidiomycete Hypsizygus marmoreus</t>
  </si>
  <si>
    <t>LENTINULA-EDODES; AGARICUS-BISPORUS; COPRINUS-CINEREUS; EDIBLE MUSHROOM; NADPH OXIDASE; RNA-SEQ; ASPERGILLUS-NIDULANS; SIGNAL-TRANSDUCTION; NEUROSPORA-CRASSA; BLUE-LIGHT</t>
  </si>
  <si>
    <t>[Zhang, Jinjing; Ren, Ang; Zhao, Mingwen; Shi, Liang; Feng, Zhiyong] Nanjing Agr Univ, Coll Life Sci, Key Lab Microbiol Engn Agr Environm, Minist Agr, Nanjing, Jiangsu, Peoples R China; [Zhang, Jinjing; Chen, Hui; Chen, Mingjie; Wang, Hong; Feng, Zhiyong] Shanghai Acad Agr Sci, Natl Res Ctr Edible Fungi Biotechnol &amp; Engn, Key Lab Appl Mycol Resources &amp; Utilizat,Inst Edib, Minist Agr,Shanghai Key Lab Agr Genet &amp; Breeding, Shanghai, Peoples R China</t>
  </si>
  <si>
    <t>Feng, ZY (reprint author), Nanjing Agr Univ, Coll Life Sci, Key Lab Microbiol Engn Agr Environm, Minist Agr, Nanjing, Jiangsu, Peoples R China.</t>
  </si>
  <si>
    <t>feng_zy@yahoo.com</t>
  </si>
  <si>
    <t>National Natural Science Foundation of China [31401932]; Key Scientific Research Project of Shanghai [11391901003]</t>
  </si>
  <si>
    <t>This work was supported by the National Natural Science Foundation of China (Project No. 31401932) and the Key Scientific Research Project of Shanghai (Project No. 11391901003). The funders had no role in study design, data collection and analysis, decision to publish, or preparation of the manuscript.</t>
  </si>
  <si>
    <t>UNSP e0123025</t>
  </si>
  <si>
    <t>10.1371/journal.pone.0123025</t>
  </si>
  <si>
    <t>CE9BS</t>
  </si>
  <si>
    <t>WOS:000352139000121</t>
  </si>
  <si>
    <t>Gao, L; Zhai, R; Zhong, YK; Karthikeyan, A; Ren, R; Zhang, K; Li, K; Zhi, HJ</t>
  </si>
  <si>
    <t>Gao, L.; Zhai, R.; Zhong, Y. K.; Karthikeyan, A.; Ren, R.; Zhang, K.; Li, K.; Zhi, H. J.</t>
  </si>
  <si>
    <t>Screening Isolates of Soybean mosaic virus for Infectivity in a Model Plant, Nicotiana benthamiana</t>
  </si>
  <si>
    <t>COTYLEDONARY-NODE METHOD; COAT PROTEIN GENE; MOLECULAR CHARACTERIZATION; TRANSGENIC PLANTS; PINELLIA-TERNATA; TRANSFORMATION; RESISTANCE; CHINA; STRAINS; CELLS</t>
  </si>
  <si>
    <t>Minist Agr, Natl Ctr Soybean Improvement, Beijing, Peoples R China; Minist Agr, Key Lab Biol &amp; Genet Improvement Soybean, Tianjin, Peoples R China; Nanjing Agr Univ, Natl Key Lab Crop Genet &amp; Germplasm Enhancement, Nanjing 210095, Jiangsu, Peoples R China</t>
  </si>
  <si>
    <t>Zhi, HJ (reprint author), Minist Agr, Natl Ctr Soybean Improvement, Beijing, Peoples R China.</t>
  </si>
  <si>
    <t>kail@njau.edu.cn; zhj@njau.edu.cn</t>
  </si>
  <si>
    <t>National Natural Science Foundation of China [31171574, 31371646, 31101164]; National Soybean Industrial Technology System of China [CARS-004]; Fund of Transgenic Breeding for Soybean Resistance to Soybean mosaic virus [2008ZX08004-004]; 111 project [B08025]; PAPD</t>
  </si>
  <si>
    <t>This work was supported by the National Natural Science Foundation of China (Grant No.31171574, 31371646, 31101164), the National Soybean Industrial Technology System of China (No. CARS-004), the Fund of Transgenic Breeding for Soybean Resistance to Soybean mosaic virus (No.2008ZX08004-004), the 111 project (B08025), and PAPD.</t>
  </si>
  <si>
    <t>10.1094/PDIS-04-14-0405-RE</t>
  </si>
  <si>
    <t>CQ8NT</t>
  </si>
  <si>
    <t>WOS:000360865700002</t>
  </si>
  <si>
    <t>Yang, RQ; Wang, SF; Yin, YQ; Gu, ZX</t>
  </si>
  <si>
    <t>Yang, Runqiang; Wang, Shufang; Yin, Yongqi; Gu, Zhenxin</t>
  </si>
  <si>
    <t>Hypoxia treatment on germinating faba bean (Vicia faba L.) seeds enhances GABA-related protection against salt stress</t>
  </si>
  <si>
    <t>CHILEAN JOURNAL OF AGRICULTURAL RESEARCH</t>
  </si>
  <si>
    <t>GABA shunt; germination; polyamine degradation pathway; Vicia faba</t>
  </si>
  <si>
    <t>GAMMA-AMINOBUTYRIC-ACID; DIAMINE OXIDASE; ACCUMULATION; PURIFICATION; METABOLISM; CONVICINE; CULTIVAR</t>
  </si>
  <si>
    <t>[Yang, Runqiang; Wang, Shufang; Yin, Yongqi; Gu, Zhenxin] Nanjing Agr Univ, Coll Food Sci &amp; Technol, Nanjing 210095, Jiangsu, Peoples R China</t>
  </si>
  <si>
    <t>We are grateful for the financial support of the Natural Science Foundation of China (31401614) and a project funded by the Priority Academic Program Development of Jiangsu Higher Education Institutions (PAPD).</t>
  </si>
  <si>
    <t>INST INVESTIGACIONES AGROPECUARIAS</t>
  </si>
  <si>
    <t>CHILLAN</t>
  </si>
  <si>
    <t>CENTRO REGIONAL DE INVESTIGACION QUILAMAPU, CASILLA 426, CHILLAN, 00000, CHILE</t>
  </si>
  <si>
    <t>0718-5839</t>
  </si>
  <si>
    <t>CHIL J AGR RES</t>
  </si>
  <si>
    <t>Chil. J. Agric. Res.</t>
  </si>
  <si>
    <t>APR-JUN</t>
  </si>
  <si>
    <t>10.4067/S0718-58392015000200007</t>
  </si>
  <si>
    <t>Agriculture, Multidisciplinary; Agronomy</t>
  </si>
  <si>
    <t>CN4PX</t>
  </si>
  <si>
    <t>WOS:000358413500007</t>
  </si>
  <si>
    <t>Li, GH; Ye, M; Wang, L; Yang, XL; Bian, YR; Jiang, X</t>
  </si>
  <si>
    <t>Li Guo-Hua; Ye Mao; Wang Li; Yang Xing-Lun; Bian Yong-Rong; Jiang Xin</t>
  </si>
  <si>
    <t>Purification of Mixture of DDTs and Remediation End-point in High-contaminated Soil</t>
  </si>
  <si>
    <t>High-contaminated soil; Mixture of DDTs; Accelerated solvent extraction-solid phase extration; Tenax-TA resin; Remediation end-point</t>
  </si>
  <si>
    <t>POLYCYCLIC AROMATIC-HYDROCARBONS; ACCELERATED SOLVENT-EXTRACTION; BIOAVAILABILITY; RESIDUE</t>
  </si>
  <si>
    <t>[Li Guo-Hua; Ye Mao; Yang Xing-Lun; Bian Yong-Rong; Jiang Xin] Chinese Acad Sci, Nanjing Inst Soil Sci, State Key Lab Soil &amp; Sustainable Agr, Nanjing 210008, Jiangsu, Peoples R China; [Li Guo-Hua; Wang Li] Nanjing Agr Univ, Coll Sci, Jiangsu Key Lab Pesticide Sci, Nanjing 210095, Jiangsu, Peoples R China</t>
  </si>
  <si>
    <t>Jiang, X (reprint author), Chinese Acad Sci, Nanjing Inst Soil Sci, State Key Lab Soil &amp; Sustainable Agr, Nanjing 210008, Jiangsu, Peoples R China.</t>
  </si>
  <si>
    <t>jiangxin@issas.ac.cn</t>
  </si>
  <si>
    <t>National High Technology Research and Development Program of China (863 Program) [2009AA063103]</t>
  </si>
  <si>
    <t>This work was supported by the National High Technology Research and Development Program of China (863 Program) (No. 2009AA063103)</t>
  </si>
  <si>
    <t>10.11895/j.issn.0253-3820.140923</t>
  </si>
  <si>
    <t>CM8GA</t>
  </si>
  <si>
    <t>WOS:000357935200020</t>
  </si>
  <si>
    <t>Pan, YQ; Wang, S; Liu, XY; Li, RZ; Sun, YQ; Gadahi, JA</t>
  </si>
  <si>
    <t>Pan, Yaoqian; Wang, Shuai; Liu, Xingyou; Li, Ruizhen; Sun, Yuqian; Gadahi, Javaid Ali</t>
  </si>
  <si>
    <t>Seroprevalence of Encephalitozoon cuniculi in Humans and Rabbits in China</t>
  </si>
  <si>
    <t>IRANIAN JOURNAL OF PARASITOLOGY</t>
  </si>
  <si>
    <t>Encephalitozoon cuniculi; Rabbit; Human; ELISA; China</t>
  </si>
  <si>
    <t>PET RABBITS; SEROLOGICAL SURVEY; DOMESTIC RABBITS; AIDS PATIENT; ANTIBODIES; INFECTION; MICROSPORIDIA; DIAGNOSIS; ANIMALS; JAPAN</t>
  </si>
  <si>
    <t>[Pan, Yaoqian; Liu, Xingyou; Li, Ruizhen; Sun, Yuqian] Henan Inst Sci &amp; Technol, Coll Anim Sci &amp; Henan Higher Educ Engn Technol, Res Ctr Anim Dis Control &amp; Residues Supervis, Xinxiang, Henan, Peoples R China; [Wang, Shuai; Gadahi, Javaid Ali] Nanjing Agr Univ, Coll Vet Med, Nanjing 210095, Jiangsu, Peoples R China; [Gadahi, Javaid Ali] Sindh Agr Univ, Dept Vet Parasitol, Tandojam, Pakistan</t>
  </si>
  <si>
    <t>Pan, YQ (reprint author), Henan Inst Sci &amp; Technol, Coll Anim Sci &amp; Henan Higher Educ Engn Technol, Res Ctr Anim Dis Control &amp; Residues Supervis, Xinxiang, Henan, Peoples R China.</t>
  </si>
  <si>
    <t>panyaoqian@163.com</t>
  </si>
  <si>
    <t>Nature Science Foundation of China [31372407]; Henan Higher Education Engineering Technology Research Center for Animal Diseases Control and Residues Supervision [200901]</t>
  </si>
  <si>
    <t>This study is supported by the Nature Science Foundation of China (Project Number: 31372407) and Open fund of Henan Higher Education Engineering Technology Research Center for Animal Diseases Control and Residues Supervision (Project Number: 200901). The authors declare that there is no conflict of interests.</t>
  </si>
  <si>
    <t>IRANIAN SCIENTIFIC SOCIETY MEDICAL ENTOMOLOGY</t>
  </si>
  <si>
    <t>TEHRAN</t>
  </si>
  <si>
    <t>SCHOOL PUBLIC HEALTH &amp; INST HEALTH RESEARCH, TEHRAN UNIV MEDICAL SCIENCES, P O BOX  6446-14155, TEHRAN, 00000, IRAN</t>
  </si>
  <si>
    <t>1735-7020</t>
  </si>
  <si>
    <t>2008-238X</t>
  </si>
  <si>
    <t>IRAN J PARASITOL</t>
  </si>
  <si>
    <t>Iran. J. Parasitol.</t>
  </si>
  <si>
    <t>CL7OA</t>
  </si>
  <si>
    <t>WOS:000357160400019</t>
  </si>
  <si>
    <t>Zhang, JF; Hu, ZP; Lu, CH; Yang, MX; Zhang, LL; Wang, T</t>
  </si>
  <si>
    <t>Zhang, J. F.; Hu, Z. P.; Lu, C. H.; Yang, M. X.; Zhang, L. L.; Wang, T.</t>
  </si>
  <si>
    <t>Dietary curcumin supplementation protects against heat-stress-impaired growth performance of broilers possibly through a mitochondrial pathway</t>
  </si>
  <si>
    <t>breast meat; broiler; curcumin; feed efficiency; mitochondria</t>
  </si>
  <si>
    <t>INDUCED OXIDATIVE STRESS; CHICKEN SKELETAL-MUSCLE; SINGLE GENETIC LINE; FEED-EFFICIENCY; INDUCED APOPTOSIS; BREAST MUSCLE; OXIDANT DAMAGE; INDUCED LIVER; EXPRESSION; BIOGENESIS</t>
  </si>
  <si>
    <t>[Zhang, J. F.; Hu, Z. P.; Lu, C. H.; Yang, M. X.; Zhang, L. L.; Wang, T.] Nanjing Agr Univ, Coll Anim Sci &amp; Technol, Nanjing 210095, Jiangsu, Peoples R China</t>
  </si>
  <si>
    <t>Priority Academic Program Development of Jiangsu Higher Education Institutions; National 973 Project [2012CB124703]</t>
  </si>
  <si>
    <t>This research was funded by the Priority Academic Program Development of Jiangsu Higher Education Institutions and the National 973 Project (2012CB124703).</t>
  </si>
  <si>
    <t>10.2527/jas.2014-8244</t>
  </si>
  <si>
    <t>CL6QA</t>
  </si>
  <si>
    <t>WOS:000357090700023</t>
  </si>
  <si>
    <t>Liu, HM; Lou, X; Ge, ZJ; Yang, F; Chen, DB; Zhu, JC; Xu, JH; Li, SP; Hong, Q</t>
  </si>
  <si>
    <t>Liu Hongming; Lou Xu; Ge Zhaojian; Yang Fan; Chen Dingbin; Zhu Jianchun; Xu Jianhong; Li Shunpeng; Hong Qing</t>
  </si>
  <si>
    <t>Isolation of an aryloxyphenoxy propanoate (AOPP) herbicide-degrading strain Rhodococcus ruber JPL-2 and the cloning of a novel carboxylesterase gene (feh)</t>
  </si>
  <si>
    <t>BRAZILIAN JOURNAL OF MICROBIOLOGY</t>
  </si>
  <si>
    <t>fenoxaprop-P-ethyl; microbial degradation; Rhodococcus ruber JPL-2; FE-hydrolyzing carboxylesterase gene</t>
  </si>
  <si>
    <t>FENOXAPROP-P-ETHYL; DICLOFOP-METHYL; BIODEGRADATION; DEGRADATION; PRODUCTS</t>
  </si>
  <si>
    <t>[Liu Hongming; Lou Xu; Yang Fan; Chen Dingbin; Zhu Jianchun; Xu Jianhong; Li Shunpeng; Hong Qing] Nanjing Agr Univ, Coll Life Sci, Key Lab Agr Environm Microbiol, Minist Agr, Nanjing 210095, Jiangsu, Peoples R China; [Xu Jianhong] Jiangsu Acad Agr Sci, Key Lab Agroprod Safety Risk Evaluat, Jiangsu Ctr GMO Evaluat &amp; Detect, Minist Agricultrue, Nanjing, Jiangsu, Peoples R China; [Ge Zhaojian] Minist Agr, Inst Agr Sci Coastal Area Jiangsu, Observat &amp; Expt Stn Saline Land Coastal Area, Yancheng, Peoples R China</t>
  </si>
  <si>
    <t>Hong, Q (reprint author), Nanjing Agr Univ, Coll Life Sci, Key Lab Agr Environm Microbiol, Minist Agr, Nanjing 210095, Jiangsu, Peoples R China.</t>
  </si>
  <si>
    <t>National High Technology Research and Development Program of China [2011AA100806]; Chinese National Natural Science Fund [31370155, J1210056]; Project for Science and Technology of Jiangsu Province [BE2012749]</t>
  </si>
  <si>
    <t>This work was supported by The National High Technology Research and Development Program of China (2011AA100806), Chinese National Natural Science Fund (31370155, J1210056) and The Project for Science and Technology of Jiangsu Province (BE2012749).</t>
  </si>
  <si>
    <t>SOC BRASILEIRA MICROBIOLOGIA</t>
  </si>
  <si>
    <t>AV PROF LINEU PRESTES,1374, 05508 SAO PAULO, BRAZIL</t>
  </si>
  <si>
    <t>1517-8382</t>
  </si>
  <si>
    <t>1678-4405</t>
  </si>
  <si>
    <t>BRAZ J MICROBIOL</t>
  </si>
  <si>
    <t>Braz. J. Microbiol.</t>
  </si>
  <si>
    <t>10.1590/S1517-838246220140208</t>
  </si>
  <si>
    <t>CL3DX</t>
  </si>
  <si>
    <t>WOS:000356831300013</t>
  </si>
  <si>
    <t>Bao, YY; Huang, Z; Mao, DM; Sheng, XF; He, LY</t>
  </si>
  <si>
    <t>Bao, Yuan-Yuan; Huang, Zhi; Mao, Dong-Mei; Sheng, Xia-Fang; He, Lin-Yan</t>
  </si>
  <si>
    <t>Sinomonas susongensis sp nov., isolated from the surface of weathered biotite</t>
  </si>
  <si>
    <t>ARTHROBACTER-ATROCYANEUS; COMB. NOV; CHROMATOGRAPHY; RATES</t>
  </si>
  <si>
    <t>[Bao, Yuan-Yuan; Huang, Zhi; Mao, Dong-Mei; Sheng, Xia-Fang; He, Lin-Yan] Nanjing Agr Univ, Coll Life Sci, Minist Agr, Key Lab Agr Environm Microbiol, Nanjing 210095, Jiangsu, Peoples R China</t>
  </si>
  <si>
    <t>He, LY (reprint author), Nanjing Agr Univ, Coll Life Sci, Minist Agr, Key Lab Agr Environm Microbiol, Nanjing 210095, Jiangsu, Peoples R China.</t>
  </si>
  <si>
    <t>helyan0794@njau.edu.cn</t>
  </si>
  <si>
    <t>National Natural Science Foundation of China [41171257, 41201251]; Fundamental Research Funds for the Central Universities [KYZ201158]</t>
  </si>
  <si>
    <t>This work was supported by National Natural Science Foundation of China (41171257, 41201251) and the Fundamental Research Funds for the Central Universities (KYZ201158).</t>
  </si>
  <si>
    <t>10.1099/ijs.0.000064</t>
  </si>
  <si>
    <t>CL3HV</t>
  </si>
  <si>
    <t>WOS:000356841900004</t>
  </si>
  <si>
    <t>Lv, SW; Changwei, Z; Tang, J; Li, YX; Wang, Z; Jiang, DH; Hou, XL</t>
  </si>
  <si>
    <t>Lv, Shanwu; Changwei, Z.; Tang, Jun; Li, Yanxiao; Wang, Zhen; Jiang, Dahua; Hou, Xilin</t>
  </si>
  <si>
    <t>Genome-wide analysis and identification of TIR-NBS-LRR genes in Chinese cabbage (Brassica rapa ssp pekinensis) reveal expression patterns to TuMV infection</t>
  </si>
  <si>
    <t>Genome-wide analysis; TIR-NBS-LRR genes; Gene expression patterns; Turnip mosaic virus; Chinese cabbage</t>
  </si>
  <si>
    <t>TURNIP-MOSAIC-VIRUS; DISEASE RESISTANCE PROTEINS; ARABIDOPSIS-THALIANA; DEFENSE RESPONSES; ENCODING GENES; EVOLUTION; TRIPLICATION; EXPANSION; GENETICS; HOMOLOGS</t>
  </si>
  <si>
    <t>[Lv, Shanwu; Changwei, Z.; Li, Yanxiao; Wang, Zhen; Jiang, Dahua; Hou, Xilin] Nanjing Agr Univ, Coll Hort,Minist Agr, Key Lab Biol &amp; Germplasm Enhancement Hort Crops E, State Key Lab Crop Genet &amp; Germplasm Enhancement, Nanjing, Jiangsu, Peoples R China; [Tang, Jun] Jiangsu Prov &amp; Chinese Sci Acad, Inst Bot, Nanjing, Jiangsu, Peoples R China</t>
  </si>
  <si>
    <t>Hou, XL (reprint author), Nanjing Agr Univ, Coll Hort,Minist Agr, Key Lab Biol &amp; Germplasm Enhancement Hort Crops E, State Key Lab Crop Genet &amp; Germplasm Enhancement, Nanjing, Jiangsu, Peoples R China.</t>
  </si>
  <si>
    <t>National Natural Science Foundation of China [31272172]; Fundamental Research Funds for the Central Universities [KYTZ201401]; Nature Science Foundation of Jiangsu Province [BK20141364]; Ph.D. Programs Foundation of Ministry of Education of China [20110097120010]; China Postdoctoral Science Foundation [2012M521093]</t>
  </si>
  <si>
    <t>This work was supported by the grants from the National Natural Science Foundation of China (31272172), the Fundamental Research Funds for the Central Universities (KYTZ201401), the Nature Science Foundation of Jiangsu Province (BK20141364), Ph.D. Programs Foundation of Ministry of Education of China (20110097120010), and China Postdoctoral Science Foundation (2012M521093).</t>
  </si>
  <si>
    <t>10.1016/j.pmpp.2015.04.001</t>
  </si>
  <si>
    <t>CK2QS</t>
  </si>
  <si>
    <t>WOS:000356056800011</t>
  </si>
  <si>
    <t>Ma, HY; Yang, RF; Song, LR; Yang, Y; Wang, QX; Wang, ZK; Ren, C; Ma, H</t>
  </si>
  <si>
    <t>Ma, Hongyu; Yang, Ruifang; Song, Liru; Yang, Yan; Wang, Qiuxia; Wang, Zhankui; Ren, Cai; Ma, Hao</t>
  </si>
  <si>
    <t>DIFFERENTIAL PROTEOMIC ANALYSIS OF SALT STRESS RESPONSE IN JUTE (CORCHORUS CAPSULARIS &amp; OLITORIUS L.) SEEDLING ROOTS</t>
  </si>
  <si>
    <t>Jute; Root; 2-DE; Salt stress; Proteomic</t>
  </si>
  <si>
    <t>SALINITY; RICE; TOLERANCE; PROTEINS; GENES; EXPRESSION; GENOTYPES; PROLINE; BARLEY; GROWTH</t>
  </si>
  <si>
    <t>[Ma, Hongyu; Song, Liru; Yang, Yan; Wang, Qiuxia; Wang, Zhankui; Ren, Cai; Ma, Hao] Nanjing Agr Univ, State Key Lab Crop Genet &amp; Germplasm Enhancement, Nanjing 210095, Jiangsu, Peoples R China; [Ma, Hongyu] Nanjing Agr Univ, Coll Plant Protect, Nanjing 210095, Jiangsu, Peoples R China; [Yang, Ruifang] Hunan Agr Univ, Ramie Res Inst, Changsha 410128, Hunan, Peoples R China</t>
  </si>
  <si>
    <t>111 Project of the Ministry of Education of China; National Science and Technology Ministry of China; National Science and Technology Ministry of China [2006 BAD09A04, 2006 BAD09A08]; National Natural Science Foundation of China [30971840]; Priority Academic Program Development of Jiangsu Higher Education Institution for this research</t>
  </si>
  <si>
    <t>We gratefully acknowledge the partial financial support from the 111 Project of the Ministry of Education of China, from projects supported by the National Science and Technology Ministry of China (2006 BAD09A04, 2006 BAD09A08), from the project supported by the National Natural Science Foundation of China (30971840), and from the project funded by the Priority Academic Program Development of Jiangsu Higher Education Institution for this research.</t>
  </si>
  <si>
    <t>CJ2VO</t>
  </si>
  <si>
    <t>WOS:000355343000001</t>
  </si>
  <si>
    <t>Dong, YH; Li, Y; Zhao, MM; Jing, MF; Liu, XY; Liu, MX; Guo, XX; Zhang, X; Chen, Y; Liu, YF; Liu, YH; Ye, WW; Zhang, HF; Wang, YC; Zheng, XB; Wang, P; Zhang, ZG</t>
  </si>
  <si>
    <t>Dong, Yanhan; Li, Ying; Zhao, Miaomiao; Jing, Maofeng; Liu, Xinyu; Liu, Muxing; Guo, Xianxian; Zhang, Xing; Chen, Yue; Liu, Yongfeng; Liu, Yanhong; Ye, Wenwu; Zhang, Haifeng; Wang, Yuanchao; Zheng, Xiaobo; Wang, Ping; Zhang, Zhengguang</t>
  </si>
  <si>
    <t>Global Genome and Transcriptome Analyses of Magnaporthe oryzae Epidemic Isolate 98-06 Uncover Novel Effectors and Pathogenicity-Related Genes, Revealing Gene Gain and Lose Dynamics in Genome Evolution</t>
  </si>
  <si>
    <t>RICE BLAST FUNGUS; FILAMENTOUS PLANT-PATHOGENS; CHITIN-TRIGGERED IMMUNITY; AVIRULENCE GENE; FULL VIRULENCE; SALICYLIC-ACID; DISEASE RESISTANCE; SECRETED PROTEINS; HOST-SPECIFICITY; EXPRESSED GENES</t>
  </si>
  <si>
    <t>[Dong, Yanhan; Li, Ying; Zhao, Miaomiao; Jing, Maofeng; Liu, Xinyu; Liu, Muxing; Guo, Xianxian; Zhang, Xing; Chen, Yue; Ye, Wenwu; Zhang, Haifeng; Wang, Yuanchao; Zheng, Xiaobo; Zhang, Zhengguang] Nanjing Agr Univ, Coll Plant Protect, Dept Plant Pathol, Nanjing, Jiangsu, Peoples R China; [Dong, Yanhan; Li, Ying; Zhao, Miaomiao; Jing, Maofeng; Liu, Xinyu; Liu, Muxing; Guo, Xianxian; Zhang, Xing; Chen, Yue; Ye, Wenwu; Zhang, Haifeng; Wang, Yuanchao; Zheng, Xiaobo; Zhang, Zhengguang] Minist Educ, Key Lab Integrated Management Crop Dis &amp; Pests, Nanjing, Jiangsu, Peoples R China; [Liu, Yongfeng; Liu, Yanhong] BGI Shenzhen, Shenzhen, Peoples R China; [Wang, Ping] Louisiana State Univ, Hlth Sci Ctr, Dept Pediat, New Orleans, LA USA</t>
  </si>
  <si>
    <t>Zhang, ZG (reprint author), Nanjing Agr Univ, Coll Plant Protect, Dept Plant Pathol, Nanjing, Jiangsu, Peoples R China.</t>
  </si>
  <si>
    <t>National Science Foundation for Distinguished Young Scholars of China [31325022]; National Basic Research Program of China [2012CB114000]; Natural Science Foundation of China [31271998]; Jiangsu, China</t>
  </si>
  <si>
    <t>Funding: This research was supported by the National Science Foundation for Distinguished Young Scholars of China (Grant No. 31325022 to ZZ), National Basic Research Program of China (Grant No: 2012CB114000, ZZ), Natural Science Foundation of China (Grant No: 31271998, ZZ), and the especially appointed professorship (Jiangsu, China). The funders had no role in study design, data collection, and analysis, decision to publish, or preparation of the manuscript.</t>
  </si>
  <si>
    <t>e1004801</t>
  </si>
  <si>
    <t>10.1371/journal.ppat.1004801</t>
  </si>
  <si>
    <t>CI7XE</t>
  </si>
  <si>
    <t>WOS:000354978000027</t>
  </si>
  <si>
    <t>Sun, HN; Zhang, T; Fan, QQ; Qi, XY; Zhang, F; Fang, WM; Jiang, JF; Chen, FD; Chen, SM</t>
  </si>
  <si>
    <t>Sun, Hainan; Zhang, Ting; Fan, Qingqing; Qi, Xiangyu; Zhang, Fei; Fang, Weimin; Jiang, Jiafu; Chen, Fadi; Chen, Sumei</t>
  </si>
  <si>
    <t>Identification of Floral Scent in Chrysanthemum Cultivars and Wild Relatives by Gas Chromatography-Mass Spectrometry</t>
  </si>
  <si>
    <t>Chrysanthemum morifolium; floral scent; GC-MS; SPME; volatile</t>
  </si>
  <si>
    <t>SOLID-PHASE MICROEXTRACTION; ESSENTIAL OIL COMPOSITION; WATER; ATTRACTIVENESS; EVOLUTION; VARIETIES; INDICUM; FLOWERS; L.</t>
  </si>
  <si>
    <t>[Sun, Hainan; Zhang, Ting; Fan, Qingqing; Qi, Xiangyu; Zhang, Fei; Fang, Weimin; Jiang, Jiafu; Chen, Fadi; Chen, Sumei] Nanjing Agr Univ, Coll Hort, Nanjing 210095, Jiangsu, Peoples R China; [Sun, Hainan; Chen, Fadi; Chen, Sumei] Jiangsu Prov Engn Lab Modern Facil Agr Technol &amp;, Nanjing 210095, Jiangsu, Peoples R China</t>
  </si>
  <si>
    <t>sunhainan1989@hotmail.com; 2014204028@njau.edu.cn; 2013104100@njau.edu.cn; qixiangyu1005@163.com; zhangfei@njau.edu.cn; fangwm@njau.edu.cn; jiangjiafu@njau.edu.cn; chenfd@njau.edu.cn; chensm@njau.edu.cn</t>
  </si>
  <si>
    <t>Ministry of Science and Technology of the P.R. China [201403039]; Fundamental Research Funds for the Central Universities [KYTZ201401, KYZ201419]; National Natural Science Foundation of China [31272196]; Program for New Century Excellent Talents in University of Chinese Ministry of Education [NCET-12-0890]; Program for Hi-Tech Research, Jiangsu, China [BE2012350]</t>
  </si>
  <si>
    <t>This work was supported by the Non-profit Industry Financial Program of the Ministry of Science and Technology of the P.R. China (201403039), the Fundamental Research Funds for the Central Universities (KYTZ201401, KYZ201419), the National Natural Science Foundation of China (31272196), the Program for New Century Excellent Talents in University of Chinese Ministry of Education (NCET-12-0890), and the Program for Hi-Tech Research, Jiangsu, China (BE2012350).</t>
  </si>
  <si>
    <t>10.3390/molecules20045346</t>
  </si>
  <si>
    <t>CI1DE</t>
  </si>
  <si>
    <t>WOS:000354480700007</t>
  </si>
  <si>
    <t>Guan, FQ; Wang, QZ; Wang, M; Shan, Y; Chen, Y; Yin, M; Zhao, YY; Feng, X; Liu, F; Zhang, JH</t>
  </si>
  <si>
    <t>Guan, Fuqin; Wang, Qizhi; Wang, Ming; Shan, Yu; Chen, Yu; Yin, Min; Zhao, Youyi; Feng, Xu; Liu, Fei; Zhang, Jianhua</t>
  </si>
  <si>
    <t>Isolation, Identification and Cytotoxicity of a New Noroleanane-Type Triterpene Saponin from Salicornia bigelovii Torr.</t>
  </si>
  <si>
    <t>Salicornia bigelovii Torr; nortriterpenoid saponins; cytotoxicity; MCF-7 human breast cancer cells; apoptosis</t>
  </si>
  <si>
    <t>BREAST-CANCER; APOPTOSIS; HERBACEA; HALOPHYTE; PROTEINS; RECEPTOR; FAMILY; CELLS</t>
  </si>
  <si>
    <t>[Guan, Fuqin; Feng, Xu] Nanjing Agr Univ, Coll Life Sci, Nanjing 210095, Jiangsu, Peoples R China; [Guan, Fuqin; Wang, Qizhi; Wang, Ming; Shan, Yu; Chen, Yu; Yin, Min; Zhao, Youyi; Feng, Xu; Liu, Fei; Zhang, Jianhua] Inst Bot, Jiangsu Prov Key Lab Coastal Wetland Bioresources, Nanjing 210014, Jiangsu, Peoples R China; [Guan, Fuqin; Wang, Qizhi; Wang, Ming; Shan, Yu; Chen, Yu; Yin, Min; Zhao, Youyi; Feng, Xu; Liu, Fei; Zhang, Jianhua] Chinese Acad Sci, Nanjing Bot Garden Mem Sun Yat Sen, Nanjing 210014, Peoples R China</t>
  </si>
  <si>
    <t>Feng, X (reprint author), Nanjing Agr Univ, Coll Life Sci, Nanjing 210095, Jiangsu, Peoples R China.</t>
  </si>
  <si>
    <t>tube1031aaa@126.com; wangqizhi2003@126.com; wangmingwm0208@sina.com; shanyu79@126.com; chenyu.1007@163.com; epmin@sohu.com; Zyyc163@163.com; fengxucnbg@cnbg.net; liufeiseu@163.com; zjh13805171132@126.com</t>
  </si>
  <si>
    <t>National Natural Science Foundation of China [81402829]; Jiangsu Provincial Natural Science Foundation of China [BK20131338]; Jiangsu Center for Research &amp; Development of Medicinal Plants [201201]; Jiangsu Provincial Key Laboratory for Coastal Wetland Bioresources [JKLBS2013003]</t>
  </si>
  <si>
    <t>This study was conducted with grants from the National Natural Science Foundation of China (No. 81402829), the Jiangsu Provincial Natural Science Foundation of China (No. BK20131338), as well as the Open Funds of Jiangsu Center for Research &amp; Development of Medicinal Plants (No. 201201) and the Jiangsu Provincial Key Laboratory for Coastal Wetland Bioresources (No. JKLBS2013003).</t>
  </si>
  <si>
    <t>10.3390/molecules20046419</t>
  </si>
  <si>
    <t>WOS:000354480700072</t>
  </si>
  <si>
    <t>Liao, DH; Chen, X; Chen, AQ; Wang, HM; Liu, JJ; Liu, JL; Gu, M; Sun, SB; Xu, GH</t>
  </si>
  <si>
    <t>Liao, Dehua; Chen, Xiao; Chen, Aiqun; Wang, Huimin; Liu, Jianjian; Liu, Junli; Gu, Mian; Sun, Shubin; Xu, Guohua</t>
  </si>
  <si>
    <t>The Characterization of Six Auxin-Induced Tomato GH3 Genes Uncovers a Member, SlGH3.4, Strongly Responsive to Arbuscular Mycorrhizal Symbiosis</t>
  </si>
  <si>
    <t>Arbuscular mycorrhiza; Auxin; Expression; GH3 genes; GUS reporter</t>
  </si>
  <si>
    <t>CONJUGATES AMINO-ACIDS; MEDICAGO-TRUNCATULA; PHOSPHATE TRANSPORTERS; LOTUS-JAPONICUS; EVOLUTIONARY HISTORY; EXPRESSION PATTERNS; AMIDO SYNTHETASE; SALICYLIC-ACID; PLANT HORMONES; FAMILY-MEMBER</t>
  </si>
  <si>
    <t>[Liao, Dehua; Chen, Xiao; Chen, Aiqun; Sun, Shubin; Xu, Guohua] Nanjing Agr Univ, Coll Resources &amp; Environm Sci, State Key Lab Crop Genet &amp; Germplasm Enhancement, Nanjing 210095, Jiangsu, Peoples R China; [Wang, Huimin; Liu, Jianjian; Liu, Junli; Gu, Mian; Xu, Guohua] Nanjing Agr Univ, MOA Key Lab Plant Nutr &amp; Fertilizat Lower Middle, Nanjing 210095, Jiangsu, Peoples R China</t>
  </si>
  <si>
    <t>Chen, AQ (reprint author), Nanjing Agr Univ, Coll Resources &amp; Environm Sci, State Key Lab Crop Genet &amp; Germplasm Enhancement, Nanjing 210095, Jiangsu, Peoples R China.</t>
  </si>
  <si>
    <t>chenaq8@njau.edu.cn</t>
  </si>
  <si>
    <t>National Natural Science Foundation of China [31372121, 31272225]; Fundamental Research Funds for the Central Universities [KYTZ201404]; Program for New Century Excellent Talents in University [NCET-12-0860]; Ministry of Education of China [IRT1256]; Basic Research Program of Jiangsu province [BK2012765]; Foundation for the Author of National Excellent Doctoral Dissertation of PR China [FANEDD] [201264]</t>
  </si>
  <si>
    <t>This work was supported by the National Natural Science Foundation of China [31372121, 31272225]; the Fundamental Research Funds for the Central Universities [KYTZ201404]; the Program for New Century Excellent Talents in University [NCET-12-0860]; the Ministry of Education of China [Innovative Research Team Development Plan (IRT1256)]; the Basic Research Program of Jiangsu province [BK2012765]; A Foundation for the Author of National Excellent Doctoral Dissertation of PR China [FANEDD, 201264].</t>
  </si>
  <si>
    <t>10.1093/pcp/pcu212</t>
  </si>
  <si>
    <t>CI4OJ</t>
  </si>
  <si>
    <t>WOS:000354730200010</t>
  </si>
  <si>
    <t>Wu, X; Li, J; Xu, HL; Dong, LY</t>
  </si>
  <si>
    <t>Wu, Xian; Li, Jun; Xu, Hongle; Dong, Liyao</t>
  </si>
  <si>
    <t>Factors Affecting Seed Germination and Seedling Emergence of Asia Minor Bluegrass (Polypogon fugax)</t>
  </si>
  <si>
    <t>WEED SCIENCE</t>
  </si>
  <si>
    <t>Burial depth; light; osmotic potential; pH; salt; temperature</t>
  </si>
  <si>
    <t>ENVIRONMENTAL-FACTORS; WHEAT CROP; WEED COMMUNITIES; PAKISTAN; ECOLOGY; SALINITY; FIELDS; PLANTS; RICE; IRAN</t>
  </si>
  <si>
    <t>[Wu, Xian; Li, Jun; Xu, Hongle; Dong, Liyao] Nanjing Agr Univ, Minist Agr, Key Lab Integrated Pest Management Crops East Chi, Coll Plant Protect, Nanjing 210095, Jiangsu, Peoples R China</t>
  </si>
  <si>
    <t>Dong, LY (reprint author), Nanjing Agr Univ, Minist Agr, Key Lab Integrated Pest Management Crops East Chi, Coll Plant Protect, Nanjing 210095, Jiangsu, Peoples R China.</t>
  </si>
  <si>
    <t>Special Fund for Agro-scientific Research in the Public Interest [201303031]; Natural Science Foundation for Young Scientists of Jiangsu Province [BK2012360]; Fundamental Research Funds of Nanjing Agricultural University [y0201100245]; Ph.D Program Foundation of the Ministry of Education of China [20120097110038]</t>
  </si>
  <si>
    <t>This research was funded by the Special Fund for Agro-scientific Research in the Public Interest (201303031), the Natural Science Foundation for Young Scientists of Jiangsu Province (BK2012360), Fundamental Research Funds of Nanjing Agricultural University (y0201100245), and the Ph.D Program Foundation of the Ministry of Education of China (20120097110038).</t>
  </si>
  <si>
    <t>WEED SCI SOC AMER</t>
  </si>
  <si>
    <t>LAWRENCE</t>
  </si>
  <si>
    <t>810 EAST 10TH ST, LAWRENCE, KS 66044-8897 USA</t>
  </si>
  <si>
    <t>0043-1745</t>
  </si>
  <si>
    <t>1550-2759</t>
  </si>
  <si>
    <t>WEED SCI</t>
  </si>
  <si>
    <t>Weed Sci.</t>
  </si>
  <si>
    <t>10.1614/WS-D-14-00093.1</t>
  </si>
  <si>
    <t>CI7VU</t>
  </si>
  <si>
    <t>WOS:000354973700008</t>
  </si>
  <si>
    <t>Zhang, LZ; Ren, ZJ; Lu, AM; Zhao, Z; Xu, WQ; Bao, QQ; Ding, WJ; Yang, CL</t>
  </si>
  <si>
    <t>Zhang Lizhi; Ren Zhengjiao; Lu Aimin; Zhao Zheng; Xu Wenqin; Bao Qianqian; Ding Weijie; Yang Chunlong</t>
  </si>
  <si>
    <t>Synthesis, Biological Activity and 3D-QSAR Study of Novel Pyrrolidine-2,4-dione Derivatives Containing N-Substituted Phenylhydrazine Moiety</t>
  </si>
  <si>
    <t>CHEMICAL RESEARCH IN CHINESE UNIVERSITIES</t>
  </si>
  <si>
    <t>Pyrrolidine-2,4-dione; N-Substituted phenylhydrazine; Antifungal activity; 3D quantitative structure activity relationship(3D-QSAR)</t>
  </si>
  <si>
    <t>TENUAZONIC ACID; TETRAMIC ACIDS; INHIBITOR</t>
  </si>
  <si>
    <t>[Zhang Lizhi; Ren Zhengjiao; Xu Wenqin; Yang Chunlong] Nanjing Agr Univ, Jiangsu Key Lab Pesticide Sci, Nanjing 210095, Peoples R China; [Lu Aimin; Zhao Zheng; Yang Chunlong] Nanjing Agr Univ, Key Lab Monitoring &amp; Management Crop Dis &amp; Pest I, Minist Agr, Nanjing 210095, Peoples R China; [Zhang Lizhi; Ren Zhengjiao; Zhao Zheng; Xu Wenqin; Bao Qianqian; Ding Weijie; Yang Chunlong] Nanjing Agr Univ, Coll Sci, Nanjing 210095, Peoples R China</t>
  </si>
  <si>
    <t>Yang, CL (reprint author), Nanjing Agr Univ, Jiangsu Key Lab Pesticide Sci, Nanjing 210095, Peoples R China.</t>
  </si>
  <si>
    <t>National High Technology Research and Development Program of China [2011AA10A206]; National Key Technologies R&amp;D Program of China [2011BAE06B04]; Science &amp; Technology Pillar Program of Jiangsu Province, China [BE2012371]; National Natural Science Foundation of China [31171889]; Fundamental Research Funds for the Central Universities of China [KYZ201223]</t>
  </si>
  <si>
    <t>Supported by the National High Technology Research and Development Program of China(No.2011AA10A206), the National Key Technologies R&amp;D Program of China(No.2011BAE06B04), the Science &amp; Technology Pillar Program of Jiangsu Province, China(No.BE2012371), the National Natural Science Foundation of China(No.31171889) and the Fundamental Research Funds for the Central Universities of China(No.KYZ201223).</t>
  </si>
  <si>
    <t>SHATANHOU ST 55, BEIJING 100009, PEOPLES R CHINA</t>
  </si>
  <si>
    <t>1005-9040</t>
  </si>
  <si>
    <t>2210-3171</t>
  </si>
  <si>
    <t>CHEM RES CHINESE U</t>
  </si>
  <si>
    <t>Chem. Res. Chin. Univ.</t>
  </si>
  <si>
    <t>10.1007/s40242-015-4348-3</t>
  </si>
  <si>
    <t>CI0QC</t>
  </si>
  <si>
    <t>WOS:000354441500013</t>
  </si>
  <si>
    <t>Yu, WW; Zhang, XH; Ahmad, H; Zhao, LG; Wang, T; Cao, FL</t>
  </si>
  <si>
    <t>Yu, Wanwen; Zhang, Xuhui; Ahmad, Hussain; Zhao, Linguo; Wang, Tian; Cao, Fuliang</t>
  </si>
  <si>
    <t>Intestinal Absorption Function of Broiler Chicks Supplemented with Ginkgo Leaves Fermented with Bacillus Species</t>
  </si>
  <si>
    <t>Broilers; fermented ginkgo leaves; digestive enzyme activities; intestinal absorption</t>
  </si>
  <si>
    <t>SUBTILIS VAR. NATTO; D-XYLOSE ABSORPTION; BILOBA LEAVES; GASTROINTESTINAL-TRACT; CHEMICAL TREATMENTS; GROWTH-PERFORMANCE; FLAVONOID CONTENT; POULT ENTERITIS; ASPERGILLUS; MEAL</t>
  </si>
  <si>
    <t>[Yu, Wanwen; Zhang, Xuhui; Cao, Fuliang] Nanjing Forestry Univ, Collaborat Innovat Ctr Sustainable Forestry South, Nanjing, Jiangsu, Peoples R China; [Ahmad, Hussain; Wang, Tian] Nanjing Agr Univ, Coll Anim Sci &amp; Technol, Nanjing, Jiangsu, Peoples R China; [Zhao, Linguo] Nanjing Forestry Univ, Coll Chem Engn, Nanjing, Jiangsu, Peoples R China</t>
  </si>
  <si>
    <t>Cao, FL (reprint author), Nanjing Forestry Univ, Collaborat Innovat Ctr Sustainable Forestry South, Nanjing, Jiangsu, Peoples R China.</t>
  </si>
  <si>
    <t>National "Twelfth Five-Year" Plan for Science and Technology Support in China [2012BAD21B04]; Priority Academic Program Development of Jiangsu Higher Education Institutions (PAPD)</t>
  </si>
  <si>
    <t>The authors would like to thank the National "Twelfth Five-Year" Plan for Science and Technology Support in China (2012BAD21B04), and a Project Funded by the Priority Academic Program Development of Jiangsu Higher Education Institutions (PAPD) for financially supporting this study. Thanks are also due to the Advanced Analysis Testing Center of Nanjing Forestry University.</t>
  </si>
  <si>
    <t>CH9GO</t>
  </si>
  <si>
    <t>WOS:000354344200024</t>
  </si>
  <si>
    <t>Lu, L; Wu, GW; Xu, XM; Luan, HX; Zhi, HJ; Cui, J; Cui, XY; Chen, X</t>
  </si>
  <si>
    <t>Lu, Lu; Wu, Guanwei; Xu, Xiaoming; Luan, Hexiang; Zhi, Haijian; Cui, Jin; Cui, Xiaoyan; Chen, Xin</t>
  </si>
  <si>
    <t>Soybean actin-depolymerizing factor 2 interacts with Soybean mosaic virus-encoded P3 protein</t>
  </si>
  <si>
    <t>VIRUS GENES</t>
  </si>
  <si>
    <t>Interaction; Soybean mosaic virus; P3; Actin-depolymerizing factor 2; Yeast two hybrid; Bimolecular fluorescence complementation</t>
  </si>
  <si>
    <t>TOBACCO ETCH POTYVIRUS; CYLINDRICAL INCLUSIONS; MUTATIONAL ANALYSIS; REPLICATION; MOVEMENT; GENOME; RESISTANCE; DOMAIN; CELLS; GENE</t>
  </si>
  <si>
    <t>[Lu, Lu; Xu, Xiaoming; Luan, Hexiang; Zhi, Haijian; Cui, Jin] Nanjing Agr Univ, Nanjing 210095, Jiangsu, Peoples R China; [Lu, Lu; Wu, Guanwei; Cui, Xiaoyan; Chen, Xin] Jiangsu Acad Agr Sci, Nanjing 210014, Jiangsu, Peoples R China</t>
  </si>
  <si>
    <t>Cui, XY (reprint author), Jiangsu Acad Agr Sci, Nanjing 210014, Jiangsu, Peoples R China.</t>
  </si>
  <si>
    <t>cxy@jaas.ac.cn; cx@jaas.ac.cn</t>
  </si>
  <si>
    <t>National Natural Science Foundation of China [31101411]; Agricultural Science and Technology Independent Innovation Fund of Jiangsu Province [CX(12)5045]</t>
  </si>
  <si>
    <t>We would like to thank Dr. Aiming Wang (Agriculture and Agri-Food Canada) for providing pPR3-N and pBT3-STE vectors and Dr. Yuhai Cui (Agriculture and Agri-Food Canada) for providing pEarleyGate202-YN and pEarleyGate201-YC vectors. This project was supported by National Natural Science Foundation of China (31101411) and Agricultural Science and Technology Independent Innovation Fund of Jiangsu Province (CX(12)5045).</t>
  </si>
  <si>
    <t>0920-8569</t>
  </si>
  <si>
    <t>1572-994X</t>
  </si>
  <si>
    <t>Virus Genes</t>
  </si>
  <si>
    <t>10.1007/s11262-014-1150-0</t>
  </si>
  <si>
    <t>Genetics &amp; Heredity; Virology</t>
  </si>
  <si>
    <t>CI2BD</t>
  </si>
  <si>
    <t>WOS:000354548600021</t>
  </si>
  <si>
    <t>Jia, HY; Dong, WY; Yuan, LF; Ma, JL; Bai, QQ; Pan, ZH; Lu, CP; Yao, HC</t>
  </si>
  <si>
    <t>Jia, Hongying; Dong, Wenyang; Yuan, Lvfeng; Ma, Jiale; Bai, Qinqin; Pan, Zihao; Lu, Chengping; Yao, Huochun</t>
  </si>
  <si>
    <t>Characterization and complete genome sequence analysis of Staphylococcus aureus bacteriophage JS01</t>
  </si>
  <si>
    <t>Bovine mastitis; Staphylococcus aureus phage; Genome sequence analysis</t>
  </si>
  <si>
    <t>PHAGE</t>
  </si>
  <si>
    <t>[Jia, Hongying; Dong, Wenyang; Yuan, Lvfeng; Ma, Jiale; Pan, Zihao; Lu, Chengping; Yao, Huochun] Nanjing Agr Univ, Coll Vet Med, Nanjing 210095, Jiangsu, Peoples R China; [Jia, Hongying; Dong, Wenyang; Yuan, Lvfeng; Ma, Jiale; Pan, Zihao; Lu, Chengping; Yao, Huochun] Minist Agr, Key Lab Anim Bacteriol, Nanjing 210095, Jiangsu, Peoples R China; [Bai, Qinqin] Univ South China, Coll Publ Hlth, Hengyang 421000, Peoples R China</t>
  </si>
  <si>
    <t>Yao, HC (reprint author), Minist Agr, Key Lab Anim Bacteriol, Nanjing 210095, Jiangsu, Peoples R China.</t>
  </si>
  <si>
    <t>Program for Student Innovation through Research and Training [101030710]; Priority Academic Program Development of Jiangsu Higher Education Institutions</t>
  </si>
  <si>
    <t>This research was supported by Grants from the Program for Student Innovation through Research and Training (101030710), and the Priority Academic Program Development of Jiangsu Higher Education Institutions. The nucleotide sequence has been deposited in GenBank under Accession Number KC342645.2.</t>
  </si>
  <si>
    <t>10.1007/s11262-015-1168-y</t>
  </si>
  <si>
    <t>WOS:000354548600023</t>
  </si>
  <si>
    <t>Lv, FN; Wang, HH; Wang, XY; Han, LB; Ma, YP; Wang, S; Feng, ZD; Niu, XW; Cai, CP; Kong, ZS; Zhang, TZ; Guo, WZ</t>
  </si>
  <si>
    <t>Lv, Fenni; Wang, Haihai; Wang, Xinyu; Han, Libo; Ma, Yinping; Wang, Sen; Feng, Zhidi; Niu, Xiaowei; Cai, Caiping; Kong, Zhaosheng; Zhang, Tianzhen; Guo, Wangzhen</t>
  </si>
  <si>
    <t>GhCFE1A, a dynamic linker between the ER network and actin cytoskeleton, plays an important role in cotton fibre cell initiation and elongation</t>
  </si>
  <si>
    <t>Actin cytoskeleton; cotton fibre; endoplasmic reticulum; fibre elongation; fibre initiation; GhCFE1A</t>
  </si>
  <si>
    <t>ROOT HAIR DEVELOPMENT; ENDOPLASMIC-RETICULUM; ARABIDOPSIS-THALIANA; TRICHOME DEVELOPMENT; GOSSYPIUM-HIRSUTUM; GENOME STRUCTURE; PLANT-CELLS; GENE; EXPRESSION; ORGANIZATION</t>
  </si>
  <si>
    <t>[Lv, Fenni; Wang, Haihai; Wang, Sen; Niu, Xiaowei; Cai, Caiping; Zhang, Tianzhen; Guo, Wangzhen] Nanjing Agr Univ, State Key Lab Crop Genet &amp; Germplasm Enhancement, Hybrid Cotton R&amp;D Engn Res Ctr, MOE, Nanjing 210095, Jiangsu, Peoples R China; [Wang, Xinyu] Nanjing Agr Univ, Coll Life Sci, Nanjing 210095, Jiangsu, Peoples R China; [Han, Libo; Ma, Yinping; Feng, Zhidi; Kong, Zhaosheng] Chinese Acad Sci, Inst Microbiol, State Key Lab Plant Genom, Beijing 100101, Peoples R China</t>
  </si>
  <si>
    <t>Guo, WZ (reprint author), Nanjing Agr Univ, State Key Lab Crop Genet &amp; Germplasm Enhancement, Hybrid Cotton R&amp;D Engn Res Ctr, MOE, Nanjing 210095, Jiangsu, Peoples R China.</t>
  </si>
  <si>
    <t>孔, 照胜/0000-0003-3788-7883</t>
  </si>
  <si>
    <t>National Natural Science Foundation of China [31471539, 31371676]; Priority Academic Program Development of Jiangsu Higher Education Institutions</t>
  </si>
  <si>
    <t>The authors would like to thank Dr Daolong Dou from the College of Plant Protection in Nanjing Agricultural University for helpful comments and key experimental guidance, and Dr Shanjin Huang from the Institute of Botany, Chinese Academy of Sciences, for providing purified actin proteins. The authors have no conflict of interest to declare. This work was financially supported in part by the National Natural Science Foundation of China (31471539, 31371676), and a project funded by the Priority Academic Program Development of Jiangsu Higher Education Institutions.</t>
  </si>
  <si>
    <t>10.1093/jxb/eru530</t>
  </si>
  <si>
    <t>CH2ZG</t>
  </si>
  <si>
    <t>WOS:000353894100015</t>
  </si>
  <si>
    <t>Cao, R; Wu, WJ; Zhou, XL; Xiao, P; Wang, Y; Liu, HL</t>
  </si>
  <si>
    <t>Cao, Rui; Wu, Wang Jun; Zhou, Xiao Long; Xiao, Peng; Wang, Yi; Liu, Hong Lin</t>
  </si>
  <si>
    <t>Expression and Preliminary Functional Profiling of the let-7 Family during Porcine Ovary Follicle Atresia</t>
  </si>
  <si>
    <t>MOLECULES AND CELLS</t>
  </si>
  <si>
    <t>apoptosis; follicle atresia; let-7; MicroRNA; MiRNA; pig; stem-loop</t>
  </si>
  <si>
    <t>GRANULOSA-CELLS; STIMULATING-HORMONE; INDUCED APOPTOSIS; ANTRAL FOLLICLES; MICRORNAS; DEATH; RNA; GONADOTROPIN; MECHANISM; PIG</t>
  </si>
  <si>
    <t>[Cao, Rui; Wu, Wang Jun; Zhou, Xiao Long; Xiao, Peng; Wang, Yi; Liu, Hong Lin] Nanjing Agr Univ, Coll Anim Sci &amp; Technol, Dept Anim Genet Breeding &amp; Reprod, Nanjing 210095, Jiangsu, Peoples R China</t>
  </si>
  <si>
    <t>2011105017@njau.edu.cn</t>
  </si>
  <si>
    <t>National Natural Science Foundation of China [31172187]</t>
  </si>
  <si>
    <t>This work was supported by the National Natural Science Foundation of China (31172187).</t>
  </si>
  <si>
    <t>KOREAN SOC MOLECULAR &amp; CELLULAR  BIOLOGY</t>
  </si>
  <si>
    <t>635-4, YUCKSAM-DONG, GANGNAM-GU, SEOUL 135-703, SOUTH KOREA</t>
  </si>
  <si>
    <t>1016-8478</t>
  </si>
  <si>
    <t>0219-1032</t>
  </si>
  <si>
    <t>MOL CELLS</t>
  </si>
  <si>
    <t>Mol. Cells</t>
  </si>
  <si>
    <t>10.14348/molcells.2015.2122</t>
  </si>
  <si>
    <t>CH8HO</t>
  </si>
  <si>
    <t>WOS:000354277300003</t>
  </si>
  <si>
    <t>Zhang, Q; Chen, B; Yang, P; Zhang, LL; Liu, Y; Ullah, S; Wu, L; Waqas, Y; Le, Y; Chen, W; Chen, QS</t>
  </si>
  <si>
    <t>Zhang, Qian; Chen, Bing; Yang, Ping; Zhang, Linli; Liu, Yi; Ullah, Shakeeb; Wu, Li; Waqas, Yasir; Le, Yuan; Chen, Wei; Chen, Qiusheng</t>
  </si>
  <si>
    <t>Identification and structural composition of the blood-spleen barrier in chickens</t>
  </si>
  <si>
    <t>VETERINARY JOURNAL</t>
  </si>
  <si>
    <t>Blood-spleen barrier; Chicken; Avian immunology; Splenic ellipsoid</t>
  </si>
  <si>
    <t>ELLIPSOID-ASSOCIATED CELLS; HIGH ENDOTHELIAL VENULES; SPLENIC WHITE PULP; FOLLICULAR DENDRITIC CELLS; EXTRACELLULAR-MATRIX; LYMPHOCYTE MIGRATION; PELODISEUS-SINENSIS; ANTIGEN; COMPARTMENTS; TRAFFICKING</t>
  </si>
  <si>
    <t>[Zhang, Qian; Chen, Bing; Yang, Ping; Zhang, Linli; Liu, Yi; Ullah, Shakeeb; Wu, Li; Waqas, Yasir; Le, Yuan; Chen, Wei; Chen, Qiusheng] Nanjing Agr Univ, Coll Vet Med, Lab Anim Cell Biol &amp; Embryol, Nanjing, Jiangsu, Peoples R China</t>
  </si>
  <si>
    <t>National Natural Science Foundation of China [31172282]; Priority Academic Program for Development of Jiangsu Higher Education Institutions, China</t>
  </si>
  <si>
    <t>We are grateful to Alireza Fazeli (University of Sheffield, UK) for his help and critical comments regarding the manuscript. This research was supported by the National Natural Science Foundation of China (grant number 31172282) and Priority Academic Program for Development of Jiangsu Higher Education Institutions, China.</t>
  </si>
  <si>
    <t>1090-0233</t>
  </si>
  <si>
    <t>1532-2971</t>
  </si>
  <si>
    <t>VET J</t>
  </si>
  <si>
    <t>Vet. J.</t>
  </si>
  <si>
    <t>10.1016/j.tvjl.2015.01.013</t>
  </si>
  <si>
    <t>CH3KN</t>
  </si>
  <si>
    <t>WOS:000353929700018</t>
  </si>
  <si>
    <t>Liu, F; Shi, HZ; Guo, QS; Lv, F; Yu, YB; Lv, LL; Shen, WB; Zhao, WH; Zhang, MM</t>
  </si>
  <si>
    <t>Liu, Fei; Shi, Hong-Zhuan; Guo, Qiao-Sheng; Lv, Fu; Yu, Ye-Bing; Lv, Lin-Lan; Shen, Wen-Biao; Zhao, Wei-Hong; Zhang, Ming-Ming</t>
  </si>
  <si>
    <t>Analysis of the genetic diversity and population structure of Perinereis aibuhitensis in China using TRAP and AFLP markers</t>
  </si>
  <si>
    <t>Perinereis aibuhitensis; TRAP; AFLP; Genetic diversity; Population structure; Molecular marker</t>
  </si>
  <si>
    <t>NATURAL-POPULATIONS; NEREIS-DIVERSICOLOR; SRAP MARKERS; ISSR; EXPRESSION; POLYCHAETA; ZINC</t>
  </si>
  <si>
    <t>[Liu, Fei; Lv, Fu; Yu, Ye-Bing; Lv, Lin-Lan; Zhao, Wei-Hong; Zhang, Ming-Ming] Yancheng Inst Technol, Dept OceanTechnol, Key Lab Aquaculture &amp; Ecol Coastal Pool Jiangsu P, Yancheng 224051, Peoples R China; [Liu, Fei; Shi, Hong-Zhuan; Guo, Qiao-Sheng] Nanjing Agr Univ, Inst Chinese Med Mat, Nanjing 210095, Jiangsu, Peoples R China; [Liu, Fei; Shen, Wen-Biao] Nanjing Agr Univ, Coll Life Sci, Biol Postdoctoral Mobile Stat, Nanjing 210095, Jiangsu, Peoples R China</t>
  </si>
  <si>
    <t>Chinese Postdoctoral Science Foundation [2014M551614]; Jiangsu Natural Science Foundation [BK2012675]; national Spark Program project [2013GA690330]; Postdoctoral Foundation of Jiangsu Province [1302032C]; Yancheng City agricultural science and technology projects [YKN2012025]</t>
  </si>
  <si>
    <t>This study was supported by the Chinese Postdoctoral Science Foundation funded project (2014M551614), the Jiangsu Natural Science Foundation (BK2012675), a national Spark Program project (2013GA690330), a Postdoctoral Foundation of Jiangsu Province (1302032C) and Yancheng City agricultural science and technology projects (YKN2012025).</t>
  </si>
  <si>
    <t>10.1016/j.bse.2015.01.002</t>
  </si>
  <si>
    <t>CH1AM</t>
  </si>
  <si>
    <t>WOS:000353753500029</t>
  </si>
  <si>
    <t>Song, QX; Chen, ZJ</t>
  </si>
  <si>
    <t>Song, Qingxin; Chen, Z. Jeffrey</t>
  </si>
  <si>
    <t>Epigenetic and developmental regulation in plant polyploids</t>
  </si>
  <si>
    <t>CURRENT OPINION IN PLANT BIOLOGY</t>
  </si>
  <si>
    <t>BRASSICA-NAPUS ALLOPOLYPLOIDS; DNA METHYLATION; GENE-EXPRESSION; ARABIDOPSIS-THALIANA; NUCLEOLAR DOMINANCE; CYTOSINE METHYLATION; MOLECULAR-MECHANISMS; PHENOTYPIC VARIATION; FLOWERING PLANTS; GENOMIC CHANGES</t>
  </si>
  <si>
    <t>[Song, Qingxin; Chen, Z. Jeffrey] Univ Texas Austin, Ctr Computat Biol &amp; Bioinformat, Inst Cellular &amp; Mol Biol, Dept Mol Biosci, Austin, TX 78712 USA; [Chen, Z. Jeffrey] Nanjing Agr Univ, State Key Lab Crop Genet &amp; Germplasm Enhancement, Nanjing 210095, Jiangsu, Peoples R China</t>
  </si>
  <si>
    <t>Chen, ZJ (reprint author), Univ Texas Austin, Ctr Computat Biol &amp; Bioinformat, Inst Cellular &amp; Mol Biol, Dept Mol Biosci, Austin, TX 78712 USA.</t>
  </si>
  <si>
    <t>U.S. National Institutes of Health; National Science Foundation [GM067015, ISO0733857, ISO1025947, ISO1238048, MCB1110957]; Cotton Incorporated [07-161]; National Science Foundation of China [31290213]</t>
  </si>
  <si>
    <t>The work cited from the Chen laboratory was supported in part by grants from the U.S. National Institutes of Health, National Science Foundation (GM067015, ISO0733857, ISO1025947, ISO1238048 and MCB1110957), the Cotton Incorporated (07-161), and the National Science Foundation of China (31290213). We apologize for omitting some references owing to the space limitations.</t>
  </si>
  <si>
    <t>1369-5266</t>
  </si>
  <si>
    <t>1879-0356</t>
  </si>
  <si>
    <t>CURR OPIN PLANT BIOL</t>
  </si>
  <si>
    <t>Curr. Opin. Plant Biol.</t>
  </si>
  <si>
    <t>10.1016/j.pbi.2015.02.007</t>
  </si>
  <si>
    <t>CH1AS</t>
  </si>
  <si>
    <t>WOS:000353754100016</t>
  </si>
  <si>
    <t>Wu, SF; Xu, G; Ye, GY</t>
  </si>
  <si>
    <t>Wu, Shun-Fan; Xu, Gang; Ye, Gong-Yin</t>
  </si>
  <si>
    <t>Characterization of a tyramine receptor type 2 from hemocytes of rice stem borer, Chilo suppressalis</t>
  </si>
  <si>
    <t>G protein-coupled receptor; Hemocytes; Octopamine; Tyramine; Chilo suppressalis</t>
  </si>
  <si>
    <t>OCTOPAMINE RECEPTOR; SIGNALING PROPERTIES; PHARMACOLOGICAL CHARACTERIZATION; INSECT HEMOCYTES; IMMUNE FUNCTION; DROSOPHILA; CLONING; BEHAVIOR; EXPRESSION; CELLS</t>
  </si>
  <si>
    <t>[Wu, Shun-Fan] Nanjing Agr Univ, Coll Plant Protect, State &amp; Local Joint Engn Res Ctr Green Pesticide, Nanjing 210095, Jiangsu, Peoples R China; [Wu, Shun-Fan; Xu, Gang; Ye, Gong-Yin] Zhejiang Univ, Inst Insect Sci, Minist Agr, State Key Lab Rice Biol, Hangzhou 310003, Zhejiang, Peoples R China; [Wu, Shun-Fan; Xu, Gang; Ye, Gong-Yin] Zhejiang Univ, Inst Insect Sci, Minist Agr, Key Lab Agr Entomol, Hangzhou 310003, Zhejiang, Peoples R China</t>
  </si>
  <si>
    <t>Wu, SF (reprint author), Nanjing Agr Univ, Coll Plant Protect, State &amp; Local Joint Engn Res Ctr Green Pesticide, Nanjing 210095, Jiangsu, Peoples R China.</t>
  </si>
  <si>
    <t>wusf@njau.edu.cn; chu@zju.edu.cn</t>
  </si>
  <si>
    <t>China National Science Fund for Innovative Research Groups of Biological Control [31021003]; National Natural Science Foundation of China [31401782]; China National Science Fund for Distinguished Young Scholars [31025021]</t>
  </si>
  <si>
    <t>This work was financed by China National Science Fund for Innovative Research Groups of Biological Control (Grant No. 31021003), National Natural Science Foundation of China (Grant No. 31401782) and China National Science Fund for Distinguished Young Scholars (Grant No. 31025021).</t>
  </si>
  <si>
    <t>10.1016/j.jinsphys.2015.03.004</t>
  </si>
  <si>
    <t>CH0UY</t>
  </si>
  <si>
    <t>WOS:000353739100006</t>
  </si>
  <si>
    <t>Wang, YQ; Zhang, SY; Li, YB</t>
  </si>
  <si>
    <t>Wang, Yanqian; Zhang, Shuyu; Li, Yongbo</t>
  </si>
  <si>
    <t>Fault detection for a class of non-linear networked control systems with data drift</t>
  </si>
  <si>
    <t>IET SIGNAL PROCESSING</t>
  </si>
  <si>
    <t>nonlinear control systems; networked control systems; fault tolerant control; discrete time systems; probability; delays; H filters; linear matrix inequalities; control system synthesis; stability; nonlinear networked control systems; discrete-time systems; stochastic variable; probabilistic distribution; random transmission delays; data drift phenomena; full-order fault detection fllter; H filtering problem; time-delay system; linear matrix inequality; LMI; stochastic stability; attenuation level</t>
  </si>
  <si>
    <t>TIME-DELAY SYSTEMS; H-INFINITY CONTROL; COMMUNICATION DELAY; DEPENDENT STABILITY; LINEAR-SYSTEMS; STABILIZATION; INEQUALITY; CHANNELS</t>
  </si>
  <si>
    <t>[Wang, Yanqian] Nanjing Univ Sci &amp; Technol, Sch Automat, Nanjing 210094, Jiangsu, Peoples R China; [Wang, Yanqian] Shandong Inst Business &amp; Technol, Sch Informat &amp; Elect Engn, Yantai 264005, Shandong, Peoples R China; [Zhang, Shuyu] Shandong Inst Business &amp; Technol, Sch Publ Adm, Yantai 264005, Shandong, Peoples R China; [Li, Yongbo] Nanjing Agr Univ, Coll Engn, Nanjing 210031, Jiangsu, Peoples R China</t>
  </si>
  <si>
    <t>Wang, YQ (reprint author), Nanjing Univ Sci &amp; Technol, Sch Automat, Nanjing 210094, Jiangsu, Peoples R China.</t>
  </si>
  <si>
    <t>wyq276628@163.com</t>
  </si>
  <si>
    <t>National Natural Science Foundation of China [61203048, 61273227, 61374086, 61374153]; Natural Science Foundation of Shandong Province [ZR2010FL021]</t>
  </si>
  <si>
    <t>This work was partly supported by the National Natural Science Foundation of China under Grant nos. 61203048, 61273227, 61374086 and 61374153, by the Natural Science Foundation of Shandong Province under Grant no. ZR2010FL021.</t>
  </si>
  <si>
    <t>INST ENGINEERING TECHNOLOGY-IET</t>
  </si>
  <si>
    <t>HERTFORD</t>
  </si>
  <si>
    <t>MICHAEL FARADAY HOUSE SIX HILLS WAY STEVENAGE, HERTFORD SG1 2AY, ENGLAND</t>
  </si>
  <si>
    <t>1751-9675</t>
  </si>
  <si>
    <t>1751-9683</t>
  </si>
  <si>
    <t>IET SIGNAL PROCESS</t>
  </si>
  <si>
    <t>IET Signal Process.</t>
  </si>
  <si>
    <t>10.1049/iet-spr.2014.0055</t>
  </si>
  <si>
    <t>Engineering, Electrical &amp; Electronic</t>
  </si>
  <si>
    <t>CG3WJ</t>
  </si>
  <si>
    <t>WOS:000353210000002</t>
  </si>
  <si>
    <t>Chen, YP; Wen, C; Zhuang, S; Zhou, YM</t>
  </si>
  <si>
    <t>Chen, Yueping; Wen, Chao; Zhuang, Su; Zhou, Yanmin</t>
  </si>
  <si>
    <t>A Comparison of Growth, Immunity and Oxidative Status of Broilers that Differ in Hatching Weight at Early Age</t>
  </si>
  <si>
    <t>broilers; growth; hatching weight; immunity; oxidative status</t>
  </si>
  <si>
    <t>NEWCASTLE-DISEASE VIRUS; LOW ANTIBODY-RESPONSES; COMMERCIAL BROILER; FAT CHICKENS; BODY-WEIGHT; AMINO-ACIDS; LIPID-PEROXIDATION; ESCHERICHIA-COLI; COMPLEX ACTIVITY; FEED-EFFICIENCY</t>
  </si>
  <si>
    <t>[Chen, Yueping; Wen, Chao; Zhuang, Su; Zhou, Yanmin] Nanjing Agr Univ, Coll Anim Sci &amp; Technol, Nanjing 210095, Jiangsu, Peoples R China</t>
  </si>
  <si>
    <t>10.2141/jpsa.0140095</t>
  </si>
  <si>
    <t>CG9AY</t>
  </si>
  <si>
    <t>WOS:000353608000008</t>
  </si>
  <si>
    <t>Yu, ML; Xu, YL; Yu, DF; Du, WX</t>
  </si>
  <si>
    <t>Yu, Minli; Xu, Yali; Yu, Defu; Du, Wenxing</t>
  </si>
  <si>
    <t>Comparative analysis of temporal gene expression patterns in the developing ovary of the embryonic chicken</t>
  </si>
  <si>
    <t>Chicken; Meiosis initiation; Microarray; Ovary development</t>
  </si>
  <si>
    <t>PRIMORDIAL GERM-CELLS; RETINOIC ACID SYNTHESIS; MEIOSIS; INITIATION</t>
  </si>
  <si>
    <t>[Yu, Minli; Xu, Yali; Yu, Defu; Du, Wenxing] Nanjing Agr Univ, Coll Anim Sci &amp; Technol, Dept Anim Genet Breeding &amp; Reprod, Nanjing 210095, Jiangsu, Peoples R China</t>
  </si>
  <si>
    <t>Yu, DF (reprint author), Nanjing Agr Univ, Coll Anim Sci &amp; Technol, Dept Anim Genet Breeding &amp; Reprod, Nanjing 210095, Jiangsu, Peoples R China.</t>
  </si>
  <si>
    <t>yudebing@njau.edu.cn; minliyu3356@sina.com</t>
  </si>
  <si>
    <t>Natural Science Foundation of Jiangsu Province [BK20130668]; Youth Science, and Technology Innovation Foundation of Nanjing Agriculture University [KJ2013019]; National Science and Technology Support Program [2013BAD20B05]; National Natural Science Foundation of China [31101705]</t>
  </si>
  <si>
    <t>This work was supported by the Natural Science Foundation of Jiangsu Province (BK20130668), Youth Science, and Technology Innovation Foundation of Nanjing Agriculture University (KJ2013019), National Science and Technology Support Program (2013BAD20B05), and the National Natural Science Foundation of China (31101705). We thank Ruclian Zhao and Yingping Hou for help in the experiment. We thank Imdad H. Leghari for help with English.</t>
  </si>
  <si>
    <t>CG9BP</t>
  </si>
  <si>
    <t>WOS:000353609700006</t>
  </si>
  <si>
    <t>Trisomboon, J; Li, CM; Suzuki, AK; Watanabe, G; Taya, K</t>
  </si>
  <si>
    <t>Trisomboon, Jiratthiya; Li, ChunMei; Suzuki, Akira K.; Watanabe, Gen; Taya, Kazuyoshi</t>
  </si>
  <si>
    <t>4-Nitro-3-phenylphenol has both androgenic and anti-androgenic-like effects in rats</t>
  </si>
  <si>
    <t>4-Nitro-3-phenylphenol; Gonadotropins; Leydig cell; Pituitary; Testosterone</t>
  </si>
  <si>
    <t>DIESEL EXHAUST PARTICLES; TESTICULAR FUNCTION; IN-VITRO; ESTROGENIC ACTIVITIES; NITROPHENOLS; TESTOSTERONE; PITUITARY; 3-METHYL-4-NITROPHENOL; RECEPTOR; SPERMATOGENESIS</t>
  </si>
  <si>
    <t>[Trisomboon, Jiratthiya] Srinakharinwirot Univ, Fac Med, Dept Physiol, Bangkok 10110, Thailand; [Trisomboon, Jiratthiya; Watanabe, Gen; Taya, Kazuyoshi] Tokyo Univ Agr &amp; Technol, Fac Agr, Cooperat Dept Vet Med, Vet Physiol Lab, Tokyo 1838509, Japan; [Li, ChunMei] Nanjing Agr Univ, Coll Anim Sci &amp; Technol, Nanjing 210095, Jiangsu, Peoples R China; [Suzuki, Akira K.] Natl Inst Environm Studies, Res Ctr Environm Risk, Ibaraki 3058506, Japan; [Watanabe, Gen] Gifu Univ, United Grad Sch Vet Sci, Dept Vet Basic Sci, Gifu 5011193, Japan</t>
  </si>
  <si>
    <t>Watanabe, G (reprint author), Tokyo Univ Agr &amp; Technol, Fac Agr, Cooperat Dept Vet Med, Vet Physiol Lab, Tokyo 1838509, Japan.</t>
  </si>
  <si>
    <t>gen@cc.tuat.ac.jp</t>
  </si>
  <si>
    <t>Japan Society for the Promotion of Sciences [C-26340037, P05480]; Ministry of Education Culture, Sports, Science and Technology of Japan [B18310044]</t>
  </si>
  <si>
    <t>We are grateful to the Rat Pituitary Hormone Distribution Program, NIDDK, NIH, Bethesda, MD, USA, for providing RIA materials and Dr GD Niswender, Animal Reproduction and Biotechnology Laboratory, Colorado State University, Fort Collins, CO, USA, for providing antisera to testosterone (GDN 250). This study was supported by a grant in Aid for Scientific Research (C-26340037) from the Japan Society for the Promotion of Sciences.; This work was supported by a Grants-in-Aid for Scientific Research (the 21st Century Center of Excellence Program, E-I) from the Ministry of Education Culture, Sports, Science and Technology of Japan (B18310044) and the Japan Society for the Promotion of Science (P05480).</t>
  </si>
  <si>
    <t>WOS:000353609700007</t>
  </si>
  <si>
    <t>Wang, S; Zhao, GW; Wang, W; Zhang, ZC; Shen, B; Hassan, IA; Xie, Q; Yan, RF; Song, XK; Xu, LX; Li, XR</t>
  </si>
  <si>
    <t>Wang, Shuai; Zhao, Guang-Wei; Wang, Wang; Zhang, Zhen-Chao; Shen, Bo; Hassan, I. A.; Xie, Qing; Yan, Ruo-Feng; Song, Xiao-Kai; Xu, Li-Xin; Li, Xiang-Rui</t>
  </si>
  <si>
    <t>Pathogenicity of Five Strains of Toxoplasma gondii from Different Animals to Chickens</t>
  </si>
  <si>
    <t>KOREAN JOURNAL OF PARASITOLOGY</t>
  </si>
  <si>
    <t>Toxoplasma gondii; chicken; pathogenicity</t>
  </si>
  <si>
    <t>FREE-RANGE CHICKENS; INFECTION; GENOTYPES; CHINA; PREVALENCE; DIAGNOSIS; ARGENTINA; USA</t>
  </si>
  <si>
    <t>[Wang, Shuai; Zhao, Guang-Wei; Wang, Wang; Zhang, Zhen-Chao; Shen, Bo; Hassan, I. A.; Xie, Qing; Yan, Ruo-Feng; Song, Xiao-Kai; Xu, Li-Xin; Li, Xiang-Rui] Nanjing Agr Univ, Coll Vet Med, Nanjing 210095, Jiangsu, Peoples R China</t>
  </si>
  <si>
    <t>KOREAN SOC PARASITOLOGY, SEOUL NATL UNIV COLL MEDI</t>
  </si>
  <si>
    <t>DEPT PARASITOLOGY, SEOUL, 00000, SOUTH KOREA</t>
  </si>
  <si>
    <t>0023-4001</t>
  </si>
  <si>
    <t>1738-0006</t>
  </si>
  <si>
    <t>KOREAN J PARASITOL</t>
  </si>
  <si>
    <t>Korean J. Parasitol.</t>
  </si>
  <si>
    <t>10.3347/kjp.2015.53.2.155</t>
  </si>
  <si>
    <t>CG9OK</t>
  </si>
  <si>
    <t>WOS:000353645700002</t>
  </si>
  <si>
    <t>Huang, XJ; Shen, M; Wang, LH; Yu, FX; Wu, WJ; Liu, HL</t>
  </si>
  <si>
    <t>Huang, Xian-Ju; Shen, Ming; Wang, Lizhong; Yu, Fengxiang; Wu, Wangjun; Liu, Hong-Lin</t>
  </si>
  <si>
    <t>Effects of Tributyltin Chloride on Developing Mouse Oocytes and Preimplantation Embryos</t>
  </si>
  <si>
    <t>MICROSCOPY AND MICROANALYSIS</t>
  </si>
  <si>
    <t>tributyltin chloride; DNA methylation; ROS; defects</t>
  </si>
  <si>
    <t>OXIDATIVE STRESS; DNA METHYLATION; IN-VITRO; INDUCE APOPTOSIS; RAT THYMOCYTES; MICE; DISRUPTION; DAMAGE; CELLS; VIVO</t>
  </si>
  <si>
    <t>[Huang, Xian-Ju; Shen, Ming; Wang, Lizhong; Yu, Fengxiang; Wu, Wangjun; Liu, Hong-Lin] Nanjing Agr Univ, Coll Anim Sci &amp; Technol, Nanjing 210095, Jiangsu, Peoples R China</t>
  </si>
  <si>
    <t>Liu, HL (reprint author), Nanjing Agr Univ, Coll Anim Sci &amp; Technol, Weigang 1, Nanjing 210095, Jiangsu, Peoples R China.</t>
  </si>
  <si>
    <t>973 Program of China [2014CB138502]; National Natural Science Foundation of China [31072028, 31172187]</t>
  </si>
  <si>
    <t>This work was supported by the 973 Program of China (2014CB138502), the National Natural Science Foundation of China (31072028), and the National Natural Science Foundation of China (31172187).</t>
  </si>
  <si>
    <t>1431-9276</t>
  </si>
  <si>
    <t>1435-8115</t>
  </si>
  <si>
    <t>MICROSC MICROANAL</t>
  </si>
  <si>
    <t>Microsc. microanal.</t>
  </si>
  <si>
    <t>10.1017/S1431927615000161</t>
  </si>
  <si>
    <t>Materials Science, Multidisciplinary; Microscopy</t>
  </si>
  <si>
    <t>Materials Science; Microscopy</t>
  </si>
  <si>
    <t>CG7VT</t>
  </si>
  <si>
    <t>WOS:000353514700010</t>
  </si>
  <si>
    <t>Wang, YL; Wang, CL; Zhang, J; Meng, CH; Zhang, XJ; Wang, ZY; Fang, YF; Mao, DG; Cao, SX</t>
  </si>
  <si>
    <t>Wang, Yalei; Wang, Chunling; Zhang, Jun; Meng, Chunhua; Zhang, Xiaojian; Wang, Ziyu; Fang, Yongfei; Mao, Dagan; Cao, Shaoxian</t>
  </si>
  <si>
    <t>Three novel MC4R SNPs associated with growth traits in Hu sheep and East Friesian x Hu crossbred sheep</t>
  </si>
  <si>
    <t>SMALL RUMINANT RESEARCH</t>
  </si>
  <si>
    <t>MC4R; Sheep; SNP; Haplotype; Growth traits</t>
  </si>
  <si>
    <t>BOVINE MELANOCORTIN RECEPTOR-4; MESSENGER-RNA STABILITY; FOOD-INTAKE; GENE; OBESITY; POLYMORPHISMS; MUTATIONS; SUSCEPTIBILITY; EXPRESSION; HAPLOTYPES</t>
  </si>
  <si>
    <t>[Wang, Yalei; Wang, Chunling; Zhang, Xiaojian; Wang, Ziyu; Mao, Dagan] Nanjing Agr Univ, Coll Anim Sci &amp; Technol, Nanjing 210095, Jiangsu, Peoples R China; [Zhang, Jun; Meng, Chunhua; Cao, Shaoxian] Jiangsu Acad Agr Sci, Inst Anim Sci, Nanjing 210014, Jiangsu, Peoples R China; [Fang, Yongfei] Shanghai Yonghui Sheep Ind Co Ltd, Shanghai 201808, Peoples R China</t>
  </si>
  <si>
    <t>Mao, DG (reprint author), Nanjing Agr Univ, Coll Anim Sci &amp; Technol, Weigang 1, Nanjing 210095, Jiangsu, Peoples R China.</t>
  </si>
  <si>
    <t>maodagan@njau.edu.cn; sxcao@jaas.ac.cn</t>
  </si>
  <si>
    <t>Shanghai Science and Technology Commissions Key Project [09391910600]; Special Fund for Agro-scientific Research in the Public Interest [201303143]</t>
  </si>
  <si>
    <t>This work was supported by Shanghai Science and Technology Commissions Key Project (No. 09391910600) and Special Fund for Agro-scientific Research in the Public Interest (No. 201303143).</t>
  </si>
  <si>
    <t>0921-4488</t>
  </si>
  <si>
    <t>1879-0941</t>
  </si>
  <si>
    <t>SMALL RUMINANT RES</t>
  </si>
  <si>
    <t>Small Ruminant Res.</t>
  </si>
  <si>
    <t>10.1016/j.smallrumres.2015.02.007</t>
  </si>
  <si>
    <t>CG1BT</t>
  </si>
  <si>
    <t>WOS:000353008700005</t>
  </si>
  <si>
    <t>Bai, JF; Xu, ZG; Qiu, HG; Liu, HY</t>
  </si>
  <si>
    <t>Bai, Junfei; Xu, Zhigang; Qiu, Huanguang; Liu, Haiyan</t>
  </si>
  <si>
    <t>Optimising seed portfolios to cope ex ante with risks from bad weather: evidence from a recent maize farmer survey in China</t>
  </si>
  <si>
    <t>AUSTRALIAN JOURNAL OF AGRICULTURAL AND RESOURCE ECONOMICS</t>
  </si>
  <si>
    <t>adaptation; bad weather; maize; variety portfolio</t>
  </si>
  <si>
    <t>CLIMATE-CHANGE; AGRICULTURAL PRODUCTION; ADAPTATION; IMPACT; FOOD; VARIABILITY; EXTREMES; OPTIONS; CROPS</t>
  </si>
  <si>
    <t>[Bai, Junfei] China Agr Univ, Coll Econ &amp; Management, Beijing 100094, Peoples R China; [Xu, Zhigang] Nanjing Agr Univ, Coll Econ &amp; Management, Nanjing, Jiangsu, Peoples R China; [Qiu, Huanguang] Renmin Univ China, Sch Agr Econ &amp; Rural Dev, Beijing, Peoples R China; [Liu, Haiyan] Univ Georgia, Dept Agr &amp; Appl Econ, Athens, GA 30602 USA</t>
  </si>
  <si>
    <t>Bai, JF (reprint author), China Agr Univ, Coll Econ &amp; Management, Beijing 100094, Peoples R China.</t>
  </si>
  <si>
    <t>zgxu@njau.edu.cn</t>
  </si>
  <si>
    <t>National Natural Science Foundation of China [71173204, 71273009, 71222302]; China Agricultural Research System [nycytx-02]</t>
  </si>
  <si>
    <t>The authors gratefully acknowledge financial support from National Natural Science Foundation of China (71173204; 71273009; 71222302) and China Agricultural Research System (nycytx-02). We are also grateful to Sen Zhang and Rui Ma for their help in collecting the data.</t>
  </si>
  <si>
    <t>1364-985X</t>
  </si>
  <si>
    <t>1467-8489</t>
  </si>
  <si>
    <t>AUST J AGR RESOUR EC</t>
  </si>
  <si>
    <t>Aust. J. Agr. Resour. Econ.</t>
  </si>
  <si>
    <t>10.1111/1467-8489.12056</t>
  </si>
  <si>
    <t>CF5FI</t>
  </si>
  <si>
    <t>WOS:000352581800006</t>
  </si>
  <si>
    <t>Wang, YJ; Gao, CF; Song, HP</t>
  </si>
  <si>
    <t>Wang, Yong-Jian; Gao, Cun-Fa; Song, Haopeng</t>
  </si>
  <si>
    <t>The anti-plane solution for the edge cracks originating from an arbitrary hole in a piezoelectric material</t>
  </si>
  <si>
    <t>MECHANICS RESEARCH COMMUNICATIONS</t>
  </si>
  <si>
    <t>Piezoelectric materials; Arbitrary hole; Edge cracks; Complex variable method</t>
  </si>
  <si>
    <t>CIRCULAR HOLE; INCLUSION; FRACTURE</t>
  </si>
  <si>
    <t>[Wang, Yong-Jian] Nanjing Agr Univ, Coll Engn, Nanjing 210031, Jiangsu, Peoples R China; [Wang, Yong-Jian; Gao, Cun-Fa; Song, Haopeng] Nanjing Univ Aeronaut &amp; Astronaut, State Key Lab Mech &amp; Control Mech Struct, Nanjing 210016, Jiangsu, Peoples R China</t>
  </si>
  <si>
    <t>Gao, CF (reprint author), Nanjing Univ Aeronaut &amp; Astronaut, State Key Lab Mech &amp; Control Mech Struct, Nanjing 210016, Jiangsu, Peoples R China.</t>
  </si>
  <si>
    <t>cfgao@nuaa.edu.cn</t>
  </si>
  <si>
    <t>National Natural Science Foundation of China [11232007, 11202099]; Science and Technology Innovation Fund for the Youth of Nanjing Agricultural University [KJ2013040]; Scientific Research Foundation, Nanjing Agricultural University [RCQD13-06]</t>
  </si>
  <si>
    <t>We thank the support from the National Natural Science Foundation of China (nos. 11232007 and 11202099), and Wang thanks the support from the Science and Technology Innovation Fund for the Youth of Nanjing Agricultural University (no. KJ2013040) and the Scientific Research Foundation, Nanjing Agricultural University (no. RCQD13-06).</t>
  </si>
  <si>
    <t>0093-6413</t>
  </si>
  <si>
    <t>MECH RES COMMUN</t>
  </si>
  <si>
    <t>Mech. Res. Commun.</t>
  </si>
  <si>
    <t>10.1016/j.mechrescom.2015.01.005</t>
  </si>
  <si>
    <t>CG2AH</t>
  </si>
  <si>
    <t>WOS:000353076800003</t>
  </si>
  <si>
    <t>Ye, YH; Li, C; Yang, J; Ma, L; Xiao, Y; Hu, J; Rajput, NA; Gao, CF; Zhang, YY; Wang, MH</t>
  </si>
  <si>
    <t>Ye, Yong-Hao; Li, Cong; Yang, Jun; Ma, Liang; Xiao, Yu; Hu, Jun; Rajput, Nasir Ahmed; Gao, Cong-Fen; Zhang, Ying-Ying; Wang, Ming-Hua</t>
  </si>
  <si>
    <t>Construction of an immobilised acetylcholinesterase column and its application in screening insecticidal constituents from Magnolia officinalis</t>
  </si>
  <si>
    <t>acetylcholinesterase; immobilisation; enzyme inhibitor; insecticidal activity; docking simulation</t>
  </si>
  <si>
    <t>GLUCOSE-OXIDASE; GEL; ENZYME; INHIBITORS; SUPPORTS; AGENTS</t>
  </si>
  <si>
    <t>[Ye, Yong-Hao; Li, Cong; Ma, Liang; Xiao, Yu; Hu, Jun; Rajput, Nasir Ahmed; Gao, Cong-Fen; Zhang, Ying-Ying; Wang, Ming-Hua] Nanjing Agr Univ, Jiangsu Key Lab Pesticide Sci, Coll Plant Protect, Nanjing 210095, Jiangsu, Peoples R China; [Ye, Yong-Hao; Li, Cong; Ma, Liang; Xiao, Yu; Hu, Jun; Rajput, Nasir Ahmed; Gao, Cong-Fen; Zhang, Ying-Ying; Wang, Ming-Hua] Minist Educ, Key Lab Integrated Management Crop Dis &amp; Pests, Nanjing, Jiangsu, Peoples R China; [Yang, Jun] Univ Calif Davis, Dept Entomol, Davis, CA 95616 USA</t>
  </si>
  <si>
    <t>Ye, YH (reprint author), Nanjing Agr Univ, Jiangsu Key Lab Pesticide Sci, Coll Plant Protect, Nanjing 210095, Jiangsu, Peoples R China.</t>
  </si>
  <si>
    <t>yeyh@njau.edu.cn; gaocongfen@njau.edu.cn</t>
  </si>
  <si>
    <t>National Basic Research Programme of China [2010CB126104]; National Natural Science Foundation of China [30901854]; Fundamental Research Funds for the Central Universities [KYZ201107]; Special Fund for Agroscientific Research in the Public Interest [201303023, 200903052]</t>
  </si>
  <si>
    <t>This work was cosupported by the National Basic Research Programme of China (2010CB126104), the National Natural Science Foundation of China (30901854), the Fundamental Research Funds for the Central Universities (KYZ201107) and the Special Fund for Agroscientific Research in the Public Interest (201303023, 200903052).</t>
  </si>
  <si>
    <t>10.1002/ps.3908</t>
  </si>
  <si>
    <t>CF4AX</t>
  </si>
  <si>
    <t>WOS:000352491900017</t>
  </si>
  <si>
    <t>Cai, ZW; Zhang, LF; Jiang, XL; Sheng, YF; Xu, NY</t>
  </si>
  <si>
    <t>Cai, Zhaowei; Zhang, Lifan; Jiang, Xiaoling; Sheng, Yifei; Xu, Ningying</t>
  </si>
  <si>
    <t>Differential miRNA expression profiles in the longissimus dorsi muscle between intact and castrated male pigs</t>
  </si>
  <si>
    <t>Castration; MicroRNA; Expression; Skeletal muscle; Pig</t>
  </si>
  <si>
    <t>SKELETAL-MUSCLE; INTRAMUSCULAR FAT; PROTEIN-SYNTHESIS; MICRORNA; GENE; ANDROGEN; TRANSCRIPTOME; MICE; REGENERATION; FEMALE</t>
  </si>
  <si>
    <t>[Cai, Zhaowei; Jiang, Xiaoling; Sheng, Yifei; Xu, Ningying] Zhejiang Univ, Coll Anim Sci, Hangzhou 310058, Zhejiang, Peoples R China; [Cai, Zhaowei] Zhejiang Chinese Med Univ, Lab Anim Res Ctr, Hangzhou 310053, Zhejiang, Peoples R China; [Zhang, Lifan] Nanjing Agr Univ, Coll Anim Sci &amp; Technol, Nanjing 210095, Jiangsu, Peoples R China</t>
  </si>
  <si>
    <t>Xu, NY (reprint author), Zhejiang Univ, Coll Anim Sci, 388 Yuhangtang Rd, Hangzhou 310058, Zhejiang, Peoples R China.</t>
  </si>
  <si>
    <t>nyxu@zju.edu.cn</t>
  </si>
  <si>
    <t>National Natural Science Foundation of China [31200921]; Zhejiang Provincial Natural Science Foundation of China [LQ12C04003]; Fundamental Research Funds for the Central Universities [KYZ201414]</t>
  </si>
  <si>
    <t>This work is supported by grants from the National Natural Science Foundation of China (No. 31200921), Zhejiang Provincial Natural Science Foundation of China (No. LQ12C04003), and the Fundamental Research Funds for the Central Universities (KYZ201414).</t>
  </si>
  <si>
    <t>10.1016/j.rvsc.2014.12.012</t>
  </si>
  <si>
    <t>CF1SB</t>
  </si>
  <si>
    <t>WOS:000352327100018</t>
  </si>
  <si>
    <t>Wang, SA; Hassan, IA; Liu, XC; Xu, LX; Yan, RF; Song, XK; Li, XR</t>
  </si>
  <si>
    <t>Wang, Shuai; Hassan, Ibrahim A.; Liu, XinChao; Xu, Lixin; Yan, RuoFeng; Song, XiaoKai; Li, XiangRui</t>
  </si>
  <si>
    <t>Immunological changes induced by Toxoplasma gondii Glutathione-S-Transferase (TgGST) delivered as a DNA vaccine</t>
  </si>
  <si>
    <t>Toxoplasma gondii; Glutathione-S-transferase; TgGST; DNA vaccines</t>
  </si>
  <si>
    <t>NITRIC-OXIDE SYNTHASE; IFN-GAMMA PRODUCTION; GROWTH-FACTOR-BETA; CD8+ T-CELLS; TNF-ALPHA; NEUTROPHIL RECRUITMENT; LYMPHATIC FILARIASIS; ANTIBODY-RESPONSES; IMMUNE-RESPONSE; TARGET ANTIGENS</t>
  </si>
  <si>
    <t>[Wang, Shuai; Hassan, Ibrahim A.; Liu, XinChao; Xu, Lixin; Yan, RuoFeng; Song, XiaoKai; Li, XiangRui] Nanjing Agr Univ, Coll Vet Med, Minist Agr, Key Lab Anim Dis Diagnost &amp; Immunol, Nanjing, Jiangsu, Peoples R China</t>
  </si>
  <si>
    <t>Li, XR (reprint author), Nanjing Agr Univ, Coll Vet Med, Minist Agr, Key Lab Anim Dis Diagnost &amp; Immunol, Nanjing, Jiangsu, Peoples R China.</t>
  </si>
  <si>
    <t>Special Fund for Public Welfare Industry of the Ministry of Agriculture of the People's Republic of China [200903036-04]; Priority Academic Program Development of Jiangsu Higher Education Institutions (PAPD)</t>
  </si>
  <si>
    <t>This work was supported by the Special Fund for Public Welfare Industry of the Ministry of Agriculture of the People's Republic of China (200903036-04) and the Priority Academic Program Development of Jiangsu Higher Education Institutions (PAPD).</t>
  </si>
  <si>
    <t>10.1016/j.rvsc.2014.12.006</t>
  </si>
  <si>
    <t>WOS:000352327100026</t>
  </si>
  <si>
    <t>Sun, JM; Yin, H; Li, LT; Song, Y; Fan, L; Zhang, SL; Wu, J</t>
  </si>
  <si>
    <t>Sun, Jiangmei; Yin, Hao; Li, Leiting; Song, Yue; Fan, Lian; Zhang, Shaoling; Wu, Jun</t>
  </si>
  <si>
    <t>Evaluation of new IRAP markers of pear and their potential application in differentiating bud sports and other Rosaceae species</t>
  </si>
  <si>
    <t>Pear (Pyrus L,); Retrotransposons; IRAP; Bud sport; Genetic polymorphism; Transferability</t>
  </si>
  <si>
    <t>PYRUS-BRETSCHNEIDERI REHD.; TRANSPOSABLE ELEMENTS; GENETIC DIVERSITY; RAPD MARKERS; RETROTRANSPOSON; APPLE; IDENTIFICATION; POLYMORPHISM; CULTIVARS; GENOME</t>
  </si>
  <si>
    <t>[Sun, Jiangmei; Yin, Hao; Li, Leiting; Song, Yue; Fan, Lian; Zhang, Shaoling; Wu, Jun] Nanjing Agr Univ, Ctr Pear Engn Technol Res, State Key Lab Crop Genet &amp; Germplasm Enhancement, Nanjing 210095, Jiangsu, Peoples R China</t>
  </si>
  <si>
    <t>Jiangsu Agriculture Science and Technology Innovation Fund (JASTIF) [CX(14)2020]; National Science Foundation of China [31372045]; Ministry of Education Program for New Century Excellent Talents in University [NCET-13-0864]</t>
  </si>
  <si>
    <t>The work was financially supported by the Jiangsu Agriculture Science and Technology Innovation Fund (JASTIF) (CX(14)2020), National Science Foundation of China (31372045), Ministry of Education Program for New Century Excellent Talents in University (NCET-13-0864).</t>
  </si>
  <si>
    <t>10.1007/s11295-015-0849-y</t>
  </si>
  <si>
    <t>CF8AP</t>
  </si>
  <si>
    <t>WOS:000352777900008</t>
  </si>
  <si>
    <t>Peng, X; Zhuang, DD; Guo, QS</t>
  </si>
  <si>
    <t>Peng, Xin; Zhuang, Ding-ding; Guo, Qiao-sheng</t>
  </si>
  <si>
    <t>Induction of S phase arrest and apoptosis by ethyl acetate extract from Tetrastigma hemsleyanum in human hepatoma HepG(2) cells</t>
  </si>
  <si>
    <t>TUMOR BIOLOGY</t>
  </si>
  <si>
    <t>Tetrastigma hemsleyanum; HepG(2) cells; Apoptosis; Cells cycle arrest</t>
  </si>
  <si>
    <t>CYCLE ARREST; CARCINOMA-CELL; IN-VITRO; P53; QUERCETIN; PATHWAYS; MITOCHONDRIA; ACTIVATION; EXPRESSION; GROWTH</t>
  </si>
  <si>
    <t>[Peng, Xin; Guo, Qiao-sheng] Nanjing Agr Univ, Inst &amp; Dept Chinese Med Mat, Nanjing 210095, Jiangsu, Peoples R China; [Peng, Xin] Zhejiang Pharmaceut Coll, Inst Biopharmaceut, Ningbo, Zhejiang, Peoples R China; [Zhuang, Ding-ding] Ningbo Inst Microcirculat &amp; Henbane, Ningbo, Zhejiang, Peoples R China</t>
  </si>
  <si>
    <t>Guo, QS (reprint author), Nanjing Agr Univ, Inst &amp; Dept Chinese Med Mat, Nanjing 210095, Jiangsu, Peoples R China.</t>
  </si>
  <si>
    <t>px4142@163.com; 28428541@qq.com; gqs@njau.edu.cn</t>
  </si>
  <si>
    <t>traditional Chinese medical science technology research projects of Zhejiang Province [2013ZA119]; public welfare technology research projects of Zhejiang Province [2013C32103]; agricultural research projects of Ningbo City [2014C10031]</t>
  </si>
  <si>
    <t>This work was supported by the traditional Chinese medical science technology research projects of Zhejiang Province (Grant No. 2013ZA119), the public welfare technology research projects of Zhejiang Province (Grant No. 2013C32103), and the agricultural research projects of Ningbo City (Grant No. 2014C10031).</t>
  </si>
  <si>
    <t>1010-4283</t>
  </si>
  <si>
    <t>1423-0380</t>
  </si>
  <si>
    <t>TUMOR BIOL</t>
  </si>
  <si>
    <t>Tumor Biol.</t>
  </si>
  <si>
    <t>10.1007/s13277-014-2869-x</t>
  </si>
  <si>
    <t>Oncology</t>
  </si>
  <si>
    <t>CF9LJ</t>
  </si>
  <si>
    <t>WOS:000352885900039</t>
  </si>
  <si>
    <t>Liu, JR; Meng, YL; Chen, BL; Zhou, ZG; Ma, YN; Lv, FJ; Chen, J; Wang, YH</t>
  </si>
  <si>
    <t>Liu, Jingran; Meng, Yali; Chen, Binglin; Zhou, Zhiguo; Ma, Yina; Lv, Fengjuan; Chen, Ji; Wang, Youhua</t>
  </si>
  <si>
    <t>Photosynthetic characteristics of the subtending leaf and the relationships with lint yield and fiber quality in the late-planted cotton</t>
  </si>
  <si>
    <t>Cotton (Gossypium hirsutum L.); Planting date; Photosynthesis; Source-sink relationship; Subtending leaf to cotton boll</t>
  </si>
  <si>
    <t>LOW-TEMPERATURE; NIGHT TEMPERATURE; XANTHOPHYLL CYCLE; CARBON PRODUCTION; LEAVES; RICE; METABOLISM; SENESCENCE; GROWTH; ACCLIMATION</t>
  </si>
  <si>
    <t>[Liu, Jingran; Meng, Yali; Chen, Binglin; Zhou, Zhiguo; Ma, Yina; Lv, Fengjuan; Chen, Ji; Wang, Youhua] Nanjing Agr Univ, Key Lab Crop Physiol Ecol &amp; Prod Management, Minist Agr, Nanjing 210095, Jiangsu, Peoples R China; [Liu, Jingran] CAAS, State Key Lab Cotton Biol, Inst Cotton Res, Anyang 455000, Henan, Peoples R China</t>
  </si>
  <si>
    <t>Zhou, ZG (reprint author), Nanjing Agr Univ, Key Lab Crop Physiol Ecol &amp; Prod Management, Minist Agr, Nanjing 210095, Jiangsu, Peoples R China.</t>
  </si>
  <si>
    <t>liujingran_66@163.com; giscott@njau.edu.cn</t>
  </si>
  <si>
    <t>10.1007/s11738-015-1824-9</t>
  </si>
  <si>
    <t>CE8PC</t>
  </si>
  <si>
    <t>WOS:000352104500012</t>
  </si>
  <si>
    <t>Jiang, JY; Chen, LM; Sun, Q; Sang, MM; Huang, Y</t>
  </si>
  <si>
    <t>Jiang, Jingyan; Chen, Linmei; Sun, Qing; Sang, Mengmeng; Huang, Yao</t>
  </si>
  <si>
    <t>Application of herbicides is likely to reduce greenhouse gas (N2O and CH4) emissions from rice-wheat cropping systems</t>
  </si>
  <si>
    <t>Methane; Nitrous oxide; Herbicides; Mitigation; Cropland</t>
  </si>
  <si>
    <t>NITROUS-OXIDE; BENSULFURON-METHYL; PADDY SOILS; MICROBIAL COMMUNITY; METHANE EMISSION; BUTACHLOR; FIELD; MICROORGANISMS; SUPPRESSION; NITRIFICATION</t>
  </si>
  <si>
    <t>[Jiang, Jingyan; Chen, Linmei; Sun, Qing; Sang, Mengmeng] Nanjing Agr Univ, Coll Resources &amp; Environm Sci, Nanjing 210095, Jiangsu, Peoples R China; [Huang, Yao] Chinese Acad Sci, Inst Bot, State Key Lab Vegetat &amp; Environm Change, Beijing 100093, Peoples R China</t>
  </si>
  <si>
    <t>Jiang, JY (reprint author), Nanjing Agr Univ, Coll Resources &amp; Environm Sci, Nanjing 210095, Jiangsu, Peoples R China.</t>
  </si>
  <si>
    <t>lilacjjy@njau.edu.cn; huangyao@ibcas.ac.cn</t>
  </si>
  <si>
    <t>Huang, Yao/O-6832-2014</t>
  </si>
  <si>
    <t>Strategic Priority Research Program of the Chinese Academy of Sciences [XDA05020200]; National Basic Research Program of China (973 Program) [2010CB950604]; National Natural Science Foundation of China [40975091, 41375150]</t>
  </si>
  <si>
    <t>This research was supported by the Strategic Priority Research Program of the Chinese Academy of Sciences (No. XDA05020200), the National Basic Research Program of China (973 Program, No. 2010CB950604), and the National Natural Science Foundation of China (Nos. 40975091 and 41375150).</t>
  </si>
  <si>
    <t>10.1016/j.atmosenv.2015.02.029</t>
  </si>
  <si>
    <t>CE6UY</t>
  </si>
  <si>
    <t>WOS:000351974900008</t>
  </si>
  <si>
    <t>Han, Q; Wu, FL; Wang, XN; Qi, H; Shi, L; Ren, A; Liu, QH; Zhao, MW; Tang, CM</t>
  </si>
  <si>
    <t>Han, Qin; Wu, Fengli; Wang, Xiaonan; Qi, Hong; Shi, Liang; Ren, Ang; Liu, Qinghai; Zhao, Mingwen; Tang, Canming</t>
  </si>
  <si>
    <t>The bacterial lipopeptide iturins induce Verticillium dahliae cell death by affecting fungal signalling pathways and mediate plant defence responses involved in pathogen-associated molecular pattern-triggered immunity</t>
  </si>
  <si>
    <t>HIGH-OSMOLARITY GLYCEROL; BACILLUS-SUBTILIS; OXIDATIVE STRESS; SACCHAROMYCES-CEREVISIAE; WALL INTEGRITY; BIOLOGICAL-CONTROL; CRYPTOCOCCUS-NEOFORMANS; ANTIFUNGAL ACTIVITY; BOTRYTIS-CINEREA; PLASMA-MEMBRANE</t>
  </si>
  <si>
    <t>[Han, Qin; Wang, Xiaonan; Qi, Hong; Tang, Canming] Nanjing Agr Univ, Coll Agr, State Key Lab Crop Genet &amp; Germplasm Enhancement, Nanjing 210095, Jiangsu, Peoples R China; [Wu, Fengli; Shi, Liang; Ren, Ang; Liu, Qinghai; Zhao, Mingwen] Nanjing Agr Univ, Coll Life Sci, Nanjing 210095, Jiangsu, Peoples R China</t>
  </si>
  <si>
    <t>mwzhao@njau.edu.cn; tangcm@njau.edu.cn</t>
  </si>
  <si>
    <t>Natural Science Foundation of China [31071459]; PhD Programs Foundation of Ministry of Education of China [20120097110024]</t>
  </si>
  <si>
    <t>We thank members of Professor Zhao's groups for technical assistance and helpful discussions. This work was supported by a grant from the Natural Science Foundation of China (No: 31071459) and PhD Programs Foundation of Ministry of Education of China (20120097110024).</t>
  </si>
  <si>
    <t>10.1111/1462-2920.12538</t>
  </si>
  <si>
    <t>CF4TP</t>
  </si>
  <si>
    <t>WOS:000352545100020</t>
  </si>
  <si>
    <t>Sheng, YT; Wang, YL; Meijer, HJG; Yang, XY; Hua, CL; Ye, WW; Tao, K; Liu, XY; Govers, F; Wang, YC</t>
  </si>
  <si>
    <t>Sheng, Yuting; Wang, Yonglin; Meijer, Harold J. G.; Yang, Xinyu; Hua, Chenlei; Ye, Wenwu; Tao, Kai; Liu, Xiaoyun; Govers, Francine; Wang, Yuanchao</t>
  </si>
  <si>
    <t>The heat shock transcription factor PsHSF1 of Phytophthora sojae is required for oxidative stress tolerance and detoxifying the plant oxidative burst</t>
  </si>
  <si>
    <t>SIGNAL-TRANSDUCTION; IN-VIVO; PATHOGEN; INFESTANS; EXPRESSION; SEQUENCE; DEFENSE; LACCASE; BINDING; YEAST</t>
  </si>
  <si>
    <t>[Sheng, Yuting; Wang, Yonglin; Yang, Xinyu; Ye, Wenwu; Tao, Kai; Liu, Xiaoyun; Wang, Yuanchao] Nanjing Agr Univ, Dept Plant Pathol, Nanjing 210095, Jiangsu, Peoples R China; [Meijer, Harold J. G.; Hua, Chenlei; Govers, Francine] Wageningen Univ, Lab Phytopathol, NL-6708 PB Wageningen, Netherlands; [Govers, Francine] Ctr BioSyst Genom CBSG, NL-6700 AB Wageningen, Netherlands</t>
  </si>
  <si>
    <t>Govers, Francine/A-5616-2009</t>
  </si>
  <si>
    <t>Govers, Francine/0000-0001-5311-929X</t>
  </si>
  <si>
    <t>China National Funds for Distinguished Young Scientists [31225022]; "111" project from Ministry of Education of China and Special Fund for Agro-Scientific Research in the Public Interest of China [201303018]; Netherlands Organization for Scientific Research (NWO) [833.13.002/2013DFG32030]; project VIDI (Visualising the Impact of the legislation by analysing public DIscussions using statistical means) (Technology Foundation STW) [10281]</t>
  </si>
  <si>
    <t>This work was supported in part by grants from China National Funds for Distinguished Young Scientists (31225022), "111" project from Ministry of Education of China and Special Fund for Agro-Scientific Research in the Public Interest (201303018) of China to Yuanchao Wang, and by grants from the Netherlands Organization for Scientific Research (NWO) in the framework the China-Netherlands Joint Research Project of Life Sciences department (ALW) (833.13.002/2013DFG32030) to Francine Govers and Yuanchao Wang and a project VIDI (Visualising the Impact of the legislation by analysing public DIscussions using statistical means) (Technology Foundation STW 10281) to Harold J. G. Meijer.</t>
  </si>
  <si>
    <t>10.1111/1462-2920.12609</t>
  </si>
  <si>
    <t>WOS:000352545100033</t>
  </si>
  <si>
    <t>Tang, W; Ru, YY; Hong, L; Zhu, Q; Zuo, RF; Guo, XX; Wang, JZ; Zhang, HF; Zheng, XB; Wang, P; Zhang, ZG</t>
  </si>
  <si>
    <t>Tang, Wei; Ru, Yanyan; Hong, Li; Zhu, Qian; Zuo, Rongfang; Guo, Xianxian; Wang, Jingzhen; Zhang, Haifeng; Zheng, Xiaobo; Wang, Ping; Zhang, Zhengguang</t>
  </si>
  <si>
    <t>System-wide characterization of bZIP transcription factor proteins involved in infection-related morphogenesis of Magnaporthe oryzae</t>
  </si>
  <si>
    <t>RICE BLAST FUNGUS; ENDOPLASMIC-RETICULUM STRESS; LEUCINE-ZIPPER PROTEIN; ASPERGILLUS-NIDULANS; ASEXUAL DEVELOPMENT; SULFUR METABOLISM; FULL VIRULENCE; SACCHAROMYCES-CEREVISIAE; FUNCTIONAL-ANALYSIS; NITROGEN REGULATION</t>
  </si>
  <si>
    <t>[Tang, Wei; Ru, Yanyan; Hong, Li; Zhu, Qian; Zuo, Rongfang; Guo, Xianxian; Wang, Jingzhen; Zhang, Haifeng; Zheng, Xiaobo; Zhang, Zhengguang] Nanjing Agr Univ, Dept Plant Pathol, Coll Plant Protect,Minist Educ, Key Lab Integrated Management Crop Dis &amp; Pests, Nanjing 210095, Jiangsu, Peoples R China; [Wang, Ping] Louisiana State Univ, Hlth Sci Ctr, Res Inst Children, Dept Pediat, New Orleans, LA USA</t>
  </si>
  <si>
    <t>Zhang, ZG (reprint author), Nanjing Agr Univ, Dept Plant Pathol, Coll Plant Protect,Minist Educ, Key Lab Integrated Management Crop Dis &amp; Pests, Nanjing 210095, Jiangsu, Peoples R China.</t>
  </si>
  <si>
    <t>National Science Foundation for Distinguished Young Scholars of China [31325022]; National Basic Research Program of China [2012CB114000]; Natural Science Foundation of China [31271998]; Fundamental Research Funds for the Central Universities [KYZ201304]; US grants [NIH/NIAID AI054958, AI074001]</t>
  </si>
  <si>
    <t>This research was supported by the National Science Foundation for Distinguished Young Scholars of China (Grant No. 31325022 to ZZ), National Basic Research Program of China (Grant No. 2012CB114000 to ZZ), Natural Science Foundation of China (Grant No. 31271998 to ZZ) and the Fundamental Research Funds for the Central Universities (Grant No. KYZ201304 to HF); Research in Wang laboratory was partially supported by US grants (NIH/NIAID AI054958 and AI074001).</t>
  </si>
  <si>
    <t>10.1111/1462-2920.12618</t>
  </si>
  <si>
    <t>WOS:000352545100035</t>
  </si>
  <si>
    <t>Zhan, XH; Yuan, JH; Yue, L; Xu, GH; Hu, B; Xu, RK</t>
  </si>
  <si>
    <t>Zhan, Xinhua; Yuan, Jiahan; Yue, Le; Xu, Guohua; Hu, Bing; Xu, Renkou</t>
  </si>
  <si>
    <t>Response of uptake and translocation of phenanthrene to nitrogen form in lettuce and wheat seedlings</t>
  </si>
  <si>
    <t>Nitrogen form; Polycyclic aromatic hydrocarbons; Root uptake; Acropetal translocation; Phenanthrene; Crop</t>
  </si>
  <si>
    <t>POLYCYCLIC AROMATIC-HYDROCARBONS; ORGANIC-CHEMICALS; POTASSIUM UPTAKE; PLANT UPTAKE; GROWTH; ROOTS; SOILS; RHIZOSPHERE; RICE; PAHS</t>
  </si>
  <si>
    <t>[Zhan, Xinhua; Yuan, Jiahan; Yue, Le; Xu, Guohua] Nanjing Agr Univ, Coll Resources &amp; Environm Sci, Nanjing 210095, Jiangsu, Peoples R China; [Zhan, Xinhua; Xu, Renkou] Chinese Acad Sci, Inst Soil Sci, State Key Lab Soil &amp; Sustainable Agr, Nanjing 210008, Jiangsu, Peoples R China; [Hu, Bing] Nanjing Agr Univ, Coll Life Sci, Nanjing 210095, Jiangsu, Peoples R China</t>
  </si>
  <si>
    <t>National Natural Science Foundation of China [31370521]; Fundamental Research Funds for the Central Universities [KYZ201145]; Open Fund of the State Key Laboratory of Soil and Sustainable Agriculture (Institute of Soil Science, Chinese Academy of Sciences) [0812201223]</t>
  </si>
  <si>
    <t>This work was funded by the National Natural Science Foundation of China (31370521), the Fundamental Research Funds for the Central Universities (KYZ201145), and the Open Fund of the State Key Laboratory of Soil and Sustainable Agriculture (Institute of Soil Science, Chinese Academy of Sciences, 0812201223).</t>
  </si>
  <si>
    <t>10.1007/s11356-014-3834-3</t>
  </si>
  <si>
    <t>CF0DG</t>
  </si>
  <si>
    <t>WOS:000352212300065</t>
  </si>
  <si>
    <t>Li, T; Tu, CH; Rui, X; Gao, YW; Li, W; Wang, K; Xiao, Y; Dong, MS</t>
  </si>
  <si>
    <t>Li, Teng; Tu, Chuanhai; Rui, Xin; Gao, Yangwen; Li, Wei; Wang, Kun; Xiao, Yu; Dong, Mingsheng</t>
  </si>
  <si>
    <t>Study of Water Dynamics in the Soaking, Steaming, and Solid-State Fermentation of Glutinous Rice by LF-NMR: A Novel Monitoring Approach</t>
  </si>
  <si>
    <t>solid-state fermentation; fermented rice; LF-NMR; water distribution</t>
  </si>
  <si>
    <t>T-2 RELAXATION; HOLDING CAPACITY; POTATO STARCH; PILOT-SCALE; LACTIC-ACID; WHEAT BREAD; STORAGE; PORK; MICROSTRUCTURE; GELATINIZATION</t>
  </si>
  <si>
    <t>[Li, Teng; Tu, Chuanhai; Rui, Xin; Li, Wei; Wang, Kun; Xiao, Yu; Dong, Mingsheng] Nanjing Agr Univ, Coll Food Sci &amp; Technol, Nanjing 210095, Jiangsu, Peoples R China; [Gao, Yangwen] Shanghai Niumag Corp, Inst Innovat Res, Shanghai 200333, Peoples R China</t>
  </si>
  <si>
    <t>High-Tech Research and Development Program of China [2011AA100903, 2013BAD18B01-4]; National Natural Science Foundation of China [31201422, 31371807]; Priority Academic Program Development of Jiangsu Higher Education Institutions (PAPD)</t>
  </si>
  <si>
    <t>This work was cofinanced by the High-Tech Research and Development Program of China (nos. 2011AA100903 and 2013BAD18B01-4) and the National Natural Science Foundation of China (nos. 31201422 and 31371807). This study was also supported by the Project Funded by the Priority Academic Program Development of Jiangsu Higher Education Institutions (PAPD).</t>
  </si>
  <si>
    <t>10.1021/acs.jafc.5b00769</t>
  </si>
  <si>
    <t>CF0OX</t>
  </si>
  <si>
    <t>WOS:000352245200023</t>
  </si>
  <si>
    <t>Yang, HS; Zhang, Q; Dai, YJ; Liu, Q; Tang, JJ; Bian, XM; Chen, X</t>
  </si>
  <si>
    <t>Yang, Haishui; Zhang, Qian; Dai, Yajun; Liu, Qian; Tang, Jianjun; Bian, Xinmin; Chen, Xin</t>
  </si>
  <si>
    <t>Effects of arbuscular mycorrhizal fungi on plant growth depend on root system: a meta-analysis</t>
  </si>
  <si>
    <t>Arbuscular mycorrhiza; Growth response; Root system type; Meta-analysis</t>
  </si>
  <si>
    <t>TALLGRASS PRAIRIE; TEMPERATURE STRESS; PHOSPHORUS UPTAKE; NUTRIENT-UPTAKE; MORPHOLOGY; GLOMEROMYCOTA; COLONIZATION; DIVERSITY; INFECTION; RESPONSES</t>
  </si>
  <si>
    <t>[Yang, Haishui; Dai, Yajun; Liu, Qian; Bian, Xinmin] Nanjing Agr Univ, Coll Agr, Nanjing 210095, Jiangsu, Peoples R China; [Zhang, Qian] Chinese Acad Forestry, Res Inst Forestry, Beijing 100091, Peoples R China; [Tang, Jianjun; Chen, Xin] Zhejiang Univ, Coll Life Sci, Hangzhou 310058, Zhejiang, Peoples R China</t>
  </si>
  <si>
    <t>yanghaishui@njau.edu.cn; east.qzhang@gmail.com; 2013101010@njau.edu.cn; xueyuan200@sina.com; chandt@zju.edu.cn; yanghaishui523@163.com; chen-tang@zju.edu.cn</t>
  </si>
  <si>
    <t>Natural Science Foundation of China [31400373]; Natural Science Foundation of Jiangsu Province [BK20140689]; China Post-doctoral Science Foundation [2014 M561659]</t>
  </si>
  <si>
    <t>This study was funded by the Natural Science Foundation of China (No. 31400373), Natural Science Foundation of Jiangsu Province (No. BK20140689) and China Post-doctoral Science Foundation (No. 2014 M561659).</t>
  </si>
  <si>
    <t>10.1007/s11104-014-2370-8</t>
  </si>
  <si>
    <t>CE9HB</t>
  </si>
  <si>
    <t>WOS:000352153600026</t>
  </si>
  <si>
    <t>Gu, XB; Chen, YH; Gao, ZH; Qiao, YS; Wang, XY</t>
  </si>
  <si>
    <t>Gu, Xianbin; Chen, Yahua; Gao, Zhihong; Qiao, Yushan; Wang, Xiuyun</t>
  </si>
  <si>
    <t>Transcription factors and anthocyanin genes related to low-temperature tolerance in rd29A:RdreB1BI transgenic strawberry</t>
  </si>
  <si>
    <t>Digital gene expression; RdreB1BI; Low-temperature; Strawberry</t>
  </si>
  <si>
    <t>ORYZA-SATIVA L.; PLANT COLD-ACCLIMATION; STRESS TOLERANCE; FUNCTIONAL-ANALYSIS; FREEZING TOLERANCE; RESPONSE PATHWAY; SALT TOLERANCE; EXPRESSION; RICE; DROUGHT</t>
  </si>
  <si>
    <t>[Gu, Xianbin; Gao, Zhihong; Qiao, Yushan] Nanjing Agr Univ, Coll Hort, Nanjing 210095, Jiangsu, Peoples R China; [Gu, Xianbin; Chen, Yahua] Nanjing Agr Univ, Coll Life Sci, Nanjing 210095, Jiangsu, Peoples R China; [Wang, Xiuyun] Nanjing Agr Univ, Coll Agrograssland Sci, Nanjing 210095, Jiangsu, Peoples R China</t>
  </si>
  <si>
    <t>Qing Lan Project of Jiangsu Province; Priority Academic Program Development of Jiangsu Higher Education Institutions (PAPD); Jiangsu Province Science, the Technology Pillar Project [BE2011458]</t>
  </si>
  <si>
    <t>This research was financially sponsored by Qing Lan Project of Jiangsu Province, the Priority Academic Program Development of Jiangsu Higher Education Institutions (PAPD) and Jiangsu Province Science, the Technology Pillar Project (BE2011458). We are grateful to Dr. Janet P. Slovin for her exchange of ideas and discussion of our paper.</t>
  </si>
  <si>
    <t>10.1016/j.plaphy.2015.02.004</t>
  </si>
  <si>
    <t>CF1TW</t>
  </si>
  <si>
    <t>WOS:000352331800005</t>
  </si>
  <si>
    <t>Chen, Y; Zong, JQ; Tan, ZQ; Li, LL; Hu, BY; Chen, CM; Chen, JB; Liu, JX</t>
  </si>
  <si>
    <t>Chen, Yu; Zong, Junqin; Tan, Zhiqun; Li, Lanlan; Hu, Baoyun; Chen, Chuanming; Chen, Jingbo; Liu, Jianxiu</t>
  </si>
  <si>
    <t>Systematic mining of salt-tolerant genes in halophyte-Zoysia matrella through cDNA expression library screening</t>
  </si>
  <si>
    <t>Zoysia matrella; Yeast; cDNA library; Salt-tolerance</t>
  </si>
  <si>
    <t>FULL-LENGTH-CDNA; PROTEIN-DISULFIDE-ISOMERASE; OXIDATIVE STRESS TOLERANCE; VACUOLAR SUGAR-TRANSPORT; RICE ORYZA-SATIVA; ENDOPLASMIC-RETICULUM; ARABIDOPSIS-THALIANA; FREEZING TOLERANCE; FUNCTIONAL-CHARACTERIZATION; TRANSGENIC ARABIDOPSIS</t>
  </si>
  <si>
    <t>[Chen, Yu; Zong, Junqin; Li, Lanlan; Chen, Jingbo; Liu, Jianxiu] Jiangsu Prov &amp; Chinese Acad Sci, Inst Bot, Jiangsu Key Lab Bioresources Saline Soils, Nanjing 210014, Jiangsu, Peoples R China; [Chen, Yu; Tan, Zhiqun; Hu, Baoyun; Chen, Chuanming] Nanjing Agr Univ, Coll Agograssland Sci, Nanjing 210095, Jiangsu, Peoples R China</t>
  </si>
  <si>
    <t>Liu, JX (reprint author), Jiangsu Prov &amp; Chinese Acad Sci, Inst Bot, Jiangsu Key Lab Bioresources Saline Soils, Nanjing 210014, Jiangsu, Peoples R China.</t>
  </si>
  <si>
    <t>turfunit@aliyun.com</t>
  </si>
  <si>
    <t>program of Jiangsu Key Laboratory for Bioresources of Saline Soils [JKLBS2012007]; National Natural Science Foundation of China [31301806, 31201262, 31101575]; Natural Science Foundation of Jiangsu Province [BK20130732, BK2012790, BK2011687]</t>
  </si>
  <si>
    <t>We thank Dr Huazhong Shi (Department of Chemistry and Biochemistry, Texas Tech University) for providing yeast strains G19 (Delta ena1::HIS3::ena4). This work was supported by the program of Jiangsu Key Laboratory for Bioresources of Saline Soils (JKLBS2012007), National Natural Science Foundation of China (31301806, 31201262, 31101575) and Natural Science Foundation of Jiangsu Province (BK20130732, BK2012790, BK2011687).</t>
  </si>
  <si>
    <t>10.1016/j.plaphy.2015.02.007</t>
  </si>
  <si>
    <t>WOS:000352331800006</t>
  </si>
  <si>
    <t>Dong, WL; Hou, Y; Li, SH; Wang, F; Zhou, J; Li, ZK; Wang, YC; Huang, F; Fu, L; Huang, Y; Cui, ZL</t>
  </si>
  <si>
    <t>Dong, Weiliang; Hou, Ying; Li, Shuhuan; Wang, Fei; Zhou, Jie; Li, Zhoukun; Wang, Yicheng; Huang, Fei; Fu, Lei; Huang, Yan; Cui, Zhongli</t>
  </si>
  <si>
    <t>Purification, cloning, expression, and biochemical characterization of a monofunctional catalase, KatP, from Pigmentiphaga sp DL-8</t>
  </si>
  <si>
    <t>Monofunctional catalase; Enzyme purification; Pigmentiphaga sp.; Recombinant; Characterization</t>
  </si>
  <si>
    <t>ALKALI STABLE CATALASE; ANGSTROM RESOLUTION; CRYSTAL-STRUCTURE; 3-DIMENSIONAL STRUCTURE; HELICOBACTER-PYLORI; PROTEUS-MIRABILIS; SEQUENCE-ANALYSIS; ESCHERICHIA-COLI; FORMIC-ACID; BACTERIUM</t>
  </si>
  <si>
    <t>[Dong, Weiliang; Hou, Ying; Li, Shuhuan; Zhou, Jie; Li, Zhoukun; Wang, Yicheng; Huang, Fei; Fu, Lei; Huang, Yan; Cui, Zhongli] Nanjing Agr Univ, Coll Life Sci, Key Lab Agr Environm Microbiol, Minist Agr, Nanjing 210095, Jiangsu, Peoples R China; [Hou, Ying] Henan Univ Sci &amp; Technol, Coll Food &amp; Bioengn, Luoyang 471003, Peoples R China; [Wang, Fei] Jiangxi Agr Univ, Coll Biosci &amp; Bioengn, Nanchang 330045, Peoples R China</t>
  </si>
  <si>
    <t>863 Project [2013AA102804]; Natural Science Foundation of Jiangsu Province [BK2012029]; Natural Science Foundation of China [31270095, 31400098]; National Science and Technology Support Program [2012BAD14B02]; Graduate Culture and Innovation Project of Jiangsu Province [KYLX_0514]; Postdoctoral Science Foundation of China [2013M541685]</t>
  </si>
  <si>
    <t>This work was financially supported by the 863 Project (Grant No. 2013AA102804), the Natural Science Foundation of Jiangsu Province (No. BK2012029), the Natural Science Foundation of China (No. 31270095), the National Science and Technology Support Program (No. 2012BAD14B02), the Natural Science Foundation of China (No. 31400098), Graduate Culture and Innovation Project of Jiangsu Province (No. KYLX_0514) and the Postdoctoral Science Foundation of China (No. 2013M541685).</t>
  </si>
  <si>
    <t>10.1016/j.pep.2015.01.011</t>
  </si>
  <si>
    <t>CE9PO</t>
  </si>
  <si>
    <t>WOS:000352176100009</t>
  </si>
  <si>
    <t>Li, J; Li, R; Villemoes, K; Liu, Y; Purup, S; Callesen, A</t>
  </si>
  <si>
    <t>Li, Juan; Li, Rong; Villemoes, Klaus; Liu, Ying; Purup, Stig; Callesen, Andhenrik</t>
  </si>
  <si>
    <t>Developmental potential and kinetics of pig embryos with different cytoplasmic volume</t>
  </si>
  <si>
    <t>Cell cycle; In vitro maturation; Porcine; Somatic cell nuclear transfer; Time-lapse</t>
  </si>
  <si>
    <t>NUCLEAR TRANSFER; HANDMADE CLONING; IN-VITRO; NUCLEOCYTOPLASMIC RATIO; BLASTOCYST FORMATION; OOCYTE MATURATION; PORCINE OOCYTES; HIGH-EFFICIENCY; MINIATURE PIGS; CLONED PIGS</t>
  </si>
  <si>
    <t>[Li, Juan] Nanjing Agr Univ, Coll Anim Sci &amp; Technol, Nanjing 210095, Jiangsu, Peoples R China; [Li, Juan; Li, Rong; Villemoes, Klaus; Liu, Ying; Purup, Stig; Callesen, Andhenrik] Aarhus Univ, Dept Anim Sci, DK-8830 Tjele, Denmark</t>
  </si>
  <si>
    <t>Li, J (reprint author), Nanjing Agr Univ, Coll Anim Sci &amp; Technol, Wei Gang 1, Nanjing 210095, Jiangsu, Peoples R China.</t>
  </si>
  <si>
    <t>'Pigs &amp; Health' project (Danish Advanced Technology Foundation) [013-2006-2]; 'DAGMAR' project (the Danish National Research Infrastructures Programme) [09-065333]; Fundamental Research Funds for the Central Universities in China [KYZ201115]</t>
  </si>
  <si>
    <t>The study was supported by grants from the 'Pigs &amp; Health' project (Danish Advanced Technology Foundation no. 013-2006-2), the 'DAGMAR' project (the Danish National Research Infrastructures Programme no. 09-065333) and 'the Fundamental Research Funds for the Central Universities' with the No. of KYZ201115 in China.</t>
  </si>
  <si>
    <t>10.1017/S0967199413000543</t>
  </si>
  <si>
    <t>CF7AJ</t>
  </si>
  <si>
    <t>WOS:000352708100013</t>
  </si>
  <si>
    <t>Zhang, J; Cao, TT; Tang, Z; Shen, QR; Rosen, BP; Zhao, FJ</t>
  </si>
  <si>
    <t>Zhang, Jun; Cao, Tingting; Tang, Zhu; Shen, Qirong; Rosen, Barry P.; Zhao, Fang-Jie</t>
  </si>
  <si>
    <t>Arsenic Methylation and Volatilization by Arsenite S-Adenosylmethionine Methyltransferase in Pseudomonas alcaligenes NBRC14159</t>
  </si>
  <si>
    <t>BIOTRANSFORMATION; RICE; GENE; SOIL; IDENTIFICATION; TOXICITY; TRIMETHYLARSINE; CONTAMINATION; GROUNDWATER; METABOLISM</t>
  </si>
  <si>
    <t>[Zhang, Jun; Cao, Tingting; Tang, Zhu; Shen, Qirong; Zhao, Fang-Jie] Nanjing Agr Univ, Coll Resources &amp; Environm Sci, Jiangsu Collaborat Innovat Ctr Solid Organ Waste, Jiangsu Key Lab Organ Waste Utilizat, Nanjing, Jiangsu, Peoples R China; [Rosen, Barry P.] Florida Int Univ, Herbert Wertheim Coll Med, Dept Cellular Biol &amp; Pharmacol, Miami, FL 33199 USA; [Zhao, Fang-Jie] Rothamsted Res, Sustainable Soils &amp; Grassland Syst Dept, Harpenden, Herts, England</t>
  </si>
  <si>
    <t>10.1128/AEM.03804-14</t>
  </si>
  <si>
    <t>CE5BE</t>
  </si>
  <si>
    <t>WOS:000351843900021</t>
  </si>
  <si>
    <t>Qin, T; Yin, YY; Huang, LL; Yu, QH; Yang, Q</t>
  </si>
  <si>
    <t>Qin, Tao; Yin, Yinyan; Huang, Lulu; Yu, Qinghua; Yang, Qian</t>
  </si>
  <si>
    <t>H9N2 Influenza Whole Inactivated Virus Combined with Polyethyleneimine Strongly Enhances Mucosal and Systemic Immunity after Intranasal Immunization in Mice</t>
  </si>
  <si>
    <t>CLINICAL AND VACCINE IMMUNOLOGY</t>
  </si>
  <si>
    <t>VACCINE DELIVERY-SYSTEM; DENDRITIC CELLS; GLYCOPROTEIN ANTIGENS; CROSS-PRESENTATION; HUMAN INFECTION; DRUG-DELIVERY; A VIRUSES; MICROPARTICLES; ADJUVANT; CHITOSAN</t>
  </si>
  <si>
    <t>[Qin, Tao; Yin, Yinyan; Huang, Lulu; Yu, Qinghua; Yang, Qian] Nanjing Agr Univ, Coll Vet Med, Dept Agr, Key Lab Anim Physiol &amp; Biochem Chinas, Nanjing, Jiangsu, Peoples R China</t>
  </si>
  <si>
    <t>Yang, Q (reprint author), Nanjing Agr Univ, Coll Vet Med, Dept Agr, Key Lab Anim Physiol &amp; Biochem Chinas, Nanjing, Jiangsu, Peoples R China.</t>
  </si>
  <si>
    <t>National Natural Science Foundation of China [31172302, 31372465]; Priority Academic Program Development (PAPD) of Jiangsu Higher Education Institutions</t>
  </si>
  <si>
    <t>This work was supported by National Natural Science Foundation of China grants 31172302 and 31372465 and by the Priority Academic Program Development (PAPD) of Jiangsu Higher Education Institutions.</t>
  </si>
  <si>
    <t>1556-6811</t>
  </si>
  <si>
    <t>1556-679X</t>
  </si>
  <si>
    <t>CLIN VACCINE IMMUNOL</t>
  </si>
  <si>
    <t>Clin. Vaccine Immunol.</t>
  </si>
  <si>
    <t>10.1128/CVI.00778-14</t>
  </si>
  <si>
    <t>Immunology; Infectious Diseases; Microbiology</t>
  </si>
  <si>
    <t>CE4ZL</t>
  </si>
  <si>
    <t>WOS:000351839200009</t>
  </si>
  <si>
    <t>Li, YJ; Hu, PJ; Zhao, J; Dong, CX</t>
  </si>
  <si>
    <t>Li, Yu-jiao; Hu, Peng-jie; Zhao, Jie; Dong, Chang-xun</t>
  </si>
  <si>
    <t>Remediation of cadmium- and lead-contaminated agricultural soil by composite washing with chlorides and citric acid</t>
  </si>
  <si>
    <t>Soil washing; Heavymetals; Cd; Pb; Composite washing; Washingmechanism</t>
  </si>
  <si>
    <t>WEIGHT ORGANIC-ACIDS; HEAVY-METALS; PADDY SOILS; EXTRACTION; EDTA; SEDIMENTS; REMOVAL; TECHNOLOGIES; VERIFICATION; MOBILIZATION</t>
  </si>
  <si>
    <t>[Li, Yu-jiao; Zhao, Jie; Dong, Chang-xun] Nanjing Agr Univ, Coll Sci, Nanjing 210095, Jiangsu, Peoples R China; [Hu, Peng-jie; Zhao, Jie] Chinese Acad Sci, Inst Soil Sci, Nanjing 210008, Jiangsu, Peoples R China</t>
  </si>
  <si>
    <t>Li, YJ (reprint author), Nanjing Agr Univ, Coll Sci, Nanjing 210095, Jiangsu, Peoples R China.</t>
  </si>
  <si>
    <t>2012111009@njau.edu.cn; dongcx@njau.edu.cn</t>
  </si>
  <si>
    <t>Natural Science Foundation of Jiangsu [BE20130711]</t>
  </si>
  <si>
    <t>This work was supported by the Natural Science Foundation of Jiangsu (No. BE20130711).</t>
  </si>
  <si>
    <t>10.1007/s11356-014-3720-z</t>
  </si>
  <si>
    <t>CE1QJ</t>
  </si>
  <si>
    <t>WOS:000351586500071</t>
  </si>
  <si>
    <t>Zhang, JN; Liu, D; Wang, H; Liu, TX; Xin, ZH</t>
  </si>
  <si>
    <t>Zhang, Junnan; Liu, Dong; Wang, Hui; Liu, Tianxing; Xin, Zhihong</t>
  </si>
  <si>
    <t>Fusartricin, a sesquiterpenoid ether produced by an endophytic fungus Fusarium tricinctum Salicorn 19</t>
  </si>
  <si>
    <t>Mycotoxins; Sesquiterpenoid ether; Fusarium tricinctum; Antimicrobial effects</t>
  </si>
  <si>
    <t>ASPERGILLUS SP F-1491; SPECIES COMPLEX; ANGIOGENESIS INHIBITORS; BIOLOGICAL-ACTIVITIES; POLYPHASIC APPROACH; ENNIATINS; MONILIFORMIN; BEAUVERICIN; ICM0301S; HERBACEA</t>
  </si>
  <si>
    <t>[Zhang, Junnan; Wang, Hui; Liu, Tianxing; Xin, Zhihong] Nanjing Agr Univ, Coll Food Sci &amp; Technol, Key Lab Food Proc &amp; Qual Control, Nanjing 210095, Jiangsu, Peoples R China; [Zhang, Junnan; Liu, Dong] Shenzhen Polytech, Shenzhen Key Lab Fermentat Purificat &amp; Anal, Shenzhen 518055, Guangdong, Peoples R China</t>
  </si>
  <si>
    <t>2012108057@njau.edu.cn; xzhfood@njau.edu.cn</t>
  </si>
  <si>
    <t>Chinese National Natural Science Fund [31071586]; Fundamental Research Funds for the Central Universities [KYZ201118]; Ministry of Agriculture of the People's Republic of China; Priority Academic Program Development of Jiangsu Higher Education Institutions</t>
  </si>
  <si>
    <t>This work was financially supported by the Chinese National Natural Science Fund (No. 31071586), the Fundamental Research Funds for the Central Universities (KYZ201118), the project funded by special funds of agro-product quality safety risk assessment of Ministry of Agriculture of the People's Republic of China and a project funded by the Priority Academic Program Development of Jiangsu Higher Education Institutions.</t>
  </si>
  <si>
    <t>10.1007/s00217-014-2386-6</t>
  </si>
  <si>
    <t>CD9JI</t>
  </si>
  <si>
    <t>WOS:000351414200015</t>
  </si>
  <si>
    <t>Wu, FN; Tang, J; Pei, F; Wang, S; Chen, GT; Hu, QH; Zhao, LY</t>
  </si>
  <si>
    <t>Wu, Fangning; Tang, Jing; Pei, Fei; Wang, Song; Chen, Guitang; Hu, Qiuhui; Zhao, Liyan</t>
  </si>
  <si>
    <t>The influence of four drying methods on nonvolatile taste components of White Hypsizygus marmoreus</t>
  </si>
  <si>
    <t>White Hypsizygus marmoreus; Nonvolatile taste components; Drying methods; EUC</t>
  </si>
  <si>
    <t>CULTIVATED MUSHROOMS; OYSTER MUSHROOM; MICROWAVE; VACUUM; QUALITY; COOKING; AIR</t>
  </si>
  <si>
    <t>[Wu, Fangning; Tang, Jing; Pei, Fei; Wang, Song; Hu, Qiuhui; Zhao, Liyan] Nanjing Agr Univ, Coll Food Sci &amp; Technol, Nanjing 210095, Jiangsu, Peoples R China; [Chen, Guitang] China Pharmaceut Univ, Dept Food Qual &amp; Safety, Nanjing 210009, Jiangsu, Peoples R China; [Hu, Qiuhui] Nanjing Univ Finance &amp; Econ, Coll Food Sci &amp; Engn, Nanjing 210046, Jiangsu, Peoples R China</t>
  </si>
  <si>
    <t>China Agriculture Research System [CARS-24]</t>
  </si>
  <si>
    <t>The authors acknowledge financial support from China Agriculture Research System (CARS-24).</t>
  </si>
  <si>
    <t>10.1007/s00217-014-2388-4</t>
  </si>
  <si>
    <t>WOS:000351414200017</t>
  </si>
  <si>
    <t>Yu, X; Wu, HZ; Zhang, JH</t>
  </si>
  <si>
    <t>Yu, Xiang; Wu, Haizhou; Zhang, Jianhao</t>
  </si>
  <si>
    <t>Effect of Monascus as a nitrite substitute on color, lipid oxidation, and proteolysis of fermented meat mince</t>
  </si>
  <si>
    <t>Monascus ruber MJ-1; meat mince; nitrite substitute; instrumental color; lipid oxidation</t>
  </si>
  <si>
    <t>CHINESE-STYLE SAUSAGE; RED PIGMENTS; DIMERUMIC ACID; SHELF-LIFE; ANTIOXIDANT; PURPUREUS; IDENTIFICATION; PURIFICATION; DERIVATIVES; PRODUCTS</t>
  </si>
  <si>
    <t>[Yu, Xiang; Wu, Haizhou; Zhang, Jianhao] Nanjing Agr Univ, Coll Food Sci &amp; Technol, Synerget Innovat Ctr Food Safety &amp; Nutr, Natl Ctr Meat Qual &amp; Safety Control, Nanjing 210095, Jiangsu, Peoples R China; [Yu, Xiang] Hubei Normal Univ, Dept Life Sci, Huangshi 435000, Peoples R China</t>
  </si>
  <si>
    <t>Zhang, JH (reprint author), Nanjing Agr Univ, Coll Food Sci &amp; Technol, Synerget Innovat Ctr Food Safety &amp; Nutr, Natl Ctr Meat Qual &amp; Safety Control, Nanjing 210095, Jiangsu, Peoples R China.</t>
  </si>
  <si>
    <t>jianhaozhang_302@163.com</t>
  </si>
  <si>
    <t>'Five-Twelfth' National Science and Technology Support Program [2012BAD28B01]; Agro-scientific Research in the Public Interest [201303082-2]</t>
  </si>
  <si>
    <t>This work was supported by the grants from the 'Five-Twelfth' National Science and Technology Support Program (2012BAD28B01) and Agro-scientific Research in the Public Interest (201303082-2). The authors thanks the staff of Chinese National Center of Meat Quality and Safety Control, Nanjing Agricultural University.</t>
  </si>
  <si>
    <t>10.1007/s10068-015-0075-2</t>
  </si>
  <si>
    <t>CE5HO</t>
  </si>
  <si>
    <t>WOS:000351862100025</t>
  </si>
  <si>
    <t>Zhao, HZ; Wang, J; Lv, FX; Bie, XM; Lu, ZX</t>
  </si>
  <si>
    <t>Zhao, Haizhen; Wang, Juan; Lv, Fengxia; Bie, Xiaomei; Lu, Zhaoxin</t>
  </si>
  <si>
    <t>Chemical characterization and antitumor activity of an exopolysaccharide from Pholiota Squarrosa Quel. AS 5.245</t>
  </si>
  <si>
    <t>exopolysaccharide; Pholiota squarrosa; antitumor activity</t>
  </si>
  <si>
    <t>GANODERMA-LUCIDUM; IMMUNOMODULATORY ACTIVITY; LENTINUS-EDODES; POLYSACCHARIDE; PURIFICATION; 5-FLUOROURACIL</t>
  </si>
  <si>
    <t>[Zhao, Haizhen; Wang, Juan; Lv, Fengxia; Bie, Xiaomei; Lu, Zhaoxin] Nanjing Agr Univ, Coll Food Sci &amp; Technol, Nanjing 210095, Jiangsu, Peoples R China</t>
  </si>
  <si>
    <t>fmb@niau.edu.cn</t>
  </si>
  <si>
    <t>10.1007/s10068-015-0086-z</t>
  </si>
  <si>
    <t>WOS:000351862100036</t>
  </si>
  <si>
    <t>Jia, S; Wan, PJ; Zhou, LT; Mu, LL; Li, GQ</t>
  </si>
  <si>
    <t>Jia, Shuang; Wan, Pin-Jun; Zhou, Li-Tao; Mu, Li-Li; Li, Guo-Qing</t>
  </si>
  <si>
    <t>RNA interference-mediated silencing of a Halloween gene spookier affects nymph performance in the small brown planthopper Laodelphax striatellus</t>
  </si>
  <si>
    <t>development; double-stranded RNA; ecdysteroidogenesis; Laodelphax striatellus; lethality; spookier</t>
  </si>
  <si>
    <t>INTRACELLULAR YEASTLIKE SYMBIOTES; STEROID-HORMONE ECDYSONE; NILAPARVATA-LUGENS STAL; ECDYSTEROID BIOSYNTHESIS; DROSOPHILA-MELANOGASTER; CYTOCHROME-P450 ENZYME; HOMOPTERA-DELPHACIDAE; BOMBYX-MORI; PATHWAY; METAMORPHOSIS</t>
  </si>
  <si>
    <t>[Jia, Shuang; Wan, Pin-Jun; Zhou, Li-Tao; Mu, Li-Li; Li, Guo-Qing] Nanjing Agr Univ, Coll Plant Protect, Key Lab Integrated Management Crop Dis &amp; Pests, Educ Minist, Nanjing 210095, Jiangsu, Peoples R China</t>
  </si>
  <si>
    <t>This research was supported by the National Basic Research Program of China (973 Program, No. 2010CB126200). We thank Drs Z. J. Han, and S. L. Dong of our laboratory for useful discussions during the course of this research.</t>
  </si>
  <si>
    <t>10.1111/1744-7917.12087</t>
  </si>
  <si>
    <t>CE5CV</t>
  </si>
  <si>
    <t>WOS:000351848700004</t>
  </si>
  <si>
    <t>Cao, GC; Han, ZJ</t>
  </si>
  <si>
    <t>Cao, Guang-Chun; Han, Zhao-Jun</t>
  </si>
  <si>
    <t>Tebufenozide resistance is associated with sex-linked inheritance in Plutella xylostella</t>
  </si>
  <si>
    <t>insecticide resistance; Plutella xylostella; sex linkage; tebufenozide</t>
  </si>
  <si>
    <t>NONSTEROIDAL ECDYSONE AGONIST; CODLING MOTH LEPIDOPTERA; MUSCA-DOMESTICA L; HORN FLY DIPTERA; DIAMONDBACK MOTH; FITNESS COST; BACILLUS-THURINGIENSIS; PESTICIDE RESISTANCE; BROWN PLANTHOPPER; SPODOPTERA-EXIGUA</t>
  </si>
  <si>
    <t>[Cao, Guang-Chun; Han, Zhao-Jun] Nanjing Agr Univ, Minist Agr, Key Lab Monitoring &amp; Management Plant Dis &amp; Insec, Entomol Dept, Nanjing, Jiangsu, Peoples R China; [Cao, Guang-Chun] Chinese Acad Agr Sci, Inst Plant Protect, State Key Lab Biol Plant Dis &amp; Insect Pests, Beijing 100193, Peoples R China</t>
  </si>
  <si>
    <t>Cao, GC (reprint author), Chinese Acad Agr Sci, Inst Plant Protect, Beijing 100193, Peoples R China.</t>
  </si>
  <si>
    <t>caoguangchun77@163.com</t>
  </si>
  <si>
    <t>National Key Basic Research Programme of China (973 Programme) [J20000162]</t>
  </si>
  <si>
    <t>This work was supported by the National Key Basic Research Programme of China (973 Programme, Grant No. J20000162). The authors would like to acknowledge Wuhan Insect Virus Research Institute for provision of the susceptible strain of DBM.</t>
  </si>
  <si>
    <t>10.1111/1744-7917.12081</t>
  </si>
  <si>
    <t>WOS:000351848700007</t>
  </si>
  <si>
    <t>Li, YX; Liu, TX</t>
  </si>
  <si>
    <t>Li, Yuan-Xi; Liu, Tong-Xian</t>
  </si>
  <si>
    <t>Oviposition preference, larval performance and adaptation of Trichoplusia ni on cabbage and cotton</t>
  </si>
  <si>
    <t>cabbage looper; development; larval choice; oviposition preference</t>
  </si>
  <si>
    <t>ARMIGERA HUBNER LEPIDOPTERA; HOST-PLANT USE; HELICOVERPA-ARMIGERA; BACILLUS-THURINGIENSIS; OFFSPRING PERFORMANCE; HERBIVOROUS INSECTS; LOOPER LEPIDOPTERA; PEST-MANAGEMENT; NOCTUIDAE; BEHAVIOR</t>
  </si>
  <si>
    <t>[Li, Yuan-Xi] Nanjing Agr Univ, Coll Plant Protect, Dept Entomol, Nanjing, Jiangsu, Peoples R China; [Liu, Tong-Xian] Northwest A&amp;F Univ, Minist Agr China, State Key Lab Crop Stress Biol Arid Areas, Yangling 712100, Shaanxi, Peoples R China; [Liu, Tong-Xian] Northwest A&amp;F Univ, Minist Agr China, Key Lab Crop IPM Loess Plateau, Yangling 712100, Shaanxi, Peoples R China</t>
  </si>
  <si>
    <t>Liu, TX (reprint author), Northwest A&amp;F Univ, Minist Agr China, Key Lab Crop IPM Loess Plateau, Yangling 712100, Shaanxi, Peoples R China.</t>
  </si>
  <si>
    <t>tongxianliu@yahoo.com</t>
  </si>
  <si>
    <t>Texas AgriLife Research, Texas A&amp;M University, Weslaco, Texas; Ministry of Science and Technology, China</t>
  </si>
  <si>
    <t>This work was partially supported by the Texas AgriLife Research, Texas A&amp;M University, Weslaco, Texas, and the National Basic Research Program of Ministry of Science and Technology, China (973 Program). We are grateful for the assistance of all staff and students in the Vegetable IPM Laboratory, Texas AgriLife Research, Texas A&amp;M University, Weslaco; and the staff in the authors' laboratories in Nanjing Agricultural University and Northwest A&amp;F University for their supports.</t>
  </si>
  <si>
    <t>10.1111/1744-7917.12104</t>
  </si>
  <si>
    <t>WOS:000351848700011</t>
  </si>
  <si>
    <t>He, XY; Sambe, MAN; Zhuo, CL; Tu, QH; Guo, ZF</t>
  </si>
  <si>
    <t>He, Xueying; Sambe, Mame Abdou Nahr; Zhuo, Chunliu; Tu, Qinghua; Guo, Zhenfei</t>
  </si>
  <si>
    <t>A temperature induced lipocalin gene from Medicago falcata (MfTIL1) confers tolerance to cold and oxidative stress</t>
  </si>
  <si>
    <t>PLANT MOLECULAR BIOLOGY</t>
  </si>
  <si>
    <t>Alfalfa; Cold; Gene expression; Oxidative stress; Temperature induced lipocalins</t>
  </si>
  <si>
    <t>ARABIDOPSIS-THALIANA; ABIOTIC STRESSES; APOLIPOPROTEIN-D; TRANSGENIC TOBACCO; HYDROGEN-PEROXIDE; RESPONSE PATHWAY; ABSCISIC-ACID; LIFE-SPAN; EXPRESSION; ACCLIMATION</t>
  </si>
  <si>
    <t>[He, Xueying; Sambe, Mame Abdou Nahr; Zhuo, Chunliu; Tu, Qinghua; Guo, Zhenfei] South China Agr Univ, Coll Life Sci, Guangdong Grassland Sci Engn Res Ctr, State Key Lab Conservat &amp; Utilizat Subtrop Agrobi, Guangzhou 510642, Guangdong, Peoples R China; [Guo, Zhenfei] Nanjing Agr Univ, Coll Grassland Sci, Nanjing 210095, Jiangsu, Peoples R China</t>
  </si>
  <si>
    <t>Guo, ZF (reprint author), South China Agr Univ, Coll Life Sci, Guangdong Grassland Sci Engn Res Ctr, State Key Lab Conservat &amp; Utilizat Subtrop Agrobi, Guangzhou 510642, Guangdong, Peoples R China.</t>
  </si>
  <si>
    <t>National Basic Research Program of China [2014CB138701]; Natural Science Foundation of China [30830081]</t>
  </si>
  <si>
    <t>This work was supported by the National Basic Research Program of China (2014CB138701) and the Natural Science Foundation of China (30830081).</t>
  </si>
  <si>
    <t>0167-4412</t>
  </si>
  <si>
    <t>1573-5028</t>
  </si>
  <si>
    <t>PLANT MOL BIOL</t>
  </si>
  <si>
    <t>Plant Mol.Biol.</t>
  </si>
  <si>
    <t>10.1007/s11103-015-0304-3</t>
  </si>
  <si>
    <t>CE8IW</t>
  </si>
  <si>
    <t>WOS:000352086700009</t>
  </si>
  <si>
    <t>Tao, L; Ip, HHS; Wang, YL; Shu, X</t>
  </si>
  <si>
    <t>Tao, Liang; Ip, Horace H. S.; Wang, Yinglin; Shu, Xin</t>
  </si>
  <si>
    <t>Low rank approximation with sparse integration of multiple manifolds for data representation</t>
  </si>
  <si>
    <t>APPLIED INTELLIGENCE</t>
  </si>
  <si>
    <t>Dimensionality reduction; Low rank matrix approximation; Manifold learning; Multiple graph integration; Sparsity; Clustering</t>
  </si>
  <si>
    <t>NONNEGATIVE MATRIX FACTORIZATION; IMAGE REPRESENTATION; SEARCH</t>
  </si>
  <si>
    <t>[Tao, Liang; Ip, Horace H. S.] City Univ Hong Kong, Dept Comp Sci, Kowloon, Hong Kong, Peoples R China; [Wang, Yinglin] Shanghai Univ Finance &amp; Econ, Dept Comp Sci &amp; Technol, Shanghai 200433, Peoples R China; [Tao, Liang; Wang, Yinglin] Shanghai Jiao Tong Univ, Dept Comp Sci &amp; Engn, Shanghai 200240, Peoples R China; [Shu, Xin] Nanjing Agr Univ, Coll Informat Sci &amp; Technol, Nanjing 210095, Jiangsu, Peoples R China</t>
  </si>
  <si>
    <t>Tao, L (reprint author), City Univ Hong Kong, Dept Comp Sci, Kowloon, Hong Kong, Peoples R China.</t>
  </si>
  <si>
    <t>liang.tao@my.cityu.edu.hk; horace.ip@cityu.edu.hk; wang-yl@cs.sjtu.edu.cn; xinshu@njau.edu.cn</t>
  </si>
  <si>
    <t>Research Funds of Shanghai Municipal Science and Technology Commission [12511502902]; National Natural Science Foundation of China Grant [61375053]</t>
  </si>
  <si>
    <t>The authors would like to thank the anonymous referees for their constructive suggestions and comments. The third author was partially supported by the Research Funds of Shanghai Municipal Science and Technology Commission Grant 12511502902 and the National Natural Science Foundation of China Grant 61375053.</t>
  </si>
  <si>
    <t>0924-669X</t>
  </si>
  <si>
    <t>1573-7497</t>
  </si>
  <si>
    <t>APPL INTELL</t>
  </si>
  <si>
    <t>Appl. Intell.</t>
  </si>
  <si>
    <t>10.1007/s10489-014-0600-7</t>
  </si>
  <si>
    <t>CD5EL</t>
  </si>
  <si>
    <t>WOS:000351110600003</t>
  </si>
  <si>
    <t>Wang, T; Cheng, YZ; Liu, ZP; Long, XH</t>
  </si>
  <si>
    <t>Wang, Tao; Cheng, Yong-zhou; Liu, Zhao-pu; Long, Xiao-hua</t>
  </si>
  <si>
    <t>Effects of light intensity on husbandry parameters, digestive enzymes and whole-body composition of juvenile Epinephelus coioides reared in artificial sea water</t>
  </si>
  <si>
    <t>light intensity; Epinephelus coioides; digestive enzymes; body composition; artificial sea water</t>
  </si>
  <si>
    <t>FOOD CONVERSION EFFICIENCY; COD GADUS-MORHUA; BREAM PAGRUS-MAJOR; DICENTRARCHUS-LABRAX; SALVELINUS-ALPINUS; ATLANTIC SALMON; SERIOLA-LALANDI; RAINBOW-TROUT; ARCTIC CHARR; GROWTH</t>
  </si>
  <si>
    <t>[Wang, Tao; Cheng, Yong-zhou; Liu, Zhao-pu; Long, Xiao-hua] Nanjing Agr Univ, Coll Resources &amp; Environm Sci, Jiangsu Prov Key Lab Marine Biol, Nanjing 210095, Jiangsu, Peoples R China</t>
  </si>
  <si>
    <t>National Key Projects of Scientific and Technical Support Programs - Ministry of Science and Technology of China [2011BAD13B09]; Project of a Special Fund for Public Welfare Industrial (Agriculture) Research of China [200903001-5]</t>
  </si>
  <si>
    <t>The authors are grateful for the financial support of the National Key Projects of Scientific and Technical Support Programs funded by the Ministry of Science and Technology of China (Nos. 2011BAD13B09) and the Project of a Special Fund for Public Welfare Industrial (Agriculture) Research of China (No. 200903001-5).</t>
  </si>
  <si>
    <t>10.1111/are.12241</t>
  </si>
  <si>
    <t>CD6DK</t>
  </si>
  <si>
    <t>WOS:000351179500012</t>
  </si>
  <si>
    <t>Wei, Q; Wu, SF; Niu, CD; Yu, HY; Dong, YX; Gao, CF</t>
  </si>
  <si>
    <t>Wei, Qi; Wu, Shun-Fan; Niu, Chun-Dong; Yu, Hua-Yang; Dong, Yao-Xue; Gao, Cong-Fen</t>
  </si>
  <si>
    <t>KNOCKDOWN OF THE IONOTROPIC gamma-AMINOBUTYRIC ACID RECEPTOR (GABAR) RDL GENE DECREASES FIPRONIL SUSCEPTIBILITY OF THE SMALL BROWN PLANTHOPPER, Laodelphax striatellus (HEMIPTERA: DELPHACIDAE)</t>
  </si>
  <si>
    <t>Laodelphax striatellus; fipronil; alternative splice; RNAi; insecticide resistance</t>
  </si>
  <si>
    <t>GATED CHLORIDE CHANNEL; MOLECULAR-CLONING; CROSS-RESISTANCE; INSECT GABA; CHLORPYRIFOS RESISTANCE; FUNCTIONAL EXPRESSION; PLUTELLA-XYLOSTELLA; DIAMONDBACK MOTH; GERMAN-COCKROACH; DROSOPHILA</t>
  </si>
  <si>
    <t>[Wei, Qi; Wu, Shun-Fan; Niu, Chun-Dong; Yu, Hua-Yang; Dong, Yao-Xue; Gao, Cong-Fen] Nanjing Agr Univ, Coll Plant Protect, State &amp; Local Joint Engn Res Ctr Green Pesticide, Dept Pesticide Sci, Nanjing 210095, Jiangsu, Peoples R China</t>
  </si>
  <si>
    <t>Gao, CF (reprint author), Nanjing Agr Univ, Coll Plant Protect, State &amp; Local Joint Engn Res Ctr Green Pesticide, Dept Pesticide Sci, Nanjing 210095, Jiangsu, Peoples R China.</t>
  </si>
  <si>
    <t>National Natural Science Foundation of China [31171884]; Priority Academic Program Development of Jiangsu Higher Education Institutions (PAPD)</t>
  </si>
  <si>
    <t>Grant sponsor: National Natural Science Foundation of China; Grant number: 31171884; Grant sponsor: Priority Academic Program Development of Jiangsu Higher Education Institutions (PAPD).</t>
  </si>
  <si>
    <t>10.1002/arch.21232</t>
  </si>
  <si>
    <t>CE2WQ</t>
  </si>
  <si>
    <t>WOS:000351682200004</t>
  </si>
  <si>
    <t>Chen, X; Chen, YP; Wu, DW; Wen, C; Zhou, YM</t>
  </si>
  <si>
    <t>Chen, X.; Chen, Y. P.; Wu, D. W.; Wen, C.; Zhou, Y. M.</t>
  </si>
  <si>
    <t>Effects of Heat-oxidized Soy Protein Isolate on Growth Performance and Digestive Function of Broiler Chickens at Early Age</t>
  </si>
  <si>
    <t>Broilers; Digestion; Growth Performance; Heat-oxidized Soy Protein Isolate</t>
  </si>
  <si>
    <t>OXIDATION; PANCREAS; SERUM; AGGREGATION; PEPTIDES; WEIGHT; ENZYME; MEAT</t>
  </si>
  <si>
    <t>[Chen, X.; Chen, Y. P.; Wu, D. W.; Wen, C.; Zhou, Y. M.] Nanjing Agr Univ, Coll Anim Sci &amp; Technol, Nanjing 210095, Jiangsu, Peoples R China</t>
  </si>
  <si>
    <t>Postgraduate Education Innovation Project of Jiangsu province in China [CXLX13-289]</t>
  </si>
  <si>
    <t>We gratefully thank our labmates in the College of Animal Science and Technology of Nanjing Agricultural University for their assistant in this study. This work was supported by the Postgraduate Education Innovation Project of Jiangsu province in China (CXLX13-289).</t>
  </si>
  <si>
    <t>10.5713/ajas.14.0609</t>
  </si>
  <si>
    <t>CD4DD</t>
  </si>
  <si>
    <t>WOS:000351031900011</t>
  </si>
  <si>
    <t>Zou, SS; Liu, YT; Zhang, CY; Yu, S; Liang, YH</t>
  </si>
  <si>
    <t>Zou, Shenshen; Liu, Yutao; Zhang, Caiyun; Yu, Sidney; Liang, Yongheng</t>
  </si>
  <si>
    <t>Bet3 participates in autophagy through GTPase Ypt1 in Saccharomyces cerevisiae</t>
  </si>
  <si>
    <t>TRAPP; Bet3; Ypt1; autophagy; autophagosome biogenesis</t>
  </si>
  <si>
    <t>PREAUTOPHAGOSOMAL STRUCTURE; VESICLE TRAFFICKING; SELECTIVE AUTOPHAGY; TRAPP COMPLEXES; YEAST VACUOLE; RAB GTPASES; PROTEIN; ORGANIZATION; CYTOPLASM; SUBUNITS</t>
  </si>
  <si>
    <t>[Zou, Shenshen; Liu, Yutao; Zhang, Caiyun; Liang, Yongheng] Nanjing Agr Univ, Coll Life Sci, Key Lab Agr Environm Microbiol, Minist Agr, Nanjing 210095, Jiangsu, Peoples R China; [Yu, Sidney] Chinese Univ Hong Kong, Sch Biomed Sci, Shatin, Hong Kong, Peoples R China</t>
  </si>
  <si>
    <t>Liang, YH (reprint author), Nanjing Agr Univ, Coll Life Sci, Key Lab Agr Environm Microbiol, Minist Agr, Nanjing 210095, Jiangsu, Peoples R China.</t>
  </si>
  <si>
    <t>liangyh@njau.edu.cn</t>
  </si>
  <si>
    <t>Natural Science Foundation of China [31271520, 31301173]; Fundamental Research Funds for the Central Universities [KYZ201215, Y0201300236]; Scientific Research Foundation for the Returned Overseas Chinese Scholars, State Education Ministry [(2011)508]; Nanjing Agricultural University [680-804094-521]</t>
  </si>
  <si>
    <t>We are grateful to Dr. Y. Ohsumi for providing the anti-Ape1 antibody and Dr. N. Segev for yeast strains and plasmids. This work was supported by grants from the Natural Science Foundation of China (31271520 to Y.L.; 31301173 to S.Z.); the Fundamental Research Funds for the Central Universities (KYZ201215 to Y.L.; Y0201300236 to S.Z.); the Project sponsored by the Scientific Research Foundation for the Returned Overseas Chinese Scholars, State Education Ministry [(2011)508]; Nanjing Agricultural University (680-804094-521) to Y.L.</t>
  </si>
  <si>
    <t>10.1002/cbin.10416</t>
  </si>
  <si>
    <t>CE2VK</t>
  </si>
  <si>
    <t>WOS:000351678000013</t>
  </si>
  <si>
    <t>Meng, SL; Qu, JH; Fan, LM; Qiu, LP; Chen, JZ; Xu, P</t>
  </si>
  <si>
    <t>Meng, Shun-Long; Qu, Jian-Hong; Fan, Li-Min; Qiu, Li-Ping; Chen, Jia-Zhang; Xu, Pao</t>
  </si>
  <si>
    <t>Responses of Glutathione-Related Antioxidant Defense System in Serum of Nile Tilapia (Oreochromis niloticus) Exposed to Sublethal Concentration of Methomyl and Recovery Pattern</t>
  </si>
  <si>
    <t>methomyl; serum; tilapia; antioxidants; recovery</t>
  </si>
  <si>
    <t>OXIDATIVE STRESS ENZYMES; FISH CARASSIUS-AURATUS; CYPRINUS-CARPIO L.; LIPID-PEROXIDATION; AQUATIC ORGANISMS; ACUTE TOXICITY; PESTICIDES; LIVER; BIOTRANSFORMATION; MECHANISMS</t>
  </si>
  <si>
    <t>[Meng, Shun-Long; Qu, Jian-Hong; Fan, Li-Min; Qiu, Li-Ping; Chen, Jia-Zhang; Xu, Pao] Nanjing Agr Univ, Dept Fishery Environm Protect, Wuxi Fishery Coll, Wuxi 214081, Peoples R China; [Meng, Shun-Long; Chen, Jia-Zhang; Xu, Pao] Chinese Acad Fishery Sci, Freshwater Fisheries Res Ctr, Sci Observing &amp; Expt Stn Fishery Resources &amp; Envi, Wuxi 214081, Peoples R China</t>
  </si>
  <si>
    <t>Chen, JZ (reprint author), Nanjing Agr Univ, Dept Fishery Environm Protect, Wuxi Fishery Coll, Wuxi 214081, Peoples R China.</t>
  </si>
  <si>
    <t>chenjz1964@163.com; xup@ffrc.cn</t>
  </si>
  <si>
    <t>China Agriculture Research System [CARS-49]; Special Scientific Research Funds for Central Non-profit Institutes, Chinese Academy of Fishery Sciences [2013A0303]</t>
  </si>
  <si>
    <t>Contract grant sponsor: China Agriculture Research System.; Contract grant number: CARS-49.; Contract grant sponsor: Special Scientific Research Funds for Central Non-profit Institutes, Chinese Academy of Fishery Sciences.; Contract grant number: 2013A0303.</t>
  </si>
  <si>
    <t>10.1002/tox.21925</t>
  </si>
  <si>
    <t>CD9DZ</t>
  </si>
  <si>
    <t>WOS:000351399100010</t>
  </si>
  <si>
    <t>Peng, H; Zhang, F; Jiang, JF; Chen, SM; Fang, WM; Guan, ZY; Chen, FD</t>
  </si>
  <si>
    <t>Peng, Hui; Zhang, Fei; Jiang, Jiafu; Chen, Sumei; Fang, Weimin; Guan, Zhiyong; Chen, Fadi</t>
  </si>
  <si>
    <t>Identification of quantitative trait loci for branching traits of spray cut chrysanthemum</t>
  </si>
  <si>
    <t>Spray cut chrysanthemum; Branching; Genetic mapping; Quantitative trait loci</t>
  </si>
  <si>
    <t>AXILLARY BUD FORMATION; GENETIC-LINKAGE MAP; FOXTAIL MILLET; TEMPERATURE; MARKERS; TOMATO; SEASON; RAPD; QTL</t>
  </si>
  <si>
    <t>[Peng, Hui; Zhang, Fei; Jiang, Jiafu; Chen, Sumei; Fang, Weimin; Guan, Zhiyong; Chen, Fadi] Nanjing Agr Univ, Coll Hort, Nanjing 210095, Jiangsu, Peoples R China</t>
  </si>
  <si>
    <t>National Nature Science Foundation of China [31272196, 31370699, 31372092]; Ministry of Science and Technology of China [2011AA100208]; Ministry of Education Support Program for New Century Excellent Talents of China [NCET-12-0890]; Jiangsu Program for Hi-Tech Research [BE2011325, BE2012350]; Fund for Independent Innovation of Agricultural Sciences in Jiangsu Province [CX(12)2020]; Fundamental Research Funds for the Central Universities [KYTZ201401]</t>
  </si>
  <si>
    <t>This program was financially supported by the National Nature Science Foundation of China (Grant Nos. 31272196, 31370699, 31372092), 863 Project by Ministry of Science and Technology of China (2011AA100208), the Ministry of Education Support Program for New Century Excellent Talents of China (NCET-12-0890), the Jiangsu Program for Hi-Tech Research (Grant Nos. BE2011325, BE2012350), Fund for Independent Innovation of Agricultural Sciences in Jiangsu Province [CX(12)2020], and the Fundamental Research Funds for the Central Universities (KYTZ201401).</t>
  </si>
  <si>
    <t>10.1007/s10681-014-1259-1</t>
  </si>
  <si>
    <t>CD7SG</t>
  </si>
  <si>
    <t>WOS:000351291100005</t>
  </si>
  <si>
    <t>Liu, NY; Yang, F; Yang, K; He, P; Niu, XH; Xu, W; Anderson, A; Dong, SL</t>
  </si>
  <si>
    <t>Liu, N. -Y.; Yang, F.; Yang, K.; He, P.; Niu, X. -H.; Xu, W.; Anderson, A.; Dong, S. -L.</t>
  </si>
  <si>
    <t>Two subclasses of odorant-binding proteins in Spodoptera exigua display structural conservation and functional divergence</t>
  </si>
  <si>
    <t>Spodoptera exigua; odorant-binding protein; gene structure; expression pattern; fluorescence binding assay</t>
  </si>
  <si>
    <t>BLACK CUTWORM MOTH; CANDIDATE CHEMOSENSORY GENES; PHEROMONE-BINDING; BOMBYX-MORI; MAMESTRA-BRASSICAE; AGROTIS-IPSILON; MANDUCA-SEXTA; MOLECULAR CHARACTERIZATION; ANTHERAEA-POLYPHEMUS; EXPRESSION PATTERNS</t>
  </si>
  <si>
    <t>[Liu, N. -Y.; Yang, F.; Yang, K.; He, P.; Niu, X. -H.; Dong, S. -L.] Nanjing Agr Univ, Coll Plant Protect, Educ Minist, Key Lab Integrated Management Crop Dis &amp; Pests, Nanjing 210095, Jiangsu, Peoples R China; [Liu, N. -Y.; Xu, W.; Anderson, A.] CSIRO Ecosyst Sci, Canberra, ACT, Australia</t>
  </si>
  <si>
    <t>Dong, SL (reprint author), Nanjing Agr Univ, Dept Entomol, Coll Plant Protect, 1 Weigang, Nanjing 210095, Jiangsu, Peoples R China.</t>
  </si>
  <si>
    <t xml:space="preserve">Anderson, Alisha/C-1499-2008; </t>
  </si>
  <si>
    <t>Anderson, Alisha/0000-0001-7013-116X; Xu, Wei/0000-0003-4019-5140</t>
  </si>
  <si>
    <t>Special Fund for Agro-scientific Research in the Public Interest [201203036]; National Natural Science Foundation [31071978, 30770278]; Academic Innovative Program of Jiangsu Higher Education Institutions, China [CXZZ13_0304]</t>
  </si>
  <si>
    <t>We are very grateful to Professor Paolo Pelosi (University of Pisa) for his advice and very useful comments on the manuscript. This work was supported by a Special Fund for Agro-scientific Research in the Public Interest (201203036), funds from the National Natural Science Foundation (31071978; 30770278), and the Academic Innovative Program of Jiangsu Higher Education Institutions (CXZZ13_0304), China.</t>
  </si>
  <si>
    <t>10.1111/imb.12143</t>
  </si>
  <si>
    <t>CD9DD</t>
  </si>
  <si>
    <t>WOS:000351396600003</t>
  </si>
  <si>
    <t>Xu, W; Papanicolaou, A; Liu, NY; Dong, SL; Anderson, A</t>
  </si>
  <si>
    <t>Xu, W.; Papanicolaou, A.; Liu, N. -Y.; Dong, S. -L.; Anderson, A.</t>
  </si>
  <si>
    <t>Chemosensory receptor genes in the Oriental tobacco budworm Helicoverpa assulta</t>
  </si>
  <si>
    <t>olfactory receptor; pheromone receptor; Helicoverpa assulta; sex pheromone; gustatory receptor; ionotropic receptor</t>
  </si>
  <si>
    <t>FUNCTIONAL-CHARACTERIZATION; GUSTATORY RECEPTOR; BOMBYX-MORI; OLFACTORY RECEPTORS; PHEROMONE RECEPTORS; IDENTIFICATION; DROSOPHILA; ARMIGERA; SEQUENCE; LEPIDOPTERA</t>
  </si>
  <si>
    <t>[Xu, W.; Papanicolaou, A.; Liu, N. -Y.; Anderson, A.] CSIRO Ecosyst Sci, Canberra, ACT 2601, Australia; [Liu, N. -Y.; Dong, S. -L.] Nanjing Agr Univ, Coll Plant Protect, Educ Minist, Key Lab Integrated Management Crop Dis &amp; Pests, Nanjing, Jiangsu, Peoples R China</t>
  </si>
  <si>
    <t>Anderson, A (reprint author), CSIRO Ecosyst Sci, Black Mt, Canberra, ACT 2601, Australia.</t>
  </si>
  <si>
    <t>alisha.anderson@csiro.au</t>
  </si>
  <si>
    <t xml:space="preserve">Papanicolaou, Alexie/A-1618-2011; Anderson, Alisha/C-1499-2008; </t>
  </si>
  <si>
    <t>Papanicolaou, Alexie/0000-0002-3635-6848; Anderson, Alisha/0000-0001-7013-116X; Xu, Wei/0000-0003-4019-5140</t>
  </si>
  <si>
    <t>China Scholarship Council (CSC); CSIRO Ecosystem Sciences, Australia; Commonwealth Scientific and Industrial Research Organisation (CSIRO) Julius Award [R-00094-01-005]; CSIRO Office of the Chief Executive (OCE) Postdoctoral Fellowship [R-01479-1]</t>
  </si>
  <si>
    <t>We are grateful to Joel Armstrong for providing H. assulta. We also thank Bradley Stevenson and Stephen Pearce who provided critical feedback. Nai-Yong Liu was supported by the China Scholarship Council (CSC) under a joint PhD program with CSIRO Ecosystem Sciences, Australia. This work was supported by the Commonwealth Scientific and Industrial Research Organisation (CSIRO) Julius Award (R-00094-01-005) and the CSIRO Office of the Chief Executive (OCE) Postdoctoral Fellowship (R-01479-1).</t>
  </si>
  <si>
    <t>10.1111/imb.12153</t>
  </si>
  <si>
    <t>WOS:000351396600010</t>
  </si>
  <si>
    <t>Shao, JH; Deng, YM; Zhou, GH; Xu, XL; Liu, DY</t>
  </si>
  <si>
    <t>Shao, Jun-Hua; Deng, Ya-Min; Zhou, Guang-Hong; Xu, Xing-Lian; Liu, Deng-Yong</t>
  </si>
  <si>
    <t>A Raman spectroscopic study of meat protein/lipid interactions at protein/oil or protein/fat interfaces</t>
  </si>
  <si>
    <t>Cream layer; meat protein; oil/water interface; Raman spectroscopy</t>
  </si>
  <si>
    <t>PACIFIC WHITING SURIMI; WHEY-PROTEIN; MYOFIBRILLAR PROTEINS; EMULSION STABILITY; STRUCTURAL-CHANGES; LIPID INTERACTIONS; FUNCTIONAL FOODS; OIL; SECONDARY; PEPTIDES</t>
  </si>
  <si>
    <t>[Shao, Jun-Hua; Deng, Ya-Min; Liu, Deng-Yong] Bohai Univ, Food Sci Res Inst, Coll Chem Chem Engn &amp; Food Safety, Jinzhou 121013, Liaoning, Peoples R China; [Zhou, Guang-Hong; Xu, Xing-Lian] Nanjing Agr Univ, Coll Food Sci &amp; Technol, Key Lab Meat Proc &amp; Qual Control, Minist Educ, Nanjing 210095, Jiangsu, Peoples R China</t>
  </si>
  <si>
    <t>Zhou, GH (reprint author), Nanjing Agr Univ, Coll Food Sci &amp; Technol, Key Lab Meat Proc &amp; Qual Control, Minist Educ, Nanjing 210095, Jiangsu, Peoples R China.</t>
  </si>
  <si>
    <t>National Natural Science Foundation [31301510];  [BA2009007]</t>
  </si>
  <si>
    <t>We thank Kang Ji, technician of Laser Raman Laboratory, Nanjing Normal University, for performing the Raman spectroscopy. This work was supported by the National Natural Science Foundation (31301510) and project no. BA2009007.</t>
  </si>
  <si>
    <t>10.1111/ijfs.12695</t>
  </si>
  <si>
    <t>CD9ZD</t>
  </si>
  <si>
    <t>WOS:000351459700019</t>
  </si>
  <si>
    <t>Cheng, K; Yan, M; Nayak, D; Pan, GX; Smith, P; Zheng, JF; Zheng, JW</t>
  </si>
  <si>
    <t>Cheng, K.; Yan, M.; Nayak, D.; Pan, G. X.; Smith, P.; Zheng, J. F.; Zheng, J. W.</t>
  </si>
  <si>
    <t>Carbon footprint of crop production in China: an analysis of National Statistics data</t>
  </si>
  <si>
    <t>JOURNAL OF AGRICULTURAL SCIENCE</t>
  </si>
  <si>
    <t>EMISSION; RICE; SOIL; CROPLANDS; BIOCHAR; METHANE; TRADE</t>
  </si>
  <si>
    <t>[Cheng, K.; Yan, M.; Pan, G. X.; Zheng, J. F.; Zheng, J. W.] Nanjing Agr Univ, Inst Resource Ecosyst &amp; Environm Agr, Nanjing 210095, Jiangsu, Peoples R China; [Cheng, K.; Yan, M.; Pan, G. X.; Zheng, J. F.; Zheng, J. W.] Nanjing Agr Univ, Ctr Climate Change &amp; Agr, Nanjing 210095, Jiangsu, Peoples R China; [Nayak, D.; Smith, P.] Univ Aberdeen, Sch Biol Sci, Inst Biol &amp; Environm Sci, Aberdeen AB24 3UU, Scotland</t>
  </si>
  <si>
    <t>National Natural Science Foundation of China [40830528, 41371300]; Science and Technology of China [2013BAD11B01]; CDM center, Ministry of Finance [0810010]; Ministry of Agriculture China under the UK-China Sustainable Agriculture Innovation Network (SAIN); Royal Society-Wolfson Research Merit Award; UK BBSRC China Partnership Award</t>
  </si>
  <si>
    <t>This study was partially supported by the National Natural Science Foundation of China under a grant numbers 40830528 and 41371300, Science and Technology of China under a grant number 2013BAD11B01, CDM center, Ministry of Finance under a subcontract grant number 0810010, and the Ministry of Agriculture China under the UK-China Sustainable Agriculture Innovation Network (SAIN). PS is a Royal Society-Wolfson Research Merit Award and a UK BBSRC China Partnership Award holder.</t>
  </si>
  <si>
    <t>0021-8596</t>
  </si>
  <si>
    <t>1469-5146</t>
  </si>
  <si>
    <t>J AGR SCI-CAMBRIDGE</t>
  </si>
  <si>
    <t>J. Agric. Sci.</t>
  </si>
  <si>
    <t>10.1017/S0021859614000665</t>
  </si>
  <si>
    <t>CD9JP</t>
  </si>
  <si>
    <t>WOS:000351414900004</t>
  </si>
  <si>
    <t>Wang, YZ; Zou, SM; He, ML; Wang, CH</t>
  </si>
  <si>
    <t>Wang, Yi-Zhou; Zou, Shan-Mei; He, Mei-Lin; Wang, Chang-Hai</t>
  </si>
  <si>
    <t>Bioethanol production from the dry powder of Jerusalem artichoke tubers by recombinant Saccharomyces cerevisiae in simultaneous saccharification and fermentation</t>
  </si>
  <si>
    <t>JOURNAL OF INDUSTRIAL MICROBIOLOGY &amp; BIOTECHNOLOGY</t>
  </si>
  <si>
    <t>Bioethanol; Saccharomyces cerevisiae; SSF; Jerusalem artichoke; Fed-batch fermentation</t>
  </si>
  <si>
    <t>ETHANOL-PRODUCTION; EXOINULINASE GENE; INULIN; FRUCTOSE; EXPRESSION; SUGAR; YEAST; L.</t>
  </si>
  <si>
    <t>[Wang, Yi-Zhou; Zou, Shan-Mei; He, Mei-Lin; Wang, Chang-Hai] Nanjing Agr Univ, Coll Resources &amp; Environm Sci, Nanjing 210095, Jiangsu, Peoples R China</t>
  </si>
  <si>
    <t>Wang, CH (reprint author), Nanjing Agr Univ, Coll Resources &amp; Environm Sci, Nanjing 210095, Jiangsu, Peoples R China.</t>
  </si>
  <si>
    <t>Hi-Tech Research and Development Program of China [2011BAD14B01, 2012AA021706]</t>
  </si>
  <si>
    <t>We gratefully acknowledge the support from the Hi-Tech Research and Development Program of China (2011BAD14B01 and 2012AA021706).</t>
  </si>
  <si>
    <t>1367-5435</t>
  </si>
  <si>
    <t>1476-5535</t>
  </si>
  <si>
    <t>J IND MICROBIOL BIOT</t>
  </si>
  <si>
    <t>J. Ind. Microbiol. Biotechnol.</t>
  </si>
  <si>
    <t>10.1007/s10295-014-1572-7</t>
  </si>
  <si>
    <t>CD9EV</t>
  </si>
  <si>
    <t>WOS:000351401500006</t>
  </si>
  <si>
    <t>Lashari, MS; Ye, YX; Ji, HS; Li, LQ; Kibue, GW; Lu, HF; Zheng, JF; Pan, GX</t>
  </si>
  <si>
    <t>Lashari, Muhammad Siddique; Ye, Yingxin; Ji, Haishi; Li, Lianqing; Kibue, Grace Wanjiru; Lu, Haifei; Zheng, Jufeng; Pan, Genxing</t>
  </si>
  <si>
    <t>Biochar-manure compost in conjunction with pyroligneous solution alleviated salt stress and improved leaf bioactivity of maize in a saline soil from central China: a 2-year field experiment</t>
  </si>
  <si>
    <t>salt stress; biochar manure compost; pyroligneous solution; plant growth performance; leaf bioacativity; soil amendment; saline soil</t>
  </si>
  <si>
    <t>WATER-STRESS; ANTIOXIDANT ENZYMES; LIPID-PEROXIDATION; GROWTH; PROLINE; PLANTS; L.; TRANSPORTERS; AMENDMENTS; RESISTANCE</t>
  </si>
  <si>
    <t>[Lashari, Muhammad Siddique; Ye, Yingxin; Ji, Haishi; Li, Lianqing; Kibue, Grace Wanjiru; Lu, Haifei; Zheng, Jufeng; Pan, Genxing] Nanjing Agr Univ, Inst Resource Ecosyst &amp; Environm Agr, Nanjing 210095, Jiangsu, Peoples R China; [Lashari, Muhammad Siddique] Sindh Agr Univ, Fac Crop Prod, Dept Soil Sci, Tandojam 70060, Pakistan</t>
  </si>
  <si>
    <t>Ministry of Agriculture, China; Jiangsu Provincial Center of Collaborative Study on Solid Waste Treatment</t>
  </si>
  <si>
    <t>This study was partially funded under a grant by the Ministry of Agriculture, China and granted by the Jiangsu Provincial Center of Collaborative Study on Solid Waste Treatment, in 2010. Wheat biochar for compost was provided by Shangqiu Sanli New Energy Company, P.R. China.</t>
  </si>
  <si>
    <t>10.1002/jsfa.6825</t>
  </si>
  <si>
    <t>CD9CL</t>
  </si>
  <si>
    <t>WOS:000351394200022</t>
  </si>
  <si>
    <t>Jiang, Q; Wang, F; Tan, HW; Li, MY; Xu, ZS; Tan, GF; Xiong, AS</t>
  </si>
  <si>
    <t>Jiang, Qian; Wang, Feng; Tan, Hua-Wei; Li, Meng-Yao; Xu, Zhi-Sheng; Tan, Guo-Fei; Xiong, Ai-Sheng</t>
  </si>
  <si>
    <t>De novo transcriptome assembly, gene annotation, marker development, and miRNA potential target genes validation under abiotic stresses in Oenanthe javanica</t>
  </si>
  <si>
    <t>Functional annotation; miRNA; SSR; Target gene; Transcriptome; Abiotic stress; Oenanthe javanica</t>
  </si>
  <si>
    <t>SEQUENCING DATA; RESPONSIVE MICRORNAS; PLANT MICRORNAS; MESSENGER-RNAS; SSR-MARKERS; GENOME; L.; IDENTIFICATION; EXPRESSION; ARABIDOPSIS</t>
  </si>
  <si>
    <t>[Jiang, Qian; Wang, Feng; Tan, Hua-Wei; Li, Meng-Yao; Xu, Zhi-Sheng; Tan, Guo-Fei; Xiong, Ai-Sheng] Nanjing Agr Univ, State Key Lab Crop Genet &amp; Germplasm Enhancement, Minist Agr, Key Lab Biol &amp; Germplasm Enhancement Hort Crops E, Nanjing 210095, Jiangsu, Peoples R China; [Jiang, Qian; Wang, Feng; Tan, Hua-Wei; Li, Meng-Yao; Xu, Zhi-Sheng; Tan, Guo-Fei; Xiong, Ai-Sheng] Nanjing Agr Univ, Coll Hort, Nanjing 210095, Jiangsu, Peoples R China</t>
  </si>
  <si>
    <t>Xiong, AS (reprint author), Nanjing Agr Univ, State Key Lab Crop Genet &amp; Germplasm Enhancement, Minist Agr, Key Lab Biol &amp; Germplasm Enhancement Hort Crops E, Nanjing 210095, Jiangsu, Peoples R China.</t>
  </si>
  <si>
    <t>National Natural Science Foundation of China [31272175]; New Century Excellent Talents in University [NCET-11-0670]; Jiangsu Natural Science Foundation [BK20130027]; Priority Academic Program Development of Jiangsu Higher Education Institutions; Jiangsu Shuangchuang Project</t>
  </si>
  <si>
    <t>The work was supported by the National Natural Science Foundation of China (31272175), New Century Excellent Talents in University (NCET-11-0670), Jiangsu Natural Science Foundation (BK20130027), Priority Academic Program Development of Jiangsu Higher Education Institutions, and Jiangsu Shuangchuang Project.</t>
  </si>
  <si>
    <t>10.1007/s00438-014-0953-y</t>
  </si>
  <si>
    <t>CD9GE</t>
  </si>
  <si>
    <t>WOS:000351405200024</t>
  </si>
  <si>
    <t>Zeng, LW; Zhao, YY; Zhao, ZG; Li, H</t>
  </si>
  <si>
    <t>Zeng, Lunwu; Zhao, Yanyan; Zhao, Zhigang; Li, Hua</t>
  </si>
  <si>
    <t>Electret electrostatic cloak</t>
  </si>
  <si>
    <t>PHYSICA B-CONDENSED MATTER</t>
  </si>
  <si>
    <t>Electrostatic shield; Cloak; Electret</t>
  </si>
  <si>
    <t>[Zeng, Lunwu; Zhao, Yanyan; Zhao, Zhigang; Li, Hua] Nanjing Agr Univ, Coll Engn, Jiangsu Key Lab Intelligent Agr Equipment, Nanjing 210031, Jiangsu, Peoples R China</t>
  </si>
  <si>
    <t>Li, H (reprint author), Nanjing Agr Univ, Coll Engn, Jiangsu Key Lab Intelligent Agr Equipment, Nanjing 210031, Jiangsu, Peoples R China.</t>
  </si>
  <si>
    <t>12.66@163.com</t>
  </si>
  <si>
    <t>0921-4526</t>
  </si>
  <si>
    <t>1873-2135</t>
  </si>
  <si>
    <t>PHYSICA B</t>
  </si>
  <si>
    <t>Physica B</t>
  </si>
  <si>
    <t>10.1016/j.physb.2015.01.015</t>
  </si>
  <si>
    <t>Physics, Condensed Matter</t>
  </si>
  <si>
    <t>CD1CR</t>
  </si>
  <si>
    <t>WOS:000350812000013</t>
  </si>
  <si>
    <t>Gao, YB; Zhou, HS; Chen, JQ; Jiang, XT; Tao, ST; Wu, JY; Zhang, SL</t>
  </si>
  <si>
    <t>Gao, Yongbin; Zhou, Hongsheng; Chen, Jianqing; Jiang, Xueting; Tao, Shutian; Wu, Juyou; Zhang, Shaoling</t>
  </si>
  <si>
    <t>Mitochondrial dysfunction mediated by cytoplasmic acidification results in pollen tube growth cessation in Pyrus pyrifolia</t>
  </si>
  <si>
    <t>PROGRAMMED CELL-DEATH; VACUOLAR H+-ATPASE; IN-VITRO; V-ATPASE; S-RNASE; SELF-INCOMPATIBILITY; ACTIN CYTOSKELETON; LILY POLLEN; ARABIDOPSIS; RESPIRATION</t>
  </si>
  <si>
    <t>[Gao, Yongbin; Zhou, Hongsheng; Chen, Jianqing; Jiang, Xueting; Tao, Shutian; Wu, Juyou; Zhang, Shaoling] Nanjing Agr Univ, State Key Lab Crop Genet &amp; Germplasm Enhancement, Coll Hort, Nanjing 210095, Jiangsu, Peoples R China</t>
  </si>
  <si>
    <t>Wu, JY (reprint author), Nanjing Agr Univ, State Key Lab Crop Genet &amp; Germplasm Enhancement, Coll Hort, Nanjing 210095, Jiangsu, Peoples R China.</t>
  </si>
  <si>
    <t>National Natural Science Foundation of China [31230063, 31272119]; Ministry of Education of China [20120097120046, 20130097130004]; Fund for Independent Innovation of Agricultural Sciences in Jiangsu Province [CX(12)5079, CX(13)3010]; National Natural Science Foundation of Jiangsu Province [BK2012366]; Fundamental Research Funds for the Central Universities [KYRC201201]</t>
  </si>
  <si>
    <t>This work was supported by National Natural Science Foundation of China (31230063 and 31272119), Doctoral Fund of Ministry of Education of China (20120097120046 and 20130097130004), Fund for Independent Innovation of Agricultural Sciences in Jiangsu Province (CX(12)5079 and CX(13)3010), National Natural Science Foundation of Jiangsu Province (BK2012366) and the Fundamental Research Funds for the Central Universities (KYRC201201). We thank International Science Editing for helping us to improve the article.</t>
  </si>
  <si>
    <t>10.1111/ppl.12260</t>
  </si>
  <si>
    <t>CE0CK</t>
  </si>
  <si>
    <t>WOS:000351471000008</t>
  </si>
  <si>
    <t>Liang, MX; Lin, MM; Lin, ZY; Zhao, L; Zhao, GM; Li, Q; Yin, XZ</t>
  </si>
  <si>
    <t>Liang, Mingxiang; Lin, Manman; Lin, Zhongyuan; Zhao, Long; Zhao, Gengmao; Li, Qing; Yin, Xiangzhen</t>
  </si>
  <si>
    <t>Identification, functional characterization, and expression pattern of a NaCl-inducible vacuolar Na+/H+ antiporter in chicory (Cichorium intybus L.)</t>
  </si>
  <si>
    <t>Abiotic stress; Cichorium intybus; NHX; Subcellular localization</t>
  </si>
  <si>
    <t>CONFERS SALT TOLERANCE; ARABIDOPSIS-THALIANA; STRESS TOLERANCE; ION HOMEOSTASIS; SUAEDA-SALSA; OVEREXPRESSION; GENE; PLANTS; YEAST; EXCHANGERS</t>
  </si>
  <si>
    <t>[Liang, Mingxiang; Lin, Manman; Lin, Zhongyuan; Zhao, Long; Zhao, Gengmao; Li, Qing; Yin, Xiangzhen] Nanjing Agr Univ, Coll Resources &amp; Environm Sci, Nanjing 210095, Jiangsu, Peoples R China; [Liang, Mingxiang; Lin, Manman; Lin, Zhongyuan; Zhao, Long; Zhao, Gengmao; Yin, Xiangzhen] Jiangsu Key Lab Marine Biol, Nanjing, Jiangsu, Peoples R China</t>
  </si>
  <si>
    <t>Liang, MX (reprint author), Nanjing Agr Univ, Coll Resources &amp; Environm Sci, Tongwei Rd 6, Nanjing 210095, Jiangsu, Peoples R China.</t>
  </si>
  <si>
    <t>National High Technology Research and Development Program ("863" Program) [2011AA100209]; Doctoral Program of Higher Education of China [20120097120015]; Fundamental Research Funds for the Central Universities [KYZ201206]; Priority Academic Program Development of Jiangsu Higher Education Institutions (RAPD Program) [809001]; Scientific Research Foundation of the State Human Resource Ministry</t>
  </si>
  <si>
    <t>We thank Journalexperts Company and Kathleen Farquharson for valuable comments on the manuscript revision. We thank Dr Huazhong Shi (Department of Chemistry and Biochemistry, Texas Tech University) and Dr Jiafu Jiang (College of Horticulture, Nanjing Agricultural University) for providing yeast strain ena1 nhx1. This research was supported by Grants from the National High Technology Research and Development Program ("863" Program, 2011AA100209), the Doctoral Program of Higher Education of China (20120097120015), Fundamental Research Funds for the Central Universities (KYZ201206), the Priority Academic Program Development of Jiangsu Higher Education Institutions (RAPD Program, 809001), and the Scientific Research Foundation of the State Human Resource Ministry.</t>
  </si>
  <si>
    <t>10.1007/s10725-014-9963-3</t>
  </si>
  <si>
    <t>CD6PF</t>
  </si>
  <si>
    <t>WOS:000351210700003</t>
  </si>
  <si>
    <t>Wang, X; Vignjevic, M; Liu, FL; Jacobsen, S; Jiang, D; Wollenweber, B</t>
  </si>
  <si>
    <t>Wang, Xiao; Vignjevic, Marija; Liu, Fulai; Jacobsen, Susanne; Jiang, Dong; Wollenweber, Bernd</t>
  </si>
  <si>
    <t>Drought priming at vegetative growth stages improves tolerance to drought and heat stresses occurring during grain filling in spring wheat</t>
  </si>
  <si>
    <t>Abscisic acid; Carboxylation efficiency; Cross tolerance; Drought priming; Wheat</t>
  </si>
  <si>
    <t>ABSCISIC-ACID; WATER-STRESS; PHOTOSYSTEM-II; PLANTS; PHOTOSYNTHESIS; YIELD; PHOTOINHIBITION; ARABIDOPSIS; RESPONSES; MECHANISMS</t>
  </si>
  <si>
    <t>[Wang, Xiao; Jiang, Dong] Nanjing Agr Univ, Key Lab Crop Physiol &amp; Ecol Southern China, Natl Engn &amp; Technol Ctr Informat Agr, Minist Agr, Nanjing, Jiangsu, Peoples R China; [Wang, Xiao; Vignjevic, Marija; Wollenweber, Bernd] Aarhus Univ, Inst Agroecol, Fac Sci &amp; Technol, Res Ctr Flakkebjerg, DK-4200 Slagelse, Denmark; [Wang, Xiao; Jacobsen, Susanne] Tech Univ Denmark, Dept Syst Biol, Enzyme &amp; Prot Chem, DK-2800 Lyngby, Denmark; [Liu, Fulai] Univ Copenhagen, Dept Plant &amp; Environm Sci, Fac Sci, DK-2630 Taastrup, Denmark</t>
  </si>
  <si>
    <t>Jiang, D (reprint author), Nanjing Agr Univ, Key Lab Crop Physiol &amp; Ecol Southern China, Natl Engn &amp; Technol Ctr Informat Agr, Minist Agr, Nanjing, Jiangsu, Peoples R China.</t>
  </si>
  <si>
    <t>jiangd@njau.edu.cn; Bernd.Wollenweber@agrsci.dk</t>
  </si>
  <si>
    <t>Chinese Scholarship Council; Danish Ministry for Agriculture</t>
  </si>
  <si>
    <t>We are grateful for financial support from the Chinese Scholarship Council for the stay of X.W. in Denmark and from the Danish Ministry for Agriculture (to B.W.) for this study. We are grateful for the skillful help of the technicians at the Research Centre Flakkebjerg of Aarhus University.</t>
  </si>
  <si>
    <t>10.1007/s10725-014-9969-x</t>
  </si>
  <si>
    <t>WOS:000351210700009</t>
  </si>
  <si>
    <t>Zhou, Q; Ravnskov, S; Jiang, D; Wollenweber, B</t>
  </si>
  <si>
    <t>Zhou, Qin; Ravnskov, Sabine; Jiang, Dong; Wollenweber, Bernd</t>
  </si>
  <si>
    <t>Changes in carbon and nitrogen allocation, growth and grain yield induced by arbuscular mycorrhizal fungi in wheat (Triticum aestivum L.) subjected to a period of water deficit</t>
  </si>
  <si>
    <t>Arbuscular mycorrhizal fungi (AMF); Drought; Nitrogen; Photosynthesis; Wheat</t>
  </si>
  <si>
    <t>CHLOROPHYLL-A FLUORESCENCE; NITRATE REDUCTASE-ACTIVITY; ANTHYLLIS-CYTISOIDES L.; DROUGHT STRESS; HIGH-TEMPERATURE; NUTRIENT-UPTAKE; GAS-EXCHANGE; PLANT; MAIZE; COLONIZATION</t>
  </si>
  <si>
    <t>[Zhou, Qin; Jiang, Dong] Nanjing Agr Univ, Natl Engn &amp; Technol Ctr Informat Agr, Key Lab Crop Physiol &amp; Ecol Southern China, Minist Agr, Nanjing 210095, Jiangsu, Peoples R China; [Ravnskov, Sabine; Wollenweber, Bernd] Aarhus Univ, Res Ctr Flakkebjerg, Dept Agroecol, DK-4200 Slagelse, Denmark</t>
  </si>
  <si>
    <t>Wollenweber, B (reprint author), Aarhus Univ, Res Ctr Flakkebjerg, Dept Agroecol, DK-4200 Slagelse, Denmark.</t>
  </si>
  <si>
    <t>Bernd.Wollenweber@agrsci.dk</t>
  </si>
  <si>
    <t>10.1007/s10725-014-9977-x</t>
  </si>
  <si>
    <t>WOS:000351210700017</t>
  </si>
  <si>
    <t>Pan, LQ; Lu, RF; Zhu, QB; McGrath, JM; Tu, K</t>
  </si>
  <si>
    <t>Pan, Leiqing; Lu, Renfu; Zhu, Qibing; McGrath, J. Mitchell; Tu, Kang</t>
  </si>
  <si>
    <t>Measurement of moisture, soluble solids, sucrose content and mechanical properties in sugar beet using portable visible and near-infrared spectroscopy</t>
  </si>
  <si>
    <t>Visible and near-infrared spectroscopy; Sugar beet; Moisture content; Soluble solids content; Sucrose content; Mechanical property</t>
  </si>
  <si>
    <t>REFLECTANCE SPECTROSCOPY; QUALITY ATTRIBUTES; FIRMNESS; FRUIT; SPECTRA; TEMPERATURE; PREDICTION; PEACHES; APPLES; WATER</t>
  </si>
  <si>
    <t>[Pan, Leiqing; Tu, Kang] Nanjing Agr Univ, Coll Food Sci &amp; Technol, Nanjing 210095, Jiangsu, Peoples R China; [Lu, Renfu; McGrath, J. Mitchell] Michigan State Univ, USDA ARS, Sugarbeet &amp; Bean Res Unit, E Lansing, MI 48824 USA; [Zhu, Qibing] Jiangnan Univ, Key Lab Adv Proc Control Light Ind, Minist Educ, Wuxi 214122, Peoples R China</t>
  </si>
  <si>
    <t>Chinese National Foundation of Natural Science [31101282, 71103086]; Special Fund for Agro-scientific Research in the Public Interest [201303088]</t>
  </si>
  <si>
    <t>The authors would like to thank Thomas Goodwill and R. Scott Shaw in the USDA Agricultural Research Service (ARS) Sugarbeet &amp; Bean Research Unit at East Lansing, Michigan, for their technical support for the sucrose measurement by HPLC. The research was also supported by the Chinese National Foundation of Natural Science (31101282, 71103086) and Special Fund for Agro-scientific Research in the Public Interest (201303088).</t>
  </si>
  <si>
    <t>10.1016/j.postharvbio.2015.02.005</t>
  </si>
  <si>
    <t>CE4FK</t>
  </si>
  <si>
    <t>WOS:000351786300006</t>
  </si>
  <si>
    <t>Wang, KT; Liao, YX; Cao, SF; Di, HT; Zheng, YH</t>
  </si>
  <si>
    <t>Wang, Kaituo; Liao, Yunxia; Cao, Shifeng; Di, Huatao; Zheng, Yonghua</t>
  </si>
  <si>
    <t>Effects of benzothiadiazole on disease resistance and soluble sugar accumulation in grape berries and its possible cellular mechanisms involved</t>
  </si>
  <si>
    <t>Benzothiadiazole; Vitis vinifera; Botrytis cinerea; Defense response; Sucrose metabolism</t>
  </si>
  <si>
    <t>SYSTEMIC ACQUIRED-RESISTANCE; SUCROSE PHOSPHATE SYNTHASE; METHYL JASMONATE; GLUCOSE PYROPHOSPHORYLASE; POSTHARVEST TREATMENT; BOTRYTIS-CINEREA; POWDERY MILDEW; STORAGE DECAY; DEFENSE; FRUIT</t>
  </si>
  <si>
    <t>[Wang, Kaituo; Liao, Yunxia] Chongqing Three Gorges Univ, Key Lab Water Environm Evolut &amp; Pollut Control Th, Chongqing 404100, Peoples R China; [Wang, Kaituo; Cao, Shifeng; Zheng, Yonghua] Nanjing Agr Univ, Coll Food Sci &amp; Technol, Nanjing 210095, Jiangsu, Peoples R China; [Wang, Kaituo; Liao, Yunxia] Chongqing Three Gorges Univ, Coll Life Sci &amp; Engn, Chongqing 404100, Peoples R China; [Di, Huatao] Zhenjiang Inst Agr Sci Hilly Area Jiangsu Prov, Jurong 212400, Peoples R China</t>
  </si>
  <si>
    <t>National Natural Science Foundation of China [31201440]; Key Project of Chinese Ministry of Education [212141]; China Postdoctoral Science Foundation Funded Project [2014M552300]; Scientific Research Innovation Team Project of Chongqing Three Gorges University [201302]; Key Laboratory of Water Environment Evolution and Pollution Control in Three Gorges Reservoir Fund Project [201323]; Funding Project for 2nd Young Key Teachers in the Universities of Chongqing City [2014046]; Fund for Independent Innovation of Agricultural Sciences in Jiangsu Province [CX(11)4006]</t>
  </si>
  <si>
    <t>This study was supported by the National Natural Science Foundation of China (No. 31201440), the Key Project of Chinese Ministry of Education (No. 212141), the China Postdoctoral Science Foundation Funded Project (No. 2014M552300), the Scientific Research Innovation Team Project of Chongqing Three Gorges University (No. 201302), the Key Laboratory of Water Environment Evolution and Pollution Control in Three Gorges Reservoir Fund Project (No. 201323), the Funding Project for 2nd Young Key Teachers in the Universities of Chongqing City (No. 2014046), and the Fund for Independent Innovation of Agricultural Sciences in Jiangsu Province (No. CX(11)4006). We thank especially Dr. Daxiang Zhou of Chongqing University for his technical assistance in qRT-PCR analysis.</t>
  </si>
  <si>
    <t>10.1016/j.postharvbio.2015.02.011</t>
  </si>
  <si>
    <t>WOS:000351786300007</t>
  </si>
  <si>
    <t>Shao, JH; Xu, ZH; Zhang, N; Shen, QR; Zhang, RF</t>
  </si>
  <si>
    <t>Shao, Jiahui; Xu, Zhihui; Zhang, Nan; Shen, Qirong; Zhang, Ruifu</t>
  </si>
  <si>
    <t>Contribution of indole-3-acetic acid in the plant growth promotion by the rhizospheric strain Bacillus amyloliquefaciens SQR9</t>
  </si>
  <si>
    <t>Bacillus amyloliquefaciens SQR9; Plant-growth-promoting factors; Indole-3-acetic acid; Greenhouse experiment</t>
  </si>
  <si>
    <t>CONTROL FUSARIUM-WILT; SYSTEMIC RESISTANCE; SUBTILIS; ARABIDOPSIS; PHYTASE; GENE; BACTERIA; BIOCONTROL; SIGNALS; CLONING</t>
  </si>
  <si>
    <t>[Shao, Jiahui; Xu, Zhihui; Zhang, Nan; Shen, Qirong; Zhang, Ruifu] Nanjing Agr Univ, Natl Engn Res Ctr Organ Based Fertilizers, Nanjing 210095, Jiangsu, Peoples R China; [Shao, Jiahui; Xu, Zhihui; Zhang, Nan; Shen, Qirong; Zhang, Ruifu] Nanjing Agr Univ, Jiangsu Collaborat Innovat Ctr Solid Organ Waste, Nanjing 210095, Jiangsu, Peoples R China; [Zhang, Ruifu] Chinese Acad Agr Sci, Key Lab Microbial Resources Collect &amp; Preservat, Inst Agr Resources &amp; Reg Planning, Minist Agr, Beijing 100081, Peoples R China</t>
  </si>
  <si>
    <t>Zhang, RF (reprint author), Chinese Acad Agr Sci, Key Lab Microbial Resources Collect &amp; Preservat, Inst Agr Resources &amp; Reg Planning, Minist Agr, Beijing 100081, Peoples R China.</t>
  </si>
  <si>
    <t>Chinese Ministry of Science and Technology [2013AA102802, 2011BAD11B03]; Fundamental Research Funds for the Central Universities [KYZ201408]; Priority Academic Program Development (PAPD) of Jiangsu Higher Education Institutions; 111 Project [B12009]</t>
  </si>
  <si>
    <t>This research was financially supported by the Chinese Ministry of Science and Technology (2013AA102802 and 2011BAD11B03). NZ was supported by the Fundamental Research Funds for the Central Universities (KYZ201408); RZ and QS were also supported by the Priority Academic Program Development (PAPD) of Jiangsu Higher Education Institutions and the 111 Project (B12009).</t>
  </si>
  <si>
    <t>10.1007/s00374-014-0978-8</t>
  </si>
  <si>
    <t>CD6KJ</t>
  </si>
  <si>
    <t>WOS:000351197700005</t>
  </si>
  <si>
    <t>Contribution of indole-3-acetic acid in the plant growth promotion by the rhizospheric strain Bacillus amyloliquefaciens SQR9 (vol 51, pg 321, 2015)</t>
  </si>
  <si>
    <t>[Shao, Jiahui; Xu, Zhihui; Zhang, Nan; Shen, Qirong; Zhang, Ruifu] Nanjing Agr Univ, Natl Engn Res Ctr Organ Based Fertilizers, Nanjing 210095, Jiangsu, Peoples R China; [Shao, Jiahui; Xu, Zhihui; Zhang, Nan; Shen, Qirong; Zhang, Ruifu] Nanjing Agr Univ, Jiangsu Collaborat Innovat Ctr Solid Organ Waste, Nanjing 210095, Jiangsu, Peoples R China; [Zhang, Ruifu] Chinese Acad Agr Sci, Key Lab Microbial Resources Collect &amp; Preservat, Minist Agr, Inst Agr Resources &amp; Reg Planning, Beijing 100081, Peoples R China; [Zhang, Ruifu] Nanjing Agr Univ, Coll Resources &amp; Environm Sci, Nanjing 210095, Jiangsu, Peoples R China</t>
  </si>
  <si>
    <t>10.1007/s00374-014-0984-x</t>
  </si>
  <si>
    <t>WOS:000351197700006</t>
  </si>
  <si>
    <t>Wu, K; Yuan, SF; Xun, GH; Shi, W; Pan, B; Guan, HL; Shen, B; Shen, QR</t>
  </si>
  <si>
    <t>Wu, Kai; Yuan, Saifei; Xun, Guanhua; Shi, Wen; Pan, Bin; Guan, Huilin; Shen, Biao; Shen, Qirong</t>
  </si>
  <si>
    <t>Root exudates from two tobacco cultivars affect colonization of Ralstonia solanacearum and the disease index</t>
  </si>
  <si>
    <t>Tobacco bacterial wilt; Root exudates; Ralstonia solanacearum; Organic acids; Chemotaxis</t>
  </si>
  <si>
    <t>MICROBIAL COMMUNITY STRUCTURE; SOIL BACTERIAL COMMUNITIES; BIOFILM FORMATION; BACILLUS-SUBTILIS; SCLEROTINIA-SCLEROTIORUM; CHEMOTACTIC RESPONSE; ORGANIC-ACIDS; OXALIC-ACID; PLANT; RHIZOSPHERE</t>
  </si>
  <si>
    <t>[Wu, Kai; Yuan, Saifei; Xun, Guanhua; Shi, Wen; Pan, Bin; Shen, Biao; Shen, Qirong] Nanjing Agr Univ, Coll Resources &amp; Environm Sci, Natl Engn Res Ctr Organ Based Fertilizers, Nanjing 210095, Jiangsu, Peoples R China; [Wu, Kai; Guan, Huilin] Yunnan Normal Univ, Solar Energy Res Inst Yunnan Normal Univ, Kunming 650500, Yunnan, Peoples R China</t>
  </si>
  <si>
    <t>Shen, B (reprint author), Nanjing Agr Univ, Coll Resources &amp; Environm Sci, Natl Engn Res Ctr Organ Based Fertilizers, Nanjing 210095, Jiangsu, Peoples R China.</t>
  </si>
  <si>
    <t>111 project [B12009]; Priority Academic Program Development of Jiangsu Higher Education Institutions (PAPD); Chinese Ministry of Agriculture [201103004]; National Natural Science Foundation of China [41361075]; Applied and Basic Research Foundation of Yunnan province [2013FA015]</t>
  </si>
  <si>
    <t>This research was financially supported by the projects of the 111 project (B12009), the Priority Academic Program Development of Jiangsu Higher Education Institutions (PAPD), the Chinese Ministry of Agriculture (201103004), the National Natural Science Foundation of China (41361075), and the Applied and Basic Research Foundation of Yunnan province (2013FA015).</t>
  </si>
  <si>
    <t>10.1007/s10658-014-0569-4</t>
  </si>
  <si>
    <t>CC9IK</t>
  </si>
  <si>
    <t>WOS:000350682200003</t>
  </si>
  <si>
    <t>Wang, HY; Xiao, SH; Wang, M; Kim, NH; Li, HX; Wang, GL</t>
  </si>
  <si>
    <t>Wang, HaiYang; Xiao, ShenHua; Wang, Min; Kim, Nam-Hyung; Li, HuiXia; Wang, GenLin</t>
  </si>
  <si>
    <t>In silico identification of conserved microRNAs and their targets in bovine fat tissue</t>
  </si>
  <si>
    <t>Homology search; Microarray; Fat tissue; Bioinformatics</t>
  </si>
  <si>
    <t>MESENCHYMAL STEM-CELLS; ADIPOSE-TISSUE; COMPUTATIONAL IDENTIFICATION; ADIPOGENIC DIFFERENTIATION; ADIPOCYTE DIFFERENTIATION; EXPRESSION; CATTLE; GENES; BETA; PREADIPOCYTES</t>
  </si>
  <si>
    <t>[Wang, HaiYang; Xiao, ShenHua; Wang, Min; Li, HuiXia; Wang, GenLin] Nanjing Agr Univ, Coll Anim Sci &amp; Technol, Nanjing 210095, Jiangsu, Peoples R China; [Wang, HaiYang; Kim, Nam-Hyung] Chungbuk Natl Univ, Dept Anim Sci, Cheongju 362763, Chungcheongbuk, South Korea</t>
  </si>
  <si>
    <t>Li, HX (reprint author), Nanjing Agr Univ, Coll Anim Sci &amp; Technol, 1 Weigang, Nanjing 210095, Jiangsu, Peoples R China.</t>
  </si>
  <si>
    <t>lihuixia@njau.edu.cn</t>
  </si>
  <si>
    <t>Fundamental Research Funds for the Central Universities [KYZ201413]; Natural Science Foundation of Jiangsu Province [SBK201241530]; China Postdoctoral Science Foundation [2014M550295]; Jiangsu Postdoctoral Research Grants Program [1302002B]; BioGreen 21 Program, Rural Development Administration (RDA), Republic of Korea [PJ009594]</t>
  </si>
  <si>
    <t>This work was supported by the Fundamental Research Funds for the Central Universities (No. KYZ201413), The Natural Science Foundation of Jiangsu Province (No. SBK201241530), China Postdoctoral Science Foundation (2014M550295), and Jiangsu Postdoctoral Research Grants Program (1302002B). This study was partially supported by a grant from the BioGreen 21 Program (No. PJ009594 to NK), Rural Development Administration (RDA), Republic of Korea.</t>
  </si>
  <si>
    <t>10.1016/j.gene.2015.01.021</t>
  </si>
  <si>
    <t>CD0SN</t>
  </si>
  <si>
    <t>WOS:000350784300003</t>
  </si>
  <si>
    <t>Miao, YY; Zhu, ZB; Guo, QS; Ma, HL; Zhu, LF</t>
  </si>
  <si>
    <t>Miao, Yuanyuan; Zhu, Zaibiao; Guo, Qiaosheng; Ma, Hongliang; Zhu, Lifang</t>
  </si>
  <si>
    <t>Alternate wetting and drying irrigation-mediated changes in the growth, photosynthesis and yield of the medicinal plant Tulipa edulis</t>
  </si>
  <si>
    <t>Tulipa edulis; Persistent drought; Alternate wetting and drying; Photosynthesis; Chlorophyll fluorescence</t>
  </si>
  <si>
    <t>WATER-SAVING IRRIGATION; CHLOROPHYLL FLUORESCENCE; DROUGHT STRESS; USE EFFICIENCY; LOWLAND RICE; ARABIDOPSIS PLANTS; GAS-EXCHANGE; NITROGEN; DEFICIT; PRODUCTIVITY</t>
  </si>
  <si>
    <t>[Miao, Yuanyuan; Zhu, Zaibiao; Guo, Qiaosheng; Ma, Hongliang; Zhu, Lifang] Nanjing Agr Univ, Inst Chinese Med Mat, Nanjing 210095, Jiangsu, Peoples R China; [Ma, Hongliang] Guangzhou Baiyunshan Zhongyi Pharmaceut Co Ltd, Guangzhou 510530, Guangdong, Peoples R China</t>
  </si>
  <si>
    <t>National Natural Science Foundation of China [501100001809, 81202867]</t>
  </si>
  <si>
    <t>This work was supported by the 501100001809National Natural Science Foundation of China (81202867).</t>
  </si>
  <si>
    <t>10.1016/j.indcrop.2014.12.002</t>
  </si>
  <si>
    <t>CD2TW</t>
  </si>
  <si>
    <t>WOS:000350932900011</t>
  </si>
  <si>
    <t>Cao, SS; Wu, MM; Xu, SH; Yan, XW; Mao, XH</t>
  </si>
  <si>
    <t>Cao, Shanshan; Wu, Miaomiao; Xu, Shihui; Yan, Xiuwen; Mao, Xiaohua</t>
  </si>
  <si>
    <t>Identification of a Putative Flavin Adenine Dinucleotide-Binding Monooxygenase as a Regulator for Myxococcus xanthus Development</t>
  </si>
  <si>
    <t>BAEYER-VILLIGER MONOOXYGENASE; CHAPERONE-USHER PATHWAY; SPORE COAT; CELL-DIFFERENTIATION; GLIDING MOTILITY; FRUITING BODY; PROTEIN; BIOLOGY; GENES; MORPHOGENESIS</t>
  </si>
  <si>
    <t>[Cao, Shanshan; Wu, Miaomiao; Xu, Shihui; Mao, Xiaohua] Southeast Univ, Inst Life Sci, Key Lab Minist Educ Dev Genes &amp; Human Dis, Nanjing, Jiangsu, Peoples R China; [Yan, Xiuwen] Nanjing Agr Univ, Life Sci Coll, Nanjing, Jiangsu, Peoples R China; [Mao, Xiaohua] Southeast Univ, Sch Med, Dept Biochem, Nanjing, Jiangsu, Peoples R China</t>
  </si>
  <si>
    <t>Mao, XH (reprint author), Southeast Univ, Inst Life Sci, Key Lab Minist Educ Dev Genes &amp; Human Dis, Nanjing, Jiangsu, Peoples R China.</t>
  </si>
  <si>
    <t>xmao@seu.edu.cn</t>
  </si>
  <si>
    <t>Natural Science Foundation of China [30571008]; Key Laboratory of Ministry of Education for Developmental Genes and Human Diseases</t>
  </si>
  <si>
    <t>This work was supported by a grant from the Natural Science Foundation of China (30571008) and by a research fund from the Key Laboratory of Ministry of Education for Developmental Genes and Human Diseases.</t>
  </si>
  <si>
    <t>10.1128/JB.02555-14</t>
  </si>
  <si>
    <t>CD0ML</t>
  </si>
  <si>
    <t>WOS:000350767900005</t>
  </si>
  <si>
    <t>Huang, JR; Sun, JY; Liao, HJ; Liu, XD</t>
  </si>
  <si>
    <t>Huang, Jian-Rong; Sun, Jia-Yi; Liao, Huai-Jian; Liu, Xiang-Dong</t>
  </si>
  <si>
    <t>Detection of brown planthopper infestation based on SPAD and spectral data from rice under different rates of nitrogen fertilizer</t>
  </si>
  <si>
    <t>PRECISION AGRICULTURE</t>
  </si>
  <si>
    <t>Nilaparvata lugens; Infestation duration; SPAD reading; Spectral reflectance; Hyperspectral remote sensing</t>
  </si>
  <si>
    <t>LEAF CHLOROPHYLL CONTENT; NILAPARVATA-LUGENS; CANOPY REFLECTANCE; VEGETATION INDEXES; HYPERSPECTRAL INDEXES; HEMIPTERA APHIDIDAE; REMOTE ESTIMATION; PLANT; DAMAGE; METER</t>
  </si>
  <si>
    <t>[Huang, Jian-Rong; Sun, Jia-Yi; Liao, Huai-Jian; Liu, Xiang-Dong] Nanjing Agr Univ, Key Lab Integrated Management Crop Dis &amp; Pests, Minist Educ, Dept Entomol,Coll Plant Protect, Nanjing 210095, Jiangsu, Peoples R China</t>
  </si>
  <si>
    <t>Liu, XD (reprint author), Nanjing Agr Univ, Key Lab Integrated Management Crop Dis &amp; Pests, Minist Educ, Dept Entomol,Coll Plant Protect, Nanjing 210095, Jiangsu, Peoples R China.</t>
  </si>
  <si>
    <t>National Key Basic Research Program of China (973 Program) [2010CB126201]; Special Fund for Agro-scientific Research in the Public Interest of China [200903051]</t>
  </si>
  <si>
    <t>We thank two anonymous reviewers and the editor for very helpful comments and suggestions on this manuscript. This study was supported by the National Key Basic Research Program of China (973 Program) (No. 2010CB126201), and the Special Fund for Agro-scientific Research in the Public Interest of China (200903051).</t>
  </si>
  <si>
    <t>1385-2256</t>
  </si>
  <si>
    <t>1573-1618</t>
  </si>
  <si>
    <t>PRECIS AGRIC</t>
  </si>
  <si>
    <t>Precis. Agric.</t>
  </si>
  <si>
    <t>10.1007/s11119-014-9367-4</t>
  </si>
  <si>
    <t>CD3QZ</t>
  </si>
  <si>
    <t>WOS:000350996100003</t>
  </si>
  <si>
    <t>Wang, YQ; Zhang, SY; Li, YB; Zhuang, GM</t>
  </si>
  <si>
    <t>Wang, Yanqian; Zhang, Shuyu; Li, Yongbo; Zhuang, Guangming</t>
  </si>
  <si>
    <t>Fault detection for singular networked control systems with randomly occurring delays and partially known distribution transmission delays</t>
  </si>
  <si>
    <t>TRANSACTIONS OF THE INSTITUTE OF MEASUREMENT AND CONTROL</t>
  </si>
  <si>
    <t>Singular networked control systems; randomly occurring delays; partially known transition probabilities; fault detection filter; linear matrix inequalities</t>
  </si>
  <si>
    <t>FINITE FREQUENCY-DOMAIN; H-INFINITY CONTROL; STABILITY ANALYSIS; ROBUST STABILITY; JUMP SYSTEMS; STABILIZATION; DESIGN; UNCERTAINTY; CHANNELS</t>
  </si>
  <si>
    <t>[Wang, Yanqian; Zhuang, Guangming] Nanjing Univ Sci &amp; Technol, Sch Automat, Nanjing 210094, Jiangsu, Peoples R China; [Wang, Yanqian] Shandong Inst Business &amp; Technol, Sch Informat &amp; Elect Engn, Yantai, Shandong, Peoples R China; [Zhang, Shuyu] Shandong Inst Business &amp; Technol, Sch Publ Adm, Yantai, Shandong, Peoples R China; [Li, Yongbo] Nanjing Agr Univ, Coll Engn, Nanjing, Jiangsu, Peoples R China</t>
  </si>
  <si>
    <t>National Natural Science Foundation of China [61273227]; Natural Science Foundation of Shandong Province [ZR2010FL021]</t>
  </si>
  <si>
    <t>This work was partially supported by the National Natural Science Foundation of China (grant number 61273227) and by the Natural Science Foundation of Shandong Province (grant number ZR2010FL021).</t>
  </si>
  <si>
    <t>0142-3312</t>
  </si>
  <si>
    <t>1477-0369</t>
  </si>
  <si>
    <t>T I MEAS CONTROL</t>
  </si>
  <si>
    <t>Trans. Inst. Meas. Control</t>
  </si>
  <si>
    <t>10.1177/0142331214541512</t>
  </si>
  <si>
    <t>Automation &amp; Control Systems; Instruments &amp; Instrumentation</t>
  </si>
  <si>
    <t>CD4LC</t>
  </si>
  <si>
    <t>WOS:000351052900002</t>
  </si>
  <si>
    <t>Chen, ZY; Li, H; Gao, YZ; Peng, AP</t>
  </si>
  <si>
    <t>Chen, Zeyou; Li, Hui; Gao, Yanzheng; Peng, Anping</t>
  </si>
  <si>
    <t>Removal of phenanthrene and acenaphthene from aqueous solution by enzyme-catalyzed phenol coupling reaction</t>
  </si>
  <si>
    <t>PAHs; Enzyme; Cross-coupling reaction; Phenol; Sorption</t>
  </si>
  <si>
    <t>POLYCYCLIC AROMATIC-HYDROCARBONS; HORSERADISH-PEROXIDASE; CARBON NANOMATERIALS; ORGANIC POLLUTANTS; HYDROGEN-PEROXIDE; MEDIATED REMOVAL; WATER; RESIDUES; BIODEGRADATION; ADSORPTION</t>
  </si>
  <si>
    <t>[Chen, Zeyou; Gao, Yanzheng; Peng, Anping] Nanjing Agr Univ, Coll Resource &amp; Environm Sci, Inst Organ Contaminant Control &amp; Soil Remediat, Nanjing 210095, Jiangsu, Peoples R China; [Chen, Zeyou; Li, Hui] Michigan State Univ, Dept Plant Soil &amp; Microbial Sci, E Lansing, MI 48824 USA</t>
  </si>
  <si>
    <t>Li, Hui/G-4055-2010</t>
  </si>
  <si>
    <t>Li, Hui/0000-0003-3298-5265</t>
  </si>
  <si>
    <t>National Natural Science Foundation of China [41171193, 41171380, 51278252]; Natural Science Foundation of Jiangsu Province [BK20130030]; Key Technology R&amp;D Program of Jiangsu Province [BE2011780]; China Scholarship Council [201306850037]</t>
  </si>
  <si>
    <t>This work was supported by the National Natural Science Foundation of China (41171193, 41171380, and 51278252), the Natural Science Foundation of Jiangsu Province (BK20130030), the Key Technology R&amp;D Program of Jiangsu Province (BE2011780), and a scholarship from the China Scholarship Council (201306850037).</t>
  </si>
  <si>
    <t>10.1016/j.cej.2014.12.047</t>
  </si>
  <si>
    <t>CC2NY</t>
  </si>
  <si>
    <t>WOS:000350183100004</t>
  </si>
  <si>
    <t>Sun, L; Song, S; Fu, L; Deng, XH; Wang, DS; Liang, XL; Li, R; Shen, QR</t>
  </si>
  <si>
    <t>Sun, Li; Song, Song; Fu, Lin; Deng, Xuhui; Wang, Dongshen; Liang, Xiaolin; Li, Rong; Shen, Qirong</t>
  </si>
  <si>
    <t>Exploring a soil fumigation strategy based on ammonium bicarbonate to control Fusarium wilts of cucurbits</t>
  </si>
  <si>
    <t>Fumigation; Fusarium oxysporum f. sp cucumerinum; F. oxysporum f. sp niveum; F. oxysporum f. sp melonis; Ammonium bicarbonate; Lime</t>
  </si>
  <si>
    <t>NEMATODE MELOIDOGYNE-JAVANICA; ROOT-KNOT NEMATODES; BIOLOGICAL-CONTROL; NITRITE OXIDOREDUCTASE; BIOORGANIC FERTILIZER; MICROBIAL DIVERSITY; SCLEROTIUM-ROLFSII; CALCIUM CYANAMIDE; TOMATO; OXYSPORUM</t>
  </si>
  <si>
    <t>[Sun, Li; Song, Song; Fu, Lin; Deng, Xuhui; Liang, Xiaolin; Li, Rong; Shen, Qirong] Nanjing Agr Univ, Jiangsu Collaborat Innovat Ctr Solid Organ Waste, Natl Engn Res Ctr Organ Based Fertilizers,Jiangsu, Key Lab Plant Nutr &amp; Fertilizat Low Middle Reache, Nanjing 210095, Jiangsu, Peoples R China; [Wang, Dongshen] Nanjing Inst Vegetable Sci, Nanjing 210042, Jiangsu, Peoples R China</t>
  </si>
  <si>
    <t>Li, R (reprint author), Nanjing Agr Univ, Coll Resources &amp; Environm Sci, Tongwei Rd 6, Nanjing 210095, Jiangsu, Peoples R China.</t>
  </si>
  <si>
    <t>Key Technology R&amp;D Program of Jiangsu, China [BE2012377]; National Key Basic Research Program of China [2015CB150506]; Innovative Research Team Development Plan of the Ministry of Education of China [IRT1256]; Chinese Ministry of Science and Technology [2013AA102802]; Priority Academic Program Development of the Jiangsu Higher Education Institutions (PAPD); 111 project [B12009]; Agricultural Ministry of China [201103004]; National Key Technology R&amp;D Program of the Ministry of Science and Technology [2011BAD11B03]</t>
  </si>
  <si>
    <t>This research was supported by the Key Technology R&amp;D Program of Jiangsu, China (BE2012377), the National Key Basic Research Program of China (2015CB150506), the Innovative Research Team Development Plan of the Ministry of Education of China (IRT1256), the Chinese Ministry of Science and Technology (2013AA102802), the Priority Academic Program Development of the Jiangsu Higher Education Institutions (PAPD), the 111 project (B12009), the Agricultural Ministry of China (201103004) and the National Key Technology R&amp;D Program of the Ministry of Science and Technology (2011BAD11B03).</t>
  </si>
  <si>
    <t>10.1016/j.cropro.2015.01.004</t>
  </si>
  <si>
    <t>CC1GC</t>
  </si>
  <si>
    <t>WOS:000350088200008</t>
  </si>
  <si>
    <t>Chen, H; Song, Y; Li, LT; Khan, MA; Li, XG; Korban, SS; Wu, J; Zhang, SL</t>
  </si>
  <si>
    <t>Chen, Hui; Song, Yue; Li, Lei-Ting; Khan, M. Awais; Li, Xiu-Gen; Korban, Schuyler S.; Wu, Jun; Zhang, Shao-Ling</t>
  </si>
  <si>
    <t>Construction of a High-Density Simple Sequence Repeat Consensus Genetic Map for Pear (Pyrus spp.)</t>
  </si>
  <si>
    <t>Pear (Pyrus spp.); SSR; Genetic map; Comparative genetics</t>
  </si>
  <si>
    <t>X-DOMESTICA BORKH.; MICROSATELLITE MARKERS; LINKAGE MAPS; SSR MARKERS; PYRIFOLIA NAKAI; WHOLE-GENOME; COMMUNIS L.; APPLE; JAPANESE; TRANSFERABILITY</t>
  </si>
  <si>
    <t>[Chen, Hui; Song, Yue; Li, Lei-Ting; Wu, Jun; Zhang, Shao-Ling] Nanjing Agr Univ, Coll Hort, State Key Lab Crop Genet &amp; Germplasm Enhancement, Nanjing 210095, Jiangsu, Peoples R China; [Khan, M. Awais; Korban, Schuyler S.] Univ Illinois, Dept Nat Resources &amp; Environm Sci, Urbana, IL 61801 USA; [Li, Xiu-Gen] CAAS, Zhengzhou Fruit Res Inst, Zhengzhou 450009, Henan, Peoples R China; [Korban, Schuyler S.] Univ Massachusetts, Dept Biol, Boston, MA 02125 USA</t>
  </si>
  <si>
    <t>Wu, J (reprint author), Nanjing Agr Univ, Coll Hort, State Key Lab Crop Genet &amp; Germplasm Enhancement, Nanjing 210095, Jiangsu, Peoples R China.</t>
  </si>
  <si>
    <t>wujun@njau.edu.cn; slzhang@njau.edu.cn</t>
  </si>
  <si>
    <t>earmarked fund for China Agriculture Research System [CARS-29]; National Natural Science Foundation of China [31230063, 31171928]; Fundamental Research Funds for the Central Universities [KYZ201146]; National Science and Technology Ministry [2013AA102606-02]</t>
  </si>
  <si>
    <t>This work was supported by the earmarked fund for China Agriculture Research System (CARS-29), National Natural Science Foundation of China (31230063 and 31171928), the Fundamental Research Funds for the Central Universities (KYZ201146), and the National Science and Technology Ministry (2013AA102606-02).</t>
  </si>
  <si>
    <t>10.1007/s11105-014-0745-x</t>
  </si>
  <si>
    <t>CC9CK</t>
  </si>
  <si>
    <t>WOS:000350665000012</t>
  </si>
  <si>
    <t>Wang, XH; Yang, HS; Liu, J; Wu, JS; Chen, WP; Wu, J; Zhu, LQ; Bian, XM</t>
  </si>
  <si>
    <t>Wang, Xiaohua; Yang, Haishui; Liu, Jian; Wu, Junsong; Chen, Weiping; Wu, Jie; Zhu, Liqun; Bian, Xinmin</t>
  </si>
  <si>
    <t>Effects of ditch-buried straw return on soil organic carbon and rice yields in a rice-wheat rotation system</t>
  </si>
  <si>
    <t>Ditch-buried straw returning; Total organic carbon; Labile organic carbon; Carbon pool management index; Rice paddy; Rice-wheat rotation system</t>
  </si>
  <si>
    <t>TILL CROPPING SYSTEMS; NO-TILLAGE; METHANE EMISSION; TERM; FRACTIONS; SEQUESTRATION; NITROGEN; MATTER; FERTILIZATION; CHINA</t>
  </si>
  <si>
    <t>[Wang, Xiaohua; Yang, Haishui; Wu, Junsong; Chen, Weiping; Wu, Jie; Zhu, Liqun; Bian, Xinmin] Nanjing Agr Univ, Coll Agr, Nanjing 210095, Jiangsu, Peoples R China; [Liu, Jian] Inst Agr Sci Yanjiang Dist, Rugao 226541, Peoples R China</t>
  </si>
  <si>
    <t>Zhu, LQ (reprint author), Nanjing Agr Univ, Coll Agr, 1 Weigang Rd, Nanjing 210095, Jiangsu, Peoples R China.</t>
  </si>
  <si>
    <t>wxh1314@163.com; yanghaishui@njau.edu.cn; ntliuj@sina.com; 497552167@qq.com; chenwp@njau.edu.cn; wujiexingzhan@163.com; zhulq@njau.edu.cn; bjxlml@163.com</t>
  </si>
  <si>
    <t>National Public Welfare Special Foundation for Environmental Protection [201109024]; Natural Science Foundation of China [31400373]; Natural Science Foundation of Jiangsu Province [BK20140689]</t>
  </si>
  <si>
    <t>This work was supported by the National Public Welfare Special Foundation for Environmental Protection (No. 201109024), Natural Science Foundation of China (No. 31400373) and Natural Science Foundation of Jiangsu Province (No. BK20140689).</t>
  </si>
  <si>
    <t>10.1016/j.catena.2014.10.012</t>
  </si>
  <si>
    <t>CB8KF</t>
  </si>
  <si>
    <t>WOS:000349877800007</t>
  </si>
  <si>
    <t>Chen, SG; Kang, Y; Zhang, M; Wang, XX; Strasser, RJ; Zhou, B; Qiang, S</t>
  </si>
  <si>
    <t>Chen, Shiguo; Kang, Ye; Zhang, Min; Wang, Xiaoxiong; Strasser, Reto Joerg; Zhou, Bing; Qiang, Sheng</t>
  </si>
  <si>
    <t>Differential sensitivity to the potential bioherbicide tenuazonic acid probed by the JIP-test based on fast chlorophyll fluorescence kinetics</t>
  </si>
  <si>
    <t>Phytotoxin; Tolerance; Site of action; Photosynthesis inhibitor; JIP-test</t>
  </si>
  <si>
    <t>II REACTION-CENTER; PHOTOSYSTEM-II; CHLAMYDOMONAS-REINHARDTII; ALTERNARIA-ALTERNATA; REACTION CENTERS; TRANSIENT; RESISTANCE; HERBICIDE; BINDING; PLANTS</t>
  </si>
  <si>
    <t>[Chen, Shiguo; Kang, Ye; Zhang, Min; Wang, Xiaoxiong; Strasser, Reto Joerg; Zhou, Bing; Qiang, Sheng] Nanjing Agr Univ, Weed Res Lab, Nanjing 210095, Jiangsu, Peoples R China; [Strasser, Reto Joerg] Univ Geneva, Bioenerget Lab, CH-1254 Geneva, Switzerland</t>
  </si>
  <si>
    <t>NSF of Jiangsu [BK2012764]; NSFC [31272080]; China 863 Program [2011AA10A206]; 111 Project [B07030]; Jiangsu Science &amp; Technology Pillar Program [BE20014397]</t>
  </si>
  <si>
    <t>This work was supported by NSF of Jiangsu (BK2012764), NSFC (31272080), China 863 Program (2011AA10A206), 111 Project (B07030) and Jiangsu Science &amp; Technology Pillar Program (BE20014397). The authors thank Bernal E. Valverde (University of Copenhagen, Denmark) for helpful comments and improving the manuscript.</t>
  </si>
  <si>
    <t>10.1016/j.envexpbot.2014.11.009</t>
  </si>
  <si>
    <t>CB6HG</t>
  </si>
  <si>
    <t>WOS:000349727500001</t>
  </si>
  <si>
    <t>Jiang, DM; Li, XS; Qu, FT; Li, MY; Zhang, SL; Gong, YL; Shi, XP; Chen, X</t>
  </si>
  <si>
    <t>Jiang, Dongmei; Li, Xiaoshun; Qu, Futian; Li, Mingyan; Zhang, Shaoliang; Gong, Yunlong; Shi, Xiaoping; Chen, Xin</t>
  </si>
  <si>
    <t>Driving mechanism and boundary control of urban sprawl</t>
  </si>
  <si>
    <t>urban sprawl; rational expansion; driving forces; boundary control; Nanjing</t>
  </si>
  <si>
    <t>CHINA; EXPANSION; GROWTH; POLICY</t>
  </si>
  <si>
    <t>[Jiang, Dongmei; Li, Xiaoshun; Zhang, Shaoliang; Gong, Yunlong; Chen, Xin] China Univ Min &amp; Technol, Sch Environm &amp; Spatial Informat, Xuzhou 221116, Peoples R China; [Jiang, Dongmei; Li, Xiaoshun; Qu, Futian; Shi, Xiaoping] Nanjing Agr Univ, Coll Publ Adm, Nanjing 210095, Jiangsu, Peoples R China; [Li, Mingyan] Zhejiang Acad Social Sci, Inst Econ, Hangzhou 310025, Zhejiang, Peoples R China</t>
  </si>
  <si>
    <t>Li, XS (reprint author), China Univ Min &amp; Technol, Sch Environm &amp; Spatial Informat, Xuzhou 221116, Peoples R China.</t>
  </si>
  <si>
    <t>lixiaoshun1983@163.com</t>
  </si>
  <si>
    <t>National Natural Sciences Foundation of China [71103182, 41203186, 70833001, 40971074]; China Post doctoral Foundation First-class General Projects [2011M500098, 2013T60577]; National College Students' Innovative Training Project [201210290063]; Fundamental Research Funds for the Central Universities [2011QNA01]; Priority Academic Program Development of Jiangsu Higher Education Institutions [SZBF2011-6-B35]; Social Sciences Foundation of Jiangsu Province [10JD019]; China University of Mining and Technology Youth Sciences Foundation High-level Talents and Young Teachers "Qihangjihua" Project [20105093]</t>
  </si>
  <si>
    <t>We thank National Natural Sciences Foundation of China (Grant Nos. 71103182, 41203186, 70833001, 40971074), China Post doctoral Foundation First-class General Projects (2011M500098, 2013T60577), National College Students' Innovative Training Project (201210290063), The Fundamental Research Funds for the Central Universities (2011QNA01), A Project Funded by the Priority Academic Program Development of Jiangsu Higher Education Institutions (SZBF2011-6-B35), Social Sciences Foundation of Jiangsu Province (10JD019), China University of Mining and Technology Youth Sciences Foundation High-level Talents and Young Teachers "Qihangjihua" Project (20105093) for the financial support.</t>
  </si>
  <si>
    <t>10.1007/s11783-014-0639-z</t>
  </si>
  <si>
    <t>CB8VI</t>
  </si>
  <si>
    <t>WOS:000349909300014</t>
  </si>
  <si>
    <t>Yang, HJ; Han, MY; Bai, Y; Han, YQ; Xu, XL; Zhou, GH</t>
  </si>
  <si>
    <t>Yang, Huijuan; Han, Minyi; Bai, Yun; Han, Yanqing; Xu, Xinglian; Zhou, Guanghong</t>
  </si>
  <si>
    <t>High pressure processing alters water distribution enabling the production of reduced-fat and reduced-salt pork sausages</t>
  </si>
  <si>
    <t>High pressure processing (HPP); Reduced-fat content; Textural properties; Low field nuclear magnetic resonance (LF-NMR); Microstructure</t>
  </si>
  <si>
    <t>HIGH HYDROSTATIC-PRESSURE; TEXTURAL PROPERTIES; SENSORY PROPERTIES; MEAT PROTEINS; BEEF; QUALITY; COLOR; MICROSTRUCTURE; TENDERNESS; REPLACERS</t>
  </si>
  <si>
    <t>[Yang, Huijuan; Han, Minyi; Bai, Yun; Xu, Xinglian; Zhou, Guanghong] Nanjing Agr Univ, Synerget Innovat Ctr Food Safety &amp; Nutr, Key Lab Meat Proc &amp; Qual Control,Minist Educ, Minist Educ,Key Lab Anim Prod Proc,Coll Food Safe, Nanjing 210095, Jiangsu, Peoples R China; [Han, Yanqing] Jiangsu Yurun Meat Grp Co Ltd, State Key Lab Meat Proc &amp; Qual Control, Nanjing 210041, Jiangsu, Peoples R China</t>
  </si>
  <si>
    <t>Zhou, GH (reprint author), Nanjing Agr Univ, Synerget Innovat Ctr Food Safety &amp; Nutr, Key Lab Meat Proc &amp; Qual Control,Minist Educ, Minist Educ,Key Lab Anim Prod Proc,Coll Food Safe, Nanjing 210095, Jiangsu, Peoples R China.</t>
  </si>
  <si>
    <t>National Key Technology R&amp;D program of the Ministry of Science and Technology [2012BAD28B03]; Three New Agricultural Project of Jiangsu Province [SX(2011)146]</t>
  </si>
  <si>
    <t>The authors are highly indebted to the financial support of the National Key Technology R&amp;D program of the Ministry of Science and Technology (2012BAD28B03) and The Three New Agricultural Project of Jiangsu Province (SX(2011)146).</t>
  </si>
  <si>
    <t>10.1016/j.meatsci.2014.10.010</t>
  </si>
  <si>
    <t>CB2AG</t>
  </si>
  <si>
    <t>WOS:000349428500010</t>
  </si>
  <si>
    <t>Wang, GY; Qian, WJ; Zhang, XX; Wang, HH; Ye, KP; Bai, Y; Zhou, GH</t>
  </si>
  <si>
    <t>Wang, Guangyu; Qian, Wenjuan; Zhang, Xinxiao; Wang, Huhu; Ye, Keping; Bai, Yun; Zhou, Guanghong</t>
  </si>
  <si>
    <t>Prevalence, genetic diversity and antimicrobial resistance of Listeria monocytogenes isolated from ready-to-eat meat products in Nanjing, China</t>
  </si>
  <si>
    <t>Listeria monocytogenes; Ready-to-eat meat products; MLST; Antimicrobial resistance</t>
  </si>
  <si>
    <t>FOOD-PRODUCTS; PROCESSING ENVIRONMENTS; ANTIBIOTIC-RESISTANCE; MULTIPLEX PCR; VIRULENCE; SUSCEPTIBILITY; CONTAMINATION; STRAINS; SPP.; POULTRY</t>
  </si>
  <si>
    <t>[Wang, Guangyu; Qian, Wenjuan; Zhang, Xinxiao; Wang, Huhu; Ye, Keping; Bai, Yun; Zhou, Guanghong] Nanjing Agr Univ, Coll Food Sci &amp; Technol, Minist Educ &amp; Finance, Key Lab Meat Proc &amp; Qual Control,Minist Educ,Coll, Nanjing 210095, Jiangsu, Peoples R China</t>
  </si>
  <si>
    <t>Zhou, GH (reprint author), Nanjing Agr Univ, Coll Food Sci &amp; Technol, Minist Educ &amp; Finance, Key Lab Meat Proc &amp; Qual Control,Minist Educ,Coll, Nanjing 210095, Jiangsu, Peoples R China.</t>
  </si>
  <si>
    <t>National "Twelfth Five-Year" Plan for Science and Technology of China [2012BAD28B02-03]; Science and Technology Innovation Foundation of College of Food Science and Technology [80900225]</t>
  </si>
  <si>
    <t>We are very grateful to Prof. Ron Tume from CSIRO, Animal, Food and Health Sciences, Australia for his valuable advice and for assistance with language. This work was supported by National "Twelfth Five-Year" Plan for Science and Technology of China (grant no. 2012BAD28B02-03) and Science and Technology Innovation Foundation of College of Food Science and Technology (grant no. 80900225).</t>
  </si>
  <si>
    <t>10.1016/j.foodcont.2014.07.057</t>
  </si>
  <si>
    <t>AY4YO</t>
  </si>
  <si>
    <t>WOS:000347581100028</t>
  </si>
  <si>
    <t>Wang, HH; Zhang, XX; Zhang, QQ; Ye, KP; Xu, XL; Zhou, GH</t>
  </si>
  <si>
    <t>Wang, Huhu; Zhang, Xinxiao; Zhang, Qiuqin; Ye, Keping; Xu, Xinglian; Zhou, Guanghong</t>
  </si>
  <si>
    <t>Comparison of microbial transfer rates from Salmonella spp. biofilm growth on stainless steel to selected processed and raw meat</t>
  </si>
  <si>
    <t>Salmonella; Biofilm; Transfer; Meat; Models</t>
  </si>
  <si>
    <t>HIGH-DENSITY POLYETHYLENE; LISTERIA-MONOCYTOGENES; CROSS-CONTAMINATION; ATTACHMENT STRENGTH; FOODBORNE PATHOGENS; FOOD-INDUSTRIES; SURFACES; BOLOGNA; BEEF; QUANTIFICATION</t>
  </si>
  <si>
    <t>[Wang, Huhu; Zhang, Xinxiao; Zhang, Qiuqin; Ye, Keping; Xu, Xinglian; Zhou, Guanghong] Nanjing Agr Univ, Key Lab Meat Proc &amp; Qual Control, Minist Educ, Coll Food Sci &amp; Technol, Nanjing 210095, Jiangsu, Peoples R China</t>
  </si>
  <si>
    <t>Xu, XL (reprint author), Nanjing Agr Univ, Key Lab Meat Proc &amp; Qual Control, Minist Educ, Coll Food Sci &amp; Technol, Nanjing 210095, Jiangsu, Peoples R China.</t>
  </si>
  <si>
    <t>project of China Agriculture Research System - China Ministry of Agriculture [CARS-42]</t>
  </si>
  <si>
    <t>We are very grateful to Prof. Ron Tume from CSIRO, Food and Nutrition Flagship, Australia for his valuable advice and for assistance with language. This study was supported by the project of China Agriculture Research System (CARS-42) funded by the China Ministry of Agriculture.</t>
  </si>
  <si>
    <t>10.1016/j.foodcont.2014.09.049</t>
  </si>
  <si>
    <t>WOS:000347581100080</t>
  </si>
  <si>
    <t>Wu, HZ; Zhuang, H; Zhang, YY; Tang, J; Yu, X; Long, M; Wang, JM; Zhang, JH</t>
  </si>
  <si>
    <t>Wu, Haizhou; Zhuang, Hong; Zhang, Yingyang; Tang, Jing; Yu, Xiang; Long, Men; Wang, Jiamei; Zhang, Jianhao</t>
  </si>
  <si>
    <t>Influence of partial replacement of NaCl with KCl on profiles of volatile compounds in dry-cured bacon during processing</t>
  </si>
  <si>
    <t>Dry-cured bacon; Sodium chloride substitution; Potassium chloride; Volatile compounds</t>
  </si>
  <si>
    <t>LIPID OXIDATION; IBERIAN HAM; FLAVOR DEVELOPMENT; SENSORY PROPERTIES; CHEMICAL-CHANGES; MEAT-PRODUCTS; SALT CONTENT; JINHUA HAM; PROTEOLYSIS; LIPOLYSIS</t>
  </si>
  <si>
    <t>[Wu, Haizhou; Zhang, Yingyang; Tang, Jing; Yu, Xiang; Long, Men; Wang, Jiamei; Zhang, Jianhao] Nanjing Agr Univ, Coll Food Sci &amp; Technol, Synerget Innovat Ctr Food Safety &amp; Nutr, Natl Ctr Meat Qual &amp; Safety Control, Nanjing 210095, Jiangsu, Peoples R China; [Zhuang, Hong] Qual &amp; Safety Assessment Res Unit, Athens, GA 30605 USA</t>
  </si>
  <si>
    <t>National Key Technology R&amp;D Program in the 12th Five Year Plan of China [2012BAD28B01]; Agro-scientific Research in the Public Interest [201303082-2]</t>
  </si>
  <si>
    <t>This work was supported by National Key Technology R&amp;D Program in the 12th Five Year Plan of China (2012BAD28B01) and Agro-scientific Research in the Public Interest (201303082-2). The authors acknowledge the staff of the Key Laboratory of Meat Processing and Quality Control, Nanjing Agricultural University.</t>
  </si>
  <si>
    <t>10.1016/j.foodchem.2014.09.088</t>
  </si>
  <si>
    <t>AT8UL</t>
  </si>
  <si>
    <t>WOS:000345207200054</t>
  </si>
  <si>
    <t>Jin, P; Yao, D; Xu, F; Wang, HQ; Zheng, YH</t>
  </si>
  <si>
    <t>Jin, Peng; Yao, Di; Xu, Feng; Wang, Huiqian; Zheng, Yonghua</t>
  </si>
  <si>
    <t>Effect of light on quality and bioactive compounds in postharvest broccoli florets</t>
  </si>
  <si>
    <t>Broccoli; Light-emitting diode light; Shelf life; Chlorophyll; Glucosinolate</t>
  </si>
  <si>
    <t>BRASSICA-OLERACEA L.; LOW-TEMPERATURE; LEAF LETTUCE; STORAGE; EXPOSURE; HEALTH; SULFORAPHANE; SENESCENCE; SPINACH; SPROUTS</t>
  </si>
  <si>
    <t>[Jin, Peng; Yao, Di; Wang, Huiqian; Zheng, Yonghua] Nanjing Agr Univ, Coll Food Sci &amp; Technol, Nanjing 210095, Jiangsu, Peoples R China; [Xu, Feng] Ningbo Univ, Dept Food Sci &amp; Engn, Ningbo 315211, Zhejiang, Peoples R China</t>
  </si>
  <si>
    <t>National Natural Science Foundation [31471632]; Qinglan Project of Jiangsu Province</t>
  </si>
  <si>
    <t>This study was supported by the National Natural Science Foundation (31471632) and Qinglan Project of Jiangsu Province. We thank Professor Zhigang Xu of College of Agronomy, Nanjing Agricultural University, for help of light exposure system.</t>
  </si>
  <si>
    <t>10.1016/j.foodchem.2014.09.134</t>
  </si>
  <si>
    <t>WOS:000345207200096</t>
  </si>
  <si>
    <t>Xie, Y; Ye, S; Wang, Y; Xu, L; Zhu, XW; Yang, JL; Feng, HY; Yu, RG; Karanja, B; Gong, YQ; Liu, LW</t>
  </si>
  <si>
    <t>Xie, Yang; Ye, Shan; Wang, Yan; Xu, Liang; Zhu, Xianwen; Yang, Jinlan; Feng, Haiyang; Yu, Rugang; Karanja, Benard; Gong, Yiqin; Liu, Liwang</t>
  </si>
  <si>
    <t>Transcriptome-based gene profiling provides novel insights into the characteristics of radish root response to Cr stress with next-generation sequencing</t>
  </si>
  <si>
    <t>radish; transcriptome; Solexa sequencing; Cr stress; DEGs; RT-qRCR</t>
  </si>
  <si>
    <t>RNA-SEQ DATA; CHROMIUM ACCUMULATION; EXPRESSION; PLANTS; TOXICITY; METALLOTHIONEINS; CYTOCHROME-P450; INFECTION; SEEDLINGS; REVEALS</t>
  </si>
  <si>
    <t>[Xie, Yang; Ye, Shan; Wang, Yan; Xu, Liang; Feng, Haiyang; Yu, Rugang; Karanja, Benard; Gong, Yiqin; Liu, Liwang] Nanjing Agr Univ, Coll Hort, Natl Key Lab Crop Genet &amp; Germplasm Enhancement, Nanjing 210095, Jiangsu, Peoples R China; [Zhu, Xianwen] N Dakota State Univ, Dept Plant Sci, Fargo, ND 58105 USA; [Yang, Jinlan] Zhengzhou Vegetable Res Inst, Zhengzhou, Peoples R China</t>
  </si>
  <si>
    <t>National Natural Science Foundation (NSF) of China [31372064, 31171956]; NSF of Jiangsu Province [BK20140706]; Key Technology R and D Program of Jiangsu Province [BE2013429]; JASTIF [CX (12)2006, CX(13)2007]; PAPD</t>
  </si>
  <si>
    <t>This work was in part supported by grants from the National Natural Science Foundation (NSF) of China (31372064, 31171956), NSF of Jiangsu Province (BK20140706), Key Technology R and D Program of Jiangsu Province (BE2013429), JASTIF [CX (12)2006, CX(13)2007] and the PAPD.</t>
  </si>
  <si>
    <t>10.3389/fpls.7015.00202</t>
  </si>
  <si>
    <t>CF4FS</t>
  </si>
  <si>
    <t>WOS:000352504800001</t>
  </si>
  <si>
    <t>Ahmad, F; Ding, WM; Qishuo, DS; Hussain, M; Jabran, K</t>
  </si>
  <si>
    <t>Ahmad, Fiaz; Ding Weimin; Ding Qishuo; Hussain, Mubshar; Jabran, Khawar</t>
  </si>
  <si>
    <t>Forces and Straw Cutting Performance of Double Disc Furrow Opener in No-Till Paddy Soil</t>
  </si>
  <si>
    <t>RICE-WHEAT SYSTEMS; SEED; CROP; RESIDUE; COULTERS; DRILL; MANAGEMENT; BIN; FAILURE; IMPACTS</t>
  </si>
  <si>
    <t>[Ahmad, Fiaz; Ding Weimin; Ding Qishuo] Nanjing Agr Univ, Coll Engn, Key Lab Intelligent Agr Equipment Jiangsu Prov, Nanjing 210031, Jiangsu, Peoples R China; [Ahmad, Fiaz; Hussain, Mubshar] Bahauddin Zakeriya Univ, Coll Agr, Multan, Pakistan; [Jabran, Khawar] Adnan Menderes Univ, Dept Plant Protect, Aydin, Turkey; [Jabran, Khawar] Univ Agr Faisalabad, Dept Agron, Faisalabad, Pakistan</t>
  </si>
  <si>
    <t>HEC, Pakistan; National Science and Technology Support Program [2013BAD08B04]; National Natural Science Foundation of China [41371238]</t>
  </si>
  <si>
    <t>This manuscript represents a portion of a PhD research by the first author. Thanks to the HEC, Pakistan for providing PhD Scholarship to the first author. Additionally, the work was sponsored by the National Science and Technology Support Program (2013BAD08B04) and the National Natural Science Foundation of China (Grant No. 41371238). The funders had no role in study design, data collection and analysis, decision to publish, or preparation of the manuscript.</t>
  </si>
  <si>
    <t>e0119648</t>
  </si>
  <si>
    <t>10.1371/journal.pone.0119648</t>
  </si>
  <si>
    <t>CE9AD</t>
  </si>
  <si>
    <t>WOS:000352134700041</t>
  </si>
  <si>
    <t>Bu, SH; Zhao, XW; Can, Y; Jia, W; Tu, JX; Yuan, MZ</t>
  </si>
  <si>
    <t>Bu, Su Hong; Zhao Xinwang; Can Yi; Jia Wen; Tu Jinxing; Yuan Ming Zhang</t>
  </si>
  <si>
    <t>Interacted QTL Mapping in Partial NCII Design Provides Evidences for Breeding by Design</t>
  </si>
  <si>
    <t>QUANTITATIVE TRAIT LOCI; BRASSICA-NAPUS-L.; MAXIMUM-LIKELIHOOD METHOD; YIELD-RELATED TRAITS; NEAR-ISOGENIC LINES; ELITE RICE HYBRID; GENETIC-BASIS; OILSEED RAPE; GENERAL-METHOD; TESTCROSS PROGENIES</t>
  </si>
  <si>
    <t>[Bu, Su Hong; Can Yi; Jia Wen; Yuan Ming Zhang] Nanjing Agr Univ, Jiangsu Collaborat Innovat Ctr Modern Crop Prod, State Key Lab Crop Genet &amp; Germplasm Enhancement, Nanjing, Jiangsu, Peoples R China; [Zhao Xinwang; Tu Jinxing; Yuan Ming Zhang] Huazhong Agr Univ, Stat Genom Lab, Coll Plant Sci &amp; Technol, Wuhan, Hubei, Peoples R China</t>
  </si>
  <si>
    <t>Yuan, MZ (reprint author), Nanjing Agr Univ, Jiangsu Collaborat Innovat Ctr Modern Crop Prod, State Key Lab Crop Genet &amp; Germplasm Enhancement, Nanjing, Jiangsu, Peoples R China.</t>
  </si>
  <si>
    <t>soyzhang@njau.edu.cn</t>
  </si>
  <si>
    <t>National Basic Research Program of China [2011CB109306]; Specialized Research Fund for the Doctoral Program of Higher Education [20120097110023]; Huazhong Agricultural University Scientific &amp; Technological Self-innovation Foundation [2014RC020]</t>
  </si>
  <si>
    <t>This work was supported by grant 2011CB109306 from the National Basic Research Program of China; grant 20120097110023 from Specialized Research Fund for the Doctoral Program of Higher Education; and Program No. 2014RC020 from Huazhong Agricultural University Scientific &amp; Technological Self-innovation Foundation. The funders had no role in study design, data collection and analysis, decision to publish, or preparation of the manuscript.</t>
  </si>
  <si>
    <t>e0121034</t>
  </si>
  <si>
    <t>10.1371/journal.pone.0121034</t>
  </si>
  <si>
    <t>WOS:000352134700086</t>
  </si>
  <si>
    <t>Hou, WW; Wang, SH; Wang, XL; Han, XA; Fan, HJ; Cao, SL; Yue, JP; Wang, Q; Jiang, W; Ding, C; Yu, SQ</t>
  </si>
  <si>
    <t>Hou, Wanwan; Wang, Shaohui; Wang, Xiaolan; Han, Xiangan; Fan, Hongjie; Cao, Shoulin; Yue, Jiaping; Wang, Quan; Jiang, Wei; Ding, Chan; Yu, Shengqing</t>
  </si>
  <si>
    <t>Development of Colloidal Gold Immunochromatographic Strips for Detection of Riemerella anatipestifer</t>
  </si>
  <si>
    <t>RAPID DETECTION; PASTEURELLA-ANATIPESTIFER; ESCHERICHIA-COLI; PCR ASSAY; DUCKS; NANOPARTICLES; SERUM; SEROTYPES; PROTEIN; VIRUS</t>
  </si>
  <si>
    <t>[Hou, Wanwan; Wang, Shaohui; Wang, Xiaolan; Han, Xiangan; Cao, Shoulin; Yue, Jiaping; Wang, Quan; Jiang, Wei; Ding, Chan; Yu, Shengqing] Chinese Acad Agr Sci, Shanghai Vet Res Inst, Shanghai 200241, Peoples R China; [Hou, Wanwan; Fan, Hongjie] Nanjing Agr Univ, Minist Agr, Key Lab Anim Bacteriol, Nanjing 210095, Jiangsu, Peoples R China</t>
  </si>
  <si>
    <t>Yu, SQ (reprint author), Chinese Acad Agr Sci, Shanghai Vet Res Inst, Shanghai 200241, Peoples R China.</t>
  </si>
  <si>
    <t>yus@shvri.ac.cn</t>
  </si>
  <si>
    <t>Chinese Special Fund for Agro-scientific Research in the Public Interest [201003012]</t>
  </si>
  <si>
    <t>This work was supported by the funds of Chinese Special Fund for Agro-scientific Research in the Public Interest (201003012). The funders had no role in study design, data collection and analysis, decision to publish, or preparation of the manuscript.</t>
  </si>
  <si>
    <t>e0122952</t>
  </si>
  <si>
    <t>10.1371/journal.pone.0122952</t>
  </si>
  <si>
    <t>WOS:000352134700210</t>
  </si>
  <si>
    <t>Jespersen, D; Yu, JJ; Huang, BR</t>
  </si>
  <si>
    <t>Jespersen, David; Yu, Jingjin; Huang, Bingru</t>
  </si>
  <si>
    <t>Metabolite Responses to Exogenous Application of Nitrogen, Cytokinin, and Ethylene Inhibitors in Relation to Heat-Induced Senescence in Creeping Bentgrass</t>
  </si>
  <si>
    <t>CHROMATOGRAPHY-MASS SPECTROMETRY; INDUCED LEAF SENESCENCE; PLANT-RESPONSES; ENVIRONMENTAL-STRESS; FOLIAR APPLICATION; THERMAL BENTGRASS; SUGAR ALCOHOLS; DROUGHT STRESS; AMINO-ACIDS; TOLERANCE</t>
  </si>
  <si>
    <t>[Jespersen, David; Huang, Bingru] Rutgers State Univ, Dept Plant Biol &amp; Pathol, New Brunswick, NJ 08903 USA; [Yu, Jingjin] Nanjing Agr Univ, Coll Agrograssland Sci, Nanjing, Jiangsu, Peoples R China</t>
  </si>
  <si>
    <t>Huang, BR (reprint author), Rutgers State Univ, Dept Plant Biol &amp; Pathol, New Brunswick, NJ 08903 USA.</t>
  </si>
  <si>
    <t>huang@aesop.rutgers.edu</t>
  </si>
  <si>
    <t>Rutgers Center for Turfgrass Science</t>
  </si>
  <si>
    <t>This work was supported by the Rutgers Center for Turfgrass Science to BH. The funder had no role in study design, data collection and analysis, decision to publish, or preparation of the manuscript.</t>
  </si>
  <si>
    <t>e0123744</t>
  </si>
  <si>
    <t>10.1371/journal.pone.0123744</t>
  </si>
  <si>
    <t>WOS:000352134700235</t>
  </si>
  <si>
    <t>Zhang, XM; Wang, S; Li, S; Luo, C; Li, YX; Zhang, F</t>
  </si>
  <si>
    <t>Zhang, Xiao-Man; Wang, Su; Li, Shu; Luo, Chen; Li, Yuan-Xi; Zhang, Fan</t>
  </si>
  <si>
    <t>Comparison of the Antennal Sensilla Ultrastructure of Two Cryptic Species in Bemisia tabaci</t>
  </si>
  <si>
    <t>TRIALEURODES-VAPORARIORUM WESTWOOD; ALEYRODES PROLETELLA LINNAEUS; HYMENOPTERA-APHELINIDAE; BASICONIC SENSILLA; BOMBYX-MORI; BIOTYPE-B; WHITEFLIES; LEPIDOPTERA; MORPHOLOGY; HOMOPTERA</t>
  </si>
  <si>
    <t>[Zhang, Xiao-Man; Wang, Su; Li, Shu; Luo, Chen; Zhang, Fan] Beijing Acad Agr &amp; Forestry Sci, Inst Plant &amp; Environm Protect, Beijing, Peoples R China; [Zhang, Xiao-Man; Li, Yuan-Xi] Nanjing Agr Univ, Minist Educ, Key Lab Integrated Management Crop Dis &amp; Pest, Nanjing, Jiangsu, Peoples R China</t>
  </si>
  <si>
    <t>Luo, C (reprint author), Beijing Acad Agr &amp; Forestry Sci, Inst Plant &amp; Environm Protect, Beijing, Peoples R China.</t>
  </si>
  <si>
    <t>Luochen1010@126.com; Yxli@njau.edu.cn</t>
  </si>
  <si>
    <t>National Basic Research Program of China [2013CB127605]; National Natural Science Foundation of China [31471773]; earmarked fund for Beijing Leafy Vegetables Innovation Team of Modern Agro-industry Technology Research System [blvt-13]</t>
  </si>
  <si>
    <t>This study was supported partly by research grants from National Basic Research Program of China (2013CB127605), National Natural Science Foundation of China (31471773) and the earmarked fund for Beijing Leafy Vegetables Innovation Team of Modern Agro-industry Technology Research System(blvt-13). The funders had no role in study design, data collection and analysis, decision to publish, or preparation of the manuscript.</t>
  </si>
  <si>
    <t>e0121820</t>
  </si>
  <si>
    <t>10.1371/journal.pone.0121820</t>
  </si>
  <si>
    <t>WOS:000352134700129</t>
  </si>
  <si>
    <t>Shangguan, LF; Sun, X; Zhang, CG; Mu, Q; Leng, XP; Fang, JG</t>
  </si>
  <si>
    <t>Shangguan, Lingfei; Sun, Xin; Zhang, Changqing; Mu, Qian; Leng, Xiangpeng; Fang, Jinggui</t>
  </si>
  <si>
    <t>Genome identification and analysis of genes encoding the key enzymes involved in organic acid biosynthesis pathway in apple, grape, and sweet orange</t>
  </si>
  <si>
    <t>Organic acid biosynthesis; Apple; Grape; Sweet orange; ESTs</t>
  </si>
  <si>
    <t>PHOSPHOENOLPYRUVATE CARBOXYLASE; FRUIT-DEVELOPMENT; VITAMIN-C; COMPOSITIONAL CHANGES; MALATE-DEHYDROGENASE; BERRY DEVELOPMENT; ASCORBIC-ACID; HIGHER-PLANTS; LINKAGE MAP; AMINO-ACIDS</t>
  </si>
  <si>
    <t>[Shangguan, Lingfei; Sun, Xin; Mu, Qian; Leng, Xiangpeng; Fang, Jinggui] Nanjing Agr Univ, Coll Hort, Nanjing 210095, Jiangsu, Peoples R China; [Zhang, Changqing] Jinling Inst Technol, Coll Hort, Nanjing 210038, Jiangsu, Peoples R China</t>
  </si>
  <si>
    <t>Fang, JG (reprint author), Nanjing Agr Univ, Coll Hort, Nanjing 210095, Jiangsu, Peoples R China.</t>
  </si>
  <si>
    <t>National Natural Science Foundation of China [31171273, 31401846]; Postdoc Foundation of China [2014M561664]; Postdoc Foundation of Jiangsu Province [1401051B]; Nanjing Agricultural University start funds for scientific research</t>
  </si>
  <si>
    <t>This work was supported by the National Natural Science Foundation of China (31171273, 31401846), the Postdoc Foundation of China (2014M561664), the Postdoc Foundation of Jiangsu Province ((1401051B), and the Nanjing Agricultural University start funds for scientific research.</t>
  </si>
  <si>
    <t>10.1016/j.scienta.2015.01.012</t>
  </si>
  <si>
    <t>CE7UH</t>
  </si>
  <si>
    <t>WOS:000352046800003</t>
  </si>
  <si>
    <t>Zhang, RY; Huo, WJ; Zhu, WY; Mao, SY</t>
  </si>
  <si>
    <t>Zhang, Ruiyang; Huo, Wenjie; Zhu, Weiyun; Mao, Shengyong</t>
  </si>
  <si>
    <t>Characterization of bacterial community of raw milk from dairy cows during subacute ruminal acidosis challenge by high-throughput sequencing</t>
  </si>
  <si>
    <t>milk; bacterial community; subacute ruminal acidosis; dairy cows</t>
  </si>
  <si>
    <t>MAMMARY TISSUE-DAMAGE; STENOTROPHOMONAS-MALTOPHILIA; STREPTOCOCCUS-PARAUBERIS; MICROBIOLOGICAL QUALITY; PSYCHROTROPHIC BACTERIA; BOVINE MASTITIS; RESISTANCE; CHEESE; LIPOPOLYSACCHARIDE; SUSCEPTIBILITY</t>
  </si>
  <si>
    <t>[Zhang, Ruiyang; Huo, Wenjie; Zhu, Weiyun; Mao, Shengyong] Nanjing Agr Univ, Coll Anim Sci &amp; Technol, Nanjing 210095, Jiangsu, Peoples R China</t>
  </si>
  <si>
    <t>National Basic Research Program of the China Ministry of Science and Technology [2011CB100801]</t>
  </si>
  <si>
    <t>Financial support for this study was through the National Basic Research Program of the China Ministry of Science and Technology (2011CB100801).</t>
  </si>
  <si>
    <t>10.1002/jsfa.6800</t>
  </si>
  <si>
    <t>CD5ZQ</t>
  </si>
  <si>
    <t>WOS:000351168100025</t>
  </si>
  <si>
    <t>MIXED INTERIOR AND BOUNDARY PEAK SOLUTIONS OF THE NEUMANN PROBLEM FOR THE HEN ON EQUATION IN R-2</t>
  </si>
  <si>
    <t>ELECTRONIC JOURNAL OF DIFFERENTIAL EQUATIONS</t>
  </si>
  <si>
    <t>Mixed interior and boundary peak solutions; Henon-type weight; large exponent; Lyapunov-Schmidt reduction process</t>
  </si>
  <si>
    <t>2-DIMENSIONAL ELLIPTIC PROBLEM; LEAST-ENERGY SOLUTIONS; CONCENTRATING SOLUTIONS; LARGE EXPONENT; STATIONARY SOLUTIONS; LIOUVILLE EQUATION; CHEMOTAXIS SYSTEM; SINGULAR LIMITS; UP SOLUTIONS; NONLINEARITY</t>
  </si>
  <si>
    <t>yibin10201029@njau.edu.cn; htyang@css.zju.edu.cn</t>
  </si>
  <si>
    <t>National Natural Science Foundation of China [11171214]</t>
  </si>
  <si>
    <t>This research was supported by the National Natural Science Foundation of China (No. 11171214).</t>
  </si>
  <si>
    <t>TEXAS STATE UNIV</t>
  </si>
  <si>
    <t>SAN MARCOS</t>
  </si>
  <si>
    <t>601 UNIVERSTITY DRIVE, SAN MARCOS, TX 78666 USA</t>
  </si>
  <si>
    <t>1072-6691</t>
  </si>
  <si>
    <t>ELECTRON J DIFFER EQ</t>
  </si>
  <si>
    <t>Electron. J. Differ. Equ.</t>
  </si>
  <si>
    <t>CF6AD</t>
  </si>
  <si>
    <t>WOS:000352637900001</t>
  </si>
  <si>
    <t>Yu, QH; Yuan, LX; Deng, J; Yang, Q</t>
  </si>
  <si>
    <t>Yu, Qinghua; Yuan, Lixia; Deng, Jun; Yang, Qian</t>
  </si>
  <si>
    <t>Lactobacillus protects the integrity of intestinal epithelial barrier damaged by pathogenic bacteria</t>
  </si>
  <si>
    <t>Lactobacillus; paracellular permeability; IL-8; mucosal barrier; tight junction</t>
  </si>
  <si>
    <t>ESCHERICHIA-COLI; TIGHT JUNCTIONS; CELLS; PROBIOTICS; CYTOKINES; DYSFUNCTION; INFECTION; PATHWAYS</t>
  </si>
  <si>
    <t>[Yu, Qinghua; Yuan, Lixia; Deng, Jun; Yang, Qian] Nanjing Agr Univ, Coll Vet Med, Nanjing 210095, Jiangsu, Peoples R China</t>
  </si>
  <si>
    <t>Yang, Q (reprint author), Nanjing Agr Univ, Coll Vet Med, 1 Weigang, Nanjing 210095, Jiangsu, Peoples R China.</t>
  </si>
  <si>
    <t>iamspringyqh@163.com</t>
  </si>
  <si>
    <t>National nature science Grant [31372465]; National Basic Research Program of China (973 program) [2013CB127300]; Priority Academic Program Development of Jiangsu Higher Education Institutions</t>
  </si>
  <si>
    <t>This work was supported by National nature science Grant (31372465), National Basic Research Program of China (973 program 2013CB127300), and A Project Funded by the Priority Academic Program Development of Jiangsu Higher Education Institutions.</t>
  </si>
  <si>
    <t>10.3389/fcimb.2015.00026</t>
  </si>
  <si>
    <t>CF3OB</t>
  </si>
  <si>
    <t>WOS:000352457300001</t>
  </si>
  <si>
    <t>Hou, QJ; Fang, D; Liang, JR; Zhou, LX</t>
  </si>
  <si>
    <t>Hou, Qingjie; Fang, Di; Liang, Jianru; Zhou, Lixiang</t>
  </si>
  <si>
    <t>Significance of Oxygen Supply in Jarosite Biosynthesis Promoted by Acidithiobacillus ferrooxidans</t>
  </si>
  <si>
    <t>ACID-MINE DRAINAGE; FERROUS SULFATE; IRON OXIDATION; SCHWERTMANNITE; PRECIPITATION; SULFIDIZATION; ENVIRONMENTS; FERRIHYDRITE; BIOOXIDATION; RECOVERY</t>
  </si>
  <si>
    <t>[Hou, Qingjie; Fang, Di; Liang, Jianru; Zhou, Lixiang] Nanjing Agr Univ, Coll Resources &amp; Environm Sci, Nanjing 210095, Jiangsu, Peoples R China</t>
  </si>
  <si>
    <t>Zhou, LX (reprint author), Nanjing Agr Univ, Coll Resources &amp; Environm Sci, Nanjing 210095, Jiangsu, Peoples R China.</t>
  </si>
  <si>
    <t>National Natural Science Foundation of China [41371476, 21377057, 21477054]</t>
  </si>
  <si>
    <t>This work was financially supported by National Natural Science Foundation of China (41371476, 21377057 and 21477054). The funders had no role in study design, data collection and analysis, decision to publish, or preparation of the manuscript.</t>
  </si>
  <si>
    <t>e0120966</t>
  </si>
  <si>
    <t>10.1371/journal.pone.0120966</t>
  </si>
  <si>
    <t>CE5MO</t>
  </si>
  <si>
    <t>WOS:000351880000120</t>
  </si>
  <si>
    <t>Guo, J; Dong, C; Zhang, J; Lan, YQ</t>
  </si>
  <si>
    <t>Guo, Jing; Dong, Chao; Zhang, Jing; Lan, Yeqing</t>
  </si>
  <si>
    <t>Biogenic synthetic schwertmannite photocatalytic degradation of acid orange 7 (AO7) assisted by citric acid</t>
  </si>
  <si>
    <t>Acid orange 7; Schwertmannite; Citric acid; Photocatalytic degradation</t>
  </si>
  <si>
    <t>HETEROGENEOUS PHOTODEGRADATION; IRON-OXIDES; OXALATE; WATER; 2-MERCAPTOBENZOTHIAZOLE; PHOTOCHEMISTRY; MINERALIZATION; TRANSFORMATION; COMPLEXES; OXIDATION</t>
  </si>
  <si>
    <t>[Guo, Jing; Dong, Chao; Zhang, Jing; Lan, Yeqing] Nanjing Agr Univ, Coll Sci, Nanjing 210095, Jiangsu, Peoples R China</t>
  </si>
  <si>
    <t>10.1016/j.seppur.2015.01.018</t>
  </si>
  <si>
    <t>CE6RV</t>
  </si>
  <si>
    <t>WOS:000351966700005</t>
  </si>
  <si>
    <t>Gan, F; Xue, HX; Huang, Y; Pan, CL; Huang, KH</t>
  </si>
  <si>
    <t>Gan, Fang; Xue, Hongxia; Huang, Yu; Pan, Cuiling; Huang, Kehe</t>
  </si>
  <si>
    <t>Selenium Alleviates Porcine Nephrotoxicity of Ochratoxin A by Improving Selenoenzyme Expression In Vitro</t>
  </si>
  <si>
    <t>ROOT GANGLION NEURONS; KIDNEY PK15 CELLS; OXIDATIVE STRESS; T-2 TOXIN; N-ACETYLCYSTEINE; ENRICHED PROBIOTICS; LIPID-PEROXIDATION; ORGANIC SELENIUM; DNA-DAMAGE; APOPTOSIS</t>
  </si>
  <si>
    <t>[Gan, Fang; Xue, Hongxia; Huang, Yu; Pan, Cuiling; Huang, Kehe] Nanjing Agr Univ, Coll Vet Med, Nanjing, Jiangsu, Peoples R China</t>
  </si>
  <si>
    <t>Huang, KH (reprint author), Nanjing Agr Univ, Coll Vet Med, Nanjing, Jiangsu, Peoples R China.</t>
  </si>
  <si>
    <t>Natural Science Foundation of China [31272627]; Natural Science Foundation of Jiangsu Province [BK 2012772]; Priority Academic Program Development of Jiangsu Higher Education Institutions</t>
  </si>
  <si>
    <t>This work was funded by the Natural Science Foundation of China (Grant number, 31272627), the Natural Science Foundation of Jiangsu Province (Grant number, BK 2012772), and the Priority Academic Program Development of Jiangsu Higher Education Institutions. The funders had no role in study design, data collection and analysis, decision to publish, or preparation of the manuscript.</t>
  </si>
  <si>
    <t>e0119808</t>
  </si>
  <si>
    <t>10.1371/journal.pone.0119808</t>
  </si>
  <si>
    <t>CH2XV</t>
  </si>
  <si>
    <t>WOS:000353889600047</t>
  </si>
  <si>
    <t>Zhou, L; Wang, SB; Jian, JB; Geng, QC; Wen, J; Song, QJ; Wu, ZZ; Li, GJ; Liu, YQ; Dunwell, JM; Zhang, J; Feng, JY; Niu, Y; Zhang, L; Ren, WL; Zhang, YM</t>
  </si>
  <si>
    <t>Zhou, Ling; Wang, Shi-Bo; Jian, Jianbo; Geng, Qing-Chun; Wen, Jia; Song, Qijian; Wu, Zhenzhen; Li, Guang-Jun; Liu, Yu-Qin; Dunwell, Jim M.; Zhang, Jin; Feng, Jian-Ying; Niu, Yuan; Zhang, Li; Ren, Wen-Long; Zhang, Yuan-Ming</t>
  </si>
  <si>
    <t>Identification of domestication-related loci associated with flowering time and seed size in soybean with the RAD-seq genotyping method</t>
  </si>
  <si>
    <t>MAP-BASED CLONING; GENETIC DIVERSITY; GLYCINE-MAX; POPULATION-STRUCTURE; CROP DOMESTICATION; ARABIDOPSIS; GENOME; WILD; MUTATION; MARKERS</t>
  </si>
  <si>
    <t>[Zhou, Ling; Wang, Shi-Bo; Geng, Qing-Chun; Wen, Jia; Zhang, Jin; Feng, Jian-Ying; Niu, Yuan; Zhang, Li; Ren, Wen-Long; Zhang, Yuan-Ming] Nanjing Agr Univ, Jiangsu Collaborat Innovat Ctr Modern Crop Prod, Natl Ctr Soybean Improvement, State Key Lab Crop Genet &amp; Germplasm Enhancement, Nanjing 210095, Jiangsu, Peoples R China; [Jian, Jianbo; Wu, Zhenzhen] BGI Shenzhen, Shenzhen 518083, Peoples R China; [Song, Qijian] USDA ARS, Soybean Genom &amp; Improvement Lab, Beltsville, MD 20705 USA; [Li, Guang-Jun] Linyi Univ, Coll Life Sci, Linyi 276005, Peoples R China; [Liu, Yu-Qin] Linyi Acad Agr Sci, Crop Res Inst, Linyi 276012, Peoples R China; [Dunwell, Jim M.] Univ Reading, Sch Agr Policy &amp; Dev, Reading RG6 6AR, Berks, England; [Zhang, Yuan-Ming] Huazhong Agr Univ, Coll Plant Sci &amp; Technol, Stat Genom Lab, Wuhan 430070, Peoples R China</t>
  </si>
  <si>
    <t>Zhang, YM (reprint author), Nanjing Agr Univ, Jiangsu Collaborat Innovat Ctr Modern Crop Prod, Natl Ctr Soybean Improvement, State Key Lab Crop Genet &amp; Germplasm Enhancement, Nanjing 210095, Jiangsu, Peoples R China.</t>
  </si>
  <si>
    <t>National Key Basic Research Program of China [2011CB109300]; Fundamental Research Funds for the Central Universities [KJQN201414, KJQN201422, KYT201002, KYZ201202-9]; National Natural Science Foundation of China [31301229, 31301004]; Specialised Research Fund for the Doctoral Program of Higher Education [20120097110023]; Priority Academic Program Development of Jiangsu Higher Education Institutions; Huazhong Agricultural University Scientific &amp; Technological Self-innovation Foundation [2014RC020]</t>
  </si>
  <si>
    <t>This work was supported by the National Key Basic Research Program of China (grant 2011CB109300), Fundamental Research Funds for the Central Universities (grants KJQN201414, KJQN201422, KYT201002 and KYZ201202-9), the National Natural Science Foundation of China (grants 31301229 and 31301004), a Specialised Research Fund for the Doctoral Program of Higher Education (grant 20120097110023), the Priority Academic Program Development of Jiangsu Higher Education Institutions, and Huazhong Agricultural University Scientific &amp; Technological Self-innovation Foundation (Program No. 2014RC020). The authors declare that they have no conflict of interest.</t>
  </si>
  <si>
    <t>10.1038/srep09350</t>
  </si>
  <si>
    <t>CD8TL</t>
  </si>
  <si>
    <t>WOS:000351368800002</t>
  </si>
  <si>
    <t>Ji, YF; Dong, CX; Kong, DA; Lu, JH</t>
  </si>
  <si>
    <t>Ji, Yuefei; Dong, Changxun; Kong, Deyang; Lu, Junhe</t>
  </si>
  <si>
    <t>New insights into atrazine degradation by cobalt catalyzed peroxymonosulfate oxidation: Kinetics, reaction products and transformation mechanisms</t>
  </si>
  <si>
    <t>Atrazine; Sulfate radical; Cobalt catalyzed peroxymonosulfate; Transformation mechanism; Degradation pathways</t>
  </si>
  <si>
    <t>IN-SITU REMEDIATION; PERSULFATE OXIDATION; ACTIVATED PERSULFATE; SULFATE RADICALS; AQUEOUS-SOLUTION; FLASH-PHOTOLYSIS; NATURAL-WATERS; RATE CONSTANTS; UNITED-STATES; FERROUS ION</t>
  </si>
  <si>
    <t>[Ji, Yuefei; Lu, Junhe] Nanjing Agr Univ, Coll Resources &amp; Environm Sci, Nanjing 210095, Jiangsu, Peoples R China; [Dong, Changxun] Nanjing Agr Univ, Coll Sci, Nanjing 210095, Jiangsu, Peoples R China; [Kong, Deyang] Minist Environm Protect PRC, Nanjing Inst Environm Sci, Nanjing 210042, Jiangsu, Peoples R China</t>
  </si>
  <si>
    <t>Natural Science Foundation of China [51178224]; Fundamental Research Funds for the Central Universities; Priority Academic Program Development (PAPD) of Jiangsu Higher Education Institute</t>
  </si>
  <si>
    <t>This work was supported by Natural Science Foundation of China (51178224), Fundamental Research Funds for the Central Universities, and the Priority Academic Program Development (PAPD) of Jiangsu Higher Education Institute. We gratefully acknowledge two anonymous reviewers for the valuable comments and constructive suggestions.</t>
  </si>
  <si>
    <t>10.1016/j.jhazmat.2014.12.026</t>
  </si>
  <si>
    <t>CB8LC</t>
  </si>
  <si>
    <t>WOS:000349880100060</t>
  </si>
  <si>
    <t>Xu, JW; Lan, HX; Fang, HM; Huang, X; Zhang, HS; Huang, J</t>
  </si>
  <si>
    <t>Xu, Jianwen; Lan, Hongxia; Fang, Huimin; Huang, Xi; Zhang, Hongsheng; Huang, Ji</t>
  </si>
  <si>
    <t>Quantitative Proteomic Analysis of the Rice (Oryza sativa L.) Salt Response</t>
  </si>
  <si>
    <t>ARABIDOPSIS-THALIANA; PHOTOSYSTEM-I; SPIRULINA-PLATENSIS; DROUGHT STRESS; MODEL SYSTEM; PHOTOSYNTHESIS; PLANTS; GROWTH; SALINITY; PATHWAYS</t>
  </si>
  <si>
    <t>[Xu, Jianwen; Lan, Hongxia; Fang, Huimin; Huang, Xi; Zhang, Hongsheng; Huang, Ji] Nanjing Agr Univ, State Key Lab Crop Genet &amp; Germplasm Enhancement, Nanjing 210095, Jiangsu, Peoples R China; [Xu, Jianwen; Fang, Huimin; Huang, Xi; Zhang, Hongsheng; Huang, Ji] Jiangsu Collaborat Innovat Ctr Modern Crop Prod, Nanjing 210095, Jiangsu, Peoples R China; [Lan, Hongxia] Nanjing Agr Univ, Coll Life Sci, Nanjing 210095, Jiangsu, Peoples R China</t>
  </si>
  <si>
    <t>National Science Foundation of China [31071069]; Jiangsu Provincial Natural Science Foundation [BK20141362]; State Key Laboratory of Rice Biology [110101]; 111 Project; Fundamental Research Funds for the Central Universities [KYZ201137]</t>
  </si>
  <si>
    <t>This research was funded by the National Science Foundation of China (31071069): JH. Jiangsu Provincial Natural Science Foundation (BK20141362): JH. State Key Laboratory of Rice Biology (110101): JH. The 111 Project, and the Fundamental Research Funds for the Central Universities (KYZ201137): JH</t>
  </si>
  <si>
    <t>e0120978</t>
  </si>
  <si>
    <t>10.1371/journal.pone.0120978</t>
  </si>
  <si>
    <t>CE8HY</t>
  </si>
  <si>
    <t>WOS:000352083900095</t>
  </si>
  <si>
    <t>Zhang, Z; Wang, JY; Chai, RY; Qiu, HP; Jiang, H; Mao, XQ; Wang, YL; Liu, FQ; Sun, GC</t>
  </si>
  <si>
    <t>Zhang, Zhen; Wang, Jiaoyu; Chai, Rongyao; Qiu, Haiping; Jiang, Hua; Mao, Xueqin; Wang, Yanli; Liu, Fengquan; Sun, Guochang</t>
  </si>
  <si>
    <t>An S-(Hydroxymethyl) Glutathione Dehydrogenase Is Involved in Conidiation and Full Virulence in the Rice Blast Fungus Magnaporthe oryzae</t>
  </si>
  <si>
    <t>S-NITROSOGLUTATHIONE REDUCTASE; DEPENDENT FORMALDEHYDE DEHYDROGENASE; PLANT-PATHOGEN INTERACTIONS; III ALCOHOL-DEHYDROGENASE; GASEOUS NITRIC-OXIDE; NITROSATIVE STRESS; CELL-DEATH; CONIOTHYRIUM-MINITANS; ARABIDOPSIS-THALIANA; DISEASE RESISTANCE</t>
  </si>
  <si>
    <t>[Zhang, Zhen; Liu, Fengquan] Nanjing Agr Univ, Coll Plant Protect, Dept Plant Pathol, Nanjing, Jiangsu, Peoples R China; [Zhang, Zhen; Wang, Jiaoyu; Chai, Rongyao; Qiu, Haiping; Jiang, Hua; Mao, Xueqin; Wang, Yanli; Sun, Guochang] Zhejiang Acad Agr Sci, Inst Plant Protect &amp; Microbiol, State Key Lab Breeding Base Zhejiang Sustainable, Hangzhou, Zhejiang, Peoples R China</t>
  </si>
  <si>
    <t>Liu, FQ (reprint author), Nanjing Agr Univ, Coll Plant Protect, Dept Plant Pathol, Nanjing, Jiangsu, Peoples R China.</t>
  </si>
  <si>
    <t>fqliu20011@sina.com; sungc01@sina.com</t>
  </si>
  <si>
    <t>Special Fund for Agro-Scientific Research in the Public Interest [201203014]; Zhejiang Academy of Agriculture Science; State Education Ministry; Key Subject Construction Program of Zhejiang for Modern Agricultural Biotechnology and Crop Disease control [2010DS700124-KF1101, 2010DS700124-KF1203]</t>
  </si>
  <si>
    <t>This project was supported by the Special Fund for Agro-Scientific Research in the Public Interest (201203014), Zhejiang Academy of Agriculture Science Innovate Found (2013), and State Education Ministry and Key Subject Construction Program of Zhejiang for Modern Agricultural Biotechnology and Crop Disease control (2010DS700124-KF1101; 2010DS700124-KF1203). The funders had no role in study design, data collection and analysis, decision to publish, or preparation of the manuscript.</t>
  </si>
  <si>
    <t>e0120627</t>
  </si>
  <si>
    <t>10.1371/journal.pone.0120627</t>
  </si>
  <si>
    <t>WOS:000352083900060</t>
  </si>
  <si>
    <t>Wang, LZ; Ren, CF; You, JH; Fan, YX; Wan, YJ; Zhang, YL; Wang, F; Huang, MR</t>
  </si>
  <si>
    <t>Wang, Lizhong; Ren, Caifang; You, Jihao; Fan, Yixuan; Wan, Yongjie; Zhang, Yanli; Wang, Feng; Huang, Mingrui</t>
  </si>
  <si>
    <t>A novel fluorescence reporter system for the characterization of dairy goat mammary epithelial cells</t>
  </si>
  <si>
    <t>Beta-casein promoter; EGFP; Goat; Mammary epithelial cells</t>
  </si>
  <si>
    <t>VIMENTIN INTERMEDIATE-FILAMENTS; MILK; ESTABLISHMENT; LINE; GLAND</t>
  </si>
  <si>
    <t>[Wang, Lizhong; Ren, Caifang; You, Jihao; Fan, Yixuan; Wan, Yongjie; Zhang, Yanli; Wang, Feng; Huang, Mingrui] Nanjing Agr Univ, Coll Anim Sci &amp; Technol, Jiangsu Livestock Embryo Engn Lab, Jiangsu Engn Technol Res Ctr,Mutton Sheep &amp; Goat, Nanjing 210095, Jiangsu, Peoples R China</t>
  </si>
  <si>
    <t>Wang, F (reprint author), Nanjing Agr Univ, Coll Anim Sci &amp; Technol, Jiangsu Livestock Embryo Engn Lab, Jiangsu Engn Technol Res Ctr,Mutton Sheep &amp; Goat, Nanjing 210095, Jiangsu, Peoples R China.</t>
  </si>
  <si>
    <t>caeet@njau.edu.cn; hmr@njau.edu.cn</t>
  </si>
  <si>
    <t>National Major Special Projects on New Cultivation for Transgenic Organisms [2014ZX08008-004, 2014ZX08008-003]; Fundamental Research Funds for the Central Universities [KYZ201211]</t>
  </si>
  <si>
    <t>This study was financially supported by the National Major Special Projects on New Cultivation for Transgenic Organisms (No. 2014ZX08008-004, No. 2014ZX08008-003) and Fundamental Research Funds for the Central Universities (No. KYZ201211).</t>
  </si>
  <si>
    <t>10.1016/j.bbrc.2015.02.014</t>
  </si>
  <si>
    <t>CE8TQ</t>
  </si>
  <si>
    <t>WOS:000352117400010</t>
  </si>
  <si>
    <t>Li, ZQ; Zhang, S; Luo, JY; Wang, CY; Lv, LM; Dong, SL; Cui, JJ</t>
  </si>
  <si>
    <t>Li, Zhao-Qun; Zhang, Shuai; Luo, Jun-Yu; Wang, Chun-Yi; Lv, Li-Min; Dong, Shuang-Lin; Cui, Jin-Jie</t>
  </si>
  <si>
    <t>Transcriptome comparison of the sex pheromone glands from two sibling Helicoverpa species with opposite sex pheromone components</t>
  </si>
  <si>
    <t>MOTH HELIOTHIS-VIRESCENS; ODORANT-BINDING-PROTEINS; CABBAGE-LOOPER MOTH; FUNCTIONAL EXPRESSION; TRICHOPLUSIA-NI; RNA-SEQ; BIOSYNTHESIS; DESATURASE; LEPIDOPTERA; EVOLUTION</t>
  </si>
  <si>
    <t>[Li, Zhao-Qun; Zhang, Shuai; Luo, Jun-Yu; Wang, Chun-Yi; Lv, Li-Min; Cui, Jin-Jie] CAAS, Inst Cotton Res, State Key Lab Cotton Biol, Anyang 455000, Peoples R China; [Li, Zhao-Qun; Dong, Shuang-Lin] Nanjing Agr Univ, Coll Plant Protect, Key Lab Integrated Management Crop Dis &amp; Pests, Minist Educ, Nanjing 210095, Jiangsu, Peoples R China</t>
  </si>
  <si>
    <t>Cui, JJ (reprint author), CAAS, Inst Cotton Res, State Key Lab Cotton Biol, Anyang 455000, Peoples R China.</t>
  </si>
  <si>
    <t>Ministry of Agriculture in China [2014ZX08011-002]; National Natural Science Foundation of China [31071978]</t>
  </si>
  <si>
    <t>This study was funded by research grants from the Ministry of Agriculture in China (2014ZX08011-002) and the National Natural Science Foundation of China (31071978).</t>
  </si>
  <si>
    <t>10.1038/srep09324</t>
  </si>
  <si>
    <t>CD7RW</t>
  </si>
  <si>
    <t>WOS:000351290000002</t>
  </si>
  <si>
    <t>Liu, EB; Liu, XL; Zeng, SY; Zhao, KM; Zhu, CF; Liu, Y; Breria, MC; Zhang, BJ; Hong, DL</t>
  </si>
  <si>
    <t>Liu, Erbao; Liu, Xiaoli; Zeng, Siyuan; Zhao, Kaiming; Zhu, Changfeng; Liu, Yang; Breria, Manamik Caleb; Zhang, Baojuan; Hong, Delin</t>
  </si>
  <si>
    <t>Time-Course Association Mapping of the Grain-Filling Rate in Rice (Oryza sativa L.)</t>
  </si>
  <si>
    <t>QUANTITATIVE TRAIT LOCUS; PHOTOPERIOD SENSITIVITY; LINKAGE DISEQUILIBRIUM; GENETIC DIVERSITY; NATURAL VARIATION; MAJOR QTL; YIELD; ENCODES; QUALITY; WEIGHT</t>
  </si>
  <si>
    <t>[Liu, Erbao; Liu, Xiaoli; Zeng, Siyuan; Zhao, Kaiming; Zhu, Changfeng; Liu, Yang; Breria, Manamik Caleb; Zhang, Baojuan; Hong, Delin] Nanjing Agr Univ, State Key Lab Crop Genet &amp; Germplasm Enhancement, Nanjing, Jiangsu, Peoples R China</t>
  </si>
  <si>
    <t>Hong, DL (reprint author), Nanjing Agr Univ, State Key Lab Crop Genet &amp; Germplasm Enhancement, Nanjing, Jiangsu, Peoples R China.</t>
  </si>
  <si>
    <t>National High-tech R&amp;D Program of China (863 Program) [2010AA101301]; Research Fund for the Doctoral Program of Higher Education of China [B0201100690, B0201300662]</t>
  </si>
  <si>
    <t>This work was supported by following funders: (1) National High-tech R&amp;D Program of China (863 Program) Grant number: 2010AA101301, URL: http://www.most.gov.cn/, the author that received the funding: DH, (2) Research Fund for the Doctoral Program of Higher Education of China Grant numbers: B0201100690 and B0201300662, URL: http://www.cutech.edu.cn/cn/kyjj/gdxxbsdkyjj/A010301index_1.htm, the author that received the funding: DH. The funders had no role in study design, data collection and analysis, decision to publish, or preparation of the manuscript.</t>
  </si>
  <si>
    <t>e0119959</t>
  </si>
  <si>
    <t>10.1371/journal.pone.0119959</t>
  </si>
  <si>
    <t>CD9NQ</t>
  </si>
  <si>
    <t>WOS:000351425400121</t>
  </si>
  <si>
    <t>Zhang, JP; Wu, Y; Li, DQ; Wang, GQ; Li, X; Xia, YP</t>
  </si>
  <si>
    <t>Zhang, Jiaping; Wu, Yun; Li, Danqing; Wang, Guanqun; Li, Xin; Xia, Yiping</t>
  </si>
  <si>
    <t>Transcriptomic Analysis of the Underground Renewal Buds during Dormancy Transition and Release in 'Hangbaishao' Peony (Paeonia lactiflora)</t>
  </si>
  <si>
    <t>EXPRESSED SEQUENCE TAGS; TREE PEONY; PEROXIDASE-ACTIVITY; LOW-TEMPERATURES; GENE-EXPRESSION; LEAFY SPURGE; CHILLING REQUIREMENT; ECTOPIC EXPRESSION; HERBACEOUS PEONIES; FLORAL DEVELOPMENT</t>
  </si>
  <si>
    <t>[Zhang, Jiaping; Wu, Yun; Li, Danqing; Wang, Guanqun; Xia, Yiping] Zhejiang Univ, Coll Agr &amp; Biotechnol, Inst Landscape Architecture, Hangzhou 310003, Zhejiang, Peoples R China; [Li, Xin] Nanjing Agr Univ, Dept Biochem &amp; Mol Biol, Coll Life Sci, Nanjing, Jiangsu, Peoples R China</t>
  </si>
  <si>
    <t>Xia, YP (reprint author), Zhejiang Univ, Coll Agr &amp; Biotechnol, Inst Landscape Architecture, Hangzhou 310003, Zhejiang, Peoples R China.</t>
  </si>
  <si>
    <t>ypxia@zju.edu.cn</t>
  </si>
  <si>
    <t>Science Technology Department of Zhejiang Province, China [2012C12909]</t>
  </si>
  <si>
    <t>YX received the funding for creation of germplasm and breeding of the cultivar in herbaceous perennials (2012C12909) in Science Technology Department of Zhejiang Province, China. The funders had no role in study design, data collection and analysis, decision to publish, or preparation of the manuscript.</t>
  </si>
  <si>
    <t>e0119118</t>
  </si>
  <si>
    <t>10.1371/journal.pone.0119118</t>
  </si>
  <si>
    <t>WOS:000351425400067</t>
  </si>
  <si>
    <t>Zhang, WJ; Yang, GW; Sun, JJ; Chen, JS; Zhang, YJ</t>
  </si>
  <si>
    <t>Zhang, Wenjun; Yang, Gaowen; Sun, Juanjuan; Chen, Jishan; Zhang, Yingjun</t>
  </si>
  <si>
    <t>Clonal Integration Enhances the Performance of a Clonal Plant Species under Soil Alkalinity Stress</t>
  </si>
  <si>
    <t>FRAGARIA-CHILOENSIS; PHYSIOLOGICAL INTEGRATION; WATER TRANSLOCATION; LEYMUS-CHINENSIS; DAUGHTER RAMETS; GROWTH; HETEROGENEITY; BENEFITS; SALINE; HERB</t>
  </si>
  <si>
    <t>[Zhang, Wenjun; Yang, Gaowen; Sun, Juanjuan; Chen, Jishan; Zhang, Yingjun] China Agr Univ, Dept Grassland Sci, Beijing 100094, Peoples R China; [Yang, Gaowen] Nanjing Agr Univ, Coll Agrograssland Sci, Nanjing, Jiangsu, Peoples R China</t>
  </si>
  <si>
    <t>Zhang, YJ (reprint author), China Agr Univ, Dept Grassland Sci, Beijing 100094, Peoples R China.</t>
  </si>
  <si>
    <t>Modern Agro-industry Technology Research System [CARS-35]</t>
  </si>
  <si>
    <t>This study was supported by the Modern Agro-industry Technology Research System (CARS-35). The funders had no role in study design, data collection and analysis, decision to publish, or preparation of the manuscript.</t>
  </si>
  <si>
    <t>e0119942</t>
  </si>
  <si>
    <t>10.1371/journal.pone.0119942</t>
  </si>
  <si>
    <t>WOS:000351425400118</t>
  </si>
  <si>
    <t>Xie, X; Lin, Y; Pang, MD; Zhao, YB; Kalhoro, DH; Lu, CP; Liu, YJ</t>
  </si>
  <si>
    <t>Xie, Xing; Lin, Yan; Pang, Maoda; Zhao, Yanbing; Kalhoro, Dildar Hussain; Lu, Chengping; Liu, Yongjie</t>
  </si>
  <si>
    <t>Monoclonal antibody specific to HA2 glycopeptide protects mice from H3N2 influenza virus infection</t>
  </si>
  <si>
    <t>A-VIRUS; CANINE INFLUENZA; CROSS-PROTECTION; RESPIRATORY-DISEASE; CYTOKINE RESPONSES; VIRAL LOAD; H5N1; DOGS; HEMAGGLUTININ; CHINA</t>
  </si>
  <si>
    <t>[Xie, Xing; Lin, Yan; Pang, Maoda; Zhao, Yanbing; Kalhoro, Dildar Hussain; Lu, Chengping; Liu, Yongjie] Nanjing Agr Univ, Coll Vet Med, Nanjing, Jiangsu, Peoples R China</t>
  </si>
  <si>
    <t>International S&amp;T Cooperation Program of China [ISTCP 2014DFG32770]; Priority Academic Program Development of Jiangsu Higher Education Institutions (PAPD)</t>
  </si>
  <si>
    <t>This work was supported by the International S&amp;T Cooperation Program of China (ISTCP 2014DFG32770) and the Priority Academic Program Development of Jiangsu Higher Education Institutions (PAPD).</t>
  </si>
  <si>
    <t>10.1186/s13567-015-0146-7</t>
  </si>
  <si>
    <t>CE0DB</t>
  </si>
  <si>
    <t>WOS:000351473500001</t>
  </si>
  <si>
    <t>Chang, GJ; Zhang, K; Xu, TL; Jin, D; Seyfert, HM; Shen, XZ; Zhuang, S</t>
  </si>
  <si>
    <t>Chang, Guangjun; Zhang, Kai; Xu, Tianle; Jin, Di; Seyfert, Hans-Martin; Shen, Xiangzhen; Zhuang, Su</t>
  </si>
  <si>
    <t>Feeding a high-grain diet reduces the percentage of LPS clearance and enhances immune gene expression in goat liver</t>
  </si>
  <si>
    <t>BMC Veterinary Research</t>
  </si>
  <si>
    <t>High grain diet; Lipopolysaccharide; Immune gene expression; Liver</t>
  </si>
  <si>
    <t>SUBACUTE RUMINAL ACIDOSIS; LIPOPOLYSACCHARIDE-INDUCED MASTITIS; ACUTE-PHASE PROTEINS; DAIRY-COWS; INFLAMMATORY RESPONSE; ESCHERICHIA-COLI; BACTERIAL LIPOPOLYSACCHARIDES; BINDING-PROTEIN; INNATE IMMUNITY; BLOOD-FLOW</t>
  </si>
  <si>
    <t>[Chang, Guangjun; Zhang, Kai; Xu, Tianle; Jin, Di; Shen, Xiangzhen] Nanjing Agr Univ, Coll Vet Med, Nanjing 210095, Jiangsu, Peoples R China; [Zhuang, Su] Nanjing Agr Univ, Coll Anim Sci &amp; Technol, Nanjing 210095, Jiangsu, Peoples R China; [Seyfert, Hans-Martin] Leibniz Inst Farm Anim Biol, D-18196 Dummerstorf, Germany</t>
  </si>
  <si>
    <t>xzshen@njau.edu.cn; zhuangsu@njau.edu.cn</t>
  </si>
  <si>
    <t>National Basic Research Program of China [2011 CB100802]; National Nature Science Foundation of China [31172371]; Priority Academic Program Development of Jiangsu Higher Education Institutions (PAPD)</t>
  </si>
  <si>
    <t>This work was supported by grants from the National Basic Research Program of China (project No. 2011 CB100802), the National Nature Science Foundation of China (project No. 31172371) and the Priority Academic Program Development of Jiangsu Higher Education Institutions (PAPD).</t>
  </si>
  <si>
    <t>10.1186/s12917-015-0376-y</t>
  </si>
  <si>
    <t>CG9DT</t>
  </si>
  <si>
    <t>WOS:000353615500001</t>
  </si>
  <si>
    <t>Li, SS; Wang, LS; Shu, QY; Wu, J; Chen, LG; Shao, S; Yin, DD</t>
  </si>
  <si>
    <t>Li, Shan-Shan; Wang, Liang-Sheng; Shu, Qing-Yan; Wu, Jie; Chen, Li-Guang; Shao, Shuai; Yin, Dan-Dan</t>
  </si>
  <si>
    <t>Fatty acid composition of developing tree peony (Paeonia section Moutan DC.) seeds and transcriptome analysis during seed development</t>
  </si>
  <si>
    <t>Paeoniaceae; Tree peony; Transcriptome; alpha-linolenic acid; Omega-3 fatty acid; Triacylglycerols</t>
  </si>
  <si>
    <t>VOLUBILIS L. SEEDS; BRASSICA-NAPUS; TRIACYLGLYCEROL SYNTHESIS; FUNCTIONAL ANNOTATION; GAS-CHROMATOGRAPHY; LIPID BIOSYNTHESIS; GENE-EXPRESSION; OIL BODIES; HEALTH; IDENTIFICATION</t>
  </si>
  <si>
    <t>[Li, Shan-Shan; Wang, Liang-Sheng; Shu, Qing-Yan; Wu, Jie; Shao, Shuai; Yin, Dan-Dan] Chinese Acad Sci, Inst Bot, Key Lab Plant Resources, Beijing 100093, Peoples R China; [Li, Shan-Shan; Wang, Liang-Sheng; Shu, Qing-Yan; Wu, Jie; Shao, Shuai; Yin, Dan-Dan] Chinese Acad Sci, Inst Bot, Beijing Bot Garden, Beijing 100093, Peoples R China; [Li, Shan-Shan; Wu, Jie; Yin, Dan-Dan] Univ Chinese Acad Sci, Beijing 100049, Peoples R China; [Chen, Li-Guang] Chinese Acad Forestry, Inst Forest Protect, Beijing 100091, Peoples R China; [Shao, Shuai] Nanjing Agr Univ, Coll Hort, Nanjing 210095, Jiangsu, Peoples R China</t>
  </si>
  <si>
    <t>Wang, LS (reprint author), Chinese Acad Sci, Inst Bot, Key Lab Plant Resources, Beijing 100093, Peoples R China.</t>
  </si>
  <si>
    <t>National High Technology Research and Development Program of China (863 Program) [2011AA10020702]</t>
  </si>
  <si>
    <t>This work was financially supported by the National High Technology Research and Development Program of China (863 Program: 2011AA10020702).</t>
  </si>
  <si>
    <t>10.1186/s12864-015-1429-0</t>
  </si>
  <si>
    <t>CG1CW</t>
  </si>
  <si>
    <t>WOS:000353011600001</t>
  </si>
  <si>
    <t>Yang, ZM; Chen, Y; Hu, BY; Tan, ZQ; Huang, BT</t>
  </si>
  <si>
    <t>Yang, Zhimin; Chen, Yu; Hu, Baoyun; Tan, Zhiqun; Huang, Bingru</t>
  </si>
  <si>
    <t>Identification and Validation of Reference Genes for Quantification of Target Gene Expression with Quantitative Real-time PCR for Tall Fescue under Four Abiotic Stresses</t>
  </si>
  <si>
    <t>TRANSCRIPT NORMALIZATION; HOUSEKEEPING GENES; FREEZING TOLERANCE; INTERNAL CONTROL; RT-PCR; ARABIDOPSIS; SELECTION; FAMILY; MODEL; GRASS</t>
  </si>
  <si>
    <t>[Yang, Zhimin; Chen, Yu; Hu, Baoyun; Tan, Zhiqun] Nanjing Agr Univ, Coll Agrograssland Sci, Nanjing, Jiangsu, Peoples R China; [Huang, Bingru] Rutgers State Univ, Dept Plant Biol &amp; Pathol, New Brunswick, NJ 08903 USA</t>
  </si>
  <si>
    <t>This research was supported by the China Postdoctoral Science Foundation (2014M551612) and Jiangsu Postdoctoral Science Foundation (1302018B). The funders had no role in study design, data collection and analysis, decision to publish, or preparation of the manuscript.</t>
  </si>
  <si>
    <t>e0119569</t>
  </si>
  <si>
    <t>10.1371/journal.pone.0119569</t>
  </si>
  <si>
    <t>CE9BN</t>
  </si>
  <si>
    <t>WOS:000352138500112</t>
  </si>
  <si>
    <t>Chen, XX; Shi, XL; Gan, F; Huang, D; Huang, KH</t>
  </si>
  <si>
    <t>Chen, Xingxiang; Shi, Xiuli; Gan, Fang; Huang, Da; Huang, Kehe</t>
  </si>
  <si>
    <t>Glutamine starvation enhances PCV2 replication via the phosphorylation of p38 MAPK, as promoted by reducing glutathione levels</t>
  </si>
  <si>
    <t>PORCINE CIRCOVIRUS TYPE-2; OXIDATIVE STRESS; HYBRIDOMA CELLS; PK-15 CELLS; AMINO-ACID; IN-VITRO; METABOLISM; INFECTION; PATHWAY; VIRUS</t>
  </si>
  <si>
    <t>[Chen, Xingxiang; Shi, Xiuli; Gan, Fang; Huang, Kehe] Nanjing Agr Univ, Coll Vet Med, Nanjing, Jiangsu, Peoples R China; [Huang, Da] Rice Univ, Dept Chem, Houston, TX 77005 USA</t>
  </si>
  <si>
    <t>National Natural Science Foundation of China (NFSC) [31272627, 31472252]; Natural Science Foundation of Jiangsu Province [BK20131323]; Priority Academic Program Development of Jiangsu Higher Education Institutions (Jiangsu, China)</t>
  </si>
  <si>
    <t>This work was funded by the National Natural Science Foundation of China (NFSC) (31272627 and 31472252), the Natural Science Foundation of Jiangsu Province (BK20131323), and the Priority Academic Program Development of Jiangsu Higher Education Institutions (Jiangsu, China). The authors declare no financial conflict of interest.</t>
  </si>
  <si>
    <t>10.1186/s13567-015-0168-1</t>
  </si>
  <si>
    <t>CE0DA</t>
  </si>
  <si>
    <t>WOS:000351473400001</t>
  </si>
  <si>
    <t>Sun, XC; Xu, L; Wang, Y; Yu, RG; Zhu, XW; Luo, XB; Gong, YQ; Wang, RG; Limera, C; Zhang, KY; Liu, LW</t>
  </si>
  <si>
    <t>Sun, Xiaochuan; Xu, Liang; Wang, Yan; Yu, Rugang; Zhu, Xianwen; Luo, Xiaobo; Gong, Yiqin; Wang, Ronghua; Limera, Cecilia; Zhang, Keyun; Liu, Liwang</t>
  </si>
  <si>
    <t>Identification of novel and salt-responsive miRNAs to explore miRNA-mediated regulatory network of salt stress response in radish (Raphanus sativus L.)</t>
  </si>
  <si>
    <t>Radish (Raphanus sativus L.); Salt stress; MicroRNA; Target gene; RT-qPCR; High-throughput sequencing</t>
  </si>
  <si>
    <t>GENOME-WIDE IDENTIFICATION; PLANT MICRORNA BIOGENESIS; TRANSCRIPTION FACTOR; ABIOTIC STRESS; EXPRESSION ANALYSIS; POPULUS-TOMENTOSA; OXIDATIVE STRESS; FLOWERING TIME; ARABIDOPSIS; GENES</t>
  </si>
  <si>
    <t>[Sun, Xiaochuan; Xu, Liang; Wang, Yan; Yu, Rugang; Luo, Xiaobo; Gong, Yiqin; Wang, Ronghua; Limera, Cecilia; Liu, Liwang] Nanjing Agr Univ, Coll Hort, Natl Key Lab Crop Genet &amp; Germplasm Enhancement, Nanjing 210095, Jiangsu, Peoples R China; [Sun, Xiaochuan; Xu, Liang; Luo, Xiaobo] Jiangsu Key Lab Hort Crop Genet Improvement, Nanjing 210014, Jiangsu, Peoples R China; [Zhu, Xianwen] N Dakota State Univ, Dept Plant Sci, Fargo, ND 58108 USA; [Zhang, Keyun] Nanjing Agr Univ, Coll Life Sci, Nanjing 210095, Jiangsu, Peoples R China</t>
  </si>
  <si>
    <t>NSFC [31171956, 31372064]; Key Technology R &amp; D Program of Jiangsu Province [BE2013429]; JASTIF [CX (12) 2006, CX (13) 2007]; JKL-HCGI [2014017]; PAPD</t>
  </si>
  <si>
    <t>This work was in part supported by grants from the NSFC (31171956, 31372064), Key Technology R &amp; D Program of Jiangsu Province (BE2013429), JASTIF [CX (12) 2006, CX (13) 2007], JKL-HCGI(2014017) and the PAPD.</t>
  </si>
  <si>
    <t>10.1186/s12864-015-1416-5</t>
  </si>
  <si>
    <t>CE5SB</t>
  </si>
  <si>
    <t>WOS:000351894900001</t>
  </si>
  <si>
    <t>Qian, Y; Li, XF; Zhang, DD; Cai, DS; Tian, HY; Liu, WB</t>
  </si>
  <si>
    <t>Qian, Yu; Li, Xiang-Fei; Zhang, Ding-Dong; Cai, Dong-Sen; Tian, Hong-Yan; Liu, Wen-Bin</t>
  </si>
  <si>
    <t>Effects of Dietary Pantothenic Acid on Growth, Intestinal Function, Anti-Oxidative Status and Fatty Acids Synthesis of Juvenile Blunt Snout Bream Megalobrama amblycephala</t>
  </si>
  <si>
    <t>DIGESTIVE ENZYME-ACTIVITIES; ACYL CARRIER PROTEIN; ESCHERICHIA-COLI; BODY-COMPOSITION; ATLANTIC SALMON; CHANNEL CATFISH; PRACTICAL DIETS; GENE-EXPRESSION; RAINBOW-TROUT; COENZYME-A</t>
  </si>
  <si>
    <t>[Qian, Yu; Li, Xiang-Fei; Zhang, Ding-Dong; Cai, Dong-Sen; Tian, Hong-Yan; Liu, Wen-Bin] Nanjing Agr Univ, Coll Anim Sci &amp; Technol, Nanjing, Jiangsu, Peoples R China</t>
  </si>
  <si>
    <t>Liu, WB (reprint author), Nanjing Agr Univ, Coll Anim Sci &amp; Technol, Nanjing, Jiangsu, Peoples R China.</t>
  </si>
  <si>
    <t>Special Fund for Agro-scientific Research in the Public Interest of Ministry [201003020]; funds of the National Technology System for Conventional Freshwater Fish Industries of China [CARS-46-20]</t>
  </si>
  <si>
    <t>Funding provided by Special Fund for Agro-scientific Research in the Public Interest of Ministry (201003020); the funds of the National Technology System for Conventional Freshwater Fish Industries of China (CARS-46-20). The funders had no role in study design, data collection and analysis, decision to publish, or preparation of the manuscript.</t>
  </si>
  <si>
    <t>e0119518</t>
  </si>
  <si>
    <t>10.1371/journal.pone.0119518</t>
  </si>
  <si>
    <t>CD7QC</t>
  </si>
  <si>
    <t>WOS:000351284600072</t>
  </si>
  <si>
    <t>Liang, JF; Yin, YY; Qin, T; Yang, Q</t>
  </si>
  <si>
    <t>Liang, Jinfeng; Yin, Yinyan; Qin, Tao; Yang, Qian</t>
  </si>
  <si>
    <t>Chicken bone marrow-derived dendritic cells maturation in response to infectious bursal disease virus</t>
  </si>
  <si>
    <t>Bone marrow; Chicken; Dendritic cells; Infectious bursal disease virus</t>
  </si>
  <si>
    <t>INNATE IMMUNITY; ANTIGEN; VACCINE; RECOGNITION; INDUCTION</t>
  </si>
  <si>
    <t>[Liang, Jinfeng; Yin, Yinyan; Qin, Tao; Yang, Qian] Nanjing Agr Univ, Minist Agr, Key Lab Anim Physiol &amp; Biochem, Nanjing 210095, Jiangsu, Peoples R China</t>
  </si>
  <si>
    <t>Yang, Q (reprint author), Nanjing Agr Univ, Minist Agr, Key Lab Anim Physiol &amp; Biochem, Weigang 1, Nanjing 210095, Jiangsu, Peoples R China.</t>
  </si>
  <si>
    <t>National Science Grant of P. R. China [31172302]; Priority Academic Program Development of Jiangsu Higher Education Institutions (PAPD)</t>
  </si>
  <si>
    <t>This work was supported by the National Science Grant of P. R. China (No. 31172302) and a project funded by the Priority Academic Program Development of Jiangsu Higher Education Institutions (PAPD).</t>
  </si>
  <si>
    <t>10.1016/j.vetimm.2014.12.012</t>
  </si>
  <si>
    <t>CF0RD</t>
  </si>
  <si>
    <t>WOS:000352251000007</t>
  </si>
  <si>
    <t>Yin, Y; Zhang, YQ; Jin, B; Sha, S; Wu, X; Sangani, CB; Wang, SF; Qiao, F; Lu, AM; Lv, PC; Zhu, HL</t>
  </si>
  <si>
    <t>Yin, Yong; Zhang, Yan-Qing; Jin, Biao; Sha, Shao; Wu, Xun; Sangani, Chetan B.; Wang, She-Feng; Qiao, Fang; Lu, Ai-Min; Lv, Peng-Cheng; Zhu, Hai-Liang</t>
  </si>
  <si>
    <t>6,7-Dihydrobenzo[f]benzo[4,5]imidazo[1,2-d][1,4]oxazepine derivatives as selective inhibitors of PI3K alpha</t>
  </si>
  <si>
    <t>BIOORGANIC &amp; MEDICINAL CHEMISTRY</t>
  </si>
  <si>
    <t>6,7-Dihydrobenzo[f]benzo[4,5]imidazo[1,2-d][1,4]oxazepine derivatives; PI3K alpha; Antitumor</t>
  </si>
  <si>
    <t>CLASS-I; PHOSPHATIDYLINOSITOL 3-KINASES; BIOLOGICAL EVALUATION; ANTITUMOR-ACTIVITY; BETA ISOFORM; PIK3CA GENE; DISCOVERY; PATHWAY; CANCER; PI3K</t>
  </si>
  <si>
    <t>[Yin, Yong; Zhang, Yan-Qing; Jin, Biao; Sha, Shao; Wu, Xun; Sangani, Chetan B.; Wang, She-Feng; Qiao, Fang; Lv, Peng-Cheng; Zhu, Hai-Liang] Nanjing Univ, State Key Lab Pharmaceut Biotechnol, Nanjing 210093, Jiangsu, Peoples R China; [Lu, Ai-Min] Nanjing Agr Univ, Coll Sci, Nanjing 210095, Jiangsu, Peoples R China</t>
  </si>
  <si>
    <t>Lv, PC (reprint author), Nanjing Univ, State Key Lab Pharmaceut Biotechnol, Nanjing 210093, Jiangsu, Peoples R China.</t>
  </si>
  <si>
    <t>zhuhl@nju.edu.cn</t>
  </si>
  <si>
    <t>Natural Science Foundation of Jiangsu Province [BK20130554]; Major Projects on Control and Rectification of Water Body Pollution [2011ZX07204-001-2214 004]</t>
  </si>
  <si>
    <t>This work was supported by Natural Science Foundation of Jiangsu Province (No. BK20130554) and supported by Major Projects on Control and Rectification of Water Body Pollution (No. 2011ZX07204-001-2214 004).</t>
  </si>
  <si>
    <t>0968-0896</t>
  </si>
  <si>
    <t>1464-3391</t>
  </si>
  <si>
    <t>BIOORGAN MED CHEM</t>
  </si>
  <si>
    <t>Bioorg. Med. Chem.</t>
  </si>
  <si>
    <t>10.1016/j.bmc.2015.01.052</t>
  </si>
  <si>
    <t>Biochemistry &amp; Molecular Biology; Chemistry, Medicinal; Chemistry, Organic</t>
  </si>
  <si>
    <t>Biochemistry &amp; Molecular Biology; Pharmacology &amp; Pharmacy; Chemistry</t>
  </si>
  <si>
    <t>CB9QS</t>
  </si>
  <si>
    <t>WOS:000349967600003</t>
  </si>
  <si>
    <t>Wu, WJ; Ren, ZQ; Li, PH; Yu, DB; Chen, J; Huang, RH; Liu, HL</t>
  </si>
  <si>
    <t>Wu, Wangjun; Ren, Zhuqing; Li, Pinghua; Yu, Debing; Chen, Jie; Huang, Ruihua; Liu, Honglin</t>
  </si>
  <si>
    <t>Six1: A critical transcription factor in tumorigenesis</t>
  </si>
  <si>
    <t>INTERNATIONAL JOURNAL OF CANCER</t>
  </si>
  <si>
    <t>Six1; cancer; organs development; disease</t>
  </si>
  <si>
    <t>EPITHELIAL-MESENCHYMAL TRANSITION; ENDOTHELIAL GROWTH-FACTOR; ECTOPIC EYE DEVELOPMENT; DEATH DOMAIN FADD; SINE-OCULIS GENE; 6 FAMILY GENES; BRANCHIOOTORENAL SYNDROME; HOMEOPROTEIN SIX1; CELL-CYCLE; HEPATOCELLULAR-CARCINOMA</t>
  </si>
  <si>
    <t>[Wu, Wangjun; Li, Pinghua; Yu, Debing; Chen, Jie; Huang, Ruihua; Liu, Honglin] Nanjing Agr Univ, Dept Anim Genet Breeding &amp; Reprod, Coll Anim Sci &amp; Technol, Nanjing 210095, Jiangsu, Peoples R China; [Wu, Wangjun] Nanjing Agr Univ, Huaian Acad, Huaian, Jiangsu, Peoples R China; [Ren, Zhuqing] Huazhong Agr Univ, Key Lab Swine Genet &amp; Breeding, Key Lab Agr Anim Genet Breeding &amp; Reprod, Minist Agr,Minist Educ,Coll Anim Sci, Wuhan, Hubei, Peoples R China</t>
  </si>
  <si>
    <t>Wu, WJ (reprint author), Nanjing Agr Univ, Dept Anim Genet Breeding &amp; Reprod, Coll Anim Sci &amp; Technol, Nanjing 210095, Jiangsu, Peoples R China.</t>
  </si>
  <si>
    <t>wuwangjun2009@hotmail.com; Liuhonglin@njau.edu.cn</t>
  </si>
  <si>
    <t>Natural Science Foundation of Jiangsu Province [BK20130693]; Youth Science and Technology Innovation Fund of Nanjing Agricultural College [KJ2012014]; National Natural Science Foundation of China [31172187, 31000996]; 973 Program [2014CB138502]</t>
  </si>
  <si>
    <t>Grant sponsor: Natural Science Foundation of Jiangsu Province; Grant number: BK20130693; Grant sponsor: Youth Science and Technology Innovation Fund of Nanjing Agricultural College; Grant number: KJ2012014; Grant sponsor: National Natural Science Foundation of China; Grant number: 31172187; Grant sponsor: 973 Program; Grant number: 2014CB138502; Grant sponsor: National Natural Science Foundation of China; Grant number: 31000996</t>
  </si>
  <si>
    <t>0020-7136</t>
  </si>
  <si>
    <t>1097-0215</t>
  </si>
  <si>
    <t>INT J CANCER</t>
  </si>
  <si>
    <t>Int. J. Cancer</t>
  </si>
  <si>
    <t>10.1002/ijc.28755</t>
  </si>
  <si>
    <t>AY6XD</t>
  </si>
  <si>
    <t>WOS:000347705200031</t>
  </si>
  <si>
    <t>Wang, W; Guo, J; Zhang, JN; Peng, J; Liu, TX; Xin, ZH</t>
  </si>
  <si>
    <t>Wang, Wei; Guo, Jia; Zhang, Junnan; Peng, Jie; Liu, Tianxing; Xin, Zhihong</t>
  </si>
  <si>
    <t>Isolation, identification and antioxidant activity of bound phenolic compounds present in rice bran</t>
  </si>
  <si>
    <t>Rice bran; Alkaline hydrolysis; Bound phenolic compounds; Structural identification; Antioxidant activities</t>
  </si>
  <si>
    <t>GAMMA-ORYZANOL; FERULIC ACID; TRITERPENE ALCOHOL; OIL; COMPONENTS; METHODOLOGIES; PURIFICATION; TOCOTRIENOLS; TOCOPHEROLS; POLYPHENOLS</t>
  </si>
  <si>
    <t>[Wang, Wei; Guo, Jia; Zhang, Junnan; Peng, Jie; Liu, Tianxing; Xin, Zhihong] Nanjing Agr Univ, Coll Food Sci &amp; Technol, Key Lab Food Proc &amp; Qual Control, Nanjing 210095, Jiangsu, Peoples R China</t>
  </si>
  <si>
    <t>Fundamental Research Funds for the Central Universities [KYZ201118]; Project of National Key Technology Research and Development Program for the 12th Five-year Plan [2012BAD33B10]; Ministry of Agriculture of the People's Republic of China [2014FP11]</t>
  </si>
  <si>
    <t>This work was financially supported by the Fundamental Research Funds for the Central Universities (KYZ201118), the Project of National Key Technology Research and Development Program for the 12th Five-year Plan (2012BAD33B10) and the project funded by special funds of agro-product quality safety risk assessment of Ministry of Agriculture of the People's Republic of China (2014FP11).</t>
  </si>
  <si>
    <t>10.1016/j.foodchem.2014.08.095</t>
  </si>
  <si>
    <t>AS0EZ</t>
  </si>
  <si>
    <t>WOS:000343952300007</t>
  </si>
  <si>
    <t>Guo, B; Greenwood, PL; Cafe, LM; Zhou, GH; Zhang, WG; Dalrymple, BP</t>
  </si>
  <si>
    <t>Guo, Bing; Greenwood, Paul L.; Cafe, Linda M.; Zhou, Guanghong; Zhang, Wangang; Dalrymple, Brian P.</t>
  </si>
  <si>
    <t>Transcriptome analysis of cattle muscle identifies potential markers for skeletal muscle growth rate and major cell types</t>
  </si>
  <si>
    <t>Adipogenesis; ADG; Angiogenesis; Cattle muscle; Development; Extracellular matrix</t>
  </si>
  <si>
    <t>GENE-EXPRESSION; SATELLITE CELLS; EXTRACELLULAR-MATRIX; STEM-CELLS; BEEF-CATTLE; ENDOTHELIAL-CELLS; INTRAMUSCULAR FAT; BIOLOGY SYMPOSIUM; PROGENITOR CELLS; MEAT SCIENCE</t>
  </si>
  <si>
    <t>[Guo, Bing; Zhou, Guanghong; Zhang, Wangang] Nanjing Agr Univ, Coll Food Sci &amp; Technol, Synerget Innovat Ctr Food Safety &amp; Nutr, Key Lab Meat Proc &amp; Qual Control, Nanjing 210095, Jiangsu, Peoples R China; [Guo, Bing; Dalrymple, Brian P.] CSIRO Agr Flagship, St Lucia, Qld 4067, Australia; [Greenwood, Paul L.] CSIRO Agr Flagship, Armidale, NSW 2350, Australia; [Greenwood, Paul L.; Cafe, Linda M.] Univ New England, NSW Dept Primary Ind, Armidale, NSW 2351, Australia</t>
  </si>
  <si>
    <t>Dalrymple, BP (reprint author), CSIRO Agr Flagship, St Lucia, Qld 4067, Australia.</t>
  </si>
  <si>
    <t>Brian.Dalrymple@csiro.au</t>
  </si>
  <si>
    <t>Greenwood, Paul/G-9747-2013; Dalrymple, Brian/F-8721-2010</t>
  </si>
  <si>
    <t>Dalrymple, Brian/0000-0003-3891-5233</t>
  </si>
  <si>
    <t>CRC for Beef Genetic Technologies</t>
  </si>
  <si>
    <t>This project was partially supported by the CRC for Beef Genetic Technologies. The authors would like to thank Dr. Nicholas Hudson and Dr. Aaron Ingham for discussion, Mr. Zhenliang Ma at The Faculty of Engineering, Architecture &amp; Information Technology (EAIT) of The University of Queensland Australia for his advice on programming and Dr. Yutao Li for help with statistical techniques. The contribution of numerous scientific, technical and field staff within the CRC for Beef Genetic Technologies and the CRC for Cattle and Beef Quality in the design and conduct of the animal experimentation and in collection of phenotypes and samples is gratefully acknowledged.</t>
  </si>
  <si>
    <t>10.1186/s12864-015-1403-x</t>
  </si>
  <si>
    <t>CD7IB</t>
  </si>
  <si>
    <t>WOS:000351262900001</t>
  </si>
  <si>
    <t>Wang, SH; Bao, YL; Meng, QM; Xia, YJ; Zhao, YC; Wang, Y; Tang, F; ZhuGe, XK; Yu, SQ; Han, XG; Dai, JJ; Lu, CP</t>
  </si>
  <si>
    <t>Wang, Shaohui; Bao, Yinli; Meng, Qingmei; Xia, Yongjie; Zhao, Yichao; Wang, Yang; Tang, Fang; ZhuGe, Xiangkai; Yu, Shengqing; Han, Xiangan; Dai, Jianjun; Lu, Chengping</t>
  </si>
  <si>
    <t>IbeR Facilitates Stress-Resistance, Invasion and Pathogenicity of Avian Pathogenic Escherichia coli</t>
  </si>
  <si>
    <t>MICROVASCULAR ENDOTHELIAL-CELLS; BLOOD-BRAIN-BARRIER; BACTERIOPHAGE-T7 RNA-POLYMERASE; NEONATAL MENINGITIS; VIRULENCE FACTOR; AUTOTRANSPORTER ADHESIN; TYPE-1 FIMBRIAE; URINARY-TRACT; IN-VIVO; EXPRESSION</t>
  </si>
  <si>
    <t>[Wang, Shaohui; Zhao, Yichao; Wang, Yang; Yu, Shengqing; Han, Xiangan] Chinese Acad Agr Sci, Shanghai Vet Res Inst, Shanghai 200241, Peoples R China; [Wang, Shaohui; Bao, Yinli; Meng, Qingmei; Xia, Yongjie; Wang, Yang; Tang, Fang; ZhuGe, Xiangkai; Dai, Jianjun; Lu, Chengping] Nanjing Agr Univ, Minist Agr, Key Lab Anim Bacteriol, Nanjing 210095, Jiangsu, Peoples R China; [Xia, Yongjie] Fudan Univ, Sch Publ Hlth, Shanghai 200032, Peoples R China</t>
  </si>
  <si>
    <t>Dai, JJ (reprint author), Nanjing Agr Univ, Minist Agr, Key Lab Anim Bacteriol, Nanjing 210095, Jiangsu, Peoples R China.</t>
  </si>
  <si>
    <t>daijianjun@njau.edu.cn; lucp@njau.edu.cn</t>
  </si>
  <si>
    <t>National Natural Science Foundation of China [81201266, 31370045]; Fund of Priority Academic Program Development of Jiangsu Higher Education Institutions (PAPD); National Basic Fund for Institutes - Shanghai Veterinary Research Institute; Chinese Academy of Agricultural Sciences [2013JB05]; Fundamental Research Funds for Central Universities - Nanjing Agricultural University [KYZ201326]</t>
  </si>
  <si>
    <t>This work was supported by supported by the funds of the National Natural Science Foundation of China (81201266, 31370045), The Fund of Priority Academic Program Development of Jiangsu Higher Education Institutions (PAPD), The National Basic Fund for Institutes, which is supported by Shanghai Veterinary Research Institute, Chinese Academy of Agricultural Sciences (2013JB05) and The Fundamental Research Funds for Central Universities which is supported by Nanjing Agricultural University (KYZ201326). The funders had no role in study design, data collection and analysis, decision to publish, or preparation of the manuscript.</t>
  </si>
  <si>
    <t>e0119698</t>
  </si>
  <si>
    <t>10.1371/journal.pone.0119698</t>
  </si>
  <si>
    <t>CD7NO</t>
  </si>
  <si>
    <t>WOS:000351277500094</t>
  </si>
  <si>
    <t>Yang, YX; Chen, XX; Xu, B; Li, YX; Ma, YH; Wang, GG</t>
  </si>
  <si>
    <t>Yang, Yuxia; Chen, Xingxu; Xu, Bin; Li, Yuxia; Ma, Yuehua; Wang, Guangdong</t>
  </si>
  <si>
    <t>Phenotype and transcriptome analysis reveals chloroplast development and pigment biosynthesis together influenced the leaf color formation in mutants of Anthurium andraeanum 'Sonate'</t>
  </si>
  <si>
    <t>Anthurium andraeanum Lind.; leaf color mutants; transcriptome; chloroplasts; chlorophyll; pigment</t>
  </si>
  <si>
    <t>ARABIDOPSIS-THALIANA; RNA-SEQ; ANTHOCYANIN BIOSYNTHESIS; CELLULAR-DIFFERENTIATION; PLASTID DIVISION; TOMATO FRUITS; MAIZE GENE; PLANTS; PROTEIN; TOOL</t>
  </si>
  <si>
    <t>[Yang, Yuxia; Chen, Xingxu; Xu, Bin; Li, Yuxia; Ma, Yuehua; Wang, Guangdong] Nanjing Agr Univ, Dept Hort, Nanjing 210095, Jiangsu, Peoples R China</t>
  </si>
  <si>
    <t>Wang, GG (reprint author), Nanjing Agr Univ, Dept Hort, 1 Weigang, Nanjing 210095, Jiangsu, Peoples R China.</t>
  </si>
  <si>
    <t>gdwang@njau.edu.cn</t>
  </si>
  <si>
    <t>National Natural Science Foundation of China [30300244, 30871725]</t>
  </si>
  <si>
    <t>This work was supported by the National Natural Science Foundation of China (Grant No.30300244, 30871725). The authors wish to thank Dr. Suping Zhou from Tennessee State University, USA for reviewing this manuscript.</t>
  </si>
  <si>
    <t>10.3389/fpls.2015.00139</t>
  </si>
  <si>
    <t>CD3UF</t>
  </si>
  <si>
    <t>WOS:000351007000001</t>
  </si>
  <si>
    <t>Qin, T; Yin, YY; Wang, XQ; Liu, HF; Lin, J; Yu, QH; Yang, Q</t>
  </si>
  <si>
    <t>Qin, Tao; Yin, Yinyan; Wang, Xiaoqing; Liu, Haofei; Lin, Jian; Yu, Qinghua; Yang, Qian</t>
  </si>
  <si>
    <t>Whole inactivated avian Influenza H9N2 viruses induce nasal submucosal dendritic cells to sample luminal viruses via transepithelial dendrites and trigger subsequent DC maturation</t>
  </si>
  <si>
    <t>Influenza whole inactivated virus; Dendritic cells; Antigen uptake; Nasal mucosa; Transepithelial dendrites</t>
  </si>
  <si>
    <t>HUMAN INTESTINAL EPITHELIUM; TIGHT JUNCTION PROTEINS; MUCOSAL IMMUNITY; INTRANASAL IMMUNIZATION; LYMPHOID-TISSUE; A VIRUSES; BACTERIA; DELIVERY; BARRIER; CPG</t>
  </si>
  <si>
    <t>[Qin, Tao; Yin, Yinyan; Wang, Xiaoqing; Liu, Haofei; Lin, Jian; Yu, Qinghua; Yang, Qian] Nanjing Agr Univ, Minist Agr, Key Lab Anim Physiol &amp; Biochem, Nanjing 210095, Jiangsu, Peoples R China</t>
  </si>
  <si>
    <t>Yang, Q (reprint author), Nanjing Agr Univ, Coll Vet Med, Wei Gang 1, Nanjing 210095, Jiangsu, Peoples R China.</t>
  </si>
  <si>
    <t>We thank for Dr Y. yinyan for helpful discussions and excellent technical assistance. This work was supported by National Natural Science Foundation of China (no. 31172302) and Priority Academic Program Development of Jiangsu Higher Education Institutions (PAPD).</t>
  </si>
  <si>
    <t>10.1016/j.vaccine.2015.01.022</t>
  </si>
  <si>
    <t>CD2RB</t>
  </si>
  <si>
    <t>WOS:000350925600013</t>
  </si>
  <si>
    <t>Cai, HS; Tian, S; Dong, HS; Guo, CH</t>
  </si>
  <si>
    <t>Cai, Hongsheng; Tian, Shan; Dong, Hansong; Guo, Changhong</t>
  </si>
  <si>
    <t>Pleiotropic effects of TaMYB3R1 on plant development and response to osmotic stress in transgenic Arabidopsis</t>
  </si>
  <si>
    <t>TaMYB3R1; Cell cycle; MSA; Abscisic acid; Drought; Arabidopsis</t>
  </si>
  <si>
    <t>MYB TRANSCRIPTION FACTORS; CELL-CYCLE; REGULATORY NETWORKS; CROSS-TALK; TOLERANCE; DROUGHT; GENE; EXPRESSION; OVEREXPRESSION; PERSPECTIVES</t>
  </si>
  <si>
    <t>[Cai, Hongsheng; Guo, Changhong] Harbin Normal Univ, Coll Life Sci &amp; Technol, Key Lab Mol &amp; Cytogenet Heilongjiang Prov, Harbin 150025, Peoples R China; [Tian, Shan; Dong, Hansong] Nanjing Agr Univ, Key Lab Monitoring &amp; Management Crop Pathogens &amp;, Minist Agr PR China, Nanjing 210095, Jiangsu, Peoples R China</t>
  </si>
  <si>
    <t>Dong, HS (reprint author), Harbin Normal Univ, Coll Life Sci &amp; Technol, Key Lab Mol &amp; Cytogenet Heilongjiang Prov, Harbin 150025, Peoples R China.</t>
  </si>
  <si>
    <t>hsdong@njau.edu.cn; kaku3008@126.com</t>
  </si>
  <si>
    <t>MOST 863 project [2013AA102607-5]; Youth Foundation of Harbin Normal University [KGB201217]; Novel Transgenic Organisms Breeding Project in China [2009ZX08002-004B, 2008ZX08002-001]</t>
  </si>
  <si>
    <t>This work was supported by MOST 863 project (2013AA102607-5), Youth Foundation of Harbin Normal University (KGB201217) and partially by grants from Novel Transgenic Organisms Breeding Project (2009ZX08002-004B and 2008ZX08002-001) in China.</t>
  </si>
  <si>
    <t>10.1016/j.gene.2014.12.066</t>
  </si>
  <si>
    <t>CC1GN</t>
  </si>
  <si>
    <t>WOS:000350089300008</t>
  </si>
  <si>
    <t>Xu, TL; Tao, H; Chang, GJ; Zhang, K; Xu, L; Shen, XZ</t>
  </si>
  <si>
    <t>Xu, Tianle; Tao, Hui; Chang, Guangjun; Zhang, Kai; Xu, Lei; Shen, Xiangzhen</t>
  </si>
  <si>
    <t>Lipopolysaccharide derived from the rumen down-regulates stearoyl-CoA desaturase 1 expression and alters fatty acid composition in the liver of dairy cows fed a high-concentrate diet</t>
  </si>
  <si>
    <t>Lipopolysaccharide; Stearoyl-CoA desaturase 1; Long chain fatty acid; Liver; High concentrate diet; Dairy cows</t>
  </si>
  <si>
    <t>SUBACUTE RUMINAL ACIDOSIS; ACTIVATED RECEPTOR-ALPHA; MILK-FAT; INFLAMMATORY RESPONSE; PLASMA METABOLITES; ADIPOSE-TISSUE; HEPATIC CELLS; VACCENIC ACID; FEED-INTAKE; BOVINE</t>
  </si>
  <si>
    <t>[Xu, Tianle; Tao, Hui; Chang, Guangjun; Zhang, Kai; Xu, Lei; Shen, Xiangzhen] Nanjing Agr Univ, Coll Vet Med, Nanjing 210095, Jiangsu, Peoples R China</t>
  </si>
  <si>
    <t>National Basic Research Program of China [2011CB100802]; National Natural Science Foundation of China [31172371, 30371040]; Federal Ministry of Food, Agriculture and Consumer Protection of Germany; Ministry of Agriculture of China [30/2008-2009]; Priority Academic Program Development of Jinagsu Higher Education Institutions (PAPD)</t>
  </si>
  <si>
    <t>This study was supported by the National Basic Research Program of China (2011CB100802), National Natural Science Foundation of China (31172371; 30371040), the Federal Ministry of Food, Agriculture and Consumer Protection of Germany and the Ministry of Agriculture of China (Grant No. 30/2008-2009), and the Priority Academic Program Development of Jinagsu Higher Education Institutions (PAPD).</t>
  </si>
  <si>
    <t>10.1186/s12917-015-0360-6</t>
  </si>
  <si>
    <t>CC8NT</t>
  </si>
  <si>
    <t>WOS:000350626100001</t>
  </si>
  <si>
    <t>Ni, B; Wen, LB; Wang, R; Hao, HP; Huan, CC; Wang, X; Huang, L; Miao, JF; Fan, HJ; Mao, X</t>
  </si>
  <si>
    <t>Ni, Bo; Wen, Li-Bin; Wang, Rui; Hao, Hong-Ping; Huan, Chang-Chao; Wang, Xin; Huang, Li; Miao, Jin-Feng; Fan, Hong-Jie; Mao, Xiang</t>
  </si>
  <si>
    <t>The involvement of FAK-PI3K-AKT-Rac1 pathway in porcine reproductive and respiratory syndrome virus entry</t>
  </si>
  <si>
    <t>Porcine reproductive and respiratory syndrome virus; Infection; FAK; Rac1</t>
  </si>
  <si>
    <t>FOCAL ADHESION KINASE; PHOSPHOINOSITIDE 3-KINASE; MEDIATED ENDOCYTOSIS; ACTIN CYTOSKELETON; CELLS; ACTIVATION; GROWTH; PHOSPHORYLATION; PP125(FAK); PLATELETS</t>
  </si>
  <si>
    <t>[Ni, Bo; Wang, Rui; Hao, Hong-Ping; Huan, Chang-Chao; Wang, Xin; Huang, Li; Miao, Jin-Feng; Fan, Hong-Jie; Mao, Xiang] Nanjing Agr Univ, Coll Vet Med, Nanjing 210095, Jiangsu, Peoples R China; [Wen, Li-Bin] Natl Ctr Engn Res Vet Bioprod, Key Lab Vet Biol Engn &amp; Technol, Minist Agr, Inst Vet Med,Jiangsu Acad Agr Sci, Nanjing 210014, Jiangsu, Peoples R China; [Fan, Hong-Jie] Jiangsu Coinnovat Ctr Prevent &amp; Control Important, Yangzhou 225009, Jiangsu, Peoples R China</t>
  </si>
  <si>
    <t>Natural Science Foundation of China [A0201200499]</t>
  </si>
  <si>
    <t>This work was supported by the Natural Science Foundation of China (A0201200499).</t>
  </si>
  <si>
    <t>10.1016/j.bbrc.2015.01.126</t>
  </si>
  <si>
    <t>CE0GJ</t>
  </si>
  <si>
    <t>WOS:000351482200029</t>
  </si>
  <si>
    <t>Bao, HB; Sun, HH; Xiao, YX; Zhang, YX; Wang, X; Xu, XY; Liu, ZW; Fang, JC; Li, Z</t>
  </si>
  <si>
    <t>Bao, Haibo; Sun, Huahua; Xiao, Youxin; Zhang, Yixi; Wang, Xin; Xu, Xiaoyong; Liu, Zewen; Fang, Jichao; Li, Zhong</t>
  </si>
  <si>
    <t>Functional interaction of nicotinic acetylcholine receptors and Na+/K+ ATPase from Locusta migratoria manilensis (Meyen)</t>
  </si>
  <si>
    <t>CENTRAL-NERVOUS-SYSTEM; NEONICOTINOID INSECTICIDES; NILAPARVATA-LUGENS; GENOME SEQUENCE; ALPHA-SUBUNITS; BETA-2 SUBUNIT; ION-CHANNEL; NA,K-ATPASE; CHAPERONE; DROSOPHILA</t>
  </si>
  <si>
    <t>[Bao, Haibo; Sun, Huahua; Zhang, Yixi; Wang, Xin; Liu, Zewen] Nanjing Agr Univ, Coll Plant Protect, Minist Educ, Key Lab Integrated Management Crop Dis &amp; Pests, Nanjing 210095, Jiangsu, Peoples R China; [Xiao, Youxin; Zhang, Yixi; Xu, Xiaoyong; Li, Zhong] E China Univ Sci &amp; Technol, Sch Pharm, Shanghai Key Lab Chem Biol, Shanghai 200237, Peoples R China; [Bao, Haibo; Fang, Jichao] Jiangsu Acad Agr Sci, Inst Plant Protect, Nanjing 210014, Jiangsu, Peoples R China</t>
  </si>
  <si>
    <t>Liu, ZW (reprint author), Nanjing Agr Univ, Coll Plant Protect, Minist Educ, Key Lab Integrated Management Crop Dis &amp; Pests, Weigang 1, Nanjing 210095, Jiangsu, Peoples R China.</t>
  </si>
  <si>
    <t>National Natural Science Foundation of China [31322045, 31130045, 31171869]; Jiangsu Science for Distinguished Young Scholars [BK20130028]; National High Technology Research and Development Program of China (863 Program) [2012AA101502]; National Key Technology Research and Development Program [2012BAD19B01]</t>
  </si>
  <si>
    <t>We would like to thank Professor Zhong Li and Professor Xiaoyong Xu for providing nitenpyram and the assistance in synthesizing the neonicotinoid-agarose. This work was supported by National Natural Science Foundation of China (31322045, 31130045 and 31171869), Jiangsu Science for Distinguished Young Scholars (BK20130028), National High Technology Research and Development Program of China (863 Program, 2012AA101502) and National Key Technology Research and Development Program (2012BAD19B01).</t>
  </si>
  <si>
    <t>10.1038/srep08849</t>
  </si>
  <si>
    <t>CC6LM</t>
  </si>
  <si>
    <t>WOS:000350476400002</t>
  </si>
  <si>
    <t>Bo, RN; Ma, X; Feng, YB; Zhu, Q; Huang, Y; Liu, ZG; Liu, C; Gao, ZZ; Hu, YL; Wang, DY</t>
  </si>
  <si>
    <t>Bo, Ruonan; Ma, Xia; Feng, Yibo; Zhu, Qian; Huang, Yee; Liu, Zhenguang; Liu, Cui; Gao, Zhenzhen; Hu, Yuanliang; Wang, Deyun</t>
  </si>
  <si>
    <t>Optimization on conditions of Lycium barbarum polysaccharides liposome by RSM and its effects on the peritoneal macrophages function</t>
  </si>
  <si>
    <t>Lycium barbarum polysaccharides liposome; Optimization; Response surface methodology; Peritoneal macrophages function</t>
  </si>
  <si>
    <t>NITRIC-OXIDE SYNTHASE; RESPONSE-SURFACE METHODOLOGY; ACTIVATED PROTEIN-KINASE; DELIVERY-SYSTEM; LIPOPOLYSACCHARIDE; EXPRESSION; GOJI; INFLAMMATION; FORMULATION; INDUCTION</t>
  </si>
  <si>
    <t>[Bo, Ruonan; Feng, Yibo; Huang, Yee; Liu, Zhenguang; Liu, Cui; Gao, Zhenzhen; Hu, Yuanliang; Wang, Deyun] Nanjing Agr Univ, Coll Vet Med, Inst Tradit Chinese Vet Med, Nanjing 210095, Jiangsu, Peoples R China; [Ma, Xia] Henan Univ Anim Husb &amp; Econ, Zhengzhou 450011, Peoples R China; [Zhu, Qian] MPS, Nanjing Policedog Res Inst, Nanjing 210012, Jiangsu, Peoples R China</t>
  </si>
  <si>
    <t>Wang, DY (reprint author), Nanjing Agr Univ, Coll Vet Med, Inst Tradit Chinese Vet Med, Nanjing 210095, Jiangsu, Peoples R China.</t>
  </si>
  <si>
    <t>National Natural Science Foundation of China [31372472]; Special Fund for Agro-scientific Research in the Public Interest [201303046, 201403051]; Foundation Research Project of Jiangsu Province (The Natural Science Fund) [BK2010099]; Priority Academic Program Development of Jiangsu Higher Education Institutions (PAPD)</t>
  </si>
  <si>
    <t>The project was supported by National Natural Science Foundation of China (Grant no. 31372472), Special Fund for Agro-scientific Research in the Public Interest (Grant nos. 201303046, 201403051), the Foundation Research Project of Jiangsu Province (The Natural Science Fund, Grant no. BK2010099) and a Project Funded by the Priority Academic Program Development of Jiangsu Higher Education Institutions (PAPD). We are grateful to all other staff in the Institute of Traditional Chinese Veterinary Medicine of Nanjing Agricultural University for their assistances in the experiments.</t>
  </si>
  <si>
    <t>10.1016/j.carbpol.2014.09.060</t>
  </si>
  <si>
    <t>AW4PS</t>
  </si>
  <si>
    <t>WOS:000346263800027</t>
  </si>
  <si>
    <t>Chen, Y; Song, MY; Wang, YX; Xiong, W; Zeng, L; Zhang, SB; Xu, MY; Du, HX; Liu, JG; Wang, DY; Wu, Y; Hu, YL</t>
  </si>
  <si>
    <t>Chen, Yun; Song, Meiyun; Wang, Yixuan; Xiong, Wen; Zeng, Ling; Zhang, Shuaibing; Xu, Meiyun; Du, Hongxu; Liu, Jiaguo; Wang, Deyun; Wu, Yi; Hu, Yuanliang</t>
  </si>
  <si>
    <t>The anti-DHAV activities of Astragalus polysaccharide and its sulfate compared with those of BSRPS and its sulfate</t>
  </si>
  <si>
    <t>Duck hepatitis A virus; Astragalus polysaccharide; Sulfated modification; Antiviral activity; Comparison; Bush Sophora Root polysaccharide</t>
  </si>
  <si>
    <t>CHRONIC HEPATITIS-B; ALANINE AMINOTRANSFERASE; ASPARTATE-AMINOTRANSFERASE; IMMUNE-RESPONSE; DISEASE; VIRUS; EXPRESSION; ENHANCE; GENES; ASSAY</t>
  </si>
  <si>
    <t>[Chen, Yun; Song, Meiyun; Wang, Yixuan; Xiong, Wen; Zeng, Ling; Zhang, Shuaibing; Xu, Meiyun; Du, Hongxu; Liu, Jiaguo; Wang, Deyun; Wu, Yi; Hu, Yuanliang] Nanjing Agr Univ, Coll Vet Med, Inst Tradit Chinese Vet Med, Nanjing 210095, Jiangsu, Peoples R China</t>
  </si>
  <si>
    <t>National Natural Science Foundation of China [31172355]; Priority Academic Program Development of Jiangsu Higher Education Institutions (PAPD); Special Fund for Agro-scientific Research in the Public Interest [201303040, 201403051]; development plan of science and technology in Shandong Province [2012GGC15003]</t>
  </si>
  <si>
    <t>The project was supported by National Natural Science Foundation of China (Grant no. 31172355), the Project Funded by the Priority Academic Program Development of Jiangsu Higher Education Institutions (PAPD), the Special Fund for Agro-scientific Research in the Public Interest (201303040, 201403051) and the development plan of science and technology in Shandong Province (2012GGC15003). We are grateful to all other staff in the Institute of Traditional Chinese Veterinary Medicine of Nanjing Agricultural University for their assistances in the experiments.</t>
  </si>
  <si>
    <t>10.1016/j.carbpol.2014.09.071</t>
  </si>
  <si>
    <t>WOS:000346263800043</t>
  </si>
  <si>
    <t>Liu, ZG; Ma, X; Deng, BH; Huang, Y; Bo, RN; Gao, ZZ; Yu, Y; Hu, YL; Liu, JG; Wu, Y; Wang, DY</t>
  </si>
  <si>
    <t>Liu, Zhenguang; Ma, Xia; Deng, Bihua; Huang, Yee; Bo, Ruonan; Gao, Zhenzhen; Yu, Yun; Hu, Yuanliang; Liu, Jiaguo; Wu, Yi; Wang, Deyun</t>
  </si>
  <si>
    <t>Development of liposomal Ganoderma lucidum polysaccharide: Formulation optimization and evaluation of its immunological activity</t>
  </si>
  <si>
    <t>Ganoderma lucidum polysaccharides; liposome; Optimization; Response surface methodology; Lymphocyte proliferation</t>
  </si>
  <si>
    <t>RESPONSE-SURFACE METHODOLOGY; IN-VITRO; DRUG; DELIVERY; CULTIVATION; PARAMETERS; EFFICIENCY; BIOMASS; SYSTEM; RSM</t>
  </si>
  <si>
    <t>[Liu, Zhenguang; Huang, Yee; Bo, Ruonan; Gao, Zhenzhen; Yu, Yun; Hu, Yuanliang; Liu, Jiaguo; Wu, Yi; Wang, Deyun] Nanjing Agr Univ, Inst Tradit Chinese Vet Med, Coll Vet Med, Nanjing 210095, Jiangsu, Peoples R China; [Ma, Xia] Henan Univ Anim Husb &amp; Econ, Zhengzhou 450011, Peoples R China; [Deng, Bihua] Jiangsu Acad Agr Sci, Natl Res Ctr Vet Biol Engn &amp; Technol, Nanjing 210014, Jiangsu, Peoples R China</t>
  </si>
  <si>
    <t>National Natural Science Foundation of China [31372472]; Special Fund for Agro-scientific Research in the Public Interest [201303046, 201403051]; Independent Innovation of Agricultural Sciences Program of Jiangsu Province [CX(12)5063]; Priority Academic Program Development of Jiangsu Higher Education Institutions (PAPD)</t>
  </si>
  <si>
    <t>The project was supported by National Natural Science Foundation of China (Grant no. 31372472), Special Fund for Agro-scientific Research in the Public Interest (Grant no. 201303046, 201403051), Independent Innovation of Agricultural Sciences Program of Jiangsu Province (CX(12)5063), and A Project Funded by the Priority Academic Program Development of Jiangsu Higher Education Institutions (PAPD). We are grateful to all other staffs in the Institute of Traditional Chinese Veterinary Medicine of Nanjing Agricultural University for their assistance in the experiments.</t>
  </si>
  <si>
    <t>10.1016/j.carbpol.2014.09.093</t>
  </si>
  <si>
    <t>WOS:000346263800064</t>
  </si>
  <si>
    <t>Zhang, ZJ; Wang, FH; Wang, MC; Ma, LP; Ye, H; Zeng, XX</t>
  </si>
  <si>
    <t>Zhang, Zhanjun; Wang, Fuhua; Wang, Mingchun; Ma, Liping; Ye, Hong; Zeng, Xiaoxiong</t>
  </si>
  <si>
    <t>A comparative study of the neutral and acidic polysaccharides from Allium macrostemon Bunge</t>
  </si>
  <si>
    <t>Allium macrostemon Bunge; Polysaccharides; Characterization; Antitumor activity</t>
  </si>
  <si>
    <t>ANTIOXIDANT ACTIVITY; ANTICOAGULANT ACTIVITY; ANTITUMOR ACTIVITIES; MOLECULAR-WEIGHT; PURIFICATION; CONFORMATION; EXTRACTION; CHINENSE</t>
  </si>
  <si>
    <t>[Zhang, Zhanjun; Wang, Mingchun; Ma, Liping; Ye, Hong; Zeng, Xiaoxiong] Nanjing Agr Univ, Coll Food Sci &amp; Technol, Nanjing 210095, Jiangsu, Peoples R China; [Zhang, Zhanjun] Yangzhou Vocat Univ, Coll Biol &amp; Chem Engn, Yangzhou 225009, Peoples R China; [Wang, Fuhua] Yangzhou Polytech Inst, Dept Chem Engn, Yangzhou 225127, Peoples R China</t>
  </si>
  <si>
    <t>National Natural Science Foundation of China [31201454]; Fundamental Research Funds for the Central Universities [KYZ201218]; Priority Academic Program Development of Jiangsu Higher Education Institutions (PAPD); Natural Science Foundation of Jiangsu Province [BK20141269]</t>
  </si>
  <si>
    <t>This work was supported by a grant-in-aid for scientific research from the National Natural Science Foundation of China (31201454), the Fundamental Research Funds for the Central Universities (KYZ201218), a Project Funded by the Priority Academic Program Development of Jiangsu Higher Education Institutions (PAPD) and by Natural Science Foundation of Jiangsu Province (BK20141269).</t>
  </si>
  <si>
    <t>10.1016/j.carbpol.2014.10.019</t>
  </si>
  <si>
    <t>WOS:000346263800124</t>
  </si>
  <si>
    <t>Zheng, Y; Pan, S; Huang, Y; Ci, L; Zhao, R; Yang, X</t>
  </si>
  <si>
    <t>Zheng, Y.; Pan, S.; Huang, Y.; Ci, L.; Zhao, R.; Yang, X.</t>
  </si>
  <si>
    <t>Breed-specific lipid-related gene expression in the subcutaneous fat of Large White and Erhualian pigs at weaning</t>
  </si>
  <si>
    <t>ARCHIV FUR TIERZUCHT-ARCHIVES OF ANIMAL BREEDING</t>
  </si>
  <si>
    <t>ACTIVATED-RECEPTOR-GAMMA; ADIPOSE-TISSUE; MOBILIZING FACTOR; PPAR-GAMMA; IN-VIVO; ADIPOCYTE DIFFERENTIATION; MEISHAN PIGS; OBESITY; ZINC-ALPHA(2)-GLYCOPROTEIN; ZINC-ALPHA-2-GLYCOPROTEIN</t>
  </si>
  <si>
    <t>[Zheng, Y.; Pan, S.; Huang, Y.; Ci, L.; Zhao, R.; Yang, X.] Nanjing Agr Univ, Key Lab Anim Physiol &amp; Biochem, Nanjing, Jiangsu, Peoples R China</t>
  </si>
  <si>
    <t>Yang, X (reprint author), Nanjing Agr Univ, Key Lab Anim Physiol &amp; Biochem, Nanjing, Jiangsu, Peoples R China.</t>
  </si>
  <si>
    <t>ARCHIV FUR TIERZUCHT</t>
  </si>
  <si>
    <t>DUMMERSTORF</t>
  </si>
  <si>
    <t>WILHELM-STAHL-ALLEE 2, D-18196 DUMMERSTORF, GERMANY</t>
  </si>
  <si>
    <t>0003-9438</t>
  </si>
  <si>
    <t>ARCH TIERZUCHT</t>
  </si>
  <si>
    <t>Arch. Tierz.-Arch. Anim. Breed.</t>
  </si>
  <si>
    <t>10.5194/aab-58-33-2015</t>
  </si>
  <si>
    <t>CD3NH</t>
  </si>
  <si>
    <t>WOS:000350985000005</t>
  </si>
  <si>
    <t>Guo, B; Zhang, YX; Meng, XK; Bao, HB; Fang, JC; Liu, ZW</t>
  </si>
  <si>
    <t>Guo, Beina; Zhang, Yixi; Meng, Xiangkun; Bao, Haibo; Fang, Jichao; Liu, Zewen</t>
  </si>
  <si>
    <t>Identification of key amino acid differences between Cyrtorhinus lividipennis and Nilaparvata lugens nAChR alpha 8 subunits contributing to neonicotinoid sensitivity</t>
  </si>
  <si>
    <t>NEUROSCIENCE LETTERS</t>
  </si>
  <si>
    <t>Cyrtorhinus lividipennis; Neonicotinoid selectivity; Nicotinic acetylcholine receptor; alpha 8 subunit</t>
  </si>
  <si>
    <t>NICOTINIC ACETYLCHOLINE-RECEPTOR; APHID MYZUS-PERSICAE; BROWN PLANTHOPPER; NATURAL ENEMIES; STAGE-STRUCTURE; IMIDACLOPRID RESISTANCE; INSECT PESTS; LOOP-B; MUTATION; PREDATOR</t>
  </si>
  <si>
    <t>[Guo, Beina; Zhang, Yixi; Meng, Xiangkun; Bao, Haibo; Liu, Zewen] Nanjing Agr Univ, Coll Plant Protect, Minist Educ, Key Lab Integrated Management Crop Dis &amp; Pests, Nanjing 210095, Jiangsu, Peoples R China; [Bao, Haibo; Fang, Jichao] Jiansu Acad Agr Sci, Inst Plant Protect, Nanjing 210014, Jiangsu, Peoples R China</t>
  </si>
  <si>
    <t>Liu, ZW (reprint author), Tongwei Rd 6, Nanjing, Jiangsu 210095, Peoples R China.</t>
  </si>
  <si>
    <t>National High Technology Research and Development Program of China (863 Program) [2011AA10A207, 2012AA101502]; National Natural Science Foundation of China [31322045, 31130045, 31171869]; Jiangsu Science for Distinguished Young Scholars [BK20130028]; National Key Technology Research and Development Program [2012BAD19B01]</t>
  </si>
  <si>
    <t>This work was supported by National High Technology Research and Development Program of China (863 Program, 2011AA10A207 and 2012AA101502), National Natural Science Foundation of China (31322045, 31130045and 31171869), Jiangsu Science for Distinguished Young Scholars (BK20130028), National Key Technology Research and Development Program(2012BAD19B01).</t>
  </si>
  <si>
    <t>0304-3940</t>
  </si>
  <si>
    <t>1872-7972</t>
  </si>
  <si>
    <t>NEUROSCI LETT</t>
  </si>
  <si>
    <t>Neurosci. Lett.</t>
  </si>
  <si>
    <t>10.1016/j.neulet.2015.01.046</t>
  </si>
  <si>
    <t>Neurosciences</t>
  </si>
  <si>
    <t>Neurosciences &amp; Neurology</t>
  </si>
  <si>
    <t>CD2PH</t>
  </si>
  <si>
    <t>WOS:000350921000031</t>
  </si>
  <si>
    <t>Wang, JM; Liu, WT; Meng, G; Zhao, KN; Gu, JY; Chen, PY; Cao, RB</t>
  </si>
  <si>
    <t>Wang, Jingman; Liu, Weiting; Meng, Gang; Zhao, Kangning; Gu, Jinyan; Chen, Puyan; Cao, Ruibing</t>
  </si>
  <si>
    <t>Isolation and genome characterization of a novel duck Tembusu virus with a 74 nucleotide insertion in the 3 ' non-translated region</t>
  </si>
  <si>
    <t>JAPANESE ENCEPHALITIS-VIRUS; YELLOW-FEVER VIRUS; DENGUE VIRUS; NS4B PROTEIN; MOLECULAR CHARACTERIZATION; FLAVIVIRUS RNA; CHINA; SEQUENCE; REPLICATION; DELETIONS</t>
  </si>
  <si>
    <t>[Wang, Jingman; Liu, Weiting; Meng, Gang; Zhao, Kangning; Gu, Jinyan; Chen, Puyan; Cao, Ruibing] Nanjing Agr Univ, Coll Vet Med, Minist Agr, Key Lab Anim Dis Diagnost &amp; Immunol, Nanjing, Jiangsu, Peoples R China</t>
  </si>
  <si>
    <t>Cao, RB (reprint author), Nanjing Agr Univ, Coll Vet Med, Minist Agr, Key Lab Anim Dis Diagnost &amp; Immunol, Nanjing, Jiangsu, Peoples R China.</t>
  </si>
  <si>
    <t>This work was supported by the Special Funds for Agro-scientific Research in the Public Interest [grant number 201203082] and A Project Funded by the Priority Academic Program Development of Jiangsu Higher Education Institutions (PAPD).</t>
  </si>
  <si>
    <t>10.1080/03079457.2015.1006167</t>
  </si>
  <si>
    <t>CC5FM</t>
  </si>
  <si>
    <t>WOS:000350384500005</t>
  </si>
  <si>
    <t>Ouyang, H; Wang, LM; Yang, SJ; Wang, WW; Wang, L; Liu, FQ; Fu, ZF</t>
  </si>
  <si>
    <t>Ouyang, Hui; Wang, Limin; Yang, Shijia; Wang, Wenwen; Wang, Lin; Liu, Fengquan; Fu, Zhifeng</t>
  </si>
  <si>
    <t>Chemiluminescence Reaction Kinetics-Resolved Multianalyte Immunoassay Strategy Using a Bispecific Monoclonal Antibody as the Unique Recognition Reagent</t>
  </si>
  <si>
    <t>CANCER BIOMARKER PROTEINS; SENSITIVE DETECTION; GOLD NANOPARTICLES; EFFICACY; ANTIGEN; ARRAY</t>
  </si>
  <si>
    <t>[Ouyang, Hui; Yang, Shijia; Wang, Wenwen; Wang, Lin; Fu, Zhifeng] Southwest Univ, Coll Pharmaceut Sci, Minist Educ, Key Lab Luminescence &amp; Real Time Analyt Chem, Chongqing 400716, Peoples R China; [Wang, Limin; Liu, Fengquan] Nanjing Agr Univ, Coll Plant Protect, Nanjing 210095, Jiangsu, Peoples R China; [Liu, Fengquan] Jiangsu Acad Agr Sci, Inst Plant Protect, Nanjing 210014, Jiangsu, Peoples R China</t>
  </si>
  <si>
    <t>fqliu20011@sina.com; fuzf@swu.edu.cn</t>
  </si>
  <si>
    <t>National Natural Science Foundation of China [21175111, 21475107, 31401771]; National High Technology Research and Development Program of China [2012AA101401-1]; Natural Science Foundation of Chongqing [CSTC2013jjB0096]; Fundamental Research Funds for the Central Universities [XDJK2013A025]; Program for Innovative Research Team in University of Chongqing</t>
  </si>
  <si>
    <t>We gratefully acknowledge the National Natural Science Foundation of China (21175111, 21475107, and 31401771), the National High Technology Research and Development Program of China (2012AA101401-1), the Natural Science Foundation of Chongqing (CSTC2013jjB0096), the Fundamental Research Funds for the Central Universities (XDJK2013A025), and the Program for Innovative Research Team in University of Chongqing (2013).</t>
  </si>
  <si>
    <t>10.1021/ac5045093</t>
  </si>
  <si>
    <t>CC8IM</t>
  </si>
  <si>
    <t>WOS:000350611700062</t>
  </si>
  <si>
    <t>Wang, YJ; Zhou, YZ; Gong, HY; Cao, J; Zhang, HS; Li, XR; Zhou, JL</t>
  </si>
  <si>
    <t>Wang, Yujian; Zhou, Yongzhi; Gong, Haiyan; Cao, Jie; Zhang, Houshuang; Li, Xiangrui; Zhou, Jinlin</t>
  </si>
  <si>
    <t>Functional characterization of a cystatin from the tick Rhipicephalus haemaphysaloides</t>
  </si>
  <si>
    <t>PARASITES &amp; VECTORS</t>
  </si>
  <si>
    <t>Rhipicephalus haemaphysaloides; Cystatin; Inhibitory activity; Embryonic development</t>
  </si>
  <si>
    <t>CATHEPSIN-L; BOOPHILUS-MICROPLUS; CYSTEINE PROTEASE; IXODES-SCAPULARIS; CRYSTAL-STRUCTURE; LONGICORNIS; EXPRESSION; GENES</t>
  </si>
  <si>
    <t>[Wang, Yujian; Zhou, Yongzhi; Gong, Haiyan; Cao, Jie; Zhang, Houshuang; Zhou, Jinlin] Chinese Acad Agr Sci, Shanghai Vet Res Inst, Minist Agr, Key Lab Anim Parasitol, Shanghai 200241, Peoples R China; [Wang, Yujian; Li, Xiangrui] Nanjing Agr Univ, Coll Vet Med, Nanjing 210095, Jiangsu, Peoples R China; [Zhou, Jinlin] Jiangsu Co Innovat Ctr Prevent &amp; Control Importan, Yangzhou 225009, Jiangsu, Peoples R China</t>
  </si>
  <si>
    <t>lixiangrui@njau.edu.cn; jinlinzhou@shvri.ac.cn</t>
  </si>
  <si>
    <t>This work was supported by grants (No. 31172095 and No. 31311140167) from the National Natural Science Foundation of China (NSFC).</t>
  </si>
  <si>
    <t>10.1186/s13071-015-0725-5</t>
  </si>
  <si>
    <t>CC5VK</t>
  </si>
  <si>
    <t>WOS:000350432900001</t>
  </si>
  <si>
    <t>Liu, JH; Bian, GR; Zhu, WY; Mao, SY</t>
  </si>
  <si>
    <t>Liu, Jun-hua; Bian, Gao-rui; Zhu, Wei-yun; Mao, Sheng-yong</t>
  </si>
  <si>
    <t>High-grain feeding causes strong shifts in ruminal epithelial bacterial community and expression of Toll-like receptor genes in goats</t>
  </si>
  <si>
    <t>high-grain feeding; bacterial community; ruminal epithelium; Toll-like receptors; goat</t>
  </si>
  <si>
    <t>RUMEN EPITHELIUM; ADHERENT BACTERIA; MICROBIAL ECOLOGY; ANALYSIS REVEALS; ACIDOSIS SARA; PCR-DGGE; DIVERSITY; DIET; CATTLE; WALL</t>
  </si>
  <si>
    <t>[Liu, Jun-hua; Bian, Gao-rui; Zhu, Wei-yun; Mao, Sheng-yong] Nanjing Agr Univ, Coll Anim Sci &amp; Technol, Dept Anim Nutr &amp; Feed Sci, Lab Gastrointestinal Microbiol, Nanjing 210095, Jiangsu, Peoples R China</t>
  </si>
  <si>
    <t>Mao, SY (reprint author), Nanjing Agr Univ, Coll Anim Sci &amp; Technol, Dept Anim Nutr &amp; Feed Sci, Lab Gastrointestinal Microbiol, Weigang 1, Nanjing 210095, Jiangsu, Peoples R China.</t>
  </si>
  <si>
    <t>National Natural Science Foundation of China [31172228]; Jiangsu Planned Projects for Postdoctoral Research Funds [1402149C]</t>
  </si>
  <si>
    <t>National Natural Science Foundation of China (No. 31172228) and Jiangsu Planned Projects for Postdoctoral Research Funds (No. 1402149C).</t>
  </si>
  <si>
    <t>10.3389/fmicb.2015.00167</t>
  </si>
  <si>
    <t>CC7QR</t>
  </si>
  <si>
    <t>WOS:000350563700002</t>
  </si>
  <si>
    <t>Zhang, Q; Hua, XD; Shi, HY; Liu, JS; Tian, MM; Wang, MH</t>
  </si>
  <si>
    <t>Zhang, Qing; Hua, Xiu-de; Shi, Hai-yan; Liu, Ji-song; Tian, Ming-ming; Wang, Ming-hua</t>
  </si>
  <si>
    <t>Enantioselective bioactivity, acute toxicity and dissipation in vegetables of the chiral triazole fungicide flutriafol</t>
  </si>
  <si>
    <t>Flutriafol enantiomers; Bioactivity; Acute toxicity; Enantioselective degradation</t>
  </si>
  <si>
    <t>PERFORMANCE LIQUID-CHROMATOGRAPHY; STEREOSELECTIVE DEGRADATION; ENANTIOMERIC SEPARATION; SOIL; UNICONAZOLE; PESTICIDES; FATE</t>
  </si>
  <si>
    <t>[Zhang, Qing; Hua, Xiu-de; Shi, Hai-yan; Liu, Ji-song; Tian, Ming-ming; Wang, Ming-hua] Nanjing Agr Univ, Coll Plant Protect,Minist Educ, State &amp; Local Joint Engn Res Ctr Green Pesticide, Dept Pesticide Sci,Key Lab Integrated Management, Nanjing 210095, Jiangsu, Peoples R China</t>
  </si>
  <si>
    <t>Wang, MH (reprint author), Nanjing Agr Univ, Coll Plant Protect,Minist Educ, State &amp; Local Joint Engn Res Ctr Green Pesticide, Dept Pesticide Sci,Key Lab Integrated Management, Nanjing 210095, Jiangsu, Peoples R China.</t>
  </si>
  <si>
    <t>Special Fund for Agro-scientific Research in the Public Interest [201203022]; project of Graduates' Research Innovative Programs from Colleges and Universities of Jiangsu Province [KYLX-0581]</t>
  </si>
  <si>
    <t>This work was supported by the Special Fund for Agro-scientific Research in the Public Interest (Grant number: 201203022) and the project of Graduates' Research Innovative Programs from Colleges and Universities of Jiangsu Province (Project No. KYLX-0581).</t>
  </si>
  <si>
    <t>10.1016/j.jhazmat.2014.10.033</t>
  </si>
  <si>
    <t>AY4YX</t>
  </si>
  <si>
    <t>WOS:000347581900009</t>
  </si>
  <si>
    <t>Lu, JH; Shao, J; Kong, DY</t>
  </si>
  <si>
    <t>Lu, Junhe; Shao, Juan; Kong, Deyang</t>
  </si>
  <si>
    <t>Nucleophilic substitution as a mechanism of atrazine sequestration in soil</t>
  </si>
  <si>
    <t>Atrazine; Sequestration; Bound residue; Nucleophic substitution</t>
  </si>
  <si>
    <t>CHROMATOGRAPHY-MASS-SPECTROMETRY; EDGE XANES SPECTROSCOPY; SULFUR SPECIATION; SURFACE-WATER; DEGRADATION; METABOLITES; RESIDUES; EXPOSURE; SAMPLES; TIME</t>
  </si>
  <si>
    <t>[Lu, Junhe; Shao, Juan] Nanjing Agr Univ, Dept Environm Sci &amp; Engn, Nanjing 210095, Jiangsu, Peoples R China; [Kong, Deyang] Minist Environm Protect PRC, Nanjing Inst Environm Sci, Nanjing 210042, Jiangsu, Peoples R China</t>
  </si>
  <si>
    <t>This research was funded by Natural Science Foundation of China (51178224) and the Priority Academic Program Development (PAPD) of Jiangsu Higher Education Institute. The content of the paper does not necessarily represent the views of the funding agencies.</t>
  </si>
  <si>
    <t>10.1016/j.jhazmat.2014.11.001</t>
  </si>
  <si>
    <t>WOS:000347581900013</t>
  </si>
  <si>
    <t>Chen, Y; Yang, X; Gu, CY; Zhang, AF; Gao, TC; Zhou, MG</t>
  </si>
  <si>
    <t>Chen, Yu; Yang, Xue; Gu, Chun-Yan; Zhang, Ai-Fang; Gao, Tong-Chun; Zhou, Ming-Guo</t>
  </si>
  <si>
    <t>Genotypes and Phenotypic Characterization of Field Fusarium asiaticum Isolates Resistant to Carbendazim in Anhui Province of China</t>
  </si>
  <si>
    <t>GRAMINEARUM SPECIES COMPLEX; BETA-TUBULIN GENE; BENZIMIDAZOLE RESISTANCE; FUNGICIDE JS399-19; HEAD BLIGHT; GIBBERELLA-ZEAE; WHEAT; IDENTIFICATION; MUTATIONS; DIVERSITY</t>
  </si>
  <si>
    <t>[Chen, Yu; Yang, Xue; Gu, Chun-Yan; Zhang, Ai-Fang; Gao, Tong-Chun] Anhui Acad Agr Sci, Inst Plant Protect &amp; Agroprod Safety, Hefei 230031, Peoples R China; [Chen, Yu; Yang, Xue; Gu, Chun-Yan; Zhang, Ai-Fang; Gao, Tong-Chun] Minist Agr, Lab Qual &amp; Safety Risk Assessment Agroprod Hefei, Beijing, Peoples R China; [Chen, Yu; Yang, Xue; Gu, Chun-Yan; Zhang, Ai-Fang; Gao, Tong-Chun] Minist Agr, Sci Observing &amp; Expt Stn Crop Pests Hefei, Beijing, Peoples R China; [Zhou, Ming-Guo] Nanjing Agr Univ, Coll Plant Protect, Nanjing 210095, Jiangsu, Peoples R China</t>
  </si>
  <si>
    <t>Gao, TC (reprint author), Anhui Acad Agr Sci, Inst Plant Protect &amp; Agroprod Safety, Hefei 230031, Peoples R China.</t>
  </si>
  <si>
    <t>gtczbs@sina.com; mgzhou@njau.edu.cn</t>
  </si>
  <si>
    <t>Science and Technological Fund of Anhui Province for Outstanding Youth [1408085J02]; Anhui Provincial Scientific and Technological Project [1301032138]; Key Project in the National Science and Technology Pillar Program during the Twelfth Five-Year Plan Period [2012BAD04B09]; Special Fund for Agro-Scientific Research in the Public Interest from the Ministry of Agriculture, China [201303023]; National Natural Science Foundation of China [31201550, 31272073]; Innovation Team of Anhui Academy of Agricultural Sciences [12C1105, 13C1113, 14C1111]; Dean Youth Innovation Fund of Anhui Academy of Agricultural Sciences [14B1152]</t>
  </si>
  <si>
    <t>This study was sponsored by (i) 2014 Science and Technological Fund of Anhui Province for Outstanding Youth (1408085J02); (ii) Anhui Provincial Scientific and Technological Project (1301032138); (iii) the Key Project in the National Science and Technology Pillar Program during the Twelfth Five-Year Plan Period (number 2012BAD04B09); (iv) Special Fund for Agro-Scientific Research in the Public Interest from the Ministry of Agriculture, China (201303023); (v) National Natural Science Foundation of China (31201550 and 31272073); (vi) Innovation Team of Anhui Academy of Agricultural Sciences (12C1105, 13C1113 and 14C1111); and (vii) 2014 Dean Youth Innovation Fund of Anhui Academy of Agricultural Sciences (14B1152).</t>
  </si>
  <si>
    <t>10.1094/PDIS-04-14-0381-RE</t>
  </si>
  <si>
    <t>CQ8NR</t>
  </si>
  <si>
    <t>WOS:000360865500006</t>
  </si>
  <si>
    <t>Wei, S; Fu, X; Liang, X; Zhu, MJ; Jiang, Z; Parish, SM; Dodson, MV; Zan, L; Du, M</t>
  </si>
  <si>
    <t>Wei, S.; Fu, X.; Liang, X.; Zhu, M. J.; Jiang, Z.; Parish, S. M.; Dodson, M. V.; Zan, L.; Du, M.</t>
  </si>
  <si>
    <t>Enhanced mitogenesis in stromal vascular cells derived from subcutaneous adipose tissue of Wagyu compared with those of Angus cattle</t>
  </si>
  <si>
    <t>adipocyte; differentiation; ERK1/2; proliferation; TGFB3; Wagyu</t>
  </si>
  <si>
    <t>CARCASS CHARACTERISTICS; SIGNALING PATHWAYS; FEEDLOT PERFORMANCE; SKELETAL-MUSCLE; HOLSTEIN STEERS; ENZYME-ACTIVITY; BEEF-CATTLE; PROLIFERATION; GROWTH; EXPRESSION</t>
  </si>
  <si>
    <t>[Wei, S.; Zan, L.] Northwest A&amp;F Univ, Coll Anim Sci &amp; Technol, Yangling 712100, Shaanxi, Peoples R China; [Wei, S.; Fu, X.; Liang, X.; Jiang, Z.; Dodson, M. V.; Du, M.] Washington State Univ, Dept Anim Sci, Pullman, WA 99164 USA; [Wei, S.] Nanjing Agr Univ, Coll Anim Sci &amp; Technol, Nanjing 210095, Jiangsu, Peoples R China; [Zhu, M. J.] Washington State Univ, Sch Food Sci, Pullman, WA 99164 USA; [Parish, S. M.] Washington State Univ, Vet Teaching Hosp, Pullman, WA 99164 USA</t>
  </si>
  <si>
    <t>Zan, L (reprint author), Northwest A&amp;F Univ, Coll Anim Sci &amp; Technol, Yangling 712100, Shaanxi, Peoples R China.</t>
  </si>
  <si>
    <t>zanlinsen@163.com; min.du@wsu.edu</t>
  </si>
  <si>
    <t>Du, Min/H-4311-2011; Jiang, Zhihua/A-3378-2008</t>
  </si>
  <si>
    <t>Du, Min/0000-0002-7232-072X; Jiang, Zhihua/0000-0003-1986-088X</t>
  </si>
  <si>
    <t>USDA National Institute of Food and Agriculture [2014-04923]; China National "863" Program [2011AA100307-02, 2013AA102505]; China National Natural Science Foundation [31272411, C170102]; China National Twelfth "Five Year" Science and Technology [2011BAD28B04-03]; China GMO New Varieties Major Project [2011ZX08007-002]; China National Beef and Yak Industrial Technology System [CARS-38]</t>
  </si>
  <si>
    <t>This project was supported by Agriculture and Food Research Initiative Competitive Grant No. 2014-04923 from the USDA National Institute of Food and Agriculture, the China National "863" Program (2011AA100307-02, 2013AA102505), the China National Natural Science Foundation (31272411, C170102), the China National Twelfth "Five Year" Science and Technology Support Project (2011BAD28B04-03), the China GMO New Varieties Major Project (2011ZX08007-002), and the China National Beef and Yak Industrial Technology System (CARS-38). The authors have declared that no conflict of interest exists.</t>
  </si>
  <si>
    <t>10.2527/jas.2014-7923</t>
  </si>
  <si>
    <t>CL6PK</t>
  </si>
  <si>
    <t>WOS:000357089100021</t>
  </si>
  <si>
    <t>Yang, R; Yin, Y; Gu, Z</t>
  </si>
  <si>
    <t>Yang, R.; Yin, Y.; Gu, Z.</t>
  </si>
  <si>
    <t>Polyamine Degradation Pathway Regulating Growth and GABA Accumulation in Germinating Fava Bean under Hypoxia-NaCl Stress</t>
  </si>
  <si>
    <t>JOURNAL OF AGRICULTURAL SCIENCE AND TECHNOLOGY</t>
  </si>
  <si>
    <t>Aminoguanidine; Diamine oxidase; Putrescine; gamma-aminobutyric acid</t>
  </si>
  <si>
    <t>GAMMA-AMINOBUTYRIC-ACID; VICIA-FABA L.; DIAMINE OXIDASE ACTIVITY; DECARBOXYLASE; PURIFICATION; METABOLISM; EXPRESSION; MECHANISM; GREEN</t>
  </si>
  <si>
    <t>[Yang, R.; Yin, Y.; Gu, Z.] Nanjing Agr Univ, Coll Food Sci &amp; Technol, Nanjing 210095, Jiangsu, Peoples R China</t>
  </si>
  <si>
    <t>Gu, Z (reprint author), Nanjing Agr Univ, Coll Food Sci &amp; Technol, Nanjing 210095, Jiangsu, Peoples R China.</t>
  </si>
  <si>
    <t>We are grateful for the financial support from Natural Science Foundation of China (31401614) and a Project Funded by the Priority Academic Program Development of Jiangsu Higher Education Institutions (PAPD).</t>
  </si>
  <si>
    <t>TARBIAT MODARES UNIV</t>
  </si>
  <si>
    <t>FAC AGRICULTURE, PO BOX 14115-336, TEHRAN, 00000, IRAN</t>
  </si>
  <si>
    <t>1680-7073</t>
  </si>
  <si>
    <t>J AGR SCI TECH-IRAN</t>
  </si>
  <si>
    <t>J. Agric. Sci. Technol.</t>
  </si>
  <si>
    <t>MAR-APR</t>
  </si>
  <si>
    <t>CI7MO</t>
  </si>
  <si>
    <t>WOS:000354947900005</t>
  </si>
  <si>
    <t>Chen, GH; Yan, W; Yang, SP; Wang, A; Gai, JY; Zhu, YL</t>
  </si>
  <si>
    <t>Chen, G. H.; Yan, W.; Yang, S. P.; Wang, A.; Gai, J. Y.; Zhu, Y. L.</t>
  </si>
  <si>
    <t>Overexpression of Rice Phosphate Transporter Gene OsPT2 Enhances Tolerance to Low Phosphorus Stress in Soybean</t>
  </si>
  <si>
    <t>Glycine max; Transgenic plants</t>
  </si>
  <si>
    <t>POTATO SOLANUM-TUBEROSUM; X LOPHOPYRUM-ELONGATUM; IN-VITRO; SALT TOLERANCE; SALINITY TOLERANCE; WATER-STRESS; PROLINE ACCUMULATION; TISSUE-CULTURE; OSMOTIC-STRESS; DURUM-WHEAT</t>
  </si>
  <si>
    <t>[Chen, G. H.; Yang, S. P.; Gai, J. Y.; Zhu, Y. L.] Nanjing Agr Univ, Natl Ctr Soybean Improvement, Nanjing 210095, Jiangsu, Peoples R China; [Chen, G. H.; Yan, W.; Zhu, Y. L.] Nanjing Agr Univ, Coll Hort, Nanjing 210095, Jiangsu, Peoples R China; [Wang, A.] Agr &amp; Agri Food Canada, Southern Crop Protect &amp; Food Res Ctr, London, ON N5V 4T3, Canada</t>
  </si>
  <si>
    <t>Zhu, YL (reprint author), Nanjing Agr Univ, Natl Ctr Soybean Improvement, Nanjing 210095, Jiangsu, Peoples R China.</t>
  </si>
  <si>
    <t>ylzhu@njau.edu.cn</t>
  </si>
  <si>
    <t>WOS:000354947900018</t>
  </si>
  <si>
    <t>Hu, BL; Zhang, YN; Jia, L; Wu, HS; Fan, CF; Sun, YT; Ye, CJ; Liao, M; Zhou, JY</t>
  </si>
  <si>
    <t>Hu, Boli; Zhang, Yina; Jia, Lu; Wu, Huansheng; Fan, Chengfei; Sun, Yanting; Ye, Chengjin; Liao, Min; Zhou, Jiyong</t>
  </si>
  <si>
    <t>Binding of the pathogen receptor HSP90AA1 to avibirnavirus VP2 induces autophagy by inactivating the AKT-MTOR pathway</t>
  </si>
  <si>
    <t>AUTOPHAGY</t>
  </si>
  <si>
    <t>AKT-MTOR pathway; autophagy; avibirnavirus; HSP90AA1; viral protein VP2; ANOVA; analysis of variance; ATG5; autophagy-related 5; BCA; bicinchoninic acid; BECN1; Beclin 1; autophagy-related; cDNA; complementary DNA; CoIP; coimmunoprecipitation; DMEM; Dulbecco's modified Eagle's medium; dsRNA; double-stranded RNA; EBSS; Earle's balanced salt solution; EIF2AK2; eukaryotic translation initiation factor 2-alpha kinase 2; EIF2S1; eukaryotic translation initiation factor 2; subunit 1 alpha; eGFP; enhanced green fluorescent protein; ER; endoplasmic reticulum; Gg; Gallus gallus (chicken); GAPDH; glyceraldehyde-3-phosphate dehydrogenase; GOPC; golgi-associated PDZ and coiled-coil motif containing; GST; glutathione S-transferase; HE-IBDV; heat-inactivated IBDV; hpi; hours post-infection; Hs; Homo sapiens (human); HSP90AA1; heat shock protein 90kDa alpha (cytosolic); class A member 1; HSV-1; herpes simplex virus 1; IBDV; infectious bursal disease virus; IgG; immunoglobulin G; LPS; lipopolysaccharide; mAb; monoclonal antibody; MAP1LC3; LC3; microtubule-associated protein 1 light chain 3; MOI; multiplicity of infection; MTOR; mechanistic target of rapamycin (serine; threonine kinase); Ni-NTA; nickel-nitrilotriacetic acid; PAMP; pathogen-associated molecular patterns; PBS; phosphate-buffered saline; PI3K; phosphoinositide 3-kinase; PRR; pattern recognition receptors; RNAi; RNA interference; SDS; sodium dodecyl sulfate; siRNA; small interfering RNA; shRNA; short hairpin RNA; SQSTM1; sequestosome 1; TCID50; 50% tissue culture infectious doses; TLR; toll-like receptors; TSC; tuberous sclerosis complex; VP; viral protein; SVP; subviral particle</t>
  </si>
  <si>
    <t>INFECTIOUS BURSAL DISEASE; HERPES-SIMPLEX-VIRUS; INNATE IMMUNITY; BECLIN 1; PROTEIN; CELLS; PARTICLES; SYSTEM; BIOSYNTHESIS; PURIFICATION</t>
  </si>
  <si>
    <t>[Hu, Boli; Zhang, Yina; Jia, Lu; Wu, Huansheng; Fan, Chengfei; Sun, Yanting; Ye, Chengjin; Liao, Min; Zhou, Jiyong] Zhejiang Univ, Minist Agr, Key Lab Anim Virol, Hangzhou 310003, Zhejiang, Peoples R China; [Hu, Boli; Zhou, Jiyong] Nanjing Agr Univ, Coll Vet Med, Nanjing, Jiangsu, Peoples R China</t>
  </si>
  <si>
    <t>This work was supported by grants from China Agriculture Research System (Grant No. CARS-41-K11), National Key Technology R &amp; D Program of China (Grant No. 2015BAD12B01) and the Priority Academic Program Development of Jiangsu Higher Education Institutions.</t>
  </si>
  <si>
    <t>1554-8627</t>
  </si>
  <si>
    <t>1554-8635</t>
  </si>
  <si>
    <t>Autophagy</t>
  </si>
  <si>
    <t>10.1080/15548627.2015.1017184</t>
  </si>
  <si>
    <t>CG8UB</t>
  </si>
  <si>
    <t>WOS:000353587600007</t>
  </si>
  <si>
    <t>Cao, Q; Miao, YX; Feng, GH; Gao, XW; Li, F; Liu, B; Yue, SC; Cheng, SS; Ustin, SL; Khosla, R</t>
  </si>
  <si>
    <t>Cao, Qiang; Miao, Yuxin; Feng, Guohui; Gao, Xiaowei; Li, Fei; Liu, Bin; Yue, Shanchao; Cheng, Shanshan; Ustin, Susan L.; Khosla, R.</t>
  </si>
  <si>
    <t>Active canopy sensing of winter wheat nitrogen status: An evaluation of two sensor systems</t>
  </si>
  <si>
    <t>Active crop sensor; Nitrogen status; Nitrogen nutrition index; Precision nitrogen management; Green Seeker; Crop Circle</t>
  </si>
  <si>
    <t>LEAF-AREA INDEX; VEGETATION INDEXES; CHLOROPHYLL CONTENT; NUTRITION INDEX; REFLECTANCE MEASUREMENTS; DILUTION CURVE; N STATUS; PRECISION AGRICULTURE; USE EFFICIENCY; CHINA PLAIN</t>
  </si>
  <si>
    <t>[Cao, Qiang; Miao, Yuxin; Gao, Xiaowei; Liu, Bin; Yue, Shanchao; Cheng, Shanshan] China Agr Univ, Coll Resources &amp; Environm Sci, ICASD, Beijing 100193, Peoples R China; [Cao, Qiang] Nanjing Agr Univ, Natl Engn &amp; Technol, Ctr Informat Agr, Nanjing 210095, Peoples R China; [Feng, Guohui] Qingfeng Farm, Dept Agr, Hulin 158421, Heilongjiang, Peoples R China; [Li, Fei] Inner Mongolia Agr Univ, Coll Ecol &amp; Environm Sci, Hohhot 010019, Peoples R China; [Ustin, Susan L.] Univ Calif Davis, Ctr Spatial Technol &amp; Remote Sensing CSTARS, Dept Land Air &amp; Water Resources, Davis, CA 95616 USA; [Khosla, R.] Colorado State Univ, Dept Soil &amp; Crop Sci, Ft Collins, CO 80523 USA</t>
  </si>
  <si>
    <t>Miao, YX (reprint author), China Agr Univ, Coll Resources &amp; Environm Sci, ICASD, Beijing 100193, Peoples R China.</t>
  </si>
  <si>
    <t>ymiao@cau.edu.cn</t>
  </si>
  <si>
    <t>Special Fund for Agriculture Profession [201103003]; The Innovative Group Grant of Natural Science Foundation of China [31121062]</t>
  </si>
  <si>
    <t>This study was financially supported by the Special Fund for Agriculture Profession (201103003) and The Innovative Group Grant of Natural Science Foundation of China (31121062).</t>
  </si>
  <si>
    <t>10.1016/j.compag.2014.08.012</t>
  </si>
  <si>
    <t>CH2HF</t>
  </si>
  <si>
    <t>WOS:000353845600008</t>
  </si>
  <si>
    <t>Ye, XM; Chu, CW; Shi, C; Zhu, JC; He, Q; He, J</t>
  </si>
  <si>
    <t>Ye, Xiao-Mei; Chu, Cui-Wei; Shi, Chao; Zhu, Jian-Chun; He, Qin; He, Jian</t>
  </si>
  <si>
    <t>Lysobacter caeni sp nov., isolated from the sludge of a pesticide manufacturing factory</t>
  </si>
  <si>
    <t>EMENDED DESCRIPTION; SEQUENCE ALIGNMENT; GREENHOUSE SOILS; GINSENG FIELD; RHIZOSPHERE; KOREA</t>
  </si>
  <si>
    <t>[Chu, Cui-Wei; Shi, Chao; Zhu, Jian-Chun; He, Qin; He, Jian] Nanjing Agr Univ, Coll Life Sci, Key Lab Agr Environm Microbiol, Minist Agr, Nanjing 210095, Jiangsu, Peoples R China; [He, Jian] Nanjing Agr Univ, Coll Life Sci, Life Sci Lab Ctr, Nanjing 210095, Jiangsu, Peoples R China; [Ye, Xiao-Mei] Jiangsu Acad Agr Sci, Inst Agr Resources &amp; Environm, Nanjing 210014, Jiangsu, Peoples R China</t>
  </si>
  <si>
    <t>He, Q (reprint author), Nanjing Agr Univ, Coll Life Sci, Key Lab Agr Environm Microbiol, Minist Agr, Nanjing 210095, Jiangsu, Peoples R China.</t>
  </si>
  <si>
    <t>qhe@njau.edu.cn</t>
  </si>
  <si>
    <t>National Science and Technology support plan [2013AA102804]; National Natural Science Foundation of China [31270157]; Program for New Century Excellent Talents in University [NCET-13-0861]</t>
  </si>
  <si>
    <t>This work was supported by the National Science and Technology support plan (2013AA102804), the National Natural Science Foundation of China (grant no. 31270157) and Program for New Century Excellent Talents in University (NCET-13-0861).</t>
  </si>
  <si>
    <t>10.1099/ijs.0.000024</t>
  </si>
  <si>
    <t>CG9WF</t>
  </si>
  <si>
    <t>WOS:000353670100016</t>
  </si>
  <si>
    <t>Gu, JY; Zang, SG; Sheng, XF; He, LY; Huang, Z; Wang, Q</t>
  </si>
  <si>
    <t>Gu, Jia-Yu; Zang, Sheng-Gang; Sheng, Xia-Fang; He, Lin-Yan; Huang, Zhi; Wang, Qi</t>
  </si>
  <si>
    <t>Burkholderia susongensis sp nov., a mineral-weathering bacterium isolated from weathered rock surface</t>
  </si>
  <si>
    <t>PERFORMANCE LIQUID-CHROMATOGRAPHY; AMBIGUA ROOT-NODULES; DEOXYRIBONUCLEIC-ACID; BRAZIL; GENUS; SOIL</t>
  </si>
  <si>
    <t>[Gu, Jia-Yu; Zang, Sheng-Gang; Sheng, Xia-Fang; He, Lin-Yan; Huang, Zhi; Wang, Qi] Nanjing Agr Univ, Key Lab Agr Environm Microbiol, Minist Agr, Coll Life Sci, Nanjing 210095, Jiangsu, Peoples R China</t>
  </si>
  <si>
    <t>Sheng, XF (reprint author), Nanjing Agr Univ, Key Lab Agr Environm Microbiol, Minist Agr, Coll Life Sci, Nanjing 210095, Jiangsu, Peoples R China.</t>
  </si>
  <si>
    <t>This research was supported by National Natural Science Foundation of China (project nos 41071173, 41473075).</t>
  </si>
  <si>
    <t>10.1099/ijs.0.000059</t>
  </si>
  <si>
    <t>WOS:000353670100044</t>
  </si>
  <si>
    <t>Yu, MN; Yu, JJ; Hu, JK; Huang, L; Wang, YH; Yin, XL; Nie, YF; Meng, XK; Wang, WD; Liu, YF</t>
  </si>
  <si>
    <t>Yu, Mina; Yu, Junjie; Hu, Jiankun; Huang, Lei; Wang, Yahui; Yin, Xiaole; Nie, Yafeng; Meng, Xiangkun; Wang, Weiduo; Liu, Yongfeng</t>
  </si>
  <si>
    <t>Identification of pathogenicity-related genes in the rice pathogen Ustilaginoidea virens through random insertional mutagenesis</t>
  </si>
  <si>
    <t>Agro bacterium tumefaciens-mediated transformation; Ustilaginoidea virens; Rice false smut; T-DNA flanking sequences; Virulence gene</t>
  </si>
  <si>
    <t>AGROBACTERIUM-MEDIATED TRANSFORMATION; FUNGUS MAGNAPORTHE-ORYZAE; REAL-TIME PCR; CANDIDA-ALBICANS; EFFICIENT TOOL; T-DNA; VILLOSICLAVA-VIRENS; BIOFILM FORMATION; SUN FAMILY; VIRULENCE</t>
  </si>
  <si>
    <t>[Yu, Mina; Yu, Junjie; Hu, Jiankun; Huang, Lei; Wang, Yahui; Yin, Xiaole; Nie, Yafeng; Meng, Xiangkun; Wang, Weiduo; Liu, Yongfeng] Jiangsu Acad Agr Sci, Inst Plant Protect, Nanjing 210014, Peoples R China; [Hu, Jiankun; Huang, Lei] Nanjing Agr Univ, Life Sci Coll, Nanjing 210095, Jiangsu, Peoples R China</t>
  </si>
  <si>
    <t>Liu, YF (reprint author), Jiangsu Acad Agr Sci, Inst Plant Protect, Zhongling St 50, Nanjing 210014, Peoples R China.</t>
  </si>
  <si>
    <t>liuyf@jaas.ac.cn</t>
  </si>
  <si>
    <t>National Natural Science Foundation of China [31171802, 31371899]; Agriculture Innovation Foundation of Jiangsu Province of China [CX.(12)1003-10]</t>
  </si>
  <si>
    <t>This work was supported by the National Natural Science Foundation of China (31171802; 31371899), the Agriculture Innovation Foundation of Jiangsu Province of China (CX.(12)1003-10).</t>
  </si>
  <si>
    <t>10.1016/j.fgb.2015.01.004</t>
  </si>
  <si>
    <t>CG7ZU</t>
  </si>
  <si>
    <t>WOS:000353527200002</t>
  </si>
  <si>
    <t>Wang, W; Zhu, YP; Chen, Y; Xu, XL; Zhou, GH</t>
  </si>
  <si>
    <t>Wang, Wei; Zhu, Yepei; Chen, Ying; Xu, Xinglian; Zhou, Guanghong</t>
  </si>
  <si>
    <t>Rapid Visual Detection of Eight Meat Species Using Optical Thin-Film Biosensor Chips</t>
  </si>
  <si>
    <t>JOURNAL OF AOAC INTERNATIONAL</t>
  </si>
  <si>
    <t>REAL-TIME PCR; IDENTIFICATION; DNA; PRODUCTS; ASSAY; PORK; MIXTURES</t>
  </si>
  <si>
    <t>[Wang, Wei; Zhu, Yepei; Xu, Xinglian; Zhou, Guanghong] Nanjing Agr Univ, Minist Educ, Key Lab Meat Proc &amp; Qual Control, Nanjing 210095, Jiangsu, Peoples R China; [Chen, Ying] Chinese Acad Inspect &amp; Quarantine, Agroprod Safety Res Ctr, Beijing 100123, Peoples R China</t>
  </si>
  <si>
    <t>Wang, W (reprint author), Nanjing Agr Univ, Minist Educ, Key Lab Meat Proc &amp; Qual Control, Nanjing 210095, Jiangsu, Peoples R China.</t>
  </si>
  <si>
    <t>wangwei821220@njau.edu.cn</t>
  </si>
  <si>
    <t>National Key Technologies R&amp;D Program of the Ministry of Science and Technology of the People's Republic of China [2012BAD28B02-03]; Natural Science Foundation of Jiangsu Province [BK20140722]; Youth Science and Technology Innovation Fund from Nanjing Agricultural University [KJ2013031]</t>
  </si>
  <si>
    <t>This work was supported by the National Key Technologies R&amp;D Program of the Ministry of Science and Technology of the People's Republic of China (2012BAD28B02-03), Natural Science Foundation of Jiangsu Province (BK20140722), and Youth Science and Technology Innovation Fund from Nanjing Agricultural University (KJ2013031).</t>
  </si>
  <si>
    <t>AOAC INT</t>
  </si>
  <si>
    <t>GAITHERSBURG</t>
  </si>
  <si>
    <t>481 N FREDRICK AVE, STE 500, GAITHERSBURG, MD 20877-2504 USA</t>
  </si>
  <si>
    <t>1060-3271</t>
  </si>
  <si>
    <t>1944-7922</t>
  </si>
  <si>
    <t>J AOAC INT</t>
  </si>
  <si>
    <t>J. AOAC Int.</t>
  </si>
  <si>
    <t>10.5740/jaoacint.14-230</t>
  </si>
  <si>
    <t>Chemistry, Analytical; Food Science &amp; Technology</t>
  </si>
  <si>
    <t>CG5EE</t>
  </si>
  <si>
    <t>WOS:000353313100024</t>
  </si>
  <si>
    <t>Wang, YL; Li, F; Zhuang, H; Li, LH; Chen, X; Zhang, JH</t>
  </si>
  <si>
    <t>Wang, Yongli; Li, Feng; Zhuang, Hong; Li, Lianghao; Chen, Xiao; Zhang, Jianhao</t>
  </si>
  <si>
    <t>Effects of Plant Polyphenols and alpha-Tocopherol on Lipid Oxidation, Microbiological Characteristics, and Biogenic Amines Formation in Dry-Cured Bacons</t>
  </si>
  <si>
    <t>antimicrobial activity; biogenic amines; dry-cured bacon; polyphenols; alpha-tocopherol</t>
  </si>
  <si>
    <t>GRAPE SEED EXTRACT; SHELF-LIFE; GREEN TEA; ANTIOXIDANT ACTIVITY; FERMENTED SAUSAGES; SODIUM-CHLORIDE; PORK SAUSAGES; MEAT-PRODUCTS; ACID; HISTAMINE</t>
  </si>
  <si>
    <t>[Wang, Yongli; Chen, Xiao; Zhang, Jianhao] Natl Engineer Res Ctr Meat Qual &amp; Safety Control, Nanjing 210095, Jiangsu, Peoples R China; [Wang, Yongli; Chen, Xiao; Zhang, Jianhao] Minist Agr, Key Lab Meat Proc &amp; Qual Control, Nanjing 210095, Jiangsu, Peoples R China; [Wang, Yongli; Chen, Xiao; Zhang, Jianhao] Nanjing Agr Univ, Synerget Innovat Ctr Food Safety &amp; Nutr, Nanjing 210095, Jiangsu, Peoples R China; Shandong Agr Univ, Coll Food Sci &amp; Engn, Tai An 271018, Shandong, Peoples R China; [Zhang, Jianhao] ARS, Qual &amp; Safety Assessment Res Unit, USDA, Athens, GA 30605 USA</t>
  </si>
  <si>
    <t>Zhang, JH (reprint author), Natl Engineer Res Ctr Meat Qual &amp; Safety Control, Nanjing 210095, Jiangsu, Peoples R China.</t>
  </si>
  <si>
    <t>jh_zhangnjau@163.com</t>
  </si>
  <si>
    <t>Natl. Key Technology R&amp;D Program in the 12th Five-Year Plan of China [2012BAD28B01]; Foundation of Natl. Natural Science Foundation of China [31201417]; China Postdoctoral Science Foundation [2013M540561]</t>
  </si>
  <si>
    <t>This study was supported by the Natl. Key Technology R&amp;D Program in the 12th Five-Year Plan of China (Grant No. 2012BAD28B01), the Foundation of Natl. Natural Science Foundation of China (Grant No. 31201417), and China Postdoctoral Science Foundation (Grant No. 2013M540561).</t>
  </si>
  <si>
    <t>C547</t>
  </si>
  <si>
    <t>C555</t>
  </si>
  <si>
    <t>10.1111/1750-3841.12796</t>
  </si>
  <si>
    <t>CG1VW</t>
  </si>
  <si>
    <t>WOS:000353064400009</t>
  </si>
  <si>
    <t>Qu, SX; Li, HP; Ma, L; Hou, LJ; Lin, JS; Song, JD; Hong, XY</t>
  </si>
  <si>
    <t>Qu, S. -X.; Li, H. -P.; Ma, L.; Hou, L. -J.; Lin, J. -S.; Song, J. -D.; Hong, X. -Y.</t>
  </si>
  <si>
    <t>Effects of different edible mushroom hosts on the development, reproduction and bacterial community of Tyrophagus putrescentiae (Schrank)</t>
  </si>
  <si>
    <t>JOURNAL OF STORED PRODUCTS RESEARCH</t>
  </si>
  <si>
    <t>Mushroom pest; Trophic levels; Storage mite; Flour mite</t>
  </si>
  <si>
    <t>STORED BARLEY; MITES; ACARI; TEMPERATURE; ASTIGMATA; INCREASE; GROWTH; PLANTS; FUNGI; SOIL</t>
  </si>
  <si>
    <t>[Qu, S. -X.; Hong, X. -Y.] Nanjing Agr Univ, Dept Entomol, Nanjing 210095, Jiangsu, Peoples R China; [Qu, S. -X.; Li, H. -P.; Ma, L.; Hou, L. -J.; Lin, J. -S.; Song, J. -D.] Jiangsu Acad Agr Sci, Inst Vegetable Crops, Nanjing 210014, Jiangsu, Peoples R China</t>
  </si>
  <si>
    <t>China earmarked fund for Modern Agro-industry Technology Research System [CARS 24]</t>
  </si>
  <si>
    <t>This work was financially supported by the China earmarked fund for Modern Agro-industry Technology Research System (CARS 24).</t>
  </si>
  <si>
    <t>0022-474X</t>
  </si>
  <si>
    <t>1879-1212</t>
  </si>
  <si>
    <t>J STORED PROD RES</t>
  </si>
  <si>
    <t>J. Stored Prod. Res.</t>
  </si>
  <si>
    <t>10.1016/j.jspr.2014.12.003</t>
  </si>
  <si>
    <t>CG2EC</t>
  </si>
  <si>
    <t>WOS:000353086700011</t>
  </si>
  <si>
    <t>Shen, J; Dirks, R; Havey, MJ</t>
  </si>
  <si>
    <t>Shen, Jia; Dirks, Rob; Havey, Michael J.</t>
  </si>
  <si>
    <t>Diallel Crossing Among Doubled Haploids of Cucumber Reveals Significant Reciprocal-cross Differences</t>
  </si>
  <si>
    <t>Cucumis sativus; cytoplasmic effects; heterosis; parent-of-origin effects</t>
  </si>
  <si>
    <t>TEOSINTE CYTOPLASMIC GENOMES; ABNORMAL GROWTH MUTANT; MITOCHONDRIAL GENOME; REPETITIVE DNAS; SATIVUS L.; ZEA-MAYS; MAIZE; GENE; PLANTS; REARRANGEMENTS</t>
  </si>
  <si>
    <t>[Shen, Jia; Havey, Michael J.] Univ Wisconsin, Dept Hort, Madison, WI 53706 USA; [Shen, Jia] Nanjing Agr Univ, Coll Hort, Nanjing, Jiangsu, Peoples R China; [Dirks, Rob] Rijk Zwaan BV, NL-4793 RS Fijnaart, Netherlands; [Dirks, Rob] Univ Ghent, Fac Biosci Engn, B-9000 Ghent, Belgium; [Havey, Michael J.] USDA ARS, Madison, WI 53706 USA</t>
  </si>
  <si>
    <t>Havey, MJ (reprint author), USDA ARS, Madison, WI 53706 USA.</t>
  </si>
  <si>
    <t>mjhavey@wisc.edu</t>
  </si>
  <si>
    <t>Nanjing (China) Agricultural University; USDA Specialty Crops Research Initiative (USA) [2011-51181-30661]</t>
  </si>
  <si>
    <t>We gratefully acknowledge the support of Nanjing (China) Agricultural University to JS and grant 2011-51181-30661 from the USDA Specialty Crops Research Initiative (USA). We thank Peter Crump of the University of Wisconsin for the SAS diallel-analysis program.</t>
  </si>
  <si>
    <t>CG4JA</t>
  </si>
  <si>
    <t>WOS:000353250200009</t>
  </si>
  <si>
    <t>Tang, YT; Xiong, K; Shen, M; Mu, YL; Li, K; Liu, HL</t>
  </si>
  <si>
    <t>Tang, Yiting; Xiong, Kai; Shen, Ming; Mu, Yulian; Li, Kui; Liu, Honglin</t>
  </si>
  <si>
    <t>CCAAT-enhancer binding protein (C/EBP) beta regulates insulin-like growth factor (IGF) 1 expression in porcine liver during prenatal and postnatal development</t>
  </si>
  <si>
    <t>MOLECULAR AND CELLULAR BIOCHEMISTRY</t>
  </si>
  <si>
    <t>C/EBP beta; IGF1; Liver; Transcription factor; Porcine</t>
  </si>
  <si>
    <t>FACTOR-I IGF-1; GENE-EXPRESSION; GRANULOSA-CELLS; HUMAN LONGEVITY; MESSENGER-RNA; PHOSPHORYLATION; MUTATIONS; HORMONES; ALPHA; MICE</t>
  </si>
  <si>
    <t>[Tang, Yiting; Xiong, Kai; Shen, Ming; Liu, Honglin] Nanjing Agr Univ, Coll Anim Sci &amp; Technol, Nanjing 210095, Jiangsu, Peoples R China; [Tang, Yiting; Mu, Yulian; Li, Kui] Chinese Acad Agr Sci, Inst Anim Sci, Dept Gene &amp; Cell Engn, Beijing 100094, Peoples R China; [Xiong, Kai] Univ Copenhagen, Dept Vet Clin &amp; Anim Sci, DK-1870 Frederiksberg C, Denmark</t>
  </si>
  <si>
    <t>yaobo12@sina.com; kai.xiong@sund.ku.dk; sm870221@qq.com; muyulian76@iascaas.net.cn; likui@caas.cn; liuhonglinnjau@163.com</t>
  </si>
  <si>
    <t>National Natural Science Foundation of China [31472073]; Cultivating New Varieties by Transgenic Technology [2012ZX08006-003]; China Scholarship Council</t>
  </si>
  <si>
    <t>This study was supported by Grants from the following Projects: Study on the regulation of IGF1 gene in pig liver (National Natural Science Foundation of China 31472073 2015-2019); Cultivating New Varieties by Transgenic Technology (#2012ZX08006-003); and China Scholarship Council.</t>
  </si>
  <si>
    <t>0300-8177</t>
  </si>
  <si>
    <t>1573-4919</t>
  </si>
  <si>
    <t>MOL CELL BIOCHEM</t>
  </si>
  <si>
    <t>Mol. Cell. Biochem.</t>
  </si>
  <si>
    <t>10.1007/s11010-014-2308-8</t>
  </si>
  <si>
    <t>CF8YU</t>
  </si>
  <si>
    <t>WOS:000352848900021</t>
  </si>
  <si>
    <t>Zhang, BY; Xu, ZP; Zhang, YX; Shao, XS; Xu, XY; Cheng, JG; Li, Z</t>
  </si>
  <si>
    <t>Zhang, Baoyan; Xu, Zhiping; Zhang, Yixi; Shao, Xusheng; Xu, Xiaoyong; Cheng, Jiaogao; Li, Zhong</t>
  </si>
  <si>
    <t>Fipronil induces apoptosis through caspase-dependent mitochondrial pathways in Drosophila S2 cells</t>
  </si>
  <si>
    <t>Fipronil; Drosophila S2 cells; Apoptosis; Mitochondrion; Caspase; Cytochrome c</t>
  </si>
  <si>
    <t>CYTOCHROME-C; SH-SY5Y CELLS; DEATH; MECHANISMS; PROTEIN; ACTIVATION; INHIBITION; INSECTICIDES; MELANOGASTER; LATREILLE</t>
  </si>
  <si>
    <t>[Zhang, Baoyan; Xu, Zhiping; Zhang, Yixi; Shao, Xusheng; Xu, Xiaoyong; Cheng, Jiaogao; Li, Zhong] E China Univ Sci &amp; Technol, Sch Pharm, Shanghai Key Lab Chem Biol, Shanghai 200237, Peoples R China; [Zhang, Yixi] Nanjing Agr Univ, Coll Plant Protect, Key Lab Integrated Management Crop Dis &amp; Pests, Minist Educ, Nanjing 210095, Jiangsu, Peoples R China</t>
  </si>
  <si>
    <t>Xu, ZP (reprint author), 130 Meilong Rd, Shanghai 200237, Peoples R China.</t>
  </si>
  <si>
    <t>zhipingxu@ecust.edu.cn</t>
  </si>
  <si>
    <t>National High Technology Research Development Program of China (863 Program) [2011AA10A207]; National Natural Science Foundation of China [21372079, 21472046, 21172070]; General Financial Grant from the China Postdoctoral Science Foundation [2012M520853]; Fundamental Research Funds for the Central Universities [WY1214030]</t>
  </si>
  <si>
    <t>This work was financial supported by National High Technology Research Development Program of China (863 Program, 2011AA10A207), National Natural Science Foundation of China (21372079, 21472046, 21172070), General Financial Grant from the China Postdoctoral Science Foundation (2012M520853) and the Fundamental Research Funds for the Central Universities (WY1214030).</t>
  </si>
  <si>
    <t>10.1016/j.pestbp.2015.01.019</t>
  </si>
  <si>
    <t>CG5WQ</t>
  </si>
  <si>
    <t>WOS:000353367000012</t>
  </si>
  <si>
    <t>Wu, Y; Zhang, J; Chen, M; Yu, BW; Wang, DY; Liu, JG; Hu, YL</t>
  </si>
  <si>
    <t>Wu, Yi; Zhang, Jian; Chen, Ming; Yu, Bangwei; Wang, Deyun; Liu, Jia-Guo; Hu, Yuanliang</t>
  </si>
  <si>
    <t>C-GLUCOSYL FLAVONES FROM Ziziphus jujuba var. spinosa</t>
  </si>
  <si>
    <t>C-glucosyl flavones; Ziziphus jujuba Mill. var. spinosa (Bunge) Hu ex HF Chou; Semen Ziziphi Spinosae; rotamers</t>
  </si>
  <si>
    <t>[Wu, Yi; Chen, Ming; Wang, Deyun; Liu, Jia-Guo; Hu, Yuanliang] Nanjing Agr Univ, Coll Vet Med, Inst Tradit Chinese Vet Med, Nanjing 210095, Jiangsu, Peoples R China; [Zhang, Jian] Jiangsu Acad Tradit Chinese Med, Lab Translat Med, Nanjing 210028, Jiangsu, Peoples R China; [Yu, Bangwei] Guangdong Pharmaceut Univ, Res &amp; Dev Inst Chinese Mat Med, Guangzhou 510006, Guangdong, Peoples R China</t>
  </si>
  <si>
    <t>Wu, Y (reprint author), Nanjing Agr Univ, Coll Vet Med, Inst Tradit Chinese Vet Med, Nanjing 210095, Jiangsu, Peoples R China.</t>
  </si>
  <si>
    <t>National Natural Science Foundation of China (NSFC) [31302135]; Natural Science Foundation of Jiangsu Province of China [BK20130678]; Priority Academic Program Development of Jiangsu Higher Education Institutions (PAPD); China Postdoctoral Science Foundation [2013M531375]; Fundamental Research Funds for the Central Universities-Nanjing Agricultural University Youth Science and Technology Innovation Fund [KJ2012015]</t>
  </si>
  <si>
    <t>This work was supported by the National Natural Science Foundation of China (NSFC, Grant No. 31302135), the Natural Science Foundation of Jiangsu Province of China (Grant No. BK20130678), a project funded by the Priority Academic Program Development of Jiangsu Higher Education Institutions (PAPD), the China Postdoctoral Science Foundation (Grant No. 2013M531375), and the Fundamental Research Funds for the Central Universities-Nanjing Agricultural University Youth Science and Technology Innovation Fund (Grant No. KJ2012015).</t>
  </si>
  <si>
    <t>10.1007/s10600-015-1254-3</t>
  </si>
  <si>
    <t>CF6BQ</t>
  </si>
  <si>
    <t>WOS:000352641900009</t>
  </si>
  <si>
    <t>Geng, F; Moran, R; Day, M; Halteman, W; Zhang, DL</t>
  </si>
  <si>
    <t>Geng, Fang; Moran, Renae; Day, Michael; Halteman, William; Zhang, Donglin</t>
  </si>
  <si>
    <t>In Vitro Shoot Proliferation of Apple Rootstocks 'B.9', 'G.30', and 'G.41' Grown under Red and Blue Light</t>
  </si>
  <si>
    <t>light quality; gibberellin; Malus x domestica; shoot growth</t>
  </si>
  <si>
    <t>INVITRO-PROPAGATION; APICAL DOMINANCE; COLD-HARDY; QUALITY; MICROPROPAGATION; SUBCULTURE; IRRADIANCE; INDUCTION; CUTTINGS; CULTURE</t>
  </si>
  <si>
    <t>[Geng, Fang; Moran, Renae] Univ Maine, Sch Food &amp; Agr, Orono, ME 04259 USA; [Day, Michael] Univ Maine, Sch Forest Resources, Orono, ME 04469 USA; [Halteman, William] Univ Maine, Dept Math &amp; Stat, Orono, ME 04469 USA; [Zhang, Donglin] Univ Georgia, Dept Hort, Athens, GA 30602 USA</t>
  </si>
  <si>
    <t>Geng, F (reprint author), Nanjing Agr Univ, Coll Hort, Life Sci Bldg, Nanjing 210095, Jiangsu, Peoples R China.</t>
  </si>
  <si>
    <t>csfugf@163.com</t>
  </si>
  <si>
    <t>Maine Agricultural Center; National Institute of Food and Agriculture</t>
  </si>
  <si>
    <t>Funded in part by a grant from the Maine Agricultural Center and by the National Institute of Food and Agriculture.</t>
  </si>
  <si>
    <t>CF7RM</t>
  </si>
  <si>
    <t>WOS:000352754000017</t>
  </si>
  <si>
    <t>Liu, G; Ou, WX; Zhang, YL; Wu, TF; Zhu, GW; Shi, K; Qin, BQ</t>
  </si>
  <si>
    <t>Liu, Gang; Ou, Weixin; Zhang, Yunlin; Wu, Tingfeng; Zhu, Guangwei; Shi, Kun; Qin, Boqiang</t>
  </si>
  <si>
    <t>Validating and Mapping Surface Water Temperatures in Lake Taihu: Results From MODIS Land Surface Temperature Products</t>
  </si>
  <si>
    <t>IEEE JOURNAL OF SELECTED TOPICS IN APPLIED EARTH OBSERVATIONS AND REMOTE SENSING</t>
  </si>
  <si>
    <t>Lake surface water temperature (LSWT); lake Taihu; MODIS; spatio-temporal variability; validation</t>
  </si>
  <si>
    <t>TRACK SCANNING RADIOMETER; CLIMATE-CHANGE; HARMFUL CYANOBACTERIA; LONG-TERM; THERMAL STRUCTURE; GREAT-LAKES; COOL-SKIN; CHINA; BLOOMS; VARIABILITY</t>
  </si>
  <si>
    <t>[Liu, Gang; Zhang, Yunlin; Wu, Tingfeng; Zhu, Guangwei; Shi, Kun; Qin, Boqiang] Chinese Acad Sci, Nanjing Inst Geog &amp; Limnol, State Key Lab Lake Sci &amp; Environm, Taihu Lake Lab,Ecosyst Res Stn, Nanjing 210008, Jiangsu, Peoples R China; [Liu, Gang; Ou, Weixin] Nanjing Agr Univ, Coll Land Management, Nanjing 210095, Jiangsu, Peoples R China; [Ou, Weixin] Natl &amp; Local Joint Engn Res Ctr Rural Land Resour, Nanjing 210095, Jiangsu, Peoples R China</t>
  </si>
  <si>
    <t>Zhang, YL (reprint author), Chinese Acad Sci, Nanjing Inst Geog &amp; Limnol, State Key Lab Lake Sci &amp; Environm, Taihu Lake Lab,Ecosyst Res Stn, Nanjing 210008, Jiangsu, Peoples R China.</t>
  </si>
  <si>
    <t>l_iu_xing@live.cn; ylzhang@niglas.ac.cn</t>
  </si>
  <si>
    <t>National Natural Science Foundation of China [41271355, 41325001, 41230744]; Key Program of the Nanjing Institute of Geography and Limnology, Chinese Academy of Sciences [NIGLAS2012135003]; Provincial Natural Science Foundation of Jiangsu of China [BK2012050]</t>
  </si>
  <si>
    <t>This work was supported in part by the National Natural Science Foundation of China under Grant 41271355, Grant 41325001, and Grant 41230744, in part by the Key Program of the Nanjing Institute of Geography and Limnology, Chinese Academy of Sciences under NIGLAS2012135003, and in part by the Provincial Natural Science Foundation of Jiangsu of China under BK2012050.</t>
  </si>
  <si>
    <t>1939-1404</t>
  </si>
  <si>
    <t>2151-1535</t>
  </si>
  <si>
    <t>IEEE J-STARS</t>
  </si>
  <si>
    <t>IEEE J. Sel. Top. Appl. Earth Observ. Remote Sens.</t>
  </si>
  <si>
    <t>10.1109/JSTARS.2014.2386333</t>
  </si>
  <si>
    <t>Engineering, Electrical &amp; Electronic; Geography, Physical; Remote Sensing; Imaging Science &amp; Photographic Technology</t>
  </si>
  <si>
    <t>Engineering; Physical Geography; Remote Sensing; Imaging Science &amp; Photographic Technology</t>
  </si>
  <si>
    <t>CF1BS</t>
  </si>
  <si>
    <t>WOS:000352279200026</t>
  </si>
  <si>
    <t>Du, H; Li, SS; Wu, Q; Ji, KX; Wu, J; Liu, Y; Wang, LS</t>
  </si>
  <si>
    <t>Du, Hui; Li, Shan-Shan; Wu, Qian; Ji, Kui-Xian; Wu, Jie; Liu, Yang; Wang, Liang-Sheng</t>
  </si>
  <si>
    <t>Analysis of Active Compounds and Antioxidant Activity Assessment of Six Popular Chinese Juhua Teas</t>
  </si>
  <si>
    <t>NATURAL PRODUCT COMMUNICATIONS</t>
  </si>
  <si>
    <t>Chrysanthemum; Flower tea; Chalcone; Chlorogenic acid; Flavone; Antioxidant activity</t>
  </si>
  <si>
    <t>CHRYSANTHEMUM-MORIFOLIUM; ACID</t>
  </si>
  <si>
    <t>[Du, Hui; Li, Shan-Shan; Wu, Qian; Ji, Kui-Xian; Wu, Jie; Liu, Yang; Wang, Liang-Sheng] Chinese Acad Sci, Key Lab Plant Resources, Beijing 100093, Peoples R China; [Du, Hui; Li, Shan-Shan; Wu, Qian; Ji, Kui-Xian; Wu, Jie; Liu, Yang; Wang, Liang-Sheng] Chinese Acad Sci, Inst Bot, Beijing Bot Garden, Beijing 100093, Peoples R China; [Li, Shan-Shan; Wu, Jie; Liu, Yang] Univ Chinese Acad Sci, Beijing 100049, Peoples R China; [Wu, Qian] Nanjing Agr Univ, Coll Hort, Nanjing 210095, Jiangsu, Peoples R China</t>
  </si>
  <si>
    <t>NATURAL PRODUCTS INC</t>
  </si>
  <si>
    <t>WESTERVILLE</t>
  </si>
  <si>
    <t>7963 ANDERSON PARK LN, WESTERVILLE, OH 43081 USA</t>
  </si>
  <si>
    <t>1934-578X</t>
  </si>
  <si>
    <t>1555-9475</t>
  </si>
  <si>
    <t>NAT PROD COMMUN</t>
  </si>
  <si>
    <t>Nat. Prod. Commun.</t>
  </si>
  <si>
    <t>Chemistry, Medicinal; Food Science &amp; Technology</t>
  </si>
  <si>
    <t>Pharmacology &amp; Pharmacy; Food Science &amp; Technology</t>
  </si>
  <si>
    <t>CE9QE</t>
  </si>
  <si>
    <t>WOS:000352177700031</t>
  </si>
  <si>
    <t>Wang, Y; Wu, HJ; Wei, GF; Zhang, HY; Zhang, Y; Gao, XW</t>
  </si>
  <si>
    <t>Wang, Yu; Wu, Huijun; Wei, Guifang; Zhang, Hongyue; Zhang, Yan; Gao, Xuewen</t>
  </si>
  <si>
    <t>Transcriptome Profiling of hrf2 Transgenic Rapeseed Revealed Genes Related to the Defense Responses and Signaling Pathways</t>
  </si>
  <si>
    <t>CROP SCIENCE</t>
  </si>
  <si>
    <t>ERWINIA-AMYLOVORA; DISEASE RESISTANCE; DROUGHT TOLERANCE; BOTRYTIS-CINEREA; CROSS-TALK; EXPRESSION; HARPIN; ARABIDOPSIS; GROWTH; BIOSYNTHESIS</t>
  </si>
  <si>
    <t>[Wang, Yu; Wu, Huijun; Wei, Guifang; Zhang, Hongyue; Zhang, Yan; Gao, Xuewen] Nanjing Agr Univ, Key Lab Integrated Management Crop Dis &amp; Pests, Minist Educ, Dept Plant Pathol,Coll Plant Protect, Nanjing 210095, Jiangsu, Peoples R China</t>
  </si>
  <si>
    <t>Gao, XW (reprint author), Nanjing Agr Univ, Key Lab Integrated Management Crop Dis &amp; Pests, Minist Educ, Dept Plant Pathol,Coll Plant Protect, Nanjing 210095, Jiangsu, Peoples R China.</t>
  </si>
  <si>
    <t>National Transgenic Major Program on Cultivating New Transgenic Variety [2011ZX08004-004]; National High-tech R&amp;D Program of China [2012AA101504]; Special fund for Agro-scientific Research in the Public Interest [20130315]</t>
  </si>
  <si>
    <t>This work was supported by grants from the National Transgenic Major Program on Cultivating New Transgenic Variety (2011ZX08004-004), the National High-tech R&amp;D Program of China (2012AA101504), and the Special fund for Agro-scientific Research in the Public Interest (20130315).</t>
  </si>
  <si>
    <t>0011-183X</t>
  </si>
  <si>
    <t>1435-0653</t>
  </si>
  <si>
    <t>CROP SCI</t>
  </si>
  <si>
    <t>Crop Sci.</t>
  </si>
  <si>
    <t>10.2135/cropsci2014.03.0174</t>
  </si>
  <si>
    <t>CF0HE</t>
  </si>
  <si>
    <t>WOS:000352223000034</t>
  </si>
  <si>
    <t>Guo, J; Zhang, MQ; Wang, XW; Zhang, WJ</t>
  </si>
  <si>
    <t>Guo, Jia; Zhang, Mingqian; Wang, Xiaowen; Zhang, Weijian</t>
  </si>
  <si>
    <t>Elevated CO2 facilitates C and N accumulation in a rice paddy ecosystem</t>
  </si>
  <si>
    <t>Free-air CO2 enrichment (FACE); Wetland ecosystem; Paddy field; Carbon (C); Nitrogen (N)</t>
  </si>
  <si>
    <t>PROGRESSIVE NITROGEN LIMITATION; CARBON-DIOXIDE ENRICHMENT; DISSOLVED ORGANIC-CARBON; ATMOSPHERIC CO2; SEASONAL-CHANGES; SOIL; FACE; PLANT; FERTILIZATION; FIXATION</t>
  </si>
  <si>
    <t>[Guo, Jia; Wang, Xiaowen] Chinese Acad Forestry, Inst Wetland Res, Beijing 100091, Peoples R China; [Guo, Jia; Zhang, Mingqian; Zhang, Weijian] Nanjing Agr Univ, Inst Appl Ecol, Nanjing 210095, Jiangsu, Peoples R China; [Zhang, Mingqian] China Tobacco Fujian Ind Co Ltd, Ctr Technol, Xiamen 361021, Peoples R China; [Wang, Xiaowen] Chinese Acad Engn, Beijing 100088, Peoples R China; [Zhang, Weijian] Chinese Acad Agr Sci, Inst Crop Sci, Key Lab Crop Ecol Physiol &amp; Prod, Minist Agr, Beijing 100081, Peoples R China</t>
  </si>
  <si>
    <t>Wang, XW (reprint author), Chinese Acad Forestry, Inst Wetland Res, Beijing 100091, Peoples R China.</t>
  </si>
  <si>
    <t>gjiaty@163.com; wxw@cae.cn; zhangweij@caas.net.cn</t>
  </si>
  <si>
    <t>National Natural Science Foundation of China [31200369]; Lecture and Study Program for Outstanding Scholars from Home and Abroad, Chinese Academy of Forestry [CAFYBB2011007]</t>
  </si>
  <si>
    <t>This work was supported by the National Natural Science Foundation of China (No. 31200369), and the Lecture and Study Program for Outstanding Scholars from Home and Abroad, Chinese Academy of Forestry (CAFYBB2011007). We are grateful to Dr. Hu Shuijin in the Department of Plant Pathology, North Carolina State University for his constructive suggestions for this research, and Dr. Zhu Jianguo and Dr. Xie Zhubin in the Institute of Soil Science, Chinese Academy of Sciences, China, for their great comments on this investigation.</t>
  </si>
  <si>
    <t>10.1016/j.jes.2014.05.055</t>
  </si>
  <si>
    <t>CE9RO</t>
  </si>
  <si>
    <t>WOS:000352181300004</t>
  </si>
  <si>
    <t>Liao, HP; Fan, XT; Mei, XL; Wei, Z; Raza, W; Shen, QR; Xu, YC</t>
  </si>
  <si>
    <t>Liao, Hanpeng; Fan, XiaoTeng; Mei, Xinlan; Wei, Zhong; Raza, Waseem; Shen, Qirong; Xu, Yangchun</t>
  </si>
  <si>
    <t>Production and characterization of cellulolytic enzyme from Penicillium oxalicum GZ-2 and its application in lignocellulose saccharification</t>
  </si>
  <si>
    <t>BIOMASS &amp; BIOENERGY</t>
  </si>
  <si>
    <t>Penicillium oxalicum; Cellulolytic enzymes; Culture supernatant; Agricultural wastes; Saccharification</t>
  </si>
  <si>
    <t>THERMOSTABLE BETA-GLUCOSIDASE; TRICHODERMA-REESEI; BRASILIANUM IBT-20888; ASPERGILLUS-FUMIGATUS; CELLULASE; HEMICELLULASES; FERMENTATION; HYDROLYSIS; ATROVIRIDE; SUBSTRATE</t>
  </si>
  <si>
    <t>[Liao, Hanpeng; Fan, XiaoTeng; Mei, Xinlan; Wei, Zhong; Raza, Waseem; Shen, Qirong; Xu, Yangchun] Nanjing Agr Univ, Jiangsu Collaborat Innovat Ctr Solid Organ Waste, Jiangsu Key Lab Organ Waste Utilizat, Natl Engn Res Ctr Organ Based Fertilizers, Nanjing 210095, Jiangsu, Peoples R China</t>
  </si>
  <si>
    <t>Xu, YC (reprint author), Nanjing Agr Univ, Jiangsu Collaborat Innovat Ctr Solid Organ Waste, Jiangsu Key Lab Organ Waste Utilizat, Natl Engn Res Ctr Organ Based Fertilizers, Nanjing 210095, Jiangsu, Peoples R China.</t>
  </si>
  <si>
    <t>Agricultural Ministry of China [2011-G27]; Special Fund for Agro-scientific Research in the Public Interest [201203001]; National key technology RD program [L020130249]; Innovative Research Team Development Plan of the Ministry of Education of China [IRT1256]; Qing Lan Project</t>
  </si>
  <si>
    <t>This research was financially supported by the Agricultural Ministry of China (2011-G27) and Special Fund for Agro-scientific Research in the Public Interest (201203001) and National key technology R&amp;D program (L020130249) and the Innovative Research Team Development Plan of the Ministry of Education of China (grant no. IRT1256) and Qing Lan Project.</t>
  </si>
  <si>
    <t>0961-9534</t>
  </si>
  <si>
    <t>1873-2909</t>
  </si>
  <si>
    <t>BIOMASS BIOENERG</t>
  </si>
  <si>
    <t>Biomass Bioenerg.</t>
  </si>
  <si>
    <t>10.1016/j.biombioe.2015.01.016</t>
  </si>
  <si>
    <t>CE4GQ</t>
  </si>
  <si>
    <t>WOS:000351789500014</t>
  </si>
  <si>
    <t>Jiang, TT; Wu, SF; Yang, TT; Zhu, C; Gao, CF</t>
  </si>
  <si>
    <t>Jiang, Tiantian; Wu, Shunfan; Yang, Tingting; Zhu, Cong; Gao, Congfen</t>
  </si>
  <si>
    <t>Monitoring field populations of Plutella xylostella (Lepidoptera: Plutellidae) for resistance to eight insecticides in China</t>
  </si>
  <si>
    <t>FLORIDA ENTOMOLOGIST</t>
  </si>
  <si>
    <t>resistance; abamectin; Bacillus thuringiensis; beta-cypermethrin; chlorantraniliprole; spinosad; integrated pest management</t>
  </si>
  <si>
    <t>DIAMONDBACK MOTH LEPIDOPTERA; RYANODINE RECEPTOR; CHLORANTRANILIPROLE; SUSCEPTIBILITY; SPINOSAD; MANAGEMENT; INDOXACARB; GENETICS; ECOLOGY; MODE</t>
  </si>
  <si>
    <t>[Jiang, Tiantian; Wu, Shunfan; Yang, Tingting; Zhu, Cong; Gao, Congfen] Nanjing Agr Univ, Dept Pesticide Sci, Coll Plant Protect, State &amp; Local Joint Engn Res Ctr Green Pesticide, Nanjing, Jiangsu, Peoples R China</t>
  </si>
  <si>
    <t>Gao, CF (reprint author), Nanjing Agr Univ, Dept Pesticide Sci, Coll Plant Protect, State &amp; Local Joint Engn Res Ctr Green Pesticide, Nanjing, Jiangsu, Peoples R China.</t>
  </si>
  <si>
    <t>Project of Quality and Safety Supervision for Agro-Products from Ministry of Agriculture of China; Natural Science Foundation of Jiangsu Province [BK20140680]; Priority Academic Program Development of Jiangsu Higher Education Institutions (PAPD)</t>
  </si>
  <si>
    <t>We thank the Institute for the Control of Agrochemicals of Jiangxi Province, Guangxi Province, Guangdong Province, Anhui Province, Shandong Province, and Shanghai for collecting and transporting tested populations of P. xylostella. This research was funded by The Project of Quality and Safety Supervision for Agro-Products from Ministry of Agriculture of China, Natural Science Foundation of Jiangsu Province (BK20140680) and The Priority Academic Program Development of Jiangsu Higher Education Institutions (PAPD).</t>
  </si>
  <si>
    <t>FLORIDA ENTOMOLOGICAL SOC</t>
  </si>
  <si>
    <t>LUTZ</t>
  </si>
  <si>
    <t>16125 E LAKE BURRELL DR, LUTZ, FL 33548 USA</t>
  </si>
  <si>
    <t>0015-4040</t>
  </si>
  <si>
    <t>1938-5102</t>
  </si>
  <si>
    <t>FLA ENTOMOL</t>
  </si>
  <si>
    <t>Fla. Entomol.</t>
  </si>
  <si>
    <t>CE8JD</t>
  </si>
  <si>
    <t>WOS:000352087500011</t>
  </si>
  <si>
    <t>Wu, T; Yu, X; Hu, AT; Zhang, L; Jin, Y; Abid, M</t>
  </si>
  <si>
    <t>Wu, Tao; Yu, Xiao; Hu, Antuo; Zhang, Li; Jin, Yuan; Abid, Muhammad</t>
  </si>
  <si>
    <t>Ultrasonic disruption of yeast cells: Underlying mechanism and effects of processing parameters</t>
  </si>
  <si>
    <t>Yeast; Cell disruption; Cell wall; Cell membrane; Ultrasound; Cavitation</t>
  </si>
  <si>
    <t>FOOD PRESERVATION; PROTEIN RELEASE; INACTIVATION; CAVITATION; PRESSURE; BACTERIA; WAVES; THERMOSONICATION; MANOSONICATION; MICROORGANISMS</t>
  </si>
  <si>
    <t>[Wu, Tao; Yu, Xiao; Hu, Antuo; Zhang, Li; Jin, Yuan; Abid, Muhammad] Nanjing Agr Univ, Coll Food Sci &amp; Technol, Nanjing 210095, Jiangsu, Peoples R China; [Abid, Muhammad] Pir Mehr Ali Shah Arid Agr Univ, Dept Food Technol, Rawalpindi, Pakistan</t>
  </si>
  <si>
    <t>Wu, T (reprint author), Nanjing Agr Univ, Coll Food Sci &amp; Technol, Nanjing 210095, Jiangsu, Peoples R China.</t>
  </si>
  <si>
    <t>National Undergraduate Innovative Experiment Programs [101030725]; Nanjing Agricultural University [804080]; Priority Academic Program Development of Jiangsu Higher Education Institutions (PAPD)</t>
  </si>
  <si>
    <t>This work was supported by a grant from the National Undergraduate Innovative Experiment Programs (101030725), a startup fund (804080) from the Nanjing Agricultural University and the Priority Academic Program Development of Jiangsu Higher Education Institutions (PAPD).</t>
  </si>
  <si>
    <t>10.1016/j.ifset.2015.01.005</t>
  </si>
  <si>
    <t>CE2LI</t>
  </si>
  <si>
    <t>WOS:000351646700008</t>
  </si>
  <si>
    <t>Fan, LM; Chen, JZ; Liu, Q; Wu, W; Meng, SL; Song, C; Qu, JH; Xu, P</t>
  </si>
  <si>
    <t>Fan, Limin; Chen, Jiazhang; Liu, Qi; Wu, Wei; Meng, Shunlong; Song, Chao; Qu, Jianhong; Xu, Pao</t>
  </si>
  <si>
    <t>Exploration of three heterotrophic nitrifying strains from a tilapia pond for their characteristics of inorganic nitrogen use and application in aquaculture water</t>
  </si>
  <si>
    <t>Heterotrophic nitrifying bacteria; Ammoa nitrogen; Carbon/nitrogen ratio; Dissolved organic carbon; Nitrogen removal</t>
  </si>
  <si>
    <t>NITRIFICATION-AEROBIC DENITRIFICATION; DENITRIFYING BACTERIAL STRAIN; AMMONIUM REMOVAL; WASTE-WATER; SYSTEMS</t>
  </si>
  <si>
    <t>[Fan, Limin; Chen, Jiazhang; Liu, Qi; Meng, Shunlong; Xu, Pao] Nanjing Agr Univ, Wuxi Fishery Coll, Wuxi 214081, Jiangsu, Peoples R China; [Fan, Limin; Chen, Jiazhang; Liu, Qi; Wu, Wei; Meng, Shunlong; Song, Chao; Qu, Jianhong; Xu, Pao] Chinese Acad Fishery Sci, Freshwater Fisheries Res Ctr, Sci Observing &amp; Expt Stn Fishery Resources &amp; Envi, Wuxi 214081, Peoples R China</t>
  </si>
  <si>
    <t>Xu, P (reprint author), Nanjing Agr Univ, Wuxi Fishery Coll, 9 East Shanshui Rd, Wuxi 214081, Jiangsu, Peoples R China.</t>
  </si>
  <si>
    <t>Special Fund of Fundamental Scientific Research Business Expense for Central Public Research Institutes [2013JBFM04]; China Agriculture Research System [CARS-49]</t>
  </si>
  <si>
    <t>This research was jointly supported by Special Fund of Fundamental Scientific Research Business Expense for Central Public Research Institutes (Grant no. 2013JBFM04) and China Agriculture Research System (Grant no. CARS-49).</t>
  </si>
  <si>
    <t>10.1016/j.jbiosc.2014.09.006</t>
  </si>
  <si>
    <t>CE4OA</t>
  </si>
  <si>
    <t>WOS:000351808700009</t>
  </si>
  <si>
    <t>Qian, BY; Li, X; Liu, XL; Chen, PB; Ren, CG; Dai, CC</t>
  </si>
  <si>
    <t>Qian, Baoyun; Li, Xia; Liu, Xiaolong; Chen, Pingbo; Ren, Chengang; Dai, Chuanchao</t>
  </si>
  <si>
    <t>Enhanced drought tolerance in transgenic rice over-expressing of maize C-4 phosphoenolpyruvate carboxylase gene via NO and Ca2+</t>
  </si>
  <si>
    <t>Rice (Oryza sativa L.); Drought; Phosphoenolpyruvate carboxylase; PEG6000; Nitric oxide; Ca2+</t>
  </si>
  <si>
    <t>ACTIVATED PROTEIN-KINASE; HIGH-LEVEL EXPRESSION; STRESS TOLERANCE; HYDROGEN-PEROXIDE; STOMATAL CLOSURE; PHOSPHOLIPASE-D; PHOSPHATIDIC-ACID; OXIDATIVE STRESS; ABSCISIC-ACID; SALT STRESS</t>
  </si>
  <si>
    <t>[Qian, Baoyun; Li, Xia; Liu, Xiaolong; Chen, Pingbo; Ren, Chengang] Jiangsu Acad Agr Sci, Nanjing Branch, Inst Food Crops,Prov Key Lab Agrobiol, Jiangsu High Qual Rice R&amp;D Ctr,China Natl Ctr Ric, Nanjing 210014, Peoples R China; [Qian, Baoyun; Liu, Xiaolong] Nanjing Agr Univ, Coll Life Sci, Nanjing 210095, Jiangsu, Peoples R China; [Dai, Chuanchao] Nanjing Normal Univ, Coll Life Sci, Jiangsu Engn &amp; Technol Res Ctr Ind Microbial Reso, Jiangsu Key Lab Microbes &amp; Funct Genom, Nanjing 210023, Jiangsu, Peoples R China</t>
  </si>
  <si>
    <t>Li, X (reprint author), Jiangsu Acad Agr Sci, Nanjing Branch, Inst Food Crops,Prov Key Lab Agrobiol, Jiangsu High Qual Rice R&amp;D Ctr,China Natl Ctr Ric, Nanjing 210014, Peoples R China.</t>
  </si>
  <si>
    <t>lixiahappy2008@gmail.com</t>
  </si>
  <si>
    <t>National Natural Science Foundation of China [30871459, 31371554]; National Scientific and Technological Support Projects [2009BAC63B01]; Agricultural Science and Technology Innovation Fund of Jiangsu in China [CX(14)5004]; Jiangsu Key Laboratory for Microbes and Functional Genomics; Ministry of Environmental Protection National Commonweal Research Project [201009023]; Natural Science Foundation of Jiangsu Province [BK20130708]</t>
  </si>
  <si>
    <t>This work was supported by grants from the National Natural Science Foundation of China (No. 30871459 and No. 31371554), the National Scientific and Technological Support Projects (2009BAC63B01), the Agricultural Science and Technology Innovation Fund of Jiangsu in China [CX(14)5004], Jiangsu Key Laboratory for Microbes and Functional Genomics, the Ministry of Environmental Protection National Commonweal Research Project (201009023), and the Natural Science Foundation of Jiangsu Province (No. BK20130708). The authors thank the anonymous reviewers and editorial staff for their time and attention.</t>
  </si>
  <si>
    <t>10.1016/j.jplph.2014.09.019</t>
  </si>
  <si>
    <t>CE9FT</t>
  </si>
  <si>
    <t>WOS:000352150100003</t>
  </si>
  <si>
    <t>Wu, Q; Su, NN; Cai, JT; Shen, ZG; Cui, J</t>
  </si>
  <si>
    <t>Wu, Qi; Su, Nana; Cai, Jiangtao; Shen, Zhenguo; Cui, Jin</t>
  </si>
  <si>
    <t>Hydrogen-rich water enhances cadmium tolerance in Chinese cabbage by reducing cadmium uptake and increasing antioxidant capacities</t>
  </si>
  <si>
    <t>Chinese cabbage; Hydrogen-rich water; Cadmium tolerance; Cadmium uptake; Oxidative stress</t>
  </si>
  <si>
    <t>INDUCED OXIDATIVE DAMAGE; PHYSIOLOGICAL-RESPONSES; ARABIDOPSIS-THALIANA; METAL ACCUMULATION; IRON HOMEOSTASIS; MEDICAGO-SATIVA; STRESS; PLANTS; CD; TRANSPORTER</t>
  </si>
  <si>
    <t>[Wu, Qi; Su, Nana; Cai, Jiangtao; Shen, Zhenguo; Cui, Jin] Nanjing Agr Univ, Coll Life Sci, Nanjing 210095, Jiangsu, Peoples R China</t>
  </si>
  <si>
    <t>Cui, J (reprint author), Nanjing Agr Univ, Dept Plant Sci, Coll Life Sci, Nanjing 210095, Jiangsu, Peoples R China.</t>
  </si>
  <si>
    <t>10.1016/j.jplph.2014.09.017</t>
  </si>
  <si>
    <t>WOS:000352150100020</t>
  </si>
  <si>
    <t>Chang, GJ; Petzl, W; Vanselow, J; Gunther, J; Shen, XZ; Seyfert, HM</t>
  </si>
  <si>
    <t>Chang, Guangjun; Petzl, Wolfram; Vanselow, Jens; Guenther, Juliane; Shen, Xiangzhen; Seyfert, Hans-Martin</t>
  </si>
  <si>
    <t>Epigenetic mechanisms contribute to enhanced expression of immune response genes in the liver of cows after experimentally induced Escherichia coli mastitis</t>
  </si>
  <si>
    <t>Bovine; Liver; Chromatin remodelling; DNA-methylation; Systemic inflammatory response</t>
  </si>
  <si>
    <t>LIPOPOLYSACCHARIDE; PROMOTER; CELLS</t>
  </si>
  <si>
    <t>[Chang, Guangjun; Vanselow, Jens; Guenther, Juliane; Seyfert, Hans-Martin] Leibniz Inst Farm Anim Biol, D-18196 Dummerstorf, Germany; [Chang, Guangjun; Shen, Xiangzhen] Nanjing Agr Univ, Coll Vet Med, Nanjing 210095, Jiangsu, Peoples R China; [Petzl, Wolfram] Univ Munich, Clin Ruminants, Munich, Germany</t>
  </si>
  <si>
    <t>Deutsche Forschungsgemeinschaft (DFG) [FOR585, Se 326/14-3]; National Basic Research Program of China [2011 CB100802]; National Nature Science Foundation of China [31172371]; Priority Academic Programme Development of Jiangsu Higher Education Institutions (PAPD)</t>
  </si>
  <si>
    <t>We are grateful for the dedicated assistance of Angelika Deike. This work was supported by grants from the Deutsche Forschungsgemeinschaft (DFG, FOR585, project Se 326/14-3), the National Basic Research Program of China (project number 2011 CB100802), the National Nature Science Foundation of China (project number 31172371) and the Priority Academic Programme Development of Jiangsu Higher Education Institutions (PAPD).</t>
  </si>
  <si>
    <t>10.1016/j.tvjl.2014.12.023</t>
  </si>
  <si>
    <t>CE4HW</t>
  </si>
  <si>
    <t>WOS:000351792700016</t>
  </si>
  <si>
    <t>Shen, JS; Song, LJ; Sun, HZ; Wang, B; Chai, Z; Chacher, B; Liu, JX</t>
  </si>
  <si>
    <t>Shen, J. S.; Song, L. J.; Sun, H. Z.; Wang, B.; Chai, Z.; Chacher, B.; Liu, J. X.</t>
  </si>
  <si>
    <t>Effects of Corn and Soybean Meal Types on Rumen Fermentation, Nitrogen Metabolism and Productivity in Dairy Cows</t>
  </si>
  <si>
    <t>Corn; Soybean Meal; Nitrogen Metabolism; Productivity; Dairy Cow</t>
  </si>
  <si>
    <t>MICROBIAL PROTEIN-SYNTHESIS; SUPPLEMENTAL PHYTIC ACID; DRY GROUND CORN; MILK-PRODUCTION; LACTATING COWS; RUMINAL DEGRADABILITY; UREA-NITROGEN; IN-VITRO; CARBOHYDRATE; PERFORMANCE</t>
  </si>
  <si>
    <t>[Shen, J. S.; Song, L. J.; Sun, H. Z.; Wang, B.; Chai, Z.; Chacher, B.; Liu, J. X.] Zhejiang Univ, Coll Anim Sci, Inst Dairy Sci, MoE Key Lab Mol Anim Nutr, Hangzhou 310058, Zhejiang, Peoples R China; [Shen, J. S.] Nanjing Agr Univ, Lab Gastrointestinal Microbiol, Coll Anim Sci &amp; Technol, Nanjing 210095, Jiangsu, Peoples R China; [Chacher, B.] Lasbela Univ Agr Water &amp; Marine Sci, Fac Vet &amp; Anim Sci, Uthal Balochitan 90150, Pakistan</t>
  </si>
  <si>
    <t>Liu, JX (reprint author), Zhejiang Univ, Coll Anim Sci, Inst Dairy Sci, MoE Key Lab Mol Anim Nutr, Hangzhou 310058, Zhejiang, Peoples R China.</t>
  </si>
  <si>
    <t>liujx@zju.edu.cn</t>
  </si>
  <si>
    <t>National Basic Research Program of China, Ministry of Science and Technology, P. R. China [2011CB100801]</t>
  </si>
  <si>
    <t>This work was supported by the National Basic Research Program of China, Ministry of Science and Technology, P. R. China (Grant No. 2011CB100801). The authors acknowledge the personnel of the Hangzhou Hangjiang Dairy Farm for their assistance with animal care, the staff of the Institute of Dairy Science for their technical assistance, and Prof. Dr. Kyu-Ho Myung from Chonnam National University, Republic of Korea for providing critical review and suggestions for manuscript improvement.</t>
  </si>
  <si>
    <t>10.5713/ajas.14.0504</t>
  </si>
  <si>
    <t>CD4DC</t>
  </si>
  <si>
    <t>WOS:000351031800008</t>
  </si>
  <si>
    <t>Li, YJ; Li, LY; Li, JL; Zhang, L; Gao, F; Zhou, GH</t>
  </si>
  <si>
    <t>Li, Y. J.; Li, L. Y.; Li, J. L.; Zhang, L.; Gao, F.; Zhou, G. H.</t>
  </si>
  <si>
    <t>Effects of Dietary Supplementation with Ferulic Acid or Vitamin E Individually or in Combination on Meat Quality and Antioxidant Capacity of Finishing Pigs</t>
  </si>
  <si>
    <t>Ferulic Acid; Vitamin E; Meat Quality; Antioxidant Capacity; Nuclear Factor Erythroid 2-like 2-Antioxidant Response Element [NFE2L2-ARE]</t>
  </si>
  <si>
    <t>INDUCED OXIDATIVE STRESS; ALPHA-TOCOPHEROL; LIPID-PEROXIDATION; DIABETIC-RATS; PORK QUALITY; CELLS; BEEF; PERFORMANCE; METABOLISM; TOXICITY</t>
  </si>
  <si>
    <t>[Li, Y. J.; Li, L. Y.; Li, J. L.; Zhang, L.; Gao, F.; Zhou, G. H.] Nanjing Agr Univ, Coll Anim Sci &amp; Technol, Synerget Innovat Ctr Food Safety &amp; Nutr, Nanjing 210095, Jiangsu, Peoples R China</t>
  </si>
  <si>
    <t>Fundamental Research Funds for the Central Universities of China [KYZ201004, KYZ201222]; National Science &amp; Technology Pillar Program during the Twelfth Five-year Plan Period of China [2012BAD28B03]; Three Agricultural Projects of Jiangsu province of China [SX(2011)146]</t>
  </si>
  <si>
    <t>This study was supported by the Fundamental Research Funds for the Central Universities of China (KYZ201004 and KYZ201222), the National Science &amp; Technology Pillar Program during the Twelfth Five-year Plan Period of China (2012BAD28B03) and the Three Agricultural Projects of Jiangsu province of China (SX(2011)146).</t>
  </si>
  <si>
    <t>10.5713/ajas.14.0432</t>
  </si>
  <si>
    <t>WOS:000351031800011</t>
  </si>
  <si>
    <t>Liu, YJ; Cao, LP; Du, JL; Jia, R; Wang, JH; Xu, P; Yin, GJ</t>
  </si>
  <si>
    <t>Liu, Yingjuan; Cao, Liping; Du, Jinliang; Jia, Rui; Wang, Jiahao; Xu, Pao; Yin, Guojun</t>
  </si>
  <si>
    <t>Protective effects of Lycium barbarum polysaccharides against carbon tetrachloride-induced hepatotoxicity in precision-cut liver slices in vitro and in vivo in common carp (Cyprinus carpio L.)</t>
  </si>
  <si>
    <t>COMPARATIVE BIOCHEMISTRY AND PHYSIOLOGY C-TOXICOLOGY &amp; PHARMACOLOGY</t>
  </si>
  <si>
    <t>Lycium barbarum polysaccharides; Carbon tetrachloride; Precision-cut liver slices; Hepatoprotection; Common carp</t>
  </si>
  <si>
    <t>INDUCED OXIDATIVE STRESS; RATS; INJURY; MODEL; GLUTATHIONE; MICE; HEPATOCYTES; EXPRESSION; LINES; FISH</t>
  </si>
  <si>
    <t>[Liu, Yingjuan; Jia, Rui; Wang, Jiahao; Yin, Guojun] Nanjing Agr Univ, Wuxi Fisheries Coll, Wuxi 214081, Peoples R China; [Cao, Liping; Du, Jinliang; Xu, Pao; Yin, Guojun] Chinese Acad Fishery Sci, Freshwater Fisheries Res Ctr, Minist Agr, Key Lab Freshwater Fisheries &amp; Germplasm Resource, Wuxi 214081, Peoples R China; [Cao, Liping; Du, Jinliang; Xu, Pao; Yin, Guojun] Chinese Acad Fishery Sci, Freshwater Fisheries Res Ctr, Int Joint Res Lab Fish Immunopharmacol, Wuxi 214081, Peoples R China</t>
  </si>
  <si>
    <t>Yin, GJ (reprint author), Chinese Acad Fishery Sci, Freshwater Fisheries Res Ctr, Int Joint Res Lab Fish Immunopharmacol, Wuxi 214081, Peoples R China.</t>
  </si>
  <si>
    <t>Central Public-Interest Scientific Institution Basal Research Fund [2014A08YQ01]; National Natural Science Foundation of China [31200918, 31202002]; Jiangsu Science and Technology Department [BK2012535]</t>
  </si>
  <si>
    <t>This study was supported by the Central Public-Interest Scientific Institution Basal Research Fund (2014A08YQ01), the National Natural Science Foundation of China (31200918 and 31202002) and the Jiangsu Science and Technology Department (BK2012535).</t>
  </si>
  <si>
    <t>1532-0456</t>
  </si>
  <si>
    <t>1878-1659</t>
  </si>
  <si>
    <t>COMP BIOCHEM PHYS C</t>
  </si>
  <si>
    <t>Comp. Biochem. Physiol. C-Toxicol. Pharmacol.</t>
  </si>
  <si>
    <t>10.1016/j.cbpc.2014.12.005</t>
  </si>
  <si>
    <t>Biochemistry &amp; Molecular Biology; Endocrinology &amp; Metabolism; Toxicology; Zoology</t>
  </si>
  <si>
    <t>CD8CF</t>
  </si>
  <si>
    <t>WOS:000351322100008</t>
  </si>
  <si>
    <t>Zhang, Q; Hua, XD; Yang, Y; Yin, W; Tian, MM; Shi, HY; Wang, MH</t>
  </si>
  <si>
    <t>Zhang, Qing; Hua, Xiude; Yang, Yu; Yin, Wei; Tian, Mingming; Shi, Haiyan; Wang, Minghua</t>
  </si>
  <si>
    <t>Stereoselective degradation of flutriafol and tebuconazole in grape</t>
  </si>
  <si>
    <t>Flutriafol; Tebuconazole; Enantiomers; Chirality; Stereoselective dissipation; Grape</t>
  </si>
  <si>
    <t>CHROMATOGRAPHY/TANDEM MASS-SPECTROMETRY; PERFORMANCE LIQUID-CHROMATOGRAPHY; ENANTIOSELECTIVE DEGRADATION; SOIL; VEGETABLES; METALAXYL; CUCUMBER; FRUITS; PESTICIDES; RABBITS</t>
  </si>
  <si>
    <t>[Zhang, Qing; Hua, Xiude; Yang, Yu; Yin, Wei; Tian, Mingming; Shi, Haiyan; Wang, Minghua] Nanjing Agr Univ, Coll Plant Protect, Dept Pesticide Sci, Nanjing 210095, Jiangsu, Peoples R China; [Zhang, Qing; Hua, Xiude; Yang, Yu; Yin, Wei; Tian, Mingming; Shi, Haiyan; Wang, Minghua] State &amp; Local Joint Engn Res Ctr Green Pesticide, Key Lab Integrated Management Crop Dis &amp; Pests, Minist Educ, Nanjing 210095, Jiangsu, Peoples R China</t>
  </si>
  <si>
    <t>This work was supported by the Special Fund for Agro-scientific Research in the Public Interest (201203022) and the National "863" High-Tech Research Program of China (2011AA100806).</t>
  </si>
  <si>
    <t>10.1007/s11356-014-3673-2</t>
  </si>
  <si>
    <t>CC7TY</t>
  </si>
  <si>
    <t>WOS:000350572500029</t>
  </si>
  <si>
    <t>Gan, F; Zhang, ZQ; Hu, ZH; Hesketh, J; Xue, HX; Chen, XX; Hao, S; Huang, Y; Ezea, PC; Parveen, F; Huang, KH</t>
  </si>
  <si>
    <t>Gan, Fang; Zhang, Zheqian; Hu, Zhihua; Hesketh, John; Xue, Hongxia; Chen, Xingxiang; Hao, Shu; Huang, Yu; Ezea, Patience Cole; Parveen, Fahmida; Huang, Kehe</t>
  </si>
  <si>
    <t>Ochratoxin A promotes porcine circovirus type 2 replication in vitro and in vivo</t>
  </si>
  <si>
    <t>FREE RADICAL BIOLOGY AND MEDICINE</t>
  </si>
  <si>
    <t>Ochratoxin A; Porcine circovirus type 2; Oxidative stress; Signaling pathway; Free radicals</t>
  </si>
  <si>
    <t>MULTISYSTEMIC WASTING SYNDROME; KIDNEY PK15 CELLS; OXIDATIVE STRESS; SIGNALING PATHWAY; KINASE ACTIVATION; PHASE ARREST; DNA-DAMAGE; GLUTATHIONE; APOPTOSIS; EPIDEMIOLOGY</t>
  </si>
  <si>
    <t>[Gan, Fang; Zhang, Zheqian; Hu, Zhihua; Xue, Hongxia; Chen, Xingxiang; Hao, Shu; Huang, Yu; Parveen, Fahmida; Huang, Kehe] Nanjing Agr Univ, Coll Vet Med, Nanjing 210095, Jiangsu, Peoples R China; [Hesketh, John; Ezea, Patience Cole] Newcastle Univ, Sch Med, Inst Cell &amp; Mol Biosci, Newcastle Upon Tyne NE2 4HH, Tyne &amp; Wear, England</t>
  </si>
  <si>
    <t>National Natural Science Foundation of China [31272627, 31472253]; NSFC; Royal Society; Research Fund for Doctoral Programs of Higher Education in China [20110097110014, 20120097130002]; Priority Academic Program Development of Jiangsu Higher Education Institutions (Jiangsu, China)</t>
  </si>
  <si>
    <t>This work was funded by the National Natural Science Foundation of China (31272627, 31472253), an international collaboration grant to Kehe Huang and John Hesketh from the NSFC, and the Royal Society, the Research Fund for Doctoral Programs of Higher Education in China (20110097110014 and 20120097130002), and the Priority Academic Program Development of Jiangsu Higher Education Institutions (Jiangsu, China). The authors are grateful to Dr. Kui Yang from Cornell University for helping in the revision of the article.</t>
  </si>
  <si>
    <t>0891-5849</t>
  </si>
  <si>
    <t>1873-4596</t>
  </si>
  <si>
    <t>FREE RADICAL BIO MED</t>
  </si>
  <si>
    <t>Free Radic. Biol. Med.</t>
  </si>
  <si>
    <t>10.1016/j.freeradbiomed.2014.12.016</t>
  </si>
  <si>
    <t>CE0HL</t>
  </si>
  <si>
    <t>WOS:000351485000004</t>
  </si>
  <si>
    <t>Liu, ZY; Wang, YN; Liu, SY; Sheng, Y; Rueggeberg, KG; Wang, H; Li, J; Gu, FX; Zhong, ZT; Kan, BA; Zhu, J</t>
  </si>
  <si>
    <t>Liu, Zhenyu; Wang, Yuning; Liu, Shengyan; Sheng, Ying; Rueggeberg, Karl-Gustav; Wang, Hui; Li, Jie; Gu, Frank X.; Zhong, Zengtao; Kan, Biao; Zhu, Jun</t>
  </si>
  <si>
    <t>Vibrio cholerae Represses Polysaccharide Synthesis To Promote Motility in Mucosa</t>
  </si>
  <si>
    <t>O1 EL-TOR; VIRULENCE GENE-EXPRESSION; VPS BIOSYNTHESIS GENES; BIOFILM FORMATION; SECRETED PROTEASE; DI-GMP; MUCIN; COLONIZATION; SYSTEMS; HOST</t>
  </si>
  <si>
    <t>[Liu, Zhenyu; Wang, Yuning; Sheng, Ying; Wang, Hui; Zhong, Zengtao; Zhu, Jun] Nanjing Agr Univ, Dept Microbiol, Nanjing, Jiangsu, Peoples R China; [Liu, Zhenyu; Sheng, Ying; Li, Jie; Kan, Biao] Chinese Ctr Dis Control &amp; Prevent, State Key Lab Infect Dis Prevent &amp; Control, Natl Inst Communicable Dis Control &amp; Prevent, Beijing, Peoples R China; [Wang, Yuning; Rueggeberg, Karl-Gustav; Zhu, Jun] Univ Penn, Dept Microbiol, Perelman Sch Med, Philadelphia, PA 19104 USA; [Liu, Shengyan; Gu, Frank X.] Univ Waterloo, Dept Chem Engn, Waterloo Inst Nanotechnol, Waterloo, ON N2L 3G1, Canada; [Kan, Biao] Collaborat Innovat Ctr Diag &amp; Treatment Infect Di, Hangzhou, Zhejiang, Peoples R China</t>
  </si>
  <si>
    <t>NIH/NIAID R01 grant [AI080654]; NIH EID training grant [T32AI055400]; NSFC general fund grant [81371763]; China Scholarship Council; Priority Project of State Key Laboratory for Infectious Disease Prevention and Control [2014SKLID101]; Natural Sciences and Engineering Research Council (NSERC) doctoral fellowship</t>
  </si>
  <si>
    <t>This study is supported by an NIH/NIAID R01 grant (AI080654) (to J.Z.), a NIH EID training grant (T32AI055400) (to K.-G.R.), an NSFC general fund grant (81371763), a fellowship from the China Scholarship Council (to H.W.), the Priority Project of State Key Laboratory for Infectious Disease Prevention and Control (2014SKLID101) (to B.K.), and a Natural Sciences and Engineering Research Council (NSERC) doctoral fellowship (to S.L.).</t>
  </si>
  <si>
    <t>10.1128/IAI.02841-14</t>
  </si>
  <si>
    <t>CD6WG</t>
  </si>
  <si>
    <t>WOS:000351230200026</t>
  </si>
  <si>
    <t>Xu, JX; Ding, CQ; Ding, YF; Tang, S; Zha, MR; Luo, BJ; Wang, SH</t>
  </si>
  <si>
    <t>Xu, Junxu; Ding, Chengqiang; Ding, Yanfeng; Tang, She; Zha, Manrong; Luo, Baojie; Wang, Shaohua</t>
  </si>
  <si>
    <t>A Proteomic Approach to Analyze Differential Regulation of Proteins During Bud Outgrowth Under Apical Dominance Based on the Auxin Transport Canalization Model in Rice (Oryza sativa L.)</t>
  </si>
  <si>
    <t>Apical dominance; Rice (Oryza sativa L.); Proteomic; Auxin; Cytokinins; Strigolactones</t>
  </si>
  <si>
    <t>BRASSINOSTEROID BIOSYNTHESIS; CYTOKININ BIOSYNTHESIS; PIN PROTEINS; DWARF MUTANT; ARABIDOPSIS; STRIGOLACTONE; EXPRESSION; EFFLUX; PLANTS; PEA</t>
  </si>
  <si>
    <t>[Xu, Junxu; Ding, Chengqiang; Ding, Yanfeng; Tang, She; Zha, Manrong; Luo, Baojie; Wang, Shaohua] Nanjing Agr Univ, Agron Coll, Nanjing 210095, Jiangsu, Peoples R China; [Xu, Junxu; Ding, Chengqiang; Ding, Yanfeng; Tang, She; Zha, Manrong; Luo, Baojie; Wang, Shaohua] Minist Agr, Key Lab Crop Physiol &amp; Ecol Southern China, Nanjing 210095, Jiangsu, Peoples R China</t>
  </si>
  <si>
    <t>Wang, SH (reprint author), Nanjing Agr Univ, Agron Coll, Nanjing 210095, Jiangsu, Peoples R China.</t>
  </si>
  <si>
    <t>wangsh@njau.edu.cn</t>
  </si>
  <si>
    <t>ding, chengqiang/G-8585-2015</t>
  </si>
  <si>
    <t>Ministry of National Science and Technology of China [31371569]; National Natural Science Foundation of China [31071364]</t>
  </si>
  <si>
    <t>This work was supported by the Ministry of National Science and Technology of China (Project No. 31371569), and the National Natural Science Foundation of China (Project No. 31071364).</t>
  </si>
  <si>
    <t>10.1007/s00344-014-9450-0</t>
  </si>
  <si>
    <t>CD9JO</t>
  </si>
  <si>
    <t>WOS:000351414800012</t>
  </si>
  <si>
    <t>Li, XL; Lin, XZ; Li, SH; Zou, Y</t>
  </si>
  <si>
    <t>Li, Xueling; Lin, Xiangze; Li, Shihua; Zou, Yun</t>
  </si>
  <si>
    <t>Finite-time stability of switched nonlinear systems with finite-time unstable subsystems</t>
  </si>
  <si>
    <t>JOURNAL OF THE FRANKLIN INSTITUTE-ENGINEERING AND APPLIED MATHEMATICS</t>
  </si>
  <si>
    <t>AVERAGE DWELL TIME; DYNAMIC OUTPUT-FEEDBACK; H-INFINITY CONTROL; LINEAR-SYSTEMS; L-2-GAIN ANALYSIS; DELAY SYSTEMS; PRACTICAL STABILITY; LYAPUNOV FUNCTIONS; VARYING DELAY; STABILIZATION</t>
  </si>
  <si>
    <t>[Li, Xueling] China Pharmaceut Univ, Sch Sci, Nanjing 211198, Jiangsu, Peoples R China; [Lin, Xiangze] Nanjing Agr Univ, Jiangsu Key Lab Intelligent Agr Equipment, Coll Engn, Nanjing 210031, Jiangsu, Peoples R China; [Li, Shihua] Southeast Univ, Sch Automat, Nanjing 210096, Jiangsu, Peoples R China; [Zou, Yun] Nanjing Univ Sci &amp; Technol, Sch Automat, Nanjing 210094, Jiangsu, Peoples R China</t>
  </si>
  <si>
    <t>xzlin@njau.edu.cn</t>
  </si>
  <si>
    <t>Natural Science Foundation of China [61074013, 61174038]; China Postdoctoral Science Foundation [2013M531372]; Jiangsu Postdoctoral Research Grants Program [1301118C]</t>
  </si>
  <si>
    <t>This work was supported by Natural Science Foundation of China (61074013, 61174038), China Postdoctoral Science Foundation Funded Project (2013M531372), Jiangsu Postdoctoral Research Grants Program (1301118C).</t>
  </si>
  <si>
    <t>0016-0032</t>
  </si>
  <si>
    <t>1879-2693</t>
  </si>
  <si>
    <t>J FRANKLIN I</t>
  </si>
  <si>
    <t>J. Frankl. Inst.-Eng. Appl. Math.</t>
  </si>
  <si>
    <t>10.1016/j.jfranklin.2014.12.011</t>
  </si>
  <si>
    <t>Automation &amp; Control Systems; Engineering, Multidisciplinary; Engineering, Electrical &amp; Electronic; Mathematics, Interdisciplinary Applications</t>
  </si>
  <si>
    <t>Automation &amp; Control Systems; Engineering; Mathematics</t>
  </si>
  <si>
    <t>CD8BM</t>
  </si>
  <si>
    <t>WOS:000351320200023</t>
  </si>
  <si>
    <t>Gonzalez-Bergonzoni, I; Vidal, N; Wang, BX; Ning, D; Liu, ZW; Jeppesen, E; Meerhoff, M</t>
  </si>
  <si>
    <t>Gonzalez-Bergonzoni, Ivan; Vidal, Nicolas; Wang, Beixin; Ning, Ding; Liu, Zhengwen; Jeppesen, Erik; Meerhoff, Mariana</t>
  </si>
  <si>
    <t>General validation of formalin-preserved fish samples in food web studies using stable isotopes</t>
  </si>
  <si>
    <t>METHODS IN ECOLOGY AND EVOLUTION</t>
  </si>
  <si>
    <t>formalin correction; historical food webs; Layman's community-wide metrics; preservation effect; stable isotopes; delta C-13; delta N-15</t>
  </si>
  <si>
    <t>DELTA-C-13; SIGNATURES; TISSUE; DELTA-N-15; CARBON; STORAGE</t>
  </si>
  <si>
    <t>[Gonzalez-Bergonzoni, Ivan; Vidal, Nicolas; Jeppesen, Erik; Meerhoff, Mariana] Aarhus Univ, Dept Biosci, DK-8600 Silkeborg, Jutland, Denmark; [Gonzalez-Bergonzoni, Ivan; Vidal, Nicolas; Jeppesen, Erik; Meerhoff, Mariana] Aarhus Univ, Arctic Res Ctr, DK-8600 Silkeborg, Jutland, Denmark; [Gonzalez-Bergonzoni, Ivan; Vidal, Nicolas; Jeppesen, Erik] Univ Chinese Acad Sci, Sino Danish Ctr Educ &amp; Res SDC, Beijing 100190, Peoples R China; [Gonzalez-Bergonzoni, Ivan; Vidal, Nicolas; Meerhoff, Mariana] Univ Republ, Dept Ecol Teor &amp; Aplicada, CURE Fac Ciencias, Esq Chiossi 20000, Maldonado, Uruguay; [Wang, Beixin; Ning, Ding] Nanjing Agr Univ, Dept Entomol, Nanjing 210095, Jiangsu, Peoples R China; [Liu, Zhengwen] Chinese Acad Sci, Nanjing Inst Geog &amp; Limnol NIGLAS, Nanjing 210008, Jiangsu, Peoples R China</t>
  </si>
  <si>
    <t>Gonzalez-Bergonzoni, I (reprint author), Aarhus Univ, Dept Biosci, Vejlsovej 25, DK-8600 Silkeborg, Jutland, Denmark.</t>
  </si>
  <si>
    <t>ivg@bios.au.dk</t>
  </si>
  <si>
    <t>Sino-Danish Centre for Education and Research (SDC) PhD grant; MARS project (Managing Aquatic ecosystems and water Resources under multiple Stress) under the 7th EU Framework Programme, Theme 6 (Environment including Climate Change) [603378]; CRES (Danish Strategic Research Council); CLEAR (a Villum Kann Rasmussen Centre of Excellence project); CAS/SAFEA International Partnership Program for Creative Research Teams; National Water Special Project of China [2013ZX07101014-2]; L'Oreal Women in Science National Award; ANII (Uruguay)</t>
  </si>
  <si>
    <t>This research was funded by a Sino-Danish Centre for Education and Research (SDC) PhD grant, the MARS project (Managing Aquatic ecosystems and water Resources under multiple Stress) funded under the 7th EU Framework Programme, Theme 6 (Environment including Climate Change), Contract No.: 603378 (http://www.mars-project.eu), CRES (Danish Strategic Research Council) and CLEAR (a Villum Kann Rasmussen Centre of Excellence project), the CAS/SAFEA International Partnership Program for Creative Research Teams and the National Water Special Project of China (2013ZX07101014-2). MM was funded by the L'Oreal Women in Science National Award and ANII (Uruguay). We thank Cinthia Rojas for laboratory assistance, Zhen Lan-Ping from Kunming Institute of Zoology, Chinese Academy of Sciences (C.A.S.), for valuable assistance with the taxonomic identification of fish, Feizhou Chen from NIGLAS (C.A.S.) for logistic assistance, Zhou Yun Lei and Zhang Jie from Department of Entomology, Nanjing Agricultural University for valuable field assistance, Daniel Graeber for assistance in use of statistics software and Anne Mette Poulsen for manuscript editing.</t>
  </si>
  <si>
    <t>2041-210X</t>
  </si>
  <si>
    <t>2041-2096</t>
  </si>
  <si>
    <t>METHODS ECOL EVOL</t>
  </si>
  <si>
    <t>Methods Ecol. Evol.</t>
  </si>
  <si>
    <t>10.1111/2041-210X.12313</t>
  </si>
  <si>
    <t>CE2AF</t>
  </si>
  <si>
    <t>WOS:000351613900007</t>
  </si>
  <si>
    <t>Wu, D; Liu, MQ; Song, XC; Jiao, JG; Li, HX; Hu, F</t>
  </si>
  <si>
    <t>Wu, Di; Liu, Manqiang; Song, Xiuchao; Jiao, Jiaguo; Li, Huixin; Hu, Feng</t>
  </si>
  <si>
    <t>Earthworm ecosystem service and dis-service in an N-enriched agroecosystem: Increase of plant production leads to no effects on yield-scaled N2O emissions</t>
  </si>
  <si>
    <t>Soil fauna; Eisenia foetida; Metaphire guillemi; Organic amendment; Nitrous oxide; Nitrate leaching</t>
  </si>
  <si>
    <t>NITROUS-OXIDE EMISSIONS; AGGREGATE-ASSOCIATED CARBON; LABORATORY EXPERIMENT; EXTRACTION METHOD; ORGANIC-MATTER; SOIL-EROSION; MANAGEMENT; FIELD; CROP; COMPOST</t>
  </si>
  <si>
    <t>[Wu, Di; Liu, Manqiang; Song, Xiuchao; Jiao, Jiaguo; Li, Huixin; Hu, Feng] Nanjing Agr Univ, Soil Ecol Lab, Coll Resources &amp; Environm Sci, Nanjing 210095, Jiangsu, Peoples R China; [Wu, Di; Liu, Manqiang; Song, Xiuchao; Jiao, Jiaguo; Li, Huixin; Hu, Feng] Jiangsu Collaborat Innovat Ctr Solid Organ Waste, Nanjing 210014, Jiangsu, Peoples R China; [Liu, Manqiang; Jiao, Jiaguo] Suzhou Kanglv Agr Dev Co Ltd, Suzhou 215155, Peoples R China</t>
  </si>
  <si>
    <t>National Natural Science Foundation of China [41171206]; China Postdoctoral Science Foundation [2013M541684]; Fundamental Research Funds for the Central Universities [KYZ201404, KYZ201207]; Innovative Foreign Experts Introduction Plan for National Key Discipline of Agricultural Resources and Environment [B12009]</t>
  </si>
  <si>
    <t>This study was supported by the National Natural Science Foundation of China (41171206), the China Postdoctoral Science Foundation (2013M541684), the Fundamental Research Funds for the Central Universities (KYZ201404, KYZ201207) and the Innovative Foreign Experts Introduction Plan for National Key Discipline of Agricultural Resources and Environment (B12009). We are grateful to the anonymous reviewers for valuable comments. We also thank Professor Shuijin Hu, Mr. Wei Yang and Miss Xiao Wang for their help in writing and data collection.</t>
  </si>
  <si>
    <t>10.1016/j.soilbio.2014.12.009</t>
  </si>
  <si>
    <t>CD8BW</t>
  </si>
  <si>
    <t>WOS:000351321200001</t>
  </si>
  <si>
    <t>Li, S; Ge, SS; Wang, X; Sun, LJ; Liu, ZW; Zhou, YJ</t>
  </si>
  <si>
    <t>Li, Shuo; Ge, Shangshu; Wang, Xi; Sun, Lijuan; Liu, Zewen; Zhou, Yijun</t>
  </si>
  <si>
    <t>Facilitation of Rice Stripe Virus Accumulation in the Insect Vector by Himetobi P Virus VP1</t>
  </si>
  <si>
    <t>VIRUSES-BASEL</t>
  </si>
  <si>
    <t>SMALL BROWN PLANTHOPPER; PICORNA-LIKE VIRUS; STRIATELLUS HEMIPTERA DELPHACIDAE; WHITEFLY BEMISIA-TABACI; TIME QUANTITATIVE PCR; DOUBLE-STRANDED-RNA; LEAF CURL VIRUS; LAODELPHAX-STRIATELLUS; DWARF-VIRUS; NILAPARVATA-LUGENS</t>
  </si>
  <si>
    <t>[Li, Shuo; Ge, Shangshu; Liu, Zewen] Nanjing Agr Univ, Coll Plant Protect, Nanjing 210095, Jiangsu, Peoples R China; [Li, Shuo; Wang, Xi; Sun, Lijuan; Zhou, Yijun] Jiangsu Acad Agr Sci, Inst Plant Protect, Jiangsu Tech Serv, Ctr Diag &amp; Detect Plant Virus Dis, Nanjing 210014, Jiangsu, Peoples R China</t>
  </si>
  <si>
    <t>Liu, ZW (reprint author), Nanjing Agr Univ, Coll Plant Protect, Nanjing 210095, Jiangsu, Peoples R China.</t>
  </si>
  <si>
    <t>lishuolstonnv989@163.com; gss20090503@163.com; smilewangxi@163.com; sunlj520@126.com; jemunson@njau.edu.cn; yjzhou@jaas.ac.cn</t>
  </si>
  <si>
    <t>National Natural Science Foundation of China [31170142, 31470256]; Jiangsu Agricultural Scientific Self-Innovation Fund [CX [14]2030]</t>
  </si>
  <si>
    <t>This work was supported by the National Natural Science Foundation of China (Grant No. 31170142 and 31470256) and the Jiangsu Agricultural Scientific Self-Innovation Fund (grant No. CX [14]2030).</t>
  </si>
  <si>
    <t>1999-4915</t>
  </si>
  <si>
    <t>Viruses-Basel</t>
  </si>
  <si>
    <t>10.3390/v7031492</t>
  </si>
  <si>
    <t>CE6JP</t>
  </si>
  <si>
    <t>WOS:000351943000032</t>
  </si>
  <si>
    <t>Wu, WJ; Han, J; Cao, R; Zhang, JB; Li, BJ; Liu, ZQ; Liu, KQ; Li, QF; Pan, ZX; Chen, J; Liu, HL</t>
  </si>
  <si>
    <t>Wu, Wangjun; Han, Jing; Cao, Rui; Zhang, Jinbi; Li, Bojiang; Liu, Zequn; Liu, Kaiqing; Li, Qifa; Pan, Zengxiang; Chen, Jie; Liu, Honglin</t>
  </si>
  <si>
    <t>Sequence and regulation of the porcine FSHR gene promoter</t>
  </si>
  <si>
    <t>Pig; FSHR; Histone acetylation; Transcription; Granulosa cells</t>
  </si>
  <si>
    <t>FOLLICLE-STIMULATING-HORMONE; PROTEIN-KINASE-A; RECEPTOR GENE; FUNCTIONAL EXPRESSION; MOLECULAR-CLONING; SERTOLI-CELLS; E-BOX; STEROIDOGENIC FACTOR-1; DEOXYRIBONUCLEIC-ACID; FOLLITROPIN RECEPTOR</t>
  </si>
  <si>
    <t>[Wu, Wangjun; Han, Jing; Cao, Rui; Zhang, Jinbi; Li, Bojiang; Liu, Zequn; Liu, Kaiqing; Li, Qifa; Pan, Zengxiang; Chen, Jie; Liu, Honglin] Nanjing Agr Univ, Coll Anim Sci &amp; Technol, Dept Anim Genet Breeding &amp; Reprod, Nanjing 210095, Jiangsu, Peoples R China</t>
  </si>
  <si>
    <t>wuwangjun2009@hotmail.com; linzog@yahoo.com.cn; 2011105017@njau.edu.cn; Jinbi.zhang@auckland.ac.nz; 2012105021@njau.edu.cn; liuzequn0806@hotmail.com; 2012105020@njau.edu.cn; liqifa@njau.edu.cn; owwa@njau.edu.cn; jiechen@njau.edu.cn; liuhonglin@njau.edu.cn</t>
  </si>
  <si>
    <t>973 Program [2014CB138502]; National Project for Breeding of Transgenic Pig [2014ZX08006-003]; National Natural Science Foundation of China [31072028, 31172187]; Natural Science Foundation of Jiangsu Province [BK20130693]</t>
  </si>
  <si>
    <t>This research program was funded by grants from the 973 Program (2014CB138502), the National Project for Breeding of Transgenic Pig (2014ZX08006-003), the National Natural Science Foundation of China (31072028), the National Natural Science Foundation of China (31172187), and the Natural Science Foundation of Jiangsu Province (BK20130693).</t>
  </si>
  <si>
    <t>10.1016/j.anireprosci.2014.11.023</t>
  </si>
  <si>
    <t>CD2RU</t>
  </si>
  <si>
    <t>WOS:000350927500013</t>
  </si>
  <si>
    <t>Zheng, LC; Su, J; Fang, R; Jin, MM; Lei, ZH; Hou, YL; Ma, ZY; Guo, TT</t>
  </si>
  <si>
    <t>Zheng, Lucheng; Su, Juan; Fang, Rui; Jin, Mengmeng; Lei, Zhihai; Hou, Yuanlong; Ma, Zhiyu; Guo, Tingting</t>
  </si>
  <si>
    <t>Developmental changes in the role of gonadotropin-inhibitory hormone (GnIH) and its receptors in the reproductive axis of male Xiaomeishan pigs</t>
  </si>
  <si>
    <t>Gonadotropin-inhibitory hormone (GnIH); G protein-coupled receptor 147 (GPR147); G protein-coupled receptor 74 (GPR147); RFRP-3; Leydig cells; Hypothalamic-pituitary-testicular axis</t>
  </si>
  <si>
    <t>RFAMIDE-RELATED PEPTIDE; GENE-EXPRESSION; RFRP-3; IDENTIFICATION; RELEASE; GNRH; RAT; KISSPEPTIN; SECRETION; ORTHOLOG</t>
  </si>
  <si>
    <t>[Zheng, Lucheng; Su, Juan; Fang, Rui; Jin, Mengmeng; Lei, Zhihai; Hou, Yuanlong; Ma, Zhiyu; Guo, Tingting] Nanjing Agr Univ, Coll Vet Med, Nanjing 210095, Jiangsu, Peoples R China</t>
  </si>
  <si>
    <t>Lei, ZH (reprint author), Nanjing Agr Univ, Coll Vet Med, Nanjing 210095, Jiangsu, Peoples R China.</t>
  </si>
  <si>
    <t>Priority Academic Program Development of Jiangsu Higher Education Institutions (PAPD) [280100745113]; National Nature Science Foundation of China [31372388]</t>
  </si>
  <si>
    <t>This work was financially supported by the Priority Academic Program Development of Jiangsu Higher Education Institutions (PAPD) (280100745113) and the National Nature Science Foundation of China (31372388).</t>
  </si>
  <si>
    <t>10.1016/j.anireprosci.2015.01.004</t>
  </si>
  <si>
    <t>WOS:000350927500015</t>
  </si>
  <si>
    <t>Fang, PX; Bai, J; Liu, X; Dong, J; Sun, T; Jiang, P</t>
  </si>
  <si>
    <t>Fang, Puxian; Bai, Juan; Liu, Xing; Dong, Jing; Sun, Tao; Jiang, Ping</t>
  </si>
  <si>
    <t>Construction and characterization of an infectious cDNA clone of encephalomyocarditis virus from pigs in China</t>
  </si>
  <si>
    <t>Encephalomyocarditis virus; Full-length cDNA; Infectious clone; Rescued virus</t>
  </si>
  <si>
    <t>MOUTH-DISEASE VIRUS; PHYLOGENETIC ANALYSIS; POLY(C) TRACTS; EMCV; MICE; DIABETOGENICITY; PATHOGENICITY; PATHOGENESIS; CHALLENGE; VIRULENT</t>
  </si>
  <si>
    <t>[Fang, Puxian; Bai, Juan; Liu, Xing; Dong, Jing; Sun, Tao; Jiang, Ping] Nanjing Agr Univ, Coll Vet Med, Key Lab Anim Dis Diagnost &amp; Immunol, Minist Agr, Nanjing 210095, Jiangsu, Peoples R China; [Jiang, Ping] Jiangsu Coinnovat Ctr Prevent &amp; Control Important, Yangzhou, Jiangsu, Peoples R China</t>
  </si>
  <si>
    <t>Bai, J (reprint author), Nanjing Agr Univ, Coll Vet Med, Key Lab Anim Dis Diagnost &amp; Immunol, Minist Agr, Nanjing 210095, Jiangsu, Peoples R China.</t>
  </si>
  <si>
    <t>Jiangsu Natural Science Foundation [BK20130691]; China Agricultural Research System Foundation [CARS-36]; Special Fund for Agro-Scientific Research in the Public Interest [201003060-4]; Priority Academic Program Development of Jiangsu Higher Education Institutions (PAPD)</t>
  </si>
  <si>
    <t>This work was supported by grants from the Jiangsu Natural Science Foundation to Young Researcher (BK20130691), the China Agricultural Research System Foundation (CARS-36), the Special Fund for Agro-Scientific Research in the Public Interest (201003060-4), and the Priority Academic Program Development of Jiangsu Higher Education Institutions (PAPD).</t>
  </si>
  <si>
    <t>10.1007/s00705-014-2290-1</t>
  </si>
  <si>
    <t>CC4BI</t>
  </si>
  <si>
    <t>WOS:000350295300019</t>
  </si>
  <si>
    <t>Xue, CY; Xi, BW; Ren, MC; Dong, JJ; Xie, J; Xu, P</t>
  </si>
  <si>
    <t>Xue Chunyu; Xi Bingwen; Ren Mingchun; Dong Jingjing; Xie Jun; Xu Pao</t>
  </si>
  <si>
    <t>Molecular cloning, tissue expression of gene Muc2 in blunt snout bream Megalobrama amblycephala and regulation after re-feeding</t>
  </si>
  <si>
    <t>CHINESE JOURNAL OF OCEANOLOGY AND LIMNOLOGY</t>
  </si>
  <si>
    <t>Megalobrama amblycephala; Muc2; tissue expression; re-feeding</t>
  </si>
  <si>
    <t>CARP CYPRINUS-CARPIO; ATLANTIC SALMON; COMMON CARP; MUCINS; IDENTIFICATION; NORMALIZATION; VALIDATION; STARVATION; INFECTION; CATFISH</t>
  </si>
  <si>
    <t>[Xue Chunyu; Xi Bingwen; Ren Mingchun; Xie Jun; Xu Pao] Chinese Acad Fishery Sci, Freshwater Fisheries Res Ctr, Key Lab Freshwater Fisheries &amp; Germplasm Resource, Minist Agr, Wuxi 214081, Peoples R China; [Xue Chunyu; Dong Jingjing; Xie Jun] Nanjing Agr Univ, Wuxi Fishery Coll, Wuxi 210095, Peoples R China; [Xi Bingwen] Hubei Collaborat Innovat Ctr Freshwater Aquacultu, Wuhan 437000, Peoples R China</t>
  </si>
  <si>
    <t>Xie, J (reprint author), Chinese Acad Fishery Sci, Freshwater Fisheries Res Ctr, Key Lab Freshwater Fisheries &amp; Germplasm Resource, Minist Agr, Wuxi 214081, Peoples R China.</t>
  </si>
  <si>
    <t>xiej@ffrc.cn</t>
  </si>
  <si>
    <t>National Natural Science Foundation of China [31302222]; Earmarked Fund for China Agriculture Research System [CARS-46]; Freshwater Fisheries Research Center, CAFS [2013JBFM10, 2013JBFM03]; Natural Sciences Foundation of Jiangsu Province [BK2011182]</t>
  </si>
  <si>
    <t>Supported by the National Natural Science Foundation of China (No. 31302222), the Earmarked Fund for China Agriculture Research System (No. CARS-46), the Freshwater Fisheries Research Center, CAFS Grant (Nos. 2013JBFM10, 2013JBFM03), and the Natural Sciences Foundation of Jiangsu Province (No. BK2011182)</t>
  </si>
  <si>
    <t>16 DONGHUANGCHENGGEN NORTH ST, BEIJING, 100717, PEOPLES R CHINA</t>
  </si>
  <si>
    <t>0254-4059</t>
  </si>
  <si>
    <t>1993-5005</t>
  </si>
  <si>
    <t>CHIN J OCEANOL LIMN</t>
  </si>
  <si>
    <t>Chin. J. Oceanol. Limnol.</t>
  </si>
  <si>
    <t>10.1007/s00343-015-4047-4</t>
  </si>
  <si>
    <t>Limnology; Oceanography</t>
  </si>
  <si>
    <t>CD5VP</t>
  </si>
  <si>
    <t>WOS:000351156800001</t>
  </si>
  <si>
    <t>Wang, BN; Kong, DY; Lu, JH; Zhou, QS</t>
  </si>
  <si>
    <t>Wang, Binnan; Kong, Deyang; Lu, Junhe; Zhou, Quansuo</t>
  </si>
  <si>
    <t>Transformation of sulfonylurea herbicides in simulated drinking water treatment processes</t>
  </si>
  <si>
    <t>2nd International Conference on Water, Energy, and Environment (ICWEE)</t>
  </si>
  <si>
    <t>SEP 21-24, 2013</t>
  </si>
  <si>
    <t>Kusadasi, TURKEY</t>
  </si>
  <si>
    <t>Izmir Katip Celebi Univ, Amer Univ Sharjah, United Arab Emirates Univ</t>
  </si>
  <si>
    <t>Sulfonylurea herbicides; Drinking water treatment; Transformation; Coagulation; PAC adsorption; Chlorination</t>
  </si>
  <si>
    <t>NATURAL ORGANIC-MATTER; ACTIVATED CARBON; COMPETITIVE ADSORPTION; LIQUID-CHROMATOGRAPHY; REMOVAL; CHLORINE; ATRAZINE; DEGRADATION; RESIDUES; SAMPLES</t>
  </si>
  <si>
    <t>[Wang, Binnan; Lu, Junhe; Zhou, Quansuo] Nanjing Agr Univ, Dept Environm Sci &amp; Engn, Nanjing 210095, Jiangsu, Peoples R China; [Wang, Binnan] Huaqiao Univ, Off Lab &amp; Equipment Management, Xiamen 361021, Peoples R China; [Kong, Deyang] Minist Environm Protect PRC, Nanjing Inst Environm Sci, Nanjing 210042, Peoples R China</t>
  </si>
  <si>
    <t>10.1007/s11356-014-3642-9</t>
  </si>
  <si>
    <t>CC4NY</t>
  </si>
  <si>
    <t>WOS:000350331300062</t>
  </si>
  <si>
    <t>Ling, W; Sun, R; Gao, X; Xu, R; Li, H</t>
  </si>
  <si>
    <t>Ling, W.; Sun, R.; Gao, X.; Xu, R.; Li, H.</t>
  </si>
  <si>
    <t>Low-molecular-weight organic acids enhance desorption of polycyclic aromatic hydrocarbons from soil</t>
  </si>
  <si>
    <t>EUROPEAN JOURNAL OF SOIL SCIENCE</t>
  </si>
  <si>
    <t>GRADIENT DISTRIBUTION; RHIZOSPHERE; PHENANTHRENE; POLLUTANTS; MATTER; PAHS; BIOAVAILABILITY; AVAILABILITY; EXTRACTION; SORPTION</t>
  </si>
  <si>
    <t>[Ling, W.; Sun, R.; Gao, X.; Xu, R.] Nanjing Agr Univ, Coll Resource &amp; Environm Sci, Inst Organ Contaminant Control &amp; Soil Remediat, Nanjing 210095, Jiangsu, Peoples R China; [Ling, W.; Li, H.] Michigan State Univ, Dept Plant Soil &amp; Microbial Sci, E Lansing, MI 48824 USA</t>
  </si>
  <si>
    <t>Li, H (reprint author), Nanjing Agr Univ, Coll Resource &amp; Environm Sci, Inst Organ Contaminant Control &amp; Soil Remediat, 1 Weigang Rd, Nanjing 210095, Jiangsu, Peoples R China.</t>
  </si>
  <si>
    <t>National Natural Science Foundation of China [51278252, 21477056, 41171193]; Michigan AgBioResearch and the Natural Science Foundation of Jiangsu Province, China [BE20130030]</t>
  </si>
  <si>
    <t>This work was supported in part by the National Natural Science Foundation of China (51278252, 21477056, 41171193), Michigan AgBioResearch and the Natural Science Foundation of Jiangsu Province, China (BE20130030).</t>
  </si>
  <si>
    <t>1351-0754</t>
  </si>
  <si>
    <t>1365-2389</t>
  </si>
  <si>
    <t>EUR J SOIL SCI</t>
  </si>
  <si>
    <t>Eur. J. Soil Sci.</t>
  </si>
  <si>
    <t>10.1111/ejss.12227</t>
  </si>
  <si>
    <t>CD0HI</t>
  </si>
  <si>
    <t>WOS:000350751000008</t>
  </si>
  <si>
    <t>Liu, YJ; Du, JL; Cao, LP; Jia, R; Shen, YJ; Zhao, CY; Xu, P; Yin, GJ</t>
  </si>
  <si>
    <t>Liu, Ying-Juan; Du, Jin-Liang; Cao, Li-Ping; Jia, Rui; Shen, Yu-Jin; Zhao, Cai-Yuan; Xu, Pao; Yin, Guo-Jun</t>
  </si>
  <si>
    <t>Anti-inflammatory and hepatoprotective effects of Ganoderma lucidum polysaccharides on carbon tetrachloride-induced hepatocyte damage in common carp (Cyprinus carpio L.)</t>
  </si>
  <si>
    <t>Hepatoprotective effects; Immune inflammatory response; Apoptosis; Ganoderma lucidum polysaccharides; CCl4; Liver injury</t>
  </si>
  <si>
    <t>NF-KAPPA-B; CCL4-INDUCED LIVER-INJURY; OXIDATIVE STRESS; SIGNAL-TRANSDUCTION; IN-VITRO; CELLS; RATS; HEPATOTOXICITY; ANTIOXIDANT; ACTIVATION</t>
  </si>
  <si>
    <t>[Liu, Ying-Juan; Jia, Rui; Shen, Yu-Jin; Zhao, Cai-Yuan; Yin, Guo-Jun] Nanjing Agr Univ, Wuxi Fisheries Coll, Wuxi 214081, Peoples R China; [Du, Jin-Liang; Cao, Li-Ping; Xu, Pao; Yin, Guo-Jun] Chinese Acad Fishery Sci, Freshwater Fisheries Res Ctr, Minist Agr, Key Lab Freshwater Fisheries &amp; Germplasm Resource, Wuxi 214081, Peoples R China; [Du, Jin-Liang; Cao, Li-Ping; Xu, Pao; Yin, Guo-Jun] Chinese Acad Fishery Sci, Freshwater Fisheries Res Ctr, Int Joint Res Lab Fish Immunopharmacol, Wuxi 214081, Peoples R China</t>
  </si>
  <si>
    <t>liuyingjuan829@163.com; Xup@ffrc.cn; yingj@ffrc.cn</t>
  </si>
  <si>
    <t>This study was supported by the Central Public-Interest Scientific Institution Basal Research Fund (2014A08YQ01), the National Natural Science Foundation of China (nos 31200918 and 31202002), and the Jiangsu Science and Technology Department (no. BK2012535).</t>
  </si>
  <si>
    <t>10.1016/j.intimp.2015.01.023</t>
  </si>
  <si>
    <t>CD2UL</t>
  </si>
  <si>
    <t>WOS:000350934400014</t>
  </si>
  <si>
    <t>Dong, JC; Natale, S; Vendramin, L</t>
  </si>
  <si>
    <t>Dong, Jingcheng; Natale, Sonia; Vendramin, Leandro</t>
  </si>
  <si>
    <t>Frobenius property for fusion categories of small integral dimension</t>
  </si>
  <si>
    <t>JOURNAL OF ALGEBRA AND ITS APPLICATIONS</t>
  </si>
  <si>
    <t>Fusion category; Frobenius property; Frobenius-Perron dimension</t>
  </si>
  <si>
    <t>SEMISIMPLE HOPF-ALGEBRAS</t>
  </si>
  <si>
    <t>[Dong, Jingcheng] Nanjing Agr Univ, Coll Engn, Nanjing 210031, Jiangsu, Peoples R China; [Natale, Sonia] Univ Nacl Cordoba, Fac Matemat Astron &amp; Fis, CONICET, CIEM, RA-5000 Cordoba, Argentina; [Vendramin, Leandro] Univ Marburg, Fachbereich Math &amp; Informat, D-35032 Marburg, Germany</t>
  </si>
  <si>
    <t>Dong, JC (reprint author), Nanjing Agr Univ, Coll Engn, Nanjing 210031, Jiangsu, Peoples R China.</t>
  </si>
  <si>
    <t>dongjc@njau.edu.cn; natale@famaf.unc.edu.ar; lvendramin@dm.uba.ar</t>
  </si>
  <si>
    <t>Natural Science Foundation of China [11201231]; China postdoctoral science foundation [2012M511643]; Jiangsu planned projects for postdoctoral research funds [1102041C]; CONICET; Secyt-UNC; Alexander von Humboldt Foundation</t>
  </si>
  <si>
    <t>The research of J. Dong was partially supported by the Natural Science Foundation of China (11201231), the China postdoctoral science foundation (2012M511643) and the Jiangsu planned projects for postdoctoral research funds (1102041C). The work of S. Natale was partially supported by CONICET and Secyt-UNC. L. Vendramin was supported by CONICET and the Alexander von Humboldt Foundation.</t>
  </si>
  <si>
    <t>0219-4988</t>
  </si>
  <si>
    <t>1793-6829</t>
  </si>
  <si>
    <t>J ALGEBRA APPL</t>
  </si>
  <si>
    <t>J. Algebra. Appl.</t>
  </si>
  <si>
    <t>10.1142/S0219498815500115</t>
  </si>
  <si>
    <t>CD2EW</t>
  </si>
  <si>
    <t>WOS:000350888300003</t>
  </si>
  <si>
    <t>Influences of structures of galactooligosaccharides and fructooligosaccharides on the fermentation in vitro by human intestinal microbiota</t>
  </si>
  <si>
    <t>Prebiotics; Galactooligosaccharides; Fructooligosaccharides; In vitro fermentation</t>
  </si>
  <si>
    <t>HUMAN COLONIC MICROBIOTA; LACTIC-ACID BACTERIA; BETA-D-GALACTOSIDASE; BACILLUS-CIRCULANS; PREBIOTIC OLIGOSACCHARIDES; ENZYMATIC-SYNTHESIS; DIETARY MODULATION; FECAL FERMENTATION; MOLECULAR-WEIGHT; GUT BACTERIA</t>
  </si>
  <si>
    <t>National Natural Science Foundation of China [31201422, 31171750]; National Natural Science Foundation of Jiangsu Province [BK2011651]; Priority Academic Program Development of Jiangsu Higher Education Institutions (PAPD)</t>
  </si>
  <si>
    <t>This work was supported by projects funded by National Natural Science Foundation of China (31201422 and 31171750), National Natural Science Foundation of Jiangsu Province (BK2011651) and the Priority Academic Program Development of Jiangsu Higher Education Institutions (PAPD).</t>
  </si>
  <si>
    <t>10.1016/j.jff.2014.12.044</t>
  </si>
  <si>
    <t>CC8IX</t>
  </si>
  <si>
    <t>WOS:000350612800017</t>
  </si>
  <si>
    <t>Yang, RQ; Guo, LP; Jin, XL; Shen, C; Zhou, YL; Gu, ZX</t>
  </si>
  <si>
    <t>Yang, Runqiang; Guo, Liping; Jin, Xiaolin; Shen, Chang; Zhou, Yulin; Gu, Zhenxin</t>
  </si>
  <si>
    <t>Enhancement of glucosinolate and sulforaphane formation of broccoli sprouts by zinc sulphate via its stress effect</t>
  </si>
  <si>
    <t>Broccoli sprout; Glucosinolate; Sulforaphane; Myrosinase; Zinc sulphate</t>
  </si>
  <si>
    <t>MYROSINASE ACTIVITY; ENZYMES; GLUCORAPHANIN; PLANTS</t>
  </si>
  <si>
    <t>[Yang, Runqiang; Guo, Liping; Jin, Xiaolin; Shen, Chang; Zhou, Yulin; Gu, Zhenxin] Nanjing Agr Univ, Coll Food Sci &amp; Technol, Nanjing 210095, Jiangsu, Peoples R China; [Guo, Liping] Qingdao Agr Univ, Coll Food Sci &amp; Engn, Qingdao 266109, Shandong, Peoples R China</t>
  </si>
  <si>
    <t>National Natural Science Foundation of China [31271912]; Priority Academic Program Development of Jiangsu Higher Education Institutions (PAPD)</t>
  </si>
  <si>
    <t>The authors gratefully acknowledge the financial support provided by the National Natural Science Foundation of China (Grant No. 31271912). This study is also part of the project funded by the Priority Academic Program Development of Jiangsu Higher Education Institutions (PAPD).</t>
  </si>
  <si>
    <t>10.1016/j.jff.2015.01.007</t>
  </si>
  <si>
    <t>WOS:000350612800034</t>
  </si>
  <si>
    <t>Hou, YL; Wang, XY; Lei, ZH; Ping, JH; Liu, JJ; Ma, ZY; Zhang, Z; Jia, CC; Jin, MM; Li, X; Li, XL; Chen, SQ; Lv, YF; Gao, YD; Jia, W; Su, J</t>
  </si>
  <si>
    <t>Hou, Yuanlong; Wang, Xiaoyan; Lei, Zhihai; Ping, Jihui; Liu, Jiajian; Ma, Zhiyu; Zhang, Zheng; Jia, Cuicui; Jin, Mengmeng; Li, Xiang; Li, Xiaoliang; Chen, Shaoqiu; Lv, Yingfang; Gao, Yingdong; Jia, Wei; Su, Juan</t>
  </si>
  <si>
    <t>Heat-Stress-Induced Metabolic Changes and Altered Male Reproductive Function</t>
  </si>
  <si>
    <t>JOURNAL OF PROTEOME RESEARCH</t>
  </si>
  <si>
    <t>metabonomics; heat stress; reproductive; serum; hypothalamus; epididymis; gas chromatography/mass spectrometry</t>
  </si>
  <si>
    <t>WORK-RELATED STRESS; SUPRAOPTIC NUCLEUS; MALE-INFERTILITY; SEMEN QUALITY; RATS; SPERMATOGENESIS; NEUROENDOCRINE; TEMPERATURE; METHIONINE; EXPRESSION</t>
  </si>
  <si>
    <t>[Hou, Yuanlong; Lei, Zhihai; Ping, Jihui; Ma, Zhiyu; Zhang, Zheng; Jia, Cuicui; Jin, Mengmeng; Li, Xiang; Li, Xiaoliang; Su, Juan] Nanjing Agr Univ, Coll Vet Med, Nanjing 210095, Jiangsu, Peoples R China; [Wang, Xiaoyan; Lv, Yingfang; Jia, Wei] Shanghai Jiao Tong Univ, Shanghai Ctr Syst Biomed, Key Lab Syst Biomed, Minist Educ, Shanghai 200240, Peoples R China; [Liu, Jiajian; Jia, Wei] Shanghai Jiao Tong Univ Affiliated Sixth, Peoples Hosp, Ctr Translat Med, Shanghai 200233, Peoples R China; [Liu, Jiajian; Jia, Wei] Shanghai Jiao Tong Univ Affiliated Sixth, Peoples Hosp, Shanghai Key Lab Diabet Mellitus, Dept Endocrinol &amp; Metab, Shanghai 200233, Peoples R China; [Gao, Yingdong] Nanjing Med Univ, Nanjing Hosp 1, Lab Med, Nanjing 210095, Jiangsu, Peoples R China</t>
  </si>
  <si>
    <t>Su, J (reprint author), 6 Tongwei Rd, Nanjing 210095, Jiangsu, Peoples R China.</t>
  </si>
  <si>
    <t>cathywxy@sjtu.edu.cn; sujuan@njau.edu.cn</t>
  </si>
  <si>
    <t>Priority Academic Program Development of Jiangsu Higher Education Institutions (PAPD) [280100745113]; National Nature Science Foundation of China [31372388, 30901997]</t>
  </si>
  <si>
    <t>This work was financially supported by the Priority Academic Program Development of Jiangsu Higher Education Institutions (PAPD) (280100745113) and the National Nature Science Foundation of China (31372388, 30901997).</t>
  </si>
  <si>
    <t>1535-3893</t>
  </si>
  <si>
    <t>1535-3907</t>
  </si>
  <si>
    <t>J PROTEOME RES</t>
  </si>
  <si>
    <t>J. Proteome Res.</t>
  </si>
  <si>
    <t>10.1021/pr501312t</t>
  </si>
  <si>
    <t>Biochemical Research Methods</t>
  </si>
  <si>
    <t>CD1NF</t>
  </si>
  <si>
    <t>WOS:000350840900015</t>
  </si>
  <si>
    <t>Chen, HB; Adam, A; Cheng, YF; Tang, S; Hartung, J; Bao, ED</t>
  </si>
  <si>
    <t>Chen, Hongbo; Adam, Abdelnasir; Cheng, Yanfen; Tang, Shu; Hartung, Joerg; Bao, Endong</t>
  </si>
  <si>
    <t>Localization and expression of heat shock protein 70 with rat myocardial cell damage induced by heat stress in vitro and in vivo</t>
  </si>
  <si>
    <t>MOLECULAR MEDICINE REPORTS</t>
  </si>
  <si>
    <t>heat shock protein 70; heat stress; myocardial cell; rat</t>
  </si>
  <si>
    <t>ISCHEMIA-REPERFUSION INJURY; SHOCK PROTEINS; MOLECULAR CHAPERONES; BROILER-CHICKENS; GLUCOCORTICOID-RECEPTOR; GROWTH-PERFORMANCE; IMMUNE-RESPONSES; OXIDATIVE STRESS; BODY-COMPOSITION; OVER-EXPRESSION</t>
  </si>
  <si>
    <t>[Chen, Hongbo; Adam, Abdelnasir; Cheng, Yanfen; Tang, Shu; Bao, Endong] Nanjing Agr Univ, Coll Vet Med, Nanjing 210095, Jiangsu, Peoples R China; [Chen, Hongbo] Longyan Univ, Coll Life Sci, Longyan 364000, Fujian, Peoples R China; [Hartung, Joerg] Univ Vet Med Hannover, Inst Anim Hyg Anim Welf &amp; Farm Anim Behav, D-30173 Hannover, Germany</t>
  </si>
  <si>
    <t>Bao, ED (reprint author), Nanjing Agr Univ, Coll Vet Med, 1 Weigang, Nanjing 210095, Jiangsu, Peoples R China.</t>
  </si>
  <si>
    <t>National Key Basic Research Program of China (973 Program); National Natural Science Foundation of China; National Department Public Benefit Research Foundation (Agriculture) [2014CB138502, 31372403, 201003060-11]; Priority Academic Program Development of Jiangsu Higher Education Institutions; Graduate Research and Innovation Projects in Jiangsu Province; Sino-German Agricultural Cooperation Project of the Federal Ministry of Food, Agriculture and Consumer Production (Berlin, Germany)</t>
  </si>
  <si>
    <t>The present study was supported by grants from the National Key Basic Research Program of China (973 Program), the National Natural Science Foundation of China and the National Department Public Benefit Research Foundation (Agriculture; nos. 2014CB138502, 31372403 and 201003060-11, respectively) as well as the Priority Academic Program Development of Jiangsu Higher Education Institutions, Graduate Research and Innovation Projects in Jiangsu Province and the Sino-German Agricultural Cooperation Project of the Federal Ministry of Food, Agriculture and Consumer Production (Berlin, Germany).</t>
  </si>
  <si>
    <t>1791-2997</t>
  </si>
  <si>
    <t>1791-3004</t>
  </si>
  <si>
    <t>MOL MED REP</t>
  </si>
  <si>
    <t>Mol. Med. Rep.</t>
  </si>
  <si>
    <t>10.3892/mmr.2014.2986</t>
  </si>
  <si>
    <t>Oncology; Medicine, Research &amp; Experimental</t>
  </si>
  <si>
    <t>Oncology; Research &amp; Experimental Medicine</t>
  </si>
  <si>
    <t>CD2OA</t>
  </si>
  <si>
    <t>WOS:000350917700104</t>
  </si>
  <si>
    <t>Liu, YQ; Wu, H; Chen, H; Liu, YL; He, J; Kang, HY; Sun, ZG; Pan, G; Wang, Q; Hu, JL; Zhou, F; Zhou, KN; Zheng, XM; Ren, YL; Chen, LM; Wang, YH; Zhao, ZG; Lin, QB; Wu, FQ; Zhang, X; Guo, XP; Cheng, XI; Jiang, L; Wu, CY; Wang, HY; Wan, JM</t>
  </si>
  <si>
    <t>Liu, Yuqiang; Wu, Han; Chen, Hong; Liu, Yanling; He, Jun; Kang, Haiyan; Sun, Zhiguang; Pan, Gen; Wang, Qi; Hu, Jinlong; Zhou, Feng; Zhou, Kunneng; Zheng, Xiaoming; Ren, Yulong; Chen, Liangming; Wang, Yihua; Zhao, Zhigang; Lin, Qibing; Wu, Fuqing; Zhang, Xin; Guo, Xiuping; Cheng, Xianian; Jiang, Ling; Wu, Chuanyin; Wang, Haiyang; Wan, Jianmin</t>
  </si>
  <si>
    <t>A gene cluster encoding lectin receptor kinases confers broad-spectrum and durable insect resistance in rice</t>
  </si>
  <si>
    <t>ORYZA-SATIVA L.; NILAPARVATA-LUGENS HOMOPTERA; PLANT INNATE IMMUNITY; BROWN PLANTHOPPER; TRIGGERED IMMUNITY; ARABIDOPSIS; IDENTIFICATION; DELPHACIDAE; RESPONSES; SEQUENCE</t>
  </si>
  <si>
    <t>[Liu, Yuqiang; Wu, Han; Chen, Hong; Liu, Yanling; He, Jun; Kang, Haiyan; Sun, Zhiguang; Pan, Gen; Wang, Qi; Hu, Jinlong; Zhou, Feng; Zhou, Kunneng; Ren, Yulong; Chen, Liangming; Wang, Yihua; Zhao, Zhigang; Cheng, Xianian; Jiang, Ling; Wan, Jianmin] Nanjing Agr Univ, Jiangsu Plant Gene Engn Res Ctr, Natl Key Lab Crop Genet &amp; Germplasm Enhancement, Nanjing, Jiangsu, Peoples R China; [Zheng, Xiaoming; Lin, Qibing; Wu, Fuqing; Zhang, Xin; Guo, Xiuping; Wu, Chuanyin; Wang, Haiyang; Wan, Jianmin] Chinese Acad Agr Sci, Inst Crop Sci, Natl Key Facil Crop Gene Resources &amp; Genet Improv, Beijing 100193, Peoples R China</t>
  </si>
  <si>
    <t>Wan, JM (reprint author), Nanjing Agr Univ, Jiangsu Plant Gene Engn Res Ctr, Natl Key Lab Crop Genet &amp; Germplasm Enhancement, Nanjing, Jiangsu, Peoples R China.</t>
  </si>
  <si>
    <t>333 Program [BRA2012126]; NSFC [31471470]; 863 Program of China [2012AA101101, 2011AA10A101, 2011BAD35B02-02]; National Science and Technology Supporting Program [2011BAD35B02-02]; National Key Transformation Program [2014ZX08001-001]; Jiangsu Science and Technology Development Program [BE2012303, BK2010016]; Jiangsu PAPD program</t>
  </si>
  <si>
    <t>This work was supported by Jiangsu 333 Program (BRA2012126), NSFC (31471470), 863 Program of China (2012AA101101, 2011AA10A101 and 2011BAD35B02-02), National Science and Technology Supporting Program (2011BAD35B02-02), National Key Transformation Program (2014ZX08001-001), Jiangsu Science and Technology Development Program (BE2012303, BK2010016), and the Jiangsu PAPD program. We thank R. Guan (Nanjing Agricultural University) and J. Wang (Chinese Academy of Agricultural Sciences) for statistical analysis, and J. Zhou (Chinese Academy of Sciences), W. Terzaghi (Wilkes University) and C. Lin (UC-LA) for proofreading the manuscript.</t>
  </si>
  <si>
    <t>10.1038/nbt.3069</t>
  </si>
  <si>
    <t>CD0ME</t>
  </si>
  <si>
    <t>WOS:000350766900028</t>
  </si>
  <si>
    <t>Zhang, Z; Liu, RN; Tang, QJ; Zhang, JS; Yang, Y; Shang, XD</t>
  </si>
  <si>
    <t>Zhang, Zhong; Liu, Rui-Na; Tang, Qing-Jiu; Zhang, Jing-Song; Yang, Yan; Shang, Xiao-Dong</t>
  </si>
  <si>
    <t>A new diterpene from the fungal mycelia of Hericium erinaceus</t>
  </si>
  <si>
    <t>PHYTOCHEMISTRY LETTERS</t>
  </si>
  <si>
    <t>Diterpene; Hericium erinaceus; Cytotoxicity; Antibacterial activity</t>
  </si>
  <si>
    <t>GROWTH-FACTOR (NGF)-SYNTHESIS; HELICOBACTER-PYLORI; MEDICINAL MUSHROOM; STIMULATORS; POLYSACCHARIDES</t>
  </si>
  <si>
    <t>[Zhang, Zhong; Tang, Qing-Jiu; Zhang, Jing-Song; Yang, Yan; Shang, Xiao-Dong] Shanghai Acad Agr Sci, Inst Edible Fungi, Key Lab Edible Fungi Resources &amp; Utilizat South, Minist Agr,Natl Engn Res Ctr Edible Fungi, Shanghai 201403, Peoples R China; [Liu, Rui-Na] Nanjing Agr Univ, Coll Life Sci, Nanjing 210095, Jiangsu, Peoples R China</t>
  </si>
  <si>
    <t>Shang, XD (reprint author), Shanghai Acad Agr Sci, Inst Edible Fungi, Key Lab Edible Fungi Resources &amp; Utilizat South, Minist Agr,Natl Engn Res Ctr Edible Fungi, Shanghai 201403, Peoples R China.</t>
  </si>
  <si>
    <t>xdshang@163.com</t>
  </si>
  <si>
    <t>National Science and Technology Support Program [2013BAD16B08-02]; Special Fund for Agro-scientific Research in the Public Interest [201303080]</t>
  </si>
  <si>
    <t>This project was supported financially by the National Science and Technology Support Program (No. 2013BAD16B08-02) and the Special Fund for Agro-scientific Research in the Public Interest (No. 201303080). The authors are very grateful to Dr. Haining Zhuang and Dr. Jie Feng (Shanghai Academy of Agricultural Sciences) for revising the manuscript.</t>
  </si>
  <si>
    <t>1874-3900</t>
  </si>
  <si>
    <t>1876-7486</t>
  </si>
  <si>
    <t>PHYTOCHEM LETT</t>
  </si>
  <si>
    <t>Phytochem. Lett.</t>
  </si>
  <si>
    <t>10.1016/j.phytol.2014.12.011</t>
  </si>
  <si>
    <t>CC7SQ</t>
  </si>
  <si>
    <t>WOS:000350569100029</t>
  </si>
  <si>
    <t>Zhang, J; Deng, YF; Ma, HJ; Hou, JF; Zhou, ZL</t>
  </si>
  <si>
    <t>Zhang, Jie; Deng, Yifeng; Ma, Huijie; Hou, Jiafa; Zhou, ZhenLei</t>
  </si>
  <si>
    <t>Effect of transient receptor potential vanilloid 6 gene silencing on the expression of calcium transport genes in chicken osteoblasts</t>
  </si>
  <si>
    <t>calbindin-D-28K; chicken; osteoblasts; RNAi; transient receptor potential vanilloid 6</t>
  </si>
  <si>
    <t>RNA INTERFERENCE; MYOSTATIN GENE; CA2+ ENTRY; CELLS; PLACENTA; TRPV6; ABSORPTION; CHANNELS; BINDING; MICE</t>
  </si>
  <si>
    <t>[Zhang, Jie; Deng, Yifeng; Ma, Huijie; Hou, Jiafa; Zhou, ZhenLei] Nanjing Agr Univ, Coll Vet Med, Bone Biol Lab Livestock &amp; Poultry, Nanjing 210095, Jiangsu, Peoples R China</t>
  </si>
  <si>
    <t>Zhou, ZL (reprint author), Nanjing Agr Univ, Coll Vet Med, Bone Biol Lab Livestock &amp; Poultry, Nanjing 210095, Jiangsu, Peoples R China.</t>
  </si>
  <si>
    <t>National Natural Science Foundation of China [31272618, 30972234]; Priority Academic Program Development of Jiangsu Higher Education Institutions (PAPD)</t>
  </si>
  <si>
    <t>The study presented in this manuscript was supported by the National Natural Science Foundation of China (No. 31272618, 30972234) and the Priority Academic Program Development of Jiangsu Higher Education Institutions (PAPD).</t>
  </si>
  <si>
    <t>10.3382/ps/peu071</t>
  </si>
  <si>
    <t>CC8ZQ</t>
  </si>
  <si>
    <t>WOS:000350657500009</t>
  </si>
  <si>
    <t>Li, ZK; Wu, JL; Zhang, BY; Wang, F; Ye, XF; Huang, Y; Huang, Q; Cui, ZL</t>
  </si>
  <si>
    <t>Li, Zhoukun; Wu, Jiale; Zhang, Biying; Wang, Fei; Ye, Xianfeng; Huang, Yan; Huang, Qiang; Cui, Zhongli</t>
  </si>
  <si>
    <t>AmyM, a Novel Maltohexaose-Forming alpha-Amylase from Corallococcus sp Strain EGB</t>
  </si>
  <si>
    <t>ALKALIPHILIC BACILLUS ISOLATE; NUCLEOTIDE-SEQUENCE; GENOME SEQUENCE; UNUSUAL PATTERN; GENE CLONING; PURIFICATION; EXPRESSION; MYXOBACTERIA; SURFACTANT; DETERGENT</t>
  </si>
  <si>
    <t>[Li, Zhoukun; Wu, Jiale; Zhang, Biying; Ye, Xianfeng; Huang, Yan; Cui, Zhongli] Nanjing Agr Univ, Dept Microbiol, Coll Life Sci, Minist Agr,Key Lab Microbiol Engn Agr Environm, Nanjing, Jiangsu, Peoples R China; [Wang, Fei] Jiangxi Agr Univ, Coll Biosci &amp; Bioengn, Nanchang, Peoples R China; [Huang, Qiang] S China Univ Technol, Coll Food Sci, Guangzhou 510641, Guangdong, Peoples R China</t>
  </si>
  <si>
    <t>Cui, ZL (reprint author), Nanjing Agr Univ, Dept Microbiol, Coll Life Sci, Minist Agr,Key Lab Microbiol Engn Agr Environm, Nanjing, Jiangsu, Peoples R China.</t>
  </si>
  <si>
    <t>Natural Science Foundation of Jiangsu Province, China [BK2012029]; Natural Science Foundation of Jiangsu Province [BK20140687]; Project for National Basic Science personnel training fund [J1210056]</t>
  </si>
  <si>
    <t>This work was supported by the Natural Science Foundation of Jiangsu Province, China (no. BK2012029); the Natural Science Foundation of Jiangsu Province (no. BK20140687); and the Project for National Basic Science personnel training fund (no. J1210056).</t>
  </si>
  <si>
    <t>10.1128/AEM.03934-14</t>
  </si>
  <si>
    <t>CC7NM</t>
  </si>
  <si>
    <t>WOS:000350554800012</t>
  </si>
  <si>
    <t>Wang, F; Zhou, J; Li, ZK; Dong, WL; Hou, Y; Huang, Y; Cui, ZL</t>
  </si>
  <si>
    <t>Wang, Fei; Zhou, Jie; Li, Zhoukun; Dong, Weiliang; Hou, Ying; Huang, Yan; Cui, Zhongli</t>
  </si>
  <si>
    <t>Involvement of the Cytochrome P450 System EthBAD in the N-Deethoxymethylation of Acetochlor by Rhodococcus sp Strain T3-1</t>
  </si>
  <si>
    <t>TERT-BUTYL ETHER; PSEUDOMONAS-MALTOPHILIA; HERBICIDE ACETOCHLOR; DEGRADATION; BIODEGRADATION; MONOOXYGENASE; EXPRESSION; DICAMBA; CLONING; DEMETHYLATION</t>
  </si>
  <si>
    <t>[Wang, Fei; Zhou, Jie; Li, Zhoukun; Dong, Weiliang; Huang, Yan; Cui, Zhongli] Nanjing Agr Univ, Minist Agr, Key Lab Agr Environm Microbiol, Nanjing, Jiangsu, Peoples R China; [Wang, Fei] Jiangxi Agr Univ, Coll Biosci &amp; Bioengn, Nanchang, Peoples R China; [Hou, Ying] Henan Univ Sci &amp; Technol, Coll Food &amp; Bioengn, Luoyang, Peoples R China</t>
  </si>
  <si>
    <t>Cui, ZL (reprint author), Nanjing Agr Univ, Minist Agr, Key Lab Agr Environm Microbiol, Nanjing, Jiangsu, Peoples R China.</t>
  </si>
  <si>
    <t>Grants from the Natural Science Foundation of Jiangsu Province, China (no. BK2012029); the Natural Science Foundation of China (31270095); and the National Science and Technology Support Program (2012BAD14B02) supported this work.</t>
  </si>
  <si>
    <t>10.1128/AEM.03764-14</t>
  </si>
  <si>
    <t>WOS:000350554800034</t>
  </si>
  <si>
    <t>Zhou, L; Turvey, CG</t>
  </si>
  <si>
    <t>Zhou, Li; Turvey, Calum G.</t>
  </si>
  <si>
    <t>Testing Asset Dynamics for Poverty Traps in Rural China</t>
  </si>
  <si>
    <t>CANADIAN JOURNAL OF AGRICULTURAL ECONOMICS-REVUE CANADIENNE D AGROECONOMIE</t>
  </si>
  <si>
    <t>PERSISTENT POVERTY; CLIMATE-CHANGE; INFORMAL CREDIT; BURKINA-FASO; CONSUMPTION; RISK; INCOME; INDIA; ADAPTATION; ECONOMICS</t>
  </si>
  <si>
    <t>[Zhou, Li] Nanjing Agr Univ, Coll Econ &amp; Management, Nanjing 210095, Jiangsu, Peoples R China; [Turvey, Calum G.] Cornell Univ, Dyson Sch Appl Econ &amp; Management, Ithaca, NY 14853 USA</t>
  </si>
  <si>
    <t>Zhou, L (reprint author), Nanjing Agr Univ, Coll Econ &amp; Management, Room 5026,Yifu Bldg, Nanjing 210095, Jiangsu, Peoples R China.</t>
  </si>
  <si>
    <t>zhouli@njau.edu.cn; cgt6@cornell.edu</t>
  </si>
  <si>
    <t>Turvey, Calum/0000-0001-5812-2957</t>
  </si>
  <si>
    <t>National Natural Sciences Foundation in China [71203094]; National Social Science Foundation in China [11ZD155, 13ZD160, 10zd031]; W.I. Myers endowment, Cornell University</t>
  </si>
  <si>
    <t>The work was supported by National Natural Sciences Foundation (71203094), National Social Science Foundation (11&amp;ZD155), National Social Science Foundation (13&amp;ZD160), and National Social Science Foundation (10zd&amp;031) in China and in part by funds made available through the W.I. Myers endowment, Cornell University.</t>
  </si>
  <si>
    <t>0008-3976</t>
  </si>
  <si>
    <t>1744-7976</t>
  </si>
  <si>
    <t>CAN J AGR ECON</t>
  </si>
  <si>
    <t>Can. J. Agric. Econ.-Rev. Can. Agroecon.</t>
  </si>
  <si>
    <t>10.1111/cjag.12042</t>
  </si>
  <si>
    <t>CB9PU</t>
  </si>
  <si>
    <t>WOS:000349964800007</t>
  </si>
  <si>
    <t>Tao, SY; Tian, J; Cong, RH; Sun, LL; Duanmu, YQ; Dong, HB; Ni, YD; Zhao, RQ</t>
  </si>
  <si>
    <t>Tao, Shiyu; Tian, Jing; Cong, Rihua; Sun, Lili; Duanmu, Yongqian; Dong, Haibo; Ni, Yingdong; Zhao, Ruqian</t>
  </si>
  <si>
    <t>Activation of cellular apoptosis in the caecal epithelium is associated with increased oxidative reactions in lactating goats after feeding a high-concentrate diet</t>
  </si>
  <si>
    <t>EXPERIMENTAL PHYSIOLOGY</t>
  </si>
  <si>
    <t>SUBACUTE RUMINAL ACIDOSIS; TIGHT JUNCTIONS; DAIRY-COWS; INFLAMMATORY RESPONSE; LIPOPOLYSACCHARIDE; RUMEN; DISRUPTION; STRESS; HEALTH; CONSEQUENCES</t>
  </si>
  <si>
    <t>[Tao, Shiyu; Tian, Jing; Sun, Lili; Duanmu, Yongqian; Dong, Haibo; Ni, Yingdong; Zhao, Ruqian] Nanjing Agr Univ, Minist Agr, Key Lab Anim Physiol &amp; Biochem, Nanjing 210014, Jiangsu, Peoples R China; [Cong, Rihua] Northwest A&amp;F Univ, Coll Vet Med, Yangling, Shannxi, Peoples R China</t>
  </si>
  <si>
    <t>Ni, YD (reprint author), Nanjing Agr Univ, Minist Agr, Key Lab Anim Physiol &amp; Biochem, Nanjing 210014, Jiangsu, Peoples R China.</t>
  </si>
  <si>
    <t>National Nature Science Foundation of China [31272470]; National Basic Research Program of China [2011CB100802]; Priority Academic Program Development of Jiangsu Higher Education Institutions (PAPD)</t>
  </si>
  <si>
    <t>This work was supported by National Nature Science Foundation of China (project no. 31272470) and National Basic Research Program of China (project no. 2011CB100802) and a project funded by the Priority Academic Program Development of Jiangsu Higher Education Institutions (PAPD).</t>
  </si>
  <si>
    <t>0958-0670</t>
  </si>
  <si>
    <t>1469-445X</t>
  </si>
  <si>
    <t>EXP PHYSIOL</t>
  </si>
  <si>
    <t>Exp. Physiol.</t>
  </si>
  <si>
    <t>10.1113/expphysiol.2014.083352</t>
  </si>
  <si>
    <t>Physiology</t>
  </si>
  <si>
    <t>CC6ED</t>
  </si>
  <si>
    <t>WOS:000350456900009</t>
  </si>
  <si>
    <t>Cao, JJ; Lin, C; Wang, HJ; Wang, L; Zhou, N; Jin, YL; Liao, M; Zhou, JY</t>
  </si>
  <si>
    <t>Cao, Jingjing; Lin, Cui; Wang, Huijuan; Wang, Lun; Zhou, Niu; Jin, Yulan; Liao, Min; Zhou, Jiyong</t>
  </si>
  <si>
    <t>Circovirus Transport Proceeds via Direct Interaction of the Cytoplasmic Dynein IC1 Subunit with the Viral Capsid Protein</t>
  </si>
  <si>
    <t>PORCINE CIRCOVIRUS; INTERMEDIATE CHAIN; ALPHA-TUBULIN; MICROTUBULE DYNAMICS; NUCLEAR-LOCALIZATION; MONOCLONAL-ANTIBODY; DIPHOSPHATE KINASE; TYPE-2 REPLICATION; PROTEOMIC ANALYSIS; EPITHELIAL-CELLS</t>
  </si>
  <si>
    <t>[Cao, Jingjing; Lin, Cui; Wang, Huijuan; Wang, Lun; Zhou, Niu; Jin, Yulan; Liao, Min; Zhou, Jiyong] Zhejiang Univ, Minist Agr, Key Lab Anim Virol, Hangzhou 310003, Zhejiang, Peoples R China; [Zhou, Jiyong] Nanjing Agr Univ, Coll Vet Med, Inst Infect &amp; Immun, Nanjing, Jiangsu, Peoples R China</t>
  </si>
  <si>
    <t>National Natural Science Foundation of China [31230072]; National High-Tech Program of China [2011AA10A208]</t>
  </si>
  <si>
    <t>This work was supported by grants from the National Natural Science Foundation of China (grant number 31230072) and the National High-Tech Program of China (grant number 2011AA10A208).</t>
  </si>
  <si>
    <t>10.1128/JVI.03117-14</t>
  </si>
  <si>
    <t>CC2XD</t>
  </si>
  <si>
    <t>WOS:000350207400029</t>
  </si>
  <si>
    <t>Cai, F; Chen, W; Wei, Z; Pang, G; Li, RX; Ran, W; Shen, QR</t>
  </si>
  <si>
    <t>Cai, Feng; Chen, Wei; Wei, Zhong; Pang, Guan; Li, Ruixia; Ran, Wei; Shen, Qirong</t>
  </si>
  <si>
    <t>Colonization of Trichoderma harzianum strain SQR-T037 on tomato roots and its relationship to plant growth, nutrient availability and soil microflora</t>
  </si>
  <si>
    <t>Trichoderma harzianum; Colonization; Plant growth promotion; Nutrient availability; Soil microflora; Rhizosphere</t>
  </si>
  <si>
    <t>INDUCED SYSTEMIC RESISTANCE; BIOLOGICAL-CONTROL AGENT; REAL-TIME PCR; FUSARIUM-WILT; RHIZOSPHERE BACTERIA; BIOCONTROL AGENTS; USE EFFICIENCY; FUNGAL; MICROORGANISMS; COMMUNITIES</t>
  </si>
  <si>
    <t>[Cai, Feng; Chen, Wei; Wei, Zhong; Pang, Guan; Li, Ruixia; Ran, Wei] Jiangsu Collaborat Innovat Ctr Solid Organ Waste, Nanjing 210095, Jiangsu, Peoples R China; [Cai, Feng; Wei, Zhong; Pang, Guan; Ran, Wei; Shen, Qirong] Nanjing Agr Univ, Natl Engn Res Ctr Organic Based Fertilizers, Nanjing 210095, Jiangsu, Peoples R China</t>
  </si>
  <si>
    <t>Shen, QR (reprint author), Nanjing Agr Univ, Natl Engn Res Ctr Organic Based Fertilizers, Nanjing 210095, Jiangsu, Peoples R China.</t>
  </si>
  <si>
    <t>czfscf@126.com; chenwei@njau.edu.cn; 278911435@qq.com; 2013103123@njau.edu.cn; 836271526@qq.com; ranwei@njau.edu.cn; qirongshen@njau.edu.cn</t>
  </si>
  <si>
    <t>National Natural Science Foundation of China [31330069, 41301262]; Priority Academic Program Development of Jiangsu Higher Education Institutions (PAPD); Agricultural Ministry of China [201103004]</t>
  </si>
  <si>
    <t>This work was financially supported by National Natural Science Foundation of China (31330069, 41301262), the Priority Academic Program Development of Jiangsu Higher Education Institutions (PAPD), and the Agricultural Ministry of China (201103004).</t>
  </si>
  <si>
    <t>10.1007/s11104-014-2326-z</t>
  </si>
  <si>
    <t>CC7TO</t>
  </si>
  <si>
    <t>WOS:000350571500027</t>
  </si>
  <si>
    <t>Zhang, JJ; Wu, SY; Jiang, L; Wang, JL; Zhang, X; Guo, XP; Wu, CY; Wan, JM</t>
  </si>
  <si>
    <t>Zhang, J-J.; Wu, S-Y.; Jiang, L.; Wang, J-L.; Zhang, X.; Guo, X-P.; Wu, C-Y.; Wan, J-M.</t>
  </si>
  <si>
    <t>A detailed analysis of the leaf rolling mutant sll2 reveals complex nature in regulation of bulliform cell development in rice (Oryza sativa L.)</t>
  </si>
  <si>
    <t>Bulliform cell; leaf rolling; rice (Oryza sativa L; ); sll2</t>
  </si>
  <si>
    <t>ENHANCER TRAP LINES; CAMV 35S-ENHANCER SUBDOMAINS; TISSUE-SPECIFIC EXPRESSION; ASYMMETRIC INTERLACED PCR; TRANSCRIPTION FACTOR; DNA-SEQUENCES; GENE FAMILY; ARABIDOPSIS; PROTEIN; OVEREXPRESSION</t>
  </si>
  <si>
    <t>[Zhang, J-J.; Wu, S-Y.; Jiang, L.; Wan, J-M.] Nanjing Agr Univ, Jiangsu Plant Gene Engn Res Ctr, Natl Key Lab Crop Genet &amp; Germplasm Enhancement, Nanjing 210095, Jiangsu, Peoples R China; [Wang, J-L.; Zhang, X.; Guo, X-P.; Wu, C-Y.; Wan, J-M.] Chinese Acad Agr Sci, Natl Key Facil Crop Gene Resources &amp; Genet Improv, Inst Crop Sci, Beijing 100193, Peoples R China</t>
  </si>
  <si>
    <t>rice@njau.edu.cn; wanjm@njau.edu.cn</t>
  </si>
  <si>
    <t>National Science and Technology support program [2013BAD01B02-16]; NDRC [[2012]1961]; National Transform Science and Technology Program [2011ZX08001-004]; Jiangsu Science and Technology Development Program [BE2012303, BE2013301]; Jiangsu Province Self-innovation Program [CX(12)1003]; Qing Lan Project</t>
  </si>
  <si>
    <t>We owe special thanks to Prof. Hongwei Xue (Institute of Biological Sciences, Chinese Academy of Sciences, Shanghai, China) and Prof. Tiegang Lu (Biotechnology Research Institute, Chinese Academy of Agriculture Sciences, Beijing, China) for providing the sll1-1 and oul1 seeds, respectively. This research was supported by grants from the National Science and Technology support program (2013BAD01B02-16), High Technology Program from NDRC ([2012]1961), National Transform Science and Technology Program (2011ZX08001-004), Jiangsu Science and Technology Development Program (BE2012303, BE2013301), Jiangsu Province Self-innovation Program (CX(12)1003) and the Qing Lan Project.</t>
  </si>
  <si>
    <t>10.1111/plb.12255</t>
  </si>
  <si>
    <t>CC6NC</t>
  </si>
  <si>
    <t>WOS:000350480800016</t>
  </si>
  <si>
    <t>Wang, J; Chu, SS; Zhu, Y; Cheng, H; Yu, DY</t>
  </si>
  <si>
    <t>Wang, Jiao; Chu, Shanshan; Zhu, Ying; Cheng, Hao; Yu, Deyue</t>
  </si>
  <si>
    <t>Positive selection drives neofunctionalization of the UbiA prenyltransferase gene family</t>
  </si>
  <si>
    <t>UbiA; Prenyltransferase; Evolution; Gene duplication; Positive selection; Neofunctionalization</t>
  </si>
  <si>
    <t>UBIQUINONE BIOSYNTHESIS; ARABIDOPSIS-THALIANA; SOPHORA-FLAVESCENS; DUPLICATE GENES; EVOLUTION; SEQUENCE; DIVERSIFICATION; LIKELIHOOD; CLONING; PRENYLATION</t>
  </si>
  <si>
    <t>[Wang, Jiao; Chu, Shanshan; Zhu, Ying; Cheng, Hao; Yu, Deyue] Nanjing Agr Univ, Natl Key Lab Crop Genet &amp; Germplasm Enhancement, Natl Ctr Soybean Improvement, Nanjing 210095, Jiangsu, Peoples R China</t>
  </si>
  <si>
    <t>jenny21star@njau.edu.cn</t>
  </si>
  <si>
    <t>National Natural Science Foundation of China [31301342, 31370034]; Key Transgenic Breeding Program of China [2013ZX08004-003]; Priority Academic Program Development of Jiangsu Higher Education Institutions Jiangsu Provincial Program (PAPD); Nanjing Agricultural University Youth Science and Technology Innovation Fund [KJ2013002]</t>
  </si>
  <si>
    <t>This work was supported in part by the National Natural Science Foundation of China (31301342, 31370034), Key Transgenic Breeding Program of China (2013ZX08004-003), Priority Academic Program Development of Jiangsu Higher Education Institutions Jiangsu Provincial Program (PAPD) and the Nanjing Agricultural University Youth Science and Technology Innovation Fund (KJ2013002).</t>
  </si>
  <si>
    <t>10.1007/s11103-015-0285-2</t>
  </si>
  <si>
    <t>CC4YU</t>
  </si>
  <si>
    <t>WOS:000350363600005</t>
  </si>
  <si>
    <t>Fang, HM; Meng, QL; Xu, JW; Tang, HJ; Tang, SY; Zhang, HS; Huang, J</t>
  </si>
  <si>
    <t>Fang, Huimin; Meng, Qingling; Xu, Jianwen; Tang, Haijuan; Tang, Sanyuan; Zhang, Hongsheng; Huang, Ji</t>
  </si>
  <si>
    <t>Knock-down of stress inducible OsSRFP1 encoding an E3 ubiquitin ligase with transcriptional activation activity confers abiotic stress tolerance through enhancing antioxidant protection in rice</t>
  </si>
  <si>
    <t>Abiotic stress; E3; OsSRFP1; ROS homeostasis; Rice</t>
  </si>
  <si>
    <t>ZINC-FINGER PROTEIN; ORYZA-SATIVA L.; RESPONSIVE GENE-EXPRESSION; FUNCTIONAL-ANALYSIS; SALT TOLERANCE; ARABIDOPSIS-THALIANA; FREEZING TOLERANCE; PROTEASOME SYSTEM; REGULATES DROUGHT; OXIDATIVE DAMAGE</t>
  </si>
  <si>
    <t>[Fang, Huimin; Meng, Qingling; Xu, Jianwen; Tang, Haijuan; Zhang, Hongsheng; Huang, Ji] Nanjing Agr Univ, State Key Lab Crop Genet &amp; Germplasm Enhancement, Nanjing 210095, Jiangsu, Peoples R China; [Fang, Huimin; Meng, Qingling; Xu, Jianwen; Tang, Haijuan; Zhang, Hongsheng; Huang, Ji] Jiangsu Collaborat Innovat Ctr Modern Crop Prod, Nanjing 210095, Jiangsu, Peoples R China; [Tang, Sanyuan] Chinese Acad Sci, Inst Genet &amp; Dev Biol, Natl Ctr Plant Gene Res, State Key Lab Plant Genom, Beijing 100101, Peoples R China</t>
  </si>
  <si>
    <t>Zhang, HS (reprint author), Jiangsu Collaborat Innovat Ctr Modern Crop Prod, Nanjing 210095, Jiangsu, Peoples R China.</t>
  </si>
  <si>
    <t>National Science Foundation of China [31071069]; Jiangsu Provincial Natural Science Foundation [BK20141362]; 111 Project; Fundamental Research Funds for the Central Universities [KYZ201137]</t>
  </si>
  <si>
    <t>This work was supported by National Science Foundation of China (31071069), Jiangsu Provincial Natural Science Foundation (BK20141362), the 111 Project and the Fundamental Research Funds for the Central Universities (KYZ201137). We are grateful to the favorable help from Prof. Qi Xie (Institute of Genetics and Developmental Biology, CAS) for the E3 activity assay.</t>
  </si>
  <si>
    <t>10.1007/s11103-015-0294-1</t>
  </si>
  <si>
    <t>WOS:000350363600009</t>
  </si>
  <si>
    <t>Zheng, KZ; Sulieman, FJ; Li, JR; Wei, QW; Xu, ML; Shi, FX</t>
  </si>
  <si>
    <t>Zheng, Kaizhi; Sulieman, Fedail Jaafar; Li, Junrong; Wei, Quanwei; Xu, Mulin; Shi, Fangxiong</t>
  </si>
  <si>
    <t>Nitric oxide and thyroid hormone receptor alpha 1 contribute to ovarian follicular development in immature hyper- and hypo-thyroid rats</t>
  </si>
  <si>
    <t>REPRODUCTIVE BIOLOGY</t>
  </si>
  <si>
    <t>Nitric oxide synthase (NOS); Thyroid hormone; Thyroid hormone receptor alpha 1 (TR alpha 1); Ovary; Rat</t>
  </si>
  <si>
    <t>PORCINE GRANULOSA-CELLS; STIMULATING-HORMONE; AROMATASE-ACTIVITY; FEMALE RATS; TRIIODOTHYRONINE; DIFFERENTIATION; HYPOTHYROIDISM; REPRODUCTION; EXPRESSION; MATURATION</t>
  </si>
  <si>
    <t>[Zheng, Kaizhi; Sulieman, Fedail Jaafar; Li, Junrong; Wei, Quanwei; Xu, Mulin; Shi, Fangxiong] Nanjing Agr Univ, Coll Anim Sci &amp; Technol, Nanjing 210095, Jiangsu, Peoples R China</t>
  </si>
  <si>
    <t>We express our gratitude to Dr. Reinhold J. Hutz in Department of Biological Sciences, University of Wisconsin-Milwaukee, USA, and Dr. Lawrence Lifshitz in the Program in Molecular Medicine, University of Massachusetts Medical School, USA for reading the original and revised manuscripts, and offering valuable suggestions. The National Natural Science Foundation of China (No. 31172206) supported this work.</t>
  </si>
  <si>
    <t>INST ANIMAL REPRODUCTION FOOD RESEARCH</t>
  </si>
  <si>
    <t>OLSZTYN</t>
  </si>
  <si>
    <t>POLISH ACAD SCIENCES OLSZTYN, UL BYDGOSKA 1-8, PO BOX 55, OLSZTYN, 10-243, POLAND</t>
  </si>
  <si>
    <t>1642-431X</t>
  </si>
  <si>
    <t>REPROD BIOL</t>
  </si>
  <si>
    <t>Reprod. Biol.</t>
  </si>
  <si>
    <t>10.1016/j.repbio.2014.11.002</t>
  </si>
  <si>
    <t>Reproductive Biology</t>
  </si>
  <si>
    <t>CC8JK</t>
  </si>
  <si>
    <t>WOS:000350614300004</t>
  </si>
  <si>
    <t>Zhang, M; Fan, CH; Li, QL; Li, B; Zhu, YY; Xiong, ZQ</t>
  </si>
  <si>
    <t>Zhang, M.; Fan, C. H.; Li, Q. L.; Li, B.; Zhu, Y. Y.; Xiong, Z. Q.</t>
  </si>
  <si>
    <t>A 2-yr field assessment of the effects of chemical and biological nitrification inhibitors on nitrous oxide emissions and nitrogen use efficiency in an intensively managed vegetable cropping system</t>
  </si>
  <si>
    <t>Vegetable field; Biological nitrification inhibitor (BNI); Nitrous oxide; Nitrogen use efficiency; Greenhouse gas intensity</t>
  </si>
  <si>
    <t>3,4-DIMETHYLPYRAZOLE PHOSPHATE DMPP; DICYANDIAMIDE DCD; AGRICULTURAL SYSTEMS; GASEOUS EMISSIONS; URINE PATCHES; PASTURE SOIL; COW URINE; N2O; UREASE; MITIGATION</t>
  </si>
  <si>
    <t>[Zhang, M.; Fan, C. H.; Li, Q. L.; Li, B.; Zhu, Y. Y.; Xiong, Z. Q.] Nanjing Agr Univ, Jiangsu Key Lab Low Carbon Agr &amp; GHGs Mitigat, Coll Resources &amp; Environm Sci, Nanjing 210095, Jiangsu, Peoples R China</t>
  </si>
  <si>
    <t>Ministry of Science and Technology [2013BAD11B01]; National Science Foundation of China [41171238, 41471192]; Fundamental Research Funds for the Central Universities [KYTZ201404]; Doctoral Program of Higher Education of China [20110097110001]; Priority Academic Program Development of Jiangsu Higher Education Institutions (PAPD)</t>
  </si>
  <si>
    <t>We sincerely appreciate the editors and two anonymous reviewers for their critical and valuable comments to help improve this manuscript. This work was supported by the Ministry of Science and Technology (2013BAD11B01), the National Science Foundation of China (41171238, 41471192), the Fundamental Research Funds for the Central Universities (KYTZ201404), the Doctoral Program of Higher Education of China (20110097110001), and the Priority Academic Program Development of Jiangsu Higher Education Institutions (PAPD).</t>
  </si>
  <si>
    <t>10.1016/j.agee.2014.12.003</t>
  </si>
  <si>
    <t>CC2QQ</t>
  </si>
  <si>
    <t>WOS:000350190100005</t>
  </si>
  <si>
    <t>Li, L; Sun, Y; Wu, J; Li, XJ; Luo, M; Wang, GL</t>
  </si>
  <si>
    <t>Li, Lian; Sun, Yu; Wu, Jie; Li, Xiaojuan; Luo, Man; Wang, Genlin</t>
  </si>
  <si>
    <t>The global effect of heat on gene expression in cultured bovine mammary epithelial cells</t>
  </si>
  <si>
    <t>Bovine mammary epithelial cells; Microarray analysis; Heat stress</t>
  </si>
  <si>
    <t>GROWTH-FACTOR-BETA; SHOCK PROTEINS; STRESS; MILK; COWS; HOLSTEIN; CARCINOGENESIS; PATHWAY; CATTLE; MODEL</t>
  </si>
  <si>
    <t>[Li, Lian; Sun, Yu; Wu, Jie; Li, Xiaojuan; Luo, Man; Wang, Genlin] Nanjing Agr Univ, Coll Anim Sci &amp; Technol, Nanjing, Jiangsu, Peoples R China</t>
  </si>
  <si>
    <t>Wang, GL (reprint author), Nanjing Agr Univ, Coll Anim Sci &amp; Technol, Nanjing, Jiangsu, Peoples R China.</t>
  </si>
  <si>
    <t>National Supporting Projects for Science and Techniques of China [2012BAD12B10]; Natural Science Foundation of China [31372290]</t>
  </si>
  <si>
    <t>This work received funding from the National Supporting Projects for Science and Techniques of China (2012BAD12B10) and the Natural Science Foundation of China (31372290).</t>
  </si>
  <si>
    <t>10.1007/s12192-014-0559-7</t>
  </si>
  <si>
    <t>CB8US</t>
  </si>
  <si>
    <t>WOS:000349907600018</t>
  </si>
  <si>
    <t>Wang, K; Zhang, SH; Wang, DQ; Xin, MM; Wu, JM; Sun, QL; Du, H; Wang, CY; Huang, J; Wei, QW</t>
  </si>
  <si>
    <t>Wang, Ke; Zhang, Shuhuan; Wang, Dengqiang; Xin, Miaomiao; Wu, Jinming; Sun, Qingliang; Du, Hao; Wang, Chengyou; Huang, Jun; Wei, Qiwei</t>
  </si>
  <si>
    <t>Development of 27 novel cross-species microsatellite markers for the endangered Hucho bleekeri using next-generation sequencing technology</t>
  </si>
  <si>
    <t>CONSERVATION GENETICS RESOURCES</t>
  </si>
  <si>
    <t>Hucho bleekeri; Microsatellite; Endangered species</t>
  </si>
  <si>
    <t>[Wang, Ke; Wei, Qiwei] Nanjing Agr Univ, Wuxi Fisheries Coll, Wuxi 214081, Peoples R China; [Zhang, Shuhuan; Wang, Dengqiang; Xin, Miaomiao; Wu, Jinming; Sun, Qingliang; Du, Hao; Wang, Chengyou; Huang, Jun; Wei, Qiwei] Chinese Acad Fishery Sci, Yangtze River Fisheries Res Inst, Wuhan 430223, Peoples R China</t>
  </si>
  <si>
    <t>Wei, QW (reprint author), Nanjing Agr Univ, Wuxi Fisheries Coll, Wuxi 214081, Peoples R China.</t>
  </si>
  <si>
    <t>18672389096@163.com</t>
  </si>
  <si>
    <t>Special Fund for Agro-Scientific Research in the Public Interest [201203086]; open projects for Key Laboratory of Freshwater Biodiversity Conservation, Ministry of Agriculture of China [LFBC0802]; fundamental Research Funds for the Central Public Research Institutes [2013JBFM19, 2014A07XK05]</t>
  </si>
  <si>
    <t>This work was supported by Special Fund for Agro-Scientific Research in the Public Interest (201203086) and open projects for Key Laboratory of Freshwater Biodiversity Conservation, Ministry of Agriculture of China (No. LFBC0802). The fundamental Research Funds for the Central Public Research Institutes (2013JBFM19 and 2014A07XK05). The authors report no conflicts of interest. The authors alone are responsible for the content and writing of the paper.</t>
  </si>
  <si>
    <t>1877-7252</t>
  </si>
  <si>
    <t>1877-7260</t>
  </si>
  <si>
    <t>CONSERV GENET RESOUR</t>
  </si>
  <si>
    <t>Conserv. Genet. Resour.</t>
  </si>
  <si>
    <t>10.1007/s12686-014-0353-y</t>
  </si>
  <si>
    <t>Biodiversity Conservation; Genetics &amp; Heredity</t>
  </si>
  <si>
    <t>Biodiversity &amp; Conservation; Genetics &amp; Heredity</t>
  </si>
  <si>
    <t>CB8UW</t>
  </si>
  <si>
    <t>WOS:000349908000070</t>
  </si>
  <si>
    <t>Li, T; Hasegawa, T; Yin, XY; Zhu, Y; Boote, K; Adam, M; Bregaglio, S; Buis, S; Confalonieri, R; Fumoto, T; Gaydon, D; Marcaida, M; Nakagawa, H; Oriol, P; Ruane, AC; Ruget, F; Singh, B; Singh, U; Tang, L; Tao, FL; Wilkens, P; Yoshida, H; Zhang, Z; Bouman, B</t>
  </si>
  <si>
    <t>Li, Tao; Hasegawa, Toshihiro; Yin, Xinyou; Zhu, Yan; Boote, Kenneth; Adam, Myriam; Bregaglio, Simone; Buis, Samuel; Confalonieri, Roberto; Fumoto, Tamon; Gaydon, Donald; Marcaida, Manuel, III; Nakagawa, Hiroshi; Oriol, Philippe; Ruane, Alex C.; Ruget, Francoise; Singh, Balwinder-; Singh, Upendra; Tang, Liang; Tao, Fulu; Wilkens, Paul; Yoshida, Hiroe; Zhang, Zhao; Bouman, Bas</t>
  </si>
  <si>
    <t>Uncertainties in predicting rice yield by current crop models under a wide range of climatic conditions</t>
  </si>
  <si>
    <t>AgMIP; climate change; crop-model ensembles; Oryza sativa; yield prediction uncertainty</t>
  </si>
  <si>
    <t>AIR CO2 ENRICHMENT; HIGH-TEMPERATURE STRESS; ELEVATED CO2; SPIKELET FERTILITY; NIGHT TEMPERATURE; CARBON-DIOXIDE; GROWTH; STERILITY; FACE; PRODUCTIVITY</t>
  </si>
  <si>
    <t>[Li, Tao; Marcaida, Manuel, III; Bouman, Bas] Int Rice Res Inst, Los Banos, Philippines; [Hasegawa, Toshihiro; Fumoto, Tamon] Natl Inst Agroenvironm Sci, Tsukuba, Ibaraki 305, Japan; [Yin, Xinyou] Wageningen Univ, Ctr Crop Syst Anal, NL-6700 AP Wageningen, Netherlands; [Zhu, Yan; Tang, Liang] Nanjing Agr Univ, Natl Engn &amp; Technol Ctr Informat Agr, Nanjing, Jiangsu, Peoples R China; [Boote, Kenneth] Univ Florida, Gainesville, FL USA; [Adam, Myriam; Oriol, Philippe] CIRAD, UMR AGAP, Montpellier, France; [Bregaglio, Simone; Confalonieri, Roberto] Univ Milan, DiSAA, Cassandra Lab, Milan, Italy; [Buis, Samuel; Ruget, Francoise] INRA, EMMAH UMR1114, F-84914 Avignon, France; [Gaydon, Donald] CSIRO Agr Flagship, Brisbane, Qld, Australia; [Nakagawa, Hiroshi; Yoshida, Hiroe] Natl Agr &amp; Food Res Org, Tsukuba, Ibaraki, Japan; [Ruane, Alex C.] NASA, Goddard Inst Space Studies, New York, NY 10025 USA; [Singh, Balwinder-] CIMMYT, New Delhi 110008, India; [Singh, Upendra; Wilkens, Paul] Int Fertilizer Dev Ctr, Muscle Shoals, AL 35662 USA; [Tao, Fulu] Chinese Acad Sci, Inst Geog Sci &amp; Nat Resources Res, Beijing, Peoples R China; [Zhang, Zhao] Beijing Normal Univ, State Key Lab Earth Surface Proc &amp; Resource Ecol, Beijing 100875, Peoples R China; [Ruget, Francoise] UAPV, EMMAH UMR1114, F-84914 Avignon, France</t>
  </si>
  <si>
    <t>Hasegawa, T (reprint author), Natl Inst Agroenvironm Sci, Tsukuba, Ibaraki 305, Japan.</t>
  </si>
  <si>
    <t>thase@affrc.go.jp; Xinyou.Yin@wur.nl</t>
  </si>
  <si>
    <t>Gaydon, Donald /F-4608-2012</t>
  </si>
  <si>
    <t>International Rice Research Institute (IRRI) through the Global Rice Science Partnership (GRiSP); NASA Modeling, Analysis, and Prediction Program</t>
  </si>
  <si>
    <t>This study was partly financed by the International Rice Research Institute (IRRI) through the Global Rice Science Partnership (GRiSP). We are grateful to the members of the AgMIP Leadership team for their support and to Senthold Asseng and Frank Ewert for sharing their insights in the AgMIP Wheat team. IRRI (via Dr. Sudhir Yadav and Dr. Roland Buresh), Nanjing Agricultural University (China), and the National Institute for Agro-Environmental Sciences (Japan) kindly provided the experimental data used in this study. We acknowledge the global climate modeling groups, the Program for Climate Model Diagnosis and Intercomparison (PCMDI), and the WCRP's Working Group on Coupled Modelling (WGCM) for making the WCRP CMIP3 multi-model dataset available. Support for this dataset is provided by the Office of Science, U.S. Department of Energy. Dr. Ruane's participation in the study was supported by the NASA Modeling, Analysis, and Prediction Program.</t>
  </si>
  <si>
    <t>10.1111/gcb.12758</t>
  </si>
  <si>
    <t>CB8QS</t>
  </si>
  <si>
    <t>WOS:000349896400025</t>
  </si>
  <si>
    <t>Huang, XF; Zhou, D; Guo, J; Manter, DK; Reardon, KF; Vivanco, JM</t>
  </si>
  <si>
    <t>Huang, X-F.; Zhou, D.; Guo, J.; Manter, D. K.; Reardon, K. F.; Vivanco, J. M.</t>
  </si>
  <si>
    <t>Bacillus spp. from rainforest soil promote plant growth under limited nitrogen conditions</t>
  </si>
  <si>
    <t>JOURNAL OF APPLIED MICROBIOLOGY</t>
  </si>
  <si>
    <t>Bacillus atrophaeus; Bacillus pumilus; Bacillus subtilis; induced systemic resistance; plant growth-promoting rhizobacteria; rainforest soil</t>
  </si>
  <si>
    <t>PSEUDOMONAS-CHLORORAPHIS O6; INDUCED SYSTEMIC RESISTANCE; ARABIDOPSIS-THALIANA; DEPENDENT PRODUCTION; RHIZOBACTERIA; BACTERIA; MICROORGANISMS; CUCUMBER; ROOT; BIODIVERSITY</t>
  </si>
  <si>
    <t>[Huang, X-F.; Zhou, D.; Vivanco, J. M.] Colorado State Univ, Ctr Rhizosphere Biol, Ft Collins, CO 80523 USA; [Huang, X-F.; Reardon, K. F.] Colorado State Univ, Dept Chem &amp; Biol Engn, Ft Collins, CO 80523 USA; [Zhou, D.; Guo, J.] Nanjing Agr Univ, Dept Plant Pathol, Coll Plant Protect, Nanjing, Jiangsu, Peoples R China; [Manter, D. K.] USDA ARS, Soil Plant Nutrient Res Unit, Ft Collins, CO 80522 USA; [Reardon, K. F.; Vivanco, J. M.] Colorado State Univ, Cell &amp; Mol Biol Grad Program, Ft Collins, CO 80523 USA</t>
  </si>
  <si>
    <t>Vivanco, JM (reprint author), Colorado State Univ, Ctr Rhizosphere Biol, Ft Collins, CO 80523 USA.</t>
  </si>
  <si>
    <t>j.vivanco@colostate.edu</t>
  </si>
  <si>
    <t>Reardon, Kenneth/A-1952-2016</t>
  </si>
  <si>
    <t>Reardon, Kenneth/0000-0002-7753-4049</t>
  </si>
  <si>
    <t>1364-5072</t>
  </si>
  <si>
    <t>1365-2672</t>
  </si>
  <si>
    <t>J APPL MICROBIOL</t>
  </si>
  <si>
    <t>J. Appl. Microbiol.</t>
  </si>
  <si>
    <t>10.1111/jam.12720</t>
  </si>
  <si>
    <t>CB9TR</t>
  </si>
  <si>
    <t>WOS:000349976400014</t>
  </si>
  <si>
    <t>Xu, C; Fang, SB; Long, N; Teng, SQ; Zhang, MJ; Liu, MS</t>
  </si>
  <si>
    <t>Xu, Chi; Fang, Shubo; Long, Nao; Teng, Shuqing; Zhang, Mingjuan; Liu, Maosong</t>
  </si>
  <si>
    <t>Spatial Patterns of Distinct Urban Growth Forms in Relation to Roads and Pregrowth Urban Areas: Case of the Nanjing Metropolitan Region in China</t>
  </si>
  <si>
    <t>JOURNAL OF URBAN PLANNING AND DEVELOPMENT</t>
  </si>
  <si>
    <t>Landscape change; Remote sensing; Urbanization; Urban morphology</t>
  </si>
  <si>
    <t>LAND-USE; CITIES; SPRAWL; URBANIZATION; EXPANSION; DYNAMICS; IMPACTS; MODEL; USA</t>
  </si>
  <si>
    <t>[Xu, Chi; Long, Nao; Teng, Shuqing; Liu, Maosong] Nanjing Univ, Sch Life Sci, Nanjing 210093, Jiangsu, Peoples R China; [Fang, Shubo] Shanghai Ocean Univ, Coll Fisheries &amp; Life Sci, Shanghai 201306, Peoples R China; [Zhang, Mingjuan] Nanjing Agr Univ, Coll Hort, Nanjing 210095, Jiangsu, Peoples R China</t>
  </si>
  <si>
    <t>Liu, MS (reprint author), Nanjing Univ, Sch Life Sci, Nanjing 210093, Jiangsu, Peoples R China.</t>
  </si>
  <si>
    <t>tellxuchi@gmail.com; msliu.nju@gmail.com</t>
  </si>
  <si>
    <t>National Natural Science Foundation of China [41271197, 41101172, 31200530]; China Scholarship Council</t>
  </si>
  <si>
    <t>We would like to thank three anonymous reviewers for their valuable comments on an earlier version of this paper. This study was supported by the National Natural Science Foundation of China (41271197, 41101172and 31200530). C. Xu acknowledges the support from the China Scholarship Council.</t>
  </si>
  <si>
    <t>ASCE-AMER SOC CIVIL ENGINEERS</t>
  </si>
  <si>
    <t>RESTON</t>
  </si>
  <si>
    <t>1801 ALEXANDER BELL DR, RESTON, VA 20191-4400 USA</t>
  </si>
  <si>
    <t>0733-9488</t>
  </si>
  <si>
    <t>1943-5444</t>
  </si>
  <si>
    <t>J URBAN PLAN DEV</t>
  </si>
  <si>
    <t>J. Urban Plan. Dev</t>
  </si>
  <si>
    <t>10.1061/(ASCE)UP.1943-5444.0000202</t>
  </si>
  <si>
    <t>Engineering, Civil; Urban Studies</t>
  </si>
  <si>
    <t>Engineering; Urban Studies</t>
  </si>
  <si>
    <t>CB7YX</t>
  </si>
  <si>
    <t>WOS:000349846000009</t>
  </si>
  <si>
    <t>Tian, X; Liu, Y; Huang, ZG; Duan, HP; Tong, JH; He, XL; Gu, WH; Ma, H; Xiao, LT</t>
  </si>
  <si>
    <t>Tian, Xin; Liu, Ying; Huang, Zhigang; Duan, Huaping; Tong, Jianhua; He, Xiaoling; Gu, Weihong; Ma, Hao; Xiao, Langtao</t>
  </si>
  <si>
    <t>Comparative proteomic analysis of seedling leaves of cold-tolerant and -sensitive spring soybean cultivars</t>
  </si>
  <si>
    <t>Soybean; Cold stress; Seedling leaf; Proteomics</t>
  </si>
  <si>
    <t>PERFORMANCE LIQUID-CHROMATOGRAPHY; PROTEIN DISULFIDE-ISOMERASE; GLYCINE-MAX L.; ESCHERICHIA-COLI; HYDROGEN-PEROXIDE; STRESS RESPONSES; 5'-METHYLTHIOADENOSINE/S-ADENOSYLHOMOCYSTEINE NUCLEOSIDASE; OXIDATIVE STRESS; LOW-TEMPERATURES; BINDING PROTEIN</t>
  </si>
  <si>
    <t>[Tian, Xin; Duan, Huaping; He, Xiaoling; Ma, Hao] Nanjing Agr Univ, State Key Lab Crop Genet &amp; Germplasm Enhancement, Nanjing 210095, Jiangsu, Peoples R China; [Liu, Ying] Hebei Univ Engn, Coll Agr, Handan 056038, Hebei, Peoples R China; [Huang, Zhigang; Tong, Jianhua; Xiao, Langtao] Hunan Agr Univ, Hunan Prov Key Lab Phytohormones, Changsha 410128, Hunan, Peoples R China; [Gu, Weihong] Shanghai Agr Acad, Anim &amp; Plant Intro &amp; Res Ctr, Shanghai 201106, Peoples R China</t>
  </si>
  <si>
    <t>Lq-ncsi@njau.edu.cn; langtaoxiao@163.com</t>
  </si>
  <si>
    <t>National Natural Science Foundation of China [30971840, 31171572, 31101212, 91117006]; National Key Basic Research Program of China [2010CB134403]; Specialized Research Fund for the Doctoral Program of Higher Education of China [20100097110030, 20120097110025]; Science and Technology Development Foundation of Shanghai Agricultural Academy, China [2000-04-06-3]; Agriculture Science and Technology Fund of the Ministry of Science and Technology, China [02EFN216901241, 04EFN213100094]; Shanghai Committee of Science and Technology, China [093919N1400, 12391900900]; Priority Academic Program Development of Jiangsu Higher Education Institution</t>
  </si>
  <si>
    <t>We gratefully acknowledge the partial financial support from the projects supported by the National Natural Science Foundation of China (30971840, 31171572, 31101212, 91117006), the National Key Basic Research Program of China (2010CB134403), the Specialized Research Fund for the Doctoral Program of Higher Education of China (20100097110030, 20120097110025), the Science and Technology Development Foundation of Shanghai Agricultural Academy, China (2000-04-06-3), the Agriculture Science and Technology Fund of the Ministry of Science and Technology, China (02EFN216901241, 04EFN213100094), the Shanghai Committee of Science and Technology, China (093919N1400, 12391900900), and the Priority Academic Program Development of Jiangsu Higher Education Institution for this research.</t>
  </si>
  <si>
    <t>10.1007/s11033-014-3803-4</t>
  </si>
  <si>
    <t>CB9XD</t>
  </si>
  <si>
    <t>WOS:000349986600002</t>
  </si>
  <si>
    <t>Li, JL; Zhu, D; Wang, R; Shen, WB; Guo, YY; Ren, Y; Shen, W; Huang, LQ</t>
  </si>
  <si>
    <t>Li, Jiale; Zhu, Dan; Wang, Ren; Shen, Wenbiao; Guo, Yingying; Ren, Yong; Shen, Wei; Huang, Liqin</t>
  </si>
  <si>
    <t>beta-Cyclodextrin-hemin complex-induced lateral root formation in tomato: involvement of nitric oxide and heme oxygenase 1</t>
  </si>
  <si>
    <t>beta-Cyclodextrin-hemin complex; Cell cycle regulatory gene; Heme oxygenase 1; Lateral root formation; Nitric oxide; Solanum lycopersicum L.</t>
  </si>
  <si>
    <t>WHEAT ALEURONE LAYERS; PROGRAMMED CELL-DEATH; HYDROGEN-PEROXIDE; SOLANUM-LYCOPERSICON; SUSPENSION-CULTURES; AUXIN TRANSPORT; GENE-EXPRESSION; IRON-DEFICIENCY; SEEDLING ROOTS; SALT TOLERANCE</t>
  </si>
  <si>
    <t>[Li, Jiale; Zhu, Dan; Shen, Wenbiao] Nanjing Agr Univ, Coll Life Sci, Lab Ctr Life Sci, Nanjing 210095, Jiangsu, Peoples R China; [Wang, Ren] Inst Bot, Nanjing 210014, Jiangsu, Peoples R China; [Wang, Ren] Chinese Acad Sci, Jiangsu Prov Key Lab Plant Exsitu Conservat, Nanjing 210014, Jiangsu, Peoples R China; [Guo, Yingying; Shen, Wei; Huang, Liqin] Nanjing Agr Univ, Coll Sci, Nanjing 210095, Jiangsu, Peoples R China; [Ren, Yong] Nanjing Normal Univ, Coll Life Sci, Jiangsu Key Lab Supramol Med &amp; Applicat, Nanjing 210097, Jiangsu, Peoples R China</t>
  </si>
  <si>
    <t>Huang, LQ (reprint author), Nanjing Agr Univ, Coll Sci, Nanjing 210095, Jiangsu, Peoples R China.</t>
  </si>
  <si>
    <t>lqhuangs@njau.edu.cn</t>
  </si>
  <si>
    <t>National Natural Science Foundation of China [31201617, J1210056, J1310015]; Priority Academic Program Development of Jiangsu Higher Education Institutions (PAPD)</t>
  </si>
  <si>
    <t>This work was supported by the National Natural Science Foundation of China (31201617, J1210056 and J1310015), and the Priority Academic Program Development of Jiangsu Higher Education Institutions (PAPD).</t>
  </si>
  <si>
    <t>10.1007/s00299-014-1716-2</t>
  </si>
  <si>
    <t>CB9NK</t>
  </si>
  <si>
    <t>WOS:000349958200003</t>
  </si>
  <si>
    <t>Cui, WT; Qi, F; Zhang, YH; Cao, H; Zhang, J; Wang, R; Shen, WB</t>
  </si>
  <si>
    <t>Cui, Weiti; Qi, Fang; Zhang, Yihua; Cao, Hong; Zhang, Jing; Wang, Ren; Shen, Wenbiao</t>
  </si>
  <si>
    <t>Methane-rich water induces cucumber adventitious rooting through heme oxygenase1/carbon monoxide and Ca2+ pathways</t>
  </si>
  <si>
    <t>Adventitious rooting; Ca2+; Cucumis sativus; Heme oxygenase1/carbon monoxide; Methane-rich water</t>
  </si>
  <si>
    <t>INDUCED OXIDATIVE STRESS; NITRIC-OXIDE; ABIOTIC STRESSES; ULTRAVIOLET-RADIATION; HYDROGEN-PEROXIDE; CYCLIC-GMP; AUXIN; CALCIUM; PLANTS; ARABIDOPSIS</t>
  </si>
  <si>
    <t>[Cui, Weiti; Qi, Fang; Zhang, Yihua; Cao, Hong; Zhang, Jing; Shen, Wenbiao] Nanjing Agr Univ, Coll Life Sci, Lab Ctr Life Sci, Nanjing 210095, Jiangsu, Peoples R China; [Wang, Ren] Inst Bot, Nanjing 210014, Jiangsu, Peoples R China; [Wang, Ren] Chinese Acad Sci, Nanjing 210014, Jiangsu, Peoples R China</t>
  </si>
  <si>
    <t>Priority Academic Program Development of Jiangsu Higher Education Institutions (PAPD); National Natural Science Foundation of China [J1210056, J1310015]</t>
  </si>
  <si>
    <t>This work was supported by the Priority Academic Program Development of Jiangsu Higher Education Institutions (PAPD), and the National Natural Science Foundation of China (J1210056 and J1310015).</t>
  </si>
  <si>
    <t>10.1007/s00299-014-1723-3</t>
  </si>
  <si>
    <t>WOS:000349958200007</t>
  </si>
  <si>
    <t>Li, GJ; Zhu, CH; Gan, LJ; Ng, D; Xia, K</t>
  </si>
  <si>
    <t>Li, Guijun; Zhu, Changhua; Gan, Lijun; Ng, Denny; Xia, Kai</t>
  </si>
  <si>
    <t>GA(3) enhances root responsiveness to exogenous IAA by modulating auxin transport and signalling in Arabidopsis</t>
  </si>
  <si>
    <t>Auxin; Root elongation; Gibberellins; Auxin transport; Auxin signalling; Crosstalk</t>
  </si>
  <si>
    <t>PLANT DEVELOPMENT; POLAR AUXIN; GIBBERELLIN BIOSYNTHESIS; HYPOCOTYL ELONGATION; SEED-GERMINATION; LEAF DEVELOPMENT; STEM ELONGATION; CELL ELONGATION; HYBRID ASPEN; LEMNA-MINOR</t>
  </si>
  <si>
    <t>[Li, Guijun; Zhu, Changhua; Gan, Lijun; Xia, Kai] Nanjing Agr Univ, Coll Life Sci, Nanjing 210095, Jiangsu, Peoples R China; [Ng, Denny] CH Biotech R&amp;D Co Ltd, Xianxi 50741, Changhua, Taiwan</t>
  </si>
  <si>
    <t>We thank Yue Shen for her assistance with confocal laser microscopy. This research was supported by National Natural Science Foundation of China (30871460) to Kai Xia.</t>
  </si>
  <si>
    <t>10.1007/s00299-014-1728-y</t>
  </si>
  <si>
    <t>WOS:000349958200011</t>
  </si>
  <si>
    <t>Wang, L; Jin, P; Wang, J; Jiang, LL; Zhang, SR; Gong, HS; Liu, HX; Zheng, YH</t>
  </si>
  <si>
    <t>Wang, Lei; Jin, Peng; Wang, Jing; Jiang, Lulu; Zhang, Shurong; Gong, Hansheng; Liu, Hongxia; Zheng, Yonghua</t>
  </si>
  <si>
    <t>In vitro inhibition and in vivo induction of defense response against Penicillium expansum in sweet cherry fruit by postharvest applications of Bacillus cereus AR156</t>
  </si>
  <si>
    <t>Prunus avium; Biocontrol; Blue mold; Mechanism of action; Disease resistance</t>
  </si>
  <si>
    <t>BIOLOGICAL-CONTROL; ROT; EFFICACY; DISEASES; COMBINATION; SUBTILIS; CHITOSAN</t>
  </si>
  <si>
    <t>[Wang, Lei; Jin, Peng; Wang, Jing; Jiang, Lulu; Zheng, Yonghua] Nanjing Agr Univ, Coll Food Sci &amp; Technol, Nanjing 210095, Jiangsu, Peoples R China; [Zhang, Shurong; Gong, Hansheng] Ludong Univ, Coll Food Engn, Yantai 264025, Peoples R China; [Liu, Hongxia] Nanjing Agr Univ, Coll Plant Protect, Nanjing 210095, Jiangsu, Peoples R China</t>
  </si>
  <si>
    <t>National Natural Science Foundation of China [31172003, 31301565]; National Natural Science Foundation of Shandong Province [ZR2012CQ009]; Jiangsu Provincial Postgraduate Innovation Project of China [CXLX13_266]</t>
  </si>
  <si>
    <t>This study was supported by National Natural Science Foundation of China (No. 31172003 and 31301565), the National Natural Science Foundation of Shandong Province (ZR2012CQ009) and the Jiangsu Provincial Postgraduate Innovation Project of China (CXLX13_266).</t>
  </si>
  <si>
    <t>10.1016/j.postharvbio.2014.11.007</t>
  </si>
  <si>
    <t>CC1FQ</t>
  </si>
  <si>
    <t>WOS:000350087000003</t>
  </si>
  <si>
    <t>Ren, MC; Habte-Tsion, HM; Xie, J; Liu, B; Zhou, QL; Ge, XP; Pan, LK; Chen, RL</t>
  </si>
  <si>
    <t>Ren, Mingchun; Habte-Tsion, Habte-Michael; Xie, Jun; Liu, Bo; Zhou, Qunlan; Ge, Xianping; Pan, Liangkun; Chen, Ruli</t>
  </si>
  <si>
    <t>Effects of dietary carbohydrate source on growth performance, diet digestibility and liver glucose enzyme activity in blunt snout bream, Megalobrama amblycephala</t>
  </si>
  <si>
    <t>Blunt snout bream (Megalobrama amblycephala); Growth performance; Carbohydrate source; Glucose metabolic enzymes</t>
  </si>
  <si>
    <t>TROUT ONCORHYNCHUS-MYKISS; DICENTRARCHUS-LABRAX JUVENILES; SPARUS-AURATA JUVENILES; RAINBOW-TROUT; BODY-COMPOSITION; HEPATIC-ENZYMES; FISH NUTRITION; SELF-FEEDERS; METABOLISM; STARCH</t>
  </si>
  <si>
    <t>[Ren, Mingchun; Xie, Jun; Liu, Bo; Zhou, Qunlan; Ge, Xianping; Pan, Liangkun; Chen, Ruli] Chinese Acad Fishery Sci, Freshwater Fisheries Res Ctr, Key Lab Freshwater Fisheries &amp; Germplasm Resource, Minist Agr, Wuxi 214081, Jiangsu, Peoples R China; [Ren, Mingchun; Habte-Tsion, Habte-Michael; Xie, Jun; Liu, Bo; Ge, Xianping] Nanjing Agr Univ, Wuxi Fisheries Coll, Wuxi 214081, Peoples R China</t>
  </si>
  <si>
    <t>Ge, XP (reprint author), Chinese Acad Fishery Sci, Freshwater Fisheries Res Ctr, Key Lab Freshwater Fisheries &amp; Germplasm Resource, Minist Agr, Wuxi 214081, Jiangsu, Peoples R China.</t>
  </si>
  <si>
    <t>Central Governmental Research Institutional Basic Special Research Project from the Public Welfare Fund through the Freshwater Fisheries Research Center [2013 JBFR03]; National Natural Science Foundation of China [31302199]; Chinese Academy of Fishery Sciences; Modern Agriculture Industrial Technology System special project; National Staple Freshwater Fish Industrial Technology System [Nycytx-49]</t>
  </si>
  <si>
    <t>This study was financially supported by the Central Governmental Research Institutional Basic Special Research Project from the Public Welfare Fund (No. 2013 JBFR03) through the Freshwater Fisheries Research Center, the National Natural Science Foundation of China (No. 31302199), Chinese Academy of Fishery Sciences, and the Modern Agriculture Industrial Technology System special project, the National Staple Freshwater Fish Industrial Technology System (Nycytx-49).</t>
  </si>
  <si>
    <t>10.1016/j.aquaculture.2015.01.008</t>
  </si>
  <si>
    <t>CB4TA</t>
  </si>
  <si>
    <t>WOS:000349619900012</t>
  </si>
  <si>
    <t>Wu, XY; Zhu, XJ; Song, TS; Zhang, LX; Jia, HH; Wei, P</t>
  </si>
  <si>
    <t>Wu, Xiayuan; Zhu, Xujun; Song, Tianshun; Zhang, Lixiong; Jia, Honghua; Wei, Ping</t>
  </si>
  <si>
    <t>Effect of acclimatization on hexavalent chromium reduction in a biocathode microbial fuel cell</t>
  </si>
  <si>
    <t>Acclimatization method; Microbial fuel cell; Biocathode; Cr(VI) reduction; Electricity generation</t>
  </si>
  <si>
    <t>SHEWANELLA-ONEIDENSIS MR-1; PSEUDOMONAS-AERUGINOSA; ELECTRICITY-GENERATION; POWER OUTPUT; PERFORMANCE; BIOSORPTION; COMMUNITY; BACTERIA</t>
  </si>
  <si>
    <t>[Wu, Xiayuan; Song, Tianshun; Zhang, Lixiong; Jia, Honghua; Wei, Ping] Nanjing Tech Univ, Coll Biotechnol &amp; Pharmaceut Engn, State Key Lab Mat Oriented Chem Engn, Nanjing 211816, Jiangsu, Peoples R China; [Zhu, Xujun] Nanjing Agr Univ, Coll Hort, Nanjing 210095, Jiangsu, Peoples R China</t>
  </si>
  <si>
    <t>Jia, HH (reprint author), Nanjing Tech Univ, 30 Puzhu Rd S, Nanjing 211816, Jiangsu, Peoples R China.</t>
  </si>
  <si>
    <t>ijbtg2009@163.com</t>
  </si>
  <si>
    <t>State Key Laboratory of Materials-Oriented Chemical Engineering [ZK201204]; Natural Science Foundation Innovation Project [SBK200910195]; Natural Science Foundation of China [31400584]; State Key Basic Research and Development Plan of China [2009CB724700]; National Key Technology RD Program [2011BAD15B02]; National Hi-Tech RD Program [2012AA021405]; Jiangsu Key Technology RD Program [BE2010359]; Technology Supporting Program of Jiangsu Province [BE2014901]</t>
  </si>
  <si>
    <t>The research was financially supported by the State Key Laboratory of Materials-Oriented Chemical Engineering (ZK201204), the Natural Science Foundation Innovation Project (SBK200910195), the Natural Science Foundation of China (31400584), State Key Basic Research and Development Plan of China (2009CB724700), National Key Technology R&amp;D Program (2011BAD15B02), National Hi-Tech R&amp;D Program (2012AA021405), Jiangsu Key Technology R&amp;D Program (BE2010359), Technology Supporting Program of Jiangsu Province (BE2014901).</t>
  </si>
  <si>
    <t>10.1016/j.biortech.2014.12.105</t>
  </si>
  <si>
    <t>CB6CY</t>
  </si>
  <si>
    <t>WOS:000349715700025</t>
  </si>
  <si>
    <t>Weber, C; Losand, B; Tuchscherer, A; Rehbock, F; Blum, E; Yang, W; Bruckmaier, RM; Sanftleben, P; Hammon, HM</t>
  </si>
  <si>
    <t>Weber, C.; Losand, B.; Tuchscherer, A.; Rehbock, F.; Blum, E.; Yang, W.; Bruckmaier, R. M.; Sanftleben, P.; Hammon, H. M.</t>
  </si>
  <si>
    <t>Effects of dry period length on milk production, body condition, metabolites, and hepatic glucose metabolism in dairy cows</t>
  </si>
  <si>
    <t>dairy cow; dry period length; glucose metabolism</t>
  </si>
  <si>
    <t>ENERGY-BALANCE; EARLY LACTATION; SUBSEQUENT LACTATION; ENDOCRINE CHANGES; FAT MOBILIZATION; GENE-EXPRESSION; TRANSITION COWS; MESSENGER-RNA; FEED-INTAKE; LIVER</t>
  </si>
  <si>
    <t>[Weber, C.; Hammon, H. M.] Leibniz Inst Farm Anim Biol FBN, Inst Nutr Physiol Oskar Kellner, D-18196 Dummerstorf, Germany; [Losand, B.; Rehbock, F.; Blum, E.; Sanftleben, P.] State Inst Anim Prod, D-18196 Dummerstorf, Germany; [Tuchscherer, A.] Leibniz Inst Farm Anim Biol FBN, Inst Genet &amp; Biometry, D-18196 Dummerstorf, Germany; [Yang, W.] Nanjing Agr Univ, Nanjing 210095, Jiangsu, Peoples R China; [Bruckmaier, R. M.] Univ Bern, Vetsuisse Fac, CH-3001 Bern, Switzerland</t>
  </si>
  <si>
    <t>Hammon, HM (reprint author), Leibniz Inst Farm Anim Biol FBN, Inst Nutr Physiol Oskar Kellner, D-18196 Dummerstorf, Germany.</t>
  </si>
  <si>
    <t>hammon@fbn-dummerstorf.de</t>
  </si>
  <si>
    <t>10.3168/jds.2014-8598</t>
  </si>
  <si>
    <t>CB4FW</t>
  </si>
  <si>
    <t>WOS:000349584600034</t>
  </si>
  <si>
    <t>Zhang, YN; Zou, Y; Ma, PP; Muhammad, HM; Li, YF; Jiang, P</t>
  </si>
  <si>
    <t>Zhang, Yaning; Zou, Yao; Ma, Peipei; Muhammad, Hassan Mushtaq; Li, Yufeng; Jiang, Ping</t>
  </si>
  <si>
    <t>Identification of Mycoplasma suis MSG1 interaction proteins on porcine erythrocytes</t>
  </si>
  <si>
    <t>Mycoplasma suis; Erythrocyte membrane; Receptors; beta-Actin; Band 3</t>
  </si>
  <si>
    <t>EPERYTHROZOON-SUIS; GLYCERALDEHYDE-3-PHOSPHATE DEHYDROGENASE; INFECTED-PIGS; ANEMIA; LIGHT</t>
  </si>
  <si>
    <t>[Zhang, Yaning; Zou, Yao; Ma, Peipei; Li, Yufeng; Jiang, Ping] Nanjing Agr Univ, Coll Vet Med, Key Lab Bacteriol, Minist Agr, Nanjing 210095, Jiangsu, Peoples R China; [Muhammad, Hassan Mushtaq] Univ Vet &amp; Anim Sci, Dept Epidemiol &amp; Publ Hlth, Fac Vet Sci, Lahore, Pakistan</t>
  </si>
  <si>
    <t>Ministry of Agriculture, The People's Republic of China [200903036-10]; Priority Academic Program Development of Jiangsu Higher Education Institutions (PAPD)</t>
  </si>
  <si>
    <t>This research was supported by public welfare Grants from the Ministry of Agriculture, The People's Republic of China (200903036-10), and Priority Academic Program Development of Jiangsu Higher Education Institutions (PAPD).</t>
  </si>
  <si>
    <t>10.1007/s00203-014-1050-7</t>
  </si>
  <si>
    <t>CB1MI</t>
  </si>
  <si>
    <t>WOS:000349391400013</t>
  </si>
  <si>
    <t>Fu, QQ; Liu, R; Zhang, WG; Li, YP; Wang, J; Zhou, GH</t>
  </si>
  <si>
    <t>Fu, Qing-quan; Liu, Rui; Zhang, Wan-gang; Li, Yu-pin; Wang, Juan; Zhou, Guang-hong</t>
  </si>
  <si>
    <t>Effects of Different Packaging Systems on Beef Tenderness Through Protein Modifications</t>
  </si>
  <si>
    <t>Protein oxidation; Packaging method; Bovine muscle; Tenderness; mu-Calpain; Protein degradation</t>
  </si>
  <si>
    <t>WATER-HOLDING CAPACITY; MU-CALPAIN; LONGISSIMUS-DORSI; OXIDATIVE ENVIRONMENTS; POSTMORTEM STORAGE; SKELETAL-MUSCLE; LIPID OXIDATION; MEAT; QUALITY; FRAGMENTATION</t>
  </si>
  <si>
    <t>[Fu, Qing-quan; Liu, Rui; Zhang, Wan-gang; Li, Yu-pin; Wang, Juan; Zhou, Guang-hong] Nanjing Agr Univ, Key Lab Meat Proc &amp; Qual Control, Synerget Innovat Ctr Food Safety &amp; Nutr,Coll Food, Jiangsu Innovat Ctr Meat Prod &amp; Proc,Minist Educ, Nanjing 210095, Jiangsu, Peoples R China; [Fu, Qing-quan] Nanjing Xiaozhuang Univ, Sch Biochem &amp; Environm Engn, Nanjing 211171, Jiangsu, Peoples R China</t>
  </si>
  <si>
    <t>Zhang, WG (reprint author), Nanjing Agr Univ, Key Lab Meat Proc &amp; Qual Control, Synerget Innovat Ctr Food Safety &amp; Nutr,Coll Food, Jiangsu Innovat Ctr Meat Prod &amp; Proc,Minist Educ, Nanjing 210095, Jiangsu, Peoples R China.</t>
  </si>
  <si>
    <t>The authors would like to thank the general manager and technical workers in Yurun Food Co. Ltd. (Fuyang, Anhui, China) for their cooperation and their assistance in the collection and packaging of beef samples. This study was supported by the National Natural Science Foundation of China (31271899) and the Ministry of Science and Technology of China (2012BAD28B03).</t>
  </si>
  <si>
    <t>10.1007/s11947-014-1426-3</t>
  </si>
  <si>
    <t>CA9LQ</t>
  </si>
  <si>
    <t>WOS:000349245500009</t>
  </si>
  <si>
    <t>Xu, ZH; Lv, B; Shi, XB; Chen, LX; Wang, KB</t>
  </si>
  <si>
    <t>Xu, Zhihui; Lv, Bo; Shi, Xiaobo; Chen, Lixian; Wang, Kuaibing</t>
  </si>
  <si>
    <t>Chemical transformation of hollow coordination polymer particles to Co3O4 nanostructures and their pseudo-capacitive behaviors</t>
  </si>
  <si>
    <t>INORGANICA CHIMICA ACTA</t>
  </si>
  <si>
    <t>Coordination polymer particles; Cobalt oxides; Pseudo-capacitor; Precursors; Cyclic voltammetry; Electrochemical impedance spectroscopy</t>
  </si>
  <si>
    <t>SUPERCAPACITOR ELECTRODES; NANOPARTICLES; CALCINATION; PERFORMANCE</t>
  </si>
  <si>
    <t>[Xu, Zhihui; Lv, Bo; Chen, Lixian; Wang, Kuaibing] Nanjing Agr Univ, Coll Sci, Dept Chem, Nanjing 210095, Jiangsu, Peoples R China; [Shi, Xiaobo] Nanjing Agr Univ, Coll Agr, Nanjing 210095, Jiangsu, Peoples R China</t>
  </si>
  <si>
    <t>Wang, KB (reprint author), Nanjing Agr Univ, Coll Sci, Dept Chem, Nanjing 210095, Jiangsu, Peoples R China.</t>
  </si>
  <si>
    <t>0020-1693</t>
  </si>
  <si>
    <t>1873-3255</t>
  </si>
  <si>
    <t>INORG CHIM ACTA</t>
  </si>
  <si>
    <t>Inorg. Chim. Acta</t>
  </si>
  <si>
    <t>10.1016/j.ica.2015.01.008</t>
  </si>
  <si>
    <t>CB2MT</t>
  </si>
  <si>
    <t>WOS:000349462500036</t>
  </si>
  <si>
    <t>Cong, LJ; Guo, J; Liu, JS; Shi, HY; Wang, MH</t>
  </si>
  <si>
    <t>Cong, Lujing; Guo, Jing; Liu, Jisong; Shi, Haiyan; Wang, Minghua</t>
  </si>
  <si>
    <t>Rapid degradation of endosulfan by zero-valent zinc in water and soil</t>
  </si>
  <si>
    <t>JOURNAL OF ENVIRONMENTAL MANAGEMENT</t>
  </si>
  <si>
    <t>Endosulfan; Zero-valent zinc; Rapid degradation; Water; Soil; POPs</t>
  </si>
  <si>
    <t>IRON-POWDER; REDUCTIVE DECHLORINATION; CONTAMINATED WATER; AZO-DYE; BIMETALLIC SYSTEM; REMOVAL; ATRAZINE; REMEDIATION; PESTICIDES; APPARATUS</t>
  </si>
  <si>
    <t>[Cong, Lujing; Liu, Jisong; Shi, Haiyan; Wang, Minghua] Nanjing Agr Univ, State &amp; Local Joint Engn Res Ctr Green Pesticide, Coll Plant Protect, Dept Pesticide Sci, Nanjing 210095, Jiangsu, Peoples R China; [Guo, Jing] Nanjing Agr Univ, Coll Sci, Nanjing 210095, Jiangsu, Peoples R China</t>
  </si>
  <si>
    <t>Wang, MH (reprint author), Nanjing Agr Univ, State &amp; Local Joint Engn Res Ctr Green Pesticide, Coll Plant Protect, Dept Pesticide Sci, Nanjing 210095, Jiangsu, Peoples R China.</t>
  </si>
  <si>
    <t>Special Fund for Agro-scientific Research in the Public Interest [201203022]; National "863" High-Tech Research Program of China [2011AA100806]; National Natural Science Foundation of China [21407078]</t>
  </si>
  <si>
    <t>This work was supported by the Special Fund for Agro-scientific Research in the Public Interest (201203022), the National "863" High-Tech Research Program of China (2011AA100806) and the National Natural Science Foundation of China (21407078).</t>
  </si>
  <si>
    <t>0301-4797</t>
  </si>
  <si>
    <t>1095-8630</t>
  </si>
  <si>
    <t>J ENVIRON MANAGE</t>
  </si>
  <si>
    <t>J. Environ. Manage.</t>
  </si>
  <si>
    <t>10.1016/j.jenvman.2014.12.028</t>
  </si>
  <si>
    <t>CB3BX</t>
  </si>
  <si>
    <t>WOS:000349504300048</t>
  </si>
  <si>
    <t>Shahzad, MF; Li, Y; Ge, C; Sun, Y; Yang, QP; Li, F</t>
  </si>
  <si>
    <t>Shahzad, Muhammad Faisal; Li, Yao; Ge, Chang; Sun, Yang; Yang, Qiupu; Li, Fei</t>
  </si>
  <si>
    <t>KNOCKDOWN OF CS-SPOOK INDUCES DELAYED LARVAL MOLTING IN RICE STRIPED STEM BORER Chilo suppressalis</t>
  </si>
  <si>
    <t>Chilo suppressalis; Halloween genes; development; spook</t>
  </si>
  <si>
    <t>DROSOPHILA-MELANOGASTER; ECDYSONE SYNTHESIS; ECDYSTEROIDOGENIC PATHWAY; MOLECULAR-CLONING; NUCLEAR RECEPTORS; HALLOWEEN GENES; BIOSYNTHESIS; EXPRESSION; ENZYME; GREGARIA</t>
  </si>
  <si>
    <t>[Shahzad, Muhammad Faisal; Li, Yao; Ge, Chang; Sun, Yang; Yang, Qiupu; Li, Fei] Nanjing Agr Univ, Coll Plant Protect, Dept Entomol, Nanjing 210095, Jiangsu, Peoples R China</t>
  </si>
  <si>
    <t>National High Technology Research and Development Program (863 Program) of China [2012AA101505]; National Science Foundation of China [31171843, 31272042]; Jiangsu Science Foundation for Distinguished Young Scholars [BK2012028]</t>
  </si>
  <si>
    <t>Grant sponsor: National High Technology Research and Development Program (863 Program) of China; Grant number: 2012AA101505; Grant sponsor: National Science Foundation of China; Grant numbers: 31171843, 31272042; Grant sponsor: Jiangsu Science Foundation for Distinguished Young Scholars; Grant number: BK2012028.</t>
  </si>
  <si>
    <t>10.1002/arch.21213</t>
  </si>
  <si>
    <t>CB0IJ</t>
  </si>
  <si>
    <t>WOS:000349308900004</t>
  </si>
  <si>
    <t>Wong, JWC; Zhou, J; Kurade, MB; Murugesan, K</t>
  </si>
  <si>
    <t>Wong, Jonathan W. C.; Zhou, Jun; Kurade, Mayur B.; Murugesan, Kumarasamy</t>
  </si>
  <si>
    <t>Influence of ferrous ions on extracellular polymeric substances content and sludge dewaterability during bioleaching</t>
  </si>
  <si>
    <t>Acidithiobacillus ferrooxidans; Bioleaching; Extracellular polymeric substances; Sewage sludge; Sludge dewaterability</t>
  </si>
  <si>
    <t>DIGESTED SEWAGE-SLUDGE; WASTE ACTIVATED-SLUDGE; HEAVY-METALS; PRETREATMENT; EPS; IDENTIFICATION; FLOCCULATION; PERFORMANCE; REDUCTION; SURFACE</t>
  </si>
  <si>
    <t>[Wong, Jonathan W. C.; Zhou, Jun; Kurade, Mayur B.; Murugesan, Kumarasamy] Hong Kong Baptist Univ, Sino Forest Appl Res Ctr Pearl River Delta Enviro, Kowloon Tong, Hong Kong, Peoples R China; [Wong, Jonathan W. C.; Zhou, Jun; Kurade, Mayur B.; Murugesan, Kumarasamy] Hong Kong Baptist Univ, Dept Biol, Kowloon Tong, Hong Kong, Peoples R China; [Zhou, Jun] Nanjing Agr Univ, Coll Resources &amp; Environm, Nanjing, Jiangsu, Peoples R China</t>
  </si>
  <si>
    <t>Wong, JWC (reprint author), Hong Kong Baptist Univ, Dept Biol, Kowloon Tong, Hong Kong, Peoples R China.</t>
  </si>
  <si>
    <t>jwcwong@hkbu.edu.hk</t>
  </si>
  <si>
    <t>zhou, jun/D-5706-2015</t>
  </si>
  <si>
    <t>Innovation and Technology Support Programme, Innovation and Technology Commission, Hong Kong SAR Government [ITS/297/11]</t>
  </si>
  <si>
    <t>Authors thankfully acknowledge the financial support from the Innovation and Technology Support Programme (Project No. ITS/297/11), Innovation and Technology Commission, Hong Kong SAR Government.</t>
  </si>
  <si>
    <t>10.1016/j.biortech.2014.10.099</t>
  </si>
  <si>
    <t>AZ2CG</t>
  </si>
  <si>
    <t>WOS:000348041600012</t>
  </si>
  <si>
    <t>Zhao, BP; Hua, XD; Wang, F; Dong, WL; Li, ZK; Yang, Y; Cui, ZL; Wang, MH</t>
  </si>
  <si>
    <t>Zhao, Baiping; Hua, Xiude; Wang, Fei; Dong, Weiliang; Li, Zhoukun; Yang, Yu; Cui, Zhongli; Wang, Minghua</t>
  </si>
  <si>
    <t>Biodegradation of propyzamide by Comamonas testosteroni W1 and cloning of the propyzamide hydrolase gene camH</t>
  </si>
  <si>
    <t>Biodegradation; Propyzamide; Comamonas testosteroni W1; camH</t>
  </si>
  <si>
    <t>SP STRAIN; FIELD CONDITIONS; DEGRADATION; SOIL; HERBICIDES; MINERALIZATION; CHLORPYRIFOS; CYPERMETHRIN; EXPRESSION; LETTUCE</t>
  </si>
  <si>
    <t>[Zhao, Baiping; Hua, Xiude; Yang, Yu; Wang, Minghua] Nanjing Agr Univ, State &amp; Local Joint Engn Res Ctr Green Pesticide, Coll Plant Protect, Dept Pesticide Sci, Nanjing 210095, Jiangsu, Peoples R China; [Wang, Fei; Dong, Weiliang; Li, Zhoukun; Cui, Zhongli] Nanjing Agr Univ, Coll Life Sci, Nanjing 210095, Jiangsu, Peoples R China; [Wang, Fei] Jiangxi Agr Univ, Coll Biosci &amp; Bioengn, Nanchang 330045, Peoples R China</t>
  </si>
  <si>
    <t>10.1016/j.biortech.2014.12.009</t>
  </si>
  <si>
    <t>WOS:000348041600021</t>
  </si>
  <si>
    <t>Qian, SQ; Lu, HD; Meng, PP; Zhang, C; Lv, FX; Bie, XM; Lu, ZX</t>
  </si>
  <si>
    <t>Qian, Shiquan; Lu, Hedong; Meng, Panpan; Zhang, Chong; Lv, Fengxia; Bie, Xiaomei; Lu, Zhaoxin</t>
  </si>
  <si>
    <t>Effect of inulin on efficient production and regulatory biosynthesis of bacillomycin D in Bacillus subtilis fmbJ</t>
  </si>
  <si>
    <t>Inulin; Bacillomycin D production; Fed-batch fermentation; Gene expression; Regulatory mechanism</t>
  </si>
  <si>
    <t>FED-BATCH FERMENTATION; BIOETHANOL PRODUCTION; THIOESTERASE DOMAIN; LIPOPEPTIDE; ATP; CELLS; DEGU; IDENTIFICATION; IMPROVEMENT; EXPRESSION</t>
  </si>
  <si>
    <t>[Qian, Shiquan; Lu, Hedong; Meng, Panpan; Zhang, Chong; Lv, Fengxia; Bie, Xiaomei; Lu, Zhaoxin] Nanjing Agr Univ, Coll Food Sci &amp; Technol, Nanjing 210095, Jiangsu, Peoples R China; [Qian, Shiquan] Bengbu Univ, Dept Bioengn &amp; Food, Bengbu 233030, Peoples R China</t>
  </si>
  <si>
    <t>This work was financially supported by Grants from the National Natural Science Foundation of China (No. 31271936) and the National Research Program of China (No. 2011BAD23B05).</t>
  </si>
  <si>
    <t>10.1016/j.biortech.2014.11.086</t>
  </si>
  <si>
    <t>WOS:000348041600036</t>
  </si>
  <si>
    <t>Ji, YF; Dong, CX; Kong, DY; Lu, JH; Zhou, QS</t>
  </si>
  <si>
    <t>Ji, Yuefei; Dong, Changxun; Kong, Deyang; Lu, Junhe; Zhou, Quansuo</t>
  </si>
  <si>
    <t>Heat-activated persulfate oxidation of atrazine: Implications for remediation of groundwater contaminated by herbicides</t>
  </si>
  <si>
    <t>Atrazine; Sulfate radical; Heat-activated persulfate oxidation; Transformation mechanisms; Degradation pathways</t>
  </si>
  <si>
    <t>AQUEOUS-MEDIUM; POLYCHLORINATED-BIPHENYLS; DEGRADATION-PRODUCTS; AROMATIC-COMPOUNDS; SULFATE RADICALS; ORGANIC-MATTER; RATE CONSTANTS; CHLORIDE-IONS; KINETICS; MECHANISM</t>
  </si>
  <si>
    <t>[Ji, Yuefei; Lu, Junhe; Zhou, Quansuo] Nanjing Agr Univ, Coll Resources &amp; Environm Sci, Nanjing 210095, Jiangsu, Peoples R China; [Dong, Changxun] Nanjing Agr Univ, Coll Sci, Nanjing 210095, Jiangsu, Peoples R China; [Dong, Changxun] Nanjing Inst Environm Sci, Minist Environm Protect PRC, Nanjing 210042, Jiangsu, Peoples R China</t>
  </si>
  <si>
    <t>yuefeiji@njau.edu.cn</t>
  </si>
  <si>
    <t>Natural Science Foundation [51178224]; Priority Academic Program Development (PAPD) of Jiangsu Higher Education Institute</t>
  </si>
  <si>
    <t>This work was financially support by Natural Science Foundation (51178224) and the Priority Academic Program Development (PAPD) of Jiangsu Higher Education Institute.</t>
  </si>
  <si>
    <t>10.1016/j.cej.2014.10.097</t>
  </si>
  <si>
    <t>CA6YE</t>
  </si>
  <si>
    <t>WOS:000349062900006</t>
  </si>
  <si>
    <t>Zhang, LX; Guo, QS; Chang, QS; Zhu, ZB; Liu, L; Chen, YH</t>
  </si>
  <si>
    <t>Zhang, L. X.; Guo, Q. S.; Chang, Q. S.; Zhu, Z. B.; Liu, L.; Chen, Y. H.</t>
  </si>
  <si>
    <t>Chloroplast ultrastructure, photosynthesis and accumulation of secondary metabolites in Glechoma longituba in response to irradiance</t>
  </si>
  <si>
    <t>gas exchange; light adaptation; stomatal index; thylakoid; triterpene acids</t>
  </si>
  <si>
    <t>URSOLIC ACID; OLEANOLIC ACID; CHLOROPHYLL FLUORESCENCE; LIGHT-INTENSITY; SHADE TREATMENTS; LEAF MASS; PLANT; LEAVES; TREES; GROWTH</t>
  </si>
  <si>
    <t>[Zhang, L. X.; Guo, Q. S.; Zhu, Z. B.; Liu, L.; Chen, Y. H.] Nanjing Agr Univ, Inst Chinese Med Mat, Nanjing 210095, Jiangsu, Peoples R China; [Zhang, L. X.] Henan Univ Sci &amp; Technol, Coll Agr, Luoyang 471003, Peoples R China; [Chang, Q. S.] Henan Univ Sci &amp; Technol, Coll Forestry, Luoyang 471003, Peoples R China</t>
  </si>
  <si>
    <t>project of National Facilities and Information Infrastructure for Science and Technology [2005DKA21000]; National Natural Science Foundation of China [41471243]</t>
  </si>
  <si>
    <t>This study was supported by the projects of National Facilities and Information Infrastructure for Science and Technology (2005DKA21000) and National Natural Science Foundation of China (41471243).</t>
  </si>
  <si>
    <t>10.1007/s11099-015-0092-7</t>
  </si>
  <si>
    <t>CA6KB</t>
  </si>
  <si>
    <t>WOS:000349020700017</t>
  </si>
  <si>
    <t>Lu, LP; Liu, GL; Ni, XW; Luo, XS</t>
  </si>
  <si>
    <t>Lu, Liping; Liu, Guiling; Ni, Xiaowu; Luo, Xiaosen</t>
  </si>
  <si>
    <t>Spectral analysis of interaction between carotenoid and tyrosine in ethanol-water solution</t>
  </si>
  <si>
    <t>RUSSIAN JOURNAL OF PHYSICAL CHEMISTRY A</t>
  </si>
  <si>
    <t>carotenoid; lutein; beta-carotene; H-aggregate; excited state</t>
  </si>
  <si>
    <t>XANTHOPHYLL CYCLE; ZEAXANTHIN; PHOTOSYNTHESIS; FLUORESCENCE; COMPLEXES; MEMBRANE; LUTEIN</t>
  </si>
  <si>
    <t>[Lu, Liping; Ni, Xiaowu; Luo, Xiaosen] Nanjing Univ Sci &amp; Technol, Coll Sci, Nanjing, Jiangsu, Peoples R China; [Lu, Liping; Liu, Guiling] Nanjing Agr Univ, Coll Sci, Nanjing, Jiangsu, Peoples R China</t>
  </si>
  <si>
    <t>Lu, LP (reprint author), Nanjing Univ Sci &amp; Technol, Coll Sci, Nanjing, Jiangsu, Peoples R China.</t>
  </si>
  <si>
    <t>lplu0227@njau.edu.cn</t>
  </si>
  <si>
    <t>0036-0244</t>
  </si>
  <si>
    <t>1531-863X</t>
  </si>
  <si>
    <t>RUSS J PHYS CHEM A+</t>
  </si>
  <si>
    <t>Russ. J. Phys. Chem. A</t>
  </si>
  <si>
    <t>10.1134/S003602441503019X</t>
  </si>
  <si>
    <t>CB0DL</t>
  </si>
  <si>
    <t>WOS:000349295400012</t>
  </si>
  <si>
    <t>Guo, XY; Peng, ZQ; Zhang, YW; Liu, B; Cui, YQ</t>
  </si>
  <si>
    <t>Guo, X. Y.; Peng, Z. Q.; Zhang, Y. W.; Liu, B.; Cui, Y. Q.</t>
  </si>
  <si>
    <t>The solubility and conformational characteristics of porcine myosin as affected by the presence of L-lysine and L-histidine</t>
  </si>
  <si>
    <t>Myosin; L-lys; L-his; Solubility; Conformation</t>
  </si>
  <si>
    <t>LOW IONIC-STRENGTH; MUSCLE PROTEINS; FROZEN STORAGE; HYDROPHOBICITY; FILAMENTS</t>
  </si>
  <si>
    <t>[Guo, X. Y.; Peng, Z. Q.; Zhang, Y. W.; Liu, B.; Cui, Y. Q.] Nanjing Agr Univ, Coll Food Sci &amp; Technol, Natl Ctr Meat Qual &amp; Safety Control, Nanjing 210095, Jiangsu, Peoples R China</t>
  </si>
  <si>
    <t>Earmarked fund for modern agro-industry technology research system [nycytx-38]</t>
  </si>
  <si>
    <t>This work is supported by the Earmarked fund for modern agro-industry technology research system (No: nycytx-38).</t>
  </si>
  <si>
    <t>10.1016/j.foodchem.2014.08.045</t>
  </si>
  <si>
    <t>AR7SO</t>
  </si>
  <si>
    <t>WOS:000343780400028</t>
  </si>
  <si>
    <t>Rajput, S; Zuo, Y; Wang, Z; Hong, XY</t>
  </si>
  <si>
    <t>Rajput, Shahjahan; Zuo, Yun; Wang, Zhen; Hong, Xiao-Yue</t>
  </si>
  <si>
    <t>Five new species of the genus Tetra Keifer (Acari: Eriophyidae: Phyllocoptinae) from China</t>
  </si>
  <si>
    <t>ERIOPHYOIDEA</t>
  </si>
  <si>
    <t>[Rajput, Shahjahan; Zuo, Yun; Hong, Xiao-Yue] Nanjing Agr Univ, Dept Entomol, Nanjing 210095, Jiangsu, Peoples R China; [Wang, Zhen] Second Hist Archives China, Nanjing 210016, Jiangsu, Peoples R China</t>
  </si>
  <si>
    <t>CN3KN</t>
  </si>
  <si>
    <t>WOS:000358325200007</t>
  </si>
  <si>
    <t>Han, X; Zhang, ZQ</t>
  </si>
  <si>
    <t>Han, Xiao; Zhang, Zhi-Qiang</t>
  </si>
  <si>
    <t>Disella rebeeveri (Prostigmata: Eriophyidae): New distribution and host records</t>
  </si>
  <si>
    <t>Letter</t>
  </si>
  <si>
    <t>[Han, Xiao] Nanjing Agr Univ, Dept Entomol, Nanjing 210095, Jiangsu, Peoples R China; [Zhang, Zhi-Qiang] Landcare Res, Auckland 1072, New Zealand; [Zhang, Zhi-Qiang] Univ Auckland, Sch Biol Sci, Auckland 1, New Zealand</t>
  </si>
  <si>
    <t>Zhang, ZQ (reprint author), Landcare Res, 231 Morrin Rd, Auckland 1072, New Zealand.</t>
  </si>
  <si>
    <t>zhangz@landcareresearch.co.nz</t>
  </si>
  <si>
    <t>WOS:000358325200008</t>
  </si>
  <si>
    <t>Yuan, SX; Xu, B; Zhang, J; Xie, ZN; Cheng, Q; Yang, ZM; Cai, QS; Huang, BR</t>
  </si>
  <si>
    <t>Yuan, Shaoxun; Xu, Bin; Zhang, Jing; Xie, Zheni; Cheng, Qiang; Yang, Zhimin; Cai, Qingsheng; Huang, Bingru</t>
  </si>
  <si>
    <t>Comprehensive analysis of CCCH-type zinc finger family genes facilitates functional gene discovery and reflects recent allopolyploidization event in tetraploid switchgrass</t>
  </si>
  <si>
    <t>Panicum virgatum; C3H; Evolution; Polyploidy; Stress; Development</t>
  </si>
  <si>
    <t>PANICUM-VIRGATUM L.; STRESS TOLERANCE; MAIZE GENOME; BINDING-PROTEIN; DRAFT SEQUENCE; MESSENGER-RNA; RICE; ARABIDOPSIS; RESPONSES; GRASSES</t>
  </si>
  <si>
    <t>[Yuan, Shaoxun; Cai, Qingsheng] Nanjing Agr Univ, Coll Life Sci, Nanjing 210095, Jiangsu, Peoples R China; [Xu, Bin; Zhang, Jing; Xie, Zheni; Yang, Zhimin] Nanjing Agr Univ, Coll Agrograssland Sci, Nanjing 210095, Jiangsu, Peoples R China; [Yang, Zhimin] Nanjing Forestry Univ, Jiangsu Key Lab Poplar Germplasm Enhancement &amp; Va, Nanjing 210037, Jiangsu, Peoples R China; [Huang, Bingru] Rutgers State Univ, Dept Plant Biol &amp; Pathol, New Brunswick, NJ 08901 USA</t>
  </si>
  <si>
    <t>Xu, B (reprint author), Nanjing Agr Univ, Coll Agrograssland Sci, Nanjing 210095, Jiangsu, Peoples R China.</t>
  </si>
  <si>
    <t>binxu@njau.edu.cn; qscai@njau.edu.cn</t>
  </si>
  <si>
    <t>Natural Science Foundation of Jiangsu Province, China [BK20140693]; National Natural Science Foundation of China [31372359]; Priority Academic Program Development of Jiangsu Higher Education Institutions</t>
  </si>
  <si>
    <t>The genomic sequence data were produced by the US Department of Energy Joint Genome Institute and transcriptomic data by the Samuel Roberts Noble Foundation. We thank Dr Zhibing Lai, Dr. Wun Chao, Mr. David Jespersen and three anonymous reviewers for critical reading and comments on the manuscript. This study was supported by grant BK20140693 from the Natural Science Foundation of Jiangsu Province, China, by grant 31372359 from the National Natural Science Foundation of China, and by the Priority Academic Program Development of Jiangsu Higher Education Institutions.</t>
  </si>
  <si>
    <t>10.1186/s12864-015-1328-4</t>
  </si>
  <si>
    <t>CC9WN</t>
  </si>
  <si>
    <t>WOS:000350722000001</t>
  </si>
  <si>
    <t>Hu, B; Zhang, LY; Liang, R; Chen, FZ; He, LP; Hu, B; Zeng, XM</t>
  </si>
  <si>
    <t>Hu, Bing; Zhang, Liying; Liang, Rong; Chen, Fengze; He, Liping; Hu, Bing; Zeng, Xiamiong</t>
  </si>
  <si>
    <t>Cross-Linking of Interfacial Casein Layer with Genipin Prevented pH-Induced Structural Instability and Lipase Digestibility of the Fat Droplets</t>
  </si>
  <si>
    <t>casein; nanoemulsion; genipin cross-linking; structure behavior; gastrointestine; lipase digestibility</t>
  </si>
  <si>
    <t>IN-VITRO DIGESTIBILITY; LIPID DIGESTION; BILE-SALTS; EMULSIONS; PROTEIN; OIL; NETWORKS; IMPACT; NANOPARTICLES; SURFACTANTS</t>
  </si>
  <si>
    <t>[Hu, Bing; Zhang, Liying; Chen, Fengze; He, Liping; Zeng, Xiamiong] Nanjing Agr Univ, Coll Food Sci &amp; Technol, Nanjing 210095, Jiangsu, Peoples R China; [Hu, Bing] Nanjing Agr Univ, Lab Electron Microscopy, Nanjing 210095, Jiangsu, Peoples R China; [Liang, Rong] Jiangnan Univ, Sch Chem &amp; Mat Engn, Minist Educ, Key Lab Food Colloids &amp; Biotechnol, Wuxi 214122, Peoples R China</t>
  </si>
  <si>
    <t>Hu, B (reprint author), Nanjing Agr Univ, Coll Food Sci &amp; Technol, Nanjing 210095, Jiangsu, Peoples R China.</t>
  </si>
  <si>
    <t>hubing212002@njau.edu.cn; zengxx@njau.edu.cn</t>
  </si>
  <si>
    <t>Natural Science Foundation of Jiangsu Province, China [BK2012367]; Priority Academic Program Development of Jiangsu Higher Education Institutions; Specialized Research Fund for the Doctoral Program of Higher Education of China [20120097120001]; Undergraduate Student Research Training (SRT) program from Nanjing Agricultural University [1418A07]</t>
  </si>
  <si>
    <t>This work was supported by The Natural Science Foundation of Jiangsu Province, China (BK2012367), Project Funded by the Priority Academic Program Development of Jiangsu Higher Education Institutions, Specialized Research Fund for the Doctoral Program of Higher Education of China (No. 20120097120001), and an Undergraduate Student Research Training (SRT) program from Nanjing Agricultural University (1418A07).</t>
  </si>
  <si>
    <t>10.1021/jf505724c</t>
  </si>
  <si>
    <t>CC2RX</t>
  </si>
  <si>
    <t>WOS:000350193400017</t>
  </si>
  <si>
    <t>Effects of Exogenous Gibberellic Acid(3) on Iron and Manganese Plaque Amounts and Iron and Manganese Uptake in Rice</t>
  </si>
  <si>
    <t>ORYZA-SATIVA L.; RETARDANT (E)-1-(4-CHLOROPHENYL)-4,4-DIMETHYL-2-(1,2,4-TRIAZOL-1-YL)-1-PENTEN-3-OL S-3307; TYPHA-LATIFOLIA; ROOT SURFACE; PHRAGMITES-AUSTRALIS; LOBELIA-DORTMANNA; SOLUTION CULTURE; PLANT-RESPONSES; NUTRIENT-UPTAKE; EXCESS COPPER</t>
  </si>
  <si>
    <t>National Natural Science Foundation of China [30871460]; CP Bio, Inc</t>
  </si>
  <si>
    <t>This work was supported by a grant from the National Natural Science Foundation of China (30871460). CP Bio, Inc, provided support in the form of a salary for author DN, but did not have any additional role in the study design, data collection and analysis, decision to publish, or preparation of the manuscript. The specific roles of the authors are articulated in the Author Contributions section.</t>
  </si>
  <si>
    <t>e0118177</t>
  </si>
  <si>
    <t>10.1371/journal.pone.0118177</t>
  </si>
  <si>
    <t>CC9IY</t>
  </si>
  <si>
    <t>WOS:000350683900050</t>
  </si>
  <si>
    <t>Zhang, R; Ding, J; Liu, CX; Cai, CP; Zhou, BL; Zhang, TZ; Guo, WZ</t>
  </si>
  <si>
    <t>Zhang, Rui; Ding, Jian; Liu, Chunxiao; Cai, Caiping; Zhou, Baoliang; Zhang, Tianzhen; Guo, Wangzhen</t>
  </si>
  <si>
    <t>Molecular Evolution and Phylogenetic Analysis of Eight COL Superfamily Genes in Group I Related to Photoperiodic Regulation of Flowering Time in Wild and Domesticated Cotton (Gossypium) Species</t>
  </si>
  <si>
    <t>CONSTANS-LIKE GENE; PHYSCOMITRELLA-PATENS; ARABIDOPSIS-THALIANA; ARTIFICIAL SELECTION; DNA POLYMORPHISM; UPLAND COTTON; RICE; FAMILY; EXPRESSION; PLANTS</t>
  </si>
  <si>
    <t>[Zhang, Rui; Ding, Jian; Liu, Chunxiao; Cai, Caiping; Zhou, Baoliang; Zhang, Tianzhen; Guo, Wangzhen] Nanjing Agr Univ, State Key Lab Crop Genet &amp; Germplasm Enhancement, Hybrid Cotton R&amp;D Engn Res Ctr, MOE, Nanjing, Jiangsu, Peoples R China</t>
  </si>
  <si>
    <t>Guo, WZ (reprint author), Nanjing Agr Univ, State Key Lab Crop Genet &amp; Germplasm Enhancement, Hybrid Cotton R&amp;D Engn Res Ctr, MOE, Nanjing, Jiangsu, Peoples R China.</t>
  </si>
  <si>
    <t>State Key Basic Research and Development Plan of China [2011CB109300]; Priority Academic Program Development of Jiangsu Higher Education Institutions; JCIC-MCP</t>
  </si>
  <si>
    <t>This program was financially supported in part by The State Key Basic Research and Development Plan of China (2011CB109300), and a project funded by the Priority Academic Program Development of Jiangsu Higher Education Institutions and JCIC-MCP. The funders had no role in study design, data collection and analysis, decision to publish, or preparation of the manuscript.</t>
  </si>
  <si>
    <t>e0118669</t>
  </si>
  <si>
    <t>10.1371/journal.pone.0118669</t>
  </si>
  <si>
    <t>WOS:000350683900064</t>
  </si>
  <si>
    <t>Wu, J; Li, L; Sun, Y; Huang, S; Tang, J; Yu, P; Wang, GL</t>
  </si>
  <si>
    <t>Wu, Jie; Li, Lian; Sun, Yu; Huang, Shuai; Tang, Juan; Yu, Pan; Wang, Genlin</t>
  </si>
  <si>
    <t>Altered Molecular Expression of the TLR4/NF-kappa B Signaling Pathway in Mammary Tissue of Chinese Holstein Cattle with Mastitis</t>
  </si>
  <si>
    <t>INNATE IMMUNE-SYSTEM; TOLL-LIKE RECEPTORS; EPITHELIAL-CELLS; TNF-ALPHA; STAPHYLOCOCCUS-AUREUS; KAPPA-B; ACTIVATION; GLAND; TLR4; LIPOPOLYSACCHARIDE</t>
  </si>
  <si>
    <t>[Wu, Jie; Li, Lian; Sun, Yu; Huang, Shuai; Tang, Juan; Yu, Pan; Wang, Genlin] Nanjing Agr Univ, Coll Anim Sci &amp; Technol, Nanjing, Jiangsu, Peoples R China</t>
  </si>
  <si>
    <t>This work was supported by the National Natural Science Foundation of China No. 31372290, the Science and Technology Sustentation Project of China (2011BAD28B02, 2012BAD12B00). The funders had no role in study design, data collection and analysis, decision to publish, or preparation of the manuscript.</t>
  </si>
  <si>
    <t>e0118458</t>
  </si>
  <si>
    <t>10.1371/journal.pone.0118458</t>
  </si>
  <si>
    <t>CC9BI</t>
  </si>
  <si>
    <t>WOS:000350662100183</t>
  </si>
  <si>
    <t>Dong, YH; Zhao, Q; Liu, XY; Zhang, XF; Qi, ZQ; Zhang, HF; Zheng, XB; Zhang, ZG</t>
  </si>
  <si>
    <t>Dong, Yanhan; Zhao, Qian; Liu, Xinyu; Zhang, Xiaofang; Qi, Zhongqiang; Zhang, Haifeng; Zheng, Xiaobo; Zhang, Zhengguang</t>
  </si>
  <si>
    <t>MoMyb1 is required for asexual development and tissue-specific infection in the rice blast fungus Magnaporthe oryzae</t>
  </si>
  <si>
    <t>Magnaporthe oryzae; Conidiogenesis; Stress response; Cell wall integrity; Pathogenesis</t>
  </si>
  <si>
    <t>MYB TRANSCRIPTION FACTORS; CHITIN SYNTHASE; C-MYB; NUCLEOTIDE-SEQUENCE; FUSARIUM-OXYSPORUM; GENE-EXPRESSION; FULL VIRULENCE; GRISEA; PROTEIN; FAMILY</t>
  </si>
  <si>
    <t>[Zhang, Haifeng] Nanjing Agr Univ, Coll Plant Protect, Dept Plant Pathol, Nanjing 210095, Jiangsu, Peoples R China; Minist Educ, Key Lab Integrated Management Crop Dis &amp; Pests, Nanjing 210095, Jiangsu, Peoples R China</t>
  </si>
  <si>
    <t>National Science Foundation for Distinguished Young Scholars of China [31325022]; Natural Science Foundation of China [31271998, 31201471]</t>
  </si>
  <si>
    <t>This research was supported by the National Science Foundation for Distinguished Young Scholars of China (Grant No. 31325022 to ZZ), Natural Science Foundation of China (Grant No: 31271998, ZZ, Grant No: 31201471, HZ).</t>
  </si>
  <si>
    <t>10.1186/s12866-015-0375-y</t>
  </si>
  <si>
    <t>CC3OD</t>
  </si>
  <si>
    <t>WOS:000350257900001</t>
  </si>
  <si>
    <t>Liu, C; Chen, J; Li, ET; Fan, Q; Wang, DY; Zhang, CS; Li, P; Li, XP; Chen, XY; Qiu, SL; Gao, ZZ; Li, HQ; Hu, YL</t>
  </si>
  <si>
    <t>Liu, Cui; Chen, Jin; Li, Entao; Fan, Qiang; Wang, Deyun; Zhang, Cunshuai; Li, Peng; Li, Xiuping; Chen, Xingying; Qiu, Shulei; Gao, Zhenzhen; Li, Hongquan; Hu, Yuanliang</t>
  </si>
  <si>
    <t>Solomonseal Polysaccharide and Sulfated Codonopsis pilosula Polysaccharide Synergistically Resist Newcastle Disease Virus</t>
  </si>
  <si>
    <t>INDIRECT IMMUNOFLUORESCENCE ASSAY; CELLULAR INFECTIVITY; ANTIVIRAL ACTIVITY; IN-VITRO; EPIMEDIUM POLYSACCHARIDE; ND VACCINE; MODIFIERS; CHICKENS; ENHANCE; TISSUE</t>
  </si>
  <si>
    <t>[Liu, Cui; Li, Entao; Wang, Deyun; Li, Peng; Li, Xiuping; Chen, Xingying; Qiu, Shulei; Gao, Zhenzhen; Hu, Yuanliang] Nanjing Agr Univ, Coll Vet Med, Inst Tradit Chinese Vet Med, Nanjing 210095, Jiangsu, Peoples R China; [Chen, Jin] Jiangsu Acad Agr Sci, Natl Res Ctr Vet Biol Engn &amp; Technol, Nanjing 210014, Jiangsu, Peoples R China; [Fan, Qiang; Zhang, Cunshuai] China Inst Vet Drug Control, Beijing 100081, Peoples R China; [Li, Hongquan] Shanxi Agr Univ, Coll Anim Sci &amp; Vet Med, Taigu 030801, Shanxi, Peoples R China</t>
  </si>
  <si>
    <t>National Special Fund for Agro-Scientific Research in the Public Interest of China [201403051]; National Natural Science Foundation of China [30871887, 31272596]; Priority Academic Program Development of Jiangsu Higher Education Institutions; Key Scientific and Technological Grant from Shanxi Province [2010311047]</t>
  </si>
  <si>
    <t>The project was supported by the National Special Fund for Agro-Scientific Research in the Public Interest of China (201403051), the National Natural Science Foundation of China (30871887, 31272596), the Priority Academic Program Development of Jiangsu Higher Education Institutions, and a Key Scientific and Technological Grant from Shanxi Province (2010311047). The funders had no role in study design, data collectionand analysis, decision to publish, or preparation of the manuscript.</t>
  </si>
  <si>
    <t>10.1371/journal.pone.0117916</t>
  </si>
  <si>
    <t>CC0WZ</t>
  </si>
  <si>
    <t>WOS:000350061500079</t>
  </si>
  <si>
    <t>Cao, RB; Zhang, J; Zhang, M; Chen, XB</t>
  </si>
  <si>
    <t>Cao, Ruibing; Zhang, Jin; Zhang, Min; Chen, Xinbin</t>
  </si>
  <si>
    <t>PPM1D regulates p21 expression via dephoshporylation at serine 123</t>
  </si>
  <si>
    <t>p21; p53; phosphatase; PPM1D; Wip1</t>
  </si>
  <si>
    <t>DEPENDENT KINASE INHIBITOR; CELL NUCLEAR ANTIGEN; WIP1 PHOSPHATASE; PROTEIN PHOSPHATASE; DNA-REPLICATION; CHK2 KINASE; P53; PATHWAYS; PHOSPHORYLATION; P21(CIP1/WAF1)</t>
  </si>
  <si>
    <t>[Cao, Ruibing] Nanjing Agr Univ, Coll Vet Med, Nanjing, Jiangsu, Peoples R China; [Cao, Ruibing; Zhang, Jin; Zhang, Min; Chen, Xinbin] Univ Calif Davis, Sch Med, Comparat Oncol Lab, Davis, CA 95616 USA; [Cao, Ruibing; Zhang, Jin; Zhang, Min; Chen, Xinbin] Univ Calif Davis, Sch Vet Med, Comparat Oncol Lab, Davis, CA 95616 USA</t>
  </si>
  <si>
    <t>Zhang, J (reprint author), Univ Calif Davis, Sch Med, Comparat Oncol Lab, Davis, CA 95616 USA.</t>
  </si>
  <si>
    <t>jinzhang@ucdavis.edu; xbchen@ucdavis.edu</t>
  </si>
  <si>
    <t>Center for Companion Animal Health, School of Veterinary Medicine, University of California, Davis (CCAH) [2014-36-F]; National Institutes of Health [CA076069, CA081237]; Jiangsu Overseas Research Training Program for University Prominent Young Middle-aged Teachers and Presidents, China</t>
  </si>
  <si>
    <t>This work is supported in part by the Center for Companion Animal Health, School of Veterinary Medicine, University of California, Davis (CCAH Fund 2014-36-F to Zhang, J), by National Institutes of Health (CA076069 and CA081237 to Chen, XB), and by Jiangsu Overseas Research Training Program for University Prominent Young Middle-aged Teachers and Presidents, China (to Cao, RB).</t>
  </si>
  <si>
    <t>10.4161/15384101.2014.994922</t>
  </si>
  <si>
    <t>CC1XC</t>
  </si>
  <si>
    <t>WOS:000350137700026</t>
  </si>
  <si>
    <t>Sui, N; Zhou, ZG; Yu, CR; Liu, RX; Yang, CQ; Zhang, F; Song, GL; Meng, YL</t>
  </si>
  <si>
    <t>Sui, Ning; Zhou, Zhiguo; Yu, Chaoran; Liu, Ruixian; Yang, Changqin; Zhang, Fan; Song, Guanglei; Meng, Yali</t>
  </si>
  <si>
    <t>Yield and potassium use efficiency of cotton with wheat straw incorporation and potassium fertilization on soils with various conditions in the wheat-cotton rotation system</t>
  </si>
  <si>
    <t>Cotton; Potassium replacement; Potassium uptake; Potassium use efficiency; Soil available potassium; Wheat straw incorporation</t>
  </si>
  <si>
    <t>WATER-USE EFFICIENCY; FLOODED MULCHING CULTIVATION; CROP PRODUCTIVITY; RICE STRAW; INTERCROPPING SYSTEMS; GOSSYPIUM-HIRSUTUM; RESIDUE MANAGEMENT; NUTRIENT BALANCES; NITROGEN INPUTS; NORTHERN CHINA</t>
  </si>
  <si>
    <t>[Sui, Ning; Zhou, Zhiguo; Yu, Chaoran; Zhang, Fan; Song, Guanglei; Meng, Yali] Nanjing Agr Univ, Key Lab Crop Physiol &amp; Ecol, Minist Agr, Nanjing 210095, Peoples R China; [Liu, Ruixian; Yang, Changqin] Jiangsu Acad Agr Sci, Inst Ind Crops, Nanjing 210014, Jiangsu, Peoples R China</t>
  </si>
  <si>
    <t>Meng, YL (reprint author), Nanjing Agr Univ, Key Lab Crop Physiol &amp; Ecol, Minist Agr, Nanjing 210095, Peoples R China.</t>
  </si>
  <si>
    <t>mengyl@njau.edu.cn</t>
  </si>
  <si>
    <t>National Natural Science Foundation of China [31371583]; Special Fund for Agro-scientific Research in the Public Interest [201203096]</t>
  </si>
  <si>
    <t>We are grateful for grants from the National Natural Science Foundation of China (31371583) and Special Fund for Agro-scientific Research in the Public Interest (201203096).</t>
  </si>
  <si>
    <t>10.1016/j.fcr.2014.11.011</t>
  </si>
  <si>
    <t>CB3CU</t>
  </si>
  <si>
    <t>WOS:000349506600013</t>
  </si>
  <si>
    <t>Lu, ZY; Gui, HB; Yao, L; Yan, L; Martens, H; Aschenbach, JR; Shen, ZM</t>
  </si>
  <si>
    <t>Lu, Zhongyan; Gui, Hongbing; Yao, Lei; Yan, Lei; Martens, Holger; Aschenbach, Joerg R.; Shen, Zanming</t>
  </si>
  <si>
    <t>Short-chain fatty acids and acidic pH upregulate UT-B, GPR41, and GPR4 in rumen epithelial cells of goats</t>
  </si>
  <si>
    <t>AMERICAN JOURNAL OF PHYSIOLOGY-REGULATORY INTEGRATIVE AND COMPARATIVE PHYSIOLOGY</t>
  </si>
  <si>
    <t>SCFA and pH; UT-B expression; GPR41; GPR4; rumen epithelial cells; diet</t>
  </si>
  <si>
    <t>INTESTINAL GENE-EXPRESSION; PROTEIN-COUPLED RECEPTORS; UREA TRANSPORTER-B; LAMBS FED LOW; BARRIER FUNCTION; MESSENGER-RNA; IN-VITRO; GASTROINTESTINAL-TRACT; NITROGEN-METABOLISM; HUMAN COLON</t>
  </si>
  <si>
    <t>[Lu, Zhongyan; Martens, Holger; Aschenbach, Joerg R.] Free Univ Berlin, Inst Vet Physiol, Berlin, Germany; [Gui, Hongbing; Yao, Lei; Yan, Lei; Shen, Zanming] Nanjing Agr Univ, Lab Anim Physiol &amp; Biochem, Nanjing 210095, Jiangsu, Peoples R China</t>
  </si>
  <si>
    <t>Shen, ZM (reprint author), Nanjing Agr Univ, Lab Anim Physiol &amp; Biochem, Weigang 1, Nanjing 210095, Jiangsu, Peoples R China.</t>
  </si>
  <si>
    <t>Chinese National "973" Project [2011CB100801]; National Nature Science Foundation of China [30771568]; Priority Academic Program Development of Jiangsu Higher Education Institutions (PAPD)</t>
  </si>
  <si>
    <t>This study was supported by the Chinese National "973" Project (no. 2011CB100801), the National Nature Science Foundation of China (30771568), and the Priority Academic Program Development of Jiangsu Higher Education Institutions (PAPD).</t>
  </si>
  <si>
    <t>AMER PHYSIOLOGICAL SOC</t>
  </si>
  <si>
    <t>9650 ROCKVILLE PIKE, BETHESDA, MD 20814 USA</t>
  </si>
  <si>
    <t>0363-6119</t>
  </si>
  <si>
    <t>1522-1490</t>
  </si>
  <si>
    <t>AM J PHYSIOL-REG I</t>
  </si>
  <si>
    <t>Am. J. Physiol.-Regul. Integr. Comp. Physiol.</t>
  </si>
  <si>
    <t>R283</t>
  </si>
  <si>
    <t>R293</t>
  </si>
  <si>
    <t>10.1152/ajpregu.00323.2014</t>
  </si>
  <si>
    <t>CB0EW</t>
  </si>
  <si>
    <t>WOS:000349299400006</t>
  </si>
  <si>
    <t>Xu, JJ; Xu, ZH; Zhang, M; Xu, JY; Fang, D; Ran, W</t>
  </si>
  <si>
    <t>Xu, Junjun; Xu, Zhihui; Zhang, Ming; Xu, Jiangyan; Fang, Di; Ran, Wei</t>
  </si>
  <si>
    <t>Impregnation synthesis of TiO2/hydroniumjarosite composite with enhanced property in photocatalytic reduction of Cr(VI)</t>
  </si>
  <si>
    <t>MATERIALS CHEMISTRY AND PHYSICS</t>
  </si>
  <si>
    <t>Chemical synthesis; Heterostructures; Nanostructures; Optical properties</t>
  </si>
  <si>
    <t>VISIBLE-LIGHT; AQUEOUS CR(VI); JAROSITE; DEGRADATION; CHROMIUM; REMOVAL</t>
  </si>
  <si>
    <t>[Xu, Junjun; Zhang, Ming; Fang, Di; Ran, Wei] Nanjing Agr Univ, Coll Resources &amp; Environm Sci, Dept Environm Engn, Nanjing 210095, Jiangsu, Peoples R China; [Xu, Zhihui; Xu, Jiangyan] Nanjing Agr Univ, Coll Sci, Dept Chem, Nanjing 210095, Jiangsu, Peoples R China</t>
  </si>
  <si>
    <t>Xu, ZH (reprint author), Nanjing Agr Univ, Coll Sci, Dept Chem, Nanjing 210095, Jiangsu, Peoples R China.</t>
  </si>
  <si>
    <t>xuzhihui@njau.edu.cn; Di.Fang@njau.edu.cn</t>
  </si>
  <si>
    <t>National Natural Science Foundation of China [41371476, 41371299, 21477054]</t>
  </si>
  <si>
    <t>This work was supported by the National Natural Science Foundation of China (41371476, 41371299, 21477054).</t>
  </si>
  <si>
    <t>0254-0584</t>
  </si>
  <si>
    <t>1879-3312</t>
  </si>
  <si>
    <t>MATER CHEM PHYS</t>
  </si>
  <si>
    <t>Mater. Chem. Phys.</t>
  </si>
  <si>
    <t>10.1016/j.matchemphys.2014.12.017</t>
  </si>
  <si>
    <t>AZ6NU</t>
  </si>
  <si>
    <t>WOS:000348337100002</t>
  </si>
  <si>
    <t>Zhong, Y; Yin, H; Sargent, DJ; Malnoy, M; Cheng, ZM</t>
  </si>
  <si>
    <t>Zhong, Yan; Yin, Huan; Sargent, Daniel James; Malnoy, Mickael; Cheng, Zong-Ming (Max)</t>
  </si>
  <si>
    <t>Species-specific duplications driving the recent expansion of NBS-LRR genes in five Rosaceae species</t>
  </si>
  <si>
    <t>NBS-LRR genes; Rosaceae species; Disease resistance genes; Species-specific duplication</t>
  </si>
  <si>
    <t>DISEASE RESISTANCE GENES; FIRE BLIGHT RESISTANCE; MILDEW RESISTANCE; ARABIDOPSIS-THALIANA; MAXIMUM-LIKELIHOOD; ADAPTIVE EVOLUTION; GENOME SEQUENCE; IDENTIFICATION; APPLE; TIR</t>
  </si>
  <si>
    <t>[Zhong, Yan; Yin, Huan; Cheng, Zong-Ming (Max)] Nanjing Agr Univ, Coll Hort, Nanjing 210095, Jiangsu, Peoples R China; [Sargent, Daniel James; Malnoy, Mickael] Fdn Edmund Mach, Ctr Res &amp; Innovat, I-38010 San Michele All Adige, Italy; [Cheng, Zong-Ming (Max)] Univ Tennessee, Dept Plant Sci, Knoxville, TN 37996 USA</t>
  </si>
  <si>
    <t>malnoy, mickael/C-5007-2012</t>
  </si>
  <si>
    <t>Ministry of Agriculture 948 project [2011-421]</t>
  </si>
  <si>
    <t>This study was supported by Ministry of Agriculture 948 project (2011-421).</t>
  </si>
  <si>
    <t>10.1186/s12864-015-1291-0</t>
  </si>
  <si>
    <t>CC2GG</t>
  </si>
  <si>
    <t>WOS:000350162600001</t>
  </si>
  <si>
    <t>Li, J; Feng, ZK; Wu, JY; Huang, Y; Lu, G; Zhu, M; Wang, B; Mao, X; Tao, XR</t>
  </si>
  <si>
    <t>Li, Jia; Feng, Zhike; Wu, Jianyan; Huang, Ying; Lu, Gang; Zhu, Min; Wang, Bi; Mao, Xiang; Tao, Xiaorong</t>
  </si>
  <si>
    <t>Structure and Function Analysis of Nucleocapsid Protein of Tomato Spotted Wilt Virus Interacting with RNA Using Homology Modeling</t>
  </si>
  <si>
    <t>JOURNAL OF BIOLOGICAL CHEMISTRY</t>
  </si>
  <si>
    <t>ORTHOBUNYAVIRUS NUCLEOPROTEIN; BINDING-PROPERTIES; MOVEMENT PROTEIN; N PROTEIN; I-TASSER; ENCAPSIDATION; TOSPOVIRUS; ARCHITECTURE; REVEALS; TSWV</t>
  </si>
  <si>
    <t>[Li, Jia; Feng, Zhike; Wu, Jianyan; Huang, Ying; Lu, Gang; Zhu, Min; Tao, Xiaorong] Nanjing Agr Univ, Dept Plant Pathol, Key Lab Integrated Management Crop Dis &amp; Pests, Minist Educ, Nanjing 210095, Jiangsu, Peoples R China; [Mao, Xiang] Nanjing Agr Univ, Coll Vet Med, Nanjing 210095, Jiangsu, Peoples R China; [Wang, Bi] Zhejiang Univ, Inst Biotechnol, Hangzhou 310029, Zhejiang, Peoples R China</t>
  </si>
  <si>
    <t>Tao, XR (reprint author), Nanjing Agr Univ, Dept Plant Pathol, Key Lab Integrated Management Crop Dis &amp; Pests, Minist Educ, Nanjing 210095, Jiangsu, Peoples R China.</t>
  </si>
  <si>
    <t>taoxiaorong@njau.edu.cn</t>
  </si>
  <si>
    <t>National Natural Science Foundation of China [31471746, 31222045]; Program for New Century Excellent Talents in the University [NCET-12-0888]; Special Fund for Agro-scientific Research in the Public Interest [201303028]; Doctoral Fund of Ministry of Education of China [20130097110004]; Fundamental Research Funds for the Central Universities [KYTZ201403]</t>
  </si>
  <si>
    <t>This work was supported by National Natural Science Foundation of China Grants 31471746 and 31222045, Program for New Century Excellent Talents in the University Grant NCET-12-0888, Special Fund for Agro-scientific Research in the Public Interest Grant 201303028, Doctoral Fund of Ministry of Education of China Grant 20130097110004, and Fundamental Research Funds for the Central Universities Grant KYTZ201403.</t>
  </si>
  <si>
    <t>AMER SOC BIOCHEMISTRY MOLECULAR BIOLOGY INC</t>
  </si>
  <si>
    <t>9650 ROCKVILLE PIKE, BETHESDA, MD 20814-3996 USA</t>
  </si>
  <si>
    <t>0021-9258</t>
  </si>
  <si>
    <t>1083-351X</t>
  </si>
  <si>
    <t>J BIOL CHEM</t>
  </si>
  <si>
    <t>J. Biol. Chem.</t>
  </si>
  <si>
    <t>10.1074/jbc.M114.604678</t>
  </si>
  <si>
    <t>CB2LH</t>
  </si>
  <si>
    <t>WOS:000349458400006</t>
  </si>
  <si>
    <t>Pan, ZX; Zhang, F; Li, YB</t>
  </si>
  <si>
    <t>Pan, Zhi-Xiang; Zhang, Feng; Li, You-Bang</t>
  </si>
  <si>
    <t>Two closely related Homidia species (Entomobryidae, Collembola) revealed by morphological and molecular evidence</t>
  </si>
  <si>
    <t>colour pattern; new taxon; DNA barcoding; chaetotaxy</t>
  </si>
  <si>
    <t>CHINA; LEPIDOCYRTUS; SPRINGTAIL; DIVERSITY; HEXAPODA; INSECTA</t>
  </si>
  <si>
    <t>[Pan, Zhi-Xiang; Li, You-Bang] Guangxi Normal Univ, Guangxi Key Lab Rare &amp; Endangered Anim Ecol, Guilin 541004, Guangxi Provinc, Peoples R China; [Pan, Zhi-Xiang] Taizhou Univ, Sch Life Sci, Taizhou 318000, Zhejiang, Peoples R China; [Zhang, Feng] Nanjing Agr Univ, Coll Plant Protect, Dept Entomol, Nanjing 210095, Jiangsu, Peoples R China</t>
  </si>
  <si>
    <t>Li, YB (reprint author), Guangxi Normal Univ, Guangxi Key Lab Rare &amp; Endangered Anim Ecol, Guilin 541004, Guangxi Provinc, Peoples R China.</t>
  </si>
  <si>
    <t>pzx1118@hotmail.com; xtmtd.zf@gmail.com; lyb_2001@126.com</t>
  </si>
  <si>
    <t>Guangxi Key Laboratory of Rare and Endangered Animal Ecology, Guangxi Normal University [1302k002]; National Natural Sciences Foundation of China [31101622]; Zhejiang Provincial Natural Foundation of China [LQ14C040002]</t>
  </si>
  <si>
    <t>Present research was supported by Guangxi Key Laboratory of Rare and Endangered Animal Ecology, Guangxi Normal University (1302k002), National Natural Sciences Foundation of China (31101622) and Zhejiang Provincial Natural Foundation of China (LQ14C040002). Also, thanks are given to anonymous reviewers who gave sincere comments on this manuscript and Chen-chong Si, Yu-han Pan and Qi-ping Ren who participated the sample collection.</t>
  </si>
  <si>
    <t>10.11646/zootaxa.3918.2.9</t>
  </si>
  <si>
    <t>CB5RT</t>
  </si>
  <si>
    <t>WOS:000349685900009</t>
  </si>
  <si>
    <t>Lu, YC; Zhang, S; Yang, H</t>
  </si>
  <si>
    <t>Lu, Yi Chen; Zhang, Shuang; Yang, Hong</t>
  </si>
  <si>
    <t>Acceleration of the herbicide isoproturon degradation in wheat by glycosyltransferases and salicylic acid</t>
  </si>
  <si>
    <t>Isoproturon; Degradation; Wheat; Glucasyltransferases; Salicylic acid</t>
  </si>
  <si>
    <t>BINDING CASSETTE TRANSPORTER; TRITICUM-AESTIVUM; GLUCOSYLTRANSFERASE; TOXICITY; ATRAZINE; PLANTS; RICE; GENE; BIOACCUMULATION; XENOBIOTICS</t>
  </si>
  <si>
    <t>[Lu, Yi Chen; Yang, Hong] Nanjing Agr Univ, Coll Sci, Jiangsu Key Lab Pesticide Sci, Nanjing 210095, Jiangsu, Peoples R China; [Lu, Yi Chen] Nanjing Agr Univ, Minist Agr, Key Lab Monitoring &amp; Management Crop Dis &amp; Pest I, Nanjing 210095, Jiangsu, Peoples R China; [Zhang, Shuang] Jiangnan Univ, State Key Lab Food Sci &amp; Technol, Wuxi 214122, Peoples R China</t>
  </si>
  <si>
    <t>National Natural Science Foundation of China [21377058]; Special Fund for Agro-scientific Research in the Public Interest from the Ministry of Agriculture of China [201203022]; Jiangsu Innovation Program for Graduate Education [KYLX_0583]</t>
  </si>
  <si>
    <t>The authors acknowledge the financial support of the National Natural Science Foundation of China (No. 21377058) and the Special Fund for Agro-scientific Research in the Public Interest (No. 201203022) from the Ministry of Agriculture of China. This work was supported by Funding of Jiangsu Innovation Program for Graduate Education (KYLX_0583).</t>
  </si>
  <si>
    <t>10.1016/j.jhazmat.2014.10.034</t>
  </si>
  <si>
    <t>AY3PB</t>
  </si>
  <si>
    <t>WOS:000347494200092</t>
  </si>
  <si>
    <t>Ding, ZQ; Lin, ZF; Li, Q; Wu, M; Xiang, CY; Wang, JF</t>
  </si>
  <si>
    <t>Ding, Zhengquan; Lin, Zefeng; Li, Qin; Wu, Mao; Xiang, Chunyan; Wang, Jianfei</t>
  </si>
  <si>
    <t>DNL1, encodes cellulose synthase-like D4, is a major QTL for plant height and leaf width in rice (Oryza sativa L.)</t>
  </si>
  <si>
    <t>DNL1; QTL; OsCSLD4; Rice (Oryza sativa L.)</t>
  </si>
  <si>
    <t>ROOT HAIR; CELL-WALL; ALPHA-SUBUNIT; ARABIDOPSIS; GENE; GROWTH; PROTEIN; BIOSYNTHESIS; MUTANT; CSLD2</t>
  </si>
  <si>
    <t>[Ding, Zhengquan; Lin, Zefeng; Li, Qin; Wu, Mao; Xiang, Chunyan; Wang, Jianfei] Nanjing Agr Univ, State Key Lab Crop Genet &amp; Germplasm Enhancement, Nanjing 210095, Jiangsu, Peoples R China</t>
  </si>
  <si>
    <t>2012101127@njau.edu.cn; wangjf@njau.edu.cn</t>
  </si>
  <si>
    <t>Natural Science Foundation of China [31071386]; National High Technology Research and Development Program of China [2006AA10A102]</t>
  </si>
  <si>
    <t>This work was supported by Natural Science Foundation of China Grant 31071386, National High Technology Research and Development Program of China Grant 2006AA10A102.</t>
  </si>
  <si>
    <t>10.1016/j.bbrc.2014.12.034</t>
  </si>
  <si>
    <t>CB3GB</t>
  </si>
  <si>
    <t>WOS:000349515100002</t>
  </si>
  <si>
    <t>Jin, QJ; Xue, ZY; Dong, CL; Wang, YJ; Chu, LL; Xu, YC</t>
  </si>
  <si>
    <t>Jin, Qijiang; Xue, Zeyun; Dong, Chunlan; Wang, Yanjie; Chu, Lingling; Xu, Yingchun</t>
  </si>
  <si>
    <t>Identification and Characterization of MicroRNAs from Tree Peony (Paeonia ostii) and Their Response to Copper Stress</t>
  </si>
  <si>
    <t>HEAVY-METAL DETOXIFICATION; ARABIDOPSIS-THALIANA; SMALL RNAS; GENE-EXPRESSION; DOWN-REGULATION; TOLERANCE; HOMEOSTASIS; PLANTS; ROLES; MECHANISMS</t>
  </si>
  <si>
    <t>[Jin, Qijiang; Xue, Zeyun; Dong, Chunlan; Wang, Yanjie; Chu, Lingling; Xu, Yingchun] Nanjing Agr Univ, Coll Hort, Nanjing 210095, Jiangsu, Peoples R China</t>
  </si>
  <si>
    <t>wbshenh@njau.edu.cn; xyc@njau.edu.cn</t>
  </si>
  <si>
    <t>National Natural Science Foundation of China [31101560]</t>
  </si>
  <si>
    <t>This research was supported by the National Natural Science Foundation of China (grant no. 31101560). The funders had no role in study design, data collection and analysis, decision to publish, or preparation of the manuscript.</t>
  </si>
  <si>
    <t>e0117584</t>
  </si>
  <si>
    <t>10.1371/journal.pone.0117584</t>
  </si>
  <si>
    <t>CB2GK</t>
  </si>
  <si>
    <t>WOS:000349444900184</t>
  </si>
  <si>
    <t>Qin, T; Yin, YY; Yu, QH; Yang, Q</t>
  </si>
  <si>
    <t>Qin, Tao; Yin, Yinyan; Yu, Qinghua; Yang, Qian</t>
  </si>
  <si>
    <t>Bursopentin (BP5) Protects Dendritic Cells from Lipopolysaccharide-Induced Oxidative Stress for Immunosuppression</t>
  </si>
  <si>
    <t>NF-KAPPA-B; HEME OXYGENASE-1; NITRIC-OXIDE; CHICKEN BURSA; ANTIGEN PRESENTATION; FREE-RADICALS; ANTIBODY-PRODUCTION; ADAPTIVE IMMUNITY; GENE-EXPRESSION; CYTOCHROME-C</t>
  </si>
  <si>
    <t>[Qin, Tao; Yin, Yinyan; Yu, Qinghua; Yang, Qian] Nanjing Agr Univ, Coll Vet Med, Chinas Dept Agr, Key Lab Anim Physiol &amp; Biochem, Nanjing, Jiangsu, Peoples R China</t>
  </si>
  <si>
    <t>Yang, Q (reprint author), Nanjing Agr Univ, Coll Vet Med, Chinas Dept Agr, Key Lab Anim Physiol &amp; Biochem, Nanjing, Jiangsu, Peoples R China.</t>
  </si>
  <si>
    <t>This work was supported by National Natural Science Foundation of China (31172302) and Priority Academic Program Development of Jiangsu Higher Education Institutions (PAPD). The funders had no role in study design, data collection and analysis, decision to publish, or preparation of the manuscript.</t>
  </si>
  <si>
    <t>e0117477</t>
  </si>
  <si>
    <t>10.1371/journal.pone.0117477</t>
  </si>
  <si>
    <t>WOS:000349444900158</t>
  </si>
  <si>
    <t>Tian, C; Jiang, Q; Wang, F; Wang, GL; Xu, ZS; Xiong, AS</t>
  </si>
  <si>
    <t>Tian, Chang; Jiang, Qian; Wang, Feng; Wang, Guang-Long; Xu, Zhi-Sheng; Xiong, Ai-Sheng</t>
  </si>
  <si>
    <t>Selection of Suitable Reference Genes for qPCR Normalization under Abiotic Stresses and Hormone Stimuli in Carrot Leaves</t>
  </si>
  <si>
    <t>REAL-TIME PCR; POLYMERASE-CHAIN-REACTION; TRANSCRIPTION FACTOR DREB2A; HOUSEKEEPING GENES; RT-PCR; QUANTITATIVE-PCR; SALICYLIC-ACID; HEAT-STRESS; GLYCERALDEHYDE-3-PHOSPHATE DEHYDROGENASE; EXPRESSION NORMALIZATION</t>
  </si>
  <si>
    <t>[Tian, Chang; Jiang, Qian; Wang, Feng; Wang, Guang-Long; Xu, Zhi-Sheng; Xiong, Ai-Sheng] Nanjing Agr Univ, Coll Hort, State Key Lab Crop Genet &amp; Germplasm Enhancement, Nanjing 210095, Jiangsu, Peoples R China</t>
  </si>
  <si>
    <t>The research was supported by the New Century Excellent Talents in University (NCET-11-0670); Jiangsu Natural Science Foundation (BK20130027); China Postdoctoral Science Foundation (2014M551609); Priority Academic Program Development of Jiangsu Higher Education Institutions. The funders had no role in study design, data collection and analysis, decision to publish, or preparation of the manuscript.</t>
  </si>
  <si>
    <t>e0117569</t>
  </si>
  <si>
    <t>10.1371/journal.pone.0117569</t>
  </si>
  <si>
    <t>WOS:000349444900178</t>
  </si>
  <si>
    <t>Zhang, J; Wang, B; Dong, SL; Cao, DP; Dong, JF; Walker, WB; Liu, Y; Wang, GR</t>
  </si>
  <si>
    <t>Zhang, Jin; Wang, Bing; Dong, Shuanglin; Cao, Depan; Dong, Junfeng; Walker, William B.; Liu, Yang; Wang, Guirong</t>
  </si>
  <si>
    <t>Antennal Transcriptome Analysis and Comparison of Chemosensory Gene Families in Two Closely Related Noctuidae Moths, Helicoverpa armigera and H-assulta</t>
  </si>
  <si>
    <t>PHEROMONE-BINDING PROTEIN; NEURON MEMBRANE-PROTEINS; HELIOTHIS-VIRESCENS; BOMBYX-MORI; EXPRESSION PATTERN; DIFFERENTIAL EXPRESSION; CHEMICAL COMMUNICATION; SPODOPTERA-LITTORALIS; ANTHERAEA-POLYPHEMUS; SIGNAL-TRANSDUCTION</t>
  </si>
  <si>
    <t>[Zhang, Jin; Wang, Bing; Cao, Depan; Liu, Yang; Wang, Guirong] Chinese Acad Agr Sci, Inst Plant Protect, State Key Lab Biol Plant Dis &amp; Insect Pests, Beijing 100193, Peoples R China; [Zhang, Jin; Dong, Shuanglin] Nanjing Agr Univ, Coll Plant Protect, Key Lab Integrated Management Crop Dis &amp; Pests, Educ Minist, Nanjing 210095, Jiangsu, Peoples R China; [Dong, Junfeng] Henan Univ Sci &amp; Technol, Coll Forestry, Luoyang 471003, Peoples R China; [Walker, William B.] Swedish Univ Agr Sci, Dept Plant Protect Biol, Chem Ecol Res Grp, Alnarp, Sweden</t>
  </si>
  <si>
    <t>Liu, Y (reprint author), Chinese Acad Agr Sci, Inst Plant Protect, State Key Lab Biol Plant Dis &amp; Insect Pests, Beijing 100193, Peoples R China.</t>
  </si>
  <si>
    <t>National Natural Science Foundation of China [31230062, 31201578]; China National "973" Basic Research Program [2012CB114104]</t>
  </si>
  <si>
    <t>This work was supported by National Natural Science Foundation of China (31230062 to G. W. and 31201578 to Y.L.) and the China National "973" Basic Research Program (2012CB114104). The funders had no role in study design, data collection and analysis, decision to publish, or preparation of the manuscript.</t>
  </si>
  <si>
    <t>e0117054</t>
  </si>
  <si>
    <t>10.1371/journal.pone.0117054</t>
  </si>
  <si>
    <t>WOS:000349444900095</t>
  </si>
  <si>
    <t>Cai, ZW; Jiang, XL; Pan, YM; Chen, L; Zhang, LF; Zhu, KY; Cai, YQ; Ling, Y; Chen, FM; Xu, XP; Chen, ML</t>
  </si>
  <si>
    <t>Cai, Zhaowei; Jiang, Xiaoling; Pan, Yongming; Chen, Liang; Zhang, Lifan; Zhu, Keyan; Cai, Yueqin; Ling, Yun; Chen, Fangming; Xu, Xiaoping; Chen, Minli</t>
  </si>
  <si>
    <t>Transcriptomic analysis of hepatic responses to testosterone deficiency in miniature pigs fed a high-cholesterol diet</t>
  </si>
  <si>
    <t>Testosterone; Nonalcoholic fatty liver disease; Hepatic steatosis; Miniature pigs; RNA-Seq</t>
  </si>
  <si>
    <t>NONALCOHOLIC FATTY LIVER; PPAR-DELTA AGONIST; IMPROVES INSULIN-RESISTANCE; GENE-EXPRESSION DATA; METABOLIC SYNDROME; GLUCOSE-METABOLISM; ACID OXIDATION; SERUM TESTOSTERONE; SKELETAL-MUSCLE; KNOCKOUT MICE</t>
  </si>
  <si>
    <t>[Cai, Zhaowei; Pan, Yongming; Chen, Liang; Zhu, Keyan; Cai, Yueqin; Ling, Yun; Chen, Fangming; Xu, Xiaoping; Chen, Minli] Zhejiang Chinese Med Univ, Lab Anim Res Ctr, Hangzhou 310053, Zhejiang, Peoples R China; [Jiang, Xiaoling] Roswell Pk Canc Inst, Dept Canc Genet, Buffalo, NY 14263 USA; [Zhang, Lifan] Nanjing Agr Univ, Coll Anim Sci, Nanjing 310058, Jiangsu, Peoples R China</t>
  </si>
  <si>
    <t>Chen, ML (reprint author), Zhejiang Chinese Med Univ, Lab Anim Res Ctr, Hangzhou 310053, Zhejiang, Peoples R China.</t>
  </si>
  <si>
    <t>cml-zjtcm@hotmail.com</t>
  </si>
  <si>
    <t>National Natural Science Foundation of China [31200921]; Zhejiang Provincial Natural Science Foundation of China [LQ12C04003, LY12C04002]; Zhejiang Provincial Department of Science and Technology [2014C37010]; Fundamental Research Funds for the Central Universities [KYZ201414]</t>
  </si>
  <si>
    <t>This work was supported by grants from the National Natural Science Foundation of China (No. 31200921), Zhejiang Provincial Natural Science Foundation of China (Nos. LQ12C04003 and LY12C04002), Zhejiang Provincial Department of Science and Technology (No. 2014C37010), and the Fundamental Research Funds for the Central Universities (KYZ201414).</t>
  </si>
  <si>
    <t>10.1186/s12864-015-1283-0</t>
  </si>
  <si>
    <t>CB0VF</t>
  </si>
  <si>
    <t>WOS:000349345000001</t>
  </si>
  <si>
    <t>Xie, SS; Wu, HJ; Chen, L; Zang, HY; Xie, YL; Gao, XW</t>
  </si>
  <si>
    <t>Xie, Shanshan; Wu, Huijun; Chen, Lina; Zang, Haoyu; Xie, Yongli; Gao, Xuewen</t>
  </si>
  <si>
    <t>Transcriptome profiling of Bacillus subtilis OKB105 in response to rice seedlings</t>
  </si>
  <si>
    <t>Bacillus subtilis; Oryza sativa; Plant-microbe interactions; Transcriptomics; Microarray; Functional annotation</t>
  </si>
  <si>
    <t>GROWTH-PROMOTING RHIZOBACTERIA; MULTIPLE-ANTIBIOTIC-RESISTANCE; PSEUDOMONAS-FLUORESCENS; BRADYRHIZOBIUM-JAPONICUM; AMYLOLIQUEFACIENS FZB42; ORYZA-SATIVA; PLANT; RHIZOSPHERE; COLONIZATION; BACTERIA</t>
  </si>
  <si>
    <t>[Xie, Shanshan; Wu, Huijun; Chen, Lina; Zang, Haoyu; Xie, Yongli; Gao, Xuewen] Nanjing Agr Univ, Coll Plant Protect, Key Lab Integrated Management Crop Dis &amp; Pests, Dept Plant Pathol,Minist Educ, Nanjing 210095, Jiangsu, Peoples R China</t>
  </si>
  <si>
    <t>Gao, XW (reprint author), Nanjing Agr Univ, Coll Plant Protect, Key Lab Integrated Management Crop Dis &amp; Pests, Dept Plant Pathol,Minist Educ, Weigang 1, Nanjing 210095, Jiangsu, Peoples R China.</t>
  </si>
  <si>
    <t>National Natural Science Foundation of China [31100056, 31471811]; Special Fund for the Fundamental Research Funds for the Central Universities [KYZ201404]; Agro-scientific Research in the Public Interest [20130315]; National High-tech R&amp;D Program of China [2012AA101504]</t>
  </si>
  <si>
    <t>This work was supported by grants from the National Natural Science Foundation of China (31100056, 31471811), the Special Fund for the Fundamental Research Funds for the Central Universities (KYZ201404), the Agro-scientific Research in the Public Interest (20130315), and the National High-tech R&amp;D Program of China (2012AA101504).</t>
  </si>
  <si>
    <t>10.1186/s12866-015-0353-4</t>
  </si>
  <si>
    <t>CB0WI</t>
  </si>
  <si>
    <t>WOS:000349348000002</t>
  </si>
  <si>
    <t>Jia, XL; Wang, GL; Xiong, F; Yu, XR; Xu, ZS; Wang, F; Xiong, AS</t>
  </si>
  <si>
    <t>Jia, Xiao-Ling; Wang, Guang-Long; Xiong, Fei; Yu, Xu-Run; Xu, Zhi-Sheng; Wang, Feng; Xiong, Ai-Sheng</t>
  </si>
  <si>
    <t>De novo assembly, transcriptome characterization, lignin accumulation, and anatomic characteristics: novel insights into lignin biosynthesis during celery leaf development</t>
  </si>
  <si>
    <t>CELL-WALLS; FERULATE 5-HYDROXYLASE; ARABIDOPSIS-THALIANA; FUNCTIONAL GENOMICS; ORTHOLOGOUS GROUPS; FRUIT-DEVELOPMENT; GENE ONTOLOGY; RNA-SEQ; GENERATION; TOOL</t>
  </si>
  <si>
    <t>[Jia, Xiao-Ling; Wang, Guang-Long; Xu, Zhi-Sheng; Wang, Feng; Xiong, Ai-Sheng] Nanjing Agr Univ, Coll Hort, State Key Lab Crop Genet &amp; Germplasm Enhancement, Nanjing 210095, Jiangsu, Peoples R China; [Xiong, Fei; Yu, Xu-Run] Yangzhou Univ, Minist Educ, Key Lab Crop Genet &amp; Physiol Jiangsu Prov, Yangzhou 225009, Jiangsu, Peoples R China; [Xiong, Fei; Yu, Xu-Run] Yangzhou Univ, Minist Educ, Minist Educ, Key Lab Plant Funct Genom, Yangzhou 225009, Jiangsu, Peoples R China</t>
  </si>
  <si>
    <t>The research was supported by the National Natural Science Foundation of China (31272175); New Century Excellent Talents in University (NCET-11-0670); Jiangsu Natural Science Foundation (BK20130027); Priority Academic Program Development of Jiangsu Higher Education Institutions and Jiangsu Shuangchuang Project.</t>
  </si>
  <si>
    <t>10.1038/srep08259</t>
  </si>
  <si>
    <t>CA3UY</t>
  </si>
  <si>
    <t>WOS:000348833400002</t>
  </si>
  <si>
    <t>Zheng, ZT; Hou, YP; Cai, YQ; Zhang, Y; Li, YJ; Zhou, MG</t>
  </si>
  <si>
    <t>Zheng, Zhitian; Hou, Yiping; Cai, Yiqiang; Zhang, Yu; Li, Yanjun; Zhou, Mingguo</t>
  </si>
  <si>
    <t>Whole-genome sequencing reveals that mutations in myosin-5 confer resistance to the fungicide phenamacril in Fusarium graminearum</t>
  </si>
  <si>
    <t>IN-VITRO DETERMINATION; RNA-SEQ; JS399-19; YEAST; GENE; WHEAT; 2-CYANOACRYLATES; POLARIZATION; CARBENDAZIM; SENSITIVITY</t>
  </si>
  <si>
    <t>[Zheng, Zhitian; Hou, Yiping; Cai, Yiqiang; Zhang, Yu; Li, Yanjun; Zhou, Mingguo] Nanjing Agr Univ, Coll Plant Protect, Key Lab Pesticide, Nanjing 210095, Jiangsu, Peoples R China</t>
  </si>
  <si>
    <t>Chinese 973 Program [2012CB114000]; National Science Foundation of China [31201543]; Ph.D. Programs Foundation of Ministry of Education of China [20120097120009]</t>
  </si>
  <si>
    <t>This work was supported by the Chinese 973 Program (2012CB114000), the National Science Foundation of China (31201543), and The Ph.D. Programs Foundation of Ministry of Education of China (no. 20120097120009).</t>
  </si>
  <si>
    <t>10.1038/srep08248</t>
  </si>
  <si>
    <t>CA2XJ</t>
  </si>
  <si>
    <t>WOS:000348768900002</t>
  </si>
  <si>
    <t>Liu, H; Lin, XZ</t>
  </si>
  <si>
    <t>Liu, Hao; Lin, Xiangze</t>
  </si>
  <si>
    <t>Finite-time H-infinity control for a class of nonlinear system with time-varying delay</t>
  </si>
  <si>
    <t>Nonlinear system; Time-delay system; Finite-time boundedness; Stabilization; H-infinity fuzzy control</t>
  </si>
  <si>
    <t>DEPENDENT STABILITY ANALYSIS; FUZZY-SYSTEMS; ROBUST STABILIZATION; DISCRETE-SYSTEMS; LINEAR-SYSTEMS; IDENTIFICATION; DESIGN</t>
  </si>
  <si>
    <t>[Liu, Hao] Shenyang Aerosp Univ, Fac Aerosp Engn, Shenyang 110136, Liaoning Provin, Peoples R China; [Lin, Xiangze] Nanjing Agr Univ, Coll Engn, Jiangsu Key Lab Intelligent Agr Equipment, Nanjing 210031, Jiangsu, Peoples R China</t>
  </si>
  <si>
    <t>Liu, H (reprint author), Shenyang Aerosp Univ, Fac Aerosp Engn, 37 Daoyi South Ave, Shenyang 110136, Liaoning Provin, Peoples R China.</t>
  </si>
  <si>
    <t>lh_hit_1985@163.com; xzlin@njau.edu.cn</t>
  </si>
  <si>
    <t>10.1016/j.neucom.2014.08.044</t>
  </si>
  <si>
    <t>CK3GR</t>
  </si>
  <si>
    <t>WOS:000356105100037</t>
  </si>
  <si>
    <t>Yu, RG; Wang, Y; Xu, L; Zhu, XW; Zhang, W; Wang, RH; Gong, YQ; Limera, C; Liu, LW</t>
  </si>
  <si>
    <t>Yu, Rugang; Wang, Yan; Xu, Liang; Zhu, Xianwen; Zhang, Wei; Wang, Ronghua; Gong, Yiqin; Limera, Cecilia; Liu, Liwang</t>
  </si>
  <si>
    <t>Transcriptome profiling of root microRNAs reveals novel insights into taproot thickening in radish (Raphanus sativus L.)</t>
  </si>
  <si>
    <t>Raphanus sativus; Taproot; Thickening; microRNA; Solexa sequencing</t>
  </si>
  <si>
    <t>GENOME-WIDE IDENTIFICATION; CONSERVED MICRORNAS; ARABIDOPSIS-THALIANA; MEDICAGO-TRUNCATULA; SYSTEM ARCHITECTURE; GENE-EXPRESSION; CELL-DIVISION; TARGET GENES; GROWTH; SEEDLINGS</t>
  </si>
  <si>
    <t>[Yu, Rugang; Wang, Yan; Xu, Liang; Zhang, Wei; Wang, Ronghua; Gong, Yiqin; Limera, Cecilia; Liu, Liwang] Nanjing Agr Univ, Minist Educ PR China, Coll Hort,Engn Res Ctr Hort Crop Germplasm Enhanc, Natl Key Lab Crop Genet &amp; Germplasm Enhancement, Nanjing 210095, Jiangsu, Peoples R China; [Yu, Rugang] Huaibei Normal Univ, Sch Life Sci, Huaibei 235000, Anhui, Peoples R China; [Zhu, Xianwen] N Dakota State Univ, Dept Plant Sci, Fargo, ND 58108 USA</t>
  </si>
  <si>
    <t>Liu, LW (reprint author), Nanjing Agr Univ, Minist Educ PR China, Coll Hort,Engn Res Ctr Hort Crop Germplasm Enhanc, Natl Key Lab Crop Genet &amp; Germplasm Enhancement, Nanjing 210095, Jiangsu, Peoples R China.</t>
  </si>
  <si>
    <t>NSFC [31171956, 31372064, 30571193]; Key Technology R &amp; D Program of Jiangsu Province [BE2013429]; JASTIF [CX (12)2006, (13)2007]; PAPD</t>
  </si>
  <si>
    <t>This work was in part supported by grants from the NSFC (31171956, 31372064, 30571193), Key Technology R &amp; D Program of Jiangsu Province (BE2013429), JASTIF [CX (12)2006, (13)2007] and the PAPD.</t>
  </si>
  <si>
    <t>10.1186/s12870-015-0427-3</t>
  </si>
  <si>
    <t>CC0YY</t>
  </si>
  <si>
    <t>WOS:000350067200001</t>
  </si>
  <si>
    <t>Liu, BL; Zhu, YC; Zhang, TZ</t>
  </si>
  <si>
    <t>Liu, Bingliang; Zhu, Yichao; Zhang, Tianzhen</t>
  </si>
  <si>
    <t>The R3-MYB Gene GhCPC Negatively Regulates Cotton Fiber Elongation</t>
  </si>
  <si>
    <t>EPIDERMAL-CELL DIFFERENTIATION; MYB TRANSCRIPTION FACTORS; TRICHOME DEVELOPMENT; ARABIDOPSIS ROOT; BHLH PROTEINS; CAPRICE; INITIATION; TRIPTYCHON; ENCODES; BINDING</t>
  </si>
  <si>
    <t>[Liu, Bingliang; Zhu, Yichao; Zhang, Tianzhen] Nanjing Agr Univ, Cotton Hybrid R&amp;D Engn Ctr, Natl Key Lab Crop Genet &amp; Germplasm Enhancement, Minist Educ, Nanjing, Jiangsu, Peoples R China</t>
  </si>
  <si>
    <t>Zhang, TZ (reprint author), Nanjing Agr Univ, Cotton Hybrid R&amp;D Engn Ctr, Natl Key Lab Crop Genet &amp; Germplasm Enhancement, Minist Educ, Nanjing, Jiangsu, Peoples R China.</t>
  </si>
  <si>
    <t>National Science Foundation of China [31330058]; Priority Academic Program Development of Jiangsu Higher Education Institutions</t>
  </si>
  <si>
    <t>This work was financially supported in part by grants from the National Science Foundation of China (31330058) and the Priority Academic Program Development of Jiangsu Higher Education Institutions. The funders had no role in study design, data collection and analysis, decision to publish, or preparation of the manuscript.</t>
  </si>
  <si>
    <t>e0116272</t>
  </si>
  <si>
    <t>10.1371/journal.pone.0116272</t>
  </si>
  <si>
    <t>CA3QZ</t>
  </si>
  <si>
    <t>WOS:000348822600024</t>
  </si>
  <si>
    <t>Sun, LC; Zhou, Y; Liu, RX; Li, YH; Gao, F; Wang, XM; Fan, HJ; Yuan, SS; Wei, ZZ; Tong, GZ</t>
  </si>
  <si>
    <t>Sun, Lichang; Zhou, Yan; Liu, Runxia; Li, Yanhua; Gao, Fei; Wang, Xiaomin; Fan, Hongjie; Yuan, Shishan; Wei, Zuzhang; Tong, Guangzhi</t>
  </si>
  <si>
    <t>Cysteine residues of the porcine reproductive and respiratory syndrome virus ORF5a protein are not essential for virus viability</t>
  </si>
  <si>
    <t>PRRSV; ORF5a; Cysteine; Replication</t>
  </si>
  <si>
    <t>EQUINE ARTERITIS VIRUS; NUCLEOCAPSID PROTEIN; ENVELOPE PROTEINS; ARTERIVIRUS INFECTIVITY; DISULFIDE LINKAGES; CELL-CULTURE; REPLICATION; REQUIREMENTS; TOPOLOGY; REGIONS</t>
  </si>
  <si>
    <t>[Sun, Lichang; Zhou, Yan; Liu, Runxia; Li, Yanhua; Gao, Fei; Wang, Xiaomin; Yuan, Shishan; Wei, Zuzhang; Tong, Guangzhi] Chinese Acad Agr Sci, Shanghai Vet Res Inst, Dept Swine Infect Dis, Shanghai 200241, Peoples R China; [Fan, Hongjie] Nanjing Agr Univ, Coll Vet Med, Key Lab Anim Dis Diagnost &amp; Immunol, Minist Agr, Nanjing 210095, Jiangsu, Peoples R China; [Wei, Zuzhang] Guangxi Univ, Coll Anim Sci &amp; Technol, Nanning 530005, Peoples R China</t>
  </si>
  <si>
    <t>Wei, ZZ (reprint author), Chinese Acad Agr Sci, Shanghai Vet Res Inst, Dept Swine Infect Dis, 518 Ziyue Rd, Shanghai 200241, Peoples R China.</t>
  </si>
  <si>
    <t>zuzhangwei@163.com; gztong@shvri.ac.cn</t>
  </si>
  <si>
    <t>Natural Sciences Foundation of China [31372444]; National Basic Research Program, China (973 Plan) [2014CB542702]; EU Seventh Framework Program [245141]</t>
  </si>
  <si>
    <t>This study was supported from the Natural Sciences Foundation of China (31372444), the National Basic Research Program, China (973 Plan, grant no. 2014CB542702) and the EU Seventh Framework Program (No. 245141).</t>
  </si>
  <si>
    <t>10.1016/j.virusres.2014.12.004</t>
  </si>
  <si>
    <t>CC7AI</t>
  </si>
  <si>
    <t>WOS:000350519700004</t>
  </si>
  <si>
    <t>Wang, KT; Liao, YX; Kan, JQ; Han, L; Zheng, YH</t>
  </si>
  <si>
    <t>Wang, Kaituo; Liao, Yunxia; Kan, Jianquan; Han, Lin; Zheng, Yonghua</t>
  </si>
  <si>
    <t>Response of direct or priming defense against Botrytis cinerea to methyl jasmonate treatment at different concentrations in grape berries</t>
  </si>
  <si>
    <t>INTERNATIONAL JOURNAL OF FOOD MICROBIOLOGY</t>
  </si>
  <si>
    <t>Grape berries; Methyl jasmonate; Induced disease resistance; Defense priming; Quality</t>
  </si>
  <si>
    <t>DISEASE RESISTANCE; HYDROGEN-PEROXIDE; LOQUAT FRUIT; COSTS; ARABIDOPSIS; INDUCTION; ETHANOL; GENES; DECAY; MOLD</t>
  </si>
  <si>
    <t>[Wang, Kaituo; Liao, Yunxia] Chongqing Three Gorges Univ, Coll Life Sci &amp; Engn, Chongqing 404100, Peoples R China; [Wang, Kaituo; Kan, Jianquan; Han, Lin] Southwest Univ, Coll Food Sci, Chongqing 400715, Peoples R China; [Wang, Kaituo; Zheng, Yonghua] Nanjing Agr Univ, Coll Food Sci &amp; Technol, Nanjing 210095, Jiangsu, Peoples R China</t>
  </si>
  <si>
    <t>National Natural Science Foundation of China [31172003, 31201440]; Key Project of Chinese Ministry of Education [212141]; China Postdoctoral Science Foundation Funded Project [2014M552300]; Natural Science Foundation Project of CQ CSTC [cstc2011jjA80018]; Scientific Research Innovation Team Project of Chongqing Three Gorges University [201302]; Funding Project for 2nd Young Key Teachers in the Universities of Chongqing City [2014046]</t>
  </si>
  <si>
    <t>This study was supported by the National Natural Science Foundation of China (Nos. 31172003 and 31201440), the Key Project of Chinese Ministry of Education (No. 212141), the China Postdoctoral Science Foundation Funded Project (No. 2014M552300), the Natural Science Foundation Project of CQ CSTC (No. cstc2011jjA80018), the Scientific Research Innovation Team Project of Chongqing Three Gorges University (No. 201302), and the Funding Project for 2nd Young Key Teachers in the Universities of Chongqing City (No. 2014046). We thank especially Dr. Daxiang Zhou of Chongqing University for his technical assistance in RTPCR analysis.</t>
  </si>
  <si>
    <t>0168-1605</t>
  </si>
  <si>
    <t>1879-3460</t>
  </si>
  <si>
    <t>INT J FOOD MICROBIOL</t>
  </si>
  <si>
    <t>Int. J. Food Microbiol.</t>
  </si>
  <si>
    <t>10.1016/j.ijfoodmicro.2014.11.006</t>
  </si>
  <si>
    <t>Food Science &amp; Technology; Microbiology</t>
  </si>
  <si>
    <t>CA5MJ</t>
  </si>
  <si>
    <t>WOS:000348952200006</t>
  </si>
  <si>
    <t>Ke, CL; Wang, D; Zeng, WG; Yao, XY; Xu, H; Zeng, XX</t>
  </si>
  <si>
    <t>Ke, Chun Lin; Wang, Di; Zeng, Wei Guo; Yao, Xiang Yang; Xu, Hui; Zeng, Xiao Xiong</t>
  </si>
  <si>
    <t>Antioxidant and immunostimulatory activities In Vitro of Polysaccharides from Pomegrante Peels</t>
  </si>
  <si>
    <t>JOURNAL OF THE CHEMICAL SOCIETY OF PAKISTAN</t>
  </si>
  <si>
    <t>Pomegranate peels; Polysaccharide; Antioxidant activity; Immunostimulatory activity; In vitro</t>
  </si>
  <si>
    <t>IMMUNOMODULATORY ACTIVITY; HYRIOPSIS-CUMINGII; ACITIVITY</t>
  </si>
  <si>
    <t>[Ke, Chun Lin; Wang, Di; Zeng, Wei Guo; Yao, Xiang Yang; Xu, Hui] Bengbu Coll, Dept Biotechnol &amp; Food Engn, Bengbu 233030, Peoples R China; [Zeng, Xiao Xiong] Nanjing Agr Univ, Coll Food Sci &amp; Technol, Nanjing 210095, Jiangsu, Peoples R China</t>
  </si>
  <si>
    <t>Ke, CL (reprint author), Bengbu Coll, Dept Biotechnol &amp; Food Engn, Bengbu 233030, Peoples R China.</t>
  </si>
  <si>
    <t>kexiao136@126.com</t>
  </si>
  <si>
    <t>Anhui Provincial Natural Science Foundation [1408085MH209]; Universities Natural Science Research Project of Anhui Province [KJ2012B094]</t>
  </si>
  <si>
    <t>This work was supported by Anhui Provincial Natural Science Foundation (1408085MH209) and Universities Natural Science Research Project of Anhui Province(KJ2012B094). The authors declare that there are no conflicts of interest.</t>
  </si>
  <si>
    <t>CHEM SOC PAKISTAN</t>
  </si>
  <si>
    <t>HEJ RES INST CHEM UNIV KARACHI, 75270 KARACHI, PAKISTAN</t>
  </si>
  <si>
    <t>0253-5106</t>
  </si>
  <si>
    <t>J CHEM SOC PAKISTAN</t>
  </si>
  <si>
    <t>J. Chem. Soc. Pak.</t>
  </si>
  <si>
    <t>CP7JZ</t>
  </si>
  <si>
    <t>WOS:000360064600012</t>
  </si>
  <si>
    <t>Tang, ZG; Chen, GY; Li, LF; Wen, C; Wang, T; Zhou, YM</t>
  </si>
  <si>
    <t>Tang, Z. G.; Chen, G. Y.; Li, L. F.; Wen, C.; Wang, T.; Zhou, Y. M.</t>
  </si>
  <si>
    <t>Effect of zinc-bearing zeolite clinoptilolite on growth performance, zinc accumulation, and gene expression of zinc transporters in broilers</t>
  </si>
  <si>
    <t>broilers; gene expressions; growth performance; zinc accumulation; zinc-bearing zeolite clinoptilolite; zinc transporters</t>
  </si>
  <si>
    <t>DIGESTIVE ENZYME-ACTIVITIES; MESSENGER-RNA EXPRESSION; WEANLING MOUSE PUPS; TRANSCRIPTION FACTORS; EARLY UNDERNUTRITION; NUTRIENT RETENTION; SMALL-INTESTINE; IN-VITRO; BIOAVAILABILITY; CELLS</t>
  </si>
  <si>
    <t>[Tang, Z. G.; Chen, G. Y.; Li, L. F.; Wen, C.; Wang, T.; Zhou, Y. M.] Nanjing Agr Univ, Coll Anim Sci &amp; Technol, Nanjing 210095, Jiangsu, Peoples R China</t>
  </si>
  <si>
    <t>10.2527/jas2014-8165</t>
  </si>
  <si>
    <t>CL6OO</t>
  </si>
  <si>
    <t>WOS:000357086600018</t>
  </si>
  <si>
    <t>Dong, JC; Dai, L</t>
  </si>
  <si>
    <t>Dong, Jingcheng; Dai, Li</t>
  </si>
  <si>
    <t>SEMISIMPLE HOPF ALGEBRAS OF DIMENSION 2(q)(3)</t>
  </si>
  <si>
    <t>MATHEMATICA SLOVACA</t>
  </si>
  <si>
    <t>semisimple Hopf algebra; semisolvability; Radford's biproduct; character; Drinfeld double</t>
  </si>
  <si>
    <t>CROSSED-PRODUCTS; THEOREM</t>
  </si>
  <si>
    <t>[Dong, Jingcheng; Dai, Li] Nanjing Agr Univ, Coll Engn, Nanjing 210031, Jiangsu, Peoples R China</t>
  </si>
  <si>
    <t>dongjc@njau.edu.cn; daili1980@njau.edu.cn</t>
  </si>
  <si>
    <t>Natural Science Foundation of China [11201231]; China postdoctoral science foundation [2012M511643]; Jiangsu planned projects for postdoctoral research funds [1102041C]; Agricultural Machinery Bureau Foundation of Jiangsu Province [GXZ11003]</t>
  </si>
  <si>
    <t>This work was partially supported by Natural Science Foundation of China (Grant No. 11201231), the China postdoctoral science foundation (Grant No. 2012M511643), the Jiangsu planned projects for postdoctoral research funds (Grant No. 1102041C) and Agricultural Machinery Bureau Foundation of Jiangsu Province (Grant No. GXZ11003).</t>
  </si>
  <si>
    <t>0139-9918</t>
  </si>
  <si>
    <t>1337-2211</t>
  </si>
  <si>
    <t>MATH SLOVACA</t>
  </si>
  <si>
    <t>Math. Slovaca</t>
  </si>
  <si>
    <t>10.1515/ms-2015-0006</t>
  </si>
  <si>
    <t>CJ6DH</t>
  </si>
  <si>
    <t>WOS:000355583100006</t>
  </si>
  <si>
    <t>Feng, XB; Su, Y; Jiang, J; Li, N; Ding, WW; Wang, ZM; Hu, XH; Zhu, WY; Li, JS</t>
  </si>
  <si>
    <t>Feng, Xiaobo; Su, Yong; Jiang, Jun; Li, Ning; Ding, Weiwei; Wang, Zhiming; Hu, Xionghui; Zhu, Weiyun; Li, Jieshou</t>
  </si>
  <si>
    <t>Changes in Fecal and Colonic Mucosal Microbiota of Patients with Refractory Constipation after a Subtotal Colectomy</t>
  </si>
  <si>
    <t>AMERICAN SURGEON</t>
  </si>
  <si>
    <t>GRADIENT GEL-ELECTROPHORESIS; 16S RIBOSOMAL-RNA; SLOW-TRANSIT CONSTIPATION; INFLAMMATORY-BOWEL-DISEASE; BREATH METHANE PRODUCTION; SPECIES-SPECIFIC PRIMERS; HUMAN GUT; GASTROINTESTINAL-TRACT; PREDOMINANT BACTERIA; SURGICAL-MANAGEMENT</t>
  </si>
  <si>
    <t>[Feng, Xiaobo; Jiang, Jun; Li, Ning; Ding, Weiwei; Wang, Zhiming; Hu, Xionghui; Li, Jieshou] Nanjing Univ, Sch Med, JinLing Hosp, Dept Gen Surg, Nanjing 210008, Jiangsu, Peoples R China; [Su, Yong; Zhu, Weiyun] Nanjing Agr Univ, Lab Gastrointestinal Microbiol, Nanjing, Jiangsu, Peoples R China</t>
  </si>
  <si>
    <t>Jiang, J (reprint author), Jinling Hosp, Res Inst Gen Surg, 305 East Zhongshan Rd, Nanjing 210002, Jiangsu, Peoples R China.</t>
  </si>
  <si>
    <t>jiangjun6987@163.com</t>
  </si>
  <si>
    <t>Jiangsu Province Special Program of Medical science [BL2012006]; Grant for 12th 5-year plan major project [AWS11J03, WS12J001]</t>
  </si>
  <si>
    <t>This study was supported by Jiangsu Province Special Program of Medical science (BL2012006), Grant for 12th 5-year plan major project (AWS11J03), and Grant for 12th 5-year plan major project (WS12J001).</t>
  </si>
  <si>
    <t>SOUTHEASTERN SURGICAL CONGRESS</t>
  </si>
  <si>
    <t>CUMMING</t>
  </si>
  <si>
    <t>115 SAMARITAN DR, #200, CUMMING, GA 30040-2354 USA</t>
  </si>
  <si>
    <t>0003-1348</t>
  </si>
  <si>
    <t>1555-9823</t>
  </si>
  <si>
    <t>AM SURGEON</t>
  </si>
  <si>
    <t>Am. Surg.</t>
  </si>
  <si>
    <t>Surgery</t>
  </si>
  <si>
    <t>CI6TK</t>
  </si>
  <si>
    <t>WOS:000354894700035</t>
  </si>
  <si>
    <t>Chu, CW; Yuan, CS; Liu, X; Yao, L; Zhu, JC; He, J; Kwon, SW; Huang, X</t>
  </si>
  <si>
    <t>Chu, Cuiwei; Yuan, Cansheng; Liu, Xin; Yao, Li; Zhu, Jianchun; He, Jian; Kwon, Soon-Wo; Huang, Xing</t>
  </si>
  <si>
    <t>Phenylobacterium kunshanense sp nov., isolated from the sludge of a pesticide manufacturing factory</t>
  </si>
  <si>
    <t>GENUS PHENYLOBACTERIUM; EMENDED DESCRIPTION; BACTERIUM; PROPOSAL; TREES; KOREA</t>
  </si>
  <si>
    <t>[Chu, Cuiwei; Liu, Xin; Yao, Li; Zhu, Jianchun; He, Jian; Huang, Xing] Nanjing Agr Univ, Life Sci Coll, Minist Agr, Key Lab Microbiol Engn Agr Environm, Nanjing 210095, Jiangsu, Peoples R China; [Yuan, Cansheng] Jiangsu Assoc Sci &amp; Technol, Nanjing 210024, Jiangsu, Peoples R China; [Kwon, Soon-Wo] RDA, Natl Acad Agr Sci, Natl Agrobiodivers Ctr, KACC, Suwon 441707, South Korea</t>
  </si>
  <si>
    <t>Huang, X (reprint author), Nanjing Agr Univ, Life Sci Coll, Minist Agr, Key Lab Microbiol Engn Agr Environm, Nanjing 210095, Jiangsu, Peoples R China.</t>
  </si>
  <si>
    <t>National Science and Technology Support Plan [2013AA102804, 2012BAD15803]; National Natural Science Foundation of China [31270157]; Fundamental Research Funds for the Central Universities [KYZ201122]</t>
  </si>
  <si>
    <t>This work was supported by the National Science and Technology Support Plan (2013AA102804, 2012BAD15803), the National Natural Science Foundation of China (31270157) and the Fundamental Research Funds for the Central Universities (KYZ201122).</t>
  </si>
  <si>
    <t>10.1099/ijs.0.063644-0</t>
  </si>
  <si>
    <t>CJ3CE</t>
  </si>
  <si>
    <t>WOS:000355360200001</t>
  </si>
  <si>
    <t>Huang, Z; Bao, YY; Yuan, TT; Wang, GX; He, LY; Sheng, XF</t>
  </si>
  <si>
    <t>Huang, Zhi; Bao, Yuan Yuan; Yuan, Tong Tong; Wang, Guo Xiang; He, Lin Yan; Sheng, Xia Fang</t>
  </si>
  <si>
    <t>Arthrobacter nanjingensis sp nov., a mineral-weathering bacterium isolated from forest soil</t>
  </si>
  <si>
    <t>LIPID-COMPOSITION; CHROMATOGRAPHY; SEQUENCES; STRAIN; TREES; RATES</t>
  </si>
  <si>
    <t>[Huang, Zhi; Bao, Yuan Yuan; Yuan, Tong Tong; Wang, Guo Xiang; He, Lin Yan; Sheng, Xia Fang] Nanjing Agr Univ, Coll Life Sci, Minist Agr, Key Lab Agr Environm Microbiol, Nanjing 210095, Jiangsu, Peoples R China</t>
  </si>
  <si>
    <t>National Nature Science Foundation of China [41201251]</t>
  </si>
  <si>
    <t>This work was supported by National Nature Science Foundation of China (41201251). We thank Mr Bing Hu and Zi-yi He of the Electron Microscope Demonstrating Co. lab of Nanjing Agricultural University for technological assistance in morphology observation.</t>
  </si>
  <si>
    <t>10.1099/ijs.0.069492-0</t>
  </si>
  <si>
    <t>WOS:000355360200007</t>
  </si>
  <si>
    <t>Zhang, H; Cheng, MG; Sun, B; Guo, SH; Song, M; Li, Q; Huang, X</t>
  </si>
  <si>
    <t>Zhang, Hao; Cheng, Ming-gen; Sun, Bin; Guo, Su-hui; Song, Man; Li, Qiang; Huang, Xing</t>
  </si>
  <si>
    <t>Flavobacterium suzhouense sp nov., isolated from farmland river sludge</t>
  </si>
  <si>
    <t>16S RIBOSOMAL-RNA; DEOXYRIBONUCLEIC-ACID; GENUS FLAVOBACTERIUM; EMENDED DESCRIPTION; FAMILY</t>
  </si>
  <si>
    <t>[Zhang, Hao; Cheng, Ming-gen; Sun, Bin; Guo, Su-hui; Song, Man; Li, Qiang; Huang, Xing] Nanjing Agr Univ, Coll Life Sci, Minist Agr, Key Lab Microbiol Agr Environm, Nanjing 210095, Jiangsu, Peoples R China</t>
  </si>
  <si>
    <t>Huang, X (reprint author), Nanjing Agr Univ, Coll Life Sci, Minist Agr, Key Lab Microbiol Agr Environm, Nanjing 210095, Jiangsu, Peoples R China.</t>
  </si>
  <si>
    <t>National High Technology Research and Development Program of China [2012AA101403, 2012BAD15B03]; Social Development Program Fund of Jiangsu Province [BE2011783]</t>
  </si>
  <si>
    <t>This work was supported by the National High Technology Research and Development Program of China (2012AA101403, 2012BAD15B03) and the Social Development Program Fund of Jiangsu Province (BE2011783).</t>
  </si>
  <si>
    <t>10.1099/ijs.0.068932-0</t>
  </si>
  <si>
    <t>WOS:000355360200008</t>
  </si>
  <si>
    <t>Chen, W; Sheng, XF; He, LY; Huang, Z</t>
  </si>
  <si>
    <t>Chen, Wei; Sheng, Xia-Fang; He, Lin-Yan; Huang, Zhi</t>
  </si>
  <si>
    <t>Rhizobium yantingense sp nov., a mineral-weathering bacterium</t>
  </si>
  <si>
    <t>CLOSE PHYLOGENETIC RELATIONSHIP; MULTILOCUS SEQUENCE-ANALYSIS; RICE ROOTS; GALEGAE; CLASSIFICATION; DIVERSITY; ENSIFER; LEGUME; CHINA; SOILS</t>
  </si>
  <si>
    <t>[Chen, Wei; Sheng, Xia-Fang; He, Lin-Yan; Huang, Zhi] Nanjing Agr Univ, Coll Life Sci, Minist Agr, Key Lab Agr Environm Microbiol, Nanjing 210095, Jiangsu, Peoples R China</t>
  </si>
  <si>
    <t>Sheng, XF (reprint author), Nanjing Agr Univ, Coll Life Sci, Minist Agr, Key Lab Agr Environm Microbiol, Nanjing 210095, Jiangsu, Peoples R China.</t>
  </si>
  <si>
    <t>This work was supported by National Natural Science Foundation of China (project no. 41071173, 41473075).</t>
  </si>
  <si>
    <t>10.1099/ijs.0.064428-0</t>
  </si>
  <si>
    <t>WOS:000355360200015</t>
  </si>
  <si>
    <t>Gao, S; Zhang, WB; Sheng, XF; He, LY; Huang, Z</t>
  </si>
  <si>
    <t>Gao, Shan; Zhang, Wen-Bin; Sheng, Xia-Fang; He, Lin-Yan; Huang, Zhi</t>
  </si>
  <si>
    <t>Chitinophaga longshanensis sp nov., a mineral-weathering bacterium isolated from weathered rock</t>
  </si>
  <si>
    <t>EMENDED DESCRIPTION; MAXIMUM-LIKELIHOOD; FAMILY; TREES; GENUS; ACID</t>
  </si>
  <si>
    <t>[Gao, Shan; Zhang, Wen-Bin; Sheng, Xia-Fang; He, Lin-Yan; Huang, Zhi] Nanjing Agr Univ, Coll Life Sci, Minist Agr, Lab Agr &amp; Environm Microbiol, Nanjing 210095, Jiangsu, Peoples R China</t>
  </si>
  <si>
    <t>Sheng, XF (reprint author), Nanjing Agr Univ, Coll Life Sci, Minist Agr, Lab Agr &amp; Environm Microbiol, Nanjing 210095, Jiangsu, Peoples R China.</t>
  </si>
  <si>
    <t>National Science Foundation of China [41071173]</t>
  </si>
  <si>
    <t>This research was supported by the National Science Foundation of China (project no. 41071173).</t>
  </si>
  <si>
    <t>10.1099/ijs.0.067249-0</t>
  </si>
  <si>
    <t>WOS:000355360200016</t>
  </si>
  <si>
    <t>Wu, YD; Deng, SK; Shi, C; Zhu, JC; He, J; Li, SP</t>
  </si>
  <si>
    <t>Wu, Ya-Dong; Deng, Shi-Kai; Shi, Chao; Zhu, Jian-Chun; He, Jian; Li, Shun-Peng</t>
  </si>
  <si>
    <t>Tahibacter caeni sp nov., isolated from activated sludge</t>
  </si>
  <si>
    <t>BACTERIAL SYSTEMATICS; DEOXYRIBONUCLEIC-ACID; MAXIMUM-LIKELIHOOD; SEQUENCES; TREES; TAXA</t>
  </si>
  <si>
    <t>[Wu, Ya-Dong; Deng, Shi-Kai; Shi, Chao; Zhu, Jian-Chun; He, Jian; Li, Shun-Peng] Nanjing Agr Univ, Coll Life Sci, Key Lab Agr Environm Microbiol, Minist Agr, Nanjing 210095, Jiangsu, Peoples R China; [He, Jian] Nanjing Agr Univ, Coll Life Sci, Life Sci Lab Ctr, Nanjing 210095, Jiangsu, Peoples R China</t>
  </si>
  <si>
    <t>He, J (reprint author), Nanjing Agr Univ, Coll Life Sci, Key Lab Agr Environm Microbiol, Minist Agr, Nanjing 210095, Jiangsu, Peoples R China.</t>
  </si>
  <si>
    <t>hejian@njau.edu.cn</t>
  </si>
  <si>
    <t>National Science and Technology Support Plan [2013AA102804]; National Natural Science Foundation of China [31270157]; Program for New Century Excellent Talents in University [NCET-13-0861]</t>
  </si>
  <si>
    <t>This work was supported by the National Science and Technology Support Plan (2013AA102804), the National Natural Science Foundation of China (Grant no. 31270157) and the Program for New Century Excellent Talents in University (NCET-13-0861).</t>
  </si>
  <si>
    <t>10.1099/ijs.0.068718-0</t>
  </si>
  <si>
    <t>WOS:000355360200049</t>
  </si>
  <si>
    <t>Zhao, YY; Chen, GY; Zneg, LW</t>
  </si>
  <si>
    <t>Zhao, Yanyan; Chen Guiyun; Zneg Lunwu</t>
  </si>
  <si>
    <t>Scattering from a Topological Insulator Elliptic Cylinder</t>
  </si>
  <si>
    <t>ELECTROMAGNETIC SCATTERING; CIRCULAR-CYLINDER; RADIATION; SURFACE</t>
  </si>
  <si>
    <t>[Zhao, Yanyan; Chen Guiyun; Zneg Lunwu] Nanjing Agr Univ, Coll Engn, Nanjing 210031, Jiangsu, Peoples R China</t>
  </si>
  <si>
    <t>Zhao, YY (reprint author), Nanjing Agr Univ, Coll Engn, Nanjing 210031, Jiangsu, Peoples R China.</t>
  </si>
  <si>
    <t>zhaoyanyan@njau.edu.cn</t>
  </si>
  <si>
    <t>10.1134/S0030400X15020216</t>
  </si>
  <si>
    <t>CE2SH</t>
  </si>
  <si>
    <t>WOS:000351666600018</t>
  </si>
  <si>
    <t>Quan, LT; Wang, SC; Zhang, J</t>
  </si>
  <si>
    <t>Quan, Ling-Tong; Wang, Shao-Chen; Zhang, Jing</t>
  </si>
  <si>
    <t>Chemical constituents from Polygonatum odoratum</t>
  </si>
  <si>
    <t>Polygonatum odoratum; Homoisoflavanone; Steroidal saponins; Chemotaxonomy</t>
  </si>
  <si>
    <t>STEROIDAL SAPONINS; FIBROUS ROOTS; GLYCOSIDES; RHIZOMES; HOMOISOFLAVONOIDS; BULBS; HOMOISOFLAVANONES</t>
  </si>
  <si>
    <t>[Wang, Shao-Chen] Nanjing Agr Univ, Coll Food Sci &amp; Technol, Dept Food Qual &amp; Safety, Nanjing 210095, Jiangsu, Peoples R China; [Quan, Ling-Tong] Nanjing Agr Univ, Coll Resources &amp; Environm Sci, Nanjing 210095, Jiangsu, Peoples R China; [Zhang, Jing] Wuhan Huisheng Biotechnol Grp, Wuhan 430042, Peoples R China</t>
  </si>
  <si>
    <t>Wang, SC (reprint author), Nanjing Agr Univ, Coll Food Sci &amp; Technol, Dept Food Qual &amp; Safety, 1 Weigang, Nanjing 210095, Jiangsu, Peoples R China.</t>
  </si>
  <si>
    <t>wangsc_njau@163.com</t>
  </si>
  <si>
    <t>10.1016/j.bse.2014.12.019</t>
  </si>
  <si>
    <t>CD8BK</t>
  </si>
  <si>
    <t>WOS:000351320000041</t>
  </si>
  <si>
    <t>Sun, N; Yu, T; Zhao, JX; Sun, YG; Jiang, JB; Duan, ZB; Wang, WK; Hu, YL; Lei, HM; Li, HQ</t>
  </si>
  <si>
    <t>Sun, Na; Yu, Tong; Zhao, Jun-Xing; Sun, Yao-Gui; Jiang, Jun-Bing; Duan, Zhi-Bian; Wang, Wen-Kui; Hu, Yuan-Liang; Lei, Hai-Min; Li, Hong-Quan</t>
  </si>
  <si>
    <t>Antiviral activities of natural compounds derived from traditional chinese medicines against porcine circovirus type 2 (PCV2)</t>
  </si>
  <si>
    <t>BIOTECHNOLOGY AND BIOPROCESS ENGINEERING</t>
  </si>
  <si>
    <t>PCV2; matrine; scutellarin; antiviral; in vitro</t>
  </si>
  <si>
    <t>RESPIRATORY SYNDROME VIRUS; TANSHINONE IIA SULFONATE; UNDERLYING MOLECULAR-MECHANISMS; MAREKS-DISEASE VIRUS; IN-VITRO; REPLICATION</t>
  </si>
  <si>
    <t>[Sun, Na; Yu, Tong; Zhao, Jun-Xing; Sun, Yao-Gui; Jiang, Jun-Bing; Duan, Zhi-Bian; Wang, Wen-Kui; Li, Hong-Quan] Shanxi Agr Univ, Coll Anim Sci &amp; Vet Med, Taigu, Peoples R China; [Hu, Yuan-Liang] Nanjing Agr Univ, Inst Tradit Chinese Vet Med, Coll Vet Med, Nanjing, Jiangsu, Peoples R China; [Lei, Hai-Min] Beijing Univ Chinese Med, Sch Chinese Pharm, Beijing, Peoples R China</t>
  </si>
  <si>
    <t>Sun, N (reprint author), Shanxi Agr Univ, Coll Anim Sci &amp; Vet Med, Taigu, Peoples R China.</t>
  </si>
  <si>
    <t>livets@163.com</t>
  </si>
  <si>
    <t>Key Scientific and Technological Project of Shanxi Province [2010311047]; Graduate Innovation Project of Shanxi Province [20143054]</t>
  </si>
  <si>
    <t>This research was funded by Key Scientific and Technological Project of Shanxi Province (Grant No. 2010311047) and Graduate Innovation Project of Shanxi Province (Grant No. 20143054). These experiments comply with the current laws of China. The authors have no conflict of interest to report.</t>
  </si>
  <si>
    <t>KOREAN SOC BIOTECHNOLOGY &amp; BIOENGINEERING</t>
  </si>
  <si>
    <t>KOREAN SCIENCE TECHNOLOGY CENTER, #704 YEOGSAM-DONG, KANGNAM-KU, SEOUL 135-703, SOUTH KOREA</t>
  </si>
  <si>
    <t>1226-8372</t>
  </si>
  <si>
    <t>1976-3816</t>
  </si>
  <si>
    <t>BIOTECHNOL BIOPROC E</t>
  </si>
  <si>
    <t>Biotechnol. Bioprocess Eng.</t>
  </si>
  <si>
    <t>10.1007/s12257-014-0520-8</t>
  </si>
  <si>
    <t>CE0BE</t>
  </si>
  <si>
    <t>WOS:000351466100022</t>
  </si>
  <si>
    <t>Zhang, HJ; Wang, Q</t>
  </si>
  <si>
    <t>Zhang, Hui Jun; Wang, Qing</t>
  </si>
  <si>
    <t>Relationships between endogenous hormonal content and direct somatic embryogenesis in Watermelon (Citrullus lanatus) cotyledons</t>
  </si>
  <si>
    <t>Regeneration; endogenous; phytohormones; in vitro culture; watermelon</t>
  </si>
  <si>
    <t>REGENERATION; CAPACITY; GROWTH</t>
  </si>
  <si>
    <t>[Zhang, Hui Jun] Huaibei Normal Univ, Anhui Key Lab Plant Resources &amp; Biol, Sch Life Sci, Huaibei 235000, Anhui, Peoples R China; [Wang, Qing] Nanjing Agr Univ, Postdoctoral Stn Hort, Nanjing 210094, Jiangsu, Peoples R China; [Wang, Qing] Xinjiang Acad Agr Sci, Inst Hort Crops, Urumqi 830091, Peoples R China</t>
  </si>
  <si>
    <t>Zhang, HJ (reprint author), Huaibei Normal Univ, Anhui Key Lab Plant Resources &amp; Biol, Sch Life Sci, Huaibei 235000, Anhui, Peoples R China.</t>
  </si>
  <si>
    <t>CE2JN</t>
  </si>
  <si>
    <t>WOS:000351642000009</t>
  </si>
  <si>
    <t>Guo, DW; Zhang, JR; Huang, ZH; Jiang, SX; Gu, N</t>
  </si>
  <si>
    <t>Guo, Dawei; Zhang, Junren; Huang, Zhihai; Jiang, Shanxiang; Gu, Ning</t>
  </si>
  <si>
    <t>Colloidal silver nanoparticles improve anti-leukemic drug efficacy via amplification of oxidative stress</t>
  </si>
  <si>
    <t>Silver nanoparticles; N-(4-hydroxyphenyl)retinamide; Therapeutic efficacy; Reactive oxygen species</t>
  </si>
  <si>
    <t>MYELOGENOUS LEUKEMIA STEM; ACUTE MYELOID-LEUKEMIA; CERVICAL-CARCINOMA CELLS; PROGENITOR CELLS; CELLULAR UPTAKE; CANCER-CELLS; APOPTOSIS; CYTOTOXICITY; MECHANISMS; RELEASE</t>
  </si>
  <si>
    <t>[Guo, Dawei; Zhang, Junren; Jiang, Shanxiang] Nanjing Agr Univ, Coll Vet Med, Lab Vet Pharmacol &amp; Toxicol, Nanjing 210095, Jiangsu, Peoples R China; [Huang, Zhihai; Gu, Ning] Southeast Univ, Sch Biol Sci &amp; Med Engn, Jiangsu Key Lab Biomat &amp; Devices, State Key Lab Bioelect, Nanjing 210096, Jiangsu, Peoples R China</t>
  </si>
  <si>
    <t>Gu, N (reprint author), Southeast Univ, Sch Biol Sci &amp; Med Engn, Jiangsu Key Lab Biomat &amp; Devices, State Key Lab Bioelect, 2 Sipailou, Nanjing 210096, Jiangsu, Peoples R China.</t>
  </si>
  <si>
    <t>nauvy@sina.com; guning@seu.edu.cn</t>
  </si>
  <si>
    <t>Natural Science Foundation of Jiangsu Province in China [BK20140716]; National Key Basic Research Program of China [2011CB933503]; National Natural Science Foundation of China (NSFC) [51201034]; Priority Academic Program Development of Jiangsu Higher Education Institutions (PAPD)</t>
  </si>
  <si>
    <t>We are very grateful for the valuable comments from Associate Professor Yun Zhao, Soochow University and generously providing 4-HPR from Professor Min Ji, Southeast University. This work was supported by the grants from the Natural Science Foundation of Jiangsu Province in China (BK20140716), the National Key Basic Research Program of China (2011CB933503), the National Natural Science Foundation of China (NSFC, 51201034), and a Project Funded by the Priority Academic Program Development of Jiangsu Higher Education Institutions (PAPD).</t>
  </si>
  <si>
    <t>10.1016/j.colsurfb.2014.12.023</t>
  </si>
  <si>
    <t>CD2OM</t>
  </si>
  <si>
    <t>WOS:000350918900024</t>
  </si>
  <si>
    <t>Zhang, GC; Zhu, WL; Gai, JY; Zhu, YL; Yang, LF</t>
  </si>
  <si>
    <t>Zhang, Gong-Chen; Zhu, Wen-Li; Gai, Jun-Yi; Zhu, Yue-Lin; Yang, Li-Fei</t>
  </si>
  <si>
    <t>Enhanced Salt Tolerance of Transgenic Vegetable Soybeans Resulting from Overexpression of a Novel Delta(1)-Pyrroline-5-carboxylate Synthetase Gene from Solanum torvum Swartz</t>
  </si>
  <si>
    <t>HORTICULTURE ENVIRONMENT AND BIOTECHNOLOGY</t>
  </si>
  <si>
    <t>Agroboeterium tumefaciens; genetic transformation; proline content; salinity stress; transgene inheritance</t>
  </si>
  <si>
    <t>NA+/H+ ANTIPORTER GENE; PROLINE ACCUMULATION; AGROBACTERIUM-TUMEFACIENS; SSR MARKERS; P5CS GENES; AMINO-ACID; PLANTS; STRESS; ARABIDOPSIS; EXPRESSION</t>
  </si>
  <si>
    <t>[Zhang, Gong-Chen; Gai, Jun-Yi; Zhu, Yue-Lin] Nanjing Agr Univ, Natl Ctr Soybean Improvement, Nanjing 210095, Jiangsu, Peoples R China; [Zhang, Gong-Chen; Zhu, Wen-Li; Zhu, Yue-Lin; Yang, Li-Fei] Nanjing Agr Univ, Coll Hort, Nanjing 210095, Jiangsu, Peoples R China</t>
  </si>
  <si>
    <t>National Key Project of GMO Crops [2009ZX08004-011B]; Priority Academic Program Development of Jiangsu Higher Education Institutions [2011PAPD]; Specialized Research Fund for the Doctoral Program of Higher Education of China [20110097120009]</t>
  </si>
  <si>
    <t>This research was financially supported by the National Key Project of GMO Crops (2009ZX08004-011B), the Priority Academic Program Development of Jiangsu Higher Education Institutions (2011PAPD), and the Specialized Research Fund (20110097120009) for the Doctoral Program of Higher Education of China.</t>
  </si>
  <si>
    <t>KOREAN SOC HORTICULTURAL SCIENCE</t>
  </si>
  <si>
    <t>JEOLLABUK-DO</t>
  </si>
  <si>
    <t>C/O NATL INST HORTICULTURAL &amp; HERBAL SCIENCE, 100, NONGSAENGMYEONG-RO, ISEO-MYEON, WANJU-GUN, JEOLLABUK-DO, 565-852, SOUTH KOREA</t>
  </si>
  <si>
    <t>2211-3452</t>
  </si>
  <si>
    <t>2211-3460</t>
  </si>
  <si>
    <t>HORTIC ENVIRON BIOTE</t>
  </si>
  <si>
    <t>Hortic. Environ. Biotechnol.</t>
  </si>
  <si>
    <t>10.1007/s13580-015-0084-3</t>
  </si>
  <si>
    <t>CD5YV</t>
  </si>
  <si>
    <t>WOS:000351165700012</t>
  </si>
  <si>
    <t>Yang, S; Zhang, SM</t>
  </si>
  <si>
    <t>Yang Song; Zhang Shumin</t>
  </si>
  <si>
    <t>Design and parameter optimization of flexible comb-type grass seed metering device</t>
  </si>
  <si>
    <t>INTERNATIONAL JOURNAL OF AGRICULTURAL AND BIOLOGICAL ENGINEERING</t>
  </si>
  <si>
    <t>grass seeder; structural design; parameter optimization; agricultural machinery; flexible structures</t>
  </si>
  <si>
    <t>[Yang Song] Nanjing Agr Univ, Coll Engn, Nanjing 210031, Jiangsu, Peoples R China; [Zhang Shumin] China Agr Univ, Coll Engn, Beijing 100083, Peoples R China</t>
  </si>
  <si>
    <t>Yang, S (reprint author), Nanjing Agr Univ, Coll Engn, Mailbox 90,40 Dianjiangtai Rd, Nanjing 210031, Jiangsu, Peoples R China.</t>
  </si>
  <si>
    <t>yangsong@njau.edu.cn; zsm1957@cau.edu.cn</t>
  </si>
  <si>
    <t>Scientific Research Foundation of College of Engineering, Nanjing Agricultural University [RCQD13-09]; North Jiangsu Science and Technology Special Funds [BN2014019]</t>
  </si>
  <si>
    <t>We acknowledge that this work was financially supported by the Scientific Research Foundation of College of Engineering, Nanjing Agricultural University (RCQD13-09) and North Jiangsu Science and Technology Special Funds (BN2014019).</t>
  </si>
  <si>
    <t>CHINESE ACAD AGRICULTURAL ENGINEERING</t>
  </si>
  <si>
    <t>RM 506, 41, MAIZIDIAN ST, CHAOYANG DISTRICT, BEIJING, 100125, PEOPLES R CHINA</t>
  </si>
  <si>
    <t>1934-6344</t>
  </si>
  <si>
    <t>1934-6352</t>
  </si>
  <si>
    <t>INT J AGR BIOL ENG</t>
  </si>
  <si>
    <t>Int. J. Agric. Biol. Eng.</t>
  </si>
  <si>
    <t>10.3965/j.ijabe.20150801.002</t>
  </si>
  <si>
    <t>CD5CM</t>
  </si>
  <si>
    <t>WOS:000351105500002</t>
  </si>
  <si>
    <t>Ma, Z; Yu, L; Zhou, H; Liu, TT; Xu, B; Ma, F; Peng, J; Fan, HJ</t>
  </si>
  <si>
    <t>Ma, Zhe; Yu, Lei; Zhou, Hong; Liu, Tingting; Xu, Bin; Ma, Fang; Peng, Jie; Fan, Hongjie</t>
  </si>
  <si>
    <t>Identification of novel genes expressed during host infection in Streptococcus equi ssp zooepidemicus ATCC35246</t>
  </si>
  <si>
    <t>Streptococcus equi ssp zooepidemicus; Swine; In vivo induced antigen technology; Virulence gene</t>
  </si>
  <si>
    <t>ANTIGEN TECHNOLOGY IVIAT; PROTEINS</t>
  </si>
  <si>
    <t>[Ma, Zhe; Yu, Lei; Zhou, Hong; Liu, Tingting; Xu, Bin; Ma, Fang; Peng, Jie; Fan, Hongjie] Nanjing Agr Univ, Coll Vet Med, Nanjing 210095, Jiangsu, Peoples R China; [Ma, Zhe; Fan, Hongjie] Jiangsu Coinnovat Ctr Prevent &amp; Control Important, Yangzhou 225009, Jiangsu, Peoples R China</t>
  </si>
  <si>
    <t>National Basic Research Program (973) of China [201403054]; National Natural Science Foundation of China [31302093, 31172319, 31272581]; Natural Science Foundation of Jiangsu Province, China [BK20130676]; Jiangsu Province Science and Technology Support Program [BE2013433]; Priority Academic Program Development of Jiangsu Higher Education Institutions (PAPD)</t>
  </si>
  <si>
    <t>This study was supported by the National Basic Research Program (973) of China (201403054); the National Natural Science Foundation of China (31302093, 31172319, 31272581); the grants from the Natural Science Foundation of Jiangsu Province, China (BK20130676); Jiangsu Province Science and Technology Support Program (BE2013433); Priority Academic Program Development of Jiangsu Higher Education Institutions (PAPD).</t>
  </si>
  <si>
    <t>10.1016/j.micpath.2015.01.004</t>
  </si>
  <si>
    <t>CC9RN</t>
  </si>
  <si>
    <t>WOS:000350708400005</t>
  </si>
  <si>
    <t>Asseng, S; Ewert, F; Martre, P; Rotter, RP; Lobell, DB; Cammarano, D; Kimball, BA; Ottman, MJ; Wall, GW; White, JW; Reynolds, MP; Alderman, PD; Prasad, PVV; Aggarwal, PK; Anothai, J; Basso, B; Biernath, C; Challinor, AJ; De Sanctis, G; Doltra, J; Fereres, E; Garcia-Vile, M; Gayler, S; Hoogenboom, G; Hunt, LA; Izaurralde, RC; Jabloun, M; Jones, CD; Kersebaum, KC; Koehler, AK; Muller, C; Kumar, SN; Nendel, C; O'Leary, G; Olesen, JE; Palosuo, T; Priesack, E; Rezaei, EE; Ruane, AC; Semenov, MA; Shcherbak, I; Stockle, C; Stratonovitch, P; Streck, T; Supit, I; Tao, F; Thorburn, PJ; Waha, K; Wang, E; Wallach, D; Wolf, I; Zhao, Z; Zhu, Y</t>
  </si>
  <si>
    <t>Asseng, S.; Ewert, F.; Martre, P.; Roetter, R. P.; Lobell, D. B.; Cammarano, D.; Kimball, B. A.; Ottman, M. J.; Wall, G. W.; White, J. W.; Reynolds, M. P.; Alderman, P. D.; Prasad, P. V. V.; Aggarwal, P. K.; Anothai, J.; Basso, B.; Biernath, C.; Challinor, A. J.; De Sanctis, G.; Doltra, J.; Fereres, E.; Garcia-Vile, M.; Gayler, S.; Hoogenboom, G.; Hunt, L. A.; Izaurralde, R. C.; Jabloun, M.; Jones, C. D.; Kersebaum, K. C.; Koehler, A-K.; Mueller, C.; Kumar, S. Naresh; Nendel, C.; O'Leary, G.; Olesen, J. E.; Palosuo, T.; Priesack, E.; Rezaei, E. Eyshi; Ruane, A. C.; Semenov, M. A.; Shcherbak, I.; Stoeckle, C.; Stratonovitch, P.; Streck, T.; Supit, I.; Tao, F.; Thorburn, P. J.; Waha, K.; Wang, E.; Wallach, D.; Wolf, I.; Zhao, Z.; Zhu, Y.</t>
  </si>
  <si>
    <t>Rising temperatures reduce global wheat production</t>
  </si>
  <si>
    <t>NATURE CLIMATE CHANGE</t>
  </si>
  <si>
    <t>CLIMATE-CHANGE; SPRING WHEAT; DRYLAND WHEAT; YIELD; GROWTH; DROUGHT; HEAT; CO2; AGRICULTURE; ADAPTATION</t>
  </si>
  <si>
    <t>[Asseng, S.; Cammarano, D.] Univ Florida, Dept Agr &amp; Biol Engn, Gainesville, FL 32611 USA; [Ewert, F.; Rezaei, E. Eyshi] Univ Bonn, Inst Crop Sci &amp; Resource Conservat INRES, D-53115 Bonn, Germany; [Martre, P.; Kimball, B. A.] INRA, UMR Genet Divers &amp; Ecophysiol Cereales GDEC 1095, F-63100 Clermont Ferrand, France; [Martre, P.] Univ Clermont Ferrand, GDEC UMR1095, F-63170 Aubiere, France; [Roetter, R. P.; Palosuo, T.; Tao, F.] MTT Agr Res Finland, Plant Prod Res, FI-50100 Mikkeli, Finland; [Lobell, D. B.] Stanford Univ, Dept Environm Earth Syst Sci, Stanford, CA 94305 USA; [Lobell, D. B.] Stanford Univ, Ctr Food Secur &amp; Environm, Stanford, CA 94305 USA; [Kimball, B. A.; Wall, G. W.; White, J. W.] ARS, USDA, US Arid Land Agr Res Ctr, Maricopa, AZ 85138 USA; [Ottman, M. J.] Univ Arizona, Sch Plant Sci, Tucson, AZ 85721 USA; [Reynolds, M. P.; Alderman, P. D.] CIMMYT Int Adpo, Mexico City 06600, DF, Mexico; [Prasad, P. V. V.] Kansas State Univ, Dept Agron, Manhattan, KS 66506 USA; [Aggarwal, P. K.] Int Water Management Inst, CGIAR Res Program Climate Change Agr &amp; Food Secur, New Delhi 110012, India; [Anothai, J.; Hoogenboom, G.] Washington State Univ, Biol Syst Engn, Prosser, WA 99350 USA; [Basso, B.; Shcherbak, I.] Michigan State Univ, Dept Geol Sci, E Lansing, MI 48823 USA; [Basso, B.; Shcherbak, I.] Michigan State Univ, WK Kellogg Biol Stn, E Lansing, MI 48823 USA; [Biernath, C.; Priesack, E.] Helmholtz Zentrum Munchen, German Res Ctr Environm Hlth, Inst Soil Ecol, D-85764 Neuherberg, Germany; [Challinor, A. J.; Koehler, A-K.] Univ Leeds, Inst Climate &amp; Atmospher Sci, Sch Earth &amp; Environm, Leeds LS2 9JT, W Yorkshire, England; [Challinor, A. J.] CIAT, CGIAR ESSP Program Climate Change Agr &amp; Food Secu, Cali 6713, Colombia; [De Sanctis, G.] INRA, AgroClim US1116, F-84914 Avignon, France; [Doltra, J.] Cantabrian Agr Res &amp; Training Ctr CIFA, Muriedas 39600, Spain; [Fereres, E.; Garcia-Vile, M.] IAS CSIC, Cordoba 14080, Spain; [Fereres, E.; Garcia-Vile, M.] Univ Cordoba, E-14080 Cordoba, Spain; [Gayler, S.] Univ Tubingen, WESS Water &amp; Earth Syst Sci Competence Cluster, D-72074 Tubingen, Germany; [Hunt, L. A.] Univ Guelph, Dept Plant Agr, Guelph, ON N1G 2W1, Canada; [Izaurralde, R. C.; Jones, C. D.] Univ Maryland, Dept Geog Sci, College Pk, MD 20742 USA; [Izaurralde, R. C.] Texas A&amp;M Univ, Texas A&amp;M AgriLife Res &amp; Extens Ctr, Temple, TX 76502 USA; [Jabloun, M.; Olesen, J. E.] Aarhus Univ, Dept Agroecol, DK-8830 Tjele, Denmark; [Kersebaum, K. C.; Nendel, C.] Leibniz Ctr Agr Landscape Res, Inst Landscape Syst Anal, D-15374 Muncheberg, Germany; [Mueller, C.; Waha, K.] Potsdam Inst Climate Impact Res, D-14473 Potsdam, Germany; [Kumar, S. Naresh] IARI PUSA, Indian Agr Res Inst, Ctr Environm Sci &amp; Climate Resilient Agr, New Delhi 110012, India; [O'Leary, G.] Dept Environm &amp; Primary Ind, Landscape &amp; Water Sci, Horsham, Vic 3400, Australia; [Ruane, A. C.] NASA, Goddard Inst Space Studies, New York, NY 10025 USA; [Semenov, M. A.; Stratonovitch, P.] Rothamsted Res, Computat &amp; Syst Biol Dept, Harpenden AL5 2JQ, Herts, England; [Stoeckle, C.] Washington State Univ, Biol Syst Engn, Pullman, WA 99164 USA; [Streck, T.] Univ Hohenheim, Inst Soil Sci &amp; Land Evaluat, D-70599 Stuttgart, Germany; [Supit, I.; Wolf, I.] Wageningen Univ, Plant Prod Syst &amp; Earth Syst Sci, NL-6700 AA Wageningen, Netherlands; [Tao, F.] Chinese Acad Sci, Inst Geog Sci &amp; Nat Resources Res, Beijing 100101, Peoples R China; [Thorburn, P. J.] CSIRO Agr Flagship, Dutton Pk, Qld 4102, Australia; [Wang, E.; Zhao, Z.] CSIRO Agr Flagship, Black Mt, ACT 2601, Australia; [Wallach, D.] INRA, UMR Agrosyst &amp; Dev Terr AGIR 1248, F-31326 Castanet Tolosan, France; [Zhao, Z.] China Agr Univ, Dept Agron &amp; Biotechnol, Beijing 100193, Peoples R China; [Zhu, Y.] Nanjing Agr Univ, Coll Agr, Nanjing 210095, Jiangsu, Peoples R China</t>
  </si>
  <si>
    <t>Asseng, S (reprint author), Univ Florida, Dept Agr &amp; Biol Engn, Gainesville, FL 32611 USA.</t>
  </si>
  <si>
    <t>sasseng@ufl.edu</t>
  </si>
  <si>
    <t>Palosuo, Taru/B-9593-2012; Zhao, Zhigan/E-8963-2015; Doltra, Jordi/C-2106-2015; Thorburn, Peter/A-6884-2011; Challinor, Andrew/C-4992-2008; Garcia-Vila, Margarita/N-6805-2015</t>
  </si>
  <si>
    <t>Palosuo, Taru/0000-0003-4322-3450; Zhao, Zhigan/0000-0003-1533-7215; Muller, Christoph/0000-0002-9491-3550; Jabloun, Mohamed/0000-0003-1199-1316; Eyshi Rezaei, Ehsan/0000-0003-2603-8034; Garcia-Vila, Margarita/0000-0001-5737-4669</t>
  </si>
  <si>
    <t>International Food Policy Research Institute (IFPRI); USDA National Institute for Food and Agriculture [32011-68002-30191]; KULUNDA [01LL0905L]; FACCE MACSUR project through the German FederalMinistry of Education and Research (BMBF) [031A103B, 2812ERA115]; German Science Foundation [EW119/5-1]; FACCEMACSUR project by the Danish Strategic Research Council; FACCE MACSUR project through the German Federal Ministry of Food and Agriculture (BMEL); FACCE MACSUR project funded through the Finnish Ministry of Agriculture and Forestry; National Natural Science Foundation of China [41071030]; Helmholtz project 'REKLIM-Regional Climate Change: Causes and Effects' Topic 9: 'Climate Change and Air Quality'; CGIAR Research Program on Climate Change, Agriculture, and Food Security (CCAFS); Australian Grains Research and Development Corporation; Department of Environment and Primary Industries Victoria, Australia; Texas AgriLife Research, Texas AM University; CSIRO; Chinese Academy of Sciences (CAS)</t>
  </si>
  <si>
    <t>We thank the Agricultural Model Intercomparison and Improvement Project and its leaders C. Rosenzweig from NASA Goddard Institute for Space Studies and Columbia University (USA), J. Jones from University of Florida (USA), J. Hatfield from United States Department of Agriculture (USA) and J. Antle from Oregon State University (USA) for support. We also thank M. Lopez from CIMMYT (Turkey), M. Usman Bashir from University of Agriculture, Faisalabad (Pakistan), S. Soufizadeh from Shahid Beheshti University (Iran), and J. Lorgeou and J-C. Deswarte from ARVALIS-Institut du Vegetal (France) for assistance with selecting key locations and quantifying regional crop cultivars, anthesis and maturity dates and R. Raymundo for assistance with GIS. S. A. and D. C. received financial support from the International Food Policy Research Institute (IFPRI). C. S. was funded through USDA National Institute for Food and Agriculture award 32011-68002-30191. C. M. received financial support from the KULUNDA project (01LL0905L) and the FACCE MACSUR project (031A103B) funded through the German FederalMinistry of Education and Research (BMBF). F.E. received support from the FACCE MACSUR project (031A103B) funded through the German Federal Ministry of Education and Research (2812ERA115) and E.E.R. was funded through the German Science Foundation (project EW119/5-1). M. J. and J.E.O. were funded through the FACCEMACSUR project by the Danish Strategic Research Council. K.C.K. and C.N. were funded by the FACCE MACSUR project through the German Federal Ministry of Food and Agriculture (BMEL). F.T., T.P. and R.P.R. received financial support from FACCE MACSUR project funded through the Finnish Ministry of Agriculture and Forestry (MMM); F.T. was also funded through National Natural Science Foundation of China (No. 41071030). C.B. was funded through the Helmholtz project 'REKLIM-Regional Climate Change: Causes and Effects' Topic 9: 'Climate Change and Air Quality'. M.P.R. and P.D.A. received funding from the CGIAR Research Program on Climate Change, Agriculture, and Food Security (CCAFS). G.O'L. was funded through the Australian Grains Research and Development Corporation and the Department of Environment and Primary Industries Victoria, Australia. R.C.I. was funded by Texas AgriLife Research, Texas A&amp;M University. E.W. and Z.Z. were funded by CSIRO and the Chinese Academy of Sciences (CAS) through the research project 'Advancing crop yield while reducing the use of water and nitrogen' and by the CSIRO-MoE PhD Research Program.</t>
  </si>
  <si>
    <t>1758-678X</t>
  </si>
  <si>
    <t>1758-6798</t>
  </si>
  <si>
    <t>NAT CLIM CHANGE</t>
  </si>
  <si>
    <t>Nat. Clim. Chang.</t>
  </si>
  <si>
    <t>10.1038/NCLIMATE2470</t>
  </si>
  <si>
    <t>Environmental Sciences; Environmental Studies; Meteorology &amp; Atmospheric Sciences</t>
  </si>
  <si>
    <t>CC4MO</t>
  </si>
  <si>
    <t>WOS:000350327700025</t>
  </si>
  <si>
    <t>Bo, L; Hussain, A; Xue, Y; Jun, WJ; Tian, W</t>
  </si>
  <si>
    <t>Bo, Li; Hussain, Ahmad; Xue, Yang; Jun, Wang Jian; Tian, Wang</t>
  </si>
  <si>
    <t>Effects of Phytosterols on Growth Performance and Fat Metabolism in Broilers</t>
  </si>
  <si>
    <t>Phytosterols; growth performance; lipid metabolism; broilers</t>
  </si>
  <si>
    <t>PLANT STEROLS; GENDER-DIFFERENCES; GENE-EXPRESSION; DIETARY PHYTOSTEROLS; LAYING HENS; CHOLESTEROL; PLASMA; RATS; SUPPLEMENTATION; OBESITY</t>
  </si>
  <si>
    <t>[Bo, Li; Hussain, Ahmad; Xue, Yang; Jun, Wang Jian; Tian, Wang] Nanjing Agr Univ, Coll Anim Sci &amp; Technol, Nanjing, Jiangsu, Peoples R China</t>
  </si>
  <si>
    <t>Tian, W (reprint author), Nanjing Agr Univ, Coll Anim Sci &amp; Technol, Nanjing, Jiangsu, Peoples R China.</t>
  </si>
  <si>
    <t>National Students' innovative experiment of China [101031713]</t>
  </si>
  <si>
    <t>This study was financially supported by a grant from the National Students' innovative experiment of China (Project No.101031713). We are thankful to Man Li and other colleagues for their assistance during the research and paper writing.</t>
  </si>
  <si>
    <t>CD1OA</t>
  </si>
  <si>
    <t>WOS:000350843000015</t>
  </si>
  <si>
    <t>Zhang, SS; Ma, QY; Huang, SZ; Dai, HF; Guo, ZK; Yu, ZF; Zhao, YX</t>
  </si>
  <si>
    <t>Zhang, Shuang-Shuang; Ma, Qing-Yun; Huang, Sheng-Zhuo; Dai, Hao-Fu; Guo, Zhi-Kai; Yu, Zhi-Fang; Zhao, You-Xing</t>
  </si>
  <si>
    <t>Lanostanoids with acetylcholinesterase inhibitory activity from the mushroom Haddowia longipes</t>
  </si>
  <si>
    <t>PHYTOCHEMISTRY</t>
  </si>
  <si>
    <t>Haddowia longipes; Lanostanoids; AChE inhibition</t>
  </si>
  <si>
    <t>FUNGUS GANODERMA-LUCIDUM; FRUITING BODIES; TRITERPENOIDS; TROPICUM; CELLS; CYTOTOXICITY; DISEASE</t>
  </si>
  <si>
    <t>[Zhang, Shuang-Shuang; Ma, Qing-Yun; Huang, Sheng-Zhuo; Dai, Hao-Fu; Guo, Zhi-Kai; Zhao, You-Xing] Chinese Acad Trop Agr Sci, Key Lab Biol &amp; Genet Resources Trop Crops, Minist Agr, Inst Trop Biosci &amp; Biotechnol, Haikou 571101, Peoples R China; [Zhang, Shuang-Shuang; Yu, Zhi-Fang] Nanjing Agr Univ, Coll Food Sci &amp; Technol, Nanjing 210095, Jiangsu, Peoples R China</t>
  </si>
  <si>
    <t>Special Fund for Agro-scientific Research in the Public Interest [201303117]; National Support Science and Technology Subject [2013BAI11B04]; Special Fund for Modernization of Chinese Traditional Medicine of Hainan [ZY201324]; Major Technology Project of Hainan [ZDZX2013008-4]</t>
  </si>
  <si>
    <t>This work was financially supported by the Special Fund for Agro-scientific Research in the Public Interest (201303117), the National Support Science and Technology Subject (2013BAI11B04), the Special Fund for Modernization of Chinese Traditional Medicine of Hainan (ZY201324) and The Major Technology Project of Hainan (ZDZX2013008-4). The authors are grateful to the members of the analytical group of Institute of Tropical Bioscience and Biotechnology, Chinese Academy of Tropical Agricultural Sciences for the spectral measurements.</t>
  </si>
  <si>
    <t>0031-9422</t>
  </si>
  <si>
    <t>Phytochemistry</t>
  </si>
  <si>
    <t>10.1016/j.phytochem.2014.12.012</t>
  </si>
  <si>
    <t>CD2PK</t>
  </si>
  <si>
    <t>WOS:000350921300014</t>
  </si>
  <si>
    <t>Wang, Y.; Duan, Y. -B.; Zhou, M. -G.</t>
  </si>
  <si>
    <t>Molecular and biochemical characterization of boscalid resistance in laboratory mutants of Sclerotinia sclerotiorum</t>
  </si>
  <si>
    <t>boscalid; fungicide resistance; Sclerotinia sclerotiorum; succinate dehydrogenase inhibitor fungicides</t>
  </si>
  <si>
    <t>SUCCINATE-DEHYDROGENASE; BOTRYTIS-CINEREA; CARBOXIN RESISTANCE; USTILAGO-MAYDIS; BINDING SITE; FUNGICIDE; SENSITIVITY; BLIGHT; INSENSITIVITY; FLUDIOXONIL</t>
  </si>
  <si>
    <t>[Wang, Y.; Duan, Y. -B.; Zhou, M. -G.] Nanjing Agr Univ, Coll Plant Protect, Jiangsu Key Lab Pesticide, Nanjing 210095, Jiangsu, Peoples R China</t>
  </si>
  <si>
    <t>Zhou, MG (reprint author), Nanjing Agr Univ, Coll Plant Protect, Jiangsu Key Lab Pesticide, Nanjing 210095, Jiangsu, Peoples R China.</t>
  </si>
  <si>
    <t>Special Fund for Agroscientific Research in the Public Interest [201103016, 201303023]</t>
  </si>
  <si>
    <t>This work was supported by the Special Fund for Agroscientific Research in the Public Interest (201103016 and 201303023).</t>
  </si>
  <si>
    <t>10.1111/ppa.12246</t>
  </si>
  <si>
    <t>CD5OQ</t>
  </si>
  <si>
    <t>WOS:000351138100011</t>
  </si>
  <si>
    <t>Huang, Y; Ding, DH; Zhu, MS; Meng, WJ; Huang, Y; Geng, FX; Li, J; Lin, J; Tang, CC; Lei, ZF; Zhang, ZY; Zhi, CY</t>
  </si>
  <si>
    <t>Huang, Yang; Ding, Dahu; Zhu, Minshen; Meng, Wenjun; Huang, Yan; Geng, Fengxia; Li, Jie; Lin, Jing; Tang, Chengchun; Lei, Zhongfang; Zhang, Zhenya; Zhi, Chunyi</t>
  </si>
  <si>
    <t>Facile synthesis of alpha-Fe2O3 nanodisk with superior photocatalytic performance and mechanism insight</t>
  </si>
  <si>
    <t>SCIENCE AND TECHNOLOGY OF ADVANCED MATERIALS</t>
  </si>
  <si>
    <t>alpha-Fe2O3; microwave-assisted synthesis; photocatalytic activity; active species</t>
  </si>
  <si>
    <t>VISIBLE-LIGHT IRRADIATION; HYDROTHERMAL SYNTHESIS; CATALYTIC-PROPERTIES; OPTICAL-PROPERTIES; ZNO NANOCRYSTALS; TIO2; WATER; SEMICONDUCTOR; DEGRADATION; OXIDATION</t>
  </si>
  <si>
    <t>[Huang, Yang; Ding, Dahu; Zhu, Minshen; Meng, Wenjun; Huang, Yan; Zhi, Chunyi] City Univ Hong Kong, Dept Phys &amp; Mat Sci, Kowloon, Hong Kong, Peoples R China; [Ding, Dahu] Nanjing Agr Univ, Coll Resources &amp; Environm Sci, Nanjing 210095, Jiangsu, Peoples R China; [Ding, Dahu; Lei, Zhongfang; Zhang, Zhenya] Univ Tsukuba, Grad Sch Life &amp; Environm Sci, Tsukuba, Ibaraki 3058572, Japan; [Geng, Fengxia] Soochow Univ, Coll Chem Chem Engn &amp; Mat Sci, Suzhou 215123, Peoples R China; [Li, Jie; Lin, Jing; Tang, Chengchun] Hebei Univ Technol, Sch Mat Sci &amp; Engn, Tianjin 300130, Peoples R China; [Zhi, Chunyi] City Univ Hong Kong, Shenzhen Res Inst, Shenzhen, Peoples R China</t>
  </si>
  <si>
    <t>Huang, Y (reprint author), City Univ Hong Kong, Dept Phys &amp; Mat Sci, 83 Tat Chee Ave, Kowloon, Hong Kong, Peoples R China.</t>
  </si>
  <si>
    <t>cy.zhi@cityu.edu.hk</t>
  </si>
  <si>
    <t xml:space="preserve">Lei, Zhongfang/B-3611-2014; </t>
  </si>
  <si>
    <t>ZHI, Chunyi/0000-0001-6766-5953</t>
  </si>
  <si>
    <t>Early Career Scheme of the Research Grants Council of Hong Kong SAR, China [CityU 9041977]; Science Technology and Innovation Committee of Shenzhen Municipality [R-IND4901]; City University of Hong Kong</t>
  </si>
  <si>
    <t>This research was supported by the Early Career Scheme of the Research Grants Council of Hong Kong SAR, China, under Project Number CityU 9041977, the Science Technology and Innovation Committee of Shenzhen Municipality (Grant Number R-IND4901), and a grant from the City University of Hong Kong. The assistance of Professor Andrey Rogach and Dr Andrei Susha in the analyses is greatly appreciated.</t>
  </si>
  <si>
    <t>1468-6996</t>
  </si>
  <si>
    <t>1878-5514</t>
  </si>
  <si>
    <t>SCI TECHNOL ADV MAT</t>
  </si>
  <si>
    <t>Sci. Technol. Adv. Mater.</t>
  </si>
  <si>
    <t>10.1088/1468-6996/16/1/014801</t>
  </si>
  <si>
    <t>CC7SA</t>
  </si>
  <si>
    <t>WOS:000350567500010</t>
  </si>
  <si>
    <t>Ma, C; Liu, MQ; Wang, H; Chen, CY; Fan, WQ; Griffiths, B; Li, HX</t>
  </si>
  <si>
    <t>Ma, Chao; Liu, Manqiang; Wang, Hui; Chen, Chenying; Fan, Wenqing; Griffiths, Bryan; Li, Huixin</t>
  </si>
  <si>
    <t>Resource utilization capability of bacteria predicts their invasion potential in soil</t>
  </si>
  <si>
    <t>Non-indigenous bacteria; Microbial invasion; Resource competition; Disturbance; Microbial community</t>
  </si>
  <si>
    <t>BIODIVERSITY; AVAILABILITY; INVASIBILITY; DISTURBANCE; INVADERS</t>
  </si>
  <si>
    <t>[Ma, Chao; Liu, Manqiang; Wang, Hui; Chen, Chenying; Fan, Wenqing; Li, Huixin] Nanjing Agr Univ, Coll Resources &amp; Environm Sci, Soil Ecol Lab, Nanjing 210095, Jiangsu, Peoples R China; [Ma, Chao; Liu, Manqiang; Wang, Hui; Chen, Chenying; Fan, Wenqing; Li, Huixin] Jiangsu Collaborat Innovat Ctr Solid Organ Waste, Nanjing 210014, Jiangsu, Peoples R China; [Ma, Chao; Liu, Manqiang] Chinese Acad Sci, Inst Soil Sci, State Key Lab Soil &amp; Sustainable Agr, Nanjing 210008, Jiangsu, Peoples R China; [Griffiths, Bryan] SRUC, Crop &amp; Soil Syst Res Grp, Edinburgh EH9 3JG, Midlothian, Scotland</t>
  </si>
  <si>
    <t>Liu, MQ (reprint author), Nanjing Agr Univ, Coll Resources &amp; Environm Sci, Soil Ecol Lab, Nanjing 210095, Jiangsu, Peoples R China.</t>
  </si>
  <si>
    <t>National Natural Science Foundation of China [41371263]; Fundamental Research Funds for the Central Universities [KYZ201207, KYTZ201404]; State Key Laboratory of Soil and Sustainable Agriculture, CAS [0812201218]; Doctoral Program of Jiangsu Province [CXZZ12-0287]; 111 Project [B12009]</t>
  </si>
  <si>
    <t>This work was supported by the National Natural Science Foundation of China (41371263), the Fundamental Research Funds for the Central Universities (KYZ201207, KYTZ201404), the State Key Laboratory of Soil and Sustainable Agriculture, CAS (0812201218) and the Doctoral Program of Jiangsu Province (CXZZ12-0287). B. S. Griffiths acknowledges the 111 Project (B12009). We thank Prof. Lin Jiang and Dr. Jiaqi Tan for polishing the manuscript and Prof. Ruifu Zhang and Dr. Zhong Wei for supplying part of the bacterial strain. We also are grateful for the valuable suggestions by anonymous reviewers.</t>
  </si>
  <si>
    <t>10.1016/j.soilbio.2014.11.025</t>
  </si>
  <si>
    <t>CC7CG</t>
  </si>
  <si>
    <t>WOS:000350524700035</t>
  </si>
  <si>
    <t>Wang, K; Li, W; Rui, X; Li, T; Chen, XH; Jiang, M; Dong, MS</t>
  </si>
  <si>
    <t>Wang, Kun; Li, Wei; Rui, Xin; Li, Teng; Chen, Xiaohong; Jiang, Mei; Dong, Mingsheng</t>
  </si>
  <si>
    <t>Chemical modification, characterization and bioactivity of a released exopolysaccharide (r-EPS1) from Lactobacillus plantarum 70810</t>
  </si>
  <si>
    <t>GLYCOCONJUGATE JOURNAL</t>
  </si>
  <si>
    <t>Released exopolysaccharides; Antioxidant; Antitumor; Lactobacillus plantarum; Chemical modification</t>
  </si>
  <si>
    <t>ACTIVITIES IN-VITRO; PAENIBACILLUS-POLYMYXA EJS-3; ANTIOXIDANT ACTIVITIES; DIFFERENT DERIVATIVES; ANTITUMOR ACTIVITIES; POLYSACCHARIDE; CHITOSAN; CARBOXYMETHYLATION; ACETYLATION; ASPEN</t>
  </si>
  <si>
    <t>[Wang, Kun; Li, Wei; Rui, Xin; Li, Teng; Chen, Xiaohong; Jiang, Mei; Dong, Mingsheng] Nanjing Agr Univ, Coll Food Sci &amp; Technol, Nanjing, Jiangsu, Peoples R China</t>
  </si>
  <si>
    <t>Specialized Research Fund for the Doctoral Program of Higher Education of China [20130097110022]; National Natural Science Foundation of China [31371807, 31201422]; Jiangsu Normal University [CXZZ13_0285]; Priority Academic Program Development of Jiangsu Higher Education Institutions (PAPD)</t>
  </si>
  <si>
    <t>This work was co-financed by Specialized Research Fund for the Doctoral Program of Higher Education of China (No. 20130097110022), National Natural Science Foundation of China (No. 31371807; 31201422), Graduate Student Scientific Research Innovation Project of Jiangsu Normal University (No. CXZZ13_0285), and was also supported by the Project Funded by the Priority Academic Program Development of Jiangsu Higher Education Institutions (PAPD).</t>
  </si>
  <si>
    <t>0282-0080</t>
  </si>
  <si>
    <t>1573-4986</t>
  </si>
  <si>
    <t>GLYCOCONJUGATE J</t>
  </si>
  <si>
    <t>Glycoconjugate J.</t>
  </si>
  <si>
    <t>10.1007/s10719-014-9567-1</t>
  </si>
  <si>
    <t>CC3JK</t>
  </si>
  <si>
    <t>WOS:000350243400003</t>
  </si>
  <si>
    <t>Dong, XD; Pan, RJ; Zou, SM; He, ML; Wang, CH</t>
  </si>
  <si>
    <t>Dong, Xiaodi; Pan, Rujia; Zou, Shanmei; He, Meilin; Wang, Changhai</t>
  </si>
  <si>
    <t>Oxidative degradation of the sulfated polysaccharide isolated from sea cucumber Holothuria nobilis</t>
  </si>
  <si>
    <t>PROCESS BIOCHEMISTRY</t>
  </si>
  <si>
    <t>Oxidative degradation; Fucosylated chondroitin sulfate; Fractional factorial design (FFD); Central composite design (CCD); Response surface methodology (RSM)</t>
  </si>
  <si>
    <t>RESPONSE-SURFACE METHODOLOGY; FUCOSYLATED CHONDROITIN SULFATES; ANTICOAGULANT ACTIVITY; STRUCTURAL-CHARACTERIZATION; ANTIOXIDANT ACTIVITY; IN-VITRO; ASSISTED EXTRACTION; OPTIMIZATION; PURIFICATION; HYDROLYSIS</t>
  </si>
  <si>
    <t>[Dong, Xiaodi; Pan, Rujia; Zou, Shanmei; He, Meilin; Wang, Changhai] Nanjing Agr Univ, Coll Resources &amp; Environm Sci, Jiangsu Prov Key Lab Marine Biol, Nanjing 210095, Jiangsu, Peoples R China</t>
  </si>
  <si>
    <t>Wang, CH (reprint author), Nanjing Agr Univ, Coll Resources &amp; Environm Sci, Jiangsu Prov Key Lab Marine Biol, Nanjing 210095, Jiangsu, Peoples R China.</t>
  </si>
  <si>
    <t>National High Technology Research and Development Program of China (863 Program) [2012AA021706]</t>
  </si>
  <si>
    <t>This work was supported by a grant from the National High Technology Research and Development Program of China (863 Program) (2012AA021706).</t>
  </si>
  <si>
    <t>1359-5113</t>
  </si>
  <si>
    <t>1873-3298</t>
  </si>
  <si>
    <t>PROCESS BIOCHEM</t>
  </si>
  <si>
    <t>Process Biochem.</t>
  </si>
  <si>
    <t>10.1016/j.procbio.2014.12.016</t>
  </si>
  <si>
    <t>Biochemistry &amp; Molecular Biology; Biotechnology &amp; Applied Microbiology; Engineering, Chemical</t>
  </si>
  <si>
    <t>Biochemistry &amp; Molecular Biology; Biotechnology &amp; Applied Microbiology; Engineering</t>
  </si>
  <si>
    <t>CC1EP</t>
  </si>
  <si>
    <t>WOS:000350084300018</t>
  </si>
  <si>
    <t>Xu, LY; Wang, WJ; Kong, J; Luan, S; Hu, YL; Ma, Y</t>
  </si>
  <si>
    <t>Xu Liyong; Wang Weiji; Kong Jie; Luan Sheng; Hu Yulong; Ma Yu</t>
  </si>
  <si>
    <t>Estimates of heritability and correlation for growth traits of Turbot (Scophthalmus maximus L.) under low temperature conditions</t>
  </si>
  <si>
    <t>ACTA OCEANOLOGICA SINICA</t>
  </si>
  <si>
    <t>Scophthalmus maximus L.; low-temperature; heritability; correlation</t>
  </si>
  <si>
    <t>JUVENILE TURBOT</t>
  </si>
  <si>
    <t>[Xu Liyong] Nanjing Agr Univ, Wuxi Fisheries Coll, Wuxi 214081, Peoples R China; [Xu Liyong; Wang Weiji; Kong Jie; Luan Sheng; Hu Yulong; Ma Yu] Chinese Acad Fishery Sci, Yellow Sea Fisheries Res Inst, Key Lab Genet Resources &amp; Breeding Lab, Qingdao 266071, Peoples R China; [Hu Yulong] Shanghai Ocean Univ, Coll Fisheries &amp; Life Sci, Shanghai 201306, Peoples R China; [Ma Yu] Dalian Ocean Univ, Coll Fisheries &amp; Life Sci, Dalian 116023, Peoples R China</t>
  </si>
  <si>
    <t>Kong, J (reprint author), Chinese Acad Fishery Sci, Yellow Sea Fisheries Res Inst, Key Lab Genet Resources &amp; Breeding Lab, Qingdao 266071, Peoples R China.</t>
  </si>
  <si>
    <t>kongjie@ysfri.ac.cn</t>
  </si>
  <si>
    <t>National High Technology Research and Development Program of China [2012AA10A408-7]; Special Funding for Basic Scientific Research of Yellow Sea Fisheries Research Institute [2010-cb-04]</t>
  </si>
  <si>
    <t>Foundation item: The National High Technology Research and Development Program of China under contract No. 2012AA10A408-7; the Special Funding for Basic Scientific Research of Yellow Sea Fisheries Research Institute under contract No. 2010-cb-04.</t>
  </si>
  <si>
    <t>0253-505X</t>
  </si>
  <si>
    <t>1869-1099</t>
  </si>
  <si>
    <t>ACTA OCEANOL SIN</t>
  </si>
  <si>
    <t>Acta Oceanol. Sin.</t>
  </si>
  <si>
    <t>10.1007/s13131-015-0616-9</t>
  </si>
  <si>
    <t>Oceanography</t>
  </si>
  <si>
    <t>CB8WJ</t>
  </si>
  <si>
    <t>WOS:000349912400008</t>
  </si>
  <si>
    <t>Luo, CP; Zhou, HF; Zou, JC; Wang, XY; Zhang, RS; Xiang, YP; Chen, ZY</t>
  </si>
  <si>
    <t>Luo, Chuping; Zhou, Huafei; Zou, Jincheng; Wang, Xiaoyu; Zhang, Rongsheng; Xiang, Yaping; Chen, Zhiyi</t>
  </si>
  <si>
    <t>Bacillomycin L and surfactin contribute synergistically to the phenotypic features of Bacillus subtilis 916 and the biocontrol of rice sheath blight induced by Rhizoctonia solani</t>
  </si>
  <si>
    <t>Surfactin; bacillomycin L; Antifungal activity; Biofilm formation; Colonization; Rice sheath blight</t>
  </si>
  <si>
    <t>BIOFILM FORMATION; ITURIN GROUP; LIPOPEPTIDES; MOTILITY; SEQUENCE; TARGETS; TRIGGER; TOMATO; OPERON; STRAIN</t>
  </si>
  <si>
    <t>[Luo, Chuping; Zhou, Huafei; Zou, Jincheng; Wang, Xiaoyu; Zhang, Rongsheng; Xiang, Yaping; Chen, Zhiyi] Jiangsu Acad Agr Sci, Inst Plant Protect, Nanjing 210014, Peoples R China; [Luo, Chuping; Zhou, Huafei; Xiang, Yaping; Chen, Zhiyi] Nanjing Agr Univ, Coll Plant Protect, Nanjing 210095, Jiangsu, Peoples R China</t>
  </si>
  <si>
    <t>Luo, CP (reprint author), Jiangsu Acad Agr Sci, Inst Plant Protect, 50 Zhongling St, Nanjing 210014, Peoples R China.</t>
  </si>
  <si>
    <t>luochuping@163.com; chzy@jaas.ac.cn</t>
  </si>
  <si>
    <t>National High-tech R&amp;D Program of China [2011AA10A201]; National Natural Science Foundation of China [30900929]; Science Foundation of the Jiangsu Academy of Agricultural Sciences [CX(12)5001]</t>
  </si>
  <si>
    <t>We would like to thank Mr. John Truong and Dr. Jiabin Ji for the linguistic revision and critical review of the manuscript. This work was supported by the National High-tech R&amp;D Program of China (2011AA10A201), National Natural Science Foundation of China (grant no. 30900929), and the Science Foundation of the Jiangsu Academy of Agricultural Sciences (grant no. CX(12)5001).</t>
  </si>
  <si>
    <t>10.1007/s00253-014-6195-4</t>
  </si>
  <si>
    <t>CC0MA</t>
  </si>
  <si>
    <t>WOS:000350028600030</t>
  </si>
  <si>
    <t>Liu, C; Chen, J; Li, ET; Fan, Q; Wang, DY; Li, P; Li, XP; Chen, XY; Qiu, SL; Gao, ZZ; Li, HQ; Hu, YL</t>
  </si>
  <si>
    <t>Liu, Cui; Chen, Jin; Li, Entao; Fan, Qiang; Wang, Deyun; Li, Peng; Li, Xiuping; Chen, Xingying; Qiu, Shulei; Gao, Zhenzhen; Li, Hongquan; Hu, Yuanliang</t>
  </si>
  <si>
    <t>The comparison of antioxidative and hepatoprotective activities of Codonopsis pilosula polysaccharide (CP) and sulfated CP</t>
  </si>
  <si>
    <t>Codonopsis pilosula polysaccharide (CP); Sulfated CP (sCP); Antioxidative activity; Hepatoprotective activity</t>
  </si>
  <si>
    <t>IMMUNE-ENHANCING ACTIVITY; NECROSIS-FACTOR-ALPHA; LIVER-INJURY; STRUCTURAL-CHARACTERIZATION; ANTIVIRAL ACTIVITY; ANTITUMOR-ACTIVITY; OPTIMIZATION; MICE; OPHIOPOGONPOLYSACCHARIDE; HEPATITIS</t>
  </si>
  <si>
    <t>[Liu, Cui; Li, Entao; Wang, Deyun; Li, Peng; Li, Xiuping; Chen, Xingying; Qiu, Shulei; Gao, Zhenzhen; Hu, Yuanliang] Nanjing Agr Univ, Inst Tradit Chinese Vet Med, Coll Vet Med, Nanjing 210095, Jiangsu, Peoples R China; [Chen, Jin] Jiangsu Acad Agr Sci, Natl Res Ctr Vet Biol Engn &amp; Technol, Nanjing 210014, Jiangsu, Peoples R China; [Fan, Qiang] China Inst Vet Drug Control, Beijing 100081, Peoples R China; [Li, Hongquan] Shanxi Agr Univ, Coll Anim Sci &amp; Vet Med, Taigu 030801, Shanxi, Peoples R China</t>
  </si>
  <si>
    <t>Hu, YL (reprint author), Nanjing Agr Univ, Inst Tradit Chinese Vet Med, Coll Vet Med, Nanjing 210095, Jiangsu, Peoples R China.</t>
  </si>
  <si>
    <t>special fund for Agro-scientific Research in the Public Interest of China [201403051]; National Natural Science Foundation of China [30871887, 31272596]; Priority Academic Program Development of Jiangsu Higher Education Institutions [09080900101]</t>
  </si>
  <si>
    <t>The project was supported by special fund for Agro-scientific Research in the Public Interest of China (201403051), National Natural Science Foundation of China (30871887, 31272596) and a project funded by the Priority Academic Program Development of Jiangsu Higher Education Institutions (09080900101). We are grateful to all other staff in the Institute of Traditional Chinese Veterinary Medicine of Nanjing Agricultural University for their assistances in the experiments.</t>
  </si>
  <si>
    <t>10.1016/j.intimp.2014.12.023</t>
  </si>
  <si>
    <t>CC2OD</t>
  </si>
  <si>
    <t>WOS:000350183600021</t>
  </si>
  <si>
    <t>Ji, HL; Qi, LD; Hong, XY; Xie, HF; Li, YX</t>
  </si>
  <si>
    <t>Ji, Han-Le; Qi, Lan-Da; Hong, Xiao-Yue; Xie, Hong-Fang; Li, Yuan-Xi</t>
  </si>
  <si>
    <t>Effects of Host Sex, Plant Species, and Putative Host Species on the Prevalence of Wolbachia in Natural Populations of Bemisia tabaci (Hemiptera: Aleyrodidae): A Modified Nested PCR Study</t>
  </si>
  <si>
    <t>nested PCR; Wolbachia diversity; putative cryptic species; host plant; sex</t>
  </si>
  <si>
    <t>NON-B-BIOTYPE; SPIDER-MITES; DROSOPHILA-MELANOGASTER; GENNADIUS HEMIPTERA; GENE-SEQUENCES; DIVERSITY; ENDOSYMBIONTS; CHINA; WHITEFLIES; EVOLUTION</t>
  </si>
  <si>
    <t>[Ji, Han-Le; Qi, Lan-Da; Hong, Xiao-Yue; Li, Yuan-Xi] Nanjing Agr Univ, Dept Entomol, Nanjing 210095, Jiangsu, Peoples R China; [Xie, Hong-Fang] Nanjing Plant Protect &amp; Quarantine Stn, Nanjing 210036, Jiangsu, Peoples R China</t>
  </si>
  <si>
    <t>Li, YX (reprint author), Nanjing Agr Univ, Dept Entomol, Nanjing 210095, Jiangsu, Peoples R China.</t>
  </si>
  <si>
    <t>yxli@njau.edu.cn</t>
  </si>
  <si>
    <t>Special Fund for Agro-scientific Research in the Public Interest of China [201303019]; Fundamental Research Funds for the Central Universities of China [Y0201100247]</t>
  </si>
  <si>
    <t>We thank Lei-Ying Wang and Deng Pan of the Department of Entomology, Nanjing Agricultural University (NJAU) for their help in the collection of B. tabaci. This research was funded by the Special Fund for Agro-scientific Research in the Public Interest of China (201303019) and Fundamental Research Funds for the Central Universities of China (Y0201100247).</t>
  </si>
  <si>
    <t>10.1093/jee/tou004</t>
  </si>
  <si>
    <t>CC0NX</t>
  </si>
  <si>
    <t>WOS:000350033700027</t>
  </si>
  <si>
    <t>Wang, QC; Liu, J; Duan, X; Cui, XS; Kim, NH; Xiong, B; Sun, SC</t>
  </si>
  <si>
    <t>Wang, Qiao-Chu; Liu, Jun; Duan, Xing; Cui, Xiang-Shun; Kim, Nam-Hyung; Xiong, Bo; Sun, Shao-Chen</t>
  </si>
  <si>
    <t>The Dynamin 2 inhibitor Dynasore affects the actin filament distribution during mouse early embryo development</t>
  </si>
  <si>
    <t>Actin filament; Cytolcinesis; Dynamin; Embryo</t>
  </si>
  <si>
    <t>OOCYTE MATURATION; BINDING-PROTEIN; CYTOKINESIS; ENDOCYTOSIS; MIGRATION</t>
  </si>
  <si>
    <t>[Wang, Qiao-Chu; Liu, Jun; Duan, Xing; Xiong, Bo; Sun, Shao-Chen] Nanjing Agr Univ, Coll Anim Sci &amp; Technol, Nanjing 210095, Jiangsu, Peoples R China; [Cui, Xiang-Shun; Kim, Nam-Hyung] Chungbuk Natl Univ, Dept Anim Sci, Chungbuk 361763, South Korea</t>
  </si>
  <si>
    <t>Specialized Research Fund for the Doctoral Program of Higher Education of China [20130097120055]; Biogreen 21 Program, RDA, Republic of Korea [PJ009594, PJ009080, PJ00909801]</t>
  </si>
  <si>
    <t>This work was supported by the Specialized Research Fund for the Doctoral Program of Higher Education of China (20130097120055), and the Biogreen 21 Program (PJ009594, PJ009080 and PJ00909801), RDA, Republic of Korea.</t>
  </si>
  <si>
    <t>CC1EA</t>
  </si>
  <si>
    <t>WOS:000350082800008</t>
  </si>
  <si>
    <t>Kim, H; Xing, GN; He, JB; Zhao, TJ; Yang, SP; Li, Y; Palmer, RG; Gai, JY</t>
  </si>
  <si>
    <t>Kim, Hyunjee; Xing, Guangnan; He, Jianbo; Zhao, Tuanjie; Yang, Shouping; Li, Yan; Palmer, Reid G.; Gai, Junyi</t>
  </si>
  <si>
    <t>An environmental differential association analysis of antibiosis to common cutworm in a Chinese soybean germplasm population and optimization of the cross design</t>
  </si>
  <si>
    <t>Soybean [Glycine max (L.) Merr.]; Antibiosis; Common cutworm [Spodoptera litura (Fabricius)]; Genome-wide association mapping; QTL-allele matrix; Optimizing cross design</t>
  </si>
  <si>
    <t>GENOME-WIDE ASSOCIATION; QUANTITATIVE TRAIT LOCI; IRON-DEFICIENCY CHLOROSIS; CORN-EARWORM; LINKAGE DISEQUILIBRIUM; INSECT RESISTANCE; RIL POPULATIONS; SSR MARKERS; GENETICS; PLANTS</t>
  </si>
  <si>
    <t>[Kim, Hyunjee; Xing, Guangnan; He, Jianbo; Zhao, Tuanjie; Yang, Shouping; Li, Yan; Gai, Junyi] Nanjing Agr Univ, Natl Key Lab Crop Genet &amp; Germplasm Enhancement, MOA Key Lab Biol &amp; Genet Improvement Soybean Gen, Soybean Res Inst,Natl Ctr Soybean Improvement, Nanjing 210095, Jiangsu, Peoples R China; [Palmer, Reid G.] Iowa State Univ, Dept Agron, Ames, IA 50011 USA</t>
  </si>
  <si>
    <t>Gai, JY (reprint author), Nanjing Agr Univ, Natl Key Lab Crop Genet &amp; Germplasm Enhancement, MOA Key Lab Biol &amp; Genet Improvement Soybean Gen, Soybean Res Inst,Natl Ctr Soybean Improvement, Nanjing 210095, Jiangsu, Peoples R China.</t>
  </si>
  <si>
    <t>sri@njau.edu.cn</t>
  </si>
  <si>
    <t>China National Key Basic Research Program of China [2010CB1259, 2011CB1093]; China National Hightech RD Program [2011AA10A105, 2012AA101106]; Natural Science Foundation of China [31071442, 31271750, 30900902]; MOE [B08025]; MOE Program for Changjiang Scholars and Innovative Research Team in University [PCSIRT13073]; Jiangsu Higher Education PAPD Program; Foundation of Key Laboratory of Soybean Biology in Chinese Ministry of Education, Northeast Agricultural University [SB12A01]</t>
  </si>
  <si>
    <t>This work was supported by the China National Key Basic Research Program of China (2010CB1259, 2011CB1093), the China National Hightech R&amp;D Program (2011AA10A105, 2012AA101106), the Natural Science Foundation of China (31071442, 31271750, 30900902), the MOE 111 Project (B08025), the MOE Program for Changjiang Scholars and Innovative Research Team in University (PCSIRT13073), the Jiangsu Higher Education PAPD Program and the Foundation of Key Laboratory of Soybean Biology in Chinese Ministry of Education, Northeast Agricultural University (SB12A01). The funders had no role in work design, data collection and analysis, or decision and preparation of the manuscript.</t>
  </si>
  <si>
    <t>10.1007/s11032-015-0267-8</t>
  </si>
  <si>
    <t>CB6VR</t>
  </si>
  <si>
    <t>WOS:000349765300020</t>
  </si>
  <si>
    <t>Zhang, SS; Wang, YG; Ma, QY; Huang, SZ; Hu, LL; Dai, HF; Yu, ZF; Zhao, YX</t>
  </si>
  <si>
    <t>Zhang, Shuang-Shuang; Wang, Yu-Guang; Ma, Qing-Yun; Huang, Sheng-Zhuo; Hu, Li-Li; Dai, Hao-Fu; Yu, Zhi-Fang; Zhao, You-Xing</t>
  </si>
  <si>
    <t>Three New Lanostanoids from the Mushroom Ganoderma tropicum</t>
  </si>
  <si>
    <t>FRUITING BODIES; TRITERPENOIDS; CONSTITUENTS; LUCIDUM</t>
  </si>
  <si>
    <t>[Zhang, Shuang-Shuang; Yu, Zhi-Fang] Nanjing Agr Univ, Coll Food Sci &amp; Technol, Nanjing 210095, Jiangsu, Peoples R China; [Wang, Yu-Guang; Ma, Qing-Yun; Huang, Sheng-Zhuo; Hu, Li-Li; Dai, Hao-Fu; Zhao, You-Xing] Chinese Acad Trop Agr Sci, Key Lab Biol &amp; Genet Resources Trop Crops, Inst Trop Biosci &amp; Biotechnol, Haikou 571101, Peoples R China</t>
  </si>
  <si>
    <t>2012208021@njau.edu.cn; wangyuguang@itbb.org.cn; maqingyun@itbb.org.cn; huangshengzhuo@itbb.org.cn; lili861025@aliyun.com; daihaofu@itbb.org.cn; yuzhifang@njau.edu.cn; zhaoyouxing@itbb.org.cn</t>
  </si>
  <si>
    <t>Special Fund for Agro-scientific Research in the Public Interest [201303117]; National Support Science and Technology Subject [2013BAI11B04]; Fundamental Scientific Research Funds for CATAS [ITBB110301, ITBB140401]; Major Technology Project of Hainan [ZDZX2013008-4, ZDZX2013023-1]</t>
  </si>
  <si>
    <t>This work was financially supported by the Special Fund for Agro-scientific Research in the Public Interest (201303117), the National Support Science and Technology Subject (2013BAI11B04), Fundamental Scientific Research Funds for CATAS [ITBB110301, ITBB140401] and The Major Technology Project of Hainan (ZDZX2013008-4, ZDZX2013023-1). The authors are grateful to the members of the analytical group of Institute of Tropical Bioscience and Biotechnology, Chinese Academy of Tropical Agricultural Sciences for the spectral measurements.</t>
  </si>
  <si>
    <t>10.3390/molecules20023281</t>
  </si>
  <si>
    <t>CD0GH</t>
  </si>
  <si>
    <t>WOS:000350748200087</t>
  </si>
  <si>
    <t>Liu, PY; Wen, QL; Li, YJ; Dong, CX; Pan, GX</t>
  </si>
  <si>
    <t>Liu Pei-Ya; Wen Qin-Liang; Li Yu-Jiao; Dong Chang-Xun; Pan Gen-Xing</t>
  </si>
  <si>
    <t>Kinetics of Specific and Non-Specific Copper Sorption on Aggregates of an Acidic Paddy Soil from the Taihu Lake Region in East China</t>
  </si>
  <si>
    <t>bulk soil; contamination; heavy metal; kinetic equation; pH; soil acidification; temperature</t>
  </si>
  <si>
    <t>ORGANIC-MATTER; SIZE FRACTIONS; COMPETITIVE SORPTION; DESORPTION BEHAVIOR; ADSORPTION; METAL; CADMIUM; CONTAMINATION</t>
  </si>
  <si>
    <t>[Liu Pei-Ya; Wen Qin-Liang; Li Yu-Jiao; Dong Chang-Xun] Nanjing Agr Univ, Coll Sci, Nanjing 210095, Jiangsu, Peoples R China; [Pan Gen-Xing] Nanjing Agr Univ, Inst Resource Ecosyst &amp; Environm Agr, Nanjing 210095, Jiangsu, Peoples R China</t>
  </si>
  <si>
    <t>dongcx@njau.edu.cn</t>
  </si>
  <si>
    <t>Science and Technology Support Project of Jiangsu Province [BE2013711]</t>
  </si>
  <si>
    <t>The authors wish to thank the Science and Technology Support Project of Jiangsu Province (Project No. BE2013711) for financially supporting this study.</t>
  </si>
  <si>
    <t>CC0FR</t>
  </si>
  <si>
    <t>WOS:000350011700004</t>
  </si>
  <si>
    <t>Bose, J; Rodrigo-Moreno, A; Lai, DW; Xie, YJ; Shen, WB; Shabala, S</t>
  </si>
  <si>
    <t>Bose, Jayakumar; Rodrigo-Moreno, Ana; Lai, Diwen; Xie, Yanjie; Shen, Wenbiao; Shabala, Sergey</t>
  </si>
  <si>
    <t>Rapid regulation of the plasma membrane H+-ATPase activity is essential to salinity tolerance in two halophyte species, Atriplex lentiformis and Chenopodium quinoa</t>
  </si>
  <si>
    <t>AHA expression; Arabidopsis thaliana; Atriplex lentiformis; Chenopodium quinoa; H+ fluxes; K+ fluxes; Na+ fluxes; membrane potential; H+-ATPase; halophyte; salinity tolerance; saltbush</t>
  </si>
  <si>
    <t>SALT-TOLERANCE; THELLUNGIELLA-HALOPHILA; ARABIDOPSIS-THALIANA; GENE-EXPRESSION; ADAPTIVE RESPONSES; STRESS TOLERANCE; SODIUM-TRANSPORT; NA+ TRANSPORT; ION-TRANSPORT; PLANTS</t>
  </si>
  <si>
    <t>[Bose, Jayakumar; Rodrigo-Moreno, Ana; Shabala, Sergey] Univ Tasmania, Sch Land &amp; Food, Hobart, Tas 7001, Australia; [Rodrigo-Moreno, Ana] Univ Florence, LINV, I-50019 Sesto Fiorentino, Italy; [Lai, Diwen; Xie, Yanjie; Shen, Wenbiao] Nanjing Agr Univ, Coll Life Sci, Lab Ctr Life Sci, Nanjing 210095, Jiangsu, Peoples R China</t>
  </si>
  <si>
    <t>Shabala, S (reprint author), Univ Tasmania, Sch Land &amp; Food, Hobart, Tas 7001, Australia.</t>
  </si>
  <si>
    <t>Sergey.Shabala@utas.edu.au</t>
  </si>
  <si>
    <t xml:space="preserve">Bose, Jayakumar/A-6670-2012; Shabala, Sergey/C-6794-2013; </t>
  </si>
  <si>
    <t>Bose, Jayakumar/0000-0002-0565-2951</t>
  </si>
  <si>
    <t>Australian Research Council; Fundamental Research Funds for the Central Universities [KYTZ201402]; National Natural Science Foundation of China [J1210056, J1310015]</t>
  </si>
  <si>
    <t>This work was supported by an Australian Research Council Discovery grant to S.S., and by Fundamental Research Funds for the Central Universities (KYTZ201402) and a National Natural Science Foundation of China (J1210056 and J1310015) grant to W.S. Dr Tracey Cuin (University of Wurzburg) is greatly acknowledged for her assistance in editing this article.</t>
  </si>
  <si>
    <t>10.1093/aob/mcu219</t>
  </si>
  <si>
    <t>CB3WP</t>
  </si>
  <si>
    <t>WOS:000349560400013</t>
  </si>
  <si>
    <t>Xie, HJ; Li, H; Liu, D; Dai, WM; He, JY; Lin, S; Duan, H; Liu, LL; Chen, SG; Song, XL; Valverde, BE; Qiang, S</t>
  </si>
  <si>
    <t>Xie, H. J.; Li, H.; Liu, D.; Dai, W. M.; He, J. Y.; Lin, S.; Duan, H.; Liu, L. L.; Chen, S. G.; Song, X. L.; Valverde, B. E.; Qiang, S.</t>
  </si>
  <si>
    <t>ICE1 demethylation drives the range expansion of a plant invader through cold tolerance divergence</t>
  </si>
  <si>
    <t>CBF pathway; cold tolerance differentiation; crofton weed (Ageratina adenophora); demethylation; gene expression; molecular evolution mechanism</t>
  </si>
  <si>
    <t>CROFTONWEED EUPATORIUM-ADENOPHORUM; INCREASED COMPETITIVE ABILITY; DNA METHYLATION ALTERATIONS; INVASIVE ALIEN PLANT; FREEZING TOLERANCE; LOW-TEMPERATURE; ARABIDOPSIS-THALIANA; GENE-EXPRESSION; EVOLUTION; GERMINATION</t>
  </si>
  <si>
    <t>[Xie, H. J.; Li, H.; Liu, D.; Dai, W. M.; He, J. Y.; Lin, S.; Duan, H.; Liu, L. L.; Chen, S. G.; Song, X. L.; Valverde, B. E.; Qiang, S.] Nanjing Agr Univ, Weed Res Lab, Nanjing 210095, Jiangsu, Peoples R China; [Valverde, B. E.] Univ Copenhagen, Dept Plant &amp; Environm Sci, DK-2630 Taastrup, Denmark</t>
  </si>
  <si>
    <t>Qiang, S (reprint author), Nanjing Agr Univ, Weed Res Lab, Nanjing 210095, Jiangsu, Peoples R China.</t>
  </si>
  <si>
    <t>wrl@njau.edu.cn; qiangs@njau.edu.cn</t>
  </si>
  <si>
    <t>National Natural Science Foundation of China [31070482]; National Basic Research and Development Programme of China [2009CB1192]; 111 Project from the Ministry of Education of P. R. China [B07030]</t>
  </si>
  <si>
    <t>This research was supported by the National Natural Science Foundation of China (31070482), the National Basic Research and Development Programme of China (2009CB1192) and the 111 Project from the Ministry of Education of P. R. China (B07030). We thank Ms. Yangping Li and Prof. Yulong Feng for providing Mexican populations. Climatic data for specific locations in Mexico was kindly provided by A. Portocarrero Resendiz, Servicio Meteorologico Nacional, Mexico. We are also grateful to three anonymous reviewers for valuable comments and suggestions.</t>
  </si>
  <si>
    <t>10.1111/mec.13067</t>
  </si>
  <si>
    <t>CB7PH</t>
  </si>
  <si>
    <t>WOS:000349819300012</t>
  </si>
  <si>
    <t>Xing, WW; Li, L; Gao, P; Li, H; Shao, QS; Shu, S; Sun, J; Guo, SR</t>
  </si>
  <si>
    <t>Xing, Wen-wen; Li, Lin; Gao, Pan; Li, He; Shao, Qiao-sai; Shu, Sheng; Sun, Jin; Guo, Shi-rong</t>
  </si>
  <si>
    <t>Effects of grafting with pumpkin rootstock on carbohydrate metabolism in cucumber seedlings under Ca(NO3)(2) stress</t>
  </si>
  <si>
    <t>Carbohydrate metabolism; Cucumber; Ca(NO3)(2) stress; Rootstock grafting; Transcript</t>
  </si>
  <si>
    <t>SUCROSE-PHOSPHATE SYNTHASE; TOMATO PLANTS; SALT STRESS; ABIOTIC STRESSES; HEXOKINASE; ENZYMES; GROWTH; PHOTOSYNTHESIS; TOLERANCE; SALINITY</t>
  </si>
  <si>
    <t>[Xing, Wen-wen; Li, Lin; Gao, Pan; Li, He; Shao, Qiao-sai; Shu, Sheng; Sun, Jin; Guo, Shi-rong] Nanjing Agr Univ, Coll Hort, Key Lab Southern Vegetables Genet Improvement, Minist Agr, Nanjing 210095, Jiangsu, Peoples R China; [Sun, Jin; Guo, Shi-rong] Nanjing Agr Univ, Facil Hort Inst, Sugian 223800, Jiangsu, Peoples R China</t>
  </si>
  <si>
    <t>2012104051@njau.edu.cn; 1136431291@qq.com; 2011104058@njau.edu.cn; 2012804143@njau.edu.cn; 2012104050@njau.edu.cn; shusheng@njau.edu.cn; jinsun@njau.edu.cn; srguo@njau.edu.cn</t>
  </si>
  <si>
    <t>National Natural Science Foundation of China [31401919, 31471869, 31272209]; China Postdoctoral Science Foundation Funded Project [2014M561665]; China Earmarked Fund for Modern Agro-industry Technology Research System [CARS-25-C-03]; Priority Academic Program Development of Jiangsu Higher Education Institutions (PAPD); Research Fund for the Doctoral Program of Higher Education [20130097120015]</t>
  </si>
  <si>
    <t>This work was financially supported by the National Natural Science Foundation of China (No. 31401919, No. 31471869 and No. 31272209), the China Postdoctoral Science Foundation Funded Project (2014M561665), the China Earmarked Fund for Modern Agro-industry Technology Research System (CARS-25-C-03), and the Priority Academic Program Development of Jiangsu Higher Education Institutions (PAPD), and sponsored by the Research Fund for the Doctoral Program of Higher Education (20130097120015).</t>
  </si>
  <si>
    <t>10.1016/j.plaphy.2014.12.011</t>
  </si>
  <si>
    <t>CB6IU</t>
  </si>
  <si>
    <t>WOS:000349731500015</t>
  </si>
  <si>
    <t>Zhuang, TH; Xu, HB; Hao, S; Ren, F; Chen, XX; Pan, CL; Huang, KH</t>
  </si>
  <si>
    <t>Zhuang, Tenghan; Xu, Haibin; Hao, Shu; Ren, Fei; Chen, Xingxiang; Pan, Cuiling; Huang, Kehe</t>
  </si>
  <si>
    <t>Effects of selenium on proliferation, interleukin-2 production and selenoprotein mRNA expression of normal and dexamethasone-treated porcine splenocytes</t>
  </si>
  <si>
    <t>Selenium; Splenocyte; Proliferation; Immunosuppression; Selenoprotein</t>
  </si>
  <si>
    <t>T-CELL MITOGENESIS; GENE-EXPRESSION; IMMUNE FUNCTION; VITAMIN-E; MECHANISMS; SUPPLEMENTATION; DEFICIENCY; DISEASE; MODEL; RATS</t>
  </si>
  <si>
    <t>[Zhuang, Tenghan; Xu, Haibin; Hao, Shu; Ren, Fei; Chen, Xingxiang; Pan, Cuiling; Huang, Kehe] Nanjing Agr Univ, Coll Vet Med, Nanjing 210095, Jiangsu, Peoples R China</t>
  </si>
  <si>
    <t>Natural Science Foundation of China (NSFC) [31272627]; Natural Science Foundation of Jiangsu Province [BK 2012772, BK20131323]; Students Research Training (SRT) Program of Jiangsu Province; Priority Academic Program Development of Jiangsu Higher Education Institutions</t>
  </si>
  <si>
    <t>This work was funded by the Natural Science Foundation of China (NSFC) (Grant number 31272627), the Natural Science Foundation of Jiangsu Province (Grant No. BK 2012772, BK20131323), the Students Research Training (SRT) Program of Jiangsu Province and the Priority Academic Program Development of Jiangsu Higher Education Institutions.</t>
  </si>
  <si>
    <t>10.1016/j.rvsc.2014.11.019</t>
  </si>
  <si>
    <t>CB4EZ</t>
  </si>
  <si>
    <t>WOS:000349582300011</t>
  </si>
  <si>
    <t>Ran, TT; Gao, MX; Wei, QE; He, JH; Tang, L; Wang, WW; Xu, DQ</t>
  </si>
  <si>
    <t>Ran, Tingting; Gao, Mengxiao; Wei, Qiaoe; He, Jianhua; Tang, Lin; Wang, Weiwu; Xu, Dongqing</t>
  </si>
  <si>
    <t>Expression, crystallization and preliminary crystallographic data analysis of VioD, a hydroxylase in the violacein-biosynthesis pathway</t>
  </si>
  <si>
    <t>violacein; VioD</t>
  </si>
  <si>
    <t>CHROMOBACTERIUM-VIOLACEUM; JANTHINOBACTERIUM-LIVIDUM; HETEROLOGOUS EXPRESSION; GENE-CLUSTER; REARRANGEMENT; TRYPANOCIDE; TRYPTOPHAN; MOLECULE; CLONING</t>
  </si>
  <si>
    <t>[Ran, Tingting; Gao, Mengxiao; Wei, Qiaoe; Wang, Weiwu; Xu, Dongqing] Nanjing Agr Univ, Dept Microbiol, Nanjing, Jiangsu, Peoples R China; [He, Jianhua; Tang, Lin] Chinese Acad Sci, Shanghai Inst Appl Phys, Shanghai, Peoples R China</t>
  </si>
  <si>
    <t>Xu, DQ (reprint author), Nanjing Agr Univ, Dept Microbiol, Nanjing, Jiangsu, Peoples R China.</t>
  </si>
  <si>
    <t>National Natural Science Foundation of China [31100028, 31400055]; Natural Science Foundation of Jiangsu Province [BK20140690]; Youth Science and Technology Innovation Fund from Nanjing Agricultural University [KJ2013027]</t>
  </si>
  <si>
    <t>We thank the staff of beamline BL17U1 at SSRF, Shanghai, People's Republic of China for their assistance during data collection. This work was supported by grants from the National Natural Science Foundation of China (31100028 and 31400055), the Natural Science Foundation of Jiangsu Province (BK20140690) and the Youth Science and Technology Innovation Fund from Nanjing Agricultural University (KJ2013027).</t>
  </si>
  <si>
    <t>1744-3091</t>
  </si>
  <si>
    <t>10.1107/S2053230X14027617</t>
  </si>
  <si>
    <t>CB0YN</t>
  </si>
  <si>
    <t>WOS:000349353700006</t>
  </si>
  <si>
    <t>Zhao, GM; Han, Y; Sun, X; Li, SH; Shi, QM; Wang, CH</t>
  </si>
  <si>
    <t>Zhao Gengmao; Han Yu; Sun Xing; Li Shihui; Shi Quanmei; Wang Changhai</t>
  </si>
  <si>
    <t>Salinity stress increases secondary metabolites and enzyme activity in safflower</t>
  </si>
  <si>
    <t>Antioxidant enzyme activity; Ion homeostasis; Osmolytes; Safflower; Salt stress; Secondary metabolites</t>
  </si>
  <si>
    <t>CARTHAMUS-TINCTORIUS L.; SALT STRESS; ANTIOXIDANT ENZYMES; JERUSALEM-ARTICHOKE; OXIDATIVE STRESS; NACL SALINITY; PLANT-GROWTH; TOLERANCE; WATER; CULTIVARS</t>
  </si>
  <si>
    <t>[Zhao Gengmao; Han Yu; Sun Xing; Li Shihui; Shi Quanmei; Wang Changhai] Nanjing Agr Univ, Coll Resources &amp; Environm Sci, Jiangsu Key Lab Marine Biol, Nanjing 210095, Jiangsu, Peoples R China</t>
  </si>
  <si>
    <t>Zhao, GM (reprint author), Nanjing Agr Univ, Coll Resources &amp; Environm Sci, Jiangsu Key Lab Marine Biol, Tongwei Rd 6, Nanjing 210095, Jiangsu, Peoples R China.</t>
  </si>
  <si>
    <t>seawater@njau.edu.cn; 2011103014@njau.edu.cn; 2008203016@njau.edu.cn; 2012103014@njau.edu.cn; 2012103015@njau.edu.cn; chwang@njau.edu.cn</t>
  </si>
  <si>
    <t>National Natural Science Foundation of China [31370422]; National Key 948 Project from The Ministry of Agriculture [2013-Z22]</t>
  </si>
  <si>
    <t>This work was partially supported by the National Natural Science Foundation of China (No. 31370422) and the National Key 948 Project from The Ministry of Agriculture (No. 2013-Z22). We also express our sincere thanks to the students Sheng Yanfei, Luo Xi and Sun Xichao who participate in safflower research in the SRT programme of Nanjing Agricultural University.</t>
  </si>
  <si>
    <t>10.1016/j.indcrop.2014.10.058</t>
  </si>
  <si>
    <t>CA2OE</t>
  </si>
  <si>
    <t>WOS:000348746700021</t>
  </si>
  <si>
    <t>Liu, Y; Fu, WX; Wang, WW; Zhou, CL; Ding, XD; Zhang, Q</t>
  </si>
  <si>
    <t>Liu, Y.; Fu, W. X.; Wang, W. W.; Zhou, C. L.; Ding, X. D.; Zhang, Q.</t>
  </si>
  <si>
    <t>A novel 12 bp deletion in the ITGB5 gene is strongly associated with Escherichia coli F4ac adhesion and increased susceptibility to infection in pigs</t>
  </si>
  <si>
    <t>Pig; Enterotoxigenic Escherichia coli; F4ac receptors; ITGB5</t>
  </si>
  <si>
    <t>INTEGRIN; VITRONECTIN</t>
  </si>
  <si>
    <t>[Liu, Y.] Nanjing Agr Univ, Coll Anim Sci &amp; Technol, Nanjing 210095, Jiangsu, Peoples R China; [Liu, Y.; Fu, W. X.; Wang, W. W.; Zhou, C. L.; Ding, X. D.; Zhang, Q.] China Agr Univ, Coll Anim Sci &amp; Technol, Key Lab Anim Genet Breeding &amp; Reprod, Minist Agr, Beijing 100193, Peoples R China; [Fu, W. X.] Univ Delaware, Dept Anim &amp; Food Sci, Newark, DE 19711 USA</t>
  </si>
  <si>
    <t>Liu, Y (reprint author), Nanjing Agr Univ, Coll Anim Sci &amp; Technol, Weigang 1, Nanjing 210095, Jiangsu, Peoples R China.</t>
  </si>
  <si>
    <t>yangliu@njau.edu.cn</t>
  </si>
  <si>
    <t>China Postdoctoral Science Foundation [2012T50164]; Youth Foundation of Natural Science Foundation of Jiangsu Province, China [BK20140709]</t>
  </si>
  <si>
    <t>This work is supported by the China Postdoctoral Science Foundation Funded Project (Grand no. 2012T50164) and the Youth Foundation of Natural Science Foundation of Jiangsu Province, China (Grand no. BK20140709).</t>
  </si>
  <si>
    <t>10.1016/j.livsci.2014.12.001</t>
  </si>
  <si>
    <t>CB4DZ</t>
  </si>
  <si>
    <t>WOS:000349579700001</t>
  </si>
  <si>
    <t>Zhou, YL; Wei, XH; Zi, ZH; Zou, BJ; Xia, SS; Lu, NS; Lei, HL; Lu, Y; Parvizi, N; Xia, D</t>
  </si>
  <si>
    <t>Zhou, Yali; Wei, Xihui; Zi, Zhenghao; Zou, Bingjie; Xia, Shuangshuang; Lu, Naisheng; Lei, Hulong; Lu, Yang; Parvizi, Nahid; Xia, Dong</t>
  </si>
  <si>
    <t>Potassium diformate influences gene expression of GH/IGF-I axis and glucose homeostasis in weaning piglets</t>
  </si>
  <si>
    <t>Potassium diformate; GH/IGF-I axis; Glucose homeostasis; Weaning piglets</t>
  </si>
  <si>
    <t>GROWTH-FACTOR-I; MESSENGER-RNA EXPRESSION; GROWING-FINISHING PIGS; IGF-I; SKELETAL-MUSCLE; WEANED PIGLETS; PERFORMANCE; LIVER; HORMONE; DIET</t>
  </si>
  <si>
    <t>[Zhou, Yali; Zi, Zhenghao; Zou, Bingjie; Lu, Naisheng; Lei, Hulong; Lu, Yang; Xia, Dong] Shanghai Acad Agr Sci, Inst Anim Husb &amp; Vet Sci, Shanghai 201106, Peoples R China; [Zhou, Yali; Wei, Xihui; Zou, Bingjie; Xia, Shuangshuang] Nanjing Agr Univ, Coll Anim Sci, Nanjing 210095, Jiangsu, Peoples R China; [Parvizi, Nahid] Inst Farm Anim Genet FLI, Dept Funct Genom &amp; Bioregulat, D-31535 Neustadt, Germany</t>
  </si>
  <si>
    <t>Xia, D (reprint author), Shanghai Acad Agr Sci, Inst Anim Husb &amp; Vet Sci, Shanghai 201106, Peoples R China.</t>
  </si>
  <si>
    <t>xiadong@saas.sh.cn</t>
  </si>
  <si>
    <t>Special Fund for Agro-scientific Research in the Public Interest [201003011]; Shanghai Key Project for Agro-scientific Research [2011(1-3)]</t>
  </si>
  <si>
    <t>This work was supported by the Special Fund for Agro-scientific Research in the Public Interest (201003011) and Shanghai Key Project for Agro-scientific Research 2011(1-3).</t>
  </si>
  <si>
    <t>10.1016/j.livsci.2014.12.003</t>
  </si>
  <si>
    <t>WOS:000349579700010</t>
  </si>
  <si>
    <t>Jin, L; Zhang, HN; Lu, YH; Yang, YH; Wu, KM; Tabashnik, BE; Wu, YD</t>
  </si>
  <si>
    <t>Jin, Lin; Zhang, Haonan; Lu, Yanhui; Yang, Yihua; Wu, Kongming; Tabashnik, Bruce E.; Wu, Yidong</t>
  </si>
  <si>
    <t>Large-scale test of the natural refuge strategy for delaying insect resistance to transgenic Bt crops</t>
  </si>
  <si>
    <t>HELICOVERPA-ARMIGERA LEPIDOPTERA; FIELD-EVOLVED RESISTANCE; BACILLUS-THURINGIENSIS COTTON; GM CROPS; PLANTING REGION; PEST RESISTANCE; CRY1AC COTTON; CHINA; TOXIN; NOCTUIDAE</t>
  </si>
  <si>
    <t>[Jin, Lin; Zhang, Haonan; Yang, Yihua; Wu, Yidong] Nanjing Agr Univ, Coll Plant Protect, Nanjing, Jiangsu, Peoples R China; [Lu, Yanhui; Wu, Kongming] Chinese Acad Agr Sci, Inst Plant Protect, State Key Lab Biol Plant Dis &amp; Insect Pests, Beijing 100193, Peoples R China; [Tabashnik, Bruce E.] Univ Arizona, Dept Entomol, Tucson, AZ 85721 USA</t>
  </si>
  <si>
    <t>Wu, YD (reprint author), Nanjing Agr Univ, Coll Plant Protect, Nanjing, Jiangsu, Peoples R China.</t>
  </si>
  <si>
    <t>Ministry of Agriculture of China [2014ZX08012-004]; National Natural Science Foundation of China [31071983, 31321004]; 111 program of China [B07030]; US Department of Agriculture Biotechnology Risk Assessment Grants program [2011-33522-30729]</t>
  </si>
  <si>
    <t>We thank M. Sisterson and three anonymous reviewers for their comments that improved the manuscript. This work was funded by grants from the Ministry of Agriculture of China (2014ZX08012-004), the National Natural Science Foundation of China (31071983 and 31321004), the 111 program of China (B07030) and the US Department of Agriculture Biotechnology Risk Assessment Grants program (2011-33522-30729). We thank M.P. Carey (Case Western Reserve University, USA) for providing activated Cry1Ac toxin.</t>
  </si>
  <si>
    <t>10.1038/nbt.3100</t>
  </si>
  <si>
    <t>CA8VK</t>
  </si>
  <si>
    <t>WOS:000349198800022</t>
  </si>
  <si>
    <t>Qiao, LH; Chen, YP; Wen, C; Zhou, YM</t>
  </si>
  <si>
    <t>Qiao, Lihong; Chen, Yueping; Wen, Chao; Zhou, Yanmin</t>
  </si>
  <si>
    <t>Effects of natural and heat modified palygorskite supplementation on the laying performance, egg quality, intestinal morphology, digestive enzyme activity and pancreatic enzyme mRNA expression of laying hens</t>
  </si>
  <si>
    <t>Palygorskite; Laying hen; Performance; Digestion</t>
  </si>
  <si>
    <t>GROWTH-PERFORMANCE; NUTRIENT DIGESTIBILITY; BROILER-CHICKENS; AQUEOUS-SOLUTION; WEANED PIGLETS; CLAY-MINERALS; ALPHA-AMYLASE; SEPIOLITE; MONTMORILLONITE; ATTAPULGITE</t>
  </si>
  <si>
    <t>[Qiao, Lihong; Chen, Yueping; Wen, Chao; Zhou, Yanmin] Nanjing Agr Univ, Coll Anim Sci &amp; Technol, Nanjing 210095, Jiangsu, Peoples R China</t>
  </si>
  <si>
    <t>The study is funded by Jiangsu Provincial Cooperative Innovation Fund-Prospective Joint Research Project (BY2012206).</t>
  </si>
  <si>
    <t>10.1016/j.clay.2014.12.010</t>
  </si>
  <si>
    <t>CA2PB</t>
  </si>
  <si>
    <t>WOS:000348748900037</t>
  </si>
  <si>
    <t>Tian, HY; Zhang, DD; Li, XF; Zhang, CN; Qian, Y; Liu, WB</t>
  </si>
  <si>
    <t>Tian, Hong-Yan; Zhang, Ding-Dong; Li, Xiang-Fei; Zhang, Chun-Nuan; Qian, Yu; Liu, Wen-Bin</t>
  </si>
  <si>
    <t>Optimum feeding frequency of juvenile blunt snout bream Megalobrama amblycephala</t>
  </si>
  <si>
    <t>Feeding frequency; Growth; Digestive enzymes; GH and IGF-I expressions; Blunt snout bream</t>
  </si>
  <si>
    <t>GROWTH-FACTOR-I; DIGESTIVE ENZYME-ACTIVITIES; TROUT ONCORHYNCHUS-MYKISS; MESSENGER-RNA EXPRESSION; SNAPPER PAGRUS-AURATUS; BODY-COMPOSITION; SPARUS-AURATA; OREOCHROMIS-MOSSAMBICUS; GASTRIC EVACUATION; NUTRITIONAL-STATUS</t>
  </si>
  <si>
    <t>[Tian, Hong-Yan; Zhang, Ding-Dong; Li, Xiang-Fei; Zhang, Chun-Nuan; Qian, Yu; Liu, Wen-Bin] Nanjing Agr Univ, Coll Anim Sci &amp; Technol, Key Lab Aquat Nutr &amp; Feed Sci Jiangsu Prov, Nanjing 210095, Jiangsu, Peoples R China</t>
  </si>
  <si>
    <t>National Technology System for Conventional Freshwater Fish Industries of China [CARS-46-20]; Nutrient Requirements Evaluation and Formulated Feed Development for Aquatic Species Mainly Cultured in China [201003020]</t>
  </si>
  <si>
    <t>This research was supported by the National Technology System for Conventional Freshwater Fish Industries of China (CARS-46-20) and the Nutrient Requirements Evaluation and Formulated Feed Development for Aquatic Species Mainly Cultured in China (201003020).</t>
  </si>
  <si>
    <t>10.1016/j.aquaculture.2014.11.032</t>
  </si>
  <si>
    <t>CA2LN</t>
  </si>
  <si>
    <t>WOS:000348740100008</t>
  </si>
  <si>
    <t>Habte-Tsion, HM; Liu, B; Ren, MC; Ge, XP; Xie, J; Zhou, QL; Miao, LH; Pan, LK; Chen, RL</t>
  </si>
  <si>
    <t>Habte-Tsion, Habte-Michael; Liu, Bo; Ren, Mingchun; Ge, Xianping; Xie, Jun; Zhou, Qunlan; Miao, Linghong; Pan, Liangkun; Chen, Ruli</t>
  </si>
  <si>
    <t>Dietary threonine requirement of juvenile blunt snout bream (Megalobrama amblycephala)</t>
  </si>
  <si>
    <t>Blunt snout bream; Threonine requirement; Growth performance; Biochemical parameters; Intestine; Target of rapamycin gene expression</t>
  </si>
  <si>
    <t>TROUT ONCORHYNCHUS-MYKISS; PACIFIC WHITE SHRIMP; CARP CTENOPHARYNGODON-IDELLA; SALMON SALMO-SALAR; INDIAN MAJOR CARP; GROWTH-PERFORMANCE; RAINBOW-TROUT; GENE-EXPRESSION; LITOPENAEUS-VANNAMEI; PROTEIN-SYNTHESIS</t>
  </si>
  <si>
    <t>[Habte-Tsion, Habte-Michael; Liu, Bo; Ren, Mingchun; Ge, Xianping; Xie, Jun; Zhou, Qunlan] Nanjing Agr Univ, Wuxi Fisheries Coll, Wuxi 214081, Jiangsu, Peoples R China; [Liu, Bo; Ren, Mingchun; Ge, Xianping; Xie, Jun; Zhou, Qunlan; Miao, Linghong; Pan, Liangkun; Chen, Ruli] CAFS, FFRC, Key Lab Genet Breeding Aquat Anim &amp; Aquaculture B, Wuxi 214081, Jiangsu, Peoples R China</t>
  </si>
  <si>
    <t>mike2692011@gmail.com; gexp@ffrc.cn; xiej@ffrc.cn</t>
  </si>
  <si>
    <t>We gratefully acknowledge the post-graduate students of Fish Disease and Nutrition Department, Freshwater Fisheries Research Center (FFRC), Chinese Academy of Fishery Sciences (CAFS), Wuxi City, PR China for their help throughout the research period. This work was financially supported by the Modern Agro-industry Technology Research System, PR China (CARS-46), by the Special Fund for Agro-Scientific Research in the Public Interest (201003020), and by the National Nonprofit Institute Research Grant of FFRC, CAFS (2014A08XK02).</t>
  </si>
  <si>
    <t>10.1016/j.aquaculture.2014.12.018</t>
  </si>
  <si>
    <t>WOS:000348740100040</t>
  </si>
  <si>
    <t>Wang, MY; Hua, XD; Zhang, Q; Yang, Y; Shi, HY; Wang, MH</t>
  </si>
  <si>
    <t>Wang, Meiyun; Hua, Xiude; Zhang, Qing; Yang, Yu; Shi, Haiyan; Wang, Minghua</t>
  </si>
  <si>
    <t>Enantioselective Degradation of Metalaxyl in Grape, Tomato, and Rice Plants</t>
  </si>
  <si>
    <t>CHIRALITY</t>
  </si>
  <si>
    <t>metalaxyl; enantioselective degradation; grape; tomato; rice plant</t>
  </si>
  <si>
    <t>TANDEM MASS-SPECTROMETRY; LIQUID-CHROMATOGRAPHY; ENVIRONMENTAL BEHAVIOR; CHIRAL PESTICIDES; SUNFLOWER PLANTS; FUNGICIDES; SOIL; CUCUMBER; SEPARATION; FURALAXYL</t>
  </si>
  <si>
    <t>[Wang, Meiyun; Hua, Xiude; Zhang, Qing; Yang, Yu; Shi, Haiyan; Wang, Minghua] Nanjing Agr Univ, State &amp; Local Joint Engn Res Ctr Green Pesticide, Key Lab Integrated Management Crop Dis &amp; Pests, Dept Pesticide Sci,Coll Plant Protect,Minist Educ, Nanjing 210095, Jiangsu, Peoples R China</t>
  </si>
  <si>
    <t>Wang, MH (reprint author), Nanjing Agr Univ, State &amp; Local Joint Engn Res Ctr Green Pesticide, Key Lab Integrated Management Crop Dis &amp; Pests, Dept Pesticide Sci,Coll Plant Protect,Minist Educ, Nanjing 210095, Jiangsu, Peoples R China.</t>
  </si>
  <si>
    <t>Contract grant sponsor: National "863" High-Tech Research Program of China; Contract grant number: 2011AA100806.; Contract grant sponsor: Special Fund for Agro-scientific Research in the Public Interest; Contract grant number: 201203022.</t>
  </si>
  <si>
    <t>0899-0042</t>
  </si>
  <si>
    <t>1520-636X</t>
  </si>
  <si>
    <t>Chirality</t>
  </si>
  <si>
    <t>10.1002/chir.22397</t>
  </si>
  <si>
    <t>Chemistry, Medicinal; Chemistry, Analytical; Chemistry, Organic; Pharmacology &amp; Pharmacy</t>
  </si>
  <si>
    <t>CA7TO</t>
  </si>
  <si>
    <t>WOS:000349120400003</t>
  </si>
  <si>
    <t>Zhou, CF; Zhao, H; Sun, ZY; Zhou, LX; Fang, C; Xiao, Y; Deng, ZF; Zhi, YB; Zhao, YQ; An, SQ</t>
  </si>
  <si>
    <t>Zhou, Changfang; Zhao, Hui; Sun, Zhiyi; Zhou, Luxian; Fang, Chao; Xiao, Yan; Deng, Zifa; Zhi, Yingbiao; Zhao, Yongqiang; An, Shuqing</t>
  </si>
  <si>
    <t>The Invasion of Spartina alterniflora Alters Carbon Dynamics in China's Yancheng Natural Reserve</t>
  </si>
  <si>
    <t>Biogeochemistry; Carbon dynamics; Coastal wetland; Natural reserve; Plant invasion</t>
  </si>
  <si>
    <t>SOIL ORGANIC-CARBON; ENGLAND SALT-MARSH; PHRAGMITES-AUSTRALIS; METHANE EMISSIONS; PLANT INVASION; COASTAL ZONES; NITROGEN; ESTUARY; WETLAND; CONSEQUENCES</t>
  </si>
  <si>
    <t>[Zhou, Changfang; Zhao, Hui; Sun, Zhiyi; Zhou, Luxian; Fang, Chao; Deng, Zifa; Zhi, Yingbiao; An, Shuqing] Nanjing Univ, Sch Life Sci, Nanjing 210093, Jiangsu, Peoples R China; [Zhou, Changfang; Zhao, Hui; Sun, Zhiyi; Zhou, Luxian; Fang, Chao; Deng, Zifa; Zhi, Yingbiao; An, Shuqing] Nanjing Univ, Inst Wetland Ecol, Nanjing 210093, Jiangsu, Peoples R China; [Zhou, Changfang; Zhao, Hui; An, Shuqing] Nanjing Univ, Ecol Res Inst Changshu NJUecoRICH, Changshu, Jiangsu, Peoples R China; [Xiao, Yan] Nanjing Agr Univ, Coll Agrograssland Sci, Nanjing, Jiangsu, Peoples R China; [Xiao, Yan] Nanjing Inst Environm Sci, Minist Environm Protect, Nanjing, Jiangsu, Peoples R China; [Zhao, Yongqiang] Yancheng Natl Nat Reserve, Yancheng, Jiangsu, Peoples R China</t>
  </si>
  <si>
    <t>Chinese 973 National Basic Research Program [2013CB430405]; National Natural Science Foundation of China [30970458, 31200304, J1103512, J1210026]; Natural Science Foundation of Jiangsu Province [BK2007152]; National Undergraduate Innovation Program</t>
  </si>
  <si>
    <t>This research was supported by Chinese 973 National Basic Research Program (2013CB430405), National Natural Science Foundation of China (30970458, 31200304), and Natural Science Foundation of Jiangsu Province (BK2007152). Zhiyi Sun and Luxian Zhou were supported by the National Undergraduate Innovation Program and the National Natural Science Foundation of China (J1103512, J1210026). The authors acknowledge managers from Yancheng Natural Reserve for helping with field investigation. We thank Prof. Andrew Watkinson from University of East Anglia in the UK for his suggestions on the earlier version of this paper. We also thank Prof. Howard Griffiths and Dr. Jessica Royles from University of Cambridge for their help with the language.</t>
  </si>
  <si>
    <t>10.1002/clen.201300839</t>
  </si>
  <si>
    <t>CA9CU</t>
  </si>
  <si>
    <t>WOS:000349218800001</t>
  </si>
  <si>
    <t>Zhao, H; Yang, W; Xia, L; Qiao, YJ; Xiao, Y; Cheng, XL; An, SQ</t>
  </si>
  <si>
    <t>Zhao, Hui; Yang, Wen; Xia, Lu; Qiao, Yajun; Xiao, Yan; Cheng, Xiaoli; An, Shuqing</t>
  </si>
  <si>
    <t>Nitrogen-Enriched Eutrophication Promotes the Invasion of Spartina alterniflora in Coastal China</t>
  </si>
  <si>
    <t>Coastal wetland ecology; Competition; Invasive species; Nitrogen enrichment; Nutrient enrichment</t>
  </si>
  <si>
    <t>SAN-FRANCISCO BAY; SALT-MARSH VEGETATION; PLANT INVASION; YANGTZE-RIVER; PHRAGMITES-AUSTRALIS; PACIFIC ESTUARY; CALIFORNIA; CONSEQUENCES; ECOLOGY; SUCCESS</t>
  </si>
  <si>
    <t>[Zhao, Hui; Yang, Wen; Xia, Lu; Qiao, Yajun; An, Shuqing] Nanjing Univ, Sch Life Sci, Nanjing 210093, Jiangsu, Peoples R China; [Zhao, Hui; Yang, Wen; Xia, Lu; Qiao, Yajun; An, Shuqing] Nanjing Univ, Inst Wetland Ecol, Nanjing 210093, Jiangsu, Peoples R China; [Zhao, Hui; Yang, Wen; Xia, Lu; Qiao, Yajun; An, Shuqing] Nanjing Univ, Ecol Res Inst Changshu NJUecoRICH, Changshu, Jiangsu, Peoples R China; [Xiao, Yan] Nanjing Agr Univ, Coll Agrograssland Sci, Nanjing, Jiangsu, Peoples R China; [Xiao, Yan] Minist Environm Protect China, Nanjing Inst Environm Sci, Nanjing, Jiangsu, Peoples R China; [Cheng, Xiaoli] Chinese Acad Sci, Key Lab Aquat Bot &amp; Watershed Ecol, Wuhan Bot Garden, Wuhan, Peoples R China</t>
  </si>
  <si>
    <t>xlcheng@fudan.edu.cn; anshq@nju.edu.cn</t>
  </si>
  <si>
    <t>National Basic Research Program of China [2013CB430405]; Natural Scientific Foundation of China [31200304]; KSJYXRC Foundation of China's Ministry of Education [0208002002]</t>
  </si>
  <si>
    <t>This study was supported by the National Basic Research Program of China (No. 2013CB430405), Natural Scientific Foundation of China (No. 31200304) and KSJYXRC Foundation of China's Ministry of Education (No. 0208002002). We thank R. Z. Zhuo and G. W. Xu for their valuable suggestions and field survey data. We would like thank Ms. Gloria Witkus for her editing of the manuscript.</t>
  </si>
  <si>
    <t>10.1002/clen.201300844</t>
  </si>
  <si>
    <t>WOS:000349218800013</t>
  </si>
  <si>
    <t>Qing, H; Cai, Y; Xiao, Y; Yao, YH; An, SQ</t>
  </si>
  <si>
    <t>Qing, Hua; Cai, Ying; Xiao, Yan; Yao, Yihan; An, Shuqing</t>
  </si>
  <si>
    <t>Nitrogen Uptake and Use Efficiency of Invasive Spartina alterniflora and Native Phragmites australis: Effect of Nitrogen Supply</t>
  </si>
  <si>
    <t>Coastal plants; Growing conditions; Invasive species; Root physiological plasticity; Soil nitrogen</t>
  </si>
  <si>
    <t>YANGTZE-RIVER ESTUARY; ENGLAND SALT-MARSH; PHENOTYPIC PLASTICITY; PLANT INVASIVENESS; NUTRIENTS; CHINA; GROWTH; PHOTOSYNTHESIS; PRODUCTIVITY; ALLOCATION</t>
  </si>
  <si>
    <t>[Qing, Hua; Cai, Ying; Xiao, Yan; Yao, Yihan; An, Shuqing] Nanjing Univ, Sch Life Sci, Nanjing 210093, Jiangsu, Peoples R China; [Qing, Hua; Cai, Ying; Xiao, Yan; Yao, Yihan; An, Shuqing] Nanjing Univ, Inst Wetland Ecol, Nanjing 210093, Jiangsu, Peoples R China; [Qing, Hua; Cai, Ying; Xiao, Yan; Yao, Yihan; An, Shuqing] Nanjing Univ, Ecol Res Inst Changshu NJUecoRICH, Changshu, Jiangsu, Peoples R China; [Qing, Hua] Inner Mongolia Univ, Coll Environm &amp; Resources, Hohhot, Peoples R China; [Xiao, Yan] Nanjing Agr Univ, Coll Agrograssland Sci, Nanjing, Jiangsu, Peoples R China</t>
  </si>
  <si>
    <t>Program for International S&amp;T Cooperation Projects of China [2011DFG33480]; Major Science and Technology Program for Water Pollution Control and Treatment [2012ZX07204-001-004]; Natural Scientific Foundation of Inner Mongolia Autonomous Region, China [2013MS0509]; National Natural Science Foundation of China [31200304]</t>
  </si>
  <si>
    <t>This study was supported by the Program for International S&amp;T Cooperation Projects of China (2011DFG33480), the Major Science and Technology Program for Water Pollution Control and Treatment (2012ZX07204-001-004), the Natural Scientific Foundation of Inner Mongolia Autonomous Region, China (2013MS0509), and the National Natural Science Foundation of China (31200304).</t>
  </si>
  <si>
    <t>10.1002/clen.201300867</t>
  </si>
  <si>
    <t>WOS:000349218800020</t>
  </si>
  <si>
    <t>Enhanced soil washing process for the remediation of PBDEs/Pb/Cd-contaminated electronic waste site with carboxymethyl chitosan in a sunflower oil-water solvent system and microbial augmentation</t>
  </si>
  <si>
    <t>Mixed-contaminated site; Soil washing; Sunflower oil; Carboxymethyl chitosan; Microbial augmentation; Tenax extraction</t>
  </si>
  <si>
    <t>POLYBROMINATED DIPHENYL ETHERS; HEAVY-METALS; CHINA; REMOVAL; COMMUNITY; PBDES; WASTEWATERS; AREA; CD</t>
  </si>
  <si>
    <t>[Ye, Mao; Jiang, Xin] Chinese Acad Sci, Inst Soil Sci, State Key Lab Soil &amp; Sustainable Agr, Nanjing 210008, Jiangsu, Peoples R China; [Sun, Mingming; Li, Huixin; Hu, Feng] Nanjing Agr Univ, Coll Resources &amp; Environm Sci, Soil Ecol Lab, Nanjing 210095, Jiangsu, Peoples R China; [Wan, Jinzhong] Minist Environm Protect China, Nanjing Inst Environm Sci, Nanjing 210042, Peoples R China; [Fang, Guodong] Chinese Acad Sci, Inst Soil Sci, Key Lab Soil Environm &amp; Pollut Remediat, Nanjing 210008, Jiangsu, Peoples R China; [Kengara, Fredrick Orori] Maseno Univ, Dept Chem, Maseno 40105, Kenya</t>
  </si>
  <si>
    <t>National Natural Science Foundation of China [41401254, 41401347, 2014CB441105]; Jiangsu Municipal Natural Science Foundation [BK20141050, BK20140723]</t>
  </si>
  <si>
    <t>This work was financially supported by grants from the National Natural Science Foundation of China (Nos. 41401254, 41401347, 2014CB441105), and Jiangsu Municipal Natural Science Foundation (BK20141050, BK20140723). Thanks to Dr. Lindsay D. Eltis at the University of British Columbia, Canada, for providing us the PBDE-degradinralg strain, Rhodococcus jostii RHA1.</t>
  </si>
  <si>
    <t>10.1007/s11356-014-3518-z</t>
  </si>
  <si>
    <t>CB0MC</t>
  </si>
  <si>
    <t>WOS:000349319200032</t>
  </si>
  <si>
    <t>Yuan, HY; Zhang, YX; Huang, SZ; Yang, YH; Gu, CS</t>
  </si>
  <si>
    <t>Yuan, Haiyan; Zhang, Yongxia; Huang, Suzhen; Yang, Yongheng; Gu, Chunsun</t>
  </si>
  <si>
    <t>Effects of exogenous glutathione and cysteine on growth, lead accumulation, and tolerance of Iris lactea var. chinensis</t>
  </si>
  <si>
    <t>Lead (Pb); Glutathione (GSH); Cysteine (Cys); Nonprotein thiols (NPTs); Iris lactea var. chinensis</t>
  </si>
  <si>
    <t>HYPERACCUMULATOR SEDUM-ALFREDII; CADMIUM TOLERANCE; PHYTOCHELATIN SYNTHESIS; PHYSIOLOGICAL-RESPONSES; ARABIDOPSIS-THALIANA; CD TOLERANCE; TOXICITY; STRESS; PLANTS; PB</t>
  </si>
  <si>
    <t>[Yuan, Haiyan; Huang, Suzhen; Yang, Yongheng] Nanjing Agr Univ, Coll Hort, Nanjing 210095, Jiangsu, Peoples R China; [Yuan, Haiyan; Zhang, Yongxia; Huang, Suzhen; Yang, Yongheng; Gu, Chunsun] Jiangsu Prov &amp; Chinese Acad Sci, Inst Bot, Nanjing 210014, Jiangsu, Peoples R China</t>
  </si>
  <si>
    <t>Huang, SZ (reprint author), Nanjing Agr Univ, Coll Hort, Nanjing 210095, Jiangsu, Peoples R China.</t>
  </si>
  <si>
    <t>hsz1959@163.com</t>
  </si>
  <si>
    <t>Natural Science Foundation of China [31300436]; Jiangsu Provincial Agricultural Science and Technology Support Program [BE2012349]; National Science and Technology Major Project [2012ZX07101-005]</t>
  </si>
  <si>
    <t>This work was supported by projects from the Natural Science Foundation of China (No. 31300436), Jiangsu Provincial Agricultural Science and Technology Support Program (BE2012349), and National Science and Technology Major Project (No. 2012ZX07101-005).</t>
  </si>
  <si>
    <t>10.1007/s11356-014-3535-y</t>
  </si>
  <si>
    <t>WOS:000349319200044</t>
  </si>
  <si>
    <t>Wang, SH; Wang, FY; Gao, SC</t>
  </si>
  <si>
    <t>Wang, Shihua; Wang, Fayuan; Gao, Shuangcheng</t>
  </si>
  <si>
    <t>Foliar application with nano-silicon alleviates Cd toxicity in rice seedlings</t>
  </si>
  <si>
    <t>Nano-silicon; Rice; Cadmium; Antioxidant enzymes; Oxidative stress; Fertilization</t>
  </si>
  <si>
    <t>CUCUMIS-SATIVUS L; OXIDATIVE STRESS; EXOGENOUS SILICON; ORYZA-SATIVA; ANTIOXIDANT CAPACITY; MANGANESE TOLERANCE; CADMIUM UPTAKE; LEAF APOPLAST; HIGHER-PLANTS; L.</t>
  </si>
  <si>
    <t>[Wang, Shihua; Wang, Fayuan; Gao, Shuangcheng] Henan Univ Sci &amp; Technol, Coll Agr, Luoyang 471003, Henan Province, Peoples R China; [Wang, Shihua] Nanjing Agr Univ, Coll Life Sci, Nanjing 210095, Jiangsu, Peoples R China; [Wang, Fayuan] Harvard Univ, Dept Organism &amp; Evolutionary Biol, Cambridge, MA 02138 USA</t>
  </si>
  <si>
    <t>Wang, FY (reprint author), Henan Univ Sci &amp; Technol, Coll Agr, Luoyang 471003, Henan Province, Peoples R China.</t>
  </si>
  <si>
    <t>wfy1975@163.cm</t>
  </si>
  <si>
    <t>National Natural Science Foundation of China [41171369]; Program for Science &amp; Technology Innovation Talents in Universities of Henan Province [2012HASTIT014]; Foundation for University Key Youth Teachers of Henan Province [2012GGJS-079]; Talent Foundation of Henan University of Science and Technology [09001321]</t>
  </si>
  <si>
    <t>This work was sponsored by the National Natural Science Foundation of China (41171369), Program for Science &amp; Technology Innovation Talents in Universities of Henan Province (2012HASTIT014), and the Foundation for University Key Youth Teachers of Henan Province (2012GGJS-079), and the Talent Foundation of Henan University of Science and Technology (09001321).</t>
  </si>
  <si>
    <t>10.1007/s11356-014-3525-0</t>
  </si>
  <si>
    <t>WOS:000349319200047</t>
  </si>
  <si>
    <t>Duan, XC; Xu, L; Song, J; Jiao, JG; Liu, MQ; Hu, F; Li, HX</t>
  </si>
  <si>
    <t>Duan, Xiaochen; Xu, Li; Song, Jing; Jiao, Jiaguo; Liu, Manqiang; Hu, Feng; Li, Huixin</t>
  </si>
  <si>
    <t>EFFECTS OF BENZO[A]PYRENE ON GROWTH, THE ANTIOXIDANT SYSTEM, AND DNA DAMAGE IN EARTHWORMS (EISENIA FETIDA) IN 2 DIFFERENT SOIL TYPES UNDER LABORATORY CONDITIONS</t>
  </si>
  <si>
    <t>ENVIRONMENTAL TOXICOLOGY AND CHEMISTRY</t>
  </si>
  <si>
    <t>Benzo[a]pyrene; Eisenia fetida; Antioxidant enzymes; MDA; Comet assay</t>
  </si>
  <si>
    <t>POLYCYCLIC AROMATIC-HYDROCARBONS; LIPID-PEROXIDATION; BIOCHEMICAL RESPONSES; COMET ASSAY; PHENANTHRENE SORPTION; ORGANIC-MATTER; TOXICITY; PYRENE; BIOAVAILABILITY; PAHS</t>
  </si>
  <si>
    <t>[Duan, Xiaochen; Xu, Li; Jiao, Jiaguo; Liu, Manqiang; Hu, Feng; Li, Huixin] Nanjing Agr Univ, Coll Resources &amp; Environm Sci, Nanjing, Jiangsu, Peoples R China; [Song, Jing] Chinese Acad Sci, Soil &amp; Environm Bioremediat Res Ctr, Inst Soil Sci, State Key Lab Soil &amp; Sustainable Agr, Nanjing, Jiangsu, Peoples R China</t>
  </si>
  <si>
    <t>Li, HX (reprint author), Nanjing Agr Univ, Coll Resources &amp; Environm Sci, Nanjing, Jiangsu, Peoples R China.</t>
  </si>
  <si>
    <t>National Natural Science Foundation [41371469]; Environmental Public Welfare Project [201009032]; Priority Academic Program Development of Jiangsu Higher Education Institutions (PAPD)</t>
  </si>
  <si>
    <t>X. Duan and L. Xu contributed equally to the present study. The present study was financially supported by The National Natural Science Foundation (No. 41371469), the Environmental Public Welfare Project (No. 201009032) and the Priority Academic Program Development of Jiangsu Higher Education Institutions (PAPD).</t>
  </si>
  <si>
    <t>0730-7268</t>
  </si>
  <si>
    <t>1552-8618</t>
  </si>
  <si>
    <t>ENVIRON TOXICOL CHEM</t>
  </si>
  <si>
    <t>Environ. Toxicol. Chem.</t>
  </si>
  <si>
    <t>10.1002/etc.2785</t>
  </si>
  <si>
    <t>CA6BU</t>
  </si>
  <si>
    <t>WOS:000348994200009</t>
  </si>
  <si>
    <t>Zhang, L; Zheng, JC; Chen, LG; Shen, MX; Zhang, X; Zhang, MQ; Bian, XM; Zhang, J; Zhang, WJ</t>
  </si>
  <si>
    <t>Zhang, Li; Zheng, Jianchu; Chen, Liugen; Shen, Mingxing; Zhang, Xin; Zhang, Mingqian; Bian, Xinmin; Zhang, Jun; Zhang, Weijian</t>
  </si>
  <si>
    <t>Integrative effects of soil tillage and straw management on crop yields and greenhouse gas emissions in a rice-wheat cropping system</t>
  </si>
  <si>
    <t>Food security; Climate change; CH4 emission; N2O emission; Soil tillage; Straw management</t>
  </si>
  <si>
    <t>NITROUS-OXIDE EMISSIONS; AGRICULTURAL SOILS; CARBON-DIOXIDE; RESIDUE INCORPORATION; CONVENTIONAL TILLAGE; METHANE OXIDATION; N2O EMISSIONS; WINTER-WHEAT; SANDY LOAM; CLIMATE</t>
  </si>
  <si>
    <t>[Zhang, Li; Zhang, Mingqian; Bian, Xinmin; Zhang, Weijian] Nanjing Agr Univ, Inst Appl Ecol, Nanjing 210095, Jiangsu, Peoples R China; [Zheng, Jianchu; Chen, Liugen] Jiangsu Acad Agr Sci, Inst Agr Resources &amp; Environm, Nanjing 210014, Jiangsu, Peoples R China; [Shen, Mingxing] Inst Agr Sci Taihu Lake Dist, Suzhou 215100, Peoples R China; [Zhang, Xin; Zhang, Jun; Zhang, Weijian] Chinese Acad Agr Sci, Inst Crop Sci, Key Lab Crop Physiol &amp; Ecol, Minist Agr, Beijing 100081, Peoples R China</t>
  </si>
  <si>
    <t>zwj@njau.edu.cn</t>
  </si>
  <si>
    <t>National Key Technology Support Program of China [2011BAD16B14]; Program for New Century Excellent Talents in University [NCET-05-0492]; GEF Project of Climate Smart Staple Crop Production in China [P144531]; Innovation Program of CAAS; grant of China Scholarship Council (CSC)</t>
  </si>
  <si>
    <t>This work was supported by the National Key Technology Support Program of China (2011BAD16B14), the Program for New Century Excellent Talents in University (NCET-05-0492), the GEF Project of Climate Smart Staple Crop Production in China (P144531), the Innovation Program of CAAS and the grant of China Scholarship Council (CSC).</t>
  </si>
  <si>
    <t>10.1016/j.eja.2014.11.005</t>
  </si>
  <si>
    <t>CA9TP</t>
  </si>
  <si>
    <t>WOS:000349268000005</t>
  </si>
  <si>
    <t>Habte-Tsion, HM; Ge, XP; Liu, B; Xie, J; Ren, MC; Zhou, QL; Miao, LH; Pan, LK; Chen, RL</t>
  </si>
  <si>
    <t>Habte-Tsion, Habte-Michael; Ge, Xianping; Liu, Bo; Xie, Jun; Ren, Mingchun; Zhou, Qunlan; Miao, Linghong; Pan, Liangkun; Chen, Ruli</t>
  </si>
  <si>
    <t>A deficiency or an excess of dietary threonine level affects weight gain, enzyme activity, immune response and immune-related gene expression in juvenile blunt snout bream (Megalobrama amblycephala)</t>
  </si>
  <si>
    <t>Blunt snout bream; Threonine-Imbalance; Weight gain; Immune response; Gene expression</t>
  </si>
  <si>
    <t>SHRIMP LITOPENAEUS-VANNAMEI; TROUT ONCORHYNCHUS-MYKISS; PACIFIC WHITE SHRIMP; INDIAN MAJOR CARP; RAINBOW-TROUT; SUPEROXIDE-DISMUTASE; GROWTH-PERFORMANCE; BIOCHEMICAL PARAMETERS; MOLECULAR-CLONING; PROTEIN-SYNTHESIS</t>
  </si>
  <si>
    <t>[Habte-Tsion, Habte-Michael; Ge, Xianping; Liu, Bo; Xie, Jun; Ren, Mingchun; Zhou, Qunlan] Nanjing Agr Univ, Wuxi Fisheries Coll, Wuxi 214081, Jiangsu, Peoples R China; [Ge, Xianping; Liu, Bo; Xie, Jun; Ren, Mingchun; Zhou, Qunlan; Miao, Linghong; Pan, Liangkun; Chen, Ruli] Chinese Acad Fishery Sci, Freshwater Fisheries Res Ctr, Key Lab Genet Breeding Aquat Anim &amp; Aquaculture B, Wuxi 214081, Jiangsu, Peoples R China</t>
  </si>
  <si>
    <t>Ge, XP (reprint author), Nanjing Agr Univ, Wuxi Fisheries Coll, Wuxi 214081, Jiangsu, Peoples R China.</t>
  </si>
  <si>
    <t>mike2692011@gmail.com; gexp@ffrc.cn; liub@ffrc.cn</t>
  </si>
  <si>
    <t>Modern Agro-industry Technology Research System, PR China [CARS-46]; Special Fund for Agro-Scientific Research in the Public Interest [201003020]; National Nonprofit Institute Research Grant of Freshwater Fisheries Research Center, Chinese Academy of Fishery Sciences [2014A08XK02]</t>
  </si>
  <si>
    <t>We would like to thank the post graduate students of Fish Disease and Nutrition Department, FFRC, CAFS, PR China for their help throughout the research period. This work was financially supported by the Modern Agro-industry Technology Research System, PR China (CARS-46), by the Special Fund for Agro-Scientific Research in the Public Interest (201003020), and by the National Nonprofit Institute Research Grant of Freshwater Fisheries Research Center, Chinese Academy of Fishery Sciences (2014A08XK02).</t>
  </si>
  <si>
    <t>10.1016/j.fsi.2014.11.021</t>
  </si>
  <si>
    <t>CA0QL</t>
  </si>
  <si>
    <t>WOS:000348621700028</t>
  </si>
  <si>
    <t>Sun, XB; Ma, HX; Jia, XP; Chen, Y; Ye, XQ</t>
  </si>
  <si>
    <t>Sun, Xiao-Bo; Ma, Hong-Xiang; Jia, Xin-Ping; Chen, Yu; Ye, Xiao-Qing</t>
  </si>
  <si>
    <t>Molecular cloning and characterization of two novel DREB genes encoding dehydration-responsive element binding proteins in halophyte Suaeda salsa</t>
  </si>
  <si>
    <t>GENES &amp; GENOMICS</t>
  </si>
  <si>
    <t>Suaeda salsa L.; DREB transcription factors; Abiotic stresses; Subcellular localization; Yeast one-hybrid; Quantitative real-time PCR</t>
  </si>
  <si>
    <t>COTTON GOSSYPIUM-HIRSUTUM; TRANSCRIPTION FACTOR; FUNCTIONAL-ANALYSIS; ABIOTIC STRESS; DNA-BINDING; ARABIDOPSIS-THALIANA; SIGNAL-TRANSDUCTION; POPULUS-EUPHRATICA; DROUGHT TOLERANCE; LOW-TEMPERATURE</t>
  </si>
  <si>
    <t>[Sun, Xiao-Bo; Ma, Hong-Xiang; Jia, Xin-Ping; Ye, Xiao-Qing] Jiangsu Acad Agr Sci, Inst Biotechnol, Jiangsu Key Lab Bioresources Saline Soils, Prov Key Lab Agrobiol, Nanjing 210014, Jiangsu, Peoples R China; [Chen, Yu] Nanjing Agr Univ, Coll Hort, Nanjing 210095, Jiangsu, Peoples R China</t>
  </si>
  <si>
    <t>Ye, XQ (reprint author), Jiangsu Acad Agr Sci, Inst Biotechnol, Jiangsu Key Lab Bioresources Saline Soils, Prov Key Lab Agrobiol, Nanjing 210014, Jiangsu, Peoples R China.</t>
  </si>
  <si>
    <t>yexiaoqing65@163.com</t>
  </si>
  <si>
    <t>Jiangsu Agriculture Science and Technology Innovation Fund [CX(11)4034]; Jiangsu Key Laboratory for Bioresources of Saline Soils [JKLBS2012004]; Natural Science Foundation of Jiangsu [BK2011670]</t>
  </si>
  <si>
    <t>This present work was sponsored by Jiangsu Agriculture Science and Technology Innovation Fund (CX(11)4034), Jiangsu Key Laboratory for Bioresources of Saline Soils (JKLBS2012004) and the Natural Science Foundation of Jiangsu (BK2011670).</t>
  </si>
  <si>
    <t>1976-9571</t>
  </si>
  <si>
    <t>2092-9293</t>
  </si>
  <si>
    <t>GENES GENOM</t>
  </si>
  <si>
    <t>Genes Genom.</t>
  </si>
  <si>
    <t>10.1007/s13258-014-0238-1</t>
  </si>
  <si>
    <t>Biochemistry &amp; Molecular Biology; Biotechnology &amp; Applied Microbiology; Genetics &amp; Heredity</t>
  </si>
  <si>
    <t>CA5FU</t>
  </si>
  <si>
    <t>WOS:000348934900011</t>
  </si>
  <si>
    <t>Zhong, GY; Wang, CQ; Yang, SF; Zheng, EL; Ge, YY</t>
  </si>
  <si>
    <t>Zhong, Gaoyan; Wang, Chaoqun; Yang, Shoufeng; Zheng, Enlai; Ge, Yanyan</t>
  </si>
  <si>
    <t>Position geometric error modeling, identification and compensation for large 5-axis machining center prototype</t>
  </si>
  <si>
    <t>INTERNATIONAL JOURNAL OF MACHINE TOOLS &amp; MANUFACTURE</t>
  </si>
  <si>
    <t>Position geometric error; Modeling; Compensation; Large; Machining center prototype; Virtual rigid-body</t>
  </si>
  <si>
    <t>VOLUMETRIC ACCURACY; MULTIAXIS MACHINES; CNC MACHINES; BALL-BAR; TOOLS; ENHANCEMENT; CALIBRATION</t>
  </si>
  <si>
    <t>[Zhong, Gaoyan; Wang, Chaoqun; Zheng, Enlai; Ge, Yanyan] Nanjing Agr Univ, Coll Engn, Nanjing 210031, Jiangsu, Peoples R China; [Yang, Shoufeng] Univ Southampton, Fac Engn &amp; Environm, Southampton SO17 1BJ, Hants, England</t>
  </si>
  <si>
    <t>Zhong, GY (reprint author), Nanjing Agr Univ, Coll Engn, Dept Mech Engn, 40 Dianjiangtai Rd, Nanjing 210031, Jiangsu, Peoples R China.</t>
  </si>
  <si>
    <t>gyzhong@njau.edu.cn</t>
  </si>
  <si>
    <t>Yang, Shoufeng/A-3693-2009</t>
  </si>
  <si>
    <t>Yang, Shoufeng/0000-0002-3888-3211</t>
  </si>
  <si>
    <t>National Torch Plan of China [2012GH040610]; Jiangsu Kunshan Cultivation Project of Scientific and Technological Achievements of China [KH1003]</t>
  </si>
  <si>
    <t>This paper was supported by the research projects: the National Torch Plan of China (No.: 2012GH040610) and the Jiangsu Kunshan Cultivation Project of Scientific and Technological Achievements of China (No.: KH1003).</t>
  </si>
  <si>
    <t>0890-6955</t>
  </si>
  <si>
    <t>1879-2170</t>
  </si>
  <si>
    <t>INT J MACH TOOL MANU</t>
  </si>
  <si>
    <t>Int. J. Mach. Tools Manuf.</t>
  </si>
  <si>
    <t>10.1016/j.ijmachtools.2014.10.009</t>
  </si>
  <si>
    <t>CA0SX</t>
  </si>
  <si>
    <t>WOS:000348627800014</t>
  </si>
  <si>
    <t>Wen, F; Qin, TT; Wang, Y; Dong, W; Zhang, AY; Tan, MP; Jiang, MY</t>
  </si>
  <si>
    <t>Wen, Feng; Qin, Tingting; Wang, Yao; Dong, Wen; Zhang, Aying; Tan, Mingpu; Jiang, Mingyi</t>
  </si>
  <si>
    <t>OsHK3 is a crucial regulator of abscisic acid signaling involved in antioxidant defense in rice</t>
  </si>
  <si>
    <t>Abscisic acid; antioxidant defense; histidine kinase; signal transduction; rice</t>
  </si>
  <si>
    <t>ACTIVATED PROTEIN-KINASE; TRANSIENT GENE-EXPRESSION; OXYGEN SPECIES PRODUCTION; ARABIDOPSIS GUARD-CELLS; HISTIDINE KINASES; NADPH OXIDASE; HYDROGEN-PEROXIDE; WATER-STRESS; NITRIC-OXIDE; MESOPHYLL PROTOPLASTS</t>
  </si>
  <si>
    <t>[Wen, Feng; Qin, Tingting; Wang, Yao; Dong, Wen; Zhang, Aying; Tan, Mingpu; Jiang, Mingyi] Nanjing Agr Univ, Coll Life Sci, Nanjing 210095, Jiangsu, Peoples R China; [Jiang, Mingyi] Nanjing Agr Univ, Natl Key Lab Crop Genet &amp; Germplasm Enhancement, Nanjing 210095, Jiangsu, Peoples R China</t>
  </si>
  <si>
    <t>Jiang, MY (reprint author), Nanjing Agr Univ, Coll Life Sci, Nanjing 210095, Jiangsu, Peoples R China.</t>
  </si>
  <si>
    <t>National Basic Research Program of China [2012CB114306]; National Natural Science Foundation of China [31070254, 31271631]; Fundamental Research Funds for the Central Universities [KYZ201157, KYTZ201402]; Priority Academic Program Development of Jiangsu Higher Education Institutions; Research Fund for the Doctoral Program of Higher Education of China [20130097110025]</t>
  </si>
  <si>
    <t>This work was supported by the National Basic Research Program of China (2012CB114306), the National Natural Science Foundation of China (31070254 and 31271631), the Fundamental Research Funds for the Central Universities (KYZ201157 and KYTZ201402), the Project Funded by the Priority Academic Program Development of Jiangsu Higher Education Institutions, and the Research Fund for the Doctoral Program of Higher Education of China (20130097110025).</t>
  </si>
  <si>
    <t>10.1111/jipb.12222</t>
  </si>
  <si>
    <t>CB0IM</t>
  </si>
  <si>
    <t>WOS:000349309200007</t>
  </si>
  <si>
    <t>Duan, WK; Song, XM; Liu, TK; Huang, ZN; Ren, J; Hou, XL; Li, Y</t>
  </si>
  <si>
    <t>Duan, Weike; Song, Xiaoming; Liu, Tongkun; Huang, Zhinan; Ren, Jun; Hou, Xilin; Li, Ying</t>
  </si>
  <si>
    <t>Genome-wide analysis of the MADS-box gene family in Brassica rapa (Chinese cabbage)</t>
  </si>
  <si>
    <t>Abiotic stress; Chinese cabbage; Genome-wide analysis; MADS-box transcription factor; qRT-PCR</t>
  </si>
  <si>
    <t>TRANSCRIPTION FACTORS; REPRODUCTIVE DEVELOPMENT; EUKARYOTIC GENOMES; FEMALE GAMETOPHYTE; SEED DEVELOPMENT; DOMAIN PROTEIN; FLOWERING TIME; ARABIDOPSIS; EXPRESSION; EVOLUTION</t>
  </si>
  <si>
    <t>[Duan, Weike; Song, Xiaoming; Liu, Tongkun; Huang, Zhinan; Ren, Jun; Hou, Xilin; Li, Ying] Nanjing Agr Univ, Minist Agr, State Key Lab Crop Genet &amp; Germplasm Enhancement, Nanjing 210095, Jiangsu, Peoples R China; [Duan, Weike; Song, Xiaoming; Liu, Tongkun; Huang, Zhinan; Ren, Jun; Hou, Xilin; Li, Ying] Nanjing Agr Univ, Minist Agr, Key Lab Biol &amp; Germplasm Enhancement Crops East C, Nanjing 210095, Jiangsu, Peoples R China</t>
  </si>
  <si>
    <t>National Basic Research Program of China (973 Program) [2012CB113903]; Fundamental Research Funds for the Central Universities of China [KYZ201111]; National Natural Science Foundation of China [31272173, 1301782]; Jiangsu Province Natural Science Foundation [BK20130673]</t>
  </si>
  <si>
    <t>This work is supported by the National Basic Research Program of China (973 Program, 2012CB113903), the Fundamental Research Funds for the Central Universities of China (KYZ201111), the National Natural Science Foundation of China (31272173, 1301782) and the Jiangsu Province Natural Science Foundation (BK20130673).</t>
  </si>
  <si>
    <t>10.1007/s00438-014-0912-7</t>
  </si>
  <si>
    <t>CA5BZ</t>
  </si>
  <si>
    <t>WOS:000348923900019</t>
  </si>
  <si>
    <t>Tian, J; Jiang, FL; Wu, Z</t>
  </si>
  <si>
    <t>Tian, Jie; Jiang, Fangling; Wu, Zhen</t>
  </si>
  <si>
    <t>The apoplastic oxidative burst as a key factor of hyperhydricity in garlic plantlet in vitro</t>
  </si>
  <si>
    <t>Garlic; Plantlet in vitro; Reactive oxygen species; Subcellular compartments; Hyperhydricity</t>
  </si>
  <si>
    <t>TISSUE-CULTURE METHOD; ALLIUM-SATIVUM L.; ANTIOXIDANT ENZYMES; TRANSCRIPTIONAL REGULATION; GLUTATHIONE-REDUCTASE; SIGNAL-TRANSDUCTION; STRESS TOLERANCE; SENSITIVE METHOD; ASCORBIC-ACID; SHOOTS</t>
  </si>
  <si>
    <t>[Tian, Jie; Jiang, Fangling; Wu, Zhen] Nanjing Agr Univ, Minist Agr, Coll Hort, Key Lab Biol &amp; Germplasm Enhancement Hort Crops E, Nanjing 210095, Jiangsu, Peoples R China</t>
  </si>
  <si>
    <t>Wu, Z (reprint author), Nanjing Agr Univ, Minist Agr, Coll Hort, Key Lab Biol &amp; Germplasm Enhancement Hort Crops E, Nanjing 210095, Jiangsu, Peoples R China.</t>
  </si>
  <si>
    <t>National Natural Science Foundation of China [31372056]; Doctoral Fund of Ministry of Education of China [200803071012]</t>
  </si>
  <si>
    <t>This work was supported by National Natural Science Foundation of China (31372056) and Doctoral Fund of Ministry of Education of China (200803071012).</t>
  </si>
  <si>
    <t>10.1007/s11240-014-0623-0</t>
  </si>
  <si>
    <t>CA3LE</t>
  </si>
  <si>
    <t>WOS:000348807200014</t>
  </si>
  <si>
    <t>Xie, Q; Klesney-Tait, J; Keck, K; Parlet, C; Borcherding, NL; Kolb, R; Li, W; Tygrett, L; Waldschmidt, T; Olivier, A; Chen, SH; Liu, GH; Li, XR; Zhang, WZ</t>
  </si>
  <si>
    <t>Xie, Qing; Klesney-Tait, Julia; Keck, Kathy; Parlet, Corey; Borcherding, Nicholas; Kolb, Ryan; Li, Wei; Tygrett, Lorraine; Waldschmidt, Thomas; Olivier, Alicia; Chen, Songhai; Liu, Guang-Hui; Li, Xiangrui; Zhang, Weizhou</t>
  </si>
  <si>
    <t>Characterization of a novel mouse model with genetic deletion of CD177</t>
  </si>
  <si>
    <t>PROTEIN &amp; CELL</t>
  </si>
  <si>
    <t>CD177; neutrophil; mouse model; genetic deletion</t>
  </si>
  <si>
    <t>POLYCYTHEMIA RUBRA VERA; MYELOPROLIFERATIVE DISORDERS; ESSENTIAL THROMBOCYTHEMIA; ANTIGEN NB1; EXPRESSION; NEUTROPHILS; GLYCOPROTEIN; RECEPTOR; PRV-1; PATHOGENESIS</t>
  </si>
  <si>
    <t>[Xie, Qing; Li, Xiangrui] Nanjing Agr Univ, Coll Vet Med, Nanjing 210095, Jiangsu, Peoples R China; [Xie, Qing; Parlet, Corey; Borcherding, Nicholas; Kolb, Ryan; Li, Wei; Tygrett, Lorraine; Waldschmidt, Thomas; Olivier, Alicia; Zhang, Weizhou] Univ Iowa, Holden Comprehens Canc Ctr, Dept Pathol, Carver Coll Med, Iowa City, IA 52242 USA; [Klesney-Tait, Julia; Keck, Kathy] Univ Iowa, Carver Coll Med, Dept Internal Med, Iowa City, IA 52242 USA; [Chen, Songhai] Univ Iowa, Carver Coll Med, Dept Pharmacol, Iowa City, IA 52242 USA; [Liu, Guang-Hui] Chinese Acad Sci, Inst Biophys, Natl Lab Biomacromol, Beijing 100101, Peoples R China; [Liu, Guang-Hui] Beijing Inst Brain Disorders, Beijing 100069, Peoples R China</t>
  </si>
  <si>
    <t>lixiangrui@njau.edu.cn; weizhou-zhang@uiowa.edu</t>
  </si>
  <si>
    <t>NIH [CA158055, T32 GM007337]; Department of Pathology at the University of Iowa Carver College of Medicine; American Cancer Society; National Basic Research Program (973 Program) [2015CB964800, 2014CB964600]; Strategic Priority Research Program of the Chinese Academy of Sciences [XDA01020312]; National Natural Science Foundation of China [81271266, 31222039, 81330008, 31201111, 81300677]; Beijing Natural Science Foundation [7141005]; Thousand Young Talents program of China; Key Laboratory of Drug Research [SIMM1302KF-17]; China Scholarship Council</t>
  </si>
  <si>
    <t>This work was supported by NIH grant CA158055 (W.Z.) and NIH T32 GM007337 (N.B.). Additionally, W.Z. was supported by departmental start up funds, and seed grants from the Department of Pathology at the University of Iowa Carver College of Medicine and from the American Cancer Society. G. H. L. was supported by the National Basic Research Program (973 Program) (Nos. 2015CB964800 and 2014CB964600), the Strategic Priority Research Program of the Chinese Academy of Sciences (XDA01020312), the National Natural Science Foundation of China (Grant Nos. 81271266, 31222039, 81330008, 31201111, and 81300677), Beijing Natural Science Foundation (7141005), and the Thousand Young Talents program of China, and State Key Laboratory of Drug Research (SIMM1302KF-17). Q. X. was supported by a scholarship from the China Scholarship Council.</t>
  </si>
  <si>
    <t>1674-800X</t>
  </si>
  <si>
    <t>1674-8018</t>
  </si>
  <si>
    <t>PROTEIN CELL</t>
  </si>
  <si>
    <t>Protein Cell</t>
  </si>
  <si>
    <t>10.1007/s13238-014-0109-1</t>
  </si>
  <si>
    <t>CA7HB</t>
  </si>
  <si>
    <t>WOS:000349087300005</t>
  </si>
  <si>
    <t>Sun, ZB; Lu, WH; Liu, PP; Wang, H; Huang, Y; Zhao, YG; Kong, Y; Cui, ZL</t>
  </si>
  <si>
    <t>Sun, Zhibin; Lu, Weihao; Liu, Pingping; Wang, Hui; Huang, Yan; Zhao, Yuguo; Kong, Yi; Cui, Zhongli</t>
  </si>
  <si>
    <t>Isolation and characterization of a proteinaceous alpha-amylase inhibitor AAI-CC5 from Streptomyces sp CC5, and its gene cloning and expression</t>
  </si>
  <si>
    <t>Amylase inhibitor; Amino acid sequence; Streptomyces; AAI-CC5; Diabetes and obesity</t>
  </si>
  <si>
    <t>PARVULUSTAT Z-2685; ESCHERICHIA-COLI; TENDAE 4158; TENDAMISTAT; SEQUENCE; ACARBOSE; PURIFICATION; CORCHORUSII; FH-1641; COMPLEX</t>
  </si>
  <si>
    <t>[Sun, Zhibin; Lu, Weihao; Liu, Pingping; Huang, Yan; Cui, Zhongli] Nanjing Agr Univ, Key Lab Environm Microbiol, Minist Agr, Nanjing 210095, Jiangsu, Peoples R China; [Wang, Hui; Zhao, Yuguo] Chinese Acad Sci, Inst Soil Sci, Nanjing 210008, Jiangsu, Peoples R China; [Kong, Yi] China Pharmaceut Univ, Coll Life Sci &amp; Technol, Nanjing 210009, Jiangsu, Peoples R China</t>
  </si>
  <si>
    <t>yikong668@163.com; czl@njau.edu.cn</t>
  </si>
  <si>
    <t>This work is financially supported by Natural Science Foundation of Jiangsu Province, China (Grant no. BK2012029), the Natural Science Foundation of China (Grant no. 31270095), the National Science and Technology Support Program (Grant no. 2012BAD14B02).</t>
  </si>
  <si>
    <t>10.1007/s10482-014-0333-y</t>
  </si>
  <si>
    <t>AZ6WF</t>
  </si>
  <si>
    <t>WOS:000348358000005</t>
  </si>
  <si>
    <t>Zhang, Y; Wang, F; Niu, YJ; Liu, HL; Rui, R; Cui, XS; Kim, NH; Sun, SC</t>
  </si>
  <si>
    <t>Zhang, Yu; Wang, Fei; Niu, Ying-Jie; Liu, Hong-Lin; Rui, Rong; Cui, Xiang-Shun; Kim, Nam-Hyung; Sun, Shao-Chen</t>
  </si>
  <si>
    <t>Formin mDia1, a downstream molecule of FMNL1, regulates Profilin1 for actin assembly and spindle organization during mouse oocyte meiosis</t>
  </si>
  <si>
    <t>BIOCHIMICA ET BIOPHYSICA ACTA-MOLECULAR CELL RESEARCH</t>
  </si>
  <si>
    <t>mDia1; Profilin1; Actin; Spindle formation; Polar body extrusion; Oocyte</t>
  </si>
  <si>
    <t>ASYMMETRIC DIVISION; MAMMALIAN HOMOLOG; CONTRACTILE RING; MITOTIC SPINDLE; MEIOTIC SPINDLE; EXCHANGE FACTOR; SMALL GTPASE; IN-VITRO; RHO; MICROTUBULES</t>
  </si>
  <si>
    <t>[Zhang, Yu; Wang, Fei; Niu, Ying-Jie; Liu, Hong-Lin; Sun, Shao-Chen] Nanjing Agr Univ, Coll Anim Sci &amp; Technol, Nanjing 210095, Jiangsu, Peoples R China; [Rui, Rong] Nanjing Agr Univ, Coll Vet Med, Nanjing 210095, Jiangsu, Peoples R China; [Cui, Xiang-Shun; Kim, Nam-Hyung] Chungbuk Natl Univ, Dept Anim Sci, Cheongju 361763, Chungbuk, South Korea</t>
  </si>
  <si>
    <t>National Basic Research Program of China [2014CB138503]; Natural Science Foundation of Jiangsu Province [BK20140030]; Specialized Research Fund for the Doctoral Program of Higher Education of China [20130097120055]; Biogreen 21 Program, RDA, Republic of Korea [PJ009594, PJ009080, PJ00909801]</t>
  </si>
  <si>
    <t>This work was supported by the National Basic Research Program of China (2014CB138503), the Natural Science Foundation of Jiangsu Province (BK20140030), the Specialized Research Fund for the Doctoral Program of Higher Education of China (20130097120055), and the Biogreen 21 Program (PJ009594, PJ009080 and PJ00909801), RDA, Republic of Korea.</t>
  </si>
  <si>
    <t>0167-4889</t>
  </si>
  <si>
    <t>BBA-MOL CELL RES</t>
  </si>
  <si>
    <t>Biochim. Biophys. Acta-Mol. Cell Res.</t>
  </si>
  <si>
    <t>10.1016/j.bbamcr.2014.11.005</t>
  </si>
  <si>
    <t>AZ9SD</t>
  </si>
  <si>
    <t>WOS:000348554600006</t>
  </si>
  <si>
    <t>Luo, BP; Ju, SQ; Muneri, CW; Rui, R</t>
  </si>
  <si>
    <t>Luo, Biping; Ju, Shiqiang; Muneri, Caroline W.; Rui, Rong</t>
  </si>
  <si>
    <t>Effects of Histone Acetylation Status on the Early Development of In Vitro Porcine Transgenic Cloned Embryos</t>
  </si>
  <si>
    <t>Cellular Reprogramming</t>
  </si>
  <si>
    <t>CELL NUCLEAR TRANSFER; GREEN FLUORESCENT PROTEIN; DNA METHYLATION; TRICHOSTATIN-A; GENE-EXPRESSION; MINIATURE PIG; DONOR CELLS; SIGNIFICANT IMPROVEMENT; DEACETYLASE INHIBITOR; BLASTOCYST PRODUCTION</t>
  </si>
  <si>
    <t>[Luo, Biping; Ju, Shiqiang; Muneri, Caroline W.; Rui, Rong] Nanjing Agr Univ, Coll Vet Med, Nanjing 210095, Jiangsu, Peoples R China; [Luo, Biping] Jinling Inst Technol, Coll Anim Sci &amp; Technol, Nanjing 210038, Jiangsu, Peoples R China</t>
  </si>
  <si>
    <t>Rui, R (reprint author), Nanjing Agr Univ, Coll Vet Med, 1 Weigang, Nanjing 210095, Jiangsu, Peoples R China.</t>
  </si>
  <si>
    <t>Research Fund for the Doctoral Program of the Ministry of Education of China [20120097120007, 20130097110020]; Natural Science Foundation of China [31201967]; Natural Science Foundation [BK2012369]; PAPD of Jiangsu Province</t>
  </si>
  <si>
    <t>The research was supported by the Research Fund for the Doctoral Program of the Ministry of Education of China (20120097120007 and 20130097110020), Natural Science Foundation of China (31201967), Natural Science Foundation (BK2012369) and PAPD of Jiangsu Province. We express our gratitude to Dr. Gary Anderson from the Department of Animal Science, University of California, Davis, for his comments and help with revision in English.</t>
  </si>
  <si>
    <t>2152-4971</t>
  </si>
  <si>
    <t>2152-4998</t>
  </si>
  <si>
    <t>CELL REPROGRAM</t>
  </si>
  <si>
    <t>Cell. Reprogramm.</t>
  </si>
  <si>
    <t>10.1089/cell.2014.0041</t>
  </si>
  <si>
    <t>Cell &amp; Tissue Engineering; Biotechnology &amp; Applied Microbiology; Genetics &amp; Heredity</t>
  </si>
  <si>
    <t>Cell Biology; Biotechnology &amp; Applied Microbiology; Genetics &amp; Heredity</t>
  </si>
  <si>
    <t>CA5KB</t>
  </si>
  <si>
    <t>WOS:000348946200005</t>
  </si>
  <si>
    <t>Zhang, CN; Li, XF; Tian, HY; Zhang, DD; Jiang, GZ; Lu, KL; Liu, GX; Liu, WB</t>
  </si>
  <si>
    <t>Zhang, Chun-Nuan; Li, Xiang-Fei; Tian, Hong-Yan; Zhang, Ding-Dong; Jiang, Guang-Zhen; Lu, Kang-Le; Liu, Guang-Xia; Liu, Wen-Bin</t>
  </si>
  <si>
    <t>Effects of fructooligosaccharide on immune response, antioxidant capability and HSP70 and HSP90 expressions of blunt snout bream (Megalobrama amblycephala) under high ammonia stress</t>
  </si>
  <si>
    <t>Immunostimulant; Fish; Oxidative stress; Heat-shock proteins; Ammonium chloride</t>
  </si>
  <si>
    <t>CARP CYPRINUS-CARPIO; DIETARY MANNAN OLIGOSACCHARIDE; ONCORHYNCHUS-MYKISS WALBAUM; PACIFIC WHITE SHRIMP; HEAT-SHOCK PROTEINS; SPARUS-AURATA L.; GROWTH-PERFORMANCE; LITOPENAEUS-VANNAMEI; DISEASE RESISTANCE; RAINBOW-TROUT</t>
  </si>
  <si>
    <t>[Zhang, Chun-Nuan; Li, Xiang-Fei; Tian, Hong-Yan; Zhang, Ding-Dong; Jiang, Guang-Zhen; Lu, Kang-Le; Liu, Guang-Xia; Liu, Wen-Bin] Nanjing Agr Univ, Coll Anim Sci &amp; Technol, Key Lab Aquat Nutr &amp; Feed Sci Jiangsu Prov, Nanjing 210095, Jiangsu, Peoples R China</t>
  </si>
  <si>
    <t>Liu, WB (reprint author), Nanjing Agr Univ, Coll Anim Sci &amp; Technol, Key Lab Aquat Nutr &amp; Feed Sci Jiangsu Prov, 1 Weigang Rd, Nanjing 210095, Jiangsu, Peoples R China.</t>
  </si>
  <si>
    <t>2012205016@njau.edu.cn; wbliu@njau.edu.cn</t>
  </si>
  <si>
    <t>National Technology System for Conventional Freshwater Fish Industries of China [CARS-46-20]; Science and Technology Support Program from Jiangsu Province (China) [BE2010394]</t>
  </si>
  <si>
    <t>The present study was funded by the National Technology System for Conventional Freshwater Fish Industries of China (CARS-46-20) in collaboration with the Science and Technology Support Program from Jiangsu Province (China, BE2010394).</t>
  </si>
  <si>
    <t>10.1007/s10695-014-0017-6</t>
  </si>
  <si>
    <t>AZ8EM</t>
  </si>
  <si>
    <t>WOS:000348447700017</t>
  </si>
  <si>
    <t>Xu, L; Li, YM; Zhu, L; Zhao, W; Chen, DJ; Huang, WY; Yang, S</t>
  </si>
  <si>
    <t>Xu, Li; Li, Yanmei; Zhu, Li; Zhao, Wei; Chen, Daijie; Huang, Weiyi; Yang, Sheng</t>
  </si>
  <si>
    <t>Characterization of plasmid pXL100 from Amycolatopsis orientalis HCCB10007 and construction of a shuttle vector</t>
  </si>
  <si>
    <t>Amycolatopsis orientalis; Indigenous plasmid; Replicon; Shuttle vector</t>
  </si>
  <si>
    <t>CLONING VECTORS; MEDITERRANEI; GENE; IDENTIFICATION; TRANSFORMATION; METHANOLICA; SEQUENCE; ELECTROPORATION; BIOSYNTHESIS; FTSK/SPOIIIE</t>
  </si>
  <si>
    <t>[Xu, Li; Huang, Weiyi] Nanjing Agr Univ, Coll Life Sci, Nanjing 210095, Jiangsu, Peoples R China; [Xu, Li; Li, Yanmei; Zhu, Li; Chen, Daijie] Shanghai Jiao Tong Univ, Sch Pharm, Shanghai 200030, Peoples R China; [Zhao, Wei; Yang, Sheng] Chinese Acad Sci, Shanghai Inst Biol Sci, Inst Plant Physiol &amp; Ecol, Shanghai, Peoples R China</t>
  </si>
  <si>
    <t>Huang, WY (reprint author), Nanjing Agr Univ, Coll Life Sci, 1 Weigang, Nanjing 210095, Jiangsu, Peoples R China.</t>
  </si>
  <si>
    <t>huangwy@njau.edu.cn; syang@sibs.ac.cn</t>
  </si>
  <si>
    <t>National High Technology Research and Development Program of China [2012AA02706]</t>
  </si>
  <si>
    <t>This work was supported by grants from the National High Technology Research and Development Program of China (2012AA02706).</t>
  </si>
  <si>
    <t>10.1002/jobm.201400210</t>
  </si>
  <si>
    <t>AZ9WH</t>
  </si>
  <si>
    <t>WOS:000348564200012</t>
  </si>
  <si>
    <t>Zhang, R; Tian, GT; Zhao, YC; Zhao, LY; Wang, HX; Gong, ZY; Ng, TB</t>
  </si>
  <si>
    <t>Zhang, Rui; Tian, Guoting; Zhao, Yongchang; Zhao, Liyan; Wang, Hexiang; Gong, Zhiyuan; Ng, Tzi Bun</t>
  </si>
  <si>
    <t>A novel ribonuclease with HIV-1 reverse transcriptase inhibitory activity purified from the fungus Ramaria formosa</t>
  </si>
  <si>
    <t>Ribonuclease; HIV-1 reverse transcriptase; Ramaria formosa</t>
  </si>
  <si>
    <t>FRESH FRUITING BODIES; HUMAN-IMMUNODEFICIENCY-VIRUS; UBIQUITIN-LIKE PEPTIDE; PANCREATIC RIBONUCLEASE; ANTIPROLIFERATIVE ACTIVITY; SEMINAL RIBONUCLEASE; PLEUROTUS-OSTREATUS; LENTINUS-EDODES; IRPEX-LACTEUS; BOVINE-MILK</t>
  </si>
  <si>
    <t>[Zhang, Rui; Wang, Hexiang] China Agr Univ, State Key Lab Agrobiotechnol, Beijing 100193, Peoples R China; [Zhang, Rui; Wang, Hexiang] China Agr Univ, Dept Microbiol, Beijing 100193, Peoples R China; [Tian, Guoting; Zhao, Yongchang] Yunnan Acad Agr Sci, Inst Biotechnol &amp; Germplasm Resource, Kunming, Peoples R China; [Zhao, Liyan] Nanjing Agr Univ, Coll Food Sci &amp; Technol, Nanjing, Jiangsu, Peoples R China; [Gong, Zhiyuan] Shandong Acad Agr Sci, Inst Agr Resources &amp; Environm, Jinan, Shandong, Peoples R China; [Ng, Tzi Bun] Chinese Univ Hong Kong, Sch Biomed Sci, Fac Med, Shatin, Hong Kong, Peoples R China</t>
  </si>
  <si>
    <t>hxwang@cau.edu.cn; sdgzy2656@126.com</t>
  </si>
  <si>
    <t>National Grants of China [2010CB732202]; Special Fund for Agro-scientific Research in the Public Interest [201303080]</t>
  </si>
  <si>
    <t>This work was financially supported by National Grants of China (No. 2010CB732202) and Special Fund for Agro-scientific Research in the Public Interest (No. 201303080).</t>
  </si>
  <si>
    <t>10.1002/jobm.201300876</t>
  </si>
  <si>
    <t>WOS:000348564200015</t>
  </si>
  <si>
    <t>Wen, ZG; Murata, MS; Xu, ZY; Chen, YH; Nara, K</t>
  </si>
  <si>
    <t>Wen, Zhugui; Murata, Masao; Xu, Zhangyang; Chen, Yahua; Nara, Kazuhide</t>
  </si>
  <si>
    <t>Ectomycorrhizal fungal communities on the endangered Chinese Douglas-fir (Pseudotsuga sinensis) indicating regional fungal sharing overrides host conservatism across geographical regions</t>
  </si>
  <si>
    <t>Ectomycorrhizal fungi; Pseudotsuga sinensis; Endangered species; Biogeography; Host effect</t>
  </si>
  <si>
    <t>PINUS-MURICATA; RESISTANT PROPAGULES; PRIMARY SUCCESSION; MOUNT FUJI; DIVERSITY; GRADIENT; PATTERNS; FORESTS; SEEDLINGS; AVAILABILITY</t>
  </si>
  <si>
    <t>[Wen, Zhugui; Xu, Zhangyang; Chen, Yahua] Nanjing Agr Univ, Coll Life Sci, Nanjing 210095, Jiangsu, Peoples R China; [Wen, Zhugui; Murata, Masao; Nara, Kazuhide] Univ Tokyo, Grad Sch Frontier Sci, Kashiwa, Chiba 2778563, Japan</t>
  </si>
  <si>
    <t>Chen, YH (reprint author), Nanjing Agr Univ, Coll Life Sci, Nanjing 210095, Jiangsu, Peoples R China.</t>
  </si>
  <si>
    <t>yahuachen@njau.edu.cn; nara@k.u-tokyo.ac.jp</t>
  </si>
  <si>
    <t>China Scholarship Council; Japan Society for the Promotion of Science KAKENHI [25257411, 25660115, 25304026]; National Natural Science Foundation of China-Guangdong Province Natural Science Foundation [U1133004]</t>
  </si>
  <si>
    <t>This research was funded by an award from the China Scholarship Council to ZW, by Japan Society for the Promotion of Science KAKENHI Grants to KN (25257411, 25660115, 25304026), and by an award from the National Natural Science Foundation of China-Guangdong Province Natural Science Foundation Joint Research Fund to YC (U1133004). We also thank Liang Shi, Haolin Zhu, and Qizhi Zha for their support in field sampling.</t>
  </si>
  <si>
    <t>10.1007/s11104-014-2278-3</t>
  </si>
  <si>
    <t>AZ6GT</t>
  </si>
  <si>
    <t>WOS:000348318100014</t>
  </si>
  <si>
    <t>Liu, QQ; Zheng, L; He, F; Zhao, FJ; Shen, ZG; Zheng, LQ</t>
  </si>
  <si>
    <t>Liu, Qingquan; Zheng, Li; He, Fei; Zhao, Fang-Jie; Shen, Zhenguo; Zheng, Luqing</t>
  </si>
  <si>
    <t>Transcriptional and physiological analyses identify a regulatory role for hydrogen peroxide in the lignin biosynthesis of copper-stressed rice roots</t>
  </si>
  <si>
    <t>Copper; Oryza sativa L; Lignin biosynthesis; Peroxidase; Laccase</t>
  </si>
  <si>
    <t>PHENYLALANINE AMMONIA-LYASE; MATRICARIA-CHAMOMILLA ROOTS; ACETYL BROMIDE PROCEDURE; ARABIDOPSIS-THALIANA; ABSCISIC-ACID; CELL-WALL; OXIDATIVE STRESS; SOYBEAN ROOTS; CADMIUM; ACCUMULATION</t>
  </si>
  <si>
    <t>[Liu, Qingquan; Zheng, Li; Shen, Zhenguo; Zheng, Luqing] Nanjing Agr Univ, Coll Life Sci, Nanjing 210095, Jiangsu, Peoples R China; [He, Fei] Genenergy Co, Shanghai 200031, Peoples R China; [Zhao, Fang-Jie] Nanjing Agr Univ, Coll Resources &amp; Environm Sci, State Key Lab Crop Genet &amp; Germplasm Enhancement, Nanjing 210095, Jiangsu, Peoples R China</t>
  </si>
  <si>
    <t>Zheng, LQ (reprint author), Nanjing Agr Univ, Coll Life Sci, Nanjing 210095, Jiangsu, Peoples R China.</t>
  </si>
  <si>
    <t>National Natural Science Foundation of China [31172021]; Fundamental Research Funds for the Central Universities [KYRC201302, KYTZ201402]; Innovative Research Team Development Plan of the Ministry of Education of China [IRT1256]</t>
  </si>
  <si>
    <t>This work was supported by research grants from the Project of the National Natural Science Foundation of China (No. 31172021), "the Fundamental Research Funds for the Central Universities (KYRC201302, KYTZ201402)" and the Innovative Research Team Development Plan of the Ministry of Education of China (grant no. IRT1256).</t>
  </si>
  <si>
    <t>10.1007/s11104-014-2290-7</t>
  </si>
  <si>
    <t>WOS:000348318100023</t>
  </si>
  <si>
    <t>Pan, LB; Wang, SY; Ma, J; Fang, D</t>
  </si>
  <si>
    <t>Pan, Libo; Wang, Siyu; Ma, Jin; Fang, Di</t>
  </si>
  <si>
    <t>Gridded Field Observations of Polycyclic Aromatic Hydrocarbons in Soils From a Typical County in Shanxi Province, China</t>
  </si>
  <si>
    <t>ARCHIVES OF ENVIRONMENTAL CONTAMINATION AND TOXICOLOGY</t>
  </si>
  <si>
    <t>PERSISTENT ORGANIC POLLUTANTS; SOURCE APPORTIONMENT; NORTH-AMERICA; PAHS; URBAN; ATMOSPHERE; RIVER; DISTRIBUTIONS; ENVIRONMENT; SEDIMENTS</t>
  </si>
  <si>
    <t>[Pan, Libo; Wang, Siyu; Ma, Jin] Chinese Res Inst Environm Sci, State Key Lab Environm Criteria &amp; Risk Assessment, Beijing 100012, Peoples R China; [Fang, Di] Nanjing Agr Univ, Coll Resources &amp; Environm Sci, Nanjing 210095, Jiangsu, Peoples R China</t>
  </si>
  <si>
    <t>Ma, J (reprint author), Chinese Res Inst Environm Sci, State Key Lab Environm Criteria &amp; Risk Assessment, Beijing 100012, Peoples R China.</t>
  </si>
  <si>
    <t>majin@craes.org.cn; di.fang@njau.edu.cn</t>
  </si>
  <si>
    <t>Special Fund for Public Welfare Industry of National Environmental Protection [201309044, 201509064]</t>
  </si>
  <si>
    <t>This work was supported by the Special Fund for Public Welfare Industry of National Environmental Protection (Grants No. 201309044 and 201509064). We are indebted to all of the people who helped with the sampling.</t>
  </si>
  <si>
    <t>0090-4341</t>
  </si>
  <si>
    <t>1432-0703</t>
  </si>
  <si>
    <t>ARCH ENVIRON CON TOX</t>
  </si>
  <si>
    <t>Arch. Environ. Contam. Toxicol.</t>
  </si>
  <si>
    <t>10.1007/s00244-014-0083-x</t>
  </si>
  <si>
    <t>AZ4QG</t>
  </si>
  <si>
    <t>WOS:000348206800011</t>
  </si>
  <si>
    <t>Zhao, F; Zhou, GH; Ye, KP; Wang, SW; Xu, XL; Li, CB</t>
  </si>
  <si>
    <t>Zhao, Fan; Zhou, Guanghong; Ye, Keping; Wang, Shuaiwu; Xu, Xinglian; Li, Chunbao</t>
  </si>
  <si>
    <t>Microbial changes in vacuum-packed chilled pork during storage</t>
  </si>
  <si>
    <t>Pyrosequencing; Fresh meat; Bacteria</t>
  </si>
  <si>
    <t>BACTERIAL DIVERSITY; PCR-DGGE; BEEF; MEAT; FLORA</t>
  </si>
  <si>
    <t>[Zhao, Fan; Zhou, Guanghong; Ye, Keping; Wang, Shuaiwu; Xu, Xinglian; Li, Chunbao] Synerget Innovat Ctr Food Safety &amp; Nutr, Key Lab Meat Proc &amp; Qual Control, Key Lab Anim Prod Proc, MOA,MOE, Wuxi, Peoples R China; [Zhao, Fan; Zhou, Guanghong; Ye, Keping; Wang, Shuaiwu; Xu, Xinglian; Li, Chunbao] Nanjing Agr Univ, Coll Food Sci &amp; Technol, Nanjing 210095, Jiangsu, Peoples R China</t>
  </si>
  <si>
    <t>Li, CB (reprint author), Nanjing Agr Univ, Coll Food Sci &amp; Technol, Weigang 1, Nanjing 210095, Jiangsu, Peoples R China.</t>
  </si>
  <si>
    <t>MOE [NCET-11-0668]; MOST [2012BAD28B02-03, 2014BAD19B01]; MOA [CARS-36-11]</t>
  </si>
  <si>
    <t>The present study was supported by projects NCET-11-0668 (MOE), 2012BAD28B02-03 (MOST), 2014BAD19B01 (MOST) and CARS-36-11 (MOA).</t>
  </si>
  <si>
    <t>10.1016/j.meatsci.2014.10.004</t>
  </si>
  <si>
    <t>AY7WC</t>
  </si>
  <si>
    <t>WOS:000347765700020</t>
  </si>
  <si>
    <t>Pan, ZH; Ma, JL; Dong, WY; Song, WC; Wang, KC; Lu, CP; Yao, HC</t>
  </si>
  <si>
    <t>Pan, Zihao; Ma, Jiale; Dong, Wenyang; Song, Wenchao; Wang, Kaicheng; Lu, Chengping; Yao, Huochun</t>
  </si>
  <si>
    <t>Novel Variant Serotype of Streptococcus suis Isolated from Piglets with Meningitis</t>
  </si>
  <si>
    <t>MICROVASCULAR ENDOTHELIAL-CELLS; MULTIPLEX PCR; PATHOGEN; CHINA; GENERATION; VIRULENCE; BRAIN; PIGS; TOOL</t>
  </si>
  <si>
    <t>[Pan, Zihao; Ma, Jiale; Lu, Chengping; Yao, Huochun] Nanjing Agr Univ, Key Lab Anim Bacteriol, Minist Agr, Nanjing, Jiangsu, Peoples R China; [Pan, Zihao; Ma, Jiale; Dong, Wenyang; Song, Wenchao; Lu, Chengping; Yao, Huochun] OIE Reference Lab Swine Streptococcosis, Nanjing, Jiangsu, Peoples R China; [Wang, Kaicheng] China Anim Hlth &amp; Epidemiol Ctr, Qingdao, Peoples R China</t>
  </si>
  <si>
    <t>Yao, HC (reprint author), Nanjing Agr Univ, Key Lab Anim Bacteriol, Minist Agr, Nanjing, Jiangsu, Peoples R China.</t>
  </si>
  <si>
    <t>lucp@njau.edu.cn; yaohch@njau.edu.cn</t>
  </si>
  <si>
    <t>Special Fund for Public Welfare Industry of the Chinese Ministry of Agriculture [2013003041]; Chinese Ministry of Agriculture [2014-S11]; Priority Academic Program Development of Jiangsu Higher Education Institutions (PAPD)</t>
  </si>
  <si>
    <t>This research was supported by the Special Fund for Public Welfare Industry of the Chinese Ministry of Agriculture (2013003041), the 948 Major Project and Industry Project from the Chinese Ministry of Agriculture (2014-S11), and a project funded by the Priority Academic Program Development of Jiangsu Higher Education Institutions (PAPD).</t>
  </si>
  <si>
    <t>10.1128/AEM.02962-14</t>
  </si>
  <si>
    <t>AZ0CU</t>
  </si>
  <si>
    <t>WOS:000347914800019</t>
  </si>
  <si>
    <t>Gao, T; Li, JL; Zhang, L; Jiang, Y; Ma, RX; Song, L; Gao, F; Zhou, GH</t>
  </si>
  <si>
    <t>Gao, Tian; Li, Jiaolong; Zhang, Lin; Jiang, Yun; Ma, Ruixue; Song, Lei; Gao, Feng; Zhou, Guanghong</t>
  </si>
  <si>
    <t>Effect of Different Tumbling Marination Treatments on the Quality Characteristics of Prepared Pork Chops</t>
  </si>
  <si>
    <t>Tumbling; Continuous; Intermittent; Quality Characteristic; Prepared Pork Chop</t>
  </si>
  <si>
    <t>WATER-HOLDING CAPACITY; SODIUM-CHLORIDE; FUNCTIONAL-PROPERTIES; MASSAGING TIME; COOKED PORK; ROAST BEEF; MEAT; PHOSPHATE; TEMPERATURE; TISSUE</t>
  </si>
  <si>
    <t>[Gao, Tian; Li, Jiaolong; Zhang, Lin; Ma, Ruixue; Song, Lei; Gao, Feng; Zhou, Guanghong] Nanjing Agr Univ, Coll Anim Sci &amp; Technol, Key Lab Anim Origin Food Prod &amp; Safety Guarantee, Nanjing 210095, Jiangsu, Peoples R China; [Gao, Tian; Li, Jiaolong; Zhang, Lin; Ma, Ruixue; Song, Lei; Gao, Feng; Zhou, Guanghong] Nanjing Agr Univ, Synerget Innovat Ctr Food Safety &amp; Nutr, Nanjing 210095, Jiangsu, Peoples R China; [Jiang, Yun] Nanjing Normal Univ, Ginling Coll, Nanjing 210097, Jiangsu, Peoples R China</t>
  </si>
  <si>
    <t>National Science and Technology Pillar Program during the Twelfth Five-year Plan Period of China [2012BAD28B03]; Three Agricultural Projects of Jiangsu Province of China [SX[2011]146]; Fundamental Research Funds for the Central Universities of China [KYZ201222]</t>
  </si>
  <si>
    <t>This study was funded by the National Science and Technology Pillar Program during the Twelfth Five-year Plan Period of China (2012BAD28B03), Three Agricultural Projects of Jiangsu Province of China (SX[2011]146), and the Fundamental Research Funds for the Central Universities of China (KYZ201222). We are grateful to Dr Ron Tume (CSIRO, Australia) for language improvement of the revised manuscript.</t>
  </si>
  <si>
    <t>10.5713/ajas.14.0511</t>
  </si>
  <si>
    <t>AY9LB</t>
  </si>
  <si>
    <t>WOS:000347870200015</t>
  </si>
  <si>
    <t>Gu, CS; Liu, LQ; Deng, YM; Zhu, XD; Huang, SZ; Lu, XQ</t>
  </si>
  <si>
    <t>Gu, Chun-Sun; Liu, Liang-Qin; Deng, Yan-Ming; Zhu, Xu-Dong; Huang, Su-Zhen; Lu, Xiao-Qing</t>
  </si>
  <si>
    <t>The Heterologous Expression of the Iris lactea var. chinensis Type 2 Metallothionein IlMT2b Gene Enhances Copper Tolerance in Arabidopsis thaliana</t>
  </si>
  <si>
    <t>Iris. lactea var. chinensis; Metallothionein; Cu stress; Arabidopsis thaliana</t>
  </si>
  <si>
    <t>HYPERACCUMULATOR THLASPI-CAERULESCENS; HEAVY-METAL DETOXIFICATION; ABIOTIC STRESS; PHYTOCHELATIN SYNTHASE; TRANSGENIC TOBACCO; CADMIUM TOLERANCE; OXIDATIVE STRESS; ION ACCUMULATION; HOMEOSTASIS; PLANTS</t>
  </si>
  <si>
    <t>[Gu, Chun-Sun; Huang, Su-Zhen; Lu, Xiao-Qing] Inst Bot, Nanjing, Jiangsu, Peoples R China; [Gu, Chun-Sun; Huang, Su-Zhen; Lu, Xiao-Qing] Chinese Acad Sci, Nanjing, Jiangsu, Peoples R China; [Liu, Liang-Qin; Zhu, Xu-Dong] Nanjing Agr Univ, Coll Hort, Nanjing 210095, Jiangsu, Peoples R China; [Deng, Yan-Ming] Jiangsu Acad Agr Sci, Inst Agrobiotechnol, Nanjing 210014, Jiangsu, Peoples R China</t>
  </si>
  <si>
    <t>Lu, XQ (reprint author), Inst Bot, Nanjing, Jiangsu, Peoples R China.</t>
  </si>
  <si>
    <t>13952004856@163.com</t>
  </si>
  <si>
    <t>JiangSu Provincial Key LAB Foundation For Plant EX SITU Conservation [201201]; National Natural Science Foundation of China [31301807]; Science Foundation of JiangSu [BK20130734]</t>
  </si>
  <si>
    <t>The study was supported by the JiangSu Provincial Key LAB Foundation For Plant EX SITU Conservation (Grant No. 201201), National Natural Science Foundation of China (Grant No. 31301807) and the Science Foundation of JiangSu (Grant No. BK20130734).</t>
  </si>
  <si>
    <t>10.1007/s00128-014-1444-x</t>
  </si>
  <si>
    <t>AY8QS</t>
  </si>
  <si>
    <t>WOS:000347819100020</t>
  </si>
  <si>
    <t>Liu, NY; Yang, K; Liu, Y; Xu, W; Anderson, A; Dong, SL</t>
  </si>
  <si>
    <t>Liu, Nai-Yong; Yang, Ke; Liu, Yan; Xu, Wei; Anderson, Alisha; Dong, Shuang-Lin</t>
  </si>
  <si>
    <t>Two general-odorant binding proteins in Spodoptera litura are differentially tuned to sex pheromones and plant odorants</t>
  </si>
  <si>
    <t>Spodoptera litura; General-odorant binding protein; Gene structure; qPCR; Fluorescence binding assay; Molecular docking</t>
  </si>
  <si>
    <t>MOTH MANDUCA-SEXTA; TIME RT-PCR; BOMBYX-MORI; MOLECULAR CHARACTERIZATION; COMMON CUTWORM; LEPIDOPTERA-PYRALIDAE; EXPRESSION PATTERNS; OLFACTORY SENSILLA; SIGNAL PEPTIDES; SILK MOTHS</t>
  </si>
  <si>
    <t>[Liu, Nai-Yong; Yang, Ke; Liu, Yan; Dong, Shuang-Lin] Nanjing Agr Univ, Coll Plant Protect, Key Lab Integrated Management Crop Dis &amp; Pests, Educ Minist, Nanjing, Jiangsu, Peoples R China; [Liu, Nai-Yong; Xu, Wei; Anderson, Alisha] CSIRO Ecosyst Sci, Black Mt, ACT, Australia</t>
  </si>
  <si>
    <t>Dong, SL (reprint author), Nanjing Agr Univ, Coll Plant Protect, Key Lab Integrated Management Crop Dis &amp; Pests, Educ Minist, Nanjing, Jiangsu, Peoples R China.</t>
  </si>
  <si>
    <t xml:space="preserve">Xu, Wei/G-4709-2010; Anderson, Alisha/C-1499-2008; </t>
  </si>
  <si>
    <t>National Natural Science Foundation [31071978]; Special Fund for Agro-scientific Research in the Public Interest [201203036]; Academic Innovative Program of Jiangsu Higher Education Institutions, China [CXZZ13_0304]</t>
  </si>
  <si>
    <t>We thank Cheng-Cheng Liu and Zhao-Qun Li for their help in qPCR experiments. This work was supported by National Natural Science Foundation (31071978), a Special Fund for Agro-scientific Research in the Public Interest (Grant No. 201203036) and the Academic Innovative Program of Jiangsu Higher Education Institutions (CXZZ13_0304), China.</t>
  </si>
  <si>
    <t>10.1016/j.cbpa.2014.11.005</t>
  </si>
  <si>
    <t>AZ2WB</t>
  </si>
  <si>
    <t>WOS:000348089100004</t>
  </si>
  <si>
    <t>Zheng, HM; Mao, YL; Teng, J; Zhu, QC; Ling, J; Zhong, ZT</t>
  </si>
  <si>
    <t>Zheng, Huiming; Mao, Yiling; Teng, Jiao; Zhu, Qingcheng; Ling, Jun; Zhong, Zengtao</t>
  </si>
  <si>
    <t>Flagellar-Dependent Motility in Mesorhizobium tianshanense is Involved in the Early Stage of Plant Host Interaction: Study of an flgE Mutant</t>
  </si>
  <si>
    <t>RHIZOBIUM-MELILOTI; BIOFILM FORMATION; SINORHIZOBIUM-MELILOTI; BACTERIAL MOTILITY; SWARMING MOTILITY; ESCHERICHIA-COLI; HOOK; GENES; LEGUMINOSARUM; CHEMOTAXIS</t>
  </si>
  <si>
    <t>[Zheng, Huiming; Mao, Yiling; Teng, Jiao; Zhu, Qingcheng; Ling, Jun; Zhong, Zengtao] Nanjing Agr Univ, Dept Microbiol, Nanjing, Jiangsu, Peoples R China</t>
  </si>
  <si>
    <t>Zheng, HM (reprint author), Nanjing Agr Univ, Dept Microbiol, Nanjing, Jiangsu, Peoples R China.</t>
  </si>
  <si>
    <t>hmzheng@njau.edu.cn; mol_microb@njau.edu.cn</t>
  </si>
  <si>
    <t>973 project [CB126502]; Ph.D. programs foundation of the Ministry of Education (MOE) [20120097110016]; NSFC award [31170077]</t>
  </si>
  <si>
    <t>We thank Dr. Jun Zhu for helpful discussion, and Dr. Yunduan Wang for the gene sequence determination. This study was supported by a 973 project (CB126502, to J.Z.), the Ph.D. programs foundation of the Ministry of Education (MOE) (20120097110016, to J.Z.), and an NSFC award (31170077, to Z.Z).</t>
  </si>
  <si>
    <t>10.1007/s00284-014-0701-x</t>
  </si>
  <si>
    <t>AY8RZ</t>
  </si>
  <si>
    <t>WOS:000347822300011</t>
  </si>
  <si>
    <t>Lv, FX; Zhang, C; Guo, FF; Lu, YJ; Bie, XM; Qian, H; Lu, ZX</t>
  </si>
  <si>
    <t>Lv, Fengxia; Zhang, Chong; Guo, Fangfang; Lu, Yingjian; Bie, Xiaomei; Qian, Hui; Lu, Zhaoxin</t>
  </si>
  <si>
    <t>Expression, purification, and characterization of a recombined fibrinolytic enzyme from endophytic Paenibacillus polymyxa EJS-3 in Escherichia coli</t>
  </si>
  <si>
    <t>Paenibacillus polymyxa; fibrinolytic enzyme; expression; Escherichia coli; endophyte</t>
  </si>
  <si>
    <t>BIOCHEMICAL-CHARACTERIZATION; SNAKE-VENOM; GENE; PRODUCTS; FUNGUS; TAXOL</t>
  </si>
  <si>
    <t>[Lv, Fengxia; Zhang, Chong; Guo, Fangfang; Bie, Xiaomei; Qian, Hui; Lu, Zhaoxin] Nanjing Agr Univ, Coll Food Sci &amp; Technol, Nanjing 210095, Jiangsu, Peoples R China; [Lu, Yingjian] Univ Maryland, Dept Nutr &amp; Food Sci, College Pk, MD 20740 USA</t>
  </si>
  <si>
    <t>National Natural Science Foundation of China [31071605, 31201423]</t>
  </si>
  <si>
    <t>This work was funded by the National Natural Science Foundation of China (31071605; 31201423).</t>
  </si>
  <si>
    <t>10.1007/s10068-015-0018-y</t>
  </si>
  <si>
    <t>AY4EI</t>
  </si>
  <si>
    <t>WOS:000347530500018</t>
  </si>
  <si>
    <t>Zhang, YK; Ding, XL; Rong, X; Hong, XY</t>
  </si>
  <si>
    <t>Zhang, Y. -K.; Ding, X. -L.; Rong, X.; Hong, X. -Y.</t>
  </si>
  <si>
    <t>How do hosts react to endosymbionts? A new insight into the molecular mechanisms underlying the Wolbachia-host association</t>
  </si>
  <si>
    <t>two-spotted spider mite; Wolbachia; transcriptome sequencing; gene expression</t>
  </si>
  <si>
    <t>CYTOPLASMIC INCOMPATIBILITY EXPRESSION; MITE TETRANYCHUS-URTICAE; VECTOR AEDES-AEGYPTI; GENE-EXPRESSION; DROSOPHILA-MELANOGASTER; HAPLODIPLOID MITE; DENGUE VIRUS; SPIDER-MITE; RNA-SEQ; GENOME</t>
  </si>
  <si>
    <t>[Zhang, Y. -K.; Ding, X. -L.; Rong, X.; Hong, X. -Y.] Nanjing Agr Univ, Dept Entomol, Nanjing 210095, Jiangsu, Peoples R China</t>
  </si>
  <si>
    <t>Science and Technology Programme of the National Public Welfare Professional Fund from the Ministry of Agriculture of China [201103020]; National Natural Science Foundation of China [31172131, 30871635]; Jiangsu Province, China [CXZZ13_0303]</t>
  </si>
  <si>
    <t>We thank Ya-Ting Chen, Jia-Fei Ju and Peng-Yu Jin of the Department of Entomology, Nanjing Agricultural University, for their help with the experiment. This study was supported in part by a grant-in-aid from the Science and Technology Programme of the National Public Welfare Professional Fund (201103020) from the Ministry of Agriculture of China, and a grant-in-aid for Scientific Research (31172131 and 30871635) from the National Natural Science Foundation of China, and a grant-in-aid for Innovation Project (CXZZ13_0303) from Jiangsu Province, China.</t>
  </si>
  <si>
    <t>10.1111/imb.12128</t>
  </si>
  <si>
    <t>AY3YT</t>
  </si>
  <si>
    <t>WOS:000347516100001</t>
  </si>
  <si>
    <t>Yang, YN; Yao, GF; Zheng, DM; Zhang, SL; Wang, C; Zhang, MY; Wu, J</t>
  </si>
  <si>
    <t>Yang, Ya-nan; Yao, Gai-fang; Zheng, Danman; Zhang, Shao-ling; Wang, Chao; Zhang, Ming-yue; Wu, Jun</t>
  </si>
  <si>
    <t>Expression differences of anthocyanin biosynthesis genes reveal regulation patterns for red pear coloration</t>
  </si>
  <si>
    <t>Pear; Red color; Anthocyanin; Gene expression</t>
  </si>
  <si>
    <t>PYRUS-COMMUNIS L.; BAYBERRY MYRICA-RUBRA; PIGMENTATION PATTERNS; SKIN COLOR; BIOCHEMISTRY; GENETICS; FRUIT; BHLH; MYB; ACCUMULATION</t>
  </si>
  <si>
    <t>[Yang, Ya-nan; Yao, Gai-fang; Zhang, Shao-ling; Wang, Chao; Zhang, Ming-yue; Wu, Jun] Nanjing Agr Univ, Ctr Pear Engn Technol Res, Nanjing 210095, Jiangsu, Peoples R China; [Zheng, Danman] Univ Illinois, Roy J Carver Biotechnol Ctr, Urbana, IL USA</t>
  </si>
  <si>
    <t>Wu, J (reprint author), Nanjing Agr Univ, Ctr Pear Engn Technol Res, 1 Weigang Rd, Nanjing 210095, Jiangsu, Peoples R China.</t>
  </si>
  <si>
    <t>National Science Foundation of China [31372045]; Ministry of Education Program for New Century Excellent Talents in University [NCET-13-0864]; Earmarked Fund for China Agriculture Research System [CARS-29]</t>
  </si>
  <si>
    <t>The work was financially supported by the National Science Foundation of China (31372045), Ministry of Education Program for New Century Excellent Talents in University (NCET-13-0864), and the Earmarked Fund for China Agriculture Research System (No. CARS-29).</t>
  </si>
  <si>
    <t>10.1007/s00299-014-1698-0</t>
  </si>
  <si>
    <t>AY8YD</t>
  </si>
  <si>
    <t>WOS:000347835700002</t>
  </si>
  <si>
    <t>Chen, YL; Liu, LL; Shen, YY; Liu, SJ; Huang, JX; Long, QZ; Wu, W; Yang, CY; Chen, H; Guo, XP; Cheng, ZJ; Jiang, L; Wan, JM</t>
  </si>
  <si>
    <t>Chen, Yilin; Liu, Linglong; Shen, Yingyue; Liu, Shijia; Huang, Jiexue; Long, Qizhang; Wu, Wei; Yang, Chunyan; Chen, Hong; Guo, Xiuping; Cheng, Zhijun; Jiang, Ling; Wan, Jianmin</t>
  </si>
  <si>
    <t>Loss of Function of the Cytochrome P450 Gene CYP78B5 Causes Giant Embryos in Rice</t>
  </si>
  <si>
    <t>Giant embryo; Cytochrome P450; Oryzasativa L.; IAA; Cell cycle</t>
  </si>
  <si>
    <t>ORYZA-SATIVA L.; AUXIN-BINDING PROTEIN-1; ARABIDOPSIS-THALIANA; PLANT PEROXISOMES; MATERNAL CONTROL; CELL ELONGATION; DRAFT SEQUENCE; ORGAN SIZE; SEED SIZE; EXPRESSION</t>
  </si>
  <si>
    <t>[Chen, Yilin; Liu, Linglong; Shen, Yingyue; Liu, Shijia; Huang, Jiexue; Long, Qizhang; Wu, Wei; Yang, Chunyan; Chen, Hong; Jiang, Ling; Wan, Jianmin] Nanjing Agr Univ, State Key Lab Crop Genet &amp; Germplasm Enhancement, JiangsuPlant Gene Engn Res Ctr, Nanjing 210095, Jiangsu, Peoples R China; [Guo, Xiuping; Cheng, Zhijun; Wan, Jianmin] Chinese Acad Agr Sci, Inst Crop Sci, Natl Key Facil Crop Gene Resources &amp; Genet Improv, Beijing 100081, Peoples R China</t>
  </si>
  <si>
    <t>Jiang, L (reprint author), Nanjing Agr Univ, State Key Lab Crop Genet &amp; Germplasm Enhancement, JiangsuPlant Gene Engn Res Ctr, Nanjing 210095, Jiangsu, Peoples R China.</t>
  </si>
  <si>
    <t>jiangling@njau.edu.cn; wanjm@njau.edu.cn</t>
  </si>
  <si>
    <t>National Trans form Science and Technology Program [2013ZX08001-006]; Jiangsu Province Self-innovation Program [CX(12)1003]; Qing Lan Project</t>
  </si>
  <si>
    <t>We thank the center of Plant Hormone Assay, Institute of Genetics and Developmental Biology, Chinese Academy of Science, Beijing, for their help in measuring endogenous IAA. This research was supported by the National Trans form Science and Technology Program (2013ZX08001-006), Jiangsu Province Self-innovation Program (CX(12)1003) and Qing Lan Project.</t>
  </si>
  <si>
    <t>10.1007/s11105-014-0731-3</t>
  </si>
  <si>
    <t>AZ0RZ</t>
  </si>
  <si>
    <t>WOS:000347953500006</t>
  </si>
  <si>
    <t>Jun, Q; Hong, Y; Hui, W; Didlyn, KM; Jie, H; Pao, X</t>
  </si>
  <si>
    <t>Jun, Qiang; Hong, Yang; Hui, Wang; Didlyn, Kpundeh Mathew; Jie, He; Pao, Xu</t>
  </si>
  <si>
    <t>Physiological responses and HSP70 mRNA expression in GIFT tilapia juveniles, Oreochromis niloticus under short-term crowding</t>
  </si>
  <si>
    <t>GIFT tilapia; crowding stress; serum biochemical parameter; HSP70</t>
  </si>
  <si>
    <t>HIGH STOCKING DENSITY; NONSPECIFIC IMMUNE-RESPONSES; SOLEA-SENEGALENSIS KAUP; SALMON SALMO-SALAR; BREAM PAGRUS-MAJOR; CYPRINUS-CARPIO L; REARING DENSITY; STRESS-RESPONSE; RAINBOW-TROUT; ATLANTIC COD</t>
  </si>
  <si>
    <t>[Jun, Qiang; Hong, Yang; Jie, He; Pao, Xu] Chinese Acad Fishery Sci, Freshwater Fisheries Res Ctr, Wuxi 214081, Peoples R China; [Jun, Qiang; Hong, Yang; Didlyn, Kpundeh Mathew; Pao, Xu] Nanjing Agr Univ, Wuxi Fisheries Coll, Wuxi 214081, Peoples R China; [Hui, Wang] Guangdong Ocean Univ, Coll Fisheries, Zhanjiang 524025, Peoples R China</t>
  </si>
  <si>
    <t>Pao, X (reprint author), Chinese Acad Fishery Sci, Freshwater Fisheries Res Ctr, Wuxi 214081, Peoples R China.</t>
  </si>
  <si>
    <t>National Science &amp; Technology Program [2012BAD26B00]; National Technology System for Tilapia Industries of China [CARS-49]; funds of ja [A201009C02, A2010002-010(b)]</t>
  </si>
  <si>
    <t>The study was supported by the following grants: National Science &amp; Technology Program (2012BAD26B00), the funds of the National Technology System for Tilapia Industries of China (CARS-49), and the funds of ja (A201009C02, A2010002-010(b)). Anonymous reviewers are greatly appreciated for their excellent suggestions.</t>
  </si>
  <si>
    <t>10.1111/are.12189</t>
  </si>
  <si>
    <t>AY1UG</t>
  </si>
  <si>
    <t>WOS:000347377000008</t>
  </si>
  <si>
    <t>Faheem, M; Raza, W; Zhong, W; Nan, Z; Shen, QR; Xu, YC</t>
  </si>
  <si>
    <t>Faheem, Muhammad; Raza, Waseem; Zhong, Wei; Nan, Zhang; Shen, Qirong; Xu, Yangchun</t>
  </si>
  <si>
    <t>Evaluation of the biocontrol potential of Streptomyces goshikiensis YCXU against Fusarium oxysporum f. sp niveum</t>
  </si>
  <si>
    <t>Antifungal; Enzyme; Morphological; Streptomyces goshikiensis; Biofertilizer; Cluster analysis</t>
  </si>
  <si>
    <t>GEL-ELECTROPHORESIS ANALYSIS; HYDROGEN-PEROXIDE; PLANT-GROWTH; ENZYME; WILT; MICROORGANISMS; COMMUNITIES; WATERMELON; CHICKPEA; CUBENSE</t>
  </si>
  <si>
    <t>[Faheem, Muhammad; Raza, Waseem; Zhong, Wei; Nan, Zhang; Shen, Qirong; Xu, Yangchun] Nanjing Agr Univ, Coll Resources &amp; Environm Sci, Jiangsu Collaborat Innovat Ctr Solid Organ Waste, Nanjing 210095, Jiangsu, Peoples R China</t>
  </si>
  <si>
    <t>Xu, YC (reprint author), Nanjing Agr Univ, Coll Resources &amp; Environm Sci, Jiangsu Collaborat Innovat Ctr Solid Organ Waste, Tong Wei Rd 6, Nanjing 210095, Jiangsu, Peoples R China.</t>
  </si>
  <si>
    <t>National Natural Science Foundation of China [41301262]; Jiangsu Province Science Foundation for Youths [BK20130677]</t>
  </si>
  <si>
    <t>This research was financially supported by the National Natural Science Foundation of China (41301262) and the Jiangsu Province Science Foundation for Youths (BK20130677).</t>
  </si>
  <si>
    <t>10.1016/j.biocontrol.2014.11.012</t>
  </si>
  <si>
    <t>AX3PU</t>
  </si>
  <si>
    <t>WOS:000346852200014</t>
  </si>
  <si>
    <t>Wan, PJ; Jia, S; Li, N; Fan, JM; Li, GQ</t>
  </si>
  <si>
    <t>Wan, Pin-Jun; Jia, Shuang; Li, Na; Fan, Jin-Mei; Li, Guo-Qing</t>
  </si>
  <si>
    <t>A Halloween gene shadow is a potential target for RNA-interference-based pest management in the small brown planthopper Laodelphax striatellus</t>
  </si>
  <si>
    <t>Laodelphax striatellus; sad; ecdysteroidogenesis; RNA interference; lethality; development</t>
  </si>
  <si>
    <t>DOUBLE-STRANDED-RNA; STEROID-HORMONE ECDYSONE; NILAPARVATA-LUGENS; P450 ENZYMES; ECDYSTEROID BIOSYNTHESIS; CHLORPYRIFOS RESISTANCE; DROSOPHILA-MELANOGASTER; CYTOCHROME-P450 ENZYME; ANOPHELES-GAMBIAE; DSRNA INGESTION</t>
  </si>
  <si>
    <t>[Wan, Pin-Jun; Jia, Shuang; Li, Na; Fan, Jin-Mei; Li, Guo-Qing] Nanjing Agr Univ, Coll Plant Protect, Educ Minist, Key Lab Integrated Management Crop Dis &amp; Pests, Nanjing 210095, Jiangsu, Peoples R China</t>
  </si>
  <si>
    <t>National Basic Research Programme of China (973 Programme) [2010CB126200]; National Natural Sciences Foundation of China [31360442]</t>
  </si>
  <si>
    <t>This research was supported by the National Basic Research Programme of China (973 Programme, No. 2010CB126200) and the National Natural Sciences Foundation of China (31360442). The authors thank Dr Z Han and Dr S Dong of their laboratory for useful discussions during the course of this research.</t>
  </si>
  <si>
    <t>10.1002/ps.3780</t>
  </si>
  <si>
    <t>AX9PN</t>
  </si>
  <si>
    <t>WOS:000347234400006</t>
  </si>
  <si>
    <t>Cai, ZK; Yang, R; Xiao, HM; Qin, XJ; Si, LY</t>
  </si>
  <si>
    <t>Cai, Zikang; Yang, Rong; Xiao, Hongmei; Qin, Xiaojie; Si, Linyuan</t>
  </si>
  <si>
    <t>Effect of preharvest application of Hanseniaspora uvarum on postharvest diseases in strawberries</t>
  </si>
  <si>
    <t>Hanseniaspora uvarum; Strawberry; Defense-related enzymes</t>
  </si>
  <si>
    <t>BOTRYTIS-CINEREA; METSCHNIKOWIA-FRUCTICOLA; PEACH FRUIT; PENICILLIUM-DIGITATUM; RHODOTORULA-GLUTINIS; ANTAGONISTIC YEASTS; BIOLOGICAL-CONTROL; OXIDATIVE DAMAGE; CITRUS-FRUIT; GRAY MOLD</t>
  </si>
  <si>
    <t>[Cai, Zikang; Yang, Rong; Xiao, Hongmei; Qin, Xiaojie; Si, Linyuan] Nanjing Agr Univ, Minist Agr, Coll Food Sci &amp; Technol, Key Lab Agr &amp; Anim Prod Proc &amp; Qual Control, Nanjing 210095, Jiangsu, Peoples R China</t>
  </si>
  <si>
    <t>Xiao, HM (reprint author), Nanjing Agr Univ, Minist Agr, Coll Food Sci &amp; Technol, Key Lab Agr &amp; Anim Prod Proc &amp; Qual Control, Nanjing 210095, Jiangsu, Peoples R China.</t>
  </si>
  <si>
    <t>xhm@njau.edu.cn</t>
  </si>
  <si>
    <t>Science and Technology Department of Jiangsu Province [BE2010385]; Priority Academic Program Development of Jiangsu Higher Education Institutions; National College Students' innovation and entrepreneurship [201310307046]</t>
  </si>
  <si>
    <t>This study was supported by Science and Technology Department of Jiangsu Province (No BE2010385) and A Project Funded by the Priority Academic Program Development of Jiangsu Higher Education Institutions and National College Students' innovation and entrepreneurship (No. 201310307046).</t>
  </si>
  <si>
    <t>10.1016/j.postharvbio.2014.09.004</t>
  </si>
  <si>
    <t>AY0BN</t>
  </si>
  <si>
    <t>WOS:000347263100007</t>
  </si>
  <si>
    <t>Qin, XJ; Xiao, HM; Xue, CH; Yu, ZF; Yang, R; Cai, ZK; Si, LY</t>
  </si>
  <si>
    <t>Qin, Xiaojie; Xiao, Hongmei; Xue, Changhui; Yu, Zhifang; Yang, Rong; Cai, Zikang; Si, Linyuan</t>
  </si>
  <si>
    <t>Biocontrol of gray mold in grapes with the yeast Hanseniaspora uvarum alone and in combination with salicylic acid or sodium bicarbonate</t>
  </si>
  <si>
    <t>Biocontrol; Hanseniaspora uvarum; Salicylic acid (SA); Sodium bicarbonate (SBC); Botrytis cinerea; Grape berries</t>
  </si>
  <si>
    <t>POSTHARVEST QUALITY PARAMETERS; SWEET CHERRY FRUIT; ANTAGONISTIC YEAST; BOTRYTIS-CINEREA; TOMATO FRUIT; PICHIA-GUILLIERMONDII; PENICILLIUM-EXPANSUM; POLYPHENOL OXIDASES; DISEASE RESISTANCE; BIOLOGICAL-CONTROL</t>
  </si>
  <si>
    <t>[Qin, Xiaojie; Xiao, Hongmei; Yu, Zhifang; Yang, Rong; Cai, Zikang; Si, Linyuan] Nanjing Agr Univ, Coll Food Sci &amp; Technol, Nanjing 210095, Jiangsu, Peoples R China; [Xue, Changhui] China Certificat &amp; Inspect Grp Jiangsu Co Ltd, Nanjing 210001, Jiangsu, Peoples R China</t>
  </si>
  <si>
    <t>Xiao, HM (reprint author), Nanjing Agr Univ, Coll Food Sci &amp; Technol, Nanjing 210095, Jiangsu, Peoples R China.</t>
  </si>
  <si>
    <t>Science and Technology Department of Jiangsu Province [BE2010385]; Priority Academic Program Development of Jiangsu Higher Education Institutions; National College Students' Innovation and Entrepreneurship [201310307046]</t>
  </si>
  <si>
    <t>This study was supported by Science and Technology Department of Jiangsu Province (No. BE2010385) and A Project Funded by the Priority Academic Program Development of Jiangsu Higher Education Institutions and National College Students' Innovation and Entrepreneurship (No. 201310307046).</t>
  </si>
  <si>
    <t>10.1016/j.postharvbio.2014.09.010</t>
  </si>
  <si>
    <t>WOS:000347263100020</t>
  </si>
  <si>
    <t>Feng, XJ; Cao, SX; Wang, HL; Meng, CH; Li, JX; Jiang, J; Qian, Y; Su, L; He, Q; Zhang, QX</t>
  </si>
  <si>
    <t>Feng, Xiujing; Cao, Shaoxian; Wang, Huili; Meng, Chunhua; Li, Jingxin; Jiang, Jin; Qian, Yong; Su, Lei; He, Qiang; Zhang, Qingxiao</t>
  </si>
  <si>
    <t>Production of transgenic dairy goat expressing human alpha-lactalbumin by somatic cell nuclear transfer</t>
  </si>
  <si>
    <t>TRANSGENIC RESEARCH</t>
  </si>
  <si>
    <t>beta LG; Human alpha-lactalbumin; Neo and EGFP dual markers; Somatic cell nuclear transfer; Transgenic animals</t>
  </si>
  <si>
    <t>GREEN FLUORESCENT PROTEIN; FETAL FIBROBLAST CELLS; GENE-EXPRESSION; BOVINE EMBRYOS; IN-VITRO; PIGS; MILK; MICE; EFFICIENCY; ANIMALS</t>
  </si>
  <si>
    <t>[Feng, Xiujing; Cao, Shaoxian; Wang, Huili; Meng, Chunhua; Li, Jingxin; Jiang, Jin; Qian, Yong; Su, Lei; He, Qiang; Zhang, Qingxiao] Jiangsu Acad Agr Sci, Inst Anim Sci, Nanjing 210014, Peoples R China; [Feng, Xiujing; Li, Jingxin; Jiang, Jin; Su, Lei; Zhang, Qingxiao] Nanjing Agr Univ, Coll Anim Sci &amp; Technol, Nanjing 210095, Jiangsu, Peoples R China; [Feng, Xiujing] Nanjing Univ, State Key Lab Pharmaceut Biotechnol, Nanjing 210093, Jiangsu, Peoples R China; [Feng, Xiujing] Nanjing Univ, MOE Key Lab Model Anim Dis Study, Model Anim Res Ctr, Nanjing Biomed Res Inst, Nanjing 210093, Jiangsu, Peoples R China; [Cao, Shaoxian; Wang, Huili; Meng, Chunhua; Qian, Yong] Jiangsu Acad Agr Sci, Key Lab Anim Breeding &amp; Reprod, Nanjing 210014, Peoples R China</t>
  </si>
  <si>
    <t>Cao, SX (reprint author), Jiangsu Acad Agr Sci, Inst Anim Sci, Nanjing 210014, Peoples R China.</t>
  </si>
  <si>
    <t>caoshaoxian@163.com</t>
  </si>
  <si>
    <t>National Major Special Project on New Varieties Cultivation for Transgenic Organisms [2009ZX08008-009B]; Jiangsu Agriculture Science and Technology Innovation Fund [CX (11)4047]</t>
  </si>
  <si>
    <t>This study was supported by the National Major Special Project on New Varieties Cultivation for Transgenic Organisms (Project No. 2009ZX08008-009B) and Jiangsu Agriculture Science and Technology Innovation Fund (Project No. CX (11)4047).</t>
  </si>
  <si>
    <t>0962-8819</t>
  </si>
  <si>
    <t>1573-9368</t>
  </si>
  <si>
    <t>TRANSGENIC RES</t>
  </si>
  <si>
    <t>Transgenic Res.</t>
  </si>
  <si>
    <t>10.1007/s11248-014-9818-8</t>
  </si>
  <si>
    <t>AX2OP</t>
  </si>
  <si>
    <t>WOS:000346784000006</t>
  </si>
  <si>
    <t>Han, MY; Wu, Y; Wang, P; Xu, XL; Zhou, GH</t>
  </si>
  <si>
    <t>Han, Minyi; Wu, Ye; Wang, Peng; Xu, Xinglian; Zhou, Guanghong</t>
  </si>
  <si>
    <t>The changes and relationship of structure and functional properties of rabbit myosin during heat-induced gelation</t>
  </si>
  <si>
    <t>temperature; secondary structure; water holding capacity; hardness; rheological properties</t>
  </si>
  <si>
    <t>PORCINE MYOFIBRILLAR PROTEIN; CIRCULAR-DICHROISM; RHEOLOGICAL PROPERTIES; SECONDARY STRUCTURE; ELECTRON-MICROSCOPY; RAMAN-SPECTROSCOPY; THERMAL GELATION; GELS; MUSCLE; PH</t>
  </si>
  <si>
    <t>[Han, Minyi; Wu, Ye; Wang, Peng; Xu, Xinglian; Zhou, Guanghong] Nanjing Agr Univ, Minist Agr, Key Lab Anim Prod Proc, Nanjing 210095, Jiangsu, Peoples R China; [Han, Minyi] Hebei Univ Sci &amp; Technol, Coll Biosci &amp; Bioengn, Shijiazhuang 050018, Peoples R China</t>
  </si>
  <si>
    <t>Xu, XL (reprint author), Nanjing Agr Univ, Minist Agr, Key Lab Anim Prod Proc, Nanjing 210095, Jiangsu, Peoples R China.</t>
  </si>
  <si>
    <t>Natural Science Foundation of Hebei Province [C2013208014]; National Natural Science Foundation, PR China [30771526]</t>
  </si>
  <si>
    <t>This research was supported by Natural Science Foundation of Hebei Province (Grant No. C2013208014) and the National Natural Science Foundation (30771526), PR China. The assistance of Dr. Ron Tume (Food and Nutritional Sciences, CSIRO) is gratefully acknowledged.</t>
  </si>
  <si>
    <t>10.1080/19476337.2014.913687</t>
  </si>
  <si>
    <t>AU0OH</t>
  </si>
  <si>
    <t>WOS:000345322200010</t>
  </si>
  <si>
    <t>Ma, J; Li, MY; Wang, F; Tang, J; Xiong, AS</t>
  </si>
  <si>
    <t>Ma, Jing; Li, Meng-Yao; Wang, Feng; Tang, Jun; Xiong, Ai-Sheng</t>
  </si>
  <si>
    <t>Genome-wide analysis of Dof family transcription factors and their responses to abiotic stresses in Chinese cabbage</t>
  </si>
  <si>
    <t>Dof; Transcription factor; Chromosomal location; Gene duplication; qRT-PCR; Chinese cabbage</t>
  </si>
  <si>
    <t>ENDOSPERM-SPECIFIC GENES; DNA-BINDING PROTEINS; REGULATORY NETWORKS; SEED DEVELOPMENT; ARABIDOPSIS; RICE; DOMAIN; MAIZE; EVOLUTIONARY; DUPLICATION</t>
  </si>
  <si>
    <t>[Ma, Jing; Li, Meng-Yao; Wang, Feng; Tang, Jun; Xiong, Ai-Sheng] Nanjing Agr Univ, Coll Hort, State Key Lab Crop Genet &amp; Germplasm Enhancement, Nanjing 210095, Jiangsu, Peoples R China</t>
  </si>
  <si>
    <t>The research was supported by National Natural Science Foundation of China (31272175), New Century Excellent Talents in University (NCET-11-0670), Jiangsu Natural Science Foundation (BK20130027), Priority Academic Program Development of Jiangsu Higher Education Institutions, and Jiangsu Shuangchuang Project. Thanks to Hua-Wei Tan for his assistance of bioinformatics analysis. We apologize that we cannot cite all relevant articles. We thank some content of the figure from a network in which we cannot cite the relevant reference. We thank the anonymous reviewers for the inspiring comments on the manuscript.</t>
  </si>
  <si>
    <t>10.1186/s12864-015-1242-9</t>
  </si>
  <si>
    <t>CA7UG</t>
  </si>
  <si>
    <t>WOS:000349122200001</t>
  </si>
  <si>
    <t>Siddiqui, JA; Bodlah, I; Carpenter, JM; Naeem, M; Ahmad, M; Bodlah, MA</t>
  </si>
  <si>
    <t>Siddiqui, Junaid Ali; Bodlah, Imran; Carpenter, James M.; Naeem, Muhammad; Ahmad, Munir; Bodlah, Muhammad Adnan</t>
  </si>
  <si>
    <t>Vespidae (Hymenoptera) of the Pothwar region of Punjab, Pakistan</t>
  </si>
  <si>
    <t>Wasp; Vespidae; Hymenoptera; Punjab; Pakistan</t>
  </si>
  <si>
    <t>CATALOG; VESPOIDEA; DELTA</t>
  </si>
  <si>
    <t>[Siddiqui, Junaid Ali; Bodlah, Imran; Naeem, Muhammad; Ahmad, Munir] Pir Mehr Ali Shah Arid Agr Univ, Dept Entomol, Lab Biosystemat, Rawalpindi, Pakistan; [Carpenter, James M.] Amer Museum Nat Hist, Div Invertebrate Zool, New York, NY 10024 USA; [Bodlah, Muhammad Adnan] Nanjing Agr Univ, Dept Entomol, Nanjing 210095, Jiangsu, Peoples R China</t>
  </si>
  <si>
    <t>Bodlah, I (reprint author), Pir Mehr Ali Shah Arid Agr Univ, Dept Entomol, Lab Biosystemat, Rawalpindi, Pakistan.</t>
  </si>
  <si>
    <t>junaidali206@gmail.com; imranbodlah@gmail.com; carpente@amnh.org</t>
  </si>
  <si>
    <t>CB5OK</t>
  </si>
  <si>
    <t>WOS:000349677100001</t>
  </si>
  <si>
    <t>Rong, MQ; Yang, SL; Wen, B; Mo, GX; Kang, D; Liu, J; Lin, ZL; Jiang, WB; Li, BW; Du, CQ; Yang, SJ; Jiang, H; Feng, Q; Xu, X; Wang, J; Lai, R</t>
  </si>
  <si>
    <t>Rong, Mingqiang; Yang, Shilong; Wen, Bo; Mo, Guoxiang; Kang, Di; Liu, Jie; Lin, Zhilong; Jiang, Wenbin; Li, Bowen; Du, Chaoqin; Yang, Shuanjuan; Jiang, Hui; Feng, Qiang; Xu, Xun; Wang, Jun; Lai, Ren</t>
  </si>
  <si>
    <t>Peptidomics combined with cDNA library unravel the diversity of centipede venom</t>
  </si>
  <si>
    <t>JOURNAL OF PROTEOMICS</t>
  </si>
  <si>
    <t>Centipede; Toxin; Diversity; Peptidomics</t>
  </si>
  <si>
    <t>MASS-SPECTROMETRY; SCORPION-TOXINS; NEGLECTED GROUP; IDENTIFICATION; SPIDER; CONOTOXINS; PROTEOMICS; CHILOPODA; EVOLUTION; PEPTIDES</t>
  </si>
  <si>
    <t>[Rong, Mingqiang; Yang, Shilong; Kang, Di; Liu, Jie; Li, Bowen; Lai, Ren] Chinese Acad Sci &amp; Yunnan Prov, Key Lab Anim Models &amp; Human Dis Mech, Kunming Inst Zool, Kunming 650223, Yunnan, Peoples R China; [Mo, Guoxiang] Nanjing Agr Univ, Sch Biol Sci, Nanjing 210095, Jiangsu, Peoples R China; [Wen, Bo; Lin, Zhilong; Du, Chaoqin; Jiang, Hui; Feng, Qiang; Xu, Xun; Wang, Jun] BGI Shenzhen, Shenzhen 518083, Peoples R China; [Jiang, Wenbin] Kunming Univ Sci &amp; Technol, Coll Life Sci &amp; Technol, Kunming, Peoples R China; [Yang, Shuanjuan; Feng, Qiang; Wang, Jun] Chinese Acad Sci, Kunming Inst Zool, Kunming Biol Divers Reg Ctr Large Apparatuses &amp; E, Kunming 650223, Yunnan, Peoples R China; [Wang, Jun] King Abdulaziz Univ, Princess Al Jawhara Ctr Excellence Res Hereditary, Jeddah 21413, Saudi Arabia; [Wang, Jun] Univ Copenhagen, Novo Nordisk Fdn, Ctr Basic Metab Res, Copenhagen, Denmark</t>
  </si>
  <si>
    <t>Wang, J (reprint author), 32 Jiaochangdonglu, Kunming 650223, Yunnan, Peoples R China.</t>
  </si>
  <si>
    <t>wangj@genomics.cn; rlai@mail.kiz.ac.cn</t>
  </si>
  <si>
    <t>Wang, Jun/C-8434-2016</t>
  </si>
  <si>
    <t>Wang, Jun/0000-0002-8540-8931</t>
  </si>
  <si>
    <t>Chinese National Natural Science Foundation [30830021, 31025025, 31070701, 31000960, U1132601, 31200590]; Ministry of Science and Technology [2010CB529800, 2011ZX09102-002-10]</t>
  </si>
  <si>
    <t>This work was supported by the Chinese National Natural Science Foundation (30830021, 31025025, 31070701, 31000960, 31025025, U1132601, 31200590), and the Ministry of Science and Technology (2010CB529800, 2011ZX09102-002-10).</t>
  </si>
  <si>
    <t>1874-3919</t>
  </si>
  <si>
    <t>1876-7737</t>
  </si>
  <si>
    <t>J PROTEOMICS</t>
  </si>
  <si>
    <t>J. Proteomics</t>
  </si>
  <si>
    <t>10.1016/j.jprot.2014.10.014</t>
  </si>
  <si>
    <t>CA5LE</t>
  </si>
  <si>
    <t>WOS:000348949100003</t>
  </si>
  <si>
    <t>Zhang, F; Song, WJ; Lan, J</t>
  </si>
  <si>
    <t>Zhang, Fan; Song, Weijie; Lan, Jing</t>
  </si>
  <si>
    <t>Effective removal of methyl blue by fine-structured strontium and barium phosphate nanorods</t>
  </si>
  <si>
    <t>SBP nanorods; Methyl blue; Adsorption; Mechanism</t>
  </si>
  <si>
    <t>AQUEOUS-SOLUTION; ZIRCONIUM-PHOSPHATE; HEAVY-METALS; TEXTILE DYE; ADSORPTION; EFFICIENT; CALCIUM; DECOLORIZATION; HYDROXYAPATITE; IMMOBILIZATION</t>
  </si>
  <si>
    <t>[Zhang, Fan] Nanjing Agr Univ, Coll Sci, Nanjing 210095, Jiangsu, Peoples R China; [Song, Weijie] Chinese Acad Sci, Ningbo Inst Mat Technol &amp; Engn, Ningbo 315201, Zhejiang, Peoples R China; [Lan, Jing] Qingdao Agr Univ, Coll Chem &amp; Pharmaceut Sci, Qingdao 266109, Peoples R China</t>
  </si>
  <si>
    <t>Zhang, F (reprint author), Nanjing Agr Univ, Coll Sci, Nanjing 210095, Jiangsu, Peoples R China.</t>
  </si>
  <si>
    <t>SONG, Weijie/E-1689-2011</t>
  </si>
  <si>
    <t>SONG, Weijie/0000-0001-8129-8889</t>
  </si>
  <si>
    <t>Youth Science and Technology Innovation Fund of College of Science, Nanjing Agricultural University; Youth Fund of Nanjing Agricultural University; National Natural Science Funds of China [51402153]</t>
  </si>
  <si>
    <t>This work was financially supported by the Youth Science and Technology Innovation Fund of College of Science, Nanjing Agricultural University, the Youth Fund of Nanjing Agricultural University and the National Natural Science Funds of China (Grant no. 51402153).</t>
  </si>
  <si>
    <t>10.1016/j.apsusc.2014.11.143</t>
  </si>
  <si>
    <t>AX7OS</t>
  </si>
  <si>
    <t>WOS:000347105600027</t>
  </si>
  <si>
    <t>Tang, CB; Zhang, WG; Dai, C; Li, HX; Xu, XL; Zhou, GH</t>
  </si>
  <si>
    <t>Tang, Chang-bo; Zhang, Wan-gang; Dai, Chen; Li, Hui-xia; Xu, Xing-lian; Zhou, Guang-hong</t>
  </si>
  <si>
    <t>Identification and Quantification of Adducts between Oxidized Rosnnarinic Acid and Thiol Compounds by UHPLC-LTQ-Orbitrap and MALDI-TOF/TOF Tandem Mass Spectrometry</t>
  </si>
  <si>
    <t>LTQ Orbitrap; MALDI TOF/TOF; rosmarinic acid; thiol compounds; myofibrillar protein isolate; adduct; reaction conditions</t>
  </si>
  <si>
    <t>PERILLA PERILLA-FRUTESCENS; PHENOLIC-COMPOUNDS; PROTEIN OXIDATION; MYOFIBRILLAR PROTEINS; ROSMARINIC ACID; CHILL STORAGE; LIQUID-CHROMATOGRAPHY; ANTIOXIDANT ACTIVITY; LONGISSIMUS-DORSI; CHLOROGENIC ACID</t>
  </si>
  <si>
    <t>[Tang, Chang-bo; Zhang, Wan-gang; Li, Hui-xia; Xu, Xing-lian; Zhou, Guang-hong] Nanjing Agr Univ, Synerget Innovat Ctr Food Safety &amp; Nutr, Key Lab Meat Proc &amp; Qual Control, Minist Educ,Minist Agr,Coll Food Sci &amp; Technol, Nanjing 210095, Jiangsu, Peoples R China; [Tang, Chang-bo; Zhang, Wan-gang; Li, Hui-xia; Xu, Xing-lian; Zhou, Guang-hong] Nanjing Agr Univ, Key Lab Anim Prod Proc, Minist Agr, Coll Food Sci &amp; Technol, Nanjing 210095, Jiangsu, Peoples R China; [Dai, Chen] Nanjing Agr Univ, Coll Life Sci, Lab Ctr Life Sci, Nanjing 210095, Jiangsu, Peoples R China; [Tang, Chang-bo] Suzhou Vocat Univ, Coll Educ &amp; Humanity, Dept Food Nutr &amp; Detect, Suzhou 215104, Peoples R China</t>
  </si>
  <si>
    <t>Zhou, GH (reprint author), Nanjing Agr Univ, Synerget Innovat Ctr Food Safety &amp; Nutr, Key Lab Meat Proc &amp; Qual Control, Minist Educ,Minist Agr,Coll Food Sci &amp; Technol, Nanjing 210095, Jiangsu, Peoples R China.</t>
  </si>
  <si>
    <t>The research was funded by the Twelfth Five Issues of Rural Areas of People's Republic of China (2012BAD28B03).</t>
  </si>
  <si>
    <t>10.1021/jf5044713</t>
  </si>
  <si>
    <t>CA1SU</t>
  </si>
  <si>
    <t>WOS:000348692600020</t>
  </si>
  <si>
    <t>Sun, L; Zhou, JJ; Gu, SH; Xiao, HJ; Guo, YY; Liu, ZW; Zhang, YJ</t>
  </si>
  <si>
    <t>Sun, Liang; Zhou, Jing-Jiang; Gu, Shao-Hua; Xiao, Hai-Jun; Guo, Yu-Yuan; Liu, Ze-Wen; Zhang, Yong-Jun</t>
  </si>
  <si>
    <t>Chemosensillum immunolocalization and ligand specificity of chemosensory proteins in the alfalfa plant bug Adelphocoris lineolatus (Goeze)</t>
  </si>
  <si>
    <t>ODORANT-BINDING-PROTEIN; DROSOPHILA-MELANOGASTER; MAMESTRA-BRASSICAE; LOCUSTA-MIGRATORIA; MOLECULAR-CLONING; SOLUBLE-PROTEINS; ULTRASTRUCTURAL CHARACTERIZATION; IMMUNOCYTOCHEMICAL LOCALIZATION; BACTERIAL EXPRESSION; ANOPHELES-GAMBIAE</t>
  </si>
  <si>
    <t>[Sun, Liang; Gu, Shao-Hua; Xiao, Hai-Jun; Guo, Yu-Yuan; Zhang, Yong-Jun] Chinese Acad Agr Sci, Inst Plant Protect, State Key Lab Biol Plant Dis &amp; Insect Pests, Beijing 100193, Peoples R China; [Sun, Liang] Chinese Acad Agr Sci, Tea Res Inst, Key Lab Tea Plants Biol &amp; Resources Utilizat, Minist Agr, Hangzhou 310008, Zhejiang, Peoples R China; [Sun, Liang; Liu, Ze-Wen] Nanjing Agr Univ, Coll Plant Protect, Key Lab Integrated Management Crop Dis &amp; Pests, Minist Educ, Nanjing 210095, Jiangsu, Peoples R China; [Zhou, Jing-Jiang] Rothamsted Res, Dept Biol Chem &amp; Crop Protect, Harpenden AL5 2JQ, Herts, England; [Xiao, Hai-Jun] Jiangxi Agr Univ, Inst Entomol, Nanchang 330045, Peoples R China</t>
  </si>
  <si>
    <t>Zhang, YJ (reprint author), Chinese Acad Agr Sci, Inst Plant Protect, State Key Lab Biol Plant Dis &amp; Insect Pests, Beijing 100193, Peoples R China.</t>
  </si>
  <si>
    <t>China National "973'' Basic Research Program [2012CB114104]; National Natural Science Foundation of China [31071694, 31272048, 31321004]; international joint projects between China and UK [31111130203, JP100849]; China-UK Programme in Global Priorities [BB/L001683/1]; Biotechnology and Biological Sciences Research Council (BBSRC), UK</t>
  </si>
  <si>
    <t>This work was supported by the China National "973'' Basic Research Program (2012CB114104) and the National Natural Science Foundation of China (31071694, 31272048 and 31321004). We acknowledge the financial support from the international joint projects between China and UK (31111130203; JP100849) and China-UK Programme in Global Priorities (BB/L001683/1). Rothamsted Research receives grant aid research funding from the Biotechnology and Biological Sciences Research Council (BBSRC), UK. We also thank Ms. Hong-Jing Hao and Dr. Ying Wang for their technical assistance in immunocytochemistry, and students Xiao-Qiang Zhu, Yu Wei and Lai-Peng Kai for their contributions in insect collection and binding assays, respectively.</t>
  </si>
  <si>
    <t>10.1038/srep08073</t>
  </si>
  <si>
    <t>AZ8AA</t>
  </si>
  <si>
    <t>WOS:000348435800008</t>
  </si>
  <si>
    <t>Wang, HB; Chen, SM; Jiang, JF; Zhang, F; Chen, FD</t>
  </si>
  <si>
    <t>Wang, Haibin; Chen, Sumei; Jiang, Jiafu; Zhang, Fei; Chen, Fadi</t>
  </si>
  <si>
    <t>Reference gene selection for cross-species and cross-ploidy level comparisons in Chrysanthemum spp.</t>
  </si>
  <si>
    <t>REAL-TIME PCR; QUANTITATIVE RT-PCR; GENOME; NORMALIZATION; ARABIDOPSIS; MECHANISMS; EVOLUTION; TRANSCRIPTION; EXPRESSION; POLYPLOIDS</t>
  </si>
  <si>
    <t>[Wang, Haibin; Chen, Sumei; Jiang, Jiafu; Zhang, Fei; Chen, Fadi] Nanjing Agr Univ, Coll Hort, Nanjing 210095, Jiangsu, Peoples R China; [Wang, Haibin; Chen, Fadi] Modern Facil Agr Technol &amp; Equipment, Jiangsu Prov Engn Lab, Nanjing 210095, Jiangsu, Peoples R China</t>
  </si>
  <si>
    <t>National Natural Science Foundation of China [31372100, 31272203, 31272202, 31272196, 31171987]; Program for New Century Excellent Talents in University of the Chinese Ministry of Education [NCET-10-0492, NCET-12-0890]; Natural Science Fund of Jiangsu Province [BK2012773, BK2011641]; Fundamental Research Funds for the Central Universities [KYZ201147]; CSC, Ministry of Education, China [201306855010]</t>
  </si>
  <si>
    <t>We thank Dr Z. Jeffrey Chen (D. J. Sibley Centennial Professor of Plant Molecular Genetics, The University of Texas at Austin) for helpful discussions. The study was supported by the National Natural Science Foundation of China (31372100, 31272203, 31272202, 31272196, 31171987), the Program for New Century Excellent Talents in University of the Chinese Ministry of Education (NCET-10-0492, NCET-12-0890), the Natural Science Fund of Jiangsu Province (BK2012773, BK2011641), the Fundamental Research Funds for the Central Universities'' (KYZ201147), a scholarship granted to Dr. Sumei Chen (File No. 201306855010, CSC, Ministry of Education, China).</t>
  </si>
  <si>
    <t>10.1038/srep08094</t>
  </si>
  <si>
    <t>AZ8AG</t>
  </si>
  <si>
    <t>WOS:000348436500008</t>
  </si>
  <si>
    <t>Sun, JT; Wang, MM; Zhang, YK; Chapuis, MP; Jiang, XY; Hu, G; Yang, XM; Ge, C; Xue, XF; Hong, XY</t>
  </si>
  <si>
    <t>Sun, Jing-Tao; Wang, Man-Man; Zhang, Yan-Kai; Chapuis, Marie-Pierre; Jiang, Xin-Yu; Hu, Gao; Yang, Xian-Ming; Ge, Cheng; Xue, Xiao-Feng; Hong, Xiao-Yue</t>
  </si>
  <si>
    <t>Evidence for high dispersal ability and mito-nuclear discordance in the small brown planthopper, Laodelphax striatellus</t>
  </si>
  <si>
    <t>RICE STRIPE VIRUS; POPULATION-STRUCTURE; MITOCHONDRIAL-DNA; GENETIC-VARIATION; CYTOPLASMIC INCOMPATIBILITY; SOGATELLA-FURCIFERA; DROSOPHILA-SIMULANS; NATURAL-POPULATIONS; WOLBACHIA-PIPIENTIS; NILAPARVATA-LUGENS</t>
  </si>
  <si>
    <t>[Sun, Jing-Tao; Wang, Man-Man; Zhang, Yan-Kai; Jiang, Xin-Yu; Hu, Gao; Yang, Xian-Ming; Ge, Cheng; Xue, Xiao-Feng; Hong, Xiao-Yue] Nanjing Agr Univ, Dept Entomol, Nanjing 210095, Jiangsu, Peoples R China; [Chapuis, Marie-Pierre] CIRAD, UMR CBGP, F-34398 Montpellier, France</t>
  </si>
  <si>
    <t>National Key Basic Research Program (973 Program) from the Ministry of Science and Technology of China [2009CB119200]; Science and Technology Research Program of the National Agricultural Public Welfare Fund from the Ministry of Agriculture of China [200903051]; Specialized Research Fund for the Doctoral Program of Higher Education (SRFDP) from the Ministry of Education of China [20110097130005]</t>
  </si>
  <si>
    <t>We thank Da-Song Chen, Zi-Wei Song and Wen-Chao Zhu of the Department of Entomology, Nanjing Agricultural University (NJAU) for help with the collection of SBPH. We are also grateful to Dr. Feng Zhang of the Department of Entomology, NJAU for their kind help with data analyses. We thank Peter Biggins (CIRAD Scientific and Technical Information Service) for careful English language editing. This work was supported by a grant-in-aid from the National Key Basic Research Program (973 Program, No. 2009CB119200) from the Ministry of Science and Technology of China, a grant-in-aid (No. 200903051) from the Science and Technology Research Program of the National Agricultural Public Welfare Fund from the Ministry of Agriculture of China and a grant-in-aid from the Specialized Research Fund for the Doctoral Program of Higher Education (SRFDP) from the Ministry of Education of China (Priority Development Area, 20110097130005).</t>
  </si>
  <si>
    <t>10.1038/srep08045</t>
  </si>
  <si>
    <t>AZ6SK</t>
  </si>
  <si>
    <t>WOS:000348349700010</t>
  </si>
  <si>
    <t>Yu, DY; Deharveng, L</t>
  </si>
  <si>
    <t>Yu, Daoyuan; Deharveng, Louis</t>
  </si>
  <si>
    <t>The first eyeless species of Tomocerus from China (Collembola, Tomoceridae) with notes on genera Tomocerus and Pogonognathellus</t>
  </si>
  <si>
    <t>Tomocerus caecus sp nov.; Tomocerinae; taxonomy; cave; Guangxi</t>
  </si>
  <si>
    <t>[Yu, Daoyuan] Nanjing Agr Univ, Dept Ecol, Coll Resources &amp; Environm Sci, Nanjing 210095, Jiangsu, Peoples R China; [Deharveng, Louis] Natl Museum Nat Hist, UMR7205, CNRS MNHN, F-75005 Paris, France</t>
  </si>
  <si>
    <t>Yu, DY (reprint author), Nanjing Agr Univ, Dept Ecol, Coll Resources &amp; Environm Sci, Nanjing 210095, Jiangsu, Peoples R China.</t>
  </si>
  <si>
    <t>dyyu1987@hotmail.com</t>
  </si>
  <si>
    <t>GEF-World Bank project; China Scholarship Council</t>
  </si>
  <si>
    <t>We thank Youbang Li who provided us with the specimens, the staff of the natural reserve of Mulun for having organized the field trip in the reserve, and the "Guangxi Integrated Forestry Development and Biodiversity Conservation Project", a GEF-World Bank project for the funding of cave surveys in Guangxi. The China Scholarship Council provided a grant to the first author for studying at MNHN, Paris.</t>
  </si>
  <si>
    <t>AZ6TC</t>
  </si>
  <si>
    <t>WOS:000348351900007</t>
  </si>
  <si>
    <t>Dang, XY; Chu, WW; Shi, HC; Yu, SG; Han, HY; Gu, SH; Chen, J</t>
  </si>
  <si>
    <t>Dang, Xiao-yong; Chu, Wei-wei; Shi, Heng-chuan; Yu, Shi-gang; Han, Hai-yin; Gu, Shu-hua; Chen, Jie</t>
  </si>
  <si>
    <t>Genetic variants in ABCA1 promoter affect transcription activity and plasma HDL level in pigs</t>
  </si>
  <si>
    <t>ABCA1; Promoter; Polymorphisms; HDL</t>
  </si>
  <si>
    <t>CASSETTE TRANSPORTER A1; BLAST RESISTANCE GENES; CELLULAR CHOLESTEROL; APOA-I; LIPID-ACCUMULATION; MESSENGER-RNA; DNA-BINDING; X RECEPTOR; EFFLUX; MICE</t>
  </si>
  <si>
    <t>[Dang, Xiao-yong; Chu, Wei-wei; Yu, Shi-gang; Han, Hai-yin; Gu, Shu-hua; Chen, Jie] Nanjing Agr Univ, Coll Anim Sci &amp; Technol, Nanjing 210095, Jiangsu, Peoples R China; [Shi, Heng-chuan] Jiangsu Prov Official Hosp, Dept Lab, Nanjing 210024, Jiangsu, Peoples R China</t>
  </si>
  <si>
    <t>Chen, J (reprint author), Nanjing Agr Univ, Coll Anim Sci &amp; Technol, Nanjing 210095, Jiangsu, Peoples R China.</t>
  </si>
  <si>
    <t>National Natural Science Foundation of China [31272423]; Fundamental Research Funds for the Central Universities [KYZ201113]</t>
  </si>
  <si>
    <t>This study was supported by the National Natural Science Foundation of China (No. 31272423). This study was also supported by the Fundamental Research Funds for the Central Universities (No. KYZ201113).</t>
  </si>
  <si>
    <t>10.1016/j.gene.2014.11.041</t>
  </si>
  <si>
    <t>AY5BK</t>
  </si>
  <si>
    <t>WOS:000347588200040</t>
  </si>
  <si>
    <t>Wang, Z; Tang, J; Hu, R; Wu, P; Hou, XL; Song, XM; Xiong, AS</t>
  </si>
  <si>
    <t>Wang, Zhen; Tang, Jun; Hu, Rong; Wu, Peng; Hou, Xi-Lin; Song, Xiao-Ming; Xiong, Ai-Sheng</t>
  </si>
  <si>
    <t>Genome-wide analysis of the R2R3-MYB transcription factor genes in Chinese cabbage (Brassica rapa ssp pekinensis) reveals their stress and hormone responsive patterns</t>
  </si>
  <si>
    <t>Genome-wide analysis; R2R3-MYB transcription factor; Stress responses; Hormone signals; Chinese cabbage</t>
  </si>
  <si>
    <t>DNA-BINDING DOMAIN; ONE BILLION YEARS; ARABIDOPSIS-THALIANA; EVOLUTIONARY ANALYSIS; EXPRESSION ANALYSIS; ABSCISIC-ACID; CELL-CYCLE; MYB GENE; TOLERANCE; FAMILY</t>
  </si>
  <si>
    <t>[Wang, Zhen; Tang, Jun; Hu, Rong; Wu, Peng; Hou, Xi-Lin; Song, Xiao-Ming; Xiong, Ai-Sheng] Nanjing Agr Univ, State Key Lab Crop Genet &amp; Germplasm Enhancement, Coll Hort, Nanjing 210095, Jiangsu, Peoples R China; [Tang, Jun] Jiangsu Prov &amp; Chinese Acad Sci, Inst Bot, Nanjing 210014, Jiangsu, Peoples R China</t>
  </si>
  <si>
    <t>Hou, XL (reprint author), Nanjing Agr Univ, State Key Lab Crop Genet &amp; Germplasm Enhancement, Coll Hort, Nanjing 210095, Jiangsu, Peoples R China.</t>
  </si>
  <si>
    <t>National Natural Science Foundation of China [31330067]; Jiangsu Provincial Science and Technology Support Program of China [BE2013429]; Priority Academic Program Development of Jiangsu Higher Education Institutions; National Natural ScienceFoundation of China [31201634, 41201241]; Jiangsu Province Natural Science Foundation [BK2012074]</t>
  </si>
  <si>
    <t xml:space="preserve">This study is supported by National Natural Science Foundation of China (Key Program, No. 31330067, Jiangsu Provincial Science and Technology Support Program of China (key program, No. BE2013429), A Project Funded by the Priority Academic Program Development of Jiangsu Higher Education Institutions, the National Natural ScienceFoundation of China (Grant No. 31201634, 41201241) and Jiangsu Province Natural Science Foundation (Grant No. BK2012074)		65	1	2	15	34	BIOMED CENTRAL LTD	LONDON	236 GRAYS INN RD, FLOOR 6, LONDON WC1X 8HL, ENGLAND	1471-2164			BMC GENOMICS	BMC Genomics	JAN 23	2015	16								17	10.1186/s12864-015-1216-y		21	Biotechnology &amp; Applied Microbiology; Genetics &amp; Heredity	Biotechnology &amp; Applied Microbiology; Genetics &amp; Heredity	CC2EM	WOS:000350158000001	25613160	</t>
  </si>
  <si>
    <t>Han, C; Zuo, JH; Wang, Q; Xu, LJ; Wang, ZS; Dong, HZ; Gao, LP</t>
  </si>
  <si>
    <t>Han, Cong; Zuo, Jinhua; Wang, Qing; Xu, Lijing; Wang, Zhaosheng; Dong, Haizhou; Gao, Lipu</t>
  </si>
  <si>
    <t>Effects of 1-MCP on postharvest physiology and quality of bitter melon (Momordica charantia L.)</t>
  </si>
  <si>
    <t>Bitter melon; 1-MCP; Postharvest quality; Physiology; Ethylene</t>
  </si>
  <si>
    <t>ANTIOXIDANT ENZYME-ACTIVITY; 1-METHYLCYCLOPROPENE 1-MCP; COLD-STORAGE; ETHYLENE BIOSYNTHESIS; CONTROLLED-ATMOSPHERE; TOMATO FRUIT; DECAY; TEMPERATURE; SENESCENCE; EXPRESSION</t>
  </si>
  <si>
    <t>[Han, Cong; Zuo, Jinhua; Wang, Qing; Xu, Lijing; Gao, Lipu] Beijing Acad Agr &amp; Forestry Sci, Beijing Key Lab Fruits &amp; Vegetable Storage &amp; Proc, Natl Engn Res Ctr Vegetables, Beijing 100097, Peoples R China; [Han, Cong; Wang, Zhaosheng; Dong, Haizhou] Shandong Agr Univ, Coll Food Sci &amp; Engn, Tai An 271018, Shandong, Peoples R China; [Han, Cong] Nanjing Agr Univ, Coll Food Sci &amp; Technol, Nanjing 210095, Jiangsu, Peoples R China</t>
  </si>
  <si>
    <t>Dong, HZ (reprint author), Beijing Acad Agr &amp; Forestry Sci, Beijing Key Lab Fruits &amp; Vegetable Storage &amp; Proc, Natl Engn Res Ctr Vegetables, Beijing 100097, Peoples R China.</t>
  </si>
  <si>
    <t>hancong6559@126.com; zuojinhua@126.com; gaolipu@nercv.org</t>
  </si>
  <si>
    <t>National Natural Science Foundation of China [31101364]; Ministry of Agriculture of China [CARS-25]; Special Fund for Agro-scientific Research in the Public Interest [201203095]; Beijing Academy of Agricultural and Forestry Sciences [201404, 201304]; National Natural Science Foundation of Beijing [6144020]</t>
  </si>
  <si>
    <t>This work was supported by the National Natural Science Foundation of China (No. 31101364), the Ministry of Agriculture of China for Financial Support (No. CARS-25), the Special Fund for Agro-scientific Research in the Public Interest (No. 201203095), the Young Investigator Fund of Beijing Academy of Agricultural and Forestry Sciences (No. 201404), the National Natural Science Foundation of Beijing (No. 6144020), Innovation Fund of Beijing Academy of Agricultural and Forestry Sciences (No. 201304).</t>
  </si>
  <si>
    <t>10.1016/j.scienta.2014.07.024</t>
  </si>
  <si>
    <t>AZ5LC</t>
  </si>
  <si>
    <t>WOS:000348261500012</t>
  </si>
  <si>
    <t>Jiang, CX; Xiong, QP; Li, SL; Zhao, XR; Zeng, XX</t>
  </si>
  <si>
    <t>Jiang, Changxing; Xiong, Qingping; Li, Songlin; Zhao, Xirong; Zeng, Xiaoxiong</t>
  </si>
  <si>
    <t>Structural characterization, sulfation and antitumor activity of a polysaccharide fraction from Cyclina sinensis</t>
  </si>
  <si>
    <t>Cyclina sinensis; Polysaccharide; Structural characterization; Sulfation; Antitumor activity</t>
  </si>
  <si>
    <t>CHINESE LACQUER POLYSACCHARIDES; HIGH-MOLECULAR-WEIGHT; CHEMICAL-MODIFICATION; ANTIOXIDANT ACTIVITY; EDIBLE MUSHROOM; FRUITING BODIES; ABSORPTION; CANCER; CELLS; MICE</t>
  </si>
  <si>
    <t>[Jiang, Changxing; Zeng, Xiaoxiong] Nanjing Agr Univ, Coll Food Sci &amp; Technol, Nanjing 210095, Jiangsu, Peoples R China; [Jiang, Changxing; Xiong, Qingping; Li, Songlin; Zhao, Xirong] Huaiyin Inst Technol, Sch Life Sci &amp; Chem Engn, Huaian 223003, Jiangsu, Peoples R China</t>
  </si>
  <si>
    <t>Priority Academic Program Development of Jiangsu Higher Education Institutions (PAPD); Natural Science Fund for Colleges and Universities in Jiangsu Province of China [13KJB550004]</t>
  </si>
  <si>
    <t>This work was partly supported by a Project Funded by the Priority Academic Program Development of Jiangsu Higher Education Institutions (PAPD) and the Natural Science Fund for Colleges and Universities in Jiangsu Province of China (13KJB550004).</t>
  </si>
  <si>
    <t>10.1016/j.carbpol.2014.08.095</t>
  </si>
  <si>
    <t>AT3XX</t>
  </si>
  <si>
    <t>WOS:000344869800027</t>
  </si>
  <si>
    <t>Qiao, X; Li, M; Li, LT; Yin, H; Wu, JY; Zhang, SL</t>
  </si>
  <si>
    <t>Qiao, Xin; Li, Meng; Li, Leiting; Yin, Hao; Wu, Juyou; Zhang, Shaoling</t>
  </si>
  <si>
    <t>Genome-wide identification and comparative analysis of the heat shock transcription factor family in Chinese white pear (Pyrus bretschneideri) and five other Rosaceae species</t>
  </si>
  <si>
    <t>Hsf; Stress-response; Evolution; Transcriptome sequencing; Pear; Rosaceae</t>
  </si>
  <si>
    <t>STRESS-RESPONSE; ARABIDOPSIS-THALIANA; EXPRESSION ANALYSIS; ABIOTIC STRESS; GENE STRUCTURE; EVOLUTION; PLANTS; DUPLICATION; RICE; THERMOTOLERANCE</t>
  </si>
  <si>
    <t>[Qiao, Xin; Li, Meng; Li, Leiting; Yin, Hao; Wu, Juyou; Zhang, Shaoling] Nanjing Agr Univ, State Key Lab Crop Genet &amp; Germplasm Enhancement, Coll Hort, Nanjing 210095, Jiangsu, Peoples R China</t>
  </si>
  <si>
    <t>Independent Innovation of Agricultural Sciences in Jiangsu Province [CX(14) 2020, CX(12) 5079, CX(13) 3010]; National Natural Science Foundation of China [31301748]; National High-tech R&amp;D Program of China [2013AA102606-02]; National Key Technology R&amp;D Program of the Ministry of Science and Technology of China [2014BAD16B03-4]; Fundamental Research Funds for the Central Universities: Science and Young scholar Technology Innovation Fund of Nanjing Agricultural University [KJ2013014]; China Postdoctoral Science Foundation [2014M551607]</t>
  </si>
  <si>
    <t>The Project was supported by the Independent Innovation of Agricultural Sciences in Jiangsu Province (CX(14) 2020, CX(12) 5079, CX(13) 3010), the National Natural Science Foundation of China (31301748), the National High-tech R&amp;D Program of China (2013AA102606-02), the National Key Technology R&amp;D Program of the Ministry of Science and Technology of China (2014BAD16B03-4), the National Natural Science Foundation of China (31301748), the Fundamental Research Funds for the Central Universities: Science and Young scholar Technology Innovation Fund of Nanjing Agricultural University (KJ2013014), and the China Postdoctoral Science Foundation (2014M551607).</t>
  </si>
  <si>
    <t>10.1186/s12870-014-0401-5</t>
  </si>
  <si>
    <t>CA0JW</t>
  </si>
  <si>
    <t>WOS:000348605100006</t>
  </si>
  <si>
    <t>Zhu, HF; Wang, H; Zhu, YF; Zou, JW; Zhao, FJ; Huang, CF</t>
  </si>
  <si>
    <t>Zhu, Haifeng; Wang, Hua; Zhu, Yifang; Zou, Jianwen; Zhao, Fang-Jie; Huang, Chao-Feng</t>
  </si>
  <si>
    <t>Genome-wide transcriptomic and phylogenetic analyses reveal distinct aluminum-tolerance mechanisms in the aluminum-accumulating species buckwheat (Fagopyrum tataricum)</t>
  </si>
  <si>
    <t>Aluminum tolerance; Al-tolerance genes; Buckwheat; Homolog; Organic acid; Transcriptome</t>
  </si>
  <si>
    <t>VIGNA-UMBELLATA ROOTS; RNA-SEQ DATA; ABC TRANSPORTER; MALATE TRANSPORTERS; CITRATE TRANSPORTER; ACTIVATED CITRATE; ORGANIC-ACIDS; HIGHER-PLANTS; CITRIC-ACID; OXALIC-ACID</t>
  </si>
  <si>
    <t>[Zhu, Haifeng; Zhu, Yifang; Zou, Jianwen; Zhao, Fang-Jie; Huang, Chao-Feng] Nanjing Agr Univ, Coll Resources &amp; Environm Sci, State Key Lab Crop Genet &amp; Germplasm Enhancement, Nanjing 210095, Jiangsu, Peoples R China; [Wang, Hua] Zhejiang Acad Agr Sci, Inst Crop &amp; Nucl Technol Utilizat, State Key Lab Breeding Base Zhejiang Sustainable, Hangzhou 310021, Zhejiang, Peoples R China</t>
  </si>
  <si>
    <t>Huang, CF (reprint author), Nanjing Agr Univ, Coll Resources &amp; Environm Sci, State Key Lab Crop Genet &amp; Germplasm Enhancement, Nanjing 210095, Jiangsu, Peoples R China.</t>
  </si>
  <si>
    <t>chaofeng.huang@njau.edu.cn</t>
  </si>
  <si>
    <t>National Natural Science Foundation of China [31272224]; Fundamental Research Funds for the Central Universities [KYRC201207, KYTZ201404]; Program for Changjiang Scholars and Innovative Research Team in University [IRT1256]; Priority Academic Program Development of Jiangsu Higher Education Institutions (PAPD)</t>
  </si>
  <si>
    <t>We thank Dr. Jacquie De-Silva for commenting on the manuscript. This work was supported by the National Natural Science Foundation of China (Grant No. 31272224 to C.-F. H.), the Fundamental Research Funds for the Central Universities (Grant No. KYRC201207 and KYTZ201404), the Program for Changjiang Scholars and Innovative Research Team in University (Grant No. IRT1256) and the Priority Academic Program Development of Jiangsu Higher Education Institutions (PAPD).</t>
  </si>
  <si>
    <t>10.1186/s12870-014-0395-z</t>
  </si>
  <si>
    <t>CA0JY</t>
  </si>
  <si>
    <t>WOS:000348605300001</t>
  </si>
  <si>
    <t>Zhao, FJ; Ma, YB; Zhu, YG; Tang, Z; McGrath, SP</t>
  </si>
  <si>
    <t>Zhao, Fang-Jie; Ma, Yibing; Zhu, Yong-Guan; Tang, Zhong; McGrath, Steve P.</t>
  </si>
  <si>
    <t>Soil Contamination in China: Current Status and Mitigation Strategies</t>
  </si>
  <si>
    <t>RICE ORYZA-SATIVA; QUANTITATIVE TRAIT LOCI; ENVIRONMENTAL CADMIUM EXPOSURE; POTENTIAL HEALTH-RISK; AGRICULTURAL SOILS; ARSENIC ACCUMULATION; RENAL DYSFUNCTION; WATER MANAGEMENT; FOOD SAFETY; PADDY SOIL</t>
  </si>
  <si>
    <t>[Zhao, Fang-Jie; Tang, Zhong] Nanjing Agr Univ, Jiangsu Key Lab Organ Waste Utilizat, Nanjing 210095, Jiangsu, Peoples R China; [Zhao, Fang-Jie; Tang, Zhong] Nanjing Agr Univ, Natl Engn Res Ctr Organ Based Fertilizers, Nanjing 210095, Jiangsu, Peoples R China; [Zhao, Fang-Jie] Rothamsted Res, Sustainable Soil &amp; Grassland Syst Dept, Harpenden AL5 2JQ, Herts, England; [Ma, Yibing] Chinese Acad Agr Sci, Inst Agr Resources &amp; Reg Planning, Beijing 100081, Peoples R China; [Zhu, Yong-Guan] Chinese Acad Sci, Inst Urban Environm, Key Lab Urban Environm &amp; Hlth, Xiamen 361021, Peoples R China</t>
  </si>
  <si>
    <t>Zhao, FJ (reprint author), Nanjing Agr Univ, Jiangsu Key Lab Organ Waste Utilizat, Nanjing 210095, Jiangsu, Peoples R China.</t>
  </si>
  <si>
    <t>Zhu, Yong-Guan/A-1412-2009; McGrath, Steve/B-5127-2008; Zhao, Fang-Jie/A-8339-2008</t>
  </si>
  <si>
    <t>Zhu, Yong-Guan/0000-0003-3861-8482; McGrath, Steve/0000-0003-0952-8947; Zhao, Fang-Jie/0000-0002-0164-169X</t>
  </si>
  <si>
    <t>Natural Science Foundation of China [41330853]; special fund for agro-scientific research in the public interest [201403015]; special fund for environmental research in the public interest [201409041]; Innovative Research Team Development Plan of the Ministry of Education of China [IRT1256]; Priority Academic Program Development of Jiangsu Higher Education Institutions (PAPD)</t>
  </si>
  <si>
    <t>The study was funded by the Natural Science Foundation of China (grant no. 41330853), the special fund for agro-scientific research in the public interest (grant no. 201403015), the special fund for environmental research in the public interest (grant no. 201409041), the Innovative Research Team Development Plan of the Ministry of Education of China (grant no. IRT1256), and the Priority Academic Program Development of Jiangsu Higher Education Institutions (PAPD).</t>
  </si>
  <si>
    <t>10.1021/es5047099</t>
  </si>
  <si>
    <t>AZ6LY</t>
  </si>
  <si>
    <t>WOS:000348332400008</t>
  </si>
  <si>
    <t>Zhang, K; Liu, JX; Zhang, Y; Yang, ZM; Gao, CX</t>
  </si>
  <si>
    <t>Zhang, Kang; Liu, Jinxing; Zhang, Yi; Yang, Zhimin; Gao, Caixia</t>
  </si>
  <si>
    <t>Biolistic Genetic Transformation of a Wide Range of Chinese Elite Wheat (Triticum aestivum L.) Varieties</t>
  </si>
  <si>
    <t>Journal of Genetics and Genomics</t>
  </si>
  <si>
    <t>AGROBACTERIUM-MEDIATED TRANSFORMATION; PARTICLE BOMBARDMENT; MICROPROJECTILE BOMBARDMENT; PLANTS; MARKER; CASSETTES</t>
  </si>
  <si>
    <t>[Zhang, Kang; Yang, Zhimin] Nanjing Agr Univ, Coll Hort, Nanjing, Jiangsu, Peoples R China; [Zhang, Kang; Liu, Jinxing; Zhang, Yi; Gao, Caixia] Chinese Acad Sci, Inst Genet &amp; Dev Biol, State Lab Plant Cell &amp; Chromosome Engn, Beijing, Peoples R China</t>
  </si>
  <si>
    <t>Yang, ZM (reprint author), Nanjing Agr Univ, Coll Hort, Nanjing, Jiangsu, Peoples R China.</t>
  </si>
  <si>
    <t>hualvyzm@163.com; cxgao@genetics.ac.cn</t>
  </si>
  <si>
    <t>10.1016/j.jgg.2014.11.005</t>
  </si>
  <si>
    <t>AZ8YA</t>
  </si>
  <si>
    <t>WOS:000348496400005</t>
  </si>
  <si>
    <t>An, HL; Fan, EG; Zhu, HX</t>
  </si>
  <si>
    <t>An, Hongli; Fan, Engui; Zhu, Haixing</t>
  </si>
  <si>
    <t>Elliptical vortex solutions, integrable Ermakov structure, and Lax pair formulation of the compressible Euler equations</t>
  </si>
  <si>
    <t>PHYSICAL REVIEW E</t>
  </si>
  <si>
    <t>SHALLOW-WATER THEORY; NONLINEAR SUPERPOSITION; SYSTEMS; OPTICS; TRANSFORMATIONS; LINEARIZATION; AMPLITUDE; EDDIES; BEAMS; LIE</t>
  </si>
  <si>
    <t>[An, Hongli] Nanjing Agr Univ, Coll Sci, Nanjing 210095, Jiangsu, Peoples R China; [Fan, Engui] Fudan Univ, Sch Math Sci, Shanghai 200433, Peoples R China; [Fan, Engui] Fudan Univ, Key Lab Math Nonlinear Sci, Shanghai 200433, Peoples R China; [Zhu, Haixing] Nanjing Forestry Univ, Coll Econ &amp; Management, Nanjing 210037, Jiangsu, Peoples R China</t>
  </si>
  <si>
    <t>kaixinguoan@163.com.cn</t>
  </si>
  <si>
    <t>National Natural Science Foundation of China [11271079, 11301269, 11301266]; Jiangsu Provincial Natural Science Foundation of China [BK20130665, 14KJB110011]; Fundamental Research Funds for the Central Universities [KJ2013036]</t>
  </si>
  <si>
    <t>We thank the referees for their helpful comments and suggestions. The first author also thanks Professor Colin Rogers for his kind help and continuous guidance. This work is supported by the National Natural Science Foundation of China under Grants No. 11271079, No. 11301269, and No. 11301266, Jiangsu Provincial Natural Science Foundation of China under Grants No. BK20130665 and No. 14KJB110011, and the Fundamental Research Funds under Grant No. KJ2013036 for the Central Universities.</t>
  </si>
  <si>
    <t>AMER PHYSICAL SOC</t>
  </si>
  <si>
    <t>COLLEGE PK</t>
  </si>
  <si>
    <t>ONE PHYSICS ELLIPSE, COLLEGE PK, MD 20740-3844 USA</t>
  </si>
  <si>
    <t>1539-3755</t>
  </si>
  <si>
    <t>1550-2376</t>
  </si>
  <si>
    <t>PHYS REV E</t>
  </si>
  <si>
    <t>Phys. Rev. E</t>
  </si>
  <si>
    <t>10.1103/PhysRevE.91.013204</t>
  </si>
  <si>
    <t>Physics, Fluids &amp; Plasmas; Physics, Mathematical</t>
  </si>
  <si>
    <t>AZ6LF</t>
  </si>
  <si>
    <t>WOS:000348330600018</t>
  </si>
  <si>
    <t>Xia, YH; Zhang, YN; Hou, XQ; Li, F; Dong, SL</t>
  </si>
  <si>
    <t>Xia, Yi-Han; Zhang, Ya-Nan; Hou, Xiao-Qing; Li, Fei; Dong, Shuang-Lin</t>
  </si>
  <si>
    <t>Large number of putative chemoreception and pheromone biosynthesis genes revealed by analyzing transcriptome from ovipositor-pheromone glands of Chilo suppressalis</t>
  </si>
  <si>
    <t>FATTY-ACYL REDUCTASE; RICE STEM BORER; TIME RT-PCR; SEX-PHEROMONE; FUNCTIONAL-CHARACTERIZATION; HELIOTHIS-VIRESCENS; OLFACTORY RECEPTORS; WALKER LEPIDOPTERA; ANTENNAL ESTERASE; SPODOPTERA-EXIGUA</t>
  </si>
  <si>
    <t>[Xia, Yi-Han; Zhang, Ya-Nan; Hou, Xiao-Qing; Li, Fei; Dong, Shuang-Lin] Nanjing Agr Univ, Coll Plant Protect, Educ Minist, Key Lab Integrated Management Crop Dis &amp; Pests, Nanjing, Jiangsu, Peoples R China; [Zhang, Ya-Nan] Huaibei Normal Univ, Coll Life Sci, Huaibei, Peoples R China</t>
  </si>
  <si>
    <t>Li, F (reprint author), Nanjing Agr Univ, Coll Plant Protect, Educ Minist, Key Lab Integrated Management Crop Dis &amp; Pests, Nanjing, Jiangsu, Peoples R China.</t>
  </si>
  <si>
    <t>lifei@njau.edu.cn; sldong@njau.edu.cn</t>
  </si>
  <si>
    <t>National Natural Science Foundation of China [31372264]; Special Fund for Agro-scientific Research in the Public Interest [201303017]</t>
  </si>
  <si>
    <t>We thank Master students He-Tan Chang, Ke Yang, Zhan-Feng Ye, Qiu-Pu Yang (Nanjing Agricultural University, China) for helping in collecting and feeding the rice stem borer. This work was supported by a grant from the National Natural Science Foundation (31372264) of China and a Special Fund for Agro-scientific Research in the Public Interest (201303017).</t>
  </si>
  <si>
    <t>10.1038/srep07888</t>
  </si>
  <si>
    <t>AZ1XL</t>
  </si>
  <si>
    <t>WOS:000348028300007</t>
  </si>
  <si>
    <t>Miao, LH; Ge, XP; Xie, J; Liu, B; Wang, KB; Zhu, J; Ren, MC; Zhou, QL; Pan, LK; Chen, RL</t>
  </si>
  <si>
    <t>Miao Ling-hong; Ge Xian-ping; Xie Jun; Liu Bo; Wang Ke-bao; Zhu Jian; Ren Ming-chun; Zhou Qun-lan; Pan Liang-kun; Chen Ru-li</t>
  </si>
  <si>
    <t>Dietary vitamin D-3 requirement of Wuchang bream (Megalobrama amblycephala)</t>
  </si>
  <si>
    <t>Wuchang bream (Megalobrama amblycephala); Vitamin D-3 requirement; Growth performance; Calcium; Phosphorus; Plasma physiological and biochemical</t>
  </si>
  <si>
    <t>BLUNT SNOUT BREAM; CATFISH ICTALURUS-PUNCTATUS; TROUT SALMO-GAIRDNERI; GROWTH-PERFORMANCE; OREOCHROMIS-AUREUS; HYPOVITAMINOSIS-D; PRACTICAL DIETS; CALCIUM; CHOLECALCIFEROL; ERGOCALCIFEROL</t>
  </si>
  <si>
    <t>[Miao Ling-hong; Ge Xian-ping; Xie Jun; Liu Bo; Zhu Jian; Ren Ming-chun; Zhou Qun-lan; Pan Liang-kun; Chen Ru-li] Chinese Acad Fishery Sci, Freshwater Fisheries Res Ctr, Key Lab Genet Breeding &amp; Aquaculture Biol Freshwa, Minist Agr, Wuxi 214081, Jiangsu, Peoples R China; [Miao Ling-hong; Ge Xian-ping; Xie Jun; Wang Ke-bao; Zhu Jian; Zhou Qun-lan] Nanjing Agr Univ, Fishery Coll, Wuxi 214081, Jiangsu, Peoples R China</t>
  </si>
  <si>
    <t>Miaolh@ffrc.cn; gexp@ffrc.cn</t>
  </si>
  <si>
    <t>China Agriculture Research System special project of the National Conventional Freshwater Fishery Industry [CARS-46]; Fund for Central Governmental Research Institutional Basic Special Research Project from the Public Welfare [2013JBFR03]; Special Fund for Agro-scientific Research in the Public Interest [201003020]</t>
  </si>
  <si>
    <t>We are grateful to the graduate students and those from the Fish Disease and Nutrition Department, Freshwater Fisheries Research Center (FFRC), Chinese Academy of Fishery Sciences (CAFS). This work was funded by the China Agriculture Research System special project of the National Conventional Freshwater Fishery Industry (CARS-46), the Fund for Central Governmental Research Institutional Basic Special Research Project from the Public Welfare (2013JBFR03), and the Special Fund for Agro-scientific Research in the Public Interest (201003020).</t>
  </si>
  <si>
    <t>10.1016/j.aquaculture.2014.10.049</t>
  </si>
  <si>
    <t>AW1ZR</t>
  </si>
  <si>
    <t>WOS:000346088200017</t>
  </si>
  <si>
    <t>Charlop-Powers, Z; Owen, JG; Reddy, BVB; Ternei, M; Guimaraes, DO; de Frias, UA; Pupo, MT; Seepe, P; Feng, ZY; Brady, SF</t>
  </si>
  <si>
    <t>Charlop-Powers, Zachary; Owen, Jeremy G.; Reddy, Boojala Vijay B.; Ternei, Melinda; Guimaraes, Denise O.; de Frias, Ulysses A.; Pupo, Monica T.; Seepe, Prudy; Feng, Zhiyang; Brady, Sean F.</t>
  </si>
  <si>
    <t>Global Biogeographic Sampling of Bacterial Secondary Metabolism</t>
  </si>
  <si>
    <t>ELIFE</t>
  </si>
  <si>
    <t>COMPLETE GENOME SEQUENCE; GENE CLUSTERS; DIVERSITY; SOIL; DNA; METAGENOMES; EVERYWHERE; PHYLOGENY</t>
  </si>
  <si>
    <t>[Charlop-Powers, Zachary; Owen, Jeremy G.; Reddy, Boojala Vijay B.; Ternei, Melinda; Brady, Sean F.] Rockefeller Univ, Lab Genet Encoded Small Mol, Howard Hughes Med Inst, New York, NY 10065 USA; [Guimaraes, Denise O.] Univ Fed Rio de Janeiro, Lab Prod Nat, Curso Farm, BR-27933378 Macae, RJ, Brazil; [de Frias, Ulysses A.; Pupo, Monica T.] Univ Sao Paulo, Sch Pharmaceut Sci Ribeirao Preto, FCFRP USP, BR-14040903 Ribeirao Preto, SP, Brazil; [Seepe, Prudy] K RITH KwaZulu Natal Res Inst TB &amp; HIV, Nelson R Mandela Sch Med, Durban, South Africa; [Feng, Zhiyang] Nanjing Agr Univ, Coll Food Sci &amp; Technol, Nanjing 210095, Jiangsu, Peoples R China</t>
  </si>
  <si>
    <t>Brady, SF (reprint author), Rockefeller Univ, Lab Genet Encoded Small Mol, 1230 York Ave, New York, NY 10065 USA.</t>
  </si>
  <si>
    <t>sbrady@rockefeller.edu</t>
  </si>
  <si>
    <t>CEPID-FAPESP, CIBFar/J-2382-2015; Pupo, Monica/D-8628-2012</t>
  </si>
  <si>
    <t>Pupo, Monica/0000-0003-2705-0123</t>
  </si>
  <si>
    <t>National Institutes of Health [GM077516, F32 AI110029]; Sao Paulo Research Foundation (FAPESP) [2011/50869-8]; Rio de Janeiro Research Foundation (FAPERJ) [E-26/110.281/2012]; CNPq [477509/2013-4]</t>
  </si>
  <si>
    <t>This work was supported by National Institutes of Health grant number GM077516 (S.F.B.), and F32 AI110029 (Z.C.P.). S.F.B. is a Howard Hughes Medical Institute Early Career Scientist. Brazilian research was supported by Sao Paulo Research Foundation (FAPESP) grant # 2011/50869-8. M.T.P. is a research fellow of the Conselho Nacional de Desenvolvimento Cientifico e Tecnologico (CNPq). D.O.G. was supported by the Rio de Janeiro Research Foundation (FAPERJ) grant # E-26/110.281/2012 and CNPq grant # 477509/2013-4. The authors would also like to acknowledge the following people for assistance in collecting samples: Rafael Bonante, Samyr Soares Viana, Vitor de Carli, Ronaldo de Carli, Erin Bishop, and Vanessa Kowalski.</t>
  </si>
  <si>
    <t>ELIFE SCIENCES PUBLICATIONS LTD</t>
  </si>
  <si>
    <t>SHERATON HOUSE, CASTLE PARK, CAMBRIDGE, CB3 0AX, ENGLAND</t>
  </si>
  <si>
    <t>2050-084X</t>
  </si>
  <si>
    <t>eLife</t>
  </si>
  <si>
    <t>10.7554/eLife.05048</t>
  </si>
  <si>
    <t>AZ6TE</t>
  </si>
  <si>
    <t>WOS:000348352100001</t>
  </si>
  <si>
    <t>Pervaiz, T; Sun, X; Zhang, YY; Tao, R; Zhang, JH; Fang, JG</t>
  </si>
  <si>
    <t>Pervaiz, Tariq; Sun, Xin; Zhang, Yanyi; Tao, Ran; Zhang, Junhuan; Fang, Jinggui</t>
  </si>
  <si>
    <t>Association between Chloroplast and Mitochondrial DNA sequences in Chinese Prunus genotypes (Prunus persica, Prunus domestica, and Prunus avium)</t>
  </si>
  <si>
    <t>Organelle DNA sequences; Prunus; SSR markers; Genetic diversity; Prunus persica; Prunus domestica; Prunus avium</t>
  </si>
  <si>
    <t>GENETIC DIVERSITY; LINKAGE DISEQUILIBRIUM; PHYLOGENETIC ANALYSIS; MOLECULAR PHYLOGENY; LAND PLANTS; SSR MARKERS; EVOLUTION; GENOME; L.; HAPLOTYPES</t>
  </si>
  <si>
    <t>[Pervaiz, Tariq; Sun, Xin; Zhang, Yanyi; Tao, Ran; Fang, Jinggui] Nanjing Agr Univ, Coll Hort, Nanjing 210095, Jiangsu, Peoples R China; [Zhang, Junhuan] Beijing Acad Agr &amp; Forestry Sci, Inst Forestry &amp; Pomol, Beijing 100093, Peoples R China</t>
  </si>
  <si>
    <t>important National Science and technology Specific Projects [2012FY110100-3]</t>
  </si>
  <si>
    <t>This work is supported by grants from the important National Science and technology Specific Projects (No. 2012FY110100-3). I would like to thank Mr. David for his contribution to improve English.</t>
  </si>
  <si>
    <t>10.1186/s12870-014-0402-4</t>
  </si>
  <si>
    <t>CA0JO</t>
  </si>
  <si>
    <t>WOS:000348604400004</t>
  </si>
  <si>
    <t>Zhou, X; Sun, X; Du, BM; Yin, S; Liu, CJ</t>
  </si>
  <si>
    <t>Zhou, Xuan; Sun, Xiao; Du, Baoming; Yin, Shan; Liu, Chunjiang</t>
  </si>
  <si>
    <t>Multielement stoichiometry in Quercus variabilis under natural phosphorus variation in subtropical China</t>
  </si>
  <si>
    <t>N-P STOICHIOMETRY; FRESH-WATER; TERRESTRIAL ECOSYSTEMS; LOCAL ADAPTATION; SOIL-PHOSPHORUS; GROWTH-RATE; NITROGEN; LIMITATION; PLANTS; CARBON</t>
  </si>
  <si>
    <t>[Zhou, Xuan; Du, Baoming; Yin, Shan; Liu, Chunjiang] Shanghai Jiao Tong Univ, Sch Agr &amp; Biol, Shanghai 200240, Peoples R China; [Zhou, Xuan; Du, Baoming; Yin, Shan; Liu, Chunjiang] Shanghai Jiao Tong Univ, Res Ctr Low Carbon Agr, Shanghai 200240, Peoples R China; [Sun, Xiao] Nanjing Agr Univ, Coll Agrograssland Sci, Nanjing 210095, Jiangsu, Peoples R China; [Liu, Chunjiang] State Forestry Adm, Shanghai Urban Forest Res Stn, Shanghai 200240, Peoples R China; [Yin, Shan; Liu, Chunjiang] Minist Agr, Key Lab Urban Agr South, Shanghai 200240, Peoples R China</t>
  </si>
  <si>
    <t>National Nature Science Foundation of China [NSFC 31270640, 31070532, 30800138, 30671674]</t>
  </si>
  <si>
    <t>This work was financially supported by the National Nature Science Foundation of China (NSFC 31270640, 31070532, 30800138 and 30671674). The chemical analyses were carried out at the Analytical and Testing Centre of Shanghai Jiao Tong University. Dr. Rongzhou Man helped with the revision.</t>
  </si>
  <si>
    <t>10.1038/srep07839</t>
  </si>
  <si>
    <t>AY9YU</t>
  </si>
  <si>
    <t>WOS:000347904500004</t>
  </si>
  <si>
    <t>Li, D; Song, JZ; Li, H; Shan, MH; Liang, YH; Zhu, J; Xie, ZP</t>
  </si>
  <si>
    <t>Li, Dan; Song, Jing-Zhen; Li, Hui; Shan, Mei-Hua; Liang, Yongheng; Zhu, Jing; Xie, Zhiping</t>
  </si>
  <si>
    <t>Storage lipid synthesis is necessary for autophagy induced by nitrogen starvation</t>
  </si>
  <si>
    <t>Autophagy; Lipid droplet; Nitrogen starvation; Glucose; Triacylglycerol; Yeast</t>
  </si>
  <si>
    <t>YEAST SACCHAROMYCES-CEREVISIAE; PROTEIN ATG8; METABOLISM; PATHWAY; GROWTH; ACYLTRANSFERASE; BIOGENESIS; PRINCIPLES; FACILITATE; MACHINERY</t>
  </si>
  <si>
    <t>[Li, Dan; Song, Jing-Zhen; Li, Hui; Shan, Mei-Hua; Xie, Zhiping] Shanghai Jiao Tong Univ, Sch Life Sci &amp; Biotechnol, Shanghai 200240, Peoples R China; [Liang, Yongheng] Nanjing Agr Univ, Coll Life Sci, Nanjing, Jiangsu, Peoples R China; [Zhu, Jing] Tsinghua Univ, Sch Life Sci, Beijing 100084, Peoples R China</t>
  </si>
  <si>
    <t>Xie, ZP (reprint author), Shanghai Jiao Tong Univ, Sch Life Sci &amp; Biotechnol, Shanghai 200240, Peoples R China.</t>
  </si>
  <si>
    <t>zxie@sjtu.edu.cn</t>
  </si>
  <si>
    <t>Xie, Zhiping/A-1306-2015</t>
  </si>
  <si>
    <t>Xie, Zhiping/0000-0001-5816-6159</t>
  </si>
  <si>
    <t>National Natural Science Foundation of China [31222034, 31171285]; National Key Basic Research Program of China [2011CB910100]</t>
  </si>
  <si>
    <t>The authors would like to thank Dr. Daniel J. Klionsky (University of Michigan, Ann Arbor, USA), and Dr. Christian Ungermann (University of Osnabruck, Osnabruck, Germany) for gifts of strains and plasmids, and thank Dr. Li Yu (Tsinghua University, Beijing, China), Mr. Bing Hong (GenScript Corporation, Nanjing, China), Mr. Zhong-Qiu Yu (National Institute of Biological Sciences, Beijing, China) and Mr. Bin-Bin Chen (Nanjing Agricultural University) for technical assistance. This work was supported by National Natural Science Foundation of China grants 31222034 and 31171285, and National Key Basic Research Program of China grant 2011CB910100 to Z. X.</t>
  </si>
  <si>
    <t>10.1016/j.febslet.2014.11.050</t>
  </si>
  <si>
    <t>AY3AP</t>
  </si>
  <si>
    <t>WOS:000347457300012</t>
  </si>
  <si>
    <t>Yin, YQ; Yang, RQ; Han, YB; Gu, ZX</t>
  </si>
  <si>
    <t>Yin, Yongqi; Yang, Runqiang; Han, Yongbin; Gu, Zhenxin</t>
  </si>
  <si>
    <t>Comparative proteomic and physiological analyses reveal the protective effect of exogenous calcium on the germinating soybean response to salt stress</t>
  </si>
  <si>
    <t>Soybean; Proteomic; Calcium; Salt; Germination; Gamma-aminobutyric acid</t>
  </si>
  <si>
    <t>GAMMA-AMINOBUTYRIC-ACID; NACL STRESS; ABIOTIC STRESS; L.; TOLERANCE; GABA; ACCUMULATION; PROTEINS; DROUGHT; ROOTS</t>
  </si>
  <si>
    <t>[Yin, Yongqi; Yang, Runqiang; Han, Yongbin; Gu, Zhenxin] Nanjing Agr Univ, Coll Food Sci &amp; Technol, Nanjing 210095, Jiangsu, Peoples R China; [Yin, Yongqi] Yangzhou Univ, Coll Food Sci &amp; Technol, Yangzhou 225127, Jiangsu, Peoples R China</t>
  </si>
  <si>
    <t>This project was supported by the Natural Science Foundation of China (31401614), and was funded by the Priority Academic Program Development of Jiangsu Higher Education Institutions (PAPD).</t>
  </si>
  <si>
    <t>10.1016/j.jprot.2014.09.023</t>
  </si>
  <si>
    <t>AY4ZA</t>
  </si>
  <si>
    <t>WOS:000347582200008</t>
  </si>
  <si>
    <t>Chu, P; Yan, GX; Yang, Q; Zhai, LN; Zhang, C; Zhang, FQ; Guan, RZ</t>
  </si>
  <si>
    <t>Chu, Pu; Yan, Gui Xia; Yang, Qing; Zhai, Li Na; Zhang, Cheng; Zhang, Feng Qi; Guan, Rong Zhan</t>
  </si>
  <si>
    <t>iTRAQ-based quantitative proteomics analysis of Brassica napus leaves reveals pathways associated with chlorophyll deficiency</t>
  </si>
  <si>
    <t>Chlorophyll deficiency; Photosynthesis; Brassica napus; iTRAQ; Proteomics; Leaf proteome</t>
  </si>
  <si>
    <t>2-DIMENSIONAL GEL-ELECTROPHORESIS; TRANSGENIC TOBACCO PLANTS; PROTEIN PROFILE ANALYSIS; ARABIDOPSIS-THALIANA; PHOTOSYNTHETIC CAPACITY; CHLOROPLAST DEVELOPMENT; OXIDATIVE STRESS; MG-CHELATASE; SEDOHEPTULOSE-1,7-BISPHOSPHATASE ACTIVITY; EPIGENETIC MECHANISMS</t>
  </si>
  <si>
    <t>[Chu, Pu; Yan, Gui Xia; Yang, Qing; Zhai, Li Na; Zhang, Cheng; Zhang, Feng Qi; Guan, Rong Zhan] Nanjing Agr Univ, State Key Lab Crop Genet &amp; Germplasm Enhancement, Nanjing 210095, Peoples R China; [Guan, Rong Zhan] Nanjing Agr Univ, Jiangsu Collaborat Innovat Ctr Modern Crop Prod, Nanjing, Jiangsu, Peoples R China</t>
  </si>
  <si>
    <t>Guan, RZ (reprint author), Nanjing Agr Univ, Jiangsu Collaborat Innovat Ctr Modern Crop Prod, Nanjing, Jiangsu, Peoples R China.</t>
  </si>
  <si>
    <t>National Basic Research Program of China (973 Program) [2011CB109300]; Fundamental Research Funds for the Central Universities of China [KJQN201423, KYZ201202-7]; National Natural Science Foundation of China [31270386, 31301352, 31101174]; Project Funded by the Priority Academic Program Development of the Jiangsu Higher Education Institutions (PAPD) of China [010809001]</t>
  </si>
  <si>
    <t>The authors are grateful to the anonymous reviewers for their valuable comments and suggestions. This work was supported by the National Basic Research Program of China (973 Program) (No. 2011CB109300), the Fundamental Research Funds for the Central Universities of China (KJQN201423 and KYZ201202-7), the National Natural Science Foundation of China (No. 31270386, 31301352 and 31101174), and a Project Funded by the Priority Academic Program Development of the Jiangsu Higher Education Institutions (PAPD) of China (010809001).</t>
  </si>
  <si>
    <t>10.1016/j.jprot.2014.10.005</t>
  </si>
  <si>
    <t>WOS:000347582200017</t>
  </si>
  <si>
    <t>Wang, Y; Hui, T; Zhang, YW; Liu, B; Wang, FL; Li, JK; Cui, BW; Guo, XY; Peng, ZQ</t>
  </si>
  <si>
    <t>Wang, Y.; Hui, T.; Zhang, Y. W.; Liu, B.; Wang, F. L.; Li, J. K.; Cui, B. W.; Guo, X. Y.; Peng, Z. Q.</t>
  </si>
  <si>
    <t>Effects of frying conditions on the formation of heterocyclic amines and trans fatty acids in grass carp (Ctenopharyngodon idellus)</t>
  </si>
  <si>
    <t>Frying temperature; Frying cycle times; Heterocyclic amines; Trans fatty acids; Grass carp</t>
  </si>
  <si>
    <t>AROMATIC-AMINES; PAN RESIDUES; FRIED BEEFBURGERS; COOKING METHODS; EDIBLE OILS; FISH; MEAT; CHICKEN; PRODUCTS; FOODS</t>
  </si>
  <si>
    <t>[Wang, Y.; Hui, T.; Zhang, Y. W.; Liu, B.; Wang, F. L.; Li, J. K.; Cui, B. W.; Guo, X. Y.; Peng, Z. Q.] Nanjing Agr Univ, Coll Food Sci &amp; Technol, Natl Ctr Meat Qual &amp; Safety Control, Nanjing 210095, Jiangsu, Peoples R China</t>
  </si>
  <si>
    <t>Modern Agroindustry Technology Research System [nycytx-38]</t>
  </si>
  <si>
    <t>10.1016/j.foodchem.2014.06.109</t>
  </si>
  <si>
    <t>AR1IH</t>
  </si>
  <si>
    <t>WOS:000343338400036</t>
  </si>
  <si>
    <t>Pan, LQ; Zhu, QB; Lu, RF; McGrath, JM</t>
  </si>
  <si>
    <t>Pan, Leiqing; Zhu, Qibing; Lu, Renfu; McGrath, J. Mitchell</t>
  </si>
  <si>
    <t>Determination of sucrose content in sugar beet by portable visible and near-infrared spectroscopy</t>
  </si>
  <si>
    <t>Near-infrared spectroscopy; Sugar beet; Sucrose content; Detection; High-performance liquid chromatography</t>
  </si>
  <si>
    <t>SOLUBLE SOLIDS CONTENT; NONDESTRUCTIVE MEASUREMENT; REFLECTANCE SPECTROSCOPY; RAPID-DETERMINATION; FIRMNESS; QUALITY; STORAGE; PEACHES; APPLES; PEAR</t>
  </si>
  <si>
    <t>[Pan, Leiqing] Nanjing Agr Univ, Coll Food Sci &amp; Technol, Nanjing 210095, Jiangsu, Peoples R China; [Zhu, Qibing] Jiangnan Univ, Sch Commun &amp; Control Engn, Wuxi 214122, Peoples R China; [Lu, Renfu; McGrath, J. Mitchell] Michigan State Univ, USDA ARS, Sugarbeet &amp; Bean Res Unit, E Lansing, MI 48824 USA</t>
  </si>
  <si>
    <t>Lu, RF (reprint author), Michigan State Univ, 524 S Shaw Lane,Room 224, E Lansing, MI 48824 USA.</t>
  </si>
  <si>
    <t>renfu.lu@ars.usda.gov</t>
  </si>
  <si>
    <t>Chinese National Foundation of Natural Science [31101282]; Special Fund for Agro-scientific Research in the Public Interest [201303088]</t>
  </si>
  <si>
    <t>The authors would like to thank Thomas Goodwill and R. Scott Shaw in the USDA Agricultural Research Service (ARS) Sugarbeet &amp; Bean Research Unit at East Lansing, Michigan, for their technical support for the sucrose measurement by HPLC. The experiment was carried out when the first and second authors were visiting scientists to the USDA/ARS research unit at Michigan State University, East Lansing, Michigan. The research was also supported by the Chinese National Foundation of Natural Science (31101282) and Special Fund for Agro-scientific Research in the Public Interest (201303088).</t>
  </si>
  <si>
    <t>10.1016/j.foodchem.2014.06.117</t>
  </si>
  <si>
    <t>WOS:000343338400038</t>
  </si>
  <si>
    <t>Lu, YC; Zhang, S; Miao, SS; Jiang, C; Huang, MT; Liu, Y; Yang, H</t>
  </si>
  <si>
    <t>Lu, Yi Chen; Zhang, Shuang; Miao, Shan Shan; Jiang, Chen; Huang, Meng Tian; Liu, Ying; Yang, Hong</t>
  </si>
  <si>
    <t>Enhanced Degradation of Herbicide Isoproturon in Wheat Rhizosphere by Salicylic Acid</t>
  </si>
  <si>
    <t>isoproturon; soil; salicylic acid; organic acids; microbial degradation</t>
  </si>
  <si>
    <t>POLYCYCLIC AROMATIC-HYDROCARBONS; DISSOLVED ORGANIC-MATTER; MICROBIAL COMMUNITY COMPOSITION; PYRENE CONTAMINATED SOIL; MEDICAGO-SATIVA; MOBILITY; IMPACT; BIOACCUMULATION; NAPROPAMIDE; TOLERANCE</t>
  </si>
  <si>
    <t>[Lu, Yi Chen; Miao, Shan Shan; Jiang, Chen; Huang, Meng Tian; Liu, Ying; Yang, Hong] Nanjing Agr Univ, Coll Sci, Jiangsu Key Lab Pesticide Sci, Nanjing 210095, Jiangsu, Peoples R China; [Lu, Yi Chen; Miao, Shan Shan; Jiang, Chen] Nanjing Agr Univ, Minist Agr, Key Lab Monitoring &amp; Management Crop Dis &amp; Pest I, Nanjing 210095, Jiangsu, Peoples R China; [Zhang, Shuang] Jiangnan Univ, State Key Lab Food Sci &amp; Technol, Wuxi 214122, Peoples R China</t>
  </si>
  <si>
    <t>National Natural Science Foundation of China [21077055]; Special Fund for Agro-scientific Research in the Public Interest from the Ministry of Agriculture of China [201203022]</t>
  </si>
  <si>
    <t>The authors acknowledge the financial support of the National Natural Science Foundation of China (No. 21077055) and Special Fund for Agro-scientific Research in the Public Interest (No. 201203022) from the Ministry of Agriculture of China.</t>
  </si>
  <si>
    <t>10.1021/jf505117j</t>
  </si>
  <si>
    <t>AZ2TL</t>
  </si>
  <si>
    <t>WOS:000348085100010</t>
  </si>
  <si>
    <t>Wang, W; Chen, W; Yang, YS; Liu, TX; Yang, HY; Xin, ZH</t>
  </si>
  <si>
    <t>Wang, Wei; Chen, Wei; Yang, Yingshi; Liu, Tianxing; Yang, Haiyan; Xin, Zhihong</t>
  </si>
  <si>
    <t>New Phenolic Compounds from Coreopsis tinctoria Nutt. and Their Antioxidant and Angiotensin I-Converting Enzyme Inhibitory Activities</t>
  </si>
  <si>
    <t>Coreopsis tinctoria; structural identification; flavonoids; antioxidant activity; angiotensin I-converting enzyme inhibitory activity</t>
  </si>
  <si>
    <t>A-D; CONSTITUENTS; FLAVONOIDS; GLYCOSIDES; CAPACITY; EXTRACTS; HEART; ASSAY</t>
  </si>
  <si>
    <t>[Wang, Wei; Chen, Wei; Yang, Yingshi; Liu, Tianxing; Xin, Zhihong] Nanjing Agr Univ, Coll Food Sci &amp; Technol, Key Lab Food Proc &amp; Qual Control, Nanjing 210095, Jiangsu, Peoples R China; [Chen, Wei; Yang, Yingshi; Yang, Haiyan] Xinjiang Agr Univ, Coll Food Sci &amp; Pharm, Urumqi, Peoples R China</t>
  </si>
  <si>
    <t>Yang, HY (reprint author), Xinjiang Agr Univ, Coll Food Sci &amp; Pharm, Urumqi, Peoples R China.</t>
  </si>
  <si>
    <t>yanghaiyan@163.com; xzhfood@njau.edu.cn</t>
  </si>
  <si>
    <t>Chinese National Natural Science Fund [31260377]; science and technology program of Urumqi city [Y1211120008]; Fundamental Research Funds for the Central Universities [KYZ201118]; special funds of agro-product quality safety risk assessment of Ministry of Agriculture of the People's Republic of China [GJFP2014011]; Priority Academic Program Development of Jiangsu Higher Education Institutions</t>
  </si>
  <si>
    <t>This work was financially supported by the Chinese National Natural Science Fund (Grant 31260377), the science and technology program of Urumqi city (Grant Y1211120008), the Fundamental Research Funds for the Central Universities (Grant KYZ201118), the project funded by special funds of agro-product quality safety risk assessment of Ministry of Agriculture of the People's Republic of China (GJFP2014011), and a project funded by the Priority Academic Program Development of Jiangsu Higher Education Institutions.</t>
  </si>
  <si>
    <t>10.1021/jf504289g</t>
  </si>
  <si>
    <t>WOS:000348085100023</t>
  </si>
  <si>
    <t>Liu, YH; Liu, Q; Ye, GP; Khan, A; Liu, J; Gan, F; Zhang, X; Kumbhar, S; Huang, KH</t>
  </si>
  <si>
    <t>Liu, Yunhuan; Liu, Qing; Ye, Gengping; Khan, Alamzeb; Liu, Jin; Gan, Fang; Zhang, Xian; Kumbhar, Shahnawaz; Huang, Kehe</t>
  </si>
  <si>
    <t>Protective Effects of Selenium-Enriched Probiotics on Carbon Tetrachloride-Induced Liver Fibrosis in Rats</t>
  </si>
  <si>
    <t>liver fibrosis; selenium-enriched probiotics (SP); oxidative stress; inflammation; apoptosis</t>
  </si>
  <si>
    <t>HEPATIC STELLATE CELLS; LACTOBACILLUS-JOHNSONII LA1; COLLAGEN TYPE-I; BACTERIAL TRANSLOCATION; OXIDATIVE STRESS; EXPERIMENTAL CIRRHOSIS; MECHANISMS; APOPTOSIS; INJURY; EXPRESSION</t>
  </si>
  <si>
    <t>[Liu, Yunhuan; Liu, Qing; Ye, Gengping; Khan, Alamzeb; Liu, Jin; Gan, Fang; Zhang, Xian; Kumbhar, Shahnawaz; Huang, Kehe] Nanjing Agr Univ, Inst Nutr &amp; Metab Disorders Domest Anim &amp; Fowl, Nanjing 210095, Jiangsu, Peoples R China</t>
  </si>
  <si>
    <t>Huang, KH (reprint author), Nanjing Agr Univ, Inst Nutr &amp; Metab Disorders Domest Anim &amp; Fowl, Nanjing 210095, Jiangsu, Peoples R China.</t>
  </si>
  <si>
    <t>National Natural Science Foundation of China [31272627]; Research Fund for Doctoral Program of Higher Education in China [20110097110014, 20120097130002]; Priority Academic Program Development of Jiangsu Higher Education Institutions (Jiangsu, China)</t>
  </si>
  <si>
    <t>This work was funded by the National Natural Science Foundation of China (31272627), the Research Fund for Doctoral Program of Higher Education in China (20110097110014 and 20120097130002), and the Priority Academic Program Development of Jiangsu Higher Education Institutions (Jiangsu, China).</t>
  </si>
  <si>
    <t>10.1021/jf5039184</t>
  </si>
  <si>
    <t>WOS:000348085100028</t>
  </si>
  <si>
    <t>Wen, SY; Zhou, GH; Li, L; Xu, XL; Yu, XB; Bai, Y; Li, CB</t>
  </si>
  <si>
    <t>Wen, Siying; Zhou, Guanghong; Li, Li; Xu, Xinglian; Yu, Xiaobo; Bai, Yun; Li, Chunbao</t>
  </si>
  <si>
    <t>Effect of Cooking on in Vitro Digestion of Pork Proteins: A Peptidomic Perspective</t>
  </si>
  <si>
    <t>cooking; in vitro digestibility; peptidomics; sequencing</t>
  </si>
  <si>
    <t>BEEF CUSTOMER SATISFACTION; MEAT COOKING; COOKED MEAT; DONENESS; STEAK; DIGESTIBILITY; AGGREGATION; TEMPERATURE</t>
  </si>
  <si>
    <t>[Wen, Siying; Zhou, Guanghong; Li, Li; Xu, Xinglian; Yu, Xiaobo; Bai, Yun; Li, Chunbao] Nanjing Agr Univ, Key Lab Meat Proc &amp; Qual Control,Minist Educ, Synerget Innovat Ctr Food Safety &amp; Nutr, Key Lab Anim Prod Proc,Minist Agr, Nanjing 210095, Jiangsu, Peoples R China</t>
  </si>
  <si>
    <t>Li, CB (reprint author), Nanjing Agr Univ, Key Lab Meat Proc &amp; Qual Control,Minist Educ, Synerget Innovat Ctr Food Safety &amp; Nutr, Key Lab Anim Prod Proc,Minist Agr, Nanjing 210095, Jiangsu, Peoples R China.</t>
  </si>
  <si>
    <t xml:space="preserve"> [31471600];  [NCET-11-0668];  [20110097110024];  [KYZ201119]</t>
  </si>
  <si>
    <t>This work was funded by Grants 31471600, NCET-11-0668, 20110097110024, and KYZ201119.</t>
  </si>
  <si>
    <t>10.1021/jf505323g</t>
  </si>
  <si>
    <t>WOS:000348085100029</t>
  </si>
  <si>
    <t>Zhang, F</t>
  </si>
  <si>
    <t>Zhang, Feng</t>
  </si>
  <si>
    <t>Some Willowsia from Nepal and Vietnam (Collembola: Entomobryidae) and description of one new species</t>
  </si>
  <si>
    <t>colour pattern; scales; chaetotaxy</t>
  </si>
  <si>
    <t>NEW-CALEDONIA</t>
  </si>
  <si>
    <t>Nanjing Agr Univ, Dept Entomol, Coll Plant Protect, Nanjing 210095, Jiangsu, Peoples R China</t>
  </si>
  <si>
    <t>Zhang, F (reprint author), Nanjing Agr Univ, Dept Entomol, Coll Plant Protect, Nanjing 210095, Jiangsu, Peoples R China.</t>
  </si>
  <si>
    <t>xtmtd.zf@gmail.com</t>
  </si>
  <si>
    <t>National Natural Sciences Foundation of China [31101622]; MNHN</t>
  </si>
  <si>
    <t>The present study was supported by the National Natural Sciences Foundation of China (31101622) and MNHN. Thanks should be given to Prof. dr. hab. W. M. Weiner (ISEA), who kindly lent the types of Vietnamese species, and Dr. Louis Deharveng (MNHN), who provided the material from Nepal.</t>
  </si>
  <si>
    <t>AZ1DN</t>
  </si>
  <si>
    <t>WOS:000347980600003</t>
  </si>
  <si>
    <t>Huang, Y; Sun, L; Zhao, JS; Huang, R; Li, R; Shen, QR</t>
  </si>
  <si>
    <t>Huang, Yan; Sun, Li; Zhao, Jianshu; Huang, Rong; Li, Rong; Shen, Qirong</t>
  </si>
  <si>
    <t>Utilization of different waste proteins to create a novel PGPR-containing bio-organic fertilizer</t>
  </si>
  <si>
    <t>2-DIMENSIONAL CORRELATION SPECTROSCOPY; GAMMA-GLUTAMIC ACID; FLUORESCENCE EXCITATION; ALKALINE PROTEASE; COMPOST MATURITY; FUSARIUM-WILT; ALGAL SLUDGE; OPTIMIZATION; CUCUMBER; SPECTRA</t>
  </si>
  <si>
    <t>[Huang, Yan; Li, Rong; Shen, Qirong] Nanjing Agr Univ, Jiangsu Key Lab, Nanjing 210095, Jiangsu, Peoples R China; [Huang, Yan; Li, Rong; Shen, Qirong] Nanjing Agr Univ, Engn Ctr Solid Organ Waste Utilizat, Nanjing 210095, Jiangsu, Peoples R China; [Sun, Li; Shen, Qirong] Nanjing Agr Univ, Natl Engn Res Ctr Organ Based Fertilizers, Nanjing 210095, Jiangsu, Peoples R China; [Zhao, Jianshu; Huang, Rong; Li, Rong] Nanjing Agr Univ, Jiangsu Collaborat Innovat Ctr Solid Organ Waste, Nanjing 210095, Jiangsu, Peoples R China</t>
  </si>
  <si>
    <t>National Key Basic Research Program of China [2015CB150506]; Chinese Ministry of Science and Technology [2013AA102802]; Priority Academic Program Development of the Jiangsu Higher Education Institutions (PAPD); 111 project [B12009]; Agricultural Ministry of China [201103004]; Key Technology R&amp;D Program of Jiangsu, China [BE2012377]; Jiangsu Postdoctoral Science Foundation [1102079C]; China Postdoctoral Science Foundation [2011M501248, 2012T50479]</t>
  </si>
  <si>
    <t>This research was supported by the National Key Basic Research Program of China (2015CB150506), the Chinese Ministry of Science and Technology (2013AA102802), the Priority Academic Program Development of the Jiangsu Higher Education Institutions (PAPD), 111 project (B12009), the Agricultural Ministry of China (201103004), the Key Technology R&amp;D Program of Jiangsu, China (BE2012377), the Jiangsu Postdoctoral Science Foundation (1102079C), and the China Postdoctoral Science Foundation (2011M501248) and (2012T50479).</t>
  </si>
  <si>
    <t>10.1038/srep07766</t>
  </si>
  <si>
    <t>AY8ZF</t>
  </si>
  <si>
    <t>WOS:000347838500001</t>
  </si>
  <si>
    <t>Wang, M; Sun, YM; Sun, GM; Liu, XK; Zhai, LC; Shen, QR; Guo, SW</t>
  </si>
  <si>
    <t>Wang, Min; Sun, Yuming; Sun, Guomei; Liu, Xiaokang; Zhai, Luchong; Shen, Qirong; Guo, Shiwei</t>
  </si>
  <si>
    <t>Water balance altered in cucumber plants infected with Fusarium oxysporum f. sp cucumerinum</t>
  </si>
  <si>
    <t>THERMOGRAPHIC VISUALIZATION; VERTICILLIUM-DAHLIAE; ARABIDOPSIS-THALIANA; DISEASE RESISTANCE; TOMATO CULTIVARS; LEAF PHYSIOLOGY; ACID PRODUCTION; WILT DISEASE; DOWNY MILDEW; CELL-DEATH</t>
  </si>
  <si>
    <t>[Wang, Min; Shen, Qirong; Guo, Shiwei] Minist Agr, Key Lab Plant Nutr &amp; Fertilizat Low Middle Reache, Beijing 210095, Peoples R China; [Wang, Min; Shen, Qirong; Guo, Shiwei] Jiangsu Key Lab, Nanjing 210095, Jiangsu, Peoples R China; [Wang, Min; Shen, Qirong; Guo, Shiwei] Engn Ctr Solid Organ Waste Utilizat, Shanghai 210095, Peoples R China; [Wang, Min; Sun, Yuming; Sun, Guomei; Liu, Xiaokang; Zhai, Luchong; Shen, Qirong; Guo, Shiwei] Nanjing Agr Univ, Nanjing 210095, Jiangsu, Peoples R China</t>
  </si>
  <si>
    <t>Guo, SW (reprint author), Minist Agr, Key Lab Plant Nutr &amp; Fertilizat Low Middle Reache, Beijing 210095, Peoples R China.</t>
  </si>
  <si>
    <t>National Basic Research Program of China [2013CB127403, 2015CB150505]; National Natural Science Foundation of China [31172020, 31401941]</t>
  </si>
  <si>
    <t>This work was financially supported by the National Basic Research Program of China (2013CB127403 and 2015CB150505) and the National Natural Science Foundation of China (31172020 and 31401941). We thank Prof. Dr. Z. Zhong, Nanjing Agricultural University, China, for helpful discussion and critical comments of this work.</t>
  </si>
  <si>
    <t>10.1038/srep07722</t>
  </si>
  <si>
    <t>AY8OS</t>
  </si>
  <si>
    <t>WOS:000347813700003</t>
  </si>
  <si>
    <t>Wu, MS; Liu, Z; Shi, HW; Chen, HY; Xu, JJ</t>
  </si>
  <si>
    <t>Wu, Mei-Sheng; Liu, Zhen; Shi, Hai-Wei; Chen, Hong-Yuan; Xu, Jing-Juan</t>
  </si>
  <si>
    <t>Visual Electrochemiluminescence Detection of Cancer Biomarkers on a Closed Bipolar Electrode Array Chip</t>
  </si>
  <si>
    <t>ELECTROGENERATED CHEMILUMINESCENCE; ELECTROCHEMICAL IMMUNOASSAY; SIGNAL AMPLIFICATION; CELLS; MICROARRAY; EMISSION; SENSOR</t>
  </si>
  <si>
    <t>[Wu, Mei-Sheng; Liu, Zhen; Shi, Hai-Wei; Chen, Hong-Yuan; Xu, Jing-Juan] Nanjing Univ, Sch Chem &amp; Chem Engn, State Key Lab Analyt Chem Life Sci, Nanjing 210093, Jiangsu, Peoples R China; [Wu, Mei-Sheng] Nanjing Agr Univ, Dept Chem, Coll Sci, Nanjing 210095, Jiangsu, Peoples R China</t>
  </si>
  <si>
    <t>Xu, JJ (reprint author), Nanjing Univ, Sch Chem &amp; Chem Engn, State Key Lab Analyt Chem Life Sci, Nanjing 210093, Jiangsu, Peoples R China.</t>
  </si>
  <si>
    <t>xujj@nju.edu.cn</t>
  </si>
  <si>
    <t>973 Program [2012CB932600]; National Natural Science Foundation of China [21327902, 21025522, 21121091, 21305068]; Science and technology support project of Jiangsu Province, China [BE2013073]; Natural Science Foundation of JiangSu Province [BK20130666]; China Postdoctoral Science Foundation [2014T70501]; Jiangsu Provinces Postdoctoral Science Foundation of China [1301020B]</t>
  </si>
  <si>
    <t>This work was supported by the 973 Program (Grant 2012CB932600) and the National Natural Science Foundation (21327902, 21025522, 21121091, 21305068) of China, the Science and technology support project (BE2013073) of Jiangsu Province, China, The Natural Science Foundation of JiangSu Province (Grant BK20130666), China Postdoctoral Science Foundation (2014T70501) and Jiangsu Provinces Postdoctoral Science Foundation (1301020B) of China.</t>
  </si>
  <si>
    <t>10.1021/ac502989f</t>
  </si>
  <si>
    <t>AY5CH</t>
  </si>
  <si>
    <t>WOS:000347590400052</t>
  </si>
  <si>
    <t>Xue, XF; Han, X; Zhang, ZQ</t>
  </si>
  <si>
    <t>Xue, Xiao-Feng; Han, Xiao; Zhang, Zhi-Qiang</t>
  </si>
  <si>
    <t>Correct identification and biosecurity decision-making: Two species instead of one in Aceria genistae complex (Acari: Eriophyidae) in New Zealand</t>
  </si>
  <si>
    <t>CECIDOPHYOPSIS MITES ACARI; SIMPLE SEQUENCE REPEATS; CEREAL RUST MITE; ABACARUS-HYSTRIX; RIBES; COLONIZATION; ERIOPHYOIDEA; PROSTIGMATA</t>
  </si>
  <si>
    <t>[Xue, Xiao-Feng; Han, Xiao] Nanjing Agr Univ, Dept Entomol, Nanjing 210095, Jiangsu, Peoples R China; [Zhang, Zhi-Qiang] Landcare Res, Auckland 1072, New Zealand; [Zhang, Zhi-Qiang] Univ Auckland, Sch Biol Sci, Auckland 1, New Zealand</t>
  </si>
  <si>
    <t>xfxue@njau.edu.cn; zhangz@landcareresearch.co.nz</t>
  </si>
  <si>
    <t>National Natural Science Foundation of China [30600058]; Global Diversity Information Facility (GBIF) Project; China Scholarship Council; Ministry of Business, Innovation and Employment's Science and Innovation Group</t>
  </si>
  <si>
    <t>We are grateful to Mr Christoph Horweg, Curator of the Collection Arachnoidea ( Natural History Museum Vienna, Department of Invertebrate Zoology, Burgring 7, A-1010 Vienna, Austria) for the loan of samples from the Nalepa collection, and to Dr M. Castagnoli for sending her specimens of A. genistae. We also thank Ms Qiong Wang (Nanjing Agricultural University, China) for help with line drawings. Leonie Clunie and Quentin Paynter (both of Landcare Research, Auckland) kindly reviewed this manuscript and provided useful comments. Hugh Gourlay (Landcare Research, Lincoln, Christchurch) took the photo for Figure 7 and kindly shared with us. This research was funded by the National Natural Science Foundation of China (Youth Science Fund, Grant No. 30600058 to Xiaofeng Xue) and Global Diversity Information Facility (GBIF) Project to Zhi-Qiang Zhang. In the final stage of preparation for this manuscript, Xiao Han was supported by China Scholarship Council and Zhi-Qiang Zhang by New Zealand Government core funding for Crown Research Institutes from the Ministry of Business, Innovation and Employment's Science and Innovation Group.</t>
  </si>
  <si>
    <t>CF4WL</t>
  </si>
  <si>
    <t>WOS:000352553800008</t>
  </si>
  <si>
    <t>Lin, J; Kang, H; Liang, J; Fu, J; Yu, Q; Yang, Q</t>
  </si>
  <si>
    <t>Lin, J.; Kang, H.; Liang, J.; Fu, J.; Yu, Q.; Yang, Q.</t>
  </si>
  <si>
    <t>CpG oligonucleotides and Astragalus polysaccharides are effective adjuvants in cultures of avian bone-marrow-derived dendritic cells</t>
  </si>
  <si>
    <t>HUMAN INTESTINAL EPITHELIUM; NEWCASTLE-DISEASE VACCINE; INFLUENZA-VIRUS; INTRANASAL IMMUNIZATION; IMMUNE-RESPONSES; RECEPTOR LIGANDS; CHICKEN; MATURATION; MICE; OLIGODEOXYNUCLEOTIDES</t>
  </si>
  <si>
    <t>[Lin, J.; Kang, H.; Liang, J.; Fu, J.; Yu, Q.; Yang, Q.] Nanjing Agr Univ, Key Lab Anim Physiol &amp; Biochem, Nanjing, Jiangsu, Peoples R China</t>
  </si>
  <si>
    <t>Yang, Q (reprint author), Nanjing Agr Univ, Key Lab Anim Physiol &amp; Biochem, Wei Gang 1, Nanjing, Jiangsu, Peoples R China.</t>
  </si>
  <si>
    <t>National Science Grant of PR China [31172302]; Priority Academic Program Development of Jiangsu Higher Education Institutions (PAPD)</t>
  </si>
  <si>
    <t>This work was supported by a National Science Grant of PR China [No. 31172302] and a project funded by the Priority Academic Program Development of Jiangsu Higher Education Institutions (PAPD).</t>
  </si>
  <si>
    <t>10.1080/00071668.2014.981146</t>
  </si>
  <si>
    <t>CC0QL</t>
  </si>
  <si>
    <t>WOS:000350040700005</t>
  </si>
  <si>
    <t>Zhu, GW; Cui, Y; Han, XX; Li, HY; Zhu, MY; Deng, JM; Li, HP; Chen, WM</t>
  </si>
  <si>
    <t>Zhu, Guangwei; Cui, Yang; Han, Xiaoxia; Li, Huiyun; Zhu, Mengyuan; Deng, Jianming; Li, Hengpeng; Chen, Weimin</t>
  </si>
  <si>
    <t>Response of phytoplankton to nutrient reduction in Shahe Reservoir, Taihu catchment, China</t>
  </si>
  <si>
    <t>JOURNAL OF FRESHWATER ECOLOGY</t>
  </si>
  <si>
    <t>algal bloom; eutrophication; phytoplankton biomass; reservoir; nutrient dynamics</t>
  </si>
  <si>
    <t>LAKE TAIHU; CHLOROPHYLL-A; BLOOMS; EUTROPHICATION; NITROGEN; ETHANOL; CLIMATE; GROWTH; BASIN; HOT</t>
  </si>
  <si>
    <t>[Zhu, Guangwei; Cui, Yang; Li, Huiyun; Zhu, Mengyuan; Deng, Jianming; Li, Hengpeng; Chen, Weimin] Chinese Acad Sci, Nanjing Inst Geog &amp; Limnol, State Key Lab Lake Sci &amp; Environm, Nanjing, Jiangsu, Peoples R China; [Han, Xiaoxia] Nanjing Agr Univ, Coll Resources &amp; Environm Sci, Nanjing, Jiangsu, Peoples R China</t>
  </si>
  <si>
    <t>Zhu, GW (reprint author), Chinese Acad Sci, Nanjing Inst Geog &amp; Limnol, State Key Lab Lake Sci &amp; Environm, Nanjing, Jiangsu, Peoples R China.</t>
  </si>
  <si>
    <t>gwzhu@niglas.ac.cn</t>
  </si>
  <si>
    <t>National Natural Science Foundation of China [51279194, 41301022]; Nanjing Institute of Geography and Limnology, Chinese Academy of Sciences [NIGLAS2012135002]; External Cooperation Program of the Chinese Academy of Sciences [GJHZ1214]; Finnish Academy of Science [FICCA] [256244, 256240]</t>
  </si>
  <si>
    <t>This work was funded through the National Natural Science Foundation of China [grant number 51279194], [grant number 41301022]; the Nanjing Institute of Geography and Limnology, Chinese Academy of Sciences [grant number NIGLAS2012135002]; the External Cooperation Program of the Chinese Academy of Sciences [grant number GJHZ1214]; Finnish Academy of Science [FICCA No. 256244], [FICCA No. 256240].</t>
  </si>
  <si>
    <t>0270-5060</t>
  </si>
  <si>
    <t>2156-6941</t>
  </si>
  <si>
    <t>J FRESHWATER ECOL</t>
  </si>
  <si>
    <t>J. Freshw. Ecol.</t>
  </si>
  <si>
    <t>10.1080/02705060.2014.994190</t>
  </si>
  <si>
    <t>Ecology; Limnology</t>
  </si>
  <si>
    <t>Environmental Sciences &amp; Ecology; Marine &amp; Freshwater Biology</t>
  </si>
  <si>
    <t>CB5PS</t>
  </si>
  <si>
    <t>WOS:000349680600003</t>
  </si>
  <si>
    <t>Bai, X; Chen, KN; Zhao, HG; Chen, XM</t>
  </si>
  <si>
    <t>Bai, Xiang; Chen, Kaining; Zhao, Haiguang; Chen, Xiaomin</t>
  </si>
  <si>
    <t>Impact of water depth and sediment type on root morphology of the submerged plant Vallisneria natans</t>
  </si>
  <si>
    <t>water depth; biomass allocation; root morphology; Vallisneria natans; sediment type</t>
  </si>
  <si>
    <t>EICHHORNIA-CRASSIPES; AQUATIC VEGETATION; CLONAL GROWTH; MACROPHYTE; LIGHT; AVAILABILITY; NUTRIENTS; ARCHITECTURE; ACQUISITION; PHOSPHORUS</t>
  </si>
  <si>
    <t>[Bai, Xiang; Chen, Kaining] Chinese Acad Sci, State Key Lab Lake Sci &amp; Environm, Nanjing Inst Geog &amp; Limnol, Nanjing 210008, Peoples R China; [Bai, Xiang] Environm Management Coll China, Dept Ecol, Qinhuangdao 066004, Peoples R China; [Bai, Xiang; Chen, Xiaomin] Nanjing Agr Univ, Coll Resources &amp; Environm Sci, Nanjing 210095, Jiangsu, Peoples R China; [Zhao, Haiguang] Yunnan Inst Environm Sci, Yunnan Key Lab Pollut Proc &amp; Management Plateau L, Kunming 650034, Peoples R China</t>
  </si>
  <si>
    <t>Chen, KN (reprint author), Chinese Acad Sci, State Key Lab Lake Sci &amp; Environm, Nanjing Inst Geog &amp; Limnol, Nanjing 210008, Peoples R China.</t>
  </si>
  <si>
    <t>knchen@niglas.ac.cn; xmchen@njau.edu.cn</t>
  </si>
  <si>
    <t>National Natural Science Foundation of China [41171413, 41230853]; Qinhuangdao Science and Technology Bureau [201401A306]</t>
  </si>
  <si>
    <t>This work was supported by National Natural Science Foundation of China [grant number 41171413], [grant number 41230853]; Qinhuangdao Science and Technology Bureau [grant number 201401A306].</t>
  </si>
  <si>
    <t>10.1080/02705060.2014.970672</t>
  </si>
  <si>
    <t>CB5PU</t>
  </si>
  <si>
    <t>WOS:000349680800001</t>
  </si>
  <si>
    <t>Gu, ZQ; Dong, J; Wang, JC; Hou, CC; Sun, HF; Yang, WP; Bai, J; Jiang, P</t>
  </si>
  <si>
    <t>Gu, Zhenqing; Dong, Jing; Wang, Jichun; Hou, Chengcai; Sun, Haifeng; Yang, Wenping; Bai, Juan; Jiang, Ping</t>
  </si>
  <si>
    <t>A novel inactivated gE/gI deleted pseudorabies virus (PRV) vaccine completely protects pigs from an emerged variant PRV challenge</t>
  </si>
  <si>
    <t>Pseudorabies virus; Bacterial artificial chromosome; gE/g1; Inactivated vaccine</t>
  </si>
  <si>
    <t>BACTERIAL ARTIFICIAL CHROMOSOME; HERPESVIRUS GENOME; INFECTIOUS CLONE; IN-VIVO; CHINA; MUTAGENESIS; ALPHAHERPESVIRUS; IMMUNIZATION; DISEASE; MUTANT</t>
  </si>
  <si>
    <t>[Gu, Zhenqing; Dong, Jing; Hou, Chengcai; Sun, Haifeng; Yang, Wenping; Bai, Juan; Jiang, Ping] Nanjing Agr Univ, Coll Vet Med, Key Lab Anim Dis Diagnost &amp; Immunol, Minist Agr, Nanjing 210095, Jiangsu, Peoples R China; [Wang, Jichun] Natl Vet Biol Med Engn Res Ctr, Nanjing 210014, Jiangsu, Peoples R China</t>
  </si>
  <si>
    <t>China Agricultural Research System Foundation [CARS-36]; special fund for agro-scientific research in the public interest [201203039]; Jiangsu province (PAPD) [BE2012368]</t>
  </si>
  <si>
    <t>This work was supported by China Agricultural Research System Foundation (CARS-36), the special fund for agro-scientific research in the public interest (201203039), the grant from Jiangsu province (BE2012368, PAPD).</t>
  </si>
  <si>
    <t>10.1016/j.virusres.2014.09.003</t>
  </si>
  <si>
    <t>AY5EM</t>
  </si>
  <si>
    <t>WOS:000347595900008</t>
  </si>
  <si>
    <t>Chen, YZ; Zhang, L; Lu, AM; Yang, F; Wu, L</t>
  </si>
  <si>
    <t>Chen, Yao-Zhong; Zhang, Ling; Lu, Ai-Min; Yang, Fang; Wu, Lei</t>
  </si>
  <si>
    <t>alpha-Allenyl Ethers as Starting Materials for Palladium Catalyzed Suzuki Miyaura Couplings of Allenylphosphine Oxides with Arylboronic Acids</t>
  </si>
  <si>
    <t>JOURNAL OF ORGANIC CHEMISTRY</t>
  </si>
  <si>
    <t>DIELS-ALDER REACTION; ORGANOBORONIC ACIDS; STEREOSELECTIVE ADDITION; ALKENYLBORONIC ACIDS; RECYCLABLE CATALYST; ASYMMETRIC ADDITION; PHOSPHINE OXIDES; PHOSPHONIC-ACIDS; TERMINAL ALKYNES; HECK REACTION</t>
  </si>
  <si>
    <t>[Chen, Yao-Zhong; Zhang, Ling; Lu, Ai-Min; Yang, Fang; Wu, Lei] Nanjing Agr Univ, Jiangsu Key Lab Pesticide Sci, Nanjing 210095, Jiangsu, Peoples R China; [Chen, Yao-Zhong; Zhang, Ling; Lu, Ai-Min; Yang, Fang; Wu, Lei] Nanjing Agr Univ, Dept Chem, Coll Sci, Nanjing 210095, Jiangsu, Peoples R China; [Wu, Lei] Chinese Acad Sci, CAS Key Lab Mol Recognit &amp; Funct, Inst Chem, Beijing 100190, Peoples R China</t>
  </si>
  <si>
    <t>Wu, L (reprint author), Nanjing Agr Univ, Jiangsu Key Lab Pesticide Sci, Nanjing 210095, Jiangsu, Peoples R China.</t>
  </si>
  <si>
    <t>National Natural Science Foundation of China [21002019]; Foundation Research Project of Jiangsu Province (The Natural Science Foundation) [BK20141359]; Fundamental Research Funds for the Central Universities (NJAU) [KYRC201211]; "QuiLan Project" of JiangSu Province</t>
  </si>
  <si>
    <t>We thank the National Natural Science Foundation of China (no. 21002019), the Foundation Research Project of Jiangsu Province (The Natural Science Foundation no. BK20141359), the Fundamental Research Funds for the Central Universities (NJAU, no. KYRC201211), and "QuiLan Project" of JiangSu Province for financial support.</t>
  </si>
  <si>
    <t>0022-3263</t>
  </si>
  <si>
    <t>J ORG CHEM</t>
  </si>
  <si>
    <t>J. Org. Chem.</t>
  </si>
  <si>
    <t>10.1021/jo502485u</t>
  </si>
  <si>
    <t>AY3TY</t>
  </si>
  <si>
    <t>WOS:000347506400071</t>
  </si>
  <si>
    <t>Yin, CF; Andersson, MX; Zhang, HS; Aronsson, H</t>
  </si>
  <si>
    <t>Yin, Congfei; Andersson, Mats X.; Zhang, Hongsheng; Aronsson, Henrik</t>
  </si>
  <si>
    <t>Phosphatidylcholine is transferred from chemically-defined liposomes to chloroplasts through proteins of the chloroplast outer envelope membrane</t>
  </si>
  <si>
    <t>Phosphatidylcholine (PC); Chloroplast; Liposome; Lipid uptake</t>
  </si>
  <si>
    <t>CELL-FREE TRANSFER; ACID-BINDING-PROTEIN; ENDOPLASMIC-RETICULUM; LIPID TRAFFICKING; GOLGI-APPARATUS; PEA-CHLOROPLASTS; CONTACT SITES; PLANT-CELLS; RAT-LIVER; METABOLISM</t>
  </si>
  <si>
    <t>[Yin, Congfei; Zhang, Hongsheng] Nanjing Agr Univ, State Key Lab Crop Genet &amp; Germplasm Enhancement, Nanjing, Jiangsu, Peoples R China; [Yin, Congfei; Andersson, Mats X.; Aronsson, Henrik] Univ Gothenburg, Dept Biol &amp; Environm Sci, SE-40530 Gothenburg, Sweden</t>
  </si>
  <si>
    <t>Zhang, HS (reprint author), Nanjing Agr Univ, State Key Lab Crop Genet &amp; Germplasm Enhancement, Nanjing, Jiangsu, Peoples R China.</t>
  </si>
  <si>
    <t>hszhang@njau.edu.cn; henrik.aronsson@bioenv.gu.se</t>
  </si>
  <si>
    <t>Andersson, Mats/E-7958-2010</t>
  </si>
  <si>
    <t>Andersson, Mats/0000-0003-4279-6572</t>
  </si>
  <si>
    <t>Olle Engkvist Byggmastare Foundation; China Scholarship Council (CSC); Nanjing Agricultural University</t>
  </si>
  <si>
    <t>This work was supported by Olle Engkvist Byggmastare Foundation (to H.A.), and PhD student fellowships from the China Scholarship Council (CSC) and Nanjing Agricultural University (to C.Y.).</t>
  </si>
  <si>
    <t>10.1016/j.febslet.2014.11.044</t>
  </si>
  <si>
    <t>AW9LC</t>
  </si>
  <si>
    <t>WOS:000346577700026</t>
  </si>
  <si>
    <t>Deng, P; Jiang, D; Dong, YM; Shi, XY; Jing, W; Zhang, WH</t>
  </si>
  <si>
    <t>Deng, Ping; Jiang, Dan; Dong, Yanmin; Shi, Xingyu; Jing, Wen; Zhang, Wenhua</t>
  </si>
  <si>
    <t>Physiological characterisation and fine mapping of a salt-tolerant mutant in rice (Oryza sativa)</t>
  </si>
  <si>
    <t>FUNCTIONAL PLANT BIOLOGY</t>
  </si>
  <si>
    <t>markers; mutation; quantitative trait loci; salt stress; salinity</t>
  </si>
  <si>
    <t>QUANTITATIVE TRAIT LOCUS; SALINITY TOLERANCE; NA+/H+ ANTIPORTER; STRESS TOLERANCE; ARABIDOPSIS; QTLS; IDENTIFICATION; ENCODES; L.; PROTEIN</t>
  </si>
  <si>
    <t>[Deng, Ping; Jiang, Dan; Dong, Yanmin; Shi, Xingyu; Jing, Wen; Zhang, Wenhua] Nanjing Agr Univ, Coll Life Sci, State Key Lab Crop Genet &amp; Germplasm Enhancement, Nanjing 210095, Jiangsu, Peoples R China</t>
  </si>
  <si>
    <t>Jing, W (reprint author), Nanjing Agr Univ, Coll Life Sci, State Key Lab Crop Genet &amp; Germplasm Enhancement, Nanjing 210095, Jiangsu, Peoples R China.</t>
  </si>
  <si>
    <t>jingwen@njau.edu.cn</t>
  </si>
  <si>
    <t>National Key Basic Research Program [2012CB114200]; National Natural Science Foundation of China [31171461, 31301294]; Fundamental Research Funds for the Central Universities [KJQN201425]</t>
  </si>
  <si>
    <t>We thank Professor Qian Qian (China National Rice Research Institute) and Jianmin Wan (Nanjing Agricultural University) for kindly providing Nipponbare and Peiai 64 rice seeds, respectively. This work was supported by grants from the National Key Basic Research Program (2012CB114200), the National Natural Science Foundation of China (31171461, 31301294) and the Fundamental Research Funds for the Central Universities (KJQN201425).</t>
  </si>
  <si>
    <t>1445-4408</t>
  </si>
  <si>
    <t>1445-4416</t>
  </si>
  <si>
    <t>FUNCT PLANT BIOL</t>
  </si>
  <si>
    <t>Funct. Plant Biol.</t>
  </si>
  <si>
    <t>10.1071/FP15126</t>
  </si>
  <si>
    <t>DC9EB</t>
  </si>
  <si>
    <t>WOS:000369522800002</t>
  </si>
  <si>
    <t>Xie, YJ; Zhang, W; Duan, XL; Dai, C; Zhang, YH; Cui, WT; Wang, R; Shen, WB</t>
  </si>
  <si>
    <t>Xie, Yanjie; Zhang, Wei; Duan, Xingliang; Dai, Chen; Zhang, Yihua; Cui, Weiti; Wang, Ren; Shen, Wenbiao</t>
  </si>
  <si>
    <t>Hydrogen-rich water-alleviated ultraviolet-B-triggered oxidative damage is partially associated with the manipulation of the metabolism of (iso)flavonoids and antioxidant defence in Medicago sativa</t>
  </si>
  <si>
    <t>antioxidant defence; hydrogen-rich water; (iso)flavonoids metabolism; UV-induced oxidative stress</t>
  </si>
  <si>
    <t>FUNCTIONAL-CHARACTERIZATION; SIGNAL-TRANSDUCTION; BALANCING DAMAGE; GENE-EXPRESSION; UV-RADIATION; NITRIC-OXIDE; ARABIDOPSIS; FLAVONOIDS; STRESS; TRUNCATULA</t>
  </si>
  <si>
    <t>[Xie, Yanjie; Zhang, Wei; Duan, Xingliang; Dai, Chen; Zhang, Yihua; Cui, Weiti; Shen, Wenbiao] Nanjing Agr Univ, Coll Life Sci, Lab Ctr Life Sci, Nanjing 210095, Jiangsu, Peoples R China; [Wang, Ren] Jiangsu Prov &amp; Chinese Acad Sci, Inst Bot, Nanjing 210014, Jiangsu, Peoples R China</t>
  </si>
  <si>
    <t>National Natural Science Foundation of China [31200195]; Fundamental Research Funds for the Central Universities [KYZ201529]; Natural Science Foundation of Jiangsu Province [BK2012364]; Specialised Research Fund for the Doctoral Program of Higher Education [20120097120019]; Youth Sci-Tech Innovation Fund, Nanjing Agricultural University [KJ2012022]; Priority Academic Program Development of Jiangsu Higher Education Institutions (PAPD)</t>
  </si>
  <si>
    <t>This work was financially supported by the National Natural Science Foundation of China (31200195), the Fundamental Research Funds for the Central Universities (KYZ201529), Natural Science Foundation of Jiangsu Province (BK2012364), Specialised Research Fund for the Doctoral Program of Higher Education (20120097120019), Youth Sci-Tech Innovation Fund, Nanjing Agricultural University (KJ2012022), and the Priority Academic Program Development of Jiangsu Higher Education Institutions (PAPD).</t>
  </si>
  <si>
    <t>10.1071/FP15204</t>
  </si>
  <si>
    <t>DC9EH</t>
  </si>
  <si>
    <t>WOS:000369523400004</t>
  </si>
  <si>
    <t>Zhu, JW; Liang, J; Xu, ZH; Fan, XR; Zhou, QS; Shen, QR; Xu, GH</t>
  </si>
  <si>
    <t>Zhu, Jingwen; Liang, Jing; Xu, Zhihui; Fan, Xiaorong; Zhou, Quansuo; Shen, Qirong; Xu, Guohua</t>
  </si>
  <si>
    <t>Root aeration improves growth and nitrogen accumulation in rice seedlings under low nitrogen</t>
  </si>
  <si>
    <t>AOB PLANTS</t>
  </si>
  <si>
    <t>Aerenchyma formation; ethylene; gene expression; nitrogen; Oryza sativa; oxygen</t>
  </si>
  <si>
    <t>RADIAL OXYGEN LOSS; LYSIGENOUS AERENCHYMA FORMATION; ORYZA-SATIVA L.; GRASS SPARTINA-ALTERNIFLORA; ZEA-MAYS-L; USE EFFICIENCY; NITRATE TRANSPORTERS; ADVENTITIOUS ROOTS; GAS-TRANSPORT; WATER-UPTAKE</t>
  </si>
  <si>
    <t>[Zhu, Jingwen; Liang, Jing; Fan, Xiaorong; Xu, Guohua] Nanjing Agr Univ, State Key Lab Crop Genet &amp; Germplasm Enhancement, Nanjing 219500, Jiangsu, Peoples R China; [Zhu, Jingwen; Liang, Jing; Xu, Zhihui; Fan, Xiaorong; Zhou, Quansuo; Shen, Qirong; Xu, Guohua] Nanjing Agr Univ, Key Lab Plant Nutr &amp; Fertilizat Lower Middle Reac, Minist Agr, Nanjing 219500, Jiangsu, Peoples R China</t>
  </si>
  <si>
    <t>Fan, XR (reprint author), Nanjing Agr Univ, State Key Lab Crop Genet &amp; Germplasm Enhancement, Nanjing 219500, Jiangsu, Peoples R China.; Fan, XR (reprint author), Nanjing Agr Univ, Key Lab Plant Nutr &amp; Fertilizat Lower Middle Reac, Minist Agr, Nanjing 219500, Jiangsu, Peoples R China.</t>
  </si>
  <si>
    <t>xiaorongfan@njau.edu.cn</t>
  </si>
  <si>
    <t>National Natural Science Foundation [31172013]; PAPD [0306J0802]</t>
  </si>
  <si>
    <t>This research was funded by the National Natural Science Foundation (31172013) and PAPD (0306J0802).</t>
  </si>
  <si>
    <t>2041-2851</t>
  </si>
  <si>
    <t>Aob Plants</t>
  </si>
  <si>
    <t>plv131</t>
  </si>
  <si>
    <t>10.1093/aobpla/plv131</t>
  </si>
  <si>
    <t>DC2DZ</t>
  </si>
  <si>
    <t>WOS:000369028700001</t>
  </si>
  <si>
    <t>Teng, T; Liang, LG; Xie, J</t>
  </si>
  <si>
    <t>Teng, Tao; Liang, Liguo; Xie, Jun</t>
  </si>
  <si>
    <t>Isolation, Identification, and Detection, of the Virulence Factor of Vibrio cholerae in Grass Carp</t>
  </si>
  <si>
    <t>ISRAELI JOURNAL OF AQUACULTURE-BAMIDGEH</t>
  </si>
  <si>
    <t>Grass carp; Vibrio cholera; isolation; identification; detection of virulence factor</t>
  </si>
  <si>
    <t>PATHOGENICITY ISLAND; GENE</t>
  </si>
  <si>
    <t>[Teng, Tao] Nanjing Agr Univ, Wuxi Fisheries Coll, Wuxi, Peoples R China; [Liang, Liguo; Xie, Jun] Chinese Acad Fishery Sci, Freshwater Fisheries Res Ctr, Minist Agr, Key Lab Freshwater Fisheries &amp; Germplasm Resource, Wuxi, Peoples R China</t>
  </si>
  <si>
    <t>Xie, J (reprint author), Chinese Acad Fishery Sci, Freshwater Fisheries Res Ctr, Minist Agr, Key Lab Freshwater Fisheries &amp; Germplasm Resource, Wuxi, Peoples R China.</t>
  </si>
  <si>
    <t>heplic@hotmail.com</t>
  </si>
  <si>
    <t>Modern Agriculture Industrial Technology System special project-the National Staple Freshwater Fish Industrial Technology System [CARS-46-10]; Aquaculture project in Jiangsu Province [D2013-5]</t>
  </si>
  <si>
    <t>This study was supported by the Modern Agriculture Industrial Technology System special project-the National Staple Freshwater Fish Industrial Technology System (CARS-46-10) and Aquaculture project in Jiangsu Province(D2013-5).</t>
  </si>
  <si>
    <t>ASHRAT</t>
  </si>
  <si>
    <t>KIBBUTZ EIN HAMIFRATZ, D N, ASHRAT, 25210, ISRAEL</t>
  </si>
  <si>
    <t>0792-156X</t>
  </si>
  <si>
    <t>ISR J AQUACULT-BAMID</t>
  </si>
  <si>
    <t>Isr. J. Aquac.-Bamidgeh</t>
  </si>
  <si>
    <t>DA6IE</t>
  </si>
  <si>
    <t>WOS:000367905700001</t>
  </si>
  <si>
    <t>Arslan, C; Sattar, A; Ji, CY; Nasir, A; Mari, IA; Bakht, MZ</t>
  </si>
  <si>
    <t>Arslan, Chaudhry; Sattar, Asma; Ji Changying; Nasir, Abdul; Mari, Irshad Ali; Bakht, Muhammad Zia</t>
  </si>
  <si>
    <t>Impact of pH Management Interval on Biohydrogen Production from Organic Fraction of Municipal Solid Wastes by Mesophilic Thermophilic Anaerobic Codigestion</t>
  </si>
  <si>
    <t>BIOMED RESEARCH INTERNATIONAL</t>
  </si>
  <si>
    <t>BIO-HYDROGEN PRODUCTION; FOOD WASTE; CO-DIGESTION; METHANE PRODUCTION; SYNTHETIC BIOLOGY; 2-STAGE PROCESS; MIXED CULTURES; FERMENTATION; TEMPERATURE; OPTIMIZATION</t>
  </si>
  <si>
    <t>[Arslan, Chaudhry; Sattar, Asma; Ji Changying] Nanjing Agr Univ, Coll Engn, Nanjing 210031, Jiangsu, Peoples R China; [Arslan, Chaudhry; Nasir, Abdul] Univ Agr Faisalabad, Dept Struct &amp; Environm Engn, Faisalabad 38000, Pakistan; [Mari, Irshad Ali] Sindh Agr Univ, Fac Agr Engn, Tandojam 70060, Pakistan; [Bakht, Muhammad Zia] Univ Agr Faisalabad, Inst Food Sci &amp; Technol, Faisalabad 38000, Pakistan</t>
  </si>
  <si>
    <t>Ji, CY (reprint author), Nanjing Agr Univ, Coll Engn, Nanjing 210031, Jiangsu, Peoples R China.</t>
  </si>
  <si>
    <t>Higher Education Commission, Pakistan; China Scholarship Council; College of Engineering, Nanjing Agricultural University, Nanjing</t>
  </si>
  <si>
    <t>The authors thank Professor Chen Kunji for providing lab facilities; Fang Huimin, Huang Yu Ping, and Kang Jiao Bin for their help during lab work; Dr. Farman Ali Chandio and Dr. Fiaz Ahmad for helpful discussion and critical review. The authors extend their thanks to Higher Education Commission, Pakistan, China Scholarship Council, and the College of Engineering, Nanjing Agricultural University, Nanjing, for supporting and providing research facilities for this study.</t>
  </si>
  <si>
    <t>2314-6133</t>
  </si>
  <si>
    <t>2314-6141</t>
  </si>
  <si>
    <t>BIOMED RES INT</t>
  </si>
  <si>
    <t>Biomed Res. Int.</t>
  </si>
  <si>
    <t>10.1155/2015/590753</t>
  </si>
  <si>
    <t>Biotechnology &amp; Applied Microbiology; Medicine, Research &amp; Experimental</t>
  </si>
  <si>
    <t>Biotechnology &amp; Applied Microbiology; Research &amp; Experimental Medicine</t>
  </si>
  <si>
    <t>DA6TI</t>
  </si>
  <si>
    <t>WOS:000367937900001</t>
  </si>
  <si>
    <t>Sun, X; Rosanoff, A; Liu, CJ</t>
  </si>
  <si>
    <t>Sun, Xiao; Rosanoff, Andrea; Liu, Chunjiang</t>
  </si>
  <si>
    <t>Across-trophic variation of potassium, calcium and magnesium stoichiometric traits in a parasitism food chain across temperate and subtropical biomes</t>
  </si>
  <si>
    <t>CROP &amp; PASTURE SCIENCE</t>
  </si>
  <si>
    <t>eastern Asia; ecological stoichiometry; ecosystem processes; herbivore insects; leaching</t>
  </si>
  <si>
    <t>MINERAL ELEMENTS; WATER MANAGEMENT; LEAF-LITTER; DEFICIENCY; PATTERNS; NUTRIENT; FORESTS; CHINA; RISK; GRADIENTS</t>
  </si>
  <si>
    <t>[Sun, Xiao; Liu, Chunjiang] Shanghai Jiao Tong Univ, Sch Agr &amp; Biol, Shanghai 200240, Peoples R China; [Sun, Xiao] Nanjing Agr Univ, Coll Agrograssland Sci, Nanjing 210095, Jiangsu, Peoples R China; [Rosanoff, Andrea] Ctr Magnesium Educ &amp; Res, Pahoa, HI 96778 USA; [Liu, Chunjiang] State Forestry Bur, Shanghai Urban Forest Res Stn, Shanghai 200240, Peoples R China; [Liu, Chunjiang] Minist Agr, Key Lab Urban Agr South, Shanghai 200240, Peoples R China</t>
  </si>
  <si>
    <t>National Natural Science Foundation of China (NSFC) [31270640, 31270491, 71333010]; National Key Technology R D Program [2013BAD11B01]</t>
  </si>
  <si>
    <t>This work was financially supported by the National Natural Science Foundation of China (NSFC 31270640, 31270491, 71333010) and the National Key Technology R &amp; D Program (2013BAD11B01).</t>
  </si>
  <si>
    <t>1836-0947</t>
  </si>
  <si>
    <t>1836-5795</t>
  </si>
  <si>
    <t>CROP PASTURE SCI</t>
  </si>
  <si>
    <t>Crop Pasture Sci.</t>
  </si>
  <si>
    <t>10.1071/CP15090</t>
  </si>
  <si>
    <t>CZ7GF</t>
  </si>
  <si>
    <t>WOS:000367267200010</t>
  </si>
  <si>
    <t>Cao, Y; Li, YS; Li, ZJ; Wang, F; Li, CM</t>
  </si>
  <si>
    <t>Cao, Y.; Li, Y. S.; Li, Z. J.; Wang, F.; Li, C. M.</t>
  </si>
  <si>
    <t>Dietary zinc may attenuate heat-induced testicular oxidative stress in mice via up-regulation of Cu-Zn SOD</t>
  </si>
  <si>
    <t>GENETICS AND MOLECULAR RESEARCH</t>
  </si>
  <si>
    <t>Cu-Zn superoxide dismutase; Zinc; Heat exposure; Testes; Oxidative stress; Mouse</t>
  </si>
  <si>
    <t>ANTIOXIDANT RESPONSE; MOUSE TESTIS; SUPPLEMENTATION; APOPTOSIS; CELLS; RATS; DEFICIENCY; CU,ZN-SOD; GROWTH; DAMAGE</t>
  </si>
  <si>
    <t>[Cao, Y.; Li, Y. S.; Li, Z. J.; Wang, F.; Li, C. M.] Nanjing Agr Univ, Coll Anim Sci &amp; Technol, Nanjing, Jiangsu, Peoples R China</t>
  </si>
  <si>
    <t>Li, CM (reprint author), Nanjing Agr Univ, Coll Anim Sci &amp; Technol, Nanjing, Jiangsu, Peoples R China.</t>
  </si>
  <si>
    <t>National Natural Science Foundation of China [31272485, 31402116]; QingLan Project; National "Twelfth-Five Year" Research Program of China [2012BAD39B02]</t>
  </si>
  <si>
    <t>Research supported by the National Natural Science Foundation of China (grant #31272485 and #31402116), the QingLan Project, and the National "Twelfth-Five Year" Research Program of China (grant #2012BAD39B02).</t>
  </si>
  <si>
    <t>FUNPEC-EDITORA</t>
  </si>
  <si>
    <t>RIBEIRAO PRETO</t>
  </si>
  <si>
    <t>RUA FLORIANO PEIXOTO 2444, ALTO DA BOA VISTA, RIBEIRAO PRETO, SP 00000, BRAZIL</t>
  </si>
  <si>
    <t>1676-5680</t>
  </si>
  <si>
    <t>GENET MOL RES</t>
  </si>
  <si>
    <t>Genet. Mol. Res.</t>
  </si>
  <si>
    <t>10.4238/2015.December.11.9</t>
  </si>
  <si>
    <t>CZ8DA</t>
  </si>
  <si>
    <t>WOS:000367329100009</t>
  </si>
  <si>
    <t>Zhu, LQ; Bao, ZK; Hu, WW; Lin, J; Yang, Q; Yu, QH</t>
  </si>
  <si>
    <t>Zhu, L. Q.; Bao, Z. K.; Hu, W. W.; Lin, J.; Yang, Q.; Yu, Q. H.</t>
  </si>
  <si>
    <t>Cloning and functional analysis of goat SWEET1</t>
  </si>
  <si>
    <t>Goat; SWEET1; Mammary gland epithelial cells; Glucose transporters</t>
  </si>
  <si>
    <t>GLUCOSE TRANSPORTERS; SUGAR TRANSPORTERS; MAMMARY-GLAND; GLUT4; OLIGOMERIZATION; TRANSLOCATION; MUSCLE; CELLS</t>
  </si>
  <si>
    <t>[Zhu, L. Q.; Bao, Z. K.; Hu, W. W.; Lin, J.; Yang, Q.; Yu, Q. H.] Nanjing Agr Univ, Vet Coll, Nanjing, Jiangsu, Peoples R China</t>
  </si>
  <si>
    <t>Yu, QH (reprint author), Nanjing Agr Univ, Vet Coll, Weigang 1, Nanjing, Jiangsu, Peoples R China.</t>
  </si>
  <si>
    <t>National Animal Transgenic Breeding Grand Project [2014ZX08008-004]; Priority Academic Program Development of Jiangsu Higher Education Institutions</t>
  </si>
  <si>
    <t>Research supported by grants from the National Animal Transgenic Breeding Grand Project (#2014ZX08008-004) and a project funded by the Priority Academic Program Development of Jiangsu Higher Education Institutions.</t>
  </si>
  <si>
    <t>10.4238/2015.December.16.12</t>
  </si>
  <si>
    <t>WOS:000367329100060</t>
  </si>
  <si>
    <t>Qian, S; Ding, WM; Li, YC; Liu, GD; Sun, JA; Ding, QS</t>
  </si>
  <si>
    <t>Qian, Sun; Ding, Weimin; Li, Yuncong; Liu, Guodong; Sun, Jiuai; Ding, Qishuo</t>
  </si>
  <si>
    <t>Characterization of humic acids derived from Leonardite using a solid-state NMR spectroscopy and effects of humic acids on growth and nutrient uptake of snap bean</t>
  </si>
  <si>
    <t>CHEMICAL SPECIATION AND BIOAVAILABILITY</t>
  </si>
  <si>
    <t>Snap bean; humic acid; leaf; molecular weight; NMR spectroscopy</t>
  </si>
  <si>
    <t>NITRATE UPTAKE; SUBSTANCES; WHEAT</t>
  </si>
  <si>
    <t>[Qian, Sun; Ding, Weimin; Ding, Qishuo] Nanjing Agr Univ, Coll Engn, Nanjing, Jiangsu, Peoples R China; [Qian, Sun; Li, Yuncong] Univ Florida, Ctr Trop Res &amp; Educ, Dept Soil &amp; Water Sci, Homestead, FL 33031 USA; [Liu, Guodong] Univ Florida, Hort Sci Dept, Gainesville, FL USA; [Sun, Jiuai] Shanghai Univ Med &amp; Hlth Sci, Sch Med Imaging, Shanghai, Peoples R China</t>
  </si>
  <si>
    <t>Ding, WM (reprint author), Nanjing Agr Univ, Coll Engn, Nanjing, Jiangsu, Peoples R China.</t>
  </si>
  <si>
    <t>SCIENCE REVIEWS 2000 LTD</t>
  </si>
  <si>
    <t>ST ALBANS</t>
  </si>
  <si>
    <t>PO BOX 314, ST ALBANS AL1 4ZG, HERTS, ENGLAND</t>
  </si>
  <si>
    <t>0954-2299</t>
  </si>
  <si>
    <t>CHEM SPEC BIOAVAILAB</t>
  </si>
  <si>
    <t>Chem. Speciation Bioavail.</t>
  </si>
  <si>
    <t>10.1080/09542299.2015.1118361</t>
  </si>
  <si>
    <t>Biochemistry &amp; Molecular Biology; Environmental Sciences; Toxicology</t>
  </si>
  <si>
    <t>Biochemistry &amp; Molecular Biology; Environmental Sciences &amp; Ecology; Toxicology</t>
  </si>
  <si>
    <t>CZ5QO</t>
  </si>
  <si>
    <t>WOS:000367157300002</t>
  </si>
  <si>
    <t>Dev, SM; Zhong, FN</t>
  </si>
  <si>
    <t>Dev, S. Mahendra; Zhong, Funing</t>
  </si>
  <si>
    <t>Trade and stock management to achieve national food security in India and China?</t>
  </si>
  <si>
    <t>Agricultural policy; Food policy; Agricultural trade; Comparative analysis</t>
  </si>
  <si>
    <t>[Dev, S. Mahendra] Indira Gandhi Inst Dev Res, Mumbai, Maharashtra, India; [Zhong, Funing] Nanjing Agr Univ, China Food Secur Res Ctr, Nanjing, Jiangsu, Peoples R China</t>
  </si>
  <si>
    <t>Zhong, FN (reprint author), Nanjing Agr Univ, China Food Secur Res Ctr, Nanjing, Jiangsu, Peoples R China.</t>
  </si>
  <si>
    <t>fnzhong@njau.edu.cn</t>
  </si>
  <si>
    <t>China Social Science Fund [14ZDA038]; Priority Academic Program Development of Jiangsu Higher Education Institutions (PAPD)</t>
  </si>
  <si>
    <t>The authors are grateful to Dr Ganesh Kumar for providing material on trade and bufferstock linkages, and to China Social Science Fund (14ZDA038) and the Priority Academic Program Development of Jiangsu Higher Education Institutions (PAPD) for their financial support in related projects.</t>
  </si>
  <si>
    <t>10.1108/CAER-01-2015-0009</t>
  </si>
  <si>
    <t>CZ4OJ</t>
  </si>
  <si>
    <t>WOS:000367082200006</t>
  </si>
  <si>
    <t>Zhang, ZJ; Wang, XG; Li, RL; Ju, ZH; Qi, C; Zhang, Y; Guo, F; Luo, GJ; Li, QL; Wang, CF; Zhong, JF; Xu, YX; Huang, JM</t>
  </si>
  <si>
    <t>Zhang, Zijing; Wang, Xiuge; Li, Rongling; Ju, Zhihua; Qi, Chao; Zhang, Yan; Guo, Fang; Luo, Guojing; Li, Qiuling; Wang, Changfa; Zhong, Jifeng; Xu, Yinxue; Huang, Jinming</t>
  </si>
  <si>
    <t>Genetic mutations potentially cause two novel NCF1 splice variants up-regulated in the mammary gland, blood and neutrophil of cows infected by Escherichia coli (vol 174, pg 24, 2015)</t>
  </si>
  <si>
    <t>MICROBIOLOGICAL RESEARCH</t>
  </si>
  <si>
    <t>[Zhang, Zijing; Guo, Fang; Luo, Guojing; Huang, Jinming] Nanjing Agr Univ, Coll Anim Sci &amp; Technol, Nanjing 210095, Jiangsu, Peoples R China; [Wang, Xiuge; Li, Rongling; Ju, Zhihua; Qi, Chao; Zhang, Yan; Li, Qiuling; Wang, Changfa; Zhong, Jifeng; Xu, Yinxue] Shandong Acad Agr Sci, Dairy Cattle Res Ctr, Jinan 250131, Shandong, Peoples R China</t>
  </si>
  <si>
    <t>Xu, YX (reprint author), Shandong Acad Agr Sci, Dairy Cattle Res Ctr, 159 North Ind Rd, Jinan 250131, Shandong, Peoples R China.</t>
  </si>
  <si>
    <t>xuyinxue@njau.edu.cn; huangjinm@sina.com</t>
  </si>
  <si>
    <t>0944-5013</t>
  </si>
  <si>
    <t>MICROBIOL RES</t>
  </si>
  <si>
    <t>Microbiol. Res.</t>
  </si>
  <si>
    <t>10.1016/j.micres.2015.07.001</t>
  </si>
  <si>
    <t>CZ0FO</t>
  </si>
  <si>
    <t>WOS:000366780700015</t>
  </si>
  <si>
    <t>Xie, ZL; Ye, PS; Zhang, SK; Zhang, YS; Shen, XZ</t>
  </si>
  <si>
    <t>Xie, Z. L.; Ye, P. S.; Zhang, S. K.; Zhang, Y. S.; Shen, X. Z.</t>
  </si>
  <si>
    <t>Endogenous LPS Alters Liver GH/IGF System Gene Expression and Plasma Lipoprotein Lipase in Goats</t>
  </si>
  <si>
    <t>PHYSIOLOGICAL RESEARCH</t>
  </si>
  <si>
    <t>Endotoxin lipopolysaccharide; GH/IGF system; Lipoprotein lipase</t>
  </si>
  <si>
    <t>GROWTH-FACTOR-I; SUBACUTE RUMINAL ACIDOSIS; IGF-I; NUTRITIONAL REGULATION; DAIRY-COWS; DIFFERENTIAL REGULATION; INFLAMMATORY RESPONSE; CYTOKINE TOLERANCE; HORMONE-SECRETION; BINDING-PROTEINS</t>
  </si>
  <si>
    <t>[Xie, Z. L.; Ye, P. S.; Zhang, S. K.; Zhang, Y. S.; Shen, X. Z.] Nanjing Agr Univ, Coll Vet Med, Key Lab Anim Physiol &amp; Biochem, Nanjing 210095, Jiangsu, Peoples R China</t>
  </si>
  <si>
    <t>Zhang, YS (reprint author), Nanjing Agr Univ, Coll Vet Med, Key Lab Anim Physiol &amp; Biochem, Nanjing 210095, Jiangsu, Peoples R China.</t>
  </si>
  <si>
    <t>zhangyuanshu@sina.com.cn</t>
  </si>
  <si>
    <t>National 973 Project [2011CB100802]; Priority Academic Program Development of Jiangsu Higher Education Institutions</t>
  </si>
  <si>
    <t>This work was supported by the National 973 Project on milk composition precursors redistribution mechanism and epigenetic mechanism in liver (No.: 2011CB100802) and Priority Academic Program Development of Jiangsu Higher Education Institutions. We are also grateful to Dr. G. Lobley for his critical reading of the manuscript.</t>
  </si>
  <si>
    <t>ACAD SCIENCES CZECH REPUBLIC, INST PHYSIOLOGY</t>
  </si>
  <si>
    <t>PRAGUE 4</t>
  </si>
  <si>
    <t>VIDENSKA 1083, PRAGUE 4 142 20, CZECH REPUBLIC</t>
  </si>
  <si>
    <t>0862-8408</t>
  </si>
  <si>
    <t>1802-9973</t>
  </si>
  <si>
    <t>PHYSIOL RES</t>
  </si>
  <si>
    <t>Physiol. Res.</t>
  </si>
  <si>
    <t>CZ5PP</t>
  </si>
  <si>
    <t>WOS:000367154800014</t>
  </si>
  <si>
    <t>Deng, XY; Cheng, J; Hu, XL; Gao, K; Wang, CH</t>
  </si>
  <si>
    <t>Deng, Xiang-Yuan; Cheng, Jie; Hu, Xiao-Li; Gao, Kun; Wang, Chang-Hai</t>
  </si>
  <si>
    <t>Physiological and biochemical responses of a marine diatom Phaeodactylum tricornutum exposed to 1-octyl-3-methylimidazolium bromide</t>
  </si>
  <si>
    <t>AQUATIC BIOLOGY</t>
  </si>
  <si>
    <t>Ionic liquid; Phaeodactylum tricornutum; 1-octyl-3-methylimidazolium bromide; Photosynthetic activity; Antioxidant enzymes</t>
  </si>
  <si>
    <t>IMIDAZOLIUM IONIC LIQUIDS; SELENASTRUM-CAPRICORNUTUM; GREEN-ALGAE; TOXICITY; ECOTOXICITY; STRESS; SYSTEM; DAMAGE</t>
  </si>
  <si>
    <t>[Deng, Xiang-Yuan; Cheng, Jie; Hu, Xiao-Li; Gao, Kun] Jiangsu Univ Sci &amp; Technol, Coll Biotechnol, Zhenjiang 212003, Peoples R China; [Deng, Xiang-Yuan; Wang, Chang-Hai] Nanjing Agr Univ, Jiangsu Prov Key Lab Marine Biol, Nanjing 210095, Jiangsu, Peoples R China</t>
  </si>
  <si>
    <t>Deng, XY (reprint author), Jiangsu Univ Sci &amp; Technol, Coll Biotechnol, Zhenjiang 212003, Peoples R China.</t>
  </si>
  <si>
    <t>dengxy2009@126.com</t>
  </si>
  <si>
    <t>National Natural Science Foundation of China [31200381]; China Postdoctoral Science Foundation [2013M531370, 2014T70532]; Key Laboratory for Ecological Environment in Coastal Areas, State Oceanic Administration [201209]</t>
  </si>
  <si>
    <t>The manuscript was supported by the National Natural Science Foundation of China (No. 31200381), China Postdoctoral Science Foundation funded project (No. 2013M531370, 2014T70532), Key Laboratory for Ecological Environment in Coastal Areas, State Oceanic Administration (201209).</t>
  </si>
  <si>
    <t>INTER-RESEARCH</t>
  </si>
  <si>
    <t>OLDENDORF LUHE</t>
  </si>
  <si>
    <t>NORDBUNTE 23, D-21385 OLDENDORF LUHE, GERMANY</t>
  </si>
  <si>
    <t>1864-7790</t>
  </si>
  <si>
    <t>1864-7782</t>
  </si>
  <si>
    <t>AQUAT BIOL</t>
  </si>
  <si>
    <t>Aquat. Biol.</t>
  </si>
  <si>
    <t>10.3354/ab00643</t>
  </si>
  <si>
    <t>CY8JC</t>
  </si>
  <si>
    <t>WOS:000366653600004</t>
  </si>
  <si>
    <t>Ma, H; Wang, LQ; Wang, S; Wei, JP; Huang, LY; Gu, WH</t>
  </si>
  <si>
    <t>Ma, Hao; Wang, Liqun; Wang, Shuang; Wei, Jiaping; Huang, Liyan; Gu, Weihong</t>
  </si>
  <si>
    <t>Comparative Proteomics Analysis of Developing Seed of a Pre-Harvest Seed Deterioration Resistant Soybean Cultivar Under High Temperature and Humidity Stress</t>
  </si>
  <si>
    <t>CURRENT PROTEOMICS</t>
  </si>
  <si>
    <t>Soybean developing seed; high temperature and humidity stress; molecular mechanism; pre-harvest seed deterioration resistance; proteomics</t>
  </si>
  <si>
    <t>RICE ORYZA-SATIVA; HYDROGEN-PEROXIDE; MALATE-DEHYDROGENASE; 20S PROTEASOME; ASCORBIC-ACID; GUARD-CELLS; G-PROTEIN; BIOSYNTHESIS; ARABIDOPSIS; PLANTS</t>
  </si>
  <si>
    <t>[Ma, Hao; Wang, Liqun; Wang, Shuang; Wei, Jiaping; Huang, Liyan] Nanjing Agr Univ, State Key Lab Crop Genet &amp; Germplasm Enhancement, Nanjing 210095, Jiangsu, Peoples R China; [Gu, Weihong] Shanghai Agr Acad, Anim &amp; Plant Intro &amp; Res Ctr, Shanghai 201106, Peoples R China</t>
  </si>
  <si>
    <t>Ma, H (reprint author), Nanjing Agr Univ, State Key Lab Crop Genet &amp; Germplasm Enhancement, Soybean Res Inst, Nanjing 210095, Jiangsu, Peoples R China.</t>
  </si>
  <si>
    <t>National Natural Science Foundation of China [30971840, 31171572, 31371711]; Specialized Research Fund for the Doctoral Program of Higher Education of China [20100097110030, 20120097110025]; Agriculture Science and Technology Fund of the Ministry of Science and Technology, China [02EFN216901241, 04EFN213100094]; Shanghai Committee of Science and Technology, China [093919N1400, 12391900900]; Shanghai Committee of Agriculture, China [1-2]</t>
  </si>
  <si>
    <t>We gratefully acknowledge the partial financial support from the projects supported by the National Natural Science Foundation of China (30971840, 31171572, 31371711), the Specialized Research Fund for the Doctoral Program of Higher Education of China (20100097110030, 20120097110025), the Agriculture Science and Technology Fund of the Ministry of Science and Technology, China (02EFN216901241, 04EFN213100094), the Shanghai Committee of Science and Technology, China (093919N1400, 12391900900), and the Shanghai Committee of Agriculture, China (Hu 2013, No. 1-2) for this research.</t>
  </si>
  <si>
    <t>BENTHAM SCIENCE PUBL LTD</t>
  </si>
  <si>
    <t>SHARJAH</t>
  </si>
  <si>
    <t>EXECUTIVE STE Y-2, PO BOX 7917, SAIF ZONE, 1200 BR SHARJAH, U ARAB EMIRATES</t>
  </si>
  <si>
    <t>1570-1646</t>
  </si>
  <si>
    <t>1875-6247</t>
  </si>
  <si>
    <t>CURR PROTEOMICS</t>
  </si>
  <si>
    <t>Curr. Proteomics</t>
  </si>
  <si>
    <t>10.2174/157016461203151120093653</t>
  </si>
  <si>
    <t>CY8MZ</t>
  </si>
  <si>
    <t>WOS:000366664100003</t>
  </si>
  <si>
    <t>Zhu, XC; Wang, XF; Li, ZJ; Deng, AX; Zhang, ZP; Zhang, J; Zhang, WJ</t>
  </si>
  <si>
    <t>Zhu, Xiangcheng; Wang, Xiaofei; Li, Zhijie; Deng, Aixing; Zhang, Zhenping; Zhang, Jun; Zhang, Weijian</t>
  </si>
  <si>
    <t>Effects of Dense Planting with Less Basal N Fertilization on Rice Yield, N Use Efficiency and Greenhouse Gas Emissions</t>
  </si>
  <si>
    <t>INTERNATIONAL JOURNAL OF AGRICULTURE AND BIOLOGY</t>
  </si>
  <si>
    <t>Climate change; Food security; Resource use efficiency; Rice production; Planting density; Nitrogen fertilization</t>
  </si>
  <si>
    <t>NITROGEN USE EFFICIENCY; METHANE EMISSION; GRAIN-YIELD; PADDY FIELD; MANAGEMENT-PRACTICES; INTENSIFICATION SRI; CROPPING SYSTEMS; OXIDE EMISSIONS; CH4 EMISSIONS; CHINA</t>
  </si>
  <si>
    <t>[Zhu, Xiangcheng; Li, Zhijie; Deng, Aixing; Zhang, Jun; Zhang, Weijian] Chinese Acad Agr Sci, Key Lab Crop Physiol &amp; Ecol, Minist Agr, Inst Crop Sci, Beijing 100081, Peoples R China; [Wang, Xiaofei] Nanjing Agr Univ, Inst Appl Ecol, Nanjing 210095, Jiangsu, Peoples R China; [Zhang, Zhenping] Shenyang Acad Agr Sci, Inst Crop Sci, Shenyang 110034, Peoples R China</t>
  </si>
  <si>
    <t>Zhang, WJ (reprint author), Chinese Acad Agr Sci, Key Lab Crop Physiol &amp; Ecol, Minist Agr, Inst Crop Sci, Beijing 100081, Peoples R China.</t>
  </si>
  <si>
    <t>zhangweijian@caas.cn</t>
  </si>
  <si>
    <t>National Key Technology Support Program of China [2011BAD16B14, 2015BAC02B02]; Innovation Program of CAAS</t>
  </si>
  <si>
    <t>This work was supported by the National Key Technology Support Program of China (2011BAD16B14, 2015BAC02B02) and the Innovation Program of CAAS.</t>
  </si>
  <si>
    <t>FRIENDS SCIENCE PUBL</t>
  </si>
  <si>
    <t>399-B, PEOPLES COLONY NO 1, FAISALABAD, 38090, PAKISTAN</t>
  </si>
  <si>
    <t>1560-8530</t>
  </si>
  <si>
    <t>1814-9596</t>
  </si>
  <si>
    <t>INT J AGRIC BIOL</t>
  </si>
  <si>
    <t>Int. J. Agric. Biol.</t>
  </si>
  <si>
    <t>Agriculture, Multidisciplinary; Biology</t>
  </si>
  <si>
    <t>Agriculture; Life Sciences &amp; Biomedicine - Other Topics</t>
  </si>
  <si>
    <t>CY9OY</t>
  </si>
  <si>
    <t>WOS:000366737400003</t>
  </si>
  <si>
    <t>Cao, FL; Lu, Y; Zhang, XH; Zhao, LG; Yang, JX; Qin, XS; Liu, WB; Yu, WW</t>
  </si>
  <si>
    <t>Cao, Fuliang; Lu, Yan; Zhang, Xuhui; Zhao, Linguo; Yang, Juxian; Qin, Xiaoshu; Liu, Wenbin; Yu, Wanwen</t>
  </si>
  <si>
    <t>Effects of Dietary Supplementation with Fermented Ginkgo Leaves on Innate Immunity, Antioxidant Capability, Lipid Metabolism, and Disease Resistance Against Aeromonas hydrophila Infection in Blunt Snout Bream (Megalobrama amblycephala)</t>
  </si>
  <si>
    <t>blunt snout bream; fermented G. biloba leaves; immunity; antioxidant; lipid metabolism; Aeromonas hydrophila</t>
  </si>
  <si>
    <t>GROWTH-PERFORMANCE; OREOCHROMIS-MOSSAMBICUS; RESPONSES; QUALITY; STRESS; SYSTEM</t>
  </si>
  <si>
    <t>[Cao, Fuliang; Lu, Yan; Zhang, Xuhui; Qin, Xiaoshu; Yu, Wanwen] Nanjing Forestry Univ, Coinnovat Ctr Sustainable Forestry Southern China, Nanjing 210037, Jiangsu, Peoples R China; [Cao, Fuliang; Lu, Yan; Zhang, Xuhui; Qin, Xiaoshu; Yu, Wanwen] Nanjing Forestry Univ, Coll Forestry, Nanjing 210037, Jiangsu, Peoples R China; [Zhao, Linguo] Nanjing Forestry Univ, Coll Chem Engn, Nanjing 210037, Jiangsu, Peoples R China; [Yang, Juxian] Nanjing Forestry Univ, Coll Biol &amp; Environm, Nanjing 210037, Jiangsu, Peoples R China; [Liu, Wenbin] Nanjing Agr Univ, Coll Anim Sci &amp; Technol, Key Lab Aquat Nutr &amp; Feed Sci Jiangsu Prov, Nanjing 210095, Jiangsu, Peoples R China</t>
  </si>
  <si>
    <t>Cao, FL (reprint author), Nanjing Forestry Univ, Coinnovat Ctr Sustainable Forestry Southern China, 159 Longpan Rd, Nanjing 210037, Jiangsu, Peoples R China.</t>
  </si>
  <si>
    <t>Special Program of National Science and Technology: Public welfare Industry Project [201004015]; Priority Academic Program Development of Jiangsu Higher Education Institutions (PAPD)</t>
  </si>
  <si>
    <t>This research was supported financially by a Special Program of National Science and Technology: Public welfare Industry Project (Project no. 201004015). We would like to thank the Key Laboratory of Aquatic Nutrition and Feed Science of Jiangsu Province, Nanjing Agricultural University, for use of their facilities and donation of the bream. We would like to express our appreciation to the Project Funded by the Priority Academic Program Development of Jiangsu Higher Education Institutions (PAPD).</t>
  </si>
  <si>
    <t>CY2UB</t>
  </si>
  <si>
    <t>WOS:000366262500003</t>
  </si>
  <si>
    <t>Ren, MC; Habte-Tsion, HM; Liu, B; Xie, J; Ge, XP; Zhou, QL; Pan, LK</t>
  </si>
  <si>
    <t>Ren, Mingchun; Habte-Tsion, Habte-Michael; Liu, Bo; Xie, Jun; Ge, Xianping; Zhou, Qunlan; Pan, Liangkun</t>
  </si>
  <si>
    <t>Food Deprivation of Blunt Snout Bream, Megalobrama Amblycephala Fingerlings and the Subsequent Effect of Feeding with Different Dietary Starch Levels on Glucose Metabolism</t>
  </si>
  <si>
    <t>blunt snout bream; starvation and feeding; metabolism; enzymes activities</t>
  </si>
  <si>
    <t>TROUT ONCORHYNCHUS-MYKISS; SPARUS-AURATA; AMINO-ACID; HEPATIC-ENZYMES; RAINBOW-TROUT; STARVATION; PROTEIN; GROWTH; LIVER; GLUCONEOGENESIS</t>
  </si>
  <si>
    <t>[Ren, Mingchun; Liu, Bo; Xie, Jun; Ge, Xianping; Zhou, Qunlan; Pan, Liangkun] Chinese Acad Fishery Sci, Freshwater Fisheries Res Ctr, Minist Agr, Key Lab Freshwater Fisheries &amp; Germplasm Resourc, Wuxi 214081, Jiangsu, Peoples R China; [Ren, Mingchun; Habte-Tsion, Habte-Michael; Liu, Bo; Xie, Jun; Ge, Xianping; Zhou, Qunlan] Nanjing Agr Univ, Wuxi Fisheries Coll, Wuxi 214081, Jiangsu, Peoples R China</t>
  </si>
  <si>
    <t>Ge, XP (reprint author), Chinese Acad Fishery Sci, Freshwater Fisheries Res Ctr, Minist Agr, Key Lab Freshwater Fisheries &amp; Germplasm Resourc, Wuxi 214081, Jiangsu, Peoples R China.</t>
  </si>
  <si>
    <t>renmc@ffrc.cn; gexp@ffrc.cn</t>
  </si>
  <si>
    <t>Special Fund for Agro-scientific Research in the Public Interest [201003020]; National Natural Science Foundation of China [31302199]; Chinese Academy of Fishery Sciences; Modern Agriculture Industrial Technology System special project, the National Staple Freshwater Fish Industrial Technology System [CAS-46]</t>
  </si>
  <si>
    <t>This study was financially supported by a Special Fund for Agro-scientific Research in the Public Interest (201003020), the National Natural Science Foundation of China (31302199), Chinese Academy of Fishery Sciences and the Modern Agriculture Industrial Technology System special project, the National Staple Freshwater Fish Industrial Technology System (CAS-46).</t>
  </si>
  <si>
    <t>CY2VI</t>
  </si>
  <si>
    <t>WOS:000366265900001</t>
  </si>
  <si>
    <t>Cui, HY; Cui, CM</t>
  </si>
  <si>
    <t>Cui, Haiyan; Cui, Chunming</t>
  </si>
  <si>
    <t>Base-stabilized silaimine and its donor-free dimer derived from the reaction of NHC-supported silylene with SiCl4</t>
  </si>
  <si>
    <t>DALTON TRANSACTIONS</t>
  </si>
  <si>
    <t>N-HETEROCYCLIC CARBENE; UNSATURATED SILICON-COMPOUNDS; MAIN-GROUP ELEMENTS; STABLE SILYLENE; BIS-SILYLATION; DOUBLE-BOND; CHEMISTRY; ADDUCTS; COMPLEX; DEHYDROHALOGENATION</t>
  </si>
  <si>
    <t>[Cui, Haiyan] Nanjing Agr Univ, Coll Sci, Dept Chem, Jiangsu Key Lab Pesticide Sci, Nanjing 210095, Jiangsu, Peoples R China; [Cui, Chunming] Nankai Univ, State Key Lab, Tianjin 300071, Peoples R China; [Cui, Chunming] Nankai Univ, Inst Elementoorgan Chem, Tianjin 300071, Peoples R China</t>
  </si>
  <si>
    <t>Cui, HY (reprint author), Nanjing Agr Univ, Coll Sci, Dept Chem, Jiangsu Key Lab Pesticide Sci, Nanjing 210095, Jiangsu, Peoples R China.</t>
  </si>
  <si>
    <t>National Natural Science Foundation of China [21402094]; Fundamental Research Funds for the Central Universities [KJQN201551]; Natural Science Foundation of Jiangsu Province [BK20140678]; National Natural Science Foundation of China; 973 Program [2012CB821600]</t>
  </si>
  <si>
    <t>We are grateful to the National Natural Science Foundation of China (Grant No. 21402094), the Fundamental Research Funds for the Central Universities (Grant No. KJQN201551), the Natural Science Foundation of Jiangsu Province (Grant No. BK20140678), the National Natural Science Foundation of China and the 973 Program (Grant No. 2012CB821600).</t>
  </si>
  <si>
    <t>1477-9226</t>
  </si>
  <si>
    <t>1477-9234</t>
  </si>
  <si>
    <t>DALTON T</t>
  </si>
  <si>
    <t>Dalton Trans.</t>
  </si>
  <si>
    <t>10.1039/c5dt03917g</t>
  </si>
  <si>
    <t>CX0UD</t>
  </si>
  <si>
    <t>WOS:000365411500007</t>
  </si>
  <si>
    <t>Chen, H; Lan, H; Huang, P; Zhang, Y; Yuan, X; Huang, X; Huang, J; Zhang, H</t>
  </si>
  <si>
    <t>Chen, H.; Lan, H.; Huang, P.; Zhang, Y.; Yuan, X.; Huang, X.; Huang, J.; Zhang, H.</t>
  </si>
  <si>
    <t>Characterization of OsPM19L1 encoding an AWPM-19-like family protein that is dramatically induced by osmotic stress in rice</t>
  </si>
  <si>
    <t>Rice; Membrane protein; AWPM-19-like; Abiotic stress; Panicle</t>
  </si>
  <si>
    <t>PLASMA-MEMBRANE PROTEIN; ABSCISIC-ACID; TRANSCRIPTION FACTORS; SIGNAL-TRANSDUCTION; GENE-EXPRESSION; ABIOTIC STRESS; HIGH-SALINITY; COLD STRESS; SALT STRESS; ARABIDOPSIS</t>
  </si>
  <si>
    <t>[Chen, H.; Huang, P.; Zhang, Y.; Yuan, X.; Huang, X.; Huang, J.; Zhang, H.] Nanjing Agr Univ, Jiangsu Collaborat Innovat Ctr Modern Crop Prod, State Key Lab Crop Genet &amp; Germplasm Enhancement, Nanjing, Jiangsu, Peoples R China; [Lan, H.] Nanjing Agr Univ, Coll Life Sci, Nanjing, Jiangsu, Peoples R China</t>
  </si>
  <si>
    <t>Huang, J (reprint author), Nanjing Agr Univ, Jiangsu Collaborat Innovat Ctr Modern Crop Prod, State Key Lab Crop Genet &amp; Germplasm Enhancement, Nanjing, Jiangsu, Peoples R China.</t>
  </si>
  <si>
    <t>huangji@njau.edu.cn; hszhang@njau.edu.cn</t>
  </si>
  <si>
    <t>Natural Science Foundation of China [31071069]; Natural Science Foundation of Jiangsu Provience [BK20141362]; "111" Project; Fundamental Research Funds for the Central Universities [KYZ201137]</t>
  </si>
  <si>
    <t>Research supported by the Natural Science Foundation of China (#31071069), Natural Science Foundation of Jiangsu Provience (#BK20141362), the "111" Project, and the Fundamental Research Funds for the Central Universities (#KYZ201137).</t>
  </si>
  <si>
    <t>10.4238/2015.October.5.12</t>
  </si>
  <si>
    <t>CX7ZZ</t>
  </si>
  <si>
    <t>WOS:000365922800032</t>
  </si>
  <si>
    <t>Li, YX; Zhang, J; Qian, Y; Meng, CH; Wang, HL; Tao, XJ; Zhong, S; Cao, SX; Li, QF</t>
  </si>
  <si>
    <t>Li, Y. X.; Zhang, J.; Qian, Y.; Meng, C. H.; Wang, H. L.; Tao, X. J.; Zhong, S.; Cao, S. X.; Li, Q. F.</t>
  </si>
  <si>
    <t>Molecular characterization, expression, polymorphism of NR5A2 and its relationship with litter size in Hu sheep</t>
  </si>
  <si>
    <t>Hu sheep; NR5A2; mRNA expression; Single nucleotide polymorphism; Reproductive performance</t>
  </si>
  <si>
    <t>LIVER RECEPTOR HOMOLOG-1; ORPHAN NUCLEAR RECEPTOR; OVARIAN GRANULOSA-CELLS; STEROIDOGENIC FACTOR-I; TAIL HAN SHEEP; PROGESTERONE PRODUCTION; TRANSCRIPTION FACTOR; CORPUS-LUTEUM; LRH-1; GENE</t>
  </si>
  <si>
    <t>[Li, Y. X.; Zhang, J.; Qian, Y.; Meng, C. H.; Wang, H. L.; Zhong, S.; Cao, S. X.] Jiangsu Acad Agr Sci, Inst Anim Sci, Nanjing, Jiangsu, Peoples R China; [Li, Q. F.] Nanjing Agr Univ, Coll Anim Sci &amp; Technol, Nanjing, Jiangsu, Peoples R China; [Li, Y. X.; Zhang, J.; Qian, Y.; Meng, C. H.; Wang, H. L.; Zhong, S.; Cao, S. X.] Jiangsu Acad Agr Sci, Key Lab Anim Breeding &amp; Reprod, Nanjing, Jiangsu, Peoples R China; [Tao, X. J.] Hailun Sheep Ind Ltd Co, Jiangyan, Peoples R China</t>
  </si>
  <si>
    <t>Li, YX (reprint author), Jiangsu Acad Agr Sci, Inst Anim Sci, Nanjing, Jiangsu, Peoples R China.</t>
  </si>
  <si>
    <t>liyxmh@126.com; caoshaoxian@163.com</t>
  </si>
  <si>
    <t>Jiangsu Agricultural Science and Technology Innovation Fund [CX(14)5031]; Natural Science Foundation of Jiangsu Province [BK20140750]; Natural Science Foundation of China [31501934]</t>
  </si>
  <si>
    <t>Research supported by the Jiangsu Agricultural Science and Technology Innovation Fund (grant #CX(14)5031), the Natural Science Foundation of Jiangsu Province (grant #BK20140750) and the Natural Science Foundation of China (#31501934).</t>
  </si>
  <si>
    <t>10.4238/2015.October.19.20</t>
  </si>
  <si>
    <t>WOS:000365922800113</t>
  </si>
  <si>
    <t>Wang, XL; Zhong, Y; Cheng, ZM; Xiong, JS</t>
  </si>
  <si>
    <t>Wang, Xiao-Long; Zhong, Yan; Cheng, Zong-Ming; Xiong, Jin-Song</t>
  </si>
  <si>
    <t>Divergence of the bZIP Gene Family in Strawberry, Peach, and Apple Suggests Multiple Modes of Gene Evolution after Duplication</t>
  </si>
  <si>
    <t>INTERNATIONAL JOURNAL OF GENOMICS</t>
  </si>
  <si>
    <t>ZIPPER TRANSCRIPTION FACTORS; LEUCINE-ZIPPER; ABIOTIC STRESS; EXPRESSION ANALYSIS; DROUGHT TOLERANCE; GENOME EVOLUTION; BINDING FACTOR; RICE; ARABIDOPSIS; ROSACEAE</t>
  </si>
  <si>
    <t>[Wang, Xiao-Long; Zhong, Yan; Cheng, Zong-Ming; Xiong, Jin-Song] Nanjing Agr Univ, Coll Hort, Nanjing 210095, Jiangsu, Peoples R China</t>
  </si>
  <si>
    <t>Xiong, JS (reprint author), Nanjing Agr Univ, Coll Hort, Nanjing 210095, Jiangsu, Peoples R China.</t>
  </si>
  <si>
    <t>jsxiong@njau.edu.cn</t>
  </si>
  <si>
    <t>Natural Science Foundation of China [31401849]; Priority Academic of Jiangsu Province</t>
  </si>
  <si>
    <t>This research was financially supported in part by Natural Science Foundation of China (Grant no. 31401849) and the Priority Academic of Jiangsu Province.</t>
  </si>
  <si>
    <t>2314-436X</t>
  </si>
  <si>
    <t>2314-4378</t>
  </si>
  <si>
    <t>INT J GENOMICS</t>
  </si>
  <si>
    <t>Int. J. Genomics</t>
  </si>
  <si>
    <t>10.1155/2015/536943</t>
  </si>
  <si>
    <t>CX7PH</t>
  </si>
  <si>
    <t>WOS:000365893900001</t>
  </si>
  <si>
    <t>Afedo, SY; Xu, YP; Muneri, CW; Ni, GC; Xu, WC; Rui, R</t>
  </si>
  <si>
    <t>Afedo, Seth Yaw; Xu, Yaping; Muneri, Caroline Wanjiku; Ni, Guochao; Xu, Weichao; Rui, Rong</t>
  </si>
  <si>
    <t>Effects of Epimedium polysaccharide on female mouse (Mus musculus) ovarian and uterine development</t>
  </si>
  <si>
    <t>TURKISH JOURNAL OF VETERINARY &amp; ANIMAL SCIENCES</t>
  </si>
  <si>
    <t>Epimedium polysaccharide; ovaries; development; in vitro maturation; reproductive index</t>
  </si>
  <si>
    <t>KIT LIGAND; W-LOCUS; EXPRESSION; BREVICORNUM; ICARIIN; GROWTH; MICE; PROLIFERATION; DYNAMICS; EXTRACT</t>
  </si>
  <si>
    <t>[Afedo, Seth Yaw; Xu, Yaping; Muneri, Caroline Wanjiku; Ni, Guochao; Xu, Weichao; Rui, Rong] Nanjing Agr Univ, Coll Vet Med, Dept Clin Vet Med, Nanjing, Jiangsu, Peoples R China</t>
  </si>
  <si>
    <t>Rui, R (reprint author), Nanjing Agr Univ, Coll Vet Med, Dept Clin Vet Med, Nanjing, Jiangsu, Peoples R China.</t>
  </si>
  <si>
    <t>Research Fund for the Doctoral Program of the Ministry of Education of China [20130097110020]; PAPD of Jiangsu Province</t>
  </si>
  <si>
    <t>The research was financially supported by the Research Fund for the Doctoral Program of the Ministry of Education of China (20130097110020) and the PAPD of Jiangsu Province.</t>
  </si>
  <si>
    <t>SCIENTIFIC TECHNICAL RESEARCH COUNCIL TURKEY-TUBITAK</t>
  </si>
  <si>
    <t>ATATURK BULVARI NO 221, KAVAKLIDERE, TR-06100 ANKARA, TURKEY</t>
  </si>
  <si>
    <t>1300-0128</t>
  </si>
  <si>
    <t>TURK J VET ANIM SCI</t>
  </si>
  <si>
    <t>Turk. J. Vet. Anim. Sci.</t>
  </si>
  <si>
    <t>10.3906/vet-1506-53</t>
  </si>
  <si>
    <t>CX2EW</t>
  </si>
  <si>
    <t>WOS:000365509400013</t>
  </si>
  <si>
    <t>Chen, HB; Zhang, XC; Cheng, YF; Abdelnasir, A; Tang, S; Kemper, N; Hartung, J; Bao, ED</t>
  </si>
  <si>
    <t>Chen, H. B.; Zhang, X. C.; Cheng, Y. F.; Abdelnasir, A.; Tang, S.; Kemper, N.; Hartung, J.; Bao, E. D.</t>
  </si>
  <si>
    <t>Association of heat shock protein 70 expression with rat myocardial cell damage during heat stress in vitro and in vivo</t>
  </si>
  <si>
    <t>Hsp70; Myocardial cells; Heat stress; Rats</t>
  </si>
  <si>
    <t>ISCHEMIA-REPERFUSION INJURY; PRENATAL ALCOHOL EXPOSURE; SHOCK PROTEINS; MOLECULAR CHAPERONES; OXIDATIVE STRESS; OVER-EXPRESSION; GENE-EXPRESSION; DEATH; HSP70; LIVER</t>
  </si>
  <si>
    <t>[Chen, H. B.; Zhang, X. C.; Cheng, Y. F.; Abdelnasir, A.; Tang, S.; Bao, E. D.] Nanjing Agr Univ, Coll Vet Med, Nanjing, Jiangsu, Peoples R China; [Chen, H. B.] Longyan Univ, Coll Life Sci, Longyan, Peoples R China; [Kemper, N.; Hartung, J.] Univ Vet Med Hannover, Fdn, Inst Anim Hyg Anim Welf &amp; Farm Anim Behav, Hannover, Germany</t>
  </si>
  <si>
    <t>Bao, ED (reprint author), Nanjing Agr Univ, Coll Vet Med, Nanjing, Jiangsu, Peoples R China.</t>
  </si>
  <si>
    <t>Research supported by grants from the National Key Basic Research Program of China (973 Program) (#2014CB138502), the National Natural Science Foundation of China (#31372403), the National Department Public Benefit Research Foundation (Agriculture) (#201003060-11), the Priority Academic Program Development of Jiangsu Higher Education Institutions (PAPD), Graduate research and innovation projects in Jiangsu Province, and the Sino-German Agricultural Cooperation Project of the Federal Ministry of Food, the Agriculture and Consumer Production, Berlin, Germany.</t>
  </si>
  <si>
    <t>10.4238/2015.March.20.9</t>
  </si>
  <si>
    <t>CL7ZV</t>
  </si>
  <si>
    <t>WOS:000357192700049</t>
  </si>
  <si>
    <t>Xu, W; Luo, XS; Pan, YP; Zhang, L; Tang, AH; Shen, JL; Zhang, Y; Li, KH; Wu, QH; Yang, DW; Zhang, YY; Xue, J; Li, WQ; Li, QQ; Tang, L; Lu, SH; Liang, T; Tong, YA; Liu, P; Zhang, Q; Xiong, ZQ; Shi, XJ; Wu, LH; Shi, WQ; Tian, K; Zhong, XH; Shi, K; Tang, QY; Zhang, LJ; Huang, JL; He, CE; Kuang, FH; Zhu, B; Liu, H; Jin, X; Xin, YJ; Shi, XK; Du, EZ; Dore, AJ; Tang, S; Collett, JL; Goulding, K; Sun, YX; Ren, J; Zhang, FS; Liu, XJ</t>
  </si>
  <si>
    <t>Xu, W.; Luo, X. S.; Pan, Y. P.; Zhang, L.; Tang, A. H.; Shen, J. L.; Zhang, Y.; Li, K. H.; Wu, Q. H.; Yang, D. W.; Zhang, Y. Y.; Xue, J.; Li, W. Q.; Li, Q. Q.; Tang, L.; Lu, S. H.; Liang, T.; Tong, Y. A.; Liu, P.; Zhang, Q.; Xiong, Z. Q.; Shi, X. J.; Wu, L. H.; Shi, W. Q.; Tian, K.; Zhong, X. H.; Shi, K.; Tang, Q. Y.; Zhang, L. J.; Huang, J. L.; He, C. E.; Kuang, F. H.; Zhu, B.; Liu, H.; Jin, X.; Xin, Y. J.; Shi, X. K.; Du, E. Z.; Dore, A. J.; Tang, S.; Collett, J. L., Jr.; Goulding, K.; Sun, Y. X.; Ren, J.; Zhang, F. S.; Liu, X. J.</t>
  </si>
  <si>
    <t>Quantifying atmospheric nitrogen deposition through a nationwide monitoring network across China</t>
  </si>
  <si>
    <t>ATMOSPHERIC CHEMISTRY AND PHYSICS</t>
  </si>
  <si>
    <t>DRY DEPOSITION; WET DEPOSITION; AIR-POLLUTION; UNITED-STATES; REACTIVE NITROGEN; BEIJING OLYMPICS; NORTH CHINA; CHEMISTRY; AMMONIA; MODELS</t>
  </si>
  <si>
    <t>[Xu, W.; Luo, X. S.; Tang, A. H.; Wu, Q. H.; Yang, D. W.; Zhang, Y. Y.; Xue, J.; Li, Q. Q.; Zhang, F. S.; Liu, X. J.] China Agr Univ, Coll Resources &amp; Environm Sci, Beijing 100193, Peoples R China; [Luo, X. S.] Henan Acad Agr Sci, Inst Plant Nutr Resources &amp; Environm Sci, Zhengzhou 450002, Peoples R China; [Pan, Y. P.] Chinese Acad Sci, Inst Atmospher Phys, State Key Lab Atmospher Boundary Layer Phys &amp; Atm, Beijing 100029, Peoples R China; [Zhang, L.] Peking Univ, Sch Phys, Dept Atmospher &amp; Ocean Sci, Lab Climate &amp; Ocean Atmosphere Studies, Beijing 100871, Peoples R China; [Shen, J. L.] Chinese Acad Sci, Inst Subtrop Agr, Changsha 4410125, Hunan, Peoples R China; [Zhang, Y.] Beijing Forestry Univ, Coll Nat Conservat, Beijing 100083, Peoples R China; [Li, K. H.] Chinese Acad Sci, Xinjiang Inst Ecol &amp; Geog, Urumqi 830011, Peoples R China; [Li, W. Q.] Fujian Inst Tobacco Agr Sci, Fuzhou 350003, Peoples R China; [Li, Q. Q.; Tang, L.] Yunnan Agr Univ, Coll Resources &amp; Environm Sci, Kunming 650224, Peoples R China; [Lu, S. H.] Sichuan Acad Agr Sci, Soil &amp; Fertilizer Inst, Chengdu 610066, Peoples R China; [Liang, T.; Tong, Y. A.] Northwest A&amp;F Univ, Nat Resource &amp; Environm Coll, Yangling 712100, Peoples R China; [Liu, P.; Zhang, Q.] Shanxi Acad Agr Sci, Inst Agr Environm &amp; Resource, Taiyuan 030031, Peoples R China; [Xiong, Z. Q.] Nanjing Agr Univ, Coll Resources &amp; Environm Sci, Nanjing 210009, Jiangsu, Peoples R China; [Shi, X. J.] Southwest Univ, Coll Resources &amp; Environm, Chongqing 400716, Peoples R China; [Wu, L. H.] Zhejiang Univ, Coll Environm &amp; Resource Sci, Hangzhou 310029, Zhejiang, Peoples R China; [Shi, W. Q.] Chinese Acad Trop Agr Sci, South Subtrop Crops Res Inst, Zhanjiang 524091, Peoples R China; [Tian, K.; Zhong, X. H.] Guangdong Acad Agr Sci, Rice Res Inst, Guangzhou 510640, Guangdong, Peoples R China; [Shi, K.] Dalian Jiaotong Univ, Coll Environm &amp; Chem Engn, Dalian 116028, Peoples R China; [Tang, Q. Y.] Hunan Agr Univ, Coll Agr, Changsha 410128, Hunan, Peoples R China; [Zhang, L. J.] Agr Univ Hebei, Coll Resources &amp; Environm, Baoding 071001, Peoples R China; [Huang, J. L.] Huazhong Agr Univ, Coll Plant Sci &amp; Technol, Wuhan 430070, Peoples R China; [He, C. E.] Chinese Acad Sci, Inst Geog Sci &amp; Nat Resources, Beijing 100101, Peoples R China; [Kuang, F. H.; Zhu, B.] Chinese Acad Sci, Inst Mt Hazards &amp; Environm, Chengdu 610041, Peoples R China; [Liu, H.] Xinjiang Acad Agr Sci, Res Inst Soil &amp; Fertilizer &amp; Agr Water Conservat, Urumqi 830091, Peoples R China; [Jin, X.; Xin, Y. J.] Bur Qinghai Meteorol, Xining 810001, Peoples R China; [Shi, X. K.] Forestry &amp; Water Dept Changdao Cty, Agr, Changdao 265800, Peoples R China; [Du, E. Z.] Beijing Normal Univ, State Key Lab Earth Surface Proc &amp; Resource Ecol, Beijing 100875, Peoples R China; [Du, E. Z.] Beijing Normal Univ, Coll Resources Sci &amp; Technol, Beijing 100875, Peoples R China; [Dore, A. J.; Tang, S.] Ctr Ecol &amp; Hydrol Edinburgh, Penicuik EH26 0QB, Midlothian, Scotland; [Collett, J. L., Jr.] Colorado State Univ, Dept Atmospher Sci, Ft Collins, CO 80523 USA; [Goulding, K.] Rothamsted Res, Sustainable Soils &amp; Grassland Syst Dept, Harpenden AL5 2JQ, Herts, England; [Sun, Y. X.] Anhui Acad Agr Sci, Inst Soil &amp; Fertilizer, Hefei 230031, Peoples R China; [Ren, J.] Jilin Acad Agr Sci, Inst Soil &amp; Fertilizer, Changchun 130124, Peoples R China</t>
  </si>
  <si>
    <t>Liu, XJ (reprint author), China Agr Univ, Coll Resources &amp; Environm Sci, Beijing 100193, Peoples R China.</t>
  </si>
  <si>
    <t>liu310@cau.edu.cn</t>
  </si>
  <si>
    <t>Goulding, Keith/B-2635-2012; Collett, Jeffrey/F-2862-2010; Zhang, Lin/A-6729-2008</t>
  </si>
  <si>
    <t xml:space="preserve">Goulding, Keith/0000-0002-6465-1465; Collett, Jeffrey/0000-0001-9180-508X; </t>
  </si>
  <si>
    <t>Chinese National Basic Research Program [2014CB954202]; China Funds for Distinguished Young Scholars of NSFC [40425007]; National Natural Science Foundation of China [31121062, 41321064, 41405144]</t>
  </si>
  <si>
    <t>This study was supported by the Chinese National Basic Research Program (2014CB954202), the China Funds for Distinguished Young Scholars of NSFC (40425007), and the National Natural Science Foundation of China (31121062, 41321064 and 41405144). The authors thank all technicians at monitoring sites in NNDMN, and W. Aas and two anonymous reviewers for their constructive suggestions on the manuscript.</t>
  </si>
  <si>
    <t>COPERNICUS GESELLSCHAFT MBH</t>
  </si>
  <si>
    <t>GOTTINGEN</t>
  </si>
  <si>
    <t>BAHNHOFSALLEE 1E, GOTTINGEN, 37081, GERMANY</t>
  </si>
  <si>
    <t>1680-7316</t>
  </si>
  <si>
    <t>1680-7324</t>
  </si>
  <si>
    <t>ATMOS CHEM PHYS</t>
  </si>
  <si>
    <t>Atmos. Chem. Phys.</t>
  </si>
  <si>
    <t>10.5194/acp-15-12345-2015</t>
  </si>
  <si>
    <t>CW9OV</t>
  </si>
  <si>
    <t>WOS:000365329000013</t>
  </si>
  <si>
    <t>Kulinich, A; Liu, S; Ma, HY; Lv, YM; Liu, L; Voglmeir, J</t>
  </si>
  <si>
    <t>Kulinich, Anna; Liu, Si; Ma, Hong-Yu; Lv, Yong-Mei; Liu, Li; Voglmeir, Josef</t>
  </si>
  <si>
    <t>Identification and Characterization of Two Novel Alpha-D-Galactosidases from Pedobacter heparinus</t>
  </si>
  <si>
    <t>PROTEIN AND PEPTIDE LETTERS</t>
  </si>
  <si>
    <t>Galactosidase; galactoside; alpha-linked galactose; Pedobacter heparinus; bacterial glycosidase; glycoenzyme</t>
  </si>
  <si>
    <t>CRYSTAL-STRUCTURE; ESCHERICHIA-COLI; SUBSTRATE-SPECIFICITY; CATALYTIC MECHANISM; THERMOTOGA-MARITIMA; PURIFICATION; EXPRESSION; CLONING; PLANT; HYDROLYSIS</t>
  </si>
  <si>
    <t>[Kulinich, Anna; Liu, Si; Lv, Yong-Mei; Liu, Li; Voglmeir, Josef] Nanjing Agr Univ, Coll Food Sci &amp; Technol, GGBRC, Nanjing, Jiangsu, Peoples R China; [Ma, Hong-Yu] Nanjing Agr Univ, Dept Plant Pathol, Nanjing, Jiangsu, Peoples R China</t>
  </si>
  <si>
    <t>The authors thank Professor Yuanchao Wang for access to the Bruker Ultraflex MALDI-TOF mass spectrometer, and Dr. Louis Conway (GGBRC, Nanjing) for language editing. This work was supported in parts by the Natural Science Foundation of China (grant number 31471703 and A0201300537 to J.V. and L.L.) and the 100 Foreign Talents Plan (grant number JSB2014012 to J.V.).</t>
  </si>
  <si>
    <t>0929-8665</t>
  </si>
  <si>
    <t>1875-5305</t>
  </si>
  <si>
    <t>PROTEIN PEPTIDE LETT</t>
  </si>
  <si>
    <t>Protein Pept. Lett.</t>
  </si>
  <si>
    <t>10.2174/0929866522666150915121858</t>
  </si>
  <si>
    <t>CW5NB</t>
  </si>
  <si>
    <t>WOS:000365041200001</t>
  </si>
  <si>
    <t>Li, M; Liu, M; Joseph, S; Jiang, CY; Wu, M; Li, ZP</t>
  </si>
  <si>
    <t>Li, Ming; Liu, Ming; Joseph, Stephen; Jiang, Chun-Yu; Wu, Meng; Li, Zhong-Pei</t>
  </si>
  <si>
    <t>Change in water extractable organic carbon and microbial PLFAs of biochar during incubation with an acidic paddy soil</t>
  </si>
  <si>
    <t>SOIL RESEARCH</t>
  </si>
  <si>
    <t>acidic paddy soil; charsphere; microbial community composition; pyrolisis; soil properties</t>
  </si>
  <si>
    <t>CHEMICAL-PROPERTIES; CONTRASTING SOILS; TEMPERATE SOILS; COMMUNITIES; CHARCOAL; MATTER; GROWTH; MANURE; SEQUESTRATION; FERTILIZERS</t>
  </si>
  <si>
    <t>[Li, Ming; Liu, Ming; Jiang, Chun-Yu; Wu, Meng; Li, Zhong-Pei] Chinese Acad Sci, Inst Soil Sci, State Key Lab Soil &amp; Sustainable Agr, Nanjing 210008, Jiangsu, Peoples R China; [Li, Ming; Li, Zhong-Pei] Univ Chinese Acad Sci, Beijing 100049, Peoples R China; [Joseph, Stephen] Univ Newcastle, Discipline Chem, Callaghan, NSW 2308, Australia; [Joseph, Stephen] Univ New S Wales, Sch Mat Sci &amp; Engn, Sydney, NSW 2052, Australia; [Joseph, Stephen] Nanjing Agr Univ, Inst Resource Ecosyst &amp; Environm Agr, Nanjing 210095, Jiangsu, Peoples R China</t>
  </si>
  <si>
    <t>Li, ZP (reprint author), Chinese Acad Sci, Inst Soil Sci, State Key Lab Soil &amp; Sustainable Agr, Nanjing 210008, Jiangsu, Peoples R China.</t>
  </si>
  <si>
    <t>zhpli@issas.ac.cn</t>
  </si>
  <si>
    <t>National Natural Science Foundation of China [41171233]; National Basic Research Program of China [2014CB441000]</t>
  </si>
  <si>
    <t>This study was jointly supported by funding from the National Natural Science Foundation of China (No. 41171233) and the National Basic Research Program of China (2014CB441000). We acknowledge Helen Gould for her help in improving the readability of the paper and thank Associate Prof. F. X. Han for his constructive comments on this manuscript, which greatly improved the quality of our article.</t>
  </si>
  <si>
    <t>1838-675X</t>
  </si>
  <si>
    <t>1838-6768</t>
  </si>
  <si>
    <t>SOIL RES</t>
  </si>
  <si>
    <t>Soil Res.</t>
  </si>
  <si>
    <t>10.1071/SR14259</t>
  </si>
  <si>
    <t>CW7OP</t>
  </si>
  <si>
    <t>WOS:000365189000005</t>
  </si>
  <si>
    <t>Arslan, C; Sattar, A; Ji, C; Sattar, S; Yousaf, K; Hashim, S</t>
  </si>
  <si>
    <t>Arslan, C.; Sattar, A.; Ji, C.; Sattar, S.; Yousaf, K.; Hashim, S.</t>
  </si>
  <si>
    <t>Optimizing the impact of temperature on bio-hydrogen production from food waste and its derivatives under no pH control using statistical modelling</t>
  </si>
  <si>
    <t>BIOGEOSCIENCES</t>
  </si>
  <si>
    <t>ANAEROBIC CO-DIGESTION; MUNICIPAL SOLID-WASTES; BIOHYDROGEN PRODUCTION; METHANE PRODUCTION; ORGANIC FRACTION; FERMENTATION PROCESS; 2-STAGE PROCESS; MIXED CULTURES; SLUDGE; OPTIMIZATION</t>
  </si>
  <si>
    <t>[Arslan, C.; Sattar, A.; Ji, C.; Yousaf, K.] Nanjing Agr Univ, Coll Engn, Nanjing, Jiangsu, Peoples R China; [Arslan, C.] Univ Agr Faisalabad, Dept Struct &amp; Environm Engn, Faisalabad, Pakistan; [Sattar, S.] GC Univ, Environm Sci &amp; Engn, Faisalabad, Pakistan; [Hashim, S.] Hohai Univ, Dept Hydrol &amp; Water Resources, Nanjing, Jiangsu, Peoples R China</t>
  </si>
  <si>
    <t>Ji, C (reprint author), Nanjing Agr Univ, Coll Engn, Nanjing, Jiangsu, Peoples R China.</t>
  </si>
  <si>
    <t>arslanakrampk@hotmail.com; chyji@njau.edu.cn</t>
  </si>
  <si>
    <t>Higher Education Commission, Pakistan; China Scholarship council; College of Engineering, Nanjing Agricultural University, Nanjing</t>
  </si>
  <si>
    <t>We thank K. Chen for providing lab facilities; H. Fang, Y. P. Huang and J. B. Kang for their help during lab work; I. A. Mari for field work and technical assistance; F. A. Chandio and F. Ahmad for helpful discussion and critical review. We extend our thank to Higher Education Commission, Pakistan, China Scholarship council and the College of Engineering, Nanjing Agricultural University, Nanjing for supporting and providing research facilities for this study.</t>
  </si>
  <si>
    <t>1726-4170</t>
  </si>
  <si>
    <t>1726-4189</t>
  </si>
  <si>
    <t>Biogeosciences</t>
  </si>
  <si>
    <t>10.5194/bg-12-6503-2015</t>
  </si>
  <si>
    <t>Ecology; Geosciences, Multidisciplinary</t>
  </si>
  <si>
    <t>CW6FB</t>
  </si>
  <si>
    <t>WOS:000365091900017</t>
  </si>
  <si>
    <t>Mu, DS; Li, CY; Shi, L; Zhang, XC; Ren, A; Zhao, MW</t>
  </si>
  <si>
    <t>Mu, Dashuai; Li, Chenyang; Shi, Liang; Zhang, Xuchen; Ren, Ang; Zhao, Mingwen</t>
  </si>
  <si>
    <t>Bioinformatic Identification of Potential MicroRNAs and Their Targets in the Lingzhi or Reishi Medicinal Mushroom Ganoderma lucidum (Higher Basidiomycetes)</t>
  </si>
  <si>
    <t>INTERNATIONAL JOURNAL OF MEDICINAL MUSHROOMS</t>
  </si>
  <si>
    <t>medicinal mushrooms; Ganoderma lucidum; bioinformatics; microRNA; target gene</t>
  </si>
  <si>
    <t>COMPUTATIONAL IDENTIFICATION; SMALL RNAS; RICE</t>
  </si>
  <si>
    <t>[Mu, Dashuai; Li, Chenyang; Shi, Liang; Zhang, Xuchen; Ren, Ang; Zhao, Mingwen] Nanjing Agr Univ, Coll Life Sci, Key Lab Microbiol Engn Agr Environm, Minist Agr, Nanjing 210095, Jiangsu, Peoples R China; [Mu, Dashuai] Shandong Univ Weihai, Coll Marine Sci, Weihai, Peoples R China</t>
  </si>
  <si>
    <t>National Natural Science Foundation of China [J1210056, 31300039]; Fundamental Research Funds for the Central Universities [KYZ201121]; Chinese National Key Technology RD Program [2013BAD16B02]</t>
  </si>
  <si>
    <t>This work was supported by the National Natural Science Foundation of China (project nos. J1210056 and 31300039 to L.S.), the Fundamental Research Funds for the Central Universities (project no. KYZ201121 to M.W.Z.), and the Chinese National Key Technology R&amp;D Program (project no. 2013BAD16B02 to M.W.Z.).</t>
  </si>
  <si>
    <t>BEGELL HOUSE INC</t>
  </si>
  <si>
    <t>DANBURY</t>
  </si>
  <si>
    <t>50 NORTH ST, DANBURY, CT 06810 USA</t>
  </si>
  <si>
    <t>1521-9437</t>
  </si>
  <si>
    <t>1940-4344</t>
  </si>
  <si>
    <t>INT J MED MUSHROOMS</t>
  </si>
  <si>
    <t>Int. J. Med. Mushrooms</t>
  </si>
  <si>
    <t>Biochemistry &amp; Molecular Biology; Plant Sciences; Mycology; Pharmacology &amp; Pharmacy</t>
  </si>
  <si>
    <t>CW4HR</t>
  </si>
  <si>
    <t>WOS:000364952700008</t>
  </si>
  <si>
    <t>Wang, X; Guan, TL; Zhang, L; Li, HM</t>
  </si>
  <si>
    <t>Wang, Xuan; Guan, Tinglong; Zhang, Long; Li, Hongmei</t>
  </si>
  <si>
    <t>Cloning of a serine protease gene from the nematophagous fungus Esteya vermicola and expressed activity of the recombinant enzyme against Bursaphelenchus xylophilus</t>
  </si>
  <si>
    <t>NEMATOLOGY</t>
  </si>
  <si>
    <t>cDNA cloning; expression; fungal phylogeny; nematicidal activity; pine wilt disease; pine wood nematode</t>
  </si>
  <si>
    <t>NEMATOCIDAL ACTIVITY; BIOLOGICAL-CONTROL; NEMATODE; PROTEINS; SUBTILISIN; INFECTION; STRAIN</t>
  </si>
  <si>
    <t>[Wang, Xuan; Guan, Tinglong; Zhang, Long; Li, Hongmei] Nanjing Agr Univ, Dept Plant Pathol, Key Lab Integrated Management Crop Dis &amp; Pests, Minist Educ, Nanjing 210095, Jiangsu, Peoples R China</t>
  </si>
  <si>
    <t>Li, HM (reprint author), Nanjing Agr Univ, Dept Plant Pathol, Key Lab Integrated Management Crop Dis &amp; Pests, Minist Educ, Nanjing 210095, Jiangsu, Peoples R China.</t>
  </si>
  <si>
    <t>lihm@njau.edu.cn</t>
  </si>
  <si>
    <t>National Key Basic Research Program of China (973 Program) [2013CB127501]; Natural Science Foundation of China [31471751]; Special Fund for Agro-scientific Research in the Public Interest [201103018]</t>
  </si>
  <si>
    <t>Xuan Wang and Tinglong Guan contributed equally to the work. The work was supported by the National Key Basic Research Program of China (973 Program, 2013CB127501), the Natural Science Foundation of China (Grant No. 31471751) and the Special Fund for Agro-scientific Research in the Public Interest (Grant No. 201103018).</t>
  </si>
  <si>
    <t>BRILL ACADEMIC PUBLISHERS</t>
  </si>
  <si>
    <t>LEIDEN</t>
  </si>
  <si>
    <t>PLANTIJNSTRAAT 2, P O BOX 9000, 2300 PA LEIDEN, NETHERLANDS</t>
  </si>
  <si>
    <t>1388-5545</t>
  </si>
  <si>
    <t>Nematology</t>
  </si>
  <si>
    <t>10.1163/15685411-00002924</t>
  </si>
  <si>
    <t>CW4HU</t>
  </si>
  <si>
    <t>WOS:000364953000006</t>
  </si>
  <si>
    <t>Maria, M; Fang, YW; He, J; Gu, JF; Li, HM</t>
  </si>
  <si>
    <t>Maria, Munawar; Fang, Yiwu; He, Jie; Gu, Jianfeng; Li, Hongmei</t>
  </si>
  <si>
    <t>Bursaphelenchus parantoniae n. sp (Tylenchina: Aphelenchoididae) found in packaging wood from Belgium</t>
  </si>
  <si>
    <t>description; hylobianum-group; molecular; morphology; morphometrics; new species; phylogeny; taxonomy</t>
  </si>
  <si>
    <t>NEMATODA; PARASITAPHELENCHIDAE; FUCHS; COLEOPTERA; PARASITES; MODELS; TREES; DNA</t>
  </si>
  <si>
    <t>[Maria, Munawar; Fang, Yiwu; Li, Hongmei] Nanjing Agr Univ, Dept Plant Pathol, Nanjing 210095, Jiangsu, Peoples R China; [He, Jie; Gu, Jianfeng] Ningbo Entry Exit Inspect &amp; Quarantine Bur, Ctr Tech, Ningbo 315012, Zhejiang, Peoples R China</t>
  </si>
  <si>
    <t>Li, HM (reprint author), Nanjing Agr Univ, Dept Plant Pathol, Nanjing 210095, Jiangsu, Peoples R China.</t>
  </si>
  <si>
    <t>Natural Science Foundation of China [31471751]; National Science and Technology Support Program [2012BAK11B03]; Ningbo Science and Technology Innovation Team [2015C110018]; Ningbo Natural Science Foundation [2014A610197]; Chinese Scholarship Council (CSC)</t>
  </si>
  <si>
    <t>The research was supported by the Natural Science Foundation of China (Grant No. 31471751), the National Science and Technology Support Program (2012BAK11B03), Ningbo Science and Technology Innovation Team (2015C110018) and Ningbo Natural Science Foundation (2014A610197). The first author thanks the Chinese Scholarship Council (CSC) for the provision of a research fellowship.</t>
  </si>
  <si>
    <t>10.1163/15685411-00002929</t>
  </si>
  <si>
    <t>CW4IA</t>
  </si>
  <si>
    <t>WOS:000364953600002</t>
  </si>
  <si>
    <t>Zhou, R; Wu, Z; Jiang, FL; Liang, M</t>
  </si>
  <si>
    <t>Zhou, R.; Wu, Z.; Jiang, F. L.; Liang, M.</t>
  </si>
  <si>
    <t>Comparison of gSSR and EST-SSR markers for analyzing genetic variability among tomato cultivars (Solanum lycopersicum L.)</t>
  </si>
  <si>
    <t>Tomato cultivars; gSSR; EST-SSR; Dendrogram; Estimated genetic structure; Genetic variability</t>
  </si>
  <si>
    <t>POLYMORPHIC DNA ANALYSIS; SIMPLE SEQUENCE REPEATS; PUNICA-GRANATUM L.; MICROSATELLITE MARKERS; GENOMIC-SSR; DIVERSITY; VARIETIES; GENOTYPES; POPULATIONS; ESCULENTUM</t>
  </si>
  <si>
    <t>[Zhou, R.; Wu, Z.; Jiang, F. L.] Minist Agr, Key Lab Hort Plant Biol &amp; Germplasm Innovat East, Nanjing, Jiangsu, Peoples R China; [Zhou, R.; Wu, Z.; Jiang, F. L.; Liang, M.] Nanjing Agr Univ, Coll Hort, Nanjing, Jiangsu, Peoples R China</t>
  </si>
  <si>
    <t>Wu, Z (reprint author), Minist Agr, Key Lab Hort Plant Biol &amp; Germplasm Innovat East, Nanjing, Jiangsu, Peoples R China.</t>
  </si>
  <si>
    <t>Priority Academic Program Development of Jiangsu Higher Education Institutions (PAPD); National Undergraduate Innovational Experimentation Program (NUIEP) [111030723]; Research Innovation Program for College Graduates of Jiangsu Province [CXZZ12-0285]</t>
  </si>
  <si>
    <t>Research supported by the Priority Academic Program Development of Jiangsu Higher Education Institutions (PAPD), the National Undergraduate Innovational Experimentation Program (#NUIEP, 111030723), and the Research Innovation Program for College Graduates of Jiangsu Province (#CXZZ12-0285).</t>
  </si>
  <si>
    <t>10.4238/2015.October.26.14</t>
  </si>
  <si>
    <t>CV9BJ</t>
  </si>
  <si>
    <t>WOS:000364582000014</t>
  </si>
  <si>
    <t>Que, F; Wang, GL; Huang, Y; Xu, ZS; Wang, F; Xiong, AS</t>
  </si>
  <si>
    <t>Que, F.; Wang, G. L.; Huang, Y.; Xu, Z. S.; Wang, F.; Xiong, A. S.</t>
  </si>
  <si>
    <t>Genomic identification of group A bZIP transcription factors and their responses to abiotic stress in carrot</t>
  </si>
  <si>
    <t>bZIP; Group A; Transcription factor; Evolution; Abiotic stress; Carrot</t>
  </si>
  <si>
    <t>ABSCISIC-ACID; GENE FAMILY; EXPRESSION ANALYSIS; WIDE ANALYSIS; ARABIDOPSIS; TOLERANCE; PROTEIN; SEQUENCE; DROUGHT; RICE</t>
  </si>
  <si>
    <t>[Que, F.; Wang, G. L.; Huang, Y.; Xu, Z. S.; Wang, F.; Xiong, A. S.] Nanjing Agr Univ, Coll Hort, State Key Lab Crop Genet &amp; Germplasm Enhancement, Nanjing, Peoples R China</t>
  </si>
  <si>
    <t>Xiong, AS (reprint author), Nanjing Agr Univ, Coll Hort, State Key Lab Crop Genet &amp; Germplasm Enhancement, Nanjing, Peoples R China.</t>
  </si>
  <si>
    <t>New Century Excellent Talents in University [NCET-11-0670]; Jiangsu Natural Science Foundation [BK20130027]; Priority Academic Program Development of Jiangsu Higher Education Institutions Project (PAPD)</t>
  </si>
  <si>
    <t>Research supported by the New Century Excellent Talents in University (#NCET-11-0670), Jiangsu Natural Science Foundation (#BK20130027), and Priority Academic Program Development of Jiangsu Higher Education Institutions Project (PAPD).</t>
  </si>
  <si>
    <t>10.4238/2015.October.26.24</t>
  </si>
  <si>
    <t>WOS:000364582000024</t>
  </si>
  <si>
    <t>Zhou, R; Wu, Z; Cao, X; Jiang, FL</t>
  </si>
  <si>
    <t>Zhou, R.; Wu, Z.; Cao, X.; Jiang, F. L.</t>
  </si>
  <si>
    <t>Genetic diversity of cultivated and wild tomatoes revealed by morphological traits and SSR markers</t>
  </si>
  <si>
    <t>Genetic diversity analysis; Morphological traits; Molecular marker; Wild tomato</t>
  </si>
  <si>
    <t>FRAGMENT-LENGTH-POLYMORPHISM; EST-SSR; LYCOPERSICON-ESCULENTUM; DNA; L.; VARIETIES; IDENTIFICATION; VARIABILITY; ACCESSIONS; RAPD</t>
  </si>
  <si>
    <t>[Zhou, R.; Wu, Z.; Cao, X.; Jiang, F. L.] Nanjing Agr Univ, Coll Hort, Minist Agr, Key Lab Hort Plant Biol &amp; Germplasm Innovat East, Nanjing, Jiangsu, Peoples R China</t>
  </si>
  <si>
    <t>Wu, Z (reprint author), Nanjing Agr Univ, Coll Hort, Minist Agr, Key Lab Hort Plant Biol &amp; Germplasm Innovat East, Nanjing, Jiangsu, Peoples R China.</t>
  </si>
  <si>
    <t>Priority Academic Program Development of Jiangsu Higher Education Institutions (PAPD); National Undergraduate Innovative Experimentation Program [NUIEP, 111030723]; Research Innovation Program for College Graduates of Jiangsu Province [CXZZ12-0285]</t>
  </si>
  <si>
    <t>Research supported by grants from the Priority Academic Program Development of Jiangsu Higher Education Institutions (PAPD), the National Undergraduate Innovative Experimentation Program (#NUIEP, 111030723), and the Research Innovation Program for College Graduates of Jiangsu Province (#CXZZ12-0285).</t>
  </si>
  <si>
    <t>10.4238/2015.October.29.7</t>
  </si>
  <si>
    <t>WOS:000364582000085</t>
  </si>
  <si>
    <t>Han, X; Zuo, Y; Xue, XF; Hong, XY</t>
  </si>
  <si>
    <t>Han, Xiao; Zuo, Yun; Xue, Xiao-Feng; Hong, Xiao-Yue</t>
  </si>
  <si>
    <t>Eriophyoid mites (Acari, Eriophyoidea) associated with tea plants, with descriptions of a new genus and two new species</t>
  </si>
  <si>
    <t>ZOOKEYS</t>
  </si>
  <si>
    <t>Prostigmata; Camellia spp.; Theaceae; taxonomy; Yunnan Province; China</t>
  </si>
  <si>
    <t>[Han, Xiao; Zuo, Yun; Xue, Xiao-Feng; Hong, Xiao-Yue] Nanjing Agr Univ, Dept Entomol, Nanjing 210095, Jiangsu, Peoples R China</t>
  </si>
  <si>
    <t>This research was funded by the National Natural Science Foundation of China (No. 31172132). We thank Jing-Feng Guo of NJAU for reviewing an earlier draft of this manuscript. We are very grateful to JW Amrine Jr for valuable comments on the manuscript.</t>
  </si>
  <si>
    <t>PENSOFT PUBL</t>
  </si>
  <si>
    <t>SOFIA</t>
  </si>
  <si>
    <t>12 PROF GEORGI ZLATARSKI ST, SOFIA, 1700, BULGARIA</t>
  </si>
  <si>
    <t>1313-2989</t>
  </si>
  <si>
    <t>1313-2970</t>
  </si>
  <si>
    <t>ZooKeys</t>
  </si>
  <si>
    <t>10.3897/zookeys.534.5961</t>
  </si>
  <si>
    <t>CV7KY</t>
  </si>
  <si>
    <t>WOS:000364452800001</t>
  </si>
  <si>
    <t>Guo, GC; Wen, QY; Zhu, JJ</t>
  </si>
  <si>
    <t>Guo, Guancheng; Wen, Qiyu; Zhu, Jingjuan</t>
  </si>
  <si>
    <t>The Impact of Aging Agricultural Labor Population on Farmland Output: From the Perspective of Farmer Preferences</t>
  </si>
  <si>
    <t>MATHEMATICAL PROBLEMS IN ENGINEERING</t>
  </si>
  <si>
    <t>DETERMINANTS; MIGRATION; CHINA</t>
  </si>
  <si>
    <t>[Guo, Guancheng; Wen, Qiyu; Zhu, Jingjuan] Nanjing Agr Univ, Coll Publ Adm, Nanjing 210095, Jiangsu, Peoples R China</t>
  </si>
  <si>
    <t>Zhu, JJ (reprint author), Nanjing Agr Univ, Coll Publ Adm, Nanjing 210095, Jiangsu, Peoples R China.</t>
  </si>
  <si>
    <t>zhujingjuan@njau.edu.cn</t>
  </si>
  <si>
    <t>National Natural Science Foundation of China [71233004, 71003052]; Project Guide Research Fund of Philosophy and Social Science in Colleges and Universities in Jiangsu [2014SJD076]; Fundamental Research Funds for the Central Universities of Nanjing Agricultural University [SK2013005, SKPT2014046]</t>
  </si>
  <si>
    <t>This work was supported in part by the National Natural Science Foundation of China (Grant nos. 71233004 and 71003052), the Project Guide Research Fund of Philosophy and Social Science in Colleges and Universities in Jiangsu (Grant no. 2014SJD076), and the Fundamental Research Funds for the Central Universities of Nanjing Agricultural University (Grant nos. SK2013005 and SKPT2014046).</t>
  </si>
  <si>
    <t>1024-123X</t>
  </si>
  <si>
    <t>1563-5147</t>
  </si>
  <si>
    <t>MATH PROBL ENG</t>
  </si>
  <si>
    <t>Math. Probl. Eng.</t>
  </si>
  <si>
    <t>10.1155/2015/730618</t>
  </si>
  <si>
    <t>Engineering, Multidisciplinary; Mathematics, Interdisciplinary Applications</t>
  </si>
  <si>
    <t>Engineering; Mathematics</t>
  </si>
  <si>
    <t>CV1ZF</t>
  </si>
  <si>
    <t>WOS:000364056000001</t>
  </si>
  <si>
    <t>Chen, ZX; Li, J; Zhang, RQ; You, X</t>
  </si>
  <si>
    <t>Chen, Zhaoxia; Li, Juan; Zhang, Ruqiang; You, Xiong</t>
  </si>
  <si>
    <t>Exponentially Fitted Two-Derivative Runge-Kutta Methods for Simulation of Oscillatory Genetic Regulatory Systems</t>
  </si>
  <si>
    <t>COMPUTATIONAL AND MATHEMATICAL METHODS IN MEDICINE</t>
  </si>
  <si>
    <t>DROSOPHILA PERIOD PROTEIN; INITIAL-VALUE PROBLEMS; NUMERICAL-INTEGRATION; FREQUENCY EVALUATION; CELL-CYCLE; MODEL</t>
  </si>
  <si>
    <t>[Chen, Zhaoxia; Li, Juan; Zhang, Ruqiang; You, Xiong] Nanjing Agr Univ, Dept Appl Math, Nanjing 210095, Jiangsu, Peoples R China</t>
  </si>
  <si>
    <t>youx@njau.edu.cn</t>
  </si>
  <si>
    <t>Natural Science Foundation of China (NSFC) [11171155]; Fundamental Research Funds for the Central Universities [KYZ201424]</t>
  </si>
  <si>
    <t>The authors are grateful to Professor Albert Goldbeter from Free University of Brussels for his invaluable comments and suggestions which help much to improve the paper. This work was supported by the Natural Science Foundation of China (NSFC) under Grant no. 11171155 and the Fundamental Research Funds for the Central Universities under Grant no. KYZ201424.</t>
  </si>
  <si>
    <t>1748-670X</t>
  </si>
  <si>
    <t>1748-6718</t>
  </si>
  <si>
    <t>COMPUT MATH METHOD M</t>
  </si>
  <si>
    <t>Comput. Math. Method Med.</t>
  </si>
  <si>
    <t>10.1155/2015/689137</t>
  </si>
  <si>
    <t>Mathematical &amp; Computational Biology</t>
  </si>
  <si>
    <t>CU6AN</t>
  </si>
  <si>
    <t>WOS:000363613700001</t>
  </si>
  <si>
    <t>Gu, CS; Liu, LQ; Zhu, XD; Zhang, YX; Huang, SZ</t>
  </si>
  <si>
    <t>Gu, Chun-Sun; Liu, Liang-Qin; Zhu, Xu-Dong; Zhang, Yong-Xia; Huang, Su-Zhen</t>
  </si>
  <si>
    <t>CHROMIUM-INDUCED PHYSIOLOGICAL AND ULTRASTRUCTURAL ALTERATIONS IN LEAVES OF I-lacteavar.chinensis</t>
  </si>
  <si>
    <t>FRESENIUS ENVIRONMENTAL BULLETIN</t>
  </si>
  <si>
    <t>I. lactea var. chinensis; chromium; heavy metal; antioxidase; ultrastructure</t>
  </si>
  <si>
    <t>ORYZA-SATIVA L.; CHLOROPHYLL FLUORESCENCE; PHOTOSYNTHETIC PIGMENTS; AQUATIC MACROPHYTES; HEXAVALENT CHROMIUM; LIPID-PEROXIDATION; CADMIUM TOLERANCE; SALINITY STRESS; ACCUMULATION; TOXICITY</t>
  </si>
  <si>
    <t>[Gu, Chun-Sun; Zhang, Yong-Xia; Huang, Su-Zhen] Jiangsu Prov &amp; Chinese Acad Sci, Inst Bot, Nanjing 210014, Jiangsu, Peoples R China; [Liu, Liang-Qin] Nanjing Agr Univ, Coll Hort, Nanjing 210014, Jiangsu, Peoples R China; [Zhu, Xu-Dong] Suzhou Polytech Inst Agr, Suzhou 215008, Peoples R China</t>
  </si>
  <si>
    <t>The study was supported by the JiangSu Provincial Key LAB Foundation For Plant EX SITU Conservation (No. 201201), National Natural Science Foundation of China (31301807), and Science Foundation of JiangSu (BK20130734).</t>
  </si>
  <si>
    <t>PARLAR SCIENTIFIC PUBLICATIONS (P S P)</t>
  </si>
  <si>
    <t>FREISING</t>
  </si>
  <si>
    <t>ANGERSTR. 12, 85354 FREISING, GERMANY</t>
  </si>
  <si>
    <t>1018-4619</t>
  </si>
  <si>
    <t>1610-2304</t>
  </si>
  <si>
    <t>FRESEN ENVIRON BULL</t>
  </si>
  <si>
    <t>Fresenius Environ. Bull.</t>
  </si>
  <si>
    <t>CT8MS</t>
  </si>
  <si>
    <t>WOS:000363071300011</t>
  </si>
  <si>
    <t>Yang, YH; Gu, CS; Chen, FD; Shao, YF; Wu, KW; Fang, WM; Liu, ZL; Ding, YS</t>
  </si>
  <si>
    <t>Yang, Ying-Hao; Gu, Chun-Sun; Chen, Fa-Di; Shao, Ya-Feng; Wu, Kun-Wei; Fang, Wei-Min; Liu, Zhao-Lei; Ding, Yue-Sheng</t>
  </si>
  <si>
    <t>PHYSIOLOGICAL RESPONSES AND BIOACCUMULATION IN Nymphaea tetragona Georgi UNDER CADMIUM EXPOSURE</t>
  </si>
  <si>
    <t>Cadmium accumulation; Physiological response; Toxicity; Nymphaea tetragona</t>
  </si>
  <si>
    <t>HEAVY-METAL POLLUTION; ARABIDOPSIS-THALIANA; SUPEROXIDE-DISMUTASE; ANTIOXIDANT ENZYMES; OXIDATIVE STRESS; ACCUMULATION; PLANTS; CD; TOLERANCE; GROWTH</t>
  </si>
  <si>
    <t>[Yang, Ying-Hao; Chen, Fa-Di; Shao, Ya-Feng; Wu, Kun-Wei; Fang, Wei-Min] Nanjing Agr Univ, Coll Hort, Nanjing 210095, Jiangsu, Peoples R China; [Gu, Chun-Sun] Jiangsu Prov &amp; Chinese Acad Sci, Inst Bot, Nanjing 210014, Jiangsu, Peoples R China; [Ding, Yue-Sheng] Nanjing Yileen Water GardenCo Ltd, Nanjing 211800, Jiangsu, Peoples R China</t>
  </si>
  <si>
    <t>Liu, ZL (reprint author), Nanjing Agr Univ, Coll Hort, Nanjing 210095, Jiangsu, Peoples R China.</t>
  </si>
  <si>
    <t>lzl@njau.edu.cn</t>
  </si>
  <si>
    <t>National Natural Science Foundation of China [31071820]; Program for Hi-Tech Research, Jiangsu, China [BE2010303]; Fundamental Research Funds for the Central Universities [KYJ 200907]</t>
  </si>
  <si>
    <t>This study is supported by the National Natural Science Foundation of China (Grant No.31071820), the Program for Hi-Tech Research, Jiangsu, China, Grant (No. BE2010303) and the Fundamental Research Funds for the Central Universities (KYJ 200907).</t>
  </si>
  <si>
    <t>WOS:000363071300016</t>
  </si>
  <si>
    <t>Wu, J; Wang, WB; Wang, XH; Zhu, LQ; Yang, HS; Han, XZ; Gao, J; Guo, W; Bian, XM</t>
  </si>
  <si>
    <t>Wu, Jie; Wang, Wenbo; Wang, Xiaohua; Zhu, Liqun; Yang, Haishui; Han, Xinzhong; Gao, Jie; Guo, Wei; Bian, Xinmin</t>
  </si>
  <si>
    <t>RESIDUE MANAGEMENT AFFECTS GREENHOUSE GAS EMISSIONS AND SOIL ORGANIC CARBON IN WHEAT-RICE ROTATION SYSTEM</t>
  </si>
  <si>
    <t>Straw; Ditch burying; Carbon pool management index</t>
  </si>
  <si>
    <t>MITIGATE CLIMATE-CHANGE; NITROUS-OXIDE; METHANE EMISSION; STRAW; SEQUESTRATION; MATTER; PADDY; FERTILIZATION; FRACTIONS; CHINA</t>
  </si>
  <si>
    <t>[Wu, Jie; Wang, Wenbo; Wang, Xiaohua; Zhu, Liqun; Yang, Haishui; Han, Xinzhong; Gao, Jie; Guo, Wei; Bian, Xinmin] Nanjing Agr Univ, Coll Agr, Nanjing 210095, Jiangsu, Peoples R China</t>
  </si>
  <si>
    <t>Bian, XM (reprint author), Nanjing Agr Univ, Coll Agr, Nanjing 210095, Jiangsu, Peoples R China.</t>
  </si>
  <si>
    <t>bxmnau@163.com</t>
  </si>
  <si>
    <t>Ministry of Science and Technology of China [2010BAK69B17-3]</t>
  </si>
  <si>
    <t>This work was financially supported by the National Science &amp; Technology Pillar Program of the Ministry of Science and Technology of China during the Eleventh Five-Year Plan Period (No. 2010BAK69B17-3).</t>
  </si>
  <si>
    <t>CT8NB</t>
  </si>
  <si>
    <t>WOS:000363072200009</t>
  </si>
  <si>
    <t>Zhang, JJ; Chen, H; Chen, MJ; Ren, A; Huang, JC; Wang, H; Zhao, MW; Feng, ZY</t>
  </si>
  <si>
    <t>Zhang, Jinjing; Chen, Hui; Chen, Mingjie; Ren, Ang; Huang, Jianchun; Wang, Hong; Zhao, Mingwen; Feng, Zhiyong</t>
  </si>
  <si>
    <t>Cloning and functional analysis of a laccase gene during fruiting body formation in Hypsizygus marmoreus</t>
  </si>
  <si>
    <t>Hypsizygus marmoreus; Laccase; Promoter; Overexpression; Fruiting body</t>
  </si>
  <si>
    <t>PLEUROTUS-OSTREATUS; SACCHAROMYCES-CEREVISIAE; PHYLOGENETIC ANALYSIS; MULTIGENE FAMILY; GROWTH; SEQUENCE; EXPRESSION; OXIDASES; IDENTIFICATION; MUSHROOM</t>
  </si>
  <si>
    <t>[Zhang, Jinjing; Chen, Hui; Chen, Mingjie; Huang, Jianchun; Wang, Hong; Feng, Zhiyong] Minist Agr, Natl Res Ctr Edible Fungi Biotechnol &amp; Engn, Key Lab Appl Mycol Resources &amp; Utilizat, Beijing, Peoples R China; [Zhang, Jinjing; Chen, Hui; Chen, Mingjie; Huang, Jianchun; Wang, Hong; Feng, Zhiyong] Shanghai Acad Agr Sci, Inst Edible Fungi, Shanghai Key Lab Agr Genet &amp; Breeding, Shanghai 201403, Peoples R China; [Ren, Ang; Zhao, Mingwen; Feng, Zhiyong] Nanjing Agr Univ, Coll Life Sci, Nanjing 210095, Jiangsu, Peoples R China</t>
  </si>
  <si>
    <t>Feng, ZY (reprint author), Shanghai Acad Agr Sci, 1000 Jinqi Rd, Shanghai 201403, Peoples R China.</t>
  </si>
  <si>
    <t>Key Scientific Research Project of Shanghai [11391901003]; National Natural Science Foundation of China [31401932]</t>
  </si>
  <si>
    <t>This work was supported by the Key Scientific Research Project of Shanghai (Grant No. 11391901003) and the National Natural Science Foundation of China (Grant No. 31401932). Study design: Jinjing Zhang, Zhiyong Feng; collection, analysis and interpretation of data: Jinjing Zhang, Hui Chen, Ang Ren, Mingwen Zhao, Liang Shi; in the writing of the report: Jingjin Zhang, Mingjie Chen, Jianchun Huang, Hong Wang; decision to submit the article for publication: Jinjing Zhang, Zhiyong Feng.</t>
  </si>
  <si>
    <t>10.1016/j.micres.2015.06.005</t>
  </si>
  <si>
    <t>CT6KY</t>
  </si>
  <si>
    <t>WOS:000362923100007</t>
  </si>
  <si>
    <t>Hashim, S; Xie, YB; Ahmad, F; Arslan, C; Saifullah, M</t>
  </si>
  <si>
    <t>Hashim, Sarfraz; Xie Yuebo; Ahmad, Fiaz; Arslan, Chaudhry; Saifullah, Muhammad</t>
  </si>
  <si>
    <t>Vulnerability Assessment and Application of Bacterial Technology on Urban Rivers for Pollution Eradication</t>
  </si>
  <si>
    <t>SURFACE-WATER QUALITY; STATISTICAL TECHNIQUES; INDEX MODELS; WASTE-WATER; CHINA; BASIN; ELEMENTS; STREAMS; INDIA; LAKE</t>
  </si>
  <si>
    <t>[Hashim, Sarfraz; Xie Yuebo; Saifullah, Muhammad] Hohai Univ, Dept Hydrol andWater Resources, Nanjing 210098, Jiangsu, Peoples R China; [Ahmad, Fiaz; Arslan, Chaudhry] Nanjing Agr Univ, Coll Engn, Nanjing 210031, Jiangsu, Peoples R China; [Ahmad, Fiaz] Bahauddin Zakariya Univ, Dept Agr Engn, Multan 60800, Pakistan; [Arslan, Chaudhry] Univ Agr Faisalabad, Dept Struct &amp; Environm Engn, Faisalabad 38040, Pakistan</t>
  </si>
  <si>
    <t>Hashim, S (reprint author), Hohai Univ, Dept Hydrol andWater Resources, Nanjing 210098, Jiangsu, Peoples R China.</t>
  </si>
  <si>
    <t>engr_sarfrazhashim@hhu.edu.cn</t>
  </si>
  <si>
    <t>HEC Pakistan [2012532713]</t>
  </si>
  <si>
    <t>This study is held under the "Environmental Protection and Microbial Water Purification Demonstration project" (2012532713) and supported by HEC Pakistan. The authors are thankful to "Shenzhen Berson Biotechnology Co., Ltd.," for all arrangements. The authors are also grateful to all anonymous reviewers and proofreader that have helped to improve the quality of this paper.</t>
  </si>
  <si>
    <t>HINDAWI PUBLISHING CORPORATION</t>
  </si>
  <si>
    <t>10.1155/2015/241769</t>
  </si>
  <si>
    <t>CT3WE</t>
  </si>
  <si>
    <t>WOS:000362736800001</t>
  </si>
  <si>
    <t>Li, LH; Guo, N; Wu, ZY; Zhao, JM; Sun, JT; Wang, XT; Xing, H</t>
  </si>
  <si>
    <t>Li, L. H.; Guo, N.; Wu, Z. Y.; Zhao, J. M.; Sun, J. T.; Wang, X. T.; Xing, H.</t>
  </si>
  <si>
    <t>P1BS, a conserved motif involved in tolerance to phosphate starvation in soybean</t>
  </si>
  <si>
    <t>Cis-regulatory motif; Soybean; GmPHR1; GmSPX1; Phosphate starvation</t>
  </si>
  <si>
    <t>TRANSCRIPTION FACTOR; ARABIDOPSIS-THALIANA; INCREASED EXPRESSION; FREEZING TOLERANCE; ROOT DEVELOPMENT; HOMEOSTASIS; PLANTS; ACQUISITION; RESPONSES; SEQUENCE</t>
  </si>
  <si>
    <t>[Li, L. H.; Guo, N.; Wu, Z. Y.; Zhao, J. M.; Sun, J. T.; Wang, X. T.; Xing, H.] Nanjing Agr Univ, Natl Ctr Soybean Improvement, State Key Lab Crop Genet &amp; Germplasm Enhancement, Nanjing, Jiangsu, Peoples R China</t>
  </si>
  <si>
    <t>Xing, H (reprint author), Nanjing Agr Univ, Natl Ctr Soybean Improvement, State Key Lab Crop Genet &amp; Germplasm Enhancement, Nanjing, Jiangsu, Peoples R China.</t>
  </si>
  <si>
    <t>hanx@njau.edu.cn</t>
  </si>
  <si>
    <t>National Core Soybean Genetic Engineering Project [2013ZX08004-002]; Modern Agro-industry Technology Research System of China [CARS-004-PS10]; Priority Academic Program Development of Jiangsu Higher Education Institutions (PAPD)</t>
  </si>
  <si>
    <t>Research supported by the National Core Soybean Genetic Engineering Project (#2013ZX08004-002), Modern Agro-industry Technology Research System of China (#CARS-004-PS10), and a Project Funded by the Priority Academic Program Development of Jiangsu Higher Education Institutions (PAPD).</t>
  </si>
  <si>
    <t>10.4238/2015.August.14.2</t>
  </si>
  <si>
    <t>CS9OV</t>
  </si>
  <si>
    <t>WOS:000362421500083</t>
  </si>
  <si>
    <t>Han, Y; Zheng, QS; Wei, YP; Chen, J; Liu, R; Wan, HJ</t>
  </si>
  <si>
    <t>Han, Y.; Zheng, Q. S.; Wei, Y. P.; Chen, J.; Liu, R.; Wan, H. J.</t>
  </si>
  <si>
    <t>In silico identification and analysis of phytoene synthase genes in plants</t>
  </si>
  <si>
    <t>Carotenoids; Evolution; Phytoene synthase</t>
  </si>
  <si>
    <t>CAROTENOID BIOSYNTHESIS; BETA-CAROTENE; EXPRESSION; RICE; CLONING; CARROT; LIGHT</t>
  </si>
  <si>
    <t>[Han, Y.; Chen, J.] Suzhou Polytechn Inst Agr, Suzhou, Peoples R China; [Zheng, Q. S.; Liu, R.] Nanjing Agr Univ, Coll Resources &amp; Environm Sci, Nanjing, Jiangsu, Peoples R China; [Wei, Y. P.] Nanjing Agr Univ, Coll Hort, Nanjing, Jiangsu, Peoples R China; [Wei, Y. P.; Liu, R.; Wan, H. J.] Zhejiang Acad Agr Sci, Inst Vegetables, Hangzhou, Zhejiang, Peoples R China</t>
  </si>
  <si>
    <t>Wan, HJ (reprint author), Zhejiang Acad Agr Sci, Inst Vegetables, Hangzhou, Zhejiang, Peoples R China.</t>
  </si>
  <si>
    <t>wanhongjian@sina.com</t>
  </si>
  <si>
    <t>Program from the Natural Science Foundation of Suzhou City [SYN201323]; Program 'San Xin Gong Cheng' from the Agriculture Committee of Jiangsu Province [SXGC(2014)281]; Program from the Natural Science Foundation of Zhejiang Province [LQ12C15004]; Program from the National Natural Science Foundation of China [31301774]</t>
  </si>
  <si>
    <t>Research partially supported by the Program from the Natural Science Foundation of Suzhou City (#SYN201323), the Program 'San Xin Gong Cheng' from the Agriculture Committee of Jiangsu Province [#SXGC(2014)281], the Program from the Natural Science Foundation of Zhejiang Province (#LQ12C15004), and the Program from the National Natural Science Foundation of China (#31301774).</t>
  </si>
  <si>
    <t>10.4238/2015.August.14.5</t>
  </si>
  <si>
    <t>WOS:000362421500086</t>
  </si>
  <si>
    <t>Huang, P; Chen, H; Mu, R; Yuan, X; Zhang, HS; Huang, J</t>
  </si>
  <si>
    <t>Huang, P.; Chen, H.; Mu, R.; Yuan, X.; Zhang, H. S.; Huang, J.</t>
  </si>
  <si>
    <t>OsMYB511 encodes a MYB domain transcription activator early regulated by abiotic stress in rice</t>
  </si>
  <si>
    <t>Abiotic stress; Cold; MYB; Rice; Transcription factor</t>
  </si>
  <si>
    <t>TRANSGENIC ARABIDOPSIS; EXPRESSION ANALYSIS; TOLERANCE; GENE; SALT; OSMYB3R-2; COLD</t>
  </si>
  <si>
    <t>[Huang, P.; Chen, H.; Mu, R.; Yuan, X.; Zhang, H. S.; Huang, J.] Nanjing Agr Univ, State Key Lab Crop Genet &amp; Germplasm Enhancement, Nanjing, Jiangsu, Peoples R China</t>
  </si>
  <si>
    <t>Huang, J (reprint author), Nanjing Agr Univ, State Key Lab Crop Genet &amp; Germplasm Enhancement, Nanjing, Jiangsu, Peoples R China.</t>
  </si>
  <si>
    <t>huangji@njau.edu.cn</t>
  </si>
  <si>
    <t>Jiangsu Collaborative Innovation Center for Modern Crop Production, National Science Foundation of China [31071069]; Jiangsu Provincial Natural Science Foundation [BK20141362]; Fundamental Research Funds for the Central Universities [KYZ201137]</t>
  </si>
  <si>
    <t>Research supported by the Jiangsu Collaborative Innovation Center for Modern Crop Production, National Science Foundation of China (#31071069), Jiangsu Provincial Natural Science Foundation (#BK20141362), and the Fundamental Research Funds for the Central Universities (#KYZ201137).</t>
  </si>
  <si>
    <t>10.4238/2015.August.14.14</t>
  </si>
  <si>
    <t>WOS:000362421500095</t>
  </si>
  <si>
    <t>Wu, YL; Liu, KS; Yin, XT; Fei, RM</t>
  </si>
  <si>
    <t>Wu, Y. L.; Liu, K. S.; Yin, X. T.; Fei, R. M.</t>
  </si>
  <si>
    <t>GlpC gene is responsible for biofilm formation and defense against phagocytes and imparts tolerance to pH and organic solvents in Proteus vulgaris</t>
  </si>
  <si>
    <t>Biofilm; Chinese alligator; glpC; Proteus vulgaris</t>
  </si>
  <si>
    <t>ESCHERICHIA-COLI; RESISTANCE; MIRABILIS; STRAINS; OVEREXPRESSION; MACROPHAGES; EXPRESSION; MOTILITY; ROLES</t>
  </si>
  <si>
    <t>[Wu, Y. L.; Liu, K. S.; Yin, X. T.; Fei, R. M.] Nanjing Agr Univ, Coll Vet Med, Nanjing, Jiangsu, Peoples R China</t>
  </si>
  <si>
    <t>Fei, RM (reprint author), Nanjing Agr Univ, Coll Vet Med, Nanjing, Jiangsu, Peoples R China.</t>
  </si>
  <si>
    <t>We are grateful to the Laboratory of Microbiology in College of Veterinary Medicine, Nanjing Agricultural University for providing the experimental equipment. Research supported by grants from the Special Fund for State Forestry Administration, and the Priority Academic Program Development of Jiangsu Higher Education Institutions.</t>
  </si>
  <si>
    <t>10.4238/2015.September.9.3</t>
  </si>
  <si>
    <t>CS9OX</t>
  </si>
  <si>
    <t>WOS:000362421700023</t>
  </si>
  <si>
    <t>Zhang, YL; Zhang, GM; Wan, YJ; Jia, RX; Li, PZ; Han, L; Wang, F; Huang, MR</t>
  </si>
  <si>
    <t>Zhang, Y. L.; Zhang, G. M.; Wan, Y. J.; Jia, R. X.; Li, P. Z.; Han, L.; Wang, F.; Huang, M. R.</t>
  </si>
  <si>
    <t>Identification of transgenic cloned dairy goats harboring human lactoferrin and methylation status of the imprinted gene IGF2R in their lungs</t>
  </si>
  <si>
    <t>Transgenic cloned dairy goats; Lung; DNA methylation; IGF2R; mRNA expression</t>
  </si>
  <si>
    <t>NUCLEAR TRANSFER; EXPRESSION; CALVES; FIBROBLASTS; CLONING; CATTLE; CELLS; RNA</t>
  </si>
  <si>
    <t>[Zhang, Y. L.; Zhang, G. M.; Wan, Y. J.; Jia, R. X.; Li, P. Z.; Han, L.; Wang, F.; Huang, M. R.] Nanjing Agr Univ, Jiangsu Livestock Embryo Engn Lab, Nanjing, Jiangsu, Peoples R China</t>
  </si>
  <si>
    <t>Huang, MR (reprint author), Nanjing Agr Univ, Jiangsu Livestock Embryo Engn Lab, Nanjing, Jiangsu, Peoples R China.</t>
  </si>
  <si>
    <t>Fundamental Research Funds for the Central Universities [KYZ201211]; National Major Special Projects on New Cultivation for Transgenic Organisms [2014ZX08008-004, 2014ZX08008-003]</t>
  </si>
  <si>
    <t>Research supported by the Fundamental Research Funds for the Central Universities (#KYZ201211) and the National Major Special Projects on New Cultivation for Transgenic Organisms (#2014ZX08008-004 and #2014ZX08008-003).</t>
  </si>
  <si>
    <t>10.4238/2015.September.22.3</t>
  </si>
  <si>
    <t>WOS:000362421700070</t>
  </si>
  <si>
    <t>Yin, FJ; Kang, J; Han, NN; Ma, HT</t>
  </si>
  <si>
    <t>Yin, F. J.; Kang, J.; Han, N. N.; Ma, H. T.</t>
  </si>
  <si>
    <t>Effect of dehydroepiandrosterone treatment on hormone levels and antioxidant parameters in aged rats</t>
  </si>
  <si>
    <t>Dehydroepiandrosterone; Hormone; Antioxidant; Aged rats</t>
  </si>
  <si>
    <t>HEME OXYGENASE; DHEA; SYSTEM; SEX; REPLACEMENT; DYSFUNCTION; EXPRESSION; ESTRADIOL; PATHWAY; DISEASE</t>
  </si>
  <si>
    <t>[Yin, F. J.; Kang, J.; Han, N. N.; Ma, H. T.] Nanjing Agr Univ, Key Lab Anim Physiol &amp; Biochem, Coll Vet Med, Nanjing, Jiangsu, Peoples R China</t>
  </si>
  <si>
    <t>Ma, HT (reprint author), Nanjing Agr Univ, Key Lab Anim Physiol &amp; Biochem, Coll Vet Med, Nanjing, Jiangsu, Peoples R China.</t>
  </si>
  <si>
    <t>Research supported by project funding from the Priority Academic Program Development of Jiangsu Higher Education Institutions (PAPD).</t>
  </si>
  <si>
    <t>10.4238/2015.September.22.24</t>
  </si>
  <si>
    <t>WOS:000362421700091</t>
  </si>
  <si>
    <t>Wang, T; Long, XH; Cheng, YZ; Liu, ZP; Yan, SH</t>
  </si>
  <si>
    <t>Wang, Tao; Long, Xiaohua; Cheng, Yongzhou; Liu, Zhaopu; Yan, Shaohua</t>
  </si>
  <si>
    <t>A Comparison Effect of Copper Nanoparticles versus Copper Sulphate on Juvenile Epinephelus coioides: Growth Parameters, Digestive Enzymes, Body Composition, and Histology as Biomarkers</t>
  </si>
  <si>
    <t>CATFISH PELTEOBAGRUS-FULVIDRACO; TROUT ONCORHYNCHUS-MYKISS; RAINBOW-TROUT; WATERBORNE COPPER; POTENTIAL TOXICITY; ANGUILLA-ANGUILLA; IN-SITU; EXPOSURE; CADMIUM; FISH</t>
  </si>
  <si>
    <t>[Wang, Tao; Long, Xiaohua; Cheng, Yongzhou; Liu, Zhaopu; Yan, Shaohua] Nanjing Agr Univ, Coll Resources &amp; Environm Sci, Jiangsu Prov Key Lab Marine Biol, Nanjing 210095, Jiangsu, Peoples R China</t>
  </si>
  <si>
    <t>longxiaohua2014@126.com</t>
  </si>
  <si>
    <t>The authors are grateful for the financial support of the National Key Projects of Scientific and Technical Support Programs funded by the Ministry of Science and Technology of China (nos. 2011BAD13B09).</t>
  </si>
  <si>
    <t>10.1155/2015/783021</t>
  </si>
  <si>
    <t>CT2TF</t>
  </si>
  <si>
    <t>WOS:000362656100001</t>
  </si>
  <si>
    <t>Zhang, H; He, CX; Yu, M; Fu, JJ</t>
  </si>
  <si>
    <t>Zhang, Huan; He, Chunxia; Yu, Min; Fu, Jingjing</t>
  </si>
  <si>
    <t>Texture Feature Extraction and Classification of SEM Images of Wheat Straw/Polypropylene Composites in Accelerated Aging Test</t>
  </si>
  <si>
    <t>ADVANCES IN MATERIALS SCIENCE AND ENGINEERING</t>
  </si>
  <si>
    <t>ANGLE MEASURE TECHNIQUE; EXTREME LEARNING-MACHINE; MEASURE TECHNIQUE AMT; REGRESSION</t>
  </si>
  <si>
    <t>[Zhang, Huan; He, Chunxia; Yu, Min; Fu, Jingjing] Nanjing Agr Univ, Coll Engn, Jiangsu Key Lab Intelligent Agr Equipment, Nanjing 210031, Jiangsu, Peoples R China; [Zhang, Huan] Qingdao Agr Univ, Coll Mech &amp; Elect Engn, Qingdao 266109, Peoples R China; [Zhang, Huan] Xuzhou Inst Technol, Jiangsu Key Lab Large Engn Equipment Detect &amp; Con, Xuzhou 221111, Peoples R China</t>
  </si>
  <si>
    <t>He, CX (reprint author), Nanjing Agr Univ, Coll Engn, Jiangsu Key Lab Intelligent Agr Equipment, Nanjing 210031, Jiangsu, Peoples R China.</t>
  </si>
  <si>
    <t>chunxiahe@tom.com</t>
  </si>
  <si>
    <t>Twelfth Five-Year National Science and Technology Support Plan [2011BAD20B03-02]; Basic Scientific Research Special Funds for the Central Universities [KYZ200921]; Open Project of Jiangsu Key Laboratory of Large Engineering Equipment Detection and Control [JSKLEDC201204]</t>
  </si>
  <si>
    <t>This work was supported by the Funded Projects of "Twelfth Five-Year" National Science and Technology Support Plan (Grant no. 2011BAD20B03-02), Basic Scientific Research Special Funds for the Central Universities (no. KYZ200921), and Open Project of Jiangsu Key Laboratory of Large Engineering Equipment Detection and Control (no. JSKLEDC201204). Particularly, sincere and deep thanks are due to Professor K. Kvaal who gave the authors so much guidance and inspiration continually, and it has never been changing that his help finds the authors well and timely always.</t>
  </si>
  <si>
    <t>1687-8434</t>
  </si>
  <si>
    <t>1687-8442</t>
  </si>
  <si>
    <t>ADV MATER SCI ENG</t>
  </si>
  <si>
    <t>Adv. Mater. Sci. Eng.</t>
  </si>
  <si>
    <t>10.1155/2015/397845</t>
  </si>
  <si>
    <t>CS8TJ</t>
  </si>
  <si>
    <t>WOS:000362361100001</t>
  </si>
  <si>
    <t>Chang, GJ; Seyfert, HM; Shen, XZ</t>
  </si>
  <si>
    <t>Chang, G. J.; Seyfert, H. M.; Shen, X. Z.</t>
  </si>
  <si>
    <t>Adaption of SYBR Green-based reagent kit for real-time PCR quantitation of GC-rich DNA</t>
  </si>
  <si>
    <t>Epigenetic mechanisms; GC-rich DNA; Chromatin accessibility; Real-time polymerase chain reaction</t>
  </si>
  <si>
    <t>POLYMERASE-CHAIN-REACTION; AMPLIFICATION; BETAINE; PROMOTER; MODEL; GENE; SEQUENCES</t>
  </si>
  <si>
    <t>[Chang, G. J.; Shen, X. Z.] Nanjing Agr Univ, Coll Vet Med, Nanjing, Jiangsu, Peoples R China; [Chang, G. J.; Seyfert, H. M.] Leibniz Inst Farm Anim Biol, Dummerstorf, Germany</t>
  </si>
  <si>
    <t>National Basic Research Program of China [2011CB100802]; National Natural Science Foundation of China [31172371]; Priority Academic Program Development of Jinagsu Higher Education Institutions</t>
  </si>
  <si>
    <t>Research supported by the National Basic Research Program of China (#2011CB100802), the National Natural Science Foundation of China (#31172371), and the Priority Academic Program Development of Jinagsu Higher Education Institutions.</t>
  </si>
  <si>
    <t>10.4238/2015.July.28.20</t>
  </si>
  <si>
    <t>CS9OR</t>
  </si>
  <si>
    <t>WOS:000362421100133</t>
  </si>
  <si>
    <t>Zhang, X; Liu, XX; Wu, L; Yu, GH; Wang, X; Ma, HX</t>
  </si>
  <si>
    <t>Zhang, Xu; Liu, Xiaoxue; Wu, Lei; Yu, Guihong; Wang, Xiue; Ma, Hongxiang</t>
  </si>
  <si>
    <t>The SsDREB Transcription Factor from the Succulent Halophyte Suaeda salsa Enhances Abiotic Stress Tolerance in Transgenic Tobacco</t>
  </si>
  <si>
    <t>RESPONSIVE GENE-EXPRESSION; FUNCTIONAL-ANALYSIS; SNP MUTATIONS; DURUM-WHEAT; DROUGHT; ARABIDOPSIS; COLD; PLANTS; DEHYDRATION; RICE</t>
  </si>
  <si>
    <t>[Zhang, Xu; Liu, Xiaoxue; Wu, Lei; Yu, Guihong; Ma, Hongxiang] Jiangsu Acad Agr Sci, Inst Biotechnol, Prov Key Lab Agrobiol, Nanjing 210014, Jiangsu, Peoples R China; [Liu, Xiaoxue; Wang, Xiue] Nanjing Agr Univ, Cytogenet Inst, Natl Key Lab Crop Genet &amp; Germplasm Enhancement, Nanjing 210095, Jiangsu, Peoples R China</t>
  </si>
  <si>
    <t>Ma, HX (reprint author), Jiangsu Acad Agr Sci, Inst Biotechnol, Prov Key Lab Agrobiol, Nanjing 210014, Jiangsu, Peoples R China.</t>
  </si>
  <si>
    <t>hxma@jaas.ac.cn</t>
  </si>
  <si>
    <t>National Science and Technology Major Project [2014ZX08002-005B]; China Agriculture Research System [CARS-03-2-12]; National Natural Science Foundation of China [31201201]</t>
  </si>
  <si>
    <t>This work was financially supported by the National Science and Technology Major Project (2014ZX08002-005B), China Agriculture Research System (CARS-03-2-12), and the National Natural Science Foundation of China (31201201).</t>
  </si>
  <si>
    <t>10.1155/2015/875497</t>
  </si>
  <si>
    <t>CS6ZC</t>
  </si>
  <si>
    <t>WOS:000362231800001</t>
  </si>
  <si>
    <t>Gabriel, NN; Qiang, J; Kpundeh, MD; Xu, P</t>
  </si>
  <si>
    <t>Gabriel, Ndakalimwe Naftal; Qiang, Jun; Kpundeh, Mathew D.; Xu, Pao</t>
  </si>
  <si>
    <t>Use of Herbal Extracts for Controlling Reproduction in Tilapia Culture: Trends and Prospects - a Review</t>
  </si>
  <si>
    <t>in vivo administration; monosex methods; phytoestrogens; reproductive physiology; reproduction control; tilapia culture</t>
  </si>
  <si>
    <t>OREOCHROMIS-NILOTICUS L.; OLEIFERA LAM. LEAVES; PERFORMANCE LIQUID-CHROMATOGRAPHY; NILE TILAPIA; ESTROGEN-RECEPTOR; SEX-DIFFERENTIATION; GROWTH-PERFORMANCE; QUILLAJA SAPONINS; IN-VITRO; TRIBULUS-TERRESTRIS</t>
  </si>
  <si>
    <t>[Gabriel, Ndakalimwe Naftal; Qiang, Jun; Kpundeh, Mathew D.; Xu, Pao] Nanjing Agr Univ, Wuxi Fisheries Coll, Wuxi 214081, Peoples R China; [Qiang, Jun; Kpundeh, Mathew D.] Chinese Acad Fishery Sci, Freshwater Fisheries Res Ctr, Minist Agr, China Key Lab Freshwater Fisheries &amp; Germplasm Re, Wuxi 214081, Jiangsu, Peoples R China</t>
  </si>
  <si>
    <t>Nanjing Government-Nanjing Agricultural University (NJG-NAU), Wuxi fisheries college of NAU, Department of Biotechnology; NJG-NAU international scholarship program [2013NJ0906]; Namibian Government scholarship &amp; training program (NGSTP)</t>
  </si>
  <si>
    <t>This work was jointly supported by Nanjing Government-Nanjing Agricultural University (NJG-NAU), Wuxi fisheries college of NAU, Department of Biotechnology. This article is part of an MSc thesis partly financially supported by NJG-NAU international scholarship program (No. 2013NJ0906) and Namibian Government scholarship &amp; training program (NGSTP) awarded to Ndakalimwe N Gabriel.</t>
  </si>
  <si>
    <t>CS5EI</t>
  </si>
  <si>
    <t>WOS:000362099400001</t>
  </si>
  <si>
    <t>Zhou, XH; Zhu, QQ; Sun, GZ; Li, W; Zhang, Y; Wu, HJ; Gao, XW</t>
  </si>
  <si>
    <t>Zhou, Xiaohui; Zhu, Qingqing; Sun, Guozhi; Li, Wei; Zhang, Yan; Wu, Huijun; Gao, Xuewen</t>
  </si>
  <si>
    <t>Overproduction of high purity HapG(Xooc) from Xanthomonas oryzae functions as a growth and anti-virus factor in tobacco</t>
  </si>
  <si>
    <t>ASIA LIFE SCIENCES</t>
  </si>
  <si>
    <t>HapG(Xooc); protein overproduction; high purity; biological functions; plantpathogenic bacteria; anti-virus factor; tobacco; tobacco mosaic virus; TMV</t>
  </si>
  <si>
    <t>HRP PATHOGENICITY ISLAND; HYPERSENSITIVE RESPONSE; DISEASE RESISTANCE; PV. ORYZICOLA; ERWINIA-AMYLOVORA; HARPIN; PLANTS; HPAG(XOOC); PATHWAY; PROTEIN</t>
  </si>
  <si>
    <t>[Zhou, Xiaohui; Zhu, Qingqing; Zhang, Yan; Wu, Huijun; Gao, Xuewen] Nanjing Agr Univ, Coll Plant Protect, Nanjing 210095, Jiangsu, Peoples R China; [Zhou, Xiaohui; Sun, Guozhi; Li, Wei] Hebei Univ Sci &amp; Technol, Sch Biosci &amp; Bioengn, Shijiazhuang 050008, Peoples R China</t>
  </si>
  <si>
    <t>Gao, XW (reprint author), Nanjing Agr Univ, Coll Plant Protect, Weigang 1, Nanjing 210095, Jiangsu, Peoples R China.</t>
  </si>
  <si>
    <t>China Postdoctoral Science Foundation [2012M511290]; National Natural Science Foundation of China [31100044, 31100056, 31270077]; Natural Science Foundation of Hebei Province [C2012208019]; National High-Tech R&amp;D Program of China [2012AA101504]; Special Fund for Agro-scientific Research in the public interest [20130315]; National Transgenic Major Program [2011ZX08004-004]; Doctoral Fund of the Ministry of Education of China [20100097120011]; SRF for ROCS, SEM</t>
  </si>
  <si>
    <t>This work received financial support from the China Postdoctoral Science Foundation (2012M511290), the National Natural Science Foundation of China (31100044, 31100056, 31270077), the Natural Science Foundation of Hebei Province (C2012208019), the National High-Tech R&amp;D Program of China (2012AA101504), the Special Fund for Agro-scientific Research in the public interest (20130315), the National Transgenic Major Program (2011ZX08004-004), the Doctoral Fund of the Ministry of Education of China (20100097120011) and SRF for ROCS, SEM.</t>
  </si>
  <si>
    <t>LOS BANOS, COLLEGE</t>
  </si>
  <si>
    <t>C/O DR. WILLIAM SM. GRUEZO, CHAIRMAN, UNIVERSITY OF THE PHILIPPINES, D-206 BIOLOGICAL SCIENCES BUIL, LOS BANOS, COLLEGE, LAGUNA, 4031, PHILIPPINES</t>
  </si>
  <si>
    <t>0117-3375</t>
  </si>
  <si>
    <t>ASIA LIFE SCI</t>
  </si>
  <si>
    <t>Asia Life Sci.</t>
  </si>
  <si>
    <t>JAN-JUN</t>
  </si>
  <si>
    <t>CR5UO</t>
  </si>
  <si>
    <t>WOS:000361410100001</t>
  </si>
  <si>
    <t>Zhu, QQ; Zhou, XH; Li, W; Wu, HJ; Zhang, ZS; Gao, XW</t>
  </si>
  <si>
    <t>Zhu, Qingqing; Zhou, Xiaohui; Li, Wei; Wu, Huijun; Zhang, Zishan; Gao, Xuewen</t>
  </si>
  <si>
    <t>Construction, expression, purification and biochemical properties of recombinant Harpin(Xooc)</t>
  </si>
  <si>
    <t>Harpin(Xooc); expression; purification; stability</t>
  </si>
  <si>
    <t>HRP PATHOGENICITY ISLAND; ORYZAE PV. ORYZICOLA; HYPERSENSITIVE RESPONSE; DISEASE RESISTANCE; XANTHOMONAS-ORYZAE; ERWINIA-AMYLOVORA; PLANTS; PROTEIN; PATHWAY; ARABIDOPSIS</t>
  </si>
  <si>
    <t>[Zhu, Qingqing; Zhou, Xiaohui; Wu, Huijun; Gao, Xuewen] Nanjing Agr Univ, Coll Plant Protect, Nanjing 210095, Jiangsu, Peoples R China; [Zhou, Xiaohui; Li, Wei; Zhang, Zishan] Hebei Univ Sci &amp; Technol, Sch Biosci &amp; Bioengn, Shijiazhuang 050008, Peoples R China</t>
  </si>
  <si>
    <t>China Postdoctoral Science Foundation [2012M511290]; National Natural Science Foundation of China [31100044, 31100056, 31270077]; Natural Science Foundation of Hebei Province [C2012208019]; National High-tech R&amp;D Program of China [2012AA101504]; Special fund for Agro-scientific research in the public interest [20130315]; National Transgenic Major Program [2011ZX08004-004]; Doctoral Fund of Ministry of Education of China [20100097120011]</t>
  </si>
  <si>
    <t>This work received financial support from the China Postdoctoral Science Foundation (2012M511290), the National Natural Science Foundation of China (31100044, 31100056, 31270077), the Natural Science Foundation of Hebei Province (C2012208019), the National High-tech R&amp;D Program of China (2012AA101504), the Special fund for Agro-scientific research in the public interest (20130315), and the National Transgenic Major Program (2011ZX08004-004), the Doctoral Fund of Ministry of Education of China (20100097120011).</t>
  </si>
  <si>
    <t>WOS:000361410100033</t>
  </si>
  <si>
    <t>Yuan, HY; Huang, SZ; Guo, Z; Yang, YH; Gu, CS</t>
  </si>
  <si>
    <t>Yuan, Hai-Yan; Huang, Su-Zhen; Guo, Zhi; Yang, Yong-Heng; Gu, Chun-Sun</t>
  </si>
  <si>
    <t>ROLE OF THE NON-PROTEIN THIOLS IN ACCUMULATION, TRANSLOCATION AND TOLERANCE OF LEAD IN Iris lactea var. chinensis</t>
  </si>
  <si>
    <t>Non-protein thiols; lead; sub-cellular localization; tolerance; Iris lactea var. chinensis</t>
  </si>
  <si>
    <t>HYPERACCUMULATOR SEDUM-ALFREDII; HEAVY-METAL DETOXIFICATION; PHYTOCHELATIN SYNTHESIS; PHYSIOLOGICAL-RESPONSES; ARABIDOPSIS-THALIANA; OXIDATIVE STRESS; GLUTATHIONE; CADMIUM; PLANTS; ROOTS</t>
  </si>
  <si>
    <t>[Yuan, Hai-Yan; Huang, Su-Zhen; Yang, Yong-Heng; Gu, Chun-Sun] Jiangsu Prov &amp; Chinese Acad Sci, Inst Bot, Nanjing Sun Yat San Bot Garden, Nanjing 210014, Jiangsu, Peoples R China; [Yuan, Hai-Yan; Huang, Su-Zhen; Yang, Yong-Heng] Nanjing Agr Univ, Coll Hort, Nanjing 210095, Jiangsu, Peoples R China; [Guo, Zhi] Jiangsu Acad Agr Sci, Inst Agr Resource &amp; Environm, Nanjing 210014, Jiangsu, Peoples R China</t>
  </si>
  <si>
    <t>Huang, SZ (reprint author), Jiangsu Prov &amp; Chinese Acad Sci, Inst Bot, Nanjing Sun Yat San Bot Garden, Nanjing 210014, Jiangsu, Peoples R China.</t>
  </si>
  <si>
    <t>Natural Science Foundation of China [31300436]; Jiangsu Provincial Agricultural Science and Technology Support Program [BE2012349]; Jiangsu Provincial Natural Science Foundation [BK2010477]</t>
  </si>
  <si>
    <t>This work was supported by projects from the Natural Science Foundation of China (No. 31300436), Jiangsu Provincial Agricultural Science and Technology Support Program (BE2012349), and Jiangsu Provincial Natural Science Foundation (No. BK2010477).</t>
  </si>
  <si>
    <t>3A</t>
  </si>
  <si>
    <t>CS0WF</t>
  </si>
  <si>
    <t>WOS:000361782200015</t>
  </si>
  <si>
    <t>Xu, J; Wang, XY; Guo, WZ</t>
  </si>
  <si>
    <t>Xu Jun; Wang Xin-yu; Guo Wang-zhen</t>
  </si>
  <si>
    <t>The cytochrome P450 superfamily: Key players in plant development and defense</t>
  </si>
  <si>
    <t>cytochrome P450; phylogenetic classification; plant growth and development; biotic and abiotic stress</t>
  </si>
  <si>
    <t>BRASSINOSTEROID BIOSYNTHETIC-PATHWAY; HORMONE JASMONOYL-ISOLEUCINE; EARLY C-22 HYDROXYLATION; COPTIS-JAPONICA CELLS; ALLENE OXIDE SYNTHASE; ARABIDOPSIS-THALIANA; MOLECULAR-CLONING; CAROTENOID HYDROXYLASES; CAMALEXIN BIOSYNTHESIS; FUNCTIONAL IDENTIFICATION</t>
  </si>
  <si>
    <t>[Xu Jun; Guo Wang-zhen] Nanjing Agr Univ, Coll Agr, Minist Educ, Hybrid Cotton R&amp;D Engn Res Ctr,State Key Lab Crop, Nanjing 210095, Jiangsu, Peoples R China; [Wang Xin-yu] Nanjing Agr Univ, Coll Life Sci, Nanjing 210095, Jiangsu, Peoples R China</t>
  </si>
  <si>
    <t>Guo, WZ (reprint author), Nanjing Agr Univ, Coll Agr, Minist Educ, Hybrid Cotton R&amp;D Engn Res Ctr,State Key Lab Crop, Nanjing 210095, Jiangsu, Peoples R China.</t>
  </si>
  <si>
    <t>2012101091@njau.edu.cn; moelab@njau.edu.cn</t>
  </si>
  <si>
    <t>National Natural Science Foundation of China [31171590]; Priority Academic Program Development of Jiangsu Higher Education Institutions [010-809001]; Jiangsu Collaborative Innovation Center for Modern Crop Production, China [10]</t>
  </si>
  <si>
    <t>This work was financially supported in part by National Natural Science Foundation of China (31171590), and a project funded by the Priority Academic Program Development of Jiangsu Higher Education Institutions (010-809001) and Jiangsu Collaborative Innovation Center for Modern Crop Production, China (No.10).</t>
  </si>
  <si>
    <t>10.1016/S2095-3119(14)60980-1</t>
  </si>
  <si>
    <t>CR4YE</t>
  </si>
  <si>
    <t>WOS:000361345200001</t>
  </si>
  <si>
    <t>Wang, S; Zhang, M; Liu, XC; Lin, T; Yang, HC; Yuan, SS; Zhao, GW; Ia, H; Yan, RF; Song, XK; Li, XR</t>
  </si>
  <si>
    <t>Wang Shuai; Zhang Meng; Liu Xin-chao; Lin Tao; Yang Han-chun; Yuan Shi-shan; Zhao Guang-wei; Ia Hassan; Yan Ruo-feng; Song Xiao-kai; Li Xiang-rui</t>
  </si>
  <si>
    <t>Investigation on the co-infections of Toxoplasma gondii with PRRSV, CSFV or PCV-2 in swine in part of China</t>
  </si>
  <si>
    <t>Toxoplasma gondii; coinfection; PRRSV; CSFV; PCV-2; pig</t>
  </si>
  <si>
    <t>RESPIRATORY SYNDROME VIRUS; PORCINE CIRCOVIRUS TYPE-2; FEVER VIRUS; SOUTHERN CHINA; SEROPREVALENCE; PIGS; INFECTION; IMMUNOSUPPRESSION; ANTIBODIES; ABORTION</t>
  </si>
  <si>
    <t>[Wang Shuai; Zhang Meng; Liu Xin-chao; Lin Tao; Zhao Guang-wei; Ia Hassan; Yan Ruo-feng; Song Xiao-kai; Li Xiang-rui] Nanjing Agr Univ, Coll Vet Med, Nanjing 210095, Jiangsu, Peoples R China; [Yang Han-chun] China Agr Univ, Coll Vet Med, State Key Lab Agrobiotechnol, Key Lab Anim Epidemiol &amp; Zoonosis,Minist Agr, Beijing 100193, Peoples R China; [Lin Tao; Yuan Shi-shan] Chinese Acad Agr Sci, Shanghai Vet Res Inst, Dept Swine Infect Dis, Shanghai 200241, Peoples R China</t>
  </si>
  <si>
    <t>tongbaiws1003@163.com; lixiangrui@njau.edu.cn</t>
  </si>
  <si>
    <t>Special Fund for Public Welfare Industry of Ministry of Agriculture of China [20090303604]; Priority Academic Program Development of Jiangsu Higher Education Institutions, China (PAPD)</t>
  </si>
  <si>
    <t>This work was supported by the Special Fund for Public Welfare Industry of Ministry of Agriculture of China (20090303604) and the Priority Academic Program Development of Jiangsu Higher Education Institutions, China (PAPD). The authors are grateful to those staff in the 9 surveyed provinces/municipalities who assisted in the collection of pig blood samples.</t>
  </si>
  <si>
    <t>10.1016/S2095-3119(15)61044-9</t>
  </si>
  <si>
    <t>WOS:000361345200017</t>
  </si>
  <si>
    <t>Qian, YS; Cao, LX; Guan, T; Chen, L; Xin, HB; Li, YN; Zheng, R; Yu, DY</t>
  </si>
  <si>
    <t>Qian, Yisong; Cao, Liangxun; Guan, Teng; Chen, Lan; Xin, Hongbo; Li, Yunnnan; Zheng, Rui; Yu, Deyue</t>
  </si>
  <si>
    <t>Protection by genistein on cortical neurons against oxidative stress injury via inhibition of NF-kappaB, JNK and ERK signaling pathway</t>
  </si>
  <si>
    <t>PHARMACEUTICAL BIOLOGY</t>
  </si>
  <si>
    <t>Apoptosis; MAPK; NF-kappa B; reactive oxygen species</t>
  </si>
  <si>
    <t>REACTIVE OXYGEN; INDUCED APOPTOSIS; CELL-DEATH; TRANSDUCTION PATHWAYS; CEREBRAL-ISCHEMIA; SOY ISOFLAVONE; B ACTIVATION; PC12 CELLS; C-JUN; MITOCHONDRIA</t>
  </si>
  <si>
    <t>[Qian, Yisong; Xin, Hongbo] Nanchang Univ, Inst Translat Med, Honggu Dist, Nanchang, Peoples R China; [Qian, Yisong; Yu, Deyue] Nanjing Agr Univ, Natl Ctr Soybean Improvement, Natl Key Lab Crop Genet &amp; Germplasm Enhancement, Nanjing 210095, Jiangsu, Peoples R China; [Cao, Liangxun; Chen, Lan; Li, Yunnnan] China Pharmaceut Univ, Dept Physiol, Nanjing 210009, Jiangsu, Peoples R China; [Guan, Teng] Univ Manitoba, Dept Human Anat &amp; Cell Sci, Winnipeg, MB, Canada; [Zheng, Rui] Ningxia Univ, Coll Life Sci, Yinchuan, Peoples R China</t>
  </si>
  <si>
    <t>Yu, DY (reprint author), Nanjing Agr Univ, Natl Ctr Soybean Improvement, Natl Key Lab Crop Genet &amp; Germplasm Enhancement, 1 Weigang, Nanjing 210095, Jiangsu, Peoples R China.</t>
  </si>
  <si>
    <t>phy.lym@gmail.com; dyyu@njau.edu.cn</t>
  </si>
  <si>
    <t>National Key Program for Transgenic Breeding [2008ZX08004-003]; National Natural Science Foundation of China [31000718]</t>
  </si>
  <si>
    <t>This work was supported in part by the National Key Program for Transgenic Breeding (2008ZX08004-003) and the National Natural Science Foundation of China (31000718). All authors declare that they have no financial and personal relationships with other people or organizations that could inappropriately influence their work. The authors alone arc responsible for the content and writing of the paper.</t>
  </si>
  <si>
    <t>1388-0209</t>
  </si>
  <si>
    <t>1744-5116</t>
  </si>
  <si>
    <t>PHARM BIOL</t>
  </si>
  <si>
    <t>Pharm. Biol.</t>
  </si>
  <si>
    <t>10.3109/13880209.2014.962057</t>
  </si>
  <si>
    <t>Plant Sciences; Medical Laboratory Technology; Pharmacology &amp; Pharmacy</t>
  </si>
  <si>
    <t>CR4VG</t>
  </si>
  <si>
    <t>WOS:000361337200006</t>
  </si>
  <si>
    <t>Zhu, ZB; Fan, JY; Guo, QS; Liu, ZY; Zhu, GS</t>
  </si>
  <si>
    <t>Zhu, Zai-Biao; Fan, Jia-Yi; Guo, Qiao-Sheng; Liu, Zuo-Yi; Zhu, Guo-Sheng</t>
  </si>
  <si>
    <t>The growth and medicinal quality of Epimedium wushanense are improved by an isolate of dark septate fungus</t>
  </si>
  <si>
    <t>Classification and identification; dark septate endophytes (DSE); icariin; total flavonoids</t>
  </si>
  <si>
    <t>PLANT SAUSSUREA-INVOLUCRATA; ARBUSCULAR MYCORRHIZAL; ENDOPHYTIC FUNGI; ROOT ENDOPHYTES; METAANALYSIS; COMMUNITIES; L.</t>
  </si>
  <si>
    <t>[Zhu, Zai-Biao; Fan, Jia-Yi; Guo, Qiao-Sheng] Nanjing Agr Univ, Inst Chinese Med Mat, Nanjing 210095, Jiangsu, Peoples R China; [Fan, Jia-Yi] 1 Tradit Chinese Med Hosp Changde, Changde, Peoples R China; [Liu, Zuo-Yi; Zhu, Guo-Sheng] Guizhou Acad Agr Sci, Inst Modern Chinese Med Mat, Guiyang 550006, Peoples R China</t>
  </si>
  <si>
    <t>gqs@njau.edu.cn; gzliuzuoyi@163.com</t>
  </si>
  <si>
    <t>National Science and Technology Support Project of China [2009BAI74B02]</t>
  </si>
  <si>
    <t>The authors report that they have no conflicts of interest. The authors alone are responsible for the content and writing of the paper. This study was supported financially by the National Science and Technology Support Project of China (2009BAI74B02).</t>
  </si>
  <si>
    <t>10.3109/13880209.2014.982296</t>
  </si>
  <si>
    <t>CR4VL</t>
  </si>
  <si>
    <t>WOS:000361337700013</t>
  </si>
  <si>
    <t>The Peculiar Roles of Sulfate Electrolytes in BDD Anode Cells</t>
  </si>
  <si>
    <t>JOURNAL OF THE ELECTROCHEMICAL SOCIETY</t>
  </si>
  <si>
    <t>BORON-DOPED DIAMOND; ELECTROCHEMICAL DEGRADATION; ACTIVATED PERSULFATE; OXIDATION; PARAMETERS; PLATINUM; ABSENCE; HEAT; NACL; DYES</t>
  </si>
  <si>
    <t>Fundamental Research Fund for the Central Universities, Nanjing Agricultural University [KYZ201219]</t>
  </si>
  <si>
    <t>Financial support from the Fundamental Research Fund for the Central Universities, Nanjing Agricultural University (project number KYZ201219) is gratefully acknowledged. Besides, we wish to express our thanks to the two anonymous reviewers for their helpful comments and suggestions.</t>
  </si>
  <si>
    <t>ELECTROCHEMICAL SOC INC</t>
  </si>
  <si>
    <t>PENNINGTON</t>
  </si>
  <si>
    <t>65 SOUTH MAIN STREET, PENNINGTON, NJ 08534 USA</t>
  </si>
  <si>
    <t>0013-4651</t>
  </si>
  <si>
    <t>1945-7111</t>
  </si>
  <si>
    <t>J ELECTROCHEM SOC</t>
  </si>
  <si>
    <t>J. Electrochem. Soc.</t>
  </si>
  <si>
    <t>E85</t>
  </si>
  <si>
    <t>E89</t>
  </si>
  <si>
    <t>10.1149/2.0361508jes</t>
  </si>
  <si>
    <t>Electrochemistry; Materials Science, Coatings &amp; Films</t>
  </si>
  <si>
    <t>Electrochemistry; Materials Science</t>
  </si>
  <si>
    <t>CR2WS</t>
  </si>
  <si>
    <t>WOS:000361192200061</t>
  </si>
  <si>
    <t>Cheng, H; Shen, YQ; Pan, XY; Hou, YP; Wu, QY; Yang, GF</t>
  </si>
  <si>
    <t>Cheng, Hua; Shen, Yan-Qing; Pan, Xia-Yan; Hou, Yi-Ping; Wu, Qiong-You; Yang, Guang-Fu</t>
  </si>
  <si>
    <t>Discovery of 1,2,4-triazole-1,3-disulfonamides as dual inhibitors of mitochondrial complex II and complex III</t>
  </si>
  <si>
    <t>NEW JOURNAL OF CHEMISTRY</t>
  </si>
  <si>
    <t>CYTOCHROME BC(1) COMPLEX; QUINOL OXIDATION SITE; IRON-SULFUR PROTEIN; BIOLOGICAL EVALUATION; SUCCINATE-UBIQUINONE; STRUCTURAL BASIS; BC1 COMPLEX; QI SITE; MECHANISM; POTENT</t>
  </si>
  <si>
    <t>[Cheng, Hua; Shen, Yan-Qing; Wu, Qiong-You; Yang, Guang-Fu] Cent China Normal Univ, Coll Chem, Minist Educ, Key Lab Pesticide &amp; Chem Biol, Wuhan 430079, Peoples R China; [Pan, Xia-Yan; Hou, Yi-Ping] Nanjing Agr Univ, Dept Pesticide Sci, Coll Plant Protect, Nanjing 210095, Jiangsu, Peoples R China</t>
  </si>
  <si>
    <t>Wu, QY (reprint author), Cent China Normal Univ, Coll Chem, Minist Educ, Key Lab Pesticide &amp; Chem Biol, Wuhan 430079, Peoples R China.</t>
  </si>
  <si>
    <t>gfyang@mail.ccnu.edu.cn</t>
  </si>
  <si>
    <t>National Key Technologies RD Program [2011BAE06B05]; National Natural Science Foundation of China [21332004, 21372094]</t>
  </si>
  <si>
    <t>The research was supported by the National Key Technologies R&amp;D Program (2011BAE06B05) and the National Natural Science Foundation of China (No. 21332004 and 21372094).</t>
  </si>
  <si>
    <t>1144-0546</t>
  </si>
  <si>
    <t>1369-9261</t>
  </si>
  <si>
    <t>NEW J CHEM</t>
  </si>
  <si>
    <t>New J. Chem.</t>
  </si>
  <si>
    <t>10.1039/c5nj00215j</t>
  </si>
  <si>
    <t>CQ5NE</t>
  </si>
  <si>
    <t>WOS:000360650900075</t>
  </si>
  <si>
    <t>Liu, Y; Huang, CJ; Tao, XR; Yu, HQ</t>
  </si>
  <si>
    <t>Liu, Y.; Huang, C. J.; Tao, X. R.; Yu, H. Q.</t>
  </si>
  <si>
    <t>First Report of Tomato zonate spot virus in Iris tectorum in China.</t>
  </si>
  <si>
    <t>TOSPOVIRUS</t>
  </si>
  <si>
    <t>[Liu, Y.; Huang, C. J.; Yu, H. Q.] Yunnan Acad Tobacco Agr Sci, Natl Tobacco Genet Engn Res Ctr, Key Lab Tobacco Biotechnol Breeding, Kunming 650021, Peoples R China; [Tao, X. R.] Nanjing Agr Univ, Dept Plant Pathol, Nanjing 210095, Jiangsu, Peoples R China</t>
  </si>
  <si>
    <t>Liu, Y (reprint author), Yunnan Acad Tobacco Agr Sci, Natl Tobacco Genet Engn Res Ctr, Key Lab Tobacco Biotechnol Breeding, Kunming 650021, Peoples R China.</t>
  </si>
  <si>
    <t>Huang, Changjun/B-5574-2011</t>
  </si>
  <si>
    <t>10.1094/PDIS-09-14-0885-PDN</t>
  </si>
  <si>
    <t>CQ8NP</t>
  </si>
  <si>
    <t>WOS:000360865300048</t>
  </si>
  <si>
    <t>Wu, QT; Zhang, J; Tang, JS</t>
  </si>
  <si>
    <t>Wu, Qingtai; Zhang, Jin; Tang, Jiashan</t>
  </si>
  <si>
    <t>Reliability Evaluation for A Class of Multi-Unit Cold Standby Systems under Poisson Shocks</t>
  </si>
  <si>
    <t>COMMUNICATIONS IN STATISTICS-THEORY AND METHODS</t>
  </si>
  <si>
    <t>Cold standby system; Switch-over; Poisson shock; Reliability index</t>
  </si>
  <si>
    <t>REPLACEMENT POLICY; REPAIRABLE SYSTEM; MAINTENANCE MODEL; FAILURE-TIME; PRIORITY</t>
  </si>
  <si>
    <t>[Wu, Qingtai; Zhang, Jin] Nanjing Agr Univ, Coll Sci, Nanjing 210095, Jiangsu, Peoples R China; [Tang, Jiashan] Nanjing Univ Posts &amp; Telecommun, Coll Sci, Nanjing, Jiangsu, Peoples R China</t>
  </si>
  <si>
    <t>Wu, QT (reprint author), Nanjing Agr Univ, Coll Sci, Nanjing 210095, Jiangsu, Peoples R China.</t>
  </si>
  <si>
    <t>wuqingtai@njau.edu.cn</t>
  </si>
  <si>
    <t>National Science Foundation of China [71173109]; Fundamental Research Fund for the Central Universities of China [KYZ201424]</t>
  </si>
  <si>
    <t>The work was supported by the National Science Foundation of China under Grant No. 71173109 and the Fundamental Research Fund for the Central Universities of China under Grant No. KYZ201424.</t>
  </si>
  <si>
    <t>0361-0926</t>
  </si>
  <si>
    <t>1532-415X</t>
  </si>
  <si>
    <t>COMMUN STAT-THEOR M</t>
  </si>
  <si>
    <t>Commun. Stat.-Theory Methods</t>
  </si>
  <si>
    <t>10.1080/03610926.2013.851232</t>
  </si>
  <si>
    <t>Statistics &amp; Probability</t>
  </si>
  <si>
    <t>CQ8AP</t>
  </si>
  <si>
    <t>WOS:000360828600011</t>
  </si>
  <si>
    <t>Hom-O-Operators and Hom-Yang-Baxter Equations</t>
  </si>
  <si>
    <t>ADVANCES IN MATHEMATICAL PHYSICS</t>
  </si>
  <si>
    <t>LIE-ALGEBRAS; DEFORMATIONS; DERIVATIONS</t>
  </si>
  <si>
    <t>National Natural Science Foundation of China [11401311]; Natural Science Foundation of Jiangsu Province [BK20140676, BK20141358]; Key Project of Science and Technology of Chinese Ministry of Education [108154]</t>
  </si>
  <si>
    <t>The authors would like to thank Professor Li Guo in Rutgers University for his helpful suggestions and help. This work is supported by National Natural Science Foundation of China (11401311), the Natural Science Foundation of Jiangsu Province (BK20140676, BK20141358), and the Key Project of Science and Technology of Chinese Ministry of Education (108154).</t>
  </si>
  <si>
    <t>1687-9120</t>
  </si>
  <si>
    <t>1687-9139</t>
  </si>
  <si>
    <t>ADV MATH PHYS</t>
  </si>
  <si>
    <t>Adv. Math. Phys.</t>
  </si>
  <si>
    <t>10.1155/2015/823756</t>
  </si>
  <si>
    <t>Physics, Mathematical</t>
  </si>
  <si>
    <t>CP8PA</t>
  </si>
  <si>
    <t>WOS:000360155000001</t>
  </si>
  <si>
    <t>Li, J; Jakobsen, JE; Xiong, Q; Fu, H; Callesen, H</t>
  </si>
  <si>
    <t>Li, Juan; Jakobsen, Jannik Ejnar; Xiong, Qiang; Fu, Hang; Callesen, Henrik</t>
  </si>
  <si>
    <t>Developmental competence of porcine chimeric embryos produced by aggregation</t>
  </si>
  <si>
    <t>ANIMAL SCIENCE PAPERS AND REPORTS</t>
  </si>
  <si>
    <t>chimera; co-culture; porcine; somatic cell nuclear transfer; traploidy; WOW</t>
  </si>
  <si>
    <t>NUCLEAR TRANSFER; BOVINE EMBRYOS; MOUSE; CELLS; BLASTOCYSTS; CULTURE; CLONING; NUMBER; STAGE; MICE</t>
  </si>
  <si>
    <t>[Li, Juan; Xiong, Qiang; Fu, Hang] Nanjing Agr Univ, Coll Anim Sci &amp; Technol, Nanjing Weigang 1, Jiangsu, Peoples R China; [Jakobsen, Jannik Ejnar] Aarhus Univ, Dept Biomed, DK-8000 Aarhus C, Denmark; [Callesen, Henrik] Aarhus Univ, Dept Anim Sci, DK-8830 Tjele, Denmark</t>
  </si>
  <si>
    <t>Li, J (reprint author), Nanjing Agr Univ, Coll Anim Sci &amp; Technol, Nanjing Weigang 1, Jiangsu, Peoples R China.</t>
  </si>
  <si>
    <t>Natural Science Foundation of Jiangsu Province [BK20130685]; Fundamental Research Funds for the Central Universities [KJQN201521]</t>
  </si>
  <si>
    <t>This research was supported by grants from Natural Science Foundation of Jiangsu Province (No. BK20130685) and the Fundamental Research Funds for the Central Universities (No. KJQN201521).</t>
  </si>
  <si>
    <t>POLSKA AKAD NAUK, INST GENETYKI I HODOWLI ZWIERZAT</t>
  </si>
  <si>
    <t>MROKOW</t>
  </si>
  <si>
    <t>JASTRZEBIEC, 05-551 MROKOW, POLAND</t>
  </si>
  <si>
    <t>0860-4037</t>
  </si>
  <si>
    <t>ANIM SCI PAP REP</t>
  </si>
  <si>
    <t>Anim. Sci. Pap. Rep.</t>
  </si>
  <si>
    <t>CQ3DZ</t>
  </si>
  <si>
    <t>WOS:000360483300002</t>
  </si>
  <si>
    <t>Wu, MS; Sun, XT; Zhu, MJ; Chen, HY; Xu, JJ</t>
  </si>
  <si>
    <t>Wu, Mei-Sheng; Sun, Xiao-Tao; Zhu, Meng-Jiao; Chen, Hong-Yuan; Xu, Jing-Juan</t>
  </si>
  <si>
    <t>Mesoporous silica film-assisted amplified electrochemiluminescence for cancer cell detection</t>
  </si>
  <si>
    <t>CHEMICAL COMMUNICATIONS</t>
  </si>
  <si>
    <t>DRUG-RELEASE; THIN-FILMS; NANOPARTICLES; MOLECULES</t>
  </si>
  <si>
    <t>[Wu, Mei-Sheng; Sun, Xiao-Tao] Nanjing Agr Univ, Dept Chem, Coll Sci, Nanjing 210095, Jiangsu, Peoples R China; [Wu, Mei-Sheng; Zhu, Meng-Jiao; Chen, Hong-Yuan; Xu, Jing-Juan] Nanjing Univ, State Key Lab Analyt Chem Life Sci, Nanjing 210093, Jiangsu, Peoples R China; [Wu, Mei-Sheng; Zhu, Meng-Jiao; Chen, Hong-Yuan; Xu, Jing-Juan] Nanjing Univ, Collaborat Innovat Ctr Chem Life Sci, Sch Chem &amp; Chem Engn, Nanjing 210093, Jiangsu, Peoples R China</t>
  </si>
  <si>
    <t>Xu, JJ (reprint author), Nanjing Univ, State Key Lab Analyt Chem Life Sci, Nanjing 210093, Jiangsu, Peoples R China.</t>
  </si>
  <si>
    <t>Fundamental Research Funds for the Central Universities [KJ2013035]; 973 Program [2012CB932600]; National Natural Science Foundation [21327902, 21475058, 21305068]; Science and technology support project of Jiangsu Province [BE2013073]; Natural Science Foundation of Jiangsu Province [BK20130666]; China Postdoctoral Science Foundation [2014T70501]</t>
  </si>
  <si>
    <t>We gratefully acknowledge the Fundamental Research Funds for the Central Universities (KJ2013035), 973 Program (Grant 2012CB932600), the National Natural Science Foundation (Grants 21327902, 21475058, 21305068), the Science and technology support project (BE2013073) of Jiangsu Province, the Natural Science Foundation of Jiangsu Province (Grant BK20130666) and the China Postdoctoral Science Foundation (2014T70501).</t>
  </si>
  <si>
    <t>1359-7345</t>
  </si>
  <si>
    <t>1364-548X</t>
  </si>
  <si>
    <t>CHEM COMMUN</t>
  </si>
  <si>
    <t>Chem. Commun.</t>
  </si>
  <si>
    <t>10.1039/c5cc06229b</t>
  </si>
  <si>
    <t>CQ2VX</t>
  </si>
  <si>
    <t>WOS:000360461300016</t>
  </si>
  <si>
    <t>Sun, CL; Wu, ZS; Wang, ZY; Zhang, HC</t>
  </si>
  <si>
    <t>Sun, Chunli; Wu, Zhengshuang; Wang, Ziyan; Zhang, Hongcheng</t>
  </si>
  <si>
    <t>Effect of Ethanol/Water Solvents on Phenolic Profiles and Antioxidant Properties of Beijing Propolis Extracts</t>
  </si>
  <si>
    <t>EVIDENCE-BASED COMPLEMENTARY AND ALTERNATIVE MEDICINE</t>
  </si>
  <si>
    <t>RADICAL-SCAVENGING ACTIVITY; CHINESE PROPOLIS; CONSTITUENTS; ASSAY; PLASMA</t>
  </si>
  <si>
    <t>[Sun, Chunli; Wu, Zhengshuang; Wang, Ziyan; Zhang, Hongcheng] Chinese Acad Agr Sci, Inst Appl Res, Beijing 100093, Peoples R China; [Wang, Ziyan] Nanjing Agr Univ, Coll Food Sci &amp; Technol, Nanjing 210095, Jiangsu, Peoples R China; [Zhang, Hongcheng] Minist Agr, Natl Res Ctr Bee Prod Proc, Beijing 100093, Peoples R China</t>
  </si>
  <si>
    <t>Zhang, HC (reprint author), Chinese Acad Agr Sci, Inst Appl Res, Beijing 100093, Peoples R China.</t>
  </si>
  <si>
    <t>460414874@qq.com</t>
  </si>
  <si>
    <t>zhang, hongcheng/O-9719-2015</t>
  </si>
  <si>
    <t>zhang, hongcheng/0000-0003-0232-0107</t>
  </si>
  <si>
    <t>Modern Agro-Industry Technology Research System from the Ministry of Agriculture of China [CARS-45-KXJ18]</t>
  </si>
  <si>
    <t>This research was financially supported by the Modern Agro-Industry Technology Research System from the Ministry of Agriculture of China (CARS-45-KXJ18).</t>
  </si>
  <si>
    <t>1741-427X</t>
  </si>
  <si>
    <t>1741-4288</t>
  </si>
  <si>
    <t>EVID-BASED COMPL ALT</t>
  </si>
  <si>
    <t>Evid.-based Complement Altern. Med.</t>
  </si>
  <si>
    <t>10.1155/2015/595393</t>
  </si>
  <si>
    <t>Integrative &amp; Complementary Medicine</t>
  </si>
  <si>
    <t>CQ3HM</t>
  </si>
  <si>
    <t>WOS:000360492700001</t>
  </si>
  <si>
    <t>Dai, YJ; Chen, BL; Meng, YL; Zhao, WQ; Zhou, ZG; Oosterhuis, DM; Wang, YH</t>
  </si>
  <si>
    <t>Dai, Yanjiao; Chen, Binglin; Meng, Yali; Zhao, Wenqing; Zhou, Zhiguo; Oosterhuis, Derrick M.; Wang, Youhua</t>
  </si>
  <si>
    <t>Effects of elevated temperature on sucrose metabolism and cellulose synthesis in cotton fibre during secondary cell wall development</t>
  </si>
  <si>
    <t>fiber; fibre thickening; Gossypium hirsutum</t>
  </si>
  <si>
    <t>GOSSYPIUM-HIRSUTUM; VACUOLAR INVERTASE; HEAT TOLERANCE; SYNTHASE; GROWTH; BOLL; SUPPRESSION; ELONGATION; EXPRESSION; STRENGTH</t>
  </si>
  <si>
    <t>[Dai, Yanjiao; Chen, Binglin; Meng, Yali; Zhao, Wenqing; Zhou, Zhiguo; Wang, Youhua] Nanjing Agr Univ, Key Lab Crop Physiol &amp; Ecol, Minist Agr, Nanjing 210095, Jiangsu, Peoples R China; [Oosterhuis, Derrick M.] Univ Arkansas, Dept Crop Soil &amp; Environm Sci, Fayetteville, AR 72704 USA</t>
  </si>
  <si>
    <t>Zhou, ZG (reprint author), Nanjing Agr Univ, Key Lab Crop Physiol &amp; Ecol, Minist Agr, Nanjing 210095, Jiangsu, Peoples R China.</t>
  </si>
  <si>
    <t>Special Fund for Agro-scientific Research in the Public Interest (Impact of climate change on agriculture production of China) [200903003]; National Natural Science Foundation of China [31271654]</t>
  </si>
  <si>
    <t>This research was funded by the Special Fund for Agro-scientific Research in the Public Interest (Impact of climate change on agriculture production of China, 200903003) and the National Natural Science Foundation of China (31271654). We thank Senior Cotton Researcher Toby Fitzsimons (Department of Crop, Soil, and Environment Sciences, University of Arkansas, Fayetteville, AR 72704, USA) for his help in the revised manuscript.</t>
  </si>
  <si>
    <t>10.1071/FP14361</t>
  </si>
  <si>
    <t>CP5PV</t>
  </si>
  <si>
    <t>WOS:000359936800010</t>
  </si>
  <si>
    <t>Wang, LY; Xie, YS; Cui, YY; Xu, JJ; He, W; Chen, HG; Guo, JH</t>
  </si>
  <si>
    <t>Wang, Lu-Yao; Xie, Yue-Shen; Cui, Yuan-Yu; Xu, Jianjun; He, Wei; Chen, Huai-Gu; Guo, Jian-Hua</t>
  </si>
  <si>
    <t>Conjunctively screening of biocontrol agents (BCAs) against fusarium root rot and fusarium head blight caused by Fusarium graminearum</t>
  </si>
  <si>
    <t>Biocontrol agent; Fusarium root rot; Fusarium head blight; Biocontrol efficacy</t>
  </si>
  <si>
    <t>BIOLOGICAL-CONTROL; WHEAT; RESISTANCE; MICROORGANISMS; RHIZOSPHERE; DISEASES; BARLEY</t>
  </si>
  <si>
    <t>[Wang, Lu-Yao; Xie, Yue-Shen; Guo, Jian-Hua] Nanjing Agr Univ, Engn Ctr Bioresource Pesticide Jiangsu Prov, Key Lab Monitoring &amp; Management Crop Dis &amp; Pest I, Dept Plant Pathol,Coll Plant Protect,Minist Agr, Nanjing 210095, Jiangsu, Peoples R China; [Cui, Yuan-Yu; Xu, Jianjun; He, Wei] Xinjiang Agr Sci Acad, Inst Plant Protect, Urumqi 830091, Peoples R China; [Chen, Huai-Gu] Acad Agr Sci, Inst Plant Protect, Nanjing, Jiangsu, Peoples R China</t>
  </si>
  <si>
    <t>Guo, JH (reprint author), 1 Weigang Rd, Nanjing, Jiangsu, Peoples R China.</t>
  </si>
  <si>
    <t>Special Fund for Agro-scientific Research in the Public Interest [201103018, 201003065, 201303028]; Priority Academic Program Development of Jiangsu Higher Education Institutions</t>
  </si>
  <si>
    <t>We thank Xiangxiang Zhang (Jiangsu Academy of Agricultural Sciences, China) for kindly providing us with the Fusarium graminearum strain GF1117. This research was supported by Special Fund for Agro-scientific Research in the Public Interest (nos. 201103018, 201003065 and 201303028). A Project Funded by the Priority Academic Program Development of Jiangsu Higher Education Institutions.</t>
  </si>
  <si>
    <t>10.1016/j.micres.2015.05.005</t>
  </si>
  <si>
    <t>CP5ZK</t>
  </si>
  <si>
    <t>WOS:000359963900006</t>
  </si>
  <si>
    <t>Han, J; Wang, T; Fu, L; Shi, LY; Zhu, CC; Liu, J; Zhang, Y; Cui, XS; Kim, NH; Sun, SC</t>
  </si>
  <si>
    <t>Han, Jun; Wang, Ting; Fu, Le; Shi, Liang-Yu; Zhu, Cheng-Cheng; Liu, Jun; Zhang, Yu; Cui, Xiang-Shun; Kim, Nam-Hyung; Sun, Shao-Chen</t>
  </si>
  <si>
    <t>Altered oxidative stress, apoptosis/autophagy, and epigenetic modifications in Zearalenone-treated porcine oocytes</t>
  </si>
  <si>
    <t>TOXICOLOGY RESEARCH</t>
  </si>
  <si>
    <t>MYCOTOXIN ZEARALENONE; REPRODUCTIVE FUNCTION; EMBRYONIC-DEVELOPMENT; ESTROGENIC MYCOTOXIN; GRANULOSA-CELLS; APOPTOSIS; AUTOPHAGY; DNA; DEOXYNIVALENOL; CYTOTOXICITY</t>
  </si>
  <si>
    <t>[Han, Jun; Wang, Ting; Fu, Le; Shi, Liang-Yu; Zhu, Cheng-Cheng; Liu, Jun; Zhang, Yu; Sun, Shao-Chen] Nanjing Agr Univ, Coll Anim Sci &amp; Technol, Nanjing 210095, Jiangsu, Peoples R China; [Cui, Xiang-Shun; Kim, Nam-Hyung] Chungbuk Natl Univ, Dept Anim Sci, Cheongju, South Korea</t>
  </si>
  <si>
    <t>Han, J (reprint author), Nanjing Agr Univ, Coll Anim Sci &amp; Technol, Nanjing 210095, Jiangsu, Peoples R China.</t>
  </si>
  <si>
    <t>National Basic Research Program of China [2014CB138503]; Natural Science Foundation of Jiangsu Province [BK20140030]; National Program for Student Innovation through Research and Training [201410307031]; Biogreen 21 Program, RDA, Republic of Korea [PJ011126]</t>
  </si>
  <si>
    <t>This work was supported by the National Basic Research Program of China (2014CB138503), the Natural Science Foundation of Jiangsu Province (BK20140030); National Program for Student Innovation through Research and Training (201410307031); and the Biogreen 21 Program (PJ011126), RDA, Republic of Korea.</t>
  </si>
  <si>
    <t>2045-452X</t>
  </si>
  <si>
    <t>2045-4538</t>
  </si>
  <si>
    <t>TOXICOL RES-UK</t>
  </si>
  <si>
    <t>Toxicol. Res.</t>
  </si>
  <si>
    <t>10.1039/c5tx00070j</t>
  </si>
  <si>
    <t>Toxicology</t>
  </si>
  <si>
    <t>CP7FG</t>
  </si>
  <si>
    <t>WOS:000360052000005</t>
  </si>
  <si>
    <t>Mu, CL; Yang, YX; Zhu, WY</t>
  </si>
  <si>
    <t>Mu, Chunlong; Yang, Yuxiang; Zhu, Weiyun</t>
  </si>
  <si>
    <t>Crosstalk between the Immune Receptors and Gut Microbiota</t>
  </si>
  <si>
    <t>CURRENT PROTEIN &amp; PEPTIDE SCIENCE</t>
  </si>
  <si>
    <t>Gut homeostasis; gut microbiota; NOD2; PRRs; Toll-like receptors</t>
  </si>
  <si>
    <t>TOLL-LIKE RECEPTORS; INTESTINAL EPITHELIAL-CELLS; SULFATE-INDUCED COLITIS; NOD-LIKE RECEPTORS; DENDRITIC CELLS; INNATE IMMUNITY; TOXOPLASMA-GONDII; ADAPTIVE IMMUNITY; BARRIER FUNCTION; COMMENSAL MICROBIOTA</t>
  </si>
  <si>
    <t>[Mu, Chunlong; Yang, Yuxiang; Zhu, Weiyun] Nanjing Agr Univ, Coll Anim Sci &amp; Technol, Lab Gastrointestinal Microbiol, Jiangsu Key Lab Gastrointestinal Nutr &amp; Anim Hlth, Nanjing 210095, Jiangsu, Peoples R China</t>
  </si>
  <si>
    <t>National Key Basic Research Program of China [2013CB127300]; Key Program of National Natural Science Foundation of China [31430082]; Research Fund for the Doctoral Program of Higher Education of Ministry of Education of China [20130097130005]; Natural Science Foundation of Jiangsu Province [BK20130058]</t>
  </si>
  <si>
    <t>This work was supported by the National Key Basic Research Program of China (2013CB127300), Key Program of National Natural Science Foundation of China (31430082), Research Fund for the Doctoral Program of Higher Education of Ministry of Education of China (20130097130005) and Natural Science Foundation of Jiangsu Province (BK20130058).</t>
  </si>
  <si>
    <t>1389-2037</t>
  </si>
  <si>
    <t>1875-5550</t>
  </si>
  <si>
    <t>CURR PROTEIN PEPT SC</t>
  </si>
  <si>
    <t>Curr. Protein Pept. Sci.</t>
  </si>
  <si>
    <t>10.2174/1389203716666150630134356</t>
  </si>
  <si>
    <t>CO8PK</t>
  </si>
  <si>
    <t>WOS:000359432300007</t>
  </si>
  <si>
    <t>Cao, X; Wu, Z; Zhou, R; Jiang, FL; Yang, ZE</t>
  </si>
  <si>
    <t>Cao, X.; Wu, Z.; Zhou, R.; Jiang, F. L.; Yang, Z. E.</t>
  </si>
  <si>
    <t>A novel random amplified polymorphic DNA-based strategy for genetic diversity analysis and identification of tomatoes</t>
  </si>
  <si>
    <t>Tomato; Random amplified polymorphic DNA; Cultivar identification diagram (CID); Cultivar identification; Genetic diversity analysis</t>
  </si>
  <si>
    <t>MOLECULAR MARKERS; RAPD MARKERS; CULTIVARS; PYRUS; AFLP</t>
  </si>
  <si>
    <t>[Cao, X.; Wu, Z.; Zhou, R.; Jiang, F. L.; Yang, Z. E.] Nanjing Agr Univ, Key Lab Hort Plant Biol &amp; Germplasm Innovat East, Minist Agr, Coll Hort, Nanjing, Jiangsu, Peoples R China</t>
  </si>
  <si>
    <t>Wu, Z (reprint author), Nanjing Agr Univ, Key Lab Hort Plant Biol &amp; Germplasm Innovat East, Minist Agr, Coll Hort, Nanjing, Jiangsu, Peoples R China.</t>
  </si>
  <si>
    <t>Priority Academic Program Development of Jiangsu Higher Education Institutions (PAPD); National Undergraduate Innovative Experimentation Program (NUIEP) [111030723]; Research Innovation Program for College Graduates of Jiangsu Province [CXZZ12-0285]</t>
  </si>
  <si>
    <t>Research supported by grants from the Priority Academic Program Development of Jiangsu Higher Education Institutions (PAPD), the National Undergraduate Innovative Experimentation Program (NUIEP, #111030723), and the Research Innovation Program for College Graduates of Jiangsu Province (#CXZZ12-0285).</t>
  </si>
  <si>
    <t>10.4238/2015.March.6.11</t>
  </si>
  <si>
    <t>WOS:000357192700011</t>
  </si>
  <si>
    <t>Yang, G; Ding, J; Wu, LR; Duan, YD; Li, AY; Shan, JY; Wu, YX</t>
  </si>
  <si>
    <t>Yang, G.; Ding, J.; Wu, L. R.; Duan, Y. D.; Li, A. Y.; Shan, J. Y.; Wu, Y. X.</t>
  </si>
  <si>
    <t>A new strategy for complete identification of sea buckthorn cultivars by using random amplified polymorphic DNA markers</t>
  </si>
  <si>
    <t>Cultivar identification; New strategy; Sea buckthorn</t>
  </si>
  <si>
    <t>RAPD MARKERS; HIPPOPHAE-RHAMNOIDES; GENETIC DIVERSITY; AFLP; L.</t>
  </si>
  <si>
    <t>[Yang, G.; Ding, J.; Wu, L. R.; Duan, Y. D.; Shan, J. Y.; Wu, Y. X.] Heilongjiang Acad Agr Sci, Berries Res Inst, Suiling, Heilongjiang, Peoples R China; [Li, A. Y.] Nanjing Agr Univ, Colle Hort, Nanjing, Jiangsu, Peoples R China</t>
  </si>
  <si>
    <t>Shan, JY (reprint author), Heilongjiang Acad Agr Sci, Berries Res Inst, Suiling, Heilongjiang, Peoples R China.</t>
  </si>
  <si>
    <t>yangg0612@163.com</t>
  </si>
  <si>
    <t>National Ministry of Water Conservancy Project "948 Experiment of High Quality Resources of Foreign Seabuckthorn in Black Soil Region of Northeast China" [SWCC2012011]</t>
  </si>
  <si>
    <t>Research supported by the National Ministry of Water Conservancy Project "948 Experiment of High Quality Resources of Foreign Seabuckthorn in Black Soil Region of Northeast China" (#SWCC2012011).</t>
  </si>
  <si>
    <t>10.4238/2015.March.13.12</t>
  </si>
  <si>
    <t>WOS:000357192700033</t>
  </si>
  <si>
    <t>Wang, RK; Zhan, SF; Zhao, TJ; Zhou, XL; Wang, CE</t>
  </si>
  <si>
    <t>Wang, R. K.; Zhan, S. F.; Zhao, T. J.; Zhou, X. L.; Wang, C. E.</t>
  </si>
  <si>
    <t>Positive selection sites in tertiary structure of Leguminosae Chalcone isomerase 1</t>
  </si>
  <si>
    <t>Leguminosae; Soybean; Chalcone isomerase; Positive selection; Protein structure</t>
  </si>
  <si>
    <t>CHALCONE-ISOMERASE; BIOSYNTHESIS; EVOLUTION; GENES; FLAVONOIDS; LIKELIHOOD; DROSOPHILA; CATALYSIS; MECHANISM; BINDING</t>
  </si>
  <si>
    <t>[Wang, R. K.; Zhan, S. F.; Zhou, X. L.; Wang, C. E.] Jiujiang Univ, Coll Life Sci, Res Ctr Soybean, Jiujiang Lab Seed Qual Soybean,Natl Ctr Soybean I, Jian, Jiangxi, Peoples R China; [Zhao, T. J.] Nanjing Agr Univ, Natl Ctr Soybean Improvement, Soybean Res Inst, Natl Key Lab Crop Genet &amp; Germplasm Enhancement, Nanjing, Jiangsu, Peoples R China</t>
  </si>
  <si>
    <t>Wang, CE (reprint author), Jiujiang Univ, Coll Life Sci, Res Ctr Soybean, Jiujiang Lab Seed Qual Soybean,Natl Ctr Soybean I, Jian, Jiangxi, Peoples R China.</t>
  </si>
  <si>
    <t>soybeanw@163.com</t>
  </si>
  <si>
    <t>National Science Foundation of China [31360339]; National Key Laboratory Program of Crop Genetics and Germplasm Enhancement, Nanjing Agricultural University [ZW2009005]; Jiangxi Provincial Key Technology RD Program [20111BBF60005]; Science Foundation of Jiangxi Province [20114BAB204022]; Foundation of Jiangxi Province Educational Committee [GJJ12612]; Foundation of JiuJiang University [2012KJ09]</t>
  </si>
  <si>
    <t>Research supported by the National Science Foundation of China (#31360339), National Key Laboratory Program of Crop Genetics and Germplasm Enhancement, Nanjing Agricultural University (#ZW2009005), Jiangxi Provincial Key Technology R&amp;D Program (#20111BBF60005), Science Foundation of Jiangxi Province (#20114BAB204022), Foundation of Jiangxi Province Educational Committee (#GJJ12612), and Foundation of JiuJiang University (#2012KJ09).</t>
  </si>
  <si>
    <t>10.4238/2015.March.20.5</t>
  </si>
  <si>
    <t>WOS:000357192700045</t>
  </si>
  <si>
    <t>Zhang, Q; Lin, J; Yu, QH; Hu, WW; Yang, Q</t>
  </si>
  <si>
    <t>Zhang, Q.; Lin, J.; Yu, Q. H.; Hu, W. W.; Yang, Q.</t>
  </si>
  <si>
    <t>Copy number and integration sites in growth hormone transgenic goats</t>
  </si>
  <si>
    <t>Absolute quantitative PCR; Copy number; Transgenic goat; Integration sites; Thermal asymmetric interlaced polymerase chain reaction</t>
  </si>
  <si>
    <t>REAL-TIME PCR; QUANTITATIVE PCR; FOREIGN DNA; MICE; GENE; EXPRESSION; ANIMALS; PIGS; TRANSFORMATION; CHROMOSOME</t>
  </si>
  <si>
    <t>[Zhang, Q.; Lin, J.; Yu, Q. H.; Hu, W. W.; Yang, Q.] Nanjing Agr Univ, Coll Vet, Weigang, Jiangsu, Peoples R China</t>
  </si>
  <si>
    <t>Yang, Q (reprint author), Nanjing Agr Univ, Coll Vet, Weigang, Jiangsu, Peoples R China.</t>
  </si>
  <si>
    <t>National Animal Transgenic Breeding Grand Project of China [2013ZX08008-004]; Priority Academic Program Development of Jiangsu Higher Education Institutions</t>
  </si>
  <si>
    <t>Research supported by the National Animal Transgenic Breeding Grand Project of China (#2013ZX08008-004) and a Project Funded by the Priority Academic Program Development of Jiangsu Higher Education Institutions.</t>
  </si>
  <si>
    <t>10.4238/2015.March.20.10</t>
  </si>
  <si>
    <t>WOS:000357192700050</t>
  </si>
  <si>
    <t>Huang, XY; Tao, P; Li, BY; Wang, WH; Yue, ZC; Lei, JL; Zhong, XM</t>
  </si>
  <si>
    <t>Huang, X. Y.; Tao, P.; Li, B. Y.; Wang, W. H.; Yue, Z. C.; Lei, J. L.; Zhong, X. M.</t>
  </si>
  <si>
    <t>Genome-wide identification, classification, and analysis of heat shock transcription factor family in Chinese cabbage (Brassica rapa pekinensis)</t>
  </si>
  <si>
    <t>Chinese cabbage; Gene expression; Hsf; Interaction network; Phylogenetic analysis</t>
  </si>
  <si>
    <t>DNA-BINDING DOMAIN; GENE-EXPRESSION; STRESS-RESPONSE; ARABIDOPSIS; TOMATO; PROTEINS; HSF; EVOLUTIONARY; CHAPERONES; COMPLEXITY</t>
  </si>
  <si>
    <t>[Huang, X. Y.; Tao, P.; Li, B. Y.; Wang, W. H.; Yue, Z. C.; Lei, J. L.; Zhong, X. M.] Zhejiang Acad Agr Sci, Inst Vegetables, Hangzhou, Zhejiang, Peoples R China; [Huang, X. Y.] Nanjing Agr Univ, Coll Hort, Nanjing, Jiangsu, Peoples R China</t>
  </si>
  <si>
    <t>Zhong, XM (reprint author), Zhejiang Acad Agr Sci, Inst Vegetables, Hangzhou, Zhejiang, Peoples R China.</t>
  </si>
  <si>
    <t>zxmlly@hotmail.com</t>
  </si>
  <si>
    <t>National Natural Science Foundation of China [31301788, 31372058]; China Postdoctoral Science Foundation [2013M540500]; Zhejiang Provincial Postdoctoral Science Foundation of China [Bsh1202084]</t>
  </si>
  <si>
    <t>Research supported by the National Natural Science Foundation of China (#31301788, 31372058), the China Postdoctoral Science Foundation (#2013M540500), and Zhejiang Provincial Postdoctoral Science Foundation of China (#Bsh1202084).</t>
  </si>
  <si>
    <t>10.4238/2015.March.27.5</t>
  </si>
  <si>
    <t>WOS:000357192700070</t>
  </si>
  <si>
    <t>Zhang, JQ; Xing, BS; Zhu, CC; Shen, M; Yu, FX; Liu, HL</t>
  </si>
  <si>
    <t>Zhang, J. Q.; Xing, B. S.; Zhu, C. C.; Shen, M.; Yu, F. X.; Liu, H. L.</t>
  </si>
  <si>
    <t>Protective effect of proanthocyanidin against oxidative ovarian damage induced by 3-nitropropionic acid in mice</t>
  </si>
  <si>
    <t>3-NPA; Proanthocyanidins; Oxidative stress; Ovary</t>
  </si>
  <si>
    <t>GRAPE SEED PROANTHOCYANIDIN; GRANULOSA-CELL APOPTOSIS; LIPID-PEROXIDATION; FREE-RADICALS; STRESS; EXTRACT; ANTIOXIDANTS; DISEASE; ATRESIA; BRAIN</t>
  </si>
  <si>
    <t>[Zhang, J. Q.; Zhu, C. C.; Shen, M.; Yu, F. X.; Liu, H. L.] Nanjing Agr Univ, Coll Anim Sci &amp; Technol, Nanjing, Jiangsu, Peoples R China; [Zhang, J. Q.; Xing, B. S.] Henan Acad Agr Sci, Inst Anim Husb &amp; Vet Sci, Zhengzhou, Peoples R China</t>
  </si>
  <si>
    <t>key project of the Chinese National Program for Fundamental Research and Development ("973" Program) [CB947403, CB138502]</t>
  </si>
  <si>
    <t>Research supported by a grant from a key project of the Chinese National Program for Fundamental Research and Development ("973" Program 2007 #CB947403 and 2014 #CB138502).</t>
  </si>
  <si>
    <t>10.4238/2015.March.30.6</t>
  </si>
  <si>
    <t>WOS:000357192700098</t>
  </si>
  <si>
    <t>Liu, NY; Zhang, T; Ye, ZF; Li, F; Dong, SL</t>
  </si>
  <si>
    <t>Liu, Nai-Yong; Zhang, Ting; Ye, Zhan-Feng; Li, Fei; Dong, Shuang-Lin</t>
  </si>
  <si>
    <t>Identification and Characterization of Candidate Chemosensory Gene Families from Spodoptera exigua Developmental Transcriptomes</t>
  </si>
  <si>
    <t>INTERNATIONAL JOURNAL OF BIOLOGICAL SCIENCES</t>
  </si>
  <si>
    <t>Spodoptera exigua; developmental transcriptome; chemosensory gene; expression pattern; fluorescence competitive binding assay</t>
  </si>
  <si>
    <t>PHEROMONE-BINDING-PROTEINS; TIME RT-PCR; BEET ARMYWORM; BOMBYX-MORI; CHEMICAL COMMUNICATION; ANTENNAL TRANSCRIPTOME; OLFACTORY RESPONSES; EXPRESSION PATTERN; ODORANT-RECEPTOR; SOLUBLE-PROTEINS</t>
  </si>
  <si>
    <t>[Dong, Shuang-Lin] Nanjing Agr Univ, Coll Plant Protect, Nanjing 210095, Jiangsu, Peoples R China; Nanjing Agr Univ, Minist Educ, Key Lab Integrated Management Crop Dis &amp; Pests, Nanjing 210095, Jiangsu, Peoples R China</t>
  </si>
  <si>
    <t>Dong, SL (reprint author), Nanjing Agr Univ, Coll Plant Protect, Nanjing 210095, Jiangsu, Peoples R China.</t>
  </si>
  <si>
    <t>Special Fund for Agro-scientific Research in the Public Interest [201203036]; National Natural Science Foundation [31071978, 31372264]; Academic Innovative Program of Jiangsu Higher Education Institutions, China [CXZZ13_0304]</t>
  </si>
  <si>
    <t>We are grateful to Master students Yan Liu, Dong-Juan Niu and Shuang-Mei Li (Nanjing Agricultural University) for their help in collecting tissues. This work is supported by a Special Fund for Agro-scientific Research in the Public Interest (201203036), grants from the National Natural Science Foundation (31071978, 31372264), and the Academic Innovative Program of Jiangsu Higher Education Institutions (CXZZ13_0304), China.</t>
  </si>
  <si>
    <t>IVYSPRING INT PUBL</t>
  </si>
  <si>
    <t>LAKE HAVEN</t>
  </si>
  <si>
    <t>PO BOX 4546, LAKE HAVEN, NSW 2263, AUSTRALIA</t>
  </si>
  <si>
    <t>1449-2288</t>
  </si>
  <si>
    <t>INT J BIOL SCI</t>
  </si>
  <si>
    <t>Int. J. Biol. Sci.</t>
  </si>
  <si>
    <t>10.7150/ijbs.12020</t>
  </si>
  <si>
    <t>Biochemistry &amp; Molecular Biology; Biology</t>
  </si>
  <si>
    <t>Biochemistry &amp; Molecular Biology; Life Sciences &amp; Biomedicine - Other Topics</t>
  </si>
  <si>
    <t>CO4GK</t>
  </si>
  <si>
    <t>WOS:000359118900005</t>
  </si>
  <si>
    <t>He, L; Shen, GY; Li, F; Huang, SQ</t>
  </si>
  <si>
    <t>He Lin; Shen Gengyu; Li Fei; Huang Shuiqing</t>
  </si>
  <si>
    <t>Automatic extraction of reference gene from literature in plants based on texting mining</t>
  </si>
  <si>
    <t>INTERNATIONAL JOURNAL OF DATA MINING AND BIOINFORMATICS</t>
  </si>
  <si>
    <t>biological knowledge discovery; machine learning; NLP; reference gene; text mining; real-time quantitative polymerase chain reaction; bioinformatics</t>
  </si>
  <si>
    <t>POLYMERASE-CHAIN-REACTION; BIOMEDICAL LITERATURE; EXPRESSION; SELECTION; NORMALIZATION; SYSTEM; TOOL</t>
  </si>
  <si>
    <t>[He Lin; Huang Shuiqing] Nanjing Agr Univ, Dept Informat Management, Nanjing 210095, Jiangsu, Peoples R China; [Shen Gengyu] Nanjing Agr Univ, Lib, Nanjing 210095, Jiangsu, Peoples R China; [Li Fei] Nanjing Agr Univ, Dept Entomol, Nanjing 210095, Jiangsu, Peoples R China</t>
  </si>
  <si>
    <t>Huang, SQ (reprint author), Nanjing Agr Univ, Dept Informat Management, Nanjing 210095, Jiangsu, Peoples R China.</t>
  </si>
  <si>
    <t>helin@njau.edu.cn; shengengyu@njau.edu.cn; lifei@njau.edu.cn; sqhuang@njau.edu.cn</t>
  </si>
  <si>
    <t>National Social Science grant - Chinese Government [13CTQ035]; Fundamental Research Funds for the Central Universities grant - Ministry of Education of China [KYZ201159]</t>
  </si>
  <si>
    <t>This work was supported by National Social Science grant funded by the Chinese Government (Grant No. 13CTQ035) and Fundamental Research Funds for the Central Universities grant funded by the Ministry of Education of China (Grant No. KYZ201159).</t>
  </si>
  <si>
    <t>INDERSCIENCE ENTERPRISES LTD</t>
  </si>
  <si>
    <t>GENEVA</t>
  </si>
  <si>
    <t>WORLD TRADE CENTER BLDG, 29 ROUTE DE PRE-BOIS, CASE POSTALE 856, CH-1215 GENEVA, SWITZERLAND</t>
  </si>
  <si>
    <t>1748-5673</t>
  </si>
  <si>
    <t>1748-5681</t>
  </si>
  <si>
    <t>INT J DATA MIN BIOIN</t>
  </si>
  <si>
    <t>Int. J. Data Min. Bioinform.</t>
  </si>
  <si>
    <t>10.1504/IJDMB.2015.070063</t>
  </si>
  <si>
    <t>CO2TG</t>
  </si>
  <si>
    <t>WOS:000359008900003</t>
  </si>
  <si>
    <t>Xia, RX; Li, JH; He, J; Shi, DF</t>
  </si>
  <si>
    <t>Xia, Rong-xia; Li, Jin-hui; He, Jie; Shi, Deng-feng</t>
  </si>
  <si>
    <t>Effect Analysis of Vehicle System Parameters on Dynamic Response of Pavement</t>
  </si>
  <si>
    <t>[Xia, Rong-xia] Nanjing Agr Univ, Coll Engn, Nanjing 210031, Jiangsu, Peoples R China; [Li, Jin-hui] Henan Univ Sci &amp; Technol, Coll Vehicle &amp; Mot Power Engn, Luoyang 471003, Peoples R China; [He, Jie; Shi, Deng-feng] Southeast Univ, Sch Transportat, Nanjing 210096, Jiangsu, Peoples R China</t>
  </si>
  <si>
    <t>He, J (reprint author), Southeast Univ, Sch Transportat, Nanjing 210096, Jiangsu, Peoples R China.</t>
  </si>
  <si>
    <t>hejie@seu.edu.cn</t>
  </si>
  <si>
    <t>Qing Lan Project; Doctoral Fund of Ministry of Education Subject [20120092110044]</t>
  </si>
  <si>
    <t>The authors would like to thank Education Department of Jiangsu Province (sponsored by Qing Lan Project) and the Doctoral Fund of Ministry of Education Subject (20120092110044).</t>
  </si>
  <si>
    <t>10.1155/2015/561478</t>
  </si>
  <si>
    <t>CO5YN</t>
  </si>
  <si>
    <t>WOS:000359234500001</t>
  </si>
  <si>
    <t>Ding, SJ; Li, CB; Cheng, NH; Cui, XJ; Xu, XL; Zhou, GH</t>
  </si>
  <si>
    <t>Ding, Shijie; Li, Chunbao; Cheng, Ninghui; Cui, Xiaojiang; Xu, Xinglian; Zhou, Guanghong</t>
  </si>
  <si>
    <t>Redox Regulation in Cancer Stem Cells</t>
  </si>
  <si>
    <t>OXIDATIVE MEDICINE AND CELLULAR LONGEVITY</t>
  </si>
  <si>
    <t>NF-KAPPA-B; MYELOGENOUS LEUKEMIA STEM; ACUTE MYELOID-LEUKEMIA; TUMOR-SUPPRESSOR PTEN; OXIDATIVE STRESS; BREAST-CANCER; PROSTATE-CANCER; INITIATING CELLS; LIVER-CANCER; THIOREDOXIN REDUCTASE</t>
  </si>
  <si>
    <t>[Ding, Shijie; Li, Chunbao; Xu, Xinglian; Zhou, Guanghong] Nanjing Agr Univ, Coll Food Sci &amp; Technol, Key Lab Meat Proc &amp; Qual Control, Nanjing 210095, Jiangsu, Peoples R China; [Cheng, Ninghui] Baylor Coll Med, USDA ARS, Children Nutr Res Ctr, Dept Pediat, Houston, TX 77030 USA; [Cui, Xiaojiang] Cedars Sinai Med Ctr, Samuel Oschin Comprehens Canc Inst, Womens Canc Program, Dept Surg, Los Angeles, CA 90048 USA; [Cui, Xiaojiang] Cedars Sinai Med Ctr, Samuel Oschin Comprehens Canc Inst, Womens Canc Program, Dept Obstet &amp; Gynecol, Los Angeles, CA 90048 USA</t>
  </si>
  <si>
    <t>Zhou, GH (reprint author), Nanjing Agr Univ, Coll Food Sci &amp; Technol, Key Lab Meat Proc &amp; Qual Control, Nanjing 210095, Jiangsu, Peoples R China.</t>
  </si>
  <si>
    <t>NSFC [31471600]; MOE [20110097110024, NCET-11-0668]; National Institutes of Health [CA151610]; Avon Foundation [02-2014-063]; David Salomon Translational Breast Cancer Research Fund; Fashion Footwear Charitable Foundation of New York, Inc.; Associates for Breast and Prostate Cancer Studies; Margie and Robert E. Petersen Foundation; United States Department of Agriculture/Agricultural Research Service [6250-51000-054]</t>
  </si>
  <si>
    <t>This work was funded by Grants 31471600 from NSFC, 20110097110024, and NCET-11-0668 from MOE. The authors thank the National Institutes of Health (CA151610), the Avon Foundation (02-2014-063), David Salomon Translational Breast Cancer Research Fund, and the Fashion Footwear Charitable Foundation of New York, Inc., Associates for Breast and Prostate Cancer Studies and the Margie and Robert E. Petersen Foundation for support to X. Cui. This work is supported by the United States Department of Agriculture/Agricultural Research Service under Cooperation Agreement 6250-51000-054 (N.H.C).</t>
  </si>
  <si>
    <t>1942-0900</t>
  </si>
  <si>
    <t>1942-0994</t>
  </si>
  <si>
    <t>OXID MED CELL LONGEV</t>
  </si>
  <si>
    <t>Oxidative Med. Cell. Longev.</t>
  </si>
  <si>
    <t>10.1155/2015/750798</t>
  </si>
  <si>
    <t>CO6HP</t>
  </si>
  <si>
    <t>WOS:000359258100001</t>
  </si>
  <si>
    <t>Liu, L; Kang, J; Ding, X; Chen, D; Zhou, YQ; Ma, HT</t>
  </si>
  <si>
    <t>Liu, Lin; Kang, Jian; Ding, Xiao; Chen, Di; Zhou, Yingqiao; Ma, Haitian</t>
  </si>
  <si>
    <t>Dehydroepiandrosterone-Regulated Testosterone Biosynthesis via Activation of the ERK1/2 Signaling Pathway in Primary Rat Leydig Cells</t>
  </si>
  <si>
    <t>CELLULAR PHYSIOLOGY AND BIOCHEMISTRY</t>
  </si>
  <si>
    <t>Dehydroepiandrosterone; Testosterone biosynthesis; ERK signaling pathway; Primary Leydig cell</t>
  </si>
  <si>
    <t>FASCICULATA-RETICULARIS CELLS; STEROID-HORMONE BIOSYNTHESIS; PROTEIN-KINASE; ORAL DEHYDROEPIANDROSTERONE; CORTICOSTERONE RELEASE; GENE-EXPRESSION; BREAST-CANCER; SEX STEROIDS; TM-3 CELLS; DHEA</t>
  </si>
  <si>
    <t>[Liu, Lin; Kang, Jian; Ding, Xiao; Chen, Di; Zhou, Yingqiao; Ma, Haitian] Nanjing Agr Univ, Coll Vet Med, Key Lab Anim Physiol &amp; Biochem, Nanjing, Jiangsu, Peoples R China</t>
  </si>
  <si>
    <t>Ma, HT (reprint author), Nanjing Agr Univ, Coll Vet Med, 1 Weigang, Nanjing 210095, Jiangsu, Peoples R China.</t>
  </si>
  <si>
    <t>Program for New Century Excellent Talents in University [NCET-10-0495]; Priority Academic Program Development of Jiangsu Higher Education Institutions (PAPD)</t>
  </si>
  <si>
    <t>This work was supported by the Program for New Century Excellent Talents in University (No. NCET-10-0495) and A Project Funded by the Priority Academic Program Development of Jiangsu Higher Education Institutions (PAPD). We are also grateful to Dr. William W. Riley for his critical reading of the manuscript.</t>
  </si>
  <si>
    <t>1015-8987</t>
  </si>
  <si>
    <t>1421-9778</t>
  </si>
  <si>
    <t>CELL PHYSIOL BIOCHEM</t>
  </si>
  <si>
    <t>Cell. Physiol. Biochem.</t>
  </si>
  <si>
    <t>10.1159/000430150</t>
  </si>
  <si>
    <t>CN6BI</t>
  </si>
  <si>
    <t>WOS:000358518000010</t>
  </si>
  <si>
    <t>Ni, J; Mao, HP; Pang, FR; Zhu, Y; Yao, X; Tian, YC</t>
  </si>
  <si>
    <t>Ni, Jun; Mao, Hanping; Pang, Fangrong; Zhu, Yan; Yao, Xia; Tian, Yongchao</t>
  </si>
  <si>
    <t>Design and Experimentation of Piezoelectric Crystal Sensor Array for Grain Cleaning Loss</t>
  </si>
  <si>
    <t>INTERNATIONAL JOURNAL OF DISTRIBUTED SENSOR NETWORKS</t>
  </si>
  <si>
    <t>[Ni, Jun; Pang, Fangrong; Zhu, Yan; Yao, Xia; Tian, Yongchao] Nanjing Agr Univ, Natl Engn &amp; Technol Ctr Agr, Nanjing 210095, Jiangsu, Peoples R China; [Mao, Hanping] Jiangsu Univ, MOE Key Lab Modern Agr Equipment &amp; Technol, Zhenjiang 212013, Peoples R China</t>
  </si>
  <si>
    <t>Ni, J (reprint author), Nanjing Agr Univ, Natl Engn &amp; Technol Ctr Agr, Nanjing 210095, Jiangsu, Peoples R China.</t>
  </si>
  <si>
    <t>nijunspring@163.com</t>
  </si>
  <si>
    <t>1550-1329</t>
  </si>
  <si>
    <t>1550-1477</t>
  </si>
  <si>
    <t>INT J DISTRIB SENS N</t>
  </si>
  <si>
    <t>Int. J. Distrib. Sens. Netw.</t>
  </si>
  <si>
    <t>10.1155/2015/754278</t>
  </si>
  <si>
    <t>CO1JR</t>
  </si>
  <si>
    <t>WOS:000358911100001</t>
  </si>
  <si>
    <t>Yang, P; Liu, Y; Waqas, Y; Ahmed, N; Chen, QS</t>
  </si>
  <si>
    <t>Yang, Ping; Liu, Ya'an; Waqas, Yasir; Ahmed, Nisar; Chen, Qiusheng</t>
  </si>
  <si>
    <t>Developmental Changes in Morphology and Distribution of AChE Positive Neurons in the Submucosal Plexus of the Chicken Ileum</t>
  </si>
  <si>
    <t>PAKISTAN VETERINARY JOURNAL</t>
  </si>
  <si>
    <t>Acetylcholinesterase (AChE) histochemistry; Chicken; Development; Enteric nervous system (ENS); Submucosal plexus</t>
  </si>
  <si>
    <t>ENTERIC NERVOUS-SYSTEM; HIRSCHSPRUNGS-DISEASE; MYENTERIC PLEXUS; NITRERGIC NEURONS; DYSPLASIA; ACETYLCHOLINESTERASE; COLON; DIAGNOSIS; INTESTINE; CELL</t>
  </si>
  <si>
    <t>[Yang, Ping; Liu, Ya'an; Waqas, Yasir; Ahmed, Nisar; Chen, Qiusheng] Nanjing Agr Univ, Coll Vet Med, Key Lab Anim Physiol &amp; Biochem, Minist Agr, Nanjing, Jiangsu, Peoples R China</t>
  </si>
  <si>
    <t>Chen, QS (reprint author), Nanjing Agr Univ, Coll Vet Med, Key Lab Anim Physiol &amp; Biochem, Minist Agr, Nanjing, Jiangsu, Peoples R China.</t>
  </si>
  <si>
    <t>Natural Science Foundation of Jiangsu Province of China [BK20130681]; Fundamental Research Funds for the Central Universities of China [KJ201302]; Priority Academic Program Development of Jiangsu Higher Education Institutions, China; Research Fund for the Doctoral Program of Higher Education of China [20130097120023]</t>
  </si>
  <si>
    <t>This study was supported by grants from Natural Science Foundation of Jiangsu Province of China (Youth Project, No. BK20130681), the Fundamental Research Funds for the Central Universities of China (No. KJ201302), the Priority Academic Program Development of Jiangsu Higher Education Institutions, China. Research Fund for the Doctoral Program of Higher Education of China (No. 20130097120023).</t>
  </si>
  <si>
    <t>0253-8318</t>
  </si>
  <si>
    <t>2074-7764</t>
  </si>
  <si>
    <t>PAK VET J</t>
  </si>
  <si>
    <t>Pak. Vet. J.</t>
  </si>
  <si>
    <t>CN7FE</t>
  </si>
  <si>
    <t>WOS:000358598700013</t>
  </si>
  <si>
    <t>Kalhoro, DH; Luo, S; Xie, X; Zhao, YB; Lu, CP; Liu, YJ</t>
  </si>
  <si>
    <t>Kalhoro, Dildar Hussain; Luo, Su; Xie, Xing; Zhao, Yan-Bing; Lu, Cheng-Ping; Liu, Yong-Jie</t>
  </si>
  <si>
    <t>Streptococcus pluranimalium Isolated from a Canine Respiratory Case: Identification and Experimental Infection in Mice</t>
  </si>
  <si>
    <t>Dog; Histopathology; Pathogenicity; Respiratory syndrome; Streptococcus pluranimalium</t>
  </si>
  <si>
    <t>ASSOCIATION; DISEASE</t>
  </si>
  <si>
    <t>[Kalhoro, Dildar Hussain; Luo, Su; Xie, Xing; Zhao, Yan-Bing; Lu, Cheng-Ping; Liu, Yong-Jie] Nanjing Agr Univ, Coll Vet Med, Nanjing, Jiangsu, Peoples R China; [Kalhoro, Dildar Hussain] Sindh Agr Univ, Fac Anim Husb &amp; Vet Sci, Dept Vet Microbiol, Tandojam 70060, Pakistan</t>
  </si>
  <si>
    <t>International S&amp;T Cooperation Program of China [2014DFG32770]; Priority Academic Program Development of Jiangsu Higher Education Institutions (PAPD)</t>
  </si>
  <si>
    <t>This work was supported by the International S&amp;T Cooperation Program of China (2014DFG32770) and Priority Academic Program Development of Jiangsu Higher Education Institutions (PAPD).</t>
  </si>
  <si>
    <t>WOS:000358598700026</t>
  </si>
  <si>
    <t>Wang, ZW; Zhang, LY</t>
  </si>
  <si>
    <t>Wang, Zhongwei; Zhang, Liangyun</t>
  </si>
  <si>
    <t>THE DUALITY THEOREM FOR TWISTED SMASH PRODUCTS OF HOPF ALGEBRAS AND ITS APPLICATIONS</t>
  </si>
  <si>
    <t>Hopf algebra; twisted smash product; duality theorem; homological dimension</t>
  </si>
  <si>
    <t>DIAGONAL CROSSED-PRODUCTS; FINITE</t>
  </si>
  <si>
    <t>[Wang, Zhongwei] Jinling Inst Technol, Dept Basic Sci, Nanjing 210069, Jiangsu, Peoples R China; [Zhang, Liangyun] Nanjing Agr Univ, Coll Sci, Nanjing 210095, Jiangsu, Peoples R China</t>
  </si>
  <si>
    <t>Scientific Research Foundations of Jinling Institute of Technology [JIT-B-201402, 2014-JIT-N-08]; Natural Science Foundation of Jiangsu Province [BK20141358]; Fundamental Research Funds for the Central Universities [KYZ201322, KYZ201424]</t>
  </si>
  <si>
    <t>This work is supported by the Scientific Research Foundations of Jinling Institute of Technology (JIT-B-201402, 2014-JIT-N-08), the Natural Science Foundation of Jiangsu Province (BK20141358) and the Fundamental Research Funds for the Central Universities (KYZ201322, KYZ201424).</t>
  </si>
  <si>
    <t>10.4064/cm141-1-3</t>
  </si>
  <si>
    <t>CN3DH</t>
  </si>
  <si>
    <t>WOS:000358303700002</t>
  </si>
  <si>
    <t>Jin, R; Liu, NY; Liu, Y; Dong, SL</t>
  </si>
  <si>
    <t>Jin Rong; Liu Nai-yong; Liu Yan; Dong Shuang-lin</t>
  </si>
  <si>
    <t>A larval specific OBP able to bind the major female sex pheromone component in Spodoptera exigua (Hubner)</t>
  </si>
  <si>
    <t>odorant binding protein; female sex pheromone; larval specificity; binding affinity; behavioral response</t>
  </si>
  <si>
    <t>VECTOR ANOPHELES-GAMBIAE; MOSQUITO AEDES-AEGYPTI; ODORANT-BINDING; MOLECULAR CHARACTERIZATION; EXPRESSION PATTERN; PROTEIN GENES; CHEMOSENSORY PROTEINS; MAMESTRA-BRASSICAE; MANDUCA-SEXTA; BOMBYX-MORI</t>
  </si>
  <si>
    <t>[Jin Rong; Liu Nai-yong; Liu Yan; Dong Shuang-lin] Nanjing Agr Univ, Key Lab Integrated Management Crop Dis &amp; Pests, Minist Educ, Coll Plant Protect, Nanjing 210095, Jiangsu, Peoples R China</t>
  </si>
  <si>
    <t>Dong, SL (reprint author), Nanjing Agr Univ, Key Lab Integrated Management Crop Dis &amp; Pests, Minist Educ, Coll Plant Protect, Nanjing 210095, Jiangsu, Peoples R China.</t>
  </si>
  <si>
    <t>National Natural Science Foundation of China [31372264]; Special Fund for Agro-Scientific Research in the Public Interest,China [201203036]</t>
  </si>
  <si>
    <t>We thank Zhu Jiayao and Ye Zhanfeng (Nanjing Agricultural University, China) for help in raising the insect, Zhang Yanan and Yang Ke (Nanjing Agricultural University, China) for help with fluorescence binding assays. This work was supported by a grant from the National Natural Science Foundation of China (31372264) and the Special Fund for Agro-Scientific Research in the Public Interest,China (201203036).</t>
  </si>
  <si>
    <t>10.1016/S2095-3119(14)60849-2</t>
  </si>
  <si>
    <t>CN1OB</t>
  </si>
  <si>
    <t>WOS:000358188200014</t>
  </si>
  <si>
    <t>Fu, YZ; Lei, WR; Shen, ZG; Luo, CL</t>
  </si>
  <si>
    <t>Fu, Yanzhao; Lei, Wenrui; Shen, Zhenguo; Luo, Chunling</t>
  </si>
  <si>
    <t>Permeability of Plant Young Root Endodermis to Cu Ions and Cu-Citrate Complexes in Corn and Soybean</t>
  </si>
  <si>
    <t>INTERNATIONAL JOURNAL OF PHYTOREMEDIATION</t>
  </si>
  <si>
    <t>Endodermis; Cu ions; corn; soybean; Cu-citrate complexes; phytoextraction</t>
  </si>
  <si>
    <t>ENHANCED PHYTOEXTRACTION; CHEMICAL-COMPOSITION; CONTAMINATED SOIL; INDIAN MUSTARD; ABSCISIC-ACID; HEAVY-METALS; LEAD PHYTOEXTRACTION; APOPLASTIC TRANSPORT; MAIZE ROOTS; CELL-WALLS</t>
  </si>
  <si>
    <t>[Fu, Yanzhao; Lei, Wenrui; Shen, Zhenguo] Nanjing Agr Univ, Coll Life Sci, Nanjing, Jiangsu, Peoples R China; [Luo, Chunling] Chinese Acad Sci, Guangzhou Inst Geochem, Guangzhou 510640, Guangdong, Peoples R China</t>
  </si>
  <si>
    <t>Joint Funds of the National Natural Science Foundation of China; Natural Science Foundation of Guangdong Province [NSFC-GDNSF U1133004]; National Natural Science Foundation of China [41173082, 41322008]</t>
  </si>
  <si>
    <t>This research project was supported by the Joint Funds of the National Natural Science Foundation of China and the Natural Science Foundation of Guangdong Province (NSFC-GDNSF U1133004), and the National Natural Science Foundation of China (Nos. 41173082 and 41322008). This is contribution No. 2008 from GIGCAS.</t>
  </si>
  <si>
    <t>1522-6514</t>
  </si>
  <si>
    <t>1549-7879</t>
  </si>
  <si>
    <t>INT J PHYTOREMEDIAT</t>
  </si>
  <si>
    <t>Int. J. Phytoremediat.</t>
  </si>
  <si>
    <t>10.1080/15226514.2014.981241</t>
  </si>
  <si>
    <t>CM8JN</t>
  </si>
  <si>
    <t>WOS:000357946500004</t>
  </si>
  <si>
    <t>Luo, ZH; Wei, CL; He, NN; Sun, ZG; Li, HX; Chen, D</t>
  </si>
  <si>
    <t>Luo, Zhao-hui; Wei, Chuan-ling; He, Nan-nan; Sun, Zhi-guo; Li, Hui-xin; Chen, Dan</t>
  </si>
  <si>
    <t>Correlation between the Photocatalytic Degradability of PAHs over Pt/TiO2-SiO2 in Water and Their Quantitative Molecular Structure</t>
  </si>
  <si>
    <t>JOURNAL OF NANOMATERIALS</t>
  </si>
  <si>
    <t>POLYCYCLIC AROMATIC-HYDROCARBONS; STRUCTURE-PROPERTY RELATIONSHIPS; PHOTOLYSIS QUANTUM YIELDS; TIO2 NANOTUBE ARRAY; HETEROGENEOUS PHOTOCATALYSIS; RISK-ASSESSMENT; UV-IRRADIATION; AZO DYES; DEGRADATION; TOXICITY</t>
  </si>
  <si>
    <t>[Luo, Zhao-hui; Wei, Chuan-ling; He, Nan-nan; Sun, Zhi-guo; Li, Hui-xin] Nanjing Agr Univ, Coll Resources &amp; Environm Sci, Nanjing 210095, Jiangsu, Peoples R China; [Chen, Dan] Hohai Univ, Coll Water Conservancy &amp; Hydropower Engn, Key Lab Efficient Irrigation Drainage &amp; Agr Soil, Minist Educ, Nanjing 210098, Jiangsu, Peoples R China</t>
  </si>
  <si>
    <t>National Natural Science Foundation of China [51109108]; Natural Science Foundation of Jiangsu province [BK2011654]; Science Foundation for Young Scholars of Nanjing Agricultural University [KJ2010005]; Natural Science Foundation of Jiangsu Province (PAPD); Technology Foundation for Selected Overseas Chinese Scholar; Scientific Research Foundation for the Returned Overseas Chinese Scholars, State Education Ministry</t>
  </si>
  <si>
    <t>The authors extend sincere thanks to the National Natural Science Foundation of China (Grant no. 51109108), the Natural Science Foundation of Jiangsu province (Grant no. BK2011654), the Science Foundation for Young Scholars of Nanjing Agricultural University (Grant no. KJ2010005), the Natural Science Foundation of Jiangsu Province (PAPD), and the Technology Foundation for Selected Overseas Chinese Scholar, for their support, and the project sponsored by the Scientific Research Foundation for the Returned Overseas Chinese Scholars, State Education Ministry.</t>
  </si>
  <si>
    <t>1687-4110</t>
  </si>
  <si>
    <t>1687-4129</t>
  </si>
  <si>
    <t>J NANOMATER</t>
  </si>
  <si>
    <t>J. Nanomater.</t>
  </si>
  <si>
    <t>10.1155/2015/284834</t>
  </si>
  <si>
    <t>CM7QG</t>
  </si>
  <si>
    <t>WOS:000357889700001</t>
  </si>
  <si>
    <t>Sun, SM; Zhu, J; Ge, XP; Zhang, CF; Miao, LH; Jiang, XJ</t>
  </si>
  <si>
    <t>Sun, S. M.; Zhu, J.; Ge, X. P.; Zhang, C. F.; Miao, L. H.; Jiang, X. J.</t>
  </si>
  <si>
    <t>Cloning and expression analysis of a heat shock protein 90 beta isoform gene from the gills of Wuchang bream (Megalobrama amblycephala Yih) subjected to nitrite stress</t>
  </si>
  <si>
    <t>Megalobrama amblycephala; Expression pattern; Gill; Nitrite exposure; HSP90</t>
  </si>
  <si>
    <t>HSP90 MOLECULAR CHAPERONE; CADMIUM EXPOSURE; RAINBOW-TROUT; CELL; IDENTIFICATION; HSP90-ALPHA; CHALLENGE; MACHINERY; APOPTOSIS; HSP70</t>
  </si>
  <si>
    <t>[Sun, S. M.; Zhu, J.; Ge, X. P.; Zhang, C. F.; Miao, L. H.] Chinese Acad Fishery Sci, Freshwater Fisheries Res Ctr, Key Lab Freshwater Fisheries &amp; Germplasm Resource, Minist Agr, Wuxi, Peoples R China; [Jiang, X. J.] Wuxi Fishery Coll Nanjing Agr Univ, Wuxi, Peoples R China</t>
  </si>
  <si>
    <t>Zhu, J (reprint author), Chinese Acad Fishery Sci, Freshwater Fisheries Res Ctr, Key Lab Freshwater Fisheries &amp; Germplasm Resource, Minist Agr, Wuxi, Peoples R China.</t>
  </si>
  <si>
    <t>zhuj@ffrc.cn</t>
  </si>
  <si>
    <t>Freshwater Fisheries Research Center of the Chinese Academy of Fishery Sciences; China Central Governmental Research Institutional Basic Special Research Project from Public Welfare Fund [2013A08XK01, 2013JBFR06]; Modern Agriculture Industrial Technology System Special Project - National Staple Freshwater Fish Industrial Technology System [Nycytx-46]; National "Twelfth Five-Year" Plan for Science &amp; Technology Support [2012BAD25B07]</t>
  </si>
  <si>
    <t>Research supported by the Freshwater Fisheries Research Center of the Chinese Academy of Fishery Sciences, the China Central Governmental Research Institutional Basic Special Research Project from Public Welfare Fund (#2013A08XK01, #2013JBFR06), the Modern Agriculture Industrial Technology System Special Project - the National Staple Freshwater Fish Industrial Technology System (Nycytx-46), and the National "Twelfth Five-Year" Plan for Science &amp; Technology Support (#2012BAD25B07).</t>
  </si>
  <si>
    <t>10.4238/2015.April.10.14</t>
  </si>
  <si>
    <t>CL7WT</t>
  </si>
  <si>
    <t>WOS:000357183700014</t>
  </si>
  <si>
    <t>Zhang, WY; Jiang, SF; Xiong, YW; Fu, HT; Qiao, H; Sun, SM; Gong, YS; Jin, SB</t>
  </si>
  <si>
    <t>Zhang, W. Y.; Jiang, S. F.; Xiong, Y. W.; Fu, H. T.; Qiao, H.; Sun, S. M.; Gong, Y. S.; Jin, S. B.</t>
  </si>
  <si>
    <t>Molecular cloning and expression analysis of female sterile homeotic gene (fsh) in the oriental river prawn Macrobrachium nipponense</t>
  </si>
  <si>
    <t>Female sterile homeotic (fsh); Macrobrachium nipponense; Gene cloning; Gene expression</t>
  </si>
  <si>
    <t>DROSOPHILA-MELANOGASTER; BROMODOMAIN; PROTEINS; TRANSFORMATIONS; TRANSCRIPTION; REGULATOR; ENCODES; BRAHMA</t>
  </si>
  <si>
    <t>[Zhang, W. Y.; Fu, H. T.] Nanjing Agr Univ, Wuxi Fisheries Coll, Wuxi, Peoples R China; [Zhang, W. Y.; Jiang, S. F.; Xiong, Y. W.; Fu, H. T.; Qiao, H.; Sun, S. M.; Gong, Y. S.; Jin, S. B.] Chinese Acad Fishery Sci, Key Lab Freshwater Fisheries &amp; Germplasm Resource, Minist Agr, Freshwater Fisheries Res Ctr, Wuxi, Peoples R China</t>
  </si>
  <si>
    <t>Fu, HT (reprint author), Nanjing Agr Univ, Wuxi Fisheries Coll, Wuxi, Peoples R China.</t>
  </si>
  <si>
    <t>National Science &amp; Technology Supporting Program of the 12th Five-year Plan of China [2012BAD26B04]; Jiangsu Provincial Natural Science Foundation for Young Scholars of China [BK2012091]; Science &amp; Technology Supporting Program of Jiangsu Province [BE2012334]; "Three New Projects" of Jiangsu Province [D2013-6]</t>
  </si>
  <si>
    <t>Research supported by the National Science &amp; Technology Supporting Program of the 12th Five-year Plan of China (Grant #2012BAD26B04), the Jiangsu Provincial Natural Science Foundation for Young Scholars of China (Grant #BK2012091), the Science &amp; Technology Supporting Program of Jiangsu Province (Grant #BE2012334), and the "Three New Projects" of Jiangsu Province (Grant #D2013-6).</t>
  </si>
  <si>
    <t>10.4238/2015.April.30.4</t>
  </si>
  <si>
    <t>WOS:000357183700148</t>
  </si>
  <si>
    <t>Liu, MJ; Du, GM; Bai, FF; Wu, YZ; Xiong, QY; Feng, ZX; Li, B; Shao, GQ</t>
  </si>
  <si>
    <t>Liu, M. J.; Du, G. M.; Bai, F. F.; Wu, Y. Z.; Xiong, Q. Y.; Feng, Z. X.; Li, B.; Shao, G. Q.</t>
  </si>
  <si>
    <t>A rapid and sensitive loop-mediated isothermal amplification procedure (LAMP) for Mycoplasma hyopneumoniae detection based on the p36 gene</t>
  </si>
  <si>
    <t>p36 gene; Loop-mediated isothermal amplification; Mycoplasma hyopneumoniae</t>
  </si>
  <si>
    <t>ENZOOTIC PNEUMONIA; PIGS; PCR; DIAGNOSIS; SAMPLES</t>
  </si>
  <si>
    <t>[Liu, M. J.; Du, G. M.; Bai, F. F.; Wu, Y. Z.; Xiong, Q. Y.; Feng, Z. X.; Li, B.; Shao, G. Q.] Jiangsu Acad Agr Sci, Minist Agr, Natl Ctr Engn Res Vet Bioprod, Key Lab Vet Biol Engn &amp; Technol,Inst Vet Med, Nanjing, Jiangsu, Peoples R China; [Du, G. M.] Jinling Technol Inst, Dept Anim Sci &amp; Technol, Nanjing, Jiangsu, Peoples R China; [Liu, M. J.] Nanjing Agr Univ, Minist Agr, Key Lab Anim Physiol &amp; Biochem, Nanjing, Jiangsu, Peoples R China; [Shao, G. Q.] Jiangsu Coinnovat Ctr Prevent &amp; Control Important, Yangzhou, Peoples R China</t>
  </si>
  <si>
    <t>Shao, GQ (reprint author), Jiangsu Acad Agr Sci, Minist Agr, Natl Ctr Engn Res Vet Bioprod, Key Lab Vet Biol Engn &amp; Technol,Inst Vet Med, Nanjing, Jiangsu, Peoples R China.</t>
  </si>
  <si>
    <t>gqshaojaas@gmail.com</t>
  </si>
  <si>
    <t>Jiangsu Agriculture Science and Technology Innovation Fund [CX(13)3066]; National Nature Science Foundation of China [31100136]; Jiangsu Province Postdoctoral Fund [6511201]</t>
  </si>
  <si>
    <t>Research supported by the Jiangsu Agriculture Science and Technology Innovation Fund (#CX(13)3066), the National Nature Science Foundation of China (#31100136), and the Jiangsu Province Postdoctoral Fund (#6511201).</t>
  </si>
  <si>
    <t>10.4238/2015.May.4.27</t>
  </si>
  <si>
    <t>WOS:000357183700187</t>
  </si>
  <si>
    <t>Zhou, Y.; Wu, X. X.; Zhang, Z.; Gao, Z. H.</t>
  </si>
  <si>
    <t>Identification of differentially expressed genes associated with flower color in peach using genome-wide transcriptional analysis</t>
  </si>
  <si>
    <t>Differentially expressed genes; Flower color; Prunus persica; Illumina sequencing</t>
  </si>
  <si>
    <t>ZETA-CAROTENE DESATURASE; ARABIDOPSIS-THALIANA; BIOSYNTHESIS; GLYCOSYLTRANSFERASES; BIOTECHNOLOGY; ANTHOCYANINS; RIBOFLAVIN; PHYTOENE; LYCOPENE; PATHWAY</t>
  </si>
  <si>
    <t>[Zhou, Y.; Wu, X. X.; Zhang, Z.; Gao, Z. H.] Nanjing Agr Univ, Coll Hort, Nanjing, Jiangsu, Peoples R China</t>
  </si>
  <si>
    <t>Gao, ZH (reprint author), Nanjing Agr Univ, Coll Hort, Nanjing, Jiangsu, Peoples R China.</t>
  </si>
  <si>
    <t>Fundamental Research Funds for the Central University [KYZ201208]; Jiangsu Province Science Technology Independent Innovation Fund [CX(12) 2011]; Qing Lan Project</t>
  </si>
  <si>
    <t>We gratefully acknowledge the Fundamental Research Funds for the Central University (#KYZ201208) and the Jiangsu Province Science Technology Independent Innovation Fund [#CX(12) 2011] for providing financial support. This study was sponsored by Qing Lan Project.</t>
  </si>
  <si>
    <t>10.4238/2015.May.11.5</t>
  </si>
  <si>
    <t>WOS:000357183700192</t>
  </si>
  <si>
    <t>Xie, ZL; Ye, PS; Zhang, YS; Shen, XZ</t>
  </si>
  <si>
    <t>Xie, Z. L.; Ye, P. S.; Zhang, Y. S.; Shen, X. Z.</t>
  </si>
  <si>
    <t>Effect of high-concentrate diet on amino acid transporter expression and milk quality in Holstein dairy cows</t>
  </si>
  <si>
    <t>High-concentrate diet; Amino acid; Amino acid transporter; Cows; Milk quality</t>
  </si>
  <si>
    <t>BOVINE MAMMARY-GLAND; PROTEIN-SYNTHESIS; GENE-EXPRESSION; INITIATION; LACTATION; PHOSPHORYLATION; PROLIFERATION; AVAILABILITY; TRANSLATION; METABOLISM</t>
  </si>
  <si>
    <t>[Xie, Z. L.; Ye, P. S.; Zhang, Y. S.; Shen, X. Z.] Nanjing Agr Univ, Key Lab Anim Physiol &amp; Biochem, Coll Vet Med, Nanjing, Jiangsu, Peoples R China</t>
  </si>
  <si>
    <t>Zhang, YS (reprint author), Nanjing Agr Univ, Key Lab Anim Physiol &amp; Biochem, Coll Vet Med, Nanjing, Jiangsu, Peoples R China.</t>
  </si>
  <si>
    <t>yuanshuzhang@njau.edu.cn</t>
  </si>
  <si>
    <t>National "973" Project on Milk Composition Precursors, Redistribution Mechanism, and Epigenetic Mechanism in the Liver [2011CB100802]; Priority Academic Program Development of Jiangsu Higher Education Institutions (PAPD)</t>
  </si>
  <si>
    <t>Research supported by the National "973" Project on Milk Composition Precursors, Redistribution Mechanism, and Epigenetic Mechanism in the Liver (#2011CB100802) and the Priority Academic Program Development of Jiangsu Higher Education Institutions (PAPD). We are grateful to Dr. M. Malhi for reading the manuscript.</t>
  </si>
  <si>
    <t>10.4238/2015.May.18.16</t>
  </si>
  <si>
    <t>WOS:000357183700247</t>
  </si>
  <si>
    <t>Yu, JY; Yan, PS</t>
  </si>
  <si>
    <t>Yu, J. Y.; Yan, P. S.</t>
  </si>
  <si>
    <t>Fatty acid composition evaluation of edible parts of Eriocheir sinensis in intensive ponds of Gucheng waters</t>
  </si>
  <si>
    <t>F-acid-DiMe (11,5); Saturated fatty acid; Phytanic acid; Crab; Monounsaturated fatty acid; Polyunsaturated fatty acid</t>
  </si>
  <si>
    <t>PHYTANIC ACID; BREAST-CANCER; METABOLISM; ALPHA; CRABS; RISK</t>
  </si>
  <si>
    <t>[Yu, J. Y.; Yan, P. S.] Nanjing Agr Univ, Coll Anim Sci &amp; Technol, Nanjing, Peoples R China</t>
  </si>
  <si>
    <t>Yan, PS (reprint author), Nanjing Agr Univ, Coll Anim Sci &amp; Technol, Nanjing, Peoples R China.</t>
  </si>
  <si>
    <t>10.4238/2015.May.22.4</t>
  </si>
  <si>
    <t>WOS:000357183700258</t>
  </si>
  <si>
    <t>Xia, SL; Ge, XP; Liu, B; Xie, J; Miao, LH; Ren, MC; Zhou, QL; Zhang, WX; Jiang, XJ; Chen, RL; Pan, LK</t>
  </si>
  <si>
    <t>Xia, Si-lei; Ge, Xian-ping; Liu, Bo; Xie, Jun; Miao, Ling-hong; Ren, Ming-chun; Zhou, Qun-lan; Zhang, Wu-xiao; Jiang, Xiao-jun; Chen, Ru-li; Pan, Liang-kun</t>
  </si>
  <si>
    <t>Effects of Supplemented Dietary Curcumin on Growth and Non-Specific Immune Responses in Juvenile Wuchang Bream (Megalobrama amblycephala)</t>
  </si>
  <si>
    <t>Megalobrama amblycephala; curcumin; growth; non-specific immune responses</t>
  </si>
  <si>
    <t>ASIAN SEA-BASS; ALTERNATIVE COMPLEMENT PATHWAY; ONCORHYNCHUS-MYKISS WALBAUM; ZINGIBER-OFFICINALE ROSCOE; LATES-CALCARIFER BLOCH; AEROMONAS-HYDROPHILA; DISEASE RESISTANCE; ALLIUM-SATIVUM; VIBRIO-HARVEYI; RAINBOW-TROUT</t>
  </si>
  <si>
    <t>[Xia, Si-lei; Ge, Xian-ping; Liu, Bo; Xie, Jun; Miao, Ling-hong; Zhang, Wu-xiao; Jiang, Xiao-jun] Nanjing Agr Univ, Wuxi Fishery Coll, Wuxi 21408, Peoples R China; [Xia, Si-lei; Ge, Xian-ping; Liu, Bo; Xie, Jun; Miao, Ling-hong; Ren, Ming-chun; Zhou, Qun-lan; Zhang, Wu-xiao; Jiang, Xiao-jun; Chen, Ru-li; Pan, Liang-kun] Chinese Acad Fishery Sci, Freshwater Fisheries Res Ctr, Minist Agr, Key Lab Freshwater Fisheries &amp; Germplasm Resource, Wuxi 214081, Peoples R China</t>
  </si>
  <si>
    <t>Ge, XP (reprint author), Nanjing Agr Univ, Wuxi Fishery Coll, Wuxi 21408, Peoples R China.</t>
  </si>
  <si>
    <t>Modern Agriculture Industrial Technology System special project; National Technology System for Conventional Freshwater Fish Industries [CARS-46]; Special Fund for Agro-scientific Research in the Public Interest [20100302]; National Nonprofit Institute Research Grant of Freshwater Fisheries Research Center, Chinese Academy of Fishery Sciences [2014A08XK02]; Three New Projects of Fishery in Jiangsu province [D2013-5]</t>
  </si>
  <si>
    <t>This study was supported by the Modern Agriculture Industrial Technology System special project, the National Technology System for Conventional Freshwater Fish Industries (CARS-46), the Special Fund for Agro-scientific Research in the Public Interest (20100302), the National Nonprofit Institute Research Grant of Freshwater Fisheries Research Center, Chinese Academy of Fishery Sciences (2014A08XK02), and the Three New Projects of Fishery in Jiangsu province (D2013-5).</t>
  </si>
  <si>
    <t>CM4LZ</t>
  </si>
  <si>
    <t>WOS:000357657400003</t>
  </si>
  <si>
    <t>Li, FJ; Jiang, FW; Bai, HK; Fu, HT; Jin, SB; Sun, SM; Qiao, H; Zhang, WY</t>
  </si>
  <si>
    <t>Li, F. J.; Jiang, F. W.; Bai, H. K.; Fu, H. T.; Jin, S. B.; Sun, S. M.; Qiao, H.; Zhang, W. Y.</t>
  </si>
  <si>
    <t>Genomic cloning, expression, and single nucleotide polymorphism association analysis of the insulin-like androgenic gland hormone gene in the oriental river prawn (Macrobrachium nipponense)</t>
  </si>
  <si>
    <t>Oriental river prawn; IAG gene; Growth trait; Single nucleotide polymorphism</t>
  </si>
  <si>
    <t>LINKAGE DISEQUILIBRIUM; CALLINECTES-SAPIDUS; QINCHUAN CATTLE; CARCASS TRAITS; BLUE-CRAB; GROWTH; IDENTIFICATION; PATTERNS; SNPS; SUSCEPTIBILITY</t>
  </si>
  <si>
    <t>[Li, F. J.; Jiang, F. W.; Bai, H. K.; Fu, H. T.] Nanjing Agr Univ, Wuxi Fisheries Coll, Wuxi, Peoples R China; [Li, F. J.] Weifang Univ Sci &amp; Technol, Shouguang, Shandong, Peoples R China; [Jin, S. B.; Sun, S. M.; Qiao, H.; Zhang, W. Y.] Chinese Acad Fishery Sci, Freshwater Fisheries Res Ctr, Minist Agr, Key Lab Freshwater Fisheries &amp; Germplasm Resource, Wuxi, Peoples R China</t>
  </si>
  <si>
    <t>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Freshwater Fisheries Research Center, China Central Governmental Research Institutional Basic Special Research Project from the Public Welfare Fund [2013JBFT07]</t>
  </si>
  <si>
    <t>Research supported by the National Natural Science Foundation of China (Grant #31272654), the National Science &amp; Technology Supporting Program of the 12th Five-year Plan of China (#2012BAD26B04), the Jiangsu Provincial Natural Science Foundation for Young Scholars of China (Grant #BK2012091), the Science &amp; Technology Supporting Program of Jiangsu Province (Grant #BE2012334), and the Freshwater Fisheries Research Center, China Central Governmental Research Institutional Basic Special Research Project from the Public Welfare Fund (#2013JBFT07).</t>
  </si>
  <si>
    <t>10.4238/2015.June.1.8</t>
  </si>
  <si>
    <t>CL7YU</t>
  </si>
  <si>
    <t>WOS:000357189800019</t>
  </si>
  <si>
    <t>Didlyn, KM; Pao, X; Jun, Q; Hong, Y; Jie, H</t>
  </si>
  <si>
    <t>Didlyn, Kpundeh Mathew; Pao, Xu; Jun, Qiang; Hong, Yang; Jie, He</t>
  </si>
  <si>
    <t>Effect of Feeding Rate on Growth Performance, Feed Utilization, and Blood-Chemistry Indicators of Nutritional Status in Juvenile Gift Strain Tilapia (Oreochromis Niloticus L.)</t>
  </si>
  <si>
    <t>GIFT tilapia; feeding rates; growth performance; blood parameters; physiology</t>
  </si>
  <si>
    <t>DIETARY-PROTEIN-LEVEL; NILE TILAPIA; WATER TEMPERATURE; BODY-COMPOSITION; CONVERSION; SIZE</t>
  </si>
  <si>
    <t>[Didlyn, Kpundeh Mathew; Pao, Xu] Nanjing Agr Univ, Wuxi Fisheries Coll, Wuxi 214081, Jiangsu, Peoples R China; [Didlyn, Kpundeh Mathew; Pao, Xu; Jun, Qiang; Hong, Yang; Jie, He] Chinese Acad Fishery Sci, Freshwater Fisheries Res Ctr, Key Lab Freshwater Fisheries &amp; Germplasm Resource, Minist Agr, Wuxi 214081, Jiangsu, Peoples R China; [Didlyn, Kpundeh Mathew] Njala Univ, PMB, Dept Aquaculture &amp; Fisheries Management, Freetown, Sierra Leone</t>
  </si>
  <si>
    <t>Pao, X (reprint author), Nanjing Agr Univ, Wuxi Fisheries Coll, Wuxi 214081, Jiangsu, Peoples R China.</t>
  </si>
  <si>
    <t>Didlyn@126.com</t>
  </si>
  <si>
    <t>Special Fund for Agro-scientific Research in the Public Interest [200903046-02]; Ministry of Fisheries and Marine Resources, Sierra Leone</t>
  </si>
  <si>
    <t>This study was supported by Special Fund for Agro-scientific Research in the Public Interest (200903046-02). The authors are grateful to Mr. Zhu Zhixiang for providing biological material, site, and other technical assistance. The authors are thankful to Dr. Lui Bo and his crew for their assistance in the sampling process. The authors also wish to express their appreciation to the Ministry of Fisheries and Marine Resources, Sierra Leone, for their support.</t>
  </si>
  <si>
    <t>CM4LH</t>
  </si>
  <si>
    <t>WOS:000357655500001</t>
  </si>
  <si>
    <t>Xing, T; Xu, XL; Zhou, GH; Wang, P; Jiang, NN</t>
  </si>
  <si>
    <t>Xing, T.; Xu, X. L.; Zhou, G. H.; Wang, P.; Jiang, N. N.</t>
  </si>
  <si>
    <t>The effect of transportation of broilers during summer on the expression of heat shock protein 70, postmortem metabolism and meat quality</t>
  </si>
  <si>
    <t>broilers; heat shock protein 70; meat quality; AMP-activated protein kinase; transport</t>
  </si>
  <si>
    <t>ACTIVATED PROTEIN-KINASE; CHICKEN BREAST MEAT; HEAT-SHOCK-PROTEIN; MESSENGER-RNA EXPRESSION; WATER-HOLDING CAPACITY; LONGISSIMUS-DORSI; SKELETAL-MUSCLE; ENERGY-METABOLISM; CREATINE-KINASE; STRESS</t>
  </si>
  <si>
    <t>[Xing, T.; Xu, X. L.; Zhou, G. H.; Wang, P.; Jiang, N. N.] Nanjing Agr Univ, Coll Food Sci &amp; Technol, Minist Educ, Key Lab Meat Proc &amp; Qual Control, Nanjing 210095, Jiangsu, Peoples R China; [Xu, X. L.; Zhou, G. H.; Wang, P.] Nanjing Agr Univ, Coll Food Sci &amp; Technol, Synerget Innovat Ctr Food Safety &amp; Nutr, Key Lab Anim Prod Proc,Minist Agr, Nanjing 210095, Jiangsu, Peoples R China</t>
  </si>
  <si>
    <t>China Agriculture Research System [CARS-42]; National Natural Science Foundation of China [31101308, 31171707]; National Science and Technology Pillar Program during the Twelfth Five-year Plan Period of China [2012BAD28B01]</t>
  </si>
  <si>
    <t>This work was supported by the China Agriculture Research System (CARS-42), National Natural Science Foundation of China (31101308 and 31171707), and National Science and Technology Pillar Program during the Twelfth Five-year Plan Period of China (2012BAD28B01).</t>
  </si>
  <si>
    <t>10.2527/jas2014-7831</t>
  </si>
  <si>
    <t>CL6NZ</t>
  </si>
  <si>
    <t>WOS:000357085100009</t>
  </si>
  <si>
    <t>Yi, H; Mao, ZH; Jiang, B; Bo, CM; Liu, YF; Luo, H</t>
  </si>
  <si>
    <t>Yi, Hui; Mao, Zehui; Jiang, Bin; Bo, Cuimei; Liu, Yufang; Luo, Hui</t>
  </si>
  <si>
    <t>Fault Diagnosis in Condition of Sample Type Incompleteness Using Support Vector Data Description</t>
  </si>
  <si>
    <t>CLASSIFICATION; MACHINE; NETWORK; SVM</t>
  </si>
  <si>
    <t>[Yi, Hui; Bo, Cuimei] Nanjing Tech Univ, Coll Automat &amp; Elect Engn, Nanjing 211816, Jiangsu, Peoples R China; [Mao, Zehui; Jiang, Bin; Liu, Yufang] Nanjing Univ Aeronaut &amp; Astronaut, Coll Automat, Nanjing 210016, Jiangsu, Peoples R China; [Mao, Zehui; Jiang, Bin; Liu, Yufang] Jiangsu Key Lab Internet Things &amp; Control Technol, Nanjing 210016, Jiangsu, Peoples R China; [Luo, Hui] Nanjing Agr Univ, Coll Engn, Nanjing 210031, Jiangsu, Peoples R China</t>
  </si>
  <si>
    <t>Jiang, B (reprint author), Nanjing Univ Aeronaut &amp; Astronaut, Coll Automat, Nanjing 210016, Jiangsu, Peoples R China.</t>
  </si>
  <si>
    <t>binjiang@nuaa.edu.cn</t>
  </si>
  <si>
    <t>Doctoral Fund of Ministry of Education of China [20113218110011, 20113218120010]; National Science Foundation of China [61171191, 61203020, 61401215]; Science Foundation of Jiangsu province [BK20140953]; Science Foundation of Jiangsu High Schools [13KJB510013]</t>
  </si>
  <si>
    <t>The work described in this paper is supported by grants from the Doctoral Fund of Ministry of Education of China (20113218110011 and 20113218120010), the National Science Foundation of China (61171191, 61203020, and 61401215), the Science Foundation of Jiangsu province (BK20140953), and the Science Foundation of Jiangsu High Schools (13KJB510013).</t>
  </si>
  <si>
    <t>10.1155/2015/432651</t>
  </si>
  <si>
    <t>CM2GH</t>
  </si>
  <si>
    <t>WOS:000357497400001</t>
  </si>
  <si>
    <t>Li, JW; Wang, ZH; Xue, XF; Zhang, JP</t>
  </si>
  <si>
    <t>Li, Ji-Wei; Wang, Zhen-Hui; Xue, Xiao-Feng; Zhang, Jian-Ping</t>
  </si>
  <si>
    <t>Three new species of eriophyoid mites (Acari, Eriophyoidea) from Xinjiang Uygur Autonomous Region, China</t>
  </si>
  <si>
    <t>Taxonomy; Colomerini; Phyllocoptini; Rhyncaphytoptinae; Rosaceae</t>
  </si>
  <si>
    <t>PROVINCE; FAUNA</t>
  </si>
  <si>
    <t>[Li, Ji-Wei; Wang, Zhen-Hui; Zhang, Jian-Ping] Shihezi Univ, Coll Agr, Dept Plant Protect, Shihezi 832000, Xinjiang, Peoples R China; [Xue, Xiao-Feng] Nanjing Agr Univ, Dept Entomol, Nanjing 210095, Jiangsu, Peoples R China</t>
  </si>
  <si>
    <t>xfxue@njau.edu.cn; zhjp_agr@shzu.edu.cn</t>
  </si>
  <si>
    <t>National Natural Science Foundation of China [31460472, 31172132]</t>
  </si>
  <si>
    <t>This research was funded by the National Natural Science Foundation of China (No. 31460472 and No. 31172132). We thank Professor Ping Yan of the College of Life Science at Shihezi University for identifying host plants. We also thank Xiao Han of the Department of Entomology, Nanjing Agricultural University for their valuable suggestions on figure drawings.</t>
  </si>
  <si>
    <t>GEO MILEV STR 13A, SOFIA, 1111, BULGARIA</t>
  </si>
  <si>
    <t>10.3897/zookeys.508.8940</t>
  </si>
  <si>
    <t>CL2QV</t>
  </si>
  <si>
    <t>WOS:000356790200006</t>
  </si>
  <si>
    <t>Tan, GF; Wang, F; Li, MY; Wang, GL; Jiang, Q; Xiong, AS</t>
  </si>
  <si>
    <t>Tan, Guo-Fei; Wang, Feng; Li, Meng-Yao; Wang, Guang-Long; Jiang, Qian; Xiong, Ai-Sheng</t>
  </si>
  <si>
    <t>De novo assembly and transcriptome characterization: novel insights into the temperature stress in Cryptotaenia japonica Hassk</t>
  </si>
  <si>
    <t>Cryptotaenia japonica Hassk; Transcriptome sequencing; SSRs; Heat shock protein; Temperature stress; Gene expression profiles</t>
  </si>
  <si>
    <t>HEAT-SHOCK PROTEINS; RADIX ANGELICA-SINENSIS; GENOME-WIDE ANALYSIS; BUPLEURUM-CHINENSE; MOLECULAR-MECHANISMS; CUCURBITA-PEPO; ABIOTIC STRESS; Z-LIGUSTILIDE; GENE FAMILY; SMALL RNAS</t>
  </si>
  <si>
    <t>[Tan, Guo-Fei; Wang, Feng; Li, Meng-Yao; Wang, Guang-Long; Jiang, Qian; Xiong, Ai-Sheng] Nanjing Agr Univ, Coll Hort, State Key Lab Crop Genet &amp; Germplasm Enhancement, Nanjing 210095, Jiangsu, Peoples R China</t>
  </si>
  <si>
    <t>The research was supported by National Natural Science Foundation of China (31272175), New Century Excellent Talents in University (NCET-11-0670), Jiangsu Natural Science Foundation (BK20130027), Priority Academic Program Development of Jiangsu Higher Education Institutions, and Jiangsu Shuangchuang Project.</t>
  </si>
  <si>
    <t>10.1007/s11738-014-1739-x</t>
  </si>
  <si>
    <t>CK8LY</t>
  </si>
  <si>
    <t>WOS:000356490800005</t>
  </si>
  <si>
    <t>Tian, X; Sun, FF; Zhou, YH</t>
  </si>
  <si>
    <t>Tian Xu; Sun Fei-fei; Zhou Ying-heng</t>
  </si>
  <si>
    <t>Technical efficiency and its determinants in China's hog production</t>
  </si>
  <si>
    <t>technical efficiency; hog production; China</t>
  </si>
  <si>
    <t>FRONTIER PRODUCTION FUNCTION; STOCHASTIC FRONTIER; PANEL-DATA; ECONOMIC-EFFICIENCY; MARKET DEVELOPMENT; RURAL CHINA; DAIRY FARMS; INEFFICIENCY; BANGLADESH; LIVESTOCK</t>
  </si>
  <si>
    <t>[Tian Xu; Sun Fei-fei; Zhou Ying-heng] Nanjing Agr Univ, Coll Econ &amp; Management, Nanjing 210095, Jiangsu, Peoples R China</t>
  </si>
  <si>
    <t>Zhou, YH (reprint author), Nanjing Agr Univ, Coll Econ &amp; Management, Nanjing 210095, Jiangsu, Peoples R China.</t>
  </si>
  <si>
    <t>xutian@njau.edu.cn; zhouyh@njau.edu.cn</t>
  </si>
  <si>
    <t>National Natural Science Foundation of China [71473123, 71333008]; Priority Academic Program Development of Jiangsu Higher Education Institutions (PAPD), China; China Center for Food Security Studies, Nanjing Agricultural University, China</t>
  </si>
  <si>
    <t>We would like to thank Professor Xiaohua Yu, University of Goettingen, Germany, for his great suggestions in this study and Professor Hung-Jen Wang, National Taiwan University, China, for his selfless help in providing stata program. We also appreciate the valuable suggestions provided by the two anonymous referees which significantly improved the quality of this paper. The study was sponsored by the National Natural Science Foundation of China (71473123, 71333008), A Project Funded by the Priority Academic Program Development of Jiangsu Higher Education Institutions (PAPD), China, and China Center for Food Security Studies, Nanjing Agricultural University, China.</t>
  </si>
  <si>
    <t>10.1016/S2095-3119(14)60989-8</t>
  </si>
  <si>
    <t>CK8DS</t>
  </si>
  <si>
    <t>WOS:000356469300007</t>
  </si>
  <si>
    <t>Zhou, YH; Zhang, XH; Tian, X; Geng, XH; Zhang, P; Yan, BJ</t>
  </si>
  <si>
    <t>Zhou Ying-heng; Zhang Xiao-heng; Tian Xu; Geng Xian-hui; Zhang Peng; Yan Bin-jian</t>
  </si>
  <si>
    <t>Technical and environmental efficiency of hog production in China - A stochastic frontier production function analysis</t>
  </si>
  <si>
    <t>environmental efficiency; technical efficiency; hog production; China; stochastic frontier production function</t>
  </si>
  <si>
    <t>UNDESIRABLE OUTPUTS; IMPACT; MANAGEMENT; LIVESTOCK; QUALITY; GROWTH; FARM</t>
  </si>
  <si>
    <t>[Zhou Ying-heng; Zhang Xiao-heng; Tian Xu; Geng Xian-hui; Zhang Peng; Yan Bin-jian] Nanjing Agr Univ, Coll Econ &amp; Management, Nanjing 210095, Jiangsu, Peoples R China; [Zhang Xiao-heng; Geng Xian-hui; Zhang Peng; Yan Bin-jian] Nanjing Agr Univ, China Ctr Food Secur Studies, Nanjing 210095, Jiangsu, Peoples R China</t>
  </si>
  <si>
    <t>Geng, XH (reprint author), Nanjing Agr Univ, Coll Econ &amp; Management, Nanjing 210095, Jiangsu, Peoples R China.</t>
  </si>
  <si>
    <t>zhouyh@njau.edu.cn; gengxh@njau.edu.cn</t>
  </si>
  <si>
    <t>National Natural Science Foundation of China [71473123, 71333008]; Priority Academic Program Development of Jiangsu Higher Education Institutions, China (PAPD)</t>
  </si>
  <si>
    <t>We would like to thank Professor Xiaohua Yu, University of Goettingen, Germany, for his great suggestions in this study. We also appreciate the valuable suggestions provided by the anonymous referees which significantly improved the quality of this paper. The study was sponsored by the National Natural Science Foundation of China (71473123, 71333008), and A Project Funded by the Priority Academic Program Development of Jiangsu Higher Education Institutions, China (PAPD).</t>
  </si>
  <si>
    <t>10.1016/S2095-3119(14)60990-4</t>
  </si>
  <si>
    <t>WOS:000356469300008</t>
  </si>
  <si>
    <t>Yu, WS; Cao, LJ</t>
  </si>
  <si>
    <t>Yu Wu-sheng; Cao Li-juan</t>
  </si>
  <si>
    <t>China's meat and grain imports during 2000-2012 and beyond: A comparative perspective</t>
  </si>
  <si>
    <t>meat trade; grain trade; China; projection</t>
  </si>
  <si>
    <t>FOOD-CONSUMPTION; ASIA-PACIFIC; MARKETS; WORLD; LIVESTOCK; STATISTICS; ECONOMY; TRADE</t>
  </si>
  <si>
    <t>[Yu Wu-sheng] Univ Copenhagen, Dept Food &amp; Resource Econ, DK-1958 Frederiksberg C, Denmark; [Cao Li-juan] Nanjing Agr Univ, Coll Econ &amp; Management, Nanjing 210095, Jiangsu, Peoples R China; [Cao Li-juan] Nanjing Agr Univ, China Ctr Food Secur Res, Nanjing 210095, Jiangsu, Peoples R China</t>
  </si>
  <si>
    <t>Yu, WS (reprint author), Univ Copenhagen, Dept Food &amp; Resource Econ, DK-1958 Frederiksberg C, Denmark.</t>
  </si>
  <si>
    <t>National Natural Science Foundation of China [71203096, 71303112]; Doctoral Program of Higher Education, China [20120097120042, 20123204120017]; China Scholarship Council</t>
  </si>
  <si>
    <t>Cao Li-juan acknowledges the financial support from the National Natural Science Foundation of China (71203096 and 71303112), the Doctoral Program of Higher Education, China (20120097120042 and 20123204120017), as well as China Scholarship Council for funding her visiting stay at the University of Copenhagen, Denmark.</t>
  </si>
  <si>
    <t>10.1016/S2095-3119(14)60993-X</t>
  </si>
  <si>
    <t>WOS:000356469300011</t>
  </si>
  <si>
    <t>Zhou, D; Koemle, D</t>
  </si>
  <si>
    <t>Zhou De; Koemle, Dieter</t>
  </si>
  <si>
    <t>Price transmission in hog and feed markets of China</t>
  </si>
  <si>
    <t>hog; soybean; maize; price transmission; China; vector error correction model (VECM)</t>
  </si>
  <si>
    <t>RURAL CHINA; FOOD DEMAND; COINTEGRATION</t>
  </si>
  <si>
    <t>[Zhou De] Nanjing Agr Univ, Coll Econ &amp; Management, Nanjing 210095, Jiangsu, Peoples R China; [Zhou De; Koemle, Dieter] Univ Gottingen, Dept Agr Econ &amp; Rural Dev, D-37073 Gottingen, Germany</t>
  </si>
  <si>
    <t>Koemle, D (reprint author), Univ Gottingen, Dept Agr Econ &amp; Rural Dev, D-37073 Gottingen, Germany.</t>
  </si>
  <si>
    <t>zhoude@njau.edu.cn; dieter.koemle@gmail.com</t>
  </si>
  <si>
    <t>German Research Foundation [RTG1666]; Priority Academic Program Development of Jiangsu Higher Education Institutions (PAPD), China; National Natural Science Foundation of China [71173110]</t>
  </si>
  <si>
    <t>We are grateful to the constructive comments from the guest editor Prof. Xiaohua Yu, University of Goettingen, Germany and the anonymous reviewers. The authors acknowledge the sponsorship of German Research Foundation (RTG1666), A Project Funded by the Priority Academic Program Development of Jiangsu Higher Education Institutions (PAPD), China, and the National Natural Science Foundation of China (71173110).</t>
  </si>
  <si>
    <t>10.1016/S2095-3119(14)60995-3</t>
  </si>
  <si>
    <t>WOS:000356469300013</t>
  </si>
  <si>
    <t>Wei, S; Kulinich, A; Duan, XC; Liu, L; Voglmeir, J</t>
  </si>
  <si>
    <t>Wei, Shuang; Kulinich, Anna; Duan, Xu C.; Liu, Li; Voglmeir, Josef</t>
  </si>
  <si>
    <t>Discovery and Biochemical Characterization of UDP-Glucose Dehydrogenase from Granulibacter bethesdensis</t>
  </si>
  <si>
    <t>Granulibacter bethesdensis; UDP-glucuronic acid; UDP-glucose dehydrogenase</t>
  </si>
  <si>
    <t>URIDINE DIPHOSPHOGLUCOSE DEHYDROGENASE; GROUP-A STREPTOCOCCI; POLYMYXIN-B RESISTANCE; MOLECULAR CHARACTERIZATION; ESCHERICHIA-COLI; D-XYLOSE; BIOSYNTHESIS; ENZYME; ARABIDOPSIS; INHIBITION</t>
  </si>
  <si>
    <t>[Wei, Shuang; Kulinich, Anna; Duan, Xu C.; Liu, Li; Voglmeir, Josef] Nanjing Agr Univ, Coll Food Sci &amp; Technol, GGBRC, Nanjing, Jiangsu, Peoples R China</t>
  </si>
  <si>
    <t>This work was supported by the NJAU Academian- and Departmental Startup Initiative (to both to L.L. and J.V.) and the 100 Foreign Talents Plan (grant number JSB2014012 to J.V.).</t>
  </si>
  <si>
    <t>CK8WQ</t>
  </si>
  <si>
    <t>WOS:000356520900008</t>
  </si>
  <si>
    <t>Liu, J; Chen, X; Yue, CJ; Hou, RR; Chen, J; Lu, Y; Li, XP; Li, RJ; Liu, C; Gao, ZZ; Li, ET; Li, YY; Wang, H; Yan, Y; Li, HQ; Hu, YL</t>
  </si>
  <si>
    <t>Liu, Jie; Chen, Xi; Yue, Chanjuan; Hou, Ranran; Chen, Jin; Lu, Yu; Li, Xiuping; Li, Rongjia; Liu, Cui; Gao, Zhenzhen; Li, Entao; Li, Youying; Wang, Han; Yan, Yue; Li, Hongquan; Hu, Yuanliang</t>
  </si>
  <si>
    <t>Effect of selenylation modification on immune-enhancing activity of Atractylodes macrocephala polysaccharide</t>
  </si>
  <si>
    <t>Atractylodes macrocephala polysaccharide; Selenylation modification; Immune-enhancing activity</t>
  </si>
  <si>
    <t>CELL; SELENIUM; IL-2</t>
  </si>
  <si>
    <t>[Liu, Jie; Chen, Xi; Yue, Chanjuan; Hou, Ranran; Li, Xiuping; Li, Rongjia; Liu, Cui; Gao, Zhenzhen; Li, Entao; Li, Youying; Wang, Han; Yan, Yue; Hu, Yuanliang] Nanjing Agr Univ, Coll Vet Med, Inst Tradit Chinese Vet Med, Nanjing 210095, Jiangsu, Peoples R China; [Chen, Jin; Lu, Yu] Jiangsu Acad Agr Sci, Natl Res Ctr Vet Biol Engn &amp; Technol, Nanjing 210014, Jiangsu, Peoples R China; [Li, Hongquan] Shanxi Agr Univ, Coll Anim Sci &amp; Vet Med, Taigu 030801, Shanxi, Peoples R China</t>
  </si>
  <si>
    <t>The project was supported by National Natural Science Foundation of China (31272596), Special Fund for Agro-scientific Research in the Public Interest (201403051), A Project Funded by the Priority Academic Program Development of Jiangsu Higher Education Institutions, and Key Scientific and Technological Grant from Shanxi Province (2010311047). We are grateful to all other staff in the Institute of Traditional Chinese Veterinary Medicine of Nanjing Agricultural University for their assistance in the experiments.</t>
  </si>
  <si>
    <t>10.1016/j.ijbiomac.2014.10.022</t>
  </si>
  <si>
    <t>CK0JW</t>
  </si>
  <si>
    <t>WOS:000355892500050</t>
  </si>
  <si>
    <t>Cheng, C; Wang, Q; He, LY; Huang, Z; Sheng, XF</t>
  </si>
  <si>
    <t>Cheng, Cheng; Wang, Qi; He, Lin-Yan; Huang, Zhi; Sheng, Xia-Fang</t>
  </si>
  <si>
    <t>Chitinophaga qingshengii sp nov., isolated from weathered rock surface</t>
  </si>
  <si>
    <t>PERFORMANCE LIQUID-CHROMATOGRAPHY; EMENDED DESCRIPTION; RHIZOSPHERE; BACTERIUM; FAMILY; GENUS; SOIL</t>
  </si>
  <si>
    <t>[Cheng, Cheng; Wang, Qi; He, Lin-Yan; Huang, Zhi; Sheng, Xia-Fang] Nanjing Agr Univ, Coll Life Sci, Minist Agr, Key Lab Agr Environm Microbiol, Nanjing 210095, Jiangsu, Peoples R China</t>
  </si>
  <si>
    <t>National Science Foundation of China [41071173, 41473075]</t>
  </si>
  <si>
    <t>This research was supported by the National Science Foundation of China (project nos 41071173, 41473075).</t>
  </si>
  <si>
    <t>10.1099/ijs.0.070516-0</t>
  </si>
  <si>
    <t>CJ3CC</t>
  </si>
  <si>
    <t>WOS:000355360000044</t>
  </si>
  <si>
    <t>Guo, NN; Meng, CL; Bai, WJ; Wei, QW; Shi, FX; Davis, JS; Mao, DG</t>
  </si>
  <si>
    <t>Guo, Nannan; Meng, Chenling; Bai, Wujiao; Wei, Quanwei; Shi, Fangxiong; Davis, John S.; Mao, Dagan</t>
  </si>
  <si>
    <t>Prostaglandin F-2 alpha induces expression of activating transcription factor 3 (ATF3) and activates MAPK signaling in the rat corpus luteum</t>
  </si>
  <si>
    <t>PGF; CL; P-4; ATF3; MAPK; Rat</t>
  </si>
  <si>
    <t>MONOCYTE CHEMOATTRACTANT PROTEIN-1; GONADOTROPIN-RELEASING-HORMONE; VASCULAR ENDOTHELIAL-CELLS; CHORIONIC-GONADOTROPIN; TRANSDUCTION PATHWAY; LUTEINIZING-HORMONE; GRANULOSA-CELLS; EARLY-PREGNANCY; IMMUNE CELLS; FREE CALCIUM</t>
  </si>
  <si>
    <t>[Guo, Nannan; Meng, Chenling; Bai, Wujiao; Wei, Quanwei; Shi, Fangxiong; Mao, Dagan] Nanjing Agr Univ, Coll Anim Sci &amp; Technol, Nanjing 210095, Jiangsu, Peoples R China; [Davis, John S.] Univ Nebraska Med Ctr, VA Nebraska Western Iowa Hlth Care Syst, Omaha, NE 68198 USA; [Davis, John S.] Univ Nebraska Med Ctr, Dept Obstet &amp; Gynecol, Omaha, NE 68198 USA</t>
  </si>
  <si>
    <t>Mao, DG (reprint author), Nanjing Agr Univ, Coll Anim Sci &amp; Technol, Lab Anim Reprod, Nanjing 210095, Jiangsu, Peoples R China.</t>
  </si>
  <si>
    <t>maodagan@njau.edu.cn</t>
  </si>
  <si>
    <t>National Nature Science Foundation of China [31172206]</t>
  </si>
  <si>
    <t>This work was supported by the National Nature Science Foundation of China (No. 31172206).</t>
  </si>
  <si>
    <t>10.1016/j.acthis.2014.12.008</t>
  </si>
  <si>
    <t>CJ1GT</t>
  </si>
  <si>
    <t>WOS:000355232600010</t>
  </si>
  <si>
    <t>Yu, XH; Zhu, XM; Gu, ZX; Lai, SJ</t>
  </si>
  <si>
    <t>Yu, Xiaohong; Zhu, Xuemei; Gu, Zhenxin; Lai, Shaojuan</t>
  </si>
  <si>
    <t>Antioxidant Activity In Vivo and In Vitro of Two Feruloyl Oligosaccharides Preparations Produced from Wheat Bran and Fermented by Aureobasidium pullulans</t>
  </si>
  <si>
    <t>Wheat bran; Aureobasidium pullulans; Feruloyl oligosaccharide; Antioxidant activity; In vivo and in vitro</t>
  </si>
  <si>
    <t>OPTIMIZATION</t>
  </si>
  <si>
    <t>[Yu, Xiaohong; Zhu, Xuemei] Yan Cheng Inst Technol, Coll Chem &amp; Biol Engn, Yancheng 224003, Peoples R China; [Yu, Xiaohong; Gu, Zhenxin] Nanjing Agr Univ, Coll Food Sci &amp; Technol, Nanjing 210095, Jiangsu, Peoples R China; [Lai, Shaojuan] Henan Univ Technol, Coll Biol Engn, Zhengzhou 450001, Peoples R China</t>
  </si>
  <si>
    <t>Yu, XH (reprint author), Yan Cheng Inst Technol, Coll Chem &amp; Biol Engn, Yancheng 224003, Peoples R China.</t>
  </si>
  <si>
    <t>yxh1127@163.com</t>
  </si>
  <si>
    <t>Natural Science Foundation of Jiangsu Province [BK2012249, BK20141220]; Jiangsu Science &amp; Technology Department of China [BY2013057-03, BE2011728]; Ministry of Science and Technology of China [2013GA690132]; Natural Science Fund for Colleges and Universities in Jiangsu Province [JHB2012-5]; Joint Innovation Fund Project of Yancheng Science and Technology Bureau [YKN2012026]; NSFC [31200801, 31471605, 31371851, 31071617]</t>
  </si>
  <si>
    <t>The authors are grateful for the support of the Natural Science Foundation of Jiangsu Province, Grant. Nos. BK2012249 and BK20141220, the Jiangsu Science &amp; Technology Department of China, Grant. No. BY2013057-03, BE2011728, the Ministry of Science and Technology of China, Grant. No. 2013GA690132, the Natural Science Fund for Colleges and Universities in Jiangsu Province, Grant. No. JHB2012-5, and the Joint Innovation Fund Project of Yancheng Science and Technology Bureau, Grant. No. YKN2012026. Projects 31200801, 31471605, 31371851 and 31071617 supported by NSFC are also acknowledged.</t>
  </si>
  <si>
    <t>10.15376/biores.10.2.2167-2176</t>
  </si>
  <si>
    <t>CI3IS</t>
  </si>
  <si>
    <t>WOS:000354642000017</t>
  </si>
  <si>
    <t>Zhang, ZJ; Wang, XG; Li, RL; Ju, ZH; Qi, C; Zhang, Y; Guo, F; Luo, GJ; Li, QL; Wang, CF; Zhong, JF; Huang, JM; Xu, YX</t>
  </si>
  <si>
    <t>Zhang, Zijing; Wang, Xiuge; Li, Rongling; Ju, Zhihua; Qi, Chao; Zhang, Yan; Guo, Fang; Luo, Guojing; Li, Qiuling; Wang, Changfa; Zhong, Jifeng; Huang, Jinming; Xu, Yinxue</t>
  </si>
  <si>
    <t>Genetic mutations potentially cause two novel NCF1 splice variants up-regulated in the mammary gland, blood and neutrophil of cows infected by Escherichia coli</t>
  </si>
  <si>
    <t>NCF1 gene; Aberrant splicing; Functional SNP; Mastitis; Cattle</t>
  </si>
  <si>
    <t>SINGLE-NUCLEOTIDE POLYMORPHISMS; DAIRY-CATTLE; MESSENGER-RNA; TARGETED MICRORNAS; ANGIOTENSIN-II; NADPH OXIDASES; MASTITIS; DISEASE; EXPRESSION; MICE</t>
  </si>
  <si>
    <t>[Zhang, Zijing; Guo, Fang; Luo, Guojing; Xu, Yinxue] Nanjing Agr Univ, Coll Anim Sci &amp; Technol, Nanjing 210095, Jiangsu, Peoples R China; [Wang, Xiuge; Li, Rongling; Ju, Zhihua; Qi, Chao; Zhang, Yan; Li, Qiuling; Wang, Changfa; Zhong, Jifeng; Huang, Jinming] Shandong Acad Agr Sci, Dairy Cattle Res Ctr, Jinan 250131, Shandong, Peoples R China</t>
  </si>
  <si>
    <t>Xu, YX (reprint author), Nanjing Agr Univ, Coll Anim Sci &amp; Technol, Nanjing 210095, Jiangsu, Peoples R China.</t>
  </si>
  <si>
    <t>huangjinm@sina.com; xuyinxue@njau.edu.cn</t>
  </si>
  <si>
    <t>National Natural Science Foundation of China [31371255, 31271328, 31000543]; Support Program of the Ministry of Science and Technology the Major Project of National Transgene in China; Program of National Cow Industrial Technology System [CARS-37]</t>
  </si>
  <si>
    <t>This study was supported by grants from the National Natural Science Foundation of China (31371255, 31271328 and 31000543), the Support Program of the Ministry of Science and Technology the Major Project of National Transgene in China and the Program of National Cow Industrial Technology System (CARS-37).</t>
  </si>
  <si>
    <t>10.1016/j.micres.2015.03.005</t>
  </si>
  <si>
    <t>CJ3BM</t>
  </si>
  <si>
    <t>WOS:000355358400004</t>
  </si>
  <si>
    <t>Liu, YC; Jiang, W; Chen, YJ; Zeng, P; Zhang, M; Wang, Q</t>
  </si>
  <si>
    <t>Liu, Ying-Chun; Jiang, Wei; Chen, Yong-Jun; Zeng, Peng; Zhang, Meng; Wang, Quan</t>
  </si>
  <si>
    <t>Simultaneous detection of four nitrofuran metabolites in honey using high-throughput suspension array technology</t>
  </si>
  <si>
    <t>TANDEM MASS-SPECTROMETRY; IN-HOUSE VALIDATION; LIQUID-CHROMATOGRAPHY; POULTRY MUSCLE; ASSAY; ANTIBODY; ELISA; 3-AMINO-2-OXAZOLIDINONE; IDENTIFICATION; SEMICARBAZIDE</t>
  </si>
  <si>
    <t>[Liu, Ying-Chun; Jiang, Wei; Chen, Yong-Jun; Zeng, Peng; Zhang, Meng; Wang, Quan] Chinese Acad Agr Sci, Shanghai Vet Res Inst, Shanghai 200241, Peoples R China; [Zeng, Peng] Nanjing Agr Univ, Coll Vet Med, Nanjing 210095, Jiangsu, Peoples R China</t>
  </si>
  <si>
    <t>wangquan@shvri.ac.cn</t>
  </si>
  <si>
    <t>Central Grade Public Research Institutes Fundamental Research Fund [2014JB06]; National Natural Science Foundation of China [31201950]; Shanghai Science and Technology Standard Fund [13DZ0502701]</t>
  </si>
  <si>
    <t>This work was funded by the Central Grade Public Research Institutes Fundamental Research Fund (project no. 2014JB06), the National Natural Science Foundation of China (project no. 31201950) and the Shanghai Science and Technology Standard Fund (project no. 13DZ0502701).</t>
  </si>
  <si>
    <t>10.1039/c5ay00185d</t>
  </si>
  <si>
    <t>CI1FW</t>
  </si>
  <si>
    <t>WOS:000354489500009</t>
  </si>
  <si>
    <t>Dong, ZJ; Su, SY; Zhu, WB; Zhang, CF; Ding, M; Chen, WX; Yuan, XH; Xie, Z</t>
  </si>
  <si>
    <t>Dong, Z. J.; Su, S. Y.; Zhu, W. B.; Zhang, C. F.; Ding, M.; Chen, W. X.; Yuan, X. H.; Xie, Z.</t>
  </si>
  <si>
    <t>Polymorphism analysis of the intron one of insulin-like growth factor 2 receptor gene (IGF2R) in FFRC strain common carp (Cyprinus carpio L.) and its relationship with growth performance</t>
  </si>
  <si>
    <t>FFRC strain common carp; IGF2R; Intron one; Single nucleotide polymorphisms</t>
  </si>
  <si>
    <t>MUTATION; MUSCLE; PIG; EXPRESSION</t>
  </si>
  <si>
    <t>[Dong, Z. J.; Xie, Z.] Nanjing Agr Univ, Coll Anim Sci &amp; Technol, Nanjing, Jiangsu, Peoples R China; [Dong, Z. J.; Su, S. Y.; Zhu, W. B.; Zhang, C. F.; Yuan, X. H.] Chinese Acad Fishery Sci, Freshwater Fisheries Res Ctr, Key Lab Freshwater Fisheries &amp; Germplasm Resource, Minist Agr, Wuxi, Peoples R China; [Dong, Z. J.; Ding, M.; Chen, W. X.; Yuan, X. H.] Nanjing Agr Univ, Wuxi Fisheries Coll, Wuxi, Peoples R China</t>
  </si>
  <si>
    <t>Dong, ZJ (reprint author), Nanjing Agr Univ, Coll Anim Sci &amp; Technol, Nanjing, Jiangsu, Peoples R China.</t>
  </si>
  <si>
    <t>dongzj@ffrc.cn</t>
  </si>
  <si>
    <t>Key Projects in the National Science &amp; Technology Pillar Program during the Twelfth Five-Year Plan Period [2012BAD26B02]; Earmarked Fund for Modern Agro-Industry Technology Research System [CARS-46]; National Non-profit Institute Research Grant of Freshwater Fisheries Research Center, Chinese Academy of Fishery Sciences [2013JBFM14]</t>
  </si>
  <si>
    <t>Research supported by grants from the Key Projects in the National Science &amp; Technology Pillar Program during the Twelfth Five-Year Plan Period (#2012BAD26B02), the Earmarked Fund for Modern Agro-Industry Technology Research System (#CARS-46) and the National Non-profit Institute Research Grant of Freshwater Fisheries Research Center, Chinese Academy of Fishery Sciences (#2013JBFM14). We thank the students and staff of the Aquatic Genetic Laboratory, FFRC, for their kind assistance in the study.</t>
  </si>
  <si>
    <t>10.4238/2015.January.23.14</t>
  </si>
  <si>
    <t>CC3FT</t>
  </si>
  <si>
    <t>WOS:000350232400014</t>
  </si>
  <si>
    <t>Wei, CB; Wang, JQ; Chen, FY; Niu, H; Li, K</t>
  </si>
  <si>
    <t>Wei, C. -B.; Wang, J. -Q.; Chen, F. -Y.; Niu, H.; Li, K.</t>
  </si>
  <si>
    <t>DNA sequence polymorphism within the bovine adenosine monophosphate deaminase 1 (AMPD1) is associated with production traits in Chinese cattle</t>
  </si>
  <si>
    <t>AMPD1 gene; Cattle; Deletion mutation; Production traits</t>
  </si>
  <si>
    <t>SKELETAL-MUSCLE; EXPRESSION; CHROMOSOME-4; DEFICIENCY; MYOPATHY; CLONING; GROWTH; GENE</t>
  </si>
  <si>
    <t>[Wei, C. -B.; Li, K.] Nanjing Agr Univ, Dept Anim Genet Breeding &amp; Reprod, Coll Anim Sci &amp; Technol, Nanjing, Jiangsu, Peoples R China; [Wei, C. -B.; Chen, F. -Y.] Henan Acad Agr Sci, Inst Anim Husb &amp; Vet Med, Zhengzhou, Henan, Peoples R China; [Wang, J. -Q.; Niu, H.] Res Ctr Cattle Engn Technol Henan, Zhengzhou, Henan, Peoples R China; [Li, K.] Chinese Acad Agr Sci, Key Lab Domest Anim Genet Resources &amp; Breeding, Minist Agr China, Inst Anim Sci, Beijing 100193, Peoples R China</t>
  </si>
  <si>
    <t>Li, K (reprint author), Nanjing Agr Univ, Dept Anim Genet Breeding &amp; Reprod, Coll Anim Sci &amp; Technol, Nanjing, Jiangsu, Peoples R China.</t>
  </si>
  <si>
    <t>kuili@iascaas.net.cn</t>
  </si>
  <si>
    <t>Program of National Beef Cattle and Yak Industrial Technology System [CARS-38]; National "863" Program of China [2008AA101010]; National Science and Technology Major Project of the Ministry of Science and Technology of China during the "11th Five-Year Plan" [2008BADB2B03-03]; Special Funds of the Independent Innovative of Henan Agricultural Academy of Science</t>
  </si>
  <si>
    <t>Research supported by the Program of National Beef Cattle and Yak Industrial Technology System (Grant #CARS-38), the National "863" Program of China (Grant #2008AA101010), the National Science and Technology Major Project of the Ministry of Science and Technology of China during the "11th Five-Year Plan" (#2008BADB2B03-03), and the Special Funds of the Independent Innovative of Henan Agricultural Academy of Science.</t>
  </si>
  <si>
    <t>10.4238/2015.February.6.6</t>
  </si>
  <si>
    <t>WOS:000350232400083</t>
  </si>
  <si>
    <t>Zhao, GW; Wang, S; Wang, W; Zhang, ZC; Xie, Q; Zhang, M; Hassan, IA; Yan, RF; Song, XK; Xu, LX; Li, XR</t>
  </si>
  <si>
    <t>Zhao Guang-wei; Wang Shuai; Wang Wang; Zhang Zhen-chao; Xie Qing; Zhang Meng; Hassan, I. A.; Yan Ruo-feng; Song Xiao-kai; Xu Li-xin; Li Xiang-rui</t>
  </si>
  <si>
    <t>Type I strain of Toxoplasma gondii from chicken induced different immune responses with that from human, cat and swine in chicken</t>
  </si>
  <si>
    <t>Toxoplasma gondii; chicken; parasite origin; pathogenicity; cellular immune responses</t>
  </si>
  <si>
    <t>FREE-RANGE CHICKENS; MURINE MACROPHAGES; GENE-EXPRESSION; UNITED-STATES; CELL-LINES; INFECTION; TACHYZOITES; CYTOKINE; ANTIGENS; INNATE</t>
  </si>
  <si>
    <t>[Zhao Guang-wei; Wang Shuai; Wang Wang; Zhang Zhen-chao; Xie Qing; Zhang Meng; Hassan, I. A.; Yan Ruo-feng; Song Xiao-kai; Xu Li-xin; Li Xiang-rui] Nanjing Agr Univ, Coll Vet Med, Nanjing 210095, Jiangsu, Peoples R China</t>
  </si>
  <si>
    <t>stay612@163.com; tongbaiws1003@163.com; lixiangrui@njau.edu.cn</t>
  </si>
  <si>
    <t>Special Fund for Public Welfare Industry of Ministry of Agriculture of China [200903036-04]; Priority Academic Program Development of Jiangsu Higher Education Institutions, China (PAPD)</t>
  </si>
  <si>
    <t>This work was supported by the Special Fund for Public Welfare Industry of Ministry of Agriculture of China (200903036-04) and the Priority Academic Program Development of Jiangsu Higher Education Institutions, China (PAPD).</t>
  </si>
  <si>
    <t>10.1016/S2095-3119(14)60861-3</t>
  </si>
  <si>
    <t>CI0HY</t>
  </si>
  <si>
    <t>WOS:000354418900017</t>
  </si>
  <si>
    <t>Wang, YL; Meng, CL; Wei, QW; Shi, FX; Mao, DG</t>
  </si>
  <si>
    <t>Wang, Yalei; Meng, Chenling; Wei, Quanwei; Shi, Fangxiong; Mao, Dagan</t>
  </si>
  <si>
    <t>Expression and regulation of scavenger receptor class B type 1 in the rat ovary and uterus during the estrous cycle</t>
  </si>
  <si>
    <t>SR-B1; Ovary; Uterus; Estrous cycle; E-2; P-4</t>
  </si>
  <si>
    <t>DENSITY-LIPOPROTEIN RECEPTOR; MESSENGER-RIBONUCLEIC-ACID; HUMAN CHORIONIC-GONADOTROPIN; I SR-BI; CHOLESTEROL TRANSPORT; DIFFERENTIAL EXPRESSION; HORMONAL-REGULATION; FEMALE FERTILITY; GRANULOSA-CELLS; RNA EXPRESSION</t>
  </si>
  <si>
    <t>[Wang, Yalei; Meng, Chenling; Wei, Quanwei; Shi, Fangxiong; Mao, Dagan] Nanjing Agr Univ, Coll Anim Sci &amp; Technol, Nanjing 210095, Jiangsu, Peoples R China</t>
  </si>
  <si>
    <t>fund for the youth offered by The College of Animal Science &amp; Technology, Nanjing Agricultural University</t>
  </si>
  <si>
    <t>This work was supported by the fund for the youth offered by The College of Animal Science &amp; Technology, Nanjing Agricultural University (2012).</t>
  </si>
  <si>
    <t>10.1016/j.acthis.2015.03.007</t>
  </si>
  <si>
    <t>CH6IW</t>
  </si>
  <si>
    <t>WOS:000354141300010</t>
  </si>
  <si>
    <t>Feng, YB; Zhao, XJ; Lv, F; Zhang, JQ; Deng, BH; Zhao, YH; Hu, YL; Wang, DY; Liu, JG; Lu, Y; Bo, RN; Liu, ZG</t>
  </si>
  <si>
    <t>Feng, Yibo; Zhao, Xiaojuan; Lv, Fang; Zhang, Jinqiu; Deng, Bihua; Zhao, Yanhong; Hu, Yuanliang; Wang, Deyun; Liu, Jiaguo; Lu, Yu; Bo, Ruonan; Liu, Zhenguang</t>
  </si>
  <si>
    <t>Optimization on Preparation Conditions of Salidroside Liposome and Its Immunological Activity on PCV-2 in Mice</t>
  </si>
  <si>
    <t>RESPONSE-SURFACE METHODOLOGY; PORCINE CIRCOVIRUS TYPE-2; RHODIOLA-ROSEA; POLYSACCHARIDES; FORMULATION; EXTRACTION; STABILITY; ADJUVANTS; VESICLE; DESIGN</t>
  </si>
  <si>
    <t>[Feng, Yibo; Hu, Yuanliang; Wang, Deyun; Liu, Jiaguo; Bo, Ruonan; Liu, Zhenguang] Nanjing Agr Univ, Coll Vet Med, Inst Tradit Chinese Vet Med, Nanjing 210095, Jiangsu, Peoples R China; [Zhao, Xiaojuan; Lv, Fang; Zhang, Jinqiu; Deng, Bihua; Zhao, Yanhong; Lu, Yu] Jiangsu Acad Agr Sci, Natl Res Ctr Vet Biol Engn &amp; Technol, Nanjing 210014, Peoples R China</t>
  </si>
  <si>
    <t>dywang@njau.edu.cn; luyu_nj@163.com</t>
  </si>
  <si>
    <t>National Natural Science Foundation of China [31372472]; Special Fund for Agroscientific Research in the Public Interest [201303046, 201403051]; Independent Innovation of Agricultural Sciences Program of Jiangsu Province [CX(13)3067]; Priority Academic Program Development of Jiangsu Higher Education Institutions (PAPD)</t>
  </si>
  <si>
    <t>The project was supported by the National Natural Science Foundation of China (Grant no. 31372472), Special Fund for Agroscientific Research in the Public Interest (Grant no. 201303046, 201403051), Independent Innovation of Agricultural Sciences Program of Jiangsu Province (CX(13)3067), and Project Funded by the Priority Academic Program Development of Jiangsu Higher Education Institutions (PAPD). The authors are grateful to all other staff at the Institute of Traditional Chinese Veterinary Medicine of Nanjing Agricultural University for their assistance in the experiments.</t>
  </si>
  <si>
    <t>10.1155/2015/178128</t>
  </si>
  <si>
    <t>CH8VG</t>
  </si>
  <si>
    <t>WOS:000354313600001</t>
  </si>
  <si>
    <t>Chen, YT; Santos, A; Wang, Y; Kumeria, T; Wang, CH; Li, JS; Losic, D</t>
  </si>
  <si>
    <t>Chen, Yuting; Santos, Abel; Wang, Ye; Kumeria, Tushar; Wang, Changhai; Li, Junsheng; Losic, Dusan</t>
  </si>
  <si>
    <t>Interferometric nanoporous anodic alumina photonic coatings for optical sensing</t>
  </si>
  <si>
    <t>NANOSCALE</t>
  </si>
  <si>
    <t>POROUS ALUMINA; HARD ANODIZATION; RUGATE FILTERS; ACID-SOLUTION; REAL-TIME; OXIDE; BIOSENSORS; FILMS; MEMBRANES; ARRAYS</t>
  </si>
  <si>
    <t>[Chen, Yuting; Santos, Abel; Wang, Ye; Kumeria, Tushar; Losic, Dusan] Univ Adelaide, Sch Chem Engn, Adelaide, SA 5005, Australia; [Chen, Yuting; Wang, Changhai] Nanjing Agr Univ, Coll Resources &amp; Environm Sci, Jiangsu Key Lab Marine Biol, Nanjing 210095, Jiangsu, Peoples R China; [Chen, Yuting; Li, Junsheng] Nanjing Agr Univ, Coll Food Sci &amp; Technol, Nanjing 210095, Jiangsu, Peoples R China</t>
  </si>
  <si>
    <t>abel.santos@adelaide.edu.au; chwang@njau.edu.cn; lijunsheng@njau.edu.cn; dusan.losic@adelaide.edu.au</t>
  </si>
  <si>
    <t>2040-3364</t>
  </si>
  <si>
    <t>2040-3372</t>
  </si>
  <si>
    <t>Nanoscale</t>
  </si>
  <si>
    <t>10.1039/c5nr00369e</t>
  </si>
  <si>
    <t>Chemistry, Multidisciplinary; Nanoscience &amp; Nanotechnology; Materials Science, Multidisciplinary; Physics, Applied</t>
  </si>
  <si>
    <t>Chemistry; Science &amp; Technology - Other Topics; Materials Science; Physics</t>
  </si>
  <si>
    <t>CH4DI</t>
  </si>
  <si>
    <t>WOS:000353981700033</t>
  </si>
  <si>
    <t>Zhang, ZY; Ma, XY; Geng, ZR; Wang, KB; Wang, ZL</t>
  </si>
  <si>
    <t>Zhang, Zhiyang; Ma, Xiaoyan; Geng, Zhirong; Wang, Kuaibing; Wang, Zhilin</t>
  </si>
  <si>
    <t>One-step synthesis of carboxyl-functionalized rare-earth fluoride nanoparticles for cell imaging and drug delivery</t>
  </si>
  <si>
    <t>UP-CONVERSION NANOPARTICLES; NAYF4 NANOCRYSTALS; HEXAGONAL-PHASE; IN-VITRO; PHOTOLUMINESCENCE; ACID; NANOPHOSPHORS; PH; NANOCOMPOSITES; NANOMATERIALS</t>
  </si>
  <si>
    <t>[Zhang, Zhiyang; Ma, Xiaoyan; Geng, Zhirong; Wang, Kuaibing; Wang, Zhilin] Nanjing Univ, Innovat Ctr Adv Microstruct, Sch Chem &amp; Chem Engn Collaborat, State Key Lab Coordinat Chem, Nanjing 210093, Jiangsu, Peoples R China; [Wang, Kuaibing] Nanjing Agr Univ, Sch Sci, Nanjing 210095, Jiangsu, Peoples R China</t>
  </si>
  <si>
    <t>Geng, ZR (reprint author), Nanjing Univ, Innovat Ctr Adv Microstruct, Sch Chem &amp; Chem Engn Collaborat, State Key Lab Coordinat Chem, Nanjing 210093, Jiangsu, Peoples R China.</t>
  </si>
  <si>
    <t>gengzr@nju.edu.cn; wangzl@nju.edu.cn</t>
  </si>
  <si>
    <t>National Basic Research Program of China [2013CB922102]; National Natural Science Foundation of China [21275072, 21201101, 21475059]</t>
  </si>
  <si>
    <t>This work is supported by the National Basic Research Program of China (2013CB922102) and the National Natural Science Foundation of China (21275072, 21201101 and 21475059).</t>
  </si>
  <si>
    <t>10.1039/c5ra02217g</t>
  </si>
  <si>
    <t>CG3GR</t>
  </si>
  <si>
    <t>WOS:000353167500037</t>
  </si>
  <si>
    <t>Xu, GL; Zhang, F</t>
  </si>
  <si>
    <t>Xu, Guo-Liang; Zhang, Feng</t>
  </si>
  <si>
    <t>Two new species of Coecobrya (Collembola, Entomobryidae) from China, with an updated key to the Chinese species of the genus</t>
  </si>
  <si>
    <t>Coecobrya sanmingensis sp n.; Coecobrya qinae sp n.; chaetotaxy</t>
  </si>
  <si>
    <t>SUBGENUS COECOBRYA; SINELLA</t>
  </si>
  <si>
    <t>[Xu, Guo-Liang] Guangzhou Univ, Sch Geog Sci, Guangzhou 510006, Guangdong, Peoples R China; [Zhang, Feng] Nanjing Agr Univ, Coll Plant Protect, Dept Entomol, Nanjing 210095, Jiangsu, Peoples R China</t>
  </si>
  <si>
    <t>Provincial Natural Science Foundation of Guangdong [2014A030313532]; National Natural Sciences Foundation of China [31101622]</t>
  </si>
  <si>
    <t>Thanks should be given to Mr. Morgan A. McClure, who helped to check the English text. The present study was supported by the Provincial Natural Science Foundation of Guangdong (2014A030313532) and the National Natural Sciences Foundation of China (31101622).</t>
  </si>
  <si>
    <t>10.3897/zookeys.498.9491</t>
  </si>
  <si>
    <t>CG9NH</t>
  </si>
  <si>
    <t>WOS:000353642100003</t>
  </si>
  <si>
    <t>Climate risk, income dynamics and nutrition intake in rural China</t>
  </si>
  <si>
    <t>China Agricultural Economic Review</t>
  </si>
  <si>
    <t>China; Agriculture; Climate change; Poverty; Nutrition</t>
  </si>
  <si>
    <t>FOOD SECURITY; IMPACT; AGRICULTURE; HEALTH; ADAPTATION; WORLD; PRODUCTIVITY; CONSUMPTION; TRANSITION; POVERTY</t>
  </si>
  <si>
    <t>[Zhou, Li] Nanjing Agr Univ, Coll Econ &amp; Management, Nanjing, Jiangsu, Peoples R China; [Turvey, Calum G.] Cornell Univ, Dyson Sch Appl Econ &amp; Management, Ithaca, NY USA</t>
  </si>
  <si>
    <t>Zhou, L (reprint author), Nanjing Agr Univ, Coll Econ &amp; Management, Nanjing, Jiangsu, Peoples R China.</t>
  </si>
  <si>
    <t>ZHOULI@NJAU.EDU.CN</t>
  </si>
  <si>
    <t>National Natural Sciences Foundation [71203094]; National Social Science Foundation in China [11ZD155, 10zd031]; W.I. Meyers Endowment funds at the Cornell University</t>
  </si>
  <si>
    <t>The work was supported by the National Natural Sciences Foundation (71203094), the National Social Science Foundation (11&amp;ZD155) and the National Social Science Foundation (10zd&amp;031) in China, as well as the W.I. Meyers Endowment funds at the Cornell University.</t>
  </si>
  <si>
    <t>EMERALD GROUP PUBLISHING LIMITED</t>
  </si>
  <si>
    <t>10.1108/CAER-09-2013-0131</t>
  </si>
  <si>
    <t>CG5AO</t>
  </si>
  <si>
    <t>WOS:000353301300004</t>
  </si>
  <si>
    <t>Chen, L; Wang, P; Kang, ZL; Li, K; Xie, C; Sun, JX; Xu, XL</t>
  </si>
  <si>
    <t>Chen, Lin; Wang, Peng; Kang, Zhuang-Li; Li, Ke; Xie, Chong; Sun, Jing-Xin; Xu, Xing-Lian</t>
  </si>
  <si>
    <t>Effect of soybean oil emulsified and unemulsified with chicken plasma protein on the physicochemical properties of frankfurters</t>
  </si>
  <si>
    <t>CyTA-Journal of Food</t>
  </si>
  <si>
    <t>reduced-fat; chicken blood plasma; pre-emulsion; powder additive; frankfurters</t>
  </si>
  <si>
    <t>REDUCED-FAT FRANKFURTERS; REPLACING PORK BACKFAT; SENSORY CHARACTERISTICS; QUALITY CHARACTERISTICS; GEL PROPERTIES; BINDING-PROPERTIES; BOLOGNA SAUSAGE; MAKGEOLLI LEES; BLOOD PROTEINS; MEAT SYSTEMS</t>
  </si>
  <si>
    <t>[Chen, Lin; Wang, Peng; Li, Ke; Xie, Chong; Xu, Xing-Lian] Nanjing Agr Univ, Key Lab Meat Proc &amp; Qual Control, Synerget Innovat Ctr Food Safety &amp; Nutr, Minist Educ,Key Lab Anim Prod Proc,Minist Agr,Col, Nanjing 210095, Jiangsu, Peoples R China; [Kang, Zhuang-Li] Henan Inst Sci &amp; Technol, Sch Food Sci, Xinxiang 453003, Peoples R China; [Sun, Jing-Xin] Qingdao Agr Univ, Coll Food Sci &amp; Technol, Qingdao 266109, Peoples R China</t>
  </si>
  <si>
    <t>Xu, XL (reprint author), Nanjing Agr Univ, Key Lab Meat Proc &amp; Qual Control, Synerget Innovat Ctr Food Safety &amp; Nutr, Minist Educ,Key Lab Anim Prod Proc,Minist Agr,Col, Nanjing 210095, Jiangsu, Peoples R China.</t>
  </si>
  <si>
    <t>National Natural Science Foundation of China [31171707, 31101308]; National Science and Technology Pillar Program during the Twelfth Five-year Plan Period of China [2012BAD28B01]; Shandong Modern Agricultural Technology and Industry System [SADIT-13-011-11]; China Agriculture Research System - China Ministry of Agriculture [CARS-42]</t>
  </si>
  <si>
    <t>This research was supported by the National Natural Science Foundation of China [grant number 31171707], [grant number 31101308]; the National Science and Technology Pillar Program during the Twelfth Five-year Plan Period of China [grant number 2012BAD28B01]; the Shandong Modern Agricultural Technology and Industry System (SADIT-13-011-11); and the China Agriculture Research System (CARS-42) funded by the China Ministry of Agriculture.</t>
  </si>
  <si>
    <t>10.1080/19476337.2014.998291</t>
  </si>
  <si>
    <t>CG4WD</t>
  </si>
  <si>
    <t>WOS:000353287200018</t>
  </si>
  <si>
    <t>Guo, LP; Yang, RQ; Wang, ZY; Gu, ZX</t>
  </si>
  <si>
    <t>Guo, Liping; Yang, Runqiang; Wang, Zhiying; Gu, Zhenxin</t>
  </si>
  <si>
    <t>Effect of freezing methods on sulforaphane formation in broccoli sprouts</t>
  </si>
  <si>
    <t>HEALTH-PROMOTING COMPOUNDS; BRASSICA-OLERACEA; CRUCIFEROUS VEGETABLES; DETOXIFICATION ENZYMES; GLUCOSINOLATE CONTENT; HYDROLYSIS PRODUCTS; MYROSINASE ACTIVITY; BRUSSELS-SPROUTS; FROZEN BROCCOLI; GLUCORAPHANIN</t>
  </si>
  <si>
    <t>[Guo, Liping; Yang, Runqiang; Wang, Zhiying; Gu, Zhenxin] Nanjing Agr Univ, Coll Food Sci &amp; Technol, Nanjing 210095, Jiangsu, Peoples R China; [Guo, Liping] Qingdao Agr Univ, Coll Food Sci &amp; Engn, Qingdao 266109, Peoples R China</t>
  </si>
  <si>
    <t>Financial support was provided by the National Natural Science Foundation of China (Grant no. 31271912). The present study was also a project funded by the Priority Academic Program Development of Jiangsu Higher Education Institutions (PAPD).</t>
  </si>
  <si>
    <t>10.1039/c5ra03403e</t>
  </si>
  <si>
    <t>CG3GH</t>
  </si>
  <si>
    <t>WOS:000353166300031</t>
  </si>
  <si>
    <t>Cui, LQ; Yan, JL; Li, LQ; Quan, GX; Ding, C; Chen, TM; Yin, CT; Gao, JF; Hussain, Q</t>
  </si>
  <si>
    <t>Cui, Liqiang; Yan, Jinlong; Li, Lianqing; Quan, Guixiang; Ding, Cheng; Chen, Tianming; Yin, Chuntao; Gao, Junfei; Hussain, Qaiser</t>
  </si>
  <si>
    <t>Does Biochar Alter the Speciation of Cd and Pb in Aqueous Solution?</t>
  </si>
  <si>
    <t>Biochar (BC); Cadmium; Lead; Contaminated water; Fourier transform infrared spectroscopy</t>
  </si>
  <si>
    <t>DIFFERENT PYROLYTIC TEMPERATURES; HEAVY-METALS; SORPTION MECHANISMS; ECOLOGICAL RISK; ADSORPTION; REMOVAL; WOOD; CADMIUM; SLUDGE; SOIL</t>
  </si>
  <si>
    <t>[Cui, Liqiang; Yan, Jinlong; Quan, Guixiang; Ding, Cheng; Chen, Tianming; Yin, Chuntao; Gao, Junfei] Yancheng Inst Technol, Sch Environm Sci &amp; Engn, Yancheng 224003, Peoples R China; [Li, Lianqing] Nanjing Agr Univ, Inst Resources Ecosyst &amp; Environm Agr, Nanjing 210095, Jiangsu, Peoples R China; [Hussain, Qaiser] Pir Mehr Ali Shah Arid Agr Univ, Dept Soil Sci &amp; Soil Water Conservat, Rawalpindi, Pakistan</t>
  </si>
  <si>
    <t>Yan, JL (reprint author), Yancheng Inst Technol, Sch Environm Sci &amp; Engn, 9 Yingbin Ave, Yancheng 224003, Peoples R China.</t>
  </si>
  <si>
    <t>yjlyt4788@126.com</t>
  </si>
  <si>
    <t>Jiangsu Province Science Foundation for Youths [BK20140468]; National Natural Science Foundation of China [21277115]; Natural Science Foundation of the Jiangsu Higher Education Institutions if China [14KJB430023]; Talent Introduction Plan [kjc2012022]</t>
  </si>
  <si>
    <t>This study was partially supported by Jiangsu Province Science Foundation for Youths under grant number BK20140468, National Natural Science Foundation of China under grant number 21277115, Natural Science Foundation of the Jiangsu Higher Education Institutions if China, 14KJB430023, and Talent Introduction Plan under grant kjc2012022.</t>
  </si>
  <si>
    <t>CE6IV</t>
  </si>
  <si>
    <t>WOS:000351941000011</t>
  </si>
  <si>
    <t>Wang, ZW; Zhang, GY; Zhang, LY</t>
  </si>
  <si>
    <t>Wang, Zhongwei; Zhang, Guoyin; Zhang, Liangyun</t>
  </si>
  <si>
    <t>DEFORMED COMMUTATORS ON COMODULE ALGEBRAS OVER COQUASITRIANGULAR HOPF ALGEBRAS</t>
  </si>
  <si>
    <t>Hopf algebra; comodule algebra; commutator; quantum Lie algebra; homology dimension</t>
  </si>
  <si>
    <t>QUANTUM GROUP; BIALGEBRAS; MODULES</t>
  </si>
  <si>
    <t>[Wang, Zhongwei; Zhang, Guoyin] Jinling Inst Technol, Dept Basic Sci, Nanjing 211169, Jiangsu, Peoples R China; [Zhang, Liangyun] Nanjing Agr Univ, Coll Sci, Nanjing 210095, Jiangsu, Peoples R China</t>
  </si>
  <si>
    <t>Natural Science Foundation of Jiangsu Province [BK20141358]; Fundamental Research Funds for the Central Universities [KYZ201125]; PhD Scientific Research Foundation of Jinling Institute of Technology [jit-6-201402]; Fundamental Research Funds of Jinling Institute of Technology [2014-jit-n-08]; National Natural Science Foundation of China [11171149]</t>
  </si>
  <si>
    <t>This work was supported by the Natural Science Foundation of Jiangsu Province (BK20141358), the Fundamental Research Funds for the Central Universities (KYZ201125), the PhD Scientific Research Foundation of Jinling Institute of Technology (jit-6-201402), the Fundamental Research Funds of Jinling Institute of Technology (2014-jit-n-08) and the National Natural Science Foundation of China (11171149).</t>
  </si>
  <si>
    <t>10.4064/cm139-2-2</t>
  </si>
  <si>
    <t>CG0WT</t>
  </si>
  <si>
    <t>WOS:000352994600002</t>
  </si>
  <si>
    <t>Sun, L; Gao, JS; Huang, T; Kendall, JRA; Shen, QR; Zhang, RF</t>
  </si>
  <si>
    <t>Sun, Li; Gao, Jusheng; Huang, Ting; Kendall, Joshua R. A.; Shen, Qirong; Zhang, Ruifu</t>
  </si>
  <si>
    <t>Parental material and cultivation determine soil bacterial community structure and fertility</t>
  </si>
  <si>
    <t>FEMS MICROBIOLOGY ECOLOGY</t>
  </si>
  <si>
    <t>soil parental material; bacterial community; soil maturity; nitrogen accumulation</t>
  </si>
  <si>
    <t>MICROBIAL COMMUNITY; LAND-USE; ARABLE SOILS; DIVERSITY; NITROGEN; ECOSYSTEMS; DYNAMICS; RHIZOSPHERE; AGRICULTURE; GENES</t>
  </si>
  <si>
    <t>[Sun, Li; Shen, Qirong; Zhang, Ruifu] Minist Agr, Key Lab Plant Nutr &amp; Fertilizat Low Middle Reache, Nanjing 210095, Jiangsu, Peoples R China; [Sun, Li; Shen, Qirong; Zhang, Ruifu] Nanjing Agr Univ, Natl Engn Res Ctr Organ Based Fertilizers, Nanjing 210095, Jiangsu, Peoples R China; [Gao, Jusheng; Zhang, Ruifu] Chinese Acad Agr Sci, Inst Agr Resources &amp; Reg Planning, Beijing 100081, Peoples R China; [Huang, Ting] Nanjing Agr Univ, Coll Sci, Nanjing 210095, Jiangsu, Peoples R China; [Kendall, Joshua R. A.] Ohio State Univ, Sch Environm &amp; Nat Resources, Wooster, OH 44691 USA</t>
  </si>
  <si>
    <t>Chinese Ministry of Science and Technology [2013AA102802, 2011BAD11B03]; Fundamental Research Funds for the Central Universities [KYTZ201404]; Priority Academic Program Development (PAPD) of Jiangsu Higher Education Institutions; 111 Project [B12009]</t>
  </si>
  <si>
    <t>This research was financially supported by the Chinese Ministry of Science and Technology (2013AA102802 and 2011BAD11B03), the Fundamental Research Funds for the Central Universities (KYTZ201404). RZ and QS were also supported by the Priority Academic Program Development (PAPD) of Jiangsu Higher Education Institutions and the 111 Project (B12009).</t>
  </si>
  <si>
    <t>0168-6496</t>
  </si>
  <si>
    <t>1574-6941</t>
  </si>
  <si>
    <t>FEMS MICROBIOL ECOL</t>
  </si>
  <si>
    <t>FEMS Microbiol. Ecol.</t>
  </si>
  <si>
    <t>10.1093/femsec/fiu010</t>
  </si>
  <si>
    <t>CF8BT</t>
  </si>
  <si>
    <t>WOS:000352781000007</t>
  </si>
  <si>
    <t>Jiang, Y.; Zhang, W. H.; Gao, F.; Zhou, G. H.</t>
  </si>
  <si>
    <t>Micro-encapsulated sodium butyrate attenuates oxidative stress induced by corticosterone exposure and modulates apoptosis in intestinal mucosa of broiler chickens</t>
  </si>
  <si>
    <t>CHAIN FATTY-ACIDS; GALLUS-GALLUS-DOMESTICUS; GROWTH-PERFORMANCE; PHYSIOLOGICAL STRESS; PROTEASOME INHIBITOR; COLONIC FUNCTION; MEAT QUALITY; CANCER-RISK; DNA-DAMAGE; PIG COLON</t>
  </si>
  <si>
    <t>[Jiang, Y.; Zhang, W. H.; Gao, F.; Zhou, G. H.] Nanjing Agr Univ, Key Lab Anim Origin Food Prod &amp; Safety Guarantee, Coll Anim Sci &amp; Technol, Synerget Innovat Ctr Food Safety &amp; Nutr, Nanjing 210095, Jiangsu, Peoples R China; [Jiang, Y.] Nanjing Normal Univ, Ginling Coll, Nanjing 210097, Jiangsu, Peoples R China</t>
  </si>
  <si>
    <t>Gao, F (reprint author), Nanjing Agr Univ, Key Lab Anim Origin Food Prod &amp; Safety Guarantee, Coll Anim Sci &amp; Technol, Synerget Innovat Ctr Food Safety &amp; Nutr, Nanjing 210095, Jiangsu, Peoples R China.</t>
  </si>
  <si>
    <t>This study was supported by the National Science &amp; Technology Pillar Program during the Twelfth Five-year Plan Period of China (2012BAD28B03), Three Agricultural Projects of Jiangsu Province of China (SX(2011)146), the Fundamental Research Funds for the Central Universities of China (KYZ201222). We are grateful to Dr Ron Tume (CSIRO, Australia) and Dr Joseph Loquasto (Pennsylvania State University, USA) for language improvement of the revised manuscript.</t>
  </si>
  <si>
    <t>10.1071/AN13348</t>
  </si>
  <si>
    <t>CE2SO</t>
  </si>
  <si>
    <t>WOS:000351667800004</t>
  </si>
  <si>
    <t>Li, B; Fan, CH; Xiong, ZQ; Li, QL; Zhang, M</t>
  </si>
  <si>
    <t>Li, B.; Fan, C. H.; Xiong, Z. Q.; Li, Q. L.; Zhang, M.</t>
  </si>
  <si>
    <t>The combined effects of nitrification inhibitor and biochar incorporation on yield-scaled N2O emissions from an intensively managed vegetable field in southeastern China</t>
  </si>
  <si>
    <t>NITROUS-OXIDE EMISSIONS; CROPPING SYSTEMS; NITRIFIER DENITRIFICATION; MICROBIAL BIOMASS; DICYANDIAMIDE DCD; AMMONIA-OXIDATION; CONTRASTING SOILS; WHEAT SYSTEM; N UPTAKE; MAIZE</t>
  </si>
  <si>
    <t>[Li, B.; Fan, C. H.; Xiong, Z. Q.; Li, Q. L.; Zhang, M.] Nanjing Agr Univ, Jiangsu Key Lab Low Carbon Agr &amp; GHGs Mitigat, Coll Resources &amp; Environm Sci, Nanjing 210095, Jiangsu, Peoples R China</t>
  </si>
  <si>
    <t>Ministry of Science and Technology [2013BAD11B01]; National Science Foundation of China [41171238, 41471192]; Doctoral Program of Higher Education of China [20110097110001]</t>
  </si>
  <si>
    <t>We sincerely thank the anonymous reviewers and R. Bol for their critical and valuable comments to help improve this manuscript. This work was supported by the Ministry of Science and Technology (2013BAD11B01), the National Science Foundation of China (41171238, 41471192) and the Doctoral Program of Higher Education of China (20110097110001).</t>
  </si>
  <si>
    <t>10.5194/bg-12-2003-2015</t>
  </si>
  <si>
    <t>CE8RX</t>
  </si>
  <si>
    <t>WOS:000352112900027</t>
  </si>
  <si>
    <t>Zhao, PD; Tan, C; Dong, YP; Li, YF; Shi, XL; Bai, J; Jiang, P</t>
  </si>
  <si>
    <t>Zhao, Pan-deng; Tan, Chen; Dong, Yanpen; Li, Yufeng; Shi, Xiaoli; Bai, Juan; Jiang, Ping</t>
  </si>
  <si>
    <t>Genetic variation analyses of porcine epidemic diarrhea virus isolated in mid-eastern China from 2011 to 2013</t>
  </si>
  <si>
    <t>MOLECULAR EPIDEMIOLOGY; PHYLOGENETIC ANALYSIS; SEQUENCE-ANALYSIS; FIELD STRAINS; SPIKE PROTEIN; GENOME; KOREA; SWINE</t>
  </si>
  <si>
    <t>[Zhao, Pan-deng; Tan, Chen; Dong, Yanpen; Li, Yufeng; Shi, Xiaoli; Bai, Juan; Jiang, Ping] Nanjing Agr Univ, Coll Vet Med, Minist Agr, Key Lab Anim Dis Diagnost &amp; Immunol, Nanjing 210095, Jiangsu, Peoples R China</t>
  </si>
  <si>
    <t>China Agricultural Research System Foundation [CARS-36]; special fund for agroscientific research in the public interest [201003060-4]; Jiangsu Province Science and Technology Support Program [BE2012368]; Priority Academic Program Development of Jiangsu higher education institutions (PAPD)</t>
  </si>
  <si>
    <t>This work was supported by the China Agricultural Research System Foundation (CARS-36), the special fund for agroscientific research in the public interest (201003060-4), the Jiangsu Province Science and Technology Support Program (BE2012368), and the Priority Academic Program Development of Jiangsu higher education institutions (PAPD).</t>
  </si>
  <si>
    <t>CE6NB</t>
  </si>
  <si>
    <t>WOS:000351952900002</t>
  </si>
  <si>
    <t>Deng, P; Shi, XY; Zhou, JW; Wang, FZ; Dong, YM; Jing, W; Zhang, WH</t>
  </si>
  <si>
    <t>Deng, Ping; Shi, Xingyu; Zhou, Jingwei; Wang, Fuzheng; Dong, Yanmin; Jing, Wen; Zhang, Wenhua</t>
  </si>
  <si>
    <t>Identification and Fine Mapping of a Mutation Conferring Salt-Sensitivity in Rice (Oryza sativa L.)</t>
  </si>
  <si>
    <t>QUANTITATIVE TRAIT LOCUS; ZINC-FINGER PROTEIN; SALINITY TOLERANCE; D-GENOME; STRESS; QTLS; NA+; PLANTS; WHEAT; K+</t>
  </si>
  <si>
    <t>[Deng, Ping; Shi, Xingyu; Zhou, Jingwei; Wang, Fuzheng; Dong, Yanmin; Jing, Wen; Zhang, Wenhua] Nanjing Agr Univ, Coll Life Sci, State Key Lab Crop Genet &amp; Germplasm Enhancement, Nanjing 210095, Jiangsu, Peoples R China</t>
  </si>
  <si>
    <t>jingwen@njau.edu.cn; whzhang@njau.edu.cn</t>
  </si>
  <si>
    <t>National Key Basic Research Program [2012CB114200]; National Natural Science Foundation of China [31171461, 31301294]</t>
  </si>
  <si>
    <t>We thank Professor Qian Qian (China National Rice Research Institute) and Jianmin Wan (Nanjing Agricultural University) for kindly providing rice Nipponbare and ZYQ8 seeds, respectively. This work was supported by grants from the National Key Basic Research Program (2012CB114200) and the National Natural Science Foundation of China (31171461, 31301294).</t>
  </si>
  <si>
    <t>10.2135/cropsci2014.04.0316</t>
  </si>
  <si>
    <t>CE7DK</t>
  </si>
  <si>
    <t>WOS:000351997300023</t>
  </si>
  <si>
    <t>Guo, G; Yuan, XJ; Wen, AY; Liu, Q; Zhang, SL; Shao, T</t>
  </si>
  <si>
    <t>Guo, Gang; Yuan, XianJun; Wen, AiYou; Liu, Qiang; Zhang, ShuanLin; Shao, Tao</t>
  </si>
  <si>
    <t>Silage Fermentation Characteristics of Napiergrass Harvested at Various Times on a Sunny Day</t>
  </si>
  <si>
    <t>MULTIFLORUM LAM. SILAGES; AEROBIC STABILITY; CORN-SILAGE; LACTOBACILLUS-BUCHNERI; LACTIC-ACID; HAYS CUT; PHYLLOSPHERE; COMMUNITIES; TEMPERATURE; ADDITIVES</t>
  </si>
  <si>
    <t>[Guo, Gang; Yuan, XianJun; Shao, Tao] Nanjing Agr Univ, Inst Ensiling &amp; Proc Grass, Coll Anim Sci &amp; Technol, Nanjing 210095, Jiangsu, Peoples R China; [Guo, Gang; Liu, Qiang; Zhang, ShuanLin] Shanxi Agr Univ, Coll Anim Sci &amp; Vet Med, Taigu 030801, Shanxi, Peoples R China; [Wen, AiYou] Anhui Sci &amp; Technol Univ, Coll Anim Sci &amp; Technol, Fengyang 233100, Anhui, Peoples R China</t>
  </si>
  <si>
    <t>Shao, T (reprint author), Nanjing Agr Univ, Inst Ensiling &amp; Proc Grass, Coll Anim Sci &amp; Technol, Weigang 1, Nanjing 210095, Jiangsu, Peoples R China.</t>
  </si>
  <si>
    <t>10.2135/cropsci2014.03.0172</t>
  </si>
  <si>
    <t>WOS:000351997300047</t>
  </si>
  <si>
    <t>Wu, FQ; Sheng, PK; Tan, JJ; Chen, XL; Lu, GW; Ma, WW; Heng, YQ; Lin, QB; Zhu, SS; Wang, JL; Wang, J; Guo, XP; Zhang, X; Lei, CL; Wan, JM</t>
  </si>
  <si>
    <t>Wu, Fuqing; Sheng, Peike; Tan, Junjie; Chen, Xiuling; Lu, Guangwen; Ma, Weiwei; Heng, Yueqin; Lin, Qibing; Zhu, Shanshan; Wang, Jiulin; Wang, Jie; Guo, Xiuping; Zhang, Xin; Lei, Cailin; Wan, Jianmin</t>
  </si>
  <si>
    <t>Plasma membrane receptor-like kinase leaf panicle 2 acts downstream of the DROUGHT AND SALT TOLERANCE transcription factor to regulate drought sensitivity in rice</t>
  </si>
  <si>
    <t>Abiotic stress; leaf panicle 2; LRR; Oryza sativa; RLK; water channel</t>
  </si>
  <si>
    <t>PROTEIN-PROTEIN INTERACTIONS; ABIOTIC STRESS TOLERANCE; ORYZA-SATIVA L.; ABSCISIC-ACID; SIGNAL-TRANSDUCTION; PLANT AQUAPORINS; MULTIFUNCTIONAL WATER; INTRINSIC PROTEINS; VACUOLAR MEMBRANE; OXIDATIVE STRESS</t>
  </si>
  <si>
    <t>[Wu, Fuqing; Sheng, Peike; Tan, Junjie; Chen, Xiuling; Lu, Guangwen; Ma, Weiwei; Heng, Yueqin; Lin, Qibing; Zhu, Shanshan; Wang, Jiulin; Wang, Jie; Guo, Xiuping; Zhang, Xin; Lei, Cailin; Wan, Jianmin] Chinese Acad Agr Sci, Inst Crop Sci, Natl Key Facil Crop Gene Resources &amp; Genet Improv, Beijing 100081, Peoples R China; [Lu, Guangwen; Wan, Jianmin] Nanjing Agr Univ, Natl Key Lab Crop Genet &amp; Germplasm Enhancement, Nanjing 210095, Jiangsu, Peoples R China</t>
  </si>
  <si>
    <t>National Natural Science Foundation [31371601]; 863 National High-tech R&amp;D Program of China [2012AA100101]</t>
  </si>
  <si>
    <t>This work was supported by the National Natural Science Foundation (31371601), and the 863 National High-tech R&amp;D Program of China (2012AA100101). We thank Dr Hongxuan Lin for providing the dst mutant, and Dr Robert McIntosh (University of Sydney), Dr Chunming Wang (Nanjing Agricultural University), and Dr Tao Jiang (Toronto University) for critical reading of the manuscript.</t>
  </si>
  <si>
    <t>10.1093/jxb/eru417</t>
  </si>
  <si>
    <t>CE2QR</t>
  </si>
  <si>
    <t>WOS:000351660900022</t>
  </si>
  <si>
    <t>Xia, XD; Fan, XR; Wei, J; Feng, HM; Qu, HY; Xie, D; Miller, AJ; Xu, GH</t>
  </si>
  <si>
    <t>Xia, Xiudong; Fan, Xiaorong; Wei, Jia; Feng, Huimin; Qu, Hongye; Xie, Dan; Miller, Anthony J.; Xu, Guohua</t>
  </si>
  <si>
    <t>Rice nitrate transporter OsNPF2.4 functions in low-affinity acquisition and long-distance transport</t>
  </si>
  <si>
    <t>Growth reduction; low-affinity nitrate transporter; mutant; potassium recycling; overexpression; rice</t>
  </si>
  <si>
    <t>NITROGEN-USE EFFICIENCY; ARABIDOPSIS NITRATE; PLANT-GROWTH; CHEMICAL-COMPOSITION; FAMILY-MEMBERS; PHLOEM SAP; NO3-UPTAKE; XYLEM SAP; GENE; EXPRESSION</t>
  </si>
  <si>
    <t>[Xia, Xiudong; Fan, Xiaorong; Wei, Jia; Feng, Huimin; Qu, Hongye; Xie, Dan; Xu, Guohua] Nanjing Agr Univ, State Key Lab Crop Genet &amp; Germplasm Enhancement, Nanjing 210095, Jiangsu, Peoples R China; [Xia, Xiudong; Fan, Xiaorong; Wei, Jia; Feng, Huimin; Qu, Hongye; Xie, Dan; Xu, Guohua] Nanjing Agr Univ, MOA Key Lab Plant Nutr &amp; Fertilizat Lower Middle, Nanjing 210095, Jiangsu, Peoples R China; [Miller, Anthony J.] John Innes Inst, Dept Metab Biol, Norwich NR4 7UH, Norfolk, England</t>
  </si>
  <si>
    <t>xu, guohua/J-1840-2012; Miller, Anthony/B-5139-2008</t>
  </si>
  <si>
    <t>Miller, Anthony/0000-0003-0572-7607</t>
  </si>
  <si>
    <t>China 973 program [2011CB100300]; National R&amp;D Program for Transgenic Crops; 111 Project [12009]; Ministry of Education of China; PAPD of Jiangsu Higher Education Institutions project; BBSRC [BB/L010305/1, BB/JJ004561]; John Innes Foundation</t>
  </si>
  <si>
    <t>This work was supported by China 973 program (grant no. 2011CB100300), the National R&amp;D Program for Transgenic Crops, the 111 Project (grant no. 12009), Innovative Research Team Development Plan of the Ministry of Education of China, and the PAPD of Jiangsu Higher Education Institutions project. AJM is supported by grant funding (BB/L010305/1 and BB/JJ004561) from the BBSRC and the John Innes Foundation.</t>
  </si>
  <si>
    <t>10.1093/jxb/eru425</t>
  </si>
  <si>
    <t>WOS:000351660900026</t>
  </si>
  <si>
    <t>Shen, ZZ; Wang, BB; Lv, NN; Sun, YF; Jiang, XY; Li, R; Ruan, YZ; Shen, QR</t>
  </si>
  <si>
    <t>Shen, Zongzhuan; Wang, Beibei; Lv, Nana; Sun, Yifei; Jiang, Xinyi; Li, Rong; Ruan, Yunze; Shen, Qirong</t>
  </si>
  <si>
    <t>Effect of the combination of bio-organic fertiliser with Bacillus amyloliquefaciens NJN-6 on the control of banana Fusarium wilt disease, crop production and banana rhizosphere culturable microflora</t>
  </si>
  <si>
    <t>bio-organic fertiliser; Fusarium wilt disease; crop productivity; rhizosphere; culturable microflora</t>
  </si>
  <si>
    <t>MICROBIAL COMMUNITY STRUCTURE; SOIL BACTERIAL COMMUNITIES; F-SP CUBENSE; PLANT-PATHOGENS; RHIZOCTONIA-SOLANI; AGRICULTURAL SOIL; STRAIN G10; MUSA SPP.; RACE 4; DIVERSITY</t>
  </si>
  <si>
    <t>[Shen, Zongzhuan; Wang, Beibei; Lv, Nana; Sun, Yifei; Jiang, Xinyi; Li, Rong; Shen, Qirong] Nanjing Agr Univ, Natl Engn Res Ctr Organ Based Fertilizers,Minist, Jiangsu Collaborat Innovat Ctr Solid Organ Waste, Key Lab Plant Nutr &amp; Fertilizat Low Middle Reache, Nanjing, Jiangsu, Peoples R China; [Ruan, Yunze] Hainan Univ, Hainan Key Lab Sustainable Utilizat Trop Bioresou, Haikou, Peoples R China</t>
  </si>
  <si>
    <t>Li, R (reprint author), Nanjing Agr Univ, Natl Engn Res Ctr Organ Based Fertilizers,Minist, Jiangsu Collaborat Innovat Ctr Solid Organ Waste, Key Lab Plant Nutr &amp; Fertilizat Low Middle Reache, Nanjing, Jiangsu, Peoples R China.</t>
  </si>
  <si>
    <t>lirong@njau.edu.cn; ruanyunze1974@hainu.edu.cn</t>
  </si>
  <si>
    <t>Department of Science and Technology of Hainan Province [ZDZX2013023]; National Key Basic Research Program of China [2015CB150506]; National Natural Science Foundation of China [31372142, 41101231]; Priority Academic Program Development of Jiangsu Higher Education Institutions PAPD, 111 project [B12009]; Innovative Research Team Development Plan of the Ministry of Education of China [IRT1256]; National Key Technology R&amp;D Program of the Ministry of Science and Technology [2011BAD11B03]</t>
  </si>
  <si>
    <t>This work was supported by the Department of Science and Technology of Hainan Province [grant number ZDZX2013023]; the National Key Basic Research Program of China [grant number 2015CB150506]; the National Natural Science Foundation of China [grant number 31372142], [grant number 41101231]; the Priority Academic Program Development of Jiangsu Higher Education Institutions PAPD, 111 project [grant number B12009]; the Innovative Research Team Development Plan of the Ministry of Education of China [grant number IRT1256]; the National Key Technology R&amp;D Program of the Ministry of Science and Technology [grant number 2011BAD11B03].</t>
  </si>
  <si>
    <t>10.1080/09583157.2015.1010482</t>
  </si>
  <si>
    <t>CD3PF</t>
  </si>
  <si>
    <t>WOS:000350990100008</t>
  </si>
  <si>
    <t>Lu, SL; Jiang, CH; Xu, XL; Xu, CJ; Li, KX; Shu, RH</t>
  </si>
  <si>
    <t>Lu Shiling; Jiang Caihong; Xu Xinglian; Xu Chengjian; Li Kaixiong; Shu Ruihua</t>
  </si>
  <si>
    <t>Improved Screening Procedure for Biogenic Amine Production by Lactic Acid Bacteria and Enterobacteria</t>
  </si>
  <si>
    <t>CZECH JOURNAL OF FOOD SCIENCES</t>
  </si>
  <si>
    <t>amino acid decarboxylase; monolayer culture; double layer colour development</t>
  </si>
  <si>
    <t>DRY-FERMENTED SAUSAGES; ENTEROCOCCUS-FAECALIS; PORK SAUSAGES; IN-VITRO; TYRAMINE; STRAIN; SAFETY; FOOD</t>
  </si>
  <si>
    <t>[Lu Shiling; Jiang Caihong; Xu Chengjian; Li Kaixiong] Shihezi Univ, Coll Food Sci, Shihezi, Peoples R China; [Xu Xinglian; Shu Ruihua] Nanjing Agr Univ, Coll Food Sci &amp; Technol, Key Lab Meat Proc &amp; Qual Control, Minist Educ, Nanjing, Jiangsu, Peoples R China</t>
  </si>
  <si>
    <t>Xu, XL (reprint author), Nanjing Agr Univ, Coll Food Sci &amp; Technol, Key Lab Meat Proc &amp; Qual Control, Nanjing, Jiangsu, Peoples R China.</t>
  </si>
  <si>
    <t>National Natural Science Foundation of China [31160329, 31360392]; Production and Construction Corps of Xinjiang doctor fund [2013BB012]; Scientific Research Programs of Shihezi University [RCZX201020]</t>
  </si>
  <si>
    <t>Supported by the National Natural Science Foundation of China. Grants No. 31160329 and No. 31360392, by the Production and Construction Corps of Xinjiang doctor fund, Grant No. 2013BB012, and by the Scientific Research Programs of Shihezi University, Project No. RCZX201020.</t>
  </si>
  <si>
    <t>CZECH ACADEMY AGRICULTURAL SCIENCES</t>
  </si>
  <si>
    <t>PRAGUE</t>
  </si>
  <si>
    <t>TESNOV 17, PRAGUE, 117 05, CZECH REPUBLIC</t>
  </si>
  <si>
    <t>1212-1800</t>
  </si>
  <si>
    <t>1805-9317</t>
  </si>
  <si>
    <t>CZECH J FOOD SCI</t>
  </si>
  <si>
    <t>Czech. J. Food Sci.</t>
  </si>
  <si>
    <t>10.17221/197/2014-CJFS</t>
  </si>
  <si>
    <t>CE2NW</t>
  </si>
  <si>
    <t>WOS:000351653300004</t>
  </si>
  <si>
    <t>Qiao, DL; Wei, CB; Ke, CL; Zeng, XX</t>
  </si>
  <si>
    <t>Qiao, Deliang; Wei, Chuanbao; Ke, Chunlin; Zeng, Xiaoxiong</t>
  </si>
  <si>
    <t>Effects of Hyriopsis cumingii polysaccharides on angiogenesis, macrophage chemotaxis, proliferation and phagocytosis</t>
  </si>
  <si>
    <t>FOOD &amp; FUNCTION</t>
  </si>
  <si>
    <t>TUMOR-BEARING MICE; IMMUNOSTIMULATORY ACTIVITY; IN-VITRO; IMMUNOMODULATORY ACTIVITY; SULFATED POLYSACCHARIDE; ANTITUMOR; VIVO</t>
  </si>
  <si>
    <t>[Qiao, Deliang; Wei, Chuanbao] West Anhui Univ, Coll Biol &amp; Pharmaceut Engn, Luan 237012, Peoples R China; [Qiao, Deliang; Ke, Chunlin; Zeng, Xiaoxiong] Nanjing Agr Univ, Coll Food Sci &amp; Technol, Nanjing 210095, Jiangsu, Peoples R China</t>
  </si>
  <si>
    <t>Qiao, DL (reprint author), West Anhui Univ, Coll Biol &amp; Pharmaceut Engn, Luan 237012, Peoples R China.</t>
  </si>
  <si>
    <t>qiaodl@wxc.edu.cn; zengxx@njau.edu.cn</t>
  </si>
  <si>
    <t>National Natural Science Foundation of China [31271853]; Anhui Provincial Natural Science Foundation [1308085MC33]</t>
  </si>
  <si>
    <t>This work was partly supported by a grant-in-aid for scientific research from National Natural Science Foundation of China (no. 31271853) and Anhui Provincial Natural Science Foundation (no. 1308085MC33).</t>
  </si>
  <si>
    <t>2042-6496</t>
  </si>
  <si>
    <t>2042-650X</t>
  </si>
  <si>
    <t>FOOD FUNCT</t>
  </si>
  <si>
    <t>Food Funct.</t>
  </si>
  <si>
    <t>10.1039/c4fo01121j</t>
  </si>
  <si>
    <t>Biochemistry &amp; Molecular Biology; Food Science &amp; Technology</t>
  </si>
  <si>
    <t>CD8TE</t>
  </si>
  <si>
    <t>WOS:000351367900022</t>
  </si>
  <si>
    <t>Liu, P; Zhu, YW</t>
  </si>
  <si>
    <t>Liu, Ping; Zhu, Yongwei</t>
  </si>
  <si>
    <t>Interaction Between Fine Diamond Particles in Electroless Nickel Solutions</t>
  </si>
  <si>
    <t>JOURNAL OF DISPERSION SCIENCE AND TECHNOLOGY</t>
  </si>
  <si>
    <t>Composite coating; diamond; DLVO theory; electroless nickel solution; sedimentation</t>
  </si>
  <si>
    <t>NI-P; COMPOSITE COATINGS; NANOCOMPOSITE COATINGS; SIC PARTICLES; SIZE; NANO; STABILIZATION; CODEPOSITION; SURFACTANT; DISPERSION</t>
  </si>
  <si>
    <t>[Liu, Ping; Zhu, Yongwei] Nanjing Univ Aeronaut &amp; Astronaut, Coll Mech &amp; Elect Engn, Nanjing 210016, Jiangsu, Peoples R China; [Liu, Ping] Nanjing Agr Univ, Coll Engn, Nanjing, Jiangsu, Peoples R China</t>
  </si>
  <si>
    <t>Zhu, YW (reprint author), Nanjing Univ Aeronaut &amp; Astronaut, Coll Mech &amp; Elect Engn, 29 Yudao St, Nanjing 210016, Jiangsu, Peoples R China.</t>
  </si>
  <si>
    <t>0193-2691</t>
  </si>
  <si>
    <t>1532-2351</t>
  </si>
  <si>
    <t>J DISPER SCI TECHNOL</t>
  </si>
  <si>
    <t>J. Dispersion Sci. Technol.</t>
  </si>
  <si>
    <t>10.1080/01932691.2014.960525</t>
  </si>
  <si>
    <t>CD6ZE</t>
  </si>
  <si>
    <t>WOS:000351239000014</t>
  </si>
  <si>
    <t>Chen, YJ; Yu, JJ; Huang, BR</t>
  </si>
  <si>
    <t>Chen, Yajun; Yu, Jingjin; Huang, Bingru</t>
  </si>
  <si>
    <t>Effects of Elevated CO2 Concentration on Water Relations and Photosynthetic Responses to Drought Stress and Recovery during Rewatering in Tall Fescue</t>
  </si>
  <si>
    <t>OSMOTIC ADJUSTMENT; USE EFFICIENCY; ATMOSPHERIC CO2; CARBON-DIOXIDE; LEAF PHOTOSYNTHESIS; HEAT-STRESS; C-3 PLANTS; SEEDLINGS; GROWTH; TEMPERATURE</t>
  </si>
  <si>
    <t>[Chen, Yajun] Northeast Agr Univ, Hort Coll, Harbin 150030, Peoples R China; [Yu, Jingjin] Nanjing Agr Univ, Coll Agrograssland Sci, Nanjing 210095, Jiangsu, Peoples R China; [Huang, Bingru] Rutgers State Univ, Dept Plant Biol &amp; Pathol, New Brunswick, NJ 08901 USA</t>
  </si>
  <si>
    <t>Huang, BR (reprint author), Rutgers State Univ, Dept Plant Biol &amp; Pathol, 59 Dudley Rd, New Brunswick, NJ 08901 USA.</t>
  </si>
  <si>
    <t>Rutgers Centre of Turfgrass Science; China National Science Foundation [30871735, 31272191]</t>
  </si>
  <si>
    <t>We thank Dr. Marshall Bergen, Dr. James White, and Dr. Chenping Xu for their technical support and Patrick Burgess and David Jespersen for critical reviewing the manuscript. Thanks also go to Rutgers Centre of Turfgrass Science and China National Science Foundation (30871735 and 31272191) for support.</t>
  </si>
  <si>
    <t>CD6HT</t>
  </si>
  <si>
    <t>WOS:000351190900003</t>
  </si>
  <si>
    <t>Liu, Y; Li, J; Lovendahl, P; Schmidt, M; Larsen, K; Callesen, H</t>
  </si>
  <si>
    <t>Liu, Ying; Li, Juan; Lovendahl, Peter; Schmidt, Mette; Larsen, Knud; Callesen, Henrik</t>
  </si>
  <si>
    <t>In vitro manipulation techniques of porcine embryos: a meta-analysis related to transfers, pregnancies and piglets</t>
  </si>
  <si>
    <t>REPRODUCTION FERTILITY AND DEVELOPMENT</t>
  </si>
  <si>
    <t>nuclear transfer; pig; transgenic</t>
  </si>
  <si>
    <t>INTRACYTOPLASMIC SPERM INJECTION; CELL NUCLEAR TRANSFER; PIGS; BIRTH; BLASTOCYSTS; VIVO; FERTILIZATION; SPERMATOZOA; PREVALENCE; ACTIVATION</t>
  </si>
  <si>
    <t>[Liu, Ying; Li, Juan; Callesen, Henrik] Aarhus Univ, Reprod Biol, Dept Anim Sci, DK-8830 Tjele, Denmark; [Li, Juan] Nanjing Agr Univ, Coll Anim Sci &amp; Technol, Nanjing 210095, Jiangsu, Peoples R China; [Lovendahl, Peter; Larsen, Knud] Aarhus Univ, Dept Mol Biol &amp; Genet, DK-8830 Tjele, Denmark; [Schmidt, Mette] Univ Copenhagen, Fac Life Sci, Dept Large Anim Sci, DK-1870 Frederiksberg C, Denmark</t>
  </si>
  <si>
    <t>Liu, Y (reprint author), Aarhus Univ, Reprod Biol, Dept Anim Sci, DK-8830 Tjele, Denmark.</t>
  </si>
  <si>
    <t>ying.liu@agrsci.dk</t>
  </si>
  <si>
    <t>Research Council for Technology and Production [09-066603]; Danish National Research Infrastructures Program [2136-08-0007]</t>
  </si>
  <si>
    <t>The work was supported financially by grants from the Research Council for Technology and Production (grant no. 09-066603) and the Danish National Research Infrastructures Program (grant no. 2136-08-0007).</t>
  </si>
  <si>
    <t>1031-3613</t>
  </si>
  <si>
    <t>1448-5990</t>
  </si>
  <si>
    <t>REPROD FERT DEVELOP</t>
  </si>
  <si>
    <t>Reprod. Fertil. Dev.</t>
  </si>
  <si>
    <t>10.1071/RD13329</t>
  </si>
  <si>
    <t>Developmental Biology; Reproductive Biology; Zoology</t>
  </si>
  <si>
    <t>CD7PG</t>
  </si>
  <si>
    <t>WOS:000351282200001</t>
  </si>
  <si>
    <t>Zhang, RS; Zhou, YJ; Zhou, MG</t>
  </si>
  <si>
    <t>Zhang, Rongsheng; Zhou, Yujun; Zhou, Mingguo</t>
  </si>
  <si>
    <t>A sensitive chemiluminescence enzyme immunoassay for the determination of deoxynivalenol in wheat samples</t>
  </si>
  <si>
    <t>LINKED-IMMUNOSORBENT-ASSAY; MONOCLONAL-ANTIBODY; MYCOTOXINS; ELISA; EXTRACTION; VOMITOXIN; RICE; CORN</t>
  </si>
  <si>
    <t>[Zhang, Rongsheng; Zhou, Yujun; Zhou, Mingguo] Nanjing Agr Univ, Coll Plant Protect, Nanjing 210095, Jiangsu, Peoples R China; [Zhang, Rongsheng; Zhou, Yujun; Zhou, Mingguo] Nanjing Agr Univ, Key Lab Integrated Management Crop Dis &amp; Pests, Minist Educ, Nanjing, Peoples R China</t>
  </si>
  <si>
    <t>Special Fund for Agro-scientific Research in the Public Interest [201303023]</t>
  </si>
  <si>
    <t>This work was supported by the Special Fund for Agro-scientific Research in the Public Interest (no. 201303023).</t>
  </si>
  <si>
    <t>10.1039/c4ay03079f</t>
  </si>
  <si>
    <t>CC5ZJ</t>
  </si>
  <si>
    <t>WOS:000350443800074</t>
  </si>
  <si>
    <t>Chen, M; Yang, CL</t>
  </si>
  <si>
    <t>Chen Min; Yang Chun-Long</t>
  </si>
  <si>
    <t>Synthesis, Crystal Structure and Biological Activity of 5-(2-Methylpheny1)-1,3,4-oxadiazol-2(3H)-one Derivatives</t>
  </si>
  <si>
    <t>CHINESE JOURNAL OF STRUCTURAL CHEMISTRY</t>
  </si>
  <si>
    <t>oxadiazole; hydrazinecarboxamide; synthesis; crystal structure; fungicidal activity</t>
  </si>
  <si>
    <t>FUNGICIDAL ACTIVITIES; 1,3,4-THIADIAZOLES; 1,3,4-OXADIAZOLES; DESIGN</t>
  </si>
  <si>
    <t>[Chen Min; Yang Chun-Long] Nanjing Agr Univ, Key Lab Monitoring &amp; Management Crop Dis &amp; Pest I, Minist Agr, Nanjing 210095, Jiangsu, Peoples R China; [Chen Min; Yang Chun-Long] Nanjing Agr Univ, Jiangsu Key Lab Pesticide Sci, Nanjing 210095, Jiangsu, Peoples R China; [Chen Min; Yang Chun-Long] Nanjing Agr Univ, Coll Sci, Dept Chem, Nanjing 210095, Jiangsu, Peoples R China</t>
  </si>
  <si>
    <t>Yang, CL (reprint author), Nanjing Agr Univ, Key Lab Monitoring &amp; Management Crop Dis &amp; Pest I, Minist Agr, Nanjing 210095, Jiangsu, Peoples R China.</t>
  </si>
  <si>
    <t>Science &amp; Technology Pillar Program of Jiangsu Province [BE2012371]; 863 Program of China [2011AA10A206]; Fundamental Research Funds for the Central Universities of China [KYZ201223]</t>
  </si>
  <si>
    <t>This work was supported by the Science &amp; Technology Pillar Program of Jiangsu Province (No. BE2012371), 863 Program of China (No. 2011AA10A206) and the Fundamental Research Funds for the Central Universities of China (No. KYZ201223)</t>
  </si>
  <si>
    <t>CHINESE JOURNAL STRUCTURAL CHEMISTRY</t>
  </si>
  <si>
    <t>FUJIAN</t>
  </si>
  <si>
    <t>FUIJAN INST RES STRUCT MATTER, CHINESE ACAD SCIENCES, FUZHOU, FUJIAN 350002, PEOPLES R CHINA</t>
  </si>
  <si>
    <t>0254-5861</t>
  </si>
  <si>
    <t>CHINESE J STRUC CHEM</t>
  </si>
  <si>
    <t>Chin. J. Struct. Chem.</t>
  </si>
  <si>
    <t>10.14102/j.cnki.0254-5861.2011-0467</t>
  </si>
  <si>
    <t>Chemistry, Inorganic &amp; Nuclear; Crystallography</t>
  </si>
  <si>
    <t>Chemistry; Crystallography</t>
  </si>
  <si>
    <t>CC3SQ</t>
  </si>
  <si>
    <t>WOS:000350270100004</t>
  </si>
  <si>
    <t>You, ML; Zhong, JJ; Hong, Y; Duan, ZF; Lin, M; Xu, F</t>
  </si>
  <si>
    <t>You, Minli; Zhong, Junjie; Hong, Yuan; Duan, Zhenfeng; Lin, Min; Xu, Feng</t>
  </si>
  <si>
    <t>Inkjet printing of upconversion nanoparticles for anti-counterfeit applications</t>
  </si>
  <si>
    <t>CONTROLLED CONTACT-ANGLE; NAYF4 NANOCRYSTALS; REYNOLDS-NUMBERS; SOLID-SURFACE; LOW WEBER; LUMINESCENCE; PAPER; ELECTRONICS; GRAPHENE; INKS</t>
  </si>
  <si>
    <t>[You, Minli; Lin, Min; Xu, Feng] Xi An Jiao Tong Univ, Sch Life Sci &amp; Technol, Minist Educ, Key Lab Biomed Informat Engn, Xian 710049, Peoples R China; [You, Minli; Zhong, Junjie; Hong, Yuan; Lin, Min; Xu, Feng] Xi An Jiao Tong Univ, BEBC, Xian 710049, Peoples R China; [Zhong, Junjie] Xi An Jiao Tong Univ, Sch Energy &amp; Power Engn, Xian 710049, Peoples R China; [Hong, Yuan] Nanjing Agr Univ, Coll Life Sci, Nanjing 210095, Jiangsu, Peoples R China; [Duan, Zhenfeng; Lin, Min] Harvard Univ, Massachusetts Gen Hosp, Sch Med, Ctr Sarcoma &amp; Connect Tissue Oncol, Boston, MA 02114 USA</t>
  </si>
  <si>
    <t>Xu, F (reprint author), Xi An Jiao Tong Univ, Sch Life Sci &amp; Technol, Minist Educ, Key Lab Biomed Informat Engn, Xian 710049, Peoples R China.</t>
  </si>
  <si>
    <t>minlin@mail.xjtu.edu.cn; fengxu@mail.xjtu.edu.cn</t>
  </si>
  <si>
    <t>Xu, Feng/C-7430-2011</t>
  </si>
  <si>
    <t>Major International Joint Research Program of China [11120101002]; International Science &amp; Technology Cooperation Program of China [2013DFG02930]; National Key Scientific Apparatus Development of Special Item [2013YQ190467]; Fundamental Research Funds for the Central Universities [2012jdhz46]; China Scholarship of Council; China Young 1000-Talent Program; Program for New Century Excellent Talents in University</t>
  </si>
  <si>
    <t>This work was financially supported by the Major International Joint Research Program of China (11120101002), the International Science &amp; Technology Cooperation Program of China (2013DFG02930), National Key Scientific Apparatus Development of Special Item (2013YQ190467), and the Fundamental Research Funds for the Central Universities (2012jdhz46). Min Lin is supported by a scholarship from the China Scholarship of Council. Feng Xu was also partially supported by the China Young 1000-Talent Program and the Program for New Century Excellent Talents in University. The TEM work was done at International Center for Dielectric Research (ICDR), Xi'an Jiaotong University, Xi'an, China. The authors also thank Ms Lu Lu and Mr Ma Chuan Sheng for their help in using TEM.</t>
  </si>
  <si>
    <t>10.1039/c4nr06944g</t>
  </si>
  <si>
    <t>CC9ED</t>
  </si>
  <si>
    <t>WOS:000350669900017</t>
  </si>
  <si>
    <t>Yang, RL; Zhao, YL; Yu, XM; Lin, ZQ; Xi, ZG; Rui, Q; Wang, DY</t>
  </si>
  <si>
    <t>Yang, Ruilong; Zhao, Yunli; Yu, Xiaoming; Lin, Zhiqing; Xi, Zhuge; Rui, Qi; Wang, Dayong</t>
  </si>
  <si>
    <t>Insulin signaling regulates the toxicity of traffic-related PM2.5 on intestinal development and function in nematode Caenorhabditis elegans</t>
  </si>
  <si>
    <t>ENVIRONMENTAL RELEVANT CONCENTRATIONS; WALLED CARBON NANOTUBES; FINE PARTICULATE MATTER; AIR-POLLUTION; REPRODUCTIVE TOXICITY; OXIDATIVE DAMAGE; TARGETED ORGANS; STRESS-RESPONSE; GRAPHENE OXIDE; CONTACT TEST</t>
  </si>
  <si>
    <t>[Yang, Ruilong; Rui, Qi] Nanjing Agr Univ, Coll Life Sci, Nanjing 210095, Jiangsu, Peoples R China; [Yang, Ruilong; Zhao, Yunli; Yu, Xiaoming; Wang, Dayong] Southeast Univ, Key Lab Environm Med Engn, Minist Educ, Sch Med, Nanjing 210009, Jiangsu, Peoples R China; [Lin, Zhiqing; Xi, Zhuge] Inst Hlth &amp; Environm Med, Key Lab Risk Assessment &amp; Control Technol Environ, Tianjin 300050, Peoples R China</t>
  </si>
  <si>
    <t>Yang, RL (reprint author), Nanjing Agr Univ, Coll Life Sci, Nanjing 210095, Jiangsu, Peoples R China.</t>
  </si>
  <si>
    <t>ruiqi@njau.edu.cn; dayongw@seu.edu.cn</t>
  </si>
  <si>
    <t>National Natural Science Foundation of China [81172698]; Jiangsu Province Ordinary University Graduate Research and Innovation Program [CXZZ13_0136]; Southeast University Outstanding Doctoral Foundation; Fundamental Research Funds for the Central Universities</t>
  </si>
  <si>
    <t>This work was supported by the grants from the National Natural Science Foundation of China (no. 81172698), the Jiangsu Province Ordinary University Graduate Research and Innovation Program (no. CXZZ13_0136), the Southeast University Outstanding Doctoral Foundation, and Fundamental Research Funds for the Central Universities.</t>
  </si>
  <si>
    <t>10.1039/c4tx00131a</t>
  </si>
  <si>
    <t>CC7MV</t>
  </si>
  <si>
    <t>WOS:000350552900015</t>
  </si>
  <si>
    <t>Pan, QX; Cai, FQ</t>
  </si>
  <si>
    <t>Pan, Qunxing; Cai, Faqun</t>
  </si>
  <si>
    <t>(X, Y)-Gorenstein projective and injective modules</t>
  </si>
  <si>
    <t>TURKISH JOURNAL OF MATHEMATICS</t>
  </si>
  <si>
    <t>1-(X, Y)-Gorenstein projective module; n-(X, Y)-Gorenstein projective module; (n, m) - (X, Y)-Gorenstein projective module; (X, Y)-Gorenstein projective module</t>
  </si>
  <si>
    <t>FLAT MODULES</t>
  </si>
  <si>
    <t>[Pan, Qunxing] Nanjing Agr Univ, Coll Finance, Nanjing, Jiangsu, Peoples R China; [Cai, Faqun] Nanjing Coll Chem Technol, Dept Econ Management, Nanjing, Jiangsu, Peoples R China</t>
  </si>
  <si>
    <t>Pan, QX (reprint author), Nanjing Agr Univ, Coll Finance, Nanjing, Jiangsu, Peoples R China.</t>
  </si>
  <si>
    <t>pqxjs98@njau.edu.cn</t>
  </si>
  <si>
    <t>National Natural Science Foundation of China [11301268]; Fundamental Research Funds for the Central Universities [KJQN201416]</t>
  </si>
  <si>
    <t>This work was supported by the National Natural Science Foundation of China (11301268) and the Fundamental Research Funds for the Central Universities (KJQN201416).</t>
  </si>
  <si>
    <t>1300-0098</t>
  </si>
  <si>
    <t>TURK J MATH</t>
  </si>
  <si>
    <t>Turk. J. Math.</t>
  </si>
  <si>
    <t>10.3906/mat-1306-48</t>
  </si>
  <si>
    <t>CD2YF</t>
  </si>
  <si>
    <t>WOS:000350944200008</t>
  </si>
  <si>
    <t>Che, YY; Qian, Y; Wu, Y; Wei-Qu,; Liang, JY</t>
  </si>
  <si>
    <t>Che, Yan-Yun; Qian, Yong; Wu, Yi; Wei-Qu; Liang, Jing-Yu</t>
  </si>
  <si>
    <t>Two New Homoisoflavanones from the Rhizome of Polygonatum odoratum</t>
  </si>
  <si>
    <t>homoisoflavonoid; Polygonatum odoratum; Liliaceae</t>
  </si>
  <si>
    <t>HOMOISOFLAVONOIDS; RATS</t>
  </si>
  <si>
    <t>[Che, Yan-Yun] Yunnan Univ TCM, Lab Pract Chinese Med, Kunming 650500, Peoples R China; [Qian, Yong; Wei-Qu; Liang, Jing-Yu] China Pharmaceut Univ, Dept Nat Med Chem, Nanjing 210009, Jiangsu, Peoples R China; [Wu, Yi] Nanjing Agr Univ, Inst Tradit Chinese Vet Med, Coll Vet Med, Nanjing 210095, Jiangsu, Peoples R China</t>
  </si>
  <si>
    <t>Che, YY (reprint author), Yunnan Univ TCM, Lab Pract Chinese Med, Kunming 650500, Peoples R China.</t>
  </si>
  <si>
    <t>jyliang08@126.com</t>
  </si>
  <si>
    <t>10.1007/s10600-015-1202-2</t>
  </si>
  <si>
    <t>CC3FA</t>
  </si>
  <si>
    <t>WOS:000350230200010</t>
  </si>
  <si>
    <t>Duan, BB; Ma, YH; Jiang, MR; Yang, F; Ni, L; Lu, W</t>
  </si>
  <si>
    <t>Duan, Bingbing; Ma, Yuehua; Jiang, Mengrou; Yang, Fei; Ni, Lin; Lu, Wei</t>
  </si>
  <si>
    <t>Improvement of photosynthesis in rice (Oryza sativa L.) as a result of an increase in stomatal aperture and density by exogenous hydrogen sulfide treatment</t>
  </si>
  <si>
    <t>Hydrogen sulfide; Photosynthesis; Oxygen sensitivity; Stomata</t>
  </si>
  <si>
    <t>CHLOROPHYLL FLUORESCENCE PARAMETERS; NITRIC-OXIDE; ARABIDOPSIS-THALIANA; ALUMINUM TOXICITY; SEED-GERMINATION; OXIDATIVE STRESS; CARBON-DIOXIDE; ABSCISIC-ACID; CO2 GRADIENT; GLYCINE-MAX</t>
  </si>
  <si>
    <t>[Duan, Bingbing; Jiang, Mengrou; Yang, Fei; Ni, Lin; Lu, Wei] Nanjing Agr Univ, Coll Life Sci, Nanjing, Jiangsu, Peoples R China; [Ma, Yuehua] Nanjing Agr Univ, Coll Hort, Nanjing, Jiangsu, Peoples R China</t>
  </si>
  <si>
    <t>Lu, W (reprint author), Nanjing Agr Univ, Coll Life Sci, Nanjing, Jiangsu, Peoples R China.</t>
  </si>
  <si>
    <t>luw@njau.edu.cn</t>
  </si>
  <si>
    <t>Lu, Wei/J-7255-2013</t>
  </si>
  <si>
    <t>Lu, Wei/0000-0001-5508-342X</t>
  </si>
  <si>
    <t>10.1007/s10725-014-9929-5</t>
  </si>
  <si>
    <t>CB9TA</t>
  </si>
  <si>
    <t>WOS:000349974200004</t>
  </si>
  <si>
    <t>Wei, PP; Chen, DM; Jing, RA; Zhao, CR; Yu, BJ</t>
  </si>
  <si>
    <t>Wei, Peipei; Chen, Daoming; Jing, Ruonan; Zhao, Chaoran; Yu, Bingjun</t>
  </si>
  <si>
    <t>Ameliorative effects of foliar methanol spraying on salt injury to soybean seedlings differing in salt tolerance</t>
  </si>
  <si>
    <t>Soybean; Foliar methanol spraying; Salt injury; Ameliorative effect</t>
  </si>
  <si>
    <t>GLYCINE-MAX; HYBRID SEEDLINGS; VIGNA-RADIATA; STRESS; GROWTH; SALINITY; LEAVES; PLANTS; SOJA; L.</t>
  </si>
  <si>
    <t>[Wei, Peipei; Chen, Daoming; Jing, Ruonan; Zhao, Chaoran; Yu, Bingjun] Nanjing Agr Univ, Coll Life Sci, Lab Plant Stress Biol, Nanjing 210095, Jiangsu, Peoples R China</t>
  </si>
  <si>
    <t>Yu, BJ (reprint author), Nanjing Agr Univ, Coll Life Sci, Lab Plant Stress Biol, Nanjing 210095, Jiangsu, Peoples R China.</t>
  </si>
  <si>
    <t>bjyu@njau.edu.cn</t>
  </si>
  <si>
    <t>agricultural science independent innovation project of Jiangsu Province, China [CX(11)2052]; student research training project of Nanjing Agricultural University [1310A28]</t>
  </si>
  <si>
    <t>This study was supported jointly by the agricultural science independent innovation project of Jiangsu Province, China (No. CX(11)2052) and the student research training project of Nanjing Agricultural University (No. 1310A28). We thank greatly Associate Professor Bernd Wollenweber (Ph.D.), Institute of Agroecology, Aarhus University, Denmark, for his kindly revision of the manuscript.</t>
  </si>
  <si>
    <t>10.1007/s10725-014-9938-4</t>
  </si>
  <si>
    <t>WOS:000349974200013</t>
  </si>
  <si>
    <t>Qiao, F; Yin, Y; Shen, YN; Wang, SF; Sha, S; Wu, X; Lu, AM; Xu, C; Zhang, WM; Zhu, HL</t>
  </si>
  <si>
    <t>Qiao, Fang; Yin, Yong; Shen, Yu-Ning; Wang, She-Feng; Sha, Shao; Wu, Xun; Lu, Ai-Min; Xu, Chen; Zhang, Wei-Ming; Zhu, Hai-Liang</t>
  </si>
  <si>
    <t>Synthesis, molecular modeling, and biological evaluation of quinazoline derivatives containing the 1,3,4-oxadiazole scaffold as novel inhibitors of VEGFR2</t>
  </si>
  <si>
    <t>GROWTH-FACTOR RECEPTOR-2; CANCER-THERAPY; KINASE DOMAIN; ANGIOGENESIS; ANTIBODY; DOCKING; BINDING; DRUGS</t>
  </si>
  <si>
    <t>[Zhang, Wei-Ming] Nanjing Inst Comprehens Utilizat Wild Plant, Nanjing 210042, Jiangsu, Peoples R China; [Qiao, Fang; Yin, Yong; Shen, Yu-Ning; Wang, She-Feng; Sha, Shao; Wu, Xun; Xu, Chen; Zhu, Hai-Liang] Nanjing Univ, State Key Lab Pharmaceut Biotechnol, Nanjing 210093, Jiangsu, Peoples R China; [Lu, Ai-Min] Nanjing Agr Univ, Coll Sci, Nanjing 210095, Jiangsu, Peoples R China</t>
  </si>
  <si>
    <t>Zhu, HL (reprint author), Nanjing Inst Comprehens Utilizat Wild Plant, Nanjing 210042, Jiangsu, Peoples R China.</t>
  </si>
  <si>
    <t>botanyzh@163.com; zhuhl@nju.edu.cn</t>
  </si>
  <si>
    <t>Jiangsu National Science Foundation [BK2009239]; Fundamental Research Fund for the Central Universities [1092020804]</t>
  </si>
  <si>
    <t>This work was supported by the Jiangsu National Science Foundation (no. BK2009239) and the Fundamental Research Fund for the Central Universities (no. 1092020804).</t>
  </si>
  <si>
    <t>10.1039/c4ra11780h</t>
  </si>
  <si>
    <t>CC3BW</t>
  </si>
  <si>
    <t>WOS:000350220400017</t>
  </si>
  <si>
    <t>Jiang, H; Wang, C; Guan, JY; Wang, LY; Li, ZY</t>
  </si>
  <si>
    <t>Jiang, Han; Wang, Ce; Guan, Jiyu; Wang, Lingyan; Li, Ziyi</t>
  </si>
  <si>
    <t>Changes of spontaneous parthenogenetic activation and development potential of golden hamster oocytes during the aging process</t>
  </si>
  <si>
    <t>Caffeine; Cortical granules; Cumulus cells; Trichostatin A; Zona pellucida</t>
  </si>
  <si>
    <t>MATURATION-PROMOTING FACTOR; IN-OVINE OOCYTES; MOUSE OOCYTES; BOVINE OOCYTES; MEIOTIC MATURATION; HUMAN SPERMATOZOA; NUCLEAR TRANSFER; VITRO; EGGS; OVA</t>
  </si>
  <si>
    <t>[Jiang, Han; Guan, Jiyu; Wang, Lingyan; Li, Ziyi] Jilin Univ, Coll Anim Sci &amp; Vet Med, Jilin Prov Key Lab Anim Embryo Engn, Changchun 130062, Jilin, Peoples R China; [Wang, Ce] Nanjing Agr Univ, Coll Vet Med, Nanjing 210095, Jiangsu, Peoples R China</t>
  </si>
  <si>
    <t>Wang, LY (reprint author), Jilin Univ, Coll Anim Sci &amp; Vet Med, Jilin Prov Key Lab Anim Embryo Engn, Changchun 130062, Jilin, Peoples R China.</t>
  </si>
  <si>
    <t>wangli@ohsu.edu; ziyi_li86@163.com</t>
  </si>
  <si>
    <t>National Natural Science Foundation of China [30671510]; Jilin University Research Starting Fund of China</t>
  </si>
  <si>
    <t>This work was supported by the National Natural Science Foundation of China [No. 30671510] and Jilin University Research Starting Fund of China.</t>
  </si>
  <si>
    <t>10.1016/j.acthis.2014.11.008</t>
  </si>
  <si>
    <t>CB6KV</t>
  </si>
  <si>
    <t>WOS:000349736800014</t>
  </si>
  <si>
    <t>Zhao, SQ; Wang, QQ; Zhao, YL; Rui, Q; Wang, DY</t>
  </si>
  <si>
    <t>Zhao, Shengqing; Wang, Qianqian; Zhao, Yunli; Rui, Qi; Wang, Dayong</t>
  </si>
  <si>
    <t>Toxicity and translocation of graphene oxide in Arabidopsis thaliana</t>
  </si>
  <si>
    <t>ENVIRONMENTAL TOXICOLOGY AND PHARMACOLOGY</t>
  </si>
  <si>
    <t>Environmental toxicity; Translocation; Graphene oxide; Arabidopsis thaliana</t>
  </si>
  <si>
    <t>NEMATODE CAENORHABDITIS-ELEGANS; WALLED CARBON NANOTUBES; ENGINEERED NANOPARTICLES; CERIA NANOPARTICLES; TIO2 NANOPARTICLES; CUCUMBER PLANTS; CELL-DEATH; PHYTOTOXICITY; IMPACT; ACID</t>
  </si>
  <si>
    <t>[Zhao, Shengqing; Wang, Qianqian; Rui, Qi] Nanjing Agr Univ, Coll Life Sci, Nanjing 210095, Jiangsu, Peoples R China; [Zhao, Shengqing; Zhao, Yunli; Wang, Dayong] Southeast Univ, Sch Med, Minist Educ, Key Lab Environm Med Engn, Nanjing 210009, Jiangsu, Peoples R China</t>
  </si>
  <si>
    <t>Rui, Q (reprint author), Nanjing Agr Univ, Coll Life Sci, Nanjing 210095, Jiangsu, Peoples R China.</t>
  </si>
  <si>
    <t>National Natural Science Foundation of China [81172698, 31000363]; Jiangsu Province Ordinary University Graduate Research and Innovation Program [CXZZ13_0136]; Southeast University Outstanding Doctoral Foundation; Fundamental Research Funds for the Central Universities</t>
  </si>
  <si>
    <t>This work was supported by the grants from National Natural Science Foundation of China (No. 81172698, 31000363), Jiangsu Province Ordinary University Graduate Research and Innovation Program (No. CXZZ13_0136), Southeast University Outstanding Doctoral Foundation, and Fundamental Research Funds for the Central Universities.</t>
  </si>
  <si>
    <t>1382-6689</t>
  </si>
  <si>
    <t>1872-7077</t>
  </si>
  <si>
    <t>ENVIRON TOXICOL PHAR</t>
  </si>
  <si>
    <t>Environ. Toxicol. Pharmacol.</t>
  </si>
  <si>
    <t>10.1016/j.etap.2014.11.014</t>
  </si>
  <si>
    <t>Environmental Sciences; Pharmacology &amp; Pharmacy; Toxicology</t>
  </si>
  <si>
    <t>Environmental Sciences &amp; Ecology; Pharmacology &amp; Pharmacy; Toxicology</t>
  </si>
  <si>
    <t>CC2PU</t>
  </si>
  <si>
    <t>WOS:000350187900016</t>
  </si>
  <si>
    <t>Duan, WK; Song, XM; Liu, TK; Huang, ZN; Ren, J; Hou, XL; Du, JC; Li, Y</t>
  </si>
  <si>
    <t>Duan, Weike; Song, Xiaoming; Liu, Tongkun; Huang, Zhinan; Ren, Jun; Hou, Xilin; Du, Jianchang; Li, Ying</t>
  </si>
  <si>
    <t>Patterns of Evolutionary Conservation of Ascorbic Acid-Related Genes Following Whole-Genome Triplication in Brassica rapa</t>
  </si>
  <si>
    <t>AsA-related genes; Brassica rapa; evolutionary conservation; synteny analysis; gene dosage hypothesis; expression pattern</t>
  </si>
  <si>
    <t>VITAMIN-C; ARABIDOPSIS-THALIANA; DRAFT GENOME; PLANTS; BIOSYNTHESIS; DUPLICATION; TRANSPORTER; EXPRESSION; DATABASE; MODEL</t>
  </si>
  <si>
    <t>[Duan, Weike; Song, Xiaoming; Liu, Tongkun; Huang, Zhinan; Ren, Jun; Hou, Xilin; Du, Jianchang; Li, Ying] Nanjing Agr Univ, Coll Hort, Key Lab Biol &amp; Germplasm Enhancement Hort Crops E, State Key Lab Crop Genet &amp; Germplasm Enhancement, Nanjing, Peoples R China; [Du, Jianchang] Jiangsu Acad Agr Sci, Inst Ind Crops, Nanjing, Jiangsu, Peoples R China</t>
  </si>
  <si>
    <t>Li, Y (reprint author), Nanjing Agr Univ, Coll Hort, Key Lab Biol &amp; Germplasm Enhancement Hort Crops E, State Key Lab Crop Genet &amp; Germplasm Enhancement, Nanjing, Peoples R China.</t>
  </si>
  <si>
    <t>National Program on Key Basic Research Projects (The 973 Programs) [2012CB113900, 2009CB119001]; National Natural Science Foundation of China [31272173, 31301782]; Fundamental Research Funds for the Central Universities of China [KYZ201111]; Jiangsu Province Natural Science Foundation [BK20130673]; China Postdoctoral Science Foundation [2014M550294]</t>
  </si>
  <si>
    <t>This work is supported by the National Program on Key Basic Research Projects (The 973 Programs, 2012CB113900, 2009CB119001), the National Natural Science Foundation of China (31272173, 31301782), and the Fundamental Research Funds for the Central Universities of China (KYZ201111), the Jiangsu Province Natural Science Foundation (BK20130673) and China Postdoctoral Science Foundation (2014M550294).</t>
  </si>
  <si>
    <t>10.1093/gbe/evu293</t>
  </si>
  <si>
    <t>CC0OU</t>
  </si>
  <si>
    <t>WOS:000350036100022</t>
  </si>
  <si>
    <t>Li, DJ; Xiao, YD; Zhang, ZY; Liu, CQ</t>
  </si>
  <si>
    <t>Li, Dajing; Xiao, Yadong; Zhang, Zhongyuan; Liu, Chunquan</t>
  </si>
  <si>
    <t>Light-induced oxidation and isomerization of all-trans-beta-cryptoxanthin in a model system</t>
  </si>
  <si>
    <t>JOURNAL OF PHOTOCHEMISTRY AND PHOTOBIOLOGY B-BIOLOGY</t>
  </si>
  <si>
    <t>CAROTENE ISOMERS; ALPHA-CAROTENE; KINETIC-MODEL; APCI-MS; HPLC; DEGRADATION; VEGETABLES; LUTEIN; QUANTIFICATION; IDENTIFICATION</t>
  </si>
  <si>
    <t>[Li, Dajing; Xiao, Yadong; Zhang, Zhongyuan; Liu, Chunquan] Jiangsu Acad Agr Sci, Inst Farm Prod Proc, Nanjing 210014, Jiangsu, Peoples R China; [Xiao, Yadong] Nanjing Agr Univ, Coll Food Sci &amp; Technol, Nanjing 210095, Jiangsu, Peoples R China; [Li, Dajing] Northeast Forestry Univ, Coll Forestry, Harbin 150040, Peoples R China</t>
  </si>
  <si>
    <t>Zhang, ZY (reprint author), Jiangsu Acad Agr Sci, Inst Farm Prod Proc, Nanjing 210014, Jiangsu, Peoples R China.</t>
  </si>
  <si>
    <t>lidajing@163.com; xyd15838746910@163.com; zzyszy2012@163.com; liuchunquan2009@163.com</t>
  </si>
  <si>
    <t>Jiangsu Academy of Agricultural Sciences for Innovation in Agriculture Science and Technology [CX (14) 2055]</t>
  </si>
  <si>
    <t>The authors would like to thank the financial support from Jiangsu Academy of Agricultural Sciences for Innovation in Agriculture Science and Technology [Project No. CX (14) 2055].</t>
  </si>
  <si>
    <t>1011-1344</t>
  </si>
  <si>
    <t>J PHOTOCH PHOTOBIO B</t>
  </si>
  <si>
    <t>J. Photochem. Photobiol. B-Biol.</t>
  </si>
  <si>
    <t>10.1016/j.jphotobiol.2014.11.003</t>
  </si>
  <si>
    <t>CB6HF</t>
  </si>
  <si>
    <t>WOS:000349727400007</t>
  </si>
  <si>
    <t>Fang, YW; Gu, JF; Wang, X; Wang, JL; Li, HM</t>
  </si>
  <si>
    <t>Fang, Yiwu; Gu, Jianfeng; Wang, Xuan; Wang, Jianglin; Li, Hongmei</t>
  </si>
  <si>
    <t>Description of Sheraphelenchus parabrevigulonis n. sp (Nematoda: Aphelenchoididae) in pine wood packaging from Italy and redescription of S. sucus in onion bulbs from South Korea, isolated at Ningbo, China</t>
  </si>
  <si>
    <t>molecular; morphology; morphometrics; new species; phylogeny; taxonomy</t>
  </si>
  <si>
    <t>SP TYLENCHINA APHELENCHOIDIDAE; PARASITAPHELENCHIDAE; JAPAN; DNA</t>
  </si>
  <si>
    <t>[Fang, Yiwu; Wang, Xuan; Li, Hongmei] Nanjing Agr Univ, Dept Plant Pathol, Nanjing 210095, Jiangsu, Peoples R China; [Gu, Jianfeng; Wang, Jianglin] Ningbo Entry Exit Inspect &amp; Quarantine Bur, Ctr Tech, Ningbo 315012, Zhejiang, Peoples R China</t>
  </si>
  <si>
    <t>Natural Science Foundation of China [31471751]; National Science and Technology Support Program [2012BAK11B03]; Ningbo Natural Science Foundation [2014A610197]</t>
  </si>
  <si>
    <t>The research was supported by the Natural Science Foundation of China (Grant No. 31471751), the National Science and Technology Support Program (2012BAK11B03) and Ningbo Natural Science Foundation (2014A610197).</t>
  </si>
  <si>
    <t>10.1163/15685411-00002864</t>
  </si>
  <si>
    <t>CB9ZY</t>
  </si>
  <si>
    <t>WOS:000349995400008</t>
  </si>
  <si>
    <t>Rui, X; Wen, DL; Li, W; Chen, XH; Jiang, M; Dong, MS</t>
  </si>
  <si>
    <t>Rui, Xin; Wen, Delan; Li, Wei; Chen, Xiaohong; Jiang, Mei; Dong, Mingsheng</t>
  </si>
  <si>
    <t>Enrichment of ACE inhibitory peptides in navy bean (Phaseolus vulgaris) using lactic acid bacteria</t>
  </si>
  <si>
    <t>ANGIOTENSIN-CONVERTING ENZYME; LACTOBACILLUS-HELVETICUS STRAINS; FERMENTED MILK; PROTEIN; DIGESTION; EXOPOLYSACCHARIDE; PERFORMANCE; HYDROLYSIS; GLYCININ; SOYMILK</t>
  </si>
  <si>
    <t>[Rui, Xin; Wen, Delan; Li, Wei; Chen, Xiaohong; Jiang, Mei; Dong, Mingsheng] Nanjing Agr Univ, Coll Food Sci &amp; Technol, Nanjing, Jiangsu, Peoples R China</t>
  </si>
  <si>
    <t>This work was co-financed by Key Projects in the National Science &amp; Technology Pillar Program of China (no. 2013BAD18B01-4), High-Tech Research and Development Program of China (no. 2011AA100903), and National Natural Science Foundation of China (no. 31371807 and 31201422) and was also supported by the project funded by the Priority Academic Program Development of Jiangsu Higher Education Institutions (PAPD).</t>
  </si>
  <si>
    <t>10.1039/c4fo00730a</t>
  </si>
  <si>
    <t>CB5WQ</t>
  </si>
  <si>
    <t>WOS:000349699100030</t>
  </si>
  <si>
    <t>Yang, NN; Ma, QY; Huang, SZ; Dai, HF; Guo, ZK; Lu, XH; Wang, YG; Yu, ZF; Zhao, YX</t>
  </si>
  <si>
    <t>Yang, Ningning; Ma, Qingyun; Huang, Shengzhuo; Dai, Haofu; Guo, Zhikai; Lu, Xuehua; Wang, Yuguang; Yu, Zhifang; Zhao, Youxing</t>
  </si>
  <si>
    <t>Chemical Constituents from Cultures of the Fungus Marasmiellus ramealis (Bull.) Singer</t>
  </si>
  <si>
    <t>JOURNAL OF THE BRAZILIAN CHEMICAL SOCIETY</t>
  </si>
  <si>
    <t>Marasmiellus ramealis (Bull.) Singer; eudesmane; sesquiterpenoids; mellein; AChE inhibition</t>
  </si>
  <si>
    <t>ALZHEIMERS-DISEASE</t>
  </si>
  <si>
    <t>[Yang, Ningning; Ma, Qingyun; Huang, Shengzhuo; Dai, Haofu; Guo, Zhikai; Lu, Xuehua; Wang, Yuguang; Zhao, Youxing] Chinese Acad Trop Agr Sci, Inst Trop Biosci &amp; Biotechnol, Key Lab Biol &amp; Genet Resources Trop Crops, Haikou 571101, Peoples R China; [Yang, Ningning; Yu, Zhifang] Nanjing Agr Univ, Coll Food Sci &amp; Technol, Nanjing 210095, Jiangsu, Peoples R China</t>
  </si>
  <si>
    <t>zhaoyx1011@163.com; yuzhifang@njau.edu.cn</t>
  </si>
  <si>
    <t>Special Fund for Agro-Scientific Research in the Public Interest [201303117]; National Support Science and Technology Subject [2013BAI11B04]; Natural Science Foundation of Hainan [214039]; Fundamental Scientific Research Funds for CATAS [ITBB110301, ITBB140401]</t>
  </si>
  <si>
    <t>This work was supported by Special Fund for Agro-Scientific Research in the Public Interest (201303117), National Support Science and Technology Subject (2013BAI11B04), the Natural Science Foundation of Hainan (214039) and the Fundamental Scientific Research Funds for CATAS (ITBB110301, ITBB140401).</t>
  </si>
  <si>
    <t>SOC BRASILEIRA QUIMICA</t>
  </si>
  <si>
    <t>CAIXA POSTAL 26037, 05599-970 SAO PAULO, BRAZIL</t>
  </si>
  <si>
    <t>0103-5053</t>
  </si>
  <si>
    <t>1678-4790</t>
  </si>
  <si>
    <t>J BRAZIL CHEM SOC</t>
  </si>
  <si>
    <t>J. Braz. Chem. Soc.</t>
  </si>
  <si>
    <t>10.5935/0103-5053.20140206</t>
  </si>
  <si>
    <t>CB4TE</t>
  </si>
  <si>
    <t>WOS:000349620300003</t>
  </si>
  <si>
    <t>Zhang, HM; Wu, H; Liu, YY; Yang, J; Kang, DW; Ma, JF</t>
  </si>
  <si>
    <t>Zhang, Hong-Mei; Wu, Hua; Liu, Ying-Ying; Yang, Jin; Kang, Da-Wei; Ma, Jian-Fang</t>
  </si>
  <si>
    <t>Syntheses, structures, gas adsorption and reversible iodine adsorption of two porous Cu(II) MOFs</t>
  </si>
  <si>
    <t>CRYSTENGCOMM</t>
  </si>
  <si>
    <t>METAL-ORGANIC-FRAMEWORK; COORDINATION POLYMERS; SINGLE-CRYSTAL; ELECTRICAL-CONDUCTIVITY; HYBRID MATERIALS; CARBON-DIOXIDE; ACID SYNTHESES; SOLVENT-SIZE; SOLID-STATE; LIGAND</t>
  </si>
  <si>
    <t>[Zhang, Hong-Mei; Liu, Ying-Ying; Yang, Jin; Kang, Da-Wei; Ma, Jian-Fang] NE Normal Univ, Dept Chem, Key Lab Polyoxometalate Sci, Changchun 130024, Peoples R China; [Wu, Hua] Nanjing Agr Univ, Coll Sci, Nanjing 210095, Jiangsu, Peoples R China; [Kang, Da-Wei] Inner Mongolia Univ Nationalities, Coll Chem &amp; Chem Engn, Tongliao 028000, Peoples R China</t>
  </si>
  <si>
    <t>Zhang, HM (reprint author), NE Normal Univ, Dept Chem, Key Lab Polyoxometalate Sci, Changchun 130024, Peoples R China.</t>
  </si>
  <si>
    <t>liuyy147@nenu.edu.cn; majf247@yahoo.com</t>
  </si>
  <si>
    <t>National Natural Science Foundation of China [21277022, 21371030, 21301026, 21471029, 21371098]; Fundamental Research Funds for the Central Universities</t>
  </si>
  <si>
    <t>This work was supported by the National Natural Science Foundation of China (grant no. 21277022, 21371030, 21301026, 21471029 and 21371098) and the Fundamental Research Funds for the Central Universities.</t>
  </si>
  <si>
    <t>1466-8033</t>
  </si>
  <si>
    <t>Crystengcomm</t>
  </si>
  <si>
    <t>10.1039/c4ce02148g</t>
  </si>
  <si>
    <t>Chemistry, Multidisciplinary; Crystallography</t>
  </si>
  <si>
    <t>CB0IR</t>
  </si>
  <si>
    <t>WOS:000349309700013</t>
  </si>
  <si>
    <t>Li, K; Chen, L; Zhao, YY; Li, YP; Wu, N; Sun, H; Xu, XL; Zhou, GH</t>
  </si>
  <si>
    <t>Li, Ke; Chen, Lin; Zhao, Ying-Ying; Li, Yu-Pin; Wu, Na; Sun, Hao; Xu, Xing-Lian; Zhou, Guang-Hong</t>
  </si>
  <si>
    <t>A comparative study of chemical composition, color, and thermal gelling properties of normal and PSE-like chicken breast meat</t>
  </si>
  <si>
    <t>PSE-like; chicken; gel properties; salt-soluble protein; dynamic rheology</t>
  </si>
  <si>
    <t>COMMERCIAL PROCESSING PLANT; WATER-HOLDING CAPACITY; TURKEY BREAST; POULTRY MEAT; FUNCTIONAL-PROPERTIES; EXUDATIVE CHARACTERISTICS; PROTEIN ISOLATE; PALE; SOFT; MUSCLE</t>
  </si>
  <si>
    <t>[Li, Ke; Chen, Lin; Zhao, Ying-Ying; Li, Yu-Pin; Wu, Na; Sun, Hao; Xu, Xing-Lian; Zhou, Guang-Hong] Nanjing Agr Univ, Synerget Innovat Ctr Food Safety &amp; Nutr, Coll Food Sci &amp; Technol,Minist Educ,Minist Agr, Key Lab Meat Proc &amp; Qual Control,Key Lab Anim Pro, Nanjing 210095, Jiangsu, Peoples R China</t>
  </si>
  <si>
    <t>Xu, XL (reprint author), Nanjing Agr Univ, Synerget Innovat Ctr Food Safety &amp; Nutr, Coll Food Sci &amp; Technol,Minist Educ,Minist Agr, Key Lab Meat Proc &amp; Qual Control,Key Lab Anim Pro, Nanjing 210095, Jiangsu, Peoples R China.</t>
  </si>
  <si>
    <t>National Natural Science Foundation of China (NSFC) [31171707, 31101308]; China Agriculture Research System - China Ministry of Agriculture [CARS-42]</t>
  </si>
  <si>
    <t>This work was funded by the National Natural Science Foundation of China (NSFC, grant no. 31171707, 31101308) and China Agriculture Research System (CARS-42) funded by the China Ministry of Agriculture.</t>
  </si>
  <si>
    <t>10.1080/19476337.2014.941411</t>
  </si>
  <si>
    <t>CA6FH</t>
  </si>
  <si>
    <t>WOS:000349004500008</t>
  </si>
  <si>
    <t>Xiao, Y; Wang, LX; Rui, X; Li, W; Chen, XH; Jiang, M; Dong, MS</t>
  </si>
  <si>
    <t>Xiao, Yu; Wang, Lixia; Rui, Xin; Li, Wei; Chen, Xiaohong; Jiang, Mei; Dong, Mingsheng</t>
  </si>
  <si>
    <t>Enhancement of the antioxidant capacity of soy whey by fermentation with Lactobacillus plantarum B1-6</t>
  </si>
  <si>
    <t>Soy whey; Lactobacillus plantarum; Antioxidant activities; Fermentation; DNA damage protection; HPLC analysis</t>
  </si>
  <si>
    <t>SOLID-STATE FERMENTATION; MILLET GRAIN PHENOLICS; POTATO VARIETIES; IN-VITRO; FOOD; BIOCONVERSION; SOYBEANS; FUNGI</t>
  </si>
  <si>
    <t>[Xiao, Yu; Wang, Lixia; Rui, Xin; Li, Wei; Chen, Xiaohong; Jiang, Mei; Dong, Mingsheng] Nanjing Agr Univ, Coll Food Sci &amp; Technol, Nanjing 210095, Jiangsu, Peoples R China</t>
  </si>
  <si>
    <t>This work was co-financed by National Natural Science Foundation of China (No. 31371807; 31201422), High-Tech Research and Development Program of China (No. 2011AA100903; 2013BAD18B01-4) and was also supported by the Project Funded by the Priority Academic Program Development of Jiangsu Higher Education Institutions (PAPD).</t>
  </si>
  <si>
    <t>10.1016/j.jff.2014.10.033</t>
  </si>
  <si>
    <t>CB3CG</t>
  </si>
  <si>
    <t>WOS:000349505200004</t>
  </si>
  <si>
    <t>Gan, D; Zeng, XX; Liu, RH; Ye, H</t>
  </si>
  <si>
    <t>Gan, Dan; Zeng, Xiaoxiong; Liu, Rui Hai; Ye, Hong</t>
  </si>
  <si>
    <t>Potential mechanism of mycelium polysaccharide from Pholiota dinghuensis Bi in regulating the proliferation and apoptosis of human breast cancer MCF-7 cells through p38/MAPK pathway</t>
  </si>
  <si>
    <t>Pholiota dinghuensis Bi; Mycelium polysaccharide; Cell proliferation; Apoptosis; Human breast cancer</t>
  </si>
  <si>
    <t>PHELLINUS-LINTEUS; INDUCE APOPTOSIS; FRESH APPLES; CYCLE ARREST; ACTIVATION; GROWTH; ALPHA; INHIBITION; MUSHROOMS; PHYTOCHEMICALS</t>
  </si>
  <si>
    <t>[Gan, Dan; Liu, Rui Hai] Cornell Univ, Dept Food Sci, Ithaca, NY 14853 USA; [Gan, Dan; Zeng, Xiaoxiong; Ye, Hong] Nanjing Agr Univ, Coll Food Sci &amp; Technol, Nanjing 210095, Jiangsu, Peoples R China; [Liu, Rui Hai] Cornell Univ, Inst Comparat &amp; Environm Toxicol, Ithaca, NY 14853 USA</t>
  </si>
  <si>
    <t>zengxx@njau.edu.cn; RL23@cornell.edu</t>
  </si>
  <si>
    <t>Liu, Rui Hai/C-2865-2008</t>
  </si>
  <si>
    <t>10.1016/j.jff.2014.12.008</t>
  </si>
  <si>
    <t>WOS:000349505200037</t>
  </si>
  <si>
    <t>Pan, L; Li, J; Xia, WW; Zhang, D; Dong, LY</t>
  </si>
  <si>
    <t>Pan, Lang; Li, Jun; Xia, Wenwen; Zhang, Di; Dong, Liyao</t>
  </si>
  <si>
    <t>An effective method, composed of LAMP and dCAPS, to detect different mutations in fenoxaprop-P-ethyl-resistant American sloughgrass (Beckmannia syzigachne Steud.) populations</t>
  </si>
  <si>
    <t>Beckmannia syzigachne Steud; Fenoxaprop-P-ethyl; Loop-mediated isothermal amplification (LAMP); Derived cleaved amplified polymorphic sequence (dCAPS)</t>
  </si>
  <si>
    <t>MEDIATED ISOTHERMAL AMPLIFICATION; COENZYME-A-CARBOXYLASE; ACETYL-COA-CARBOXYLASE; FOXTAIL ALOPECURUS-JAPONICUS; ACETOLACTATE SYNTHASE; HERBICIDE RESISTANCE; RAPID DETECTION; CARBOXYLTRANSFERASE DOMAIN; INHIBITING HERBICIDES; MOLECULAR-BASES</t>
  </si>
  <si>
    <t>[Pan, Lang; Li, Jun; Xia, Wenwen; Zhang, Di; Dong, Liyao] Nanjing Agr Univ, Coll Plant Protect, Nanjing 210095, Jiangsu, Peoples R China; [Pan, Lang; Li, Jun; Xia, Wenwen; Zhang, Di; Dong, Liyao] Nanjing Agr Univ, Minist Educ, Key Lab Integrated Management Crop Dis &amp; Pests, Nanjing 210095, Jiangsu, Peoples R China</t>
  </si>
  <si>
    <t>Ministry of Education of China [20120097110038]; Special Fund for Agro-scientific Research in the Public Interest [201303031]; Natural Science Foundation for Young Scientists of Jiangsu Province [BK2012360]</t>
  </si>
  <si>
    <t>This research was funded by Ph.D. Program Foundation of the Ministry of Education of China (20120097110038), Special Fund for Agro-scientific Research in the Public Interest (201303031) and Natural Science Foundation for Young Scientists of Jiangsu Province (BK2012360). The authors thank Chen Haixin (Gaoyou Plant Protection Station, China) and Li Wanmei (Funing Plant Protection Station, China) for providing seeds of B. syzigachne.</t>
  </si>
  <si>
    <t>10.1016/j.pestbp.2014.10.008</t>
  </si>
  <si>
    <t>CB4CR</t>
  </si>
  <si>
    <t>WOS:000349576300001</t>
  </si>
  <si>
    <t>Shao, WY; Zhang, Y; Ren, WC; Chen, CJ</t>
  </si>
  <si>
    <t>Shao, Wenyong; Zhang, Yu; Ren, Weichao; Chen, Changjun</t>
  </si>
  <si>
    <t>Physiological and biochemical characteristics of laboratory induced mutants of Botrytis cinerea with resistance to fluazinam</t>
  </si>
  <si>
    <t>Botrytis cinerea; Fluazinam; Resistance; Characteristics</t>
  </si>
  <si>
    <t>SCLEROTINIA-SCLEROTIORUM; STRAWBERRY; FUNGICIDES; PHENYLPYRROLE; CROPS; FLUDIOXONIL; MANAGEMENT; CLUBROOT; MOLD</t>
  </si>
  <si>
    <t>[Shao, Wenyong; Zhang, Yu; Ren, Weichao; Chen, Changjun] Nanjing Agr Univ, Coll Plant Protect, Nanjing 210095, Jiangsu, Peoples R China</t>
  </si>
  <si>
    <t>National Natural Science Foundation of China [31171880, 31201543]; Special Fund for Agro-scientific Research in the Public Interest [201303023, 201303025]</t>
  </si>
  <si>
    <t>This work was supported by the National Natural Science Foundation of China (31171880 and 31201543) and Special Fund for Agro-scientific Research in the Public Interest (201303023 and 201303025).</t>
  </si>
  <si>
    <t>10.1016/j.pestbp.2014.10.003</t>
  </si>
  <si>
    <t>WOS:000349576300003</t>
  </si>
  <si>
    <t>Xu, S; Pan, XY; Luo, JY; Wu, J; Zhou, ZH; Liang, XY; He, YW; Zhou, MG</t>
  </si>
  <si>
    <t>Xu, Shu; Pan, Xiayan; Luo, Jianying; Wu, Jian; Zhou, Zehua; Liang, Xiaoyu; He, Yawen; Zhou, Mingguo</t>
  </si>
  <si>
    <t>Effects of phenazine-1-carboxylic acid on the biology of the plant-pathogenic bacterium Xanthomonas oryzae pv. oryzae</t>
  </si>
  <si>
    <t>Phenazine-1-carboxylic acid; Xanthomonas oryzae pv. oryzae; Biological effects</t>
  </si>
  <si>
    <t>DEPENDENT ENERGY TRANSDUCTION; PSEUDOMONAS-AERUGINOSA; ANTIMICROBIAL ACTIVITY; FUTURE-PROSPECTS; TONB; CLOFAZIMINE; RESISTANCE; MECHANISMS; SYSTEMS; PYOCYANIN</t>
  </si>
  <si>
    <t>[Xu, Shu; Pan, Xiayan; Luo, Jianying; Wu, Jian; Zhou, Zehua; Liang, Xiaoyu; Zhou, Mingguo] Nanjing Agr Univ, Coll Plant Protect, Nanjing 210095, Jiangsu, Peoples R China; [Xu, Shu; Pan, Xiayan; Luo, Jianying; Wu, Jian; Zhou, Zehua; Liang, Xiaoyu; Zhou, Mingguo] Nanjing Agr Univ, Key Lab Pesticide, Nanjing 210095, Jiangsu, Peoples R China; [He, Yawen] Shanghai Jiao Tong Univ, State Key Lab Microbial Metab, Shanghai 200030, Peoples R China</t>
  </si>
  <si>
    <t>National Key Basic Research Program (973 Program) [2009CB118906]; National Natural Science Foundation of China [31272065]; Jiangsu Province Postgraduate Innovative Project [CXZZ12_0292]; Opening Project of State Key Laboratory of Microbial Metabolism [MMCKF13-02]</t>
  </si>
  <si>
    <t>This work was supported by the National Key Basic Research Program (973 Program, 2009CB118906); the National Natural Science Foundation of China (No. 31272065); the Jiangsu Province Postgraduate Innovative Project (CXZZ12_0292); and the Opening Project of State Key Laboratory of Microbial Metabolism (MMCKF13-02). We thank Qiuxia Wang, Hongyu Ma, and Ling Tang for technical assistance in this study.</t>
  </si>
  <si>
    <t>10.1016/j.pestbp.2014.10.006</t>
  </si>
  <si>
    <t>WOS:000349576300006</t>
  </si>
  <si>
    <t>Jiang, F; Zhang, YX; Sun, HH; Meng, XK; Bao, HB; Fang, JC; Liu, ZW</t>
  </si>
  <si>
    <t>Jiang, Feng; Zhang, Yixi; Sun, Huahua; Meng, Xiangkun; Bao, Haibo; Fang, Jichao; Liu, Zewen</t>
  </si>
  <si>
    <t>Identification of polymorphisms in Cyrtorhinus lividipennis RDL subunit contributing to fipronil sensitivity</t>
  </si>
  <si>
    <t>Cyrtorhinus lividipennis; Fipronil; RDL; Sensitivity</t>
  </si>
  <si>
    <t>NILAPARVATA-LUGENS; BROWN PLANTHOPPER; GABA RECEPTOR; INSECTICIDE RESISTANCE; RICE PLANTHOPPERS; MUTATION; DROSOPHILA; CHANNEL; SITE; SUSCEPTIBILITY</t>
  </si>
  <si>
    <t>[Jiang, Feng; Zhang, Yixi; Sun, Huahua; Meng, Xiangkun; Bao, Haibo; Liu, Zewen] Nanjing Agr Univ, Coll Plant Protect, Minist Educ, Key Lab Integrat Management Crop Dis &amp; Pests, Nanjing 210095, Jiangsu, Peoples R China; [Bao, Haibo; Fang, Jichao] Jiansu Acad Agr Sci, Inst Plant Protect, Nanjing 210014, Jiangsu, Peoples R China</t>
  </si>
  <si>
    <t>Liu, ZW (reprint author), Nanjing Agr Univ, Coll Plant Protect, Minist Educ, Key Lab Integrat Management Crop Dis &amp; Pests, Nanjing 210095, Jiangsu, Peoples R China.</t>
  </si>
  <si>
    <t>National Natural Science Foundation of China [31322045, 31130045, 31171869]; Jiangsu Science for Distinguished Young Scholars [BK20130028]; National High Technology Research and Development Program of China (863 Program) [2011AA10A207, 2012AA101502]; National Key Technology Research and Development Program [2012BAD19B01]; Jiangsu Province Agricultural Fund for Independent Innovation [CX(14)2025]</t>
  </si>
  <si>
    <t>This work was supported by National Natural Science Foundation of China (31322045, 31130045 and 31171869), Jiangsu Science for Distinguished Young Scholars (BK20130028), National High Technology Research and Development Program of China (863 Program, 2011AA10A207 and 2012AA101502), National Key Technology Research and Development Program (2012BAD19B01), Jiangsu Province Agricultural Fund for Independent Innovation (CX(14)2025).</t>
  </si>
  <si>
    <t>10.1016/j.pestbp.2014.10.010</t>
  </si>
  <si>
    <t>WOS:000349576300009</t>
  </si>
  <si>
    <t>Zhang, CY; Jian, XL; Lu, W</t>
  </si>
  <si>
    <t>Zhang, Cheng-yu; Jian, Xing-liang; Lu, Wei</t>
  </si>
  <si>
    <t>Structure and percolation of one-patch spherocylinders</t>
  </si>
  <si>
    <t>SOFT MATTER</t>
  </si>
  <si>
    <t>JANUS PARTICLES; HARD SPHEROCYLINDERS; COEXISTENCE; NANOCOMPOSITES; ATTRACTION; THRESHOLD; NANOTUBES; SYSTEMS; FLUIDS; CORE</t>
  </si>
  <si>
    <t>[Zhang, Cheng-yu; Jian, Xing-liang; Lu, Wei] Nanjing Agr Univ, Coll Engn, Nanjing 210031, Jiangsu, Peoples R China</t>
  </si>
  <si>
    <t>Zhang, CY (reprint author), Nanjing Agr Univ, Coll Engn, Nanjing 210031, Jiangsu, Peoples R China.</t>
  </si>
  <si>
    <t>chengyu_zhang@njau.edu.cn</t>
  </si>
  <si>
    <t>Zhang, Cheng-yu/M-4719-2015</t>
  </si>
  <si>
    <t>Zhang, Cheng-yu/0000-0001-5681-9566</t>
  </si>
  <si>
    <t>Natural Science Foundation of Jiangsu Province, China [BK2011653, BK20130696]; National Natural Science Foundation of China [61401215]</t>
  </si>
  <si>
    <t>This work was supported by the Natural Science Foundation of Jiangsu Province, China (Grants nos BK2011653 and BK20130696) and the National Natural Science Foundation of China (Grand no. 61401215).</t>
  </si>
  <si>
    <t>1744-683X</t>
  </si>
  <si>
    <t>1744-6848</t>
  </si>
  <si>
    <t>Soft Matter</t>
  </si>
  <si>
    <t>10.1039/c4sm02402h</t>
  </si>
  <si>
    <t>Chemistry, Physical; Materials Science, Multidisciplinary; Physics, Multidisciplinary; Polymer Science</t>
  </si>
  <si>
    <t>Chemistry; Materials Science; Physics; Polymer Science</t>
  </si>
  <si>
    <t>CB3VL</t>
  </si>
  <si>
    <t>WOS:000349557100014</t>
  </si>
  <si>
    <t>Chen, L; Guo, G; Yu, CQ; Zhang, J; Shimojo, M; Shao, T</t>
  </si>
  <si>
    <t>Chen, Lei; Guo, Gang; Yu, Chengqun; Zhang, Jie; Shimojo, Masataka; Shao, Tao</t>
  </si>
  <si>
    <t>The effects of replacement of whole-plant corn with oat and common vetch on the fermentation quality, chemical composition and aerobic stability of total mixed ration silage in Tibet</t>
  </si>
  <si>
    <t>aerobic stability; common vetch; fermentation quality; oat; whole-plant corn</t>
  </si>
  <si>
    <t>LACTOBACILLUS-BUCHNERI; FORMIC-ACID; ALFALFA SILAGE; GRASS-SILAGE; LACTIC-ACID; DAIRY-COWS; WHEAT; PEA; DEGRADABILITY; INOCULANTS</t>
  </si>
  <si>
    <t>[Chen, Lei; Guo, Gang; Zhang, Jie; Shao, Tao] Nanjing Agr Univ, Inst Ensiling &amp; Proc Grass, Coll Anim Sci &amp; Technol, Nanjing 210095, Jiangsu, Peoples R China; [Yu, Chengqun] Chinese Acad Sci, Inst Geog Sci &amp; Nat Resources Res, Beijing, Peoples R China; [Shimojo, Masataka] Kyushu Univ, Fac Agr, Dept Anim &amp; Marine Bioresource Sci, Fukuoka 812, Japan</t>
  </si>
  <si>
    <t>National '12th Five-Year' Plan for Science and Technology Support project: Comprehensive treatment key technology and demonstration project of the Degraded grassland in north Tibetan Plateau [2011BAC09B03]</t>
  </si>
  <si>
    <t>This work was supported by the key techniques research in total mixed ration silage from Tibet and the grant of National '12th Five-Year' Plan for Science and Technology Support project: Comprehensive treatment key technology and demonstration project of the Degraded grassland in north Tibetan Plateau (2011BAC09B03) and Tibet innovation platform construction by Chinese Academy of Sciences construction and demonstration of agriculture and animal husbandry combination technology to promote the income of farmers and herdsmen in Tibet.</t>
  </si>
  <si>
    <t>10.1111/asj.12245</t>
  </si>
  <si>
    <t>CA2ER</t>
  </si>
  <si>
    <t>WOS:000348722300009</t>
  </si>
  <si>
    <t>Han, Y; Wang, Y; Tombosa, S; Wright, S; Huffman, J; Yuen, G; Qian, GL; Liu, FQ; Shen, YM; Du, LC</t>
  </si>
  <si>
    <t>Han, Yong; Wang, Yan; Tombosa, Simon; Wright, Stephen; Huffman, Justin; Yuen, Gary; Qian, Guoliang; Liu, Fengquan; Shen, Yuemao; Du, Liangcheng</t>
  </si>
  <si>
    <t>Identification of a small molecule signaling factor that regulates the biosynthesis of the antifungal polycyclic tetramate macrolactam HSAF in Lysobacter enzymogenes</t>
  </si>
  <si>
    <t>Diffusible signaling factor; Natural product biosynthesis; Regulation; HSAF; Lysobacter enzymogenes</t>
  </si>
  <si>
    <t>XANTHOMONAS-CAMPESTRIS; XYLELLA-FASTIDIOSA; BIOLOGICAL-CONTROL; STENOTROPHOMONAS-MALTOPHILIA; GENE-CLUSTER; FATTY-ACID; STRAIN C3; A-FACTOR; BACTERIA; VIRULENCE</t>
  </si>
  <si>
    <t>[Han, Yong; Wang, Yan; Tombosa, Simon; Wright, Stephen; Huffman, Justin; Du, Liangcheng] Univ Nebraska, Dept Chem, Lincoln, NE 68588 USA; [Han, Yong; Shen, Yuemao] Shandong Univ, Sch Pharmaceut Sci, Key Lab Chem Biol, Jinan 250100, Peoples R China; [Yuen, Gary] Univ Nebraska, Dept Plant Pathol, Lincoln, NE 68583 USA; [Qian, Guoliang; Liu, Fengquan] Nanjing Agr Univ, Coll Plant Protect, Nanjing 210095, Jiangsu, Peoples R China; [Wang, Yan] Ocean Univ China, Coll Marine Life Sci, Qingdao 266003, Peoples R China</t>
  </si>
  <si>
    <t>Du, LC (reprint author), Univ Nebraska, Dept Chem, Lincoln, NE 68588 USA.</t>
  </si>
  <si>
    <t>yshen@sdu.edu.cn; ldu3@unl.edu</t>
  </si>
  <si>
    <t>973 Project [2013CB734002, 2015CB150602]; NIH [R01AI097260]; Program for Changjiang Scholars and Innovative Research Team in University [IRT13028]</t>
  </si>
  <si>
    <t>This work was supported in part by the 973 Project (2013CB734002, 2015CB150602), the NIH (R01AI097260), and Program for Changjiang Scholars and Innovative Research Team in University (IRT13028). We thank Prof. Lindow for the generous gift of DSF reporter strain X. campestris 8523/pKLN55. Ron Cerny, Martha Morton, Kurt Wulser, and Javier Seravalli are thanked for technical assistance.</t>
  </si>
  <si>
    <t>10.1007/s00253-014-6120-x</t>
  </si>
  <si>
    <t>CA2YB</t>
  </si>
  <si>
    <t>WOS:000348770900022</t>
  </si>
  <si>
    <t>Yi, FJ; Sun, DQ; Zhou, YH</t>
  </si>
  <si>
    <t>Yi, Fujin; Sun, Dingqiang; Zhou, Yingheng</t>
  </si>
  <si>
    <t>Grain subsidy, liquidity constraints and food security-Impact of the grain subsidy program on the grain-sown areas in China</t>
  </si>
  <si>
    <t>China grain subsidy; Liquidity constraint; Food security; Land use</t>
  </si>
  <si>
    <t>CONDITIONAL CASH TRANSFERS; AGRICULTURE; CREDIT; INCOME; PRODUCTIVITY; CONSUMPTION; EXPERIENCE; ALLOCATION; MIGRATION; BEHAVIOR</t>
  </si>
  <si>
    <t>[Yi, Fujin; Sun, Dingqiang; Zhou, Yingheng] Nanjing Agr Univ, Coll Econ &amp; Management, Nanjing 210095, Jiangsu, Peoples R China</t>
  </si>
  <si>
    <t>Sun, DQ (reprint author), Nanjing Agr Univ, Coll Econ &amp; Management, 1 Weigang, Nanjing 210095, Jiangsu, Peoples R China.</t>
  </si>
  <si>
    <t>fujinyi@njau.edu.cn; dqsun@njau.edu.cn; zhouyh@njau.edu.cn</t>
  </si>
  <si>
    <t>National Science Foundation of China [71303115, 71333008, 71473122]; Nanjing Agricultural University [Y0201400037, Y0201400069, Y0201400327]; Education department of Jiangsu province [2014SJD069]; Priority Academic Program Development of Jiangsu Higher Education Institutions (PAPD); China Center for Food Security Studies at Nanjing Agricultural University; Jiangsu Rural Development and Land Policy Research Institute; Jiangsu Agriculture Modernization Decision Consulting Center</t>
  </si>
  <si>
    <t>Authors gratefully acknowledge the financial support by National Science Foundation of China (Grants: 71303115, 71333008, 71473122), Nanjing Agricultural University (Grants: Y0201400037, Y0201400069, Y0201400327), Education department of Jiangsu province (Grant: 2014SJD069), Priority Academic Program Development of Jiangsu Higher Education Institutions (PAPD), China Center for Food Security Studies at Nanjing Agricultural University, Jiangsu Rural Development and Land Policy Research Institute, and Jiangsu Agriculture Modernization Decision Consulting Center. We also thank Funing Zhong, Jing Zhu, and Guanghua Lin, as well as three anonymous referees and the editor for valuable input. All remaining errors are ours.</t>
  </si>
  <si>
    <t>10.1016/j.foodpol.2014.10.009</t>
  </si>
  <si>
    <t>CA2OY</t>
  </si>
  <si>
    <t>WOS:000348748600011</t>
  </si>
  <si>
    <t>Dong, WL; Hou, Y; Xi, XD; Wang, F; Li, ZK; Ye, XF; Huang, Y; Cui, ZL</t>
  </si>
  <si>
    <t>Dong, Weiliang; Hou, Ying; Xi, Xuedong; Wang, Fei; Li, Zhoukun; Ye, Xianfeng; Huang, Yan; Cui, Zhongli</t>
  </si>
  <si>
    <t>Biodegradation of fenoxaprop-ethyl by an enriched consortium and its proposed metabolic pathway</t>
  </si>
  <si>
    <t>Fenoxaprop-ethyl; Biodegradation; Enrichment consortium; Community structure; Metabolic pathway</t>
  </si>
  <si>
    <t>P-ETHYL; PCR AMPLIFICATION; HYDROXAMIC ACIDS; C-14 FENOXAPROP; PRAIRIE SOILS; DEGRADATION; PRODUCTS; 4-CHLORONITROBENZENE; TRANSFORMATION; PERSISTENCE</t>
  </si>
  <si>
    <t>[Dong, Weiliang; Hou, Ying; Xi, Xuedong; Wang, Fei; Li, Zhoukun; Ye, Xianfeng; Huang, Yan; Cui, Zhongli] Nanjing Agr Univ, Coll Life Sci, Minist Agr, Key Lab Agr Environm Microbiol, Nanjing 210095, Jiangsu, Peoples R China; [Hou, Ying] Henan Univ Sci &amp; Technol, Coll Food &amp; Bioengn, Luoyang 471003, Peoples R China; [Wang, Fei] Jiangxi Agr Univ, Coll Bioscience &amp; Bioengn, Nanchang 330045, Peoples R China</t>
  </si>
  <si>
    <t>Li, ZK (reprint author), Nanjing Agr Univ, Coll Life Sci, Minist Agr, Key Lab Agr Environm Microbiol, Nanjing 210095, Jiangsu, Peoples R China.</t>
  </si>
  <si>
    <t>863 project [2013AA102804]; Natural Science Foundation of Jiangsu Province [BK2012029]; Natural Science Foundation of China [31270095]; National Science and Technology Support Program [2012BAD14B02]</t>
  </si>
  <si>
    <t>This work was financially supported by the 863 project (grant No. 2013AA102804), Natural Science Foundation of Jiangsu Province (No. BK2012029), Natural Science Foundation of China (31270095), National Science and Technology Support Program (2012BAD14B02).</t>
  </si>
  <si>
    <t>10.1016/j.ibiod.2014.10.009</t>
  </si>
  <si>
    <t>AZ9TJ</t>
  </si>
  <si>
    <t>WOS:000348557700021</t>
  </si>
  <si>
    <t>Gao, CY; Li, PL; Song, AP; Wang, HB; Wang, YJ; Ren, LP; Qi, XY; Chen, FD; Jiang, JF; Chen, SM</t>
  </si>
  <si>
    <t>Gao, Chunyan; Li, Peiling; Song, Aiping; Wang, Haibin; Wang, Yinjie; Ren, Liping; Qi, Xiangyu; Chen, Fadi; Jiang, Jiafu; Chen, Sumei</t>
  </si>
  <si>
    <t>Isolation and Characterization of Six AP2/ERF Transcription Factor Genes in Chrysanthemum nankingense</t>
  </si>
  <si>
    <t>hormone; PCR; stress response; transcription pattern</t>
  </si>
  <si>
    <t>GENOME-WIDE ANALYSIS; STRESS TOLERANCE; ABIOTIC STRESS; EXPRESSION PATTERNS; DISEASE RESISTANCE; FREEZING TOLERANCE; HIGH-SALT; ARABIDOPSIS; BINDING; FAMILY</t>
  </si>
  <si>
    <t>[Gao, Chunyan; Li, Peiling; Song, Aiping; Wang, Haibin; Wang, Yinjie; Ren, Liping; Qi, Xiangyu; Chen, Fadi; Jiang, Jiafu; Chen, Sumei] Nanjing Agr Univ, Coll Hort, Nanjing 210095, Jiangsu, Peoples R China; [Gao, Chunyan; Chen, Sumei] Jiangsu Prov Engn Lab Modern Facil Agr Technol &amp;, Nanjing 210095, Jiangsu, Peoples R China</t>
  </si>
  <si>
    <t>2011104110@njau.edu.cn; 2011204026@njau.edu.cn; aiping_song@aliyun.com; hb@njau.edu.cn; 2011104112@njau.edu.cn; 2012204032@njau.edu.cn; 2012204028@njau.edu.cn; chenfd@njau.edu.cn; jiangjiafu@njau.edu.cn; chensm@njau.edu.cn</t>
  </si>
  <si>
    <t>National Natural Science Foundation of China [31272202]; Program for New Century Excellent Talents in University of the Chinese Ministry of Education [NCET-10-0492]; Program for Hi-Tech Research, Jiangsu, China [BE2012350, BE2011325]; Fund for Independent Innovation of Agricultural Sciences in Jiangsu Province [CX(12)2020]; China Postdoctoral Science Foundation [2014M561673]; Fundamental Research Funds for the Central Universities [KYZ201112]</t>
  </si>
  <si>
    <t>This study was funded by the National Natural Science Foundation of China (31272202), the Program for New Century Excellent Talents in University of the Chinese Ministry of Education (NCET-10-0492), the Program for Hi-Tech Research, Jiangsu, China (BE2012350, BE2011325), Fund for Independent Innovation of Agricultural Sciences in Jiangsu Province [CX(12)2020], China Postdoctoral Science Foundation (2014M561673), and the Fundamental Research Funds for the Central Universities (KYZ201112).</t>
  </si>
  <si>
    <t>10.3390/ijms16012052</t>
  </si>
  <si>
    <t>AZ7MN</t>
  </si>
  <si>
    <t>WOS:000348403100116</t>
  </si>
  <si>
    <t>Zhang, ZY; Zhang, WH; Li, DS; Sun, YY; Wang, Z; Hou, CL; Chen, L; Cao, Y; Liu, YQ</t>
  </si>
  <si>
    <t>Zhang, Zhiyi; Zhang, Wenhui; Li, Diansen; Sun, Youyi; Wang, Zhuo; Hou, Chunling; Chen, Lu; Cao, Yang; Liu, Yaqing</t>
  </si>
  <si>
    <t>Mechanical and Anticorrosive Properties of Graphene/Epoxy Resin Composites Coating Prepared by in-Situ Method</t>
  </si>
  <si>
    <t>graphene; epoxy resin; composite coating; mechanical properties; erosion resistance</t>
  </si>
  <si>
    <t>EPOXY COMPOSITES; CARBON NANOTUBES; FUNCTIONALIZED GRAPHENE; NANOCOMPOSITES; NANOPLATELETS; REINFORCEMENT; ORGANOSILANE; NANOSHEETS; CLAY</t>
  </si>
  <si>
    <t>[Zhang, Zhiyi; Zhang, Wenhui; Sun, Youyi; Wang, Zhuo; Hou, Chunling; Cao, Yang; Liu, Yaqing] North Univ China, Res Ctr Engn Technol Polymer Composites Shanxi Pr, Taiyuan 030051, Peoples R China; [Li, Diansen] Beijing Univ Aeronaut &amp; Astronaut, Sch Chem &amp; Environm, Beijing Key Lab Bioinspired Energy Mat &amp; Devices, Minist Educ,Key Lab Bioinspired Smart Interfacial, Beijing 100191, Peoples R China; [Chen, Lu] Nanjing Agr Univ, Coll Resources &amp; Environm Sci, Nanjing 210095, Jiangsu, Peoples R China</t>
  </si>
  <si>
    <t>Sun, YY (reprint author), North Univ China, Res Ctr Engn Technol Polymer Composites Shanxi Pr, Taiyuan 030051, Peoples R China.</t>
  </si>
  <si>
    <t>zhangY@163.com; WangZ@163.com; LiDS@163.com; syyi@mail.ustc.edu.cn; syyi2010@163.com; houchunlin0329@163.com; Chenglu@163.com; caoyang800929@126.com; lyq@nuc.edu.cn</t>
  </si>
  <si>
    <t>National Natural Science Foundation of China [11202006, 11072003]; University's Science and Technology Exploiture of Shanxi Province [20140307ZX]; Shanxi provincial natural science foundation of China [2014021018-6]</t>
  </si>
  <si>
    <t>The authors are grateful for the support by National Natural Science Foundation of China under grants (11202006 and 11072003), the University's Science and Technology Exploiture of Shanxi Province (20140307ZX) and the Shanxi provincial natural science foundation of China (2014021018-6).</t>
  </si>
  <si>
    <t>10.3390/ijms16012239</t>
  </si>
  <si>
    <t>WOS:000348403100128</t>
  </si>
  <si>
    <t>Liu, XH; Gao, Y; Wang, HL; Guo, JY; Yan, SH</t>
  </si>
  <si>
    <t>Liu, Xinhong; Gao, Yan; Wang, Honglian; Guo, Junyao; Yan, Shaohua</t>
  </si>
  <si>
    <t>Applying a new method for direct collection, volume quantification and determination of N-2 emission from water</t>
  </si>
  <si>
    <t>New method; N-2; Ebullition collection; Direct injection; Gas chromatograph</t>
  </si>
  <si>
    <t>SOLID-PHASE MICROEXTRACTION; NITROUS-OXIDE EMISSIONS; GAS-CHROMATOGRAPHY; DENITRIFICATION RATES; STATIC HEADSPACE; METHANE; RIVER; LAKE; NITRIFICATION; EBULLITION</t>
  </si>
  <si>
    <t>[Liu, Xinhong; Gao, Yan; Guo, Junyao; Yan, Shaohua] Jiangsu Acad Agr Sci, Inst Agr Resources &amp; Environm, Nanjing 210014, Jiangsu, Peoples R China; [Wang, Honglian] Nanjing Agr Univ, Coll Resources &amp; Environm Sci, Nanjing 210095, Jiangsu, Peoples R China</t>
  </si>
  <si>
    <t>Yan, SH (reprint author), Jiangsu Acad Agr Sci, Inst Agr Resources &amp; Environm, Nanjing 210014, Jiangsu, Peoples R China.</t>
  </si>
  <si>
    <t>xhliu2011@126.com; shyan@jaas.ac.cn</t>
  </si>
  <si>
    <t>National Natural Science Foundation of China [41301575]; Special Preliminary Study Program of the National Basic Research Program (973) of China [2012CB426503]</t>
  </si>
  <si>
    <t>This work was supported by the National Natural Science Foundation of China (No.41301575) and Special Preliminary Study Program of the National Basic Research Program (973) of China (No. 2012CB426503).</t>
  </si>
  <si>
    <t>10.1016/j.jes.2014.04.012</t>
  </si>
  <si>
    <t>CA3SC</t>
  </si>
  <si>
    <t>WOS:000348825400025</t>
  </si>
  <si>
    <t>Hu, ML; Pu, HM; Kong, LN; Gao, JQ; Long, WH; Chen, S; Zhang, JF; Qi, CK</t>
  </si>
  <si>
    <t>Hu, Maolong; Pu, Huiming; Kong, Lingna; Gao, Jianqin; Long, Weihua; Chen, Song; Zhang, Jiefu; Qi, Cunkou</t>
  </si>
  <si>
    <t>Molecular characterization and detection of a spontaneous mutation conferring imidazolinone resistance in rapeseed and its application in hybrid rapeseed production</t>
  </si>
  <si>
    <t>Imidazolinone herbicides; Rapeseed; AHAS; Single-point mutation; Hybrid rapeseed production</t>
  </si>
  <si>
    <t>PLANT ACETOHYDROXYACID SYNTHASE; CHAIN AMINO-ACIDS; BRASSICA-NAPUS; MULTIGENE FAMILY; TOLERANT CROPS; HERBICIDES; GENE; BIOSYNTHESIS; EXPRESSION; SELECTION</t>
  </si>
  <si>
    <t>[Hu, Maolong; Pu, Huiming; Gao, Jianqin; Long, Weihua; Chen, Song; Zhang, Jiefu; Qi, Cunkou] Minist Agr, Inst Ind Crops, Jiangsu Acad Agr Sci, Nanjing Subctr,Natl Ctr Oil Crops Improvement,Key, Nanjing 210014, Peoples R China; [Kong, Lingna] Nanjing Agr Univ, Natl Expt Teaching Ctr Plant Prod, Nanjing 210095, Jiangsu, Peoples R China</t>
  </si>
  <si>
    <t>Pu, HM (reprint author), Minist Agr, Inst Ind Crops, Jiangsu Acad Agr Sci, Nanjing Subctr,Natl Ctr Oil Crops Improvement,Key, Nanjing 210014, Peoples R China.</t>
  </si>
  <si>
    <t>puhuiming@126.com</t>
  </si>
  <si>
    <t>National Natural Science Foundation of China [31101174]; 863 National High-Tech R&amp;D Program of China [2011AA10A10403]; Jiangsu Provincial Natural Science Foundation of China [BK2011679]; Jiangsu Provincial Independent Innovation of Agriculture Sciences [CX(12)5018]; Opening Research Project of State Key Laboratory of Crop Genetics and Germplasm Enhancement, NAU [ZW2011006]</t>
  </si>
  <si>
    <t>This research was funded by the National Natural Science Foundation of China (Grant No. 31101174), 863 National High-Tech R&amp;D Program of China (Grant No. 2011AA10A10403), Jiangsu Provincial Natural Science Foundation of China (Grant No. BK2011679), Jiangsu Provincial Independent Innovation of Agriculture Sciences (Grant No. CX(12)5018), and Opening Research Project of State Key Laboratory of Crop Genetics and Germplasm Enhancement, NAU (Grant No. ZW2011006).</t>
  </si>
  <si>
    <t>10.1007/s11032-015-0227-3</t>
  </si>
  <si>
    <t>AZ7SS</t>
  </si>
  <si>
    <t>WOS:000348418700046</t>
  </si>
  <si>
    <t>Yang, RQ; Guo, LP; Zhou, YL; Shen, C; Gu, ZX</t>
  </si>
  <si>
    <t>Yang, Runqiang; Guo, Liping; Zhou, Yulin; Shen, Chang; Gu, Zhenxin</t>
  </si>
  <si>
    <t>Calcium mitigates the stress caused by ZnSO4 as a sulphur fertilizer and enhances the sulforaphane formation of broccoli sprouts</t>
  </si>
  <si>
    <t>L-ASCORBIC-ACID; OLERACEA VAR. ITALICA; ANTIOXIDANT ACTIVITY; MYROSINASE ACTIVITY; PHENOLIC-COMPOUNDS; SALT TOLERANCE; GERMINATION; GLUCOSINOLATE; METABOLISM; SALINITY</t>
  </si>
  <si>
    <t>[Yang, Runqiang; Guo, Liping; Zhou, Yulin; Shen, Chang; Gu, Zhenxin] Nanjing Agr Univ, Coll Food Sci &amp; Technol, Nanjing 210095, Jiangsu, Peoples R China; [Guo, Liping] Qingdao Agr Univ, Coll Food Sci &amp; Engn, Qingdao 266109, Shandong, Peoples R China</t>
  </si>
  <si>
    <t>Natural Science Foundation of China [31271912]; Priority Academic Program Development of Jiangsu Higher Education Institutions (PAPD)</t>
  </si>
  <si>
    <t>We are grateful for the financial support for this study from the Natural Science Foundation of China (Grant no. 31271912). The present study was also a project funded by the Priority Academic Program Development of Jiangsu Higher Education Institutions (PAPD).</t>
  </si>
  <si>
    <t>10.1039/c4ra11371c</t>
  </si>
  <si>
    <t>CA5ZL</t>
  </si>
  <si>
    <t>WOS:000348987700011</t>
  </si>
  <si>
    <t>Zhang, Yi-bin; Yang, Hai-tao</t>
  </si>
  <si>
    <t>Multi-peak Nodal Solutions for a Two-dimensional Elliptic Problem with Large Exponent in Weighted Nonlinearity</t>
  </si>
  <si>
    <t>ACTA MATHEMATICAE APPLICATAE SINICA-ENGLISH SERIES</t>
  </si>
  <si>
    <t>multi-peak nodal solutions; large exponent; finite dimensional reduction</t>
  </si>
  <si>
    <t>GROUND-STATE SOLUTIONS; HENON EQUATION; CONCENTRATING SOLUTIONS; QUALITATIVE PROPERTIES; ASYMPTOTIC-BEHAVIOR; SINGULAR LIMITS; PROFILE; SURFACES; GROWTH; POINT</t>
  </si>
  <si>
    <t>[Zhang, Yi-bin] Nanjing Agr Univ, Coll Sci, Nanjing 210095, Jiangsu, Peoples R China; [Yang, Hai-tao] Zhejiang Univ, Dept Math, Hangzhou 310027, Zhejiang, Peoples R China</t>
  </si>
  <si>
    <t>Supported by the National Natural Science Foundation of China (No. 11171214).</t>
  </si>
  <si>
    <t>0168-9673</t>
  </si>
  <si>
    <t>1618-3932</t>
  </si>
  <si>
    <t>ACTA MATH APPL SIN-E</t>
  </si>
  <si>
    <t>Acta Math. Appl. Sin.-Engl. Ser.</t>
  </si>
  <si>
    <t>10.1007/s10255-015-0465-5</t>
  </si>
  <si>
    <t>AZ6MS</t>
  </si>
  <si>
    <t>WOS:000348334400021</t>
  </si>
  <si>
    <t>Gu, Y; Wang, YL; Ma, XP; Wang, CD; Yue, GZ; Zhang, YT; Zhang, YY; Li, SS; Ling, SS; Liu, XM; Wen, XT; Cao, SJ; Huang, XB; Deng, JL; Zuo, ZC; Yu, SM; Shen, LH; Wu, R</t>
  </si>
  <si>
    <t>Gu, Yu; Wang, Yanlin; Ma, Xiaoping; Wang, Chengdong; Yue, Guizhou; Zhang, Yuetian; Zhang, Yunyan; Li, Shanshan; Ling, Shanshan; Liu, Xiaomin; Wen, Xintian; Cao, Sanjie; Huang, Xiaobo; Deng, Junliang; Zuo, Zhicai; Yu, Shumin; Shen, Liuhong; Wu, Rui</t>
  </si>
  <si>
    <t>Greater Taxol Yield of Fungus Pestalotiopsis hainanensis from Dermatitic Scurf of the Giant Panda (Ailuropoda melanoleuca)</t>
  </si>
  <si>
    <t>Pestalotiopsis hainanensis; Animal surface fungi; Ailuropoda melanoleuca; Taxol; Higher yield</t>
  </si>
  <si>
    <t>ENDOPHYTIC FUNGUS; PACLITAXEL; MICROSPORA; YEW</t>
  </si>
  <si>
    <t>[Gu, Yu] Sichuan Agr Univ, Coll Life Sci, Yaan 625014, Peoples R China; [Wang, Yanlin; Yue, Guizhou] Sichuan Agr Univ, Coll Sci, Yaan 625014, Peoples R China; [Ma, Xiaoping; Zhang, Yuetian; Zhang, Yunyan; Li, Shanshan; Wen, Xintian; Cao, Sanjie; Huang, Xiaobo; Deng, Junliang; Zuo, Zhicai; Yu, Shumin; Shen, Liuhong; Wu, Rui] Sichuan Agr Univ, Coll Vet Med, Yaan 625014, Peoples R China; [Ma, Xiaoping] Nanjing Agr Univ, Coll Vet Med, Nanjing 210095, Jiangsu, Peoples R China; [Wang, Chengdong; Ling, Shanshan; Liu, Xiaomin] China Conservat &amp; Res Ctr Giant Panda, Wolong 623006, Peoples R China</t>
  </si>
  <si>
    <t>Ma, XP (reprint author), Nanjing Agr Univ, Coll Vet Med, Nanjing 210095, Jiangsu, Peoples R China.</t>
  </si>
  <si>
    <t>mxp886@sina.com.cn; 285934012@qq.com</t>
  </si>
  <si>
    <t>Program for Youth Fund of Sichuan Provincial Education Department [12ZB093]; National Key Technology R&amp;D Program of China [2012BAC01B06]; giant panda international cooperation project funds [AD1415]; Applied Basic Research Project in Sichuan Province [2013TY0175]</t>
  </si>
  <si>
    <t>This study was supported by the Program for Youth Fund of Sichuan Provincial Education Department (12ZB093); National Key Technology R&amp;D Program of China (2012BAC01B06); The giant panda international cooperation project funds (AD1415); and Applied Basic Research Project in Sichuan Province (2013TY0175). This study is a part of undergraduate graduation thesis breeding project of Sichuan Agricultural University. Examinations of taxol and samples of HPLC, &lt;SUP&gt;1&lt;/SUP&gt;H and &lt;SUP&gt;13&lt;/SUP&gt;C-NMR, and TOF-MS tests are performed in the Chengdu Institute of Biology, Chinese Academy of Sciences. Thanks for them. All authors have agreed to submit this manuscript to the Applied Biochemistry and Biotechnology.</t>
  </si>
  <si>
    <t>10.1007/s12010-014-1254-y</t>
  </si>
  <si>
    <t>AZ3BM</t>
  </si>
  <si>
    <t>WOS:000348102900012</t>
  </si>
  <si>
    <t>Tian, H; Zhou, L; Guo, WZ; Wang, XY</t>
  </si>
  <si>
    <t>Tian, Hui; Zhou, Lei; Guo, Wangzhen; Wang, Xinyu</t>
  </si>
  <si>
    <t>Small GTPase Rac1 and its interaction partner Cla4 regulate polarized growth and pathogenicity in Verticillium dahliae</t>
  </si>
  <si>
    <t>Small GTPase Rac1; p21-activated kinase Cla4; Polarized growth; Pathogenicity</t>
  </si>
  <si>
    <t>G-ALPHA SUBUNIT; RHO-GTPASES; PENICILLIUM-MARNEFFEI; CLAVICEPS-PURPUREA; BOTRYTIS-CINEREA; HOMOLOG; PROTEINS; GENES; IDENTIFICATION; PATHWAY</t>
  </si>
  <si>
    <t>[Tian, Hui; Wang, Xinyu] Nanjing Agr Univ, Coll Life Sci, Nanjing 210095, Jiangsu, Peoples R China; [Zhou, Lei; Guo, Wangzhen] Nanjing Agr Univ, State Key Lab Crop Genet &amp; Germplasm Enhancement, Nanjing 210095, Jiangsu, Peoples R China</t>
  </si>
  <si>
    <t>Wang, XY (reprint author), Nanjing Agr Univ, Coll Life Sci, Nanjing 210095, Jiangsu, Peoples R China.</t>
  </si>
  <si>
    <t>xywang@njau.edu.cn</t>
  </si>
  <si>
    <t>National Science Foundation in China [31171590]; Natural Science Foundation in Jiangsu Province [BK2010065]</t>
  </si>
  <si>
    <t>This work was financially supported in part by grants from the National Science Foundation in China (31171590) and the Natural Science Foundation in Jiangsu Province (BK2010065).</t>
  </si>
  <si>
    <t>10.1016/j.fgb.2014.11.003</t>
  </si>
  <si>
    <t>AZ8SE</t>
  </si>
  <si>
    <t>WOS:000348484100003</t>
  </si>
  <si>
    <t>Sun, CQ; Ma, ZH; Sun, GS; Dai, ZL; Teng, NJ; Pan, YP</t>
  </si>
  <si>
    <t>Sun, Chun-Qing; Ma, Zhi-Hu; Sun, Guo-Sheng; Dai, Zhong-Liang; Teng, Nian-jun; Pan, Yue-Ping</t>
  </si>
  <si>
    <t>Cellular Mechanisms of Reproductive Barriers in Some Crosses of Water Lily (Nymphaea spp.) Cultivars</t>
  </si>
  <si>
    <t>artificial crossing; pollen viability; pistil receptivity; embryo abortion; seed set</t>
  </si>
  <si>
    <t>HYBRIDIZATION BARRIERS; PISTIL RECEPTIVITY; POLLEN VIABILITY; L.; VULGARIS; HYBRIDS; PLANTS</t>
  </si>
  <si>
    <t>[Sun, Chun-Qing; Ma, Zhi-Hu; Sun, Guo-Sheng; Dai, Zhong-Liang; Pan, Yue-Ping] Zhenjiang Agr Res Inst, Jurong 212400, Jiangsu, Peoples R China; [Teng, Nian-jun] Nanjing Agr Univ, Coll Hort, Nanjing 210095, Jiangsu, Peoples R China</t>
  </si>
  <si>
    <t>Pan, YP (reprint author), Zhenjiang Agr Res Inst, Jurong 212400, Jiangsu, Peoples R China.</t>
  </si>
  <si>
    <t>panyueping1224@163.com</t>
  </si>
  <si>
    <t>Fund of Independent Innovation of Agricultural in Jiang Su Province of China [CX(11)4005]</t>
  </si>
  <si>
    <t>This work was supported by the Fund of Independent Innovation of Agricultural in Jiang Su Province of China [CX(11)4005].</t>
  </si>
  <si>
    <t>CA0SF</t>
  </si>
  <si>
    <t>WOS:000348626100005</t>
  </si>
  <si>
    <t>Lu, L; Ni, X; Luo, X</t>
  </si>
  <si>
    <t>Lu, L.; Ni, X.; Luo, X.</t>
  </si>
  <si>
    <t>Influence of Phenylalanine on Carotenoid Aggregation</t>
  </si>
  <si>
    <t>JOURNAL OF APPLIED SPECTROSCOPY</t>
  </si>
  <si>
    <t>carotenoid; lutein; beta-carotene; phenylalanine; H-aggregate</t>
  </si>
  <si>
    <t>ZEAXANTHIN</t>
  </si>
  <si>
    <t>[Lu, L.; Ni, X.; Luo, X.] Nanjing Univ Sci &amp; Technol, Coll Sci, Nanjing, Jiangsu, Peoples R China; [Lu, L.] Nanjing Agr Univ, Coll Sci, Nanjing, Jiangsu, Peoples R China</t>
  </si>
  <si>
    <t>Luo, X (reprint author), Nanjing Univ Sci &amp; Technol, Coll Sci, Nanjing, Jiangsu, Peoples R China.</t>
  </si>
  <si>
    <t>0021-9037</t>
  </si>
  <si>
    <t>1573-8647</t>
  </si>
  <si>
    <t>J APPL SPECTROSC+</t>
  </si>
  <si>
    <t>J. Appl. Spectrosc.</t>
  </si>
  <si>
    <t>10.1007/s10812-015-0053-8</t>
  </si>
  <si>
    <t>AZ6SY</t>
  </si>
  <si>
    <t>WOS:000348351400027</t>
  </si>
  <si>
    <t>Guo Jia; Zhang Ming-qian; Wang Xiao-wen; Zhang Wei-jian</t>
  </si>
  <si>
    <t>A possible mechanism of mineral responses to elevated atmospheric CO2 in rice grains</t>
  </si>
  <si>
    <t>Journal of Integrative Agriculture</t>
  </si>
  <si>
    <t>climate change; free-air CO2 enrichment (FACE); hidden hunger; nutritional quality; paddy field; rice</t>
  </si>
  <si>
    <t>ENRICHMENT FACE; SEASONAL-CHANGES; HUMAN-NUTRITION; CARBON-DIOXIDE; FOOD CROPS; SOIL; METAANALYSIS; WHEAT; FERTILIZATION; QUALITY</t>
  </si>
  <si>
    <t>[Guo Jia; Wang Xiao-wen] Chinese Acad Forestry, Inst Wetland Res, Beijing 100091, Peoples R China; [Guo Jia; Zhang Ming-qian; Zhang Wei-jian] Nanjing Agr Univ, Inst Appl Ecol, Nanjing 210095, Jiangsu, Peoples R China; [Zhang Ming-qian] China Tobacco Fujian Ind Co Ltd, Ctr Technol, Xiamen 361021, Peoples R China; [Wang Xiao-wen] Chinese Acad Engn, Beijing 100088, Peoples R China; [Zhang Wei-jian] Chinese Acad Agr Sci, Key Lab Crop Ecol Physiol &amp; Prod, Inst Crop Sci, Minist Agr, Beijing 100081, Peoples R China</t>
  </si>
  <si>
    <t>wxw@cae.cn; zhangweijian@caas.cn</t>
  </si>
  <si>
    <t>National Natural Science Foundation of China [31200369]; Lecture and Study for Outstanding Scholars from Home and Abroad, Chinese Academy of Forestry (CAF)</t>
  </si>
  <si>
    <t>This work was supported by the National Natural Science Foundation of China (31200369), the Lecture and Study for Outstanding Scholars from Home and Abroad, Chinese Academy of Forestry (CAF), 2014. We are grateful to Dr. Hu Shuijin in Department of Plant Pathology, North Carolina State University for his constructive suggestions to this research, Dr. Zhu Jianguo and Dr. Xie Zhubin in the Institute of Soil Science, Chinese Academy of Sciences, China, for his great comments on this investigation.</t>
  </si>
  <si>
    <t>10.1016/S2095-3119(14)60846-7</t>
  </si>
  <si>
    <t>AZ8SI</t>
  </si>
  <si>
    <t>WOS:000348484500006</t>
  </si>
  <si>
    <t>Jin, YK; Jing, W; Zhang, Q; Zhang, WH</t>
  </si>
  <si>
    <t>Jin, Yakang; Jing, Wen; Zhang, Qun; Zhang, Wenhua</t>
  </si>
  <si>
    <t>Cyclic nucleotide gated channel 10 negatively regulates salt tolerance by mediating Na+ transport in Arabidopsis</t>
  </si>
  <si>
    <t>CNGC10; Na+ transport; Salt tolerance; Arabidopsis thaliana</t>
  </si>
  <si>
    <t>NONSELECTIVE CATION CHANNELS; PLASMA-MEMBRANE; ION CHANNELS; SALINITY TOLERANCE; STRESS-RESPONSE; THALIANA; SODIUM; ATCNGC10; PLANTS; IDENTIFICATION</t>
  </si>
  <si>
    <t>[Jin, Yakang; Jing, Wen; Zhang, Qun; Zhang, Wenhua] Nanjing Agr Univ, Coll Life Sci, State Key Lab Crop Genet &amp; Germplasm Enhancement, Nanjing 210095, Jiangsu, Peoples R China</t>
  </si>
  <si>
    <t>Zhang, Q (reprint author), Nanjing Agr Univ, Coll Life Sci, State Key Lab Crop Genet &amp; Germplasm Enhancement, Nanjing 210095, Jiangsu, Peoples R China.</t>
  </si>
  <si>
    <t>zhangqun@njau.edu.cn; whzhang@njau.edu.cn</t>
  </si>
  <si>
    <t>National Basic Research Program of China [2012CB114200]; NSFC [31171461, 91117003]; Fundamental Research Funds for the Central Universities [KYTZ201402, KYZ201423]; National Natural Science Foundation of China [31100194, 31470364]</t>
  </si>
  <si>
    <t>We would like to thank Dr. Alonso Rodriguez-Navarro (at Centro de Biotecnologia y Genomica de Plantas, Universidad Politecnica de Madrid) to provide Na&lt;SUP&gt;+&lt;/SUP&gt; sensitive yeast mutant strain B31. This work is supported by grants from National Basic Research Program of China (2012CB114200), NSFC grants (31171461 and 91117003), and the Fundamental Research Funds for the Central Universities (KYTZ201402) to W Zhang, and grants from National Natural Science Foundation of China (31100194 and 31470364) and the Fundamental Research Funds for the Central Universities (KYZ201423) to Q. Zhang.</t>
  </si>
  <si>
    <t>10.1007/s10265-014-0679-2</t>
  </si>
  <si>
    <t>AZ5RF</t>
  </si>
  <si>
    <t>WOS:000348276800020</t>
  </si>
  <si>
    <t>Lv, B; Shi, XB; Ma, XY; Zhang, ZY; Wang, KB</t>
  </si>
  <si>
    <t>Lv, Bo; Shi, Xiaobo; Ma, Xiaoyan; Zhang, Zhiyang; Wang, Kuaibing</t>
  </si>
  <si>
    <t>Controllable fabrication of multifunctional 1D Ag-based coordination polymer@PVP nanowires</t>
  </si>
  <si>
    <t>METAL-ORGANIC FRAMEWORKS; CHIRAL HELICAL POLYMERS; EFFECTIVE ANTIBACTERIAL; ANTIFUNGAL ACTIVITIES; SILVER NANOPARTICLES; QUANTUM DOTS; SOLID-STATE; MICROPARTICLES; TRANSFORMATION; PARTICLES</t>
  </si>
  <si>
    <t>[Lv, Bo; Wang, Kuaibing] Nanjing Agr Univ, Coll Sci, Dept Chem, Nanjing 210095, Jiangsu, Peoples R China; [Shi, Xiaobo] Nanjing Agr Univ, Coll Agr, Nanjing 210095, Jiangsu, Peoples R China; [Ma, Xiaoyan; Zhang, Zhiyang] Nanjing Univ, Nanjing Natl Lab Microstruct, Inst Coordinat Chem, State Key Lab Coordinat Chem, Nanjing 210093, Jiangsu, Peoples R China</t>
  </si>
  <si>
    <t>10.1039/c4nj00719k</t>
  </si>
  <si>
    <t>AZ6LS</t>
  </si>
  <si>
    <t>WOS:000348331900044</t>
  </si>
  <si>
    <t>Yang, YH; Huang, SZ; Han, YL; Yuan, HY; Gu, CS; Wang, ZW</t>
  </si>
  <si>
    <t>Yang, Yongheng; Huang, Suzhen; Han, Yulin; Yuan, Haiyan; Gu, Chunsun; Wang, Zhongwei</t>
  </si>
  <si>
    <t>Environmental cues induce changes of steviol glycosides contents and transcription of corresponding biosynthetic genes in Stevia rebaudiana</t>
  </si>
  <si>
    <t>Stevia rebaudiana Bertoni; Steviol glycosides; Transcription; Environmental cues</t>
  </si>
  <si>
    <t>2-C-METHYL-D-ERYTHRITOL 4-PHOSPHATE CYTIDYLTRANSFERASE; METHYLERYTHRITOL PHOSPHATE-PATHWAY; 1-DEOXY-D-XYLULOSE-5-PHOSPHATE SYNTHASE; DIFFERENT PHOTOPERIODS; DITERPENE SYNTHESIS; MOLECULAR-CLONING; FLOWERING TIME; GINKGO-BILOBA; UP-REGULATION; BERTONI</t>
  </si>
  <si>
    <t>[Yang, Yongheng; Huang, Suzhen] Nanjing Agr Univ, Coll Hort, Nanjing 210095, Jiangsu, Peoples R China; [Yang, Yongheng; Huang, Suzhen; Yuan, Haiyan; Gu, Chunsun; Wang, Zhongwei] Jiangsu Prov &amp; Chinese Acad Sci, Inst Bot, Nanjing 210014, Jiangsu, Peoples R China; [Han, Yulin] Jiangxi Univ Finance &amp; Econ, Dept Landscape Architecture, Expt Teaching Ctr Ecol Environm Jiangxi Prov, Nanchang 330032, Peoples R China</t>
  </si>
  <si>
    <t>Independent Innovation Project of Jiangsu Agricultural Science Technology [CX(13)2020]; Science and Technology Support Project of Jiangsu Province, China [BE2014402]</t>
  </si>
  <si>
    <t>This work was supported by the Independent Innovation Project of Jiangsu Agricultural Science &amp; Technology (CX(13)2020) and Science and Technology Support Project (BE2014402) of Jiangsu Province, China.</t>
  </si>
  <si>
    <t>10.1016/j.plaphy.2014.12.004</t>
  </si>
  <si>
    <t>AZ8SP</t>
  </si>
  <si>
    <t>WOS:000348485200019</t>
  </si>
  <si>
    <t>Jiang, SL; Zhao, ZC; Li, JS; He, JL; Xue, YG; Xu, WW; Zhang, LM; Chen, FJ</t>
  </si>
  <si>
    <t>Jiang, Shoulin; Zhao, Zongchao; Li, Junsheng; He, Jinglan; Xue, Yingen; Xu, Wenwei; Zhang, Limin; Chen, Fajun</t>
  </si>
  <si>
    <t>Damage of Maize Borer and Maize Weevil on the Yield of Transgenic Phytase Maize</t>
  </si>
  <si>
    <t>BACILLUS-THURINGIENSIS; OSTRINIA-FURNACALIS; FIELD CONDITIONS; RISK-ASSESSMENT; CORN; RESISTANCE; NUTRITION; CROPS; EXCRETION; HERBIVORY</t>
  </si>
  <si>
    <t>[Jiang, Shoulin; Zhao, Zongchao; Chen, Fajun] Nanjing Agr Univ, Coll Plant Protect, Dept Entomol, Nanjing 210095, Jiangsu, Peoples R China; [Li, Junsheng] Chinese Res Inst Environm Sci, Inst Ecol Environm, Beijing 100012, Peoples R China; [He, Jinglan] Yangzhou Univ, Coll Agr, Dept Agron, Yangzhou 225000, Peoples R China; [Xue, Yingen; Xu, Wenwei] Texas A&amp;M Univ, Agr Res &amp; Extens Ctr, Lubbock, TX 79403 USA; [Zhang, Limin] Yunnan Agr Univ, Coll Basic Sci &amp; Informat Engn, Dept Appl Math, Kunming 650201, Peoples R China</t>
  </si>
  <si>
    <t>fajunchen@njau.edu.cn</t>
  </si>
  <si>
    <t>10.2134/agronj14.0366</t>
  </si>
  <si>
    <t>AZ2FL</t>
  </si>
  <si>
    <t>WOS:000348049900005</t>
  </si>
  <si>
    <t>Wu, J; Bai, JY; Li, L; Huang, S; Li, CM; Wang, GL</t>
  </si>
  <si>
    <t>Wu, J.; Bai, J. Y.; Li, L.; Huang, S.; Li, C. M.; Wang, G. L.</t>
  </si>
  <si>
    <t>Genetic polymorphisms of the BMAP-28 and MASP-2 genes and their correlation with the somatic cell score in Chinese Holstein cattle</t>
  </si>
  <si>
    <t>BMAP-28; MASP-2; Mastitis resistance; Somatic cell score</t>
  </si>
  <si>
    <t>MASTITIS; COMPLEMENT; ACTIVATION; SELECTION; BINDING; MILK; MBL</t>
  </si>
  <si>
    <t>[Wu, J.; Bai, J. Y.; Li, L.; Huang, S.; Li, C. M.; Wang, G. L.] Nanjing Agr Univ, Coll Anim Sci &amp; Technol, Nanjing, Jiangsu, Peoples R China</t>
  </si>
  <si>
    <t>Science and Technology Sustentation Project of China [2011BAD28B02, 2012BAD12B00]; National Natural Science Foundation of China [31372290]; Agricultural Techniques Project of Jiangsu [SXGC(2012)394]</t>
  </si>
  <si>
    <t>Research supported by the Science and Technology Sustentation Project of China (#2011BAD28B02, #2012BAD12B00), the National Natural Science Foundation of China #31372290, and the Agricultural Techniques Project of Jiangsu [#SXGC(2012)394].</t>
  </si>
  <si>
    <t>10.4238/2015.January.15.1</t>
  </si>
  <si>
    <t>AZ3RU</t>
  </si>
  <si>
    <t>WOS:000348145200001</t>
  </si>
  <si>
    <t>Shen, ZJ; Ma, RJ; Cai, ZX; Yu, ML; Zhang, Z</t>
  </si>
  <si>
    <t>Shen, Z. J.; Ma, R. J.; Cai, Z. X.; Yu, M. L.; Zhang, Z.</t>
  </si>
  <si>
    <t>Diversity, population structure, and evolution of local peach cultivars in China identified by simple sequence repeats</t>
  </si>
  <si>
    <t>Peach; Simple sequence repeat (SSR); Local cultivar; Genetic relationship; Population structure; Evolution</t>
  </si>
  <si>
    <t>PRUNUS-PERSICA L.; MULTILOCUS GENOTYPE DATA; BLOOD-FLESH TRAIT; LINKAGE DISEQUILIBRIUM; GENETIC DIVERSITY; BATSCH; MARKERS; INFERENCE; ORIGIN</t>
  </si>
  <si>
    <t>[Shen, Z. J.; Zhang, Z.] Nanjing Agr Univ, Coll Hort, Nanjing, Jiangsu, Peoples R China; [Shen, Z. J.; Ma, R. J.; Cai, Z. X.; Yu, M. L.] Jiangsu Acad Agr Sci, Inst Hort, Nanjing, Jiangsu, Peoples R China</t>
  </si>
  <si>
    <t>Zhang, Z (reprint author), Nanjing Agr Univ, Coll Hort, Nanjing, Jiangsu, Peoples R China.</t>
  </si>
  <si>
    <t>zhangzh@njau.edu.cn</t>
  </si>
  <si>
    <t>Natural Science Foundation of China [30871681, 31101517]; Project for Preservation and Use of Crop Germplasm Resources in China [NB2011-2130135-07]; Agricultural Program for Innovation of Jiangsu Province [CX(12)5034]</t>
  </si>
  <si>
    <t>Research funded by the Natural Science Foundation of China (#30871681, #31101517), the Project for Preservation and Use of Crop Germplasm Resources in China (#NB2011-2130135-07), and the Agricultural Program for Innovation of Jiangsu Province (#CX(12)5034). Great thanks are given to the former scientists at Jiangsu Academy of Agricultural Sciences who engaged in collecting the local cultivars. Their efforts accumulated and protected valuable genetic resources for this study. Great thanks are given to Pere Arus and Maria Jose Aranzana from IRTA for their assistance with genotyping. Great thanks are also given to Aihua Gao and Stephen Sexton for their English revisions. Jiangsu Academy of Agricultural Sciences and Nanjing Agricultural University contributed the same to this study.</t>
  </si>
  <si>
    <t>10.4238/2015.January.15.13</t>
  </si>
  <si>
    <t>WOS:000348145200013</t>
  </si>
  <si>
    <t>Xie, Z; Jiang, X; Ye, P; Zhang, Y; Ni, Y; Zhuang, S; Shen, X</t>
  </si>
  <si>
    <t>Xie, Z.; Jiang, X.; Ye, P.; Zhang, Y.; Ni, Y.; Zhuang, S.; Shen, X.</t>
  </si>
  <si>
    <t>Relationship between liver and low rumen pH in goat</t>
  </si>
  <si>
    <t>Lipopolysaccharide; Low rumen pH; Proteomics</t>
  </si>
  <si>
    <t>GLUTATHIONE-S-TRANSFERASE; SUBACUTE RUMINAL ACIDOSIS; DAIRY-COWS; GENE-EXPRESSION; INFLAMMATORY RESPONSE; GRAIN ADAPTATION; BOMBYX-MORI; LIPOPOLYSACCHARIDE; CATTLE; CARNITINE</t>
  </si>
  <si>
    <t>[Xie, Z.; Jiang, X.; Ye, P.; Zhang, Y.; Ni, Y.; Shen, X.] Nanjing Agr Univ, Coll Vet Med, Key Lab Anim Physiol &amp; Biochem, Nanjing, Jiangsu, Peoples R China; [Zhuang, S.] Nanjing Agr Univ, Coll Anim Sci &amp; Technol, Nanjing, Jiangsu, Peoples R China</t>
  </si>
  <si>
    <t>Zhang, Y (reprint author), Nanjing Agr Univ, Coll Vet Med, Key Lab Anim Physiol &amp; Biochem, Nanjing, Jiangsu, Peoples R China.</t>
  </si>
  <si>
    <t>National ''973'' Project on Milk Composition Precursors Redistribution Mechanism and Epigenetic Mechanism in Liver [2011CB100802]; Priority Academic Program Development of Jiangsu Higher Education Institutions (PAPD)</t>
  </si>
  <si>
    <t>Research supported by the National ''973'' Project on Milk Composition Precursors Redistribution Mechanism and Epigenetic Mechanism in Liver (#2011CB100802) and the Priority Academic Program Development of Jiangsu Higher Education Institutions (PAPD). We are grateful to Dr. Gerald E. Lobley (the Rowett Institute of Nutrition and Health University of Aberdeen) for his critical reading of the manuscript.</t>
  </si>
  <si>
    <t>10.4238/2015.January.16.4</t>
  </si>
  <si>
    <t>WOS:000348145200024</t>
  </si>
  <si>
    <t>Huang, ZH; Jiang, H; Liu, PD; Sun, JF; Guo, DW; Shan, JL; Gu, N</t>
  </si>
  <si>
    <t>Huang, Zhihai; Jiang, Hao; Liu, Peidang; Sun, Jianfei; Guo, Dawei; Shan, Jieling; Gu, Ning</t>
  </si>
  <si>
    <t>Continuous synthesis of size-tunable silver nanoparticles by a green electrolysis method and multi-electrode design for high yield</t>
  </si>
  <si>
    <t>JOURNAL OF MATERIALS CHEMISTRY A</t>
  </si>
  <si>
    <t>ELECTROCHEMICAL DEPOSITION; CONTROLLABLE SYNTHESIS; NANOCRYSTALS; REDUCTION; PARTICLES; GOLD</t>
  </si>
  <si>
    <t>[Huang, Zhihai; Sun, Jianfei; Shan, Jieling; Gu, Ning] Southeast Univ, State Key Lab Bioelect, Jiangsu Key Lab Biomat &amp; Devices, Sch Biol Sci &amp; Med Engn, Nanjing 210096, Jiangsu, Peoples R China; [Jiang, Hao] Southeast Univ, Sch Elect Engn, Nanjing 210096, Jiangsu, Peoples R China; [Liu, Peidang] Southeast Univ, Inst Neurobiol, Sch Med, Nanjing 210096, Jiangsu, Peoples R China; [Guo, Dawei] Nanjing Agr Univ, Coll Vet Med, Nanjing 210095, Jiangsu, Peoples R China</t>
  </si>
  <si>
    <t>Gu, N (reprint author), Southeast Univ, State Key Lab Bioelect, Jiangsu Key Lab Biomat &amp; Devices, Sch Biol Sci &amp; Med Engn, Nanjing 210096, Jiangsu, Peoples R China.</t>
  </si>
  <si>
    <t>National Key Basic Research Program of China [2013CB933904, 2011CB933503, 2013CB733801]; National Natural Science Foundation of China [51201034, 20903021, 21273002]; Natural Science Foundation of Jiangsu Province [BK2011036, BK2011590, BK20140716]; International Postdoctoral Exchange Fellowship Program; Research Fund for the Doctoral Program of Higher Education of China [20090092120036]; special fund for the top doctoral thesis of Chinese Education Ministry</t>
  </si>
  <si>
    <t>This work was supported by the National Key Basic Research Program of China (2013CB933904, 2011CB933503, 2013CB733801), the National Natural Science Foundation of China (51201034, 20903021, 21273002), the Natural Science Foundation of Jiangsu Province (BK2011036, BK2011590, BK20140716), the International Postdoctoral Exchange Fellowship Program, the Research Fund for the Doctoral Program of Higher Education of China (20090092120036) and the special fund for the top doctoral thesis of Chinese Education Ministry.</t>
  </si>
  <si>
    <t>2050-7488</t>
  </si>
  <si>
    <t>2050-7496</t>
  </si>
  <si>
    <t>J MATER CHEM A</t>
  </si>
  <si>
    <t>J. Mater. Chem. A</t>
  </si>
  <si>
    <t>10.1039/c4ta06782g</t>
  </si>
  <si>
    <t>Chemistry, Physical; Energy &amp; Fuels; Materials Science, Multidisciplinary</t>
  </si>
  <si>
    <t>Chemistry; Energy &amp; Fuels; Materials Science</t>
  </si>
  <si>
    <t>AZ3SI</t>
  </si>
  <si>
    <t>WOS:000348146600022</t>
  </si>
  <si>
    <t>Nie, WX; Xu, L; Yu, BJ</t>
  </si>
  <si>
    <t>Nie, Wang-xing; Xu, Lin; Yu, Bing-jun</t>
  </si>
  <si>
    <t>A putative soybean GmsSOS1 confers enhanced salt tolerance to transgenic Arabidopsis sos1-1 mutant</t>
  </si>
  <si>
    <t>PROTOPLASMA</t>
  </si>
  <si>
    <t>Arabidopsis thaliana; GmsSOS1; Mutant; Salt tolerance; Soybean; Transgenic plant</t>
  </si>
  <si>
    <t>MEMBRANE NA+/H+ ANTIPORTER; SALINITY TOLERANCE; SOS1; STRESS; THALIANA; GENES; OVEREXPRESSION; HOMEOSTASIS; PATHWAY; PLANTS</t>
  </si>
  <si>
    <t>[Nie, Wang-xing; Xu, Lin; Yu, Bing-jun] Nanjing Agr Univ, Coll Life Sci, Lab Plant Stress Biol, Nanjing 210095, Jiangsu, Peoples R China</t>
  </si>
  <si>
    <t>National Transgenic Engineering Crops Breeding Special Funds of China [2009ZX08004-008B]</t>
  </si>
  <si>
    <t>We thank greatly Associate Prof. Shi Huazhong, Department of Chemistry and Biochemistry, Texas Tech University, USA, for providing Arabidopsis seed materials. This work was supported by the National Transgenic Engineering Crops Breeding Special Funds of China (No. 2009ZX08004-008B) to BJ Yu.</t>
  </si>
  <si>
    <t>0033-183X</t>
  </si>
  <si>
    <t>1615-6102</t>
  </si>
  <si>
    <t>Protoplasma</t>
  </si>
  <si>
    <t>10.1007/s00709-014-0663-7</t>
  </si>
  <si>
    <t>AY6WY</t>
  </si>
  <si>
    <t>WOS:000347704700012</t>
  </si>
  <si>
    <t>Luo, CP; Liu, XH; Zhou, HF; Wang, XY; Chen, ZY</t>
  </si>
  <si>
    <t>Luo, Chuping; Liu, Xuehui; Zhou, Huafei; Wang, Xiaoyu; Chen, Zhiyi</t>
  </si>
  <si>
    <t>Nonribosomal Peptide Synthase Gene Clusters for Lipopeptide Biosynthesis in Bacillus subtilis 916 and Their Phenotypic Functions</t>
  </si>
  <si>
    <t>MODULAR POLYKETIDE SYNTHASES; BIOFILM FORMATION; AMYLOLIQUEFACIENS SQR9; NATURAL-PRODUCTS; BIOCONTROL; SURFACTIN; ITURIN; MULTICELLULARITY; CONSTRUCTION; ANTIBIOTICS</t>
  </si>
  <si>
    <t>[Luo, Chuping; Zhou, Huafei; Wang, Xiaoyu; Chen, Zhiyi] Nanjing Agr Univ, Coll Plant Protect, Nanjing, Jiangsu, Peoples R China; [Luo, Chuping; Zhou, Huafei; Chen, Zhiyi] Jiangsu Acad Agr Sci, Inst Plant Protect, Nanjing, Jiangsu, Peoples R China; [Liu, Xuehui] Chinese Acad Sci, Inst Biophys, Beijing 100080, Peoples R China</t>
  </si>
  <si>
    <t>Luo, CP (reprint author), Nanjing Agr Univ, Coll Plant Protect, Nanjing, Jiangsu, Peoples R China.</t>
  </si>
  <si>
    <t>luochuping@163.com; chzy84390393@163.com</t>
  </si>
  <si>
    <t>This work was supported by the National High-tech R&amp;D Program of China (2011AA10A201), National Natural Science Foundation of China (grant 30900929), and the Science Foundation of the Jiangsu Academy of Agricultural Sciences [grant CX(12)5001].</t>
  </si>
  <si>
    <t>10.1128/AEM.02921-14</t>
  </si>
  <si>
    <t>AY1TZ</t>
  </si>
  <si>
    <t>WOS:000347376200046</t>
  </si>
  <si>
    <t>Gao, YZ; Wang, N; Li, H; Hu, XJ; Goikavi, C</t>
  </si>
  <si>
    <t>Gao, Yanzheng; Wang, Nan; Li, Hui; Hu, Xiaojie; Goikavi, Caspar</t>
  </si>
  <si>
    <t>Low-Molecular-Weight Organic Acids Influence the Sorption of Phenanthrene by Different Soil Particle Size Fractions</t>
  </si>
  <si>
    <t>JOURNAL OF ENVIRONMENTAL QUALITY</t>
  </si>
  <si>
    <t>POLYCYCLIC AROMATIC-HYDROCARBONS; MATTER; ROOT; PARTITION; IMPACT; WATER; L.; PHYTOREMEDIATION; AVAILABILITY; CONTAMINANTS</t>
  </si>
  <si>
    <t>[Gao, Yanzheng; Wang, Nan; Hu, Xiaojie; Goikavi, Caspar] Nanjing Agr Univ, Coll Resource &amp; Environm Sci, Inst Organ Contaminant Control &amp; Soil Remediat, Nanjing 210095, Jiangsu, Peoples R China; [Li, Hui] Michigan State Univ, Dept Plant Soil &amp; Microbial Sci, E Lansing, MI 48824 USA</t>
  </si>
  <si>
    <t>Gao, YZ (reprint author), Nanjing Agr Univ, Coll Resource &amp; Environm Sci, Inst Organ Contaminant Control &amp; Soil Remediat, Nanjing 210095, Jiangsu, Peoples R China.</t>
  </si>
  <si>
    <t>National Natural Science Foundation of China [41171193, 51278252, 21477056]; Natural Science Foundation of Jiangsu Province [BE20130030]; Key Technology R&amp;D Program of Jiangsu Province [BE2011780]; Foundation of State Key Laboratory of Pollution Control and Resources Reuse, China [PCRRF11034]</t>
  </si>
  <si>
    <t>This work was supported by the National Natural Science Foundation of China (41171193, 51278252, and 21477056), the Natural Science Foundation of Jiangsu Province (BE20130030), the Key Technology R&amp;D Program of Jiangsu Province (BE2011780), and the Foundation of State Key Laboratory of Pollution Control and Resources Reuse, China (PCRRF11034).</t>
  </si>
  <si>
    <t>0047-2425</t>
  </si>
  <si>
    <t>1537-2537</t>
  </si>
  <si>
    <t>J ENVIRON QUAL</t>
  </si>
  <si>
    <t>J. Environ. Qual.</t>
  </si>
  <si>
    <t>10.2134/jeq2014.06.0266</t>
  </si>
  <si>
    <t>AY8YH</t>
  </si>
  <si>
    <t>WOS:000347836100024</t>
  </si>
  <si>
    <t>Xu, Y; Zhang, QJ; Deng, K</t>
  </si>
  <si>
    <t>Xu, You; Zhang, Qingjie; Deng, Kai</t>
  </si>
  <si>
    <t>One-Cycle Control Strategy for Dual-Converter Three-Phase PWM Rectifier under Unbalanced Grid Voltage Conditions</t>
  </si>
  <si>
    <t>JOURNAL OF POWER ELECTRONICS</t>
  </si>
  <si>
    <t>Invariant power control; Negative-sequence converter; One-cycle control; Positive-sequence converter; Voltage sag</t>
  </si>
  <si>
    <t>FREQUENCY INTEGRATION CONTROL; CONTROL SCHEME; STATIONARY FRAME; AC/DC CONVERTER; SYSTEMS; NETWORK; POWER</t>
  </si>
  <si>
    <t>[Xu, You] Nanjing Inst Technol, Sch Automat, Nanjing, Jiangsu, Peoples R China; [Zhang, Qingjie] Nanjing Agr Univ, Coll Engn, Nanjing, Jiangsu, Peoples R China; [Deng, Kai] Southeast Univ, Sch Elect Engn, Nanjing, Jiangsu, Peoples R China</t>
  </si>
  <si>
    <t>Xu, Y (reprint author), Nanjing Inst Technol, Sch Automat, Nanjing, Jiangsu, Peoples R China.</t>
  </si>
  <si>
    <t>seuxuyou23@163.com</t>
  </si>
  <si>
    <t>KOREAN INST POWER ELECTRONICS</t>
  </si>
  <si>
    <t>RM 408, KOREA SCIENCE &amp; TECHNOLOGY BLDG, 635-4, YEOKSAM-DONG, KANGNAM-GU, SEOUL, 135-703, SOUTH KOREA</t>
  </si>
  <si>
    <t>1598-2092</t>
  </si>
  <si>
    <t>2093-4718</t>
  </si>
  <si>
    <t>J POWER ELECTRON</t>
  </si>
  <si>
    <t>J. Power Electron.</t>
  </si>
  <si>
    <t>10.6113/JPE.2015.15.1.268</t>
  </si>
  <si>
    <t>AZ1NQ</t>
  </si>
  <si>
    <t>WOS:000348006000025</t>
  </si>
  <si>
    <t>Meng, XK; Zhang, YX; Guo, BN; Sun, HH; Liu, CJ; Liu, ZW</t>
  </si>
  <si>
    <t>Meng, Xiangkun; Zhang, Yixi; Guo, Beina; Sun, Huahua; Liu, Chuanjun; Liu, Zewen</t>
  </si>
  <si>
    <t>Identification of key amino acid differences contributing to neonicotinoid sensitivity between two nAChR alpha subunits from Pardosa pseudoannulata</t>
  </si>
  <si>
    <t>Pardosa pseudoannulata; Nicotinic acetylcholine receptor; alpha subunit; Amino acid differences; Neonicotinoid sensitivity</t>
  </si>
  <si>
    <t>NICOTINIC ACETYLCHOLINE-RECEPTORS; LOOP-B; RESISTANCE; INSECTICIDES; SELECTIVITY; INSECTS; REVEALS</t>
  </si>
  <si>
    <t>[Meng, Xiangkun; Zhang, Yixi; Guo, Beina; Sun, Huahua; Liu, Chuanjun; Liu, Zewen] Nanjing Agr Univ, Coll Plant Protect, Minist Educ, Key Lab Integrated Management Crop Dis &amp; Pests, Nanjing 210095, Jiangsu, Peoples R China</t>
  </si>
  <si>
    <t>Liu, ZW (reprint author), Tongwei Rd 6, Nanjing 210095, Jiangsu, Peoples R China.</t>
  </si>
  <si>
    <t>National Natural Science Foundation of China [31322045, 31130045, 31171869]; Jiangsu Science for Distinguished Young Scholars [BK20130028]; National High Technology Research and Development Program of China (863 Program) [2012AA101502]; National Key Technology Research and Development Program [2012BAD19B01]; Special Fund of Industrial (Agriculture) Research for Public Welfare of China [201003031]</t>
  </si>
  <si>
    <t>This work was supported by National Natural Science Foundation of China (31322045, 31130045 and 31171869), Jiangsu Science for Distinguished Young Scholars (BK20130028), National High Technology Research and Development Program of China (863 Program, 2012AA101502), National Key Technology Research and Development Program (2012BAD19B01) and the Special Fund of Industrial (Agriculture) Research for Public Welfare of China (201003031).</t>
  </si>
  <si>
    <t>10.1016/j.neulet.2014.10.013</t>
  </si>
  <si>
    <t>AY4XS</t>
  </si>
  <si>
    <t>WOS:000347579000024</t>
  </si>
  <si>
    <t>Li, YT; Zhang, J; Zhang, X; Fan, HM; Gu, M; Qu, HY; Xu, GH</t>
  </si>
  <si>
    <t>Li, Yiting; Zhang, Jun; Zhang, Xiao; Fan, Hongmei; Gu, Mian; Qu, Hongye; Xu, Guohua</t>
  </si>
  <si>
    <t>Phosphate transporter OsPht1;8 in rice plays an important role in phosphorus redistribution from source to sink organs and allocation between embryo and endosperm of seeds</t>
  </si>
  <si>
    <t>Rice seeds; Phosphate transporter; Phosphorus homeostasis; Source and sink organs</t>
  </si>
  <si>
    <t>PHYTIC ACID ACCUMULATION; STORAGE PROTEIN GENES; KINETIC-PROPERTIES; USE EFFICIENCY; HIGHER-PLANTS; PHT1 FAMILY; EXPRESSION; ARABIDOPSIS; STARVATION; IDENTIFICATION</t>
  </si>
  <si>
    <t>[Li, Yiting; Zhang, Jun; Zhang, Xiao; Fan, Hongmei; Gu, Mian; Qu, Hongye; Xu, Guohua] Nanjing Agr Univ, Coll Resources &amp; Environm Sci, MOA Key Lab Plant Nutr &amp; Fertilizat Low Middle Re, State Key Lab Crop Genet &amp; Germplasm Enhancement, Nanjing 210095, Jiangsu, Peoples R China; [Li, Yiting; Zhang, Xiao] Chinese Acad Agr Sci, Tobacco Res Inst, Qingdao 266101, Peoples R China</t>
  </si>
  <si>
    <t>Xu, GH (reprint author), Nanjing Agr Univ, Coll Resources &amp; Environm Sci, MOA Key Lab Plant Nutr &amp; Fertilizat Low Middle Re, State Key Lab Crop Genet &amp; Germplasm Enhancement, Nanjing 210095, Jiangsu, Peoples R China.</t>
  </si>
  <si>
    <t>China 973 Program [2011CB100302]; China National Natural Science Foundation; National Program on R&amp;D of Transgenic Plants, PAPD project in Jiangsu Province, Innovative Research Team Development Plan of the Ministry of Education of China; 111 Project [B12009]</t>
  </si>
  <si>
    <t>The research was funded by China 973 Program (grant no. 2011CB100302), the China National Natural Science Foundation, the National Program on R&amp;D of Transgenic Plants, PAPD project in Jiangsu Province, Innovative Research Team Development Plan of the Ministry of Education of China, and the 111 Project (grant no. B12009).</t>
  </si>
  <si>
    <t>10.1016/j.plantsci.2014.10.001</t>
  </si>
  <si>
    <t>AY7UO</t>
  </si>
  <si>
    <t>WOS:000347764400003</t>
  </si>
  <si>
    <t>Wang, X; Dinler, BS; Vignjevic, M; Jacobsen, S; Wollenweber, B</t>
  </si>
  <si>
    <t>Wang, Xiao; Dinler, Burcu Seckin; Vignjevic, Marija; Jacobsen, Susanne; Wollenweber, Bernd</t>
  </si>
  <si>
    <t>Physiological and proteome studies of responses to heat stress during grain filling in contrasting wheat cultivars</t>
  </si>
  <si>
    <t>Antioxidant enzymes; Leaf proteome; Photosynthesis; Wheat</t>
  </si>
  <si>
    <t>HIGH-TEMPERATURE STRESS; RUBISCO ACTIVASE; PHOTOSYSTEM-II; ARABIDOPSIS-THALIANA; LIPID-PEROXIDATION; HYDROGEN-PEROXIDE; RIBULOSE-1,5-BISPHOSPHATE CARBOXYLASE/OXYGENASE; GLYCINE DECARBOXYLASE; ANTIOXIDANT ENZYMES; ELECTRON-TRANSPORT</t>
  </si>
  <si>
    <t>[Wang, Xiao] Nanjing Agr Univ, Minist Agr, Hi Tech Key Lab Informat Agr Jiangsu Prov, Key Lab Crop Physiol &amp; Ecol South China, Nanjing 210095, Jiangsu, Peoples R China; [Wang, Xiao; Vignjevic, Marija; Wollenweber, Bernd] Aarhus Univ, Fac Sci &amp; Technol, Inst Agroecol, Res Ctr Flakkebjerg, DK-4200 Slagelse, Denmark; [Wang, Xiao; Jacobsen, Susanne] Tech Univ Denmark, Dept Syst Biol, DK-2800 Lyngby, Denmark; [Dinler, Burcu Seckin] Sinop Univ, Fac Arts &amp; Sci, Dept Biol, Sinop, Turkey</t>
  </si>
  <si>
    <t>Wang, X (reprint author), Nanjing Agr Univ, Minist Agr, Hi Tech Key Lab Informat Agr Jiangsu Prov, Key Lab Crop Physiol &amp; Ecol South China, Nanjing 210095, Jiangsu, Peoples R China.</t>
  </si>
  <si>
    <t>xiaowang@njau.edu.cn</t>
  </si>
  <si>
    <t>Wollenweber, Bernd/D-1922-2009</t>
  </si>
  <si>
    <t>Wollenweber, Bernd/0000-0002-7867-4756</t>
  </si>
  <si>
    <t>Ministry for Food, Agriculture and Fisheries of Denmark; Chinese Scholarship Council; Advanced Food Studies (LMC)</t>
  </si>
  <si>
    <t>This paper is dedicated to the memory of our co-author Susanne Jacobsen, who died suddenly during the writing of the manuscript. We thank Bettina Viola Hansen and Ulla Andersen for their help in setting up the pot experiment, and Anne Blicher and Birgit Andersen for technical assistance The Ministry for Food, Agriculture and Fisheries of Denmark is acknowledged for a research grant (Heat-Wheat) to Bernd Wollenweber. The Chinese Scholarship Council is acknowledged for supporting Xiao Wang for her Danish PhD. We thank Centre for Advanced Food Studies (LMC) for financial support to the MS instrument. The authors have declared no conflict of interest.</t>
  </si>
  <si>
    <t>10.1016/j.plantsci.2014.10.009</t>
  </si>
  <si>
    <t>WOS:000347764400004</t>
  </si>
  <si>
    <t>Li, K; Zhao, YY; Kang, ZL; Wang, P; Han, MY; Xu, XL; Zhou, GH</t>
  </si>
  <si>
    <t>Li, K.; Zhao, Y. Y.; Kang, Z. L.; Wang, P.; Han, M. Y.; Xu, X. L.; Zhou, G. H.</t>
  </si>
  <si>
    <t>Reduced functionality of PSE-like chicken breast meat batter resulting from alterations in protein conformation</t>
  </si>
  <si>
    <t>PSE-like; chicken; protein conformation; LF-NMR; Raman spectroscopy</t>
  </si>
  <si>
    <t>WATER-HOLDING CAPACITY; RAMAN-SPECTROSCOPY; TURKEY BREAST; POULTRY MEAT; STRUCTURAL-CHANGES; MYOFIBRILLAR PROTEINS; INDUCED GELATION; MUSCLE PROTEINS; HEAT-TREATMENT; SALT ADDITION</t>
  </si>
  <si>
    <t>[Li, K.; Zhao, Y. Y.; Kang, Z. L.; Wang, P.; Han, M. Y.; Xu, X. L.; Zhou, G. H.] Nanjing Agr Univ, Synerget Innovat Ctr Food Safety &amp; Nutr, Coll Food Sci &amp; Technol,Key Lab Meat Proc &amp; Qual, Minist Educ,Key Lab Anim Prod Proc,Minist Agr, Nanjing 210095, Jiangsu, Peoples R China</t>
  </si>
  <si>
    <t>Xu, XL (reprint author), Nanjing Agr Univ, Synerget Innovat Ctr Food Safety &amp; Nutr, Coll Food Sci &amp; Technol,Key Lab Meat Proc &amp; Qual, Minist Educ,Key Lab Anim Prod Proc,Minist Agr, Nanjing 210095, Jiangsu, Peoples R China.</t>
  </si>
  <si>
    <t>National Natural Science Foundation of China [31171707, 31101308]; China Agriculture Research System - China Ministry of Agriculture [42]</t>
  </si>
  <si>
    <t>This work was funded by the National Natural Science Foundation of China (Grant Nos. 31171707 and 31101308) and the China Agriculture Research System (Grant No. 42) funded by the China Ministry of Agriculture.</t>
  </si>
  <si>
    <t>10.3382/ps/peu040</t>
  </si>
  <si>
    <t>AY5XS</t>
  </si>
  <si>
    <t>WOS:000347643100014</t>
  </si>
  <si>
    <t>Sun, J; Zhou, J; Wang, ZH; He, WN; Zhang, DJ; Tong, QQ; Su, XR</t>
  </si>
  <si>
    <t>Sun, Jing; Zhou, Jun; Wang, Zhonghua; He, Weina; Zhang, Dijun; Tong, Qianqian; Su, Xiurong</t>
  </si>
  <si>
    <t>Multi-omics based changes in response to cadmium toxicity in Bacillus licheniformis A</t>
  </si>
  <si>
    <t>PSEUDOMONAS-FLUORESCENS; PROTEOME ANALYSIS; STRESS; BACTERIA; BIOSORPTION; RESISTANCE; MEMBRANE; PROTEINS; PYRUVATE; REMOVAL</t>
  </si>
  <si>
    <t>[Sun, Jing; Zhou, Jun; Wang, Zhonghua; He, Weina; Zhang, Dijun; Tong, Qianqian; Su, Xiurong] Ningbo Univ, Sch Marine Sci, Ningbo 315211, Zhejiang, Peoples R China; [Sun, Jing] Nanjing Agr Univ, Coll Food Sci &amp; Technol, Nanjing 210095, Jiangsu, Peoples R China</t>
  </si>
  <si>
    <t>Su, XR (reprint author), Ningbo Univ, Sch Marine Sci, Ningbo 315211, Zhejiang, Peoples R China.</t>
  </si>
  <si>
    <t>suxiurong@nbu.edu.cn</t>
  </si>
  <si>
    <t>State Oceanic Administration [201105007]</t>
  </si>
  <si>
    <t>This work was financially supported by State Oceanic Administration (201105007).</t>
  </si>
  <si>
    <t>10.1039/c4ra15280h</t>
  </si>
  <si>
    <t>AY5JX</t>
  </si>
  <si>
    <t>WOS:000347609400040</t>
  </si>
  <si>
    <t>Yang, XP; Wang, SM; Liu, YJ; Zhang, YY</t>
  </si>
  <si>
    <t>Yang, Xinping; Wang, Shimei; Liu, Yujiao; Zhang, Yuanyuan</t>
  </si>
  <si>
    <t>Identification and characterization of Acidithiobacillus ferrooxidans YY2 and its application in the biodesulfurization of coal</t>
  </si>
  <si>
    <t>Acidithiobacillus ferrooxidans; oxidizing activity; extracellular polymeric substances; EPS; biodesulfurization; coal</t>
  </si>
  <si>
    <t>EXTRACELLULAR POLYMERIC SUBSTANCES; LOW-RANK COALS; THIOBACILLUS-FERROOXIDANS; ACIDOPHILIC BACTERIA; OXIDATION; PYRITE; CHEMISTRY; CELLS</t>
  </si>
  <si>
    <t>[Yang, Xinping; Wang, Shimei; Liu, Yujiao; Zhang, Yuanyuan] Nanjing Agr Univ, Coll Resources &amp; Environm Sci, Nanjing 210095, Jiangsu, Peoples R China</t>
  </si>
  <si>
    <t>Wang, SM (reprint author), Nanjing Agr Univ, Coll Resources &amp; Environm Sci, Nanjing 210095, Jiangsu, Peoples R China.</t>
  </si>
  <si>
    <t>smwang@njau.edu.cn</t>
  </si>
  <si>
    <t>National Natural Science Foundation of China [21077054]</t>
  </si>
  <si>
    <t>This study was sponsored by the National Natural Science Foundation of China (Grant No. 21077054).</t>
  </si>
  <si>
    <t>10.1139/cjm-2014-0250</t>
  </si>
  <si>
    <t>AY0OU</t>
  </si>
  <si>
    <t>WOS:000347296800008</t>
  </si>
  <si>
    <t>Yan, GY; Fan, YX; Li, PZ; Zhang, YL; Wang, F</t>
  </si>
  <si>
    <t>Yan, Guangyao; Fan, Yixuan; Li, Peizhen; Zhang, YanLi; Wang, Feng</t>
  </si>
  <si>
    <t>Ectopic expression of DAZL gene in goat bone marrow-derived mesenchymal stem cells enhances the trans-differentiation to putative germ cells compared to the exogenous treatment of retinoic acid or bone morphogenetic protein 4 signalling molecules</t>
  </si>
  <si>
    <t>BMP4; BMSCs; DAZL; Germ cells; Goats; RA</t>
  </si>
  <si>
    <t>HUMAN UMBILICAL-CORD; IN-VITRO; MEIOTIC INITIATION; MOUSE EMBRYO; DERIVATION; FETAL; BMP4; CULTURE; OOCYTES; MICE</t>
  </si>
  <si>
    <t>[Yan, Guangyao; Fan, Yixuan; Li, Peizhen; Zhang, YanLi; Wang, Feng] Nanjing Agr Univ, Jiangsu Livestock Embryo Engn Lab, Nanjing 210095, Jiangsu, Peoples R China</t>
  </si>
  <si>
    <t>Zhang, YL (reprint author), Nanjing Agr Univ, Jiangsu Livestock Embryo Engn Lab, Nanjing 210095, Jiangsu, Peoples R China.</t>
  </si>
  <si>
    <t>zhangyanli@njau.edu.cn; caeet@njau.edu.cn</t>
  </si>
  <si>
    <t>National Natural Science Foundation of China [31201802]; Fundamental Research Funds for the Central Universities [KYZ201211]; PhD Program Foundation of the Ministry of Education of China [20120097120038]</t>
  </si>
  <si>
    <t>This project was supported by the National Natural Science Foundation of China (Grant No. 31201802), the Fundamental Research Funds for the Central Universities (No. KYZ201211), and the PhD Program Foundation of the Ministry of Education of China (No.20120097120038).</t>
  </si>
  <si>
    <t>10.1002/cbin.10348</t>
  </si>
  <si>
    <t>AY1XF</t>
  </si>
  <si>
    <t>WOS:000347382000009</t>
  </si>
  <si>
    <t>Gu, L; Liu, HL; Gu, X; Boots, C; Moley, KH; Wang, Q</t>
  </si>
  <si>
    <t>Gu, Ling; Liu, Honglin; Gu, Xi; Boots, Christina; Moley, Kelle H.; Wang, Qiang</t>
  </si>
  <si>
    <t>Metabolic control of oocyte development: linking maternal nutrition and reproductive outcomes</t>
  </si>
  <si>
    <t>CELLULAR AND MOLECULAR LIFE SCIENCES</t>
  </si>
  <si>
    <t>Germ cell; Glucose; Lipid; Amino acid; Biomarker</t>
  </si>
  <si>
    <t>IN-VITRO MATURATION; POLYCYSTIC-OVARY-SYNDROME; AMINO-ACID-TRANSPORT; EARLY EMBRYO DEVELOPMENT; ENCLOSED MOUSE OOCYTES; CELL-VOLUME REGULATION; PROTEIN-KINASE-C; GLUCOSE PHOSPHATE ISOMERASE; NEAR-INFRARED SPECTROSCOPY; COMPANION GRANULOSA-CELLS</t>
  </si>
  <si>
    <t>[Gu, Ling; Liu, Honglin] Nanjing Agr Univ, Coll Anim Sci &amp; Technol, Nanjing 210095, Jiangsu, Peoples R China; [Gu, Xi] Rudong Third Hosp, Dept Obstet &amp; Gynecol, Nantong, Peoples R China; [Boots, Christina; Moley, Kelle H.] Washington Univ, Sch Med, St Louis, MO USA; [Wang, Qiang] Nanjing Med Univ, State Key Lab Reprod Med, Nanjing 210029, Jiangsu, Peoples R China</t>
  </si>
  <si>
    <t>Gu, L (reprint author), Nanjing Agr Univ, Coll Anim Sci &amp; Technol, 1 Weigang, Nanjing 210095, Jiangsu, Peoples R China.</t>
  </si>
  <si>
    <t>lgu@njau.edu.cn; qwang2012@njmu.edu.cn</t>
  </si>
  <si>
    <t>National Key Scientific Research Projects [2014CB943200]; Natural Science Foundation of the Jiangsu Higher Education Institutions [13KJA310001]; Fundamental Research Funds for the Central Universities of China [0606J0451]; American Diabetes Association; NIH-NICHD</t>
  </si>
  <si>
    <t>This work was funded by National Key Scientific Research Projects (2014CB943200), Natural Science Foundation of the Jiangsu Higher Education Institutions (13KJA310001), Fundamental Research Funds for the Central Universities (0606J0451) of China, the American Diabetes Association (KHM), and the NIH-NICHD (R01).</t>
  </si>
  <si>
    <t>SPRINGER BASEL AG</t>
  </si>
  <si>
    <t>PICASSOPLATZ 4, BASEL, 4052, SWITZERLAND</t>
  </si>
  <si>
    <t>1420-682X</t>
  </si>
  <si>
    <t>1420-9071</t>
  </si>
  <si>
    <t>CELL MOL LIFE SCI</t>
  </si>
  <si>
    <t>Cell. Mol. Life Sci.</t>
  </si>
  <si>
    <t>10.1007/s00018-014-1739-4</t>
  </si>
  <si>
    <t>AY2FL</t>
  </si>
  <si>
    <t>WOS:000347404000004</t>
  </si>
  <si>
    <t>Du, XH; Zhou, XL; Cao, R; Xiao, P; Teng, Y; Ning, CB; Liu, HL</t>
  </si>
  <si>
    <t>Du, Xue-Hai; Zhou, Xiao-Long; Cao, Rui; Xiao, Peng; Teng, Yun; Ning, Cai-Bo; Liu, Hong-Lin</t>
  </si>
  <si>
    <t>FSH-induced p38-MAPK-mediated dephosphorylation at serine 727 of the signal transducer and activator of transcription 1 decreases Cyp1b1 expression in mouse granulosa cells</t>
  </si>
  <si>
    <t>FSH; Cyp1b1; Granulosa cell; STAT1; p38 MAPK</t>
  </si>
  <si>
    <t>FOLLICLE-STIMULATING-HORMONE; ARYL-HYDROCARBON RECEPTOR; TARGETED DISRUPTION; OVARIAN-FOLLICLES; OXIDATIVE STRESS; STAT1 DEPENDS; ESTROUS-CYCLE; IFN-GAMMA; PHOSPHORYLATION; APOPTOSIS</t>
  </si>
  <si>
    <t>[Du, Xue-Hai; Zhou, Xiao-Long; Cao, Rui; Xiao, Peng; Teng, Yun; Ning, Cai-Bo; Liu, Hong-Lin] Nanjing Agr Univ, Coll Anim Sci &amp; Technol, Nanjing 210095, Jiangsu, Peoples R China</t>
  </si>
  <si>
    <t>National Natural Science Foundation of China [31072028]; Chinese National Programs for Fundamental Research and Development (973 Program) [2014CB138502]</t>
  </si>
  <si>
    <t>We thank Ming Shen and Kai Xiong for their technical assistance. We thank Ze-Qun Liu and Lie-Chun Li for generously providing the material. The authors declare no conflict of interest. This work was supported by the National Natural Science Foundation of China (31072028) and the key project of the Chinese National Programs for Fundamental Research and Development (973 Program 2014CB138502).</t>
  </si>
  <si>
    <t>10.1016/j.cellsig.2014.10.002</t>
  </si>
  <si>
    <t>AY3UR</t>
  </si>
  <si>
    <t>WOS:000347508300002</t>
  </si>
  <si>
    <t>Zhang, J; Yan, SW; Liu, Y; Jacquin-Joly, E; Dong, SL; Wang, GR</t>
  </si>
  <si>
    <t>Zhang, Jin; Yan, Shuwei; Liu, Yang; Jacquin-Joly, Emmanuelle; Dong, Shuanglin; Wang, Guirong</t>
  </si>
  <si>
    <t>Identification and Functional Characterization of Sex Pheromone Receptors in the Common Cutworm (Spodoptera litura)</t>
  </si>
  <si>
    <t>CHEMICAL SENSES</t>
  </si>
  <si>
    <t>pheromone receptor; Spodoptera littoralis; Spodoptera litura; Xenopus oocytes</t>
  </si>
  <si>
    <t>IONOTROPIC GLUTAMATE RECEPTORS; MOTH HELIOTHIS-VIRESCENS; ODORANT RECEPTORS; LITTORALIS LEPIDOPTERA; CHEMOSENSORY RECEPTORS; SENSILLA TRICHODEA; OLFACTORY RECEPTOR; COTTON LEAFWORM; BOMBYX-MORI; NOCTUIDAE</t>
  </si>
  <si>
    <t>[Zhang, Jin; Yan, Shuwei; Liu, Yang; Wang, Guirong] Chinese Acad Agr Sci, Inst Plant Protect, State Key Lab Biol Plant Dis &amp; Insect Pests, Beijing 100193, Peoples R China; [Zhang, Jin; Yan, Shuwei; Dong, Shuanglin] Nanjing Agr Univ, Coll Plant Protect, Educ Minist, Key Lab Integrated Management Crop Dis &amp; Pests, Nanjing 210095, Jiangsu, Peoples R China; [Jacquin-Joly, Emmanuelle] INRA, UMR 1392, Inst Ecol &amp; Environm Sci iEES Paris, F-78026 Versailles, France</t>
  </si>
  <si>
    <t>Wang, GR (reprint author), Chinese Acad Agr Sci, Inst Plant Protect, State Key Lab Biol Plant Dis &amp; Insect Pests, 2 Yuanmingyuan West Rd, Beijing 100193, Peoples R China.</t>
  </si>
  <si>
    <t>grwang@ippcaas.cn</t>
  </si>
  <si>
    <t>This work was supported by the National Basic Research Program of China [2012CB114104]; the National Natural Science Foundation of China [31230062, 31071752] and Beijing Natural Science Foundation [6132028].</t>
  </si>
  <si>
    <t>0379-864X</t>
  </si>
  <si>
    <t>1464-3553</t>
  </si>
  <si>
    <t>CHEM SENSES</t>
  </si>
  <si>
    <t>Chem. Senses</t>
  </si>
  <si>
    <t>10.1093/chemse/bju052</t>
  </si>
  <si>
    <t>Behavioral Sciences; Food Science &amp; Technology; Neurosciences; Physiology</t>
  </si>
  <si>
    <t>Behavioral Sciences; Food Science &amp; Technology; Neurosciences &amp; Neurology; Physiology</t>
  </si>
  <si>
    <t>AY2KL</t>
  </si>
  <si>
    <t>WOS:000347418800002</t>
  </si>
  <si>
    <t>Guo, F; Zhang, YH; Zhang, CX; Wang, S; Ni, YD; Zhao, RQ</t>
  </si>
  <si>
    <t>Guo, Feng; Zhang, Yanhong; Zhang, Chunxiao; Wang, Song; Ni, Yingdong; Zhao, Ruqian</t>
  </si>
  <si>
    <t>Fat mass and obesity associated (FTO) gene regulates gluconeogenesis in chicken embryo fibroblast cells</t>
  </si>
  <si>
    <t>FTO; Chicken; DF-1; Gluconeogenesis; G6PC</t>
  </si>
  <si>
    <t>HEPATOCYTE NUCLEAR FACTOR-4-ALPHA; GLUCOSE-6-PHOSPHATASE GENE; EXPRESSION; POPULATION; VARIANT; BINDING; MICE; RNA; SUSCEPTIBILITY; TRANSCRIPTION</t>
  </si>
  <si>
    <t>[Guo, Feng; Zhang, Yanhong; Zhang, Chunxiao; Wang, Song; Ni, Yingdong; Zhao, Ruqian] Nanjing Agr Univ, Key Lab Anim Physiol &amp; Biochem, Nanjing 210095, Jiangsu, Peoples R China</t>
  </si>
  <si>
    <t>zhao.rugian@gmail.com</t>
  </si>
  <si>
    <t>NSFC-Guangdong Joint Fund [U0931004]; Special Fund for Agro-scientific Research in the Public Interest [201003011]; Priority Academic Program Development of Jiangsu Higher Education Institutions [2013CXLX13_292]</t>
  </si>
  <si>
    <t>This work was supported by NSFC-Guangdong Joint Fund (U0931004), the Special Fund for Agro-scientific Research in the Public Interest (201003011), and the Priority Academic Program Development of Jiangsu Higher Education Institutions (2013CXLX13_292).</t>
  </si>
  <si>
    <t>10.1016/j.cbpa.2014.10.003</t>
  </si>
  <si>
    <t>AY3XN</t>
  </si>
  <si>
    <t>WOS:000347512900019</t>
  </si>
  <si>
    <t>Jiang, CH; Wu, F; Yu, ZY; Xie, P; Ke, HJ; Li, HW; Yu, YY; Guo, JH</t>
  </si>
  <si>
    <t>Jiang, Chun-Hao; Wu, Fang; Yu, Zhen-Yun; Xie, Ping; Ke, Hong-Jiao; Li, Hong-Wei; Yu, Yi-Yang; Guo, Jian-Hua</t>
  </si>
  <si>
    <t>Study on screening and antagonistic mechanisms of Bacillus amyloliquefaciens 54 against bacterial fruit blotch (BFB) caused by Acidovorax avenae subsp citrulli</t>
  </si>
  <si>
    <t>Bacterial fruit blotch (BFB); Bacillus amyloliquefaciens; Plant growth promotion; Hydrogen peroxide accumulation; Biocontrol efficiency</t>
  </si>
  <si>
    <t>BIOLOGICAL-CONTROL; PLANT-GROWTH; GENE-EXPRESSION; WATERMELON; RESISTANCE; INDUCTION; DISEASES; SEED; BIOCONTROL; AGENT</t>
  </si>
  <si>
    <t>[Jiang, Chun-Hao; Wu, Fang; Yu, Zhen-Yun; Xie, Ping; Ke, Hong-Jiao; Li, Hong-Wei; Yu, Yi-Yang; Guo, Jian-Hua] Nanjing Agr Univ, Key Lab Monitoring &amp; Management Crop Dis &amp; Pest I, Dept Plant Pathol,Coll Plant Protect, Engn Ctr Bioresource Pesticide Jiangsu Prov,Minis, Nanjing 210095, Jiangsu, Peoples R China</t>
  </si>
  <si>
    <t>Guo, JH (reprint author), 1 Weigang, Nanjing 210095, Jiangsu, Peoples R China.</t>
  </si>
  <si>
    <t>National Natural Science Foundation of China [31171809]; Special Fund for Agro-scientific Research in the Public Interest [201103018, 201003065]</t>
  </si>
  <si>
    <t>This research was supported by National Natural Science Foundation of China (31171809) and Special Fund for Agro-scientific Research in the Public Interest (201103018, 201003065).</t>
  </si>
  <si>
    <t>10.1016/j.micres.2014.08.009</t>
  </si>
  <si>
    <t>AY3SJ</t>
  </si>
  <si>
    <t>WOS:000347502500011</t>
  </si>
  <si>
    <t>Cao, DL; Wang, NN; Lu, CP; Liu, YJ</t>
  </si>
  <si>
    <t>Cao, Dai-li; Wang, Nan-nan; Lu, Cheng-ping; Liu, Yong-jie</t>
  </si>
  <si>
    <t>Identification and Characterization of a Novel Virulence-Associated Metalloprotease from Aeromonas hydrophila</t>
  </si>
  <si>
    <t>Aeromonas hydrophila; Fish; Histopathology; Metalloprotease; Mice</t>
  </si>
  <si>
    <t>OUTER-MEMBRANE PROTEIN; OYSTER CRASSOSTREA-GIGAS; VACCINE; PATHOGENICITY; PURIFICATION; INFECTION; EELS; J-1</t>
  </si>
  <si>
    <t>[Cao, Dai-li; Wang, Nan-nan; Lu, Cheng-ping; Liu, Yong-jie] Nanjing Agr Univ, Coll Vet Med, Nanjing 210095, Jiangsu, Peoples R China</t>
  </si>
  <si>
    <t>Liu, YJ (reprint author), Nanjing Agr Univ, Coll Vet Med, Weigang 1, Nanjing 210095, Jiangsu, Peoples R China.</t>
  </si>
  <si>
    <t>National Nature Science Foundation [31072151, 31372454]; Aquatic Three New Projects in Jiangsu Province [D20135-4]</t>
  </si>
  <si>
    <t>This work was supported by National Nature Science Foundation (31072151, 31372454) and Aquatic Three New Projects in Jiangsu Province (D20135-4).</t>
  </si>
  <si>
    <t>AY2DN</t>
  </si>
  <si>
    <t>WOS:000347398800008</t>
  </si>
  <si>
    <t>Zhang, MX; Li, Q; Liu, TL; Liu, L; Shen, DY; Zhu, Y; Liu, PH; Zhou, JM; Dou, DL</t>
  </si>
  <si>
    <t>Zhang, Meixiang; Li, Qi; Liu, Tingli; Liu, Li; Shen, Danyu; Zhu, Ye; Liu, Peihan; Zhou, Jian-Min; Dou, Daolong</t>
  </si>
  <si>
    <t>Two Cytoplasmic Effectors of Phytophthora sojae Regulate Plant Cell Death via Interactions with Plant Catalases</t>
  </si>
  <si>
    <t>PATHOGEN PHYTOPHTHORA; HYDROGEN-PEROXIDE; ARABIDOPSIS; INFESTANS; PROTEIN; RESISTANCE; OOMYCETE; LOCALIZATION; SUPPRESSOR; RESPONSES</t>
  </si>
  <si>
    <t>[Zhang, Meixiang; Li, Qi; Liu, Tingli; Liu, Li; Shen, Danyu; Zhu, Ye; Liu, Peihan; Dou, Daolong] Nanjing Agr Univ, Dept Plant Pathol, Nanjing 210095, Jiangsu, Peoples R China; [Li, Qi; Zhou, Jian-Min] Chinese Acad Sci, Ctr Genome Biol, Beijing 100101, Peoples R China; [Li, Qi; Zhou, Jian-Min] Chinese Acad Sci, State Key Lab Plant Genom, Inst Genet &amp; Dev Biol, Beijing 100101, Peoples R China</t>
  </si>
  <si>
    <t>National Natural Science Foundation of China [31371894, 31301613]; Natural Science Foundation of Jiangsu Province [BK2012027]</t>
  </si>
  <si>
    <t>This work was supported by the National Natural Science Foundation of China (grant nos. 31371894 and 31301613) and the Natural Science Foundation of Jiangsu Province (grant no. BK2012027).</t>
  </si>
  <si>
    <t>10.1104/pp.114.252437</t>
  </si>
  <si>
    <t>AX8PE</t>
  </si>
  <si>
    <t>WOS:000347170300011</t>
  </si>
  <si>
    <t>Cheng, MG; Zhang, H; Zhang, J; Hu, G; Zhang, J; He, J; Huang, X</t>
  </si>
  <si>
    <t>Cheng, Minggen; Zhang, Hao; Zhang, Jing; Hu, Gang; Zhang, Jun; He, Jian; Huang, Xing</t>
  </si>
  <si>
    <t>Lysinibacillus fluoroglycofenilyticus sp nov., a bacterium isolated from fluoroglycofen contaminated soil</t>
  </si>
  <si>
    <t>Lysinibacillus fluoroglycofenilyticus sp nov.; Polyphasic taxonomy; Fluoroglycofen</t>
  </si>
  <si>
    <t>COMB. NOV; DNA; CHROMATOGRAPHY; EXTRACTION</t>
  </si>
  <si>
    <t>[Cheng, Minggen; Zhang, Hao; Zhang, Jing; He, Jian; Huang, Xing] Nanjing Agr Univ, Life Sci Coll, Minist Agr, Key Lab Microbiol Engn Agr Environm, Nanjing 210095, Jiangsu, Peoples R China; [Hu, Gang] Nanjing Agr Univ, Lab Ctr Life Sci, Nanjing 210095, Jiangsu, Peoples R China; [Zhang, Jun] Nanjing Agr Univ, Coll Resources &amp; Environm Sci, Nanjing 210095, Jiangsu, Peoples R China</t>
  </si>
  <si>
    <t>National High Technology Research and Development Program of China [2012AA101403, 2013AA102804]; Social Development Program Fund of Jiangsu Province [BE2011783]</t>
  </si>
  <si>
    <t>This work was supported by the National High Technology Research and Development Program of China (2012AA101403, 2013AA102804), the Social Development Program Fund of Jiangsu Province (BE2011783).</t>
  </si>
  <si>
    <t>10.1007/s10482-014-0313-2</t>
  </si>
  <si>
    <t>AX9WH</t>
  </si>
  <si>
    <t>WOS:000347249500017</t>
  </si>
  <si>
    <t>Li, B; Fan, CH; Zhang, H; Chen, ZZ; Sun, LY; Xiong, ZQ</t>
  </si>
  <si>
    <t>Li, B.; Fan, C. H.; Zhang, H.; Chen, Z. Z.; Sun, L. Y.; Xiong, Z. Q.</t>
  </si>
  <si>
    <t>Combined effects of nitrogen fertilization and biochar on the net global warming potential, greenhouse gas intensity and net ecosystem economic budget in intensive vegetable agriculture in southeastern China</t>
  </si>
  <si>
    <t>Vegetable agriculture; Biochar; Net global warming potential (net GWP); Greenhouse gas intensity (GHGI); Net ecosystem economic budget (NEEB)</t>
  </si>
  <si>
    <t>2 PADDY SOILS; OXIDE EMISSIONS; CROPPING SYSTEMS; CARBON SEQUESTRATION; CO2 EMISSIONS; N2O EMISSIONS; PASTURE SOIL; NITRIC-OXIDE; RICE; DENITRIFICATION</t>
  </si>
  <si>
    <t>[Li, B.; Fan, C. H.; Zhang, H.; Chen, Z. Z.; Sun, L. Y.; Xiong, Z. Q.] Nanjing Agr Univ, Coll Resources &amp; Environm Sci, Jiangsu Key Lab Low Carbon Agr &amp; GHGs Mitigat, Nanjing 210095, Jiangsu, Peoples R China</t>
  </si>
  <si>
    <t>Ministry of Science and Technology [2013BAD11B01]; National Science Foundation of China [41171238]; Doctoral Program of Higher Education of China [20110097110001]; Fundamental Research Funds for the Central Universities [KYZ201110]</t>
  </si>
  <si>
    <t>This work was supported by the Ministry of Science and Technology (2013BAD11B01), the National Science Foundation of China (41171238), the Doctoral Program of Higher Education of China (20110097110001), and the Fundamental Research Funds for the Central Universities (KYZ201110).</t>
  </si>
  <si>
    <t>10.1016/j.atmosenv.2014.10.034</t>
  </si>
  <si>
    <t>AY0CZ</t>
  </si>
  <si>
    <t>WOS:000347266700002</t>
  </si>
  <si>
    <t>Zhang, YW; Xu, SQ; Jin, HG; Wang, RR; Peng, ZQ</t>
  </si>
  <si>
    <t>Zhang, Yawei; Xu, Shuqin; Jin, Hongguo; Wang, Rongrong; Peng, Zengqi</t>
  </si>
  <si>
    <t>Influence of selenium and methionine intake of the female chicken on lipid oxidation in the thigh muscles of progeny</t>
  </si>
  <si>
    <t>Lipid oxidation; Maternal; Selenium; Methionine; Volatile compounds</t>
  </si>
  <si>
    <t>MEAT; STABILITY; STORAGE</t>
  </si>
  <si>
    <t>[Zhang, Yawei; Xu, Shuqin; Jin, Hongguo; Wang, Rongrong; Peng, Zengqi] Nanjing Agr Univ, Coll Food Sci &amp; Technol, Minist Educ, Key Lab Meat Proc &amp; Qual Control, Nanjing 210095, Jiangsu, Peoples R China; [Zhang, Yawei; Peng, Zengqi] Synerget Innovat Ctr Food Safety &amp; Nutr, Nanjing 210095, Jiangsu, Peoples R China</t>
  </si>
  <si>
    <t>Peng, ZQ (reprint author), Nanjing Agr Univ, Coll Food Sci &amp; Technol, Minist Educ, Key Lab Meat Proc &amp; Qual Control, 1 Weigang, Nanjing 210095, Jiangsu, Peoples R China.</t>
  </si>
  <si>
    <t>national key research program of China, "Fundamental Research on Effects of Maternal and Nutrition Levels in Newborn Stage on Carcass Quality of Livestock and Poultry and its Formation Mechanism" [2004CB117505]</t>
  </si>
  <si>
    <t>This work was sponsored by the national key research program of China, "Fundamental Research on Effects of Maternal and Nutrition Levels in Newborn Stage on Carcass Quality of Livestock and Poultry and its Formation Mechanism" (No. 2004CB117505).</t>
  </si>
  <si>
    <t>10.1007/s00217-014-2309-6</t>
  </si>
  <si>
    <t>AX8IX</t>
  </si>
  <si>
    <t>WOS:000347154300008</t>
  </si>
  <si>
    <t>Lin, M; Zhou, GH; Wang, ZG; Yun, B</t>
  </si>
  <si>
    <t>Lin, Mei; Zhou, Guang-Hong; Wang, Zhi-Geng; Yun, Bai</t>
  </si>
  <si>
    <t>Functional analysis of AI-2/LuxS from bacteria in Chinese fermented meat after high nitrate concentration shock</t>
  </si>
  <si>
    <t>AI-2/LuxS; Fermented meat; High nitrate concentration shock</t>
  </si>
  <si>
    <t>LACTOBACILLUS-RHAMNOSUS GG; LACTIC-ACID BACTERIA; TIME RT-PCR; GENE-EXPRESSION; REAL-TIME; BIOFILM FORMATION; LUXS; AUTOINDUCER-2; QUANTIFICATION; ACIDOPHILUS</t>
  </si>
  <si>
    <t>[Lin, Mei; Zhou, Guang-Hong; Yun, Bai] Nanjing Agr Univ, Coll Food Sci &amp; Technol, Key Lab Meat Proc &amp; Qual Control, Nanjing 210095, Jiangsu, Peoples R China; [Lin, Mei; Wang, Zhi-Geng] Anhui Agr Univ, Coll Tea &amp; Food Technol, Hefei 230036, Peoples R China</t>
  </si>
  <si>
    <t>meilin8880@sina.com.cn; ghzhou@njau.edu.cn</t>
  </si>
  <si>
    <t>10.1007/s00217-014-2313-x</t>
  </si>
  <si>
    <t>WOS:000347154300012</t>
  </si>
  <si>
    <t>Du, XB; Chen, BL; Shen, TY; Zhang, YX; Zhou, ZG</t>
  </si>
  <si>
    <t>Du, Xiangbei; Chen, Binglin; Shen, Tianyao; Zhang, Yuxiao; Zhou, Zhiguo</t>
  </si>
  <si>
    <t>Effect of cropping system on radiation use efficiency in double-cropped wheat-cotton</t>
  </si>
  <si>
    <t>Cotton (Gossypium hirsutum L.); Wheat-cotton double cropping; Cropping system; Photosynthetically active radiation (PAR); Radiation use efficiency (RUE); Canopy structure</t>
  </si>
  <si>
    <t>NORTH CHINA PLAIN; LIGHT INTERCEPTION; INTERCROPPING SYSTEMS; CANOPY ARCHITECTURE; PLANT-GROWTH; ROW CROPS; NITROGEN; YIELD; WATER; LEAF</t>
  </si>
  <si>
    <t>[Du, Xiangbei; Chen, Binglin; Shen, Tianyao; Zhang, Yuxiao; Zhou, Zhiguo] Nanjing Agr Univ, Minist Agr, Dept Agron, Key Lab Crop Growth Regulat, Nanjing 210095, Jiangsu, Peoples R China</t>
  </si>
  <si>
    <t>Zhou, ZG (reprint author), Nanjing Agr Univ, Minist Agr, Dept Agron, Key Lab Crop Growth Regulat, Nanjing 210095, Jiangsu, Peoples R China.</t>
  </si>
  <si>
    <t>w_youhua@njau.edu.cn</t>
  </si>
  <si>
    <t>Special Fund of National Public Welfare Industry (Agriculture) R D Program [201203096]</t>
  </si>
  <si>
    <t>We are grateful for financial support from the Special Fund of National Public Welfare Industry (Agriculture) R &amp; D Program (Grant No. 201203096).</t>
  </si>
  <si>
    <t>10.1016/j.fcr.2014.09.013</t>
  </si>
  <si>
    <t>AX8AE</t>
  </si>
  <si>
    <t>WOS:000347132000003</t>
  </si>
  <si>
    <t>Safdar, A; Khan, SA; Safdar, MA</t>
  </si>
  <si>
    <t>Safdar, Asma; Khan, Sajid Aleem; Safdar, Muhammad Arslan</t>
  </si>
  <si>
    <t>Pathogenic Association and Management of Botryodiplodia theobromae in Guava Orchards at Sheikhupura District, Pakistan</t>
  </si>
  <si>
    <t>Guava growing areas survey; Guava decline; Botryodiplodia theobromae</t>
  </si>
  <si>
    <t>NORTH-EASTERN BRAZIL; LASIODIPLODIA-THEOBROMAE; PLANTATION EUCALYPTUS; GUMMOSIS; DIEBACK; DISEASE; FRUIT; CANKER; CASHEW; TREES</t>
  </si>
  <si>
    <t>[Safdar, Asma] Nanjing Agr Univ, Coll Plant Protect, Nanjing, Jiangsu, Peoples R China; [Safdar, Asma] Univ Sargodha, Univ Coll Agr, Sargodha, Pakistan; [Khan, Sajid Aleem] Univ Agr Faisalabad, Dept Plant Pathol, Faisalabad, Pakistan; [Safdar, Muhammad Arslan] Univ Agr Faisalabad, Inst Soil &amp; Environm Sci, Faisalabad, Pakistan</t>
  </si>
  <si>
    <t>Safdar, A (reprint author), Nanjing Agr Univ, Coll Plant Protect, Nanjing, Jiangsu, Peoples R China.</t>
  </si>
  <si>
    <t>asmasafdar7@gmail.com</t>
  </si>
  <si>
    <t>AY0TI</t>
  </si>
  <si>
    <t>WOS:000347309400009</t>
  </si>
  <si>
    <t>Tian, YL; Zhao, YQ; Wu, XR; Liu, FQ; Hu, BS; Walcott, RR</t>
  </si>
  <si>
    <t>Tian, Yanli; Zhao, Yuqiang; Wu, Xinrong; Liu, Fengquan; Hu, Baishi; Walcott, Ronald R.</t>
  </si>
  <si>
    <t>The type VI protein secretion system contributes to biofilm formation and seed-to-seedling transmission of Acidovorax citrulli on melon</t>
  </si>
  <si>
    <t>Acidovorax citrulli; biofilm formation; seed-to-seedling transmission; T6SS</t>
  </si>
  <si>
    <t>AVENAE SUBSP CITRULLI; ENTEROAGGREGATIVE ESCHERICHIA-COLI; PSEUDOMONAS-AERUGINOSA; AGROBACTERIUM-TUMEFACIENS; OUTER-MEMBRANE; FUNCTIONAL-CHARACTERIZATION; II SECRETION; XANTHOMONAS; VIRULENCE; APPARATUS</t>
  </si>
  <si>
    <t>[Tian, Yanli; Wu, Xinrong; Liu, Fengquan; Hu, Baishi] Nanjing Agr Univ, Coll Plant Protect, Nanjing 210095, Jiangsu, Peoples R China; [Tian, Yanli; Wu, Xinrong; Liu, Fengquan; Hu, Baishi] Nanjing Agr Univ, Minist Educ, Key Lab Integrated Management Crop Dis &amp; Pests, Nanjing 210095, Jiangsu, Peoples R China; [Zhao, Yuqiang] Shanghai Agr Technol Extens &amp; Serv Ctr, Shanghai 201103, Peoples R China; [Hu, Baishi] Natl Engn Res Ctr Cucurbits, Changji 831100, Peoples R China; [Walcott, Ronald R.] Univ Georgia, Dept Plant Pathol, Athens, GA 30602 USA</t>
  </si>
  <si>
    <t>Hu, BS (reprint author), Nanjing Agr Univ, Coll Plant Protect, Nanjing 210095, Jiangsu, Peoples R China.</t>
  </si>
  <si>
    <t>hbs@njau.edu.cn; rwalcott@uga.edu</t>
  </si>
  <si>
    <t>Research and Development Special Fund for Public Welfare Industry [201003066]; Science and Technology Support Xinjiang Project [201191133]</t>
  </si>
  <si>
    <t>This research was supported by the Research and Development Special Fund for Public Welfare Industry (No. 201003066) and Science and Technology Support Xinjiang Project (No. 201191133).</t>
  </si>
  <si>
    <t>10.1111/mpp.12159</t>
  </si>
  <si>
    <t>AX4MW</t>
  </si>
  <si>
    <t>WOS:000346907500004</t>
  </si>
  <si>
    <t>Gao, J; Cao, MN; Ye, WW; Li, HY; Kong, L; Zheng, XB; Wang, YC</t>
  </si>
  <si>
    <t>Gao, Jian; Cao, Mingna; Ye, Wenwu; Li, Haiyang; Kong, Liang; Zheng, Xiaobo; Wang, Yuanchao</t>
  </si>
  <si>
    <t>PsMPK7, a stress-associated mitogen-activated protein kinase (MAPK) in Phytophthora sojae, is required for stress tolerance, reactive oxygenated species detoxification, cyst germination, sexual reproduction and infection of soybean</t>
  </si>
  <si>
    <t>cyst germination; MAPK; oospore production; pathogenicity; Phytophthora sojae; stress-activated protein kinase</t>
  </si>
  <si>
    <t>CELL-WALL INTEGRITY; SIGNALING PATHWAYS; GENE-EXPRESSION; FISSION YEAST; TRANSCRIPTION FACTOR; MAGNAPORTHE-GRISEA; DISEASE RESISTANCE; ZOOSPORE MOTILITY; OXIDATIVE BURST; PLANT INFECTION</t>
  </si>
  <si>
    <t>[Gao, Jian; Cao, Mingna; Ye, Wenwu; Li, Haiyang; Kong, Liang; Zheng, Xiaobo; Wang, Yuanchao] Nanjing Agr Univ, Dept Plant Pathol, Nanjing 210095, Jiangsu, Peoples R China</t>
  </si>
  <si>
    <t>China National Funds for Distinguished Young Scientists [31225022]; China Agriculture Research System [CARS-004-PS14]; Special Fund for Agro-scientific Research in the Public Interest [201303018]</t>
  </si>
  <si>
    <t>This work was supported by grants to YW from the China National Funds for Distinguished Young Scientists (31225022), China Agriculture Research System (CARS-004-PS14) and Special Fund for Agro-scientific Research in the Public Interest (201303018). We thank the reviewer for providing good suggestions with regard to gene model correction.</t>
  </si>
  <si>
    <t>10.1111/mpp.12163</t>
  </si>
  <si>
    <t>WOS:000346907500006</t>
  </si>
  <si>
    <t>Chen, L; Ding, CQ; Zhao, XF; Xu, JX; Mohammad, AA; Wang, SH; Ding, YF</t>
  </si>
  <si>
    <t>Chen, Lin; Ding, Chengqiang; Zhao, Xiufeng; Xu, Junxu; Mohammad, Alim Abdul; Wang, Shaohua; Ding, Yanfeng</t>
  </si>
  <si>
    <t>Differential regulation of proteins in rice (Oryza sativa L.) under iron deficiency</t>
  </si>
  <si>
    <t>Iron deficiency; Proteomics; Rice (Oryza sativa L.); Leaf; Root; Two-dimensional gel electrophoresis</t>
  </si>
  <si>
    <t>SUGAR-BEET ROOTS; ARABIDOPSIS-THALIANA; PROTEOMIC ANALYSIS; GENE-EXPRESSION; STRESS-RESPONSE; PLANTS; METABOLISM; NICOTIANAMINE; BIOSYNTHESIS; TOLERANCE</t>
  </si>
  <si>
    <t>[Chen, Lin; Ding, Chengqiang; Xu, Junxu; Wang, Shaohua; Ding, Yanfeng] Nanjing Agr Univ, Minist Agr Univ, Coll Agr, Key Lab Crop Physiol &amp; Ecol Southern China, Nanjing, Jiangsu, Peoples R China; [Zhao, Xiufeng] Shanxi Acad Agr Sci, Inst Agr Environm &amp; Resource, Taiyuan, Peoples R China; [Mohammad, Alim Abdul] Rajshahi Univ, Dept Agron &amp; Agr Extens, Rajshahi 6205, Bangladesh</t>
  </si>
  <si>
    <t>Ding, YF (reprint author), Nanjing Agr Univ, Minist Agr Univ, Coll Agr, Key Lab Crop Physiol &amp; Ecol Southern China, Nanjing, Jiangsu, Peoples R China.</t>
  </si>
  <si>
    <t>Ministry of National Science and Technology of China [2012BAD04B00]; Science and Technology Department of Henan Province [2013BAD07B00]</t>
  </si>
  <si>
    <t>This work was supported by the Ministry of National Science and Technology of China (Project No. 2012BAD04B00) and the Science and Technology Department of Henan Province (Project No. 2013BAD07B00). We thank Professor Andre Jagendorf for the language editing.</t>
  </si>
  <si>
    <t>10.1007/s00299-014-1689-1</t>
  </si>
  <si>
    <t>AX9WS</t>
  </si>
  <si>
    <t>WOS:000347250600008</t>
  </si>
  <si>
    <t>An, HL; Fan, EG; Yuen, MW</t>
  </si>
  <si>
    <t>An, Hongli; Fan, Engui; Yuen, Manwai</t>
  </si>
  <si>
    <t>The Cartesian Vector Solutions for the N-Dimensional Compressible Euler Equations</t>
  </si>
  <si>
    <t>NAVIER-STOKES EQUATIONS; SELF-SIMILAR SOLUTIONS; DES FLUIDES PARFAITS; INFINITE ENERGY; LAX PAIR; TRANSFORMATIONS; SYMMETRY; FLOWS; WAVE; GAS</t>
  </si>
  <si>
    <t>Nanjing Agr Univ, Nanjing 210095, Jiangsu, Peoples R China; Fudan Univ, Shanghai, Peoples R China; Hong Kong Inst Educ, Hong Kong, Hong Kong, Peoples R China</t>
  </si>
  <si>
    <t>kaixinguoan@163.com; faneg@fudan.edu.cn</t>
  </si>
  <si>
    <t>National Science Foundation of China [11271079, 11301269]; Doctoral Programs Foundation of the Ministry of Education of China; Jiangsu Provincial Natural Science Foundation of China [BK20130665]; Fundamental Research Funds for the Central Universities [KJ2013036]; Hong Kong Institute of Education [RG 53/2012-2013R]</t>
  </si>
  <si>
    <t>We would like to express our sincere thanks to the reviewers for their helpful comments and valuable suggestions. This work is supported by the National Science Foundation of China (Grant No. 11271079 and No. 11301269), Doctoral Programs Foundation of the Ministry of Education of China, Jiangsu Provincial Natural Science Foundation of China (Grant No. BK20130665), the Fundamental Research Funds KJ2013036 for the Central Universities and the Research Grant RG 53/2012-2013R from Hong Kong Institute of Education.</t>
  </si>
  <si>
    <t>10.1111/sapm.12056</t>
  </si>
  <si>
    <t>AX9PM</t>
  </si>
  <si>
    <t>WOS:000347234300004</t>
  </si>
  <si>
    <t>Bo, KL; Ma, Z; Chen, JF; Weng, YQ</t>
  </si>
  <si>
    <t>Bo, Kailiang; Ma, Zheng; Chen, Jinfeng; Weng, Yiqun</t>
  </si>
  <si>
    <t>Molecular mapping reveals structural rearrangements and quantitative trait loci underlying traits with local adaptation in semi-wild Xishuangbanna cucumber (Cucumis sativus L. var. xishuangbannanesis Qi et Yuan)</t>
  </si>
  <si>
    <t>POWDERY MILDEW RESISTANCE; RECOMBINANT INBRED LINES; MELON C. MELO; QTL ANALYSIS; FRUIT SHAPE; CROP DOMESTICATION; DNA-SEQUENCES; GENETIC-BASIS; GENOME; EVOLUTION</t>
  </si>
  <si>
    <t>[Bo, Kailiang; Ma, Zheng; Chen, Jinfeng] Nanjing Agr Univ, Hort Coll, Nanjing 210095, Jiangsu, Peoples R China; [Bo, Kailiang; Weng, Yiqun] Univ Wisconsin, Dept Hort, Madison, WI 53706 USA; [Weng, Yiqun] USDA ARS, Vegetable Crops Res Unit, Madison, WI 53706 USA</t>
  </si>
  <si>
    <t>Chen, JF (reprint author), Nanjing Agr Univ, Hort Coll, Nanjing 210095, Jiangsu, Peoples R China.</t>
  </si>
  <si>
    <t>jfchen@njau.edu.cn; yiqun.weng@ars.usda.gov</t>
  </si>
  <si>
    <t>China Scholarship Council; US Department of Agriculture Current Research Information System Project [3655-21000-048-00D]; US Department of Agriculture Specialty Crop Research Initiative grant [2011-51181-30661]; Natural Science Foundation of China [30972007, 31272174]; '973' Program from the National Basic Research Program of China [2012CB113904]; '863' project [2012AA100102]</t>
  </si>
  <si>
    <t>The authors thank Kristin Haider for technical assistance. KB's work in YW's laboratory was partially funded by the China Scholarship Council. This research was supported by the US Department of Agriculture Current Research Information System Project 3655-21000-048-00D and a US Department of Agriculture Specialty Crop Research Initiative grant (project number 2011-51181-30661) to Y.W. Work pertinent to this project in JC Lab was supported by the Natural Science Foundation of China (30972007 and 31272174) and the '973' Program (2012CB113904) from the National Basic Research Program of China and '863' project (2012AA100102).</t>
  </si>
  <si>
    <t>10.1007/s00122-014-2410-z</t>
  </si>
  <si>
    <t>AX9XE</t>
  </si>
  <si>
    <t>WOS:000347251700003</t>
  </si>
  <si>
    <t>Chen, JQ; Yin, H; Gu, JP; Li, LT; Liu, Z; Jiang, XT; Zhou, HS; Wei, SW; Zhang, SL; Wu, JY</t>
  </si>
  <si>
    <t>Chen, Jianqing; Yin, Hao; Gu, Jinping; Li, Leiting; Liu, Zhe; Jiang, Xueting; Zhou, Hongsheng; Wei, Shuwei; Zhang, Shaoling; Wu, Juyou</t>
  </si>
  <si>
    <t>Genomic characterization, phylogenetic comparison and differential expression of the cyclic nucleotide-gated channels gene family in pear (Pyrus bretchneideri Rehd.)</t>
  </si>
  <si>
    <t>GENOMICS</t>
  </si>
  <si>
    <t>CNGC; Pear; Gene family; Gene duplication; Phylogenetic analysis; Expression pattern</t>
  </si>
  <si>
    <t>ION CHANNELS; CALMODULIN-BINDING; PLASMA-MEMBRANE; ARABIDOPSIS-THALIANA; MOLECULAR PHYLOGENY; CATION CHANNELS; EVOLUTION; DUPLICATION; TRANSPORTER; PLANTS</t>
  </si>
  <si>
    <t>[Chen, Jianqing; Yin, Hao; Gu, Jinping; Li, Leiting; Liu, Zhe; Jiang, Xueting; Zhou, Hongsheng; Wei, Shuwei; Zhang, Shaoling; Wu, Juyou] Nanjing Agr Univ, Coll Hort, State Key Lab Crop Genet &amp; Germplasm Enhancement, Nanjing 210095, Jiangsu, Peoples R China</t>
  </si>
  <si>
    <t>Zhang, SL (reprint author), 6 Tongwei Rd, Nanjing, Jiangsu, Peoples R China.</t>
  </si>
  <si>
    <t>2012204007@njau.edu.cn; 441234395@qq.com; 779650801@qq.com; lileiting@foxmail.com; 530875604@qq.com; 7643207@qq.com; 475582467@qq.com; 543673887@qq.com; slzhang@njau.edu.cn; juyouwu@njau.edu.cn</t>
  </si>
  <si>
    <t>National Natural Science Foundation of China [31272119]; Doctoral Fund of Ministry of Education of China [20120097120046, 20130097130004, 20120097110041]; Fund for Independent Innovation of Agricultural Sciences in Jiangsu Province [CX(12)5079, CX(13)3010]; National Natural Science Foundation of Jiangsu Province [BK2012366]; Jiangsu Province Science and Technology Support Program, China [BE2014400]; Fundamental Research Funds for the Central Universities [KYRC201201]</t>
  </si>
  <si>
    <t>This work was supported by National Natural Science Foundation of China (31272119), Doctoral Fund of Ministry of Education of China (20120097120046, 20130097130004 and 20120097110041), Fund for Independent Innovation of Agricultural Sciences in Jiangsu Province (CX(12)5079,CX(13)3010), National Natural Science Foundation of Jiangsu Province (BK2012366), Jiangsu Province Science and Technology Support Program, China (BE2014400) and the Fundamental Research Funds for the Central Universities (KYRC201201).</t>
  </si>
  <si>
    <t>0888-7543</t>
  </si>
  <si>
    <t>1089-8646</t>
  </si>
  <si>
    <t>Genomics</t>
  </si>
  <si>
    <t>10.1016/j.ygeno.2014.11.006</t>
  </si>
  <si>
    <t>AX0LM</t>
  </si>
  <si>
    <t>WOS:000346643900006</t>
  </si>
  <si>
    <t>Zhang, F; Li, SF; Yang, SM; Wang, LK; Guo, WZ</t>
  </si>
  <si>
    <t>Zhang, Feng; Li, Shufen; Yang, Shuming; Wang, Like; Guo, Wangzhen</t>
  </si>
  <si>
    <t>Overexpression of a cotton annexin gene, GhAnn1, enhances drought and salt stress tolerance in transgenic cotton</t>
  </si>
  <si>
    <t>Cotton; Gossypium hirsutum; GhAnn1; Drought stress; Salt stress; Abiotic stress tolerance</t>
  </si>
  <si>
    <t>ACID SIGNAL-TRANSDUCTION; MEMBRANE-BINDING PROTEINS; HYDROGEN-PEROXIDE; SUPEROXIDE-DISMUTASE; GOSSYPIUM-HIRSUTUM; PLANT-CELLS; ARABIDOPSIS-THALIANA; POTENTIAL ROLE; CALCIUM; IDENTIFICATION</t>
  </si>
  <si>
    <t>[Zhang, Feng; Li, Shufen; Yang, Shuming; Wang, Like; Guo, Wangzhen] Nanjing Agr Univ, Hybrid Cotton R&amp;D Engn Res Ctr, State Key Lab Crop Genet &amp; Germplasm Enhancement, MOE, Nanjing 210095, Jiangsu, Peoples R China</t>
  </si>
  <si>
    <t>Guo, WZ (reprint author), Nanjing Agr Univ, Hybrid Cotton R&amp;D Engn Res Ctr, State Key Lab Crop Genet &amp; Germplasm Enhancement, MOE, Nanjing 210095, Jiangsu, Peoples R China.</t>
  </si>
  <si>
    <t>National Science Foundation in China [31171590]; National Transgenic Program [2011ZX08005-004]; Jiangsu Agriculture Science and Technology Innovation Fund [CX(14)2065]; PAPD-JHEI; JCIC-MCP</t>
  </si>
  <si>
    <t>This program was financially supported in part by National Science Foundation in China (31171590), the National Transgenic Program (2011ZX08005-004), Jiangsu Agriculture Science and Technology Innovation Fund (CX(14)2065), and a project funded by PAPD-JHEI and JCIC-MCP.</t>
  </si>
  <si>
    <t>10.1007/s11103-014-0260-3</t>
  </si>
  <si>
    <t>AX0LE</t>
  </si>
  <si>
    <t>WOS:000346643100004</t>
  </si>
  <si>
    <t>Xu, HH; Liang, MX; Xu, L; Li, H; Zhang, X; Kang, J; Zhao, QX; Zhao, HY</t>
  </si>
  <si>
    <t>Xu, Huanhuan; Liang, Mingxiang; Xu, Li; Li, Hui; Zhang, Xi; Kang, Jian; Zhao, Qingxin; Zhao, Haiyan</t>
  </si>
  <si>
    <t>Cloning and functional characterization of two abiotic stress-responsive Jerusalem artichoke (Helianthus tuberosus) fructan 1-exohydrolases (1-FEHs)</t>
  </si>
  <si>
    <t>Drought; Enzyme activity; Fructan exohydrolase; Gene expression; Jerusalem artichoke (Helianthus tuberosus); Salinity</t>
  </si>
  <si>
    <t>WHEAT TRITICUM-AESTIVUM; HYDROLASE FAMILY 32; CICHORIUM-INTYBUS; PERENNIAL RYEGRASS; WATER-STRESS; VACUOLAR INVERTASE; PICHIA-PASTORIS; DROUGHT STRESS; SUCROSESUCROSE 1-FRUCTOSYLTRANSFERASE; SUBSTRATE SPECIFICITIES</t>
  </si>
  <si>
    <t>[Xu, Huanhuan; Liang, Mingxiang; Xu, Li; Li, Hui; Zhang, Xi; Kang, Jian; Zhao, Haiyan] Nanjing Agr Univ, Coll Resources &amp; Environm Sci, Nanjing 210095, Jiangsu, Peoples R China; [Xu, Huanhuan; Liang, Mingxiang; Li, Hui; Zhang, Xi; Kang, Jian] Jiangsu Key Lab Marine Biol, Nanjing, Jiangsu, Peoples R China; [Zhao, Qingxin] Yancheng Teachers Univ, Coll Pharm, Yancheng, Peoples R China</t>
  </si>
  <si>
    <t>National Natural Science Foundation of China [31201842]; National High Technology Research and Development Program ("863" Program) [2011AA100209]; Doctoral Program of Higher Education of China [20120097120015]; Fundamental Research Funds for the Central Universities [KYZ201206]; Priority Academic Program Development of Jiangsu Higher Education Institutions (PAPD program) [809001]; Scientific Research Foundation of the State Human Resource Ministry</t>
  </si>
  <si>
    <t>We thank Kathleen Farquharson for valuable comments on the manuscript revision. This research was supported by grants from the National Natural Science Foundation of China (31201842), the National High Technology Research and Development Program ("863" Program, 2011AA100209), the Doctoral Program of Higher Education of China (20120097120015), Fundamental Research Funds for the Central Universities (KYZ201206), the Priority Academic Program Development of Jiangsu Higher Education Institutions (PAPD program, 809001), and the Scientific Research Foundation of the State Human Resource Ministry.</t>
  </si>
  <si>
    <t>10.1007/s11103-014-0262-1</t>
  </si>
  <si>
    <t>WOS:000346643100006</t>
  </si>
  <si>
    <t>Zhao, MY; Yin, Y; Yu, XW; Sangani, CB; Wang, SF; Lu, AM; Yang, LF; Lv, PC; Jiang, MG; Zhu, HL</t>
  </si>
  <si>
    <t>Zhao, Meng-Yue; Yin, Yong; Yu, Xiao-Wei; Sangani, Chetan B.; Wang, Shu-Fu; Lu, Ai-Min; Yang, Li-Fang; Lv, Peng-Cheng; Jiang, Ming-Guo; Zhu, Hai-Liang</t>
  </si>
  <si>
    <t>Synthesis, biological evaluation and 3D-QSAR study of novel 4,5-dihydro-1H-pyrazole thiazole derivatives as BRAF(V600E) inhibitors</t>
  </si>
  <si>
    <t>4,5-Dihydro-1H-pyrazole; Anticancer activity; BRAF(V600E) inhibition; Molecular docking</t>
  </si>
  <si>
    <t>BRAF GENE; KINASE INHIBITORS; MOLECULAR DOCKING; MELANOMA; CANCER; ANTICANCER; AGENTS; RAF; MUTATIONS; CARCINOMA</t>
  </si>
  <si>
    <t>[Zhao, Meng-Yue; Yin, Yong; Yu, Xiao-Wei; Sangani, Chetan B.; Wang, Shu-Fu; Yang, Li-Fang; Lv, Peng-Cheng; Jiang, Ming-Guo; Zhu, Hai-Liang] Nanjing Univ, State Key Lab Pharmaceut Biotechnol, Nanjing 210093, Jiangsu, Peoples R China; [Lu, Ai-Min] Nanjing Agr Univ, Coll Sci, Nanjing 210095, Jiangsu, Peoples R China; [Yang, Li-Fang; Jiang, Ming-Guo] Guangxi Univ Nationalities, Guangxi Coll &amp; Univ Key Lab Utilizat Microbial &amp;, Nanning 530006, Peoples R China</t>
  </si>
  <si>
    <t>Natural Science Foundation of Jiangsu Province [BK20130554]; Major Projects on Control and Rectification of Water Body Pollution [2011ZX07204-001-2214 004]; National Nature Science Foundation of China [31260004]</t>
  </si>
  <si>
    <t>This work was supported by Natural Science Foundation of Jiangsu Province (No. BK20130554), Major Projects on Control and Rectification of Water Body Pollution (No. 2011ZX07204-001-2214 004) and National Nature Science Foundation of China (Grant no. 31260004).</t>
  </si>
  <si>
    <t>10.1016/j.bmc.2014.11.029</t>
  </si>
  <si>
    <t>AW9OH</t>
  </si>
  <si>
    <t>WOS:000346586400005</t>
  </si>
  <si>
    <t>Wang, KB; Shi, XB; Lu, AM; Ma, XY; Zhang, ZY; Lu, YN; Wang, HJ</t>
  </si>
  <si>
    <t>Wang, Kuaibing; Shi, Xiaobo; Lu, Aiming; Ma, Xiaoyan; Zhang, Zhiyang; Lu, Yanan; Wang, Hongju</t>
  </si>
  <si>
    <t>High nitrogen-doped carbon/Mn3O4 hybrids synthesized from nitrogen-rich coordination polymer particles as supercapacitor electrodes</t>
  </si>
  <si>
    <t>OXYGEN REDUCTION REACTION; ELECTROCHEMICAL SUPERCAPACITORS; MN3O4 NANORODS; GRAPHENE; PERFORMANCE; COMPOSITES; FACILE; TRANSFORMATION; DEPOSITION; NANOWIRES</t>
  </si>
  <si>
    <t>[Wang, Kuaibing; Lu, Aiming; Lu, Yanan; Wang, Hongju] Nanjing Agr Univ, Coll Sci, Dept Chem, Nanjing 210095, Jiangsu, Peoples R China; [Shi, Xiaobo] Nanjing Agr Univ, Coll Agr, Nanjing 210095, Jiangsu, Peoples R China; [Ma, Xiaoyan; Zhang, Zhiyang] Nanjing Univ, Inst Coordinat Chem, Nanjing Natl Lab Microstruct, State Key Lab Coordinat Chem, Nanjing 210093, Jiangsu, Peoples R China</t>
  </si>
  <si>
    <t>Foundation of College of Science [050802001]; Scientific Research Foundation of Nanijng Agricultural University [050804087]</t>
  </si>
  <si>
    <t>This work was supported by the Foundation of College of Science (050802001) and the Scientific Research Foundation of Nanijng Agricultural University (050804087).</t>
  </si>
  <si>
    <t>10.1039/c4dt02456g</t>
  </si>
  <si>
    <t>AW6XL</t>
  </si>
  <si>
    <t>WOS:000346408900022</t>
  </si>
  <si>
    <t>Yu, YF; Wu, GY; Zhai, ZP; Yao, HC; Lu, CP; Zhang, W</t>
  </si>
  <si>
    <t>Yu, Yanfei; Wu, Guangyan; Zhai, Zhipeng; Yao, Huochun; Lu, Chengping; Zhang, Wei</t>
  </si>
  <si>
    <t>Fifteen novel immunoreactive proteins of Chinese virulent Haemophilus parasuis serotype 5 verified by an immunoproteomic assay</t>
  </si>
  <si>
    <t>FOLIA MICROBIOLOGICA</t>
  </si>
  <si>
    <t>ESCHERICHIA-COLI; BINDING-PROTEIN; ABC TRANSPORTERS; GENOME SEQUENCE; RNA-POLYMERASE; OMEGA-SUBUNIT; IDENTIFICATION; INFLUENZAE; GENE; REGULATOR</t>
  </si>
  <si>
    <t>[Yu, Yanfei; Wu, Guangyan; Zhai, Zhipeng; Yao, Huochun; Lu, Chengping; Zhang, Wei] Nanjing Agr Univ, Key Lab Anim Bacteriol, Minist Agr, Nanjing, Jiangsu, Peoples R China</t>
  </si>
  <si>
    <t>Zhang, W (reprint author), Nanjing Agr Univ, Key Lab Anim Bacteriol, Minist Agr, Nanjing, Jiangsu, Peoples R China.</t>
  </si>
  <si>
    <t>2013207020@njau.edu.cn; 2011107081@njau.edu.cn; 365zzp@163.com; yaohch@njau.edu.cn; lucp@njau.edu.cn; vszw@njau.edu.cn</t>
  </si>
  <si>
    <t>Program for New Century Excellent Talents in the University of Ministry of Education of China [NCET-110671]; Priority Academic Program Development of Jiangsu Higher Education Institutions</t>
  </si>
  <si>
    <t>This work was supported by grants from the Program for New Century Excellent Talents in the University of Ministry of Education of China (no. NCET-110671) and the Priority Academic Program Development of Jiangsu Higher Education Institutions.</t>
  </si>
  <si>
    <t>0015-5632</t>
  </si>
  <si>
    <t>1874-9356</t>
  </si>
  <si>
    <t>FOLIA MICROBIOL</t>
  </si>
  <si>
    <t>Folia Microbiol.</t>
  </si>
  <si>
    <t>10.1007/s12223-014-0343-1</t>
  </si>
  <si>
    <t>AW4FJ</t>
  </si>
  <si>
    <t>WOS:000346236300011</t>
  </si>
  <si>
    <t>Li, WM; Xu, L; Wu, J; Ma, LL; Liu, MQ; Jiao, JG; Li, HX; Hu, F</t>
  </si>
  <si>
    <t>Li, Weiming; Xu, Li; Wu, Jun; Ma, Lili; Liu, Manqiang; Jiao, Jiaguo; Li, Huixin; Hu, Feng</t>
  </si>
  <si>
    <t>Effects of Indole-3-Acetic Acid (IAA), a Plant Hormone, on the Ryegrass Yield and the Removal of Fluoranthene from Soil</t>
  </si>
  <si>
    <t>IAA; fluoranthene; ryegrass; soil; phytoremediation</t>
  </si>
  <si>
    <t>POLYCYCLIC AROMATIC-HYDROCARBONS; GROWTH PROMOTION; BIOREMEDIATION; ACCUMULATION; DISSIPATION; PHYTOREMEDIATION; RHIZOBACTERIA; TECHNOLOGIES; PHENANTHRENE; DEGRADATION</t>
  </si>
  <si>
    <t>[Li, Weiming; Xu, Li; Wu, Jun; Ma, Lili; Liu, Manqiang; Jiao, Jiaguo; Li, Huixin; Hu, Feng] Nanjing Agr Univ, Coll Resources &amp; Environm Sci, Nanjing 210095, Jiangsu, Peoples R China; [Xu, Li] Chinese Acad Sci, Inst Soil Sci, Key Lab Soil Environm &amp; Pollut Remediat, Nanjing, Jiangsu, Peoples R China</t>
  </si>
  <si>
    <t>Hu, F (reprint author), Nanjing Agr Univ, Coll Resources &amp; Environm Sci, Nanjing 210095, Jiangsu, Peoples R China.</t>
  </si>
  <si>
    <t>fenghu@njau.edu.cn</t>
  </si>
  <si>
    <t>The National Natural Science Foundation of Youth Fund [41101292]; Natural Science Foundation of Jiangsu province [BK2011655]; Priority Academic Program Development of Jiangsu Higher Education Institutions (PAPD)</t>
  </si>
  <si>
    <t>This research was financially supported by The National Natural Science Foundation of Youth Fund (No. 41101292), the Natural Science Foundation of Jiangsu province (No. BK2011655) and the Priority Academic Program Development of Jiangsu Higher Education Institutions (PAPD).</t>
  </si>
  <si>
    <t>10.1080/15226514.2014.910172</t>
  </si>
  <si>
    <t>AW4QZ</t>
  </si>
  <si>
    <t>WOS:000346267000003</t>
  </si>
  <si>
    <t>Wang, GP; Zeng, HQ; Hu, XY; Zhu, YY; Chen, Y; Shen, CJ; Wang, HZ; Poovaiah, BW; Du, LQ</t>
  </si>
  <si>
    <t>Wang, Guoping; Zeng, Houqing; Hu, Xiaoyan; Zhu, Yiyong; Chen, Yang; Shen, Chenjia; Wang, Huizhong; Poovaiah, B. W.; Du, Liqun</t>
  </si>
  <si>
    <t>Identification and expression analyses of calmodulin-binding transcription activator genes in soybean</t>
  </si>
  <si>
    <t>Soybean (Glycine max); Calmodulin-binding transcription activator (CAMTA); Ca2+/Calmodulin; Transcriptional regulation; Biotic and abiotic stress; cis-element</t>
  </si>
  <si>
    <t>SIGNALING PATHWAYS; ARABIDOPSIS-THALIANA; ABSCISIC-ACID; FREEZING TOLERANCE; DEFENSE RESPONSES; BIOTIC STRESSES; SALICYLIC-ACID; TOMATO FRUIT; CIS-ELEMENTS; PROTEIN</t>
  </si>
  <si>
    <t>[Wang, Guoping; Zeng, Houqing; Hu, Xiaoyan; Chen, Yang; Shen, Chenjia; Wang, Huizhong; Du, Liqun] Hangzhou Normal Univ, Coll Life &amp; Environm Sci, Hangzhou 310036, Zhejiang, Peoples R China; [Zhu, Yiyong] Nanjing Agr Univ, Coll Resource &amp; Environm Sci, Nanjing 210095, Jiangsu, Peoples R China; [Poovaiah, B. W.; Du, Liqun] Washington State Univ, Dept Hort, Pullman, WA 99164 USA</t>
  </si>
  <si>
    <t>Zeng, HQ (reprint author), Hangzhou Normal Univ, Coll Life &amp; Environm Sci, Hangzhou 310036, Zhejiang, Peoples R China.</t>
  </si>
  <si>
    <t>zenghq@hznu.edu.cn; liqundu@hznu.edu.cn</t>
  </si>
  <si>
    <t>National Natural Science Foundation of China [U1130304, 31201679]; US National Science Foundation [1021344]</t>
  </si>
  <si>
    <t>This work was supported by grants from the National Natural Science Foundation of China (No. U1130304 and No. 31201679) and US National Science Foundation (No. 1021344).</t>
  </si>
  <si>
    <t>10.1007/s11104-014-2267-6</t>
  </si>
  <si>
    <t>AW8DN</t>
  </si>
  <si>
    <t>WOS:000346491000015</t>
  </si>
  <si>
    <t>Xie, YJ; Mao, Y; Xu, S; Zhou, H; Duan, XL; Cui, WT; Zhang, J; Xu, GH</t>
  </si>
  <si>
    <t>Xie, Yanjie; Mao, Yu; Xu, Sheng; Zhou, Heng; Duan, Xingliang; Cui, Weiti; Zhang, Jing; Xu, Guohua</t>
  </si>
  <si>
    <t>Heme-heme oxygenase 1 system is involved in ammonium tolerance by regulating antioxidant defence in Oryza sativa</t>
  </si>
  <si>
    <t>Arabidopsis; OsSE5; rice</t>
  </si>
  <si>
    <t>INDUCED OXIDATIVE STRESS; GDP-MANNOSE PYROPHOSPHORYLASE; ROOT-GROWTH INHIBITION; GENE-EXPRESSION; UP-REGULATION; MEDICAGO-SATIVA; CARBON-MONOXIDE; GLUTATHIONE HOMEOSTASIS; PHYTOCHROME CHROMOPHORE; NITROGEN ASSIMILATION</t>
  </si>
  <si>
    <t>[Xie, Yanjie; Xu, Guohua] Nanjing Agr Univ, State Key Lab Crop Genet &amp; Germplasm Enhancement, Nanjing 210095, Jiangsu, Peoples R China; [Xie, Yanjie; Xu, Guohua] Nanjing Agr Univ, MOA Key Lab Plant Nutr &amp; Fertilizat Lower Middle, Nanjing 210095, Jiangsu, Peoples R China; [Xie, Yanjie; Mao, Yu; Zhou, Heng; Duan, Xingliang; Cui, Weiti; Zhang, Jing] Nanjing Agr Univ, Coll Life Sci, Lab Ctr Life Sci, Nanjing 210095, Jiangsu, Peoples R China; [Xu, Sheng] Inst Bot, Nanjing, Jiangsu, Peoples R China; [Xu, Sheng] Chinese Acad Sci, Jiangsu Prov Key Lab Plant Ex Situ Conservat, Nanjing 210014, Jiangsu, Peoples R China</t>
  </si>
  <si>
    <t>China 973 Program [2011CB100300]; China Postdoctoral Science Foundation [2013 M540452]; Open Project of State Key Laboratory of Crop Genetics &amp; Germplasm Enhancement [ZW2013002]; Jiangsu Planned Projects for Postdoctoral Research Funds [1302144C]; PAPD project in Jiangsu Province; Innovative Research Team Development Plan of the Ministry of Education of China; 111 Project [B12009]; National Natural Science Foundation of China [J1210056, J1310015]</t>
  </si>
  <si>
    <t>The research was funded by China 973 Program (grant no. 2011CB100300), China Postdoctoral Science Foundation (2013 M540452), Open Project of State Key Laboratory of Crop Genetics &amp; Germplasm Enhancement (ZW2013002), Jiangsu Planned Projects for Postdoctoral Research Funds (1302144C), PAPD project in Jiangsu Province, Innovative Research Team Development Plan of the Ministry of Education of China, the 111 Project (grant no. B12009), and National Natural Science Foundation of China (J1210056 and J1310015).</t>
  </si>
  <si>
    <t>10.1111/pce.12380</t>
  </si>
  <si>
    <t>AW7FJ</t>
  </si>
  <si>
    <t>WOS:000346429800012</t>
  </si>
  <si>
    <t>Han, ZY; Mu, T; Yang, Z</t>
  </si>
  <si>
    <t>Han, Zhao-Yu; Mu, Tian; Yang, Zhen</t>
  </si>
  <si>
    <t>Methionine protects against hyperthermia-induced cell injury in cultured bovine mammary epithelial cells</t>
  </si>
  <si>
    <t>Methionine; Hyperthermia; Bovine mammary epithelial cells; Oxidative damage; Heat shock protein 70; Apoptosis</t>
  </si>
  <si>
    <t>LACTATING DAIRY-COWS; HEAT-SHOCK PROTEINS; IN-VITRO MODEL; COLD STRESS; APOPTOSIS; EXPRESSION; BCL-2; GENE; PROLIFERATION; COMPLEX</t>
  </si>
  <si>
    <t>[Han, Zhao-Yu; Mu, Tian; Yang, Zhen] Nanjing Agr Univ, Coll Anim Sci &amp; Technol, Nanjing 210095, Jiangsu, Peoples R China</t>
  </si>
  <si>
    <t>Han, ZY (reprint author), Nanjing Agr Univ, Coll Anim Sci &amp; Technol, 1 Weigang, Nanjing 210095, Jiangsu, Peoples R China.</t>
  </si>
  <si>
    <t>zyhan6708@njau.edu.cn</t>
  </si>
  <si>
    <t>National Supporting Projects for Science and Techniques [2012BAD12B10]</t>
  </si>
  <si>
    <t>This study was supported by a grant from the National Supporting Projects for Science and Techniques (NO. 2012BAD12B10).</t>
  </si>
  <si>
    <t>10.1007/s12192-014-0530-7</t>
  </si>
  <si>
    <t>AW0PG</t>
  </si>
  <si>
    <t>WOS:000345994600011</t>
  </si>
  <si>
    <t>Li, C; Guo, QS; Yang, SC; Zheng, KY; Li, WP; Meng, ZG; Xu, XZ</t>
  </si>
  <si>
    <t>Li, Chao; Guo, Qiao-sheng; Yang, Sheng-chao; Zheng, Kai-yan; Li, Wang-ping; Meng, Zhen-gui; Xu, Xiang-zeng</t>
  </si>
  <si>
    <t>Determination of multiple elements in samples of the medicinal plant Marsdenia tenacissima and estimation of geographic origin via pattern recognition techniques</t>
  </si>
  <si>
    <t>JOURNAL OF NATURAL MEDICINES</t>
  </si>
  <si>
    <t>Marsdenia tenacissima; Geographical origin; Pattern recognition techniques; Multi-element analysis</t>
  </si>
  <si>
    <t>MULTIELEMENT ANALYSIS; CLASSIFICATION; GLYCOSIDES; REGION; CHINA; STEMS</t>
  </si>
  <si>
    <t>[Li, Chao; Guo, Qiao-sheng; Zheng, Kai-yan] Nanjing Agr Univ, Inst Chinese Med Mat, Nanjing 210095, Jiangsu, Peoples R China; [Yang, Sheng-chao; Meng, Zhen-gui; Xu, Xiang-zeng] Yunnan Agr Univ, Inst Chinese Med Mat, Kunming 650201, Peoples R China; [Li, Wang-ping] Yunnan Xintong Bot Pharmaceut Co Ltd, Mengzi 661100, Peoples R China</t>
  </si>
  <si>
    <t>gqs@njau.edu.cn; 13099437499@163.com</t>
  </si>
  <si>
    <t>1340-3443</t>
  </si>
  <si>
    <t>1861-0293</t>
  </si>
  <si>
    <t>J NAT MED-TOKYO</t>
  </si>
  <si>
    <t>J. Nat. Med.</t>
  </si>
  <si>
    <t>10.1007/s11418-014-0860-x</t>
  </si>
  <si>
    <t>Chemistry, Medicinal; Pharmacology &amp; Pharmacy</t>
  </si>
  <si>
    <t>Pharmacology &amp; Pharmacy</t>
  </si>
  <si>
    <t>AW1JR</t>
  </si>
  <si>
    <t>WOS:000346046300005</t>
  </si>
  <si>
    <t>Lu, CC; Dai, TT; Zhang, HF; Wang, YC; Zheng, XB</t>
  </si>
  <si>
    <t>Lu, Chenchen; Dai, Tingting; Zhang, HaiFeng; Wang, YuanChao; Zheng, XiaoBo</t>
  </si>
  <si>
    <t>Development of a Loop-Mediated Isothermal Amplification Assay to Detect Fusarium oxysporum</t>
  </si>
  <si>
    <t>JOURNAL OF PHYTOPATHOLOGY</t>
  </si>
  <si>
    <t>CYP51C; Fusarium oxysporum; loop-mediated isothermal amplification; SYBR Green I</t>
  </si>
  <si>
    <t>RAPID DETECTION; DENGUE VIRUS; LAMP; DNA; PCR</t>
  </si>
  <si>
    <t>[Lu, Chenchen; Dai, Tingting; Zhang, HaiFeng; Wang, YuanChao; Zheng, XiaoBo] Nanjing Agr Univ, Dept Plant Pathol, Coll Plant Protect, Nanjing 210095, Jiangsu, Peoples R China; [Lu, Chenchen; Dai, Tingting; Zhang, HaiFeng; Wang, YuanChao; Zheng, XiaoBo] Minist Educ, Key Lab Integrated Management Crop Dis &amp; Pests, Nanjing 210095, Jiangsu, Peoples R China</t>
  </si>
  <si>
    <t>Zheng, XB (reprint author), Nanjing Agr Univ, Dept Plant Pathol, Coll Plant Protect, Nanjing 210095, Jiangsu, Peoples R China.</t>
  </si>
  <si>
    <t>National '863' Program [2012AA101501]; National Department Public Benefit Research Foundation [200903004]; '948' project [2010-C17]; Chinese National Science Foundation Committee project [3-20]; Genetically Modified Organisms Breeding Major Projects of China [2014ZX08011-003]</t>
  </si>
  <si>
    <t>This research was supported by the National '863' Program (2012AA101501), the National Department Public Benefit Research Foundation (No. 200903004), and the '948' project (2010-C17), Chinese National Science Foundation Committee project (3-20) and Genetically Modified Organisms Breeding Major Projects of China (Grant No. 2014ZX08011-003).</t>
  </si>
  <si>
    <t>0931-1785</t>
  </si>
  <si>
    <t>1439-0434</t>
  </si>
  <si>
    <t>J PHYTOPATHOL</t>
  </si>
  <si>
    <t>J. Phytopathol.</t>
  </si>
  <si>
    <t>10.1111/jph.12259</t>
  </si>
  <si>
    <t>AW2DI</t>
  </si>
  <si>
    <t>WOS:000346098100008</t>
  </si>
  <si>
    <t>Dai, ZC; Chen, YF; Zhang, M; Li, SK; Yang, TT; Shen, L; Wang, JX; Qian, SS; Zhu, HL; Ye, YH</t>
  </si>
  <si>
    <t>Dai, Zhi-Cheng; Chen, Yong-Fei; Zhang, Mao; Li, Sheng-Kun; Yang, Ting-Ting; Shen, Li; Wang, Jian-Xin; Qian, Shao-Song; Zhu, Hai-Liang; Ye, Yong-Hao</t>
  </si>
  <si>
    <t>Synthesis and antifungal activity of 1,2,3-triazole phenylhydrazone derivatives</t>
  </si>
  <si>
    <t>ORGANIC &amp; BIOMOLECULAR CHEMISTRY</t>
  </si>
  <si>
    <t>INHIBITORY-ACTIVITY; HYDRAZONES; FUNGICIDES; AGENTS; SAR</t>
  </si>
  <si>
    <t>[Dai, Zhi-Cheng; Chen, Yong-Fei; Li, Sheng-Kun; Yang, Ting-Ting; Wang, Jian-Xin; Ye, Yong-Hao] Nanjing Agr Univ, State &amp; Local Joint Engn Res Ctr Green Pesticide, Coll Plant Protect, Nanjing 210095, Jiangsu, Peoples R China; [Dai, Zhi-Cheng; Chen, Yong-Fei; Li, Sheng-Kun; Yang, Ting-Ting; Wang, Jian-Xin; Ye, Yong-Hao] Minist Educ, Key Lab Integrated Management Crop Dis &amp; Pests, Nanjing 210095, Jiangsu, Peoples R China; [Zhang, Mao] Fudan Univ, Sch Pharm, Dept Med Chem, Shanghai 201203, Peoples R China; [Shen, Li] Yangzhou Univ, Coll Med, Yangzhou 225001, Peoples R China; [Qian, Shao-Song; Zhu, Hai-Liang] Shandong Univ Technol, Sch Life Sci, Zibo 255049, Peoples R China</t>
  </si>
  <si>
    <t>Ye, YH (reprint author), Nanjing Agr Univ, State &amp; Local Joint Engn Res Ctr Green Pesticide, Coll Plant Protect, Nanjing 210095, Jiangsu, Peoples R China.</t>
  </si>
  <si>
    <t>yeyh@njau.edu.cn</t>
  </si>
  <si>
    <t>National Basic Research Program of China [2010CB126100]; Natural Science Foundation of Jiangsu Province [BK20140684]; Fundamental Research Funds for the Central Universities [KYZ201107]; Special Fund for Agro-scientific Research in the Public Interest [201303023]</t>
  </si>
  <si>
    <t>This work was co-supported by the National Basic Research Program of China (2010CB126100), the Natural Science Foundation of Jiangsu Province (BK20140684), Fundamental Research Funds for the Central Universities (KYZ201107), and the Special Fund for Agro-scientific Research in the Public Interest (201303023).</t>
  </si>
  <si>
    <t>1477-0520</t>
  </si>
  <si>
    <t>1477-0539</t>
  </si>
  <si>
    <t>ORG BIOMOL CHEM</t>
  </si>
  <si>
    <t>Org. Biomol. Chem.</t>
  </si>
  <si>
    <t>10.1039/c4ob01758g</t>
  </si>
  <si>
    <t>AW1KO</t>
  </si>
  <si>
    <t>WOS:000346048600019</t>
  </si>
  <si>
    <t>Pan, L; Li, J; Zhang, WN; Dong, LY</t>
  </si>
  <si>
    <t>Pan, Lang; Li, Jun; Zhang, Wen-na; Dong, Liyao</t>
  </si>
  <si>
    <t>Detection of the I1781L mutation in fenoxaprop-p-ethyl-resistant American sloughgrass (Beckmannia syzigachne Steud.), based on the loop-mediated isothermal amplification method</t>
  </si>
  <si>
    <t>Beckmannia syzigachne Steud; fenoxaprop-p-ethyl; I1781L; loop-mediated isothermal amplification (LAMP); rapid detection</t>
  </si>
  <si>
    <t>ALOPECURUS-MYOSUROIDES HUDS.; CARBOXYLASE-INHIBITING HERBICIDES; ACETYL-COENZYME; RAPID DETECTION; ACETOLACTATE SYNTHASE; LOLIUM-RIGIDUM; GRASS WEEDS; ASSAY; LAMP; JAPONICUS</t>
  </si>
  <si>
    <t>[Pan, Lang; Li, Jun; Zhang, Wen-na; Dong, Liyao] Nanjing Agr Univ, Coll Plant Protect, Nanjing 210095, Jiangsu, Peoples R China; [Pan, Lang; Li, Jun; Dong, Liyao] Nanjing Agr Univ, Minist Educ, Key Lab Integrated Management Crop Dis &amp; Pests, Nanjing 210095, Jiangsu, Peoples R China; [Zhang, Wen-na] Nanjing Agr Univ, Dept Plant Pathol, Minist Educ, Key Lab Integrated Management Crop Dis &amp; Pests, Nanjing 210095, Jiangsu, Peoples R China</t>
  </si>
  <si>
    <t>PhD Programme Foundation of the Ministry of Education of China [20120097110038]; Special Fund for Agroscientific Research in the Public Interest [201303031]; Natural Science Foundation for Young Scientists of Jiangsu Province [BK2012360]</t>
  </si>
  <si>
    <t>This research was funded by the PhD Programme Foundation of the Ministry of Education of China (20120097110038), the Special Fund for Agroscientific Research in the Public Interest (201303031) and the Natural Science Foundation for Young Scientists of Jiangsu Province (BK2012360). The authors thank Chen Haixin (Gaoyou Plant Protection Station, China) and Li Wanmei (Funing Plant Protection Station, China) for providing seeds of B. Syzigachne.</t>
  </si>
  <si>
    <t>10.1002/ps.3777</t>
  </si>
  <si>
    <t>AW1FA</t>
  </si>
  <si>
    <t>WOS:000346034600016</t>
  </si>
  <si>
    <t>Wang, KB; Zhang, ZY; Shi, XB; Wang, HJ; Lu, YN; Ma, XY</t>
  </si>
  <si>
    <t>Wang, Kuaibing; Zhang, Zhiyang; Shi, Xiaobo; Wang, Hongju; Lu, Yanan; Ma, Xiaoyan</t>
  </si>
  <si>
    <t>Temperature-dependent self-assembly of NiO/Co3O4 composites for supercapacitor electrodes with good cycling performance: from nanoparticles to nanorod arrays</t>
  </si>
  <si>
    <t>COORDINATION-POLYMER PARTICLES; ELECTROCHEMICAL PROPERTIES; OXIDE NANOWIRES; NICKEL-OXIDE; PSEUDOCAPACITANCE; BATTERIES</t>
  </si>
  <si>
    <t>[Wang, Kuaibing; Wang, Hongju; Lu, Yanan] Nanjing Agr Univ, Coll Sci, Dept Chem, Nanjing 210095, Jiangsu, Peoples R China; [Zhang, Zhiyang; Ma, Xiaoyan] Nanjing Univ, Inst Coordinat Chem, State Key Lab Coordinat Chem, Nanjing Natl Lab Microstruct, Nanjing 210093, Jiangsu, Peoples R China; [Shi, Xiaobo] Nanjing Agr Univ, Coll Agr, Nanjing 210095, Jiangsu, Peoples R China</t>
  </si>
  <si>
    <t>10.1039/c4ra14153a</t>
  </si>
  <si>
    <t>AW3LW</t>
  </si>
  <si>
    <t>WOS:000346189100043</t>
  </si>
  <si>
    <t>Li, M; Ma, M; Hua, XD; Shi, HY; Wang, QX; Wang, MH</t>
  </si>
  <si>
    <t>Li, Ming; Ma, Ming; Hua, Xiude; Shi, Haiyan; Wang, Qiuxia; Wang, Minghua</t>
  </si>
  <si>
    <t>Quantum dots-based fluoroimmunoassay for the simultaneous detection of clothianidin and thiacloprid in environmental and agricultural samples</t>
  </si>
  <si>
    <t>LINKED-IMMUNOSORBENT-ASSAY; MONOCLONAL-ANTIBODY; RESIDUE; METABOLITES; SERUM</t>
  </si>
  <si>
    <t>[Li, Ming; Ma, Ming; Hua, Xiude; Shi, Haiyan; Wang, Qiuxia; Wang, Minghua] Nanjing Agr Univ, Coll Plant Protect, Dept Pesticide Sci,State &amp; Local Joint Engn Res C, Minist Educ,Key Lab Integrated Management Crop Di, Nanjing 210095, Jiangsu, Peoples R China</t>
  </si>
  <si>
    <t>Wang, MH (reprint author), Nanjing Agr Univ, Coll Plant Protect, Dept Pesticide Sci,State &amp; Local Joint Engn Res C, Minist Educ,Key Lab Integrated Management Crop Di, Nanjing 210095, Jiangsu, Peoples R China.</t>
  </si>
  <si>
    <t>National "863" High-Tech Research Program of China [2011AA100806]; Doctoral Program of Higher Education Research Fund [20130097120006]</t>
  </si>
  <si>
    <t>This work was supported by the National "863" High-Tech Research Program of China (2011AA100806) and the Doctoral Program of Higher Education Research Fund (20130097120006).</t>
  </si>
  <si>
    <t>10.1039/c4ra13305f</t>
  </si>
  <si>
    <t>AW3LO</t>
  </si>
  <si>
    <t>WOS:000346188400091</t>
  </si>
  <si>
    <t>Niu, YJ; Wang, CF; Xiong, Q; Yang, XX; Chi, DM; Li, PH; Liu, HL; Li, J; Huang, RH</t>
  </si>
  <si>
    <t>Niu, Yingjie; Wang, Chengfei; Xiong, Qiang; Yang, Xixiang; Chi, Daming; Li, Pinghua; Liu, Honglin; Li, Juan; Huang, Ruihua</t>
  </si>
  <si>
    <t>Distribution and content of lipid droplets and mitochondria in pig parthenogenetically activated embryos after delipation</t>
  </si>
  <si>
    <t>THERIOGENOLOGY</t>
  </si>
  <si>
    <t>Porcine; In vitro maturation; Developmental competence; Centrifugation</t>
  </si>
  <si>
    <t>VITRO-MATURED OOCYTES; PORCINE EMBRYOS; IN-VITRO; HANDMADE CLONING; BOVINE OOCYTES; SACCHAROMYCES-CEREVISIAE; CRYOPRESERVATION; MATURATION; PIGLETS; METABOLISM</t>
  </si>
  <si>
    <t>[Niu, Yingjie; Wang, Chengfei; Xiong, Qiang; Yang, Xixiang; Chi, Daming; Li, Pinghua; Liu, Honglin; Li, Juan; Huang, Ruihua] Nanjing Agr Univ, Coll Anim Sci &amp; Technol, Dept Anim Genet Breeding &amp; Reprod, Nanjing, Jiangsu, Peoples R China</t>
  </si>
  <si>
    <t>Li, J (reprint author), Nanjing Agr Univ, Coll Anim Sci &amp; Technol, Dept Anim Genet Breeding &amp; Reprod, Nanjing, Jiangsu, Peoples R China.</t>
  </si>
  <si>
    <t>Juanli@njau.edu.cn</t>
  </si>
  <si>
    <t>China's Fundamental Research Funds for the Central Universities [KYZ201115]; Natural Science Foundation of Jiangsu Province [BK20130685]</t>
  </si>
  <si>
    <t>The authors thank Mingwei Li and Shuai Liu for technical assistance. This study was funded by China's Fundamental Research Funds for the Central Universities (grant number KYZ201115) and by the Natural Science Foundation of Jiangsu Province (grant number BK20130685).</t>
  </si>
  <si>
    <t>0093-691X</t>
  </si>
  <si>
    <t>1879-3231</t>
  </si>
  <si>
    <t>Theriogenology</t>
  </si>
  <si>
    <t>10.1016/j.theriogenology.2014.09.002</t>
  </si>
  <si>
    <t>Reproductive Biology; Veterinary Sciences</t>
  </si>
  <si>
    <t>AW3YG</t>
  </si>
  <si>
    <t>WOS:000346218400016</t>
  </si>
  <si>
    <t>Liu, HB; Jiang, T; Huang, HH; Shen, XQ; Zhu, JB; Yang, J</t>
  </si>
  <si>
    <t>Liu, Hongbo; Jiang, Tao; Huang, Honghui; Shen, Xinqiang; Zhu, Jinbo; Yang, Jian</t>
  </si>
  <si>
    <t>Estuarine dependency in Collichthys lucidus of the Yangtze River Estuary as revealed by the environmental signature of otolith strontium and calcium</t>
  </si>
  <si>
    <t>ENVIRONMENTAL BIOLOGY OF FISHES</t>
  </si>
  <si>
    <t>Spinyhead croaker; Yangtze River; Estuaries; Otoliths; Habitat</t>
  </si>
  <si>
    <t>JUVENILE ATLANTIC CROAKER; MICROPOGONIAS-UNDULATUS; COILIA-MYSTUS; CHINA; MICROCHEMISTRY; CHEMISTRY; FISHES; SALINITY; GROWTH; LARVAL</t>
  </si>
  <si>
    <t>[Liu, Hongbo; Yang, Jian] Chinese Acad Fishery Sci, Freshwater Fisheries Res Ctr, Key Lab Ecol Environm &amp; Resources Inland Fisherie, Wuxi 214081, Peoples R China; [Jiang, Tao; Zhu, Jinbo] Nanjing Agr Univ, Wuxi Fisheries Coll, Wuxi 214081, Peoples R China; [Huang, Honghui] Chinese Acad Fishery Sci, South China Sea Fishery Res Inst, Guangzhou 510300, Guangdong, Peoples R China; [Shen, Xinqiang] Chinese Acad Fishery Sci, East China Sea Fishery Res Inst, Shanghai 200090, Peoples R China</t>
  </si>
  <si>
    <t>Yang, J (reprint author), Chinese Acad Fishery Sci, Freshwater Fisheries Res Ctr, Key Lab Ecol Environm &amp; Resources Inland Fisherie, Wuxi 214081, Peoples R China.</t>
  </si>
  <si>
    <t>973 project [2010CB429005]; Special Research Fund for the National Non-profit Institutes of China [2012A0201]; Key Laboratory for Fishery Eco-Environment of Guangdong Province [LFE-2011-06]; JSPS RONPAKU Program [CSC11315]</t>
  </si>
  <si>
    <t>This work was supported by the 973 project (Grant No. 2010CB429005), Special Research Fund for the National Non-profit Institutes of China (Grant No. 2012A0201), Key Laboratory for Fishery Eco-Environment of Guangdong Province (Grant No. LFE-2011-06) and JSPS RONPAKU (CSC11315) Program. The authors would like to thank Jason C. Raine for critically reading and helping to improve the manuscript.</t>
  </si>
  <si>
    <t>0378-1909</t>
  </si>
  <si>
    <t>1573-5133</t>
  </si>
  <si>
    <t>ENVIRON BIOL FISH</t>
  </si>
  <si>
    <t>Environ. Biol. Fishes</t>
  </si>
  <si>
    <t>10.1007/s10641-014-0246-7</t>
  </si>
  <si>
    <t>Ecology; Marine &amp; Freshwater Biology</t>
  </si>
  <si>
    <t>AU5CS</t>
  </si>
  <si>
    <t>WOS:000345625400015</t>
  </si>
  <si>
    <t>Jia, XJ; Xu, RR; Shen, W; Xie, MX; Abid, M; Jabbar, S; Wang, P; Zeng, XX; Wu, T</t>
  </si>
  <si>
    <t>Jia, Xuejuan; Xu, Ranran; Shen, Wei; Xie, Mengxia; Abid, Muhammad; Jabbar, Saqib; Wang, Peng; Zeng, Xiaoxiong; Wu, Tao</t>
  </si>
  <si>
    <t>Stabilizing oil-in-water emulsion with amorphous cellulose</t>
  </si>
  <si>
    <t>Phosphoric acid; Amorphous cellulose; Emulsion stabilization; Shear-thinning; Gel; Attractive emulsion</t>
  </si>
  <si>
    <t>MICROCRYSTALLINE CELLULOSE; MICROFIBRILLATED CELLULOSE; PICKERING EMULSIONS; ENZYMATIC-HYDROLYSIS; PHOSPHORIC-ACID; NANOCRYSTALS; SUSPENSION; FLOW</t>
  </si>
  <si>
    <t>[Jia, Xuejuan; Xu, Ranran; Abid, Muhammad; Jabbar, Saqib; Wang, Peng; Zeng, Xiaoxiong; Wu, Tao] Nanjing Agr Univ, Coll Food Sci &amp; Technol, Nanjing 210095, Jiangsu, Peoples R China; [Shen, Wei; Xie, Mengxia] Nanjing Agr Univ, Coll Sci, Nanjing 210095, Jiangsu, Peoples R China; [Abid, Muhammad] Pir Mehr Ali Shah Arid Agr Univ, Dept Food Technol, Rawalpindi, Pakistan</t>
  </si>
  <si>
    <t>Wu, T (reprint author), Nanjing Agr Univ, Coll Food Sci &amp; Technol, Weigang 1, Nanjing 210095, Jiangsu, Peoples R China.</t>
  </si>
  <si>
    <t>Nanjing Agricultural University [804080]; Priority Academic Program Development of Jiangsu Higher Education Institutions (PAPD); General Program of National Natural Science Foundation of China [31271829]; Natural Science Foundation of Jiangsu Province [BK2012770]</t>
  </si>
  <si>
    <t>This work is supported by a startup fund (804080) from Nanjing Agricultural University and projects funded by the Priority Academic Program Development of Jiangsu Higher Education Institutions (PAPD), the General Program of National Natural Science Foundation of China (31271829), and the Natural Science Foundation of Jiangsu Province (BK2012770).</t>
  </si>
  <si>
    <t>10.1016/j.foodhyd.2014.05.024</t>
  </si>
  <si>
    <t>AU6AD</t>
  </si>
  <si>
    <t>WOS:000345683500034</t>
  </si>
  <si>
    <t>Hua, XD; Liu, XF; Yin, W; Xia, YZ; Zhou, QJ; Lu, YW; Li, W; Shi, HY; Liu, FQ; Wang, MH</t>
  </si>
  <si>
    <t>Hua, Xiude; Liu, Xiaofeng; Yin, Wei; Xia, Yazhong; Zhou, Qiujun; Lu, Yiwen; Li, Wei; Shi, Haiyan; Liu, Fengquan; Wang, Minghua</t>
  </si>
  <si>
    <t>A sensitive monoclonal antibody-based enzyme-linked immunosorbent assay for the detection of bifenthrin in a chemical soil barrier</t>
  </si>
  <si>
    <t>Bifenthrin; Enzyme-linked immunosorbent assay; Chemical soil barrier; Monoclonal antibody</t>
  </si>
  <si>
    <t>SOLID-PHASE EXTRACTION; MASS-SPECTROMETRY; PESTICIDE-RESIDUES; ELISA; IMMUNOASSAYS; CHLORPYRIFOS; VEGETABLES; SAMPLES; WATER</t>
  </si>
  <si>
    <t>[Hua, Xiude; Liu, Xiaofeng; Yin, Wei; Shi, Haiyan; Liu, Fengquan; Wang, Minghua] Nanjing Agr Univ, Coll Plant Protect, State &amp; Local Joint Engn Res Ctr Green Pesticide, Nanjing 210095, Jiangsu, Peoples R China; [Hua, Xiude; Yin, Wei; Shi, Haiyan; Wang, Minghua] Nanjing Agr Univ, Minist Educ, Key Lab Integrated Management Crop Dis &amp; Pests, Nanjing, Jiangsu, Peoples R China; [Xia, Yazhong; Zhou, Qiujun; Lu, Yiwen; Li, Wei] Wuxi Termite Control Ctr, Wuxi 214071, Peoples R China; [Liu, Fengquan] Jiangsu Acad Agr Sci, Inst Plant Protect, Nanjing 210014, Jiangsu, Peoples R China</t>
  </si>
  <si>
    <t>Wang, MH (reprint author), Nanjing Agr Univ, Coll Plant Protect, State &amp; Local Joint Engn Res Ctr Green Pesticide, Nanjing 210095, Jiangsu, Peoples R China.</t>
  </si>
  <si>
    <t>Doctoral Program of Higher Education Research Fund [20130097120006]; Youth Innovation Fund in Science and Technology of Nanjing Agricultural University [KJ2013008]; Fundamental Research Funds for the Central Universities [KYZ201305]</t>
  </si>
  <si>
    <t>This work was supported by the Doctoral Program of Higher Education Research Fund (20130097120006), the Youth Innovation Fund in Science and Technology of Nanjing Agricultural University (KJ2013008) and the Fundamental Research Funds for the Central Universities (KYZ201305).</t>
  </si>
  <si>
    <t>10.1016/j.scitotenv.2014.09.032</t>
  </si>
  <si>
    <t>AU6RZ</t>
  </si>
  <si>
    <t>WOS:000345730800027</t>
  </si>
  <si>
    <t>Song, MK; Luo, CL; Li, FB; Jiang, LF; Wang, Y; Zhang, DY; Zhang, G</t>
  </si>
  <si>
    <t>Song, Mengke; Luo, Chunling; Li, Fangbai; Jiang, Longfei; Wang, Yan; Zhang, Dayi; Zhang, Gan</t>
  </si>
  <si>
    <t>Anaerobic degradation of Polychlorinated Biphenyls (PCBs) and Polychlorinated Biphenyls Ethers (PBDEs), and microbial community dynamics of electronic waste-contaminated soil</t>
  </si>
  <si>
    <t>E-waste; PCBs; PBDEs; Biodegradation; Microbial community</t>
  </si>
  <si>
    <t>POLYBROMINATED DIPHENYL ETHERS; HARTWELL SUPERFUND SITE; LONG-TERM RECOVERY; 16S RIBOSOMAL-RNA; REDUCTIVE DECHLORINATION; LAKE HARTWELL; CARBON-TETRACHLORIDE; IMPACTED SEDIMENT; FLAME RETARDANTS; HUMIC SUBSTANCES</t>
  </si>
  <si>
    <t>[Song, Mengke; Luo, Chunling; Jiang, Longfei; Wang, Yan; Zhang, Gan] Chinese Acad Sci, Guangzhou Inst Geochem, Guangzhou 510640, Guangdong, Peoples R China; [Li, Fangbai] Guangdong Inst Ecoenvironm &amp; Soil Sci, Guangzhou 510650, Guangdong, Peoples R China; [Jiang, Longfei] Nanjing Agr Univ, Coll Life Sci, Nanjing 210095, Jiangsu, Peoples R China; [Zhang, Dayi] Univ Lancaster, Lancaster Environm Ctr, Lancaster LA1 4YQ, England; [Song, Mengke] Grad Univ Chinese Acad Sci, Beijing 100039, Peoples R China</t>
  </si>
  <si>
    <t>ZHANG, DAYI/F-7858-2010; Zhang, Gan/C-3528-2012</t>
  </si>
  <si>
    <t xml:space="preserve">ZHANG, DAYI/0000-0002-4175-5982; </t>
  </si>
  <si>
    <t>National Natural Science Foundation of China [U1133004, 41173082, 41322008]; Natural Science Foundation of Guangdong Province, China [U1133004]</t>
  </si>
  <si>
    <t>This study was supported by the joint Funds of the National Natural Science Foundation of China and the Natural Science Foundation of Guangdong Province, China (no. U1133004), and the National Natural Science Foundation of China (nos. 41173082 &amp; 41322008).</t>
  </si>
  <si>
    <t>10.1016/j.scitotenv.2014.09.045</t>
  </si>
  <si>
    <t>WOS:000345730800046</t>
  </si>
  <si>
    <t>Raza, W; Yuan, J; Ling, N; Huang, QW; Shen, QR</t>
  </si>
  <si>
    <t>Raza, Waseem; Yuan, Jun; Ling, Ning; Huang, Qiwei; Shen, Qirong</t>
  </si>
  <si>
    <t>Production of volatile organic compounds by an antagonistic strain Paenibacillus polymyxa WR-2 in the presence of root exudates and organic fertilizer and their antifungal activity against Fusarium oxysporum f. sp niveum</t>
  </si>
  <si>
    <t>Antifungal activity; Biocontrol; Paenibacillus polymyxa; Root exudates; Volatile organic compounds</t>
  </si>
  <si>
    <t>IDENTIFICATION; RHIZOSPHERE; GROWTH; MICROORGANISMS; BIOCONTROL; PATHOGENS; WHEAT; WILT</t>
  </si>
  <si>
    <t>[Raza, Waseem; Yuan, Jun; Ling, Ning; Huang, Qiwei; Shen, Qirong] Nanjing Agr Univ, Coll Resources &amp; Environm Sci, Jiangsu Collaborat Innovat Ctr Solid Organ Waste, Nanjing 210095, Jiangsu, Peoples R China</t>
  </si>
  <si>
    <t>Shen, QR (reprint author), Nanjing Agr Univ, Coll Resources &amp; Environm Sci, Jiangsu Collaborat Innovat Ctr Solid Organ Waste, Tong Wei Rd 6, Nanjing 210095, Jiangsu, Peoples R China.</t>
  </si>
  <si>
    <t>Innovative Research Team Development Plan of the Ministry of Education of China [IRT1256]; Priority Academic Program Development (PAPD) of Jiangsu Higher Education Institutions; 111 Project [B12009]</t>
  </si>
  <si>
    <t>This research was supported by Innovative Research Team Development Plan of the Ministry of Education of China (IRT1256), the Priority Academic Program Development (PAPD) of Jiangsu Higher Education Institutions, and the 111 Project (B12009).</t>
  </si>
  <si>
    <t>10.1016/j.biocontrol.2014.09.004</t>
  </si>
  <si>
    <t>AU4MZ</t>
  </si>
  <si>
    <t>WOS:000345586700012</t>
  </si>
  <si>
    <t>Chen, D; Li, CY; Wu, K; Xun, GH; Yuan, SF; Shen, QR; Shen, BA</t>
  </si>
  <si>
    <t>Chen, Da; Li, Chunyu; Wu, Kai; Xun, Guanhua; Yuan, Saifei; Shen, Qirong; Shen, Biao</t>
  </si>
  <si>
    <t>A phcA(-) marker-free mutant of Ralstonia solanacearum as potential biocontrol agent of tomato bacterial wilt</t>
  </si>
  <si>
    <t>phcA(-) mutant; Wild type; Biocontrol; Tomato bacterial wilt; Inducing systemic resistance</t>
  </si>
  <si>
    <t>FORTIFIED ORGANIC FERTILIZER; SOIL-BORNE PATHOGENS; PSEUDOMONAS-SOLANACEARUM; BIOLOGICAL-CONTROL; PLANT-PATHOGENS; SYSTEMIC RESISTANCE; AVIRULENT MUTANTS; VIRULENCE GENES; EXPRESSION; RHIZOSPHERE</t>
  </si>
  <si>
    <t>[Chen, Da; Li, Chunyu; Wu, Kai; Xun, Guanhua; Yuan, Saifei; Shen, Qirong; Shen, Biao] Nanjing Agr Univ, Jiangsu Key Lab Organ Solid Waste Utilizat, Nanjing 210095, Jiangsu, Peoples R China</t>
  </si>
  <si>
    <t>Shen, BA (reprint author), Nanjing Agr Univ, Jiangsu Key Lab Organ Solid Waste Utilizat, Nanjing 210095, Jiangsu, Peoples R China.</t>
  </si>
  <si>
    <t>Priority Academic Program Development of Jiangsu Higher Education Institutions (PAPD); 111 Project [B12009]</t>
  </si>
  <si>
    <t>This research was supported financially by the Priority Academic Program Development of Jiangsu Higher Education Institutions (PAPD) and by the 111 Project (B12009).</t>
  </si>
  <si>
    <t>10.1016/j.biocontrol.2014.09.005</t>
  </si>
  <si>
    <t>WOS:000345586700013</t>
  </si>
  <si>
    <t>Li, H; Wang, L; Yang, ZM</t>
  </si>
  <si>
    <t>Li, Hua; Wang, Lei; Yang, Zhi Min</t>
  </si>
  <si>
    <t>Co-expression analysis reveals a group of genes potentially involved in regulation of plant response to iron-deficiency</t>
  </si>
  <si>
    <t>Arabidopsis thaliana; Iron deficiency; Co-expression analysis; PYE; IRT1</t>
  </si>
  <si>
    <t>ARABIDOPSIS-THALIANA; TRANSCRIPTION FACTOR; CIS-ELEMENTS; METAL HOMEOSTASIS; NITRIC-OXIDE; ROOTS; EXPRESSION; IDENTIFICATION; BIOSYNTHESIS; DISCOVERY</t>
  </si>
  <si>
    <t>[Li, Hua; Wang, Lei; Yang, Zhi Min] Nanjing Agr Univ, Coll Life Sci, Dept Biochem &amp; Mol Biol, Nanjing 210095, Jiangsu, Peoples R China; [Li, Hua] Henan Agr Univ, Coll Life Sci, Dept Plant Sci, Henan 450002, Peoples R China</t>
  </si>
  <si>
    <t>Yang, ZM (reprint author), Nanjing Agr Univ, Coll Life Sci, Nanjing 210095, Jiangsu, Peoples R China.</t>
  </si>
  <si>
    <t>10.1016/j.gene.2014.10.004</t>
  </si>
  <si>
    <t>AU2ZO</t>
  </si>
  <si>
    <t>WOS:000345483100003</t>
  </si>
  <si>
    <t>Meng, QW; Liu, XP; Lu, FG; Fu, KY; Guo, WC; Li, GQ</t>
  </si>
  <si>
    <t>Meng, Qing-Wei; Liu, Xin-Ping; Lu, Feng-Gong; Fu, Kai-Yun; Guo, Wen-Chao; Li, Guo-Qing</t>
  </si>
  <si>
    <t>Involvement of a putative allatostatin in regulation of juvenile hormone titer and the larval development in Leptinotarsa decemlineata (Say)</t>
  </si>
  <si>
    <t>Leptinotarsa decemlineata; Allatostatin gene; RNA interference; Juvenile hormone titer; Growth; Development</t>
  </si>
  <si>
    <t>COLORADO POTATO BEETLE; CORPUS-ALLATUM ACTIVITY; UYGUR AUTONOMOUS REGION; DROSOPHILA-MELANOGASTER; TRIBOLIUM-CASTANEUM; DIPLOPTERA-PUNCTATA; CORPORA ALLATA; MANDUCA-SEXTA; NEUROPEPTIDE REGULATORS; DIAPAUSE INDUCTION</t>
  </si>
  <si>
    <t>[Meng, Qing-Wei; Liu, Xin-Ping; Lu, Feng-Gong; Fu, Kai-Yun; Li, Guo-Qing] Nanjing Agr Univ, Coll Plant Protect, Educ Minist, Key Lab Integrated Management Crop Dis &amp; Pests, Nanjing 210095, Jiangsu, Peoples R China; [Guo, Wen-Chao] Xinjiang Acad Agr Sci, Dept Plant Protect, Urumqi 830091, Peoples R China</t>
  </si>
  <si>
    <t>mqw102082@163.com; 853422201@qq.com; 176061610@qq.com; gwc1966@163.com; ligq@njau.edu.cn</t>
  </si>
  <si>
    <t>National Natural Science Foundation of China [31272047, 31360442]; national special fund of China for agri-scientific research in the public interest [201103026]; science and technology project of Xinjiang Uygur Autonomous Region [2013911091]</t>
  </si>
  <si>
    <t>This research was supported by the National Natural Science Foundation of China (31272047 and 31360442), a national special fund of China for agri-scientific research in the public interest (201103026) and a science and technology project of Xinjiang Uygur Autonomous Region (2013911091).</t>
  </si>
  <si>
    <t>10.1016/j.gene.2014.10.033</t>
  </si>
  <si>
    <t>WOS:000345483100015</t>
  </si>
  <si>
    <t>Liu, R; Li, YP; Zhang, WG; Fu, QQ; Liu, N; Zhou, GH</t>
  </si>
  <si>
    <t>Liu, Rui; Li, Yu-pin; Zhang, Wan-gang; Fu, Qing-quan; Liu, Nian; Zhou, Guang-hong</t>
  </si>
  <si>
    <t>Activity and expression of nitric oxide synthase in pork skeletal muscles</t>
  </si>
  <si>
    <t>NOS activity; nNOS; Expression and localization; Muscle fiber</t>
  </si>
  <si>
    <t>HEAVY-CHAIN ISOFORMS; S-NITROSYLATION; MEAT QUALITY; SIGNALING CASCADE; FIBER TYPES; CALPAIN; MU; PEROXYNITRITE; LOCALIZATION; INACTIVATION</t>
  </si>
  <si>
    <t>[Liu, Rui; Li, Yu-pin; Zhang, Wan-gang; Liu, Nian; Zhou, Guang-hong] Nanjing Agr Univ, Coll Food Sci &amp; Technol, Synerget Innovat Ctr Food Safety &amp; Nutr, Key Lab Meat Proc &amp; Qual Control,Minist Educ Chin, Nanjing 210095, Jiangsu, Peoples R China; [Fu, Qing-quan] Nanjing Xiaozhuang Univ, Sch Biochem &amp; Environm Engn, Nanjing 211171, Jiangsu, Peoples R China</t>
  </si>
  <si>
    <t>Zhang, WG (reprint author), Nanjing Agr Univ, Coll Food Sci &amp; Technol, Natl Ctr Meat Qual &amp; Safety Control, Nanjing 210095, Jiangsu, Peoples R China.</t>
  </si>
  <si>
    <t>National Natural Science Foundation of China [31271899]</t>
  </si>
  <si>
    <t>This research was funded by the National Natural Science Foundation of China (Grant No: 31271899).</t>
  </si>
  <si>
    <t>10.1016/j.meatsci.2014.08.010</t>
  </si>
  <si>
    <t>AU3BO</t>
  </si>
  <si>
    <t>WOS:000345488100004</t>
  </si>
  <si>
    <t>Yuan, J; Yu, L; Ling, N; Raza, W; Shen, QR; Huang, QW</t>
  </si>
  <si>
    <t>Yuan, Jun; Yu, Lu; Ling, Ning; Raza, Waseem; Shen, Qirong; Huang, Qiwei</t>
  </si>
  <si>
    <t>Plant-growth-promoting traits and antifungal potential of the Bacillus amyloliquefaciens YL-25</t>
  </si>
  <si>
    <t>biocontrol; bio-organic fertiliser; Fusarium wilt of banana; plant-growth-promoting rhizobacterium</t>
  </si>
  <si>
    <t>FUSARIUM-WILT; BIOORGANIC FERTILIZER; BIOCONTROL; DISEASE; ITURIN; RHIZOBACTERIA; MECHANISMS; EXTRACTION; VEGETABLES; OXYSPORUM</t>
  </si>
  <si>
    <t>[Yuan, Jun; Yu, Lu; Ling, Ning; Raza, Waseem; Shen, Qirong; Huang, Qiwei] Nanjing Agr Univ, Key Lab Plant Nutr &amp; Fertilizat Lower Middle Reac, Jiangsu Collaborat Innovat Ctr Solid Organ Waste, Minist Agr, Nanjing, Jiangsu, Peoples R China</t>
  </si>
  <si>
    <t>Huang, QW (reprint author), Nanjing Agr Univ, Key Lab Plant Nutr &amp; Fertilizat Lower Middle Reac, Jiangsu Collaborat Innovat Ctr Solid Organ Waste, Minist Agr, Nanjing, Jiangsu, Peoples R China.</t>
  </si>
  <si>
    <t>Nature Science Foundation of China [31330069, 41101231]; Agricultural Ministry of China [201103004]; 111 Project [B12009]</t>
  </si>
  <si>
    <t>This research was financially supported by the Nature Science Foundation of China [grant number 31330069], [grant number 41101231]; Agricultural Ministry of China [grant number 201103004]; 111 Project [grant number B12009].</t>
  </si>
  <si>
    <t>10.1080/09583157.2014.971711</t>
  </si>
  <si>
    <t>AT5UQ</t>
  </si>
  <si>
    <t>WOS:000345008200003</t>
  </si>
  <si>
    <t>Cao, ZW; Wang, SX; Wang, T; Chang, ZZ; Shen, ZG; Chen, YH</t>
  </si>
  <si>
    <t>Cao, Zewei; Wang, Shengxiao; wang, Ting; Chang, Zhizhou; Shen, Zhenguo; Chen, Yahua</t>
  </si>
  <si>
    <t>Using Contaminated Plants Involved in Phytoremediation for Anaerobic Digestion</t>
  </si>
  <si>
    <t>anaerobic digestion; phytoremediation; heavy metal; contamination; methane</t>
  </si>
  <si>
    <t>HEAVY-METALS; BIOGAS PRODUCTION; PHYTOEXTRACTION; ACCUMULATION; COPPER; EFFICIENCY; ECONOMICS; WASTES; ZINC</t>
  </si>
  <si>
    <t>[Cao, Zewei; Wang, Shengxiao; Shen, Zhenguo; Chen, Yahua] Nanjing Agr Univ, Coll Life Sci, Nanjing 210095, Jiangsu, Peoples R China; [wang, Ting] Nanjing Agr Univ, Foreign Language Inst, Nanjing 210095, Jiangsu, Peoples R China; [Chang, Zhizhou] Jiangsu Acad Agr Sci, Inst Agr Resources &amp; Environm, Nanjing, Jiangsu, Peoples R China; [Shen, Zhenguo; Chen, Yahua] Jiangsu Collaborat Innovat Ctr Solid Organ Waste, Nanjing, Jiangsu, Peoples R China; [Shen, Zhenguo; Chen, Yahua] Natl Joint Local Engn Res Ctr Rural Land Resource, Nanjing, Jiangsu, Peoples R China</t>
  </si>
  <si>
    <t>Foundation of Jiangsu Province, China [BE2011781, BE2013709, CX(14) 2095]; National Natural Science Foundation of China [31371545, NSFC-GDNSF U1133004]; Priority Academic Program Development of Jiangsu Higher Education Institutions; Qing Lan Project</t>
  </si>
  <si>
    <t>This research was funded by the Foundation of Jiangsu Province, China (BE2011781, BE2013709) and CX(14) 2095, the National Natural Science Foundation of China (31371545, NSFC-GDNSF U1133004), the Priority Academic Program Development of Jiangsu Higher Education Institutions, and the Qing Lan Project.</t>
  </si>
  <si>
    <t>10.1080/15226514.2013.876967</t>
  </si>
  <si>
    <t>AU0NT</t>
  </si>
  <si>
    <t>WOS:000345320800001</t>
  </si>
  <si>
    <t>Wang, YL; Li, F; Zhuang, H; Chen, X; Li, LH; Qiao, WW; Zhang, JH</t>
  </si>
  <si>
    <t>Wang, Yongli; Li, Feng; Zhuang, Hong; Chen, Xiao; Li, Lianghao; Qiao, Weiwei; Zhang, Jianhao</t>
  </si>
  <si>
    <t>Effects of plant polyphenols and alpha-tocopherol on lipid oxidation, residual nitrites, biogenic amines, and N-nitrosamines formation during ripening and storage of dry-cured bacon</t>
  </si>
  <si>
    <t>Dry-cured bacon; Polyphenols; Nitrite; Biogenic amines; N-Nitrosamines</t>
  </si>
  <si>
    <t>SHELF-LIFE; FERMENTED SAUSAGES; GREEN TEA; QUALITY CHARACTERISTICS; NATURAL ANTIOXIDANTS; PORK SAUSAGES; EXTRACTS; BEEF; ACID; ADDITIVES</t>
  </si>
  <si>
    <t>[Wang, Yongli; Chen, Xiao; Li, Lianghao; Qiao, Weiwei; Zhang, Jianhao] Natl Engineer Res Ctr Meat Qual &amp; Safety Control, Nanjing 210095, Jiangsu, Peoples R China; [Wang, Yongli; Chen, Xiao; Li, Lianghao; Zhang, Jianhao] Minist Agr, Key Lab Meat Proc &amp; Qual Control, Nanjing 210095, Jiangsu, Peoples R China; [Wang, Yongli; Chen, Xiao; Li, Lianghao; Zhang, Jianhao] Nanjing Agr Univ, Synerget Innovat Ctr Food Safety &amp; Nutr, Nanjing 210095, Jiangsu, Peoples R China; [Li, Feng] Shandong Agr Univ, Coll Food Sci &amp; Engn, Tai An 271018, Shandong, Peoples R China; [Zhuang, Hong] ARS, USDA, Qual &amp; Safety Assessment Res Unit, Athens, GA 30605 USA</t>
  </si>
  <si>
    <t>Zhang, JH (reprint author), Nanjing Agr Univ, Synerget Innovat Ctr Food Safety &amp; Nutr, Nanjing 210095, Jiangsu, Peoples R China.</t>
  </si>
  <si>
    <t>National Key Technology R&amp;D Program in the 12th Five Year Plan of China [2012BAD28B01]</t>
  </si>
  <si>
    <t>This study was supported by the National Key Technology R&amp;D Program in the 12th Five Year Plan of China (Grant 2012BAD28B01).</t>
  </si>
  <si>
    <t>10.1016/j.lwt.2014.09.022</t>
  </si>
  <si>
    <t>AT7HA</t>
  </si>
  <si>
    <t>WOS:000345106100029</t>
  </si>
  <si>
    <t>Gao, YZ; Yuan, XJ; Lin, XH; Sun, BQ; Zhao, ZH</t>
  </si>
  <si>
    <t>Gao, Yanzheng; Yuan, Xiaojia; Lin, Xianghao; Sun, Bingqing; Zhao, Zhenhua</t>
  </si>
  <si>
    <t>Low-molecular-weight organic acids enhance the release of bound PAH residues in soils</t>
  </si>
  <si>
    <t>SOIL &amp; TILLAGE RESEARCH</t>
  </si>
  <si>
    <t>Polycyclic aromatic hydrocarbons (PAHs); Bound residue; Low-molecular-weight organic acids; Soil; Root exudates</t>
  </si>
  <si>
    <t>POLYCYCLIC AROMATIC-HYDROCARBONS; CREOSOTE-CONTAMINATED SOIL; ROOT EXUDATION; PREDICT BIOAVAILABILITY; GRADIENT DISTRIBUTION; RHIZOSPHERE; AVAILABILITY; PLANTS; PHENANTHRENE; POLLUTANTS</t>
  </si>
  <si>
    <t>[Gao, Yanzheng; Yuan, Xiaojia; Lin, Xianghao; Sun, Bingqing] Nanjing Agr Univ, Coll Resource &amp; Environm Sci, Inst Organ Contaminant Control &amp; Soil Remediat, Nanjing 210095, Jiangsu, Peoples R China; [Zhao, Zhenhua] Hohai Univ, State Key Lab Hydrol Water Resources &amp; Hydraul En, Nanjing 210098, Jiangsu, Peoples R China</t>
  </si>
  <si>
    <t>National Natural Science Foundation of China [41171193, 41171380, 51278252]; Natural Science Foundation of Jiangsu Province [BE20130030]; Key Technology R&amp;D Program of Jiangsu Province [BE2011780]</t>
  </si>
  <si>
    <t>This work was supported by the National Natural Science Foundation of China (41171193,41171380, 51278252), the Natural Science Foundation of Jiangsu Province (BE20130030), and the Key Technology R&amp;D Program of Jiangsu Province (BE2011780).</t>
  </si>
  <si>
    <t>0167-1987</t>
  </si>
  <si>
    <t>1879-3444</t>
  </si>
  <si>
    <t>SOIL TILL RES</t>
  </si>
  <si>
    <t>Soil Tillage Res.</t>
  </si>
  <si>
    <t>10.1016/j.still.2014.09.008</t>
  </si>
  <si>
    <t>AT8KY</t>
  </si>
  <si>
    <t>WOS:000345183400013</t>
  </si>
  <si>
    <t>Tagar, AA; Ji, CY; Adamowski, J; Malard, J; Chen, SQ; Ding, QS; Abbasi, NA</t>
  </si>
  <si>
    <t>Tagar, A. A.; Ji Changying; Adamowski, Jan; Malard, Julien; Chen Shi Qi; Ding Qishuo; Abbasi, N. A.</t>
  </si>
  <si>
    <t>Finite element simulation of soil failure patterns under soil bin and field testing conditions</t>
  </si>
  <si>
    <t>Consistency limits; Finite element method; Sticky point; Soil physical and mechanical properties; Paddy soil</t>
  </si>
  <si>
    <t>WET CLAY SOIL; BRITTLE-FRACTURE; WATER CONTENT; TILLAGE SYSTEM; LOAM SOIL; TINE; COMPACTION; FORCES; DEFORMATION; PERFORMANCE</t>
  </si>
  <si>
    <t>[Tagar, A. A.; Ji Changying; Chen Shi Qi; Ding Qishuo] Nanjing Agr Univ, Coll Engn, Nanjing 210031, Jiangsu, Peoples R China; [Tagar, A. A.] Sindh Agr Univ, Fac Agr Engn, Tandojam 70060, Pakistan; [Adamowski, Jan; Malard, Julien; Abbasi, N. A.] McGill Univ, Dept Bioresource Engn, Ste Anne De Bellevue, PQ H9X 3V9, Canada</t>
  </si>
  <si>
    <t>ahmed_ali_tagar@hotmail.com</t>
  </si>
  <si>
    <t>National Science Foundation of China [41371238, 51275250]; Priority Academic Program Development of Jiangsu Higher Education Institutions (PAPD); NSERC Discovery Grant; CFI grant</t>
  </si>
  <si>
    <t>This study was funded by the National Science Foundation of China (Grant Nos. 41371238; 51275250) and the Priority Academic Program Development of Jiangsu Higher Education Institutions (PAPD). Partial funding was also provided by an NSERC Discovery Grant, as well as a CFI grant, held by Jan Adamowski.</t>
  </si>
  <si>
    <t>10.1016/j.still.2014.09.006</t>
  </si>
  <si>
    <t>WOS:000345183400019</t>
  </si>
  <si>
    <t>Liu, XD; Zhang, FB; Zhou, B; Shan, H; Chen, PY</t>
  </si>
  <si>
    <t>Liu, Xiao-dong; Zhang, Fu-bo; Zhou, Bin; Shan, Hu; Chen, Pu-Yan</t>
  </si>
  <si>
    <t>Effect of sonication on different quality parameters of Pinus massoniana pollen</t>
  </si>
  <si>
    <t>Pinus massoniana pollen; Sonication; Immunomodulatory function; Anti-tumor</t>
  </si>
  <si>
    <t>ANTIOXIDANT ACTIVITIES; POWER ULTRASOUND; IN-VITRO; POLYSACCHARIDES; PURIFICATION; ANTITUMOR; EXTRACTS; CELLS; JUICE</t>
  </si>
  <si>
    <t>[Liu, Xiao-dong; Zhou, Bin; Chen, Pu-Yan] Nanjing Agr Univ, Chinas Dept Agr, Div Key Lab Anim Dis Diag &amp; Immunol, Nanjing 210095, Jiangsu, Peoples R China; [Liu, Xiao-dong; Zhang, Fu-bo; Shan, Hu] Qingdao Agr Univ, Coll Anim Sci &amp; Vet Med, Qingdao 266109, Peoples R China</t>
  </si>
  <si>
    <t>Shan, H (reprint author), Qingdao Agr Univ, Coll Anim Sci &amp; Vet Med, Qingdao 266109, Peoples R China.</t>
  </si>
  <si>
    <t>shanhu67@163.com; puyanchen@yahoo.com.cn</t>
  </si>
  <si>
    <t>Priority Academic Program Development of Jiangsu Higher Education Institutions (PAPD); National Special Research Programs for Non-profit Trades, Ministry of Agriculture [200803015]; International S&amp;T Cooperation Program of China (ISTCP) [2014DFR30980]</t>
  </si>
  <si>
    <t>This work was supported by the project funded by the Priority Academic Program Development of Jiangsu Higher Education Institutions (PAPD), the National Special Research Programs for Non-profit Trades, Ministry of Agriculture (No. 200803015) and International S&amp;T Cooperation Program of China (ISTCP) (No. 2014DFR30980). The funders had no role in the study design, data collection and analysis, decision to publish, or preparation of the manuscript.</t>
  </si>
  <si>
    <t>10.1016/j.ultsonch.2014.07.010</t>
  </si>
  <si>
    <t>AQ7SO</t>
  </si>
  <si>
    <t>WOS:000343019700026</t>
  </si>
  <si>
    <t>Fang, QK; Wang, LM; Hua, XD; Wang, YL; Wang, SY; Cheng, Q; Cai, J; Liu, FQ</t>
  </si>
  <si>
    <t>Fang, Qingkui; Wang, Limin; Hua, Xiude; Wang, Yulong; Wang, Suyan; Cheng, Qi; Cai, Jia; Liu, Fengquan</t>
  </si>
  <si>
    <t>An enzyme-linked chemiluminescent immunoassay developed for detection of Butocarboxim from agricultural products based on monoclonal antibody</t>
  </si>
  <si>
    <t>Butocarboxim; Oxime moiety; Monoclonal antibody; Enzyme-linked chemiluminescent immunoassay</t>
  </si>
  <si>
    <t>IMMUNOSORBENT-ASSAY ELISA; LIQUID-CHROMATOGRAPHY; INSECTICIDE FENTHION; PESTICIDE-RESIDUES; MASS-SPECTROMETRY; HAPTEN HETEROLOGY; VEGETABLES; PARATHION; SAMPLES; FRUIT</t>
  </si>
  <si>
    <t>[Fang, Qingkui; Wang, Limin; Hua, Xiude; Wang, Yulong; Wang, Suyan; Cheng, Qi; Cai, Jia; Liu, Fengquan] Nanjing Agr Univ, Coll Plant Protect, Key Lab Integrated Management Crop Dis &amp; Pests, Minist Educ, Nanjing 210095, Jiangsu, Peoples R China; [Liu, Fengquan] Jiangsu Acad Agr Sci, Inst Plant Protect, Nanjing 210014, Jiangsu, Peoples R China</t>
  </si>
  <si>
    <t>National High Technology Research and Development Program of China [2012AA101401-1, 2013AA065601]; Youth Science and Technology Innovation Foundation of NJAU [KJ2012003]</t>
  </si>
  <si>
    <t>This work was supported by the National High Technology Research and Development Program of China (2012AA101401-1, 2013AA065601), and the Youth Science and Technology Innovation Foundation of NJAU (KJ2012003).</t>
  </si>
  <si>
    <t>10.1016/j.foodchem.2014.06.060</t>
  </si>
  <si>
    <t>AQ2XV</t>
  </si>
  <si>
    <t>WOS:000342654200051</t>
  </si>
  <si>
    <t>序  号</t>
  </si>
  <si>
    <t>学院2</t>
  </si>
  <si>
    <t>学院3</t>
  </si>
  <si>
    <t>学院4</t>
  </si>
  <si>
    <t>学院5</t>
  </si>
  <si>
    <t>学院</t>
    <phoneticPr fontId="3" type="noConversion"/>
  </si>
  <si>
    <t>通讯作者</t>
    <phoneticPr fontId="3" type="noConversion"/>
  </si>
  <si>
    <t>作者</t>
    <phoneticPr fontId="3" type="noConversion"/>
  </si>
  <si>
    <t>论文题目</t>
    <phoneticPr fontId="3" type="noConversion"/>
  </si>
  <si>
    <t>期刊</t>
    <phoneticPr fontId="3" type="noConversion"/>
  </si>
  <si>
    <t>文献类型</t>
    <phoneticPr fontId="3" type="noConversion"/>
  </si>
  <si>
    <t>ISSN</t>
    <phoneticPr fontId="3" type="noConversion"/>
  </si>
  <si>
    <t>学校</t>
    <phoneticPr fontId="5" type="noConversion"/>
  </si>
  <si>
    <t>学院1</t>
    <phoneticPr fontId="5" type="noConversion"/>
  </si>
  <si>
    <t>ISSN</t>
    <phoneticPr fontId="3" type="noConversion"/>
  </si>
  <si>
    <t>影响因子</t>
    <phoneticPr fontId="3" type="noConversion"/>
  </si>
  <si>
    <t>if&gt;=10</t>
    <phoneticPr fontId="3" type="noConversion"/>
  </si>
  <si>
    <t>if&gt;=5</t>
    <phoneticPr fontId="3" type="noConversion"/>
  </si>
  <si>
    <t>if&lt;2</t>
    <phoneticPr fontId="3" type="noConversion"/>
  </si>
  <si>
    <t>月份</t>
    <phoneticPr fontId="1" type="noConversion"/>
  </si>
  <si>
    <t>草业学院</t>
    <phoneticPr fontId="3" type="noConversion"/>
  </si>
  <si>
    <t>邵涛</t>
  </si>
  <si>
    <t>Guo, G (Guo, Gang); Yuan, XJ (Yuan, XianJun); Wen, AY (Wen, AiYou); Liu, Q (Liu, Qiang); Zhang, SL (Zhang, ShuanLin); Shao, T (Shao, Tao)</t>
  </si>
  <si>
    <t>CROP SCIENCE  卷: 55  期: 1  页: 458-464  DOI: 10.2135/cropsci2014.03.0172  出版年: JAN-FEB 2015</t>
  </si>
  <si>
    <t> Yuan, XJ (Yuan, XianJun); Guo, G (Guo, Gang); Wen, AY (Wen, AiYou); Desta, ST (Desta, Seare T.); Wang, J (Wang, Jian); Wang, Y (Wang, Yong); Shao, T (Shao, Tao)</t>
  </si>
  <si>
    <t>ANIMAL FEED SCIENCE AND TECHNOLOGY  卷: 207  页: 41-50  DOI: 10.1016/j.anifeedsci.2015.06.001  出版年: SEP 2015  </t>
  </si>
  <si>
    <t>Chen, L (Chen, Lei); Guo, G (Guo, Gang); Yu, CQ (Yu, Chengqun); Zhang, J (Zhang, Jie); Shimojo, M (Shimojo, Masataka); Shao, T (Shao, Tao)</t>
  </si>
  <si>
    <t>ANIMAL SCIENCE JOURNAL  卷: 86  期: 1  页: 69-76  DOI: 10.1111/asj.12245  出版年: JAN 2015 </t>
  </si>
  <si>
    <t>Zhang, J (Zhang, Jie); Guo, G (Guo, Gang); Chen, L (Chen, Lei); Li, JF (Li, Junfeng); Yuan, XJ (Yuan, Xianjun); Yu, CQ (Yu, Chengqun); Shimojo, M (Shimojo, Masataka); Shao, T (Shao, Tao)</t>
  </si>
  <si>
    <t>ANIMAL SCIENCE JOURNAL  卷: 86  期: 6  页: 595-602  DOI: 10.1111/asj.12340  出版年: JUN 2015 </t>
  </si>
  <si>
    <t>徐彬</t>
  </si>
  <si>
    <t>Yuan, SX (Yuan, Shaoxun); Xu, B (Xu, Bin); Zhang, J (Zhang, Jing); Xie, ZN (Xie, Zheni); Cheng, Q (Cheng, Qiang); Yang, ZM (Yang, Zhimin); Cai, QS (Cai, Qingsheng); Huang, BR (Huang, Bingru)</t>
  </si>
  <si>
    <t>BMC GENOMICS  卷: 16  文献号: 129  DOI: 10.1186/s12864-015-1328-4  出版年: FEB 25 2015  </t>
  </si>
  <si>
    <t>杨志民</t>
    <phoneticPr fontId="3" type="noConversion"/>
  </si>
  <si>
    <t>草业学院</t>
    <phoneticPr fontId="3" type="noConversion"/>
  </si>
  <si>
    <t>杨志民</t>
    <phoneticPr fontId="3" type="noConversion"/>
  </si>
  <si>
    <t>杨志民</t>
  </si>
  <si>
    <t>Zhang, K (Zhang, Kang); Liu, JX (Liu, Jinxing); Zhang, Y (Zhang, Yi); Yang, ZM (Yang, Zhimin); Gao, CX (Gao, Caixia)</t>
  </si>
  <si>
    <t>Journal of Genetics and Genomics  卷: 42  期: 1  页: 39-42  DOI: 10.1016/j.jgg.2014.11.005  出版年: JAN 20 2015  </t>
  </si>
  <si>
    <t>Yang, ZM (Yang, Zhimin); Chen, Y (Chen, Yu); Hu, BY (Hu, Baoyun); Tan, ZQ (Tan, Zhiqun); Huang, BT (Huang, Bingru)</t>
  </si>
  <si>
    <t>PLOS ONE  卷: 10  期: 3  文献号: e0119569  DOI: 10.1371/journal.pone.0119569  出版年: MAR 18 2015  </t>
  </si>
  <si>
    <t> Zhuang, LL (Zhuang, Lili); Yuan, XY (Yuan, Xiuyun); Chen, Y (Chen, Yu); Xu, B (Xu, Bin); Yang, ZM (Yang, Zhimin); Huang, BR (Huang, Bingru)</t>
  </si>
  <si>
    <t>PLOS ONE  卷: 10  期: 7  文献号: e0132928  DOI: 10.1371/journal.pone.0132928  出版年: JUL 15 2015  </t>
  </si>
  <si>
    <t>于景金</t>
  </si>
  <si>
    <t>Yu, JJ (Yu, Jingjin); Sun, LH (Sun, Lihong); Fan, NL (Fan, Ningli); Yang, ZM (Yang, Zhimin); Huang, BR (Huang, Bingru)</t>
  </si>
  <si>
    <t>ENVIRONMENTAL AND EXPERIMENTAL BOTANY  卷: 115  页: 20-27  DOI: 10.1016/j.envexpbot.2015.02.003  出版年: JUL 2015 </t>
  </si>
  <si>
    <t> Article</t>
  </si>
  <si>
    <t>庄黎丽</t>
    <phoneticPr fontId="3" type="noConversion"/>
  </si>
  <si>
    <t>[Zhuang, Lili; Liu, Mengxian; Yuan, Xiuyun; Yang, Zhimin] Nanjing Agr Univ, Coll Agrograssland Sci, Nanjing 210095, Jiangsu, Peoples R China; [Huang, Bingru] Rutgers State Univ, Dept Plant Biol &amp; Pathol, New Brunswick, NJ 08901 USA</t>
    <phoneticPr fontId="3" type="noConversion"/>
  </si>
  <si>
    <t>动物科技学院</t>
  </si>
  <si>
    <t>Huang, M. R.</t>
    <phoneticPr fontId="3" type="noConversion"/>
  </si>
  <si>
    <t>Zhang, Y. L.; Zhang, G. M.; Wan, Y. J.; Jia, R. X.; Li, P. Z.; Han, L.; Wang, F.; Huang, M. R.</t>
    <phoneticPr fontId="3" type="noConversion"/>
  </si>
  <si>
    <t>Zhang, Ding-Dong</t>
    <phoneticPr fontId="1" type="noConversion"/>
  </si>
  <si>
    <t>Tian, Hong-Yan; Zhang, Ding-Dong; Xu, Chao; Wang, Fei; Liu, Wen-Bin</t>
    <phoneticPr fontId="1" type="noConversion"/>
  </si>
  <si>
    <t>陈杰</t>
  </si>
  <si>
    <t>Dang, XY (Dang, Xiao-yong); Chu, WW (Chu, Wei-wei); Shi, HC (Shi, Heng-chuan); Yu, SG (Yu, Shi-gang); Han, HY (Han, Hai-yin); Gu, SH (Gu, Shu-hua); Chen, J (Chen, Jie)</t>
  </si>
  <si>
    <t>GENE  卷: 555  期: 2  页: 414-420  DOI: 10.1016/j.gene.2014.11.041  出版年: JAN 25 2015</t>
  </si>
  <si>
    <t> Yu, SG (Yu, ShiGang); Chu, WW (Chu, WeiWei); Zhang, LF (Zhang, LiFan); Han, HM (Han, HouMing); Zhao, RX (Zhao, RongXue); Wu, W (Wu, Wei); Zhu, JN (Zhu, JiangNing); Dodson, MV (Dodson, Michael V.); Wei, W (Wei, Wei); Liu, HL (Liu, HongLin); Chen, J (Chen, Jie)</t>
  </si>
  <si>
    <t>PLOS ONE  卷: 10  期: 7  文献号: e0131572  DOI: 10.1371/journal.pone.0131572  出版年: JUL 16 2015  </t>
  </si>
  <si>
    <t>成艳芬</t>
    <phoneticPr fontId="3" type="noConversion"/>
  </si>
  <si>
    <t>1745-039X</t>
    <phoneticPr fontId="3" type="noConversion"/>
  </si>
  <si>
    <t>动物科技学院</t>
    <phoneticPr fontId="3" type="noConversion"/>
  </si>
  <si>
    <t>成艳芬</t>
  </si>
  <si>
    <t>董在杰</t>
  </si>
  <si>
    <t>高峰</t>
    <phoneticPr fontId="3" type="noConversion"/>
  </si>
  <si>
    <t>0008-3984</t>
    <phoneticPr fontId="3" type="noConversion"/>
  </si>
  <si>
    <t>高峰</t>
  </si>
  <si>
    <t> Gao, T (Gao, Tian); Li, JL (Li, Jiaolong); Zhang, L (Zhang, Lin); Jiang, Y (Jiang, Yun); Song, L (Song, Lei); Ma, RX (Ma, Ruixue); Gao, F (Gao, Feng); Zhou, GH (Zhou, Guanghong)</t>
  </si>
  <si>
    <t>JOURNAL OF THE SCIENCE OF FOOD AND AGRICULTURE  卷: 95  期: 12  页: 2494-2500  DOI: 10.1002/jsfa.6980  出版年: SEP 2015  </t>
  </si>
  <si>
    <t> Liu, Y (Liu, Y.); Li, JL (Li, J. L.); Li, YJ (Li, Y. J.); Gao, T (Gao, T.); Zhang, L (Zhang, L.); Gao, F (Gao, F.); Zhou, GH (Zhou, G. H.)</t>
  </si>
  <si>
    <t>ANIMAL FEED SCIENCE AND TECHNOLOGY  卷: 205  页: 82-89  DOI: 10.1016/j.anifeedsci.2015.03.010  出版年: JUL 2015  </t>
  </si>
  <si>
    <t>Zhang, BL (Zhang, Bolin); Yu, CN (Yu, Changning); Lin, M (Lin, Meng); Fu, YN (Fu, Ya'nan); Zhang, L (Zhang, Lin); Meng, MJ (Meng, Meijuan); Xing, S (Xing, Shen); Li, JL (Li, Jiaolong); Sun, H (Sun, Hui); Gao, F (Gao, Feng); Zhou, GH (Zhou, Guanghong)</t>
  </si>
  <si>
    <t>NUTRITION  卷: 31  期: 5  页: 749-756  DOI: 10.1016/j.nut.2014.11.010  出版年: MAY 201</t>
  </si>
  <si>
    <t> Yang, WP (Yang, Wenping); Wang, AM (Wang, Aimin); Gao, F (Gao, Feng); Yu, YB (Yu, Yebing); Lv, LL (Lv, Linlan); Lv, F (Lv, Fu)</t>
  </si>
  <si>
    <t>AQUACULTURE INTERNATIONAL  卷: 23  期: 4  页: 981-996  DOI: 10.1007/s10499-014-9856-5  出版年: AUG 2015  </t>
  </si>
  <si>
    <t>Li, YJ (Li, Y. J.); Li, LY (Li, L. Y.); Li, JL (Li, J. L.); Zhang, L (Zhang, L.); Gao, F (Gao, F.); Zhou, GH (Zhou, G. H.)</t>
  </si>
  <si>
    <t>ASIAN-AUSTRALASIAN JOURNAL OF ANIMAL SCIENCES  卷: 28  期: 3  页: 374-381  DOI: 10.5713/ajas.14.0432  出版年: MAR 2015</t>
  </si>
  <si>
    <t> Gao, T (Gao, Tian); Li, JL (Li, Jiaolong); Zhang, L (Zhang, Lin); Jiang, Y (Jiang, Yun); Ma, RX (Ma, Ruixue); Song, L (Song, Lei); Gao, F (Gao, Feng); Zhou, GH (Zhou, Guanghong)</t>
  </si>
  <si>
    <t>ASIAN-AUSTRALASIAN JOURNAL OF ANIMAL SCIENCES  卷: 28  期: 2  页: 260-267  DOI: 10.5713/ajas.14.0511  出版年: FEB 2015  </t>
  </si>
  <si>
    <t> Gao, T (Gao, Tian); Li, JL (Li, Jiaolong); Zhang, L (Zhang, Lin); Jiang, Y (Jiang, Yun); Yin, MW (Yin, Maowen); Liu, Y (Liu, Yang); Gao, F (Gao, Feng); Zhou, GH (Zhou, Guanghong)</t>
  </si>
  <si>
    <t>ASIAN-AUSTRALASIAN JOURNAL OF ANIMAL SCIENCES  卷: 28  期: 7  页: 1020-1027  DOI: 10.5713/ajas.14.0918  出版年: JUL 2015  </t>
  </si>
  <si>
    <t>Jiang, Y (Jiang, Y.); Zhang, WH (Zhang, W. H.); Gao, F (Gao, F.); Zhou, GH (Zhou, G. H.)</t>
  </si>
  <si>
    <t>ANIMAL PRODUCTION SCIENCE  卷: 55  期: 5  页: 587-594  DOI: 10.1071/AN13348  出版年: 2015</t>
  </si>
  <si>
    <t> Li, YJ (Li, Yanjiao); Li, JL (Li, Jiaolong); Zhang, L (Zhang, Lin); Yu, CN (Yu, Changning); Lin, M (Lin, Meng); Gao, F (Gao, Feng); Zhou, GH (Zhou, Guanghong); Zhang, Y (Zhang, Yu); Fan, YF (Fan, Yuanfang); Nuldnali, L (Nuldnali, Lina)</t>
  </si>
  <si>
    <t>PLOS ONE  卷: 10  期: 6  文献号: e0131958  DOI: 10.1371/journal.pone.0131958  出版年: JUN 30 2015  </t>
  </si>
  <si>
    <t>高峰</t>
    <phoneticPr fontId="3" type="noConversion"/>
  </si>
  <si>
    <t>顾玲</t>
  </si>
  <si>
    <t>Gu, L (Gu, Ling); Liu, HL (Liu, Honglin); Gu, X (Gu, Xi); Boots, C (Boots, Christina); Moley, KH (Moley, Kelle H.); Wang, Q (Wang, Qiang)</t>
  </si>
  <si>
    <t>Metabolic control of oocyte development: linking maternal nutrition and reproductive outcomes</t>
    <phoneticPr fontId="1" type="noConversion"/>
  </si>
  <si>
    <t> CELLULAR AND MOLECULAR LIFE SCIENCES  卷: 72  期: 2  页: 251-271  DOI: 10.1007/s00018-014-1739-4  出版年: JAN 2015  </t>
  </si>
  <si>
    <t>韩军</t>
  </si>
  <si>
    <t>韩兆玉</t>
    <phoneticPr fontId="3" type="noConversion"/>
  </si>
  <si>
    <t>韩兆玉</t>
  </si>
  <si>
    <t>Han, ZY (Han, Zhao-Yu); Mu, T (Mu, Tian); Yang, Z (Yang, Zhen)</t>
  </si>
  <si>
    <t> CELL STRESS &amp; CHAPERONES  卷: 20  期: 1  页: 109-120  DOI: 10.1007/s12192-014-0530-7  出版年: JAN 2015  </t>
  </si>
  <si>
    <t>黄瑞华</t>
  </si>
  <si>
    <t>Niu, Q (Niu, Qing); Li, PH (Li, Pinghua); Hao, SS (Hao, Shuaishuai); Zhang, YQ (Zhang, Yeqiu); Kim, SW (Kim, Sung Woo); Li, HZ (Li, Huizhi); Ma, X (Ma, Xiang); Gao, S (Gao, Shuo); He, LC (He, Lichun); Wu, WJ (Wu, WangJun); Huang, XG (Huang, Xuegen); Hua, JD (Hua, Jindi); Zhou, B (Zhou, Bo); Huang, RH (Huang, Ruihua)</t>
  </si>
  <si>
    <t>Scientific Reports  卷: 5  文献号: 9938  DOI: 10.1038/srep09938  出版年: APR 21 2015</t>
  </si>
  <si>
    <t>李春梅</t>
    <phoneticPr fontId="1" type="noConversion"/>
  </si>
  <si>
    <t>Effects of zinc sulfate pretreatment on heat tolerance of Bama miniature pig under high ambient temperature</t>
    <phoneticPr fontId="1" type="noConversion"/>
  </si>
  <si>
    <t>10.2527/jas2015-8910</t>
  </si>
  <si>
    <t>李春梅</t>
  </si>
  <si>
    <t>Wang, F (Wang, F.); Li, Y (Li, Y.); Cao, Y (Cao, Y.); Li, C (Li, C.)</t>
  </si>
  <si>
    <t>BIOLOGICAL TRACE ELEMENT RESEARCH  卷: 165  期: 1  页: 86-95  DOI: 10.1007/s12011-015-0228-4  出版年: MAY 2015  </t>
  </si>
  <si>
    <t>李惠侠</t>
    <phoneticPr fontId="3" type="noConversion"/>
  </si>
  <si>
    <t>0303-7207</t>
    <phoneticPr fontId="3" type="noConversion"/>
  </si>
  <si>
    <t>李惠侠</t>
  </si>
  <si>
    <t>Wang, HY (Wang, HaiYang); Xiao, SH (Xiao, ShenHua); Wang, M (Wang, Min); Kim, NH (Kim, Nam-Hyung); Li, HX (Li, HuiXia); Wang, GL (Wang, GenLin)</t>
  </si>
  <si>
    <t xml:space="preserve">GENE  卷: 559  期: 2  页: 119-128  DOI: 10.1016/j.gene.2015.01.021  出版年: APR 1 2015  
</t>
  </si>
  <si>
    <t>李娟</t>
  </si>
  <si>
    <t>Niu, YJ (Niu, Yingjie); Wang, CF (Wang, Chengfei); Xiong, Q (Xiong, Qiang); Yang, XX (Yang, Xixiang); Chi, DM (Chi, Daming); Li, PH (Li, Pinghua); Liu, HL (Liu, Honglin); Li, J (Li, Juan); Huang, RH (Huang, Ruihua)</t>
  </si>
  <si>
    <t>THERIOGENOLOGY  卷: 83  期: 1  页: 131-138  DOI: 10.1016/j.theriogenology.2014.09.002  出版年: JAN 1 2015</t>
  </si>
  <si>
    <t>0860-4037</t>
    <phoneticPr fontId="3" type="noConversion"/>
  </si>
  <si>
    <t>李娟</t>
    <phoneticPr fontId="1" type="noConversion"/>
  </si>
  <si>
    <t>Li, J (Li, Juan); Li, R (Li, Rong); Villemoes, K (Villemoes, Klaus); Liu, Y (Liu, Ying); Purup, S (Purup, Stig); Callesen, A (Callesen, Andhenrik)</t>
  </si>
  <si>
    <t>ZYGOTE  卷: 23  期: 2  页: 277-287  DOI: 10.1017/S0967199413000543  出版年: APR 2015</t>
  </si>
  <si>
    <t>李奎</t>
  </si>
  <si>
    <t>李齐发</t>
  </si>
  <si>
    <t>Liu, JY (Liu, Jiying); Du, X (Du, Xing); Zhou, JL (Zhou, Jilong); Pan, ZX (Pan, Zengxiang); Liu, HL (Liu, Honglin); Li, QF (Li, Qifa)</t>
  </si>
  <si>
    <t>MicroRNA-26b Functions as a Proapoptotic Factor in Porcine Follicular Granulosa Cells by Targeting Sma-and Mad-Related Protein 4</t>
  </si>
  <si>
    <t>BIOLOGY OF REPRODUCTION  卷: 91  期: 6  文献号: 146  DOI: 10.1095/biolreprod.114.122788  出版年: DEC 1 2014</t>
  </si>
  <si>
    <t>0006-3363</t>
  </si>
  <si>
    <t>Zhou, JL (Zhou, Jilong); Liu, JY (Liu, Jiying); Pan, ZX (Pan, Zengxiang); Du, X (Du, Xing); Li, XY (Li, Xinyu); Ma, BQ (Ma, Baiquan); Yao, W (Yao, Wang); Li, QF (Li, Qifa); Liu, HL (Liu, Honglin)</t>
  </si>
  <si>
    <t>MOLECULAR AND CELLULAR ENDOCRINOLOGY  卷: 409  期: C  页: 103-112  DOI: 10.1016/j.mce.2015.03.012  出版年: JUL 5 2015</t>
  </si>
  <si>
    <t>李齐发</t>
    <phoneticPr fontId="3" type="noConversion"/>
  </si>
  <si>
    <t> Yao, W (Yao, Wang); Li, YX (Li, Yinxia); Li, BJ (Li, Bojiang); Luo, H (Luo, Hua); Xu, HT (Xu, Hongtao); Pan, ZX (Pan, Zengxiang); Xie, Z (Xie, Zhuang); Li, QF (Li, Qifa)</t>
  </si>
  <si>
    <t>PLOS ONE  卷: 10  期: 6  文献号: e0128250  DOI: 10.1371/journal.pone.0128250  出版年: JUN 1 2015  </t>
  </si>
  <si>
    <t>刘红林</t>
  </si>
  <si>
    <t>Du, XH (Du, Xue-Hai); Zhou, XL (Zhou, Xiao-Long); Cao, R (Cao, Rui); Xiao, P (Xiao, Peng); Teng, Y (Teng, Yun); Ning, CB (Ning, Cai-Bo); Liu, HL (Liu, Hong-Lin)</t>
  </si>
  <si>
    <t>FSH-induced p38-MAPK-mediated dephosphorylation at serine 727 of the signal transducer and activator of transcription 1 decreases Cyp1b1 expression in mouse granulosa cells</t>
    <phoneticPr fontId="1" type="noConversion"/>
  </si>
  <si>
    <t> CELLULAR SIGNALLING  卷: 27  期: 1  页: 6-14  DOI: 10.1016/j.cellsig.2014.10.002  出版年: JAN 2015 </t>
  </si>
  <si>
    <t> 0898-6568</t>
  </si>
  <si>
    <t> Wei, T (Wei, Tian); Wang, LY (Wang, Luyao); Zhou, XS (Zhou, Xiaosi); Ren, XY (Ren, Xiuyan); Dai, XG (Dai, Xianggun); Liu, HX (Liu, Hongxia)</t>
  </si>
  <si>
    <t>BIOCHEMICAL AND BIOPHYSICAL RESEARCH COMMUNICATIONS  卷: 463  期: 4  页: 746-750  DOI: 10.1016/j.bbrc.2015.06.006  出版年: AUG 7 2015  </t>
  </si>
  <si>
    <t>Tang, YT (Tang, Yiting); Liu, L (Liu, Lan); Sheng, M (Sheng, Ming); Xiong, K (Xiong, Kai); Huang, L (Huang, Lei); Gao, Q (Gao, Qian); Wei, JL (Wei, Jingliang); Wu, TW (Wu, Tianwen); Yang, SL (Yang, Shulin); Liu, HL (Liu, Honglin); Mu, YL (Mu, Yulian); Li, K (Li, Kui)</t>
  </si>
  <si>
    <t> EXPERIMENTAL CELL RESEARCH  卷: 334  期: 2  页: 310-322  DOI: 10.1016/j.yexcr.2015.03.018  出版年: JUN 10 2015</t>
  </si>
  <si>
    <t>Wang, XG (Wang, Xuguang); Gao, WL (Gao, Wenlong); Ma, XS (Ma, Xueshan); Wang, XN (Wang, Xiaona); Song, CL (Song, Chunlei); Huang, XJ (Huang, Xianju); Liu, HL (Liu, Honglin)</t>
  </si>
  <si>
    <t>Dot1L mediated histone H3 lysine79 methylation is essential to meiosis progression in mouse oocytes</t>
  </si>
  <si>
    <t>NEUROENDOCRINOLOGY LETTERS  卷: 35  期: 6  页: 523-530  出版年: 2014 </t>
  </si>
  <si>
    <t>0172-780X</t>
  </si>
  <si>
    <t>Tang, YT (Tang, Yiting); Xiong, K (Xiong, Kai); Shen, M (Shen, Ming); Mu, YL (Mu, Yulian); Li, K (Li, Kui); Liu, HL (Liu, Honglin)</t>
  </si>
  <si>
    <t>MOLECULAR AND CELLULAR BIOCHEMISTRY  卷: 401  期: 1-2  页: 209-218  DOI: 10.1007/s11010-014-2308-8  出版年: MAR 2015</t>
  </si>
  <si>
    <t>Wu, WJ (Wu, Wangjun); Han, J (Han, Jing); Cao, R (Cao, Rui); Zhang, JB (Zhang, Jinbi); Li, BJ (Li, Bojiang); Liu, ZQ (Liu, Zequn); Liu, KQ (Liu, Kaiqing); Li, QF (Li, Qifa); Pan, ZX (Pan, Zengxiang); Chen, J (Chen, Jie); Liu, HL (Liu, Honglin)</t>
  </si>
  <si>
    <t>ANIMAL REPRODUCTION SCIENCE  卷: 154  页: 95-104  DOI: 10.1016/j.anireprosci.2014.11.023  出版年: MAR 2015</t>
  </si>
  <si>
    <t>Cao, R (Cao, Rui); Wu, WJ (Wu, Wang Jun); Zhou, XL (Zhou, Xiao Long); Xiao, P (Xiao, Peng); Wang, Y (Wang, Yi); Liu, HL (Liu, Hong Lin)</t>
  </si>
  <si>
    <t>MOLECULES AND CELLS  卷: 38  期: 4  页: 304-311  出版年: APR 2015 </t>
  </si>
  <si>
    <t>刘红林</t>
    <phoneticPr fontId="1" type="noConversion"/>
  </si>
  <si>
    <t>1357-2725</t>
    <phoneticPr fontId="1" type="noConversion"/>
  </si>
  <si>
    <t>Huang, XJ (Huang, Xian-Ju); Shen, M (Shen, Ming); Wang, LH (Wang, Lizhong); Yu, FX (Yu, Fengxiang); Wu, WJ (Wu, Wangjun); Liu, HL (Liu, Hong-Lin)</t>
  </si>
  <si>
    <t>MICROSCOPY AND MICROANALYSIS  卷: 21  期: 2  页: 358-367  DOI: 10.1017/S1431927615000161  出版年: APR 2015 </t>
  </si>
  <si>
    <t> Zhang, JQ (Zhang, J. Q.); Xing, BS (Xing, B. S.); Zhu, CC (Zhu, C. C.); Shen, M (Shen, M.); Yu, FX (Yu, F. X.); Liu, HL (Liu, H. L.)</t>
  </si>
  <si>
    <t>GENETICS AND MOLECULAR RESEARCH  卷: 14  期: 1  页: 2484-2494  DOI: 10.4238/2015.March.30.6  出版年: 2015  </t>
  </si>
  <si>
    <t> Han, W (Han, Wei); Zou, JM (Zou, Jianmin); Wang, KH (Wang, Kehua); Su, YJ (Su, Yijun); Zhu, YF (Zhu, Yunfen); Song, C (Song, Chi); Li, GH (Li, Guohui); Qu, L (Qu, Liang); Zhang, HY (Zhang, Huiyong); Liu, HL (Liu, Honglin)</t>
  </si>
  <si>
    <t>PLOS ONE  卷: 10  期: 6  文献号: e0129738  DOI: 10.1371/journal.pone.0129738  出版年: JUN 10 2015  </t>
  </si>
  <si>
    <t> Liu, ZQ (Liu, Ze-Qun); Shen, M (Shen, Ming); Wu, WJ (Wu, Wang-Jun); Li, BJ (Li, Bo-Jiang); Weng, QN (Weng, Qian-Nan); Li, M (Li, Mei); Liu, HL (Liu, Hong-Lin)</t>
  </si>
  <si>
    <t>REPRODUCTIVE SCIENCES  卷: 22  期: 6  页: 696-705  DOI: 10.1177/1933719114556483  出版年: JUN 2015  </t>
  </si>
  <si>
    <t>刘红林</t>
    <phoneticPr fontId="1" type="noConversion"/>
  </si>
  <si>
    <t>刘强</t>
  </si>
  <si>
    <t>刘文斌</t>
  </si>
  <si>
    <t>Zhang, CN (Zhang, Chun-Nuan); Li, XF (Li, Xiang-Fei); Tian, HY (Tian, Hong-Yan); Zhang, DD (Zhang, Ding-Dong); Jiang, GZ (Jiang, Guang-Zhen); Lu, KL (Lu, Kang-Le); Liu, GX (Liu, Guang-Xia); Liu, WB (Liu, Wen-Bin)</t>
  </si>
  <si>
    <t> FISH PHYSIOLOGY AND BIOCHEMISTRY  卷: 41  期: 1  页: 203-217  DOI: 10.1007/s10695-014-0017-6  出版年: FEB 2015  </t>
  </si>
  <si>
    <t>刘文斌</t>
    <phoneticPr fontId="3" type="noConversion"/>
  </si>
  <si>
    <t>1096-4959</t>
    <phoneticPr fontId="3" type="noConversion"/>
  </si>
  <si>
    <t>1353-5773</t>
    <phoneticPr fontId="3" type="noConversion"/>
  </si>
  <si>
    <t>Qian, Y (Qian, Yu); Li, XF (Li, Xiang-Fei); Zhang, DD (Zhang, Ding-Dong); Cai, DS (Cai, Dong-Sen); Tian, HY (Tian, Hong-Yan); Liu, WB (Liu, Wen-Bin)</t>
  </si>
  <si>
    <t>PLOS ONE  卷: 10  期: 3  文献号: e0119518  DOI: 10.1371/journal.pone.0119518  出版年: MAR 17 2015  </t>
  </si>
  <si>
    <t>刘杨</t>
  </si>
  <si>
    <t>Liu, Y (Liu, Y.); Fu, WX (Fu, W. X.); Wang, WW (Wang, W. W.); Zhou, CL (Zhou, C. L.); Ding, XD (Ding, X. D.); Zhang, Q (Zhang, Q.)</t>
  </si>
  <si>
    <t>LIVESTOCK SCIENCE  卷: 172  页: 1-4  DOI: 10.1016/j.livsci.2014.12.001  出版年: FEB 2015 </t>
  </si>
  <si>
    <t>毛胜勇</t>
  </si>
  <si>
    <t>Zhang, RY (Zhang, Ruiyang); Huo, WJ (Huo, Wenjie); Zhu, WY (Zhu, Weiyun); Mao, SY (Mao, Shengyong)</t>
  </si>
  <si>
    <t>JOURNAL OF THE SCIENCE OF FOOD AND AGRICULTURE  卷: 95  期: 5  页: 1072-1079  DOI: 10.1002/jsfa.6800  出版年: MAR 30 2015 </t>
  </si>
  <si>
    <t>Liu, JH (Liu, Jun-hua); Bian, GR (Bian, Gao-rui); Zhu, WY (Zhu, Wei-yun); Mao, SY (Mao, Sheng-yong)</t>
  </si>
  <si>
    <t>FRONTIERS IN MICROBIOLOGY  卷: 6  文献号: 167  DOI: 10.3389/fmicb.2015.00167  出版年: MAR 2 2015</t>
  </si>
  <si>
    <t>毛胜勇</t>
    <phoneticPr fontId="3" type="noConversion"/>
  </si>
  <si>
    <t>茆达干</t>
  </si>
  <si>
    <t>Wang, YL (Wang, Yalei); Meng, CL (Meng, Chenling); Wei, QW (Wei, Quanwei); Shi, FX (Shi, Fangxiong); Mao, DG (Mao, Dagan)</t>
  </si>
  <si>
    <t>ACTA HISTOCHEMICA  卷: 117  期: 3  页: 297-304  DOI: 10.1016/j.acthis.2015.03.007  出版年: 2015 </t>
  </si>
  <si>
    <t>Guo, NN (Guo, Nannan); Meng, CL (Meng, Chenling); Bai, WJ (Bai, Wujiao); Wei, QW (Wei, Quanwei); Shi, FX (Shi, Fangxiong); Davis, JS (Davis, John S.); Mao, DG (Mao, Dagan)</t>
  </si>
  <si>
    <t>ACTA HISTOCHEMICA  卷: 117  期: 2  页: 211-218  DOI: 10.1016/j.acthis.2014.12.008  出版年: 2015</t>
  </si>
  <si>
    <t>Wang, YL (Wang, Yalei); Wang, CL (Wang, Chunling); Zhang, J (Zhang, Jun); Meng, CH (Meng, Chunhua); Zhang, XJ (Zhang, Xiaojian); Wang, ZY (Wang, Ziyu); Fang, YF (Fang, Yongfei); Mao, DG (Mao, Dagan); Cao, SX (Cao, Shaoxian)</t>
  </si>
  <si>
    <t>SMALL RUMINANT RESEARCH  卷: 125  页: 26-33  DOI: 10.1016/j.smallrumres.2015.02.007  出版年: APR 2015</t>
  </si>
  <si>
    <t>石放雄</t>
    <phoneticPr fontId="1" type="noConversion"/>
  </si>
  <si>
    <t>0040-8166</t>
    <phoneticPr fontId="1" type="noConversion"/>
  </si>
  <si>
    <t>石放雄</t>
  </si>
  <si>
    <t> Kong, LF (Kong, Lingfa); Wei, QW (Wei, Quanwei); Fedail, JS (Fedail, Jaafar Sulieman); Shi, FX (Shi, Fangxiong); Nagaoka, K (Nagaoka, Kentaro); Watanabe, G (Watanabe, Gen)</t>
  </si>
  <si>
    <t>JOURNAL OF REPRODUCTION AND DEVELOPMENT  卷: 61  期: 3  页: 219-227  出版年: JUN 2015  </t>
  </si>
  <si>
    <t>Zheng, KZ (Zheng, Kaizhi); Sulieman, FJ (Sulieman, Fedail Jaafar); Li, JR (Li, Junrong); Wei, QW (Wei, Quanwei); Xu, ML (Xu, Mulin); Shi, FX (Shi, Fangxiong)</t>
  </si>
  <si>
    <t>REPRODUCTIVE BIOLOGY  卷: 15  期: 1  页: 27-33  DOI: 10.1016/j.repbio.2014.11.002  出版年: MAR 2015</t>
  </si>
  <si>
    <t>石放雄</t>
    <phoneticPr fontId="1" type="noConversion"/>
  </si>
  <si>
    <t>苏勇</t>
  </si>
  <si>
    <t>孙少琛</t>
  </si>
  <si>
    <t>0167-4889</t>
    <phoneticPr fontId="3" type="noConversion"/>
  </si>
  <si>
    <t> Liu, J (Liu, Jun); Wang, QC (Wang, Qiao-Chu); Han, J (Han, Jun); Xiong, B (Xiong, Bo); Sun, SC (Sun, Shao-Chen)</t>
  </si>
  <si>
    <t>MUTAGENESIS  卷: 30  期: 4  页: 527-535  DOI: 10.1093/mutage/gev015  出版年: JUL 2015  </t>
  </si>
  <si>
    <t>0268-1161</t>
    <phoneticPr fontId="3" type="noConversion"/>
  </si>
  <si>
    <t>Wang, QC (Wang, Qiao-Chu); Liu, J (Liu, Jun); Duan, X (Duan, Xing); Cui, XS (Cui, Xiang-Shun); Kim, NH (Kim, Nam-Hyung); Xiong, B (Xiong, Bo); Sun, SC (Sun, Shao-Chen)</t>
  </si>
  <si>
    <t>JOURNAL OF REPRODUCTION AND DEVELOPMENT  卷: 61  期: 1  页: 49-53  出版年: FEB 2015</t>
  </si>
  <si>
    <t>孙少琛</t>
    <phoneticPr fontId="3" type="noConversion"/>
  </si>
  <si>
    <t>Contract grant sponsor: National Basic Research Program of China.Contract grant number: 2014CB138503Contract grant sponsor: Fundamental Research Funds for the Central Universities.Contract grant number: KJQN201402Contract grant sponsor: the National Natural Science Foundation of China.Contract grant number: 31301860Contract grant sponsor: BioGreen 21 Program, RDA, Republic of Korea.Contract grant number: PJ009594; PJ009080; PJ00909801</t>
  </si>
  <si>
    <t>1538-4101</t>
    <phoneticPr fontId="3" type="noConversion"/>
  </si>
  <si>
    <t>孙少琛</t>
    <phoneticPr fontId="3" type="noConversion"/>
  </si>
  <si>
    <t>孙少琛</t>
    <phoneticPr fontId="1" type="noConversion"/>
  </si>
  <si>
    <t> Duan, X (Duan, Xing); Wang, QC (Wang, Qiao-Chu); Chen, KL (Chen, Kun-Lin); Zhu, CC (Zhu, Cheng-Cheng); Liu, J (Liu, Jun); Sun, SC (Sun, Shao-Chen)</t>
  </si>
  <si>
    <t>SCIENTIFIC REPORTS  卷: 5  文献号: 11562  DOI: 10.1038/srep11562  出版年: JUN 25 2015  </t>
  </si>
  <si>
    <t>王锋</t>
  </si>
  <si>
    <t>Wang, LZ (Wang, Lizhong); Ren, CF (Ren, Caifang); You, JH (You, Jihao); Fan, YX (Fan, Yixuan); Wan, YJ (Wan, Yongjie); Zhang, YL (Zhang, Yanli); Wang, F (Wang, Feng); Huang, MR (Huang, Mingrui)</t>
  </si>
  <si>
    <t>BIOCHEMICAL AND BIOPHYSICAL RESEARCH COMMUNICATIONS  卷: 458  期: 4  页: 783-789  DOI: 10.1016/j.bbrc.2015.02.014  出版年: MAR 20 2015 </t>
  </si>
  <si>
    <t> Zhang, H (Zhang, H.); Nie, HT (Nie, H. T.); Wang, Q (Wang, Q.); Wang, ZY (Wang, Z. Y.); Zhang, YL (Zhang, Y. L.); Guo, RH (Guo, R. H.); Wang, F (Wang, F.)</t>
  </si>
  <si>
    <t>JOURNAL OF ANIMAL SCIENCE  卷: 93  期: 5  页: 2471-2481  DOI: 10.2527/jas2014-8306  出版年: MAY 2015  </t>
  </si>
  <si>
    <t>Nie, HT (Nie, Hai Tao); Zhang, H (Zhang, Hao); You, JH (You, Ji Hao); Wang, F (Wang, Feng)</t>
  </si>
  <si>
    <t>TROPICAL ANIMAL HEALTH AND PRODUCTION  卷: 47  期: 5  页: 841-853  DOI: 10.1007/s11250-015-0797-4  出版年: JUN 2015</t>
  </si>
  <si>
    <t>Zhang, G (Zhang, G.); Wan, Y (Wan, Y.); Zhang, Y (Zhang, Y.); Lan, S (Lan, S.); Jia, R (Jia, R.); Wang, Z (Wang, Z.); Fan, Y (Fan, Y.); Wang, F (Wang, F.)</t>
  </si>
  <si>
    <t> REPRODUCTION IN DOMESTIC ANIMALS  卷: 50  期: 3  页: 465-473  DOI: 10.1111/rda.12514  出版年: JUN 2015</t>
  </si>
  <si>
    <t> Nie, HT (Nie, H. T.); Wan, YJ (Wan, Y. J.); You, JH (You, J. H.); Wang, ZY (Wang, Z. Y.); Lan, S (Lan, S.); Fan, YX (Fan, Y. X.); Wang, F (Wang, F.)</t>
  </si>
  <si>
    <t>ASIAN-AUSTRALASIAN JOURNAL OF ANIMAL SCIENCES  卷: 28  期: 8  页: 1140-1149  DOI: 10.5713/ajas.14.0403  出版年: AUG 2015  </t>
  </si>
  <si>
    <t>王根林</t>
  </si>
  <si>
    <t>Sun, Y (Sun, Yu); Li, L (Li, Lian); Wu, J (Wu, Jie); Yu, P (Yu, Pan); Li, CM (Li, Chengmin); Tang, J (Tang, Juan); Li, XJ (Li, Xiaojuan); Huang, S (Huang, Shuai); Wang, GL (Wang, Genlin)</t>
  </si>
  <si>
    <t>MOLECULAR IMMUNOLOGY  卷: 65  期: 2  页: 205-214  DOI: 10.1016/j.molimm.2015.01.026  出版年: JUN 2015</t>
  </si>
  <si>
    <t>王根林</t>
    <phoneticPr fontId="3" type="noConversion"/>
  </si>
  <si>
    <t>Tang, J.; Li, L.; Li, C. -M.; Wu, J.; Sun, Y.; Wang, G. -L.</t>
    <phoneticPr fontId="3" type="noConversion"/>
  </si>
  <si>
    <t>Li, L (Li, Lian); Sun, Y (Sun, Yu); Wu, J (Wu, Jie); Li, XJ (Li, Xiaojuan); Luo, M (Luo, Man); Wang, GL (Wang, Genlin)</t>
  </si>
  <si>
    <t>CELL STRESS &amp; CHAPERONES  卷: 20  期: 2  页: 381-389  DOI: 10.1007/s12192-014-0559-7  出版年: MAR 2015</t>
  </si>
  <si>
    <t>Wu, J (Wu, J.); Bai, JY (Bai, J. Y.); Li, L (Li, L.); Huang, S (Huang, S.); Li, CM (Li, C. M.); Wang, GL (Wang, G. L.)</t>
  </si>
  <si>
    <t>GENETICS AND MOLECULAR RESEARCH  卷: 14  期: 1  页: 1-8  DOI: 10.4238/2015.January.15.1  出版年: 2015 </t>
  </si>
  <si>
    <t>Wu, J (Wu, Jie); Li, L (Li, Lian); Sun, Y (Sun, Yu); Huang, S (Huang, Shuai); Tang, J (Tang, Juan); Yu, P (Yu, Pan); Wang, GL (Wang, Genlin)</t>
  </si>
  <si>
    <t>PLOS ONE  卷: 10  期: 2  文献号: e0118458  DOI: 10.1371/journal.pone.0118458  出版年: FEB 23 2015  </t>
  </si>
  <si>
    <t>王恬</t>
  </si>
  <si>
    <t>Zhang, JF (Zhang, Jingfei); Hu, ZP (Hu, Zhiping); Lu, CH (Lu, Changhui); Bai, KW (Bai, Kaiwen); Zhang, LL (Zhang, Lili); Wang, T (Wang, Tian)</t>
  </si>
  <si>
    <t>JOURNAL OF AGRICULTURAL AND FOOD CHEMISTRY  卷: 63  期: 15  页: 3880-3886  DOI: 10.1021/jf505889b</t>
  </si>
  <si>
    <t> Zhang, JF (Zhang, J. F.); Hu, ZP (Hu, Z. P.); Lu, CH (Lu, C. H.); Yang, MX (Yang, M. X.); Zhang, LL (Zhang, L. L.); Wang, T (Wang, T.)</t>
  </si>
  <si>
    <t>JOURNAL OF ANIMAL SCIENCE  卷: 93  期: 4  页: 1656-1665  DOI: 10.2527/jas2014-8244  出版年: APR 2015  </t>
  </si>
  <si>
    <t>Bo, L (Bo, Li); Hussain, A (Hussain, Ahmad); Xue, Y (Xue, Yang); Jun, WJ (Jun, Wang Jian); Tian, W (Tian, Wang)</t>
  </si>
  <si>
    <t xml:space="preserve">PAKISTAN JOURNAL OF ZOOLOGY  卷: 47  期: 1  页: 111-118  出版年: FEB 2015  </t>
  </si>
  <si>
    <t> Li, Y (Li, Y.); Zhang, H (Zhang, H.); Chen, YP (Chen, Y. P.); Yang, MX (Yang, M. X.); Zhang, LL (Zhang, L. L.); Lu, ZX (Lu, Z. X.); Zhou, YM (Zhou, Y. M.); Wang, T (Wang, T.)</t>
  </si>
  <si>
    <t>POULTRY SCIENCE  卷: 94  期: 7  页: 1504-1511  DOI: 10.3382/ps/pev124  出版年: JUL 2015  </t>
  </si>
  <si>
    <t>Dong, L (Dong, Li); Zhong, X (Zhong, Xiang); Zhang, LL (Zhang, Lili); Kong, LR (Kong, Lingrui); Kong, YL (Kong, Yili); Kou, T (Kou, Tao); Wang, T (Wang, Tian)</t>
  </si>
  <si>
    <t>IMMUNOBIOLOGY  卷: 220  期: 6  页: 775-781  DOI: 10.1016/j.imbio.2014.12.017  出版年: JUN 2015 </t>
  </si>
  <si>
    <t>王恬</t>
    <phoneticPr fontId="3" type="noConversion"/>
  </si>
  <si>
    <t> Li, B (Li, Bo); Li, W (Li, Wei); Ahmad, H (Ahmad, Hussain); Zhang, LL (Zhang, Lili); Wang, C (Wang, Chao); Wang, T (Wang, Tian)</t>
  </si>
  <si>
    <t>PLOS ONE  卷: 10  期: 6  文献号: e0129109  DOI: 10.1371/journal.pone.0129109  出版年: JUN 5 2015  </t>
  </si>
  <si>
    <t>王恬</t>
    <phoneticPr fontId="1" type="noConversion"/>
  </si>
  <si>
    <t>吴望军</t>
  </si>
  <si>
    <t>Wu, WJ (Wu, Wangjun); Ren, ZQ (Ren, Zhuqing); Li, PH (Li, Pinghua); Yu, DB (Yu, Debing); Chen, J (Chen, Jie); Huang, RH (Huang, Ruihua); Liu, HL (Liu, Honglin)</t>
  </si>
  <si>
    <t>INTERNATIONAL JOURNAL OF CANCER  卷: 136  期: 6  页: 1245-1253  DOI: 10.1002/ijc.28755  出版年: MAR 15 2015  </t>
  </si>
  <si>
    <t> Li, BJ (Li, Bo-jiang); Li, PH (Li, Ping-hua); Huang, RH (Huang, Rui-hua); Sun, WX (Sun, Wen-xing); Wang, H (Wang, Han); Li, QF (Li, Qi-fa); Chen, J (Chen, Jie); Wu, WJ (Wu, Wang-jun); Liu, HL (Liu, Hong-lin)</t>
  </si>
  <si>
    <t>ASIAN-AUSTRALASIAN JOURNAL OF ANIMAL SCIENCES  卷: 28  期: 8  页: 1171-1177  DOI: 10.5713/ajas.14.0848  出版年: AUG 2015  </t>
  </si>
  <si>
    <t>熊波</t>
    <phoneticPr fontId="1" type="noConversion"/>
  </si>
  <si>
    <t>徐银学</t>
    <phoneticPr fontId="1" type="noConversion"/>
  </si>
  <si>
    <t>徐银学</t>
  </si>
  <si>
    <t>0944-5013</t>
    <phoneticPr fontId="3" type="noConversion"/>
  </si>
  <si>
    <t>Zhao, YY (Zhao, Y. Y.); Li, XX (Li, X. X.); Wang, W (Wang, W.); Chen, X (Chen, X.); Yu, P (Yu, P.); Wang, JJ (Wang, J. J.); Xu, YX (Xu, Y. X.)</t>
  </si>
  <si>
    <t>Effect of BMPRIB gene silencing by siRNA on apoptosis and steroidogenesis of porcine granulosa cells</t>
  </si>
  <si>
    <t>GENETICS AND MOLECULAR RESEARCH  卷: 13  期: 4  页: 9964-9975  DOI: 10.4238/2014.November.28.1  出版年: 2014 </t>
  </si>
  <si>
    <t> Zhang, L (Zhang, Liang); Ma, RJ (Ma, Rujun); Hu, J (Hu, Jin); Ding, XL (Ding, Xiaolin); Xu, YX (Xu, Yinxue)</t>
  </si>
  <si>
    <t>PLOS ONE  卷: 10  期: 7  文献号: e0132941  DOI: 10.1371/journal.pone.0132941  出版年: JUL 15 2015  </t>
  </si>
  <si>
    <t>颜培实</t>
  </si>
  <si>
    <t> Guo, YG (Guo, Yuguang); Lian, XM (Lian, Xinming); Yan, PS (Yan, Peishi)</t>
  </si>
  <si>
    <t>APPLIED ANIMAL BEHAVIOUR SCIENCE  卷: 168  页: 18-23  DOI: 10.1016/j.applanim.2015.01.011  出版年: JUL 2015  </t>
  </si>
  <si>
    <t> Yu, JY (Yu, J. Y.); Yan, PS (Yan, P. S.)</t>
  </si>
  <si>
    <t>GENETICS AND MOLECULAR RESEARCH  卷: 14  期: 2  页: 5334-5345  DOI: 10.4238/2015.May.22.4  出版年: 2015  </t>
  </si>
  <si>
    <t>姚文</t>
    <phoneticPr fontId="1" type="noConversion"/>
  </si>
  <si>
    <t>1590-4261</t>
    <phoneticPr fontId="1" type="noConversion"/>
  </si>
  <si>
    <t>于敏莉</t>
  </si>
  <si>
    <t> Yu, ML (Yu, Minli); Wang, H (Wang, Huan); Xu, YL (Xu, Yali); Yu, DB (Yu, Debing); Li, DF (Li, Dongfeng); Liu, XH (Liu, Xiuhong); Du, WX (Du, Wenxing)</t>
  </si>
  <si>
    <t>CELL BIOLOGY INTERNATIONAL  卷: 39  期: 8  页: 910-922  DOI: 10.1002/cbin.10466  出版年: AUG 2015  </t>
  </si>
  <si>
    <t>喻德夫（学）</t>
  </si>
  <si>
    <t>Yu, ML (Yu, Minli); Xu, YL (Xu, Yali); Yu, DF (Yu, Defu); Du, WX (Du, Wenxing)</t>
  </si>
  <si>
    <t>JOURNAL OF REPRODUCTION AND DEVELOPMENT  卷: 61  期: 2  页: 123-133  出版年: APR 2015 </t>
  </si>
  <si>
    <t>张定东</t>
  </si>
  <si>
    <t>Tian, HY (Tian, Hong-Yan); Zhang, DD (Zhang, Ding-Dong); Li, XF (Li, Xiang-Fei); Zhang, CN (Zhang, Chun-Nuan); Qian, Y (Qian, Yu); Liu, WB (Liu, Wen-Bin)</t>
  </si>
  <si>
    <t>AQUACULTURE  卷: 437  页: 60-66  DOI: 10.1016/j.aquaculture.2014.11.032  出版年: FEB 1 2015</t>
  </si>
  <si>
    <t>张林</t>
    <phoneticPr fontId="3" type="noConversion"/>
  </si>
  <si>
    <t>动物科技学院</t>
    <phoneticPr fontId="3" type="noConversion"/>
  </si>
  <si>
    <t>张艳丽</t>
    <phoneticPr fontId="3" type="noConversion"/>
  </si>
  <si>
    <t> Yan, GY (Yan, Guangyao); Fan, YX (Fan, Yixuan); Li, PZ (Li, Peizhen); Zhang, YL (Zhang, YanLi); Wang, F (Wang, Feng)</t>
  </si>
  <si>
    <t> CELL BIOLOGY INTERNATIONAL  卷: 39  期: 1  页: 74-83  DOI: 10.1002/cbin.10348  出版年: JAN 2015  </t>
  </si>
  <si>
    <t>周波</t>
  </si>
  <si>
    <t> Shi, L (Shi, Lei); Zhou, B (Zhou, Bo); Li, PH (Li, Pinghua); Schinckel, AP (Schinckel, Allan P.); Liang, TT (Liang, Tingting); Wang, H (Wang, Han); Li, HZ (Li, Huizhi); Fu, LL (Fu, Lingling); Chu, QP (Chu, Qingpo); Huang, RH (Huang, Ruihua)</t>
  </si>
  <si>
    <t>CELLULAR SIGNALLING  卷: 27  期: 9  页: 1895-1904  DOI: 10.1016/j.cellsig.2015.05.001  出版年: SEP 2015  </t>
  </si>
  <si>
    <t>动物科技学院</t>
    <phoneticPr fontId="3" type="noConversion"/>
  </si>
  <si>
    <t>周波</t>
    <phoneticPr fontId="3" type="noConversion"/>
  </si>
  <si>
    <t>周岩民</t>
  </si>
  <si>
    <t> Tang, ZG (Tang, Z. G.); Chen, GY (Chen, G. Y.); Li, LF (Li, L. F.); Wen, C (Wen, C.); Wang, T (Wang, T.); Zhou, YM (Zhou, Y. M.)</t>
  </si>
  <si>
    <t>JOURNAL OF ANIMAL SCIENCE  卷: 93  期: 2  页: 620-626  DOI: 10.2527/jas2014-8165  出版年: FEB 2015  </t>
  </si>
  <si>
    <t>周岩民</t>
    <phoneticPr fontId="3" type="noConversion"/>
  </si>
  <si>
    <t>0169-1317</t>
    <phoneticPr fontId="3" type="noConversion"/>
  </si>
  <si>
    <t>Chen, X (Chen, X.); Chen, YP (Chen, Y. P.); Wu, DW (Wu, D. W.); Wen, C (Wen, C.); Zhou, YM (Zhou, Y. M.)</t>
  </si>
  <si>
    <t>ASIAN-AUSTRALASIAN JOURNAL OF ANIMAL SCIENCES  卷: 28  期: 4  页: 544-550  DOI: 10.5713/ajas.14.0609  出版年: APR 2015</t>
  </si>
  <si>
    <t>Chen, YP (Chen, Yueping); Wen, C (Wen, Chao); Zhuang, S (Zhuang, Su); Zhou, YM (Zhou, Yanmin)</t>
  </si>
  <si>
    <t>JOURNAL OF POULTRY SCIENCE  卷: 52  期: 2  页: 137-144  DOI: 10.2141/jpsa.0140095  出版年: APR 2015  </t>
  </si>
  <si>
    <t>朱伟云</t>
  </si>
  <si>
    <t>Mu, CL (Mu, Chunlong); Yang, YX (Yang, Yuxiang); Luo, Z (Luo, Zhen); Zhu, WY (Zhu, Weiyun)</t>
  </si>
  <si>
    <t>AMINO ACIDS  卷: 47  期: 6  页: 1225-1238  DOI: 10.1007/s00726-015-1949-6  出版年: JUN 2015</t>
  </si>
  <si>
    <t>1389-2037</t>
    <phoneticPr fontId="3" type="noConversion"/>
  </si>
  <si>
    <t>1751-7907</t>
    <phoneticPr fontId="3" type="noConversion"/>
  </si>
  <si>
    <t>庄苏</t>
  </si>
  <si>
    <t> Li, LF (Li, Linfeng); Li, P (Li, Ping); Chen, YP (Chen, Yueping); Wen, C (Wen, Chao); Zhuang, S (Zhuang, Su); Zhou, YM (Zhou, Yanmin)</t>
  </si>
  <si>
    <t>ANIMAL SCIENCE JOURNAL  卷: 86  期: 8  页: 782-789  DOI: 10.1111/asj.12358  出版年: AUG 2015  </t>
  </si>
  <si>
    <t>动物医学院</t>
    <phoneticPr fontId="1" type="noConversion"/>
  </si>
  <si>
    <t>Jung, Yong-Sam</t>
    <phoneticPr fontId="1" type="noConversion"/>
  </si>
  <si>
    <t>Liu, Xiao-Dong; Qian, Yingjuan; Jung, Yong-Sam; Chen, Pu-Yan</t>
    <phoneticPr fontId="1" type="noConversion"/>
  </si>
  <si>
    <t>动物医学院</t>
  </si>
  <si>
    <t>Li, Youying</t>
    <phoneticPr fontId="3" type="noConversion"/>
  </si>
  <si>
    <t>Li, Youying; Gu, Wei; Li, Huifen; Jiang, Haiqiang; Sun, Jianbo; Wu, Yi; Song, Ziyan; Wang, Deyun; Liu, Jiaguo; Hu, Yuanliang</t>
    <phoneticPr fontId="3" type="noConversion"/>
  </si>
  <si>
    <t>Li, YY (reprint author), Nanjing Agr Univ, Inst Tradit Chinese Vet Med, Coll Vet Med, Nanjing 210095, Jiangsu, Peoples R China.</t>
  </si>
  <si>
    <t>Xu, Yuanyuan</t>
    <phoneticPr fontId="3" type="noConversion"/>
  </si>
  <si>
    <t>[Xu, Yuanyuan; Han, Tian; Li, Xiaqing; Sun, Linghao; Zhang, Yujuan; Zhang, Yuanshu] Nanjing Agr Univ, Coll Vet Med, Key Lab Anim Physiol &amp; Biochem, Nanjing 210095, Jiangsu, Peoples R China</t>
    <phoneticPr fontId="3" type="noConversion"/>
  </si>
  <si>
    <t>白娟</t>
  </si>
  <si>
    <t>Fang, PX (Fang, Puxian); Bai, J (Bai, Juan); Liu, X (Liu, Xing); Dong, J (Dong, Jing); Sun, T (Sun, Tao); Jiang, P (Jiang, Ping)</t>
  </si>
  <si>
    <t>ARCHIVES OF VIROLOGY  卷: 160  期: 3  页: 805-809  DOI: 10.1007/s00705-014-2290-1  出版年: MAR 2015</t>
  </si>
  <si>
    <t>鲍恩东</t>
  </si>
  <si>
    <t> Wu, D (Wu, Di); Xu, J (Xu, Jiao); Song, EB (Song, Erbao); Tang, S (Tang, Shu); Zhang, XH (Zhang, Xiaohui); Kemper, N (Kemper, N.); Hartung, J (Hartung, J.); Bao, ED (Bao, Endong)</t>
  </si>
  <si>
    <t>CELL STRESS &amp; CHAPERONES  卷: 20  期: 4  页: 687-696  DOI: 10.1007/s12192-015-0596-x  出版年: JUL 2015  </t>
  </si>
  <si>
    <t> Chen, HB (Chen, H. B.); Zhang, XC (Zhang, X. C.); Cheng, YF (Cheng, Y. F.); Abdelnasir, A (Abdelnasir, A.); Tang, S (Tang, S.); Kemper, N (Kemper, N.); Hartung, J (Hartung, J.); Bao, ED (Bao, E. D.)</t>
  </si>
  <si>
    <t>GENETICS AND MOLECULAR RESEARCH  卷: 14  期: 1  页: 1994-2005  DOI: 10.4238/2015.March.20.9  出版年: 2015  </t>
  </si>
  <si>
    <t>Abdelnasir, A (Abdelnasir, A.); Sun, JR (Sun, J. R.); Cheng, YF (Cheng, Y. F.); Chen, HB (Chen, H. B.); Tang, S (Tang, S.); Kemper, N (Kemper, N.); Hartung, J (Hartung, J.); Bao, ED (Bao, E. D.)</t>
  </si>
  <si>
    <t>Evaluation of Hsp47 expression in heat-stressed rat myocardial cells in vitro and in vivo</t>
  </si>
  <si>
    <t>GENETICS AND MOLECULAR RESEARCH  卷: 13  期: 4  页: 10787-10802  DOI: 10.4238/2014.December.18.20  出版年: 2014 </t>
  </si>
  <si>
    <t>Chen, HB (Chen, Hongbo); Adam, A (Adam, Abdelnasir); Cheng, YF (Cheng, Yanfen); Tang, S (Tang, Shu); Hartung, J (Hartung, Joerg); Bao, ED (Bao, Endong)</t>
  </si>
  <si>
    <t>MOLECULAR MEDICINE REPORTS  卷: 11  期: 3  页: 2276-2284  DOI: 10.3892/mmr.2014.2986  出版年: MAR 2015</t>
  </si>
  <si>
    <t>曹瑞兵</t>
  </si>
  <si>
    <t>Wang, JM (Wang, Jingman); Liu, WT (Liu, Weiting); Meng, G (Meng, Gang); Zhao, KN (Zhao, Kangning); Gu, JY (Gu, Jinyan); Chen, PY (Chen, Puyan); Cao, RB (Cao, Ruibing)</t>
  </si>
  <si>
    <t>AVIAN PATHOLOGY  卷: 44  期: 2  页: 92-102  DOI: 10.1080/03079457.2015.1006167  出版年: MAR 4 2015</t>
  </si>
  <si>
    <t>Zhang, YP (Zhang, Yuanpeng); Jing, J (Jing, Jiao); Li, XF (Li, Xinfeng); Wang, JM (Wang, Jingman); Feng, XL (Feng, Xiuli); Cao, RB (Cao, Ruibing); Chen, PY (Chen, Puyan)</t>
  </si>
  <si>
    <t>INFECTION GENETICS AND EVOLUTION  卷: 32  页: 342-347  DOI: 10.1016/j.meegid.2015.03.037  出版年: JUN 2015</t>
  </si>
  <si>
    <t>陈溥言</t>
  </si>
  <si>
    <t>Liu, XD (Liu, Xiao-Dong); Zhang, FB (Zhang, Fu-Bo); Shan, H (Shan, Hu); Chen, PY (Chen, Pu-Yan)</t>
  </si>
  <si>
    <t>BIOTECHNOLOGY LETTERS  卷: 37  期: 5  页: 1013-1020  DOI: 10.1007/s10529-015-1772-x  出版年: MAY 2015 </t>
  </si>
  <si>
    <t>陈秋生</t>
  </si>
  <si>
    <t> Yang, P (Yang, Ping); Liu, Y (Liu, Ya'an); Waqas, Y (Waqas, Yasir); Ahmed, N (Ahmed, Nisar); Chen, QS (Chen, Qiusheng)</t>
  </si>
  <si>
    <t>PAKISTAN VETERINARY JOURNAL  卷: 35  期: 3  页: 329-333  出版年: 2015  </t>
  </si>
  <si>
    <t>Zhang, Q (Zhang, Qian); Chen, B (Chen, Bing); Yang, P (Yang, Ping); Zhang, LL (Zhang, Linli); Liu, Y (Liu, Yi); Ullah, S (Ullah, Shakeeb); Wu, L (Wu, Li); Waqas, Y (Waqas, Yasir); Le, Y (Le, Yuan); Chen, W (Chen, Wei); Chen, QS (Chen, Qiusheng)</t>
  </si>
  <si>
    <t>VETERINARY JOURNAL  卷: 204  期: 1  页: 110-116  DOI: 10.1016/j.tvjl.2015.01.013  出版年: APR 2015</t>
  </si>
  <si>
    <t>陈秋生</t>
    <phoneticPr fontId="1" type="noConversion"/>
  </si>
  <si>
    <t>1792-0981</t>
    <phoneticPr fontId="1" type="noConversion"/>
  </si>
  <si>
    <t>陈秋生</t>
    <phoneticPr fontId="3" type="noConversion"/>
  </si>
  <si>
    <t>陈秋生</t>
    <phoneticPr fontId="3" type="noConversion"/>
  </si>
  <si>
    <t>Zhang, Linli; Yang, Ping; Bian, Xunguang; Zhang, Qian; Ullah, Shakeeb; Waqas, Yasir; Chen, Xiaowu; Liu, Yi; Chen, Wei; Le, Yuan; Chen, Bing; Wang, Shuai; Chen, Qiusheng</t>
    <phoneticPr fontId="3" type="noConversion"/>
  </si>
  <si>
    <t>戴建君</t>
    <phoneticPr fontId="3" type="noConversion"/>
  </si>
  <si>
    <t>动物医学院</t>
    <phoneticPr fontId="1" type="noConversion"/>
  </si>
  <si>
    <t>戴建君</t>
    <phoneticPr fontId="1" type="noConversion"/>
  </si>
  <si>
    <t>戴建君</t>
  </si>
  <si>
    <t>Wang, SH (Wang, Shaohui); Bao, YL (Bao, Yinli); Meng, QM (Meng, Qingmei); Xia, YJ (Xia, Yongjie); Zhao, YC (Zhao, Yichao); Wang, Y (Wang, Yang); Tang, F (Tang, Fang); ZhuGe, XK (ZhuGe, Xiangkai); Yu, SQ (Yu, Shengqing); Han, XG (Han, Xiangan); Dai, JJ (Dai, Jianjun); Lu, CP (Lu, Chengping)</t>
  </si>
  <si>
    <t>PLOS ONE  卷: 10  期: 3  文献号: e0119698  DOI: 10.1371/journal.pone.0119698  出版年: MAR 13 2015  </t>
  </si>
  <si>
    <t>范红结</t>
  </si>
  <si>
    <t>Ni, B (Ni, Bo); Wen, LB (Wen, Li-Bin); Wang, R (Wang, Rui); Hao, HP (Hao, Hong-Ping); Huan, CC (Huan, Chang-Chao); Wang, X (Wang, Xin); Huang, L (Huang, Li); Miao, JF (Miao, Jin-Feng); Fan, HJ (Fan, Hong-Jie); Mao, X (Mao, Xiang)</t>
  </si>
  <si>
    <t>BIOCHEMICAL AND BIOPHYSICAL RESEARCH COMMUNICATIONS  卷: 458  期: 2  页: 392-398  DOI: 10.1016/j.bbrc.2015.01.126  出版年: MAR 6 2015</t>
  </si>
  <si>
    <t>Hao, HP (Hao, Hong-ping); Wen, LB (Wen, Li-bin); Li, JR (Li, Jia-rong); Wang, Y (Wang, Yue); Ni, B (Ni, Bo); Wang, R (Wang, Rui); Wang, X (Wang, Xin); Sun, MX (Sun, Ming-xia); Fan, HJ (Fan, Hong-jie); Mao, X (Mao, Xiang)</t>
  </si>
  <si>
    <t>ANTIVIRAL RESEARCH  卷: 117  页: 99-109  DOI: 10.1016/j.antiviral.2015.02.010  出版年: MAY 2015 </t>
  </si>
  <si>
    <t> Yuan, XM (Yuan, Xiaomin); Lin, HX (Lin, Huixing); Fan, HJ (Fan, Hongjie)</t>
  </si>
  <si>
    <t>VACCINE  卷: 33  期: 32  页: 3900-3906  DOI: 10.1016/j.vaccine.2015.06.057  出版年: JUL 31 2015  </t>
  </si>
  <si>
    <t> Huan, CC (Huan, Chang-chao); Wang, Y (Wang, Yue); Ni, B (Ni, Bo); Wang, R (Wang, Rui); Huang, L (Huang, Li); Ren, XF (Ren, Xiao-feng); Tong, GZ (Tong, Guang-zhi); Ding, C (Ding, Chan); Fan, HJ (Fan, Hong-jie); Mao, X (Mao, Xiang)</t>
  </si>
  <si>
    <t>ARCHIVES OF VIROLOGY  卷: 160  期: 7  页: 1621-1628  DOI: 10.1007/s00705-015-2408-0  出版年: JUL 2015  </t>
  </si>
  <si>
    <t>Ma, Z (Ma, Zhe); Yu, L (Yu, Lei); Zhou, H (Zhou, Hong); Liu, TT (Liu, Tingting); Xu, B (Xu, Bin); Ma, F (Ma, Fang); Peng, J (Peng, Jie); Fan, HJ (Fan, Hongjie)</t>
  </si>
  <si>
    <t>MICROBIAL PATHOGENESIS  卷: 79  页: 31-40  DOI: 10.1016/j.micpath.2015.01.004  出版年: FEB 2015</t>
  </si>
  <si>
    <t>费荣梅</t>
  </si>
  <si>
    <t> Wu, YL (Wu Yilong); Liu, KS (Liu Keshu); Fei, RM (Fei Rongmei); Zhou, YK (Zhou Yongkang)</t>
  </si>
  <si>
    <t>RESEARCH JOURNAL OF BIOTECHNOLOGY  卷: 10  期: 7  页: 70-75  出版年: JUL 2015  </t>
  </si>
  <si>
    <t>费荣梅</t>
    <phoneticPr fontId="3" type="noConversion"/>
  </si>
  <si>
    <t>冯秀丽</t>
    <phoneticPr fontId="3" type="noConversion"/>
  </si>
  <si>
    <t>[Zhou, Guang Fang; Zhou, Bin; Liu, Xiao Dong; Feng, Xiu Li; Cao, Rui Bing; Chen, Pu Yan] Nanjing Agr Univ, Chinas Dept Agr, Coll Vet Med, Div Key Lab Anim Dis Diag &amp; Immunol, Nanjing 210095, Jiangsu, Peoples R China; [Liu, Qing Tao] Jiangsu Acad Agr Sci, Inst Vet Med, Nanjing 210014, Jiangsu, Peoples R China; [Qiu, Ya Feng; Ma, Zhi Yong] Chinese Acad Agr Sci, Shanghai Vet Res Inst, Shanghai 200241, Peoples R China</t>
    <phoneticPr fontId="3" type="noConversion"/>
  </si>
  <si>
    <t>1229-845X</t>
    <phoneticPr fontId="3" type="noConversion"/>
  </si>
  <si>
    <t>胡元亮</t>
  </si>
  <si>
    <t> Liu, J (Liu, Jie); Chen, X (Chen, Xi); Yue, CJ (Yue, Chanjuan); Hou, RR (Hou, Ranran); Chen, J (Chen, Jin); Lu, Y (Lu, Yu); Li, XP (Li, Xiuping); Li, RJ (Li, Rongjia); Liu, C (Liu, Cui); Gao, ZZ (Gao, Zhenzhen); Li, ET (Li, Entao); Li, YY (Li, Youying); Wang, H (Wang, Han); Yan, Y (Yan, Yue); Li, HQ (Li, Hongquan); Hu, YL (Hu, Yuanliang)</t>
  </si>
  <si>
    <t>INTERNATIONAL JOURNAL OF BIOLOGICAL MACROMOLECULES  卷: 72  页: 1435-1440  DOI: 10.1016/j.ijbiomac.2014.10.022  出版年: JAN 2015  </t>
  </si>
  <si>
    <t>Liu, C (Liu, Cui); Chen, J (Chen, Jin); Li, ET (Li, Entao); Fan, Q (Fan, Qiang); Wang, DY (Wang, Deyun); Li, P (Li, Peng); Li, XP (Li, Xiuping); Chen, XY (Chen, Xingying); Qiu, SL (Qiu, Shulei); Gao, ZZ (Gao, Zhenzhen); Li, HQ (Li, Hongquan); Hu, YL (Hu, Yuanliang)</t>
  </si>
  <si>
    <t>INTERNATIONAL IMMUNOPHARMACOLOGY  卷: 24  期: 2  页: 299-305  DOI: 10.1016/j.intimp.2014.12.023  出版年: FEB 2015 </t>
  </si>
  <si>
    <t> Gao, ZZ (Gao, Zhenzhen); Liu, KH (Liu, Kuanhui); Tian, WJ (Tian, Weijun); Wang, HG (Wang, Hongchao); Liu, ZG (Liu, Zhenguang); Li, YY (Li, Youying); Li, ET (Li, Entao); Liu, C (Liu, Cui); Li, XP (Li, Xiuping); Hou, RR (Hou, Ranran); Yue, CJ (Yue, Chanjuan); Wang, DY (Wang, Deyun); Hu, YL (Hu, Yuanliang)</t>
  </si>
  <si>
    <t>INTERNATIONAL IMMUNOPHARMACOLOGY  卷: 27  期: 1  页: 104-109  DOI: 10.1016/j.intimp.2015.04.052  出版年: JUL 2015  </t>
  </si>
  <si>
    <t>Liu, C (Liu, Cui); Chen, J (Chen, Jin); Li, ET (Li, Entao); Fan, Q (Fan, Qiang); Wang, DY (Wang, Deyun); Zhang, CS (Zhang, Cunshuai); Li, P (Li, Peng); Li, XP (Li, Xiuping); Chen, XY (Chen, Xingying); Qiu, SL (Qiu, Shulei); Gao, ZZ (Gao, Zhenzhen); Li, HQ (Li, Hongquan); Hu, YL (Hu, Yuanliang)</t>
  </si>
  <si>
    <t>PLOS ONE  卷: 10  期: 2  文献号: 0117916  DOI: 10.1371/journal.pone.0117916  出版年: FEB 18 2015  </t>
  </si>
  <si>
    <t> Yue, CJ (Yue, Chanjuan); Chen, J (Chen, Jin); Hou, RR (Hou, Ranran); Liu, J (Liu, Jie); Li, XP (Li, Xiuping); Gao, ZZ (Gao, Zhenzhen); Liu, C (Liu, Cui); Wang, DY (Wang, Deyun); Lu, Y (Lu, Yu); Li, HQ (Li, Hongquan); Hu, YL (Hu, Yuanliang)</t>
  </si>
  <si>
    <t>PLOS ONE  卷: 10  期: 7  文献号: e0134363  DOI: 10.1371/journal.pone.0134363  出版年: JUL 31 2015  </t>
  </si>
  <si>
    <t>黄克和</t>
  </si>
  <si>
    <t>Liu, YH (Liu, Yunhuan); Liu, Q (Liu, Qing); Ye, GP (Ye, Gengping); Khan, A (Khan, Alamzeb); Liu, J (Liu, Jin); Gan, F (Gan, Fang); Zhang, X (Zhang, Xian); Kumbhar, S (Kumbhar, Shahnawaz); Huang, KH (Huang, Kehe)</t>
  </si>
  <si>
    <t>JOURNAL OF AGRICULTURAL AND FOOD CHEMISTRY  卷: 63  期: 1  页: 242-249  DOI: 10.1021/jf5039184  出版年: JAN 14 2015  </t>
  </si>
  <si>
    <t> Hao, S (Hao, Shu); Pan, SC (Pan, Shengchi); Hu, JF (Hu, Junfa); Qian, G (Qian, Gang); Gan, F (Gan, Fang); Huang, KH (Huang, Kehe)</t>
  </si>
  <si>
    <t>JOURNAL OF AGRICULTURAL AND FOOD CHEMISTRY  卷: 63  期: 26  页: 6094-6101  DOI: 10.1021/acs.jafc.5b00433  出版年: JUL 8 2015  </t>
  </si>
  <si>
    <t>Zhuang, TH (Zhuang, Tenghan); Xu, HB (Xu, Haibin); Hao, S (Hao, Shu); Ren, F (Ren, Fei); Chen, XX (Chen, Xingxiang); Pan, CL (Pan, Cuiling); Huang, KH (Huang, Kehe)</t>
  </si>
  <si>
    <t>RESEARCH IN VETERINARY SCIENCE  卷: 98  页: 59-65  DOI: 10.1016/j.rvsc.2014.11.019  出版年: FEB 2015  </t>
  </si>
  <si>
    <t>动物医学院</t>
    <phoneticPr fontId="1" type="noConversion"/>
  </si>
  <si>
    <t>黄克和</t>
    <phoneticPr fontId="1" type="noConversion"/>
  </si>
  <si>
    <t>Gan, F (Gan, Fang); Zhang, ZQ (Zhang, Zheqian); Hu, ZH (Hu, Zhihua); Hesketh, J (Hesketh, John); Xue, HX (Xue, Hongxia); Chen, XX (Chen, Xingxiang); Hao, S (Hao, Shu); Huang, Y (Huang, Yu); Ezea, PC (Ezea, Patience Cole); Parveen, F (Parveen, Fahmida); Huang, KH (Huang, Kehe)</t>
  </si>
  <si>
    <t>FREE RADICAL BIOLOGY AND MEDICINE  卷: 80  页: 33-47  DOI: 10.1016/j.freeradbiomed.2014.12.016  出版年: MAR 2015 </t>
  </si>
  <si>
    <t>Chen, XX (Chen, Xingxiang); Shi, XL (Shi, Xiuli); Gan, F (Gan, Fang); Huang, D (Huang, Da); Huang, KH (Huang, Kehe)</t>
  </si>
  <si>
    <t>VETERINARY RESEARCH  卷: 46  文献号: 32  DOI: 10.1186/s13567-015-0168-1  出版年: MAR 18 2015</t>
  </si>
  <si>
    <t>江善祥</t>
    <phoneticPr fontId="1" type="noConversion"/>
  </si>
  <si>
    <t>1949-2553</t>
    <phoneticPr fontId="1" type="noConversion"/>
  </si>
  <si>
    <t>姜平</t>
  </si>
  <si>
    <t> Liu, X (Liu, Xing); Fan, BC (Fan, Baochao); Bai, J (Bai, Juan); Wang, HY (Wang, Haiyan); Lil, YF (Lil, Yufeng); Jiang, P (Jiang, Ping)</t>
  </si>
  <si>
    <t>JOURNAL OF GENERAL VIROLOGY  卷: 96  页: 1276-1286  DOI: 10.1099/vir.0.000061  子辑: 6  出版年: JUN 2015  </t>
  </si>
  <si>
    <t>姜平</t>
    <phoneticPr fontId="3" type="noConversion"/>
  </si>
  <si>
    <t>Gu, ZQ (Gu, Zhenqing); Dong, J (Dong, Jing); Wang, JC (Wang, Jichun); Hou, CC (Hou, Chengcai); Sun, HF (Sun, Haifeng); Yang, WP (Yang, Wenping); Bai, J (Bai, Juan); Jiang, P (Jiang, Ping)</t>
  </si>
  <si>
    <t>A novel inactivated gE/gI deleted pseudorabies virus (PRV) vaccine completely protects pigs from an emerged variant PRV challenge</t>
    <phoneticPr fontId="1" type="noConversion"/>
  </si>
  <si>
    <t> VIRUS RESEARCH  卷: 195  页: 57-63  DOI: 10.1016/j.virusres.2014.09.003  出版年: JAN 2 2015  </t>
  </si>
  <si>
    <t> Fan, BC (Fan, Baochao); Liu, X (Liu, Xing); Bai, J (Bai, Juan); Zhang, TJ (Zhang, Tingjie); Zhang, QY (Zhang, Qiaoya); Jiang, P (Jiang, Ping)</t>
  </si>
  <si>
    <t>VIRUS RESEARCH  卷: 204  页: 21-30  DOI: 10.1016/j.virusres.2015.04.015  出版年: JUN 2 2015  </t>
  </si>
  <si>
    <t>Zhao, PD (Zhao, Pan-deng); Tan, C (Tan, Chen); Dong, YP (Dong, Yanpen); Li, YF (Li, Yufeng); Shi, XL (Shi, Xiaoli); Bai, J (Bai, Juan); Jiang, P (Jiang, Ping)</t>
  </si>
  <si>
    <t xml:space="preserve">CANADIAN JOURNAL OF VETERINARY RESEARCH-REVUE CANADIENNE DE RECHERCHE VETERINAIRE  卷: 79  期: 1  页: 8-15  出版年: JAN 2015  </t>
  </si>
  <si>
    <t>姜平</t>
    <phoneticPr fontId="1" type="noConversion"/>
  </si>
  <si>
    <t>雷治海</t>
  </si>
  <si>
    <t>Guo, TT (Guo, Ting-ting); Su, J (Su, Juan); Ma, ZY (Ma, Zhi-yu); Ma, JX (Ma, Jun-xiao); Jin, MM (Jin, Meng-meng); Li, X (Li, Xiang); Lei, ZH (Lei, Zhi-hai)</t>
  </si>
  <si>
    <t>GENE  卷: 564  期: 1  页: 21-28  DOI: 10.1016/j.gene.2015.03.038  出版年: JUN 10 2015 </t>
  </si>
  <si>
    <t>Zheng, LC (Zheng, Lucheng); Su, J (Su, Juan); Fang, R (Fang, Rui); Jin, MM (Jin, Mengmeng); Lei, ZH (Lei, Zhihai); Hou, YL (Hou, Yuanlong); Ma, ZY (Ma, Zhiyu); Guo, TT (Guo, Tingting)</t>
  </si>
  <si>
    <t>ANIMAL REPRODUCTION SCIENCE  卷: 154  页: 113-120  DOI: 10.1016/j.anireprosci.2015.01.004  出版年: MAR 2015</t>
  </si>
  <si>
    <t>李干武</t>
  </si>
  <si>
    <t>李祥瑞</t>
  </si>
  <si>
    <t>Wang, SA (Wang, Shuai); Hassan, IA (Hassan, Ibrahim A.); Liu, XC (Liu, XinChao); Xu, LX (Xu, Lixin); Yan, RF (Yan, RuoFeng); Song, XK (Song, XiaoKai); Li, XR (Li, XiangRui)</t>
  </si>
  <si>
    <t>RESEARCH IN VETERINARY SCIENCE  卷: 99  页: 157-164  DOI: 10.1016/j.rvsc.2014.12.006  出版年: APR 2015 </t>
  </si>
  <si>
    <t xml:space="preserve"> 0034-5288 </t>
  </si>
  <si>
    <t>0014-4894</t>
    <phoneticPr fontId="3" type="noConversion"/>
  </si>
  <si>
    <t>Wang, S (Wang, Shuai); Zhao, GW (Zhao, Guang-Wei); Wang, W (Wang, Wang); Zhang, ZC (Zhang, Zhen-Chao); Shen, B (Shen, Bo); Hassan, IA (Hassan, I. A.); Xie, Q (Xie, Qing); Yan, RF (Yan, Ruo-Feng); Song, XK (Song, Xiao-Kai); Xu, LX (Xu, Li-Xin); Li, XR (Li, Xiang-Rui)</t>
  </si>
  <si>
    <t>KOREAN JOURNAL OF PARASITOLOGY  卷: 53  期: 2  页: 155-162  DOI: 10.3347/kjp.2015.53.2.155  出版年: APR 2015  </t>
  </si>
  <si>
    <t>Song, XK (Song, Xiaokai); Ren, Z (Ren, Zhe); Yan, RF (Yan, Ruofeng); Xu, LX (Xu, Lixin); Li, XR (Li, Xiangrui)</t>
  </si>
  <si>
    <t>VACCINE  卷: 33  期: 24  页: 2764-2770  DOI: 10.1016/j.vaccine.2015.04.052  出版年: JUN 4 2015</t>
  </si>
  <si>
    <t>李祥瑞</t>
    <phoneticPr fontId="3" type="noConversion"/>
  </si>
  <si>
    <t>李祥瑞</t>
    <phoneticPr fontId="1" type="noConversion"/>
  </si>
  <si>
    <t>李祥瑞</t>
    <phoneticPr fontId="3" type="noConversion"/>
  </si>
  <si>
    <t> Song, XK (Song, Xiaokai); Zhang, RR (Zhang, Ruirui); Xu, LX (Xu, Lixin); Yan, RF (Yan, Ruofeng); Li, XR (Li, Xiangrui)</t>
  </si>
  <si>
    <t>ACTA PARASITOLOGICA  卷: 60  期: 3  页: 500-508  DOI: 10.1515/ap-2015-0071  出版年: SEP 2015  </t>
  </si>
  <si>
    <t>1383-5769</t>
    <phoneticPr fontId="3" type="noConversion"/>
  </si>
  <si>
    <t>Wang, Shuai; Wang, YuJian; Sun, XiaoNi; Zhang, ZhenChao; Liu, TingQi; Gadahi, Javaid Ali; Hassan, Ibrahim Adam; Xu, Lixin; Yan, RuoFeng; Song, XiaoKai; Li, XiangRui</t>
    <phoneticPr fontId="3" type="noConversion"/>
  </si>
  <si>
    <t>Xie, Q (Xie, Qing); Klesney-Tait, J (Klesney-Tait, Julia); Keck, K (Keck, Kathy); Parlet, C (Parlet, Corey); Borcherding, NL (Borcherding, Nicholas); Kolb, R (Kolb, Ryan); Li, W (Li, Wei); Tygrett, L (Tygrett, Lorraine); Waldschmidt, T (Waldschmidt, Thomas); Olivier, A (Olivier, Alicia); Chen, SH (Chen, Songhai); Liu, GH (Liu, Guang-Hui); Li, XR (Li, Xiangrui); Zhang, WZ (Zhang, Weizhou)</t>
  </si>
  <si>
    <t>PROTEIN &amp; CELL  卷: 6  期: 2  页: 117-126  DOI: 10.1007/s13238-014-0109-1  出版年: FEB 2015</t>
  </si>
  <si>
    <t>Yuan, C (Yuan, Cheng); Zhang, H (Zhang, Hui); Wang, W (Wang, Wang); Li, Y (Li, Yan); Yan, RF (Yan, RuoFeng); Xu, LX (Xu, Lixin); Song, XK (Song, XiaoKai); Li, XR (Li, XiangRui)</t>
  </si>
  <si>
    <t>Parasites &amp; Vectors  卷: 8  文献号: 211  DOI: 10.1186/s13071-015-0816-3  出版年: APR 9 2015</t>
  </si>
  <si>
    <t>Wang, YJ (Wang, Yujian); Zhou, YZ (Zhou, Yongzhi); Gong, HY (Gong, Haiyan); Cao, J (Cao, Jie); Zhang, HS (Zhang, Houshuang); Li, XR (Li, Xiangrui); Zhou, JL (Zhou, Jinlin)</t>
  </si>
  <si>
    <t>PARASITES &amp; VECTORS  卷: 8  文献号: 140  DOI: 10.1186/s13071-015-0725-5  出版年: MAR 3 2015</t>
  </si>
  <si>
    <t>[Wang Shuai; Zhang Meng; Liu Xin-chao; Lin Tao; Zhao Guang-wei; Ia Hassan; Yan Ruo-feng; Song Xiao-kai; Li Xiang-rui] Nanjing Agr Univ, Coll Vet Med, Nanjing 210095, Jiangsu, Peoples R China; [Yang Han-chun] China Agr Univ, Coll Vet Med, State Key Lab Agrobiotechnol, Key Lab Anim Epidemiol &amp; Zoonosis,Minist Agr, Beijing 100193, Peoples R China; [Lin Tao; Yuan Shi-shan] Chinese Acad Agr Sci, Shanghai Vet Res Inst, Dept Swine Infect Dis, Shanghai 200241, Peoples R China</t>
    <phoneticPr fontId="3" type="noConversion"/>
  </si>
  <si>
    <t>Zhao, GW (Zhao Guang-wei); Wang, S (Wang Shuai); Wang, W (Wang Wang); Zhang, ZC (Zhang Zhen-chao); Xie, Q (Xie Qing); Zhang, M (Zhang Meng); Hassan, IA (Hassan, I. A.); Yan, RF (Yan Ruo-feng); Song, XK (Song Xiao-kai); Xu, LX (Xu Li-xin); Li, XR (Li Xiang-rui)</t>
  </si>
  <si>
    <t>JOURNAL OF INTEGRATIVE AGRICULTURE  卷: 14  期: 5  页: 956-965  DOI: 10.1016/S2095-3119(14)60861-3  出版年: 2015</t>
  </si>
  <si>
    <t>李玉峰</t>
    <phoneticPr fontId="3" type="noConversion"/>
  </si>
  <si>
    <t>Li, Yufeng; Zheng, Fangyuan; Fan, Baochao; Muhammad, Hassan Mushtaq; Zou, Yao; Jiang, Ping</t>
    <phoneticPr fontId="3" type="noConversion"/>
  </si>
  <si>
    <t>李玉峰</t>
  </si>
  <si>
    <t>Zhang, YN (Zhang, Yaning); Zou, Y (Zou, Yao); Ma, PP (Ma, Peipei); Muhammad, HM (Muhammad, Hassan Mushtaq); Li, YF (Li, Yufeng); Jiang, P (Jiang, Ping)</t>
  </si>
  <si>
    <t>ARCHIVES OF MICROBIOLOGY  卷: 197  期: 2  页: 277-283  DOI: 10.1007/s00203-014-1050-7  出版年: MAR 2015</t>
  </si>
  <si>
    <t> Zou, Y (Zou, Yao); Zhu, XM (Zhu, Xiaoming); Muhammad, HM (Muhammad, Hassan Mushtaq); Jiang, P (Jiang, Ping); Li, YF (Li, Yufeng)</t>
  </si>
  <si>
    <t>JOURNAL OF VETERINARY MEDICAL SCIENCE  卷: 77  期: 6  页: 653-660  DOI: 10.1292/jvms.14-0589  出版年: JUN 2015  </t>
  </si>
  <si>
    <t>刘斐</t>
  </si>
  <si>
    <t> Xie, QY (Xie, Qingyun); Zhao, FL (Zhao, Fulin); Liu, HR (Liu, Hongrui); Shan, YK (Shan, Yanke); Liu, F (Liu, Fei)</t>
  </si>
  <si>
    <t>ANALYTICA CHIMICA ACTA  卷: 882  页: 22-26  DOI: 10.1016/j.aca.2015.04.061  出版年: JUL 2 2015  </t>
  </si>
  <si>
    <t> Zhao, FL (Zhao, Fulin); Xie, QY (Xie, Qingyun); Xu, MF (Xu, Mingfei); Wang, SY (Wang, Shouyu); Zhou, JY (Zhou, Jiyong); Liu, F (Liu, Fei)</t>
  </si>
  <si>
    <t>RNA aptamer based electrochemical biosensor for sensitive and selective detection of cAMP</t>
    <phoneticPr fontId="1" type="noConversion"/>
  </si>
  <si>
    <t>BIOSENSORS &amp; BIOELECTRONICS  卷: 66  页: 238-243  DOI: 10.1016/j.bios.2014.11.024  出版年: APR 15 2015  </t>
  </si>
  <si>
    <t>刘家国</t>
    <phoneticPr fontId="3" type="noConversion"/>
  </si>
  <si>
    <t>刘家国</t>
  </si>
  <si>
    <t> Chen, Y (Chen, Yun); Zeng, L (Zeng, Ling); Xiong, W (Xiong, Wen); Song, MY (Song, Meiyun); Du, HX (Du, Hongxu); Wang, YX (Wang, Yixuan); Ming, K (Ming, Ke); Wu, Y (Wu, Yi); Wang, DY (Wang, Deyun); Hu, YL (Hu, Yuanliang); Liu, JG (Liu, Jiaguo)</t>
  </si>
  <si>
    <t>VIRUS RESEARCH  卷: 204  页: 58-67  DOI: 10.1016/j.virusres.2015.04.013  出版年: JUN 2 2015  </t>
  </si>
  <si>
    <t>刘永杰</t>
  </si>
  <si>
    <t> Cao, DL (Cao, Dai-li); Wang, NN (Wang, Nan-nan); Lu, CP (Lu, Cheng-ping); Liu, YJ (Liu, Yong-jie)</t>
  </si>
  <si>
    <t>PAKISTAN VETERINARY JOURNAL  卷: 35  期: 1  页: 38-42  出版年: 2015 </t>
  </si>
  <si>
    <t> 0253-8318</t>
  </si>
  <si>
    <t>刘永杰</t>
    <phoneticPr fontId="3" type="noConversion"/>
  </si>
  <si>
    <t> Kalhoro, DH (Kalhoro, Dildar Hussain); Luo, S (Luo, Su); Xie, X (Xie, Xing); Zhao, YB (Zhao, Yan-Bing); Lu, CP (Lu, Cheng-Ping); Liu, YJ (Liu, Yong-Jie)</t>
  </si>
  <si>
    <t>PAKISTAN VETERINARY JOURNAL  卷: 35  期: 3  页: 388-390  出版年: 2015  </t>
  </si>
  <si>
    <t>0253-8318</t>
    <phoneticPr fontId="3" type="noConversion"/>
  </si>
  <si>
    <t>Xie, X (Xie, Xing); Lin, Y (Lin, Yan); Pang, MD (Pang, Maoda); Zhao, YB (Zhao, Yanbing); Kalhoro, DH (Kalhoro, Dildar Hussain); Lu, CP (Lu, Chengping); Liu, YJ (Liu, Yongjie)</t>
  </si>
  <si>
    <t>VETERINARY RESEARCH  卷: 46  文献号: 33  DOI: 10.1186/s13567-015-0146-7  出版年: MAR 19 2015 </t>
  </si>
  <si>
    <t>Pang, MB (Pang, Maoda); Jiang, JW (Jiang, Jingwei); Xie, X (Xie, Xing); Wu, YF (Wu, Yafeng); Dong, YH (Dong, Yuhao); Kwok, AHY (Kwok, Amy H. Y.); Zhang, W (Zhang, Wei); Yao, HC (Yao, Huochun); Lu, CP (Lu, Chengping); Leung, FC (Leung, Frederick C.); Liu, YJ (Liu, Yongjie)</t>
  </si>
  <si>
    <t>SCIENTIFIC REPORTS  卷: 5  文献号: 09833  DOI: 10.1038/srep09833  出版年: MAY 27 2015</t>
  </si>
  <si>
    <t>陆承平</t>
  </si>
  <si>
    <t>Zhang, JQ (Zhang, Jinqiu); Miao, JF (Miao, Jinfeng); Hou, JB (Hou, Jibo); Lu, CP (Lu, Chengping)</t>
  </si>
  <si>
    <t>VETERINARY IMMUNOLOGY AND IMMUNOPATHOLOGY  卷: 165  期: 1-2  页: 34-44  DOI: 10.1016/j.vetimm.2015.03.003  出版年: MAY 15 2015</t>
  </si>
  <si>
    <t>He, S (He, Shang); Shi, JZ (Shi, Jianzhong); Qi, X (Qi, Xian); Huang, GQ (Huang, Guoqing); Chen, HL (Chen, Hualan); Lu, CP (Lu, Chengping)</t>
  </si>
  <si>
    <t>Lethal infection by a novel reassortant H5N1 avian influenza A virus in a zoo-housed tiger</t>
  </si>
  <si>
    <t>MICROBES AND INFECTION  卷: 17  期: 1  页: 54-61  DOI: 10.1016/j.micinf.2014.10.004  出版年: JAN 2015</t>
  </si>
  <si>
    <t>1286-4579</t>
  </si>
  <si>
    <t>陆承平</t>
    <phoneticPr fontId="3" type="noConversion"/>
  </si>
  <si>
    <t>马海田</t>
  </si>
  <si>
    <t>1015-8987</t>
    <phoneticPr fontId="3" type="noConversion"/>
  </si>
  <si>
    <t>马海田</t>
    <phoneticPr fontId="1" type="noConversion"/>
  </si>
  <si>
    <t>马海田</t>
    <phoneticPr fontId="3" type="noConversion"/>
  </si>
  <si>
    <t>马家乐</t>
  </si>
  <si>
    <t>马小平</t>
  </si>
  <si>
    <t>Gu, Y (Gu, Yu); Wang, YL (Wang, Yanlin); Ma, XP (Ma, Xiaoping); Wang, CD (Wang, Chengdong); Yue, GZ (Yue, Guizhou); Zhang, YT (Zhang, Yuetian); Zhang, YY (Zhang, Yunyan); Li, SS (Li, Shanshan); Ling, SS (Ling, Shanshan); Liu, XM (Liu, Xiaomin); Wen, XT (Wen, Xintian); Cao, SJ (Cao, Sanjie); Huang, XB (Huang, Xiaobo); Deng, JL (Deng, Junliang); Zuo, ZC (Zuo, Zhicai); Yu, SM (Yu, Shumin); Shen, LH (Shen, Liuhong); Wu, R (Wu, Rui)</t>
  </si>
  <si>
    <t> APPLIED BIOCHEMISTRY AND BIOTECHNOLOGY  卷: 175  期: 1  页: 155-165  DOI: 10.1007/s12010-014-1254-y  出版年: JAN 2015  </t>
  </si>
  <si>
    <t>苗晋锋</t>
  </si>
  <si>
    <t> Dai, B (Dai, Bin); Zhang, YS (Zhang, Yuan-shu); Ma, ZL (Ma, Zi-li); Zheng, LH (Zheng, Liu-hai); Li, SJ (Li, Shuang-jie); Dou, XH (Dou, Xin-hong); Gong, JS (Gong, Jian-sen); Miao, JF (Miao, Jin-feng)</t>
  </si>
  <si>
    <t>JOURNAL OF ZHEJIANG UNIVERSITY-SCIENCE B  卷: 16  期: 6  页: 456-464  DOI: 10.1631/jzus.B1400256  出版年: JUN 2015  </t>
  </si>
  <si>
    <t>倪迎冬</t>
    <phoneticPr fontId="3" type="noConversion"/>
  </si>
  <si>
    <t>芮荣</t>
  </si>
  <si>
    <t> Luo, BP (Luo, Biping); Ju, SQ (Ju, Shiqiang); Muneri, CW (Muneri, Caroline W.); Rui, R (Rui, Rong)</t>
  </si>
  <si>
    <t> Cellular Reprogramming  卷: 17  期: 1  页: 41-48  DOI: 10.1089/cell.2014.0041  出版年: FEB 1 2015  </t>
  </si>
  <si>
    <t> 2152-4971</t>
  </si>
  <si>
    <t>芮荣</t>
    <phoneticPr fontId="3" type="noConversion"/>
  </si>
  <si>
    <t>0011-2240</t>
    <phoneticPr fontId="3" type="noConversion"/>
  </si>
  <si>
    <t>芮荣</t>
    <phoneticPr fontId="1" type="noConversion"/>
  </si>
  <si>
    <t>1300-0128</t>
    <phoneticPr fontId="1" type="noConversion"/>
  </si>
  <si>
    <t>沈向真</t>
    <phoneticPr fontId="3" type="noConversion"/>
  </si>
  <si>
    <t>沈向真</t>
  </si>
  <si>
    <t>Chang, GJ (Chang, Guangjun); Zhang, K (Zhang, Kai); Xu, TL (Xu, Tianle); Jin, D (Jin, Di); Seyfert, HM (Seyfert, Hans-Martin); Shen, XZ (Shen, Xiangzhen); Zhuang, S (Zhuang, Su)</t>
  </si>
  <si>
    <t>BMC Veterinary Research  卷: 11  文献号: 67  DOI: 10.1186/s12917-015-0376-y  出版年: MAR 18 2015 </t>
  </si>
  <si>
    <t>Xu, TL (Xu, Tianle); Tao, H (Tao, Hui); Chang, GJ (Chang, Guangjun); Zhang, K (Zhang, Kai); Xu, L (Xu, Lei); Shen, XZ (Shen, Xiangzhen)</t>
  </si>
  <si>
    <t>BMC VETERINARY RESEARCH  卷: 11  文献号: 52  DOI: 10.1186/s12917-015-0360-6  出版年: MAR 7 2015</t>
  </si>
  <si>
    <t>Chang, GJ (Chang, Guangjun); Zhang, K (Zhang, Kai); Xu, TL (Xu, Tianle); Jin, D (Jin, Di); Guo, JF (Guo, Junfei); Zhuang, S (Zhuang, Su); Shen, XZ (Shen, Xiangzhen)</t>
  </si>
  <si>
    <t>PLOS ONE  卷: 10  期: 4  文献号: e0123942  DOI: 10.1371/journal.pone.0123942  出版年: APR 10 2015</t>
  </si>
  <si>
    <t> Tao, H (Tao, Hui); Chang, GJ (Chang, Guangjun); Xu, TL (Xu, Tianle); Zhao, HJ (Zhao, Huajian); Zhang, K (Zhang, Kai); Shen, XZ (Shen, Xiangzhen)</t>
  </si>
  <si>
    <t>PLOS ONE  卷: 10  期: 6  文献号: e0130525  DOI: 10.1371/journal.pone.0130525  出版年: JUN 18 2015  </t>
  </si>
  <si>
    <t>沈向真</t>
    <phoneticPr fontId="1" type="noConversion"/>
  </si>
  <si>
    <t>沈赞明</t>
  </si>
  <si>
    <t>Lu, ZY (Lu, Zhongyan); Gui, HB (Gui, Hongbing); Yao, L (Yao, Lei); Yan, L (Yan, Lei); Martens, H (Martens, Holger); Aschenbach, JR (Aschenbach, Joerg R.); Shen, ZM (Shen, Zanming)</t>
  </si>
  <si>
    <t>AMERICAN JOURNAL OF PHYSIOLOGY-REGULATORY INTEGRATIVE AND COMPARATIVE PHYSIOLOGY  卷: 308  期: 4  页: R283-R293  DOI: 10.1152/ajpregu.00323.2014  出版年: FEB 15 2015</t>
  </si>
  <si>
    <t>宋素泉</t>
    <phoneticPr fontId="3" type="noConversion"/>
  </si>
  <si>
    <t>宋素泉</t>
    <phoneticPr fontId="3" type="noConversion"/>
  </si>
  <si>
    <t>孙钦伟</t>
  </si>
  <si>
    <t>Hu, Y (Hu, Yun); Sun, QW (Sun, Qinwei); Li, XL (Li, Xiaoliang); Wang, M (Wang, Min); Cai, DM (Cai, Demin); Li, X (Li, Xi); Zhao, RQ (Zhao, Ruqian)</t>
  </si>
  <si>
    <t>PLOS ONE  卷: 10  期: 4  文献号: e0122643  DOI: 10.1371/journal.pone.0122643  出版年: APR 10 2015</t>
  </si>
  <si>
    <t>王德云</t>
  </si>
  <si>
    <t>Liu, ZG (Liu, Zhenguang); Ma, X (Ma, Xia); Deng, BH (Deng, Bihua); Huang, Y (Huang, Yee); Bo, RN (Bo, Ruonan); Gao, ZZ (Gao, Zhenzhen); Yu, Y (Yu, Yun); Hu, YL (Hu, Yuanliang); Liu, JG (Liu, Jiaguo); Wu, Y (Wu, Yi); Wang, DY (Wang, Deyun)</t>
  </si>
  <si>
    <t>CARBOHYDRATE POLYMERS  卷: 117  页: 510-517  DOI: 10.1016/j.carbpol.2014.09.093  出版年: MAR 6 2015  </t>
  </si>
  <si>
    <t>Feng, YB (Feng, Yibo); Zhao, XJ (Zhao, Xiaojuan); Lv, F (Lv, Fang); Zhang, JQ (Zhang, Jinqiu); Deng, BH (Deng, Bihua); Zhao, YH (Zhao, Yanhong); Hu, YL (Hu, Yuanliang); Wang, DY (Wang, Deyun); Liu, JG (Liu, Jiaguo); Lu, Y (Lu, Yu); Bo, RN (Bo, Ruonan); Liu, ZG (Liu, Zhenguang)</t>
  </si>
  <si>
    <t>EVIDENCE-BASED COMPLEMENTARY AND ALTERNATIVE MEDICINE  文献号: 178128  DOI: 10.1155/2015/178128  出版年: 2015  </t>
  </si>
  <si>
    <t>王丽平</t>
    <phoneticPr fontId="3" type="noConversion"/>
  </si>
  <si>
    <t>Huang, JH (Huang, Jinhu); Shang, KX (Shang, Kexin); Kashif, J (Kashif, Jam); Wang, LP (Wang, Liping)</t>
  </si>
  <si>
    <t>JOURNAL OF THE SCIENCE OF FOOD AND AGRICULTURE  卷: 95  期: 7  页: 1454-1460  DOI: 10.1002/jsfa.6841  出版年: MAY 2015 </t>
  </si>
  <si>
    <t>0927-7765</t>
    <phoneticPr fontId="3" type="noConversion"/>
  </si>
  <si>
    <t>王永山</t>
  </si>
  <si>
    <t> Ouyang, W (Ouyang, Wei); Wang, YS (Wang, Yong-shan); Du, XN (Du, Xi-ning); Liu, HJ (Liu, Hua-jie); Zhang, HB (Zhang, Hai-bin)</t>
  </si>
  <si>
    <t>VETERINARY MICROBIOLOGY  卷: 178  期: 1-2  页: 41-49  DOI: 10.1016/j.vetmic.2015.04.023  出版年: JUL 9 2015  </t>
  </si>
  <si>
    <t>武毅</t>
  </si>
  <si>
    <t>Wu, Y (Wu, Yi); Zhang, J (Zhang, Jian); Chen, M (Chen, Ming); Yu, BW (Yu, Bangwei); Wang, DY (Wang, Deyun); Liu, JG (Liu, Jia-Guo); Hu, YL (Hu, Yuanliang)</t>
  </si>
  <si>
    <t>CHEMISTRY OF NATURAL COMPOUNDS  卷: 51  期: 2  页: 247-251  DOI: 10.1007/s10600-015-1254-3  出版年: MAR 2015</t>
  </si>
  <si>
    <t>武毅</t>
    <phoneticPr fontId="3" type="noConversion"/>
  </si>
  <si>
    <t>Li, En-Tao; Liu, Kuan-Hui; Zang, Ming-Hui; Zhang, Xue-Lan; Jiang, Hai-Qiang; Zhou, Hong-Lei; Wang, De-Yun; Liu, Jia-Guo; Hu, Yuan-Liang; Wu, Yi</t>
    <phoneticPr fontId="3" type="noConversion"/>
  </si>
  <si>
    <t>杨平</t>
  </si>
  <si>
    <t> Chen, SF (Chen, Shaofan); Zhang, LL (Zhang, Linli); Le, Y (Le, Yuan); Waqas, Y (Waqas, Yasir); Chen, W (Chen, Wei); Zhang, Q (Zhang, Qian); Ullah, S (Ullah, Shakeeb); Liu, TF (Liu, Tengfei); Hu, LS (Hu, Lisi); Li, QF (Li, Quanfu); Yang, P (Yang, Ping)</t>
  </si>
  <si>
    <t>ECOLOGY AND EVOLUTION  卷: 5  期: 15  页: 3023-3030  DOI: 10.1002/ece3.1575  出版年: AUG 2015  </t>
  </si>
  <si>
    <t>杨倩</t>
  </si>
  <si>
    <t>Lin, J (Lin, J.); Kang, H (Kang, H.); Liang, J (Liang, J.); Fu, J (Fu, J.); Yu, Q (Yu, Q.); Yang, Q (Yang, Q.)</t>
  </si>
  <si>
    <t>BRITISH POULTRY SCIENCE  卷: 56  期: 1  页: 30-38  DOI: 10.1080/00071668.2014.981146  出版年: JAN 2 2015</t>
  </si>
  <si>
    <t>Liang, JF (Liang, Jinfeng); Yin, YY (Yin, Yinyan); Qin, T (Qin, Tao); Yang, Q (Yang, Qian)</t>
  </si>
  <si>
    <t>VETERINARY IMMUNOLOGY AND IMMUNOPATHOLOGY  卷: 164  期: 1-2  页: 51-55  DOI: 10.1016/j.vetimm.2014.12.012  出版年: MAR 15 2015 </t>
  </si>
  <si>
    <t>Qin, T (Qin, Tao); Yin, YY (Yin, Yinyan); Wang, XQ (Wang, Xiaoqing); Liu, HF (Liu, Haofei); Lin, J (Lin, Jian); Yu, QH (Yu, Qinghua); Yang, Q (Yang, Qian)</t>
  </si>
  <si>
    <t>VACCINE  卷: 33  期: 11  页: 1382-1392  DOI: 10.1016/j.vaccine.2015.01.022  出版年: MAR 10 2015</t>
  </si>
  <si>
    <t> Lin, J (Lin, Jian); Bao, ZK (Bao, Ze Kun); Zhang, Q (Zhang, Qiang); Hu, WW (Hu, Wei Wei); Yu, QH (Yu, Qing Hua); Yang, Q (Yang, Qian)</t>
  </si>
  <si>
    <t>GENE  卷: 565  期: 2  页: 228-234  DOI: 10.1016/j.gene.2015.04.017  出版年: JUL 10 2015  </t>
  </si>
  <si>
    <t>Qin, T (Qin, Tao); Yin, YY (Yin, Yinyan); Huang, LL (Huang, Lulu); Yu, QH (Yu, Qinghua); Yang, Q (Yang, Qian)</t>
  </si>
  <si>
    <t>CLINICAL AND VACCINE IMMUNOLOGY  卷: 22  期: 4  页: 421-429  DOI: 10.1128/CVI.00778-14  出版年: APR 2015</t>
  </si>
  <si>
    <t> Zhang, Q (Zhang, Q.); Lin, J (Lin, J.); Yu, QH (Yu, Q. H.); Hu, WW (Hu, W. W.); Yang, Q (Yang, Q.)</t>
  </si>
  <si>
    <t>GENETICS AND MOLECULAR RESEARCH  卷: 14  期: 1  页: 2006-2014  DOI: 10.4238/2015.March.20.10  出版年: 2015  </t>
  </si>
  <si>
    <t>Qin, T (Qin, Tao); Yin, YY (Yin, Yinyan); Yu, QH (Yu, Qinghua); Yang, Q (Yang, Qian)</t>
  </si>
  <si>
    <t>PLOS ONE  卷: 10  期: 2  文献号: e0117477  DOI: 10.1371/journal.pone.0117477  出版年: FEB 6 2015</t>
  </si>
  <si>
    <t> Yin, Y (Yin, Y.); Qin, T (Qin, T.); Wang, X (Wang, X.); Lin, J (Lin, J.); Yu, Q (Yu, Q.); Yang, Q (Yang, Q.)</t>
  </si>
  <si>
    <t>MUCOSAL IMMUNOLOGY  卷: 8  期: 4  页: 799-814  DOI: 10.1038/mi.2014.110  出版年: JUL 2015  </t>
  </si>
  <si>
    <t>Yu, QH (Yu, Qinghua); Yuan, LX (Yuan, Lixia); Deng, J (Deng, Jun); Yang, Q (Yang, Qian)</t>
  </si>
  <si>
    <t> FRONTIERS IN CELLULAR AND INFECTION MICROBIOLOGY  卷: 5  文献号: 26  DOI: 10.3389/fcimb.2015.00026  出版年: MAR 25 2015</t>
  </si>
  <si>
    <t>杨晓静</t>
  </si>
  <si>
    <t>Zheng, Y (Zheng, Y.); Pan, S (Pan, S.); Huang, Y (Huang, Y.); Ci, L (Ci, L.); Zhao, R (Zhao, R.); Yang, X (Yang, X.)</t>
  </si>
  <si>
    <t>ARCHIV FUR TIERZUCHT-ARCHIVES OF ANIMAL BREEDING  卷: 58  页: 33-41  DOI: 10.5194/aab-58-33-2015  出版年: MAR 4 2015 </t>
  </si>
  <si>
    <t>0300-9084</t>
    <phoneticPr fontId="3" type="noConversion"/>
  </si>
  <si>
    <t> Ci, L (Ci, Le); Liu, ZQ (Liu, Zhiqing); Guo, J (Guo, Jun); Sun, HL (Sun, Hailin); Huang, YP (Huang, Yanping); Zhao, RQ (Zhao, Ruqian); Yang, XJ (Yang, Xiaojing)</t>
  </si>
  <si>
    <t>MEAT SCIENCE  卷: 108  页: 82-87  DOI: 10.1016/j.meatsci.2015.05.027  出版年: OCT 2015  </t>
  </si>
  <si>
    <t> Guo, J (Guo, Jun); Liu, ZQ (Liu, Zhiqing); Sun, HL (Sun, Hailin); Huang, YP (Huang, Yanping); Albrecht, E (Albrecht, Elke); Zhao, RQ (Zhao, Ruqian); Yang, XJ (Yang, Xiaojing)</t>
  </si>
  <si>
    <t>LIPIDS IN HEALTH AND DISEASE  卷: 14  文献号: 68  DOI: 10.1186/s12944-015-0067-5  出版年: JUL 8 2015  </t>
  </si>
  <si>
    <t> Liu, ZQ (Liu, Zhiqing); Liu, WF (Liu, Weifeng); Huang, YP (Huang, Yanping); Guo, J (Guo, Jun); Zhao, RQ (Zhao, Ruqian); Yang, XJ (Yang, Xiaojing)</t>
  </si>
  <si>
    <t>LIPIDS IN HEALTH AND DISEASE  卷: 14  文献号: 64  DOI: 10.1186/s12944-015-0064-8  出版年: JUN 30 2015  </t>
  </si>
  <si>
    <t>姚火春</t>
  </si>
  <si>
    <t>0095-1137</t>
    <phoneticPr fontId="3" type="noConversion"/>
  </si>
  <si>
    <t>余祖功</t>
  </si>
  <si>
    <t>Yu, ZG (Yu, Z. -G.); Geng, ZX (Geng, Z. -X.); Liu, TF (Liu, T. -F.); Jiang, F (Jiang, F.)</t>
  </si>
  <si>
    <t>JOURNAL OF VETERINARY PHARMACOLOGY AND THERAPEUTICS  卷: 38  期: 3  页: 271-277  DOI: 10.1111/jvp.12171  出版年: JUN 2015</t>
  </si>
  <si>
    <t>余祖功</t>
    <phoneticPr fontId="3" type="noConversion"/>
  </si>
  <si>
    <t>庾庆华</t>
    <phoneticPr fontId="3" type="noConversion"/>
  </si>
  <si>
    <t>张海彬</t>
  </si>
  <si>
    <t> Shi, ZY (Shi, Zhi-Yu); Zheng, YT (Zheng, Ya-Ting); Zhang, HB (Zhang, Hao-Bo); He, CH (He, Cheng-Hua); Wu, WD (Wu, Wen-Da); Zhang, HB (Zhang, Hai-Bin)</t>
  </si>
  <si>
    <t>ELECTROANALYSIS  卷: 27  期: 5  页: 1097-1103  DOI: 10.1002/elan.201400504  出版年: MAY 2015  </t>
  </si>
  <si>
    <t>张炜</t>
  </si>
  <si>
    <t> Yu, YF (Yu, Yanfei); Wu, GY (Wu, Guangyan); Zhai, ZP (Zhai, Zhipeng); Yao, HC (Yao, Huochun); Lu, CP (Lu, Chengping); Zhang, W (Zhang, Wei)</t>
  </si>
  <si>
    <t>FOLIA MICROBIOLOGICA  卷: 60  期: 1  页: 81-87  DOI: 10.1007/s12223-014-0343-1  出版年: JAN 2015  </t>
  </si>
  <si>
    <t> 0015-5632</t>
  </si>
  <si>
    <t>张炜</t>
    <phoneticPr fontId="1" type="noConversion"/>
  </si>
  <si>
    <t>张源淑</t>
  </si>
  <si>
    <t> Zhang, W (Zhang, Wei); Song, SX (Song, Shangxin); Liu, F (Liu, Fei); Liu, Y (Liu, Yi); Zhang, YS (Zhang, Yuanshu)</t>
  </si>
  <si>
    <t>PEPTIDES  卷: 70  页: 37-44  DOI: 10.1016/j.peptides.2015.04.002  出版年: AUG 2015  </t>
  </si>
  <si>
    <t>张源淑</t>
    <phoneticPr fontId="1" type="noConversion"/>
  </si>
  <si>
    <t>0862-8408</t>
    <phoneticPr fontId="1" type="noConversion"/>
  </si>
  <si>
    <t>Xie, Z (Xie, Z.); Jiang, X (Jiang, X.); Ye, P (Ye, P.); Zhang, Y (Zhang, Y.); Ni, Y (Ni, Y.); Zhuang, S (Zhuang, S.); Shen, X (Shen, X.)</t>
  </si>
  <si>
    <t>GENETICS AND MOLECULAR RESEARCH  卷: 14  期: 1  页: 209-221  DOI: 10.4238/2015.January.16.4  出版年: 2015  </t>
  </si>
  <si>
    <t> Xie, ZL (Xie, Z. L.); Ye, PS (Ye, P. S.); Zhang, YS (Zhang, Y. S.); Shen, XZ (Shen, X. Z.)</t>
  </si>
  <si>
    <t>GENETICS AND MOLECULAR RESEARCH  卷: 14  期: 2  页: 5246-5257  DOI: 10.4238/2015.May.18.16  出版年: 2015  </t>
  </si>
  <si>
    <t>赵茹茜</t>
  </si>
  <si>
    <t>Guo, F (Guo, Feng); Zhang, YH (Zhang, Yanhong); Zhang, CX (Zhang, Chunxiao); Wang, S (Wang, Song); Ni, YD (Ni, Yingdong); Zhao, RQ (Zhao, Ruqian)</t>
  </si>
  <si>
    <t>Fat mass and obesity associated (FTO) gene regulates gluconeogenesis in chicken embryo fibroblast cells</t>
    <phoneticPr fontId="1" type="noConversion"/>
  </si>
  <si>
    <t>COMPARATIVE BIOCHEMISTRY AND PHYSIOLOGY A-MOLECULAR &amp; INTEGRATIVE PHYSIOLOGY  卷: 179  页: 149-156  DOI: 10.1016/j.cbpa.2014.10.003  出版年: JAN 2015  </t>
  </si>
  <si>
    <t> 1095-6433</t>
  </si>
  <si>
    <t>赵茹茜</t>
    <phoneticPr fontId="1" type="noConversion"/>
  </si>
  <si>
    <t>赵茹茜</t>
    <phoneticPr fontId="3" type="noConversion"/>
  </si>
  <si>
    <t>动物医学院</t>
    <phoneticPr fontId="1" type="noConversion"/>
  </si>
  <si>
    <t>0955-2863</t>
    <phoneticPr fontId="1" type="noConversion"/>
  </si>
  <si>
    <t>1436-6207</t>
    <phoneticPr fontId="3" type="noConversion"/>
  </si>
  <si>
    <t>Li, X (Li, Xian); Jia, YM (Jia, Yimin); Li, RS (Li, Runsheng); Sun, ZY (Sun, Zhiyuan); Li, X (Li, Xi); Sui, SY (Sui, Shiyan); Zhao, RQ (Zhao, Ruqian)</t>
  </si>
  <si>
    <t>BMC VETERINARY RESEARCH  卷: 11  文献号: 123  DOI: 10.1186/s12917-015-0441-6  出版年: MAY 26 2015 </t>
  </si>
  <si>
    <t>周振雷</t>
  </si>
  <si>
    <t>Zhang, J (Zhang, Jie); Deng, YF (Deng, Yifeng); Ma, HJ (Ma, Huijie); Hou, JF (Hou, Jiafa); Zhou, ZL (Zhou, ZhenLei)</t>
  </si>
  <si>
    <t>POULTRY SCIENCE  卷: 94  期: 3  页: 395-401  DOI: 10.3382/ps/peu071  出版年: MAR 2015</t>
  </si>
  <si>
    <t>0032-5791</t>
    <phoneticPr fontId="3" type="noConversion"/>
  </si>
  <si>
    <t>周振雷</t>
    <phoneticPr fontId="3" type="noConversion"/>
  </si>
  <si>
    <t>Zhang, H (Zhang, Hua); Zhou, ZL (Zhou, Zhenlei); Luo, JW (Luo, Jingwen); Hou, JF (Hou, Jiafa)</t>
  </si>
  <si>
    <t>BMC VETERINARY RESEARCH  卷: 11  文献号: 86  DOI: 10.1186/s12917-015-0398-5  出版年: APR 8 2015</t>
  </si>
  <si>
    <t>工学院</t>
    <phoneticPr fontId="3" type="noConversion"/>
  </si>
  <si>
    <t>Bai, Di</t>
    <phoneticPr fontId="3" type="noConversion"/>
  </si>
  <si>
    <t>Lin, Haifeng; Bai, Di; Jiang, Anna; Liu, Yunfei</t>
    <phoneticPr fontId="3" type="noConversion"/>
  </si>
  <si>
    <t>工学院</t>
    <phoneticPr fontId="1" type="noConversion"/>
  </si>
  <si>
    <t>Li, Jing</t>
    <phoneticPr fontId="1" type="noConversion"/>
  </si>
  <si>
    <t>Li, Jing; Rodriguez, Daniel; Zhang, Dongqing; Ma, Kaiping</t>
    <phoneticPr fontId="1" type="noConversion"/>
  </si>
  <si>
    <t>Zhao, Sanqin</t>
    <phoneticPr fontId="3" type="noConversion"/>
  </si>
  <si>
    <t>Zhao, Sanqin; Gu, Jiabing; Zhao, Youyong; Hassan, Muhammad; Li, Yinian; Ding, Weimin</t>
    <phoneticPr fontId="3" type="noConversion"/>
  </si>
  <si>
    <t>工学院</t>
  </si>
  <si>
    <t>丁为民</t>
  </si>
  <si>
    <t>丁为民</t>
    <phoneticPr fontId="1" type="noConversion"/>
  </si>
  <si>
    <t>0954-2299</t>
    <phoneticPr fontId="1" type="noConversion"/>
  </si>
  <si>
    <t>Ahmad, F (Ahmad, Fiaz); Ding, WM (Ding Weimin); Qishuo, DS (Ding Qishuo); Hussain, M (Hussain, Mubshar); Jabran, K (Jabran, Khawar)</t>
  </si>
  <si>
    <t>PLOS ONE  卷: 10  期: 3  文献号: e0119648  DOI: 10.1371/journal.pone.0119648  出版年: MAR 30 2015 </t>
  </si>
  <si>
    <t>董井成</t>
  </si>
  <si>
    <t> Dong, JC (Dong, Jingcheng); Dai, L (Dai, Li)</t>
  </si>
  <si>
    <t>MATHEMATICA SLOVACA  卷: 65  期: 1  页: 53-62  DOI: 10.1515/ms-2015-0006  出版年: FEB 2015  </t>
  </si>
  <si>
    <t>Dong, JC (Dong, Jingcheng); Natale, S (Natale, Sonia); Vendramin, L (Vendramin, Leandro)</t>
  </si>
  <si>
    <t>JOURNAL OF ALGEBRA AND ITS APPLICATIONS  卷: 14  期: 2  文献号: 1550011  DOI: 10.1142/S0219498815500115  出版年: MAR 2015 </t>
  </si>
  <si>
    <t>葛艳艳</t>
  </si>
  <si>
    <t> Ge, YY (Ge, Yanyan); An, Q (An, Qiu); Gao, YD (Gao, Yandong); Chen, YF (Chen, Yunfei); Li, DY (Li, Deyu)</t>
  </si>
  <si>
    <t>MICROSYSTEM TECHNOLOGIES-MICRO-AND NANOSYSTEMS-INFORMATION STORAGE AND PROCESSING SYSTEMS  卷: 21  期: 8  页: 1797-1804  DOI: 10.1007/s00542-014-2287-4  出版年:AUG 2015  </t>
  </si>
  <si>
    <t>何春霞</t>
    <phoneticPr fontId="3" type="noConversion"/>
  </si>
  <si>
    <t>1687-8434</t>
    <phoneticPr fontId="3" type="noConversion"/>
  </si>
  <si>
    <t>姬长英</t>
  </si>
  <si>
    <t> Mari, IA (Mari, Irshad Ali); Ji, CY (Ji, Changying); Chandio, FA (Chandio, Farman Ali); Arslan, C (Arslan, Chuadry); Sattar, A (Sattar, Asma); Ahmad, F (Ahmad, Fiaz)</t>
  </si>
  <si>
    <t>JOURNAL OF TERRAMECHANICS  卷: 60  页: 1-9  DOI: 10.1016/j.jterra.2015.02.008  出版年: AUG 2015  </t>
  </si>
  <si>
    <t>姬长英</t>
    <phoneticPr fontId="3" type="noConversion"/>
  </si>
  <si>
    <t>Mari, IA (Mari, Irshad Ali); Chandio, FA (Chandio, Farman Ali); Ji, CY (Ji Changying); Arslan, C (Arslan, Chaudhry); Sattar, A (Sattar, Asma); Tagar, AA (Tagar, Ahmed Ali); Fang, HM (Fang Huimin)</t>
  </si>
  <si>
    <t>PERFORMANCE AND EVALUATION OF DISC TILLAGE TOOL FORCES ACTING ON STRAW INCORPORATION SOIL</t>
  </si>
  <si>
    <t>PAKISTAN JOURNAL OF AGRICULTURAL SCIENCES  卷: 51  期: 4  页: 855-860  出版年: DEC 2014</t>
  </si>
  <si>
    <t>姬长英</t>
    <phoneticPr fontId="1" type="noConversion"/>
  </si>
  <si>
    <t>李骅</t>
  </si>
  <si>
    <t>Zeng, LW (Zeng, Lunwu); Zhao, YY (Zhao, Yanyan); Zhao, ZG (Zhao, Zhigang); Li, H (Li, Hua)</t>
  </si>
  <si>
    <t>PHYSICA B-CONDENSED MATTER  卷: 462  页: 70-75  DOI: 10.1016/j.physb.2015.01.015  出版年: APR 1 2015 </t>
  </si>
  <si>
    <t>李建</t>
  </si>
  <si>
    <t>Li, J (Li, Jian); Pardalos, PM (Pardalos, Panos M.); Sun, H (Sun, Hao); Pei, J (Pei, Jun); Zhang, Y (Zhang, Yong)</t>
  </si>
  <si>
    <t>EXPERT SYSTEMS WITH APPLICATIONS  卷: 42  期: 7  页: 3551-3561  DOI: 10.1016/j.eswa.2014.12.004  出版年: MAY 1 2015</t>
  </si>
  <si>
    <t>李静</t>
    <phoneticPr fontId="3" type="noConversion"/>
  </si>
  <si>
    <t>Chen, Wen Chong; Li, Jing; Wen, Dan Ping</t>
    <phoneticPr fontId="3" type="noConversion"/>
  </si>
  <si>
    <t>Investigating the robustness of the agricultural supply chain based on colored Petri nets</t>
    <phoneticPr fontId="3" type="noConversion"/>
  </si>
  <si>
    <t>林相泽</t>
  </si>
  <si>
    <t>Li, XL (Li, Xueling); Lin, XZ (Lin, Xiangze); Li, SH (Li, Shihua); Zou, Y (Zou, Yun)</t>
  </si>
  <si>
    <t>JOURNAL OF THE FRANKLIN INSTITUTE-ENGINEERING AND APPLIED MATHEMATICS  卷: 352  期: 3  页: 1192-1214  DOI: 10.1016/j.jfranklin.2014.12.011  出版年: MAR 2015</t>
  </si>
  <si>
    <t>王兴盛</t>
    <phoneticPr fontId="3" type="noConversion"/>
  </si>
  <si>
    <t>0268-3768</t>
    <phoneticPr fontId="3" type="noConversion"/>
  </si>
  <si>
    <t>王兴盛</t>
  </si>
  <si>
    <t> Wang, XS (Wang, Xingsheng); Xing, YQ (Xing, Youqiang); Giovannini, M (Giovannini, Marco)</t>
  </si>
  <si>
    <t>APPLIED PHYSICS A-MATERIALS SCIENCE &amp; PROCESSING  卷: 120  期: 1  页: 229-238  DOI: 10.1007/s00339-015-9157-5  出版年: JUL 2015  </t>
  </si>
  <si>
    <t>杨松</t>
  </si>
  <si>
    <t>Yang, S (Yang Song); Zhang, SM (Zhang Shumin)</t>
  </si>
  <si>
    <t xml:space="preserve"> INTERNATIONAL JOURNAL OF AGRICULTURAL AND BIOLOGICAL ENGINEERING  卷: 8  期: 1  页: 9-16  DOI: 10.3965/j.ijabe.20150801.002  出版年: FEB 2015  </t>
  </si>
  <si>
    <t xml:space="preserve">1934-6344 </t>
  </si>
  <si>
    <t>张澄宇</t>
  </si>
  <si>
    <t>Zhang, CY (Zhang, Cheng-yu); Jian, XL (Jian, Xing-liang); Lu, W (Lu, Wei)</t>
  </si>
  <si>
    <t>SOFT MATTER  卷: 11  期: 7  页: 1362-1368  DOI: 10.1039/c4sm02402h  出版年: 2015 </t>
  </si>
  <si>
    <t>赵艳艳</t>
  </si>
  <si>
    <t>Zhao, YY (Zhao, Yanyan); Chen, GY (Chen Guiyun); Zneg, LW (Zneg Lunwu)</t>
  </si>
  <si>
    <t>OPTICS AND SPECTROSCOPY  卷: 118  期: 2  页: 305-309  DOI: 10.1134/S0030400X15020216  出版年: FEB 2015</t>
  </si>
  <si>
    <t>仲高艳</t>
  </si>
  <si>
    <t>Zhong, GY (Zhong, Gaoyan); Wang, CQ (Wang, Chaoqun); Yang, SF (Yang, Shoufeng); Zheng, EL (Zheng, Enlai); Ge, YY (Ge, Yanyan)</t>
  </si>
  <si>
    <t>INTERNATIONAL JOURNAL OF MACHINE TOOLS &amp; MANUFACTURE  卷: 89  页: 142-150  DOI: 10.1016/j.ijmachtools.2014.10.009  出版年: FEB 2015</t>
  </si>
  <si>
    <t>公共管理学院</t>
    <phoneticPr fontId="3" type="noConversion"/>
  </si>
  <si>
    <t>朱靖娟</t>
    <phoneticPr fontId="3" type="noConversion"/>
  </si>
  <si>
    <t>Guo, Guancheng; Wen, Qiyu; Zhu, Jingjuan</t>
    <phoneticPr fontId="3" type="noConversion"/>
  </si>
  <si>
    <t>金融学院</t>
  </si>
  <si>
    <t>潘群星</t>
  </si>
  <si>
    <t>Pan, QX (Pan, Qunxing); Cai, FQ (Cai, Faqun)</t>
  </si>
  <si>
    <t>TURKISH JOURNAL OF MATHEMATICS  卷: 39  期: 1  页: 81-90  DOI: 10.3906/mat-1306-48  出版年: 2015</t>
  </si>
  <si>
    <t>桑秀芝</t>
  </si>
  <si>
    <t>Sang, XZ (Sang, Xiuzhi); Liu, XW (Liu, Xinwang); Qin, JD (Qin, Jindong)</t>
  </si>
  <si>
    <t>APPLIED SOFT COMPUTING  卷: 30  页: 190-204  DOI: 10.1016/j.asoc.2015.01.002  出版年: MAY 2015</t>
  </si>
  <si>
    <t>经济管理学院</t>
  </si>
  <si>
    <t>耿献辉</t>
  </si>
  <si>
    <t> Zhou, YH (Zhou Ying-heng); Zhang, XH (Zhang Xiao-heng); Tian, X (Tian Xu); Geng, XH (Geng Xian-hui); Zhang, P (Zhang Peng); Yan, BJ (Yan Bin-jian)</t>
  </si>
  <si>
    <t>JOURNAL OF INTEGRATIVE AGRICULTURE  卷: 14  期: 6  页: 1069-1080  DOI: 10.1016/S2095-3119(14)60990-4  出版年: 2015  </t>
  </si>
  <si>
    <t>孙顶强</t>
    <phoneticPr fontId="3" type="noConversion"/>
  </si>
  <si>
    <t>Yi, FJ (Yi, Fujin); Sun, DQ (Sun, Dingqiang); Zhou, YH (Zhou, Yingheng)</t>
  </si>
  <si>
    <t>FOOD POLICY  卷: 50  页: 114-124  DOI: 10.1016/j.foodpol.2014.10.009  出版年: JAN 2015  </t>
  </si>
  <si>
    <t>经济管理学院</t>
    <phoneticPr fontId="1" type="noConversion"/>
  </si>
  <si>
    <t>钟甫宁</t>
    <phoneticPr fontId="1" type="noConversion"/>
  </si>
  <si>
    <t>周力</t>
  </si>
  <si>
    <t>Zhou, L (Zhou, Li); Turvey, CG (Turvey, Calum G.)</t>
  </si>
  <si>
    <t>CANADIAN JOURNAL OF AGRICULTURAL ECONOMICS-REVUE CANADIENNE D AGROECONOMIE  卷: 63  期: 1  页: 129-162  DOI: 10.1111/cjag.12042  出版年: MAR 2015</t>
  </si>
  <si>
    <t>China Agricultural Economic Review  卷: 7  期: 2  页: 197-220  DOI: 10.1108/CAER-09-2013-0131  出版年: 2015</t>
  </si>
  <si>
    <t>周应恒</t>
  </si>
  <si>
    <t> Tian, X (Tian Xu); Sun, FF (Sun Fei-fei); Zhou, YH (Zhou Ying-heng)</t>
  </si>
  <si>
    <t>JOURNAL OF INTEGRATIVE AGRICULTURE  卷: 14  期: 6  页: 1057-1068  DOI: 10.1016/S2095-3119(14)60989-8  出版年: 2015  </t>
  </si>
  <si>
    <t>理学院</t>
  </si>
  <si>
    <t>Li, Yu-jiao</t>
  </si>
  <si>
    <t>Li, YJ (Li, Yu-jiao); Hu, PJ (Hu, Peng-jie); Zhao, J (Zhao, Jie); Dong, CX (Dong, Chang-xun)</t>
  </si>
  <si>
    <t>ENVIRONMENTAL SCIENCE AND POLLUTION RESEARCH  卷: 22  期: 7  页: 5563-5571  DOI: 10.1007/s11356-014-3720-z  出版年: APR 2015</t>
  </si>
  <si>
    <t>安红利</t>
  </si>
  <si>
    <t>An, HL (An, Hongli); Fan, EG (Fan, Engui); Zhu, HX (Zhu, Haixing)</t>
  </si>
  <si>
    <t>PHYSICAL REVIEW E  卷: 91  期: 1  文献号: 013204  DOI: 10.1103/PhysRevE.91.013204  出版年: JAN 20 2015 </t>
  </si>
  <si>
    <t> 1539-3755</t>
  </si>
  <si>
    <t>An, HL (An, Hongli); Fan, EG (Fan, Engui); Yuen, MW (Yuen, Manwai)</t>
  </si>
  <si>
    <t>STUDIES IN APPLIED MATHEMATICS  卷: 134  期: 1  页: 101-119  DOI: 10.1111/sapm.12056  出版年: JAN 2015  </t>
  </si>
  <si>
    <t> An, HL (An Hong-Li); Yang, JJ (Yang Jin-Jing); Yuen, MW (Yuen Man-Wai)</t>
  </si>
  <si>
    <t>COMMUNICATIONS IN THEORETICAL PHYSICS  卷: 63  期: 5  页: 613-618  出版年: MAY 2015  </t>
  </si>
  <si>
    <t>理学院</t>
    <phoneticPr fontId="1" type="noConversion"/>
  </si>
  <si>
    <t>崔海燕</t>
    <phoneticPr fontId="1" type="noConversion"/>
  </si>
  <si>
    <t>理学院</t>
    <phoneticPr fontId="3" type="noConversion"/>
  </si>
  <si>
    <t>董长勋</t>
    <phoneticPr fontId="3" type="noConversion"/>
  </si>
  <si>
    <t>高云龙</t>
  </si>
  <si>
    <t>1520-6106</t>
    <phoneticPr fontId="3" type="noConversion"/>
  </si>
  <si>
    <t>黄丽琴</t>
  </si>
  <si>
    <t>Li, JL (Li, Jiale); Zhu, D (Zhu, Dan); Wang, R (Wang, Ren); Shen, WB (Shen, Wenbiao); Guo, YY (Guo, Yingying); Ren, Y (Ren, Yong); Shen, W (Shen, Wei); Huang, LQ (Huang, Liqin)</t>
  </si>
  <si>
    <t>PLANT CELL REPORTS  卷: 34  期: 3  页: 381-393  DOI: 10.1007/s00299-014-1716-2  出版年: MAR 2015</t>
  </si>
  <si>
    <t>蒋夕平</t>
    <phoneticPr fontId="1" type="noConversion"/>
  </si>
  <si>
    <t>兰叶青</t>
  </si>
  <si>
    <t>Li, Y (Li, Ying); Chen, C (Chen, Cheng); Zhang, J (Zhang, Jing); Lan, YQ (Lan, Yeqing)</t>
  </si>
  <si>
    <t>CHEMOSPHERE  卷: 127  页: 87-92  DOI: 10.1016/j.chemosphere.2015.01.014  出版年: MAY 2015</t>
  </si>
  <si>
    <t>兰叶青</t>
    <phoneticPr fontId="3" type="noConversion"/>
  </si>
  <si>
    <t> Li, Y (Li, Ying); Li, H (Li, Hui); Zhong, N (Zhong, Ning); Quan, GX (Quan, Guixiang); Lan, YQ (Lan, Yeqing)</t>
  </si>
  <si>
    <t>WATER ENVIRONMENT RESEARCH  卷: 87  期: 5  页: 450-460  DOI: 10.2175/106143015X14212658614351  出版年: MAY 2015  </t>
  </si>
  <si>
    <t>Guo, J (Guo, Jing); Dong, C (Dong, Chao); Zhang, J (Zhang, Jing); Lan, YQ (Lan, Yeqing)</t>
  </si>
  <si>
    <t>SEPARATION AND PURIFICATION TECHNOLOGY  卷: 143  页: 27-31  DOI: 10.1016/j.seppur.2015.01.018  出版年: MAR 25 2015</t>
  </si>
  <si>
    <t>1383-5866</t>
    <phoneticPr fontId="3" type="noConversion"/>
  </si>
  <si>
    <t> Guo, J (Guo, Jing); Chen, X (Chen, Xue); Shi, Y (Shi, Ying); Lan, YQ (Lan, Yeqing); Qin, C (Qin, Chao)</t>
  </si>
  <si>
    <t>PLOS ONE  卷: 10  期: 8  文献号: e0134298  DOI: 10.1371/journal.pone.0134298  出版年: AUG 4 2015  </t>
  </si>
  <si>
    <t>汪快兵</t>
  </si>
  <si>
    <t>Lv, B (Lv, Bo); Shi, XB (Shi, Xiaobo); Ma, XY (Ma, Xiaoyan); Zhang, ZY (Zhang, Zhiyang); Wang, KB (Wang, Kuaibing)</t>
  </si>
  <si>
    <t>Controllable fabrication of multifunctional 1D Ag-based coordination polymer@PVP nanowires</t>
    <phoneticPr fontId="1" type="noConversion"/>
  </si>
  <si>
    <t> NEW JOURNAL OF CHEMISTRY  卷: 39  期: 1  页: 349-354  DOI: 10.1039/c4nj00719k  出版年: JAN 2015 </t>
  </si>
  <si>
    <t> 1144-0546</t>
  </si>
  <si>
    <t>Xu, ZH (Xu, Zhihui); Lv, B (Lv, Bo); Shi, XB (Shi, Xiaobo); Chen, LX (Chen, Lixian); Wang, KB (Wang, Kuaibing)</t>
  </si>
  <si>
    <t>INORGANICA CHIMICA ACTA  卷: 427  页: 266-272  DOI: 10.1016/j.ica.2015.01.008  出版年: MAR 1 2015 </t>
  </si>
  <si>
    <t>Wang, KB (Wang, Kuaibing); Shi, XB (Shi, Xiaobo); Zhang, ZY (Zhang, Zhiyang); Ma, XY (Ma, Xiaoyan); Lu, YN (Lu, Yanan); Wang, HJ (Wang, Hongju)</t>
  </si>
  <si>
    <t>JOURNAL OF ALLOYS AND COMPOUNDS  卷: 632  页: 361-367  DOI: 10.1016/j.jallcom.2015.01.252  出版年: MAY 25 2015</t>
  </si>
  <si>
    <t>Wang, KB (Wang, Kuaibing); Zheng, MB (Zheng, Mingbo); Shi, XB (Shi, Xiaobo); Lin, ZX (Lin, Zixia); Wang, HJ (Wang, Hongju); Lu, YN (Lu, Yanan)</t>
  </si>
  <si>
    <t>CHEMICAL ENGINEERING JOURNAL  卷: 266  页: 141-147  DOI: 10.1016/j.cej.2014.12.073  出版年: APR 15 2015  </t>
  </si>
  <si>
    <t> Wang, KB (Wang, Kuaibing); Shi, XB (Shi, Xiaobo); Lu, AM (Lu, Aiming); Ma, XY (Ma, Xiaoyan); Zhang, ZY (Zhang, Zhiyang); Lu, YN (Lu, Yanan); Wang, HJ (Wang, Hongju)</t>
  </si>
  <si>
    <t>DALTON TRANSACTIONS  卷: 44  期: 1  页: 151-157  DOI: 10.1039/c4dt02456g  出版年: 2015 </t>
  </si>
  <si>
    <t> Wang, KB (Wang, Kuaibing); Zhang, ZY (Zhang, Zhiyang); Shi, XB (Shi, Xiaobo); Wang, HJ (Wang, Hongju); Lu, YN (Lu, Yanan); Ma, XY (Ma, Xiaoyan)</t>
  </si>
  <si>
    <t>RSC ADVANCES  卷: 5  期: 3  页: 1943-1948  DOI: 10.1039/c4ra14153a  出版年: 2015  </t>
  </si>
  <si>
    <t>吴华</t>
  </si>
  <si>
    <t>Wu, H (Wu, Hua); Shi, CJ (Shi, Chenjie); Zhao, YQ (Zhao, Yanqing); Jiang, YT (Jiang, Yutong); Tao, YH (Tao, Yuehong)</t>
  </si>
  <si>
    <t>JOURNAL OF MOLECULAR STRUCTURE  卷: 1086  页: 276-281  DOI: 10.1016/j.molstruc.2014.11.044  出版年: APR 15 2015 </t>
  </si>
  <si>
    <t>吴磊</t>
  </si>
  <si>
    <t>Chen, YZ (Chen, Yao-Zhong); Zhang, L (Zhang, Ling); Lu, AM (Lu, Ai-Min); Yang, F (Yang, Fang); Wu, L (Wu, Lei)</t>
  </si>
  <si>
    <t> JOURNAL OF ORGANIC CHEMISTRY  卷: 80  期: 1  页: 673-680  DOI: 10.1021/jo502485u  出版年: JAN 2 2015</t>
  </si>
  <si>
    <t>吴磊</t>
    <phoneticPr fontId="1" type="noConversion"/>
  </si>
  <si>
    <t>0040-4039</t>
    <phoneticPr fontId="1" type="noConversion"/>
  </si>
  <si>
    <t>吴清太</t>
  </si>
  <si>
    <t>0361-0926</t>
    <phoneticPr fontId="3" type="noConversion"/>
  </si>
  <si>
    <t>徐峙辉</t>
  </si>
  <si>
    <t>Xu, JJ (Xu, Junjun); Xu, ZH (Xu, Zhihui); Zhang, M (Zhang, Ming); Xu, JY (Xu, Jiangyan); Fang, D (Fang, Di); Ran, W (Ran, Wei)</t>
  </si>
  <si>
    <t> MATERIALS CHEMISTRY AND PHYSICS  卷: 152  页: 4-8  DOI: 10.1016/j.matchemphys.2014.12.017  出版年: FEB 15 2015  </t>
  </si>
  <si>
    <t>Xu, ZH (Xu, Zhihui); Fang, D (Fang, Di); Shi, WC (Shi, Weicong); Xu, JY (Xu, Jiangyan); Lu, AM (Lu, Aimin); Wang, KB (Wang, Kuaibing); Zhou, LX (Zhou, Lixiang)</t>
  </si>
  <si>
    <t>ENVIRONMENTAL ENGINEERING SCIENCE  卷: 32  期: 6  页: 497-504  DOI: 10.1089/ees.2014.0404  出版年: JUN 1 2015</t>
  </si>
  <si>
    <t>Zhang, M (Zhang, M.); Xu, Z (Xu, Z.); Liang, J (Liang, J.); Zhou, L (Zhou, L.); Zhang, C (Zhang, C.)</t>
  </si>
  <si>
    <t>INTERNATIONAL JOURNAL OF ENVIRONMENTAL SCIENCE AND TECHNOLOGY  卷: 12  期: 5  页: 1669-1676  DOI: 10.1007/s13762-014-0533-z  出版年: MAY 2015</t>
  </si>
  <si>
    <t>杨春龙</t>
  </si>
  <si>
    <t> Hu, Y (Hu, Ying); Zhang, LZ (Zhang, Li-Zhi); Ren, ZJ (Ren, Zheng-Jiao); Zhao, Z (Zhao, Zheng); Xu, WQ (Xu, Wen-Qin); Yang, CL (Yang, Chun-Long)</t>
  </si>
  <si>
    <t>JOURNAL OF THE CHINESE CHEMICAL SOCIETY  卷: 62  期: 6  页: 495-500  DOI: 10.1002/jccs.201400463  出版年: JUN 2015  </t>
  </si>
  <si>
    <t>Chen, M (Chen Min); Yang, CL (Yang Chun-Long)</t>
  </si>
  <si>
    <t>CHINESE JOURNAL OF STRUCTURAL CHEMISTRY  卷: 34  期: 2  页: 189-196  DOI: 10.14102/j.cnki.0254-5861.2011-0467  出版年: 2015</t>
  </si>
  <si>
    <t>杨春龙</t>
    <phoneticPr fontId="1" type="noConversion"/>
  </si>
  <si>
    <t>0793-0283</t>
    <phoneticPr fontId="1" type="noConversion"/>
  </si>
  <si>
    <t>Zhang, LZ (Zhang Lizhi); Ren, ZJ (Ren Zhengjiao); Lu, AM (Lu Aimin); Zhao, Z (Zhao Zheng); Xu, WQ (Xu Wenqin); Bao, QQ (Bao Qianqian); Ding, WJ (Ding Weijie); Yang, CL (Yang Chunlong)</t>
  </si>
  <si>
    <t>CHEMICAL RESEARCH IN CHINESE UNIVERSITIES  卷: 31  期: 2  页: 228-234  DOI: 10.1007/s40242-015-4348-3  出版年: APR 2015</t>
  </si>
  <si>
    <t>杨红</t>
  </si>
  <si>
    <t>Lu, YC (Lu, Yi Chen); Zhang, S (Zhang, Shuang); Miao, SS (Miao, Shan Shan); Jiang, C (Jiang, Chen); Huang, MT (Huang, Meng Tian); Liu, Y (Liu, Ying); Yang, H (Yang, Hong)</t>
  </si>
  <si>
    <t>Enhanced Degradation of Herbicide Isoproturon in Wheat Rhizosphere by Salicylic Acid</t>
    <phoneticPr fontId="1" type="noConversion"/>
  </si>
  <si>
    <t> JOURNAL OF AGRICULTURAL AND FOOD CHEMISTRY  卷: 63  期: 1  页: 92-103  DOI: 10.1021/jf505117j  出版年: JAN 14 2015  </t>
  </si>
  <si>
    <t> 0021-8561</t>
  </si>
  <si>
    <t>Miao, SS (Miao, Shan Shan); Wu, MS (Wu, Mei Sheng); Zuo, HG (Zuo, Hai Gen); Jiang, C (Jiang, Chen); Jin, SF (Jin, She Feng); Lu, YC (Lu, Yi Chen); Yang, H (Yang, Hong)</t>
  </si>
  <si>
    <t>JOURNAL OF AGRICULTURAL AND FOOD CHEMISTRY  卷: 63  期: 14  页: 3634-3645  DOI: 10.1021/jf506239b  出版年: APR 15 2015</t>
  </si>
  <si>
    <t>Wei, LN (Wei, Li Na); Wu, P (Wu, Ping); Wang, FR (Wang, Fu Rong); Yang, H (Yang, Hong)</t>
  </si>
  <si>
    <t>WATER AIR AND SOIL POLLUTION  卷: 226  期: 5  文献号: 130  DOI: 10.1007/s11270-015-2387-5  出版年: MAY 2015</t>
  </si>
  <si>
    <t> Tan, LR (Tan, Li Rong); Lu, YC (Lu, Yi Chen); Zhang, JJ (Zhang, Jing Jing); Luo, F (Luo, Fang); Yang, H (Yang, Hong)</t>
  </si>
  <si>
    <t>ECOTOXICOLOGY AND ENVIRONMENTAL SAFETY  卷: 119  页: 25-34  DOI: 10.1016/j.ecoenv.2015.04.035  出版年: SEP 2015  </t>
  </si>
  <si>
    <t> Zuo, HG (Zuo, Hai Gen); Zhu, JX (Zhu, Jian Xin); Zhan, CR (Zhan, Chun Rui); Shi, L (Shi, Lei); Xing, M (Xing, Ming); Guo, P (Guo, Ping); Ding, Y (Ding, Yuan); Yang, H (Yang, Hong)</t>
  </si>
  <si>
    <t>ENVIRONMENTAL MONITORING AND ASSESSMENT  卷: 187  期: 7  文献号: 394  DOI: 10.1007/s10661-015-4641-0  出版年: JUL 2015  </t>
  </si>
  <si>
    <t>Lu, YC (Lu, Yi Chen); Zhang, S (Zhang, Shuang); Yang, H (Yang, Hong)</t>
  </si>
  <si>
    <t>JOURNAL OF HAZARDOUS MATERIALS  卷: 283  页: 806-814  DOI: 10.1016/j.jhazmat.2014.10.034  出版年: FEB 11 2015  </t>
  </si>
  <si>
    <t>杨红</t>
    <phoneticPr fontId="1" type="noConversion"/>
  </si>
  <si>
    <t>杨宏伟</t>
  </si>
  <si>
    <t> Gao, YJ (Gao, Ying-Jie); Yang, HW (Yang, Hong-Wei); Weng, R (Weng, Rui); Niu, QX (Niu, Qing-Xia); Liu, YJ (Liu, Yu-Jie); Wang, GB (Wang, Guang-Bin)</t>
  </si>
  <si>
    <t>Research on the transmission coefficient of plasma photonic crystals based on the ICCG-SFDTD method</t>
    <phoneticPr fontId="1" type="noConversion"/>
  </si>
  <si>
    <t>MODERN PHYSICS LETTERS B  卷: 29  期: 12  文献号: 1550052  DOI: 10.1142/S0217984915500529  出版年: MAY 10 2015</t>
  </si>
  <si>
    <t>杨宏伟</t>
    <phoneticPr fontId="3" type="noConversion"/>
  </si>
  <si>
    <t>游雄</t>
    <phoneticPr fontId="3" type="noConversion"/>
  </si>
  <si>
    <t>张春龙</t>
    <phoneticPr fontId="3" type="noConversion"/>
  </si>
  <si>
    <t>0013-4651</t>
    <phoneticPr fontId="3" type="noConversion"/>
  </si>
  <si>
    <t>张春永</t>
  </si>
  <si>
    <t>Zhang, CY (Zhang, Chunyong); He, ZZ (He, Zhenzhu); Wu, JY (Wu, Jingyu); Fu, DG (Fu, Degang)</t>
  </si>
  <si>
    <t> CHEMOSPHERE  卷: 130  页: 1-7  DOI: 10.1016/j.chemosphere.2015.02.018  出版年: JUL 2015  </t>
  </si>
  <si>
    <t> 0045-6535</t>
  </si>
  <si>
    <t>Liu, LP (Liu, Liping); Li, B (Li, Biao); He, ZZ (He, Zhenzhu); Zhang, CY (Zhang, Chunyong); Fu, DG (Fu, Degang)</t>
  </si>
  <si>
    <t>SEPARATION AND PURIFICATION TECHNOLOGY  卷: 146  页: 15-23  DOI: 10.1016/j.seppur.2015.03.019  出版年: MAY 26 2015</t>
  </si>
  <si>
    <t>张春永</t>
    <phoneticPr fontId="1" type="noConversion"/>
  </si>
  <si>
    <t>1876-1070</t>
    <phoneticPr fontId="1" type="noConversion"/>
  </si>
  <si>
    <t>张帆</t>
  </si>
  <si>
    <t>Zhang, F (Zhang, Fan); Song, WJ (Song, Weijie); Lan, J (Lan, Jing)</t>
  </si>
  <si>
    <t>APPLIED SURFACE SCIENCE  卷: 326  页: 195-203  DOI: 10.1016/j.apsusc.2014.11.143  出版年: JAN 30 2015  </t>
  </si>
  <si>
    <t> 0169-4332</t>
  </si>
  <si>
    <t>张良云</t>
  </si>
  <si>
    <t>Wang, ZW (Wang, Zhongwei); Zhang, GY (Zhang, Guoyin); Zhang, LY (Zhang, Liangyun)</t>
  </si>
  <si>
    <t>COLLOQUIUM MATHEMATICUM  卷: 139  期: 2  页: 165-183  DOI: 10.4064/cm139-2-2  出版年: 2015  </t>
  </si>
  <si>
    <t> Wang, ZW (Wang, Zhongwei); Zhang, LY (Zhang, Liangyun)</t>
  </si>
  <si>
    <t>COLLOQUIUM MATHEMATICUM  卷: 141  期: 1  页: 25-44  DOI: 10.4064/cm141-1-3  出版年: 2015  </t>
  </si>
  <si>
    <t>1687-9120</t>
    <phoneticPr fontId="3" type="noConversion"/>
  </si>
  <si>
    <t>张懿彬</t>
  </si>
  <si>
    <t>Zhang, YB (Zhang, Yi-bin); Yang, HT (Yang, Hai-tao)</t>
  </si>
  <si>
    <t>ACTA MATHEMATICAE APPLICATAE SINICA-ENGLISH SERIES  卷: 31  期: 1  页: 261-276  DOI: 10.1007/s10255-015-0465-5  出版年: 2015  </t>
  </si>
  <si>
    <t> 0168-9673</t>
  </si>
  <si>
    <t> Zhang, YB (Zhang, Yibin); Yang, HT (Yang, Haitao)</t>
  </si>
  <si>
    <t>APPLICABLE ANALYSIS  卷: 94  期: 9  页: 1851-1876  DOI: 10.1080/00036811.2014.952491  出版年: SEP 2 2015  </t>
  </si>
  <si>
    <t> Zhang, YB (Zhang, Yibin); Xiao, QK (Xiao, Qingkun); Yang, HT (Yang, Haitao)</t>
  </si>
  <si>
    <t>JOURNAL OF MATHEMATICAL ANALYSIS AND APPLICATIONS  卷: 426  期: 1  页: 138-171  DOI: 10.1016/j.jmaa.2015.01.042  出版年: JUN 1 2015  </t>
  </si>
  <si>
    <t>Zhang, YB (Zhang, Yibin); Yang, HT (Yang, Haitao)</t>
  </si>
  <si>
    <t>ELECTRONIC JOURNAL OF DIFFERENTIAL EQUATIONS  文献号: 76  出版年: MAR 26 2015 </t>
  </si>
  <si>
    <t>农村发展学院</t>
  </si>
  <si>
    <t> Khan, MA (Khan, Mueen Alam)</t>
  </si>
  <si>
    <t>AUSTRALASIAN PLANT PATHOLOGY  卷: 44  期: 3  页: 273-282  DOI: 10.1007/s13313-015-0354-7  出版年: MAY 2015  </t>
  </si>
  <si>
    <t>朱利群</t>
  </si>
  <si>
    <t>Zhu, LQ (Zhu, Liqun); Li, J (Li, Jing); Tao, BR (Tao, Baorui); Hu, NJ (Hu, Naijuan)</t>
  </si>
  <si>
    <t>Effect of different fertilization modes on soil organic carbon sequestration in paddy fields in South China: A meta-analysis</t>
    <phoneticPr fontId="1" type="noConversion"/>
  </si>
  <si>
    <t>ECOLOGICAL INDICATORS  卷: 53  页: 144-153  DOI: 10.1016/j.ecolind.2015.01.038  出版年: JUN 2015  </t>
  </si>
  <si>
    <t>农学院</t>
    <phoneticPr fontId="3" type="noConversion"/>
  </si>
  <si>
    <t>Meng, Yali（周治国）</t>
    <phoneticPr fontId="3" type="noConversion"/>
  </si>
  <si>
    <t>[Chen, Meili; Zhao, Wenqing; Meng, Yali; Chen, Binglin; Wang, Youhua; Zhou, Zhiguo] Nanjing Agr Univ, Minist Agr, Key Lab Crop Growth Regulat, Nanjing 210095, Jiangsu, Peoples R China; [Oosterhuis, Derrick M.] Univ Arkansas, Dept Crop Soil &amp; Environm Sci, Fayetteville, AR 72701 USA</t>
    <phoneticPr fontId="3" type="noConversion"/>
  </si>
  <si>
    <t>农学院</t>
  </si>
  <si>
    <t>卞新民</t>
    <phoneticPr fontId="3" type="noConversion"/>
  </si>
  <si>
    <t>Wu, Jie; Wang, Wenbo; Wang, Xiaohua; Zhu, Liqun; Yang, Haishui; Han, Xinzhong; Gao, Jie; Guo, Wei; Bian, Xinmin</t>
    <phoneticPr fontId="3" type="noConversion"/>
  </si>
  <si>
    <t>程浩</t>
  </si>
  <si>
    <t>Wang, J (Wang, Jiao); Chu, SS (Chu, Shanshan); Zhu, Y (Zhu, Ying); Cheng, H (Cheng, Hao); Yu, DY (Yu, Deyue)</t>
  </si>
  <si>
    <t>PLANT MOLECULAR BIOLOGY  卷: 87  期: 4-5  页: 383-394  DOI: 10.1007/s11103-015-0285-2  出版年: MAR 2015</t>
  </si>
  <si>
    <t>戴廷波</t>
    <phoneticPr fontId="3" type="noConversion"/>
  </si>
  <si>
    <t>Han, Huimin; Tian, Zhongwei; Fan, Yonghui; Cui, Yakun; Cai, Jian; Jiang, Dong; Cao, Weixing; Dai, Tingbo</t>
    <phoneticPr fontId="3" type="noConversion"/>
  </si>
  <si>
    <t>戴廷波</t>
  </si>
  <si>
    <t> Fan, YH (Fan, Yonghui); Tian, MY (Tian, Mengyu); Jing, Q (Jing, Qi); Tian, ZW (Tian, Zhongwei); Han, HM (Han, Huimin); Jiang, D (Jiang, Dong); Cao, WX (Cao, Weixing); Dai, TB (Dai, Tingbo)</t>
  </si>
  <si>
    <t>FIELD CROPS RESEARCH  卷: 178  页: 100-108  DOI: 10.1016/j.fcr.2015.04.001  出版年: JUL 2015  </t>
  </si>
  <si>
    <t>丁艳锋</t>
  </si>
  <si>
    <t> Wu, LQ (Wu, Liquan); Taohua, Z (Taohua, Zhou); Gui, WB (Gui, Wenbin); Xu, LS (Xu, Lisen); Li, J (Li, Juan); Ding, YF (Ding, YanFeng)</t>
  </si>
  <si>
    <t>BIOCHEMICAL AND BIOPHYSICAL RESEARCH COMMUNICATIONS  卷: 463  期: 3  页: 407-413  DOI: 10.1016/j.bbrc.2015.05.085  出版年: JUL 31 2015  </t>
  </si>
  <si>
    <t> Chen, L (Chen, Lin); Ding, CQ (Ding, Chengqiang); Zhao, XF (Zhao, Xiufeng); Xu, JX (Xu, Junxu); Mohammad, AA (Mohammad, Alim Abdul); Wang, SH (Wang, Shaohua); Ding, YF (Ding, Yanfeng)</t>
  </si>
  <si>
    <t> PLANT CELL REPORTS  卷: 34  期: 1  页: 83-96  DOI: 10.1007/s00299-014-1689-1  出版年: JAN 2015  </t>
  </si>
  <si>
    <t xml:space="preserve">0721-7714 </t>
  </si>
  <si>
    <t>盖钧镒</t>
  </si>
  <si>
    <t>Kim, H (Kim, Hyunjee); Xing, GN (Xing, Guangnan); He, JB (He, Jianbo); Zhao, TJ (Zhao, Tuanjie); Yang, SP (Yang, Shouping); Li, Y (Li, Yan); Palmer, RG (Palmer, Reid G.); Gai, JY (Gai, Junyi)</t>
  </si>
  <si>
    <t>MOLECULAR BREEDING  卷: 35  期: 2  文献号: 76  DOI: 10.1007/s11032-015-0267-8  出版年: FEB 2015 </t>
  </si>
  <si>
    <t>管荣展</t>
  </si>
  <si>
    <t>Chu, P (Chu, Pu); Yan, GX (Yan, Gui Xia); Yang, Q (Yang, Qing); Zhai, LN (Zhai, Li Na); Zhang, C (Zhang, Cheng); Zhang, FQ (Zhang, Feng Qi); Guan, RZ (Guan, Rong Zhan)</t>
  </si>
  <si>
    <t>JOURNAL OF PROTEOMICS  卷: 113  页: 244-259  DOI: 10.1016/j.jprot.2014.10.005  出版年: JAN 15 2015  </t>
  </si>
  <si>
    <t> He, JB (He, Jianbo); Li, JJ (Li, Jijie); Huang, ZW (Huang, Zhongwen); Zhao, TJ (Zhao, Tuanjie); Xing, GN (Xing, Guangnan); Gai, JY (Gai, Junyi); Guan, RZ (Guan, Rongzhan)</t>
  </si>
  <si>
    <t>PLOS ONE  卷: 10  期: 6  文献号: e0130125  DOI: 10.1371/journal.pone.0130125  出版年: JUN 15 2015  </t>
  </si>
  <si>
    <t>郭旺珍</t>
  </si>
  <si>
    <t>Lv, FN (Lv, Fenni); Wang, HH (Wang, Haihai); Wang, XY (Wang, Xinyu); Han, LB (Han, Libo); Ma, YP (Ma, Yinping); Wang, S (Wang, Sen); Feng, ZD (Feng, Zhidi); Niu, XW (Niu, Xiaowei); Cai, CP (Cai, Caiping); Kong, ZS (Kong, Zhaosheng); Zhang, TZ (Zhang, Tianzhen); Guo, WZ (Guo, Wangzhen)</t>
  </si>
  <si>
    <t>JOURNAL OF EXPERIMENTAL BOTANY  卷: 66  期: 7  页: 1877-1889  DOI: 10.1093/jxb/eru530  出版年: APR 2015</t>
  </si>
  <si>
    <t> Zhang, F (Zhang, Feng); Li, SF (Li, Shufen); Yang, SM (Yang, Shuming); Wang, LK (Wang, Like); Guo, WZ (Guo, Wangzhen)</t>
  </si>
  <si>
    <t>Overexpression of a cotton annexin gene, GhAnn1, enhances drought and salt stress tolerance in transgenic cotton</t>
    <phoneticPr fontId="1" type="noConversion"/>
  </si>
  <si>
    <t xml:space="preserve">PLANT MOLECULAR BIOLOGY  卷: 87  期: 1-2  页: 47-67  DOI: 10.1007/s11103-014-0260-3  出版年: JAN 2015   
Web of Science 核心合集中的 "被引频次": 0  
</t>
  </si>
  <si>
    <t xml:space="preserve">0167-4412 </t>
  </si>
  <si>
    <t> Wang, S (Wang, Sen); Chen, JD (Chen, Jiedan); Zhang, WP (Zhang, Wenpan); Hu, Y (Hu, Yan); Chang, LJ (Chang, Lijing); Fang, L (Fang, Lei); Wang, Q (Wang, Qiong); Lv, FN (Lv, Fenni); Wu, HT (Wu, Huaitong); Si, ZF (Si, Zhanfeng); Chen, SQ (Chen, Shuqi); Cai, CP (Cai, Caiping); Zhu, XF (Zhu, Xiefei); Zhou, BL (Zhou, Baoliang); Guo, WZ (Guo, Wangzhen); Zhang, TZ (Zhang, Tianzhen)</t>
  </si>
  <si>
    <t>GENOME BIOLOGY  卷: 16  文献号: 108  DOI: 10.1186/s13059-015-0678-1  出版年: MAY 24 2015  </t>
  </si>
  <si>
    <t>Zhang, R (Zhang, Rui); Ding, J (Ding, Jian); Liu, CX (Liu, Chunxiao); Cai, CP (Cai, Caiping); Zhou, BL (Zhou, Baoliang); Zhang, TZ (Zhang, Tianzhen); Guo, WZ (Guo, Wangzhen)</t>
  </si>
  <si>
    <t>PLOS ONE  卷: 10  期: 2  文献号: e0118669  DOI: 10.1371/journal.pone.0118669  出版年: FEB 24 2015  </t>
  </si>
  <si>
    <t> Wang, LM (Wang, Liman); Zhu, YM (Zhu, Youmin); Hu, WJ (Hu, Wenjing); Zhang, XY (Zhang, Xueying); Cai, CP (Cai, Caiping); Guo, WZ (Guo, Wangzhen)</t>
  </si>
  <si>
    <t>PLOS ONE  卷: 10  期: 6  文献号: e0129854  DOI: 10.1371/journal.pone.0129854  出版年: JUN 16 2015  </t>
  </si>
  <si>
    <t>郭旺珍</t>
    <phoneticPr fontId="3" type="noConversion"/>
  </si>
  <si>
    <t>洪德林</t>
  </si>
  <si>
    <t>Liu, EB (Liu, Erbao); Liu, XL (Liu, Xiaoli); Zeng, SY (Zeng, Siyuan); Zhao, KM (Zhao, Kaiming); Zhu, CF (Zhu, Changfeng); Liu, Y (Liu, Yang); Breria, MC (Breria, Manamik Caleb); Zhang, BJ (Zhang, Baojuan); Hong, DL (Hong, Delin)</t>
  </si>
  <si>
    <t>PLOS ONE  卷: 10  期: 3  文献号: e0119959  DOI: 10.1371/journal.pone.0119959  出版年: MAR 19 2015  </t>
  </si>
  <si>
    <t> Liu, QM (Liu, Qiangming); Qin, JC (Qin, Jiancai); Li, TW (Li, Tianwei); Liu, EB (Liu, Erbao); Fan, DJ (Fan, Dejia); Edzesi, WM (Edzesi, Wisdom Mawuli); Liu, JH (Liu, Jianhai); Jiang, JH (Jiang, Jianhua); Liu, XL (Liu, Xiaoli); Xiao, LJ (Xiao, Lianjie); Liu, LL (Liu, Linglong); Hong, DL (Hong, Delin)</t>
  </si>
  <si>
    <t>PLOS ONE  卷: 10  期: 6  文献号: UNSP e0127938  DOI: 10.1371/journal.pone.0127938  出版年: JUN 1 2015  </t>
  </si>
  <si>
    <t> Dang, XJ (Dang, Xiaojing); Thi, TGT (Thu Giang Tran Thi); Edzesi, WM (Edzesi, Wisdom Mawuli); Liang, LJ (Liang, Lijun); Liu, QM (Liu, Qiangming); Liu, EB (Liu, Erbao); Wang, Y (Wang, Yang); Qiang, S (Qiang, Sheng); Liu, LL (Liu, Linglong); Hong, DL (Hong, Delin)</t>
  </si>
  <si>
    <t>SCIENTIFIC REPORTS  卷: 5  文献号: 11254  DOI: 10.1038/srep11254  出版年: JUN 10 2015  </t>
  </si>
  <si>
    <t>胡艳</t>
  </si>
  <si>
    <t> Lv, YH (Lv, Yanhui); Ma, D (Ma, Dan); Liang, WH (Liang, Wenhua); Lv, YD (Lv, Yuanda); Guo, WZ (Guo, Wangzhen); Hu, Y (Hu, Yan); Zhang, TZ (Zhang, Tianzhen)</t>
  </si>
  <si>
    <t>MOLECULAR CYTOGENETICS  卷: 8  文献号: 55  DOI: 10.1186/s13039-015-0158-z  出版年: JUL 28 2015  </t>
  </si>
  <si>
    <t>黄骥</t>
    <phoneticPr fontId="3" type="noConversion"/>
  </si>
  <si>
    <t>农学院</t>
    <phoneticPr fontId="1" type="noConversion"/>
  </si>
  <si>
    <t>黄骥</t>
    <phoneticPr fontId="1" type="noConversion"/>
  </si>
  <si>
    <t>江玲</t>
  </si>
  <si>
    <t>Hang, NT (Ngo Thi Hang); Lin, QY (Lin, Qiuyun); Liu, LL (Liu, Linglong); Liu, X (Liu, Xi); Liu, SJ (Liu, Shijia); Wang, WY (Wang, Wenyan); Li, LF (Li, Linfang); He, NQ (He, Niqing); Liu, Z (Liu, Zhou); Jiang, L (Jiang, Ling); Wan, JM (Wan, Jianmin)</t>
  </si>
  <si>
    <t>EUPHYTICA  卷: 203  期: 3  页: 673-681  DOI: 10.1007/s10681-014-1304-0  出版年: JUN 2015</t>
  </si>
  <si>
    <t> Lin, QY (Lin, Qiuyun); Jiang, YM (Jiang, Yimei); Sun, AL (Sun, Ailing); Cao, PH (Cao, Penghui); Li, LF (Li, Linfang); Liu, X (Liu, Xi); Tian, YL (Tian, Yunlu); He, J (He, Jun); Liu, SJ (Liu, Shijia); Chen, LM (Chen, Liangming); Jiang, L (Jiang, Ling)</t>
  </si>
  <si>
    <t>PLANT BREEDING  卷: 134  期: 3  页: 293-299  DOI: 10.1111/pbr.12264  出版年: JUN 2015  </t>
  </si>
  <si>
    <t>Chen, YL (Chen, Yilin); Liu, LL (Liu, Linglong); Shen, YY (Shen, Yingyue); Liu, SJ (Liu, Shijia); Huang, JX (Huang, Jiexue); Long, QZ (Long, Qizhang); Wu, W (Wu, Wei); Yang, CY (Yang, Chunyan); Chen, H (Chen, Hong); Guo, XP (Guo, Xiuping); Cheng, ZJ (Cheng, Zhijun); Jiang, L (Jiang, Ling); Wan, JM (Wan, Jianmin)</t>
  </si>
  <si>
    <t>Loss of Function of the Cytochrome P450 Gene CYP78B5 Causes Giant Embryos in Rice</t>
    <phoneticPr fontId="1" type="noConversion"/>
  </si>
  <si>
    <t> PLANT MOLECULAR BIOLOGY REPORTER  卷: 33  期: 1  页: 69-83  DOI: 10.1007/s11105-014-0731-3  出版年: FEB 2015  </t>
  </si>
  <si>
    <t>江玲</t>
    <phoneticPr fontId="3" type="noConversion"/>
  </si>
  <si>
    <t>姜东</t>
  </si>
  <si>
    <t>Li, XN (Li, Xiangnan); Pu, HC (Pu, Hanchun); Liu, FL (Liu, Fulai); Zhou, Q (Zhou, Qin); Cai, J (Cai, Jian); Dai, TB (Dai, Tingbo); Cao, WX (Cao, Weixing); Jiang, D (Jiang, Dong)</t>
  </si>
  <si>
    <t>AGRONOMY JOURNAL  卷: 107  期: 3  页: 1002-1010  DOI: 10.2134/agronj14.0460  出版年: MAY-JUN 2015  </t>
  </si>
  <si>
    <t>Wang, X (Wang, Xiao); Vignjevic, M (Vignjevic, Marija); Jiang, D (Jiang, Dong); Jacobsen, S (Jacobsen, Susanne); Wollenweber, B (Wollenweber, Bernd)</t>
  </si>
  <si>
    <t>Improved tolerance to drought stress after anthesis due to priming before anthesis in wheat (Triticum aestivum L.) var. Vinjett</t>
  </si>
  <si>
    <t>JOURNAL OF EXPERIMENTAL BOTANY  卷: 65  期: 22  页: 6441-6456  DOI: 10.1093/jxb/eru362  出版年: DEC 2014 </t>
  </si>
  <si>
    <t>Wang, X (Wang, Xiao); Vignjevic, M (Vignjevic, Marija); Liu, FL (Liu, Fulai); Jacobsen, S (Jacobsen, Susanne); Jiang, D (Jiang, Dong); Wollenweber, B (Wollenweber, Bernd)</t>
  </si>
  <si>
    <t>PLANT GROWTH REGULATION  卷: 75  期: 3  页: 677-687  DOI: 10.1007/s10725-014-9969-x  出版年: APR 2015</t>
  </si>
  <si>
    <t> Li, X (Li, X.); Cai, J (Cai, J.); Liu, F (Liu, F.); Dai, T (Dai, T.); Cao, W (Cao, W.); Jiang, D (Jiang, D.)</t>
  </si>
  <si>
    <t>JOURNAL OF AGRONOMY AND CROP SCIENCE  卷: 201  期: 4  页: 288-300  DOI: 10.1111/jac.12115  出版年: AUG 2015  </t>
  </si>
  <si>
    <t>刘正辉</t>
  </si>
  <si>
    <t> Zhao, YL (Zhao, Yanling); Xi, M (Xi, Min); Zhang, XC (Zhang, Xincheng); Lin, ZM (Lin, Zhaomiao); Ding, CQ (Ding, Chengqiang); Tang, S (Tang, She); Liu, ZH (Liu, Zhenghui); Wang, SH (Wang, Shaohua); Ding, YF (Ding, Yanfeng)</t>
  </si>
  <si>
    <t>JOURNAL OF CEREAL SCIENCE  卷: 64  页: 29-33  DOI: 10.1016/j.jcs.2015.03.011  出版年: JUL 2015  </t>
  </si>
  <si>
    <t>麻浩</t>
  </si>
  <si>
    <t>Tian, X (Tian, Xin); Liu, Y (Liu, Ying); Huang, ZG (Huang, Zhigang); Duan, HP (Duan, Huaping); Tong, JH (Tong, Jianhua); He, XL (He, Xiaoling); Gu, WH (Gu, Weihong); Ma, H (Ma, Hao); Xiao, LT (Xiao, Langtao)</t>
  </si>
  <si>
    <t>MOLECULAR BIOLOGY REPORTS  卷: 42  期: 3  页: 581-601  DOI: 10.1007/s11033-014-3803-4  出版年: MAR 2015 </t>
  </si>
  <si>
    <t>Ma, HY (Ma, Hongyu); Yang, RF (Yang, Ruifang); Song, LR (Song, Liru); Yang, Y (Yang, Yan); Wang, QX (Wang, Qiuxia); Wang, ZK (Wang, Zhankui); Ren, C (Ren, Cai); Ma, H (Ma, Hao)</t>
  </si>
  <si>
    <t>PAKISTAN JOURNAL OF BOTANY  卷: 47  期: 2  页: 385-396  出版年: APR 2015</t>
  </si>
  <si>
    <t>麻浩</t>
    <phoneticPr fontId="3" type="noConversion"/>
  </si>
  <si>
    <t>麻浩</t>
    <phoneticPr fontId="1" type="noConversion"/>
  </si>
  <si>
    <t>1570-1646</t>
    <phoneticPr fontId="1" type="noConversion"/>
  </si>
  <si>
    <t>Song, LR (Song, Liru); Liu, ZQ (Liu, Zhongqi); Tong, JH (Tong, Jianhua); Xiao, LT (Xiao, Langtao); Ma, H (Ma, Hao); Zhang, HQ (Zhang, Haiqing)</t>
  </si>
  <si>
    <t>PROTEOMICS  卷: 15  期: 11  页: 1884-1905  DOI: 10.1002/pmic.201400103  出版年: JUN 2015</t>
  </si>
  <si>
    <t>马正强</t>
    <phoneticPr fontId="1" type="noConversion"/>
  </si>
  <si>
    <t>马正强</t>
    <phoneticPr fontId="3" type="noConversion"/>
  </si>
  <si>
    <t>孟亚利</t>
  </si>
  <si>
    <t>Sui, N (Sui, Ning); Zhou, ZG (Zhou, Zhiguo); Yu, CR (Yu, Chaoran); Liu, RX (Liu, Ruixian); Yang, CQ (Yang, Changqin); Zhang, F (Zhang, Fan); Song, GL (Song, Guanglei); Meng, YL (Meng, Yali)</t>
  </si>
  <si>
    <t>FIELD CROPS RESEARCH  卷: 172  页: 132-144  DOI: 10.1016/j.fcr.2014.11.011  出版年: FEB 15 2015</t>
  </si>
  <si>
    <t>倪军</t>
    <phoneticPr fontId="1" type="noConversion"/>
  </si>
  <si>
    <t>1424-8220</t>
    <phoneticPr fontId="1" type="noConversion"/>
  </si>
  <si>
    <t>倪军</t>
  </si>
  <si>
    <t> Ni, J (Ni, Jun); Mao, HP (Mao, Hanping); Pang, FR (Pang, Fangrong); Zhu, Y (Zhu, Yan); Yao, X (Yao, Xia); Tian, YC (Tian, Yongchao)</t>
  </si>
  <si>
    <t>INTERNATIONAL JOURNAL OF DISTRIBUTED SENSOR NETWORKS  文献号: 754278  DOI: 10.1155/2015/754278  出版年: 2015  </t>
  </si>
  <si>
    <t>亓增军</t>
  </si>
  <si>
    <t> Pu, J (Pu, Jing); Wang, Q (Wang, Qing); Shen, YF (Shen, Yuefeng); Zhuang, LF (Zhuang, Lifang); Li, CX (Li, Chenxu); Tan, MF (Tan, Mengfa); Bie, TD (Bie, Tongde); Chu, CG (Chu, Chenggen); Qi, ZJ (Qi, Zengjun)</t>
  </si>
  <si>
    <t>THEORETICAL AND APPLIED GENETICS  卷: 128  期: 7  页: 1319-1328  DOI: 10.1007/s00122-015-2508-y  出版年: JUL 2015  </t>
  </si>
  <si>
    <t> Zhuang, LF (Zhuang, Lifang); Liu, P (Liu, Peng); Liu, ZQ (Liu, Zhenqian); Chen, TT (Chen, Tingting); Wu, N (Wu, Nan); Sun, L (Sun, Ling); Qi, ZJ (Qi, Zengjun)</t>
  </si>
  <si>
    <t>MOLECULAR BREEDING  卷: 35  期: 6  文献号: 133  DOI: 10.1007/s11032-015-0333-2  出版年: JUN 2015  </t>
  </si>
  <si>
    <t>沈益新</t>
    <phoneticPr fontId="1" type="noConversion"/>
  </si>
  <si>
    <t>谭河林</t>
  </si>
  <si>
    <t>Tan, HL (Tan, Helin); Xie, QJ (Xie, Qingjun); Xiang, XOE (Xiang, Xiaoe); Li, JQ (Li, Jianqiao); Zheng, SN (Zheng, Suning); Xu, XY (Xu, Xinying); Guo, HL (Guo, Haolun); Ye, WX (Ye, Wenxue)</t>
  </si>
  <si>
    <t>PLOS ONE  卷: 10  期: 4  文献号: e0124794  DOI: 10.1371/journal.pone.0124794  出版年: APR 28 2015</t>
  </si>
  <si>
    <t>唐灿明</t>
  </si>
  <si>
    <t>Han, Q (Han, Qin); Wu, FL (Wu, Fengli); Wang, XN (Wang, Xiaonan); Qi, H (Qi, Hong); Shi, L (Shi, Liang); Ren, A (Ren, Ang); Liu, QH (Liu, Qinghai); Zhao, MW (Zhao, Mingwen); Tang, CM (Tang, Canming)</t>
  </si>
  <si>
    <t>ENVIRONMENTAL MICROBIOLOGY  卷: 17  期: 4  特刊: SI  页: 1166-1188  DOI: 10.1111/1462-2920.12538  出版年: APR 2015  </t>
  </si>
  <si>
    <t>田永超</t>
  </si>
  <si>
    <t> Guo, YJ (Guo, Yongjiu); Zhang, L (Zhang, Ling); Qin, YH (Qin, Yehui); Zhu, Y (Zhu, Yan); Cao, WX (Cao, Weixing); Tian, YC (Tian, Yongchao)</t>
  </si>
  <si>
    <t>REMOTE SENSING  卷: 7  期: 5  页: 5203-5221  DOI: 10.3390/rs70505203  出版年: MAY 2015  </t>
  </si>
  <si>
    <t>万建民</t>
  </si>
  <si>
    <t>Zheng, M (Zheng, Ming); Wang, YH (Wang, Yihua); Wang, YL (Wang, Yunlong); Wang, CM (Wang, Chunming); Ren, YL (Ren, Yulong); Lv, J (Lv, Jia); Peng, C (Peng, Cheng); Wu, T (Wu, Tao); Liu, K (Liu, Kai); Zhao, SL (Zhao, Shaolu); Liu, X (Liu, Xi); Guo, XP (Guo, Xiuping); Jiang, L (Jiang, Ling); Terzaghi, W (Terzaghi, William); Wan, JM (Wan, Jianmin)</t>
  </si>
  <si>
    <t>NEW PHYTOLOGIST  卷: 206  期: 4  特刊: SI  页: 1476-1490  DOI: 10.1111/nph.13318  出版年: JUN 2015  </t>
  </si>
  <si>
    <t> 0028-646X</t>
  </si>
  <si>
    <t> Liu, K (Liu, Kai); Liu, LL (Liu, Ling-Long); Ren, YL (Ren, Yu-Long); Wang, ZQ (Wang, Zhi-Quan); Zhou, KN (Zhou, Kun-Neng); Liu, X (Liu, Xi); Wang, D (Wang, Dan); Zheng, M (Zheng, Ming); Cheng, ZJ (Cheng, Zhi-Jun); Lin, QB (Lin, Qi-Bing); Wang, JL (Wang, Jiu-Lin); Wu, FQ (Wu, Fu-Qing); Zhang, X (Zhang, Xin); Guo, XP (Guo, Xiu-Ping); Wang, CM (Wang, Chun-Ming); Zhai, HQ (Zhai, Hu-Qu); Jiang, L (Jiang, Ling); Wan, JM (Wan, Jian-Min)</t>
  </si>
  <si>
    <t>PLANT SCIENCE  卷: 236  页: 18-28  DOI: 10.1016/j.plantsci.2015.03.015  出版年: JUL 2015  </t>
  </si>
  <si>
    <t>万建民</t>
    <phoneticPr fontId="3" type="noConversion"/>
  </si>
  <si>
    <t>A gene cluster encoding lectin receptor kinases confers broad-spectrum and durable insect resistance in rice</t>
    <phoneticPr fontId="3" type="noConversion"/>
  </si>
  <si>
    <t>[Liu, Yuqiang; Wu, Han; Chen, Hong; Liu, Yanling; He, Jun; Kang, Haiyan; Sun, Zhiguang; Pan, Gen; Wang, Qi; Hu, Jinlong; Zhou, Feng; Zhou, Kunneng; Ren, Yulong; Chen, Liangming; Wang, Yihua; Zhao, Zhigang; Cheng, Xianian; Jiang, Ling; Wan, Jianmin] Nanjing Agr Univ, Jiangsu Plant Gene Engn Res Ctr, Natl Key Lab Crop Genet &amp; Germplasm Enhancement, Nanjing, Jiangsu, Peoples R China; [Zheng, Xiaoming; Lin, Qibing; Wu, Fuqing; Zhang, Xin; Guo, Xiuping; Wu, Chuanyin; Wang, Haiyang; Wan, Jianmin] Chinese Acad Agr Sci, Inst Crop Sci, Natl Key Facil Crop Gene Resources &amp; Genet Improv, Beijing 100193, Peoples R China</t>
    <phoneticPr fontId="3" type="noConversion"/>
  </si>
  <si>
    <t>Zhang, JJ (Zhang, J-J.); Wu, SY (Wu, S-Y.); Jiang, L (Jiang, L.); Wang, JL (Wang, J-L.); Zhang, X (Zhang, X.); Guo, XP (Guo, X-P.); Wu, CY (Wu, C-Y.); Wan, JM (Wan, J-M.)</t>
  </si>
  <si>
    <t>PLANT BIOLOGY  卷: 17  期: 2  页: 437-448  DOI: 10.1111/plb.12255  出版年: MAR 2015</t>
  </si>
  <si>
    <t>王建飞</t>
  </si>
  <si>
    <t>Ding, ZQ (Ding, Zhengquan); Lin, ZF (Lin, Zefeng); Li, Q (Li, Qin); Wu, M (Wu, Mao); Xiang, CY (Xiang, Chunyan); Wang, JF (Wang, Jianfei)</t>
  </si>
  <si>
    <t>BIOCHEMICAL AND BIOPHYSICAL RESEARCH COMMUNICATIONS  卷: 457  期: 2  页: 133-140  DOI: 10.1016/j.bbrc.2014.12.034  出版年: FEB 6 2015</t>
  </si>
  <si>
    <t>王建飞</t>
    <phoneticPr fontId="1" type="noConversion"/>
  </si>
  <si>
    <t> Gao, XY (Gao, Xiuying); Zhang, XJ (Zhang, Xiaojun); Lan, HX (Lan, Hongxia); Huang, J (Huang, Ji); Wang, JF (Wang, Jianfei); Zhang, HS (Zhang, Hongsheng)</t>
  </si>
  <si>
    <t>BMC PLANT BIOLOGY  卷: 15  文献号: 156  DOI: 10.1186/s12870-015-0515-4  出版年: JUN 24 2015  </t>
  </si>
  <si>
    <t>王绍华</t>
  </si>
  <si>
    <t>Xu, JX (Xu, Junxu); Ding, CQ (Ding, Chengqiang); Ding, YF (Ding, Yanfeng); Tang, S (Tang, She); Zha, MR (Zha, Manrong); Luo, BJ (Luo, Baojie); Wang, SH (Wang, Shaohua)</t>
  </si>
  <si>
    <t>JOURNAL OF PLANT GROWTH REGULATION  卷: 34  期: 1  页: 122-136  DOI: 10.1007/s00344-014-9450-0  出版年: MAR 2015 </t>
  </si>
  <si>
    <t>王笑</t>
  </si>
  <si>
    <t>Wang, X (Wang, Xiao); Dinler, BS (Dinler, Burcu Seckin); Vignjevic, M (Vignjevic, Marija); Jacobsen, S (Jacobsen, Susanne); Wollenweber, B (Wollenweber, Bernd)</t>
  </si>
  <si>
    <t> PLANT SCIENCE  卷: 230  页: 33-50  DOI: 10.1016/j.plantsci.2014.10.009  出版年: JAN 2015  </t>
  </si>
  <si>
    <t>王秀娥</t>
  </si>
  <si>
    <t>Chen, SL (Chen, Shulin); Gao, RH (Gao, Runhong); Wang, HY (Wang, Haiyan); Wen, MX (Wen, Mingxing); Xiao, J (Xiao, Jin); Bian, NF (Bian, Nengfei); Zhang, RQ (Zhang, Ruiqi); Hu, WJ (Hu, Wenjing); Cheng, SH (Cheng, Shunhe); Bie, TD (Bie, Tongde); Wang, XE (Wang, Xiue)</t>
  </si>
  <si>
    <t>EUPHYTICA  卷: 203  期: 3  页: 583-594  DOI: 10.1007/s10681-014-1275-1  出版年: JUN 2015 </t>
  </si>
  <si>
    <t>王州飞</t>
    <phoneticPr fontId="3" type="noConversion"/>
  </si>
  <si>
    <t>Liu, LF (Liu, Liangfeng); Lai, YY (Lai, Yanyan); Cheng, JP (Cheng, Jinping); Wang, L (Wang, Ling); Du, WL (Du, Wenli); Wang, ZF (Wang, Zhoufei); Zhang, HS (Zhang, Hongsheng)</t>
  </si>
  <si>
    <t>Dynamic Quantitative Trait Locus Analysis of Seed Vigor at Three Maturity Stages in Rice</t>
  </si>
  <si>
    <t>PLOS ONE  卷: 9  期: 12  文献号: e115732  DOI: 10.1371/journal.pone.0115732  出版年: DEC 23 2014 </t>
  </si>
  <si>
    <t>邢邯</t>
    <phoneticPr fontId="3" type="noConversion"/>
  </si>
  <si>
    <t>徐志刚</t>
  </si>
  <si>
    <t> Ma, XF (Ma, Xiaofeng); Wang, YP (Wang, Yongping); Liu, MX (Liu, Mengxi); Xu, JM (Xu, Jianmin); Xu, ZG (Xu, Zhigang)</t>
  </si>
  <si>
    <t>SCIENTIA HORTICULTURAE  卷: 190  页: 104-109  DOI: 10.1016/j.scienta.2015.01.006  出版年: JUL 16 2015  </t>
  </si>
  <si>
    <t>杨海水</t>
  </si>
  <si>
    <t>Yang, HS (Yang, Haishui); Zhang, Q (Zhang, Qian); Dai, YJ (Dai, Yajun); Liu, Q (Liu, Qian); Tang, JJ (Tang, Jianjun); Bian, XM (Bian, Xinmin); Chen, X (Chen, Xin)</t>
  </si>
  <si>
    <t>PLANT AND SOIL  卷: 389  期: 1-2  页: 361-374  DOI: 10.1007/s11104-014-2370-8  出版年: APR 2015 </t>
  </si>
  <si>
    <t> Yang, HS (Yang, Haishui); Yang, B (Yang, Bing); Dai, YJ (Dai, Yajun); Xu, MM (Xu, Mingmin); Koide, RT (Koide, Roger T.); Wang, XH (Wang, Xiaohua); Liu, J (Liu, Jian); Bian, XM (Bian, Xinmin)</t>
  </si>
  <si>
    <t>EUROPEAN JOURNAL OF AGRONOMY  卷: 69  页: 52-58  DOI: 10.1016/j.eja.2015.05.005  出版年: SEP 2015  </t>
  </si>
  <si>
    <t>杨守萍</t>
  </si>
  <si>
    <t>喻德跃</t>
  </si>
  <si>
    <t> Ning, LH (Ning, Lihua); Sun, PD (Sun, Pingdong); Wang, Q (Wang, Qing); Ma, DY (Ma, Deyuan); Hu, ZB (Hu, Zhenbin); Zhang, D (Zhang, Dan); Zhang, GZ (Zhang, Guozheng); Cheng, H (Cheng, Hao); Yu, DY (Yu, Deyue)</t>
  </si>
  <si>
    <t>EUPHYTICA  卷: 204  期: 2  页: 353-369  DOI: 10.1007/s10681-014-1340-9  出版年: JUL 2015  </t>
  </si>
  <si>
    <t>喻德跃</t>
    <phoneticPr fontId="3" type="noConversion"/>
  </si>
  <si>
    <t> Wu, Q (Wu, Qian); Wang, H (Wang, Hui); Wu, JJ (Wu, Juanjuan); Wang, DG (Wang, Dagang); Wang, YL (Wang, Yongli); Zhang, L (Zhang, Lei); Huang, ZP (Huang, Zhiping); Yu, DY (Yu, Deyue)</t>
  </si>
  <si>
    <t>JOURNAL OF PLANT BIOLOGY  卷: 58  期: 4  页: 242-251  DOI: 10.1007/s12374-015-0072-2  出版年: AUG 2015  </t>
  </si>
  <si>
    <t>喻德跃</t>
    <phoneticPr fontId="1" type="noConversion"/>
  </si>
  <si>
    <t>张红生</t>
  </si>
  <si>
    <t>Yin, CF (Yin, Congfei); Andersson, MX (Andersson, Mats X.); Zhang, HS (Zhang, Hongsheng); Aronsson, H (Aronsson, Henrik)</t>
  </si>
  <si>
    <t>Phosphatidylcholine is transferred from chemically-defined liposomes to chloroplasts through proteins of the chloroplast outer envelope membrane</t>
    <phoneticPr fontId="1" type="noConversion"/>
  </si>
  <si>
    <t> FEBS LETTERS  卷: 589  期: 1  页: 177-181  DOI: 10.1016/j.febslet.2014.11.044  出版年: JAN 2 2015  </t>
  </si>
  <si>
    <t> 0014-5793</t>
  </si>
  <si>
    <t>张红生</t>
    <phoneticPr fontId="3" type="noConversion"/>
  </si>
  <si>
    <t>Huan, J (Huan, J.); Bao, YM (Bao, Y. M.); Wu, YY (Wu, Y. Y.); Zeng, GY (Zeng, G. Y.); He, WW (He, W. W.); Dang, LL (Dang, L. L.); Wang, JF (Wang, J. F.); Zhang, HS (Zhang, H. S.)</t>
  </si>
  <si>
    <t>Identification of quantitative trait loci conferring blast resistance in Bodao, a japonica rice landrace</t>
  </si>
  <si>
    <t>GENETICS AND MOLECULAR RESEARCH  卷: 13  期: 4  页: 9756-9765  DOI: 10.4238/2014.November.27.3  出版年: 2014</t>
  </si>
  <si>
    <t>Xu, JW (Xu, Jianwen); Lan, HX (Lan, Hongxia); Fang, HM (Fang, Huimin); Huang, X (Huang, Xi); Zhang, HS (Zhang, Hongsheng); Huang, J (Huang, Ji)</t>
  </si>
  <si>
    <t>PLOS ONE  卷: 10  期: 3  文献号: e0120978  DOI: 10.1371/journal.pone.0120978  出版年: MAR 20 2015</t>
  </si>
  <si>
    <t>张瑞奇</t>
    <phoneticPr fontId="1" type="noConversion"/>
  </si>
  <si>
    <t>张天真</t>
  </si>
  <si>
    <t>Zhang, TZ (Zhang, Tianzhen); Hu, Y (Hu, Yan); Jiang, WK (Jiang, Wenkai); Fang, L (Fang, Lei); Guan, XY (Guan, Xueying); Chen, JD (Chen, Jiedan); Zhang, JB (Zhang, Jinbo); Saski, CA (Saski, Christopher A.); Scheffler, BE (Scheffler, Brian E.); Stelly, DM (Stelly, David M.); Hulse-Kemp, AM (Hulse-Kemp, Amanda M.); Wan, Q (Wan, Qun); Liu, BL (Liu, Bingliang); Liu, CX (Liu, Chunxiao); Wang, S (Wang, Sen); Pan, MQ (Pan, Mengqiao); Wang, YK (Wang, Yangkun); Wang, DW (Wang, Dawei); Ye, WX (Ye, Wenxue); Chang, LJ (Chang, Lijing); Zhang, WP (Zhang, Wenpan); Song, QX (Song, Qingxin); Kirkbride, RC (Kirkbride, Ryan C.); Chen, XY (Chen, Xiaoya); Dennis, E (Dennis, Elizabeth); Llewellyn, DJ (Llewellyn, Danny J.); Peterson, DG (Peterson, Daniel G.); Thaxton, P (Thaxton, Peggy); Jones, DC (Jones, Don C.); Wang, Q (Wang, Qiong); Xu, XY (Xu, Xiaoyang); Zhang, H (Zhang, Hua); Wu, HT (Wu, Huaitong); Zhou, L (Zhou, Lei); Mei, GF (Mei, Gaofu); Chen, SQ (Chen, Shuqi); Tian, Y (Tian, Yue); Xiang, D (Xiang, Dan); Li, XH (Li, Xinghe); Ding, J (Ding, Jian); Zuo, QY (Zuo, Qiyang); Tao, LN (Tao, Linna); Liu, YC (Liu, Yunchao); Li, J (Li, Ji); Lin, Y (Lin, Yu); Hui, YY (Hui, Yuanyuan); Cao, ZS (Cao, Zhisheng); Cai, CP (Cai, Caiping); Zhu, XF (Zhu, Xiefei); Jiang, Z (Jiang, Zhi); Zhou, BL (Zhou, Baoliang); Guo, WZ (Guo, Wangzhen); Li, RQ (Li, Ruiqiang); Chen, ZJ (Chen, Z. Jeffrey)</t>
  </si>
  <si>
    <t> NATURE BIOTECHNOLOGY  卷: 33  期: 5  页: 531-U252  DOI: 10.1038/nbt.3207  出版年: MAY 2015  </t>
  </si>
  <si>
    <t>张天真</t>
    <phoneticPr fontId="1" type="noConversion"/>
  </si>
  <si>
    <t>Wang, YK (Wang, Yangkun); Ning, ZY (Ning, Zhiyuan); Hu, Y (Hu, Yan); Chen, JD (Chen, Jiedan); Zhao, R (Zhao, Rui); Chen, H (Chen, Hong); Ai, NJ (Ai, Nijiang); Guo, WZ (Guo, Wangzhen); Zhang, TZ (Zhang, Tianzhen)</t>
  </si>
  <si>
    <t>PLOS ONE  卷: 10  期: 4  文献号: e0124781  DOI: 10.1371/journal.pone.0124781  出版年: APR 20 2015</t>
  </si>
  <si>
    <t>Liu, BL (Liu, Bingliang); Zhu, YC (Zhu, Yichao); Zhang, TZ (Zhang, Tianzhen)</t>
  </si>
  <si>
    <t>PLOS ONE  卷: 10  期: 2  文献号: e0116272  DOI: 10.1371/journal.pone.0116272  出版年: FEB 3 2015</t>
  </si>
  <si>
    <t>张天真</t>
    <phoneticPr fontId="3" type="noConversion"/>
  </si>
  <si>
    <t> Wang, Q (Wang, Qiong); Fang, L (Fang, Lei); Chen, JD (Chen, Jiedan); Hu, Y (Hu, Yan); Si, ZF (Si, Zhanfeng); Wang, S (Wang, Sen); Chang, LJ (Chang, Lijing); Guo, WZ (Guo, Wangzhen); Zhang, TZ (Zhang, Tianzhen)</t>
  </si>
  <si>
    <t>SCIENTIFIC REPORTS  卷: 5  文献号: 10638  DOI: 10.1038/srep10638  出版年: JUN 1 2015  </t>
  </si>
  <si>
    <t>张卫健</t>
  </si>
  <si>
    <t> Zhang, Y (Zhang, Yi); Jiang, Y (Jiang, Yu); Li, ZJ (Li, Zhijie); Zhu, XC (Zhu, Xiangchen); Wang, XF (Wang, Xiaofei); Chen, J (Chen, Jin); Hang, XN (Hang, Xiaoning); Deng, AX (Deng, Aixing); Zhang, J (Zhang, Jun); Zhang, WJ (Zhang, Weijian)</t>
  </si>
  <si>
    <t>AGRICULTURE ECOSYSTEMS &amp; ENVIRONMENT  卷: 208  页: 86-93  DOI: 10.1016/j.agee.2015.04.030  出版年: OCT 1 2015  </t>
  </si>
  <si>
    <t>Zhang, L (Zhang, Li); Zheng, JC (Zheng, Jianchu); Chen, LG (Chen, Liugen); Shen, MX (Shen, Mingxing); Zhang, X (Zhang, Xin); Zhang, MQ (Zhang, Mingqian); Bian, XM (Bian, Xinmin); Zhang, J (Zhang, Jun); Zhang, WJ (Zhang, Weijian)</t>
  </si>
  <si>
    <t>EUROPEAN JOURNAL OF AGRONOMY  卷: 63  页: 47-54  DOI: 10.1016/j.eja.2014.11.005  出版年: FEB 2015  </t>
  </si>
  <si>
    <t>Guo, J (Guo Jia); Zhang, MQ (Zhang Ming-qian); Wang, XW (Wang Xiao-wen); Zhang, WJ (Zhang Wei-jian)</t>
  </si>
  <si>
    <t>A possible mechanism of mineral responses to elevated atmospheric CO2 in rice grains</t>
    <phoneticPr fontId="1" type="noConversion"/>
  </si>
  <si>
    <t>Journal of Integrative Agriculture  卷: 14  期: 1  页: 50-57  DOI: 10.1016/S2095-3119(14)60846-7  出版年: 2015  </t>
  </si>
  <si>
    <t>张学永</t>
  </si>
  <si>
    <t>章元明</t>
  </si>
  <si>
    <t>Bu, SH (Bu, Su Hong); Zhao, XW (Zhao Xinwang); Can, Y (Can Yi); Jia, W (Jia Wen); Tu, JX (Tu Jinxing); Yuan, MZ (Yuan Ming Zhang)</t>
  </si>
  <si>
    <t>PLOS ONE  卷: 10  期: 3  文献号: e0121034  DOI: 10.1371/journal.pone.0121034  出版年: MAR 30 2015 </t>
  </si>
  <si>
    <t>Zhou, L (Zhou, Ling); Wang, SB (Wang, Shi-Bo); Jian, JB (Jian, Jianbo); Geng, QC (Geng, Qing-Chun); Wen, J (Wen, Jia); Song, QJ (Song, Qijian); Wu, ZZ (Wu, Zhenzhen); Li, GJ (Li, Guang-Jun); Liu, YQ (Liu, Yu-Qin); Dunwell, JM (Dunwell, Jim M.); Zhang, J (Zhang, Jin); Feng, JY (Feng, Jian-Ying); Niu, Y (Niu, Yuan); Zhang, L (Zhang, Li); Ren, WL (Ren, Wen-Long); Zhang, YM (Zhang, Yuan-Ming)</t>
  </si>
  <si>
    <t>SCIENTIFIC REPORTS  卷: 5  文献号: 9350  DOI: 10.1038/srep09350  出版年: MAR 23 2015</t>
  </si>
  <si>
    <t>赵团结</t>
    <phoneticPr fontId="1" type="noConversion"/>
  </si>
  <si>
    <t>赵团结</t>
  </si>
  <si>
    <t>Zhang, YH (Zhang, Ying Hu); Liu, MF (Liu, Mei Feng); He, JB (He, Jian Bo); Wang, YF (Wang, Yu Feng); Xing, GN (Xing, Guang Nan); Li, Y (Li, Yan); Yang, SP (Yang, Shou Ping); Zhao, TJ (Zhao, Tuan Jie); Gai, JY (Gai, Jun Yi)</t>
  </si>
  <si>
    <t>THEORETICAL AND APPLIED GENETICS  卷: 128  期: 6  页: 1061-1072  DOI: 10.1007/s00122-015-2490-4  出版年: JUN 2015</t>
  </si>
  <si>
    <t> He, QY (He, Qingyuan); Yang, HY (Yang, Hongyan); Xiang, SH (Xiang, Shihua); Tian, D (Tian, Dong); Wang, WB (Wang, Wubin); Zhao, TJ (Zhao, Tuanjie); Gai, JY (Gai, Junyi)</t>
  </si>
  <si>
    <t>PLANT BREEDING  卷: 134  期: 4  页: 437-445  DOI: 10.1111/pbr.12272  出版年: AUG 2015  </t>
  </si>
  <si>
    <t>智海剑</t>
  </si>
  <si>
    <t> Gao, L (Gao, Le); Ding, XN (Ding, Xueni); Li, K (Li, Kai); Liao, WL (Liao, Wenlin); Zhong, YK (Zhong, Yongkun); Ren, R (Ren, Rui); Liu, ZT (Liu, Zhitao); Adhimoolam, K (Adhimoolam, Karthikeyan); Zhi, HJ (Zhi, Haijian)</t>
  </si>
  <si>
    <t>THEORETICAL AND APPLIED GENETICS  卷: 128  期: 8  页: 1489-1505  DOI: 10.1007/s00122-015-2522-0  出版年: AUG 2015  </t>
  </si>
  <si>
    <t>周宝良</t>
  </si>
  <si>
    <t>Liu, Q (Liu, Quan); Chen, Y (Chen, Yu); Chen, Y (Chen, Yu); Wang, YY (Wang, Yingying); Chen, JJ (Chen, Jinjin); Zhang, TZ (Zhang, Tianzhen); Zhou, BL (Zhou, Baoliang)</t>
  </si>
  <si>
    <t>PLOS ONE  卷: 10  期: 4  文献号: e0123209  DOI: 10.1371/journal.pone.0123209  出版年: APR 16 2015</t>
  </si>
  <si>
    <t>周宝良</t>
    <phoneticPr fontId="3" type="noConversion"/>
  </si>
  <si>
    <t> Chen, Y (Chen, Yu); Wang, YY (Wang, Yingying); Zhao, T (Zhao, Ting); Yang, JW (Yang, Jianwei); Feng, SL (Feng, Shouli); Nazeer, W (Nazeer, Wajad); Zhang, TZ (Zhang, Tianzhen); Zhou, BL (Zhou, Baoliang)</t>
  </si>
  <si>
    <t>PLOS ONE  卷: 10  期: 6  文献号: e0128981  DOI: 10.1371/journal.pone.0128981  出版年: JUN 10 2015  </t>
  </si>
  <si>
    <t>周琴</t>
    <phoneticPr fontId="3" type="noConversion"/>
  </si>
  <si>
    <t>周治国</t>
  </si>
  <si>
    <t>Liu, JR (Liu, Jingran); Meng, YL (Meng, Yali); Chen, BL (Chen, Binglin); Zhou, ZG (Zhou, Zhiguo); Ma, YN (Ma, Yina); Lv, FJ (Lv, Fengjuan); Chen, J (Chen, Ji); Wang, YH (Wang, Youhua)</t>
  </si>
  <si>
    <t>ACTA PHYSIOLOGIAE PLANTARUM  卷: 37  期: 4  文献号:   DOI: 10.1007/s11738-015-1824-9  出版年: APR 2015</t>
  </si>
  <si>
    <t>Du, XB (Du, Xiangbei); Chen, BL (Chen, Binglin); Shen, TY (Shen, Tianyao); Zhang, YX (Zhang, Yuxiao); Zhou, ZG (Zhou, Zhiguo)</t>
  </si>
  <si>
    <t> FIELD CROPS RESEARCH  卷: 170  页: 21-31  DOI: 10.1016/j.fcr.2014.09.013  出版年: JAN 2015</t>
  </si>
  <si>
    <t> Hu, W (Hu, Wei); Yang, JS (Yang, Jiashuo); Meng, YL (Meng, Yali); Wang, YH (Wang, Youhua); Chen, BL (Chen, Binglin); Zhao, WQ (Zhao, Wenqing); Oosterhuis, DM (Oosterhuis, Derrick M.); Zhou, ZG (Zhou, Zhiguo)</t>
  </si>
  <si>
    <t>FIELD CROPS RESEARCH  卷: 179  页: 120-131  DOI: 10.1016/j.fcr.2015.04.017  出版年: AUG 1 2015  </t>
  </si>
  <si>
    <t>周治国</t>
    <phoneticPr fontId="3" type="noConversion"/>
  </si>
  <si>
    <t>Effect of late planting and shading on cotton yield and fiber quality formation</t>
    <phoneticPr fontId="3" type="noConversion"/>
  </si>
  <si>
    <t>Kuai, J (Kuai, Jie); Zhou, ZG (Zhou, Zhiguo); Wang, YH (Wang, Youhua); Meng, YL (Meng, Yali); Chen, BL (Chen, Binglin); Zhao, WQ (Zhao, Wenqing)</t>
  </si>
  <si>
    <t>EUROPEAN JOURNAL OF AGRONOMY  卷: 67  页: 61-74  DOI: 10.1016/j.eja.2015.03.005  出版年: JUL 2015</t>
  </si>
  <si>
    <t>1445-4408</t>
    <phoneticPr fontId="3" type="noConversion"/>
  </si>
  <si>
    <t>[Liu, Jingran; Meng, Yali; Lv, Fengjuan; Chen, Ji; Ma, Yina; Wang, Youhua; Chen, Binglin; Zhang, Lei; Zhou, Zhiguo] Nanjing Agr Univ, Minist Agr, Key Lab Crop Physiol &amp; Ecol Southern China, Nanjing 210095, Jiangsu, Peoples R China; [Liu, Jingran; Zhang, Lei] Chinese Acad Agr Sci, Inst Cotton Res, State Key Lab Cotton Biol, Anyang, Peoples R China</t>
    <phoneticPr fontId="3" type="noConversion"/>
  </si>
  <si>
    <t>Wang, XH (Wang, Xiaohua); Yang, HS (Yang, Haishui); Liu, J (Liu, Jian); Wu, JS (Wu, Junsong); Chen, WP (Chen, Weiping); Wu, J (Wu, Jie); Zhu, LQ (Zhu, Liqun); Bian, XM (Bian, Xinmin)</t>
  </si>
  <si>
    <t>CATENA  卷: 127  页: 56-63  DOI: 10.1016/j.catena.2014.10.012  出版年: APR 2015</t>
  </si>
  <si>
    <t>朱利群</t>
    <phoneticPr fontId="1" type="noConversion"/>
  </si>
  <si>
    <t>朱艳</t>
  </si>
  <si>
    <t>Shi, PH (Shi, Peihua); Tang, L (Tang, Liang); Lin, CB (Lin, Chunbo); Liu, LL (Liu, Leilei); Wang, HH (Wang, Huanhuan); Cao, WX (Cao, Weixing); Zhu, Y (Zhu, Yan)</t>
  </si>
  <si>
    <t>FIELD CROPS RESEARCH  卷: 177  页: 26-36  DOI: 10.1016/j.fcr.2015.02.023  出版年: JUN 2015 </t>
  </si>
  <si>
    <t>Zhang, WY (Zhang, Wenyu); Tang, L (Tang, Liang); Yang, X (Yang, Xue); Liu, LL (Liu, Leilei); Cao, WX (Cao, Weixing); Zhu, Y (Zhu, Yan)</t>
  </si>
  <si>
    <t>EUROPEAN JOURNAL OF AGRONOMY  卷: 67  页: 1-11  DOI: 10.1016/j.eja.2015.02.010  出版年: JUL 2015</t>
  </si>
  <si>
    <t> Shi, PH (Shi, Peihua); Tang, L (Tang, Liang); Wang, LH (Wang, Lihuan); Sun, T (Sun, Ting); Liu, LL (Liu, Leilei); Cao, WX (Cao, Weixing); Zhu, Y (Zhu, Yan)</t>
  </si>
  <si>
    <t>PLOS ONE  卷: 10  期: 6  文献号: e0130642  DOI: 10.1371/journal.pone.0130642  出版年: JUN 25 2015  </t>
  </si>
  <si>
    <t>朱艳</t>
    <phoneticPr fontId="1" type="noConversion"/>
  </si>
  <si>
    <t>人文社会科学学院</t>
  </si>
  <si>
    <t>卢勇</t>
  </si>
  <si>
    <t>Yong, L (Yong Lu); Yang, YD (Yang Yidan)</t>
  </si>
  <si>
    <t>Series of Agricultural Economic History</t>
  </si>
  <si>
    <t>CHINA AGRICULTURAL ECONOMIC REVIEW  卷: 6  期: 3  页: 551-555  DOI: 10.1108/CAER-04-2014-0035  出版年: 2014  </t>
  </si>
  <si>
    <t>生命科学学院</t>
  </si>
  <si>
    <t>Li, Pengpeng</t>
    <phoneticPr fontId="1" type="noConversion"/>
  </si>
  <si>
    <t>Li, Pengpeng; Dai, Chensheng; Bao, Haoran; Chen, Long; Gao, Di; Wang, Guoxiang; Wang, Jin; Wang, Hui; Yedid, Gabriel; Zhang, Keyun</t>
    <phoneticPr fontId="1" type="noConversion"/>
  </si>
  <si>
    <t>Zheng, Luqing</t>
    <phoneticPr fontId="1" type="noConversion"/>
  </si>
  <si>
    <t>He, Fei; Liu, Qingquan; Zheng, Li; Cui, Yaqiong; Shen, Zhenguo; Zheng, Luqing</t>
    <phoneticPr fontId="1" type="noConversion"/>
  </si>
  <si>
    <t>陈世国</t>
  </si>
  <si>
    <t>Chen, SG (Chen, Shiguo); Kang, Y (Kang, Ye); Zhang, M (Zhang, Min); Wang, XX (Wang, Xiaoxiong); Strasser, RJ (Strasser, Reto Joerg); Zhou, B (Zhou, Bing); Qiang, S (Qiang, Sheng)</t>
  </si>
  <si>
    <t>ENVIRONMENTAL AND EXPERIMENTAL BOTANY  卷: 112  页: 1-15  DOI: 10.1016/j.envexpbot.2014.11.009  出版年: APR 2015  </t>
  </si>
  <si>
    <t>陈亚华</t>
  </si>
  <si>
    <t>Wen, ZG (Wen, Zhugui); Murata, MS (Murata, Masao); Xu, ZY (Xu, Zhangyang); Chen, YH (Chen, Yahua); Nara, K (Nara, Kazuhide)</t>
  </si>
  <si>
    <t> PLANT AND SOIL  卷: 387  期: 1-2  页: 189-199  DOI: 10.1007/s11104-014-2278-3  出版年: FEB 2015  </t>
  </si>
  <si>
    <t>陈亚华</t>
    <phoneticPr fontId="3" type="noConversion"/>
  </si>
  <si>
    <t> Fu, L (Fu, Lei); Chen, C (Chen, Chen); Wang, B (Wang, Bin); Zhou, XS (Zhou, Xishi); Li, SH (Li, Shuhuan); Guo, P (Guo, Pan); Shen, ZG (Shen, Zhenguo); Wang, GP (Wang, Guiping); Chen, YH (Chen, Yahua)</t>
  </si>
  <si>
    <t>PLOS ONE  卷: 10  期: 7  文献号: e0133424  DOI: 10.1371/journal.pone.0133424  出版年: JUL 24 2015  </t>
  </si>
  <si>
    <t>崔瑾</t>
  </si>
  <si>
    <t>Wu, Q (Wu, Qi); Su, NN (Su, Nana); Cai, JT (Cai, Jiangtao); Shen, ZG (Shen, Zhenguo); Cui, J (Cui, Jin)</t>
  </si>
  <si>
    <t>JOURNAL OF PLANT PHYSIOLOGY  卷: 175  页: 174-182  DOI: 10.1016/j.jplph.2014.09.017  出版年: MAR 1 2015</t>
  </si>
  <si>
    <t>崔瑾</t>
    <phoneticPr fontId="3" type="noConversion"/>
  </si>
  <si>
    <t>崔中利</t>
  </si>
  <si>
    <t> Sun, ZB (Sun, Zhibin); Lu, WH (Lu, Weihao); Liu, PP (Liu, Pingping); Wang, H (Wang, Hui); Huang, Y (Huang, Yan); Zhao, YG (Zhao, Yuguo); Kong, Y (Kong, Yi); Cui, ZL (Cui, Zhongli)</t>
  </si>
  <si>
    <t>ANTONIE VAN LEEUWENHOEK INTERNATIONAL JOURNAL OF GENERAL AND MOLECULAR MICROBIOLOGY  卷: 107  期: 2  页: 345-356  DOI: 10.1007/s10482-014-0333-y  出版年: FEB 2015  </t>
  </si>
  <si>
    <t> Fan, J (Fan, Jing); Xi, XD (Xi, Xuedong); Huang, Y (Huang, Yan); Cui, ZL (Cui, Zhongli)</t>
  </si>
  <si>
    <t>JOURNAL OF GENETICS  卷: 94  期: 2  页: 177-186  出版年: JUN 2015  </t>
  </si>
  <si>
    <t>崔中利</t>
    <phoneticPr fontId="3" type="noConversion"/>
  </si>
  <si>
    <t>[Wu, Jiale; Xia, Bingjie; Li, Zhoukun; Ye, Xianfeng; Chen, Qiongzhen; Dong, Weiliang; Zhou, Jie; Huang, Yan; Cui, Zhongli] Nanjing Agr Univ, Minist Agr, Key Lab Microbiol Engn Agr Environm, Dept Microbiol,Coll Life Sci, Nanjing 210095, Jiangsu, Peoples R China</t>
    <phoneticPr fontId="3" type="noConversion"/>
  </si>
  <si>
    <t>0038-9056</t>
    <phoneticPr fontId="3" type="noConversion"/>
  </si>
  <si>
    <t>Wang, F (Wang, Fei); Zhou, J (Zhou, Jie); Li, ZK (Li, Zhoukun); Dong, WL (Dong, Weiliang); Hou, Y (Hou, Ying); Huang, Y (Huang, Yan); Cui, ZL (Cui, Zhongli)</t>
  </si>
  <si>
    <t>APPLIED AND ENVIRONMENTAL MICROBIOLOGY  卷: 81  期: 6  页: 2182-2188  DOI: 10.1128/AEM.03764-14  出版年: MAR 2015</t>
  </si>
  <si>
    <t>Li, ZK (Li, Zhoukun); Wu, JL (Wu, Jiale); Zhang, BY (Zhang, Biying); Wang, F (Wang, Fei); Ye, XF (Ye, Xianfeng); Huang, Y (Huang, Yan); Huang, Q (Huang, Qiang); Cui, ZL (Cui, Zhongli)</t>
  </si>
  <si>
    <t>APPLIED AND ENVIRONMENTAL MICROBIOLOGY  卷: 81  期: 6  页: 1977-1987  DOI: 10.1128/AEM.03934-14  出版年: MAR 2015 </t>
  </si>
  <si>
    <t>崔中利</t>
    <phoneticPr fontId="1" type="noConversion"/>
  </si>
  <si>
    <t>Dong, WL (Dong, Weiliang); Jiang, S (Jiang, Sheng); Shi, KW (Shi, Kaiwen); Wang, F (Wang, Fei); Li, SH (Li, Shuhuan); Zhou, J (Zhou, Jie); Huang, F (Huang, Fei); Wang, YC (Wang, Yicheng); Zheng, YX (Zheng, Yuxiao); Hou, Y (Hou, Ying); Huang, Y (Huang, Yan); Cui, ZL (Cui, Zhongli)</t>
  </si>
  <si>
    <t> BIORESOURCE TECHNOLOGY  卷: 186  页: 114-121  DOI: 10.1016/j.biortech.2015.03.039  出版年: JUN 2015  </t>
  </si>
  <si>
    <t>Dong, WL (Dong, Weiliang); Hou, Y (Hou, Ying); Li, SH (Li, Shuhuan); Wang, F (Wang, Fei); Zhou, J (Zhou, Jie); Li, ZK (Li, Zhoukun); Wang, YC (Wang, Yicheng); Huang, F (Huang, Fei); Fu, L (Fu, Lei); Huang, Y (Huang, Yan); Cui, ZL (Cui, Zhongli)</t>
  </si>
  <si>
    <t>PROTEIN EXPRESSION AND PURIFICATION  卷: 108  页: 54-61  DOI: 10.1016/j.pep.2015.01.011  出版年: APR 2015  </t>
  </si>
  <si>
    <t>冯煦</t>
  </si>
  <si>
    <t>Guan, FQ (Guan, Fuqin); Wang, QZ (Wang, Qizhi); Wang, M (Wang, Ming); Shan, Y (Shan, Yu); Chen, Y (Chen, Yu); Yin, M (Yin, Min); Zhao, YY (Zhao, Youyi); Feng, X (Feng, Xu); Liu, F (Liu, Fei); Zhang, JH (Zhang, Jianhua)</t>
  </si>
  <si>
    <t>MOLECULES  卷: 20  期: 4  页: 6419-6431  DOI: 10.3390/molecules20046419  出版年: APR 2015</t>
  </si>
  <si>
    <t>冯志勇</t>
  </si>
  <si>
    <t>Zhang, JJ (Zhang, Jinjing); Ren, A (Ren, Ang); Chen, H (Chen, Hui); Zhao, MW (Zhao, Mingwen); Shi, L (Shi, Liang); Chen, MJ (Chen, Mingjie); Wang, H (Wang, Hong); Feng, ZY (Feng, Zhiyong)</t>
  </si>
  <si>
    <t>PLOS ONE  卷: 10  期: 4  文献号:   DOI: 10.1371/journal.pone.0123025  出版年: APR 2 2015 </t>
  </si>
  <si>
    <t>甘立军</t>
  </si>
  <si>
    <t> Zhu, CH (Zhu, Changhua); Yang, N (Yang, Na); Ma, XL (Ma, Xiaoling); Li, GJ (Li, Guijun); Qian, M (Qian, Meng); Ng, D (Ng, Denny); Xia, K (Xia, Kai); Gan, LJ (Gan, Lijun)</t>
  </si>
  <si>
    <t>PLANT CELL REPORTS  卷: 34  期: 6  页: 1025-1036  DOI: 10.1007/s00299-015-1762-4  出版年: JUN 2015  </t>
  </si>
  <si>
    <t>何健</t>
    <phoneticPr fontId="3" type="noConversion"/>
  </si>
  <si>
    <t>何健</t>
  </si>
  <si>
    <t>Ye, XM (Ye, Xiao-Mei); Chu, CW (Chu, Cui-Wei); Shi, C (Shi, Chao); Zhu, JC (Zhu, Jian-Chun); He, Q (He, Qin); He, J (He, Jian)</t>
  </si>
  <si>
    <t>INTERNATIONAL JOURNAL OF SYSTEMATIC AND EVOLUTIONARY MICROBIOLOGY  卷: 65  页: 845-850  DOI: 10.1099/ijs.0.000024  子辑: 3  出版年: MAR 2015  </t>
  </si>
  <si>
    <t>Wu, YD (Wu, Ya-Dong); Deng, SK (Deng, Shi-Kai); Shi, C (Shi, Chao); Zhu, JC (Zhu, Jian-Chun); He, J (He, Jian); Li, SP (Li, Shun-Peng)</t>
  </si>
  <si>
    <t>INTERNATIONAL JOURNAL OF SYSTEMATIC AND EVOLUTIONARY MICROBIOLOGY  卷: 65  页: 633-638  DOI: 10.1099/ijs.0.068718-0  子辑: 2  出版年: FEB 2015</t>
  </si>
  <si>
    <t>何琳燕</t>
  </si>
  <si>
    <t>Huang, Z (Huang, Zhi); Bao, YY (Bao, Yuan Yuan); Yuan, TT (Yuan, Tong Tong); Wang, GX (Wang, Guo Xiang); He, LY (He, Lin Yan); Sheng, XF (Sheng, Xia Fang)</t>
  </si>
  <si>
    <t>INTERNATIONAL JOURNAL OF SYSTEMATIC AND EVOLUTIONARY MICROBIOLOGY  卷: 65  页: 365-369  DOI: 10.1099/ijs.0.069492-0  子辑: 2  出版年: FEB 2015</t>
  </si>
  <si>
    <t> Bao, YY (Bao, Yuan-Yuan); Huang, Z (Huang, Zhi); Mao, DM (Mao, Dong-Mei); Sheng, XF (Sheng, Xia-Fang); He, LY (He, Lin-Yan)</t>
  </si>
  <si>
    <t>INTERNATIONAL JOURNAL OF SYSTEMATIC AND EVOLUTIONARY MICROBIOLOGY  卷: 65  页: 1133-1137  DOI: 10.1099/ijs.0.000064  子辑: 4  出版年: APR 2015  </t>
  </si>
  <si>
    <t>洪青</t>
  </si>
  <si>
    <t> Liu, HM (Liu Hongming); Lou, X (Lou Xu); Ge, ZJ (Ge Zhaojian); Yang, F (Yang Fan); Chen, DB (Chen Dingbin); Zhu, JC (Zhu Jianchun); Xu, JH (Xu Jianhong); Li, SP (Li Shunpeng); Hong, Q (Hong Qing)</t>
  </si>
  <si>
    <t>BRAZILIAN JOURNAL OF MICROBIOLOGY  卷: 46  期: 2  页: 425-432  DOI: 10.1590/S1517-838246220140208  出版年: APR-JUN 2015  </t>
  </si>
  <si>
    <t>黄为一</t>
  </si>
  <si>
    <t>Xu, L (Xu, Li); Li, YM (Li, Yanmei); Zhu, L (Zhu, Li); Zhao, W (Zhao, Wei); Chen, DJ (Chen, Daijie); Huang, WY (Huang, Weiyi); Yang, S (Yang, Sheng)</t>
  </si>
  <si>
    <t> JOURNAL OF BASIC MICROBIOLOGY  卷: 55  期: 2  页: 247-254  DOI: 10.1002/jobm.201400210  出版年: FEB 2015  </t>
  </si>
  <si>
    <t>黄星</t>
  </si>
  <si>
    <t> Cheng, MG (Cheng, Minggen); Zhang, H (Zhang, Hao); Zhang, J (Zhang, Jing); Hu, G (Hu, Gang); Zhang, J (Zhang, Jun); He, J (He, Jian); Huang, X (Huang, Xing)</t>
  </si>
  <si>
    <t>Lysinibacillus fluoroglycofenilyticus sp nov., a bacterium isolated from fluoroglycofen contaminated soil</t>
    <phoneticPr fontId="1" type="noConversion"/>
  </si>
  <si>
    <t>ANTONIE VAN LEEUWENHOEK INTERNATIONAL JOURNAL OF GENERAL AND MOLECULAR MICROBIOLOGY  卷: 107  期: 1  页: 157-164  DOI: 10.1007/s10482-014-0313-2  出版年:JAN 2015  </t>
  </si>
  <si>
    <t> Song, M (Song, Man); Zhang, L (Zhang, Long); Sun, B (Sun, Bin); Zhang, H (Zhang, Hao); Ding, H (Ding, Hui); Li, Q (Li, Qiang); Guo, SH (Guo, Suhui); Huang, X (Huang, Xing)</t>
  </si>
  <si>
    <t>ANTONIE VAN LEEUWENHOEK INTERNATIONAL JOURNAL OF GENERAL AND MOLECULAR MICROBIOLOGY  卷: 108  期: 2  页: 377-382  DOI:10.1007/s10482-015-0490-7  出版年: AUG 2015  </t>
  </si>
  <si>
    <t>Chu, CW (Chu, Cuiwei); Yuan, CS (Yuan, Cansheng); Liu, X (Liu, Xin); Yao, L (Yao, Li); Zhu, JC (Zhu, Jianchun); He, J (He, Jian); Kwon, SW (Kwon, Soon-Wo); Huang, X (Huang, Xing)</t>
  </si>
  <si>
    <t>INTERNATIONAL JOURNAL OF SYSTEMATIC AND EVOLUTIONARY MICROBIOLOGY  卷: 65  页: 325-330  DOI: 10.1099/ijs.0.063644-0  子辑: 2  出版年: FEB 2015</t>
  </si>
  <si>
    <t>Zhang, H (Zhang, Hao); Cheng, MG (Cheng, Ming-gen); Sun, B (Sun, Bin); Guo, SH (Guo, Su-hui); Song, M (Song, Man); Li, Q (Li, Qiang); Huang, X (Huang, Xing)</t>
  </si>
  <si>
    <t>INTERNATIONAL JOURNAL OF SYSTEMATIC AND EVOLUTIONARY MICROBIOLOGY  卷: 65  页: 370-374  DOI: 10.1099/ijs.0.068932-0  子辑: 2  出版年: FEB 2015</t>
  </si>
  <si>
    <t>黄星</t>
    <phoneticPr fontId="3" type="noConversion"/>
  </si>
  <si>
    <t>黄星</t>
    <phoneticPr fontId="1" type="noConversion"/>
  </si>
  <si>
    <t>蒋建东</t>
    <phoneticPr fontId="1" type="noConversion"/>
  </si>
  <si>
    <t>蒋建东</t>
    <phoneticPr fontId="3" type="noConversion"/>
  </si>
  <si>
    <t>蒋建东</t>
    <phoneticPr fontId="3" type="noConversion"/>
  </si>
  <si>
    <t>蒋明义</t>
  </si>
  <si>
    <t>Wen, F (Wen, Feng); Qin, TT (Qin, Tingting); Wang, Y (Wang, Yao); Dong, W (Dong, Wen); Zhang, AY (Zhang, Aying); Tan, MP (Tan, Mingpu); Jiang, MY (Jiang, Mingyi)</t>
  </si>
  <si>
    <t>JOURNAL OF INTEGRATIVE PLANT BIOLOGY  卷: 57  期: 2  页: 213-228  DOI: 10.1111/jipb.12222  出版年: FEB 2015 </t>
  </si>
  <si>
    <t>井文</t>
  </si>
  <si>
    <t>Deng, P (Deng, Ping); Shi, XY (Shi, Xingyu); Zhou, JW (Zhou, Jingwei); Wang, FZ (Wang, Fuzheng); Dong, YM (Dong, Yanmin); Jing, W (Jing, Wen); Zhang, WH (Zhang, Wenhua)</t>
  </si>
  <si>
    <t>CROP SCIENCE  卷: 55  期: 1  页: 219-228  DOI: 10.2135/cropsci2014.04.0316  出版年: JAN-FEB 2015</t>
  </si>
  <si>
    <t>赖仞</t>
  </si>
  <si>
    <t>Tang, J (Tang, Jing); Fang, YQ (Fang, Yaqun); Han, YJ (Han, Yajun); Bai, XW (Bai, Xuewei); Yan, XW (Yan, Xiuwen); Zhang, Y (Zhang, Yun); Lai, R (Lai, Ren); Zhang, ZY (Zhang, Zhiye)</t>
  </si>
  <si>
    <t>PEPTIDES  卷: 68  页: 99-104  DOI: 10.1016/j.peptides.2014.08.008  出版年: JUN 2015</t>
  </si>
  <si>
    <t>赖仞</t>
    <phoneticPr fontId="1" type="noConversion"/>
  </si>
  <si>
    <t>李新华</t>
    <phoneticPr fontId="3" type="noConversion"/>
  </si>
  <si>
    <t>1179-3155</t>
    <phoneticPr fontId="3" type="noConversion"/>
  </si>
  <si>
    <t>李周坤</t>
  </si>
  <si>
    <t>Dong, WL (Dong, Weiliang); Hou, Y (Hou, Ying); Xi, XD (Xi, Xuedong); Wang, F (Wang, Fei); Li, ZK (Li, Zhoukun); Ye, XF (Ye, Xianfeng); Huang, Y (Huang, Yan); Cui, ZL (Cui, Zhongli)</t>
  </si>
  <si>
    <t>INTERNATIONAL BIODETERIORATION &amp; BIODEGRADATION  卷: 97  页: 159-167  DOI: 10.1016/j.ibiod.2014.10.009</t>
  </si>
  <si>
    <t>练春兰</t>
    <phoneticPr fontId="3" type="noConversion"/>
  </si>
  <si>
    <t>0940-6360</t>
    <phoneticPr fontId="3" type="noConversion"/>
  </si>
  <si>
    <t>梁永恒</t>
  </si>
  <si>
    <t>Zou, SS (Zou, Shenshen); Liu, YT (Liu, Yutao); Zhang, CY (Zhang, Caiyun); Yu, S (Yu, Sidney); Liang, YH (Liang, Yongheng)</t>
  </si>
  <si>
    <t>CELL BIOLOGY INTERNATIONAL  卷: 39  期: 4  页: 466-474  DOI: 10.1002/cbin.10416  出版年: APR 2015 </t>
  </si>
  <si>
    <t>梁志清</t>
  </si>
  <si>
    <t>Li, PP (Li, Pengpeng); Kwok, AHY (Kwok, Amy H. Y.); Jiang, JW (Jiang, Jingwei); Ran, TT (Ran, Tingting); Xu, DQ (Xu, Dongqing); Wang, WW (Wang, Weiwu); Leung, FC (Leung, Frederick C.)</t>
  </si>
  <si>
    <t>PLOS ONE  卷: 10  期: 4  文献号: e0123061  DOI: 10.1371/journal.pone.0123061  出版年: APR 9 2015</t>
  </si>
  <si>
    <t>娄来清</t>
  </si>
  <si>
    <t>Shi, GL (Shi, Gao Ling); Zhu, S (Zhu, Shun); Meng, JR (Meng, Ji Rong); Qian, M (Qian, Meng); Yang, N (Yang, Na); Lou, LQ (Lou, Lai Qing); Cai, QS (Cai, Qing Sheng)</t>
  </si>
  <si>
    <t>JOURNAL OF HAZARDOUS MATERIALS  卷: 289  页: 190-196  DOI: 10.1016/j.jhazmat.2015.02.045  出版年: MAY 30 2015  </t>
  </si>
  <si>
    <t> 0304-3894</t>
  </si>
  <si>
    <t>Lou, LQ (Lou, Lai Qing); Shi, GL (Shi, Gao Ling); Wu, JH (Wu, Jing Hao); Zhu, S (Zhu, Shun); Qian, M (Qian, Meng); Wang, HZ (Wang, Hai Zhen); Cai, QS (Cai, Qing Sheng)</t>
  </si>
  <si>
    <t>JOURNAL OF PLANT GROWTH REGULATION  卷: 34  期: 2  页: 242-250  DOI: 10.1007/s00344-014-9460-y  出版年: JUN 2015</t>
  </si>
  <si>
    <t>陆巍</t>
  </si>
  <si>
    <t>Duan, BB (Duan, Bingbing); Ma, YH (Ma, Yuehua); Jiang, MR (Jiang, Mengrou); Yang, F (Yang, Fei); Ni, L (Ni, Lin); Lu, W (Lu, Wei)</t>
  </si>
  <si>
    <t>PLANT GROWTH REGULATION  卷: 75  期: 1  页: 33-44  DOI: 10.1007/s10725-014-9929-5  出版年: JAN 2015</t>
  </si>
  <si>
    <t>强胜</t>
  </si>
  <si>
    <t>Xie, HJ (Xie, H. J.); Li, H (Li, H.); Liu, D (Liu, D.); Dai, WM (Dai, W. M.); He, JY (He, J. Y.); Lin, S (Lin, S.); Duan, H (Duan, H.); Liu, LL (Liu, L. L.); Chen, SG (Chen, S. G.); Song, XL (Song, X. L.); Valverde, BE (Valverde, B. E.); Qiang, S (Qiang, S.)</t>
  </si>
  <si>
    <t>MOLECULAR ECOLOGY  卷: 24  期: 4  页: 835-850  DOI: 10.1111/mec.13067  出版年: FEB 2015 </t>
  </si>
  <si>
    <t>Zhang, JX (Zhang, Jingxu); Lu, ZM (Lu, Zuomei); Dai, WM (Dai, Weimin); Song, XL (Song, Xiaoling); Peng, YF (Peng, Yufa); Valverde, BE (Valverde, Bernal E.); Qiang, S (Qiang, Sheng)</t>
  </si>
  <si>
    <t>SCIENTIFIC REPORTS  卷: 5  文献号: 10591  DOI: 10.1038/srep10591  出版年: MAY 27 2015 </t>
  </si>
  <si>
    <t>芮琪</t>
  </si>
  <si>
    <t>Zhao, SQ (Zhao, Shengqing); Wang, QQ (Wang, Qianqian); Zhao, YL (Zhao, Yunli); Rui, Q (Rui, Qi); Wang, DY (Wang, Dayong)</t>
  </si>
  <si>
    <t>ENVIRONMENTAL TOXICOLOGY AND PHARMACOLOGY  卷: 39  期: 1  页: 145-156  DOI: 10.1016/j.etap.2014.11.014  出版年: JAN 2015 </t>
  </si>
  <si>
    <t>Yang, RL (Yang, Ruilong); Zhao, YL (Zhao, Yunli); Yu, XM (Yu, Xiaoming); Lin, ZQ (Lin, Zhiqing); Xi, ZG (Xi, Zhuge); Rui, Q (Rui, Qi); Wang, DY (Wang, Dayong)</t>
  </si>
  <si>
    <t xml:space="preserve">TOXICOLOGY RESEARCH  卷: 4  期: 2  页: 333-343  DOI: 10.1039/c4tx00131a  出版年: 2015  </t>
  </si>
  <si>
    <t>沈立舸</t>
    <phoneticPr fontId="1" type="noConversion"/>
  </si>
  <si>
    <t>沈文飚</t>
    <phoneticPr fontId="3" type="noConversion"/>
  </si>
  <si>
    <t>沈文飚</t>
    <phoneticPr fontId="1" type="noConversion"/>
  </si>
  <si>
    <t>沈文飚</t>
  </si>
  <si>
    <t>Cui, WT (Cui, Weiti); Qi, F (Qi, Fang); Zhang, YH (Zhang, Yihua); Cao, H (Cao, Hong); Zhang, J (Zhang, Jing); Wang, R (Wang, Ren); Shen, WB (Shen, Wenbiao)</t>
  </si>
  <si>
    <t>PLANT CELL REPORTS  卷: 34  期: 3  页: 435-445  DOI: 10.1007/s00299-014-1723-3  出版年: MAR 2015</t>
  </si>
  <si>
    <t> Hu, HL (Hu, Huali); Liu, D (Liu, Dan); Li, PX (Li, Pengxia); Shen, WB (Shen, Wenbiao)</t>
  </si>
  <si>
    <t>POSTHARVEST BIOLOGY AND TECHNOLOGY  卷: 108  页: 8-20  DOI: 10.1016/j.postharvbio.2015.05.003  出版年: OCT 2015  </t>
  </si>
  <si>
    <t>沈振国</t>
    <phoneticPr fontId="1" type="noConversion"/>
  </si>
  <si>
    <t>沈振国</t>
    <phoneticPr fontId="3" type="noConversion"/>
  </si>
  <si>
    <t>沈振国</t>
  </si>
  <si>
    <t>Chen, C (Chen, Chen); Song, YF (Song, Yufeng); Zhuang, K (Zhuang, Kai); Li, L (Li, Lu); Xia, Y (Xia, Yan); Shen, ZG (Shen, Zhenguo)</t>
  </si>
  <si>
    <t>PLOS ONE  卷: 10  期: 4  文献号: e0125367  DOI: 10.1371/journal.pone.0125367  出版年: APR 28 2015</t>
  </si>
  <si>
    <t>盛下放</t>
  </si>
  <si>
    <t> Zhang, WH (Zhang, Wen-Hui); Chen, W (Chen, Wei); He, LY (He, Lin-Yan); Wang, Q (Wang, Qi); Sheng, XF (Sheng, Xia-Fang)</t>
  </si>
  <si>
    <t>ECOTOXICOLOGY AND ENVIRONMENTAL SAFETY  卷: 120  页: 369-376  DOI: 10.1016/j.ecoenv.2015.06.022  出版年: OCT 2015  </t>
  </si>
  <si>
    <t>盛下放</t>
    <phoneticPr fontId="1" type="noConversion"/>
  </si>
  <si>
    <t>12新</t>
    <phoneticPr fontId="1" type="noConversion"/>
  </si>
  <si>
    <t>Wang, RR (Wang, Rong Rong); Wang, Q (Wang, Qi); He, LY (He, Lin Yan); Qiu, G (Qiu, Gang); Sheng, XF (Sheng, Xia Fang)</t>
  </si>
  <si>
    <t>WORLD JOURNAL OF MICROBIOLOGY &amp; BIOTECHNOLOGY  卷: 31  期: 5  页: 747-753  DOI: 10.1007/s11274-015-1827-0  出版年: MAY 2015  </t>
  </si>
  <si>
    <t>盛下放</t>
    <phoneticPr fontId="3" type="noConversion"/>
  </si>
  <si>
    <t>Gu, JY (Gu, Jia-Yu); Zang, SG (Zang, Sheng-Gang); Sheng, XF (Sheng, Xia-Fang); He, LY (He, Lin-Yan); Huang, Z (Huang, Zhi); Wang, Q (Wang, Qi)</t>
  </si>
  <si>
    <t>INTERNATIONAL JOURNAL OF SYSTEMATIC AND EVOLUTIONARY MICROBIOLOGY  卷: 65  页: 1031-1037  DOI: 10.1099/ijs.0.000059  子辑: 3  出版年: MAR 2015  </t>
  </si>
  <si>
    <t>Chen, W (Chen, Wei); Sheng, XF (Sheng, Xia-Fang); He, LY (He, Lin-Yan); Huang, Z (Huang, Zhi</t>
  </si>
  <si>
    <t>INTERNATIONAL JOURNAL OF SYSTEMATIC AND EVOLUTIONARY MICROBIOLOGY  卷: 65  页: 412-417  DOI: 10.1099/ijs.0.064428-0  子辑: 2  出版年: FEB 2015 </t>
  </si>
  <si>
    <t>Gao, S (Gao, Shan); Zhang, WB (Zhang, Wen-Bin); Sheng, XF (Sheng, Xia-Fang); He, LY (He, Lin-Yan); Huang, Z (Huang, Zhi)</t>
  </si>
  <si>
    <t>INTERNATIONAL JOURNAL OF SYSTEMATIC AND EVOLUTIONARY MICROBIOLOGY  卷: 65  页: 418-423  DOI: 10.1099/ijs.0.067249-0  子辑: 2  出版年: FEB 2015</t>
  </si>
  <si>
    <t>Cheng, C (Cheng, Cheng); Wang, Q (Wang, Qi); He, LY (He, Lin-Yan); Huang, Z (Huang, Zhi); Sheng, XF (Sheng, Xia-Fang)</t>
  </si>
  <si>
    <t>INTERNATIONAL JOURNAL OF SYSTEMATIC AND EVOLUTIONARY MICROBIOLOGY  卷: 65  页: 280-285  DOI: 10.1099/ijs.0.070516-0  子辑: 1  出版年: JAN 2015</t>
  </si>
  <si>
    <t>宋小玲</t>
  </si>
  <si>
    <t> Sun, GH (Sun, Guanghui); Dai, WM (Dai, Weimin); Cui, RR (Cui, Rongrong); Qiang, S (Qiang, Sheng); Song, XL (Song, Xiaoling)</t>
  </si>
  <si>
    <t>EUPHYTICA  卷: 204  期: 1  页: 211-227  DOI: 10.1007/s10681-015-1370-y  出版年: JUL 2015  </t>
  </si>
  <si>
    <t>生命科学学院</t>
    <phoneticPr fontId="3" type="noConversion"/>
  </si>
  <si>
    <t>王慧</t>
    <phoneticPr fontId="3" type="noConversion"/>
  </si>
  <si>
    <t>王伟武</t>
    <phoneticPr fontId="3" type="noConversion"/>
  </si>
  <si>
    <t>王心宇</t>
  </si>
  <si>
    <t>Tian, H (Tian, Hui); Zhou, L (Zhou, Lei); Guo, WZ (Guo, Wangzhen); Wang, XY (Wang, Xinyu)</t>
  </si>
  <si>
    <t>Small GTPase Rac1 and its interaction partner Cla4 regulate polarized growth and pathogenicity in Verticillium dahliae</t>
    <phoneticPr fontId="1" type="noConversion"/>
  </si>
  <si>
    <t>FUNGAL GENETICS AND BIOLOGY  卷: 74  页: 21-31  DOI: 10.1016/j.fgb.2014.11.003  出版年: JAN 2015  </t>
  </si>
  <si>
    <t>夏凯</t>
  </si>
  <si>
    <t>Guo, Y (Guo, Yue); Zhu, CH (Zhu, Changhua); Gan, LJ (Gan, Lijun); Ng, D (Ng, Denny); Xia, K (Xia, Kai)</t>
  </si>
  <si>
    <t>PLANT GROWTH REGULATION  卷: 76  期: 3  页: 259-268  DOI: 10.1007/s10725-014-9996-7  出版年: JUL 2015</t>
  </si>
  <si>
    <t>Li, GJ (Li, Guijun); Zhu, CH (Zhu, Changhua); Gan, LJ (Gan, Lijun); Ng, D (Ng, Denny); Xia, K (Xia, Kai)</t>
  </si>
  <si>
    <t>PLANT CELL REPORTS  卷: 34  期: 3  页: 483-494  DOI: 10.1007/s00299-014-1728-y  出版年: MAR 2015</t>
  </si>
  <si>
    <t>PLOS ONE  卷: 10  期: 2  文献号: e0118177  DOI: 10.1371/journal.pone.0118177  出版年: FEB 24 2015  </t>
  </si>
  <si>
    <t>夏妍</t>
  </si>
  <si>
    <t>Liu, J (Liu, Jia); Shi, XT (Shi, Xiaoting); Qian, M (Qian, Meng); Zheng, LQ (Zheng, Luqing); Lian, CL (Lian, Chunlan); Xia, Y (Xia, Yan); Shen, ZG (Shen, Zhenguo)</t>
  </si>
  <si>
    <t>JOURNAL OF HAZARDOUS MATERIALS  卷: 294  页: 99-108  DOI: 10.1016/j.jhazmat.2015.03.060  出版年: AUG 30 2015  </t>
  </si>
  <si>
    <t>徐冬青</t>
  </si>
  <si>
    <t> Ran, TT (Ran, Tingting); Gao, MX (Gao, Mengxiao); Wei, QE (Wei, Qiaoe); He, JH (He, Jianhua); Tang, L (Tang, Lin); Wang, WW (Wang, Weiwu); Xu, DQ (Xu, Dongqing)</t>
  </si>
  <si>
    <t>ACTA CRYSTALLOGRAPHICA SECTION F-STRUCTURAL BIOLOGY COMMUNICATIONS  卷: 71  页: 149-152  DOI: 10.1107/S2053230X14027617  子辑: 2  出版年: FEB 2015  </t>
  </si>
  <si>
    <t>许晓明</t>
  </si>
  <si>
    <t>Wang, XY (Wang, X. Y.); Xu, XM (Xu, X. M.); Cui, J (Cui, J.)</t>
  </si>
  <si>
    <t>PHOTOSYNTHETICA  卷: 53  期: 2  页: 213-222  DOI: 10.1007/s11099-015-0083-8  出版年: JUN 2015 </t>
  </si>
  <si>
    <t xml:space="preserve">许晓明
</t>
  </si>
  <si>
    <t>闫新</t>
  </si>
  <si>
    <t> Chen, K (Chen, Kai); Chen, Q (Chen, Qing); Wang, GX (Wang, Guo-Xiang); Ni, HY (Ni, Hai-Yan); He, J (He, Jian); Yan, X (Yan, Xin); Gu, JG (Gu, Jin-Gang); Li, SP (Li, Shun-Peng)</t>
  </si>
  <si>
    <t>ANTONIE VAN LEEUWENHOEK INTERNATIONAL JOURNAL OF GENERAL AND MOLECULAR MICROBIOLOGY  卷: 108  期: 3  页: 703-710  DOI: 10.1007/s10482-015-0526-z  出版年: SEP 2015  </t>
  </si>
  <si>
    <t>Yang, F (Yang, Fan); Liu, HM (Liu, Hong-ming); Zhang, R (Zhang, Rong); Chen, DB (Chen, Ding-bin); Wang, X (Wang, Xiang); Yan, X (Yan, Xin); Hong, Q (Hong, Qing); Li, SP (Li, Shun-peng)</t>
  </si>
  <si>
    <t>Flavobacterium shanxiense sp nov., Isolated from Soil</t>
    <phoneticPr fontId="1" type="noConversion"/>
  </si>
  <si>
    <t> CURRENT MICROBIOLOGY  卷: 70  期: 6  页: 835-839  DOI: 10.1007/s00284-015-0792-z  出版年: JUN 2015  </t>
  </si>
  <si>
    <t>杨清</t>
  </si>
  <si>
    <t> Yang, L (Yang, Liu); Shi, C (Shi, Ce); Mu, XY (Mu, Xiaoying); Liu, C (Liu, Chao); Shi, K (Shi, Ke); Zhu, WJ (Zhu, Wenjiao); Yang, Q (Yang, Qing)</t>
  </si>
  <si>
    <t>PLANT BIOTECHNOLOGY REPORTS  卷: 9  期: 4  页: 167-177  DOI: 10.1007/s11816-015-0355-6  出版年: JUL 2015  </t>
  </si>
  <si>
    <t>杨志敏</t>
  </si>
  <si>
    <t>杨志敏</t>
    <phoneticPr fontId="3" type="noConversion"/>
  </si>
  <si>
    <t>于汉寿</t>
    <phoneticPr fontId="1" type="noConversion"/>
  </si>
  <si>
    <t>于汉寿</t>
    <phoneticPr fontId="1" type="noConversion"/>
  </si>
  <si>
    <t>1345-2630</t>
    <phoneticPr fontId="1" type="noConversion"/>
  </si>
  <si>
    <t>於丙军</t>
  </si>
  <si>
    <t>Nie, WX (Nie, Wang-xing); Xu, L (Xu, Lin); Yu, BJ (Yu, Bing-jun)</t>
  </si>
  <si>
    <t>A putative soybean GmsSOS1 confers enhanced salt tolerance to transgenic Arabidopsis sos1-1 mutant</t>
    <phoneticPr fontId="1" type="noConversion"/>
  </si>
  <si>
    <t> PROTOPLASMA  卷: 252  期: 1  页: 127-134  DOI: 10.1007/s00709-014-0663-7  出版年: JAN 2015 </t>
  </si>
  <si>
    <t>Wei, PP (Wei, Peipei); Chen, DM (Chen, Daoming); Jing, RA (Jing, Ruonan); Zhao, CR (Zhao, Chaoran); Yu, BJ (Yu, Bingjun)</t>
  </si>
  <si>
    <t>PLANT GROWTH REGULATION  卷: 75  期: 1  页: 133-141  DOI: 10.1007/s10725-014-9938-4  出版年: JAN 2015</t>
  </si>
  <si>
    <t>张阿英</t>
  </si>
  <si>
    <t>Yan, JW (Yan, Jingwei); Guan, L (Guan, Li); Sun, Y (Sun, Yue); Zhu, Y (Zhu, Yuan); Liu, L (Liu, Lei); Lu, R (Lu, Rui); Jiang, MY (Jiang, Mingyi); Tan, MP (Tan, Mingpu); Zhang, AY (Zhang, Aying)</t>
  </si>
  <si>
    <t>PLANT AND CELL PHYSIOLOGY  卷: 56  期: 5  页: 883-896  DOI: 10.1093/pcp/pcv014  出版年: MAY 2015 </t>
  </si>
  <si>
    <t>0032-0781</t>
    <phoneticPr fontId="3" type="noConversion"/>
  </si>
  <si>
    <t>生命科学学院</t>
    <phoneticPr fontId="1" type="noConversion"/>
  </si>
  <si>
    <t>张芳</t>
    <phoneticPr fontId="1" type="noConversion"/>
  </si>
  <si>
    <t>0169-4332</t>
    <phoneticPr fontId="1" type="noConversion"/>
  </si>
  <si>
    <t>张群</t>
  </si>
  <si>
    <t>Jin, YK (Jin, Yakang); Jing, W (Jing, Wen); Zhang, Q (Zhang, Qun); Zhang, WH (Zhang, Wenhua)</t>
  </si>
  <si>
    <t>Cyclic nucleotide gated channel 10 negatively regulates salt tolerance by mediating Na+ transport in Arabidopsis</t>
    <phoneticPr fontId="1" type="noConversion"/>
  </si>
  <si>
    <t>JOURNAL OF PLANT RESEARCH  卷: 128  期: 1  页: 211-220  DOI: 10.1007/s10265-014-0679-2  出版年: JAN 2015  </t>
  </si>
  <si>
    <t>章文华</t>
  </si>
  <si>
    <t>生命科学学院</t>
    <phoneticPr fontId="3" type="noConversion"/>
  </si>
  <si>
    <t> Zhang, BL (Zhang, Baolong); Yang, YW (Yang, Yuwen); Wang, JY (Wang, Jinyan); Ling, XT (Ling, Xitie); Hu, ZZ (Hu, Zhongze); Liu, TL (Liu, Tingli); Chen, TZ (Chen, Tianzi); Zhang, WH (Zhang, Wenhua)</t>
  </si>
  <si>
    <t>EUROPEAN JOURNAL OF PLANT PATHOLOGY  卷: 142  期: 4  页: 715-729  DOI: 10.1007/s10658-015-0646-3  出版年: AUG 2015  </t>
  </si>
  <si>
    <t>赵明文</t>
  </si>
  <si>
    <t>赵明文</t>
    <phoneticPr fontId="1" type="noConversion"/>
  </si>
  <si>
    <t>1521-9437</t>
    <phoneticPr fontId="1" type="noConversion"/>
  </si>
  <si>
    <t>郑会明</t>
  </si>
  <si>
    <t> Zheng, HM (Zheng, Huiming); Mao, YL (Mao, Yiling); Teng, J (Teng, Jiao); Zhu, QC (Zhu, Qingcheng); Ling, J (Ling, Jun); Zhong, ZT (Zhong, Zengtao)</t>
  </si>
  <si>
    <t>Flagellar-Dependent Motility in Mesorhizobium tianshanense is Involved in the Early Stage of Plant Host Interaction: Study of an flgE Mutant</t>
    <phoneticPr fontId="1" type="noConversion"/>
  </si>
  <si>
    <t> CURRENT MICROBIOLOGY  卷: 70  期: 2  页: 219-227  DOI: 10.1007/s00284-014-0701-x  出版年: FEB 2015 </t>
  </si>
  <si>
    <t>钟增涛</t>
  </si>
  <si>
    <t>Zheng, HM (Zheng, Huiming); Mao, YL (Mao, Yiling); Zhu, QC (Zhu, Qingcheng); Ling, J (Ling, Jun); Zhang, N (Zhang, Na); Naseer, N (Naseer, Nawar); Zhong, ZT (Zhong, Zengtao); Zhu, J (Zhu, Jun)</t>
  </si>
  <si>
    <t>JOURNAL OF BACTERIOLOGY  卷: 197  期: 9  页: 1573-1581  DOI: 10.1128/JB.00003-15  出版年: MAY 2015  </t>
  </si>
  <si>
    <t>周兆胜</t>
  </si>
  <si>
    <t> Song, JB (Song, Jian Bo); Wang, YX (Wang, Yan Xiang); Li, HB (Li, Hai Bo); Li, BW (Li, Bo Wen); Zhou, ZS (Zhou, Zhao Sheng); Gao, S (Gao, Shuai); Yang, ZM (Yang, Zhi Min)</t>
  </si>
  <si>
    <t>FUNCTIONAL &amp; INTEGRATIVE GENOMICS  卷: 15  期: 4  页: 495-507  DOI: 10.1007/s10142-015-0438-z  出版年: JUL 2015  </t>
  </si>
  <si>
    <t>朱军</t>
  </si>
  <si>
    <t>Liu, ZY (Liu, Zhenyu); Wang, YN (Wang, Yuning); Liu, SY (Liu, Shengyan); Sheng, Y (Sheng, Ying); Rueggeberg, KG (Rueggeberg, Karl-Gustav); Wang, H (Wang, Hui); Li, J (Li, Jie); Gu, FX (Gu, Frank X.); Zhong, ZT (Zhong, Zengtao); Kan, BA (Kan, Biao); Zhu, J (Zhu, Jun)</t>
  </si>
  <si>
    <t>INFECTION AND IMMUNITY  卷: 83  期: 3  页: 1114-1121  DOI: 10.1128/IAI.02841-14  出版年: MAR 2015</t>
  </si>
  <si>
    <t>食品科技学院</t>
    <phoneticPr fontId="3" type="noConversion"/>
  </si>
  <si>
    <t>Gao, Haiyan</t>
    <phoneticPr fontId="3" type="noConversion"/>
  </si>
  <si>
    <t>[Li, Wenjuan; Gao, Haiyan] Nanjing Agr Univ, Coll Food Sci &amp; Technol, Nanjing, Jiangsu, Peoples R China; [Li, Wenjuan; Gao, Haiyan; Mu, Honglei; Chen, Hangjun; Fang, Xiangjun; Zhou, Yongjun; Tao, Fei] Zhejiang Acad Agr Sci, Inst Food Sci, Key Lab Fruits &amp; Vegetables Postharvest &amp; Proc Te, Hangzhou, Zhejiang, Peoples R China</t>
    <phoneticPr fontId="3" type="noConversion"/>
  </si>
  <si>
    <t>1438-7697</t>
    <phoneticPr fontId="3" type="noConversion"/>
  </si>
  <si>
    <t>食品科技学院</t>
  </si>
  <si>
    <t>Voglmeir, Josef</t>
    <phoneticPr fontId="1" type="noConversion"/>
  </si>
  <si>
    <t>Du, Ya M.; Xia, Tian; Gu, Xiao Q.; Wang, Ting; Ma, Hong Y.; Voglmeir, Josef; Liu, Li</t>
    <phoneticPr fontId="1" type="noConversion"/>
  </si>
  <si>
    <t>食品科技学院</t>
    <phoneticPr fontId="3" type="noConversion"/>
  </si>
  <si>
    <t>陈志刚</t>
  </si>
  <si>
    <t>1350-4177</t>
    <phoneticPr fontId="3" type="noConversion"/>
  </si>
  <si>
    <t>董明盛</t>
  </si>
  <si>
    <t>Li, W (Li, Wei); Tang, WZ (Tang, Weizhi); Ji, J (Ji, Juan); Xia, XD (Xia, Xiudong); Rui, X (Rui, Xin); Chen, XH (Chen, Xiaohong); Jiang, M (Jiang, Mei); Zhou, JZ (Zhou, Jianzhong); Dong, MS (Dong, Mingsheng)</t>
  </si>
  <si>
    <t>Characterization of a novel polysaccharide with anti-colon cancer activity from Lactobacillus helveticus MB2-1</t>
  </si>
  <si>
    <t>CARBOHYDRATE RESEARCH  卷: 411  页: 6-14  DOI: 10.1016/j.carres.2014.12.014  出版年: JUN 26 2015</t>
  </si>
  <si>
    <t>Li, W (Li, Wei); Xia, XD (Xia, Xiudong); Tang, WZ (Tang, Weizhi); Ji, J (Ji, Juan); Rui, X (Rui, Xin); Chen, XH (Chen, Xiaohong); Jiang, M (Jiang, Mei); Zhou, JZ (Zhou, Jianzhong); Zhang, QQ (Zhang, Qiuqin); Dong, MS (Dong, Mingsheng)</t>
  </si>
  <si>
    <t>JOURNAL OF AGRICULTURAL AND FOOD CHEMISTRY  卷: 63  期: 13  页: 3454-3463  DOI: 10.1021/acs.jafc.5b01086  出版年: APR 8 2015</t>
  </si>
  <si>
    <t>Li, T (Li, Teng); Tu, CH (Tu, Chuanhai); Rui, X (Rui, Xin); Gao, YW (Gao, Yangwen); Li, W (Li, Wei); Wang, K (Wang, Kun); Xiao, Y (Xiao, Yu); Dong, MS (Dong, Mingsheng)</t>
  </si>
  <si>
    <t>JOURNAL OF AGRICULTURAL AND FOOD CHEMISTRY  卷: 63  期: 12  页: 3261-3270  DOI: 10.1021/acs.jafc.5b00769  出版年: APR 1 2015</t>
  </si>
  <si>
    <t> Xiao, Y (Xiao, Yu); Xing, GL (Xing, Guangliang); Rui, X (Rui, Xin); Li, W (Li, Wei); Chen, XH (Chen, Xiaohong); Jiang, M (Jiang, Mei); Dong, MS (Dong, Mingsheng)</t>
  </si>
  <si>
    <t>LWT-FOOD SCIENCE AND TECHNOLOGY  卷: 63  期: 2  页: 1317-1324  DOI: 10.1016/j.lwt.2015.04.046  出版年: OCT 2015  </t>
  </si>
  <si>
    <t>董明盛</t>
    <phoneticPr fontId="3" type="noConversion"/>
  </si>
  <si>
    <t>0026-2617</t>
    <phoneticPr fontId="3" type="noConversion"/>
  </si>
  <si>
    <t>食品科技学院</t>
    <phoneticPr fontId="3" type="noConversion"/>
  </si>
  <si>
    <t>Wang, DH (Wang, Dahui); Chen, FF (Chen, Feifei); Wei, GY (Wei, Gongyuan); Jiang, M (Jiang, Min); Dong, MS (Dong, Mingsheng)</t>
  </si>
  <si>
    <t>CARBOHYDRATE POLYMERS  卷: 127  页: 325-331  DOI: 10.1016/j.carbpol.2015.03.079  出版年: AUG 20 2015 </t>
  </si>
  <si>
    <t> Li, W (Li, Wei); Xia, XD (Xia, Xiudong); Chen, XH (Chen, Xiaohong); Rui, X (Rui, Xin); Jiang, M (Jiang, Mei); Zhang, QQ (Zhang, Qiuqin); Zhou, JZ (Zhou, Jianzhong); Dong, MS (Dong, Mingsheng)</t>
  </si>
  <si>
    <t>JOURNAL OF BIOTECHNOLOGY  卷: 209  页: 14-15  DOI: 10.1016/j.jbiotec.2015.05.021  出版年: SEP 10 2015  </t>
  </si>
  <si>
    <t>Wang, K (Wang, Kun); Li, W (Li, Wei); Rui, X (Rui, Xin); Li, T (Li, Teng); Chen, XH (Chen, Xiaohong); Jiang, M (Jiang, Mei); Dong, MS (Dong, Mingsheng)</t>
  </si>
  <si>
    <t>GLYCOCONJUGATE JOURNAL  卷: 32  期: 1-2  页: 17-27  DOI: 10.1007/s10719-014-9567-1  出版年: FEB 2015</t>
  </si>
  <si>
    <t>董明盛</t>
    <phoneticPr fontId="3" type="noConversion"/>
  </si>
  <si>
    <t>Xiao, Y (Xiao, Yu); Wang, LX (Wang, Lixia); Rui, X (Rui, Xin); Li, W (Li, Wei); Chen, XH (Chen, Xiaohong); Jiang, M (Jiang, Mei); Dong, MS (Dong, Mingsheng)</t>
  </si>
  <si>
    <t>JOURNAL OF FUNCTIONAL FOODS  卷: 12  页: 33-44  DOI: 10.1016/j.jff.2014.10.033  出版年: JAN 2015 </t>
  </si>
  <si>
    <t> Xiao, Y (Xiao, Yu); Rui, X (Rui, Xin); Xing, GL (Xing, Guangliang); Wu, H (Wu, Han); Li, W (Li, Wei); Chen, XH (Chen, Xiaohong); Jiang, M (Jiang, Mei); Dong, MS (Dong, Mingsheng)</t>
  </si>
  <si>
    <t>JOURNAL OF FUNCTIONAL FOODS  卷: 16  页: 58-73  DOI: 10.1016/j.jff.2015.04.032  出版年: JUN 2015  </t>
  </si>
  <si>
    <t>Rui, X (Rui, Xin); Wen, DL (Wen, Delan); Li, W (Li, Wei); Chen, XH (Chen, Xiaohong); Jiang, M (Jiang, Mei); Dong, MS (Dong, Mingsheng)</t>
  </si>
  <si>
    <t>FOOD &amp; FUNCTION  卷: 6  期: 2  页: 622-629  DOI: 10.1039/c4fo00730a  出版年: 2015 </t>
  </si>
  <si>
    <t>冯治洋</t>
    <phoneticPr fontId="3" type="noConversion"/>
  </si>
  <si>
    <t>顾振新</t>
  </si>
  <si>
    <t> Yang, RQ (Yang, Runqiang); Wang, SF (Wang, Shufang); Yin, YQ (Yin, Yongqi); Gu, ZX (Gu, Zhenxin)</t>
  </si>
  <si>
    <t>CHILEAN JOURNAL OF AGRICULTURAL RESEARCH  卷: 75  期: 2  页: 184-191  DOI: 10.4067/S0718-58392015000200007  出版年: APR-JUN 2015  </t>
  </si>
  <si>
    <t> Wang, ZY (Wang, Zhiying); Yang, RQ (Yang, Runqiang); Guo, LP (Guo, Liping); Fang, MW (Fang, Mengwei); Zhou, YL (Zhou, Yulin); Gu, ZX (Gu, Zhenxin)</t>
  </si>
  <si>
    <t>INTERNATIONAL JOURNAL OF FOOD SCIENCE AND TECHNOLOGY  卷: 50  期: 8  页: 1839-1846  DOI: 10.1111/ijfs.12848  出版年: AUG 2015  </t>
  </si>
  <si>
    <t> Yang, RQ (Yang, Runqiang); Guo, YX (Guo, Yuanxin); Wang, SF (Wang, Shufang); Gu, ZX (Gu, Zhenxin)</t>
  </si>
  <si>
    <t>JOURNAL OF FOOD AND DRUG ANALYSIS  卷: 23  期: 2  页: 287-293  DOI: 10.1016/j.jfda.2014.07.004  出版年: JUN 2015  </t>
  </si>
  <si>
    <t>顾振新</t>
    <phoneticPr fontId="3" type="noConversion"/>
  </si>
  <si>
    <t>顾振新</t>
    <phoneticPr fontId="1" type="noConversion"/>
  </si>
  <si>
    <t>食品科技学院</t>
    <phoneticPr fontId="3" type="noConversion"/>
  </si>
  <si>
    <t>Yang, R (Yang, R.); Yin, Y (Yin, Y.); Gu, Z (Gu, Z.)</t>
  </si>
  <si>
    <t>JOURNAL OF AGRICULTURAL SCIENCE AND TECHNOLOGY  卷: 17  期: 2  页: 311-320  出版年: MAR-APR 2015</t>
  </si>
  <si>
    <t>Yang, RQ (Yang, Runqiang); Guo, LP (Guo, Liping); Jin, XL (Jin, Xiaolin); Shen, C (Shen, Chang); Zhou, YL (Zhou, Yulin); Gu, ZX (Gu, Zhenxin)</t>
  </si>
  <si>
    <t>JOURNAL OF FUNCTIONAL FOODS  卷: 13  页: 345-349  DOI: 10.1016/j.jff.2015.01.007  出版年: MAR 2015</t>
  </si>
  <si>
    <t>Yin, YQ (Yin, Yongqi); Yang, RQ (Yang, Runqiang); Han, YB (Han, Yongbin); Gu, ZX (Gu, Zhenxin)</t>
  </si>
  <si>
    <t>Comparative proteomic and physiological analyses reveal the protective effect of exogenous calcium on the germinating soybean response to salt stress</t>
    <phoneticPr fontId="1" type="noConversion"/>
  </si>
  <si>
    <t>JOURNAL OF PROTEOMICS  卷: 113  页: 110-126  DOI: 10.1016/j.jprot.2014.09.023  出版年: JAN 15 2015  </t>
  </si>
  <si>
    <t>Guo, LP (Guo, Liping); Yang, RQ (Yang, Runqiang); Wang, ZY (Wang, Zhiying); Gu, ZX (Gu, Zhenxin)</t>
  </si>
  <si>
    <t>RSC ADVANCES  卷: 5  期: 41  页: 32290-32297  DOI: 10.1039/c5ra03403e  出版年: 2015  </t>
  </si>
  <si>
    <t>Yang, RQ (Yang, Runqiang); Guo, LP (Guo, Liping); Zhou, YL (Zhou, Yulin); Shen, C (Shen, Chang); Gu, ZX (Gu, Zhenxin)</t>
  </si>
  <si>
    <t>RSC ADVANCES  卷: 5  期: 17  页: 12563-12570  DOI: 10.1039/c4ra11371c  出版年: 2015</t>
  </si>
  <si>
    <t>胡冰</t>
  </si>
  <si>
    <t>Hu, B (Hu, Bing); Zhang, LY (Zhang, Liying); Liang, R (Liang, Rong); Chen, FZ (Chen, Fengze); He, LP (He, Liping); Hu, B (Hu, Bing); Zeng, XM (Zeng, Xiamiong)</t>
  </si>
  <si>
    <t>JOURNAL OF AGRICULTURAL AND FOOD CHEMISTRY  卷: 63  期: 7  页: 2033-2040  DOI: 10.1021/jf505724c  出版年: FEB 25 2015</t>
  </si>
  <si>
    <t>胡秋辉</t>
  </si>
  <si>
    <t>Zhao, LY (Zhao, Liyan); Fu, YX (Fu, Yaxin); Chen, C (Chen, Chen); Yang, WJ (Yang, Wenjian); Hu, QH (Hu, Qiuhui)</t>
  </si>
  <si>
    <t>SEPARATION SCIENCE AND TECHNOLOGY  卷: 50  期: 6  页: 824-832  DOI: 10.1080/01496395.2014.964728  出版年: APR 13 2015</t>
  </si>
  <si>
    <t>黄明</t>
  </si>
  <si>
    <t>Wang, LS (Wang, Lu-Sha); Huang, JC (Huang, Ji-Chao); Chen, YL (Chen, Yu-Lian); Huang, M (Huang, Ming); Zhou, GH (Zhou, Guang-Hong)</t>
  </si>
  <si>
    <t>JOURNAL OF AGRICULTURAL AND FOOD CHEMISTRY  卷: 63  期: 13  页: 3437-3444  DOI: 10.1021/jf506120w  出版年: APR 8 2015</t>
  </si>
  <si>
    <t>李春保</t>
  </si>
  <si>
    <t>Wen, SY (Wen, Siying); Zhou, GH (Zhou, Guanghong); Li, L (Li, Li); Xu, XL (Xu, Xinglian); Yu, XB (Yu, Xiaobo); Bai, Y (Bai, Yun); Li, CB (Li, Chunbao)</t>
  </si>
  <si>
    <t> JOURNAL OF AGRICULTURAL AND FOOD CHEMISTRY  卷: 63  期: 1  页: 250-261  DOI: 10.1021/jf505323g  出版年: JAN 14 2015  </t>
  </si>
  <si>
    <t> Zhao, F (Zhao, Fan); Zhou, GH (Zhou, Guanghong); Ye, KP (Ye, Keping); Wang, SW (Wang, Shuaiwu); Xu, XL (Xu, Xinglian); Li, CB (Li, Chunbao)</t>
  </si>
  <si>
    <t>MEAT SCIENCE  卷: 100  页: 145-149  DOI: 10.1016/j.meatsci.2014.10.004  出版年: FEB 2015  </t>
  </si>
  <si>
    <t> 0309-1740</t>
  </si>
  <si>
    <t>李春保</t>
    <phoneticPr fontId="1" type="noConversion"/>
  </si>
  <si>
    <t>Li, CB (Li, Chunbao); Zhou, GH (Zhou, Guanghong); Xu, XL (Xu, Xinglian); Lundstrom, K (Lundstrom, Kerstin); Karlsson, A (Karlsson, Anders); Lametsch, R (Lametsch, Rene)</t>
  </si>
  <si>
    <t>FOOD CHEMISTRY  卷: 175  页: 197-202  DOI: 10.1016/j.foodchem.2014.11.139  出版年: MAY 15 2015  </t>
  </si>
  <si>
    <t> Li, X (Li, Xiao); Zhou, GH (Zhou, Guanghong); Chen, YJ (Chen, Yinji); Xu, XL (Xu, Xinglian); Xu, BC (Xu, Baocai); Li, CB (Li, Chunbao)</t>
  </si>
  <si>
    <t>INTERNATIONAL JOURNAL OF FOOD PROPERTIES  卷: 18  期: 11  页: 2571-2583  DOI: 10.1080/10942912.2014.994068  出版年: NOV 2 2015  </t>
  </si>
  <si>
    <t>李春保</t>
    <phoneticPr fontId="3" type="noConversion"/>
  </si>
  <si>
    <t>Wen, Siying; Zhou, Guanghong; Song, Shangxin; Xu, Xinglian; Voglmeir, Josef; Liu, Li; Zhao, Fan; Li, Mengjie; Li, Li; Yu, Xiaobo; Bai, Yun; Li, Chunbao</t>
    <phoneticPr fontId="3" type="noConversion"/>
  </si>
  <si>
    <t>刘丽</t>
    <phoneticPr fontId="3" type="noConversion"/>
  </si>
  <si>
    <t>Huang, Kun; Wang, Mao M.; Kulinich, Anna; Yao, Hong L.; Ma, Hong Y.; Martinez, Juana E. R.; Duan, Xu C.; Chen, Huan; Cai, Zhi P.; Flitsch, Sabine L.; Liu, Li; Voglmeir, Josef</t>
    <phoneticPr fontId="3" type="noConversion"/>
  </si>
  <si>
    <t>刘丽</t>
  </si>
  <si>
    <t> Wei, S (Wei, Shuang); Kulinich, A (Kulinich, Anna); Duan, XC (Duan, Xu C.); Liu, L (Liu, Li); Voglmeir, J (Voglmeir, Josef)</t>
  </si>
  <si>
    <t>PROTEIN AND PEPTIDE LETTERS  卷: 22  期: 7  页: 628-634  出版年: 2015  </t>
  </si>
  <si>
    <t>刘丽</t>
    <phoneticPr fontId="1" type="noConversion"/>
  </si>
  <si>
    <t>食品科技学院</t>
    <phoneticPr fontId="3" type="noConversion"/>
  </si>
  <si>
    <t>陆兆新</t>
  </si>
  <si>
    <t> Chen, QM (Chen Qiming); Tao, TT (Tao Tingting); Bie, XM (Bie Xiaomei); Lu, YJ (Lu Yingjian); Lu, FX (Lu Fengxia); Zhai, LG (Zhai Ligong); Lu, ZX (Lu Zhaoxin)</t>
  </si>
  <si>
    <t>JOURNAL OF DAIRY SCIENCE  卷: 98  期: 8  页: 5091-5101  DOI: 10.3168/jds.2015-9304  出版年: AUG 2015  </t>
  </si>
  <si>
    <t>陆兆新</t>
    <phoneticPr fontId="3" type="noConversion"/>
  </si>
  <si>
    <t>Qian, SQ (Qian, Shiquan); Lu, HD (Lu, Hedong); Meng, PP (Meng, Panpan); Zhang, C (Zhang, Chong); Lv, FX (Lv, Fengxia); Bie, XM (Bie, Xiaomei); Lu, ZX (Lu, Zhaoxin)</t>
  </si>
  <si>
    <t>BIORESOURCE TECHNOLOGY  卷: 179  页: 260-267  DOI: 10.1016/j.biortech.2014.11.086  出版年: MAR 2015</t>
  </si>
  <si>
    <t>Zhao, HZ (Zhao, Haizhen); Wang, J (Wang, Juan); Lv, FX (Lv, Fengxia); Bie, XM (Bie, Xiaomei); Lu, ZX (Lu, Zhaoxin)</t>
  </si>
  <si>
    <t>FOOD SCIENCE AND BIOTECHNOLOGY  卷: 24  期: 2  页: 659-664  DOI: 10.1007/s10068-015-0086-z  出版年: APR 2015</t>
  </si>
  <si>
    <t>Lv, FX (Lv, Fengxia); Zhang, C (Zhang, Chong); Guo, FF (Guo, Fangfang); Lu, YJ (Lu, Yingjian); Bie, XM (Bie, Xiaomei); Qian, H (Qian, Hui); Lu, ZX (Lu, Zhaoxin)</t>
  </si>
  <si>
    <t> FOOD SCIENCE AND BIOTECHNOLOGY  卷: 24  期: 1  页: 125-131  DOI: 10.1007/s10068-015-0018-y  出版年: FEB 2015  </t>
  </si>
  <si>
    <t>潘磊庆</t>
  </si>
  <si>
    <t>Pan, LQ (Pan, Leiqing); Lu, RF (Lu, Renfu); Zhu, QB (Zhu, Qibing); McGrath, JM (McGrath, J. Mitchell); Tu, K (Tu, Kang)</t>
  </si>
  <si>
    <t>POSTHARVEST BIOLOGY AND TECHNOLOGY  卷: 102  页: 42-50  DOI: 10.1016/j.postharvbio.2015.02.005  出版年: APR 2015 </t>
  </si>
  <si>
    <t>潘磊庆</t>
    <phoneticPr fontId="1" type="noConversion"/>
  </si>
  <si>
    <t>彭增起</t>
    <phoneticPr fontId="1" type="noConversion"/>
  </si>
  <si>
    <t>彭增起</t>
    <phoneticPr fontId="3" type="noConversion"/>
  </si>
  <si>
    <t>彭增起</t>
    <phoneticPr fontId="3" type="noConversion"/>
  </si>
  <si>
    <t>食品科技学院</t>
    <phoneticPr fontId="3" type="noConversion"/>
  </si>
  <si>
    <t>彭增起</t>
    <phoneticPr fontId="3" type="noConversion"/>
  </si>
  <si>
    <t>彭增起</t>
  </si>
  <si>
    <t> Li, JK (Li, Junke); Hui, T (Hui, Teng); Wang, FL (Wang, Fulong); Li, S (Li, Shun); Cui, BW (Cui, Baowei); Cui, YQ (Cui, Yuqing); Peng, ZQ (Peng, Zengqi)</t>
  </si>
  <si>
    <t>FOOD CONTROL  卷: 56  页: 9-17  DOI: 10.1016/j.foodcont.2015.03.001  出版年: OCT 2015  </t>
  </si>
  <si>
    <t>Zhang, YW (Zhang, Yawei); Xu, SQ (Xu, Shuqin); Jin, HG (Jin, Hongguo); Wang, RR (Wang, Rongrong); Peng, ZQ (Peng, Zengqi)</t>
  </si>
  <si>
    <t> EUROPEAN FOOD RESEARCH AND TECHNOLOGY  卷: 240  期: 1  页: 83-91  DOI: 10.1007/s00217-014-2309-6  出版年: JAN 2015  </t>
  </si>
  <si>
    <t>彭增起</t>
    <phoneticPr fontId="1" type="noConversion"/>
  </si>
  <si>
    <t>孙怡</t>
    <phoneticPr fontId="3" type="noConversion"/>
  </si>
  <si>
    <t>屠康</t>
    <phoneticPr fontId="3" type="noConversion"/>
  </si>
  <si>
    <t>0009-0352</t>
    <phoneticPr fontId="3" type="noConversion"/>
  </si>
  <si>
    <t>屠康</t>
  </si>
  <si>
    <t> Zhang, W (Zhang, Wei); Pan, LQ (Pan, Leiqing); Tu, SC (Tu, Sicong); Zhan, G (Zhan, Ge); Tu, K (Tu, Kang)</t>
  </si>
  <si>
    <t>JOURNAL OF FOOD ENGINEERING  卷: 157  页: 41-48  DOI: 10.1016/j.jfoodeng.2015.02.013  出版年: JUL 2015  </t>
  </si>
  <si>
    <t>王绍琛</t>
    <phoneticPr fontId="3" type="noConversion"/>
  </si>
  <si>
    <t>食品科技学院</t>
    <phoneticPr fontId="3" type="noConversion"/>
  </si>
  <si>
    <t>王绍琛</t>
  </si>
  <si>
    <t>Quan, LT (Quan, Ling-Tong); Wang, SC (Wang, Shao-Chen); Zhang, J (Zhang, Jing)</t>
  </si>
  <si>
    <t>BIOCHEMICAL SYSTEMATICS AND ECOLOGY  卷: 58  页: 281-284  DOI: 10.1016/j.bse.2014.12.019  出版年: FEB 2015  </t>
  </si>
  <si>
    <t>王涛</t>
    <phoneticPr fontId="3" type="noConversion"/>
  </si>
  <si>
    <t>0268-005X</t>
    <phoneticPr fontId="3" type="noConversion"/>
  </si>
  <si>
    <t>王玮</t>
  </si>
  <si>
    <t>Wang, W (Wang, Wei); Zhu, YP (Zhu, Yepei); Chen, Y (Chen, Ying); Xu, XL (Xu, Xinglian); Zhou, GH (Zhou, Guanghong)</t>
  </si>
  <si>
    <t>JOURNAL OF AOAC INTERNATIONAL  卷: 98  期: 2  页: 410-414  DOI: 10.5740/jaoacint.14-230  出版年: MAR-APR 2015  </t>
  </si>
  <si>
    <t>吴涛</t>
  </si>
  <si>
    <t>Hao, XX (Hao, Xiaoxia); Shen, W (Shen, Wei); Chen, ZG (Chen, Zhigang); Zhu, JM (Zhu, Jiaming); Feng, L (Feng, Li); Wu, ZW (Wu, Zongwei); Wang, P (Wang, Peng); Zeng, XX (Zeng, Xiaoxiong); Wu, T (Wu, Tao)</t>
  </si>
  <si>
    <t> CARBOHYDRATE POLYMERS  卷: 123  页: 297-304  DOI: 10.1016/j.carbpol.2015.01.055  出版年: JUN 5 2015  </t>
  </si>
  <si>
    <t>Zhang, Y (Zhang, Ying); Chen, ZG (Chen, Zhigang); Bian, WY (Bian, Wenyang); Feng, L (Feng, Li); Wu, ZW (Wu, Zongwei); Wang, P (Wang, Peng); Zeng, XX (Zeng, Xiaoxiong); Wu, T (Wu, Tao)</t>
  </si>
  <si>
    <t>FOOD CHEMISTRY  卷: 183  页: 115-121  DOI: 10.1016/j.foodchem.2015.03.030  出版年: SEP 15 2015  </t>
  </si>
  <si>
    <t>Wu, T (Wu, Tao); Yu, X (Yu, Xiao); Hu, AT (Hu, Antuo); Zhang, L (Zhang, Li); Jin, Y (Jin, Yuan); Abid, M (Abid, Muhammad)</t>
  </si>
  <si>
    <t>INNOVATIVE FOOD SCIENCE &amp; EMERGING TECHNOLOGIES  卷: 28  页: 59-65  DOI: 10.1016/j.ifset.2015.01.005  出版年: MAR 2015  </t>
  </si>
  <si>
    <t>肖红梅</t>
  </si>
  <si>
    <t>Qin, XJ (Qin, Xiaojie); Xiao, HM (Xiao, Hongmei); Xue, CH (Xue, Changhui); Yu, ZF (Yu, Zhifang); Yang, R (Yang, Rong); Cai, ZK (Cai, Zikang); Si, LY (Si, Linyuan)</t>
  </si>
  <si>
    <t>POSTHARVEST BIOLOGY AND TECHNOLOGY  卷: 100  页: 160-167  DOI: 10.1016/j.postharvbio.2014.09.010  出版年: FEB 2015  </t>
  </si>
  <si>
    <t> Cai, ZK (Cai, Zikang); Yang, R (Yang, Rong); Xiao, HM (Xiao, Hongmei); Qin, XJ (Qin, Xiaojie); Si, LY (Si, Linyuan)</t>
  </si>
  <si>
    <t>Effect of preharvest application of Hanseniaspora uvarum on postharvest diseases in strawberries</t>
    <phoneticPr fontId="1" type="noConversion"/>
  </si>
  <si>
    <t> POSTHARVEST BIOLOGY AND TECHNOLOGY  卷: 100  页: 52-58  DOI: 10.1016/j.postharvbio.2014.09.004  出版年: FEB 2015  </t>
  </si>
  <si>
    <t>辛志宏</t>
    <phoneticPr fontId="3" type="noConversion"/>
  </si>
  <si>
    <t>辛志宏</t>
  </si>
  <si>
    <t>Zhang, JN (Zhang, Junnan); Liu, D (Liu, Dong); Wang, H (Wang, Hui); Liu, TX (Liu, Tianxing); Xin, ZH (Xin, Zhihong)</t>
  </si>
  <si>
    <t>EUROPEAN FOOD RESEARCH AND TECHNOLOGY  卷: 240  期: 4  页: 805-814  DOI: 10.1007/s00217-014-2386-6  出版年: APR 2015  </t>
  </si>
  <si>
    <t> Guo, J (Guo, Jia); Zhang, JN (Zhang, Junnan); Wang, W (Wang, Wei); Liu, TX (Liu, Tianxing); Xin, ZH (Xin, Zhihong)</t>
  </si>
  <si>
    <t>EUROPEAN FOOD RESEARCH AND TECHNOLOGY  卷: 241  期: 1  页: 37-47  DOI: 10.1007/s00217-015-2432-z  出版年: JUL 2015  </t>
  </si>
  <si>
    <t>Guo, J (Guo, Jia); Wang, H (Wang, Hui); Liu, D (Liu, Dong); Zhang, JN (Zhang, Jun-Nan); Zhao, YH (Zhao, Yu-Hui); Liu, TX (Liu, Tian-Xing); Xin, ZH (Xin, Zhi-Hong)</t>
  </si>
  <si>
    <t>MYCOLOGICAL PROGRESS  卷: 14  期: 3  文献号:   DOI: 10.1007/s11557-015-1029-z  出版年: MAY 2015</t>
  </si>
  <si>
    <t>徐幸莲</t>
  </si>
  <si>
    <t> Xing, T (Xing, T.); Xu, XL (Xu, X. L.); Zhou, GH (Zhou, G. H.); Wang, P (Wang, P.); Jiang, NN (Jiang, N. N.)</t>
  </si>
  <si>
    <t>JOURNAL OF ANIMAL SCIENCE  卷: 93  期: 1  页: 62-70  DOI: 10.2527/jas2014-7831  出版年: JAN 2015  </t>
  </si>
  <si>
    <t>0022-1155</t>
    <phoneticPr fontId="3" type="noConversion"/>
  </si>
  <si>
    <t>徐幸莲</t>
    <phoneticPr fontId="3" type="noConversion"/>
  </si>
  <si>
    <t> Li, K (Li, K.); Zhao, YY (Zhao, Y. Y.); Kang, ZL (Kang, Z. L.); Wang, P (Wang, P.); Han, MY (Han, M. Y.); Xu, XL (Xu, X. L.); Zhou, GH (Zhou, G. H.)</t>
  </si>
  <si>
    <t>POULTRY SCIENCE  卷: 94  期: 1  页: 111-122  DOI: 10.3382/ps/peu040  出版年: JAN 2015 </t>
  </si>
  <si>
    <t>Han, MY (Han, Min Yi); Zu, HZ (Zu, Hai Zhen); Xu, XL (Xu, Xing Lian); Zhou, GH (Zhou, Guang Hong)</t>
  </si>
  <si>
    <t>JOURNAL OF FOOD PROCESSING AND PRESERVATION  卷: 39  期: 3  页: 309-317  DOI: 10.1111/jfpp.12316  出版年: JUN 2015</t>
  </si>
  <si>
    <t> Zhang, YJ (Zhang, Yingjun); Han, MY (Han, Minyi); Sun, WQ (Sun, Weiqing); Xu, HJ (Xu, Haijun); Wei, FS (Wei, Fashan); Yang, YS (Yang, Yongsheng); Li, CB (Li, Chunbao); Zhou, GH (Zhou, Guanghong); Xu, XL (Xu, Xinglian)</t>
  </si>
  <si>
    <t>JOURNAL OF NUTRITIONAL SCIENCE AND VITAMINOLOGY  卷: 61  期: 3  页: 228-232  出版年: JUN 2015  </t>
  </si>
  <si>
    <t> Wang, HH (Wang, Huhu); Zhang, XX (Zhang, Xinxiao); Zhang, QQ (Zhang, Qiuqin); Ye, KP (Ye, Keping); Xu, XL (Xu, Xinglian); Zhou, GH (Zhou, Guanghong)</t>
  </si>
  <si>
    <t>Comparison of microbial transfer rates from Salmonella spp. biofilm growth on stainless steel to selected processed and raw meat</t>
    <phoneticPr fontId="1" type="noConversion"/>
  </si>
  <si>
    <t> FOOD CONTROL  卷: 50  页: 574-580  DOI: 10.1016/j.foodcont.2014.09.049  出版年: APR 2015  </t>
  </si>
  <si>
    <t>Lu, SL (Lu Shiling); Jiang, CH (Jiang Caihong); Xu, XL (Xu Xinglian); Xu, CJ (Xu Chengjian); Li, KX (Li Kaixiong); Shu, RH (Shu Ruihua)</t>
  </si>
  <si>
    <t xml:space="preserve">CZECH JOURNAL OF FOOD SCIENCES  卷: 33  期: 1  页: 19-26  出版年: 2015  </t>
  </si>
  <si>
    <t>Chen, L (Chen, Lin); Wang, P (Wang, Peng); Kang, ZL (Kang, Zhuang-Li); Li, K (Li, Ke); Xie, C (Xie, Chong); Sun, JX (Sun, Jing-Xin); Xu, XL (Xu, Xing-Lian)</t>
  </si>
  <si>
    <t>CyTA-Journal of Food  卷: 13  期: 3  页: 445-455  DOI: 10.1080/19476337.2014.998291  出版年: 2015  </t>
  </si>
  <si>
    <t>Li, K (Li, Ke); Chen, L (Chen, Lin); Zhao, YY (Zhao, Ying-Ying); Li, YP (Li, Yu-Pin); Wu, N (Wu, Na); Sun, H (Sun, Hao); Xu, XL (Xu, Xing-Lian); Zhou, GH (Zhou, Guang-Hong)</t>
  </si>
  <si>
    <t>CYTA-JOURNAL OF FOOD  卷: 13  期: 2  页: 213-219  DOI: 10.1080/19476337.2014.941411  出版年: 2015</t>
  </si>
  <si>
    <t>郁志芳</t>
  </si>
  <si>
    <t>Zhang, SS (Zhang, Shuang-Shuang); Ma, QY (Ma, Qing-Yun); Huang, SZ (Huang, Sheng-Zhuo); Dai, HF (Dai, Hao-Fu); Guo, ZK (Guo, Zhi-Kai); Yu, ZF (Yu, Zhi-Fang); Zhao, YX (Zhao, You-Xing)</t>
  </si>
  <si>
    <t>PHYTOCHEMISTRY  卷: 110  页: 133-139  DOI: 10.1016/j.phytochem.2014.12.012  出版年: FEB 2015</t>
  </si>
  <si>
    <t>Yang, NN (Yang, Ningning); Ma, QY (Ma, Qingyun); Huang, SZ (Huang, Shengzhuo); Dai, HF (Dai, Haofu); Guo, ZK (Guo, Zhikai); Lu, XH (Lu, Xuehua); Wang, YG (Wang, Yuguang); Yu, ZF (Yu, Zhifang); Zhao, YX (Zhao, Youxing)</t>
  </si>
  <si>
    <t>JOURNAL OF THE BRAZILIAN CHEMICAL SOCIETY  卷: 26  期: 1  页: 9-13  DOI: 10.5935/0103-5053.20140206  出版年: JAN 2015</t>
  </si>
  <si>
    <t>Jiang, L (Jiang, Li); Kang, RY (Kang, Ruoyi); Zhang, L (Zhang, Li); Jiang, J (Jiang, Juan); Yu, ZF (Yu, Zhifang)</t>
  </si>
  <si>
    <t>FOOD CHEMISTRY  卷: 176  页: 27-39  DOI: 10.1016/j.foodchem.2014.11.081 </t>
  </si>
  <si>
    <t>Zhang, SS (Zhang, Shuang-Shuang); Wang, YG (Wang, Yu-Guang); Ma, QY (Ma, Qing-Yun); Huang, SZ (Huang, Sheng-Zhuo); Hu, LL (Hu, Li-Li); Dai, HF (Dai, Hao-Fu); Yu, ZF (Yu, Zhi-Fang); Zhao, YX (Zhao, You-Xing)</t>
  </si>
  <si>
    <t>MOLECULES  卷: 20  期: 2  页: 3281-3289  DOI: 10.3390/molecules20023281  出版年: FEB 2015</t>
  </si>
  <si>
    <t>曾晓雄</t>
  </si>
  <si>
    <t> Zhang, ZJ (Zhang, Zhanjun); Wang, FH (Wang, Fuhua); Wang, MC (Wang, Mingchun); Ma, LP (Ma, Liping); Ye, H (Ye, Hong); Zeng, XX (Zeng, Xiaoxiong)</t>
  </si>
  <si>
    <t>A comparative study of the neutral and acidic polysaccharides from Allium macrostemon Bunge</t>
    <phoneticPr fontId="1" type="noConversion"/>
  </si>
  <si>
    <t> CARBOHYDRATE POLYMERS  卷: 117  页: 980-987  DOI: 10.1016/j.carbpol.2014.10.019  出版年: MAR 6 2015  </t>
  </si>
  <si>
    <t> 0144-8617</t>
  </si>
  <si>
    <t>曾晓雄</t>
    <phoneticPr fontId="3" type="noConversion"/>
  </si>
  <si>
    <t>Xu, DL (Xu, Donglan); Wang, QC (Wang, Qingchuan); Zhang, WQ (Zhang, Wenqin); Hu, B (Hu, Bing); Zhou, L (Zhou, Li); Zeng, XX (Zeng, Xiaoxiong); Sun, Y (Sun, Yi)</t>
  </si>
  <si>
    <t>JOURNAL OF AGRICULTURAL AND FOOD CHEMISTRY  卷: 63  期: 14  页: 3694-3703  DOI: 10.1021/acs.jafc.5b00420  出版年: APR 15 2015 </t>
  </si>
  <si>
    <t>曾晓雄</t>
    <phoneticPr fontId="3" type="noConversion"/>
  </si>
  <si>
    <t>食品科技学院</t>
    <phoneticPr fontId="3" type="noConversion"/>
  </si>
  <si>
    <t> Saeeduddin, M (Saeeduddin, Muhammad); Ahid, M (Ahid, Muhammad); Jabbar, S (Jabbar, Saqib); Wu, T (Wu, Tao); Hashim, MM (Hashim, Malik Muhammad); Awad, FN (Awad, Faisal Nureldin); Hu, B (Hu, Bing); Lei, SC (Lei, Shicheng); Zeng, XX (Zeng, Xiaoxiong)</t>
  </si>
  <si>
    <t>LWT-FOOD SCIENCE AND TECHNOLOGY  卷: 64  期: 1  页: 452-458  DOI: 10.1016/j.lwt.2015.05.005  出版年: NOV 2015  </t>
  </si>
  <si>
    <t>曾晓雄</t>
    <phoneticPr fontId="3" type="noConversion"/>
  </si>
  <si>
    <t>Sun, YK (Sun, Yongkang); Ye, H (Ye, Hong); Hu, B (Hu, Bing); Wang, W (Wang, Wei); Lei, SC (Lei, Shicheng); Wang, XQ (Wang, Xiaoqing); Zhou, L (Zhou, Li); Zeng, XX (Zeng, Xiaoxiong)</t>
  </si>
  <si>
    <t>CARBOHYDRATE POLYMERS  卷: 121  页: 169-174  DOI: 10.1016/j.carbpol.2014.12.048  出版年: MAY 5 2015</t>
  </si>
  <si>
    <t> Yuan, QX (Yuan, Qingxia); Xie, YF (Xie, Yufeng); Wang, W (Wang, Wei); Yan, YH (Yan, Yuhua); Ye, H (Ye, Hong); Jabbar, S (Jabbar, Saqib); Zeng, XX (Zeng, Xiaoxiong)</t>
  </si>
  <si>
    <t>CARBOHYDRATE POLYMERS  卷: 128  页: 52-62  DOI: 10.1016/j.carbpol.2015.04.028  出版年: SEP 5 2015  </t>
  </si>
  <si>
    <t>Li, W (Li, Wei); Wang, KQ (Wang, Keqi); Sun, Y (Sun, Yi); Ye, H (Ye, Hong); Hu, B (Hu, Bing); Zeng, XX (Zeng, Xiaoxiong)</t>
  </si>
  <si>
    <t>JOURNAL OF FUNCTIONAL FOODS  卷: 13  页: 158-168  DOI: 10.1016/j.jff.2014.12.044  出版年: MAR 2015</t>
  </si>
  <si>
    <t>Gan, D (Gan, Dan); Zeng, XX (Zeng, Xiaoxiong); Liu, RH (Liu, Rui Hai); Ye, H (Ye, Hong)</t>
  </si>
  <si>
    <t>JOURNAL OF FUNCTIONAL FOODS  卷: 12  页: 375-388  DOI: 10.1016/j.jff.2014.12.008  出版年: JAN 2015 </t>
  </si>
  <si>
    <t>Hu, B (Hu, Bing); Wang, Y (Wang, Yan); Xie, MH (Xie, Minhao); Hu, GL (Hu, Guanlan); Ma, FG (Ma, Fengguang); Zeng, XX (Zeng, Xiaoxiong)</t>
  </si>
  <si>
    <t>JOURNAL OF FUNCTIONAL FOODS  卷: 15  页: 593-603  DOI: 10.1016/j.jff.2015.04.009  出版年: MAY 2015  </t>
  </si>
  <si>
    <t>张万刚</t>
    <phoneticPr fontId="3" type="noConversion"/>
  </si>
  <si>
    <t>张万刚</t>
  </si>
  <si>
    <t>Liu, N (Liu, Nian); Liu, R (Liu, Rui); Hu, YY (Hu, Yaya); Zhou, GH (Zhou, Guanghong); Zhang, WG (Zhang, Wangang)</t>
  </si>
  <si>
    <t>INTERNATIONAL JOURNAL OF FOOD SCIENCE AND TECHNOLOGY  卷: 50  期: 6  页: 1345-1351  DOI: 10.1111/ijfs.12788  出版年: JUN 2015 </t>
  </si>
  <si>
    <t>Fu, QQ (Fu, Qing-quan); Liu, R (Liu, Rui); Zhang, WG (Zhang, Wan-gang); Li, YP (Li, Yu-pin); Wang, J (Wang, Juan); Zhou, GH (Zhou, Guang-hong)</t>
  </si>
  <si>
    <t>FOOD AND BIOPROCESS TECHNOLOGY  卷: 8  期: 3  页: 580-588  DOI: 10.1007/s11947-014-1426-3  出版年: MAR 2015 </t>
  </si>
  <si>
    <t>Gao, XQ (Gao, Xue-qin); Kang, ZL (Kang, Zhuang-li); Zhang, WG (Zhang, Wan-gang); Li, YP (Li, Yu-pin); Zhou, GH (Zhou, Guang-hong)</t>
  </si>
  <si>
    <t>FOOD AND BIOPROCESS TECHNOLOGY  卷: 8  期: 7  页: 1524-1531  DOI: 10.1007/s11947-015-1516-x  出版年: JUL 2015  </t>
  </si>
  <si>
    <t>章建浩</t>
  </si>
  <si>
    <t>Wang, YL (Wang, Yongli); Li, F (Li, Feng); Zhuang, H (Zhuang, Hong); Li, LH (Li, Lianghao); Chen, X (Chen, Xiao); Zhang, JH (Zhang, Jianhao)</t>
  </si>
  <si>
    <t>JOURNAL OF FOOD SCIENCE  卷: 80  期: 3  页: C547-C555  DOI: 10.1111/1750-3841.12796  出版年: MAR 2015</t>
  </si>
  <si>
    <t>章建浩</t>
    <phoneticPr fontId="3" type="noConversion"/>
  </si>
  <si>
    <t>Yan, WJ (Yan, Wenjing); Wang, YL (Wang, Yongli); Zhuang, H (Zhuang, Hong); Zhang, JH (Zhang, Jianhao)</t>
  </si>
  <si>
    <t>BIOSENSORS &amp; BIOELECTRONICS  卷: 68  页: 516-520  DOI: 10.1016/j.bios.2015.01.028  出版年: JUN 15 2015  </t>
  </si>
  <si>
    <t>Yu, X (Yu, Xiang); Wu, HZ (Wu, Haizhou); Zhang, JH (Zhang, Jianhao)</t>
  </si>
  <si>
    <t>FOOD SCIENCE AND BIOTECHNOLOGY  卷: 24  期: 2  页: 575-581  DOI: 10.1007/s10068-015-0075-2  出版年: APR 2015  </t>
  </si>
  <si>
    <t>赵立艳</t>
    <phoneticPr fontId="1" type="noConversion"/>
  </si>
  <si>
    <t>赵立艳</t>
  </si>
  <si>
    <t>Wu, FN (Wu, Fangning); Tang, J (Tang, Jing); Pei, F (Pei, Fei); Wang, S (Wang, Song); Chen, GT (Chen, Guitang); Hu, QH (Hu, Qiuhui); Zhao, LY (Zhao, Liyan)</t>
  </si>
  <si>
    <t>EUROPEAN FOOD RESEARCH AND TECHNOLOGY  卷: 240  期: 4  页: 823-830  DOI: 10.1007/s00217-014-2388-4  出版年: APR 2015</t>
  </si>
  <si>
    <t>郑永华</t>
  </si>
  <si>
    <t>Jin, P (Jin, Peng); Zhang, Y (Zhang, Yu); Shan, TM (Shan, Timin); Huang, YP (Huang, Yuping); Xu, J (Xu, Jia); Zheng, YH (Zheng, Yonghua)</t>
  </si>
  <si>
    <t>JOURNAL OF AGRICULTURAL AND FOOD CHEMISTRY  卷: 63  期: 14  页: 3654-3659  DOI: 10.1021/acs.jafc.5b00605  出版年: APR 15 2015</t>
  </si>
  <si>
    <t>Chen, XH (Chen, Xuehong); Qin, WD (Qin, Weidong); Ma, LH (Ma, Lihua); Xu, F (Xu, Feng); Jin, P (Jin, Peng); Zheng, YH (Zheng, Yonghua)</t>
  </si>
  <si>
    <t>LWT-FOOD SCIENCE AND TECHNOLOGY  卷: 61  期: 1  页: 927-933  DOI: 10.1016/j.lwt.2014.10.068  子辑: 2  出版年: JUN 2015</t>
  </si>
  <si>
    <t>Wang, KT (Wang, Kaituo); Liao, YX (Liao, Yunxia); Kan, JQ (Kan, Jianquan); Han, L (Han, Lin); Zheng, YH (Zheng, Yonghua)</t>
  </si>
  <si>
    <t>INTERNATIONAL JOURNAL OF FOOD MICROBIOLOGY  卷: 194  页: 32-39  DOI: 10.1016/j.ijfoodmicro.2014.11.006  出版年: FEB 2 2015</t>
  </si>
  <si>
    <t>郑永华</t>
    <phoneticPr fontId="3" type="noConversion"/>
  </si>
  <si>
    <t>Wang, KT (Wang, Kaituo); Cao, SF (Cao, Shifeng); Di, YQ (Di, Yaqiong); Liao, YX (Liao, Yunxia); Zheng, YH (Zheng, Yonghua)</t>
  </si>
  <si>
    <t> SCIENTIA HORTICULTURAE  卷: 188  页: 115-121  DOI: 10.1016/j.scienta.2015.03.014  出版年: JUN 4 2015  </t>
  </si>
  <si>
    <t>Wang, L (Wang, Lei); Jin, P (Jin, Peng); Wang, J (Wang, Jing); Gong, HS (Gong, Hansheng); Zhang, SR (Zhang, Shurong); Zheng, YH (Zheng, Yonghua)</t>
  </si>
  <si>
    <t>SCIENTIA HORTICULTURAE  卷: 189  页: 74-80  DOI: 10.1016/j.scienta.2015.03.039  出版年: JUN 25 2015</t>
  </si>
  <si>
    <t>Wang, L (Wang, Lei); Jin, P (Jin, Peng); Wang, J (Wang, Jing); Jiang, LL (Jiang, Lulu); Shan, TM (Shan, Timin); Zheng, YH (Zheng, Yonghua)</t>
  </si>
  <si>
    <t>FOOD CHEMISTRY  卷: 175  页: 471-477  DOI: 10.1016/j.foodchem.2014.12.011  出版年: MAY 15 2015  </t>
  </si>
  <si>
    <t>Wang, KT (Wang, Kaituo); Liao, YX (Liao, Yunxia); Cao, SF (Cao, Shifeng); Di, HT (Di, Huatao); Zheng, YH (Zheng, Yonghua)</t>
  </si>
  <si>
    <t>POSTHARVEST BIOLOGY AND TECHNOLOGY  卷: 102  页: 51-60  DOI: 10.1016/j.postharvbio.2015.02.011  出版年: APR 2015</t>
  </si>
  <si>
    <t>Wang, L (Wang, Lei); Jin, P (Jin, Peng); Wang, J (Wang, Jing); Jiang, LL (Jiang, Lulu); Zhang, SR (Zhang, Shurong); Gong, HS (Gong, Hansheng); Liu, HX (Liu, Hongxia); Zheng, YH (Zheng, Yonghua)</t>
  </si>
  <si>
    <t>POSTHARVEST BIOLOGY AND TECHNOLOGY  卷: 101  页: 15-17  DOI: 10.1016/j.postharvbio.2014.11.007  出版年: MAR 2015</t>
  </si>
  <si>
    <t>周光宏</t>
  </si>
  <si>
    <t>Tang, CB (Tang, Chang-bo); Zhang, WG (Zhang, Wan-gang); Dai, C (Dai, Chen); Li, HX (Li, Hui-xia); Xu, XL (Xu, Xing-lian); Zhou, GH (Zhou, Guang-hong)</t>
  </si>
  <si>
    <t>JOURNAL OF AGRICULTURAL AND FOOD CHEMISTRY  卷: 63  期: 3  页: 902-911  DOI: 10.1021/jf5044713  出版年: JAN 28 2015</t>
  </si>
  <si>
    <t> Ye, KP (Ye, Keping); Feng, YL (Feng, Yulin); Wang, K (Wang, Kai); Bai, Y (Bai, Yun); Xu, XL (Xu, Xinglian); Zhou, GH (Zhou, Guanghong)</t>
  </si>
  <si>
    <t>JOURNAL OF FOOD SCIENCE  卷: 80  期: 6  页: M1336-M1342  DOI: 10.1111/1750-3841.12898  出版年: JUN 2015  </t>
  </si>
  <si>
    <t>0022-1155</t>
    <phoneticPr fontId="3" type="noConversion"/>
  </si>
  <si>
    <t>周光宏</t>
    <phoneticPr fontId="3" type="noConversion"/>
  </si>
  <si>
    <t>Ali, S (Ali, Sher); Zhang, WG (Zhang, Wangang); Rajput, N (Rajput, Nasir); Khan, MA (Khan, Muhammad Ammar); Li, CB (Li, Chun-bao); Zhou, GH (Zhou, Guang-hong)</t>
  </si>
  <si>
    <t>Effect of multiple freeze-thaw cycles on the quality of chicken breast meat</t>
    <phoneticPr fontId="1" type="noConversion"/>
  </si>
  <si>
    <t>FOOD CHEMISTRY  卷: 173  页: 808-814  DOI: 10.1016/j.foodchem.2014.09.095  出版年: APR 15 2015  </t>
  </si>
  <si>
    <t>Chen, L (Chen, Lin); Feng, XC (Feng, Xian-Chao); Zhang, YY (Zhang, Ying-yang); Liu, XB (Liu, Xue-bo); Zhang, WG (Zhang, Wan-gang); Li, CB (Li, Chun-bao); Ullah, N (Ullah, Niamat); Xu, XL (Xu, Xing-lian); Zhou, GH (Zhou, Guang-hong)</t>
  </si>
  <si>
    <t> FOOD CHEMISTRY  卷: 177  页: 280-287  DOI: 10.1016/j.foodchem.2014.11.064  出版年: JUN 15 2015</t>
  </si>
  <si>
    <t>Yang, HJ (Yang, Huijuan); Han, MY (Han, Minyi); Bai, Y (Bai, Yun); Han, YQ (Han, Yanqing); Xu, XL (Xu, Xinglian); Zhou, GH (Zhou, Guanghong)</t>
  </si>
  <si>
    <t>MEAT SCIENCE  卷: 102  页: 69-78  DOI: 10.1016/j.meatsci.2014.10.010  出版年: APR 2015  </t>
  </si>
  <si>
    <t>Shao, JH (Shao, Jun-Hua); Deng, YM (Deng, Ya-Min); Zhou, GH (Zhou, Guang-Hong); Xu, XL (Xu, Xing-Lian); Liu, DY (Liu, Deng-Yong)</t>
  </si>
  <si>
    <t>INTERNATIONAL JOURNAL OF FOOD SCIENCE AND TECHNOLOGY  卷: 50  期: 4  页: 982-989  DOI: 10.1111/ijfs.12695  出版年: APR 2015</t>
  </si>
  <si>
    <t>Wang, GY (Wang, Guangyu); Qian, WJ (Qian, Wenjuan); Zhang, XX (Zhang, Xinxiao); Wang, HH (Wang, Huhu); Ye, KP (Ye, Keping); Bai, Y (Bai, Yun); Zhou, GH (Zhou, Guanghong)</t>
  </si>
  <si>
    <t> FOOD CONTROL  卷: 50  页: 202-208  DOI: 10.1016/j.foodcont.2014.07.057  出版年: APR 2015  </t>
  </si>
  <si>
    <t> Lin, M (Lin, Mei); Zhou, GH (Zhou, Guang-Hong); Wang, ZG (Wang, Zhi-Geng); Yun, B (Yun, Bai)</t>
  </si>
  <si>
    <t>Functional analysis of AI-2/LuxS from bacteria in Chinese fermented meat after high nitrate concentration shock</t>
    <phoneticPr fontId="1" type="noConversion"/>
  </si>
  <si>
    <t>EUROPEAN FOOD RESEARCH AND TECHNOLOGY  卷: 240  期: 1  页: 119-127  DOI: 10.1007/s00217-014-2313-x  出版年: JAN 2015  </t>
  </si>
  <si>
    <t> Yang, HJ (Yang, Huijuan); Han, MY (Han, Minyi); Wang, X (Wang, Xia); Han, YQ (Han, Yanqing); Wu, JQ (Wu, Juqing); Xu, XL (Xu, Xinglian); Zhou, GH (Zhou, Guanghong)</t>
  </si>
  <si>
    <t>INNOVATIVE FOOD SCIENCE &amp; EMERGING TECHNOLOGIES  卷: 29  特刊: SI  页: 125-133  DOI: 10.1016/j.ifset.2015.02.013  出版年: MAY 2015  </t>
  </si>
  <si>
    <t> Ding, SJ (Ding, Shijie); Li, CB (Li, Chunbao); Cheng, NH (Cheng, Ninghui); Cui, XJ (Cui, Xiaojiang); Xu, XL (Xu, Xinglian); Zhou, GH (Zhou, Guanghong)</t>
  </si>
  <si>
    <t>OXIDATIVE MEDICINE AND CELLULAR LONGEVITY  文献号: 750798  DOI: 10.1155/2015/750798  出版年: 2015  </t>
  </si>
  <si>
    <t>周光宏</t>
    <phoneticPr fontId="3" type="noConversion"/>
  </si>
  <si>
    <t>周莉</t>
    <phoneticPr fontId="1" type="noConversion"/>
  </si>
  <si>
    <t>Zhou, Li; Zhao, Minjie; Bindler, Francoise; Marchioni, Eric</t>
    <phoneticPr fontId="1" type="noConversion"/>
  </si>
  <si>
    <t>信息科学技术学院</t>
  </si>
  <si>
    <t>黄水清</t>
  </si>
  <si>
    <t> He, L (He Lin); Shen, GY (Shen Gengyu); Li, F (Li Fei); Huang, SQ (Huang Shuiqing)</t>
  </si>
  <si>
    <t>INTERNATIONAL JOURNAL OF DATA MINING AND BIOINFORMATICS  卷: 12  期: 4  页: 400-416  DOI: 10.1504/IJDMB.2015.070063  出版年: 2015  </t>
  </si>
  <si>
    <t>舒欣</t>
  </si>
  <si>
    <t>Shu, X (Shu, Xin); Xu, HL (Xu, Huanliang); Tao, L (Tao, Liang)</t>
  </si>
  <si>
    <t>NEUROCOMPUTING  卷: 156  页: 221-230  DOI: 10.1016/j.neucom.2014.12.057  出版年: MAY 25 2015</t>
  </si>
  <si>
    <t> Shu, X (Shu, Xin); Lai, DR (Lai, Darong); Xu, HL (Xu, Huanliang); Tao, L (Tao, Liang)</t>
  </si>
  <si>
    <t>NEUROCOMPUTING  卷: 168  页: 356-364  DOI: 10.1016/j.neucom.2015.05.090  出版年: NOV 30 2015  </t>
  </si>
  <si>
    <t>渔业学院</t>
    <phoneticPr fontId="3" type="noConversion"/>
  </si>
  <si>
    <t> Ma, XY</t>
  </si>
  <si>
    <t> Ma, XY (Ma, X. Y.); Qiang, J (Qiang, J.); He, J (He, J.); Gabriel, NN (Gabriel, N. N.); Xu, P (Xu, P.)</t>
  </si>
  <si>
    <t>FISH PHYSIOLOGY AND BIOCHEMISTRY  卷: 41  期: 4  页: 937-950  DOI: 10.1007/s10695-015-0059-4  出版年: AUG 2015  </t>
  </si>
  <si>
    <t>Chen, Jia-Zhang</t>
  </si>
  <si>
    <t>Meng, SL (Meng, Shun-Long); Qu, JH (Qu, Jian-Hong); Fan, LM (Fan, Li-Min); Qiu, LP (Qiu, Li-Ping); Chen, JZ (Chen, Jia-Zhang); Xu, P (Xu, Pao)</t>
  </si>
  <si>
    <t>ENVIRONMENTAL TOXICOLOGY  卷: 30  期: 4  页: 483-489  DOI: 10.1002/tox.21925  出版年: APR 2015</t>
  </si>
  <si>
    <t>Fu, HT</t>
  </si>
  <si>
    <t> Li, FJ (Li, Fajun); Bai, HK (Bai, Hongkun); Xiong, YW (Xiong, Yiwei); Fu, HT (Fu, Hongtuo); Jiang, SF (Jiang, Sufei); Jiang, FW (Jiang, Fengwei); Jin, SB (Jin, Shubo); Sun, SM (Sun, Shengming); Qiao, H (Qiao, Hui); Zhang, WY (Zhang, Wenyi)</t>
  </si>
  <si>
    <t>GENERAL AND COMPARATIVE ENDOCRINOLOGY  卷: 216  页: 152-160  DOI: 10.1016/j.ygcen.2014.12.007  出版年: MAY 15 2015  </t>
  </si>
  <si>
    <t> Li, FJ (Li, F. J.); Jiang, FW (Jiang, F. W.); Bai, HK (Bai, H. K.); Fu, HT (Fu, H. T.); Jin, SB (Jin, S. B.); Sun, SM (Sun, S. M.); Qiao, H (Qiao, H.); Zhang, WY (Zhang, W. Y.)</t>
  </si>
  <si>
    <t>GENETICS AND MOLECULAR RESEARCH  卷: 14  期: 2  页: 5910-5921  DOI: 10.4238/2015.June.1.8  出版年: 2015  </t>
  </si>
  <si>
    <t> Zhang, WY (Zhang, W. Y.); Jiang, SF (Jiang, S. F.); Xiong, YW (Xiong, Y. W.); Fu, HT (Fu, H. T.); Qiao, H (Qiao, H.); Sun, SM (Sun, S. M.); Gong, YS (Gong, Y. S.); Jin, SB (Jin, S. B.)</t>
  </si>
  <si>
    <t>GENETICS AND MOLECULAR RESEARCH  卷: 14  期: 2  页: 4318-4330  DOI: 10.4238/2015.April.30.4  出版年: 2015  </t>
  </si>
  <si>
    <t>Gabriel, Ndakalimwe Naftal（徐跑）</t>
    <phoneticPr fontId="3" type="noConversion"/>
  </si>
  <si>
    <t>[Gabriel, Ndakalimwe Naftal; Qiang, Jun; Ma, Xin Yu; He, Jie; Xu, Pao; Liu, Kai] Nanjing Agr Univ, Wuxi Fisheries Coll, Wuxi 214081, Peoples R China; [Gabriel, Ndakalimwe Naftal] Minist Fisheries &amp; Marine Resources, Directorate Aquaculture, Hardap, Namibia; [Qiang, Jun; He, Jie; Xu, Pao; Liu, Kai] Chinese Acad Fishery Sci, Freshwater Fisheries Res Ctr, Minist Agr, China Key Lab Freshwater Fisheries &amp; Germplasm Re, Wuxi 214081, Jiangsu, Peoples R China</t>
    <phoneticPr fontId="3" type="noConversion"/>
  </si>
  <si>
    <t>Ge, XP</t>
  </si>
  <si>
    <t>Habte-Tsion, HM (Habte-Tsion, Habte-Michael); Liu, B (Liu, Bo); Ren, MC (Ren, Mingchun); Ge, XP (Ge, Xianping); Xie, J (Xie, Jun); Zhou, QL (Zhou, Qunlan); Miao, LH (Miao, Linghong); Pan, LK (Pan, Liangkun); Chen, RL (Chen, Ruli)</t>
  </si>
  <si>
    <t>AQUACULTURE  卷: 437  页: 304-311  DOI: 10.1016/j.aquaculture.2014.12.018  出版年: FEB 1 2015</t>
  </si>
  <si>
    <t>Habte-Tsion, HM (Habte-Tsion, Habte-Michael); Ge, XP (Ge, Xianping); Liu, B (Liu, Bo); Xie, J (Xie, Jun); Ren, MC (Ren, Mingchun); Zhou, QL (Zhou, Qunlan); Miao, LH (Miao, Linghong); Pan, LK (Pan, Liangkun); Chen, RL (Chen, Ruli)</t>
  </si>
  <si>
    <t>FISH &amp; SHELLFISH IMMUNOLOGY  卷: 42  期: 2  页: 439-446  DOI: 10.1016/j.fsi.2014.11.021  出版年: FEB 2015  </t>
  </si>
  <si>
    <t>Gu, Ruo B</t>
    <phoneticPr fontId="3" type="noConversion"/>
  </si>
  <si>
    <t>Wen, Hai B.; Hua, Dan; Ma, Xue Y.; Jin, Wu; Zhuang, Yan B.; Gu, Ruo B.; Yuan, Xin H.; Du, Xin W.; Xu, Pao</t>
    <phoneticPr fontId="3" type="noConversion"/>
  </si>
  <si>
    <t>Kpundeh, M</t>
  </si>
  <si>
    <t>Xu, ZH</t>
  </si>
  <si>
    <t> Xu, ZH (Xu, Zhihui); Yu, YQ (Yu, Yaqun); Fang, D (Fang, Di); Xu, JY (Xu, Jiangyan); Liang, JR (Liang, Jianru); Zhou, LX (Zhou, Lixiang)</t>
  </si>
  <si>
    <t>ULTRASONICS SONOCHEMISTRY  卷: 27  页: 287-295  DOI: 10.1016/j.ultsonch.2015.05.039  出版年: NOV 2015  </t>
  </si>
  <si>
    <t>傅洪涛</t>
  </si>
  <si>
    <t>Li, FJ (Li, Fajun); Bai, HK (Bai, Hongkun); Zhang, WY (Zhang, Wenyi); Fu, HT (Fu, Hongtuo); Jiang, FW (Jiang, Fengwei); Liang, GX (Liang, Guoxia); Jin, SB (Jin, Shubo); Sun, SM (Sun, Shengming); Qiao, H (Qiao, Hui)</t>
  </si>
  <si>
    <t>GENE  卷: 561  期: 1  页: 68-75  DOI: 10.1016/j.gene.2015.02.012  出版年: APR 25 2015 </t>
  </si>
  <si>
    <t>傅洪拓</t>
  </si>
  <si>
    <t> Bai, HK (Bai, Hongkun); Qiao, H (Qiao, Hui); Li, FJ (Li, Fajun); Fu, HT (Fu, Hongtuo); Sun, SM (Sun, Shengming); Zhang, WY (Zhang, Wenyi); Jin, SB (Jin, Shubo); Gong, YS (Gong, Yongsheng); Jiang, SF (Jiang, Sufei); Xiong, YW (Xiong, Yiwei)</t>
  </si>
  <si>
    <t> GENE  卷: 562  期: 1  页: 22-31  DOI: 10.1016/j.gene.2014.12.008  出版年: MAY 10 2015  </t>
  </si>
  <si>
    <t>葛羡平</t>
  </si>
  <si>
    <t>0007-1145</t>
    <phoneticPr fontId="3" type="noConversion"/>
  </si>
  <si>
    <t> Xia, SL (Xia, Si-lei); Ge, XP (Ge, Xian-ping); Liu, B (Liu, Bo); Xie, J (Xie, Jun); Miao, LH (Miao, Ling-hong); Ren, MC (Ren, Ming-chun); Zhou, QL (Zhou, Qun-lan); Zhang, WX (Zhang, Wu-xiao); Jiang, XJ (Jiang, Xiao-jun); Chen, RL (Chen, Ru-li); Pan, LK (Pan, Liang-kun)</t>
  </si>
  <si>
    <t>ISRAELI JOURNAL OF AQUACULTURE-BAMIDGEH  卷: 67  出版年: 2015  </t>
  </si>
  <si>
    <t>徐跑</t>
    <phoneticPr fontId="1" type="noConversion"/>
  </si>
  <si>
    <t>0306-4565</t>
    <phoneticPr fontId="1" type="noConversion"/>
  </si>
  <si>
    <t>渔业学院</t>
    <phoneticPr fontId="3" type="noConversion"/>
  </si>
  <si>
    <t>徐跑</t>
    <phoneticPr fontId="3" type="noConversion"/>
  </si>
  <si>
    <t>徐跑</t>
  </si>
  <si>
    <t> Didlyn, KM (Didlyn, Kpundeh Mathew); Pao, X (Pao, Xu); Jun, Q (Jun, Qiang); Hong, Y (Hong, Yang); Jie, H (Jie, He)</t>
  </si>
  <si>
    <t>徐跑</t>
    <phoneticPr fontId="1" type="noConversion"/>
  </si>
  <si>
    <t>0963-9292</t>
    <phoneticPr fontId="1" type="noConversion"/>
  </si>
  <si>
    <t>1303-2712</t>
    <phoneticPr fontId="1" type="noConversion"/>
  </si>
  <si>
    <t>Fan, LM (Fan, Limin); Chen, JZ (Chen, Jiazhang); Liu, Q (Liu, Qi); Wu, W (Wu, Wei); Meng, SL (Meng, Shunlong); Song, C (Song, Chao); Qu, JH (Qu, Jianhong); Xu, P (Xu, Pao)</t>
  </si>
  <si>
    <t>JOURNAL OF BIOSCIENCE AND BIOENGINEERING  卷: 119  期: 3  页: 303-309  DOI: 10.1016/j.jbiosc.2014.09.006  出版年: MAR 2015 </t>
  </si>
  <si>
    <t>园艺学院</t>
  </si>
  <si>
    <t>chang Y</t>
    <phoneticPr fontId="1" type="noConversion"/>
  </si>
  <si>
    <t>Li, X.; Dong, W.; Lin, J.; Wang, Z.; Wang, Q.; Chang, Y.; Zhang, Z.</t>
    <phoneticPr fontId="1" type="noConversion"/>
  </si>
  <si>
    <t>1611-4426</t>
    <phoneticPr fontId="1" type="noConversion"/>
  </si>
  <si>
    <t>Tian, YS</t>
  </si>
  <si>
    <t>0003-6838</t>
    <phoneticPr fontId="3" type="noConversion"/>
  </si>
  <si>
    <t>枊李旺</t>
    <phoneticPr fontId="3" type="noConversion"/>
  </si>
  <si>
    <t>枊李旺</t>
  </si>
  <si>
    <t>[Nie, Shanshan; Xu, Liang; Wang, Yan; Muleke, Everlyne M.; Sun, Xiaochuan; Wang, Ronghua; Xie, Yang; Gong, Yiqin; Liu, Liwang] Nanjing Agr Univ, Natl Key Lab Crop Genet &amp; Germplasm Enhancement, Nanjing 210095, Jiangsu, Peoples R China; [Nie, Shanshan; Xu, Liang; Wang, Yan; Muleke, Everlyne M.; Sun, Xiaochuan; Wang, Ronghua; Xie, Yang; Gong, Yiqin; Liu, Liwang] Nanjing Agr Univ, Key Lab Biol &amp; Genet Improvement Hort Crops East, Minist Agr P R China, Nanjing 210095, Jiangsu, Peoples R China; [Nie, Shanshan; Xu, Liang; Wang, Yan; Muleke, Everlyne M.; Sun, Xiaochuan; Wang, Ronghua; Xie, Yang; Gong, Yiqin; Liu, Liwang] Nanjing Agr Univ, Coll Hort, Nanjing 210095, Jiangsu, Peoples R China; [Huang, Danqiong] N Dakota State Univ, Dept Plant Sci, Fargo, ND 58108 USA</t>
    <phoneticPr fontId="3" type="noConversion"/>
  </si>
  <si>
    <t>陈发棣</t>
  </si>
  <si>
    <t>Peng, H (Peng, Hui); Zhang, F (Zhang, Fei); Jiang, JF (Jiang, Jiafu); Chen, SM (Chen, Sumei); Fang, WM (Fang, Weimin); Guan, ZY (Guan, Zhiyong); Chen, FD (Chen, Fadi)</t>
  </si>
  <si>
    <t>EUPHYTICA  卷: 202  期: 3  页: 385-392  DOI: 10.1007/s10681-014-1259-1  出版年: APR 2015 </t>
  </si>
  <si>
    <t> Sun, HN (Sun, Hainan); Zhang, F (Zhang, Fei); Chen, SM (Chen, Sumei); Guan, ZY (Guan, Zhiyong); Jiang, JF (Jiang, Jiafu); Fang, WM (Fang, Weimin); Chen, FD (Chen, Fadi)</t>
  </si>
  <si>
    <t>BIOCHEMICAL SYSTEMATICS AND ECOLOGY  卷: 60  页: 225-233  DOI: 10.1016/j.bse.2015.04.023  出版年: JUN 2015  </t>
  </si>
  <si>
    <t>陈发棣</t>
    <phoneticPr fontId="3" type="noConversion"/>
  </si>
  <si>
    <t> Li, PL (Li, Peiling); Song, AP (Song, Aiping); Gao, CY (Gao, Chunyan); Wang, LX (Wang, Linxiao); Wang, YJ (Wang, Yinjie); Sun, J (Sun, Jing); Jiang, JF (Jiang, Jiafu); Chen, FD (Chen, Fadi); Chen, SM (Chen, Sumei)</t>
  </si>
  <si>
    <t>PLANT CELL REPORTS  卷: 34  期: 8  页: 1365-1378  DOI: 10.1007/s00299-015-1793-x  出版年: AUG 2015  </t>
  </si>
  <si>
    <t>Song, AP (Song, Aiping); Wang, LX (Wang, Linxiao); Chen, SM (Chen, Sumei); Jiang, JF (Jiang, Jiafu); Guan, ZY (Guan, Zhiyong); Li, PL (Li, Peiling); Chen, FD (Chen, Fadi</t>
  </si>
  <si>
    <t>PLANT PHYSIOLOGY AND BIOCHEMISTRY  卷: 91  页: 41-48  DOI: 10.1016/j.plaphy.2015.04.003  出版年: JUN 2015 </t>
  </si>
  <si>
    <t>Sun, HN (Sun, Hainan); Zhang, T (Zhang, Ting); Fan, QQ (Fan, Qingqing); Qi, XY (Qi, Xiangyu); Zhang, F (Zhang, Fei); Fang, WM (Fang, Weimin); Jiang, JF (Jiang, Jiafu); Chen, FD (Chen, Fadi); Chen, SM (Chen, Sumei)</t>
  </si>
  <si>
    <t>MOLECULES  卷: 20  期: 4  页: 5346-5359  DOI: 10.3390/molecules20045346  出版年: APR 2015</t>
  </si>
  <si>
    <t>陈发棣</t>
    <phoneticPr fontId="1" type="noConversion"/>
  </si>
  <si>
    <t>Wang, HB (Wang, Haibin); Chen, SM (Chen, Sumei); Jiang, JF (Jiang, Jiafu); Zhang, F (Zhang, Fei); Chen, FD (Chen, Fadi)</t>
  </si>
  <si>
    <t>Reference gene selection for cross-species and cross-ploidy level comparisons in Chrysanthemum spp.</t>
    <phoneticPr fontId="1" type="noConversion"/>
  </si>
  <si>
    <t>SCIENTIFIC REPORTS  卷: 5  文献号: 8094  DOI: 10.1038/srep08094  出版年: JAN 28 2015</t>
  </si>
  <si>
    <t> Wan, GJ (Wan, Guijun); Jiang, SL (Jiang, Shoulin); Wang, WJ (Wang, Wenjing); Li, GQ (Li, Guoqing); Tao, XR (Tao, Xiaorong); Pan, WD (Pan, Weidong); Sword, GA (Sword, Gregory A.); Chen, FJ (Chen, Fajun)</t>
  </si>
  <si>
    <t>SCIENTIFIC REPORTS  卷: 5  文献号: 12527  DOI: 10.1038/srep12527  出版年: JUL 27 2015  </t>
  </si>
  <si>
    <t>陈劲枫</t>
  </si>
  <si>
    <t>0003-1062</t>
    <phoneticPr fontId="3" type="noConversion"/>
  </si>
  <si>
    <t>园艺学院</t>
    <phoneticPr fontId="1" type="noConversion"/>
  </si>
  <si>
    <t>陈劲枫</t>
    <phoneticPr fontId="3" type="noConversion"/>
  </si>
  <si>
    <t> Bo, KL (Bo, Kailiang); Ma, Z (Ma, Zheng); Chen, JF (Chen, Jinfeng); Weng, YQ (Weng, Yiqun)</t>
  </si>
  <si>
    <t> THEORETICAL AND APPLIED GENETICS  卷: 128  期: 1  页: 25-39  DOI: 10.1007/s00122-014-2410-z  出版年: JAN 2015  </t>
  </si>
  <si>
    <t>陈素梅</t>
    <phoneticPr fontId="1" type="noConversion"/>
  </si>
  <si>
    <t>陈素梅</t>
  </si>
  <si>
    <t>Gao, CY (Gao, Chunyan); Li, PL (Li, Peiling); Song, AP (Song, Aiping); Wang, HB (Wang, Haibin); Wang, YJ (Wang, Yinjie); Ren, LP (Ren, Liping); Qi, XY (Qi, Xiangyu); Chen, FD (Chen, Fadi); Jiang, JF (Jiang, Jiafu); Chen, SM (Chen, Sumei</t>
  </si>
  <si>
    <t>INTERNATIONAL JOURNAL OF MOLECULAR SCIENCES  卷: 16  期: 1  页: 2052-2065  DOI: 10.3390/ijms16012052  出版年: JAN 2015</t>
  </si>
  <si>
    <t>陈素梅</t>
    <phoneticPr fontId="1" type="noConversion"/>
  </si>
  <si>
    <t>程宗明</t>
  </si>
  <si>
    <t>Zhong, Y (Zhong, Yan); Yin, H (Yin, Huan); Sargent, DJ (Sargent, Daniel James); Malnoy, M (Malnoy, Mickael); Cheng, ZM (Cheng, Zong-Ming (Max))</t>
  </si>
  <si>
    <t>BMC GENOMICS  卷: 16  文献号: 77  DOI: 10.1186/s12864-015-1291-0  出版年: FEB 14 2015</t>
  </si>
  <si>
    <t> Wang, M (Wang, Min); Vannozzi, A (Vannozzi, Alessandro); Wang, G (Wang, Gang); Zhong, V (Zhong, Van); Corso, M (Corso, Massimiliano); Cavallini, E (Cavallini, Erika); Cheng, ZM (Cheng, Zong-Ming (Max))</t>
  </si>
  <si>
    <t>FRONTIERS IN PLANT SCIENCE  卷: 6  文献号: 417  DOI: 10.3389/fpls.2015.00417  出版年: JUN 12 2015  </t>
  </si>
  <si>
    <t>程宗明</t>
    <phoneticPr fontId="3" type="noConversion"/>
  </si>
  <si>
    <t>房经贵</t>
  </si>
  <si>
    <t>Shangguan, LF (Shangguan, Lingfei); Sun, X (Sun, Xin); Zhang, CG (Zhang, Changqing); Mu, Q (Mu, Qian); Leng, XP (Leng, Xiangpeng); Fang, JG (Fang, Jinggui)</t>
  </si>
  <si>
    <t>SCIENTIA HORTICULTURAE  卷: 185  页: 22-28  DOI: 10.1016/j.scienta.2015.01.012  出版年: MAR 30 2015  </t>
  </si>
  <si>
    <t> Pervaiz, T (Pervaiz, Tariq); Sun, X (Sun, Xin); Zhang, YY (Zhang, Yanyi); Tao, R (Tao, Ran); Zhang, JH (Zhang, Junhuan); Fang, JG (Fang, Jinggui)</t>
  </si>
  <si>
    <t> BMC PLANT BIOLOGY  卷: 15  文献号: 4  DOI: 10.1186/s12870-014-0402-4  出版年: JAN 16 2015 </t>
  </si>
  <si>
    <t> Jiu, ST (Jiu, Songtao); Zhu, XD (Zhu, Xudong); Wang, J (Wang, Jian); Zhang, C (Zhang, Cheng); Mu, Q (Mu, Qian); Wang, C (Wang, Chen); Fang, JG (Fang, Jinggui)</t>
  </si>
  <si>
    <t>PLANT GENOME  卷: 8  期: 2  DOI: 10.3835/plantgenome2014.12.0091  出版年: JUL 2015  </t>
  </si>
  <si>
    <t> Leng, XP (Leng, Xiangpeng); Fang, JX (Fang, Jinxiang); Pervaiz, T (Pervaiz, Tariq); Li, Y (Li, Yu); Wang, XM (Wang, Xiaomin); Liu, D (Liu, Dan); Zhu, XD (Zhu, Xudong); Fang, JG (Fang, Jinggui)</t>
  </si>
  <si>
    <t>PLANT GENOME  卷: 8  期: 2  DOI: 10.3835/plantgenome2014.10.0069  出版年: JUL 2015  </t>
  </si>
  <si>
    <t>房经贵</t>
    <phoneticPr fontId="1" type="noConversion"/>
  </si>
  <si>
    <t>高志红</t>
  </si>
  <si>
    <t> Song, J (Song, Juan); Gao, ZH (Gao, Zhihong); Huo, XM (Huo, Ximei); Sun, HL (Sun, Hailong); Xu, YS (Xu, Yanshuai); Shi, T (Shi, Ting); Ni, ZJ (Ni, Zhaojun)</t>
  </si>
  <si>
    <t>ACTA PHYSIOLOGIAE PLANTARUM  卷: 37  期: 8  文献号: 145  DOI: 10.1007/s11738-015-1882-z  出版年: AUG 2015  </t>
  </si>
  <si>
    <t>Gu, XB (Gu, Xianbin); Chen, YH (Chen, Yahua); Gao, ZH (Gao, Zhihong); Qiao, YS (Qiao, Yushan); Wang, XY (Wang, Xiuyun)</t>
  </si>
  <si>
    <t>PLANT PHYSIOLOGY AND BIOCHEMISTRY  卷: 89  页: 31-43  DOI: 10.1016/j.plaphy.2015.02.004  出版年: APR 2015  </t>
  </si>
  <si>
    <t> Zhou, Y (Zhou, Y.); Wu, XX (Wu, X. X.); Zhang, Z (Zhang, Z.); Gao, ZH (Gao, Z. H.)</t>
  </si>
  <si>
    <t>GENETICS AND MOLECULAR RESEARCH  卷: 14  期: 2  页: 4724-4739  DOI: 10.4238/2015.May.11.5  出版年: 2015  </t>
  </si>
  <si>
    <t>高志宏</t>
  </si>
  <si>
    <t>耿芳</t>
  </si>
  <si>
    <t>Geng, F (Geng, Fang); Moran, R (Moran, Renae); Day, M (Day, Michael); Halteman, W (Halteman, William); Zhang, DL (Zhang, Donglin)</t>
  </si>
  <si>
    <t>HORTSCIENCE  卷: 50  期: 3  页: 430-433  出版年: MAR 2015  </t>
  </si>
  <si>
    <t>郭巧生</t>
  </si>
  <si>
    <t>Zhang, LX (Zhang, L. X.); Guo, QS (Guo, Q. S.); Chang, QS (Chang, Q. S.); Zhu, ZB (Zhu, Z. B.); Liu, L (Liu, L.); Chen, YH (Chen, Y. H.)</t>
  </si>
  <si>
    <t>PHOTOSYNTHETICA  卷: 53  期: 1  页: 144-153  DOI: 10.1007/s11099-015-0092-7  出版年: MAR 2015</t>
  </si>
  <si>
    <t>Liu, F (Liu, Fei); Shi, HZ (Shi, Hong-Zhuan); Guo, QS (Guo, Qiao-Sheng); Lv, F (Lv, Fu); Yu, YB (Yu, Ye-Bing); Lv, LL (Lv, Lin-Lan); Shen, WB (Shen, Wen-Biao); Zhao, WH (Zhao, Wei-Hong); Zhang, MM (Zhang, Ming-Ming)</t>
  </si>
  <si>
    <t>BIOCHEMICAL SYSTEMATICS AND ECOLOGY  卷: 59  页: 194-203  DOI: 10.1016/j.bse.2015.01.002  出版年: APR 2015</t>
  </si>
  <si>
    <t>Wang, T (Wang, Tao); Xi, MQ (Xi, Mengqian); Guo, QS (Guo, Qiaosheng); Wang, L (Wang, Liang); Shen, ZG (Shen, Zhenguo)</t>
  </si>
  <si>
    <t>INDUSTRIAL CROPS AND PRODUCTS  卷: 67  页: 318-323  DOI: 10.1016/j.indcrop.2015.01.043  出版年: MAY 2015 </t>
  </si>
  <si>
    <t>Miao, YY (Miao, Yuanyuan); Zhu, ZB (Zhu, Zaibiao); Guo, QS (Guo, Qiaosheng); Ma, HL (Ma, Hongliang); Zhu, LF (Zhu, Lifang)</t>
  </si>
  <si>
    <t>INDUSTRIAL CROPS AND PRODUCTS  卷: 66  页: 81-88  DOI: 10.1016/j.indcrop.2014.12.002  出版年: APR 2015</t>
  </si>
  <si>
    <t>Peng, X (Peng, Xin); Zhuang, DD (Zhuang, Ding-ding); Guo, QS (Guo, Qiao-sheng)</t>
  </si>
  <si>
    <t>TUMOR BIOLOGY  卷: 36  期: 4  页: 2541-2550  DOI: 10.1007/s13277-014-2869-x  出版年: APR 2015</t>
  </si>
  <si>
    <t> Li, C (Li, Chao); Guo, QS (Guo, Qiao-sheng); Yang, SC (Yang, Sheng-chao); Zheng, KY (Zheng, Kai-yan); Li, WP (Li, Wang-ping); Meng, ZG (Meng, Zhen-gui); Xu, XZ (Xu, Xiang-zeng)</t>
  </si>
  <si>
    <t>Determination of multiple elements in samples of the medicinal plant Marsdenia tenacissima and estimation of geographic origin via pattern recognition techniques</t>
    <phoneticPr fontId="1" type="noConversion"/>
  </si>
  <si>
    <t> JOURNAL OF NATURAL MEDICINES  卷: 69  期: 1  页: 55-62  DOI: 10.1007/s11418-014-0860-x  出版年: JAN 2015  </t>
  </si>
  <si>
    <t>郭巧生</t>
    <phoneticPr fontId="3" type="noConversion"/>
  </si>
  <si>
    <t>1388-0209</t>
    <phoneticPr fontId="3" type="noConversion"/>
  </si>
  <si>
    <t>郭世荣</t>
    <phoneticPr fontId="3" type="noConversion"/>
  </si>
  <si>
    <t>郭世荣</t>
  </si>
  <si>
    <t>郭世荣</t>
    <phoneticPr fontId="1" type="noConversion"/>
  </si>
  <si>
    <t>Xing, WW (Xing, Wen-wen); Li, L (Li, Lin); Gao, P (Gao, Pan); Li, H (Li, He); Shao, QS (Shao, Qiao-sai); Shu, S (Shu, Sheng); Sun, J (Sun, Jin); Guo, SR (Guo, Shi-rong)</t>
  </si>
  <si>
    <t>PLANT PHYSIOLOGY AND BIOCHEMISTRY  卷: 87  页: 124-132  DOI: 10.1016/j.plaphy.2014.12.011  出版年: FEB 2015  </t>
  </si>
  <si>
    <t>1021-4437</t>
    <phoneticPr fontId="3" type="noConversion"/>
  </si>
  <si>
    <t>侯喜林</t>
    <phoneticPr fontId="3" type="noConversion"/>
  </si>
  <si>
    <t>侯喜林</t>
  </si>
  <si>
    <t> Zheng, JS (Zheng, Jin-shuang); Sun, CZ (Sun, Cheng-zhen); Xiao, D (Xiao, Dong); Zhang, SN (Zhang, Shu-ning); Bonnema, G (Bonnema, Guusje); Hou, XL (Hou, Xi-lin)</t>
  </si>
  <si>
    <t>PLANT SYSTEMATICS AND EVOLUTION  卷: 301  期: 7  页: 1781-1791  DOI: 10.1007/s00606-014-1177-7  出版年: AUG 2015  </t>
  </si>
  <si>
    <t>侯喜林</t>
    <phoneticPr fontId="1" type="noConversion"/>
  </si>
  <si>
    <t> Lv, SW (Lv, Shanwu); Changwei, Z (Changwei, Z.); Tang, J (Tang, Jun); Li, YX (Li, Yanxiao); Wang, Z (Wang, Zhen); Jiang, DH (Jiang, Dahua); Hou, XL (Hou, Xilin)</t>
  </si>
  <si>
    <t>PHYSIOLOGICAL AND MOLECULAR PLANT PATHOLOGY  卷: 90  页: 89-97  DOI: 10.1016/j.pmpp.2015.04.001  出版年: APR 2015  </t>
  </si>
  <si>
    <t>Song, XM (Song, Xiaoming); Ge, TT (Ge, Tingting); Li, Y (Li, Ying); Hou, XL (Hou, Xilin)</t>
  </si>
  <si>
    <t>BMC GENOMICS  卷: 16  文献号: 328  DOI: 10.1186/s12864-015-1534-0  出版年: APR 20 2015</t>
  </si>
  <si>
    <t>Wang, Z (Wang, Zhen); Tang, J (Tang, Jun); Hu, R (Hu, Rong); Wu, P (Wu, Peng); Hou, XL (Hou, Xi-Lin); Song, XM (Song, Xiao-Ming); Xiong, AS (Xiong, Ai-Sheng</t>
  </si>
  <si>
    <t>BMC GENOMICS  卷: 16  文献号: 17  DOI: 10.1186/s12864-015-1216-y  出版年: JAN 23 2015</t>
  </si>
  <si>
    <t>候喜林</t>
  </si>
  <si>
    <t>Sun, FF (Sun, Feifei); Wang, Z (Wang, Zhen); Mao, XY (Mao, Xinyu); Zhang, CW (Zhang, Changwei); Wang, DS (Wang, Dongsheng); Wang, X (Wang, Xia); Hou, XL (Hou, Xilin)</t>
  </si>
  <si>
    <t>SCIENTIA HORTICULTURAE  卷: 186  页: 129-136  DOI: 10.1016/j.scienta.2015.01.033  出版年: APR 21 2015  </t>
  </si>
  <si>
    <t>黄素珍</t>
  </si>
  <si>
    <t>Yuan, HY (Yuan, Haiyan); Zhang, YX (Zhang, Yongxia); Huang, SZ (Huang, Suzhen); Yang, YH (Yang, Yongheng); Gu, CS (Gu, Chunsun)</t>
  </si>
  <si>
    <t>ENVIRONMENTAL SCIENCE AND POLLUTION RESEARCH  卷: 22  期: 4  页: 2808-2816  DOI: 10.1007/s11356-014-3535-y  出版年: FEB 2015</t>
  </si>
  <si>
    <t>黎星辉</t>
    <phoneticPr fontId="1" type="noConversion"/>
  </si>
  <si>
    <t>李英</t>
  </si>
  <si>
    <t> Zeng, AS (Zeng, Aisong); Yan, YY (Yan, Yuanyuan); Yan, JY (Yan, Jiyong); Song, LX (Song, Lixiao); Gao, B (Gao, Bing); Li, JQ (Li, Jianqi); Hou, XL (Hou, Xilin); Li, Y (Li, Ying)</t>
  </si>
  <si>
    <t>SCIENTIA HORTICULTURAE  卷: 191  页: 31-37  DOI: 10.1016/j.scienta.2015.05.002  出版年: AUG 6 2015  </t>
  </si>
  <si>
    <t>Duan, WK (Duan, Weike); Song, XM (Song, Xiaoming); Liu, TK (Liu, Tongkun); Huang, ZN (Huang, Zhinan); Ren, J (Ren, Jun); Hou, XL (Hou, Xilin); Li, Y (Li, Ying)</t>
  </si>
  <si>
    <t>MOLECULAR GENETICS AND GENOMICS  卷: 290  期: 1  页: 239-255  DOI: 10.1007/s00438-014-0912-7  出版年: FEB 2015</t>
  </si>
  <si>
    <t>园艺学院</t>
    <phoneticPr fontId="1" type="noConversion"/>
  </si>
  <si>
    <t>李英</t>
    <phoneticPr fontId="1" type="noConversion"/>
  </si>
  <si>
    <t>Duan, WK (Duan, Weike); Song, XM (Song, Xiaoming); Liu, TK (Liu, Tongkun); Huang, ZN (Huang, Zhinan); Ren, J (Ren, Jun); Hou, XL (Hou, Xilin); Du, JC (Du, Jianchang); Li, Y (Li, Ying)</t>
  </si>
  <si>
    <t>GENOME BIOLOGY AND EVOLUTION  卷: 7  期: 1  页: 299-313  DOI: 10.1093/gbe/evu293  出版年: JAN 2015</t>
  </si>
  <si>
    <t>刘兆磊</t>
    <phoneticPr fontId="3" type="noConversion"/>
  </si>
  <si>
    <t>柳李旺</t>
  </si>
  <si>
    <t> Xu, L (Xu, Liang); Wang, Y (Wang, Yan); Liu, W (Liu, Wei); Wang, J (Wang, Jin); Zhu, XW (Zhu, Xianwen); Zhang, KY (Zhang, Keyun); Yu, RG (Yu, Rugang); Wang, RH (Wang, Ronghua); Xie, Y (Xie, Yang); Zhang, W (Zhang, Wei); Gong, YQ (Gong, Yiqin); Liu, LW (Liu, Liwang)</t>
  </si>
  <si>
    <t>PLANT SCIENCE  卷: 236  页: 313-323  DOI: 10.1016/j.plantsci.2015.04.015  出版年: JUL 2015  </t>
  </si>
  <si>
    <t>Wang, Y (Wang, Yan); Liu, W (Liu, Wei); Shen, H (Shen, Hong); Zhu, XW (Zhu, Xianwen); Zhai, LL (Zhai, Lulu); Xu, L (Xu, Liang); Wang, RH (Wang, Ronghua); Gong, YQ (Gong, Yiqin); Limera, C (Limera, Cecilia); Liu, LW (Liu, Liwang)</t>
  </si>
  <si>
    <t>PLANT MOLECULAR BIOLOGY REPORTER  卷: 33  期: 3  页: 358-376  DOI: 10.1007/s11105-014-0752-y  出版年: JUN 2015  </t>
  </si>
  <si>
    <t>Sun, XC (Sun, Xiaochuan); Xu, L (Xu, Liang); Wang, Y (Wang, Yan); Yu, RG (Yu, Rugang); Zhu, XW (Zhu, Xianwen); Luo, XB (Luo, Xiaobo); Gong, YQ (Gong, Yiqin); Wang, RG (Wang, Ronghua); Limera, C (Limera, Cecilia); Zhang, KY (Zhang, Keyun); Liu, LW (Liu, Liwang)</t>
  </si>
  <si>
    <t>BMC GENOMICS  卷: 16  文献号: 197  DOI: 10.1186/s12864-015-1416-5  出版年: MAR 17 2015  </t>
  </si>
  <si>
    <t>Yu, RG (Yu, Rugang); Wang, Y (Wang, Yan); Xu, L (Xu, Liang); Zhu, XW (Zhu, Xianwen); Zhang, W (Zhang, Wei); Wang, RH (Wang, Ronghua); Gong, YQ (Gong, Yiqin); Limera, C (Limera, Cecilia); Liu, LW (Liu, Liwang)</t>
  </si>
  <si>
    <t>BMC PLANT BIOLOGY  卷: 15  文献号: 30  DOI: 10.1186/s12870-015-0427-3  出版年: FEB 3 2015</t>
  </si>
  <si>
    <t>Xie, Y (Xie, Yang); Ye, S (Ye, Shan); Wang, Y (Wang, Yan); Xu, L (Xu, Liang); Zhu, XW (Zhu, Xianwen); Yang, JL (Yang, Jinlan); Feng, HY (Feng, Haiyang); Yu, RG (Yu, Rugang); Karanja, B (Karanja, Benard); Gong, YQ (Gong, Yiqin); Liu, LW (Liu, Liwang)</t>
  </si>
  <si>
    <t>FRONTIERS IN PLANT SCIENCE  卷: 6  文献号: 202  DOI: 10.3389/fpls.7015.00202  出版年: MAR 31 2015</t>
  </si>
  <si>
    <t> Wang, Y (Wang, Yan); Shen, H (Shen, Hong); Xu, L (Xu, Liang); Zhu, XW (Zhu, Xianwen); Li, C (Li, Chao); Zhang, W (Zhang, Wei); Xie, Y (Xie, Yang); Gong, YQ (Gong, Yiqin); Liu, LW (Liu, Liwang)</t>
  </si>
  <si>
    <t>FRONTIERS IN PLANT SCIENCE  卷: 6  文献号: 293  DOI: 10.3389/fpls.2015.00293  出版年: MAY 8 2015  </t>
  </si>
  <si>
    <t>柳李旺</t>
    <phoneticPr fontId="1" type="noConversion"/>
  </si>
  <si>
    <t>上官凌飞</t>
    <phoneticPr fontId="3" type="noConversion"/>
  </si>
  <si>
    <t>Leng, Xiangpeng; Mu, Qian; Wang, Xiaomin; Li, Xiaopeng; Zhu, Xudong; Shangguan, Lingfei; Fang, Jinggui</t>
    <phoneticPr fontId="3" type="noConversion"/>
  </si>
  <si>
    <t>孙锦</t>
  </si>
  <si>
    <t>0003-1062</t>
    <phoneticPr fontId="3" type="noConversion"/>
  </si>
  <si>
    <t>陶书田</t>
    <phoneticPr fontId="1" type="noConversion"/>
  </si>
  <si>
    <t>滕年军</t>
    <phoneticPr fontId="3" type="noConversion"/>
  </si>
  <si>
    <t>汪良驹</t>
  </si>
  <si>
    <t>Sun, XE (Sun, Xin-e); Feng, XX (Feng, Xin-xin); Li, C (Li, Cui); Zhang, ZP (Zhang, Zhi-ping); Wang, LJ (Wang, Liang-ju)</t>
  </si>
  <si>
    <t>PHYSIOLOGIA PLANTARUM  卷: 154  期: 2  页: 223-242  DOI: 10.1111/ppl.12282  出版年: JUN 2015  </t>
  </si>
  <si>
    <t>王晨</t>
    <phoneticPr fontId="3" type="noConversion"/>
  </si>
  <si>
    <t>王晨</t>
  </si>
  <si>
    <t> Leng, XP (Leng, Xiangpeng); Han, J (Han, Jian); Wang, XM (Wang, Xiaomin); Zhao, MZ (Zhao, Mizhen); Sun, X (Sun, Xin); Wang, C (Wang, Chen); Fang, JG (Fang, Jinggui)</t>
  </si>
  <si>
    <t>PLANT GENOME  卷: 8  期: 2  DOI: 10.3835/plantgenome2014.08.0039  出版年: JUL 2015  </t>
  </si>
  <si>
    <t> Zhu, XD (Zhu, Xudong); Leng, XP (Leng, Xiangpeng); Sun, X (Sun, Xin); Mu, Q (Mu, Qian); Wang, BJ (Wang, Baoju); Li, XP (Li, Xiaopeng); Wang, C (Wang, Chen); Fang, JG (Fang, Jinggui)</t>
  </si>
  <si>
    <t>PLANT GENOME  卷: 8  期: 2  DOI: 10.3835/plantgenome2014.10.0076  出版年: JUL 2015  </t>
  </si>
  <si>
    <t>王广东</t>
  </si>
  <si>
    <t>Yang, YX (Yang, Yuxia); Chen, XX (Chen, Xingxu); Xu, B (Xu, Bin); Li, YX (Li, Yuxia); Ma, YH (Ma, Yuehua); Wang, GG (Wang, Guangdong)</t>
  </si>
  <si>
    <t>FRONTIERS IN PLANT SCIENCE  卷: 6  文献号: 139  DOI: 10.3389/fpls.2015.00139  出版年: MAR 11 2015</t>
  </si>
  <si>
    <t>王健</t>
    <phoneticPr fontId="3" type="noConversion"/>
  </si>
  <si>
    <t>0883-8542</t>
    <phoneticPr fontId="3" type="noConversion"/>
  </si>
  <si>
    <t>吴巨友</t>
  </si>
  <si>
    <t>Gao, YB (Gao, Yongbin); Zhou, HS (Zhou, Hongsheng); Chen, JQ (Chen, Jianqing); Jiang, XT (Jiang, Xueting); Tao, ST (Tao, Shutian); Wu, JY (Wu, Juyou); Zhang, SL (Zhang, Shaoling)</t>
  </si>
  <si>
    <t>PHYSIOLOGIA PLANTARUM  卷: 153  期: 4  页: 603-615  DOI: 10.1111/ppl.12260  出版年: APR 2015</t>
  </si>
  <si>
    <t>吴俊</t>
    <phoneticPr fontId="3" type="noConversion"/>
  </si>
  <si>
    <t>吴俊</t>
  </si>
  <si>
    <t>Li, JM (Li, Jia Ming); Huang, XS (Huang, Xiao San); Li, LT (Li, Lie Ting); Zheng, DM (Zheng, Dan Man); Xue, C (Xue, Cheng); Zhang, SL (Zhang, Shao Ling); Wu, J (Wu, Jun)</t>
  </si>
  <si>
    <t>Proteome analysis of pear reveals key genes associated with fruit development and quality</t>
    <phoneticPr fontId="1" type="noConversion"/>
  </si>
  <si>
    <t>PLANTA  卷: 241  期: 6  页: 1363-1379  DOI: 10.1007/s00425-015-2263-y  出版年: JUN 2015  </t>
  </si>
  <si>
    <t>Yang, YN (Yang, Ya-nan); Yao, GF (Yao, Gai-fang); Zheng, DM (Zheng, Danman); Zhang, SL (Zhang, Shao-ling); Wang, C (Wang, Chao); Zhang, MY (Zhang, Ming-yue); Wu, J (Wu, Jun)</t>
  </si>
  <si>
    <t>Expression differences of anthocyanin biosynthesis genes reveal regulation patterns for red pear coloration</t>
    <phoneticPr fontId="1" type="noConversion"/>
  </si>
  <si>
    <t>PLANT CELL REPORTS  卷: 34  期: 2  页: 189-198  DOI: 10.1007/s00299-014-1698-0  出版年: FEB 2015  </t>
  </si>
  <si>
    <t>Sun, JM (Sun, Jiangmei); Yin, H (Yin, Hao); Li, LT (Li, Leiting); Song, Y (Song, Yue); Fan, L (Fan, Lian); Zhang, SL (Zhang, Shaoling); Wu, J (Wu, Jun)</t>
  </si>
  <si>
    <t> TREE GENETICS &amp; GENOMES  卷: 11  期: 2  文献号: 25  DOI: 10.1007/s11295-015-0849-y  出版年: APR 2015</t>
  </si>
  <si>
    <t>吴震</t>
  </si>
  <si>
    <t>吴震</t>
    <phoneticPr fontId="1" type="noConversion"/>
  </si>
  <si>
    <t>Tian, J (Tian, Jie); Jiang, FL (Jiang, Fangling); Wu, Z (Wu, Zhen)</t>
  </si>
  <si>
    <t>PLANT CELL TISSUE AND ORGAN CULTURE  卷: 120  期: 2  页: 571-584  DOI: 10.1007/s11240-014-0623-0  出版年: FEB 2015</t>
  </si>
  <si>
    <t> Liu, M (Liu, Min); Wu, Z (Wu, Zhen); Jiang, FL (Jiang, Fangling)</t>
  </si>
  <si>
    <t>PLANT CELL TISSUE AND ORGAN CULTURE  卷: 122  期: 2  页: 435-444  DOI: 10.1007/s11240-015-0780-9  出版年: AUG 2015  </t>
  </si>
  <si>
    <t> Cao, X (Cao, X.); Wu, Z (Wu, Z.); Zhou, R (Zhou, R.); Jiang, FL (Jiang, F. L.); Yang, ZE (Yang, Z. E.)</t>
  </si>
  <si>
    <t>GENETICS AND MOLECULAR RESEARCH  卷: 14  期: 1  页: 1650-1661  DOI: 10.4238/2015.March.6.11  出版年: 2015  </t>
  </si>
  <si>
    <t>吴震</t>
    <phoneticPr fontId="1" type="noConversion"/>
  </si>
  <si>
    <t>熊爱生</t>
  </si>
  <si>
    <t> Zhuang, J (Zhuang, Jing); Wang, F (Wang, Feng); Xu, ZS (Xu, Zhi-Sheng); Xiong, AS (Xiong, Ai-Sheng)</t>
  </si>
  <si>
    <t>BIOLOGIA  卷: 70  期: 6  页: 760-770  DOI: 10.1515/biolog-2015-0092  出版年: JUN 2015  </t>
  </si>
  <si>
    <t> Tan, GF (Tan, Guo-Fei); Wang, F (Wang, Feng); Li, MY (Li, Meng-Yao); Wang, GL (Wang, Guang-Long); Jiang, Q (Jiang, Qian); Xiong, AS (Xiong, Ai-Sheng)</t>
  </si>
  <si>
    <t>ACTA PHYSIOLOGIAE PLANTARUM  卷: 37  期: 1  文献号: 1739  DOI: 10.1007/s11738-014-1739-x  出版年: JAN 2015  </t>
  </si>
  <si>
    <t>Huang, Y (Huang, Ying); Li, MY (Li, Meng-Yao); Wang, F (Wang, Feng); Xu, ZS (Xu, Zhi-Sheng); Huang, W (Huang, Wei); Wang, GL (Wang, Guang-Long); Ma, J (Ma, Jing); Xiong, AS (Xiong, Ai-Sheng)</t>
  </si>
  <si>
    <t>MOLECULAR BIOLOGY REPORTS  卷: 42  期: 5  页: 893-905  DOI: 10.1007/s11033-014-3826-x  出版年: MAY 2015</t>
  </si>
  <si>
    <t>Chen, YY (Chen, Yi-Yun); Li, MY (Li, Meng-Yao); Li, Y (Li, Yan); Wang, F (Wang, Feng); Xu, ZS (Xu, Zhi-Sheng); Xiong, AS (Xiong, Ai-Sheng)</t>
  </si>
  <si>
    <t>SCIENTIA HORTICULTURAE  卷: 186  页: 1-6  DOI: 10.1016/j.scienta.2015.02.011  出版年: APR 21 2015  </t>
  </si>
  <si>
    <t> Wang, GL (Wang, Guang-Long); Xu, ZS (Xu, Zhi-Sheng); Wang, F (Wang, Feng); Li, MY (Li, Meng-Yao); Tan, GF (Tan, Guo-Fei); Xiong, AS (Xiong, Ai-Sheng)</t>
  </si>
  <si>
    <t>PLANT PHYSIOLOGY AND BIOCHEMISTRY  卷: 94  页: 10-18  DOI: 10.1016/j.plaphy.2015.04.014  出版年: SEP 2015  </t>
  </si>
  <si>
    <t>Chen, YY (Chen, Yi-Yun); Li, MY (Li, Meng-Yao); Wu, XJ (Wu, Xue-Jun); Huang, Y (Huang, Ying); Ma, J (Ma, Jing); Xiong, AS (Xiong, Ai-Sheng)</t>
  </si>
  <si>
    <t>MOLECULAR BREEDING  卷: 35  期: 5  文献号: 125  DOI: 10.1007/s11032-015-0319-0  出版年: MAY 201</t>
  </si>
  <si>
    <t>Ma, J (Ma, Jing); Li, MY (Li, Meng-Yao); Wang, F (Wang, Feng); Tang, J (Tang, Jun); Xiong, AS (Xiong, Ai-Sheng)</t>
  </si>
  <si>
    <t> BMC GENOMICS  卷: 16  文献号: 33  DOI: 10.1186/s12864-015-1242-9  出版年: JAN 31 2015</t>
  </si>
  <si>
    <t>熊爱生</t>
    <phoneticPr fontId="1" type="noConversion"/>
  </si>
  <si>
    <t>熊爱生</t>
    <phoneticPr fontId="1" type="noConversion"/>
  </si>
  <si>
    <t>1572-3887</t>
    <phoneticPr fontId="1" type="noConversion"/>
  </si>
  <si>
    <t>Jiang, Q (Jiang, Qian); Wang, F (Wang, Feng); Tan, HW (Tan, Hua-Wei); Li, MY (Li, Meng-Yao); Xu, ZS (Xu, Zhi-Sheng); Tan, GF (Tan, Guo-Fei); Xiong, AS (Xiong, Ai-Sheng)</t>
  </si>
  <si>
    <t>MOLECULAR GENETICS AND GENOMICS  卷: 290  期: 2  页: 671-683  DOI: 10.1007/s00438-014-0953-y  出版年: APR 2015</t>
  </si>
  <si>
    <t> Wang, GL (Wang, Guang-Long); Jia, XL (Jia, Xiao-Ling); Xu, ZS (Xu, Zhi-Sheng); Wang, F (Wang, Feng); Xiong, AS (Xiong, Ai-Sheng)</t>
  </si>
  <si>
    <t>MOLECULAR GENETICS AND GENOMICS  卷: 290  期: 4  页: 1379-1391  DOI: 10.1007/s00438-015-0999-5  出版年: AUG 2015  </t>
  </si>
  <si>
    <t>熊爱生</t>
    <phoneticPr fontId="1" type="noConversion"/>
  </si>
  <si>
    <t>Tian, C (Tian, Chang); Jiang, Q (Jiang, Qian); Wang, F (Wang, Feng); Wang, GL (Wang, Guang-Long); Xu, ZS (Xu, Zhi-Sheng); Xiong, AS (Xiong, Ai-Sheng)</t>
  </si>
  <si>
    <t>PLOS ONE  卷: 10  期: 2  文献号: e0117569  DOI: 10.1371/journal.pone.0117569  出版年: FEB 6 2015</t>
  </si>
  <si>
    <t> Wang, GL (Wang, Guang-Long); Sun, S (Sun, Sheng); Xing, GM (Xing, Guo-Ming); Wu, XJ (Wu, Xue-Jun); Wang, F (Wang, Feng); Xiong, AS (Xiong, Ai-Sheng)</t>
  </si>
  <si>
    <t>PLOS ONE  卷: 10  期: 7  文献号: e0134166  DOI: 10.1371/journal.pone.0134166  出版年: JUL 28 2015  </t>
  </si>
  <si>
    <t>Jia, XL (Jia, Xiao-Ling); Wang, GL (Wang, Guang-Long); Xiong, F (Xiong, Fei); Yu, XR (Yu, Xu-Run); Xu, ZS (Xu, Zhi-Sheng); Wang, F (Wang, Feng); Xiong, AS (Xiong, Ai-Sheng)</t>
  </si>
  <si>
    <t>SCIENTIFIC REPORTS  卷: 5  文献号: 8259  DOI: 10.1038/srep08259  出版年: FEB 5 2015</t>
  </si>
  <si>
    <t> Jia, XL (Jia, Xiao-Ling); Li, MY (Li, Meng-Yao); Jiang, Q (Jiang, Qian); Xu, ZS (Xu, Zhi-Sheng); Wang, F (Wang, Feng); Xiong, AS (Xiong, Ai-Sheng)</t>
  </si>
  <si>
    <t>SCIENTIFIC REPORTS  卷: 5  文献号: 11093  DOI: 10.1038/srep11093  出版年: JUN 9 2015  </t>
  </si>
  <si>
    <t>熊劲松</t>
    <phoneticPr fontId="1" type="noConversion"/>
  </si>
  <si>
    <t>徐迎春</t>
  </si>
  <si>
    <t>Xu, YC (Xu, Yingchun); Chu, LL (Chu, Lingling); Jin, QJ (Jin, Qijiang); Wang, YJ (Wang, Yanjie); Chen, X (Chen, Xian); Zhao, H (Zhao, Hui); Xue, ZY (Xue, Zeyun)</t>
  </si>
  <si>
    <t>PLOS ONE  卷: 10  期: 4  文献号: e0125462  DOI: 10.1371/journal.pone.0125462  出版年: APR 29 2015</t>
  </si>
  <si>
    <t>张绍铃</t>
  </si>
  <si>
    <t>Qiao, X (Qiao, Xin); Li, M (Li, Meng); Li, LT (Li, Leiting); Yin, H (Yin, Hao); Wu, JY (Wu, Juyou); Zhang, SL (Zhang, Shaoling)</t>
  </si>
  <si>
    <t> BMC PLANT BIOLOGY  卷: 15  文献号: 12  DOI: 10.1186/s12870-014-0401-5  出版年: JAN 21 2015</t>
  </si>
  <si>
    <t> 1471-2229</t>
  </si>
  <si>
    <t> Qin, A (Qin, An); Huang, XS (Huang, Xiaosan); Zhang, HP (Zhang, Huping); Wu, JY (Wu, Juyou); Yang, J (Yang, Jie); Zhang, SL (Zhang, Shaoling)</t>
  </si>
  <si>
    <t>HORTSCIENCE  卷: 50  期: 6  页: 789-796  出版年: JUN 2015  </t>
  </si>
  <si>
    <t> Chen, JQ (Chen, Jianqing); Li, XY (Li, Xinyue); Wang, DQ (Wang, Danqi); Li, LT (Li, Leiting); Zhou, HS (Zhou, Hongsheng); Liu, Z (Liu, Zhe); Wu, J (Wu, Jun); Wang, P (Wang, Peng); Jiang, XT (Jiang, Xueting); Fabrice, MR (Fabrice, Musana R.); Zhang, SL (Zhang, Shaoling); Wu, J (Wu, Juyou)</t>
  </si>
  <si>
    <t>SCIENTIA HORTICULTURAE  卷: 190  页: 43-56  DOI: 10.1016/j.scienta.2015.04.010  出版年: JUL 16 2015  </t>
  </si>
  <si>
    <t>Chen, H (Chen, Hui); Song, Y (Song, Yue); Li, LT (Li, Lei-Ting); Khan, MA (Khan, M. Awais); Li, XG (Li, Xiu-Gen); Korban, SS (Korban, Schuyler S.); Wu, J (Wu, Jun); Zhang, SL (Zhang, Shao-Ling)</t>
  </si>
  <si>
    <t>PLANT MOLECULAR BIOLOGY REPORTER  卷: 33  期: 2  页: 316-325  DOI: 10.1007/s11105-014-0745-x  出版年: APR 2015</t>
  </si>
  <si>
    <t> Yang, Y (Yang, Y.); Xu, FF (Xu, F. F.); Qi, KJ (Qi, K. J.); Gao, YB (Gao, Y. B.); Xie, ZH (Xie, Z. H.); Wu, JY (Wu, J. Y.); Zhang, SL (Zhang, S. L.)</t>
  </si>
  <si>
    <t>JOURNAL OF HORTICULTURAL SCIENCE &amp; BIOTECHNOLOGY  卷: 90  期: 3  页: 349-355  出版年: MAY 2015  </t>
  </si>
  <si>
    <t> Zhang, QJ (Zhang, Quan-jun); Tao, ST (Tao, Shu-tian); Li, M (Li, Meng); Qi, XX (Qi, Xiao-xiao); Wu, J (Wu, Jun); Yin, H (Yin, Hao); Deng, JL (Deng, Jia-lin); Zhang, SL (Zhang, Shao-ling)</t>
  </si>
  <si>
    <t>TREE GENETICS &amp; GENOMES  卷: 11  期: 3  文献号: 34  DOI: 10.1007/s11295-015-0858-x  出版年: JUN 2015  </t>
  </si>
  <si>
    <t>张绍铃</t>
    <phoneticPr fontId="1" type="noConversion"/>
  </si>
  <si>
    <t>园艺学院</t>
    <phoneticPr fontId="1" type="noConversion"/>
  </si>
  <si>
    <t>张绍铃</t>
    <phoneticPr fontId="1" type="noConversion"/>
  </si>
  <si>
    <t>章镇</t>
  </si>
  <si>
    <t>Shen, ZJ (Shen, Z. J.); Ma, RJ (Ma, R. J.); Cai, ZX (Cai, Z. X.); Yu, ML (Yu, M. L.); Zhang, Z (Zhang, Z.)</t>
  </si>
  <si>
    <t>GENETICS AND MOLECULAR RESEARCH  卷: 14  期: 1  页: 101-117  DOI: 10.4238/2015.January.15.13  出版年: 2015  </t>
  </si>
  <si>
    <t> 1676-5680</t>
  </si>
  <si>
    <t>0191-2917</t>
    <phoneticPr fontId="3" type="noConversion"/>
  </si>
  <si>
    <t>朱月林</t>
  </si>
  <si>
    <t>Chen, GH (Chen, G. H.); Yan, W (Yan, W.); Yang, SP (Yang, S. P.); Wang, A (Wang, A.); Gai, JY (Gai, J. Y.); Zhu, YL (Zhu, Y. L.)</t>
  </si>
  <si>
    <t>JOURNAL OF AGRICULTURAL SCIENCE AND TECHNOLOGY  卷: 17  期: 2  页: 469-494  出版年: MAR-APR 2015</t>
  </si>
  <si>
    <t>Zhang, GC (Zhang, Gong-Chen); Zhu, WL (Zhu, Wen-Li); Gai, JY (Gai, Jun-Yi); Zhu, YL (Zhu, Yue-Lin); Yang, LF (Yang, Li-Fei)</t>
  </si>
  <si>
    <t>HORTICULTURE ENVIRONMENT AND BIOTECHNOLOGY  卷: 56  期: 1  页: 94-104  DOI: 10.1007/s13580-015-0084-3  出版年: FEB 2015  </t>
  </si>
  <si>
    <t>庄静</t>
    <phoneticPr fontId="3" type="noConversion"/>
  </si>
  <si>
    <t>植物保护学院</t>
  </si>
  <si>
    <t xml:space="preserve">  薛晓峰</t>
  </si>
  <si>
    <t> Li, JW (Li, Ji-Wei); Wang, ZH (Wang, Zhen-Hui); Xue, XF (Xue, Xiao-Feng); Zhang, JP (Zhang, Jian-Ping)</t>
  </si>
  <si>
    <t>ZOOKEYS  期: 508  页: 97-111  DOI: 10.3897/zookeys.508.8940  出版年: 2015  </t>
  </si>
  <si>
    <t>1553-7366</t>
    <phoneticPr fontId="3" type="noConversion"/>
  </si>
  <si>
    <t>Luo, Chuping</t>
  </si>
  <si>
    <t> Luo, CP (Luo, Chuping); Liu, XH (Liu, Xuehui); Zhou, HF (Zhou, Huafei); Wang, XY (Wang, Xiaoyu); Chen, ZY (Chen, Zhiyi)</t>
  </si>
  <si>
    <t>Nonribosomal Peptide Synthase Gene Clusters for Lipopeptide Biosynthesis in Bacillus subtilis 916 and Their Phenotypic Functions</t>
    <phoneticPr fontId="1" type="noConversion"/>
  </si>
  <si>
    <t>APPLIED AND ENVIRONMENTAL MICROBIOLOGY  卷: 81  期: 1  页: 422-431  DOI: 10.1128/AEM.02921-14  出版年: JAN 2015  </t>
  </si>
  <si>
    <t>Safdar, A</t>
  </si>
  <si>
    <t>Safdar, A (Safdar, Asma); Khan, SA (Khan, Sajid Aleem); Safdar, MA (Safdar, Muhammad Arslan)</t>
  </si>
  <si>
    <t>INTERNATIONAL JOURNAL OF AGRICULTURE AND BIOLOGY  卷: 17  期: 2  页: 297-304  出版年: 2015</t>
  </si>
  <si>
    <t>陈长军</t>
  </si>
  <si>
    <t> Wu, DX (Wu, D-X.); Zhang, RS (Zhang, R-S.); Han, X (Han, X.); Wang, JX (Wang, J-X.); Zhou, MG (Zhou, M-G.); Chen, CJ (Chen, C-J.)</t>
  </si>
  <si>
    <t>ANNALS OF APPLIED BIOLOGY  卷: 167  期: 2  页: 277-284  DOI: 10.1111/aab.12230  出版年: SEP 2015  </t>
  </si>
  <si>
    <t>Shao, WY (Shao, Wenyong); Zhang, Y (Zhang, Yu); Ren, WC (Ren, Weichao); Chen, CJ (Chen, Changjun)</t>
  </si>
  <si>
    <t>PESTICIDE BIOCHEMISTRY AND PHYSIOLOGY  卷: 117  页: 19-23  DOI: 10.1016/j.pestbp.2014.10.003  出版年: JAN 2015</t>
  </si>
  <si>
    <t>陈长军</t>
    <phoneticPr fontId="3" type="noConversion"/>
  </si>
  <si>
    <t>陈法军</t>
  </si>
  <si>
    <t>Jiang, SL (Jiang, Shoulin); Zhao, ZC (Zhao, Zongchao); Li, JS (Li, Junsheng); He, JL (He, Jinglan); Xue, YG (Xue, Yingen); Xu, WW (Xu, Wenwei); Zhang, LM (Zhang, Limin); Chen, FJ (Chen, Fajun)</t>
  </si>
  <si>
    <t>AGRONOMY JOURNAL  卷: 107  期: 1  页: 25-32  DOI: 10.2134/agronj14.0366  出版年: JAN-FEB 2015</t>
  </si>
  <si>
    <t> 0002-1962</t>
  </si>
  <si>
    <t>董汉松</t>
  </si>
  <si>
    <t> Ji, HT (Ji, Hongtao); Dong, HS (Dong, Hansong)</t>
  </si>
  <si>
    <t>MOLECULAR PLANT PATHOLOGY  卷: 16  期: 7  页: 762-773  DOI: 10.1111/mpp.12223  出版年: SEP 2015  </t>
  </si>
  <si>
    <t>董立尧</t>
  </si>
  <si>
    <t>Pan, L (Pan, Lang); Li, J (Li, Jun); Xia, WW (Xia, Wenwen); Zhang, D (Zhang, Di); Dong, LY (Dong, Liyao)</t>
  </si>
  <si>
    <t>PESTICIDE BIOCHEMISTRY AND PHYSIOLOGY  卷: 117  页: 1-8  DOI: 10.1016/j.pestbp.2014.10.008  出版年: JAN 2015 </t>
  </si>
  <si>
    <t> Xia, WW (Xia, Wenwen); Pan, L (Pan, Lang); Li, J (Li, Jun); Wang, Q (Wang, Qiong); Feng, YJ (Feng, Yujuan); Dong, LY (Dong, Liyao)</t>
  </si>
  <si>
    <t>PESTICIDE BIOCHEMISTRY AND PHYSIOLOGY  卷: 122  页: 76-80  DOI: 10.1016/j.pestbp.2014.12.019  出版年: JUL 2015  </t>
  </si>
  <si>
    <t> Pan, L (Pan, Lang); Li, J (Li, Jun); Zhang, WN (Zhang, Wen-na); Dong, LY (Dong, Liyao)</t>
  </si>
  <si>
    <t> PEST MANAGEMENT SCIENCE  卷: 71  期: 1  页: 123-130  DOI: 10.1002/ps.3777  出版年: JAN 2015</t>
  </si>
  <si>
    <t>董双林</t>
  </si>
  <si>
    <t>Liu, NY (Liu, N. -Y.); Yang, F (Yang, F.); Yang, K (Yang, K.); He, P (He, P.); Niu, XH (Niu, X. -H.); Xu, W (Xu, W.); Anderson, A (Anderson, A.); Dong, SL (Dong, S. -L.)</t>
  </si>
  <si>
    <t>INSECT MOLECULAR BIOLOGY  卷: 24  期: 2  页: 167-182  DOI: 10.1111/imb.12143  出版年: APR 2015</t>
  </si>
  <si>
    <t>Liu, NY (Liu, Nai-Yong); Yang, K (Yang, Ke); Liu, Y (Liu, Yan); Xu, W (Xu, Wei); Anderson, A (Anderson, Alisha); Dong, SL (Dong, Shuang-Lin)</t>
  </si>
  <si>
    <t> COMPARATIVE BIOCHEMISTRY AND PHYSIOLOGY A-MOLECULAR &amp; INTEGRATIVE PHYSIOLOGY  卷: 180  页: 23-31  DOI: 10.1016/j.cbpa.2014.11.005  出版年: FEB 2015  </t>
  </si>
  <si>
    <t>Li, ZQ (Li, Zhao-Qun); Zhang, S (Zhang, Shuai); Luo, JY (Luo, Jun-Yu); Wang, SB (Wang, Si-Bao); Dong, SL (Dong, Shuang-Lin); Cui, JJ (Cui, Jin-Jie)</t>
  </si>
  <si>
    <t>COMPARATIVE BIOCHEMISTRY AND PHYSIOLOGY A-MOLECULAR &amp; INTEGRATIVE PHYSIOLOGY  卷: 185  页: 51-57  DOI: 10.1016/j.cbpa.2015.03.011  出版年: JUL 2015</t>
  </si>
  <si>
    <t> Liu, NY (Liu, Nai-Yong); Zhang, T (Zhang, Ting); Ye, ZF (Ye, Zhan-Feng); Li, F (Li, Fei); Dong, SL (Dong, Shuang-Lin)</t>
  </si>
  <si>
    <t>INTERNATIONAL JOURNAL OF BIOLOGICAL SCIENCES  卷: 11  期: 9  页: 1036-1048  DOI: 10.7150/ijbs.12020  出版年: 2015  </t>
  </si>
  <si>
    <t>Yang, K (Yang, Ke); He, P (He, Peng); Dong, SL (Dong, Shuang-Lin)</t>
  </si>
  <si>
    <t>Different Expression Profiles Suggest Functional Differentiation Among Chemosensory Proteins in Nilaparvata lugens (Hemiptera: Delphacidae)</t>
    <phoneticPr fontId="1" type="noConversion"/>
  </si>
  <si>
    <t>JOURNAL OF INSECT SCIENCE  卷: 14  文献号: 270  DOI: 10.1093/jisesa/ieu132  出版年: JAN 1 2014</t>
  </si>
  <si>
    <t> Li, ZQ (Li, Zhao-Qun); Zhang, S (Zhang, Shuai); Luo, JY (Luo, Jun-Yu); Wang, SB (Wang, Si-Bao); Wang, CY (Wang, Chun-Yi); Lv, LM (Lv, Li-Min); Dong, SL (Dong, Shuang-Lin); Cui, JJ (Cui, Jin-Jie)</t>
  </si>
  <si>
    <t>COMPARATIVE BIOCHEMISTRY AND PHYSIOLOGY D-GENOMICS &amp; PROTEOMICS  卷: 15  页: 28-38  DOI: 10.1016/j.cbd.2015.05.002  出版年: SEP 2015  </t>
  </si>
  <si>
    <t>Gu, XC (Gu, Xiao-Cui); Zhang, YN (Zhang, Ya-Nan); Kang, K (Kang, Ke); Dong, SL (Dong, Shuang-Lin); Zhang, LW (Zhang, Long-Wa)</t>
  </si>
  <si>
    <t>PLOS ONE  卷: 10  期: 5  文献号: e0125159  DOI: 10.1371/journal.pone.0125159  出版年: MAY 4 2015</t>
  </si>
  <si>
    <t> Jin, R (Jin Rong); Liu, NY (Liu Nai-yong); Liu, Y (Liu Yan); Dong, SL (Dong Shuang-lin)</t>
  </si>
  <si>
    <t>JOURNAL OF INTEGRATIVE AGRICULTURE  卷: 14  期: 7  页: 1356-1366  DOI: 10.1016/S2095-3119(14)60849-2  出版年: 2015  </t>
  </si>
  <si>
    <t>蕫立尧</t>
  </si>
  <si>
    <t>Wu, X (Wu, Xian); Li, J (Li, Jun); Xu, HL (Xu, Hongle); Dong, LY (Dong, Liyao)</t>
  </si>
  <si>
    <t>WEED SCIENCE  卷: 63  期: 2  页: 440-447  DOI: 10.1614/WS-D-14-00093.1  出版年: APR-JUN 2015  </t>
  </si>
  <si>
    <t>植物保护学院</t>
    <phoneticPr fontId="1" type="noConversion"/>
  </si>
  <si>
    <t>窦道龙</t>
    <phoneticPr fontId="1" type="noConversion"/>
  </si>
  <si>
    <t>窦道龙</t>
  </si>
  <si>
    <t>Zhang, MX (Zhang, Meixiang); Li, Q (Li, Qi); Liu, TL (Liu, Tingli); Liu, L (Liu, Li); Shen, DY (Shen, Danyu); Zhu, Y (Zhu, Ye); Liu, PH (Liu, Peihan); Zhou, JM (Zhou, Jian-Min); Dou, DL (Dou, Daolong)</t>
  </si>
  <si>
    <t> PLANT PHYSIOLOGY  卷: 167  期: 1  页: 164-175  DOI: 10.1104/pp.114.252437  出版年: JAN 2015  </t>
  </si>
  <si>
    <t>Mafurah, JJ (Mafurah, Joseph Juma); Ma, HF (Ma, Huifei); Zhang, MX (Zhang, Meixiang); Xu, J (Xu, Jing); He, F (He, Feng); Ye, TY (Ye, Tingyue); Shen, DY (Shen, Danyu); Chen, YY (Chen, Yanyu); Rajput, NA (Rajput, Nasir Ahmed); Dou, DL (Dou, Daolong)</t>
  </si>
  <si>
    <t>PLOS ONE  卷: 10  期: 5  文献号: e0127965  DOI: 10.1371/journal.pone.0127965  出版年: MAY 26 2015</t>
  </si>
  <si>
    <t>范加勤</t>
    <phoneticPr fontId="3" type="noConversion"/>
  </si>
  <si>
    <t>高聪芬</t>
  </si>
  <si>
    <t>Jiang, TT (Jiang, Tiantian); Wu, SF (Wu, Shunfan); Yang, TT (Yang, Tingting); Zhu, C (Zhu, Cong); Gao, CF (Gao, Congfen)</t>
  </si>
  <si>
    <t>FLORIDA ENTOMOLOGIST  卷: 98  期: 1  页: 65-73  出版年: MAR 2015  </t>
  </si>
  <si>
    <t> Wei, Q (Wei, Qi); Yu, HY (Yu, Hua-Yang); Niu, CD (Niu, Chun-Dong); Yao, R (Yao, Rong); Wu, SF (Wu, Shun-Fan); Chen, Z (Chen, Zhuo); Gao, CF (Gao, Cong-Fen)</t>
  </si>
  <si>
    <t>JOURNAL OF ECONOMIC ENTOMOLOGY  卷: 108  期: 3  页: 1251-1259  DOI: 10.1093/jee/tov063  出版年: JUN 2015  </t>
  </si>
  <si>
    <t>Wei, Q (Wei, Qi); Wu, SF (Wu, Shun-Fan); Niu, CD (Niu, Chun-Dong); Yu, HY (Yu, Hua-Yang); Dong, YX (Dong, Yao-Xue); Gao, CF (Gao, Cong-Fen)</t>
  </si>
  <si>
    <t>ARCHIVES OF INSECT BIOCHEMISTRY AND PHYSIOLOGY  卷: 88  期: 4  页: 249-261  DOI: 10.1002/arch.21232  出版年: APR 2015 </t>
  </si>
  <si>
    <t> Wu, SF (Wu, S. -F.); Yu, HY (Yu, H. -Y.); Jiang, TT (Jiang, T. -T.); Gao, CF (Gao, C. -F.); Shen, JL (Shen, J. -L.)</t>
  </si>
  <si>
    <t>INSECT MOLECULAR BIOLOGY  卷: 24  期: 4  页: 442-453  DOI: 10.1111/imb.12171  出版年: AUG 2015  </t>
  </si>
  <si>
    <t>高学文</t>
  </si>
  <si>
    <t>Wang, Y (Wang, Yu); Wu, HJ (Wu, Huijun); Wei, GF (Wei, Guifang); Zhang, HY (Zhang, Hongyue); Zhang, Y (Zhang, Yan); Gao, XW (Gao, Xuewen)</t>
  </si>
  <si>
    <t>CROP SCIENCE  卷: 55  期: 2  页: 800-810  DOI: 10.2135/cropsci2014.03.0174  出版年: MAR-APR 2015</t>
  </si>
  <si>
    <t>高学文</t>
    <phoneticPr fontId="3" type="noConversion"/>
  </si>
  <si>
    <t>0117-3375</t>
    <phoneticPr fontId="3" type="noConversion"/>
  </si>
  <si>
    <t>高学文</t>
    <phoneticPr fontId="3" type="noConversion"/>
  </si>
  <si>
    <t>0141-0229</t>
    <phoneticPr fontId="3" type="noConversion"/>
  </si>
  <si>
    <t>Wu, LM (Wu, Liming); Wu, HJ (Wu, Huijun); Chen, LN (Chen, Lina); Lin, L (Lin, Ling); Borriss, R (Borriss, Rainer); Gao, XW (Gao, Xuewen)</t>
  </si>
  <si>
    <t>APPLIED MICROBIOLOGY AND BIOTECHNOLOGY  卷: 99  期: 10  页: 4255-4263  DOI: 10.1007/s00253-014-6251-0  出版年: MAY 2015  </t>
  </si>
  <si>
    <t>Xie, SS (Xie, Shanshan); Wu, HJ (Wu, Huijun); Chen, L (Chen, Lina); Zang, HY (Zang, Haoyu); Xie, YL (Xie, Yongli); Gao, XW (Gao, Xuewen)</t>
  </si>
  <si>
    <t>BMC MICROBIOLOGY  卷: 15  文献号: 21  DOI: 10.1186/s12866-015-0353-4  出版年: FEB 6 2015</t>
  </si>
  <si>
    <t>Article </t>
  </si>
  <si>
    <t>高学文</t>
    <phoneticPr fontId="1" type="noConversion"/>
  </si>
  <si>
    <t> Wu, LM (Wu, Liming); Wu, HJ (Wu, Huijun); Chen, L (Chen, Lina); Yu, XF (Yu, Xinfang); Borriss, R (Borriss, Rainer); Gao, XW (Gao, Xuewen)</t>
  </si>
  <si>
    <t>SCIENTIFIC REPORTS  卷: 5  文献号: 12975  DOI: 10.1038/srep12975  出版年: AUG 13 2015  </t>
  </si>
  <si>
    <t>韩召军</t>
  </si>
  <si>
    <t>0831-2796</t>
    <phoneticPr fontId="3" type="noConversion"/>
  </si>
  <si>
    <t>Elzaki, MEA (Elzaki, M. E. A.); Zhang, W (Zhang, W.); Han, Z (Han, Z.)</t>
  </si>
  <si>
    <t>Cytochrome P450 CYP4DE1 and CYP6CW3v2 contribute to ethiprole resistance in Laodelphax striatellus (Fallen)</t>
    <phoneticPr fontId="1" type="noConversion"/>
  </si>
  <si>
    <t> INSECT MOLECULAR BIOLOGY  卷: 24  期: 3  页: 368-376  DOI: 10.1111/imb.12164  出版年: JUN 2015 </t>
  </si>
  <si>
    <t>Wang, JH (Wang, Junhua); Zeng, L (Zeng, Ling); Han, ZJ (Han, Zhaojun)</t>
  </si>
  <si>
    <t>An Assessment of Cold Hardiness and Biochemical Adaptations for Cold Tolerance Among Different Geographic Populations of the Bactrocera dorsalis (Diptera: Tephritidae) in China</t>
  </si>
  <si>
    <t>JOURNAL OF INSECT SCIENCE  卷: 14  文献号: 292  DOI: 10.1093/jisesa/ieu154  出版年: JAN 1 2014</t>
  </si>
  <si>
    <t>洪晓月</t>
  </si>
  <si>
    <t> Chen, DS (Chen, Da-Song); Yang, SX (Yang, Si-Xia); Ding, XL (Ding, Xiu-Lei); Zhang, YK (Zhang, Yan-Kai); Hong, XY (Hong, Xiao-Yue)</t>
  </si>
  <si>
    <t>JOURNAL OF ECONOMIC ENTOMOLOGY  卷: 108  期: 3  页: 1304-1312  DOI: 10.1093/jee/tov001  出版年: JUN 2015  </t>
  </si>
  <si>
    <t>Qu, SX (Qu, S. -X.); Li, HP (Li, H. -P.); Ma, L (Ma, L.); Hou, LJ (Hou, L. -J.); Lin, JS (Lin, J. -S.); Song, JD (Song, J. -D.); Hong, XY (Hong, X. -Y.)</t>
  </si>
  <si>
    <t>JOURNAL OF STORED PRODUCTS RESEARCH  卷: 61  页: 70-75  DOI: 10.1016/j.jspr.2014.12.003  出版年: MAR 2015 </t>
  </si>
  <si>
    <t>洪晓月</t>
    <phoneticPr fontId="3" type="noConversion"/>
  </si>
  <si>
    <t>0168-8162</t>
    <phoneticPr fontId="3" type="noConversion"/>
  </si>
  <si>
    <t> Zhang, YK (Zhang, Y. -K.); Ding, XL (Ding, X. -L.); Rong, X (Rong, X.); Hong, XY (Hong, X. -Y.)</t>
  </si>
  <si>
    <t>How do hosts react to endosymbionts? A new insight into the molecular mechanisms underlying the Wolbachia-host association</t>
    <phoneticPr fontId="1" type="noConversion"/>
  </si>
  <si>
    <t>INSECT MOLECULAR BIOLOGY  卷: 24  期: 1  页: 1-12  DOI: 10.1111/imb.12128  出版年: FEB 2015 </t>
  </si>
  <si>
    <t>洪晓月</t>
    <phoneticPr fontId="1" type="noConversion"/>
  </si>
  <si>
    <t> Han, X (Han, Xiao); Rajput, S (Rajput, Shahjahan); Xue, XF (Xue, Xiao-Feng); Hong, XY (Hong, Xiao-Yue)</t>
  </si>
  <si>
    <t>SYSTEMATIC AND APPLIED ACAROLOGY  卷: 20  期: 5  页: 507-522  出版年: JUL 31 2015  </t>
  </si>
  <si>
    <t> Rajput, S (Rajput, Shahjahan); Zuo, Y (Zuo, Yun); Wang, Z (Wang, Zhen); Hong, XY (Hong, Xiao-Yue)</t>
  </si>
  <si>
    <t>SYSTEMATIC AND APPLIED ACAROLOGY  卷: 20  期: 2  页: 203-219  出版年: FEB 27 2015  </t>
  </si>
  <si>
    <t>洪晓月</t>
    <phoneticPr fontId="3" type="noConversion"/>
  </si>
  <si>
    <t> Yang, XM (Yang, Xian-Ming); Lou, H (Lou, Heng); Sun, JT (Sun, Jing-Tao); Zhu, YM (Zhu, Yi-Ming); Xue, XF (Xue, Xiao-Feng); Hong, XY (Hong, Xiao-Yue)</t>
  </si>
  <si>
    <t>SCIENTIFIC REPORTS  卷: 5  文献号: 11877  DOI: 10.1038/srep11877  出版年: JUL 3 2015  </t>
  </si>
  <si>
    <t> Sun, JT (Sun, Jing-Tao); Wang, MM (Wang, Man-Man); Zhang, YK (Zhang, Yan-Kai); Chapuis, MP (Chapuis, Marie-Pierre); Jiang, XY (Jiang, Xin-Yu); Hu, G (Hu, Gao); Yang, XM (Yang, Xian-Ming); Ge, C (Ge, Cheng); Xue, XF (Xue, Xiao-Feng); Hong, XY (Hong, Xiao-Yue)</t>
  </si>
  <si>
    <t>Evidence for high dispersal ability and mito-nuclear discordance in the small brown planthopper, Laodelphax striatellu</t>
  </si>
  <si>
    <t>SCIENTIFIC REPORTS  卷: 5  文献号: 8045  DOI: 10.1038/srep08045  出版年: JAN 27 2015 </t>
  </si>
  <si>
    <t>胡白石</t>
  </si>
  <si>
    <t> Tian, YL (Tian, Yanli); Zhao, YQ (Zhao, Yuqiang); Wu, XR (Wu, Xinrong); Liu, FQ (Liu, Fengquan); Hu, BS (Hu, Baishi); Walcott, RR (Walcott, Ronald R.)</t>
  </si>
  <si>
    <t>The type VI protein secretion system contributes to biofilm formation and seed-to-seedling transmission of Acidovorax citrulli on melon</t>
    <phoneticPr fontId="1" type="noConversion"/>
  </si>
  <si>
    <t>MOLECULAR PLANT PATHOLOGY  卷: 16  期: 1  页: 38-47  DOI: 10.1111/mpp.12159  出版年: JAN 2015</t>
  </si>
  <si>
    <t>李保平</t>
  </si>
  <si>
    <t>Sheng, S (Sheng Sheng); Meng, L (Meng Ling); Wu, FA (Wu Fu-an); Li, BP (Li Baoping)</t>
  </si>
  <si>
    <t>JOURNAL OF INSECT SCIENCE  卷: 15  文献号: 53  DOI: 10.1093/jisesa/iev037  出版年: MAY 5 2015</t>
  </si>
  <si>
    <t>李飞</t>
  </si>
  <si>
    <t> Zhang, J (Zhang, Jiao); Xing, YR (Xing, Yanru); Li, Y (Li, Yao); Yin, CL (Yin, Chuanlin); Ge, C (Ge, Chang); Li, F (Li, Fei)</t>
  </si>
  <si>
    <t>BIOCHEMICAL AND BIOPHYSICAL RESEARCH COMMUNICATIONS  卷: 464  期: 1  页: 83-88  DOI: 10.1016/j.bbrc.2015.05.114  出版年: AUG 14 2015  </t>
  </si>
  <si>
    <t>Shahzad, MF (Shahzad, Muhammad Faisal); Li, Y (Li, Yao); Ge, C (Ge, Chang); Sun, Y (Sun, Yang); Yang, QP (Yang, Qiupu); Li, F (Li, Fei)</t>
  </si>
  <si>
    <t>ARCHIVES OF INSECT BIOCHEMISTRY AND PHYSIOLOGY  卷: 88  期: 3  页: 179-191  DOI: 10.1002/arch.21213  出版年: MAR 2015 </t>
  </si>
  <si>
    <t>李飞</t>
    <phoneticPr fontId="3" type="noConversion"/>
  </si>
  <si>
    <t> Xia, YH (Xia, Yi-Han); Zhang, YN (Zhang, Ya-Nan); Hou, XQ (Hou, Xiao-Qing); Li, F (Li, Fei); Dong, SL (Dong, Shuang-Lin)</t>
  </si>
  <si>
    <t>SCIENTIFIC REPORTS  卷: 5  文献号: 7888  DOI: 10.1038/srep07888  出版年: JAN 20 2015  </t>
  </si>
  <si>
    <t>李国清</t>
  </si>
  <si>
    <t>0022-1910</t>
    <phoneticPr fontId="3" type="noConversion"/>
  </si>
  <si>
    <t>李国清</t>
    <phoneticPr fontId="1" type="noConversion"/>
  </si>
  <si>
    <t> Lu, FG (Lu, Feng-Gong); Fu, KY (Fu, Kai-Yun); Li, Q (Li, Qian); Guo, WC (Guo, Wen-Chao); Ahmat, T (Ahmat, Tursun); Li, GQ (Li, Guo-Qing)</t>
  </si>
  <si>
    <t>PESTICIDE BIOCHEMISTRY AND PHYSIOLOGY  卷: 122  页: 86-95  DOI: 10.1016/j.pestbp.2014.12.015  出版年: JUL 2015  </t>
  </si>
  <si>
    <t>李国清</t>
    <phoneticPr fontId="3" type="noConversion"/>
  </si>
  <si>
    <t>Wan, PJ (Wan, Pin-Jun); Fu, KY (Fu, Kai-Yun); Lu, FG (Lu, Feng-Gong); Guo, WC (Guo, Wen-Chao); Li, GQ (Li, Guo-Qing)</t>
  </si>
  <si>
    <t>AMINO ACIDS  卷: 47  期: 7  页: 1445-1454  DOI: 10.1007/s00726-015-1978-1  出版年: JUL 2015</t>
  </si>
  <si>
    <t> Guo, WC (Guo, Wen-Chao); Liu, XP (Liu, Xin-Ping); Fu, KY (Fu, Kai-Yun); Shi, JF (Shi, Ji-Feng); Lu, FG (Lu, Feng-Gong); Li, GQ (Li, Guo-Qing)</t>
  </si>
  <si>
    <t>INSECT BIOCHEMISTRY AND MOLECULAR BIOLOGY  卷: 63  页: 23-33  DOI: 10.1016/j.ibmb.2015.05.010  出版年: AUG 2015  </t>
  </si>
  <si>
    <t> Fu, KY (Fu, Kai-Yun); Meng, QW (Meng, Qing-Wei); Lu, FG (Lu, Feng-Gong); Guo, WC (Guo, Wen-Chao); Ahmat, T (Ahmat, Tursun); Li, GQ (Li, Guo-Qing)</t>
  </si>
  <si>
    <t>JOURNAL OF ASIA-PACIFIC ENTOMOLOGY  卷: 18  期: 2  页: 197-203  DOI: 10.1016/j.aspen.2015.01.007  出版年: JUN 2015  </t>
  </si>
  <si>
    <t>1226-8615</t>
    <phoneticPr fontId="3" type="noConversion"/>
  </si>
  <si>
    <t> Wan, PJ (Wan, Pin-Jun); Jia, S (Jia, Shuang); Li, N (Li, Na); Fan, JM (Fan, Jin-Mei); Li, GQ (Li, Guo-Qing)</t>
  </si>
  <si>
    <t>A Halloween gene shadow is a potential target for RNA-interference-based pest management in the small brown planthopper Laodelphax striatellus</t>
    <phoneticPr fontId="1" type="noConversion"/>
  </si>
  <si>
    <t> PEST MANAGEMENT SCIENCE  卷: 71  期: 2  页: 199-206  DOI: 10.1002/ps.3780  出版年: FEB 2015  </t>
  </si>
  <si>
    <t>Jia, S (Jia, Shuang); Wan, PJ (Wan, Pin-Jun); Zhou, LT (Zhou, Li-Tao); Mu, LL (Mu, Li-Li); Li, GQ (Li, Guo-Qing)</t>
  </si>
  <si>
    <t>INSECT SCIENCE  卷: 22  期: 2  页: 191-202  DOI: 10.1111/1744-7917.12087  出版年: APR 2015</t>
  </si>
  <si>
    <t>李红梅</t>
  </si>
  <si>
    <t>Fang, YW (Fang, Yiwu); Gu, JF (Gu, Jianfeng); Wang, X (Wang, Xuan); Wang, JL (Wang, Jianglin); Li, HM (Li, Hongmei)</t>
  </si>
  <si>
    <t>NEMATOLOGY  卷: 17  页: 213-229  DOI: 10.1163/15685411-00002864  子辑: 2  出版年: 2015</t>
  </si>
  <si>
    <t>植物保护学院</t>
    <phoneticPr fontId="1" type="noConversion"/>
  </si>
  <si>
    <t>李红梅</t>
    <phoneticPr fontId="1" type="noConversion"/>
  </si>
  <si>
    <t>李圣坤</t>
  </si>
  <si>
    <t>1523-7060</t>
    <phoneticPr fontId="3" type="noConversion"/>
  </si>
  <si>
    <t>李元喜</t>
  </si>
  <si>
    <t>Ji, HL (Ji, Han-Le); Qi, LD (Qi, Lan-Da); Hong, XY (Hong, Xiao-Yue); Xie, HF (Xie, Hong-Fang); Li, YX (Li, Yuan-Xi)</t>
  </si>
  <si>
    <t>JOURNAL OF ECONOMIC ENTOMOLOGY  卷: 108  期: 1  页: 210-218  DOI: 10.1093/jee/tou004  出版年: FEB 2015 </t>
  </si>
  <si>
    <t>刘凤权</t>
  </si>
  <si>
    <t> Fang, QK (Fang, Qingkui); Wang, LM (Wang, Limin); Cheng, Q (Cheng, Qi); Cai, J (Cai, Jia); Wang, YL (Wang, Yulong); Yang, MM (Yang, Mingming); Hua, XD (Hua, Xiude); Liu, FQ (Liu, Fengquan)</t>
  </si>
  <si>
    <t>ANALYTICA CHIMICA ACTA  卷: 881  页: 82-89  DOI: 10.1016/j.aca.2015.04.047  出版年: JUN 30 2015  </t>
  </si>
  <si>
    <t>Ouyang, H (Ouyang, Hui); Wang, LM (Wang, Limin); Yang, SJ (Yang, Shijia); Wang, WW (Wang, Wenwen); Wang, L (Wang, Lin); Liu, FQ (Liu, Fengquan); Fu, ZF (Fu, Zhifeng)</t>
  </si>
  <si>
    <t>ANALYTICAL CHEMISTRY  卷: 87  期: 5  页: 2952-2958  DOI: 10.1021/ac5045093  出版年: MAR 3 2015</t>
  </si>
  <si>
    <t>刘凤权</t>
    <phoneticPr fontId="3" type="noConversion"/>
  </si>
  <si>
    <t>1751-7907</t>
    <phoneticPr fontId="3" type="noConversion"/>
  </si>
  <si>
    <t>Zhang, Z (Zhang, Zhen); Wang, JY (Wang, Jiaoyu); Chai, RY (Chai, Rongyao); Qiu, HP (Qiu, Haiping); Jiang, H (Jiang, Hua); Mao, XQ (Mao, Xueqin); Wang, YL (Wang, Yanli); Liu, FQ (Liu, Fengquan); Sun, GC (Sun, Guochang)</t>
  </si>
  <si>
    <t>PLOS ONE  卷: 10  期: 3  文献号: e0120627  DOI: 10.1371/journal.pone.0120627  出版年: MAR 20 2015</t>
  </si>
  <si>
    <t>Fang, QK (Fang, Qingkui); Wang, LM (Wang, Limin); Cheng, Q (Cheng, Qi); Wang, YL (Wang, Yulong); Wang, SY (Wang, Suyan); Cai, J (Cai, Jia); Liu, FQ (Liu, Fengquan)</t>
  </si>
  <si>
    <t>FOOD ANALYTICAL METHODS  卷: 8  期: 5  页: 1248-1257  DOI: 10.1007/s12161-014-0012-7  出版年: MAY 2015</t>
  </si>
  <si>
    <t>刘贤金</t>
  </si>
  <si>
    <t> Liu, Y (Liu, Yuan); Wu, AH (Wu, Aihua); Hu, J (Hu, Jing); Lin, MM (Lin, Manman); Wen, MT (Wen, Mengtang); Zhang, X (Zhang, Xiao); Xu, CX (Xu, Chongxin); Hu, XD (Hu, Xiaodan); Zhong, JF (Zhong, Jianfeng); Jiao, LX (Jiao, Lingxia); Xie, YJ (Xie, Yajing); Zhang, CZ (Zhang, Cunzhen); Yu, XY (Yu, Xiangyang); Liang, Y (Liang, Ying); Liu, XJ (Liu, Xianjin)</t>
  </si>
  <si>
    <t>ANALYTICAL BIOCHEMISTRY  卷: 483  页: 7-11  DOI: 10.1016/j.ab.2015.04.022  出版年: AUG 15 2015  </t>
  </si>
  <si>
    <t>刘向东</t>
  </si>
  <si>
    <t>Ren, GW (Ren, Guang-wei); Wang, XF (Wang, Xiu-fang); Chen, D (Chen, Dan); Wang, XW (Wang, Xin-wei); Fan, XJ (Fan, Xiu-juan); Liu, XD (Liu, Xiang-dong)</t>
  </si>
  <si>
    <t>APPLIED ENTOMOLOGY AND ZOOLOGY  卷: 50  期: 2  页: 239-243  DOI: 10.1007/s13355-015-0328-9  出版年: MAY 2015 </t>
  </si>
  <si>
    <t>Huang, JR (Huang, Jian-Rong); Sun, JY (Sun, Jia-Yi); Liao, HJ (Liao, Huai-Jian); Liu, XD (Liu, Xiang-Dong)</t>
  </si>
  <si>
    <t>PRECISION AGRICULTURE  卷: 16  期: 2  页: 148-163  DOI: 10.1007/s11119-014-9367-4  出版年: APR 2015</t>
  </si>
  <si>
    <t>刘泽文</t>
  </si>
  <si>
    <t> Wang, X (Wang, Xin); Bao, HB (Bao, Haibo); Sun, HH (Sun, Huahua); Zhang, YX (Zhang, Yixi); Fang, JC (Fang, Jichao); Liu, QH (Liu, Qinghong); Liu, ZW (Liu, Zewen)</t>
  </si>
  <si>
    <t>JOURNAL OF NEUROCHEMISTRY  卷: 134  期: 3  页: 455-462  DOI: 10.1111/jnc.13151  出版年: AUG 2015  </t>
  </si>
  <si>
    <t>刘泽文</t>
    <phoneticPr fontId="1" type="noConversion"/>
  </si>
  <si>
    <t>Jiang, F (Jiang, Feng); Zhang, YX (Zhang, Yixi); Sun, HH (Sun, Huahua); Meng, XK (Meng, Xiangkun); Bao, HB (Bao, Haibo); Fang, JC (Fang, Jichao); Liu, ZW (Liu, Zewen)</t>
  </si>
  <si>
    <t>PESTICIDE BIOCHEMISTRY AND PHYSIOLOGY  卷: 117  页: 62-67  DOI: 10.1016/j.pestbp.2014.10.010  出版年: JAN 2015</t>
  </si>
  <si>
    <t> Wang, X (Wang, Xin); Sun, HH (Sun, Huahua); Zhang, YX (Zhang, Yixi); Liu, CJ (Liu, Chuanjun); Liu, ZW (Liu, Zewen)</t>
  </si>
  <si>
    <t>JOURNAL OF INSECT SCIENCE  卷: 15  文献号: 102  DOI: 10.1093/jisesa/iev080  出版年: JUL 15 2015  </t>
  </si>
  <si>
    <t>Meng, XK (Meng, Xiangkun); Zhang, YX (Zhang, Yixi); Bao, HB (Bao, Haibo); Liu, ZW (Liu, Zewen)</t>
  </si>
  <si>
    <t>PLOS ONE  卷: 10  期: 4  文献号: e0125242  DOI: 10.1371/journal.pone.0125242  出版年: APR 29 2015 </t>
  </si>
  <si>
    <t>Li, S (Li, Shuo); Ge, SS (Ge, Shangshu); Wang, X (Wang, Xi); Sun, LJ (Sun, Lijuan); Liu, ZW (Liu, Zewen); Zhou, YJ (Zhou, Yijun)</t>
  </si>
  <si>
    <t>VIRUSES-BASEL  卷: 7  期: 3  页: 1492-1504  DOI: 10.3390/v7031492  出版年: MAR 2015 </t>
  </si>
  <si>
    <t>Bao, HB (Bao, Haibo); Sun, HH (Sun, Huahua); Xiao, YX (Xiao, Youxin); Zhang, YX (Zhang, Yixi); Wang, X (Wang, Xin); Xu, XY (Xu, Xiaoyong); Liu, ZW (Liu, Zewen); Fang, JC (Fang, Jichao); Li, Z (Li, Zhong)</t>
  </si>
  <si>
    <t>SCIENTIFIC REPORTS  卷: 5  文献号: 8849  DOI: 10.1038/srep08849  出版年: MAR 6 2015</t>
  </si>
  <si>
    <t>陶小荣</t>
  </si>
  <si>
    <t>Li, J (Li, Jia); Feng, ZK (Feng, Zhike); Wu, JY (Wu, Jianyan); Huang, Y (Huang, Ying); Lu, G (Lu, Gang); Zhu, M (Zhu, Min); Wang, B (Wang, Bi); Mao, X (Mao, Xiang); Tao, XR (Tao, Xiaorong)</t>
  </si>
  <si>
    <t>JOURNAL OF BIOLOGICAL CHEMISTRY  卷: 290  期: 7  页: 3950-3961  DOI: 10.1074/jbc.M114.604678  出版年: FEB 13 2015</t>
  </si>
  <si>
    <t>田艳丽</t>
    <phoneticPr fontId="3" type="noConversion"/>
  </si>
  <si>
    <t>Tian, Y; Zhao, Y; Xie, H; Wang, X; Fan, J; Hu, B</t>
    <phoneticPr fontId="3" type="noConversion"/>
  </si>
  <si>
    <t>[Tian, Y.; Fan, J.; Hu, B.] Nanjing Agr Univ, Minist Educ, Coll Plant Protect, Nanjing 210095, Jiangsu, Peoples R China; [Tian, Y.; Fan, J.; Hu, B.] Nanjing Agr Univ, Minist Educ, Key Lab Integrated Management Crop Dis &amp; Pests, Nanjing 210095, Jiangsu, Peoples R China; [Zhao, Y.] Shanghai Agr Technol Extens &amp; Serv Ctr, Shanghai 201103, Peoples R China; [Xie, H.] Nanjing Plant Protect &amp; Quarantine Stn, Nanjing 210036, Jiangsu, Peoples R China; [Wang, X.] Qixia Vegetable Tech Promot Stn, Nanjing 210046, Jiangsu, Peoples R China</t>
    <phoneticPr fontId="3" type="noConversion"/>
  </si>
  <si>
    <t>王备新</t>
  </si>
  <si>
    <t>Chen, K (Chen, Kai); Hughes, RM (Hughes, Robert M.); Wang, BX (Wang, Beixin)</t>
  </si>
  <si>
    <t>ECOLOGICAL INDICATORS  卷: 53  页: 162-170  DOI: 10.1016/j.ecolind.2015.01.011  出版年: JUN 2015 </t>
  </si>
  <si>
    <t> 1470-160X</t>
  </si>
  <si>
    <t>王备新</t>
    <phoneticPr fontId="1" type="noConversion"/>
  </si>
  <si>
    <t> Zhang, F (Zhang, Feng); Sun, DD (Sun, Dan-Dan); Yu, DY (Yu, Dao-Yuan); Wang, BX (Wang, Bei-Xin)</t>
  </si>
  <si>
    <t>SCIENTIFIC REPORTS  卷: 5  文献号: 12471  DOI: 10.1038/srep12471  出版年: JUL 27 2015  </t>
  </si>
  <si>
    <t>王克荣</t>
  </si>
  <si>
    <t>Xiong, Q (Xiong, Q.); Xu, J (Xu, J.); Zhao, Y (Zhao, Y.); Wang, K (Wang, K.)</t>
  </si>
  <si>
    <t>ANNALS OF APPLIED BIOLOGY  卷: 167  期: 1  页: 63-74  DOI: 10.1111/aab.12209  出版年: JUL 2015 </t>
  </si>
  <si>
    <t>王鸣华</t>
  </si>
  <si>
    <t> Zhang, Q (Zhang, Qing); Hua, XD (Hua, Xiu-de); Shi, HY (Shi, Hai-yan); Liu, JS (Liu, Ji-song); Tian, MM (Tian, Ming-ming); Wang, MH (Wang, Ming-hua)</t>
  </si>
  <si>
    <t> JOURNAL OF HAZARDOUS MATERIALS  卷: 284  页: 65-72  DOI: 10.1016/j.jhazmat.2014.10.033  出版年: MAR 2 2015  </t>
  </si>
  <si>
    <t> Yin, W (Yin, Wei); Hua, XD (Hua, Xiude); Liu, XF (Liu, Xiaofeng); Shi, HY (Shi, Haiyan); Gee, SJ (Gee, Shirley J.); Wang, MH (Wang, Minghua); Hammock, BD (Hammock, Bruce D.)</t>
  </si>
  <si>
    <t>ANALYTICAL BIOCHEMISTRY  卷: 481  页: 27-32  DOI: 10.1016/j.ab.2015.04.015  出版年: JUL 15 2015  </t>
  </si>
  <si>
    <t>王鸣华</t>
    <phoneticPr fontId="3" type="noConversion"/>
  </si>
  <si>
    <t>0048-9697</t>
    <phoneticPr fontId="3" type="noConversion"/>
  </si>
  <si>
    <t>Zhang, Q (Zhang, Qing); Zhou, LL (Zhou, Liangliang); Yang, Y (Yang, Yu); Hua, XD (Hua, Xiude); Shi, HY (Shi, Haiyan); Wang, MH (Wang, Minghua)</t>
  </si>
  <si>
    <t>ECOTOXICOLOGY AND ENVIRONMENTAL SAFETY  卷: 117  页: 1-6  DOI: 10.1016/j.ecoenv.2015.03.014  出版年: JUL 2015 </t>
  </si>
  <si>
    <t>Cong, LJ (Cong, Lujing); Guo, J (Guo, Jing); Liu, JS (Liu, Jisong); Shi, HY (Shi, Haiyan); Wang, MH (Wang, Minghua)</t>
  </si>
  <si>
    <t>JOURNAL OF ENVIRONMENTAL MANAGEMENT  卷: 150  页: 451-455  DOI: 10.1016/j.jenvman.2014.12.028  出版年: MAR 1 2015  </t>
  </si>
  <si>
    <t>Wang, MY (Wang, Meiyun); Hua, XD (Hua, Xiude); Zhang, Q (Zhang, Qing); Yang, Y (Yang, Yu); Shi, HY (Shi, Haiyan); Wang, MH (Wang, Minghua)</t>
  </si>
  <si>
    <t>CHIRALITY  卷: 27  期: 2  页: 109-114  DOI: 10.1002/chir.22397  出版年: FEB 2015</t>
  </si>
  <si>
    <t>Zhang, Q (Zhang, Qing); Hua, XD (Hua, Xiude); Yang, Y (Yang, Yu); Yin, W (Yin, Wei); Tian, MM (Tian, Mingming); Shi, HY (Shi, Haiyan); Wang, MH (Wang, Minghua)</t>
  </si>
  <si>
    <t>ENVIRONMENTAL SCIENCE AND POLLUTION RESEARCH  卷: 22  期: 6  页: 4350-4358  DOI: 10.1007/s11356-014-3673-2  出版年: MAR 2015</t>
  </si>
  <si>
    <t>王鸣华</t>
    <phoneticPr fontId="3" type="noConversion"/>
  </si>
  <si>
    <t>Zhao, BP (Zhao, Baiping); Hua, XD (Hua, Xiude); Wang, F (Wang, Fei); Dong, WL (Dong, Weiliang); Li, ZK (Li, Zhoukun); Yang, Y (Yang, Yu); Cui, ZL (Cui, Zhongli); Wang, MH (Wang, Minghua)</t>
  </si>
  <si>
    <t>BIORESOURCE TECHNOLOGY  卷: 179  页: 144-149  DOI: 10.1016/j.biortech.2014.12.009  出版年: MAR 2015</t>
  </si>
  <si>
    <t>Tian, MM (Tian, Mingming); Zhang, Q (Zhang, Qing); Shi, HY (Shi, Haiyan); Gao, BB (Gao, Beibei); Hua, XD (Hua, Xiude); Wang, MH (Wang, Minghua)</t>
  </si>
  <si>
    <t>ANALYTICAL AND BIOANALYTICAL CHEMISTRY  卷: 407  期: 12  页: 3499-3507  DOI: 10.1007/s00216-015-8543-3  出版年: MAY 2015  </t>
  </si>
  <si>
    <t>王源超</t>
  </si>
  <si>
    <t> Jing, MF (Jing, Maofeng); Ma, HY (Ma, Hongyu); Li, HY (Li, Haiyang); Guo, BD (Guo, Baodian); Zhang, X (Zhang, Xin); Ye, WW (Ye, Wenwu); Wang, HN (Wang, Haonan); Wang, QX (Wang, Qiuxia); Wang, YC (Wang, Yuanchao)</t>
  </si>
  <si>
    <t>PLANT CELL REPORTS  卷: 34  期: 7  页: 1263-1280  DOI: 10.1007/s00299-015-1786-9  出版年: JUL 2015  </t>
  </si>
  <si>
    <t> Ma, ZC (Ma, Zhenchuan); Song, TQ (Song, Tianqiao); Zhu, L (Zhu, Lin); Ye, WW (Ye, Wenwu); Wang, Y (Wang, Yang); Shao, YY (Shao, Yuanyuan); Dong, SM (Dong, Suomeng); Zhang, ZG (Zhang, Zhengguang); Dou, DL (Dou, Daolong); Zheng, XB (Zheng, Xiaobo); Tyler, BM (Tyler, Brett M.); Wang, YC (Wang, Yuanchao)</t>
  </si>
  <si>
    <t>PLANT CELL  卷: 27  期: 7  页: 2057-2072  DOI: 10.1105/tpc.15.00390  出版年: JUL 2015  </t>
  </si>
  <si>
    <t>Sheng, YT (Sheng, Yuting); Wang, YL (Wang, Yonglin); Meijer, HJG (Meijer, Harold J. G.); Yang, XY (Yang, Xinyu); Hua, CL (Hua, Chenlei); Ye, WW (Ye, Wenwu); Tao, K (Tao, Kai); Liu, XY (Liu, Xiaoyun); Govers, F (Govers, Francine); Wang, YC (Wang, Yuanchao)</t>
  </si>
  <si>
    <t>ENVIRONMENTAL MICROBIOLOGY  卷: 17  期: 4  特刊: SI  页: 1351-1364  DOI: 10.1111/1462-2920.12609  出版年: APR 2015  </t>
  </si>
  <si>
    <t> Gao, J (Gao, Jian); Cao, MN (Cao, Mingna); Ye, WW (Ye, Wenwu); Li, HY (Li, Haiyang); Kong, L (Kong, Liang); Zheng, XB (Zheng, Xiaobo); Wang, YC (Wang, Yuanchao)</t>
  </si>
  <si>
    <t>MOLECULAR PLANT PATHOLOGY  卷: 16  期: 1  页: 61-70  DOI: 10.1111/mpp.12163  出版年: JAN 2015 </t>
  </si>
  <si>
    <t> Ye, WW (Ye, Wenwu); Wang, Y (Wang, Yang); Wang, YC (Wang, Yuanchao)</t>
  </si>
  <si>
    <t>PLOS ONE  卷: 10  期: 8  文献号: e0135240  DOI: 10.1371/journal.pone.0135240  出版年: AUG 7 2015  </t>
  </si>
  <si>
    <t>吴顺凡</t>
  </si>
  <si>
    <t>Wu, SF (Wu, Shun-Fan); Xu, G (Xu, Gang); Ye, GY (Ye, Gong-Yin)</t>
  </si>
  <si>
    <t>JOURNAL OF INSECT PHYSIOLOGY  卷: 75  页: 39-46  DOI: 10.1016/j.jinsphys.2015.03.004 </t>
  </si>
  <si>
    <t>吴益东</t>
  </si>
  <si>
    <t> Han, YC (Han, Yangchun); Yu, WT (Yu, Wanting); Zhang, WQ (Zhang, Weiqing); Yang, YH (Yang, Yihua); Walsh, T (Walsh, Tom); Oakeshott, JG (Oakeshott, John G.); Wu, YD (Wu, Yidong)</t>
  </si>
  <si>
    <t>PESTICIDE BIOCHEMISTRY AND PHYSIOLOGY  卷: 121  特刊: SI  页: 129-135  DOI: 10.1016/j.pestbp.2014.12.004  出版年: JUN 2015  </t>
  </si>
  <si>
    <t>吴益东</t>
    <phoneticPr fontId="1" type="noConversion"/>
  </si>
  <si>
    <t>吴益东</t>
    <phoneticPr fontId="3" type="noConversion"/>
  </si>
  <si>
    <t>薛晓峰</t>
  </si>
  <si>
    <t>Xue, XF (Xue, Xiao-Feng); Han, X (Han, Xiao); Zhang, ZQ (Zhang, Zhi-Qiang)</t>
  </si>
  <si>
    <t>SYSTEMATIC AND APPLIED ACAROLOGY  卷: 20  期: 1  页: 71-86  出版年: JAN 5 2015</t>
  </si>
  <si>
    <t> Zuo, Y (Zuo, Yun); Rajput, S (Rajput, Shahjahan); Xue, XF (Xue, Xiao-Feng); Hong, XY (Hong, Xiao-Yue)</t>
  </si>
  <si>
    <t>SYSTEMATIC AND APPLIED ACAROLOGY  卷: 20  期: 3  页: 286-296  出版年: APR 17 2015  </t>
  </si>
  <si>
    <t>杨亦桦</t>
    <phoneticPr fontId="3" type="noConversion"/>
  </si>
  <si>
    <t>叶永浩</t>
  </si>
  <si>
    <t> Dai, ZC (Dai, Zhi-Cheng); Chen, YF (Chen, Yong-Fei); Zhang, M (Zhang, Mao); Li, SK (Li, Sheng-Kun); Yang, TT (Yang, Ting-Ting); Shen, L (Shen, Li); Wang, JX (Wang, Jian-Xin); Qian, SS (Qian, Shao-Song); Zhu, HL (Zhu, Hai-Liang); Ye, YH (Ye, Yong-Hao)</t>
  </si>
  <si>
    <t>ORGANIC &amp; BIOMOLECULAR CHEMISTRY  卷: 13  期: 2  页: 477-486  DOI: 10.1039/c4ob01758g  出版年: 2015</t>
  </si>
  <si>
    <t>Ye, YH (Ye, Yong-Hao); Li, C (Li, Cong); Yang, J (Yang, Jun); Ma, L (Ma, Liang); Xiao, Y (Xiao, Yu); Hu, J (Hu, Jun); Rajput, NA (Rajput, Nasir Ahmed); Gao, CF (Gao, Cong-Fen); Zhang, YY (Zhang, Ying-Ying); Wang, MH (Wang, Ming-Hua)</t>
  </si>
  <si>
    <t>PEST MANAGEMENT SCIENCE  卷: 71  期: 4  页: 607-615  DOI: 10.1002/ps.3908  出版年: APR 2015 </t>
  </si>
  <si>
    <t>翟保平</t>
  </si>
  <si>
    <t>Yang, F (Yang, F.); Hu, G (Hu, G.); Shi, JJ (Shi, J. J.); Zhai, BP (Zhai, B. P.)</t>
  </si>
  <si>
    <t>JOURNAL OF APPLIED ENTOMOLOGY  卷: 139  期: 5  页: 370-380  DOI: 10.1111/jen.12179  出版年: JUN 2015</t>
  </si>
  <si>
    <t>张峰</t>
  </si>
  <si>
    <t>Zhang, F (Zhang, Feng); Deharveng, L (Deharveng, Louis)</t>
  </si>
  <si>
    <t>ZOOLOGICA SCRIPTA  卷: 44  期: 3  页: 298-311  DOI: 10.1111/zsc.12100  出版年: MAY 2015 </t>
  </si>
  <si>
    <t>ZOOTAXA  卷: 3955  期: 4  页: 487-504  出版年: MAY 6 2015  </t>
  </si>
  <si>
    <t>Zhang, F (Zhang, Feng)</t>
  </si>
  <si>
    <t>ZOOTAXA  卷: 3905  期: 4  页: 489-499  出版年: JAN 14 2015 </t>
  </si>
  <si>
    <t> Ding, YH (Ding, Yin-Huan); Zhang, F (Zhang, Feng)</t>
  </si>
  <si>
    <t>ZOOTAXA  卷: 3973  期: 3  页: 474-490  出版年: JUN 18 2015  </t>
  </si>
  <si>
    <t>张峰</t>
    <phoneticPr fontId="1" type="noConversion"/>
  </si>
  <si>
    <t>Xu, GL (Xu, Guo-Liang); Zhang, F (Zhang, Feng)</t>
  </si>
  <si>
    <t>ZOOKEYS  期: 498  页: 17-28  DOI: 10.3897/zookeys.498.9491  出版年: 2015</t>
  </si>
  <si>
    <t>张海峰</t>
  </si>
  <si>
    <t>Dong, YH (Dong, Yanhan); Zhao, Q (Zhao, Qian); Liu, XY (Liu, Xinyu); Zhang, XF (Zhang, Xiaofang); Qi, ZQ (Qi, Zhongqiang); Zhang, HF (Zhang, Haifeng); Zheng, XB (Zheng, Xiaobo); Zhang, ZG (Zhang, Zhengguang)</t>
  </si>
  <si>
    <t>BMC MICROBIOLOGY  卷: 15  文献号: 37  DOI: 10.1186/s12866-015-0375-y  出版年: FEB 19 2015</t>
  </si>
  <si>
    <t>张海峰</t>
    <phoneticPr fontId="1" type="noConversion"/>
  </si>
  <si>
    <t>张懿熙</t>
  </si>
  <si>
    <t>张正光</t>
  </si>
  <si>
    <t>Tang, W (Tang, Wei); Ru, YY (Ru, Yanyan); Hong, L (Hong, Li); Zhu, Q (Zhu, Qian); Zuo, RF (Zuo, Rongfang); Guo, XX (Guo, Xianxian); Wang, JZ (Wang, Jingzhen); Zhang, HF (Zhang, Haifeng); Zheng, XB (Zheng, Xiaobo); Wang, P (Wang, Ping); Zhang, ZG (Zhang, Zhengguang)</t>
  </si>
  <si>
    <t>ENVIRONMENTAL MICROBIOLOGY  卷: 17  期: 4  特刊: SI  页: 1377-1396  DOI: 10.1111/1462-2920.12618  出版年: APR 2015  </t>
  </si>
  <si>
    <t>1464-6722</t>
    <phoneticPr fontId="3" type="noConversion"/>
  </si>
  <si>
    <t>1553-7366</t>
    <phoneticPr fontId="3" type="noConversion"/>
  </si>
  <si>
    <t>郑小波</t>
  </si>
  <si>
    <t>Lu, CC (Lu, Chenchen); Dai, TT (Dai, Tingting); Zhang, HF (Zhang, HaiFeng); Wang, YC (Wang, YuanChao); Zheng, XB (Zheng, XiaoBo)</t>
  </si>
  <si>
    <t>Development of a Loop-Mediated Isothermal Amplification Assay to Detect Fusarium oxysporum</t>
    <phoneticPr fontId="1" type="noConversion"/>
  </si>
  <si>
    <t> JOURNAL OF PHYTOPATHOLOGY  卷: 163  期: 1  页: 63-66  DOI: 10.1111/jph.12259  出版年: JAN 2015  </t>
  </si>
  <si>
    <t> 0931-1785</t>
  </si>
  <si>
    <t>周明国</t>
  </si>
  <si>
    <t>Wang, Y (Wang, Y.); Duan, YB (Duan, Y. -B.); Zhou, MG (Zhou, M. -G.)</t>
  </si>
  <si>
    <t>Molecular and biochemical characterization of boscalid resistance in laboratory mutants of Sclerotinia sclerotiorum</t>
    <phoneticPr fontId="1" type="noConversion"/>
  </si>
  <si>
    <t xml:space="preserve">PLANT PATHOLOGY  卷: 64  期: 1  页: 101-108  DOI: 10.1111/ppa.12246  出版年: FEB 2015  </t>
  </si>
  <si>
    <t>周明国</t>
    <phoneticPr fontId="1" type="noConversion"/>
  </si>
  <si>
    <t>Xu, S (Xu, Shu); Pan, XY (Pan, Xiayan); Luo, JY (Luo, Jianying); Wu, J (Wu, Jian); Zhou, ZH (Zhou, Zehua); Liang, XY (Liang, Xiaoyu); He, YW (He, Yawen); Zhou, MG (Zhou, Mingguo)</t>
  </si>
  <si>
    <t>PESTICIDE BIOCHEMISTRY AND PHYSIOLOGY  卷: 117  页: 39-46  DOI: 10.1016/j.pestbp.2014.10.006  出版年: JAN 2015</t>
  </si>
  <si>
    <t>周明国</t>
    <phoneticPr fontId="3" type="noConversion"/>
  </si>
  <si>
    <t>周明国</t>
    <phoneticPr fontId="3" type="noConversion"/>
  </si>
  <si>
    <t> Wang, Y (Wang, Yong); Duan, YB (Duan, Yabing); Wang, JX (Wang, Jianxin); Zhou, MG (Zhou, Mingguo)</t>
  </si>
  <si>
    <t>MOLECULAR PLANT PATHOLOGY  卷: 16  期: 7  页: 653-661  DOI: 10.1111/mpp.12222  出版年: SEP 2015  </t>
  </si>
  <si>
    <t>Zhang, RS (Zhang, Rongsheng); Zhou, YJ (Zhou, Yujun); Zhou, MG (Zhou, Mingguo)</t>
  </si>
  <si>
    <t>ANALYTICAL METHODS  卷: 7  期: 5  页: 2196-2202  DOI: 10.1039/c4ay03079f  出版年: 2015</t>
  </si>
  <si>
    <t> Yu, XY (Yu, Xiaoyue); Liang, XY (Liang, Xiaoyu); Liu, KX (Liu, Kexue); Dong, WX (Dong, Wenxia); Wang, JX (Wang, Jianxin); Zhou, MG (Zhou, Ming-guo)</t>
  </si>
  <si>
    <t>PLOS ONE  卷: 10  期: 7  文献号: e0134237  DOI: 10.1371/journal.pone.0134237  出版年: JUL 29 2015  </t>
  </si>
  <si>
    <t>Zheng, ZT (Zheng, Zhitian); Hou, YP (Hou, Yiping); Cai, YQ (Cai, Yiqiang); Zhang, Y (Zhang, Yu); Li, YJ (Li, Yanjun); Zhou, MG (Zhou, Mingguo)</t>
  </si>
  <si>
    <t>SCIENTIFIC REPORTS  卷: 5  文献号: 8248  DOI: 10.1038/srep08248  出版年: FEB 4 2015 </t>
  </si>
  <si>
    <t>周明国</t>
    <phoneticPr fontId="1" type="noConversion"/>
  </si>
  <si>
    <t>资源与环境科学学院</t>
  </si>
  <si>
    <t>高彦征</t>
    <phoneticPr fontId="1" type="noConversion"/>
  </si>
  <si>
    <t>葛英</t>
    <phoneticPr fontId="1" type="noConversion"/>
  </si>
  <si>
    <t>陆隽鹤</t>
    <phoneticPr fontId="1" type="noConversion"/>
  </si>
  <si>
    <t>吴军</t>
    <phoneticPr fontId="1" type="noConversion"/>
  </si>
  <si>
    <t>0269-7491</t>
    <phoneticPr fontId="1" type="noConversion"/>
  </si>
  <si>
    <t>赵方杰</t>
    <phoneticPr fontId="3" type="noConversion"/>
  </si>
  <si>
    <t xml:space="preserve"> Joseph, Stephen</t>
  </si>
  <si>
    <t>[Yao Chunxue; Joseph, Stephen; Li Lianqing; Pan Genxing] Nanjing Agr Univ, Inst Resources Ecosyst &amp; Environm Agr, Nanjing 210095, Jiangsu, Peoples R China; [Joseph, Stephen; Lin, Yun; Donne, Scott] Univ Newcastle, Discipline Chem, Callaghan, NSW 4308, Australia; [Joseph, Stephen; Munroe, Paul; Pace, Ben; Taherymoosavi, Sarasadat] Univ New S Wales, Sch Mat Sci &amp; Engn, Sydney, NSW 2052, Australia; [Van Zwieten, Lukas] New South Wales Dept Primary Ind, Wollongbar, NSW 2477, Australia; [Thomas, Torsten; Nielsen, Shaun; Ye, Jun] Univ New S Wales, Sch Biotechnol &amp; Biomol Sci, Sydney, NSW 2052, Australia; [Thomas, Torsten; Nielsen, Shaun; Ye, Jun] Univ New S Wales, Ctr Marine Bioinnovat, Sydney, NSW 2052, Australia</t>
    <phoneticPr fontId="3" type="noConversion"/>
  </si>
  <si>
    <t> 蒋静艳</t>
  </si>
  <si>
    <t>Jiang, JY (Jiang, Jingyan); Chen, LM (Chen, Linmei); Sun, Q (Sun, Qing); Sang, MM (Sang, Mengmeng); Huang, Y (Huang, Yao)</t>
  </si>
  <si>
    <t>ATMOSPHERIC ENVIRONMENT  卷: 107  页: 62-69  DOI: 10.1016/j.atmosenv.2015.02.029  出版年: APR 2015  </t>
  </si>
  <si>
    <t>Kibue, Grace Wanjiru</t>
  </si>
  <si>
    <t> Kibue, GW (Kibue, Grace Wanjiru); Pan, GX (Pan, Genxing); Zheng, JF (Zheng, Jufeng); Li, ZD (Li Zhengdong); Mao, L (Mao, Li)</t>
  </si>
  <si>
    <t>ENVIRONMENT DEVELOPMENT AND SUSTAINABILITY  卷: 17  期: 3  页: 379-391  DOI: 10.1007/s10668-014-9546-5  出版年: JUN 2015  </t>
  </si>
  <si>
    <t>1387-585X</t>
    <phoneticPr fontId="3" type="noConversion"/>
  </si>
  <si>
    <t>Wang, J</t>
    <phoneticPr fontId="1" type="noConversion"/>
  </si>
  <si>
    <t>Wang, J; Chen, Z; Xiong, Z; Chen, C; Xu, X; Zhou, Q; Kuzyakov, Y</t>
    <phoneticPr fontId="1" type="noConversion"/>
  </si>
  <si>
    <t>0266-0032</t>
    <phoneticPr fontId="1" type="noConversion"/>
  </si>
  <si>
    <t>陈爱群</t>
  </si>
  <si>
    <t>Liao, DH (Liao, Dehua); Chen, X (Chen, Xiao); Chen, AQ (Chen, Aiqun); Wang, HM (Wang, Huimin); Liu, JJ (Liu, Jianjian); Liu, JL (Liu, Junli); Gu, M (Gu, Mian); Sun, SB (Sun, Shubin); Xu, GH (Xu, Guohua)</t>
  </si>
  <si>
    <t>PLANT AND CELL PHYSIOLOGY  卷: 56  期: 4  特刊: SI  页: 674-687  DOI: 10.1093/pcp/pcu212  出版年: APR 2015</t>
  </si>
  <si>
    <t>陈巍</t>
  </si>
  <si>
    <t> Wei, Z (Wei, Zhong); Huang, JF (Huang, Jianfeng); Yang, CL (Yang, Chunlan); Xu, YC (Xu, Yangchun); Shen, QR (Shen, Qirong); Chen, W (Chen, Wei)</t>
  </si>
  <si>
    <t>CROP PROTECTION  卷: 75  页: 96-103  DOI: 10.1016/j.cropro.2015.05.010  出版年: SEP 2015  </t>
  </si>
  <si>
    <t> Li, RX (Li, Rui-Xia); Cai, F (Cai, Feng); Pang, G (Pang, Guan); Shen, QR (Shen, Qi-Rong); Li, R (Li, Rong); Chen, W (Chen, Wei)</t>
  </si>
  <si>
    <t>PLOS ONE  卷: 10  期: 6  文献号: e0130081  DOI: 10.1371/journal.pone.0130081  出版年: JUN 25 2015  </t>
  </si>
  <si>
    <t>陈小云</t>
  </si>
  <si>
    <t>程琨</t>
  </si>
  <si>
    <t> Yan, M (Yan, Ming); Luo, T (Luo, Ting); Bian, RJ (Bian, Rongjun); Cheng, K (Cheng, Kun); Pan, GX (Pan, Genxing); Rees, R (Rees, Robert)</t>
  </si>
  <si>
    <t>ENVIRONMENTAL MONITORING AND ASSESSMENT  卷: 187  期: 6  文献号: 332  DOI: 10.1007/s10661-015-4572-9  出版年: JUN 2015  </t>
  </si>
  <si>
    <t> Luo, T (Luo, Ting); Yue, Q (Yue, Qian); Yan, M (Yan, Ming); Cheng, K (Cheng, Kun); Pan, GX (Pan, Genxing)</t>
  </si>
  <si>
    <t>JOURNAL OF CLEANER PRODUCTION  卷: 102  页: 136-143  DOI: 10.1016/j.jclepro.2015.04.077  出版年: SEP 1 2015  </t>
  </si>
  <si>
    <t>代静玉</t>
  </si>
  <si>
    <t> Hu, LC (Hu Lin-chao); Chen, LN (Chen Li-na); Yin, Y (Yin Yong); Huang, ZQ (Huang Zhao-qin); Dai, JY (Dai Jing-yu)</t>
  </si>
  <si>
    <t>SPECTROSCOPY AND SPECTRAL ANALYSIS  卷: 35  期: 7  页: 1844-1847  DOI: 10.3964/j.issn.1000-0593(2015)07-1844-04  出版年: JUL 2015  </t>
  </si>
  <si>
    <t>董彩霞</t>
  </si>
  <si>
    <t>Liu, PY (Liu Pei-Ya); Wen, QL (Wen Qin-Liang); Li, YJ (Li Yu-Jiao); Dong, CX (Dong Chang-Xun); Pan, GX (Pan Gen-Xing)</t>
  </si>
  <si>
    <t>PEDOSPHERE  卷: 25  期: 1  页: 37-45  出版年: FEB 2015  </t>
  </si>
  <si>
    <t>范晓荣</t>
    <phoneticPr fontId="1" type="noConversion"/>
  </si>
  <si>
    <t>高彥征</t>
  </si>
  <si>
    <t> Gao, YZ (Gao, Yanzheng); Wang, N (Wang, Nan); Li, H (Li, Hui); Hu, XJ (Hu, Xiaojie); Goikavi, C (Goikavi, Caspar)</t>
  </si>
  <si>
    <t>Low-Molecular-Weight Organic Acids Influence the Sorption of Phenanthrene by Different Soil Particle Size Fractions</t>
    <phoneticPr fontId="1" type="noConversion"/>
  </si>
  <si>
    <t> JOURNAL OF ENVIRONMENTAL QUALITY  卷: 44  期: 1  页: 219-227  DOI: 10.2134/jeq2014.06.0266  出版年: JAN-FEB 2015</t>
  </si>
  <si>
    <t>高彦征</t>
    <phoneticPr fontId="3" type="noConversion"/>
  </si>
  <si>
    <t>0167-1987</t>
    <phoneticPr fontId="3" type="noConversion"/>
  </si>
  <si>
    <t>高彦征</t>
  </si>
  <si>
    <t>Chen, ZY (Chen, Zeyou); Li, H (Li, Hui); Gao, YZ (Gao, Yanzheng); Peng, AP (Peng, Anping)</t>
  </si>
  <si>
    <t>CHEMICAL ENGINEERING JOURNAL  卷: 265  页: 27-33  DOI: 10.1016/j.cej.2014.12.047  出版年: APR 1 2015</t>
  </si>
  <si>
    <t> Peng, AP (Peng, Anping); Liu, J (Liu, Juan); Ling, WT (Ling, Wanting); Chen, ZY (Chen, Zeyou); Gao, YZ (Gao, Yanzheng)</t>
  </si>
  <si>
    <t>SCIENTIFIC REPORTS  卷: 5  文献号: 12173  DOI: 10.1038/srep12173  出版年: JUL 17 2015  </t>
  </si>
  <si>
    <t>葛滢</t>
  </si>
  <si>
    <t>1569-1705</t>
    <phoneticPr fontId="3" type="noConversion"/>
  </si>
  <si>
    <t>郭世伟</t>
  </si>
  <si>
    <t>Wang, M (Wang, Min); Sun, YM (Sun, Yuming); Sun, GM (Sun, Guomei); Liu, XK (Liu, Xiaokang); Zhai, LC (Zhai, Luchong); Shen, QR (Shen, Qirong); Guo, SW (Guo, Shiwei)</t>
  </si>
  <si>
    <t>Water balance altered in cucumber plants infected with Fusarium oxysporum f. sp cucumerinum</t>
    <phoneticPr fontId="1" type="noConversion"/>
  </si>
  <si>
    <t>SCIENTIFIC REPORTS  卷: 5  文献号: 7722  DOI: 10.1038/srep07722  出版年: JAN 12 2015</t>
  </si>
  <si>
    <t>胡锋</t>
  </si>
  <si>
    <t>Li, WM (Li, Weiming); Xu, L (Xu, Li); Wu, J (Wu, Jun); Ma, LL (Ma, Lili); Liu, MQ (Liu, Manqiang); Jiao, JG (Jiao, Jiaguo); Li, HX (Li, Huixin); Hu, F (Hu, Feng)</t>
  </si>
  <si>
    <t>INTERNATIONAL JOURNAL OF PHYTOREMEDIATION  卷: 17  期: 5  页: 422-428  DOI: 10.1080/15226514.2014.910172  出版年: 2015  </t>
  </si>
  <si>
    <t>黄朝锋</t>
  </si>
  <si>
    <t>Zhu, HF (Zhu, Haifeng); Wang, H (Wang, Hua); Zhu, YF (Zhu, Yifang); Zou, JW (Zou, Jianwen); Zhao, FJ (Zhao, Fang-Jie); Huang, CF (Huang, Chao-Feng)</t>
  </si>
  <si>
    <t> BMC PLANT BIOLOGY  卷: 15  文献号: 16  DOI: 10.1186/s12870-014-0395-z  出版年: JAN 21 2015  </t>
  </si>
  <si>
    <t>黄启为</t>
    <phoneticPr fontId="3" type="noConversion"/>
  </si>
  <si>
    <t>Xu, Dabing; Zhao, Shujun; Xiong, Yousheng; Peng, Chenglin; Xu, Xiangyu; Si, Guohan; Yuan, Jiafu; Huang, Qiwei</t>
    <phoneticPr fontId="3" type="noConversion"/>
  </si>
  <si>
    <t>黄启为</t>
  </si>
  <si>
    <t>Wang, K (Wang, Ke); Zhang, SH (Zhang, Shuhuan); Wang, DQ (Wang, Dengqiang); Xin, MM (Xin, Miaomiao); Wu, JM (Wu, Jinming); Sun, QL (Sun, Qingliang); Du, H (Du, Hao); Wang, CY (Wang, Chengyou); Huang, J (Huang, Jun); Wei, QW (Wei, Qiwei)</t>
  </si>
  <si>
    <t>CONSERVATION GENETICS RESOURCES  卷: 7  期: 1  页: 263-267  DOI: 10.1007/s12686-014-0353-y  出版年: MAR 2015  </t>
  </si>
  <si>
    <t>李辉信</t>
  </si>
  <si>
    <t>Duan, XC (Duan, Xiaochen); Xu, L (Xu, Li); Song, J (Song, Jing); Jiao, JG (Jiao, Jiaguo); Liu, MQ (Liu, Manqiang); Hu, F (Hu, Feng); Li, HX (Li, Huixin)</t>
  </si>
  <si>
    <t>ENVIRONMENTAL TOXICOLOGY AND CHEMISTRY  卷: 34  期: 2  页: 283-290  DOI: 10.1002/etc.2785  出版年: FEB 2015</t>
  </si>
  <si>
    <t>Ling, W (Ling, W.); Sun, R (Sun, R.); Gao, X (Gao, X.); Xu, R (Xu, R.); Li, H (Li, H.)</t>
  </si>
  <si>
    <t>EUROPEAN JOURNAL OF SOIL SCIENCE  卷: 66  期: 2  页: 339-347  DOI: 10.1111/ejss.12227  出版年: MAR 2015</t>
  </si>
  <si>
    <t>Xu, L (Xu, Li); Xu, WS (Xu, Wensi); Jiang, Y (Jiang, Ying); Hu, F (Hu, Feng); Li, HX (Li, Huixin)</t>
  </si>
  <si>
    <t>PLOS ONE  卷: 10  期: 4  文献号: e0124361  DOI: 10.1371/journal.pone.0124361  出版年: APR 13 2015</t>
  </si>
  <si>
    <t> Yu, L (Yu, Li); Yan, XM (Yan, Xiaomei); Ye, CL (Ye, Chenglong); Zhao, HY (Zhao, Haiyan); Chen, XY (Chen, Xiaoyun); Hu, F (Hu, Feng); Li, HX (Li, Huixin)</t>
  </si>
  <si>
    <t>PLOS ONE  卷: 10  期: 7  文献号: e0134401  DOI: 10.1371/journal.pone.0134401  出版年: JUL 29 2015  </t>
  </si>
  <si>
    <t>李荣</t>
  </si>
  <si>
    <t> Shen, ZZ (Shen, Zongzhuan); Ruan, YZ (Ruan, Yunze); Xue, C (Xue, Chao); Zhong, ST (Zhong, Shutang); Li, R (Li, Rong); Shen, QR (Shen, Qirong)</t>
  </si>
  <si>
    <t>PLANT AND SOIL  卷: 393  期: 1-2  页: 21-33  DOI: 10.1007/s11104-015-2474-9  出版年: AUG 2015  </t>
  </si>
  <si>
    <t>Shen, ZZ (Shen, Zongzhuan); Ruan, YZ (Ruan, Yunze); Chao, X (Chao, Xue); Zhang, J (Zhang, Jian); Li, R (Li, Rong); Shen, QR (Shen, Qirong)</t>
  </si>
  <si>
    <t>BIOLOGY AND FERTILITY OF SOILS  卷: 51  期: 5  页: 553-562  DOI: 10.1007/s00374-015-1002-7  出版年: JUL 2015</t>
  </si>
  <si>
    <t>Sun, L (Sun, Li); Song, S (Song, Song); Fu, L (Fu, Lin); Deng, XH (Deng, Xuhui); Wang, DS (Wang, Dongshen); Liang, XL (Liang, Xiaolin); Li, R (Li, Rong); Shen, QR (Shen, Qirong)</t>
  </si>
  <si>
    <t>CROP PROTECTION  卷: 70  页: 53-60  DOI: 10.1016/j.cropro.2015.01.004  出版年: APR 2015</t>
  </si>
  <si>
    <t>Shen, ZZ (Shen, Zongzhuan); Ruan, YZ (Ruan, Yunze); Wang, BB (Wang, Beibei); Zhong, ST (Zhong, Shutang); Su, LX (Su, Lanxi); Li, R (Li, Rong); Shen, QR (Shen, Qirong)</t>
  </si>
  <si>
    <t>APPLIED SOIL ECOLOGY  卷: 93  页: 111-119  DOI: 10.1016/j.apsoil.2015.04.013  出版年: SEP 2015  </t>
  </si>
  <si>
    <t>Shen, ZZ (Shen, Zongzhuan); Wang, BB (Wang, Beibei); Lv, NN (Lv, Nana); Sun, YF (Sun, Yifei); Jiang, XY (Jiang, Xinyi); Li, R (Li, Rong); Ruan, YZ (Ruan, Yunze); Shen, QR (Shen, Qirong)</t>
  </si>
  <si>
    <t>BIOCONTROL SCIENCE AND TECHNOLOGY  卷: 25  期: 6  页: 716-731  DOI: 10.1080/09583157.2015.1010482  出版年: 2015</t>
  </si>
  <si>
    <t>Yang, XJ (Yang, Xiujuan); Wang, X (Wang, Xuan); Wang, K (Wang, Kang); Su, LX (Su, Lanxi); Li, HM (Li, Hongmei); Li, R (Li, Rong); Shen, QR (Shen, Qirong)</t>
  </si>
  <si>
    <t>PLOS ONE  卷: 10  期: 4  文献号: e0119700  DOI: 10.1371/journal.pone.0119700  出版年: APR 7 2015</t>
  </si>
  <si>
    <t>李荣</t>
    <phoneticPr fontId="1" type="noConversion"/>
  </si>
  <si>
    <t>Huang, Y (Huang, Yan); Sun, L (Sun, Li); Zhao, JS (Zhao, Jianshu); Huang, R (Huang, Rong); Li, R (Li, Rong); Shen, QR (Shen, Qirong)</t>
  </si>
  <si>
    <t>Utilization of different waste proteins to create a novel PGPR-containing bio-organic fertilizer</t>
    <phoneticPr fontId="1" type="noConversion"/>
  </si>
  <si>
    <t> SCIENTIFIC REPORTS  卷: 5  文献号: 7766  DOI: 10.1038/srep07766  出版年: JAN 14 2015  </t>
  </si>
  <si>
    <t>李兆富</t>
  </si>
  <si>
    <t>Li, ZF (Li, Zhaofu); Liu, HY (Liu, Hongyu); Luo, C (Luo, Chuan); Li, Y (Li, Yan); Li, HP (Li, Hengpeng); Pan, JJ (Pan, Jianjun); Jiang, XS (Jiang, Xiaosan); Zhou, QS (Zhou, Quansuo); Xiong, ZQ (Xiong, Zhengqin)</t>
  </si>
  <si>
    <t> ENVIRONMENTAL SCIENCE AND POLLUTION RESEARCH  卷: 22  期: 10  页: 7954-7966  DOI: 10.1007/s11356-014-3960-y  出版年: MAY 2015</t>
  </si>
  <si>
    <t>李兆富</t>
    <phoneticPr fontId="3" type="noConversion"/>
  </si>
  <si>
    <t>1660-4601</t>
    <phoneticPr fontId="3" type="noConversion"/>
  </si>
  <si>
    <t>李真</t>
    <phoneticPr fontId="3" type="noConversion"/>
  </si>
  <si>
    <t>李真</t>
  </si>
  <si>
    <t>Li, Z (Li Zhen)</t>
  </si>
  <si>
    <t>Mechanism of Na and K Substitutions in Bioapatite Within Salty Area</t>
  </si>
  <si>
    <t>ACTA GEOLOGICA SINICA-ENGLISH EDITION  卷: 88  页: 86-86  DOI: 10.1111/1755-6724.12266_18  增刊: 1  出版年: DEC 2014</t>
  </si>
  <si>
    <t>1000-9515</t>
  </si>
  <si>
    <t>梁明祥</t>
  </si>
  <si>
    <t>Xu, HH (Xu, Huanhuan); Liang, MX (Liang, Mingxiang); Xu, L (Xu, Li); Li, H (Li, Hui); Zhang, X (Zhang, Xi); Kang, J (Kang, Jian); Zhao, QX (Zhao, Qingxin); Zhao, HY (Zhao, Haiyan)</t>
  </si>
  <si>
    <t>Cloning and functional characterization of two abiotic stress-responsive Jerusalem artichoke (Helianthus tuberosus) fructan 1-exohydrolases (1-FEHs)</t>
    <phoneticPr fontId="1" type="noConversion"/>
  </si>
  <si>
    <t> PLANT MOLECULAR BIOLOGY  卷: 87  期: 1-2  页: 81-98  DOI: 10.1007/s11103-014-0262-1  出版年: JAN 2015  </t>
  </si>
  <si>
    <t>Liang, MX (Liang, Mingxiang); Lin, MM (Lin, Manman); Lin, ZY (Lin, Zhongyuan); Zhao, L (Zhao, Long); Zhao, GM (Zhao, Gengmao); Li, Q (Li, Qing); Yin, XZ (Yin, Xiangzhen)</t>
  </si>
  <si>
    <t>PLANT GROWTH REGULATION  卷: 75  期: 3  页: 605-614  DOI: 10.1007/s10725-014-9963-3  出版年: APR 2015 </t>
  </si>
  <si>
    <t>刘满强</t>
  </si>
  <si>
    <t>Wu, D (Wu, Di); Liu, MQ (Liu, Manqiang); Song, XC (Song, Xiuchao); Jiao, JG (Jiao, Jiaguo); Li, HX (Li, Huixin); Hu, F (Hu, Feng)</t>
  </si>
  <si>
    <t>SOIL BIOLOGY &amp; BIOCHEMISTRY  卷: 82  页: 1-8  DOI: 10.1016/j.soilbio.2014.12.009  出版年: MAR 2015</t>
  </si>
  <si>
    <t>Ma, C (Ma, Chao); Liu, MQ (Liu, Manqiang); Wang, H (Wang, Hui); Chen, CY (Chen, Chenying); Fan, WQ (Fan, Wenqing); Griffiths, B (Griffiths, Bryan); Li, HX (Li, Huixin)</t>
  </si>
  <si>
    <t>SOIL BIOLOGY &amp; BIOCHEMISTRY  卷: 81  页: 287-290  DOI: 10.1016/j.soilbio.2014.11.025  出版年: FEB 2015</t>
  </si>
  <si>
    <t> Huang, JH (Huang, Jinghua); Liu, MQ (Liu, Manqiang); Chen, XY (Chen, Xiaoyun); Chen, J (Chen, Jing); Li, HX (Li, Huixin); Hu, F (Hu, Feng)</t>
  </si>
  <si>
    <t>BIOLOGY AND FERTILITY OF SOILS  卷: 51  期: 4  页: 417-425  DOI: 10.1007/s00374-014-0985-9  出版年: MAY 2015 </t>
  </si>
  <si>
    <t>Song, XC (Song, Xiuchao); Liu, MQ (Liu, Manqiang); Wu, D (Wu, Di); Griffiths, BS (Griffiths, Bryan S.); Jiao, JG (Jiao, Jiaguo); Li, HX (Li, Huixin); Hu, F (Hu, Feng)</t>
  </si>
  <si>
    <t>APPLIED SOIL ECOLOGY  卷: 89  页: 25-34  DOI: 10.1016/j.apsoil.2015.01.005  出版年: MAY 2015 </t>
  </si>
  <si>
    <t>刘树伟</t>
    <phoneticPr fontId="3" type="noConversion"/>
  </si>
  <si>
    <t>隆小华</t>
    <phoneticPr fontId="3" type="noConversion"/>
  </si>
  <si>
    <t>0738-8551</t>
    <phoneticPr fontId="3" type="noConversion"/>
  </si>
  <si>
    <t>隆小华</t>
  </si>
  <si>
    <t>Wang, T (Wang, Tao); Long, XH (Long, Xiaohua); Liu, ZP (Liu, Zhaopu); Cheng, YZ (Cheng, Yongzhou); Yan, SH (Yan, Shaohua)</t>
  </si>
  <si>
    <t>FISH &amp; SHELLFISH IMMUNOLOGY  卷: 44  期: 2  页: 674-682  DOI: 10.1016/j.fsi.2015.03.030  出版年: JUN 2015</t>
  </si>
  <si>
    <t>Wang, T (Wang, Tao); Cheng, YZ (Cheng, Yong-zhou); Liu, ZP (Liu, Zhao-pu); Long, XH (Long, Xiao-hua)</t>
  </si>
  <si>
    <t>AQUACULTURE RESEARCH  卷: 46  期: 4  页: 884-892  DOI: 10.1111/are.12241  出版年: APR 2015  </t>
  </si>
  <si>
    <t>陆隽鹤</t>
    <phoneticPr fontId="3" type="noConversion"/>
  </si>
  <si>
    <t> Lu, JH (Lu, Junhe); Shao, J (Shao, Juan); Kong, DY (Kong, Deyang)</t>
  </si>
  <si>
    <t> JOURNAL OF HAZARDOUS MATERIALS  卷: 284  页: 103-107  DOI: 10.1016/j.jhazmat.2014.11.001  出版年: MAR 2 2015  </t>
  </si>
  <si>
    <t>陆隽鹤</t>
  </si>
  <si>
    <t> Lu, JH (Lu, Junhe); Shao, J (Shao, Juan); Liu, H (Liu, Hui); Wang, ZY (Wang, Zunyao); Huang, QG (Huang, Qingguo)</t>
  </si>
  <si>
    <t>ENVIRONMENTAL SCIENCE &amp; TECHNOLOGY  卷: 49  期: 14  页: 8550-8557  DOI: 10.1021/acs.est.5b02399  出版年: JUL 21 2015  </t>
  </si>
  <si>
    <t>Lu, JH (Lu, Junhe); Wu, JW (Wu, Jinwei); Ji, YF (Ji, Yuefei); Kong, DY (Kong, Deyang)</t>
  </si>
  <si>
    <t>WATER RESEARCH  卷: 78  页: 1-8  DOI: 10.1016/j.watres.2015.03.028  出版年: JUL 1 2015 </t>
  </si>
  <si>
    <t>Ji, YF (Ji, Yuefei); Dong, CX (Dong, Changxun); Kong, DA (Kong, Deyang); Lu, JH (Lu, Junhe)</t>
  </si>
  <si>
    <t>JOURNAL OF HAZARDOUS MATERIALS  卷: 285  页: 491-500  DOI: 10.1016/j.jhazmat.2014.12.026  出版年: MAR 21 2015  </t>
  </si>
  <si>
    <t>Wang, BN (Wang, Binnan); Kong, DY (Kong, Deyang); Lu, JH (Lu, Junhe); Zhou, QS (Zhou, Quansuo)</t>
  </si>
  <si>
    <t>ENVIRONMENTAL SCIENCE AND POLLUTION RESEARCH  卷: 22  期: 5  页: 3847-3855  DOI: 10.1007/s11356-014-3642-9  出版年: MAR 2015</t>
  </si>
  <si>
    <t>Ji, YF (Ji, Yuefei); Dong, CX (Dong, Changxun); Kong, DY (Kong, Deyang); Lu, JH (Lu, Junhe); Zhou, QS (Zhou, Quansuo)</t>
  </si>
  <si>
    <t>CHEMICAL ENGINEERING JOURNAL  卷: 263  页: 45-54  DOI: 10.1016/j.cej.2014.10.097  出版年: MAR 1 2015</t>
  </si>
  <si>
    <t>罗朝晖</t>
  </si>
  <si>
    <t> Luo, ZH (Luo, Zhaohui); Li, L (Li, Lu); Wei, CL (Wei, Chuanlin); Li, HX (Li, Huixin); Chen, D (Chen, Dan)</t>
  </si>
  <si>
    <t>JOURNAL OF ENVIRONMENTAL BIOLOGY  卷: 36  特刊: SI  页: 837-843  出版年: JUL 2015  </t>
  </si>
  <si>
    <t> Luo, ZH (Luo, Zhao-hui); Wei, CL (Wei, Chuan-ling); He, NN (He, Nan-nan); Sun, ZG (Sun, Zhi-guo); Li, HX (Li, Hui-xin); Chen, D (Chen, Dan)</t>
  </si>
  <si>
    <t>JOURNAL OF NANOMATERIALS  文献号: 284834  DOI: 10.1155/2015/284834  出版年: 2015  </t>
  </si>
  <si>
    <t>潘根兴</t>
  </si>
  <si>
    <t>Cheng, K (Cheng, K.); Yan, M (Yan, M.); Nayak, D (Nayak, D.); Pan, GX (Pan, G. X.); Smith, P (Smith, P.); Zheng, JF (Zheng, J. F.); Zheng, JW (Zheng, J. W.)</t>
  </si>
  <si>
    <t>JOURNAL OF AGRICULTURAL SCIENCE  卷: 153  期: 3  页: 422-431  DOI: 10.1017/S0021859614000665  出版年: APR 2015</t>
  </si>
  <si>
    <t>Lashari, MS (Lashari, Muhammad Siddique); Ye, YX (Ye, Yingxin); Ji, HS (Ji, Haishi); Li, LQ (Li, Lianqing); Kibue, GW (Kibue, Grace Wanjiru); Lu, HF (Lu, Haifei); Zheng, JF (Zheng, Jufeng); Pan, GX (Pan, Genxing)</t>
  </si>
  <si>
    <t>JOURNAL OF THE SCIENCE OF FOOD AND AGRICULTURE  卷: 95  期: 6  页: 1321-1327  DOI: 10.1002/jsfa.6825  出版年: APR 2015</t>
  </si>
  <si>
    <t>Chen, JH (Chen, Junhui); Liu, XY (Liu, Xiaoyu); Li, LQ (Li, Lianqing); Zheng, JW (Zheng, Jinwei); Qu, JJ (Qu, Jingjing); Zheng, JF (Zheng, Jufeng); Zhang, XH (Zhang, Xuhui); Pan, GX (Pan, Genxing)</t>
  </si>
  <si>
    <t>APPLIED SOIL ECOLOGY  卷: 91  页: 68-79  DOI: 10.1016/j.apsoil.2015.02.012  出版年: JUL 2015  </t>
  </si>
  <si>
    <t>潘根兴</t>
    <phoneticPr fontId="3" type="noConversion"/>
  </si>
  <si>
    <t>[Liu, Yuan; Zhou, Huimin; Wang, Jianqing; Liu, Xiaoyu; Cheng, Kun; Li, Lianqing; Zheng, Jinwei; Zhang, Xuhui; Zheng, Jufeng; Pan, Genxing] Nanjing Agr Univ, Inst Resource Ecosyst &amp; Environm Agr, Nanjing 210095, Jiangsu, Peoples R China; [Liu, Yuan] Huaibei Normal Univ, Dept Bioengn, Coll Life Sci, Huaibei 235000, Anhui, Peoples R China</t>
    <phoneticPr fontId="3" type="noConversion"/>
  </si>
  <si>
    <t>潘根兴</t>
    <phoneticPr fontId="1" type="noConversion"/>
  </si>
  <si>
    <t> Yan, M (Yan, Ming); Cheng, K (Cheng, Kun); Luo, T (Luo, Ting); Yan, Y (Yan, Yu); Pan, GX (Pan, Genxing); Rees, RM (Rees, Robert M.)</t>
  </si>
  <si>
    <t>JOURNAL OF CLEANER PRODUCTION  卷: 104  页: 130-138  DOI: 10.1016/j.jclepro.2015.05.058  出版年: OCT 1 2015  </t>
  </si>
  <si>
    <t>1164-5563</t>
    <phoneticPr fontId="3" type="noConversion"/>
  </si>
  <si>
    <t>Ji, HS (Ji, Haishi); Ding, YJ (Ding, Yuanjun); Liu, XY (Liu, Xiaoyu); Li, LQ (Li, Lianqing); Zhang, DX (Zhang, Dengxiao); Li, ZC (Li, Zichuan); Sun, JL (Sun, Jingling); Lashari, MS (Lashari, Muhammad Siddique); Joseph, S (Joseph, Stephen); Meng, YD (Meng, Yuanduo); Kuzyakov, Y (Kuzyakov, Yakov); Pan, GX (Pan, Genxing)</t>
  </si>
  <si>
    <t>PLOS ONE  卷: 10  期: 5  文献号:   DOI: 10.1371/journal.pone.0127474  出版年: MAY 11 2015</t>
  </si>
  <si>
    <t> Bian, RJ (Bian, Rongjun); Cheng, K (Cheng, Kun); Zheng, JF (Zheng, Jufeng); Liu, XY (Liu, Xiaoyu); Liu, YZ (Liu, Yongzhuo); Li, ZP (Li, Zhipeng); Li, LQ (Li, Lianqing); Smith, P (Smith, Pete); Pan, GX (Pan, Genxing); Crowley, D (Crowley, David); Zheng, JW (Zheng, Jinwei); Zhang, XH (Zhang, Xuhui); Zhang, LY (Zhang, Liangyun); Hussain, Q (Hussain, Qaiser)</t>
  </si>
  <si>
    <t>SCIENTIFIC REPORTS  卷: 5  文献号: 13233  DOI: 10.1038/srep13233  出版年: AUG 14 2015  </t>
  </si>
  <si>
    <t>任丽轩</t>
  </si>
  <si>
    <t>沈标</t>
  </si>
  <si>
    <t>Wu, K (Wu, Kai); Yuan, SF (Yuan, Saifei); Xun, GH (Xun, Guanhua); Shi, W (Shi, Wen); Pan, B (Pan, Bin); Guan, HL (Guan, Huilin); Shen, B (Shen, Biao); Shen, QR (Shen, Qirong)</t>
  </si>
  <si>
    <t>EUROPEAN JOURNAL OF PLANT PATHOLOGY  卷: 141  期: 4  页: 667-677  DOI: 10.1007/s10658-014-0569-4  出版年: APR 2015</t>
  </si>
  <si>
    <t>沈标</t>
    <phoneticPr fontId="3" type="noConversion"/>
  </si>
  <si>
    <t>沈其荣</t>
  </si>
  <si>
    <t>Cai, F (Cai, Feng); Chen, W (Chen, Wei); Wei, Z (Wei, Zhong); Pang, G (Pang, Guan); Li, RX (Li, Ruixia); Ran, W (Ran, Wei); Shen, QR (Shen, Qirong)</t>
  </si>
  <si>
    <t>PLANT AND SOIL  卷: 388  期: 1-2  页: 337-350  DOI: 10.1007/s11104-014-2326-z  出版年: MAR 2015</t>
  </si>
  <si>
    <t>Ling, N (Ling, Ning); Song, Y (Song, Yang); Raza, W (Raza, Waseem); Huang, QW (Huang, Qiwei); Guo, SW (Guo, Shiwei); Shen, QR (Shen, Qirong)</t>
  </si>
  <si>
    <t>PLANT AND SOIL  卷: 391  期: 1-2  页: 253-264  DOI: 10.1007/s11104-015-2399-3  出版年: JUN 2015  </t>
  </si>
  <si>
    <t>沈其荣</t>
    <phoneticPr fontId="1" type="noConversion"/>
  </si>
  <si>
    <t>Wang, BB (Wang, Beibei); Li, R (Li, Rong); Ruan, YZ (Ruan, Yunze); Ou, YN (Ou, Yannan); Zhao, Y (Zhao, Yan); Shen, QR (Shen, Qirong)</t>
  </si>
  <si>
    <t>SOIL BIOLOGY &amp; BIOCHEMISTRY  卷: 86  页: 77-86  DOI: 10.1016/j.soilbio.2015.02.021  出版年: JUL 2015</t>
  </si>
  <si>
    <t>沈其荣</t>
    <phoneticPr fontId="3" type="noConversion"/>
  </si>
  <si>
    <t>Xiong, W (Xiong, Wu); Zhao, QY (Zhao, Qingyun); Zhao, J (Zhao, Jun); Xun, WB (Xun, Weibing); Li, R (Li, Rong); Zhang, RF (Zhang, Ruifu); Wu, HS (Wu, Huasong); Shen, QR (Shen, Qirong)</t>
  </si>
  <si>
    <t>MICROBIAL ECOLOGY  卷: 70  期: 1  页: 209-218  DOI: 10.1007/s00248-014-0516-0  出版年: JUL 2015  </t>
  </si>
  <si>
    <t> Xue, C (Xue, Chao); Penton, CR (Penton, C. Ryan); Shen, ZZ (Shen, Zongzhuan); Zhang, RF (Zhang, Ruifu); Huang, QW (Huang, Qiwei); Li, R (Li, Rong); Ruan, YZ (Ruan, Yunze); Shen, QR (Shen, Qirong)</t>
  </si>
  <si>
    <t>SCIENTIFIC REPORTS  卷: 5  文献号: 11124  DOI: 10.1038/srep11124  出版年: AUG 5 2015  </t>
  </si>
  <si>
    <t>资源与环境科学学院</t>
    <phoneticPr fontId="1" type="noConversion"/>
  </si>
  <si>
    <t>孙淑斌</t>
    <phoneticPr fontId="1" type="noConversion"/>
  </si>
  <si>
    <t>孙淑斌</t>
  </si>
  <si>
    <t>Zhang, F (Zhang, Fang); Sun, YF (Sun, Yafei); Pei, WX (Pei, Wenxia); Jain, A (Jain, Ajay); Sun, R (Sun, Rui); Cao, Y (Cao, Yue); Wu, XN (Wu, Xueneng); Jiang, TT (Jiang, Tingting); Zhang, L (Zhang, Liang); Fan, XR (Fan, Xiaorong); Chen, AQ (Chen, Aiqun); Shen, QR (Shen, Qirong); Xu, GH (Xu, Guohua); Sun, SB (Sun, Shubin)</t>
  </si>
  <si>
    <t>PLANT JOURNAL  卷: 82  期: 4  页: 556-569  DOI: 10.1111/tpj.12804  出版年: MAY 2015 </t>
  </si>
  <si>
    <t>王长海</t>
  </si>
  <si>
    <t>Dong, XD (Dong, Xiaodi); Pan, RJ (Pan, Rujia); Zou, SM (Zou, Shanmei); He, ML (He, Meilin); Wang, CH (Wang, Changhai)</t>
  </si>
  <si>
    <t xml:space="preserve">PROCESS BIOCHEMISTRY  卷: 50  期: 2  页: 294-301  DOI: 10.1016/j.procbio.2014.12.016  出版年: FEB 2015  </t>
  </si>
  <si>
    <t>Wang, YZ (Wang, Yi-Zhou); Zou, SM (Zou, Shan-Mei); He, ML (He, Mei-Lin); Wang, CH (Wang, Chang-Hai)</t>
  </si>
  <si>
    <t>JOURNAL OF INDUSTRIAL MICROBIOLOGY &amp; BIOTECHNOLOGY  卷: 42  期: 4  页: 543-551  DOI: 10.1007/s10295-014-1572-7  出版年: APR 2015</t>
  </si>
  <si>
    <t>王世梅</t>
  </si>
  <si>
    <t> Yang, XP (Yang, Xinping); Wang, SM (Wang, Shimei); Liu, YJ (Liu, Yujiao); Zhang, YY (Zhang, Yuanyuan)</t>
  </si>
  <si>
    <t> CANADIAN JOURNAL OF MICROBIOLOGY  卷: 61  期: 1  页: 65-71  DOI: 10.1139/cjm-2014-0250  出版年: JAN 2015  </t>
  </si>
  <si>
    <t>武俊</t>
    <phoneticPr fontId="1" type="noConversion"/>
  </si>
  <si>
    <t>熊正琴</t>
  </si>
  <si>
    <t>Zhang, M (Zhang, M.); Fan, CH (Fan, C. H.); Li, QL (Li, Q. L.); Li, B (Li, B.); Zhu, YY (Zhu, Y. Y.); Xiong, ZQ (Xiong, Z. Q.)</t>
  </si>
  <si>
    <t>AGRICULTURE ECOSYSTEMS &amp; ENVIRONMENT  卷: 201  页: 43-50  DOI: 10.1016/j.agee.2014.12.003  出版年: MAR 1 2015 </t>
  </si>
  <si>
    <t>Yang, B (Yang, Bo); Xiong, ZQ (Xiong, Zhengqin); Wang, JY (Wang, Jinyang); Xu, X (Xu, Xin); Huang, QW (Huang, Qiwei); Shen, QR (Shen, Qirong)</t>
  </si>
  <si>
    <t>ECOLOGICAL ENGINEERING  卷: 81  页: 289-297  DOI: 10.1016/j.ecoleng.2015.04.071  出版年: AUG 2015  </t>
  </si>
  <si>
    <t> Yang, B (Yang, Bo); Chen, ZZ (Chen, Zhaozhi); Zhang, M (Zhang, Man); Zhang, H (Zhang, Heng); Zhang, XH (Zhang, Xuhui); Pan, GX (Pan, Genxing); Zou, JW (Zou, Jianwen); Xiong, ZQ (Xiong, Zhengqin)</t>
  </si>
  <si>
    <t>JOURNAL OF ENVIRONMENTAL SCIENCES-CHINA  卷: 32  页: 62-71  DOI: 10.1016/j.jes.2014.11.010  出版年: JUN 1 2015  </t>
  </si>
  <si>
    <t> Li, B (Li, B.); Fan, CH (Fan, C. H.); Zhang, H (Zhang, H.); Chen, ZZ (Chen, Z. Z.); Sun, LY (Sun, L. Y.); Xiong, ZQ (Xiong, Z. Q.)</t>
  </si>
  <si>
    <t>Combined effects of nitrogen fertilization and biochar on the net global warming potential, greenhouse gas intensity and net ecosystem economic budget in intensive vegetable agriculture in southeastern China</t>
    <phoneticPr fontId="1" type="noConversion"/>
  </si>
  <si>
    <t> ATMOSPHERIC ENVIRONMENT  卷: 100  页: 10-19  DOI: 10.1016/j.atmosenv.2014.10.034  出版年: JAN 2015  </t>
  </si>
  <si>
    <t> Liu, YL (Liu, Yinglie); Zhou, ZQ (Zhou, Ziqiang); Zhang, XX (Zhang, Xiaoxu); Xu, X (Xu, Xin); Chen, H (Chen, Hao); Xiong, ZQ (Xiong, Zhengqin)</t>
  </si>
  <si>
    <t>ATMOSPHERIC ENVIRONMENT  卷: 116  页: 92-101  DOI: 10.1016/j.atmosenv.2015.06.018  出版年: SEP 2015  </t>
  </si>
  <si>
    <t>Li, B (Li, B.); Fan, CH (Fan, C. H.); Xiong, ZQ (Xiong, Z. Q.); Li, QL (Li, Q. L.); Zhang, M (Zhang, M.)</t>
  </si>
  <si>
    <t>BIOGEOSCIENCES  卷: 12  期: 6  页: 2003-2017  DOI: 10.5194/bg-12-2003-2015  出版年: 2015</t>
  </si>
  <si>
    <t>熊正琴</t>
    <phoneticPr fontId="1" type="noConversion"/>
  </si>
  <si>
    <t>徐国华</t>
  </si>
  <si>
    <t>Xia, XD (Xia, Xiudong); Fan, XR (Fan, Xiaorong); Wei, J (Wei, Jia); Feng, HM (Feng, Huimin); Qu, HY (Qu, Hongye); Xie, D (Xie, Dan); Miller, AJ (Miller, Anthony J.); Xu, GH (Xu, Guohua)</t>
  </si>
  <si>
    <t>JOURNAL OF EXPERIMENTAL BOTANY  卷: 66  期: 1  页: 317-331  DOI: 10.1093/jxb/eru425  出版年: JAN 2015</t>
  </si>
  <si>
    <t>徐国华</t>
    <phoneticPr fontId="1" type="noConversion"/>
  </si>
  <si>
    <t>Xie, YJ (Xie, Yanjie); Mao, Y (Mao, Yu); Xu, S (Xu, Sheng); Zhou, H (Zhou, Heng); Duan, XL (Duan, Xingliang); Cui, WT (Cui, Weiti); Zhang, J (Zhang, Jing); Xu, GH (Xu, Guohua)</t>
  </si>
  <si>
    <t>PLANT CELL AND ENVIRONMENT  卷: 38  期: 1  页: 129-143  DOI: 10.1111/pce.12380  出版年: JAN 2015  </t>
  </si>
  <si>
    <t> Li, YT (Li, Yiting); Zhang, J (Zhang, Jun); Zhang, X (Zhang, Xiao); Fan, HM (Fan, Hongmei); Gu, M (Gu, Mian); Qu, HY (Qu, Hongye); Xu, GH (Xu, Guohua)</t>
  </si>
  <si>
    <t>Phosphate transporter OsPht1;8 in rice plays an important role in phosphorus redistribution from source to sink organs and allocation between embryo and endosperm of seeds</t>
    <phoneticPr fontId="1" type="noConversion"/>
  </si>
  <si>
    <t> PLANT SCIENCE  卷: 230  页: 23-32  DOI: 10.1016/j.plantsci.2014.10.001  出版年: JAN 2015  </t>
  </si>
  <si>
    <t> Chen, G (Chen, Guang); Feng, HM (Feng, Huimin); Hu, QD (Hu, Qingdi); Qu, HY (Qu, Hongye); Chen, AQ (Chen, Aiqun); Yu, L (Yu, Ling); Xu, GH (Xu, Guohua)</t>
  </si>
  <si>
    <t>PLANT BIOTECHNOLOGY JOURNAL  卷: 13  期: 6  页: 833-848  DOI: 10.1111/pbi.12320  出版年: AUG 2015  </t>
  </si>
  <si>
    <t> Liu, XQ (Liu, Xiaoqin); Feng, HM (Feng, Huimin); Huang, DM (Huang, Daimin); Song, MQ (Song, Miaoquan); Fan, XR (Fan, Xiaorong); Xu, GH (Xu, Guohua)</t>
  </si>
  <si>
    <t>SCIENTIFIC REPORTS  卷: 5  文献号: 11950  DOI: 10.1038/srep11950  出版年: JUL 7 2015  </t>
  </si>
  <si>
    <t>徐阳春</t>
  </si>
  <si>
    <t>Liao, HP (Liao, Hanpeng); Fan, XT (Fan, XiaoTeng); Mei, XL (Mei, Xinlan); Wei, Z (Wei, Zhong); Raza, W (Raza, Waseem); Shen, QR (Shen, Qirong); Xu, YC (Xu, Yangchun)</t>
  </si>
  <si>
    <t>BIOMASS &amp; BIOENERGY  卷: 74  页: 122-134  DOI: 10.1016/j.biombioe.2015.01.016  出版年: MAR 2015</t>
  </si>
  <si>
    <t>Faheem, M (Faheem, Muhammad); Raza, W (Raza, Waseem); Zhong, W (Zhong, Wei); Nan, Z (Nan, Zhang); Shen, QR (Shen, Qirong); Xu, YC (Xu, Yangchun)</t>
  </si>
  <si>
    <t> BIOLOGICAL CONTROL  卷: 81  页: 101-110  DOI: 10.1016/j.biocontrol.2014.11.012  出版年: FEB 2015  </t>
  </si>
  <si>
    <t>Jin, QJ (Jin, Qijiang); Xue, ZY (Xue, Zeyun); Dong, CL (Dong, Chunlan); Wang, YJ (Wang, Yanjie); Chu, LL (Chu, Lingling); Xu, YC (Xu, Yingchun)</t>
  </si>
  <si>
    <t>PLOS ONE  卷: 10  期: 2  文献号: e0117584  DOI: 10.1371/journal.pone.0117584  出版年: FEB 6 2015</t>
  </si>
  <si>
    <t>徐阳春</t>
    <phoneticPr fontId="3" type="noConversion"/>
  </si>
  <si>
    <t> Liao, HP (Liao, Hanpeng); Zheng, HP (Zheng, Haiping); Li, SX (Li, Shuixian); Wei, Z (Wei, Zhong); Mei, XL (Mei, Xinlan); Ma, HY (Ma, Hongyu); Shen, QR (Shen, Qirong); Xu, YC (Xu, Yangchun)</t>
  </si>
  <si>
    <t>SCIENTIFIC REPORTS  卷: 5  文献号: 12631  DOI: 10.1038/srep12631  出版年: JUL 30 2015  </t>
  </si>
  <si>
    <t>余道远</t>
  </si>
  <si>
    <t>Yu, DY (Yu, Daoyuan); Deharveng, L (Deharveng, Louis)</t>
  </si>
  <si>
    <t>The first eyeless species of Tomocerus from China (Collembola, Tomoceridae) with notes on genera Tomocerus and Pogonognathellus</t>
    <phoneticPr fontId="1" type="noConversion"/>
  </si>
  <si>
    <t>ZOOTAXA  卷: 3914  期: 2  页: 175-184  出版年: JAN 27 2015 </t>
  </si>
  <si>
    <t>余光辉</t>
    <phoneticPr fontId="3" type="noConversion"/>
  </si>
  <si>
    <t>占新华</t>
  </si>
  <si>
    <t>Zhan, XH (Zhan, Xinhua); Yi, X (Yi, Xiu); Yue, L (Yue, Le); Fan, XR (Fan, Xiaorong); Xu, GH (Xu, Guohua); Xing, BS (Xing, Baoshan)</t>
  </si>
  <si>
    <t>ENVIRONMENTAL SCIENCE &amp; TECHNOLOGY  卷: 49  期: 10  页: 6037-6044  DOI: 10.1021/acs.est.5b00697  出版年: MAY 19 2015  </t>
  </si>
  <si>
    <t>Yin, XM (Yin, Xiaoming); Liang, X (Liang, Xiao); Zhang, R (Zhang, Rong); Yu, L (Yu, Ling); Xu, GH (Xu, Guohua); Zhou, QS (Zhou, Quansuo); Zhan, XH (Zhan, Xinhua)</t>
  </si>
  <si>
    <t>ENVIRONMENTAL AND EXPERIMENTAL BOTANY  卷: 113  页: 59-66  DOI: 10.1016/j.envexpbot.2015.02.001  出版年: MAY 2015 </t>
  </si>
  <si>
    <t>Zhan, XH (Zhan, Xinhua); Yuan, JH (Yuan, Jiahan); Yue, L (Yue, Le); Xu, GH (Xu, Guohua); Hu, B (Hu, Bing); Xu, RK (Xu, Renkou)</t>
  </si>
  <si>
    <t>ENVIRONMENTAL SCIENCE AND POLLUTION RESEARCH  卷: 22  期: 8  页: 6280-6287  DOI: 10.1007/s11356-014-3834-3  出版年: APR 2015 </t>
  </si>
  <si>
    <t>张瑞福</t>
    <phoneticPr fontId="3" type="noConversion"/>
  </si>
  <si>
    <t>张瑞福</t>
  </si>
  <si>
    <t>Sun, L (Sun, Li); Gao, JS (Gao, Jusheng); Huang, T (Huang, Ting); Kendall, JRA (Kendall, Joshua R. A.); Shen, QR (Shen, Qirong); Zhang, RF (Zhang, Ruifu)</t>
  </si>
  <si>
    <t>FEMS MICROBIOLOGY ECOLOGY  卷: 91  期: 1  DOI: 10.1093/femsec/fiu010  出版年: JAN 2015  </t>
  </si>
  <si>
    <t>Shao, JH (Shao, Jiahui); Xu, ZH (Xu, Zhihui); Zhang, N (Zhang, Nan); Shen, QR (Shen, Qirong); Zhang, RF (Zhang, Ruifu)</t>
  </si>
  <si>
    <t>BIOLOGY AND FERTILITY OF SOILS  卷: 51  期: 3  页: 321-330  DOI: 10.1007/s00374-014-0978-8  出版年: APR 2015 </t>
  </si>
  <si>
    <t>0178-2762</t>
    <phoneticPr fontId="3" type="noConversion"/>
  </si>
  <si>
    <t> Miao, YZ (Miao, Youzhi); Liu, DY (Liu, Dongyang); Li, GQ (Li, Guangqi); Li, P (Li, Pan); Xu, YC (Xu, Yangchun); Shen, QR (Shen, Qirong); Zhang, RF (Zhang, Ruifu)</t>
  </si>
  <si>
    <t>BMC GENOMICS  卷: 16  文献号: 459  DOI: 10.1186/s12864-015-1658-2  出版年: JUN 16 2015  </t>
  </si>
  <si>
    <t> Miao, YZ (Miao, Youzhi); Li, J (Li, Juan); Xiao, ZZ (Xiao, Zhizhuang); Shen, QR (Shen, Qirong); Zhang, RF (Zhang, Ruifu)</t>
  </si>
  <si>
    <t>BMC MICROBIOLOGY  卷: 15  文献号: 126  DOI: 10.1186/s12866-015-0463-z  出版年: JUN 23 2015  </t>
  </si>
  <si>
    <t>张亚丽</t>
  </si>
  <si>
    <t>Sun, HW (Sun, Huwei); Li, J (Li, Jiao); Song, WJ (Song, Wenjing); Tao, JY (Tao, Jinyuan); Huang, SJ (Huang, Shuangjie); Chen, S (Chen, Si); Hou, MM (Hou, Mengmeng); Xu, GH (Xu, Guohua); Zhang, YL (Zhang, Yali)</t>
  </si>
  <si>
    <t>JOURNAL OF EXPERIMENTAL BOTANY  卷: 66  期: 9  页: 2449-2459  DOI: 10.1093/jxb/erv030  出版年: MAY 2015</t>
  </si>
  <si>
    <t>Sun, HW (Sun, Huwei); Tao, JY (Tao, Jinyuan); Liu, SJ (Liu, Shangjun); Huang, SJ (Huang, Shuangjie); Chen, S (Chen, Si); Xie, XN (Xie, Xiaonan); Yoneyama, K (Yoneyama, Koichi); Zhang, YL (Zhang, Yali); Xu, GH (Xu, Guohua)</t>
  </si>
  <si>
    <t>Strigolactones are involved in phosphate- and nitrate-deficiency-induced root development and auxin transport in rice</t>
  </si>
  <si>
    <t>JOURNAL OF EXPERIMENTAL BOTANY  卷: 65  期: 22  页: 6735-6746  DOI: 10.1093/jxb/eru029  出版年: DEC 2014</t>
  </si>
  <si>
    <t> Sun, HW (Sun, Huwei); Tao, JY (Tao, Jinyuan); Hou, MM (Hou, Mengmeng); Huang, SJ (Huang, Shuangjie); Chen, S (Chen, Si); Liang, ZH (Liang, Zhihao); Xie, TN (Xie, Tianning); Wei, YQ (Wei, Yunqi); Xie, XN (Xie, Xiaonan); Yoneyama, K (Yoneyama, Koichi); Xu, GH (Xu, Guohua); Zhang, YL (Zhang, Yali)</t>
  </si>
  <si>
    <t>ANNALS OF BOTANY  卷: 115  期: 7  页: 1155-1162  DOI: 10.1093/aob/mcv052  出版年: JUN 2015  </t>
  </si>
  <si>
    <t>赵方杰</t>
  </si>
  <si>
    <t>Zhao, FJ (Zhao, Fang-Jie); Ma, YB (Ma, Yibing); Zhu, YG (Zhu, Yong-Guan); Tang, Z (Tang, Zhong); McGrath, SP (McGrath, Steve P.)</t>
  </si>
  <si>
    <t>ENVIRONMENTAL SCIENCE &amp; TECHNOLOGY  卷: 49  期: 2  页: 750-759  DOI: 10.1021/es5047099  出版年: JAN 20 2015  </t>
  </si>
  <si>
    <t>Zhang, J (Zhang, Jun); Zhou, WX (Zhou, Wuxian); Liu, BB (Liu, Bingbing); He, J (He, Jian); Shen, QR (Shen, Qirong); Zhao, FJ (Zhao, Fang-Jie)</t>
  </si>
  <si>
    <t>ENVIRONMENTAL SCIENCE &amp; TECHNOLOGY  卷: 49  期: 10  页: 5956-5964  DOI: 10.1021/es506097c  出版年: MAY 19 2015</t>
  </si>
  <si>
    <t> Chen, Y (Chen, Yi); Moore, KL (Moore, Katie L.); Miller, AJ (Miller, Anthony J.); McGrath, SP (McGrath, Steve P.); Ma, JF (Ma, Jian Feng); Zhao, FJ (Zhao, Fang-Jie)</t>
  </si>
  <si>
    <t>JOURNAL OF EXPERIMENTAL BOTANY  卷: 66  期: 13  页: 3717-3724  DOI: 10.1093/jxb/erv164  出版年: JUL 2015  </t>
  </si>
  <si>
    <t>赵方杰</t>
    <phoneticPr fontId="3" type="noConversion"/>
  </si>
  <si>
    <t>Zhang, J (Zhang, Jun); Cao, TT (Cao, Tingting); Tang, Z (Tang, Zhu); Shen, QR (Shen, Qirong); Rosen, BP (Rosen, Barry P.); Zhao, FJ (Zhao, Fang-Jie)</t>
  </si>
  <si>
    <t>APPLIED AND ENVIRONMENTAL MICROBIOLOGY  卷: 81  期: 8  页: 2852-2860  DOI: 10.1128/AEM.03804-14  出版年: APR 2015</t>
  </si>
  <si>
    <t>赵耕毛</t>
  </si>
  <si>
    <t>Zhao, GM (Zhao Gengmao); Han, Y (Han Yu); Sun, X (Sun Xing); Li, SH (Li Shihui); Shi, QM (Shi Quanmei); Wang, CH (Wang Changhai)</t>
  </si>
  <si>
    <t>INDUSTRIAL CROPS AND PRODUCTS  卷: 64  页: 175-181  DOI: 10.1016/j.indcrop.2014.10.058  出版年: FEB 2015</t>
  </si>
  <si>
    <t> Zhao, GM (Zhao Gengmao); Li, SH (Li Shihui); Sun, X (Sun Xing); Wang, YZ (Wang Yizhou); Chang, ZP (Chang Zipan)</t>
  </si>
  <si>
    <t>SCIENTIFIC REPORTS  卷: 5  文献号: 12696  DOI: 10.1038/srep12696  出版年: AUG 3 2015  </t>
  </si>
  <si>
    <t>郑冠宇</t>
  </si>
  <si>
    <t> Wang, ZY (Wang, Zhenyu); Zheng, GY (Zheng, Guanyu); Zhou, LX (Zhou, Lixiang)</t>
  </si>
  <si>
    <t>BIORESOURCE TECHNOLOGY  卷: 192  页: 514-521  DOI: 10.1016/j.biortech.2015.06.019  出版年: SEP 2015  </t>
  </si>
  <si>
    <t>郑录庆</t>
  </si>
  <si>
    <t> Liu, QQ (Liu, Qingquan); Zheng, L (Zheng, Li); He, F (He, Fei); Zhao, FJ (Zhao, Fang-Jie); Shen, ZG (Shen, Zhenguo); Zheng, LQ (Zheng, Luqing)</t>
  </si>
  <si>
    <t> PLANT AND SOIL  卷: 387  期: 1-2  页: 323-336  DOI: 10.1007/s11104-014-2290-7  出版年: FEB 2015  </t>
  </si>
  <si>
    <t>周立祥</t>
    <phoneticPr fontId="3" type="noConversion"/>
  </si>
  <si>
    <t>0956-053X</t>
    <phoneticPr fontId="3" type="noConversion"/>
  </si>
  <si>
    <t>周立祥</t>
  </si>
  <si>
    <t>Hou, QJ (Hou, Qingjie); Fang, D (Fang, Di); Liang, JR (Liang, Jianru); Zhou, LX (Zhou, Lixiang)</t>
  </si>
  <si>
    <t>PLOS ONE  卷: 10  期: 3  文献号: e0120966  DOI: 10.1371/journal.pone.0120966  出版年: MAR 25 2015</t>
  </si>
  <si>
    <t>邹建文</t>
  </si>
  <si>
    <t>Wang, JY (Wang, Jinyang); Wang, C (Wang, Cong); Chen, NN (Chen, Nannan); Xiong, ZQ (Xiong, Zhengqin); Wolfe, D (Wolfe, David); Zou, JW (Zou, Jianwen)</t>
  </si>
  <si>
    <t>CLIMATIC CHANGE  卷: 130  期: 4  页: 529-543  DOI: 10.1007/s10584-015-1374-6  出版年: JUN 2015</t>
  </si>
  <si>
    <t> Liu, SW (Liu, Shuwei); Zhao, C (Zhao, Chun); Zhang, YJ (Zhang, Yaojun); Hu, ZQ (Hu, Zhiqiang); Wang, C (Wang, Cong); Zong, YJ (Zong, Yajie); Zhang, L (Zhang, Ling); Zou, JW (Zou, Jianwen)</t>
  </si>
  <si>
    <t>GLOBAL CHANGE BIOLOGY BIOENERGY  卷: 7  期: 4  页: 690-703  DOI: 10.1111/gcbb.12185  出版年: JUL 2015  </t>
  </si>
  <si>
    <t>资源管理与环境保护学院</t>
  </si>
  <si>
    <t>崔瑾</t>
    <phoneticPr fontId="1" type="noConversion"/>
  </si>
  <si>
    <t>甘立军</t>
    <phoneticPr fontId="1" type="noConversion"/>
  </si>
  <si>
    <t>洪青</t>
    <phoneticPr fontId="1" type="noConversion"/>
  </si>
  <si>
    <t>郭震飞</t>
    <phoneticPr fontId="1" type="noConversion"/>
  </si>
  <si>
    <t>蒋明义</t>
    <phoneticPr fontId="1" type="noConversion"/>
  </si>
  <si>
    <t>黄彦</t>
    <phoneticPr fontId="1" type="noConversion"/>
  </si>
  <si>
    <t>井文</t>
    <phoneticPr fontId="1" type="noConversion"/>
  </si>
  <si>
    <t>娄来清</t>
    <phoneticPr fontId="1" type="noConversion"/>
  </si>
  <si>
    <t>沈文飚</t>
    <phoneticPr fontId="3" type="noConversion"/>
  </si>
  <si>
    <t>沈振国</t>
    <phoneticPr fontId="1" type="noConversion"/>
  </si>
  <si>
    <t>谢彦杰</t>
    <phoneticPr fontId="1" type="noConversion"/>
  </si>
  <si>
    <t>徐冬青</t>
    <phoneticPr fontId="1" type="noConversion"/>
  </si>
  <si>
    <t>杨清</t>
    <phoneticPr fontId="1" type="noConversion"/>
  </si>
  <si>
    <t>杨志敏</t>
    <phoneticPr fontId="3" type="noConversion"/>
  </si>
  <si>
    <t>郭世荣</t>
    <phoneticPr fontId="1" type="noConversion"/>
  </si>
  <si>
    <t>汪良驹</t>
    <phoneticPr fontId="1" type="noConversion"/>
  </si>
  <si>
    <t>张绍铃</t>
    <phoneticPr fontId="1" type="noConversion"/>
  </si>
  <si>
    <t>Weilan; Xu, Shucheng; Zhu, Xuelan</t>
    <phoneticPr fontId="1" type="noConversion"/>
  </si>
  <si>
    <t>Xu, Shucheng</t>
    <phoneticPr fontId="1" type="noConversion"/>
  </si>
  <si>
    <t>庄静</t>
    <phoneticPr fontId="1" type="noConversion"/>
  </si>
  <si>
    <t>高峰</t>
    <phoneticPr fontId="1" type="noConversion"/>
  </si>
  <si>
    <t>刘文斌</t>
    <phoneticPr fontId="1" type="noConversion"/>
  </si>
  <si>
    <t>毛胜勇</t>
    <phoneticPr fontId="1" type="noConversion"/>
  </si>
  <si>
    <t>王锋</t>
    <phoneticPr fontId="1" type="noConversion"/>
  </si>
  <si>
    <t>Fu, Q.; Leng, Z. X.; Ding, L. R.; Wang, T.; Wen, C.; Zhou, Y. M.</t>
    <phoneticPr fontId="1" type="noConversion"/>
  </si>
  <si>
    <t>周岩民</t>
    <phoneticPr fontId="1" type="noConversion"/>
  </si>
  <si>
    <t>Wen, C、周岩民</t>
    <phoneticPr fontId="1" type="noConversion"/>
  </si>
  <si>
    <t>朱伟云</t>
    <phoneticPr fontId="1" type="noConversion"/>
  </si>
  <si>
    <t>庄森</t>
    <phoneticPr fontId="1" type="noConversion"/>
  </si>
  <si>
    <t>鲍恩东</t>
    <phoneticPr fontId="1" type="noConversion"/>
  </si>
  <si>
    <t>曹瑞兵</t>
    <phoneticPr fontId="1" type="noConversion"/>
  </si>
  <si>
    <t>陈秋生</t>
    <phoneticPr fontId="1" type="noConversion"/>
  </si>
  <si>
    <t>侯加法</t>
    <phoneticPr fontId="1" type="noConversion"/>
  </si>
  <si>
    <t>胡元亮</t>
    <phoneticPr fontId="1" type="noConversion"/>
  </si>
  <si>
    <t>黄克和</t>
    <phoneticPr fontId="1" type="noConversion"/>
  </si>
  <si>
    <t>姜平</t>
    <phoneticPr fontId="1" type="noConversion"/>
  </si>
  <si>
    <t>Nicholson, Bryon A.; West, Aaron C.; Mangiamele, Paul; Barbieri, Nicolle; Wannemuehler, Yvonne; Nolan, Lisa K.; Logue, Catherine M.; Li, Ganwu</t>
    <phoneticPr fontId="1" type="noConversion"/>
  </si>
  <si>
    <t>Li, Ganwu</t>
  </si>
  <si>
    <t>刘家国</t>
    <phoneticPr fontId="1" type="noConversion"/>
  </si>
  <si>
    <t>王德云</t>
    <phoneticPr fontId="1" type="noConversion"/>
  </si>
  <si>
    <t>武毅</t>
    <phoneticPr fontId="1" type="noConversion"/>
  </si>
  <si>
    <t>Xu, Yuanyuan; Sun, Linghao; Huang, Xiaocui; Sun, Yangyang; Lu, Chenhe</t>
    <phoneticPr fontId="1" type="noConversion"/>
  </si>
  <si>
    <t>Xu, Yuanyuan</t>
    <phoneticPr fontId="1" type="noConversion"/>
  </si>
  <si>
    <t>翟保平</t>
    <phoneticPr fontId="1" type="noConversion"/>
  </si>
  <si>
    <t>陈法平</t>
    <phoneticPr fontId="1" type="noConversion"/>
  </si>
  <si>
    <t>薛晓峰</t>
    <phoneticPr fontId="1" type="noConversion"/>
  </si>
  <si>
    <t>陈效民</t>
    <phoneticPr fontId="1" type="noConversion"/>
  </si>
  <si>
    <t>丁大虎</t>
    <phoneticPr fontId="1" type="noConversion"/>
  </si>
  <si>
    <t>方迪</t>
    <phoneticPr fontId="1" type="noConversion"/>
  </si>
  <si>
    <t>葛英</t>
    <phoneticPr fontId="1" type="noConversion"/>
  </si>
  <si>
    <t>郭世伟</t>
    <phoneticPr fontId="1" type="noConversion"/>
  </si>
  <si>
    <t>黎辉星</t>
    <phoneticPr fontId="1" type="noConversion"/>
  </si>
  <si>
    <t>李恋卿</t>
    <phoneticPr fontId="1" type="noConversion"/>
  </si>
  <si>
    <t>陆隽鹤</t>
    <phoneticPr fontId="1" type="noConversion"/>
  </si>
  <si>
    <t>沈标</t>
    <phoneticPr fontId="1" type="noConversion"/>
  </si>
  <si>
    <t>万建民</t>
    <phoneticPr fontId="1" type="noConversion"/>
  </si>
  <si>
    <t>赵方杰</t>
    <phoneticPr fontId="1" type="noConversion"/>
  </si>
  <si>
    <t>周立祥</t>
    <phoneticPr fontId="1" type="noConversion"/>
  </si>
  <si>
    <t>Jiang, Ying; Chen, Jiandong; Wu, Yue; Wang, Qiang; Li, Huixin</t>
    <phoneticPr fontId="1" type="noConversion"/>
  </si>
  <si>
    <t>Wang, Qiang（黎辉星）</t>
    <phoneticPr fontId="1" type="noConversion"/>
  </si>
  <si>
    <t>邹建文</t>
    <phoneticPr fontId="1" type="noConversion"/>
  </si>
  <si>
    <t>Chen, Yu; Chen, Chuanming; Tan, Zhiqun; Liu, Jun; Zhuang, Lili; Yang, Zhimin; Huang, Bingru</t>
    <phoneticPr fontId="1" type="noConversion"/>
  </si>
  <si>
    <t>Chen, Yu（黄炳茹）</t>
    <phoneticPr fontId="1" type="noConversion"/>
  </si>
  <si>
    <t>楚璞</t>
    <phoneticPr fontId="1" type="noConversion"/>
  </si>
  <si>
    <t>罗卫红</t>
    <phoneticPr fontId="1" type="noConversion"/>
  </si>
  <si>
    <t>任海燕</t>
    <phoneticPr fontId="1" type="noConversion"/>
  </si>
  <si>
    <t>王建飞</t>
    <phoneticPr fontId="1" type="noConversion"/>
  </si>
  <si>
    <t>周治国</t>
    <phoneticPr fontId="1" type="noConversion"/>
  </si>
  <si>
    <t>Zeng Yan-hua; Zahng Yu-ping; Xiang Jing; Wu Hui; Chen Hui-zhe; Zhang Yi-kai; Zhu De-feng</t>
    <phoneticPr fontId="1" type="noConversion"/>
  </si>
  <si>
    <t>Zhu De-feng</t>
    <phoneticPr fontId="1" type="noConversion"/>
  </si>
  <si>
    <t>董立尧</t>
    <phoneticPr fontId="1" type="noConversion"/>
  </si>
  <si>
    <t>Jiang, Chun-Hao; Huang, Zi-Yang; Xie, Ping; Gu, Chun; Li, Ke; Wang, Da-Chen; Yu, Yi-Yang; Fan, Zhi-Hang; Wang, Chun-Juan; Wang, Yun-Peng; Guo, Ya-Hui; Guo, Jian-Hua</t>
    <phoneticPr fontId="1" type="noConversion"/>
  </si>
  <si>
    <t>郭坚华</t>
    <phoneticPr fontId="1" type="noConversion"/>
  </si>
  <si>
    <t>韩召军</t>
    <phoneticPr fontId="1" type="noConversion"/>
  </si>
  <si>
    <t>姜卫华</t>
    <phoneticPr fontId="1" type="noConversion"/>
  </si>
  <si>
    <t>Hou, X.; Meng, L.; Li, L.; Pan, G.; Li, B.</t>
    <phoneticPr fontId="1" type="noConversion"/>
  </si>
  <si>
    <t>Li, B.</t>
    <phoneticPr fontId="1" type="noConversion"/>
  </si>
  <si>
    <t>李国清</t>
    <phoneticPr fontId="1" type="noConversion"/>
  </si>
  <si>
    <t>刘凤权</t>
    <phoneticPr fontId="1" type="noConversion"/>
  </si>
  <si>
    <t>刘红霞</t>
    <phoneticPr fontId="1" type="noConversion"/>
  </si>
  <si>
    <t>孙长海</t>
    <phoneticPr fontId="1" type="noConversion"/>
  </si>
  <si>
    <t>王鸣华</t>
    <phoneticPr fontId="1" type="noConversion"/>
  </si>
  <si>
    <t>张正光</t>
    <phoneticPr fontId="1" type="noConversion"/>
  </si>
  <si>
    <t>赵弘巍</t>
    <phoneticPr fontId="1" type="noConversion"/>
  </si>
  <si>
    <t>郑小波</t>
    <phoneticPr fontId="1" type="noConversion"/>
  </si>
  <si>
    <t>别小妹</t>
    <phoneticPr fontId="1" type="noConversion"/>
  </si>
  <si>
    <t>Chen, Zhi-Gang; Guo, Xiao-Yu; Wu, Tao</t>
    <phoneticPr fontId="1" type="noConversion"/>
  </si>
  <si>
    <t>Chen, Zhi-Gang（吴涛）</t>
    <phoneticPr fontId="1" type="noConversion"/>
  </si>
  <si>
    <t>董明盛</t>
    <phoneticPr fontId="1" type="noConversion"/>
  </si>
  <si>
    <t>陆兆新</t>
    <phoneticPr fontId="1" type="noConversion"/>
  </si>
  <si>
    <t>吕凤霞</t>
    <phoneticPr fontId="1" type="noConversion"/>
  </si>
  <si>
    <t>吴涛</t>
    <phoneticPr fontId="1" type="noConversion"/>
  </si>
  <si>
    <t>徐幸莲</t>
    <phoneticPr fontId="1" type="noConversion"/>
  </si>
  <si>
    <t>章建浩</t>
    <phoneticPr fontId="1" type="noConversion"/>
  </si>
  <si>
    <t>郁志芳</t>
    <phoneticPr fontId="1" type="noConversion"/>
  </si>
  <si>
    <t>曾晓雄</t>
    <phoneticPr fontId="1" type="noConversion"/>
  </si>
  <si>
    <t>Zhang, Yingyang; Tang, Jing; Zhao, Jianying; Wu, Haizhou; Ditta, Yasir Allah; Zhang, Jianhao</t>
    <phoneticPr fontId="1" type="noConversion"/>
  </si>
  <si>
    <t>Zhang, Yingyan（章建浩）</t>
    <phoneticPr fontId="1" type="noConversion"/>
  </si>
  <si>
    <t>周光宏</t>
    <phoneticPr fontId="1" type="noConversion"/>
  </si>
  <si>
    <t>安红利</t>
    <phoneticPr fontId="1" type="noConversion"/>
  </si>
  <si>
    <t>Lu, Yuan; Xing, Liping; Xing, Shujuan; Hu, Ping; Cui, Chaofan; Zhang, Mingyi; Xiao, Jin; Wang, Haiyan; Zhang, Ruiqi; Wang, Xiue; Chen, Peidu; Cao, Aizhong</t>
    <phoneticPr fontId="1" type="noConversion"/>
  </si>
  <si>
    <t>曹爱忠</t>
    <phoneticPr fontId="1" type="noConversion"/>
  </si>
  <si>
    <t>陈劲枫</t>
    <phoneticPr fontId="1" type="noConversion"/>
  </si>
  <si>
    <t>Fan, Li Min; Barry, Kamira; Hu, Geng Dong; Meng, Shun Long; Song, Chao; Wu, Wei; Chen, Jia Zhang; Xu, Pao</t>
    <phoneticPr fontId="1" type="noConversion"/>
  </si>
  <si>
    <t xml:space="preserve"> Xu, Pao</t>
    <phoneticPr fontId="1" type="noConversion"/>
  </si>
  <si>
    <t>Chen, Shiguo; Yang, Juan; Zhang, Mansong; Strasser, Reto Joerg; Qiang, Sheng</t>
    <phoneticPr fontId="1" type="noConversion"/>
  </si>
  <si>
    <t>Chen, Shiguo（强胜）</t>
    <phoneticPr fontId="1" type="noConversion"/>
  </si>
  <si>
    <t>Zhang, Huan; Liu, Linglong; Cai, Maohong; Zhu, Susong; Zhao, Jieyu; Zheng, Tianhui; Xu, Xinyang; Zeng, Zhaoqiong; Niu, Jing; Jiang, Ling; Chen, Saihua; Wan, Jianmin</t>
    <phoneticPr fontId="1" type="noConversion"/>
  </si>
  <si>
    <t>Du, Hongyang; Zeng, Xuanrui; Zhao, Meng; Cui, Xiaopei; Wang, Qing; Yang, Hui; Cheng, Hao; Yu, Deyue</t>
    <phoneticPr fontId="1" type="noConversion"/>
  </si>
  <si>
    <t>Cheng, Hao（喻德跃）</t>
    <phoneticPr fontId="1" type="noConversion"/>
  </si>
  <si>
    <t>杨宏伟</t>
    <phoneticPr fontId="1" type="noConversion"/>
  </si>
  <si>
    <t>丁为民</t>
    <phoneticPr fontId="1" type="noConversion"/>
  </si>
  <si>
    <t>范晓荣</t>
    <phoneticPr fontId="1" type="noConversion"/>
  </si>
  <si>
    <t>葛羡平</t>
    <phoneticPr fontId="1" type="noConversion"/>
  </si>
  <si>
    <t>郭旺珍</t>
    <phoneticPr fontId="1" type="noConversion"/>
  </si>
  <si>
    <t>胡燕</t>
    <phoneticPr fontId="1" type="noConversion"/>
  </si>
  <si>
    <t>黄启为</t>
    <phoneticPr fontId="1" type="noConversion"/>
  </si>
  <si>
    <t>姬长英</t>
    <phoneticPr fontId="1" type="noConversion"/>
  </si>
  <si>
    <t>江玲</t>
    <phoneticPr fontId="1" type="noConversion"/>
  </si>
  <si>
    <t>Lou, Yingmei; Joseph, Stephen; Li, Lianqing; Graber, Ellen R.; Liu, Xiaoyu; Pan, Genxing</t>
    <phoneticPr fontId="1" type="noConversion"/>
  </si>
  <si>
    <t>食品科技学院</t>
    <phoneticPr fontId="1" type="noConversion"/>
  </si>
  <si>
    <t>Li, Jian; Li, Yang; Pardalos, Panos M.</t>
    <phoneticPr fontId="1" type="noConversion"/>
  </si>
  <si>
    <t>Chen, Wenchong; Li, Jing; Jin, Xiaojie</t>
    <phoneticPr fontId="1" type="noConversion"/>
  </si>
  <si>
    <t>Lin, Xiangze; Li, Xueling; Li, Shihua; Zou, Yun</t>
    <phoneticPr fontId="1" type="noConversion"/>
  </si>
  <si>
    <t>Hu, Zhiqiang; Wu, Shuang; Ji, Cheng; Zou, Jianwen; Zhou, Quansuo; Liu, Shuwei</t>
    <phoneticPr fontId="1" type="noConversion"/>
  </si>
  <si>
    <t>Zhang, Dengxiao; Pan, Genxing; Wu, Gang; Kibue, Grace Wanjiru; Li, Lianqing; Zhang, Xuhui; Zheng, Jinwei; Zheng, Jufeng; Cheng, Kun; Joseph, Stephen; Liu, Xiaoyu</t>
    <phoneticPr fontId="1" type="noConversion"/>
  </si>
  <si>
    <t>陆明洲</t>
    <phoneticPr fontId="1" type="noConversion"/>
  </si>
  <si>
    <t>Fang, Yiming; Lu, Zhixiong; Lin, Lujun; Feng, Hailin; Chang, Junjie</t>
    <phoneticPr fontId="1" type="noConversion"/>
  </si>
  <si>
    <t>鲁植雄</t>
    <phoneticPr fontId="1" type="noConversion"/>
  </si>
  <si>
    <t>冉炜</t>
    <phoneticPr fontId="1" type="noConversion"/>
  </si>
  <si>
    <t>沈赞明</t>
    <phoneticPr fontId="1" type="noConversion"/>
  </si>
  <si>
    <t>Song, Tianqiao; Ma, Zhenchuan; Shen, Danyu; Li, Qi; Li, Wanlin; Su, Liming; Ye, Tingyue; Zhang, Meixiang; Wang, Yuanchao; Dou, Daolong</t>
    <phoneticPr fontId="1" type="noConversion"/>
  </si>
  <si>
    <t>Song, Tianqiao（窦道龙）</t>
    <phoneticPr fontId="1" type="noConversion"/>
  </si>
  <si>
    <t>Huang, Chichao; Liu, Sha; Li, Ruizhi; Sun, Fusheng; Zhou, Ying; Yu, Guanghui</t>
    <phoneticPr fontId="1" type="noConversion"/>
  </si>
  <si>
    <t>Tagar, A. A.; Ji Changying; Ding Qishuo; Adamowski, Jan; Malard, Julien; Eltoum, Farid A.</t>
    <phoneticPr fontId="1" type="noConversion"/>
  </si>
  <si>
    <t>Chen, Tingting; Xiao, Jin; Xu, Jun; Wan, Wentao; Qin, Bi; Cao, Aizhong; Chen, Wei; Xing, Liping; Du, Chen; Gao, Xiquan; Zhang, Shouzhong; Zhang, Ruiqi; Shen, Wenbiao; Wang, Haiyan; Wang, Xiue</t>
    <phoneticPr fontId="1" type="noConversion"/>
  </si>
  <si>
    <t>王海燕</t>
    <phoneticPr fontId="1" type="noConversion"/>
  </si>
  <si>
    <t>汪小旵</t>
    <phoneticPr fontId="1" type="noConversion"/>
  </si>
  <si>
    <t>王源超</t>
    <phoneticPr fontId="1" type="noConversion"/>
  </si>
  <si>
    <t>王洲飞</t>
    <phoneticPr fontId="1" type="noConversion"/>
  </si>
  <si>
    <t>吴俊</t>
    <phoneticPr fontId="1" type="noConversion"/>
  </si>
  <si>
    <t>吴巨友</t>
    <phoneticPr fontId="1" type="noConversion"/>
  </si>
  <si>
    <t>谢军</t>
    <phoneticPr fontId="1" type="noConversion"/>
  </si>
  <si>
    <t>杨守萍</t>
    <phoneticPr fontId="1" type="noConversion"/>
  </si>
  <si>
    <t>Yi, Fujin; Jiang, Fei; Zhong, Funing; Zhou, Xun; Ding, Aijun</t>
    <phoneticPr fontId="1" type="noConversion"/>
  </si>
  <si>
    <t>Du, Jin-Liang; Cao, Li-Ping; Liu, Ying-Juan; Jia, Rui; Yin, Guo-Jun</t>
    <phoneticPr fontId="1" type="noConversion"/>
  </si>
  <si>
    <t>Yin, Guo-Jun</t>
  </si>
  <si>
    <t>动物医学院</t>
    <phoneticPr fontId="1" type="noConversion"/>
  </si>
  <si>
    <t>庾庆华</t>
    <phoneticPr fontId="3" type="noConversion"/>
  </si>
  <si>
    <t>Yang, Guangfei; Li, Wenli; Wang, Jianliang; Zhang, Dongqing</t>
    <phoneticPr fontId="1" type="noConversion"/>
  </si>
  <si>
    <t>张红生</t>
    <phoneticPr fontId="1" type="noConversion"/>
  </si>
  <si>
    <t>张良云</t>
    <phoneticPr fontId="1" type="noConversion"/>
  </si>
  <si>
    <t>章维华</t>
    <phoneticPr fontId="1" type="noConversion"/>
  </si>
  <si>
    <t>章元明</t>
    <phoneticPr fontId="1" type="noConversion"/>
  </si>
  <si>
    <t>赵志刚</t>
    <phoneticPr fontId="1" type="noConversion"/>
  </si>
  <si>
    <t>郑恩来</t>
    <phoneticPr fontId="1" type="noConversion"/>
  </si>
  <si>
    <t>智海剑</t>
    <phoneticPr fontId="1" type="noConversion"/>
  </si>
  <si>
    <t>农学院</t>
    <phoneticPr fontId="1" type="noConversion"/>
  </si>
  <si>
    <t>周保良</t>
    <phoneticPr fontId="1" type="noConversion"/>
  </si>
  <si>
    <t>Effect of cropping system on cotton biomass accumulation and yield formation in double-cropped wheat-cotton</t>
    <phoneticPr fontId="1" type="noConversion"/>
  </si>
  <si>
    <t>Bromochloromethane, a Methane Analogue, Affects the Microbiota and Metabolic Profiles of the Rat Gastrointestinal Tract</t>
    <phoneticPr fontId="1" type="noConversion"/>
  </si>
  <si>
    <t>The spectral calibration method for a crop nitrogen sensor</t>
    <phoneticPr fontId="1" type="noConversion"/>
  </si>
  <si>
    <t>资源管理与环境保护学院</t>
    <phoneticPr fontId="1" type="noConversion"/>
  </si>
  <si>
    <t>渔业学院</t>
    <phoneticPr fontId="1" type="noConversion"/>
  </si>
  <si>
    <t>Finite-time boundedness for switched systems with sector bounded nonlinearity and constant time delay</t>
    <phoneticPr fontId="1" type="noConversion"/>
  </si>
  <si>
    <t>A comparison of methane emissions following rice paddies conversion to crab-fish farming wetlands in southeast China</t>
    <phoneticPr fontId="1" type="noConversion"/>
  </si>
  <si>
    <t>刘晓雨</t>
    <phoneticPr fontId="1" type="noConversion"/>
  </si>
  <si>
    <t>植物保护学院</t>
    <phoneticPr fontId="1" type="noConversion"/>
  </si>
  <si>
    <t>园艺学院</t>
    <phoneticPr fontId="1" type="noConversion"/>
  </si>
  <si>
    <t>Structure of a thermostable serralysin from Serratia sp FS14 at 1.1 angstrom resolution</t>
    <phoneticPr fontId="1" type="noConversion"/>
  </si>
  <si>
    <t>Wu, Dongxia; Ran, Tinting; Wang, Weiwu; Xu, Dongqing</t>
    <phoneticPr fontId="1" type="noConversion"/>
  </si>
  <si>
    <t>食品科技学院</t>
    <phoneticPr fontId="1" type="noConversion"/>
  </si>
  <si>
    <t>Xiong, Y.; Yang, J.; Zhang, Z. -H.; Liu, H. -B.; Jiang, T.; Chen, T. -T.</t>
    <phoneticPr fontId="1" type="noConversion"/>
  </si>
  <si>
    <t>Yang, J</t>
    <phoneticPr fontId="1" type="noConversion"/>
  </si>
  <si>
    <t>渔业学院</t>
    <phoneticPr fontId="1" type="noConversion"/>
  </si>
  <si>
    <t>易福金</t>
    <phoneticPr fontId="1" type="noConversion"/>
  </si>
  <si>
    <t>游雄</t>
    <phoneticPr fontId="1" type="noConversion"/>
  </si>
  <si>
    <t>张冬青</t>
    <phoneticPr fontId="1" type="noConversion"/>
  </si>
  <si>
    <t>资源管理与环境保护学院</t>
    <phoneticPr fontId="1" type="noConversion"/>
  </si>
  <si>
    <t>Sun, Fusheng（余光辉）</t>
    <phoneticPr fontId="1" type="noConversion"/>
  </si>
  <si>
    <t>Tagar, A. A（丁启朔）</t>
    <phoneticPr fontId="1" type="noConversion"/>
  </si>
  <si>
    <t>Luo, Hui; Lu, Wei; Wang, Youren; Wang, Ling; Zhao, Xianlin</t>
    <phoneticPr fontId="1" type="noConversion"/>
  </si>
  <si>
    <t>农学院</t>
    <phoneticPr fontId="1" type="noConversion"/>
  </si>
  <si>
    <t>园艺学院</t>
    <phoneticPr fontId="1" type="noConversion"/>
  </si>
  <si>
    <t>生命科学学院</t>
    <phoneticPr fontId="1" type="noConversion"/>
  </si>
  <si>
    <t>罗慧</t>
  </si>
  <si>
    <t>陈赛华</t>
    <phoneticPr fontId="1" type="noConversion"/>
  </si>
  <si>
    <t>资源管理与环境保护学院</t>
    <phoneticPr fontId="1" type="noConversion"/>
  </si>
  <si>
    <t>渔业学院</t>
  </si>
  <si>
    <t>渔业学院</t>
    <phoneticPr fontId="1" type="noConversion"/>
  </si>
  <si>
    <t>食品科技学院</t>
    <phoneticPr fontId="1" type="noConversion"/>
  </si>
  <si>
    <t xml:space="preserve"> Joseph, Stephe</t>
    <phoneticPr fontId="1" type="noConversion"/>
  </si>
  <si>
    <t>康福星</t>
    <phoneticPr fontId="1" type="noConversion"/>
  </si>
  <si>
    <t>李春保</t>
    <phoneticPr fontId="1" type="noConversion"/>
  </si>
  <si>
    <t>李建</t>
    <phoneticPr fontId="1" type="noConversion"/>
  </si>
  <si>
    <t>李静</t>
    <phoneticPr fontId="1" type="noConversion"/>
  </si>
  <si>
    <t>林相泽</t>
    <phoneticPr fontId="1" type="noConversion"/>
  </si>
  <si>
    <t>Liu, Shuwei(周权锁）</t>
    <phoneticPr fontId="1" type="noConversion"/>
  </si>
  <si>
    <t>刘小军</t>
    <phoneticPr fontId="1" type="noConversion"/>
  </si>
  <si>
    <t>王晨</t>
    <phoneticPr fontId="1" type="noConversion"/>
  </si>
  <si>
    <t>王健</t>
    <phoneticPr fontId="3" type="noConversion"/>
  </si>
  <si>
    <t>汪良驹</t>
    <phoneticPr fontId="1" type="noConversion"/>
  </si>
  <si>
    <t>学院</t>
  </si>
  <si>
    <t>通讯作者</t>
  </si>
  <si>
    <t>作者</t>
  </si>
  <si>
    <t>论文题目</t>
  </si>
  <si>
    <t>期刊</t>
  </si>
  <si>
    <t>ISSN</t>
  </si>
  <si>
    <t>1570-0232</t>
    <phoneticPr fontId="1" type="noConversion"/>
  </si>
  <si>
    <t>1582-4934</t>
    <phoneticPr fontId="1" type="noConversion"/>
  </si>
  <si>
    <t>1614-2942</t>
    <phoneticPr fontId="1" type="noConversion"/>
  </si>
  <si>
    <t>1617-4615</t>
    <phoneticPr fontId="1" type="noConversion"/>
  </si>
  <si>
    <t>1687-966X</t>
    <phoneticPr fontId="1" type="noConversion"/>
  </si>
  <si>
    <t>1735-6814</t>
    <phoneticPr fontId="1" type="noConversion"/>
  </si>
  <si>
    <t>1806-9959</t>
    <phoneticPr fontId="1" type="noConversion"/>
  </si>
  <si>
    <t>1930-2126</t>
    <phoneticPr fontId="1" type="noConversion"/>
  </si>
  <si>
    <t>1932-6203</t>
    <phoneticPr fontId="1" type="noConversion"/>
  </si>
  <si>
    <t>1932-8486</t>
    <phoneticPr fontId="1" type="noConversion"/>
  </si>
  <si>
    <t>1940-1736</t>
    <phoneticPr fontId="1" type="noConversion"/>
  </si>
  <si>
    <t>1999-3110</t>
    <phoneticPr fontId="1" type="noConversion"/>
  </si>
  <si>
    <t>2041-1723</t>
    <phoneticPr fontId="1" type="noConversion"/>
  </si>
  <si>
    <t>2041-2851</t>
    <phoneticPr fontId="1" type="noConversion"/>
  </si>
  <si>
    <t>2045-2322</t>
    <phoneticPr fontId="1" type="noConversion"/>
  </si>
  <si>
    <t>2053-230X</t>
    <phoneticPr fontId="1" type="noConversion"/>
  </si>
  <si>
    <t>2095-2201</t>
    <phoneticPr fontId="1" type="noConversion"/>
  </si>
  <si>
    <t>2314-6133</t>
    <phoneticPr fontId="1" type="noConversion"/>
  </si>
  <si>
    <t>ACTA CRYSTALLOGRAPHICA SECTION F-STRUCTURAL BIOLOGY COMMUNICATIONS</t>
    <phoneticPr fontId="1" type="noConversion"/>
  </si>
  <si>
    <t>行标签</t>
  </si>
  <si>
    <t>草业学院</t>
  </si>
  <si>
    <t>公共管理学院</t>
  </si>
  <si>
    <t>总计</t>
  </si>
  <si>
    <t>计数项:论文题目</t>
  </si>
  <si>
    <t>平均值项:影响因子</t>
  </si>
  <si>
    <t>求和项:if&gt;=10</t>
  </si>
  <si>
    <t>求和项:if&gt;=5</t>
  </si>
  <si>
    <t>求和项:if&lt;2</t>
  </si>
  <si>
    <t>植保院</t>
  </si>
  <si>
    <t>资环院</t>
  </si>
  <si>
    <t>园艺院</t>
  </si>
  <si>
    <t>动科院</t>
  </si>
  <si>
    <t>动医院</t>
  </si>
  <si>
    <t>食品院</t>
  </si>
  <si>
    <t>生科院</t>
  </si>
  <si>
    <t>论文数</t>
  </si>
  <si>
    <t>影响因子IF</t>
  </si>
  <si>
    <t>学  院</t>
  </si>
  <si>
    <t>篇均IF</t>
  </si>
  <si>
    <t>IF≤2    篇数</t>
  </si>
  <si>
    <t>占收录论文比（%）</t>
  </si>
  <si>
    <t>IF≥5    篇数</t>
  </si>
  <si>
    <t>其中：IF≥10篇数</t>
  </si>
  <si>
    <t>2015年1-12月</t>
    <phoneticPr fontId="3" type="noConversion"/>
  </si>
  <si>
    <t>2014年1-12月</t>
    <phoneticPr fontId="3" type="noConversion"/>
  </si>
  <si>
    <t>同期增长（%）</t>
  </si>
  <si>
    <t>思政部</t>
  </si>
  <si>
    <r>
      <t>（截止</t>
    </r>
    <r>
      <rPr>
        <sz val="12"/>
        <color theme="1"/>
        <rFont val="Times New Roman"/>
        <family val="1"/>
      </rPr>
      <t>2016</t>
    </r>
    <r>
      <rPr>
        <sz val="12"/>
        <color theme="1"/>
        <rFont val="宋体"/>
        <family val="3"/>
        <charset val="134"/>
        <scheme val="minor"/>
      </rPr>
      <t>年</t>
    </r>
    <r>
      <rPr>
        <sz val="12"/>
        <color theme="1"/>
        <rFont val="Times New Roman"/>
        <family val="1"/>
      </rPr>
      <t>2</t>
    </r>
    <r>
      <rPr>
        <sz val="12"/>
        <color theme="1"/>
        <rFont val="宋体"/>
        <family val="3"/>
        <charset val="134"/>
        <scheme val="minor"/>
      </rPr>
      <t>月</t>
    </r>
    <r>
      <rPr>
        <sz val="12"/>
        <color theme="1"/>
        <rFont val="Times New Roman"/>
        <family val="1"/>
      </rPr>
      <t>28</t>
    </r>
    <r>
      <rPr>
        <sz val="12"/>
        <color theme="1"/>
        <rFont val="宋体"/>
        <family val="3"/>
        <charset val="134"/>
        <scheme val="minor"/>
      </rPr>
      <t>日</t>
    </r>
    <r>
      <rPr>
        <sz val="12"/>
        <color theme="1"/>
        <rFont val="Times New Roman"/>
        <family val="1"/>
      </rPr>
      <t>WEB</t>
    </r>
    <r>
      <rPr>
        <sz val="12"/>
        <color theme="1"/>
        <rFont val="宋体"/>
        <family val="3"/>
        <charset val="134"/>
        <scheme val="minor"/>
      </rPr>
      <t>数据库收录</t>
    </r>
    <r>
      <rPr>
        <sz val="12"/>
        <color theme="1"/>
        <rFont val="Times New Roman"/>
        <family val="1"/>
      </rPr>
      <t>2015</t>
    </r>
    <r>
      <rPr>
        <sz val="12"/>
        <color theme="1"/>
        <rFont val="宋体"/>
        <family val="3"/>
        <charset val="134"/>
        <scheme val="minor"/>
      </rPr>
      <t>年论文）</t>
    </r>
    <phoneticPr fontId="1" type="noConversion"/>
  </si>
  <si>
    <t>编号</t>
  </si>
  <si>
    <t>所属学科</t>
  </si>
  <si>
    <t>影响因子2013</t>
  </si>
  <si>
    <t>5年影响因子</t>
  </si>
  <si>
    <t>论文</t>
  </si>
  <si>
    <t> Metabolic control of oocyte development: linking maternal nutrition and reproductive outcomes</t>
  </si>
  <si>
    <t>MOLECULAR BIOLOGY &amp; GENETICS</t>
  </si>
  <si>
    <t> Zhang, Y (Zhang, Yu); Wang, F (Wang, Fei); Niu, YJ (Niu, Ying-Jie); Liu, HL (Liu, Hong-Lin); Rui, R (Rui, Rong); Cui, XS (Cui, Xiang-Shun); Kim, NH (Kim, Nam-Hyung); Sun, SC (Sun, Shao-Chen)</t>
  </si>
  <si>
    <t> Formin mDia1, a downstream molecule of FMNL1, regulates Profilin1 for actin assembly and spindle organization during mouse oocyte meiosis</t>
  </si>
  <si>
    <t>BIOCHIMICA ET BIOPHYSICA ACTA-MOLECULAR CELL RESEARCH  卷: 1853  期: 2  页: 317-327  DOI: 10.1016/j.bbamcr.2014.11.005  出版年: FEB 2015  </t>
  </si>
  <si>
    <t> FSH-induced p38-MAPK-mediated dephosphorylation at serine 727 of the signal transducer and activator of transcription 1 decreases Cyp1b1 expression in mouse granulosa cells</t>
  </si>
  <si>
    <t> Dang, XY (Dang, Xiao-yong); Chu, WW (Chu, Wei-wei); Shi, HC (Shi, Heng-chuan); Yu, SG (Yu, Shi-gang); Han, HY (Han, Hai-yin); Gu, SH (Gu, Shu-hua); Chen, J (Chen, Jie)</t>
  </si>
  <si>
    <t> GENE  卷: 555  期: 2  页: 414-420  DOI: 10.1016/j.gene.2014.11.041  出版年: JAN 25 2015</t>
  </si>
  <si>
    <t> Niu, YJ (Niu, Yingjie); Wang, CF (Wang, Chengfei); Xiong, Q (Xiong, Qiang); Yang, XX (Yang, Xixiang); Chi, DM (Chi, Daming); Li, PH (Li, Pinghua); Liu, HL (Liu, Honglin); Li, J (Li, Juan); Huang, RH (Huang, Ruihua)</t>
  </si>
  <si>
    <t>PLANT &amp; ANIMAL SCIENCE</t>
  </si>
  <si>
    <t>刘非</t>
  </si>
  <si>
    <t> RNA aptamer based electrochemical biosensor for sensitive and selective detection of cAMP</t>
  </si>
  <si>
    <t>CHEMISTRY</t>
  </si>
  <si>
    <t> Pan, ZH (Pan, Zihao); Ma, JL (Ma, Jiale); Dong, WY (Dong, Wenyang); Song, WC (Song, Wenchao); Wang, KC (Wang, Kaicheng); Lu, CP (Lu, Chengping); Yao, HC (Yao, Huochun)</t>
  </si>
  <si>
    <t> Novel Variant Serotype of Streptococcus suis Isolated from Piglets with Meningitis</t>
  </si>
  <si>
    <t> APPLIED AND ENVIRONMENTAL MICROBIOLOGY  卷: 81  期: 3  页: 976-985  DOI: 10.1128/AEM.02962-14  出版年: FEB 2015  </t>
  </si>
  <si>
    <t>BIOLOGY &amp; BIOCHEMISTRY</t>
  </si>
  <si>
    <t> Chen, Y (Chen, Yun); Song, MY (Song, Meiyun); Wang, YX (Wang, Yixuan); Xiong, W (Xiong, Wen); Zeng, L (Zeng, Ling); Zhang, SB (Zhang, Shuaibing); Xu, MY (Xu, Meiyun); Du, HX (Du, Hongxu); Liu, JG (Liu, Jiaguo); Wang, DY (Wang, Deyun); Wu, Y (Wu, Yi); Hu, YL (Hu, Yuanliang)</t>
  </si>
  <si>
    <t> The anti-DHAV activities of Astragalus polysaccharide and its sulfate compared with those of BSRPS and its sulfate</t>
  </si>
  <si>
    <t> CARBOHYDRATE POLYMERS  卷: 117  页: 339-345  DOI: 10.1016/j.carbpol.2014.09.071  出版年: MAR 6 2015  </t>
  </si>
  <si>
    <t> Bo, RN (Bo, Ruonan); Ma, X (Ma, Xia); Feng, YB (Feng, Yibo); Zhu, Q (Zhu, Qian); Huang, Y (Huang, Yee); Liu, ZG (Liu, Zhenguang); Liu, C (Liu, Cui); Gao, ZZ (Gao, Zhenzhen); Hu, YL (Hu, Yuanliang); Wang, DY (Wang, Deyun)</t>
  </si>
  <si>
    <t> Optimization on conditions of Lycium barbarum polysaccharides liposome by RSM and its effects on the peritoneal macrophages function</t>
  </si>
  <si>
    <t> CARBOHYDRATE POLYMERS  卷: 117  页: 215-222  DOI: 10.1016/j.carbpol.2014.09.060  出版年: MAR 6 2015  </t>
  </si>
  <si>
    <t> Liu, YH (Liu, Yunhuan); Liu, Q (Liu, Qing); Ye, GP (Ye, Gengping); Khan, A (Khan, Alamzeb); Liu, J (Liu, Jin); Gan, F (Gan, Fang); Zhang, X (Zhang, Xian); Kumbhar, S (Kumbhar, Shahnawaz); Huang, KH (Huang, Kehe)</t>
  </si>
  <si>
    <t>AGRICULTURAL SCIENCES</t>
  </si>
  <si>
    <t> A novel inactivated gE/gI deleted pseudorabies virus (PRV) vaccine completely protects pigs from an emerged variant PRV challenge</t>
  </si>
  <si>
    <t> Fat mass and obesity associated (FTO) gene regulates gluconeogenesis in chicken embryo fibroblast cells</t>
  </si>
  <si>
    <t> Gu, Y (Gu, Yu); Wang, YL (Wang, Yanlin); Ma, XP (Ma, Xiaoping); Wang, CD (Wang, Chengdong); Yue, GZ (Yue, Guizhou); Zhang, YT (Zhang, Yuetian); Zhang, YY (Zhang, Yunyan); Li, SS (Li, Shanshan); Ling, SS (Ling, Shanshan); Liu, XM (Liu, Xiaomin); Wen, XT (Wen, Xintian); Cao, SJ (Cao, Sanjie); Huang, XB (Huang, Xiaobo); Deng, JL (Deng, Junliang); Zuo, ZC (Zuo, Zhicai); Yu, SM (Yu, Shumin); Shen, LH (Shen, Liuhong); Wu, R (Wu, Rui)</t>
  </si>
  <si>
    <t>ENGINEERING</t>
  </si>
  <si>
    <t> Controllable fabrication of multifunctional 1D Ag-based coordination polymer@PVP nanowires</t>
  </si>
  <si>
    <t> Enhanced Degradation of Herbicide Isoproturon in Wheat Rhizosphere by Salicylic Acid</t>
  </si>
  <si>
    <t> Zhang, F (Zhang, Fan); Song, WJ (Song, Weijie); Lan, J (Lan, Jing)</t>
  </si>
  <si>
    <t>MATERIALS SCIENCE</t>
  </si>
  <si>
    <t>PHYSICS</t>
  </si>
  <si>
    <t>MATHEMATICS</t>
  </si>
  <si>
    <t> Phosphatidylcholine is transferred from chemically-defined liposomes to chloroplasts through proteins of the chloroplast outer envelope membrane</t>
  </si>
  <si>
    <t> Loss of Function of the Cytochrome P450 Gene CYP78B5 Causes Giant Embryos in Rice</t>
  </si>
  <si>
    <t> A possible mechanism of mineral responses to elevated atmospheric CO2 in rice grains</t>
  </si>
  <si>
    <t> Small GTPase Rac1 and its interaction partner Cla4 regulate polarized growth and pathogenicity in Verticillium dahliae</t>
  </si>
  <si>
    <t> A putative soybean GmsSOS1 confers enhanced salt tolerance to transgenic Arabidopsis sos1-1 mutant</t>
  </si>
  <si>
    <t> Cyclic nucleotide gated channel 10 negatively regulates salt tolerance by mediating Na+ transport in Arabidopsis</t>
  </si>
  <si>
    <t> Lysinibacillus fluoroglycofenilyticus sp nov., a bacterium isolated from fluoroglycofen contaminated soil</t>
  </si>
  <si>
    <t> Flagellar-Dependent Motility in Mesorhizobium tianshanense is Involved in the Early Stage of Plant Host Interaction: Study of an flgE Mutant</t>
  </si>
  <si>
    <t> Comparative proteomic and physiological analyses reveal the protective effect of exogenous calcium on the germinating soybean response to salt stress</t>
  </si>
  <si>
    <t> A comparative study of the neutral and acidic polysaccharides from Allium macrostemon Bunge</t>
  </si>
  <si>
    <t> Effect of multiple freeze-thaw cycles on the quality of chicken breast meat</t>
  </si>
  <si>
    <t> Comparison of microbial transfer rates from Salmonella spp. biofilm growth on stainless steel to selected processed and raw meat</t>
  </si>
  <si>
    <t> Effect of preharvest application of Hanseniaspora uvarum on postharvest diseases in strawberries</t>
  </si>
  <si>
    <t> Functional analysis of AI-2/LuxS from bacteria in Chinese fermented meat after high nitrate concentration shock</t>
  </si>
  <si>
    <t> Reference gene selection for cross-species and cross-ploidy level comparisons in Chrysanthemum spp.</t>
  </si>
  <si>
    <t>Multidisciplinary</t>
  </si>
  <si>
    <t> Expression differences of anthocyanin biosynthesis genes reveal regulation patterns for red pear coloration</t>
  </si>
  <si>
    <t> Journal of Genetics and Genomics  卷: 42  期: 1  页: 39-42  DOI: 10.1016/j.jgg.2014.11.005  出版年: JAN 20 2015  </t>
  </si>
  <si>
    <t> Overexpression of a cotton annexin gene, GhAnn1, enhances drought and salt stress tolerance in transgenic cotton</t>
  </si>
  <si>
    <t>GENOMICS  卷: 105  期: 1  页: 39-52  DOI: 10.1016/j.ygeno.2014.11.006  出版年: JAN  2015</t>
  </si>
  <si>
    <t> Determination of multiple elements in samples of the medicinal plant Marsdenia tenacissima and estimation of geographic origin via pattern recognition techniques</t>
  </si>
  <si>
    <t>PHARMACOLOGY &amp; TOXICOLOGY</t>
  </si>
  <si>
    <t>愿意院</t>
  </si>
  <si>
    <t> The type VI protein secretion system contributes to biofilm formation and seed-to-seedling transmission of Acidovorax citrulli on melon</t>
  </si>
  <si>
    <t> MOLECULAR PLANT PATHOLOGY  卷: 16  期: 1  页: 38-47  DOI: 10.1111/mpp.12159  出版年: JAN 2015</t>
  </si>
  <si>
    <t> MOLECULAR PLANT PATHOLOGY  卷: 16  期: 1  页: 61-70  DOI: 10.1111/mpp.12163  出版年: JAN 2015 </t>
  </si>
  <si>
    <t> Nonribosomal Peptide Synthase Gene Clusters for Lipopeptide Biosynthesis in Bacillus subtilis 916 and Their Phenotypic Functions</t>
  </si>
  <si>
    <t>Li, M (Li, Ming); Ma, M (Ma, Ming); Hua, XD (Hua, Xiude); Shi, HY (Shi, Haiyan); Wang, QX (Wang, Qiuxia); Wang, MH (Wang, Minghua)</t>
  </si>
  <si>
    <t> Quantum dots-based fluoroimmunoassay for the simultaneous detection of clothianidin and thiacloprid in environmental and agricultural samples</t>
  </si>
  <si>
    <t>RSC ADVANCES  卷: 5  期: 4  页: 3039-3044  DOI: 10.1039/c4ra13305f  出版年: 2015  </t>
  </si>
  <si>
    <t> How do hosts react to endosymbionts? A new insight into the molecular mechanisms underlying the Wolbachia-host association</t>
  </si>
  <si>
    <t> A Halloween gene shadow is a potential target for RNA-interference-based pest management in the small brown planthopper Laodelphax striatellus</t>
  </si>
  <si>
    <t> Development of a Loop-Mediated Isothermal Amplification Assay to Detect Fusarium oxysporum</t>
  </si>
  <si>
    <t> Safdar, A</t>
  </si>
  <si>
    <t> Pathogenic Association and Management of Botryodiplodia theobromae in Guava Orchards at Sheikhupura District, Pakistan</t>
  </si>
  <si>
    <t> Water balance altered in cucumber plants infected with Fusarium oxysporum f. sp cucumerinum</t>
  </si>
  <si>
    <t> Utilization of different waste proteins to create a novel PGPR-containing bio-organic fertilizer</t>
  </si>
  <si>
    <t> Phosphate transporter OsPht1;8 in rice plays an important role in phosphorus redistribution from source to sink organs and allocation between embryo and endosperm of seeds</t>
  </si>
  <si>
    <t> Cloning and functional characterization of two abiotic stress-responsive Jerusalem artichoke (Helianthus tuberosus) fructan 1-exohydrolases (1-FEHs)</t>
  </si>
  <si>
    <t> Combined effects of nitrogen fertilization and biochar on the net global warming potential, greenhouse gas intensity and net ecosystem economic budget in intensive vegetable agriculture in southeastern China</t>
  </si>
  <si>
    <t>GEOSCIENCES</t>
  </si>
  <si>
    <t>高彥真</t>
  </si>
  <si>
    <t> Low-Molecular-Weight Organic Acids Influence the Sorption of Phenanthrene by Different Soil Particle Size Fractions</t>
  </si>
  <si>
    <t>ENVIRONMENT/ECOLOGY</t>
  </si>
  <si>
    <t>Xu, Jiangyan</t>
  </si>
  <si>
    <t> The first eyeless species of Tomocerus from China (Collembola, Tomoceridae) with notes on genera Tomocerus and Pogonognathellus</t>
  </si>
  <si>
    <t> 1175-5326</t>
  </si>
  <si>
    <t>陆隽秀</t>
  </si>
  <si>
    <t>(空白)</t>
  </si>
  <si>
    <t>2015年南京农业大学1-12月SCI收录论文情况分析表</t>
    <phoneticPr fontId="3" type="noConversion"/>
  </si>
  <si>
    <t>王源超</t>
    <phoneticPr fontId="1" type="noConversion"/>
  </si>
  <si>
    <t>The Activation of Phytophthora Effector Avr3b by Plant Cyclophilin is Required for the Nudix Hydrolase Activity of Avr3b</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</si>
</sst>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_ "/>
    <numFmt numFmtId="177" formatCode="0.00_);[Red]\(0.00\)"/>
  </numFmts>
  <fonts count="19" x14ac:knownFonts="1">
    <font>
      <sz val="11"/>
      <color theme="1"/>
      <name val="宋体"/>
      <family val="2"/>
      <scheme val="minor"/>
    </font>
    <font>
      <sz val="9"/>
      <name val="宋体"/>
      <family val="3"/>
      <charset val="134"/>
      <scheme val="minor"/>
    </font>
    <font>
      <b/>
      <sz val="11"/>
      <color theme="1"/>
      <name val="宋体"/>
      <family val="3"/>
      <charset val="134"/>
    </font>
    <font>
      <sz val="9"/>
      <name val="宋体"/>
      <family val="2"/>
      <charset val="134"/>
      <scheme val="minor"/>
    </font>
    <font>
      <sz val="11"/>
      <color theme="1"/>
      <name val="宋体"/>
      <family val="2"/>
      <charset val="134"/>
    </font>
    <font>
      <sz val="9"/>
      <name val="Tahoma"/>
      <family val="2"/>
      <charset val="134"/>
    </font>
    <font>
      <sz val="11"/>
      <color theme="1"/>
      <name val="宋体"/>
      <family val="3"/>
      <charset val="134"/>
      <scheme val="minor"/>
    </font>
    <font>
      <sz val="8.8000000000000007"/>
      <color theme="1"/>
      <name val="Verdana"/>
      <family val="2"/>
    </font>
    <font>
      <sz val="10.5"/>
      <color theme="1"/>
      <name val="宋体"/>
      <family val="3"/>
      <charset val="134"/>
    </font>
    <font>
      <b/>
      <sz val="11"/>
      <color theme="1"/>
      <name val="宋体"/>
      <family val="3"/>
      <charset val="134"/>
      <scheme val="minor"/>
    </font>
    <font>
      <sz val="11"/>
      <color rgb="FFFF0000"/>
      <name val="宋体"/>
      <family val="2"/>
      <scheme val="minor"/>
    </font>
    <font>
      <b/>
      <sz val="11"/>
      <color theme="1"/>
      <name val="宋体"/>
      <family val="2"/>
      <scheme val="minor"/>
    </font>
    <font>
      <b/>
      <sz val="10.5"/>
      <color indexed="8"/>
      <name val="宋体"/>
      <family val="3"/>
      <charset val="134"/>
    </font>
    <font>
      <sz val="10.5"/>
      <color indexed="8"/>
      <name val="宋体"/>
      <family val="3"/>
      <charset val="134"/>
    </font>
    <font>
      <sz val="10.5"/>
      <color theme="1"/>
      <name val="Times New Roman"/>
      <family val="1"/>
    </font>
    <font>
      <sz val="12"/>
      <color theme="1"/>
      <name val="宋体"/>
      <family val="3"/>
      <charset val="134"/>
      <scheme val="minor"/>
    </font>
    <font>
      <sz val="12"/>
      <color theme="1"/>
      <name val="Times New Roman"/>
      <family val="1"/>
    </font>
    <font>
      <b/>
      <sz val="10.5"/>
      <color theme="1"/>
      <name val="Times New Roman"/>
      <family val="1"/>
    </font>
    <font>
      <b/>
      <sz val="14"/>
      <color indexed="8"/>
      <name val="宋体"/>
      <family val="3"/>
      <charset val="134"/>
    </font>
  </fonts>
  <fills count="6">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8" tint="0.7999816888943144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s>
  <cellStyleXfs count="1">
    <xf numFmtId="0" fontId="0" fillId="0" borderId="0"/>
  </cellStyleXfs>
  <cellXfs count="110">
    <xf numFmtId="0" fontId="0" fillId="0" borderId="0" xfId="0"/>
    <xf numFmtId="16" fontId="0" fillId="0" borderId="0" xfId="0" applyNumberFormat="1"/>
    <xf numFmtId="58" fontId="0" fillId="0" borderId="0" xfId="0" applyNumberFormat="1"/>
    <xf numFmtId="0" fontId="6" fillId="0" borderId="0" xfId="0" applyFont="1" applyFill="1" applyAlignment="1">
      <alignment horizontal="center" vertical="center"/>
    </xf>
    <xf numFmtId="0" fontId="0" fillId="4" borderId="0" xfId="0" applyFill="1" applyBorder="1" applyAlignment="1"/>
    <xf numFmtId="0" fontId="0" fillId="4" borderId="0" xfId="0" applyFill="1" applyBorder="1" applyAlignment="1">
      <alignment horizontal="center"/>
    </xf>
    <xf numFmtId="0" fontId="6" fillId="4" borderId="0" xfId="0" applyFont="1" applyFill="1" applyBorder="1" applyAlignment="1">
      <alignment horizontal="center" vertical="center"/>
    </xf>
    <xf numFmtId="0" fontId="0" fillId="4" borderId="0" xfId="0" applyFill="1" applyBorder="1"/>
    <xf numFmtId="0" fontId="0" fillId="5" borderId="0" xfId="0" applyFill="1" applyBorder="1" applyAlignment="1"/>
    <xf numFmtId="0" fontId="0" fillId="5" borderId="0" xfId="0" applyFill="1" applyBorder="1" applyAlignment="1">
      <alignment horizontal="center"/>
    </xf>
    <xf numFmtId="0" fontId="6" fillId="5" borderId="0" xfId="0" applyFont="1" applyFill="1" applyBorder="1" applyAlignment="1">
      <alignment horizontal="center" vertical="center"/>
    </xf>
    <xf numFmtId="0" fontId="0" fillId="0" borderId="0" xfId="0" applyBorder="1"/>
    <xf numFmtId="0" fontId="0" fillId="4" borderId="0" xfId="0" applyFill="1" applyBorder="1" applyAlignment="1">
      <alignment horizontal="center" vertical="center"/>
    </xf>
    <xf numFmtId="0" fontId="0" fillId="4" borderId="1" xfId="0" applyFill="1" applyBorder="1" applyAlignment="1"/>
    <xf numFmtId="0" fontId="6" fillId="4" borderId="1" xfId="0" applyFont="1" applyFill="1" applyBorder="1" applyAlignment="1">
      <alignment horizontal="center" vertical="center"/>
    </xf>
    <xf numFmtId="0" fontId="0" fillId="4" borderId="1" xfId="0" applyFill="1" applyBorder="1"/>
    <xf numFmtId="0" fontId="0" fillId="4" borderId="1" xfId="0" applyFill="1" applyBorder="1" applyAlignment="1">
      <alignment horizontal="center" vertical="center"/>
    </xf>
    <xf numFmtId="0" fontId="6" fillId="5" borderId="1" xfId="0" applyFont="1" applyFill="1" applyBorder="1" applyAlignment="1">
      <alignment horizontal="center" vertical="center"/>
    </xf>
    <xf numFmtId="0" fontId="0" fillId="0" borderId="1" xfId="0" applyBorder="1"/>
    <xf numFmtId="0" fontId="7" fillId="4" borderId="0" xfId="0" applyFont="1" applyFill="1" applyBorder="1" applyAlignment="1">
      <alignment horizontal="center" vertical="center"/>
    </xf>
    <xf numFmtId="0" fontId="0" fillId="4" borderId="0" xfId="0" applyFill="1" applyBorder="1" applyAlignment="1">
      <alignment vertical="center"/>
    </xf>
    <xf numFmtId="0" fontId="0" fillId="4" borderId="0" xfId="0" applyFill="1"/>
    <xf numFmtId="0" fontId="0" fillId="4" borderId="1" xfId="0" applyFill="1" applyBorder="1" applyAlignment="1">
      <alignment vertical="center"/>
    </xf>
    <xf numFmtId="0" fontId="0" fillId="4" borderId="0" xfId="0" applyFill="1" applyAlignment="1">
      <alignment horizontal="center" vertical="center"/>
    </xf>
    <xf numFmtId="0" fontId="6" fillId="4" borderId="0" xfId="0" applyFont="1" applyFill="1" applyAlignment="1">
      <alignment horizontal="center" vertical="center"/>
    </xf>
    <xf numFmtId="0" fontId="9" fillId="4" borderId="0" xfId="0" applyFont="1" applyFill="1" applyAlignment="1">
      <alignment horizontal="center" vertical="center"/>
    </xf>
    <xf numFmtId="0" fontId="0" fillId="4" borderId="0" xfId="0" applyFill="1" applyAlignment="1">
      <alignment vertical="center"/>
    </xf>
    <xf numFmtId="0" fontId="2" fillId="0" borderId="0" xfId="0" applyFont="1" applyBorder="1" applyAlignment="1">
      <alignment horizontal="center" vertical="center"/>
    </xf>
    <xf numFmtId="0" fontId="2" fillId="2" borderId="0" xfId="0" applyFont="1" applyFill="1" applyBorder="1" applyAlignment="1">
      <alignment horizontal="center" vertical="center"/>
    </xf>
    <xf numFmtId="0" fontId="6" fillId="4" borderId="0" xfId="0" applyFont="1" applyFill="1" applyBorder="1" applyAlignment="1">
      <alignment horizontal="left" vertical="center"/>
    </xf>
    <xf numFmtId="0" fontId="0" fillId="0" borderId="0" xfId="0" applyBorder="1" applyAlignment="1"/>
    <xf numFmtId="0" fontId="0" fillId="4" borderId="0" xfId="0" applyFill="1" applyBorder="1" applyAlignment="1">
      <alignment horizontal="left" vertical="center"/>
    </xf>
    <xf numFmtId="0" fontId="6" fillId="4" borderId="1" xfId="0" applyFont="1" applyFill="1" applyBorder="1" applyAlignment="1">
      <alignment horizontal="left" vertical="center"/>
    </xf>
    <xf numFmtId="0" fontId="0" fillId="4" borderId="1" xfId="0" applyFill="1" applyBorder="1" applyAlignment="1">
      <alignment horizontal="left" vertical="center"/>
    </xf>
    <xf numFmtId="0" fontId="0" fillId="0" borderId="1" xfId="0" applyBorder="1" applyAlignment="1"/>
    <xf numFmtId="0" fontId="0" fillId="0" borderId="0" xfId="0" applyAlignment="1"/>
    <xf numFmtId="0" fontId="2"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xf numFmtId="0" fontId="0" fillId="0" borderId="0" xfId="0" applyFill="1" applyBorder="1" applyAlignment="1">
      <alignment horizontal="center" vertical="center" wrapText="1"/>
    </xf>
    <xf numFmtId="0" fontId="6"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1" xfId="0" applyFill="1" applyBorder="1"/>
    <xf numFmtId="0" fontId="0" fillId="0" borderId="1" xfId="0" applyFill="1" applyBorder="1" applyAlignment="1">
      <alignment vertical="center"/>
    </xf>
    <xf numFmtId="0" fontId="0" fillId="0" borderId="1" xfId="0" applyFill="1" applyBorder="1" applyAlignment="1">
      <alignment horizontal="center" wrapText="1"/>
    </xf>
    <xf numFmtId="0" fontId="6" fillId="0" borderId="2" xfId="0" applyFont="1" applyFill="1" applyBorder="1" applyAlignment="1">
      <alignment horizontal="center" vertical="center" wrapText="1"/>
    </xf>
    <xf numFmtId="0" fontId="0" fillId="0" borderId="2" xfId="0" applyFill="1" applyBorder="1" applyAlignment="1">
      <alignment horizontal="center" vertical="center"/>
    </xf>
    <xf numFmtId="0" fontId="0" fillId="0" borderId="0" xfId="0" applyFill="1"/>
    <xf numFmtId="0" fontId="4" fillId="0" borderId="0" xfId="0" applyFont="1" applyFill="1" applyAlignment="1"/>
    <xf numFmtId="0" fontId="4" fillId="0" borderId="0" xfId="0" applyFont="1" applyFill="1" applyAlignment="1">
      <alignment horizontal="center"/>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xf>
    <xf numFmtId="0" fontId="0" fillId="0" borderId="0" xfId="0" applyFill="1" applyBorder="1" applyAlignment="1"/>
    <xf numFmtId="0" fontId="0" fillId="0" borderId="0" xfId="0" applyFill="1" applyBorder="1" applyAlignment="1">
      <alignment horizontal="center"/>
    </xf>
    <xf numFmtId="16" fontId="6" fillId="0" borderId="0" xfId="0" applyNumberFormat="1" applyFont="1" applyFill="1" applyBorder="1" applyAlignment="1">
      <alignment horizontal="center" vertical="center"/>
    </xf>
    <xf numFmtId="0" fontId="0" fillId="0" borderId="0" xfId="0" applyFill="1" applyBorder="1" applyAlignment="1">
      <alignment vertical="center" wrapText="1"/>
    </xf>
    <xf numFmtId="0" fontId="0" fillId="0" borderId="0" xfId="0" applyFill="1" applyBorder="1" applyAlignment="1">
      <alignment vertical="center"/>
    </xf>
    <xf numFmtId="0" fontId="0" fillId="0" borderId="0" xfId="0" applyFill="1" applyBorder="1" applyAlignment="1">
      <alignment wrapText="1"/>
    </xf>
    <xf numFmtId="16" fontId="0" fillId="0" borderId="0" xfId="0" applyNumberFormat="1" applyFill="1" applyBorder="1" applyAlignment="1">
      <alignment vertical="center"/>
    </xf>
    <xf numFmtId="0" fontId="0" fillId="0" borderId="0" xfId="0" applyFill="1" applyBorder="1" applyAlignment="1">
      <alignment horizontal="left" vertical="center" wrapText="1"/>
    </xf>
    <xf numFmtId="16" fontId="0" fillId="0" borderId="0" xfId="0" applyNumberFormat="1" applyFill="1" applyBorder="1"/>
    <xf numFmtId="0" fontId="0" fillId="0" borderId="1" xfId="0" applyFill="1" applyBorder="1" applyAlignment="1"/>
    <xf numFmtId="0" fontId="0" fillId="0" borderId="1" xfId="0" applyFill="1" applyBorder="1" applyAlignment="1">
      <alignment horizontal="center"/>
    </xf>
    <xf numFmtId="0" fontId="6" fillId="0" borderId="1" xfId="0" applyFont="1" applyFill="1" applyBorder="1" applyAlignment="1">
      <alignment horizontal="center" vertical="center"/>
    </xf>
    <xf numFmtId="58" fontId="0" fillId="0" borderId="0" xfId="0" applyNumberFormat="1" applyFill="1" applyBorder="1" applyAlignment="1">
      <alignment vertical="center"/>
    </xf>
    <xf numFmtId="0" fontId="6" fillId="0" borderId="1" xfId="0" applyFont="1" applyFill="1" applyBorder="1" applyAlignment="1">
      <alignment horizontal="left" vertical="center" wrapText="1"/>
    </xf>
    <xf numFmtId="0" fontId="0" fillId="0" borderId="1" xfId="0" applyFill="1" applyBorder="1" applyAlignment="1">
      <alignment horizontal="left" vertical="center" wrapText="1"/>
    </xf>
    <xf numFmtId="0" fontId="0" fillId="0" borderId="1" xfId="0" applyFill="1" applyBorder="1" applyAlignment="1">
      <alignment vertical="center" wrapText="1"/>
    </xf>
    <xf numFmtId="16" fontId="0" fillId="0" borderId="1" xfId="0" applyNumberFormat="1" applyFill="1" applyBorder="1" applyAlignment="1">
      <alignment vertical="center"/>
    </xf>
    <xf numFmtId="16" fontId="6" fillId="0" borderId="1" xfId="0" applyNumberFormat="1" applyFont="1" applyFill="1" applyBorder="1" applyAlignment="1">
      <alignment horizontal="center" vertical="center"/>
    </xf>
    <xf numFmtId="16" fontId="0" fillId="0" borderId="1" xfId="0" applyNumberFormat="1" applyFill="1" applyBorder="1"/>
    <xf numFmtId="0" fontId="0" fillId="0" borderId="1" xfId="0" applyFill="1" applyBorder="1" applyAlignment="1">
      <alignment wrapText="1"/>
    </xf>
    <xf numFmtId="58" fontId="6" fillId="0" borderId="1" xfId="0" applyNumberFormat="1" applyFont="1" applyFill="1" applyBorder="1" applyAlignment="1">
      <alignment horizontal="center" vertical="center"/>
    </xf>
    <xf numFmtId="58" fontId="0" fillId="0" borderId="1" xfId="0" applyNumberFormat="1" applyFill="1" applyBorder="1"/>
    <xf numFmtId="0" fontId="7" fillId="0" borderId="1" xfId="0" applyFont="1" applyFill="1" applyBorder="1" applyAlignment="1">
      <alignment horizontal="center" vertical="center"/>
    </xf>
    <xf numFmtId="0" fontId="0" fillId="0" borderId="0" xfId="0" applyFill="1" applyAlignment="1">
      <alignment wrapText="1"/>
    </xf>
    <xf numFmtId="0" fontId="0" fillId="0" borderId="0" xfId="0" applyFill="1" applyAlignment="1">
      <alignment horizontal="center"/>
    </xf>
    <xf numFmtId="0" fontId="0" fillId="0" borderId="0" xfId="0" applyAlignment="1">
      <alignment horizontal="center" vertical="center"/>
    </xf>
    <xf numFmtId="0" fontId="4" fillId="0" borderId="0" xfId="0" applyFont="1" applyFill="1" applyBorder="1" applyAlignment="1">
      <alignment horizontal="center" vertical="center"/>
    </xf>
    <xf numFmtId="0" fontId="0" fillId="0" borderId="0" xfId="0" applyBorder="1" applyAlignment="1">
      <alignment horizontal="center" vertical="center"/>
    </xf>
    <xf numFmtId="16" fontId="0" fillId="0" borderId="0" xfId="0" applyNumberFormat="1" applyFill="1" applyBorder="1" applyAlignment="1">
      <alignment horizontal="center" vertical="center"/>
    </xf>
    <xf numFmtId="0" fontId="10" fillId="0" borderId="0" xfId="0" applyFont="1" applyFill="1" applyBorder="1" applyAlignment="1">
      <alignment horizontal="center" vertical="center" wrapText="1"/>
    </xf>
    <xf numFmtId="58" fontId="0" fillId="0" borderId="0" xfId="0" applyNumberFormat="1" applyFill="1" applyBorder="1" applyAlignment="1">
      <alignment horizontal="center" vertical="center"/>
    </xf>
    <xf numFmtId="0" fontId="0" fillId="0" borderId="0"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0" fontId="13" fillId="0" borderId="1" xfId="0" applyFont="1" applyBorder="1" applyAlignment="1">
      <alignment horizontal="center" vertical="center" wrapText="1"/>
    </xf>
    <xf numFmtId="176" fontId="13" fillId="0" borderId="1" xfId="0" applyNumberFormat="1" applyFont="1" applyBorder="1" applyAlignment="1">
      <alignment horizontal="center" vertical="center" wrapText="1"/>
    </xf>
    <xf numFmtId="177" fontId="13" fillId="0" borderId="1" xfId="0" applyNumberFormat="1" applyFont="1" applyBorder="1" applyAlignment="1">
      <alignment horizontal="center" vertical="center" wrapText="1"/>
    </xf>
    <xf numFmtId="176" fontId="13" fillId="0" borderId="1" xfId="0" applyNumberFormat="1" applyFont="1" applyBorder="1" applyAlignment="1">
      <alignment horizontal="center" vertical="center"/>
    </xf>
    <xf numFmtId="177" fontId="13" fillId="0" borderId="1" xfId="0" applyNumberFormat="1" applyFont="1" applyBorder="1" applyAlignment="1">
      <alignment horizontal="center" vertical="center"/>
    </xf>
    <xf numFmtId="0" fontId="0" fillId="0" borderId="1" xfId="0" applyFont="1" applyBorder="1" applyAlignment="1">
      <alignment horizontal="center" vertical="center"/>
    </xf>
    <xf numFmtId="0" fontId="0" fillId="0" borderId="1" xfId="0" applyNumberFormat="1" applyFont="1" applyBorder="1" applyAlignment="1">
      <alignment horizontal="center" vertical="center"/>
    </xf>
    <xf numFmtId="176" fontId="0" fillId="0" borderId="1" xfId="0" applyNumberFormat="1" applyFont="1" applyBorder="1" applyAlignment="1">
      <alignment horizontal="center" vertical="center"/>
    </xf>
    <xf numFmtId="0" fontId="14" fillId="0" borderId="1" xfId="0" applyFont="1" applyBorder="1" applyAlignment="1">
      <alignment horizontal="center" vertical="center" wrapText="1"/>
    </xf>
    <xf numFmtId="0" fontId="11" fillId="3" borderId="1" xfId="0" applyFont="1" applyFill="1" applyBorder="1" applyAlignment="1">
      <alignment horizontal="center" vertical="center"/>
    </xf>
    <xf numFmtId="0" fontId="11" fillId="3" borderId="1" xfId="0" applyNumberFormat="1" applyFont="1" applyFill="1" applyBorder="1" applyAlignment="1">
      <alignment horizontal="center" vertical="center"/>
    </xf>
    <xf numFmtId="0" fontId="17" fillId="3" borderId="1" xfId="0" applyFont="1" applyFill="1" applyBorder="1" applyAlignment="1">
      <alignment horizontal="center" vertical="center" wrapText="1"/>
    </xf>
    <xf numFmtId="176" fontId="11" fillId="3" borderId="1" xfId="0" applyNumberFormat="1" applyFont="1" applyFill="1" applyBorder="1" applyAlignment="1">
      <alignment horizontal="center" vertical="center"/>
    </xf>
    <xf numFmtId="176" fontId="12" fillId="3" borderId="1" xfId="0" applyNumberFormat="1" applyFont="1" applyFill="1" applyBorder="1" applyAlignment="1">
      <alignment horizontal="center" vertical="center"/>
    </xf>
    <xf numFmtId="177" fontId="12" fillId="3" borderId="1" xfId="0" applyNumberFormat="1" applyFont="1" applyFill="1" applyBorder="1" applyAlignment="1">
      <alignment horizontal="center" vertical="center"/>
    </xf>
    <xf numFmtId="0" fontId="12" fillId="0" borderId="1" xfId="0" applyFont="1" applyBorder="1" applyAlignment="1">
      <alignment horizontal="center" vertical="center" wrapText="1"/>
    </xf>
    <xf numFmtId="0" fontId="15" fillId="0" borderId="3" xfId="0" applyFont="1" applyBorder="1" applyAlignment="1">
      <alignment horizontal="center" vertical="center"/>
    </xf>
    <xf numFmtId="0" fontId="18" fillId="0" borderId="0" xfId="0" applyFont="1" applyAlignment="1">
      <alignment horizontal="center" vertical="center"/>
    </xf>
    <xf numFmtId="0" fontId="0" fillId="0" borderId="0" xfId="0" applyAlignment="1">
      <alignment horizontal="center" vertical="center"/>
    </xf>
    <xf numFmtId="0" fontId="0" fillId="0" borderId="3" xfId="0" applyBorder="1" applyAlignment="1">
      <alignment horizontal="center" vertical="center"/>
    </xf>
  </cellXfs>
  <cellStyles count="1">
    <cellStyle name="常规"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399</xdr:row>
      <xdr:rowOff>0</xdr:rowOff>
    </xdr:from>
    <xdr:to>
      <xdr:col>1</xdr:col>
      <xdr:colOff>38100</xdr:colOff>
      <xdr:row>399</xdr:row>
      <xdr:rowOff>66675</xdr:rowOff>
    </xdr:to>
    <xdr:pic>
      <xdr:nvPicPr>
        <xdr:cNvPr id="2" name="Picture 1" descr="http://www.njau.edu.cn/themes/10031/default/img/graw_arrow_srw.png"/>
        <xdr:cNvPicPr>
          <a:picLocks noChangeAspect="1" noChangeArrowheads="1"/>
        </xdr:cNvPicPr>
      </xdr:nvPicPr>
      <xdr:blipFill>
        <a:blip xmlns:r="http://schemas.openxmlformats.org/officeDocument/2006/relationships" r:embed="rId1" cstate="print"/>
        <a:srcRect/>
        <a:stretch>
          <a:fillRect/>
        </a:stretch>
      </xdr:blipFill>
      <xdr:spPr bwMode="auto">
        <a:xfrm>
          <a:off x="685800" y="95840550"/>
          <a:ext cx="38100" cy="66675"/>
        </a:xfrm>
        <a:prstGeom prst="rect">
          <a:avLst/>
        </a:prstGeom>
        <a:noFill/>
      </xdr:spPr>
    </xdr:pic>
    <xdr:clientData/>
  </xdr:twoCellAnchor>
  <xdr:twoCellAnchor editAs="oneCell">
    <xdr:from>
      <xdr:col>1</xdr:col>
      <xdr:colOff>0</xdr:colOff>
      <xdr:row>398</xdr:row>
      <xdr:rowOff>0</xdr:rowOff>
    </xdr:from>
    <xdr:to>
      <xdr:col>1</xdr:col>
      <xdr:colOff>38100</xdr:colOff>
      <xdr:row>398</xdr:row>
      <xdr:rowOff>66675</xdr:rowOff>
    </xdr:to>
    <xdr:pic>
      <xdr:nvPicPr>
        <xdr:cNvPr id="3" name="Picture 1" descr="http://www.njau.edu.cn/themes/10031/default/img/graw_arrow_srw.png"/>
        <xdr:cNvPicPr>
          <a:picLocks noChangeAspect="1" noChangeArrowheads="1"/>
        </xdr:cNvPicPr>
      </xdr:nvPicPr>
      <xdr:blipFill>
        <a:blip xmlns:r="http://schemas.openxmlformats.org/officeDocument/2006/relationships" r:embed="rId1" cstate="print"/>
        <a:srcRect/>
        <a:stretch>
          <a:fillRect/>
        </a:stretch>
      </xdr:blipFill>
      <xdr:spPr bwMode="auto">
        <a:xfrm>
          <a:off x="685800" y="95592900"/>
          <a:ext cx="38100" cy="6667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作者" refreshedDate="42430.479815162034" createdVersion="4" refreshedVersion="4" minRefreshableVersion="3" recordCount="194">
  <cacheSource type="worksheet">
    <worksheetSource ref="A1:BY195" sheet="2016"/>
  </cacheSource>
  <cacheFields count="77">
    <cacheField name="序  号" numFmtId="0">
      <sharedItems containsSemiMixedTypes="0" containsString="0" containsNumber="1" containsInteger="1" minValue="1" maxValue="194"/>
    </cacheField>
    <cacheField name="学院" numFmtId="0">
      <sharedItems count="12">
        <s v="动物科技学院"/>
        <s v="动物医学院"/>
        <s v="工学院"/>
        <s v="经济管理学院"/>
        <s v="理学院"/>
        <s v="农学院"/>
        <s v="生命科学学院"/>
        <s v="食品科技学院"/>
        <s v="渔业学院"/>
        <s v="园艺学院"/>
        <s v="植物保护学院"/>
        <s v="资源管理与环境保护学院"/>
      </sharedItems>
    </cacheField>
    <cacheField name="通讯作者" numFmtId="0">
      <sharedItems/>
    </cacheField>
    <cacheField name="PT" numFmtId="0">
      <sharedItems/>
    </cacheField>
    <cacheField name="AU" numFmtId="0">
      <sharedItems/>
    </cacheField>
    <cacheField name="BA" numFmtId="0">
      <sharedItems containsNonDate="0" containsString="0" containsBlank="1"/>
    </cacheField>
    <cacheField name="BE" numFmtId="0">
      <sharedItems containsNonDate="0" containsString="0" containsBlank="1"/>
    </cacheField>
    <cacheField name="GP" numFmtId="0">
      <sharedItems containsNonDate="0" containsString="0" containsBlank="1"/>
    </cacheField>
    <cacheField name="作者" numFmtId="0">
      <sharedItems longText="1"/>
    </cacheField>
    <cacheField name="BF" numFmtId="0">
      <sharedItems containsNonDate="0" containsString="0" containsBlank="1"/>
    </cacheField>
    <cacheField name="CA" numFmtId="0">
      <sharedItems containsNonDate="0" containsString="0" containsBlank="1"/>
    </cacheField>
    <cacheField name="论文题目" numFmtId="0">
      <sharedItems/>
    </cacheField>
    <cacheField name="期刊" numFmtId="0">
      <sharedItems/>
    </cacheField>
    <cacheField name="SE" numFmtId="0">
      <sharedItems containsNonDate="0" containsString="0" containsBlank="1"/>
    </cacheField>
    <cacheField name="BS" numFmtId="0">
      <sharedItems containsNonDate="0" containsString="0" containsBlank="1"/>
    </cacheField>
    <cacheField name="LA" numFmtId="0">
      <sharedItems/>
    </cacheField>
    <cacheField name="文献类型" numFmtId="0">
      <sharedItems/>
    </cacheField>
    <cacheField name="CT" numFmtId="0">
      <sharedItems containsNonDate="0" containsString="0" containsBlank="1"/>
    </cacheField>
    <cacheField name="CY" numFmtId="0">
      <sharedItems containsNonDate="0" containsString="0" containsBlank="1"/>
    </cacheField>
    <cacheField name="CL" numFmtId="0">
      <sharedItems containsNonDate="0" containsString="0" containsBlank="1"/>
    </cacheField>
    <cacheField name="SP" numFmtId="0">
      <sharedItems containsNonDate="0" containsString="0" containsBlank="1"/>
    </cacheField>
    <cacheField name="HO" numFmtId="0">
      <sharedItems containsNonDate="0" containsString="0" containsBlank="1"/>
    </cacheField>
    <cacheField name="DE" numFmtId="0">
      <sharedItems containsBlank="1"/>
    </cacheField>
    <cacheField name="ID" numFmtId="0">
      <sharedItems containsBlank="1"/>
    </cacheField>
    <cacheField name="AB" numFmtId="0">
      <sharedItems containsNonDate="0" containsString="0" containsBlank="1"/>
    </cacheField>
    <cacheField name="C1" numFmtId="0">
      <sharedItems longText="1"/>
    </cacheField>
    <cacheField name="RP" numFmtId="0">
      <sharedItems longText="1"/>
    </cacheField>
    <cacheField name="EM" numFmtId="0">
      <sharedItems containsBlank="1"/>
    </cacheField>
    <cacheField name="RI" numFmtId="0">
      <sharedItems containsBlank="1"/>
    </cacheField>
    <cacheField name="OI" numFmtId="0">
      <sharedItems containsBlank="1"/>
    </cacheField>
    <cacheField name="FU" numFmtId="0">
      <sharedItems containsBlank="1" longText="1"/>
    </cacheField>
    <cacheField name="FX" numFmtId="0">
      <sharedItems containsBlank="1" longText="1"/>
    </cacheField>
    <cacheField name="CR" numFmtId="0">
      <sharedItems containsNonDate="0" containsString="0" containsBlank="1"/>
    </cacheField>
    <cacheField name="NR" numFmtId="0">
      <sharedItems containsSemiMixedTypes="0" containsString="0" containsNumber="1" containsInteger="1" minValue="1" maxValue="117"/>
    </cacheField>
    <cacheField name="TC" numFmtId="0">
      <sharedItems containsSemiMixedTypes="0" containsString="0" containsNumber="1" containsInteger="1" minValue="0" maxValue="3"/>
    </cacheField>
    <cacheField name="Z9" numFmtId="0">
      <sharedItems containsSemiMixedTypes="0" containsString="0" containsNumber="1" containsInteger="1" minValue="0" maxValue="3"/>
    </cacheField>
    <cacheField name="U1" numFmtId="0">
      <sharedItems containsSemiMixedTypes="0" containsString="0" containsNumber="1" containsInteger="1" minValue="0" maxValue="135"/>
    </cacheField>
    <cacheField name="U2" numFmtId="0">
      <sharedItems containsSemiMixedTypes="0" containsString="0" containsNumber="1" containsInteger="1" minValue="0" maxValue="135"/>
    </cacheField>
    <cacheField name="PU" numFmtId="0">
      <sharedItems/>
    </cacheField>
    <cacheField name="PI" numFmtId="0">
      <sharedItems/>
    </cacheField>
    <cacheField name="PA" numFmtId="0">
      <sharedItems/>
    </cacheField>
    <cacheField name="ISSN" numFmtId="0">
      <sharedItems/>
    </cacheField>
    <cacheField name="EI" numFmtId="0">
      <sharedItems containsBlank="1"/>
    </cacheField>
    <cacheField name="BN" numFmtId="0">
      <sharedItems containsNonDate="0" containsString="0" containsBlank="1"/>
    </cacheField>
    <cacheField name="J9" numFmtId="0">
      <sharedItems/>
    </cacheField>
    <cacheField name="JI" numFmtId="0">
      <sharedItems/>
    </cacheField>
    <cacheField name="PD" numFmtId="0">
      <sharedItems containsDate="1" containsBlank="1" containsMixedTypes="1" minDate="2016-01-01T00:00:00" maxDate="2016-06-16T00:00:00"/>
    </cacheField>
    <cacheField name="PY" numFmtId="0">
      <sharedItems containsSemiMixedTypes="0" containsString="0" containsNumber="1" containsInteger="1" minValue="2016" maxValue="2016"/>
    </cacheField>
    <cacheField name="VL" numFmtId="0">
      <sharedItems containsString="0" containsBlank="1" containsNumber="1" containsInteger="1" minValue="6" maxValue="4072"/>
    </cacheField>
    <cacheField name="IS" numFmtId="0">
      <sharedItems containsDate="1" containsString="0" containsBlank="1" containsMixedTypes="1" minDate="1899-12-31T04:01:03" maxDate="1899-12-31T00:39:04"/>
    </cacheField>
    <cacheField name="PN" numFmtId="0">
      <sharedItems containsBlank="1" containsMixedTypes="1" containsNumber="1" containsInteger="1" minValue="1" maxValue="2"/>
    </cacheField>
    <cacheField name="SU" numFmtId="0">
      <sharedItems containsNonDate="0" containsString="0" containsBlank="1"/>
    </cacheField>
    <cacheField name="SI" numFmtId="0">
      <sharedItems containsBlank="1"/>
    </cacheField>
    <cacheField name="MA" numFmtId="0">
      <sharedItems containsNonDate="0" containsString="0" containsBlank="1"/>
    </cacheField>
    <cacheField name="BP" numFmtId="0">
      <sharedItems containsString="0" containsBlank="1" containsNumber="1" containsInteger="1" minValue="1" maxValue="8729"/>
    </cacheField>
    <cacheField name="EP" numFmtId="0">
      <sharedItems containsString="0" containsBlank="1" containsNumber="1" containsInteger="1" minValue="9" maxValue="8735"/>
    </cacheField>
    <cacheField name="AR" numFmtId="0">
      <sharedItems containsBlank="1" containsMixedTypes="1" containsNumber="1" containsInteger="1" minValue="2" maxValue="3162363"/>
    </cacheField>
    <cacheField name="DI" numFmtId="0">
      <sharedItems containsBlank="1"/>
    </cacheField>
    <cacheField name="D2" numFmtId="0">
      <sharedItems containsNonDate="0" containsString="0" containsBlank="1"/>
    </cacheField>
    <cacheField name="PG" numFmtId="0">
      <sharedItems containsSemiMixedTypes="0" containsString="0" containsNumber="1" containsInteger="1" minValue="1" maxValue="24"/>
    </cacheField>
    <cacheField name="WC" numFmtId="0">
      <sharedItems/>
    </cacheField>
    <cacheField name="SC" numFmtId="0">
      <sharedItems/>
    </cacheField>
    <cacheField name="GA" numFmtId="0">
      <sharedItems/>
    </cacheField>
    <cacheField name="UT" numFmtId="0">
      <sharedItems/>
    </cacheField>
    <cacheField name="PM" numFmtId="0">
      <sharedItems containsString="0" containsBlank="1" containsNumber="1" containsInteger="1" minValue="25546564" maxValue="26857845"/>
    </cacheField>
    <cacheField name="学校" numFmtId="0">
      <sharedItems longText="1"/>
    </cacheField>
    <cacheField name="学院1" numFmtId="0">
      <sharedItems/>
    </cacheField>
    <cacheField name="学院2" numFmtId="0">
      <sharedItems/>
    </cacheField>
    <cacheField name="学院3" numFmtId="0">
      <sharedItems/>
    </cacheField>
    <cacheField name="学院4" numFmtId="0">
      <sharedItems/>
    </cacheField>
    <cacheField name="学院5" numFmtId="0">
      <sharedItems/>
    </cacheField>
    <cacheField name="ISSN2" numFmtId="0">
      <sharedItems/>
    </cacheField>
    <cacheField name="影响因子" numFmtId="0">
      <sharedItems containsString="0" containsBlank="1" containsNumber="1" minValue="0.40899999999999997" maxValue="11.47"/>
    </cacheField>
    <cacheField name="if&gt;=10" numFmtId="0">
      <sharedItems containsMixedTypes="1" containsNumber="1" containsInteger="1" minValue="1" maxValue="1" count="2">
        <b v="0"/>
        <n v="1"/>
      </sharedItems>
    </cacheField>
    <cacheField name="if&gt;=5" numFmtId="0">
      <sharedItems containsMixedTypes="1" containsNumber="1" containsInteger="1" minValue="1" maxValue="1" count="2">
        <b v="0"/>
        <n v="1"/>
      </sharedItems>
    </cacheField>
    <cacheField name="if&lt;2" numFmtId="0">
      <sharedItems containsMixedTypes="1" containsNumber="1" containsInteger="1" minValue="1" maxValue="1"/>
    </cacheField>
    <cacheField name="月份"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作者" refreshedDate="42430.484191550924" createdVersion="4" refreshedVersion="4" minRefreshableVersion="3" recordCount="1275">
  <cacheSource type="worksheet">
    <worksheetSource ref="A1:BY1276" sheet="SCI论文情况一览表"/>
  </cacheSource>
  <cacheFields count="77">
    <cacheField name="序  号" numFmtId="0">
      <sharedItems containsSemiMixedTypes="0" containsString="0" containsNumber="1" containsInteger="1" minValue="1" maxValue="1275"/>
    </cacheField>
    <cacheField name="学院" numFmtId="0">
      <sharedItems count="19">
        <s v="草业学院"/>
        <s v="动物科技学院"/>
        <s v="动物医学院"/>
        <s v="工学院"/>
        <s v="公共管理学院"/>
        <s v="金融学院"/>
        <s v="经济管理学院"/>
        <s v="理学院"/>
        <s v="农村发展学院"/>
        <s v="农学院"/>
        <s v="人文社会科学学院"/>
        <s v="生命科学学院"/>
        <s v="食品科技学院"/>
        <s v="信息科学技术学院"/>
        <s v="渔业学院"/>
        <s v="园艺学院"/>
        <s v="植物保护学院"/>
        <s v="资源与环境科学学院"/>
        <s v="资源管理与环境保护学院" u="1"/>
      </sharedItems>
    </cacheField>
    <cacheField name="通讯作者" numFmtId="0">
      <sharedItems/>
    </cacheField>
    <cacheField name="PT" numFmtId="0">
      <sharedItems containsBlank="1"/>
    </cacheField>
    <cacheField name="AU" numFmtId="0">
      <sharedItems containsBlank="1"/>
    </cacheField>
    <cacheField name="BA" numFmtId="0">
      <sharedItems containsNonDate="0" containsString="0" containsBlank="1"/>
    </cacheField>
    <cacheField name="BE" numFmtId="0">
      <sharedItems containsNonDate="0" containsString="0" containsBlank="1"/>
    </cacheField>
    <cacheField name="GP" numFmtId="0">
      <sharedItems containsNonDate="0" containsString="0" containsBlank="1"/>
    </cacheField>
    <cacheField name="作者" numFmtId="0">
      <sharedItems longText="1"/>
    </cacheField>
    <cacheField name="BF" numFmtId="0">
      <sharedItems containsNonDate="0" containsString="0" containsBlank="1"/>
    </cacheField>
    <cacheField name="CA" numFmtId="0">
      <sharedItems containsNonDate="0" containsString="0" containsBlank="1"/>
    </cacheField>
    <cacheField name="论文题目" numFmtId="0">
      <sharedItems/>
    </cacheField>
    <cacheField name="期刊" numFmtId="0">
      <sharedItems/>
    </cacheField>
    <cacheField name="SE" numFmtId="0">
      <sharedItems containsNonDate="0" containsString="0" containsBlank="1"/>
    </cacheField>
    <cacheField name="BS" numFmtId="0">
      <sharedItems containsNonDate="0" containsString="0" containsBlank="1"/>
    </cacheField>
    <cacheField name="LA" numFmtId="0">
      <sharedItems containsBlank="1"/>
    </cacheField>
    <cacheField name="文献类型" numFmtId="0">
      <sharedItems/>
    </cacheField>
    <cacheField name="CT" numFmtId="0">
      <sharedItems containsNonDate="0" containsString="0" containsBlank="1"/>
    </cacheField>
    <cacheField name="CY" numFmtId="0">
      <sharedItems containsNonDate="0" containsString="0" containsBlank="1"/>
    </cacheField>
    <cacheField name="CL" numFmtId="0">
      <sharedItems containsNonDate="0" containsString="0" containsBlank="1"/>
    </cacheField>
    <cacheField name="SP" numFmtId="0">
      <sharedItems containsNonDate="0" containsString="0" containsBlank="1"/>
    </cacheField>
    <cacheField name="HO" numFmtId="0">
      <sharedItems containsNonDate="0" containsString="0" containsBlank="1"/>
    </cacheField>
    <cacheField name="DE" numFmtId="0">
      <sharedItems containsBlank="1"/>
    </cacheField>
    <cacheField name="ID" numFmtId="0">
      <sharedItems containsBlank="1"/>
    </cacheField>
    <cacheField name="AB" numFmtId="0">
      <sharedItems containsNonDate="0" containsString="0" containsBlank="1"/>
    </cacheField>
    <cacheField name="C1" numFmtId="0">
      <sharedItems containsBlank="1" longText="1"/>
    </cacheField>
    <cacheField name="RP" numFmtId="0">
      <sharedItems containsBlank="1" longText="1"/>
    </cacheField>
    <cacheField name="EM" numFmtId="0">
      <sharedItems containsBlank="1"/>
    </cacheField>
    <cacheField name="RI" numFmtId="0">
      <sharedItems containsBlank="1"/>
    </cacheField>
    <cacheField name="OI" numFmtId="0">
      <sharedItems containsBlank="1"/>
    </cacheField>
    <cacheField name="FU" numFmtId="0">
      <sharedItems containsBlank="1" longText="1"/>
    </cacheField>
    <cacheField name="FX" numFmtId="0">
      <sharedItems containsBlank="1" longText="1"/>
    </cacheField>
    <cacheField name="CR" numFmtId="0">
      <sharedItems containsNonDate="0" containsString="0" containsBlank="1"/>
    </cacheField>
    <cacheField name="NR" numFmtId="0">
      <sharedItems containsString="0" containsBlank="1" containsNumber="1" containsInteger="1" minValue="3" maxValue="215"/>
    </cacheField>
    <cacheField name="TC" numFmtId="0">
      <sharedItems containsString="0" containsBlank="1" containsNumber="1" containsInteger="1" minValue="0" maxValue="4"/>
    </cacheField>
    <cacheField name="Z9" numFmtId="0">
      <sharedItems containsString="0" containsBlank="1" containsNumber="1" containsInteger="1" minValue="0" maxValue="4"/>
    </cacheField>
    <cacheField name="U1" numFmtId="0">
      <sharedItems containsString="0" containsBlank="1" containsNumber="1" containsInteger="1" minValue="0" maxValue="50"/>
    </cacheField>
    <cacheField name="U2" numFmtId="0">
      <sharedItems containsString="0" containsBlank="1" containsNumber="1" containsInteger="1" minValue="0" maxValue="240"/>
    </cacheField>
    <cacheField name="PU" numFmtId="0">
      <sharedItems containsBlank="1"/>
    </cacheField>
    <cacheField name="PI" numFmtId="0">
      <sharedItems containsBlank="1"/>
    </cacheField>
    <cacheField name="PA" numFmtId="0">
      <sharedItems containsBlank="1"/>
    </cacheField>
    <cacheField name="ISSN" numFmtId="0">
      <sharedItems/>
    </cacheField>
    <cacheField name="EI" numFmtId="0">
      <sharedItems containsBlank="1"/>
    </cacheField>
    <cacheField name="BN" numFmtId="0">
      <sharedItems containsNonDate="0" containsString="0" containsBlank="1"/>
    </cacheField>
    <cacheField name="J9" numFmtId="0">
      <sharedItems containsBlank="1"/>
    </cacheField>
    <cacheField name="JI" numFmtId="0">
      <sharedItems containsBlank="1"/>
    </cacheField>
    <cacheField name="PD" numFmtId="0">
      <sharedItems containsDate="1" containsBlank="1" containsMixedTypes="1" minDate="2015-01-01T00:00:00" maxDate="2015-12-03T00:00:00"/>
    </cacheField>
    <cacheField name="PY" numFmtId="0">
      <sharedItems containsString="0" containsBlank="1" containsNumber="1" containsInteger="1" minValue="2015" maxValue="2015"/>
    </cacheField>
    <cacheField name="VL" numFmtId="0">
      <sharedItems containsDate="1" containsString="0" containsBlank="1" containsMixedTypes="1" minDate="1899-12-31T00:21:04" maxDate="1900-01-08T01:46:04"/>
    </cacheField>
    <cacheField name="IS" numFmtId="0">
      <sharedItems containsDate="1" containsBlank="1" containsMixedTypes="1" minDate="1899-12-31T04:01:03" maxDate="1899-12-31T00:57:04"/>
    </cacheField>
    <cacheField name="PN" numFmtId="0">
      <sharedItems containsBlank="1" containsMixedTypes="1" containsNumber="1" containsInteger="1" minValue="3" maxValue="10"/>
    </cacheField>
    <cacheField name="SU" numFmtId="0">
      <sharedItems containsNonDate="0" containsString="0" containsBlank="1"/>
    </cacheField>
    <cacheField name="SI" numFmtId="0">
      <sharedItems containsBlank="1"/>
    </cacheField>
    <cacheField name="MA" numFmtId="0">
      <sharedItems containsNonDate="0" containsString="0" containsBlank="1"/>
    </cacheField>
    <cacheField name="BP" numFmtId="0">
      <sharedItems containsBlank="1" containsMixedTypes="1" containsNumber="1" containsInteger="1" minValue="1" maxValue="42322"/>
    </cacheField>
    <cacheField name="EP" numFmtId="0">
      <sharedItems containsBlank="1" containsMixedTypes="1" containsNumber="1" containsInteger="1" minValue="7" maxValue="42333"/>
    </cacheField>
    <cacheField name="AR" numFmtId="0">
      <sharedItems containsBlank="1" containsMixedTypes="1" containsNumber="1" containsInteger="1" minValue="46" maxValue="1550229"/>
    </cacheField>
    <cacheField name="DI" numFmtId="0">
      <sharedItems containsBlank="1"/>
    </cacheField>
    <cacheField name="D2" numFmtId="0">
      <sharedItems containsNonDate="0" containsString="0" containsBlank="1"/>
    </cacheField>
    <cacheField name="PG" numFmtId="0">
      <sharedItems containsString="0" containsBlank="1" containsNumber="1" containsInteger="1" minValue="1" maxValue="31"/>
    </cacheField>
    <cacheField name="WC" numFmtId="0">
      <sharedItems containsBlank="1"/>
    </cacheField>
    <cacheField name="SC" numFmtId="0">
      <sharedItems containsBlank="1"/>
    </cacheField>
    <cacheField name="GA" numFmtId="0">
      <sharedItems containsBlank="1"/>
    </cacheField>
    <cacheField name="UT" numFmtId="0">
      <sharedItems containsBlank="1"/>
    </cacheField>
    <cacheField name="PM" numFmtId="0">
      <sharedItems containsString="0" containsBlank="1" containsNumber="1" containsInteger="1" minValue="24733567" maxValue="26769239"/>
    </cacheField>
    <cacheField name="学校" numFmtId="0">
      <sharedItems longText="1"/>
    </cacheField>
    <cacheField name="学院1" numFmtId="0">
      <sharedItems/>
    </cacheField>
    <cacheField name="学院2" numFmtId="0">
      <sharedItems/>
    </cacheField>
    <cacheField name="学院3" numFmtId="0">
      <sharedItems/>
    </cacheField>
    <cacheField name="学院4" numFmtId="0">
      <sharedItems/>
    </cacheField>
    <cacheField name="学院5" numFmtId="0">
      <sharedItems/>
    </cacheField>
    <cacheField name="ISSN2" numFmtId="0">
      <sharedItems/>
    </cacheField>
    <cacheField name="影响因子" numFmtId="0">
      <sharedItems containsSemiMixedTypes="0" containsString="0" containsNumber="1" minValue="0" maxValue="38.276000000000003"/>
    </cacheField>
    <cacheField name="if&gt;=10" numFmtId="0">
      <sharedItems containsMixedTypes="1" containsNumber="1" containsInteger="1" minValue="1" maxValue="1"/>
    </cacheField>
    <cacheField name="if&gt;=5" numFmtId="0">
      <sharedItems containsMixedTypes="1" containsNumber="1" containsInteger="1" minValue="1" maxValue="1"/>
    </cacheField>
    <cacheField name="if&lt;2" numFmtId="0">
      <sharedItems containsMixedTypes="1" containsNumber="1" containsInteger="1" minValue="1" maxValue="1"/>
    </cacheField>
    <cacheField name="月份" numFmtId="0">
      <sharedItems containsBlank="1" containsMixedTypes="1" containsNumber="1" containsInteger="1" minValue="12" maxValue="1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作者" refreshedDate="42430.491207754632" createdVersion="4" refreshedVersion="4" minRefreshableVersion="3" recordCount="105">
  <cacheSource type="worksheet">
    <worksheetSource ref="A1:K1048576" sheet="2015年1-2月"/>
  </cacheSource>
  <cacheFields count="11">
    <cacheField name="编号" numFmtId="0">
      <sharedItems containsString="0" containsBlank="1" containsNumber="1" containsInteger="1" minValue="1" maxValue="103"/>
    </cacheField>
    <cacheField name="学院" numFmtId="0">
      <sharedItems containsBlank="1" count="11">
        <s v="动科院"/>
        <s v="动医院"/>
        <s v="理学院"/>
        <s v="农学院"/>
        <s v="生科院"/>
        <s v="食品院"/>
        <s v="园艺院"/>
        <s v="愿意院"/>
        <s v="植保院"/>
        <s v="资环院"/>
        <m/>
      </sharedItems>
    </cacheField>
    <cacheField name="作者" numFmtId="0">
      <sharedItems containsBlank="1" longText="1"/>
    </cacheField>
    <cacheField name="通讯作者" numFmtId="0">
      <sharedItems containsBlank="1"/>
    </cacheField>
    <cacheField name="论文题目" numFmtId="0">
      <sharedItems containsBlank="1"/>
    </cacheField>
    <cacheField name="期刊" numFmtId="0">
      <sharedItems containsBlank="1"/>
    </cacheField>
    <cacheField name="所属学科" numFmtId="0">
      <sharedItems containsBlank="1"/>
    </cacheField>
    <cacheField name="影响因子2013" numFmtId="0">
      <sharedItems containsString="0" containsBlank="1" containsNumber="1" minValue="0.38500000000000001" maxValue="7.3940000000000001"/>
    </cacheField>
    <cacheField name="5年影响因子" numFmtId="0">
      <sharedItems containsString="0" containsBlank="1" containsNumber="1" minValue="0.40400000000000003" maxValue="7.9080000000000004"/>
    </cacheField>
    <cacheField name="ISSN" numFmtId="0">
      <sharedItems containsBlank="1"/>
    </cacheField>
    <cacheField name="论文"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4">
  <r>
    <n v="1"/>
    <x v="0"/>
    <s v="朱伟云"/>
    <s v="J"/>
    <s v="Yang, YX; Mu, CL; Luo, Z; Zhu, WY"/>
    <m/>
    <m/>
    <m/>
    <s v="Yang, Yu-Xiang; Mu, Chun-Long; Luo, Zhen; Zhu, Wei-Yun"/>
    <m/>
    <m/>
    <s v="Bromochloromethane, a Methane Analogue, Affects the Microbiota and Metabolic Profiles of the Rat Gastrointestinal Tract"/>
    <s v="APPLIED AND ENVIRONMENTAL MICROBIOLOGY"/>
    <m/>
    <m/>
    <s v="English"/>
    <s v="Article"/>
    <m/>
    <m/>
    <m/>
    <m/>
    <m/>
    <m/>
    <s v="GEL-ELECTROPHORESIS ANALYSIS; SULFATE-REDUCING BACTERIA; AMINO-ACID-METABOLISM; 16S RIBOSOMAL-RNA; HYDROGEN-SULFIDE; GUT MICROBIOTA; HUMAN FECES; METHANOGENIC BACTERIA; RUMEN FERMENTATION; DIETARY-PROTEIN"/>
    <m/>
    <s v="[Yang, Yu-Xiang; Mu, Chun-Long; Luo, Zhen; Zhu, Wei-Yun] Nanjing Agr Univ, Jiangsu Key Lab Gastrointestinal Nutr &amp; Anim Hlth, Lab Gastrointestinal Microbiol, Nanjing, Jiangsu, Peoples R China"/>
    <s v="Zhu, WY (reprint author), Nanjing Agr Univ, Jiangsu Key Lab Gastrointestinal Nutr &amp; Anim Hlth, Lab Gastrointestinal Microbiol, Nanjing, Jiangsu, Peoples R China."/>
    <s v="zhuweiyun@njau.edu.cn"/>
    <m/>
    <m/>
    <s v="National Key Basic Research Program of China [2013CB127300]; National Natural Science Foundation of China (NSFC) [31430082]; Natural Science Foundation of Jiangsu Province [BK20130058]"/>
    <s v="National Key Basic Research Program of China provided funding to Weiyun Zhu under grant number 2013CB127300. National Natural Science Foundation of China (NSFC) provided funding to Weiyun Zhu under grant number 31430082. Natural Science Foundation of Jiangsu Province provided funding to Weiyun Zhu under grant number BK20130058."/>
    <m/>
    <n v="64"/>
    <n v="0"/>
    <n v="0"/>
    <n v="0"/>
    <n v="0"/>
    <s v="AMER SOC MICROBIOLOGY"/>
    <s v="WASHINGTON"/>
    <s v="1752 N ST NW, WASHINGTON, DC 20036-2904 USA"/>
    <s v="0099-2240"/>
    <s v="1098-5336"/>
    <m/>
    <s v="APPL ENVIRON MICROB"/>
    <s v="Appl. Environ. Microbiol."/>
    <s v="FEB"/>
    <n v="2016"/>
    <n v="82"/>
    <n v="3"/>
    <m/>
    <m/>
    <m/>
    <m/>
    <n v="778"/>
    <n v="787"/>
    <m/>
    <s v="10.1128/AEM.03174-15"/>
    <m/>
    <n v="10"/>
    <s v="Biotechnology &amp; Applied Microbiology; Microbiology"/>
    <s v="Biotechnology &amp; Applied Microbiology; Microbiology"/>
    <s v="DC7BR"/>
    <s v="WOS:000369373800002"/>
    <m/>
    <s v="Zhu, WY (reprint author), Nanjing Agr Univ, Jiangsu Key Lab Gastrointestinal Nutr &amp; Anim Hlth, Lab Gastrointestinal Microbiol, Nanjing, Jiangsu, Peoples R China."/>
    <b v="0"/>
    <b v="0"/>
    <b v="0"/>
    <b v="0"/>
    <b v="0"/>
    <s v="0099-2240"/>
    <n v="4.359"/>
    <x v="0"/>
    <x v="0"/>
    <b v="0"/>
    <n v="1"/>
  </r>
  <r>
    <n v="2"/>
    <x v="0"/>
    <s v="Wen, C、周岩民"/>
    <s v="J"/>
    <s v="Fu, Q; Leng, ZX; Ding, LR; Wang, T; Wen, C; Zhou, YM"/>
    <m/>
    <m/>
    <m/>
    <s v="Fu, Q.; Leng, Z. X.; Ding, L. R.; Wang, T.; Wen, C.; Zhou, Y. M."/>
    <m/>
    <m/>
    <s v="Complete replacement of supplemental DL-methionine by betaine affects meat quality and amino acid contents in broilers"/>
    <s v="ANIMAL FEED SCIENCE AND TECHNOLOGY"/>
    <m/>
    <m/>
    <s v="English"/>
    <s v="Article"/>
    <m/>
    <m/>
    <m/>
    <m/>
    <m/>
    <s v="DL-Methionine; Betaine; Replacement; Broiler; Oxidative status; Meat quality"/>
    <s v="GROWTH-PERFORMANCE; CARCASS CHARACTERISTICS; METABOLISM; DIETS; RAT"/>
    <m/>
    <s v="[Fu, Q.; Leng, Z. X.; Ding, L. R.; Wang, T.; Wen, C.; Zhou, Y. M.] Nanjing Agr Univ, Coll Anim Sci &amp; Technol, Nanjing 210095, Jiangsu, Peoples R China"/>
    <s v="Wen, C; Zhou, YM (reprint author), Nanjing Agr Univ, Coll Anim Sci &amp; Technol, Nanjing 210095, Jiangsu, Peoples R China."/>
    <s v="wenage@163.com; zhouym6308@163.com"/>
    <m/>
    <m/>
    <s v="Cooperative Innovation Foundation of Industry - Prospective Joint Research Projects of Jiangsu Province [BY2014128-03]; Natural Science Foundation of Jiangsu Province [BK20140710]"/>
    <s v="This study was supported by grants from Cooperative Innovation Foundation of Industry - Prospective Joint Research Projects of Jiangsu Province (BY2014128-03) and Natural Science Foundation of Jiangsu Province (BK20140710). The authors wish to thank our labmates for their assistance."/>
    <m/>
    <n v="24"/>
    <n v="0"/>
    <n v="0"/>
    <n v="0"/>
    <n v="0"/>
    <s v="ELSEVIER SCIENCE BV"/>
    <s v="AMSTERDAM"/>
    <s v="PO BOX 211, 1000 AE AMSTERDAM, NETHERLANDS"/>
    <s v="0377-8401"/>
    <s v="1873-2216"/>
    <m/>
    <s v="ANIM FEED SCI TECH"/>
    <s v="Anim. Feed Sci. Technol."/>
    <s v="FEB"/>
    <n v="2016"/>
    <n v="212"/>
    <m/>
    <m/>
    <m/>
    <m/>
    <m/>
    <n v="63"/>
    <n v="69"/>
    <m/>
    <s v="10.1016/j.anifeedsci.2015.12.004"/>
    <m/>
    <n v="7"/>
    <s v="Agriculture, Dairy &amp; Animal Science"/>
    <s v="Agriculture"/>
    <s v="DC8HU"/>
    <s v="WOS:000369461300007"/>
    <m/>
    <s v="Wen, C; Zhou, YM (reprint author), Nanjing Agr Univ, Coll Anim Sci &amp; Technol, Nanjing 210095, Jiangsu, Peoples R China."/>
    <b v="0"/>
    <s v="动物科技学院"/>
    <b v="0"/>
    <b v="0"/>
    <b v="0"/>
    <s v="0377-8401"/>
    <n v="2.109"/>
    <x v="0"/>
    <x v="0"/>
    <b v="0"/>
    <n v="1"/>
  </r>
  <r>
    <n v="3"/>
    <x v="0"/>
    <s v="高峰"/>
    <s v="J"/>
    <s v="Li, JL; Guo, ZY; Li, YJ; Zhang, L; Gao, F; Zhou, GH"/>
    <m/>
    <m/>
    <m/>
    <s v="Li, J. L.; Guo, Z. Y.; Li, Y. J.; Zhang, L.; Gao, F.; Zhou, G. H."/>
    <m/>
    <m/>
    <s v="Effect of creatine monohydrate supplementation on carcass traits, meat quality and postmortem energy metabolism of finishing pigs"/>
    <s v="ANIMAL PRODUCTION SCIENCE"/>
    <m/>
    <m/>
    <s v="English"/>
    <s v="Article"/>
    <m/>
    <m/>
    <m/>
    <m/>
    <m/>
    <s v="adenosine nucleotides; glycolytic potential; longissimus dorsi muscle; texture characteristics"/>
    <s v="RAT SKELETAL-MUSCLE; FRESH PORK QUALITY; TEXTURAL PROPERTIES; GROWTH-PERFORMANCE; PH; DUROC; CARBOHYDRATE; PARAMETERS; TRANSPORT; EXERCISE"/>
    <m/>
    <s v="[Li, J. L.; Guo, Z. Y.; Li, Y. J.; Zhang, L.; Gao, F.; Zhou, G. H.] Nanjing Agr Univ, Coll Anim Sci &amp; Technol, Nanjing 210095, Jiangsu, Peoples R China; [Li, J. L.; Guo, Z. Y.; Li, Y. J.; Zhang, L.; Gao, F.; Zhou, G. H.] Nanjing Agr Univ, Key Lab Anim Origin Food Prod &amp; Safety Guarantee, Nanjing 210095, Jiangsu, Peoples R China; [Li, J. L.; Guo, Z. Y.; Li, Y. J.; Zhang, L.; Gao, F.; Zhou, G. H.] Nanjing Agr Univ, Synerget Innovat Ctr Food Safety &amp; Nutr, Nanjing 210095, Jiangsu, Peoples R China"/>
    <s v="Gao, F (reprint author), Nanjing Agr Univ, Coll Anim Sci &amp; Technol, Nanjing 210095, Jiangsu, Peoples R China."/>
    <s v="gaofeng0629@sina.com"/>
    <m/>
    <m/>
    <s v="National Science and Technology Pillar Program during the Twelfth Five-year Plan Period of China [2012BAD28B03]; Three Agricultural Projects of Jiangsu province of China [SX(2011)146]; Fundamental Research Funds for the Central Universities of China [KYZ201222]"/>
    <s v="This study was financed by the National Science and Technology Pillar Program during the Twelfth Five-year Plan Period of China (2012BAD28B03), Three Agricultural Projects of Jiangsu province of China (SX(2011)146), and the Fundamental Research Funds for the Central Universities of China (KYZ201222)."/>
    <m/>
    <n v="48"/>
    <n v="0"/>
    <n v="0"/>
    <n v="4"/>
    <n v="4"/>
    <s v="CSIRO PUBLISHING"/>
    <s v="CLAYTON"/>
    <s v="UNIPARK, BLDG 1, LEVEL 1, 195 WELLINGTON RD, LOCKED BAG 10, CLAYTON, VIC 3168, AUSTRALIA"/>
    <s v="1836-0939"/>
    <s v="1836-5787"/>
    <m/>
    <s v="ANIM PROD SCI"/>
    <s v="Anim. Prod. Sci."/>
    <m/>
    <n v="2016"/>
    <n v="56"/>
    <n v="1"/>
    <m/>
    <m/>
    <m/>
    <m/>
    <n v="48"/>
    <n v="54"/>
    <m/>
    <s v="10.1071/AN14017"/>
    <m/>
    <n v="7"/>
    <s v="Agriculture, Multidisciplinary"/>
    <s v="Agriculture"/>
    <s v="CZ4OX"/>
    <s v="WOS:000367083700006"/>
    <m/>
    <s v="Gao, F (reprint author), Nanjing Agr Univ, Coll Anim Sci &amp; Technol, Nanjing 210095, Jiangsu, Peoples R China."/>
    <b v="0"/>
    <s v="动物科技学院"/>
    <b v="0"/>
    <b v="0"/>
    <b v="0"/>
    <s v="1836-0939"/>
    <n v="1.6519999999999999"/>
    <x v="0"/>
    <x v="0"/>
    <n v="1"/>
    <n v="1"/>
  </r>
  <r>
    <n v="4"/>
    <x v="0"/>
    <s v="刘红林"/>
    <s v="J"/>
    <s v="Dong, FL; Song, ZW; Yu, JL; Zhang, BL; Jiang, BC; Shen, Y; Lu, YD; Song, CL; Cong, PQ; Liu, HL"/>
    <m/>
    <m/>
    <m/>
    <s v="Dong, Fulu; Song, Zhenwei; Yu, Jiali; Zhang, Baole; Jiang, BaoChun; Shen, Ying; Lu, Youde; Song, Chunlei; Cong, Peiqing; Liu, Honglin"/>
    <m/>
    <m/>
    <s v="Dynamic Changes in Occupancy of Histone Variant H2A.Z during Induced Somatic Cell Reprogramming"/>
    <s v="STEM CELLS INTERNATIONAL"/>
    <m/>
    <m/>
    <s v="English"/>
    <s v="Article"/>
    <m/>
    <m/>
    <m/>
    <m/>
    <m/>
    <m/>
    <s v="PLURIPOTENT STEM-CELLS; CHROMATIN; GENOME; DIFFERENTIATION; EXPRESSION; NUCLEOSOMES; PROMOTERS; COMPLEXES; CANCER; GENES"/>
    <m/>
    <s v="[Dong, Fulu; Zhang, Baole; Jiang, BaoChun; Lu, Youde; Song, Chunlei; Liu, Honglin] Nanjing Agr Univ, Coll Anim Sci &amp; Technol, Dept Anim Breeding &amp; Genet, Nanjing 210095, Jiangsu, Peoples R China; [Dong, Fulu; Yu, Jiali] Soochow Univ, Inst Biol Sci, Suzhou 215123, Peoples R China; [Dong, Fulu; Yu, Jiali] Soochow Univ, Inst Med Sci, Suzhou 215123, Peoples R China; [Song, Zhenwei] Hunan Normal Univ, Coll Med, Changsha 410006, Hunan, Peoples R China; [Shen, Ying] Nanjing Univ, Sch Med, Jinling Hosp, Nanjing 210093, Jiangsu, Peoples R China; [Cong, Peiqing] Sun Yat Sen Univ, State Key Lab Biocontrol, Guangzhou 510275, Guangdong, Peoples R China"/>
    <s v="Liu, HL (reprint author), Nanjing Agr Univ, Coll Anim Sci &amp; Technol, Dept Anim Breeding &amp; Genet, Nanjing 210095, Jiangsu, Peoples R China."/>
    <s v="liuhonglin@njau.edu.cn"/>
    <m/>
    <m/>
    <s v="Projects of Cultivating New Varieties by Transgenic Technology [2008ZX08006-003]; Key Project of Chinese National Programs for Fundamental Research and Development (973 Program) [2010CB945404]; National Natural Science Foundation of China [81300553]"/>
    <s v="The authors wish to thank Bin Bai (Shanghai Genergy Biotech. Co. Ltd.) for their technical assistance. This research was supported by Projects of Cultivating New Varieties by Transgenic Technology (no. 2008ZX08006-003), the Key Project of Chinese National Programs for Fundamental Research and Development (973 Program no. 2010CB945404), and National Natural Science Foundation of China to Fulu Dong (81300553)."/>
    <m/>
    <n v="38"/>
    <n v="0"/>
    <n v="0"/>
    <n v="0"/>
    <n v="0"/>
    <s v="HINDAWI PUBLISHING CORP"/>
    <s v="NEW YORK"/>
    <s v="410 PARK AVENUE, 15TH FLOOR, #287 PMB, NEW YORK, NY 10022 USA"/>
    <s v="1687-966X"/>
    <s v="1687-9678"/>
    <m/>
    <s v="STEM CELLS INT"/>
    <s v="Stem Cells Int."/>
    <m/>
    <n v="2016"/>
    <m/>
    <m/>
    <m/>
    <m/>
    <m/>
    <m/>
    <m/>
    <m/>
    <n v="3162363"/>
    <s v="10.1155/2016/3162363"/>
    <m/>
    <n v="10"/>
    <s v="Cell &amp; Tissue Engineering"/>
    <s v="Cell Biology"/>
    <s v="DB9PK"/>
    <s v="WOS:000368848600001"/>
    <m/>
    <s v="Liu, HL (reprint author), Nanjing Agr Univ, Coll Anim Sci &amp; Technol, Dept Anim Breeding &amp; Genet, Nanjing 210095, Jiangsu, Peoples R China."/>
    <b v="0"/>
    <s v="动物科技学院"/>
    <b v="0"/>
    <b v="0"/>
    <b v="0"/>
    <s v="1687-966X"/>
    <n v="2.8130000000000002"/>
    <x v="0"/>
    <x v="0"/>
    <b v="0"/>
    <n v="1"/>
  </r>
  <r>
    <n v="5"/>
    <x v="0"/>
    <s v="刘文斌"/>
    <s v="J"/>
    <s v="Lu, KL; Zhang, DD; Wang, LN; Xu, WN; Liu, WB"/>
    <m/>
    <m/>
    <m/>
    <s v="Lu, Kang-Le; Zhang, Ding-Dong; Wang, Li-Na; Xu, Wei-Na; Liu, Wen-Bin"/>
    <m/>
    <m/>
    <s v="Molecular characterization of carnitine palmitoyltransferase IA in Megalobrama amblycephala and effects on its expression of feeding status and dietary lipid and berberine"/>
    <s v="COMPARATIVE BIOCHEMISTRY AND PHYSIOLOGY B-BIOCHEMISTRY &amp; MOLECULAR BIOLOGY"/>
    <m/>
    <m/>
    <s v="English"/>
    <s v="Article"/>
    <m/>
    <m/>
    <m/>
    <m/>
    <m/>
    <s v="Carnitine palmitoyltransferase I; Gene cloning; mRNA expression; Feeding status; Blunt snout bream"/>
    <s v="MALONYL-COA SENSITIVITY; ACTIVATED RECEPTOR-ALPHA; BLUNT SNOUT BREAM; TROUT ONCORHYNCHUS-MYKISS; HIGH-FAT DIET; BETA-OXIDATION; MITOCHONDRIAL-MEMBRANE; TISSUE DISTRIBUTION; CONSERVED ARGININE; CATALYTIC-ACTIVITY"/>
    <m/>
    <s v="[Lu, Kang-Le] Jimei Univ, Coll Fisheries, Xiamen Key Lab Feed Qual Testing &amp; Safety, Xiamen 361021, Peoples R China; [Lu, Kang-Le; Zhang, Ding-Dong; Wang, Li-Na; Xu, Wei-Na; Liu, Wen-Bin] Nanjing Agr Univ, Coll Anim Sci &amp; Technol, Nanjing 210095, Jiangsu, Peoples R China"/>
    <s v="Liu, WB (reprint author), Nanjing Agr Univ, Coll Anim Sci &amp; Technol, 1 Weigang Rd, Nanjing 210095, Jiangsu, Peoples R China."/>
    <s v="wbliu@njau.edu.cn"/>
    <m/>
    <m/>
    <s v="National Nature Science Foundation of China [31172418, 31202005]; National Technology System of Conventional Freshwater Fish Industries of China [CARS-46-20]"/>
    <s v="This works was funded by National Nature Science Foundation of China (31172418; 31202005) and National Technology System of Conventional Freshwater Fish Industries of China (CARS-46-20). We thank Song Xiao-Jun (College of Life Science, Nanjing Normal University) for his assistance for data analysis."/>
    <m/>
    <n v="40"/>
    <n v="0"/>
    <n v="0"/>
    <n v="12"/>
    <n v="12"/>
    <s v="ELSEVIER SCIENCE INC"/>
    <s v="NEW YORK"/>
    <s v="360 PARK AVE SOUTH, NEW YORK, NY 10010-1710 USA"/>
    <s v="1096-4959"/>
    <s v="1879-1107"/>
    <m/>
    <s v="COMP BIOCHEM PHYS B"/>
    <s v="Comp. Biochem. Physiol. B-Biochem. Mol. Biol."/>
    <s v="JAN"/>
    <n v="2016"/>
    <n v="191"/>
    <m/>
    <m/>
    <m/>
    <m/>
    <m/>
    <n v="20"/>
    <n v="25"/>
    <m/>
    <s v="10.1016/j.cbpb.2015.08.010"/>
    <m/>
    <n v="6"/>
    <s v="Biochemistry &amp; Molecular Biology; Zoology"/>
    <s v="Biochemistry &amp; Molecular Biology; Zoology"/>
    <s v="CY5IO"/>
    <s v="WOS:000366441500003"/>
    <n v="26342959"/>
    <s v="Liu, WB (reprint author), Nanjing Agr Univ, Coll Anim Sci &amp; Technol, 1 Weigang Rd, Nanjing 210095, Jiangsu, Peoples R China."/>
    <b v="0"/>
    <s v="动物科技学院"/>
    <b v="0"/>
    <b v="0"/>
    <b v="0"/>
    <s v="1096-4959"/>
    <n v="1.5509999999999999"/>
    <x v="0"/>
    <x v="0"/>
    <n v="1"/>
    <n v="1"/>
  </r>
  <r>
    <n v="6"/>
    <x v="0"/>
    <s v="刘文斌"/>
    <s v="J"/>
    <s v="Li, JY; Li, XF; Xu, WN; Zhang, CN; Liu, WB"/>
    <m/>
    <m/>
    <m/>
    <s v="Li, J. -Y.; Li, X. -F.; Xu, W. -N.; Zhang, C. -N.; Liu, W. -B."/>
    <m/>
    <m/>
    <s v="Effects of dietary choline supplementation on growth performance, lipid deposition and intestinal enzyme activities of blunt snout bream Megalobrama amblycephal fed high-lipid diet"/>
    <s v="AQUACULTURE NUTRITION"/>
    <m/>
    <m/>
    <s v="English"/>
    <s v="Article"/>
    <m/>
    <m/>
    <m/>
    <m/>
    <m/>
    <s v="blunt snout bream; choline supplementation; growth; histology; intestinal enzyme activities; lipid deposition"/>
    <s v="BASS DICENTRARCHUS-LABRAX; BODY-COMPOSITION; LIPOPROTEIN-LIPASE; PROTEIN-UTILIZATION; DIGESTIVE-TRACT; PRACTICAL DIETS; MOLECULAR CHARACTERIZATION; FEED-UTILIZATION; OXIDATIVE STATUS; FINGERLINGS"/>
    <m/>
    <s v="[Li, J. -Y.; Li, X. -F.; Xu, W. -N.; Zhang, C. -N.; Liu, W. -B.] Nanjing Agr Univ, Lab Aquat Nutr &amp; Ecol, Coll Anim Sci &amp; Technol, Nanjing 210095, Jiangsu, Peoples R China"/>
    <s v="Liu, WB (reprint author), Nanjing Agr Univ, Lab Aquat Nutr &amp; Ecol, Coll Anim Sci &amp; Technol, 1 Weigang Rd, Nanjing 210095, Jiangsu, Peoples R China."/>
    <s v="wbliu@njau.edu.cn"/>
    <m/>
    <m/>
    <s v="National Nature Science Foundation of China [31172418]; National Nature Science Youth Foundation of China [31202005]"/>
    <s v="This work was funded by the National Nature Science Foundation of China (31172418) and the National Nature Science Youth Foundation of China (31202005)."/>
    <m/>
    <n v="58"/>
    <n v="0"/>
    <n v="0"/>
    <n v="2"/>
    <n v="2"/>
    <s v="WILEY-BLACKWELL"/>
    <s v="HOBOKEN"/>
    <s v="111 RIVER ST, HOBOKEN 07030-5774, NJ USA"/>
    <s v="1353-5773"/>
    <s v="1365-2095"/>
    <m/>
    <s v="AQUACULT NUTR"/>
    <s v="Aquac. Nutr."/>
    <s v="JAN"/>
    <n v="2016"/>
    <n v="22"/>
    <n v="1"/>
    <m/>
    <m/>
    <m/>
    <m/>
    <n v="181"/>
    <n v="190"/>
    <m/>
    <s v="10.1111/anu.12231"/>
    <m/>
    <n v="10"/>
    <s v="Fisheries"/>
    <s v="Fisheries"/>
    <s v="DA5OV"/>
    <s v="WOS:000367853300016"/>
    <m/>
    <s v="Liu, WB (reprint author), Nanjing Agr Univ, Lab Aquat Nutr &amp; Ecol, Coll Anim Sci &amp; Technol, 1 Weigang Rd, Nanjing 210095, Jiangsu, Peoples R China."/>
    <b v="0"/>
    <s v="动物科技学院"/>
    <b v="0"/>
    <b v="0"/>
    <b v="0"/>
    <s v="1353-5773"/>
    <n v="1.395"/>
    <x v="0"/>
    <x v="0"/>
    <n v="1"/>
    <n v="1"/>
  </r>
  <r>
    <n v="7"/>
    <x v="0"/>
    <s v="毛胜勇"/>
    <s v="J"/>
    <s v="Ye, HM; Liu, JH; Feng, PF; Zhu, WY; Mao, SY"/>
    <m/>
    <m/>
    <m/>
    <s v="Ye, Huimin; Liu, Junhua; Feng, Panfei; Zhu, Weiyun; Mao, Shengyong"/>
    <m/>
    <m/>
    <s v="Grain-rich diets altered the colonic fermentation and mucosa-associated bacterial communities and induced mucosal injuries in goats"/>
    <s v="SCIENTIFIC REPORTS"/>
    <m/>
    <m/>
    <s v="English"/>
    <s v="Article"/>
    <m/>
    <m/>
    <m/>
    <m/>
    <m/>
    <m/>
    <s v="SUBACUTE RUMINAL ACIDOSIS; DAIRY-COWS; MICROBIAL COMMUNITIES; GUT MICROBIOTA; RUMEN; LIPOPOLYSACCHARIDE; MECHANISMS; SEQUENCES; OLIGOFRUCTOSE; METABOLISM"/>
    <m/>
    <s v="[Ye, Huimin; Liu, Junhua; Feng, Panfei; Zhu, Weiyun; Mao, Shengyong] Nanjing Agr Univ, Coll Anim Sci &amp; Technol, Nanjing 210095, Jiangsu, Peoples R China"/>
    <s v="Mao, SY (reprint author), Nanjing Agr Univ, Coll Anim Sci &amp; Technol, Nanjing 210095, Jiangsu, Peoples R China."/>
    <s v="maoshengyong@163.com"/>
    <m/>
    <m/>
    <s v="Natural Science Foundation of China [31372339]; Natural Science Foundation of Jiangsu Province of China [BK20151431]"/>
    <s v="The present study was supported by the Natural Science Foundation of China (31372339) and the Natural Science Foundation of Jiangsu Province of China (BK20151431)."/>
    <m/>
    <n v="57"/>
    <n v="0"/>
    <n v="0"/>
    <n v="4"/>
    <n v="4"/>
    <s v="NATURE PUBLISHING GROUP"/>
    <s v="LONDON"/>
    <s v="MACMILLAN BUILDING, 4 CRINAN ST, LONDON N1 9XW, ENGLAND"/>
    <s v="2045-2322"/>
    <m/>
    <m/>
    <s v="SCI REP-UK"/>
    <s v="Sci Rep"/>
    <d v="2016-02-04T00:00:00"/>
    <n v="2016"/>
    <n v="6"/>
    <m/>
    <m/>
    <m/>
    <m/>
    <m/>
    <m/>
    <m/>
    <n v="20329"/>
    <s v="10.1038/srep20329"/>
    <m/>
    <n v="13"/>
    <s v="Multidisciplinary Sciences"/>
    <s v="Science &amp; Technology - Other Topics"/>
    <s v="DC5QC"/>
    <s v="WOS:000369274500001"/>
    <n v="26841945"/>
    <s v="Mao, SY (reprint author), Nanjing Agr Univ, Coll Anim Sci &amp; Technol, Nanjing 210095, Jiangsu, Peoples R China."/>
    <b v="0"/>
    <s v="动物科技学院"/>
    <b v="0"/>
    <b v="0"/>
    <b v="0"/>
    <s v="2045-2322"/>
    <n v="5.5970000000000004"/>
    <x v="0"/>
    <x v="1"/>
    <b v="0"/>
    <n v="1"/>
  </r>
  <r>
    <n v="8"/>
    <x v="0"/>
    <s v="石放雄"/>
    <s v="J"/>
    <s v="Gong, T; Wei, QW; Mao, DG; Shi, FX"/>
    <m/>
    <m/>
    <m/>
    <s v="Gong, Ting; Wei, Quanwei; Mao, Dagan; Shi, Fangxiong"/>
    <m/>
    <m/>
    <s v="Expression patterns of taste receptor type 1 subunit 3 and alpha-gustducin in the mouse testis during development"/>
    <s v="ACTA HISTOCHEMICA"/>
    <m/>
    <m/>
    <s v="English"/>
    <s v="Article"/>
    <m/>
    <m/>
    <m/>
    <m/>
    <m/>
    <s v="T1R3; G alpha; Mouse testis; Developmental biology"/>
    <s v="GERM-CELL APOPTOSIS; UMAMI TASTE; SWEET TASTE; LEYDIG-CELLS; POSTNATAL-DEVELOPMENT; TESTOSTERONE PRODUCTION; SIGNALING PATHWAYS; MAMMALIAN SWEET; GENE-EXPRESSION; SPERM MOTILITY"/>
    <m/>
    <s v="[Gong, Ting; Wei, Quanwei; Mao, Dagan; Shi, Fangxiong] Nanjing Agr Univ, Coll Anim Sci &amp; Technol, Lab Anim Reprod, Nanjing 210095, Jiangsu, Peoples R China"/>
    <s v="Shi, FX (reprint author), Nanjing Agr Univ, Coll Anim Sci &amp; Technol, Lab Anim Reprod, Nanjing 210095, Jiangsu, Peoples R China."/>
    <s v="fxshi@njau.edu.cn"/>
    <m/>
    <m/>
    <s v="National Natural Science Foundation of China [31172206]"/>
    <s v="We express our gratitude to Dr. Reinhold J. Hutz of the Department of Biological Sciences, University of Wisconsin-Milwaukee in USA for reading the original manuscripts and offering valuable suggestions. This work was supported by the National Natural Science Foundation of China (No. 31172206)."/>
    <m/>
    <n v="79"/>
    <n v="0"/>
    <n v="0"/>
    <n v="2"/>
    <n v="2"/>
    <s v="ELSEVIER GMBH, URBAN &amp; FISCHER VERLAG"/>
    <s v="JENA"/>
    <s v="OFFICE JENA, P O BOX 100537, 07705 JENA, GERMANY"/>
    <s v="0065-1281"/>
    <s v="1618-0372"/>
    <m/>
    <s v="ACTA HISTOCHEM"/>
    <s v="Acta Histochem."/>
    <m/>
    <n v="2016"/>
    <n v="118"/>
    <n v="1"/>
    <m/>
    <m/>
    <m/>
    <m/>
    <n v="20"/>
    <n v="30"/>
    <m/>
    <s v="10.1016/j.acthis.2015.11.001"/>
    <m/>
    <n v="11"/>
    <s v="Cell Biology"/>
    <s v="Cell Biology"/>
    <s v="DC4QS"/>
    <s v="WOS:000369206000003"/>
    <n v="26589384"/>
    <s v="Shi, FX (reprint author), Nanjing Agr Univ, Coll Anim Sci &amp; Technol, Lab Anim Reprod, Nanjing 210095, Jiangsu, Peoples R China."/>
    <b v="0"/>
    <s v="动物科技学院"/>
    <b v="0"/>
    <b v="0"/>
    <b v="0"/>
    <s v="0065-1281"/>
    <n v="1.7210000000000001"/>
    <x v="0"/>
    <x v="0"/>
    <n v="1"/>
    <n v="1"/>
  </r>
  <r>
    <n v="9"/>
    <x v="0"/>
    <s v="孙少琛"/>
    <s v="J"/>
    <s v="Hou, YJ; Zhu, CC; Duan, X; Liu, HL; Wang, Q; Sun, SC"/>
    <m/>
    <m/>
    <m/>
    <s v="Hou, Yan-Jun; Zhu, Cheng-Cheng; Duan, Xing; Liu, Hong-Lin; Wang, Qiang; Sun, Shao-Chen"/>
    <m/>
    <m/>
    <s v="Both diet and gene mutation induced obesity affect oocyte quality in mice"/>
    <s v="SCIENTIFIC REPORTS"/>
    <m/>
    <m/>
    <s v="English"/>
    <s v="Article"/>
    <m/>
    <m/>
    <m/>
    <m/>
    <m/>
    <m/>
    <s v="OXIDATIVE STRESS; INSULIN-RESISTANCE; FOLLICULAR-FLUID; FEMALE FERTILITY; MOUSE OOCYTES; METHYLATION; EMBRYOS; APOPTOSIS; GROWTH; WOMEN"/>
    <m/>
    <s v="[Hou, Yan-Jun; Zhu, Cheng-Cheng; Duan, Xing; Liu, Hong-Lin; Sun, Shao-Chen] Nanjing Agr Univ, Coll Anim Sci &amp; Technol, Nanjing 210095, Jiangsu, Peoples R China; [Wang, Qiang] Nanjing Med Univ, State Key Lab Reprod Med, Nanjing 210029, Jiangsu, Peoples R China"/>
    <s v="Sun, SC (reprint author), Nanjing Agr Univ, Coll Anim Sci &amp; Technol, Nanjing 210095, Jiangsu, Peoples R China."/>
    <s v="sunsc@njau.edu.cn"/>
    <m/>
    <m/>
    <s v="National Natural Science Foundation of China [31301860]; Scientific Research Foundation for Returned Overseas Chinese Scholars, State Education Ministry of China [2013693]; Fundamental Research Funds for the Central Universities [KJQN201402, KJJQ201501]; China Postdoctoral Science Foundation [2014M561670]"/>
    <s v="We thank Guo-Qing Zhao and Chao-Bin Wang for their contributions for feeding mice. We also thank the Electron Microscope Demonstrating Co. Lab of Nanjing Agriculture University and TianMei High -Tech Corporation Ltd. This work was supported by the National Natural Science Foundation of China (31301860), the Scientific Research Foundation for Returned Overseas Chinese Scholars, State Education Ministry of China (2013693), Fundamental Research Funds for the Central Universities (KJQN201402, KJJQ201501), and the China Postdoctoral Science Foundation funded project (2014M561670)."/>
    <m/>
    <n v="38"/>
    <n v="0"/>
    <n v="0"/>
    <n v="4"/>
    <n v="4"/>
    <s v="NATURE PUBLISHING GROUP"/>
    <s v="LONDON"/>
    <s v="MACMILLAN BUILDING, 4 CRINAN ST, LONDON N1 9XW, ENGLAND"/>
    <s v="2045-2322"/>
    <m/>
    <m/>
    <s v="SCI REP-UK"/>
    <s v="Sci Rep"/>
    <d v="2016-01-06T00:00:00"/>
    <n v="2016"/>
    <n v="6"/>
    <m/>
    <m/>
    <m/>
    <m/>
    <m/>
    <m/>
    <m/>
    <n v="18858"/>
    <s v="10.1038/srep18858"/>
    <m/>
    <n v="10"/>
    <s v="Multidisciplinary Sciences"/>
    <s v="Science &amp; Technology - Other Topics"/>
    <s v="DB1BC"/>
    <s v="WOS:000368242000001"/>
    <n v="26732298"/>
    <s v="Sun, SC (reprint author), Nanjing Agr Univ, Coll Anim Sci &amp; Technol, Nanjing 210095, Jiangsu, Peoples R China."/>
    <b v="0"/>
    <s v="动物科技学院"/>
    <b v="0"/>
    <b v="0"/>
    <b v="0"/>
    <s v="2045-2322"/>
    <n v="5.5970000000000004"/>
    <x v="0"/>
    <x v="1"/>
    <b v="0"/>
    <n v="1"/>
  </r>
  <r>
    <n v="10"/>
    <x v="0"/>
    <s v="王锋"/>
    <s v="J"/>
    <s v="Wan, YJ; Deng, MT; Zhang, GM; Ren, CF; Zhang, H; Zhang, YL; Wang, LZ; Wang, F"/>
    <m/>
    <m/>
    <m/>
    <s v="Wan, Yongjie; Deng, Mingtian; Zhang, Guomin; Ren, Caifang; Zhang, Hao; Zhang, Yanli; Wang, Lizhong; Wang, Feng"/>
    <m/>
    <m/>
    <s v="Abnormal expression of DNA methyltransferases and genomic imprinting in cloned goat fibroblasts"/>
    <s v="CELL BIOLOGY INTERNATIONAL"/>
    <m/>
    <m/>
    <s v="English"/>
    <s v="Article"/>
    <m/>
    <m/>
    <m/>
    <m/>
    <m/>
    <s v="DNA methylation; genomic imprinting; goat; somatic cell nuclear transfer"/>
    <s v="CELL NUCLEAR TRANSFER; EMBRYONIC STEM-CELLS; DE-NOVO METHYLATION; MAINTENANCE METHYLATION; GENE-EXPRESSION; BOVINE FETUSES; DNMT3A; MICE; MOUSE; GROWTH"/>
    <m/>
    <s v="[Wan, Yongjie; Deng, Mingtian; Zhang, Guomin; Ren, Caifang; Zhang, Hao; Zhang, Yanli; Wang, Lizhong; Wang, Feng] Nanjing Agr Univ, Coll Anim Sci &amp; Technol, Jiangsu Livestock Embryo Engn Lab, Nanjing 210095, Jiangsu, Peoples R China"/>
    <s v="Wang, F (reprint author), Nanjing Agr Univ, Coll Anim Sci &amp; Technol, Jiangsu Livestock Embryo Engn Lab, Nanjing 210095, Jiangsu, Peoples R China."/>
    <s v="caeet@njau.edu.cn"/>
    <m/>
    <m/>
    <s v="National Major Special Projects on the Fundamental Research Funds for the Central Universities [KJQN201401]; National Natural Science of China [31301973]; New Cultivation for Transgenic Organisms [2014ZX08008-004, 2014ZX08008-003]"/>
    <s v="We thank Li Meng for critical reading of the manuscript. This study was financially supported by the National Major Special Projects on the Fundamental Research Funds for the Central Universities (No. KJQN201401), National Natural Science of China (31301973), and New Cultivation for Transgenic Organisms (No. 2014ZX08008-004, No. 2014ZX08008-003)."/>
    <m/>
    <n v="44"/>
    <n v="0"/>
    <n v="0"/>
    <n v="3"/>
    <n v="3"/>
    <s v="WILEY-BLACKWELL"/>
    <s v="HOBOKEN"/>
    <s v="111 RIVER ST, HOBOKEN 07030-5774, NJ USA"/>
    <s v="1065-6995"/>
    <s v="1095-8355"/>
    <m/>
    <s v="CELL BIOL INT"/>
    <s v="Cell Biol. Int."/>
    <s v="JAN"/>
    <n v="2016"/>
    <n v="40"/>
    <n v="1"/>
    <m/>
    <m/>
    <m/>
    <m/>
    <n v="74"/>
    <n v="82"/>
    <m/>
    <s v="10.1002/cbin.10540"/>
    <m/>
    <n v="9"/>
    <s v="Cell Biology"/>
    <s v="Cell Biology"/>
    <s v="DA8RA"/>
    <s v="WOS:000368072600009"/>
    <n v="26314395"/>
    <s v="Wang, F (reprint author), Nanjing Agr Univ, Coll Anim Sci &amp; Technol, Jiangsu Livestock Embryo Engn Lab, Nanjing 210095, Jiangsu, Peoples R China."/>
    <b v="0"/>
    <s v="动物科技学院"/>
    <b v="0"/>
    <b v="0"/>
    <b v="0"/>
    <s v="1065-6995"/>
    <n v="1.7010000000000001"/>
    <x v="0"/>
    <x v="0"/>
    <n v="1"/>
    <n v="1"/>
  </r>
  <r>
    <n v="11"/>
    <x v="0"/>
    <s v="王恬"/>
    <s v="J"/>
    <s v="Xu, W; Bai, KW; He, JT; Su, WP; Dong, L; Zhang, LL; Wang, T"/>
    <m/>
    <m/>
    <m/>
    <s v="Xu, Wen; Bai, Kaiwen; He, Jintian; Su, Weipeng; Dong, Li; Zhang, Lili; Wang, Tian"/>
    <m/>
    <m/>
    <s v="Leucine improves growth performance of intrauterine growth retardation piglets by modifying gene and protein expression related to protein synthesis"/>
    <s v="NUTRITION"/>
    <m/>
    <m/>
    <s v="English"/>
    <s v="Article"/>
    <m/>
    <m/>
    <m/>
    <m/>
    <m/>
    <s v="Leucine; Protein synthesis; Protein degradation; mTOR; IUGR"/>
    <s v="LOW-BIRTH-WEIGHT; CHAIN AMINO-ACIDS; SKELETAL-MUSCLE; UBIQUITIN-PROTEASOME; NEONATAL PIGS; GASTROINTESTINAL-TRACT; DIETARY LEUCINE; NEWBORN PIGS; RATS; PATHWAY"/>
    <m/>
    <s v="[Xu, Wen; Bai, Kaiwen; He, Jintian; Su, Weipeng; Dong, Li; Zhang, Lili; Wang, Tian] Nanjing Agr Univ, Coll Anim Sci &amp; Technol, Nanjing, Jiangsu, Peoples R China"/>
    <s v="Wang, T (reprint author), Nanjing Agr Univ, Coll Anim Sci &amp; Technol, Nanjing, Jiangsu, Peoples R China."/>
    <s v="Twang18@163.com"/>
    <m/>
    <m/>
    <s v="973 National Projects Subject [2012 CB124703]"/>
    <s v="This project was funded by the 973 National Projects Subject (2012 CB124703). WX and KB contributed equally to the work."/>
    <m/>
    <n v="54"/>
    <n v="0"/>
    <n v="0"/>
    <n v="6"/>
    <n v="6"/>
    <s v="ELSEVIER SCIENCE INC"/>
    <s v="NEW YORK"/>
    <s v="360 PARK AVE SOUTH, NEW YORK, NY 10010-1710 USA"/>
    <s v="0899-9007"/>
    <s v="1873-1244"/>
    <m/>
    <s v="NUTRITION"/>
    <s v="Nutrition"/>
    <s v="JAN"/>
    <n v="2016"/>
    <n v="32"/>
    <n v="1"/>
    <m/>
    <m/>
    <m/>
    <m/>
    <n v="114"/>
    <n v="121"/>
    <m/>
    <s v="10.1016/j.nut.2015.07.003"/>
    <m/>
    <n v="8"/>
    <s v="Nutrition &amp; Dietetics"/>
    <s v="Nutrition &amp; Dietetics"/>
    <s v="CZ0GQ"/>
    <s v="WOS:000366783500020"/>
    <n v="26454700"/>
    <s v="Wang, T (reprint author), Nanjing Agr Univ, Coll Anim Sci &amp; Technol, Nanjing, Jiangsu, Peoples R China."/>
    <b v="0"/>
    <s v="动物科技学院"/>
    <b v="0"/>
    <b v="0"/>
    <b v="0"/>
    <s v="0899-9007"/>
    <n v="2.99"/>
    <x v="0"/>
    <x v="0"/>
    <b v="0"/>
    <n v="1"/>
  </r>
  <r>
    <n v="12"/>
    <x v="0"/>
    <s v="周岩民"/>
    <s v="J"/>
    <s v="Yan, R; Zhang, L; Yang, X; Wen, C; Zhou, YM"/>
    <m/>
    <m/>
    <m/>
    <s v="Yan, Rui; Zhang, Lei; Yang, Xue; Wen, Chao; Zhou, Yanmin"/>
    <m/>
    <m/>
    <s v="Bioavailability evaluation of zinc-bearing palygorskite as a zinc source for broiler chickens"/>
    <s v="APPLIED CLAY SCIENCE"/>
    <m/>
    <m/>
    <s v="English"/>
    <s v="Article"/>
    <m/>
    <m/>
    <m/>
    <m/>
    <m/>
    <s v="Zinc-bearing palygorsikite; Broiler; Zinc; Bioavailability"/>
    <s v="SOYBEAN MEAL DIET; GROWTH-PERFORMANCE; LAYING HENS; MONTMORILLONITE; CLINOPTILOLITE; DIFFRACTION; RETENTION; SEPIOLITE; EFFICACY; ZEOLITE"/>
    <m/>
    <s v="[Yan, Rui; Zhang, Lei; Yang, Xue; Wen, Chao; Zhou, Yanmin] Nanjing Agr Univ, Coll Anim Sci &amp; Technol, Nanjing 210095, Jiangsu, Peoples R China"/>
    <s v="Zhou, YM (reprint author), Nanjing Agr Univ, Coll Anim Sci &amp; Technol, Nanjing 210095, Jiangsu, Peoples R China."/>
    <s v="zhouym6308@l63.com"/>
    <m/>
    <m/>
    <s v="Jiangsu Provincial Cooperative Innovation Fund-Prospective Joint Research Project [BY2012206]"/>
    <s v="The study was funded by the Jiangsu Provincial Cooperative Innovation Fund-Prospective Joint Research Project (BY2012206)."/>
    <m/>
    <n v="44"/>
    <n v="1"/>
    <n v="1"/>
    <n v="2"/>
    <n v="2"/>
    <s v="ELSEVIER SCIENCE BV"/>
    <s v="AMSTERDAM"/>
    <s v="PO BOX 211, 1000 AE AMSTERDAM, NETHERLANDS"/>
    <s v="0169-1317"/>
    <s v="1872-9053"/>
    <m/>
    <s v="APPL CLAY SCI"/>
    <s v="Appl. Clay Sci."/>
    <s v="JAN"/>
    <n v="2016"/>
    <n v="119"/>
    <m/>
    <n v="1"/>
    <m/>
    <s v="SI"/>
    <m/>
    <n v="155"/>
    <n v="160"/>
    <m/>
    <s v="10.1016/j.clay.2015.07.027"/>
    <m/>
    <n v="6"/>
    <s v="Chemistry, Physical; Materials Science, Multidisciplinary; Mineralogy"/>
    <s v="Chemistry; Materials Science; Mineralogy"/>
    <s v="CY6SK"/>
    <s v="WOS:000366538900021"/>
    <m/>
    <s v="Zhou, YM (reprint author), Nanjing Agr Univ, Coll Anim Sci &amp; Technol, Nanjing 210095, Jiangsu, Peoples R China."/>
    <b v="0"/>
    <s v="动物科技学院"/>
    <b v="0"/>
    <b v="0"/>
    <b v="0"/>
    <s v="0169-1317"/>
    <n v="3.246"/>
    <x v="0"/>
    <x v="0"/>
    <b v="0"/>
    <n v="1"/>
  </r>
  <r>
    <n v="13"/>
    <x v="0"/>
    <s v="周岩民"/>
    <s v="J"/>
    <s v="Li, XH; Chen, YP; Cheng, YF; Yang, WL; Wen, C; Zhou, YM"/>
    <m/>
    <m/>
    <m/>
    <s v="Li, X. H.; Chen, Y. P.; Cheng, Y. F.; Yang, W. L.; Wen, C.; Zhou, Y. M."/>
    <m/>
    <m/>
    <s v="Effect of yeast cell wall powder with different particle sizes on the growth performance, serum metabolites, immunity and oxidative status of broilers"/>
    <s v="ANIMAL FEED SCIENCE AND TECHNOLOGY"/>
    <m/>
    <m/>
    <s v="English"/>
    <s v="Article"/>
    <m/>
    <m/>
    <m/>
    <m/>
    <m/>
    <s v="Yeast cell wall; Particle size; Immunity; Antioxidant capacity; Broilers"/>
    <s v="AUTOLYSATE SACCHAROMYCES-CEREVISIAE; DIETARY YEAST; ANTIOXIDANT ACTIVITY; LIPID-PEROXIDATION; MUCOSA DEVELOPMENT; BLOOD PROFILE; MEAT QUALITY; BETA-GLUCAN; IN-VITRO; CHICKENS"/>
    <m/>
    <s v="[Li, X. H.; Chen, Y. P.; Cheng, Y. F.; Yang, W. L.; Wen, C.; Zhou, Y. M.] Nanjing Agr Univ, Coll Anim Sci &amp; Technol, Nanjing 210095, Jiangsu, Peoples R China"/>
    <s v="Zhou, YM (reprint author), Nanjing Agr Univ, Coll Anim Sci &amp; Technol, Nanjing 210095, Jiangsu, Peoples R China."/>
    <s v="zhouym6308@163.com"/>
    <m/>
    <m/>
    <s v="Nanjing Nature Biotech Co., Ltd. (Nanjing, Jiangsu, P. R. China)"/>
    <s v="This study was funded by Nanjing Nature Biotech Co., Ltd. (Nanjing, Jiangsu, P. R. China). The funder had no role in the design, analysis or writing of this article. The technical assistance of our lab mates are gratefully acknowledged."/>
    <m/>
    <n v="48"/>
    <n v="0"/>
    <n v="0"/>
    <n v="0"/>
    <n v="0"/>
    <s v="ELSEVIER SCIENCE BV"/>
    <s v="AMSTERDAM"/>
    <s v="PO BOX 211, 1000 AE AMSTERDAM, NETHERLANDS"/>
    <s v="0377-8401"/>
    <s v="1873-2216"/>
    <m/>
    <s v="ANIM FEED SCI TECH"/>
    <s v="Anim. Feed Sci. Technol."/>
    <s v="FEB"/>
    <n v="2016"/>
    <n v="212"/>
    <m/>
    <m/>
    <m/>
    <m/>
    <m/>
    <n v="81"/>
    <n v="89"/>
    <m/>
    <s v="10.1016/j.anifeedsci.2015.12.011"/>
    <m/>
    <n v="9"/>
    <s v="Agriculture, Dairy &amp; Animal Science"/>
    <s v="Agriculture"/>
    <s v="DC8HU"/>
    <s v="WOS:000369461300009"/>
    <m/>
    <s v="Zhou, YM (reprint author), Nanjing Agr Univ, Coll Anim Sci &amp; Technol, Nanjing 210095, Jiangsu, Peoples R China."/>
    <b v="0"/>
    <s v="动物科技学院"/>
    <b v="0"/>
    <b v="0"/>
    <b v="0"/>
    <s v="0377-8401"/>
    <n v="2.109"/>
    <x v="0"/>
    <x v="0"/>
    <b v="0"/>
    <n v="1"/>
  </r>
  <r>
    <n v="14"/>
    <x v="0"/>
    <s v="朱伟云"/>
    <s v="J"/>
    <s v="Lv, XJ; Mao, SY; Zhu, WY"/>
    <m/>
    <m/>
    <m/>
    <s v="Lv, Xuejiao; Mao, Shengyong; Zhu, Weiyun"/>
    <m/>
    <m/>
    <s v="Impairment of rumen biohydrogenation and bacteria of the Butyrivibrio group in the rumen of goats through a 20:5 n-3 (EPA) rich supplement"/>
    <s v="JOURNAL OF THE SCIENCE OF FOOD AND AGRICULTURE"/>
    <m/>
    <m/>
    <s v="English"/>
    <s v="Article"/>
    <m/>
    <m/>
    <m/>
    <m/>
    <m/>
    <s v="20:5 n-3; goat; biohydrogenation; rumen microbe"/>
    <s v="GRADIENT GEL-ELECTROPHORESIS; POLYUNSATURATED FATTY-ACIDS; CONJUGATED LINOLEIC-ACID; 16S RIBOSOMAL DNA; FISH-OIL; CLOSTRIDIUM-PROTEOCLASTICUM; IN-VITRO; RUMINAL BIOHYDROGENATION; SUNFLOWER OIL; COMMUNITY"/>
    <m/>
    <s v="[Lv, Xuejiao; Mao, Shengyong; Zhu, Weiyun] Nanjing Agr Univ, Coll Anim Sci &amp; Technol, Nanjing 210095, Jiangsu, Peoples R China"/>
    <s v="Zhu, WY (reprint author), Nanjing Agr Univ, Coll Anim Sci &amp; Technol, Nanjing 210095, Jiangsu, Peoples R China."/>
    <s v="zhuweiyun@njau.edu.cn"/>
    <m/>
    <m/>
    <s v="Natural Science Foundation of Jiangsu Province [BK2007721]"/>
    <s v="This work was partly supported by a grant from the Natural Science Foundation of Jiangsu Province (BK2007721). The authors also thank Professor John Wallace for providing bacterial strains."/>
    <m/>
    <n v="34"/>
    <n v="0"/>
    <n v="0"/>
    <n v="13"/>
    <n v="13"/>
    <s v="WILEY-BLACKWELL"/>
    <s v="HOBOKEN"/>
    <s v="111 RIVER ST, HOBOKEN 07030-5774, NJ USA"/>
    <s v="0022-5142"/>
    <s v="1097-0010"/>
    <m/>
    <s v="J SCI FOOD AGR"/>
    <s v="J. Sci. Food Agric."/>
    <d v="2016-01-30T00:00:00"/>
    <n v="2016"/>
    <n v="96"/>
    <n v="2"/>
    <m/>
    <m/>
    <m/>
    <m/>
    <n v="474"/>
    <n v="483"/>
    <m/>
    <s v="10.1002/jsfa.7113"/>
    <m/>
    <n v="10"/>
    <s v="Agriculture, Multidisciplinary; Chemistry, Applied; Food Science &amp; Technology"/>
    <s v="Agriculture; Chemistry; Food Science &amp; Technology"/>
    <s v="CZ6PL"/>
    <s v="WOS:000367223100014"/>
    <n v="25639507"/>
    <s v="Zhu, WY (reprint author), Nanjing Agr Univ, Coll Anim Sci &amp; Technol, Nanjing 210095, Jiangsu, Peoples R China."/>
    <b v="0"/>
    <s v="动物科技学院"/>
    <b v="0"/>
    <b v="0"/>
    <b v="0"/>
    <s v="0022-5142"/>
    <n v="1.994"/>
    <x v="0"/>
    <x v="0"/>
    <n v="1"/>
    <n v="1"/>
  </r>
  <r>
    <n v="15"/>
    <x v="1"/>
    <s v="Li, Ganwu"/>
    <s v="J"/>
    <s v="Nicholson, BA; West, AC; Mangiamele, P; Barbieri, N; Wannemuehler, Y; Nolan, LK; Logue, CM; Li, GW"/>
    <m/>
    <m/>
    <m/>
    <s v="Nicholson, Bryon A.; West, Aaron C.; Mangiamele, Paul; Barbieri, Nicolle; Wannemuehler, Yvonne; Nolan, Lisa K.; Logue, Catherine M.; Li, Ganwu"/>
    <m/>
    <m/>
    <s v="Genetic Characterization of ExPEC-Like Virulence Plasmids among a Subset of NMEC"/>
    <s v="PLOS ONE"/>
    <m/>
    <m/>
    <s v="English"/>
    <s v="Article"/>
    <m/>
    <m/>
    <m/>
    <m/>
    <m/>
    <m/>
    <s v="PATHOGENIC ESCHERICHIA-COLI; NEONATAL MENINGITIS; NUCLEOTIDE-SEQUENCE; STRAINS; RESISTANCE; PROTEIN; IDENTIFICATION; COMMENSAL; REPA; EPIDEMIOLOGY"/>
    <m/>
    <s v="[Nicholson, Bryon A.; Mangiamele, Paul; Barbieri, Nicolle; Wannemuehler, Yvonne; Nolan, Lisa K.; Logue, Catherine M.] Iowa State Univ, Coll Vet Med, Dept Vet Microbiol &amp; Prevent Med, Ames, IA USA; [West, Aaron C.] Iowa State Univ, Dept Chem, Coll Liberal Arts &amp; Sci, Ames, IA USA; [Li, Ganwu] Iowa State Univ, Dept Vet Diagnost &amp; Prod Anim Med, Coll Vet Med, 1802 Univ Blvd, Ames, IA 50011 USA; [Li, Ganwu] Nanjing Agr Univ, Coll Vet Med, Dept Vet Prevent Med, Nanjing 210095, Jiangsu, Peoples R China"/>
    <s v="Li, GW (reprint author), Iowa State Univ, Dept Vet Diagnost &amp; Prod Anim Med, Coll Vet Med, 1802 Univ Blvd, Ames, IA 50011 USA.; Li, GW (reprint author), Nanjing Agr Univ, Coll Vet Med, Dept Vet Prevent Med, Nanjing 210095, Jiangsu, Peoples R China."/>
    <s v="liganwu@iastate.edu"/>
    <m/>
    <m/>
    <s v="National Institute of Health [AI101517]"/>
    <s v="This research was funded by the National Institute of Health (www.nih.gov) grant AI101517. The funders had no role in the study design, data collection and analysis, decision to publish, or preparation of the manuscript."/>
    <m/>
    <n v="52"/>
    <n v="0"/>
    <n v="0"/>
    <n v="0"/>
    <n v="0"/>
    <s v="PUBLIC LIBRARY SCIENCE"/>
    <s v="SAN FRANCISCO"/>
    <s v="1160 BATTERY STREET, STE 100, SAN FRANCISCO, CA 94111 USA"/>
    <s v="1932-6203"/>
    <m/>
    <m/>
    <s v="PLOS ONE"/>
    <s v="PLoS One"/>
    <d v="2016-01-22T00:00:00"/>
    <n v="2016"/>
    <n v="11"/>
    <n v="1"/>
    <m/>
    <m/>
    <m/>
    <m/>
    <m/>
    <m/>
    <s v="e0147757"/>
    <s v="10.1371/journal.pone.0147757"/>
    <m/>
    <n v="16"/>
    <s v="Multidisciplinary Sciences"/>
    <s v="Science &amp; Technology - Other Topics"/>
    <s v="DB6WB"/>
    <s v="WOS:000368655300139"/>
    <n v="26800268"/>
    <s v="Li, GW (reprint author), Iowa State Univ, Dept Vet Diagnost &amp; Prod Anim Med, Coll Vet Med, 1802 Univ Blvd, Ames, IA 50011 USA.; Li, GW (reprint author), Nanjing Agr Univ, Coll Vet Med, Dept Vet Prevent Med, Nanjing 210095, Jiangsu, Peoples R China."/>
    <b v="0"/>
    <s v="动物医学院"/>
    <b v="0"/>
    <b v="0"/>
    <b v="0"/>
    <s v="1932-6203"/>
    <n v="3.702"/>
    <x v="0"/>
    <x v="0"/>
    <b v="0"/>
    <n v="1"/>
  </r>
  <r>
    <n v="16"/>
    <x v="1"/>
    <s v="Xu, Yuanyuan"/>
    <s v="J"/>
    <s v="Xu, YY; Sun, LH; Huang, XC; Sun, YY; Lu, CH"/>
    <m/>
    <m/>
    <m/>
    <s v="Xu, Yuanyuan; Sun, Linghao; Huang, Xiaocui; Sun, Yangyang; Lu, Chenhe"/>
    <m/>
    <m/>
    <s v="A label-free and signal-on electrochemical aptasensor for ultrasensitive kanamycin detection based on exonuclease recycling cleavage"/>
    <s v="ANALYTICAL METHODS"/>
    <m/>
    <m/>
    <s v="English"/>
    <s v="Article"/>
    <m/>
    <m/>
    <m/>
    <m/>
    <m/>
    <m/>
    <s v="SENSITIVE DETECTION; GOLD NANOPARTICLES; AU NANOCOMPOSITES; DNA DETECTION; AMPLIFICATION; IMMUNOSENSOR; ASSAY; THROMBIN; STRATEGY; APTAMERS"/>
    <m/>
    <s v="[Xu, Yuanyuan; Sun, Linghao; Huang, Xiaocui; Sun, Yangyang; Lu, Chenhe] Nanjing Agr Univ, Coll Vet Med, Key Lab Anim Physiol &amp; Biochem, Nanjing 210095, Jiangsu, Peoples R China"/>
    <s v="Xu, YY (reprint author), Nanjing Agr Univ, Coll Vet Med, Key Lab Anim Physiol &amp; Biochem, Nanjing 210095, Jiangsu, Peoples R China."/>
    <s v="xuyuanyuan@njau.edu.cn"/>
    <m/>
    <m/>
    <s v="Natural Science Foundation of Jiangsu Province [BK20130688]; Fundamental Research Funds for the Central Universities; National Natural Science Foundation of China [31502033]; Priority Academic Program Development of Jiangsu Higher Education Institutions (PAPD)"/>
    <s v="This work is supported by Natural Science Foundation of Jiangsu Province (No. BK20130688), the Fundamental Research Funds for the Central Universities, National Natural Science Foundation of China (No. 31502033) and the Priority Academic Program Development of Jiangsu Higher Education Institutions (PAPD)."/>
    <m/>
    <n v="33"/>
    <n v="0"/>
    <n v="0"/>
    <n v="5"/>
    <n v="5"/>
    <s v="ROYAL SOC CHEMISTRY"/>
    <s v="CAMBRIDGE"/>
    <s v="THOMAS GRAHAM HOUSE, SCIENCE PARK, MILTON RD, CAMBRIDGE CB4 0WF, CAMBS, ENGLAND"/>
    <s v="1759-9660"/>
    <s v="1759-9679"/>
    <m/>
    <s v="ANAL METHODS-UK"/>
    <s v="Anal. Methods"/>
    <m/>
    <n v="2016"/>
    <n v="8"/>
    <n v="4"/>
    <m/>
    <m/>
    <m/>
    <m/>
    <n v="726"/>
    <n v="730"/>
    <m/>
    <s v="10.1039/c5ay02754c"/>
    <m/>
    <n v="5"/>
    <s v="Chemistry, Analytical; Food Science &amp; Technology; Spectroscopy"/>
    <s v="Chemistry; Food Science &amp; Technology; Spectroscopy"/>
    <s v="DC0YJ"/>
    <s v="WOS:000368943700003"/>
    <m/>
    <s v="Xu, YY (reprint author), Nanjing Agr Univ, Coll Vet Med, Key Lab Anim Physiol &amp; Biochem, Nanjing 210095, Jiangsu, Peoples R China."/>
    <b v="0"/>
    <s v="动物医学院"/>
    <b v="0"/>
    <b v="0"/>
    <b v="0"/>
    <s v="1759-9660"/>
    <n v="1.84"/>
    <x v="0"/>
    <x v="0"/>
    <n v="1"/>
    <n v="1"/>
  </r>
  <r>
    <n v="17"/>
    <x v="1"/>
    <s v="鲍恩东"/>
    <s v="J"/>
    <s v="Wei, RC; Ge, F; Zhang, LL; Hou, X; Cao, YN; Gong, L; Chen, M; Wang, R; Bao, ED"/>
    <m/>
    <m/>
    <m/>
    <s v="Wei, Ruicheng; Ge, Feng; Zhang, Lili; Hou, Xiang; Cao, Yinan; Gong, Lan; Chen, Ming; Wang, Ran; Bao, Endong"/>
    <m/>
    <m/>
    <s v="Occurrence of 13 veterinary drugs in animal manure-amended soils in Eastern China"/>
    <s v="CHEMOSPHERE"/>
    <m/>
    <m/>
    <s v="English"/>
    <s v="Article"/>
    <m/>
    <m/>
    <m/>
    <m/>
    <m/>
    <s v="Occurrence; Veterinary drug; Manure; Soil; HPLC-MS/MS"/>
    <s v="AGRICULTURAL SOILS; NORTHERN CHINA; ANTIBIOTICS; ENVIRONMENT; SORPTION; ASSAY; FLUOROQUINOLONES; APPLICABILITY; TETRACYCLINE; FLORFENICOL"/>
    <m/>
    <s v="[Wei, Ruicheng; Cao, Yinan; Bao, Endong] Nanjing Agr Univ, Coll Vet Med, Nanjing 210095, Jiangsu, Peoples R China; [Wei, Ruicheng; Zhang, Lili; Hou, Xiang; Gong, Lan; Chen, Ming; Wang, Ran] Minist Agr, Key Lab Agroprod Safety Risk Evaluat Nanjing, Nanjing 210014, Jiangsu, Peoples R China; [Ge, Feng] Minist Environm Protect, Nanjing Inst Environm Sci, Nanjing 210042, Jiangsu, Peoples R China"/>
    <s v="Bao, ED (reprint author), Nanjing Agr Univ, Coll Vet Med, Nanjing 210095, Jiangsu, Peoples R China."/>
    <s v="endongbao43@126.com"/>
    <m/>
    <m/>
    <s v="National Natural Science Foundation of China [21307044, 31302009]; Ministry of Environmental Protection of China [200809092A]"/>
    <s v="This work was financially supported by the National Natural Science Foundation of China (Grants No 21307044 and No 31302009) and the Special Public Project of Ministry of Environmental Protection of China (200809092A)."/>
    <m/>
    <n v="40"/>
    <n v="0"/>
    <n v="0"/>
    <n v="14"/>
    <n v="14"/>
    <s v="PERGAMON-ELSEVIER SCIENCE LTD"/>
    <s v="OXFORD"/>
    <s v="THE BOULEVARD, LANGFORD LANE, KIDLINGTON, OXFORD OX5 1GB, ENGLAND"/>
    <s v="0045-6535"/>
    <s v="1879-1298"/>
    <m/>
    <s v="CHEMOSPHERE"/>
    <s v="Chemosphere"/>
    <s v="FEB"/>
    <n v="2016"/>
    <n v="144"/>
    <m/>
    <m/>
    <m/>
    <m/>
    <m/>
    <n v="2377"/>
    <n v="2383"/>
    <m/>
    <s v="10.1016/j.chemosphere.2015.10.126"/>
    <m/>
    <n v="7"/>
    <s v="Environmental Sciences"/>
    <s v="Environmental Sciences &amp; Ecology"/>
    <s v="DA4MQ"/>
    <s v="WOS:000367774400300"/>
    <n v="26610297"/>
    <s v="Bao, ED (reprint author), Nanjing Agr Univ, Coll Vet Med, Nanjing 210095, Jiangsu, Peoples R China."/>
    <b v="0"/>
    <s v="动物医学院"/>
    <b v="0"/>
    <b v="0"/>
    <b v="0"/>
    <s v="0045-6535"/>
    <n v="3.8540000000000001"/>
    <x v="0"/>
    <x v="0"/>
    <b v="0"/>
    <n v="1"/>
  </r>
  <r>
    <n v="18"/>
    <x v="1"/>
    <s v="鲍恩东"/>
    <s v="J"/>
    <s v="Tang, S; Chen, HB; Cheng, YF; Nasir, MA; Kemper, N; Bao, ED"/>
    <m/>
    <m/>
    <m/>
    <s v="Tang, Shu; Chen, Hongbo; Cheng, Yanfen; Nasir, Mohammad Abdel; Kemper, Nicole; Bao, Endong"/>
    <m/>
    <m/>
    <s v="The interactive association between heat shock factor 1 and heat shock proteins in primary myocardial cells subjected to heat stress"/>
    <s v="INTERNATIONAL JOURNAL OF MOLECULAR MEDICINE"/>
    <m/>
    <m/>
    <s v="English"/>
    <s v="Article"/>
    <m/>
    <m/>
    <m/>
    <m/>
    <m/>
    <s v="heat shock proteins; heat shock factor 1; heat stress; myocardial cells; rat"/>
    <s v="ALPHA-B-CRYSTALLIN; TRANSCRIPTION FACTOR; IN-VIVO; MOLECULAR CHAPERONES; GENE-EXPRESSION; MESSENGER-RNA; HSP90; ACTIVATION; APOPTOSIS; DROSOPHILA"/>
    <m/>
    <s v="[Tang, Shu; Chen, Hongbo; Cheng, Yanfen; Nasir, Mohammad Abdel; Bao, Endong] Nanjing Agr Univ, Coll Vet Med, Nanjing 210095, Jiangsu, Peoples R China; [Kemper, Nicole] Univ Vet Med Hannover, Inst Anim Hyg Anim Welf &amp; Farm Anim Behav, D-30559 Hannover, Germany"/>
    <s v="Bao, ED (reprint author), Nanjing Agr Univ, Coll Vet Med, Weigang 1, Nanjing 210095, Jiangsu, Peoples R China."/>
    <s v="b_endong@njau.edu.cn"/>
    <m/>
    <m/>
    <s v="National Key Basic Research Program of China (973 Program) [2014CB138502]; National Natural Science Foundation of China [31372403]; National Department Public Benefit Research Foundation (Agriculture) [201003060-11]; Priority Academic Program Development of Jiangsu Higher Education Institutions (PAPD); Graduate research and innovation projects in Jiangsu Province; Sino-German Agricultural Cooperation Project of the Federal Ministry of Food, the Agriculture and Consumer Production, Berlin, Germany"/>
    <s v="This study was supported by grants from the National Key Basic Research Program of China (973 Program) (2014CB138502), the National Natural Science Foundation of China (31372403), the National Department Public Benefit Research Foundation (Agriculture) (201003060-11), the Priority Academic Program Development of Jiangsu Higher Education Institutions (PAPD), Graduate research and innovation projects in Jiangsu Province and the Sino-German Agricultural Cooperation Project of the Federal Ministry of Food, the Agriculture and Consumer Production, Berlin, Germany."/>
    <m/>
    <n v="54"/>
    <n v="0"/>
    <n v="0"/>
    <n v="1"/>
    <n v="1"/>
    <s v="SPANDIDOS PUBL LTD"/>
    <s v="ATHENS"/>
    <s v="POB 18179, ATHENS, 116 10, GREECE"/>
    <s v="1107-3756"/>
    <s v="1791-244X"/>
    <m/>
    <s v="INT J MOL MED"/>
    <s v="Int. J. Mol. Med."/>
    <s v="JAN"/>
    <n v="2016"/>
    <n v="37"/>
    <n v="1"/>
    <m/>
    <m/>
    <m/>
    <m/>
    <n v="56"/>
    <n v="62"/>
    <m/>
    <s v="10.3892/ijmm.2015.2414"/>
    <m/>
    <n v="7"/>
    <s v="Medicine, Research &amp; Experimental"/>
    <s v="Research &amp; Experimental Medicine"/>
    <s v="DA5UB"/>
    <s v="WOS:000367867000007"/>
    <n v="26719858"/>
    <s v="Bao, ED (reprint author), Nanjing Agr Univ, Coll Vet Med, Weigang 1, Nanjing 210095, Jiangsu, Peoples R China."/>
    <b v="0"/>
    <s v="动物医学院"/>
    <b v="0"/>
    <b v="0"/>
    <b v="0"/>
    <s v="1107-3756"/>
    <n v="2.0880000000000001"/>
    <x v="0"/>
    <x v="0"/>
    <b v="0"/>
    <n v="1"/>
  </r>
  <r>
    <n v="19"/>
    <x v="1"/>
    <s v="陈秋生"/>
    <s v="J"/>
    <s v="Zhang, Q; Ullah, S; Liu, Y; Yang, P; Chen, B; Waqas, Y; Bao, HJ; Hu, LS; Li, QF; Chen, QS"/>
    <m/>
    <m/>
    <m/>
    <s v="Zhang, Qian; Ullah, Shakeeb; Liu, Yi; Yang, Ping; Chen, Bing; Waqas, Yasir; Bao, Huijun; Hu, Lisi; Li, Quanfu; Chen, Qiusheng"/>
    <m/>
    <m/>
    <s v="Lymphocyte migration in the micro-channel of splenic sheathed capillaries in Chinese soft-shelled turtles, Pelodiscus sinensis"/>
    <s v="MICRON"/>
    <m/>
    <m/>
    <s v="English"/>
    <s v="Article"/>
    <m/>
    <m/>
    <m/>
    <m/>
    <m/>
    <s v="Micro-channel; Chinese soft-shelled turtle; Spleen; HEV-like vessel; Lymphocyte migration"/>
    <s v="HIGH ENDOTHELIAL VENULES; BLOOD-SPLEEN BARRIER; CHICKEN SPLEEN; WHITE PULP; MAUREMYS-CASPICA; ELLIPSOIDS; HEV; COMPARTMENTS; MACROPHAGES; THYMUS"/>
    <m/>
    <s v="[Zhang, Qian; Ullah, Shakeeb; Liu, Yi; Yang, Ping; Chen, Bing; Waqas, Yasir; Hu, Lisi; Li, Quanfu; Chen, Qiusheng] Nanjing Agr Univ, Coll Vet Med, Lab Anim Cell Biol &amp; Embryol, Nanjing, Jiangsu, Peoples R China; [Bao, Huijun] Yangzhou Univ, Coll Vet Med, Yangzhou 225009, Jiangsu, Peoples R China"/>
    <s v="Chen, QS (reprint author), Nanjing Agr Univ, Coll Vet Med, Lab Anim Cell Biol &amp; Embryol, Nanjing, Jiangsu, Peoples R China."/>
    <s v="chenqsh305@njau.edu.cn"/>
    <m/>
    <m/>
    <s v="National Natural Science Foundation of China [31172282, 31272521]; Priority Academic Program Development of Jiangsu Higher Education Institutions, PR-China"/>
    <s v="We are grateful to Alireza Fazeli (University of Sheffield, UK) for his help and critical comments regarding the manuscript. This research was supported by the National Natural Science Foundation of China (Grant number: 31172282 and 31272521), and Priority Academic Program Development of Jiangsu Higher Education Institutions, PR-China."/>
    <m/>
    <n v="36"/>
    <n v="0"/>
    <n v="0"/>
    <n v="3"/>
    <n v="3"/>
    <s v="PERGAMON-ELSEVIER SCIENCE LTD"/>
    <s v="OXFORD"/>
    <s v="THE BOULEVARD, LANGFORD LANE, KIDLINGTON, OXFORD OX5 1GB, ENGLAND"/>
    <s v="0968-4328"/>
    <m/>
    <m/>
    <s v="MICRON"/>
    <s v="Micron"/>
    <s v="JAN"/>
    <n v="2016"/>
    <n v="80"/>
    <m/>
    <m/>
    <m/>
    <m/>
    <m/>
    <n v="66"/>
    <n v="72"/>
    <m/>
    <s v="10.1016/j.micron.2015.09.003"/>
    <m/>
    <n v="7"/>
    <s v="Microscopy"/>
    <s v="Microscopy"/>
    <s v="CZ0BM"/>
    <s v="WOS:000366770100010"/>
    <n v="26461103"/>
    <s v="Chen, QS (reprint author), Nanjing Agr Univ, Coll Vet Med, Lab Anim Cell Biol &amp; Embryol, Nanjing, Jiangsu, Peoples R China."/>
    <b v="0"/>
    <s v="动物医学院"/>
    <b v="0"/>
    <b v="0"/>
    <b v="0"/>
    <s v="0968-4328"/>
    <n v="1.988"/>
    <x v="0"/>
    <x v="0"/>
    <n v="1"/>
    <n v="1"/>
  </r>
  <r>
    <n v="20"/>
    <x v="1"/>
    <s v="陈秋生"/>
    <s v="J"/>
    <s v="Liu, TF; Chu, XY; Huang, YF; Yang, P; Li, QF; Hu, LS; Chen, H; Chen, QS"/>
    <m/>
    <m/>
    <m/>
    <s v="Liu, Tengfei; Chu, Xiaoya; Huang, Yufei; Yang, Ping; Li, Quanfu; Hu, Lisi; Chen, Hong; Chen, Qiusheng"/>
    <m/>
    <m/>
    <s v="Androgen-related sperm storage in oviduct of Chinese Soft-Shelled Turtle in vivo during annual cycle"/>
    <s v="SCIENTIFIC REPORTS"/>
    <m/>
    <m/>
    <s v="English"/>
    <s v="Article"/>
    <m/>
    <m/>
    <m/>
    <m/>
    <m/>
    <m/>
    <s v="FEMALE REPRODUCTIVE-TRACT; NON-GENOMIC ACTIONS; PELODISCUS-SINENSIS; HUMAN SPERMATOZOA; TRIONYX-SINENSIS; SEASONAL-CHANGES; STORED SPERM; RECEPTOR; SPERMATOGENESIS; ULTRASTRUCTURE"/>
    <m/>
    <s v="[Liu, Tengfei; Chu, Xiaoya; Huang, Yufei; Yang, Ping; Li, Quanfu; Hu, Lisi; Chen, Hong; Chen, Qiusheng] Nanjing Agr Univ, Coll Vet Med, Lab Anim Cell Biol &amp; Embryol, Nanjing 210095, Jiangsu, Peoples R China"/>
    <s v="Chen, QS (reprint author), Nanjing Agr Univ, Coll Vet Med, Lab Anim Cell Biol &amp; Embryol, Nanjing 210095, Jiangsu, Peoples R China."/>
    <s v="chenqsh305@njau.edu.cn"/>
    <m/>
    <m/>
    <s v="National Natural Science Foundation of China [31272521]; Priority Academic Program for Development of Jiangsu Higher Education Institutions, PR-China"/>
    <s v="This research was supported by the National Natural Science Foundation of China (Grant number: 31272521), and Priority Academic Program for Development of Jiangsu Higher Education Institutions, PR-China."/>
    <m/>
    <n v="52"/>
    <n v="0"/>
    <n v="0"/>
    <n v="1"/>
    <n v="1"/>
    <s v="NATURE PUBLISHING GROUP"/>
    <s v="LONDON"/>
    <s v="MACMILLAN BUILDING, 4 CRINAN ST, LONDON N1 9XW, ENGLAND"/>
    <s v="2045-2322"/>
    <m/>
    <m/>
    <s v="SCI REP-UK"/>
    <s v="Sci Rep"/>
    <d v="2016-02-05T00:00:00"/>
    <n v="2016"/>
    <n v="6"/>
    <m/>
    <m/>
    <m/>
    <m/>
    <m/>
    <m/>
    <m/>
    <n v="20456"/>
    <s v="10.1038/srep20456"/>
    <m/>
    <n v="10"/>
    <s v="Multidisciplinary Sciences"/>
    <s v="Science &amp; Technology - Other Topics"/>
    <s v="DC8AD"/>
    <s v="WOS:000369441400001"/>
    <n v="26847578"/>
    <s v="Chen, QS (reprint author), Nanjing Agr Univ, Coll Vet Med, Lab Anim Cell Biol &amp; Embryol, Nanjing 210095, Jiangsu, Peoples R China."/>
    <b v="0"/>
    <s v="动物医学院"/>
    <b v="0"/>
    <b v="0"/>
    <b v="0"/>
    <s v="2045-2322"/>
    <n v="5.5970000000000004"/>
    <x v="0"/>
    <x v="1"/>
    <b v="0"/>
    <n v="1"/>
  </r>
  <r>
    <n v="21"/>
    <x v="1"/>
    <s v="侯加法"/>
    <s v="J"/>
    <s v="Yang, LC; Yu, ZZ; Hou, JF; Deng, YF; Zhou, ZL; Zhao, ZY; Cui, J"/>
    <m/>
    <m/>
    <m/>
    <s v="Yang, Lingchen; Yu, Zezhong; Hou, Jiafa; Deng, Yifeng; Zhou, Zhenlei; Zhao, Zhiyong; Cui, Jun"/>
    <m/>
    <m/>
    <s v="Toxicity and oxidative stress induced by T-2 toxin and HT-2 toxin in broilers and broiler hepatocytes"/>
    <s v="FOOD AND CHEMICAL TOXICOLOGY"/>
    <m/>
    <m/>
    <s v="English"/>
    <s v="Article"/>
    <m/>
    <m/>
    <m/>
    <m/>
    <m/>
    <s v="T-2 and HT-2 toxin; Broilers; Hepatocytes; Toxicity; Oxidative stress"/>
    <s v="OVARIAN GRANULOSA-CELLS; LIPID-PEROXIDATION; CONTAMINATED FEED; DNA-DAMAGE; GROWTH; GLUTATHIONE; EXPOSURE; PERFORMANCE; MYCOTOXIN; APOPTOSIS"/>
    <m/>
    <s v="[Yang, Lingchen; Hou, Jiafa; Deng, Yifeng; Zhou, Zhenlei; Zhao, Zhiyong; Cui, Jun] Nanjing Agr Univ, Coll Vet Med, 1 Wei Gang, Nanjing 210095, Jiangsu, Peoples R China; [Yu, Zezhong] Yuxi Agr Vocat Tech Coll, Dept Anim Sci, 41 Xianidiazhuang, Yuxi 653100, Peoples R China"/>
    <s v="Hou, JF (reprint author), Nanjing Agr Univ, Coll Vet Med, 1 Wei Gang, Nanjing 210095, Jiangsu, Peoples R China."/>
    <s v="jfhou@njau.edu.cn"/>
    <m/>
    <m/>
    <s v="National Basic Research Program of China [2009CB118806]; Priority Academic Program Development of Jiangsu Higher Education Institutions (PAPD)"/>
    <s v="Financial support for this research was provided by the National Basic Research Program of China (Grant no. 2009CB118806) and the Priority Academic Program Development of Jiangsu Higher Education Institutions (PAPD)."/>
    <m/>
    <n v="48"/>
    <n v="0"/>
    <n v="0"/>
    <n v="5"/>
    <n v="5"/>
    <s v="PERGAMON-ELSEVIER SCIENCE LTD"/>
    <s v="OXFORD"/>
    <s v="THE BOULEVARD, LANGFORD LANE, KIDLINGTON, OXFORD OX5 1GB, ENGLAND"/>
    <s v="0278-6915"/>
    <s v="1873-6351"/>
    <m/>
    <s v="FOOD CHEM TOXICOL"/>
    <s v="Food Chem. Toxicol."/>
    <s v="JAN"/>
    <n v="2016"/>
    <n v="87"/>
    <m/>
    <m/>
    <m/>
    <m/>
    <m/>
    <n v="128"/>
    <n v="137"/>
    <m/>
    <s v="10.1016/j.fct.2015.12.003"/>
    <m/>
    <n v="10"/>
    <s v="Food Science &amp; Technology; Toxicology"/>
    <s v="Food Science &amp; Technology; Toxicology"/>
    <s v="DC1HA"/>
    <s v="WOS:000368966200014"/>
    <n v="26683309"/>
    <s v="Hou, JF (reprint author), Nanjing Agr Univ, Coll Vet Med, 1 Wei Gang, Nanjing 210095, Jiangsu, Peoples R China."/>
    <b v="0"/>
    <s v="动物医学院"/>
    <b v="0"/>
    <b v="0"/>
    <b v="0"/>
    <s v="0278-6915"/>
    <n v="2.895"/>
    <x v="0"/>
    <x v="0"/>
    <b v="0"/>
    <n v="1"/>
  </r>
  <r>
    <n v="22"/>
    <x v="1"/>
    <s v="胡元亮"/>
    <s v="J"/>
    <s v="Gao, ZZ; Chen, J; Qiu, SL; Li, YY; Wang, DY; Liu, C; Li, XP; Hou, RR; Yue, CJ; Liu, J; Li, HQ; Hu, YL"/>
    <m/>
    <m/>
    <m/>
    <s v="Gao, Zhenzhen; Chen, Jin; Qiu, Shulei; Li, Youying; Wang, Deyun; Liu, Cui; Li, Xiuping; Hou, Ranran; Yue, Chanjuan; Liu, Jie; Li, Hongquan; Hu, Yuanliang"/>
    <m/>
    <m/>
    <s v="Optimization of selenylation modification for garlic polysaccharide based on immune-enhancing activity"/>
    <s v="CARBOHYDRATE POLYMERS"/>
    <m/>
    <m/>
    <s v="English"/>
    <s v="Article"/>
    <m/>
    <m/>
    <m/>
    <m/>
    <m/>
    <s v="Garlic polysaccharide; Selenylation modification; Lymphocyte proliferation; Cytokines Immune response"/>
    <s v="SELENIUM-CONTAINING POLYSACCHARIDES; CHINESE ANGELICA POLYSACCHARIDE; ANTIOXIDANT ACTIVITY; IN-VITRO; KESHAN-DISEASE; IFN-GAMMA; DIFFERENTIATION; PROLIFERATION; ADJUVANTICITY; DERIVATIVES"/>
    <m/>
    <s v="[Gao, Zhenzhen; Qiu, Shulei; Li, Youying; Wang, Deyun; Liu, Cui; Li, Xiuping; Hou, Ranran; Yue, Chanjuan; Liu, Jie; Hu, Yuanliang] Nanjing Agr Univ, Coll Vet Med, Inst Tradit Chinese Vet Med, Nanjing 210095, Jiangsu, Peoples R China; [Chen, Jin] Jiangsu Acad Agr Sci, Natl Res Ctr Vet Biol Engn &amp; Technol, Nanjing 210014, Jiangsu, Peoples R China; [Li, Hongquan] Shanxi Agr Univ, Coll Anim Sci &amp; Vet Med, Taigu 030801, Shanxi, Peoples R China"/>
    <s v="Hu, YL (reprint author), Nanjing Agr Univ, Coll Vet Med, Inst Tradit Chinese Vet Med, Nanjing 210095, Jiangsu, Peoples R China."/>
    <s v="ylhu@njau.edu.cn"/>
    <m/>
    <m/>
    <s v="National Natural Science Foundation of China [31272596]; Special Fund for Agro-scientific Research in the Public Interest [201403051]; Priority Academic Program Development of Jiangsu Higher Education Institutions; Key Scientific and Technological Grant from Shanxi Province [2010311047]"/>
    <s v="The project was supported by National Natural Science Foundation of China (31272596), Special Fund for Agro-scientific Research in the Public Interest (201403051), A Project Funded by the Priority Academic Program Development of Jiangsu Higher Education Institutions and Key Scientific and Technological Grant from Shanxi Province (2010311047). We are grateful to all other staff in the Institute of Traditional Chinese Veterinary Medicine of Nanjing Agricultural University for their assistance in the experiments."/>
    <m/>
    <n v="61"/>
    <n v="0"/>
    <n v="0"/>
    <n v="15"/>
    <n v="15"/>
    <s v="ELSEVIER SCI LTD"/>
    <s v="OXFORD"/>
    <s v="THE BOULEVARD, LANGFORD LANE, KIDLINGTON, OXFORD OX5 1GB, OXON, ENGLAND"/>
    <s v="0144-8617"/>
    <s v="1879-1344"/>
    <m/>
    <s v="CARBOHYD POLYM"/>
    <s v="Carbohydr. Polym."/>
    <d v="2016-01-20T00:00:00"/>
    <n v="2016"/>
    <n v="136"/>
    <m/>
    <m/>
    <m/>
    <m/>
    <m/>
    <n v="560"/>
    <n v="569"/>
    <m/>
    <s v="10.1016/j.carbpol.2015.09.065"/>
    <m/>
    <n v="10"/>
    <s v="Chemistry, Applied; Chemistry, Organic; Polymer Science"/>
    <s v="Chemistry; Polymer Science"/>
    <s v="CX8RP"/>
    <s v="WOS:000365972000067"/>
    <n v="26572388"/>
    <s v="Hu, YL (reprint author), Nanjing Agr Univ, Coll Vet Med, Inst Tradit Chinese Vet Med, Nanjing 210095, Jiangsu, Peoples R China."/>
    <b v="0"/>
    <s v="动物医学院"/>
    <b v="0"/>
    <b v="0"/>
    <b v="0"/>
    <s v="0144-8617"/>
    <n v="4.5679999999999996"/>
    <x v="0"/>
    <x v="0"/>
    <b v="0"/>
    <n v="1"/>
  </r>
  <r>
    <n v="23"/>
    <x v="1"/>
    <s v="姜平"/>
    <s v="J"/>
    <s v="Wang, HY; Bai, J; Fan, BC; Li, YF; Zhang, QY; Jiang, P"/>
    <m/>
    <m/>
    <m/>
    <s v="Wang, Haiyan; Bai, Juan; Fan, Baochao; Li, Yufeng; Zhang, Qiaoya; Jiang, Ping"/>
    <m/>
    <m/>
    <s v="The Interferon-Induced Mx2 Inhibits Porcine Reproductive and Respiratory Syndrome Virus Replication"/>
    <s v="JOURNAL OF INTERFERON AND CYTOKINE RESEARCH"/>
    <m/>
    <m/>
    <s v="English"/>
    <s v="Article"/>
    <m/>
    <m/>
    <m/>
    <m/>
    <m/>
    <m/>
    <s v="VESICULAR STOMATITIS-VIRUS; IN-VITRO; ANTIVIRAL FUNCTION; HIV-1 INFECTION; RESISTANCE GENE; NUCLEAR IMPORT; PROTEIN; EXPRESSION; INDUCTION; INNATE"/>
    <m/>
    <s v="[Wang, Haiyan; Bai, Juan; Fan, Baochao; Li, Yufeng; Zhang, Qiaoya; Jiang, Ping] Nanjing Agr Univ, Coll Vet Med, Minist Agr, Key Lab Anim Dis Diagnost &amp; Immunol, Nanjing 210095, Jiangsu, Peoples R China; [Jiang, Ping] Jiangsu Coinnovat Ctr Prevent &amp; Control Important, Yangzhou, Jiangsu, Peoples R China"/>
    <s v="Jiang, P (reprint author), Nanjing Agr Univ, Coll Vet Med, Minist Agr, Key Lab Anim Dis Diagnost &amp; Immunol, Nanjing 210095, Jiangsu, Peoples R China."/>
    <s v="jiangp@njau.edu.cn"/>
    <m/>
    <m/>
    <s v="Ministry of Education, China [2012009711004, 313031]; National Natural Science Foundation [31230071]; Ministry of Agriculture [CARS-36]; Priority Academic Program Development of Jiangsu Higher Education Institutions (PAPD); Fundamental Research Funds for the Central Universities [KYZ201525]"/>
    <s v="This work was mainly supported by grants from the Ministry of Education, China (2012009711004, 313031), and the National Natural Science Foundation (31230071) for PRRSV immunology, a grant from the Ministry of Agriculture (CARS-36) for swine disease controlling techniques, and the Priority Academic Program Development of Jiangsu Higher Education Institutions (PAPD), and a grant from the Fundamental Research Funds for the Central Universities (KYZ201525)."/>
    <m/>
    <n v="45"/>
    <n v="0"/>
    <n v="0"/>
    <n v="0"/>
    <n v="0"/>
    <s v="MARY ANN LIEBERT, INC"/>
    <s v="NEW ROCHELLE"/>
    <s v="140 HUGUENOT STREET, 3RD FL, NEW ROCHELLE, NY 10801 USA"/>
    <s v="1079-9907"/>
    <s v="1557-7465"/>
    <m/>
    <s v="J INTERF CYTOK RES"/>
    <s v="J. Interferon Cytokine Res."/>
    <d v="2016-02-01T00:00:00"/>
    <n v="2016"/>
    <n v="36"/>
    <n v="2"/>
    <m/>
    <m/>
    <m/>
    <m/>
    <n v="129"/>
    <n v="139"/>
    <m/>
    <s v="10.1089/jir.2015.0077"/>
    <m/>
    <n v="11"/>
    <s v="Biochemistry &amp; Molecular Biology; Cell Biology; Immunology"/>
    <s v="Biochemistry &amp; Molecular Biology; Cell Biology; Immunology"/>
    <s v="DD2QW"/>
    <s v="WOS:000369768300006"/>
    <n v="26566027"/>
    <s v="Jiang, P (reprint author), Nanjing Agr Univ, Coll Vet Med, Minist Agr, Key Lab Anim Dis Diagnost &amp; Immunol, Nanjing 210095, Jiangsu, Peoples R China."/>
    <b v="0"/>
    <s v="动物医学院"/>
    <b v="0"/>
    <b v="0"/>
    <b v="0"/>
    <s v="1079-9907"/>
    <n v="2"/>
    <x v="0"/>
    <x v="0"/>
    <b v="0"/>
    <n v="1"/>
  </r>
  <r>
    <n v="24"/>
    <x v="1"/>
    <s v="李祥瑞"/>
    <s v="J"/>
    <s v="Zhang, ZC; Liu, LR; Huang, JW; Wang, S; Lu, MM; Song, XK; Xu, LX; Yan, RF; Li, XR"/>
    <m/>
    <m/>
    <m/>
    <s v="Zhang, ZhenChao; Liu, LianRui; Huang, JingWei; Wang, Shuai; Lu, MingMin; Song, XiaoKai; Xu, LiXin; Yan, RuoFeng; Li, XiangRui"/>
    <m/>
    <m/>
    <s v="The molecular characterization and immune protection of microneme 2 of Eimeria acervulina"/>
    <s v="VETERINARY PARASITOLOGY"/>
    <m/>
    <m/>
    <s v="English"/>
    <s v="Article"/>
    <m/>
    <m/>
    <m/>
    <m/>
    <m/>
    <s v="E. acervulina; EaMIC2; Immunogenicity"/>
    <s v="APICOMPLEXAN PARASITES; MONOCLONAL-ANTIBODIES; ANTICOCCIDIAL DRUGS; TENELLA CHALLENGE; DNA IMMUNIZATION; PROTEIN MIC2; IFN-GAMMA; CHICKENS; ANTIGEN; COCCIDIOSIS"/>
    <m/>
    <s v="[Zhang, ZhenChao; Liu, LianRui; Huang, JingWei; Wang, Shuai; Lu, MingMin; Song, XiaoKai; Xu, LiXin; Yan, RuoFeng; Li, XiangRui] Nanjing Agr Univ, Coll Vet Med, Nanjing 210095, Jiangsu, Peoples R China"/>
    <s v="Li, XR (reprint author), Nanjing Agr Univ, Coll Vet Med, Nanjing 210095, Jiangsu, Peoples R China."/>
    <s v="Lixiangrui@njau.edu.cn"/>
    <m/>
    <m/>
    <s v="National Natural Science Foundation of P.R. China [31372428]; Priority Academic Program Development of Jiangsu Higher Education Institutions (PAPD)"/>
    <s v="This work was funded by a grant from the National Natural Science Foundation of P.R. China (No. 31372428) and a project funded by the Priority Academic Program Development of Jiangsu Higher Education Institutions (PAPD)."/>
    <m/>
    <n v="36"/>
    <n v="0"/>
    <n v="0"/>
    <n v="0"/>
    <n v="0"/>
    <s v="ELSEVIER SCIENCE BV"/>
    <s v="AMSTERDAM"/>
    <s v="PO BOX 211, 1000 AE AMSTERDAM, NETHERLANDS"/>
    <s v="0304-4017"/>
    <s v="1873-2550"/>
    <m/>
    <s v="VET PARASITOL"/>
    <s v="Vet. Parasitol."/>
    <d v="2016-01-15T00:00:00"/>
    <n v="2016"/>
    <n v="215"/>
    <m/>
    <m/>
    <m/>
    <m/>
    <m/>
    <n v="96"/>
    <n v="105"/>
    <m/>
    <s v="10.1016/j.vetpar.2015.10.028"/>
    <m/>
    <n v="10"/>
    <s v="Parasitology; Veterinary Sciences"/>
    <s v="Parasitology; Veterinary Sciences"/>
    <s v="DC4TI"/>
    <s v="WOS:000369212800017"/>
    <n v="26790744"/>
    <s v="Li, XR (reprint author), Nanjing Agr Univ, Coll Vet Med, Nanjing 210095, Jiangsu, Peoples R China."/>
    <b v="0"/>
    <s v="动物医学院"/>
    <b v="0"/>
    <b v="0"/>
    <b v="0"/>
    <s v="0304-4017"/>
    <n v="2.46"/>
    <x v="0"/>
    <x v="0"/>
    <b v="0"/>
    <n v="1"/>
  </r>
  <r>
    <n v="25"/>
    <x v="1"/>
    <s v="刘家国"/>
    <s v="J"/>
    <s v="Du, HX; Zhang, SB; Song, MY; Wang, YX; Zeng, L; Chen, Y; Xiong, W; Yang, JJ; Yao, FK; Wu, Y; Wang, DY; Hu, YL; Liu, JG"/>
    <m/>
    <m/>
    <m/>
    <s v="Du, Hongxu; Zhang, Shuaibing; Song, Meiyun; Wang, Yixuan; Zeng, Ling; Chen, Yun; Xiong, Wen; Yang, Jingjing; Yao, Fangke; Wu, Yi; Wang, Deyun; Hu, Yuanliang; Liu, Jiaguo"/>
    <m/>
    <m/>
    <s v="Assessment of a Flavone-Polysaccharide Based Prescription for Treating Duck Virus Hepatitis"/>
    <s v="PLOS ONE"/>
    <m/>
    <m/>
    <s v="English"/>
    <s v="Article"/>
    <m/>
    <m/>
    <m/>
    <m/>
    <m/>
    <m/>
    <s v="ACUTE LIVER-INJURY; CELLULAR INFECTIVITY; SULFATED MODIFICATION; ANTIOXIDANT ACTIVITY; HYPERICUM-JAPONICUM; REHMANNIA-GLUTINOSA; ANTIVIRAL ACTIVITY; GENE-EXPRESSION; SALVIA-PLEBEIA; MODIFIERS"/>
    <m/>
    <s v="[Du, Hongxu; Zhang, Shuaibing; Song, Meiyun; Wang, Yixuan; Zeng, Ling; Chen, Yun; Xiong, Wen; Yang, Jingjing; Yao, Fangke; Wu, Yi; Wang, Deyun; Hu, Yuanliang; Liu, Jiaguo] Nanjing Agr Univ, Coll Vet Med, Inst Tradit Chinese Vet Med, Nanjing, Jiangsu, Peoples R China"/>
    <s v="Liu, JG (reprint author), Nanjing Agr Univ, Coll Vet Med, Inst Tradit Chinese Vet Med, Nanjing, Jiangsu, Peoples R China."/>
    <s v="liujiaguo@njau.edu.cn"/>
    <m/>
    <m/>
    <s v="National Natural Science Foundation of China [31172355]; Priority Academic Program Development of Jiangsu Higher Education Institutions (PAPD); Special Funds for Agro-scientific Research of Public Interest [201303040, 201403051]"/>
    <s v="This work was supported by the National Natural Science Foundation of China (Grant No. 31172355, http://isisn.nsfc.gov.cn/egrantindex/funcindex/prjsearch-list), Project Funds from the Priority Academic Program Development of Jiangsu Higher Education Institutions (PAPD), and Special Funds for Agro-scientific Research of Public Interest (201303040 and 201403051, http://www.moa.gov.cn/). The funders had no role in study design, data collection and analysis, decision to publish, or preparation of the manuscript."/>
    <m/>
    <n v="42"/>
    <n v="0"/>
    <n v="0"/>
    <n v="0"/>
    <n v="0"/>
    <s v="PUBLIC LIBRARY SCIENCE"/>
    <s v="SAN FRANCISCO"/>
    <s v="1160 BATTERY STREET, STE 100, SAN FRANCISCO, CA 94111 USA"/>
    <s v="1932-6203"/>
    <m/>
    <m/>
    <s v="PLOS ONE"/>
    <s v="PLoS One"/>
    <d v="2016-01-05T00:00:00"/>
    <n v="2016"/>
    <n v="11"/>
    <n v="1"/>
    <m/>
    <m/>
    <m/>
    <m/>
    <m/>
    <m/>
    <s v="e0146046"/>
    <s v="10.1371/journal.pone.0146046"/>
    <m/>
    <n v="16"/>
    <s v="Multidisciplinary Sciences"/>
    <s v="Science &amp; Technology - Other Topics"/>
    <s v="DA4VZ"/>
    <s v="WOS:000367801400080"/>
    <n v="26731101"/>
    <s v="Liu, JG (reprint author), Nanjing Agr Univ, Coll Vet Med, Inst Tradit Chinese Vet Med, Nanjing, Jiangsu, Peoples R China."/>
    <b v="0"/>
    <s v="动物医学院"/>
    <b v="0"/>
    <b v="0"/>
    <b v="0"/>
    <s v="1932-6203"/>
    <n v="3.234"/>
    <x v="0"/>
    <x v="0"/>
    <b v="0"/>
    <n v="1"/>
  </r>
  <r>
    <n v="26"/>
    <x v="1"/>
    <s v="马海田"/>
    <s v="J"/>
    <s v="Ding, X; Wang, D; Li, LL; Ma, HT"/>
    <m/>
    <m/>
    <m/>
    <s v="Ding, Xiao; Wang, Dian; Li, Longlong; Ma, Haitian"/>
    <m/>
    <m/>
    <s v="Dehydroepiandrosterone ameliorates H2O2-induced Leydig cells oxidation damage and apoptosis through inhibition of ROS production and activation of PI3K/Akt pathways"/>
    <s v="INTERNATIONAL JOURNAL OF BIOCHEMISTRY &amp; CELL BIOLOGY"/>
    <m/>
    <m/>
    <s v="English"/>
    <s v="Article"/>
    <m/>
    <m/>
    <m/>
    <m/>
    <m/>
    <s v="Apoptosis; Dehydroepiandrosterone; Leydig cells; Mitochondrion; Oxidative damage"/>
    <s v="MESENCHYMAL STEM-CELLS; VASCULAR ENDOTHELIAL-CELLS; PEROXIDE-INDUCED APOPTOSIS; DNA-DAMAGE; TESTOSTERONE BIOSYNTHESIS; SUPEROXIDE GENERATION; LIPID-PEROXIDATION; SH-SY5Y CELLS; COMET ASSAY; PC12 CELLS"/>
    <m/>
    <s v="[Ding, Xiao; Wang, Dian; Li, Longlong; Ma, Haitian] Nanjing Agr Univ, Coll Vet Med, Key Lab Anim Physiol &amp; Biochem, Nanjing 210095, Jiangsu, Peoples R China"/>
    <s v="Ma, HT (reprint author), Nanjing Agr Univ, Coll Vet Med, Key Lab Anim Physiol &amp; Biochem, Nanjing 210095, Jiangsu, Peoples R China."/>
    <s v="mahaitian@njau.edu.cn"/>
    <m/>
    <m/>
    <s v="Priority Academic Program Development of Jiangsu Higher Education Institutions (PAPD)"/>
    <s v="This work was supported by the Project Funded by the Priority Academic Program Development of Jiangsu Higher Education Institutions (PAPD)."/>
    <m/>
    <n v="54"/>
    <n v="0"/>
    <n v="0"/>
    <n v="2"/>
    <n v="2"/>
    <s v="PERGAMON-ELSEVIER SCIENCE LTD"/>
    <s v="OXFORD"/>
    <s v="THE BOULEVARD, LANGFORD LANE, KIDLINGTON, OXFORD OX5 1GB, ENGLAND"/>
    <s v="1357-2725"/>
    <s v="1878-5875"/>
    <m/>
    <s v="INT J BIOCHEM CELL B"/>
    <s v="Int. J. Biochem. Cell Biol."/>
    <s v="JAN"/>
    <n v="2016"/>
    <n v="70"/>
    <m/>
    <m/>
    <m/>
    <m/>
    <m/>
    <n v="126"/>
    <n v="139"/>
    <m/>
    <s v="10.1016/j.biocel.2015.11.018"/>
    <m/>
    <n v="14"/>
    <s v="Biochemistry &amp; Molecular Biology; Cell Biology"/>
    <s v="Biochemistry &amp; Molecular Biology; Cell Biology"/>
    <s v="DB9WX"/>
    <s v="WOS:000368869500014"/>
    <n v="26643608"/>
    <s v="Ma, HT (reprint author), Nanjing Agr Univ, Coll Vet Med, Key Lab Anim Physiol &amp; Biochem, Nanjing 210095, Jiangsu, Peoples R China."/>
    <b v="0"/>
    <s v="动物医学院"/>
    <b v="0"/>
    <b v="0"/>
    <b v="0"/>
    <s v="1357-2725"/>
    <n v="4.0460000000000003"/>
    <x v="0"/>
    <x v="0"/>
    <b v="0"/>
    <n v="1"/>
  </r>
  <r>
    <n v="27"/>
    <x v="1"/>
    <s v="倪迎冬"/>
    <s v="J"/>
    <s v="Liu, J; Duan, YJ; Hu, Y; Sun, LL; Wang, S; Fu, WY; Ni, YD; Zhao, RQ"/>
    <m/>
    <m/>
    <m/>
    <s v="Liu, Jie; Duan, Yujing; Hu, Yun; Sun, Lili; Wang, Song; Fu, Wenyan; Ni, Yingdong; Zhao, Ruqian"/>
    <m/>
    <m/>
    <s v="Exogenous administration of chronic corticosterone affects hepatic cholesterol metabolism in broiler chickens showing long or short tonic immobility"/>
    <s v="COMPARATIVE BIOCHEMISTRY AND PHYSIOLOGY A-MOLECULAR &amp; INTEGRATIVE PHYSIOLOGY"/>
    <m/>
    <m/>
    <s v="English"/>
    <s v="Article"/>
    <m/>
    <m/>
    <m/>
    <m/>
    <m/>
    <s v="Tonic immobility; Corticosterone; Cholesterol; Liver; Broiler"/>
    <s v="GLUCOCORTICOID-RECEPTOR; 3-HYDROXY-3-METHYLGLUTARYL COENZYME; REDUCTASE-ACTIVITY; COTURNIX-JAPONICA; ADIPOSE-TISSUE; ACID SYNTHESIS; HUMAN LIVER; DEXAMETHASONE; EXPRESSION; TRANSPORT"/>
    <m/>
    <s v="[Liu, Jie; Duan, Yujing; Hu, Yun; Sun, Lili; Wang, Song; Fu, Wenyan; Ni, Yingdong; Zhao, Ruqian] Nanjing Agr Univ, Key Lab Anim Physiol &amp; Biochem, Nanjing 210095, Jiangsu, Peoples R China"/>
    <s v="Ni, YD (reprint author), Nanjing Agr Univ, Key Lab Anim Physiol &amp; Biochem, Nanjing 210095, Jiangsu, Peoples R China."/>
    <s v="niyingdong@njau.edu.cn"/>
    <m/>
    <m/>
    <s v="Special Fund for Agro-scientific Research in the Public Interest [201003011]; Fundamental Research Funds for the Central Universities [KYZ201212]; Priority Academic Program Development of Jiangsu Higher Education Institutions (PAPD)"/>
    <s v="This work was supported by the Special Fund for Agro-scientific Research in the Public Interest (201003011), the Fundamental Research Funds for the Central Universities (KYZ201212) and the Priority Academic Program Development of Jiangsu Higher Education Institutions (PAPD)."/>
    <m/>
    <n v="43"/>
    <n v="0"/>
    <n v="0"/>
    <n v="5"/>
    <n v="5"/>
    <s v="ELSEVIER SCIENCE INC"/>
    <s v="NEW YORK"/>
    <s v="360 PARK AVE SOUTH, NEW YORK, NY 10010-1710 USA"/>
    <s v="1095-6433"/>
    <s v="1531-4332"/>
    <m/>
    <s v="COMP BIOCHEM PHYS A"/>
    <s v="Comp. Biochem. Physiol. A-Mol. Integr. Physiol."/>
    <s v="JAN"/>
    <n v="2016"/>
    <n v="191"/>
    <m/>
    <m/>
    <m/>
    <m/>
    <m/>
    <n v="53"/>
    <n v="58"/>
    <m/>
    <s v="10.1016/j.cbpa.2015.09.020"/>
    <m/>
    <n v="6"/>
    <s v="Biochemistry &amp; Molecular Biology; Physiology; Zoology"/>
    <s v="Biochemistry &amp; Molecular Biology; Physiology; Zoology"/>
    <s v="DA2NN"/>
    <s v="WOS:000367633100007"/>
    <n v="26439660"/>
    <s v="Ni, YD (reprint author), Nanjing Agr Univ, Key Lab Anim Physiol &amp; Biochem, Nanjing 210095, Jiangsu, Peoples R China."/>
    <b v="0"/>
    <b v="0"/>
    <b v="0"/>
    <b v="0"/>
    <b v="0"/>
    <s v="1095-6433"/>
    <n v="2.258"/>
    <x v="0"/>
    <x v="0"/>
    <b v="0"/>
    <n v="1"/>
  </r>
  <r>
    <n v="28"/>
    <x v="1"/>
    <s v="倪迎冬"/>
    <s v="J"/>
    <s v="Duanmu, YQ; Cong, RH; Tao, SY; Tian, J; Dong, HB; Zhang, YS; Ni, YD; Zhao, RQ"/>
    <m/>
    <m/>
    <m/>
    <s v="Duanmu, Yongqian; Cong, Rihua; Tao, Shiyu; Tian, Jing; Dong, Haibo; Zhang, Yuanshu; Ni, Yingdong; Zhao, Ruqian"/>
    <m/>
    <m/>
    <s v="Comparative proteomic analysis of the effects of high-concentrate diet on the hepatic metabolism and inflammatory response in lactating dairy goats"/>
    <s v="JOURNAL OF ANIMAL SCIENCE AND BIOTECHNOLOGY"/>
    <m/>
    <m/>
    <s v="English"/>
    <s v="Article"/>
    <m/>
    <m/>
    <m/>
    <m/>
    <m/>
    <s v="High concentrate diet; Lactating goats; Liver; Mitochondria; Proteomics"/>
    <s v="SUBACUTE RUMINAL ACIDOSIS; OXIDATIVE STRESS; GENE-EXPRESSION; COWS; LIPOPOLYSACCHARIDE; LIVER; HEPATOCYTES; REGUCALCIN; CYTOKINES; ALPHA"/>
    <m/>
    <s v="[Duanmu, Yongqian; Tao, Shiyu; Tian, Jing; Dong, Haibo; Zhang, Yuanshu; Ni, Yingdong; Zhao, Ruqian] Nanjing Agr Univ, Minist Agr, Key Lab Anim Physiol &amp; Biochem, Nanjing, Jiangsu, Peoples R China; [Cong, Rihua] Northwest A&amp;F Univ, Coll Vet Med, Yangling, Shannxi, Peoples R China"/>
    <s v="Ni, YD (reprint author), Nanjing Agr Univ, Minist Agr, Key Lab Anim Physiol &amp; Biochem, Nanjing, Jiangsu, Peoples R China."/>
    <s v="niyingdong@njau.edu.cn"/>
    <m/>
    <m/>
    <s v="National Nature Science Foundation of China [31272470, 31572433]; National Basic Research Program of China [2011CB100802]; Priority Academic Program Development of Jiangsu Higher Education Institutions (PAPD)"/>
    <s v="This work was supported by National Nature Science Foundation of China (Project No. 31272470, No. 31572433) and National Basic Research Program of China (Project No. 2011CB100802) and A Project Funded by the Priority Academic Program Development of Jiangsu Higher Education Institutions (PAPD)."/>
    <m/>
    <n v="37"/>
    <n v="0"/>
    <n v="0"/>
    <n v="0"/>
    <n v="0"/>
    <s v="BIOMED CENTRAL LTD"/>
    <s v="LONDON"/>
    <s v="236 GRAYS INN RD, FLOOR 6, LONDON WC1X 8HL, ENGLAND"/>
    <s v="2049-1891"/>
    <m/>
    <m/>
    <s v="J ANIM SCI BIOTECHNO"/>
    <s v="J. Anim. Sci. Biotechnol."/>
    <d v="2016-02-06T00:00:00"/>
    <n v="2016"/>
    <n v="7"/>
    <m/>
    <m/>
    <m/>
    <m/>
    <m/>
    <m/>
    <m/>
    <n v="5"/>
    <s v="10.1186/s40104-016-0065-0"/>
    <m/>
    <n v="11"/>
    <s v="Agriculture, Dairy &amp; Animal Science"/>
    <s v="Agriculture"/>
    <s v="DD0DJ"/>
    <s v="WOS:000369590200001"/>
    <n v="26855776"/>
    <s v="Ni, YD (reprint author), Nanjing Agr Univ, Minist Agr, Key Lab Anim Physiol &amp; Biochem, Nanjing, Jiangsu, Peoples R China."/>
    <b v="0"/>
    <b v="0"/>
    <b v="0"/>
    <b v="0"/>
    <b v="0"/>
    <s v="2049-1891"/>
    <n v="1.681"/>
    <x v="0"/>
    <x v="0"/>
    <n v="1"/>
    <n v="1"/>
  </r>
  <r>
    <n v="29"/>
    <x v="1"/>
    <s v="沈赞明"/>
    <s v="J"/>
    <s v="Lu, ZY; Yao, L; Jiang, ZQ; Aschenbach, JR; Martens, H; Shen, ZM"/>
    <m/>
    <m/>
    <m/>
    <s v="Lu, Zhongyan; Yao, Lei; Jiang, Zhengqian; Aschenbach, Joerg R.; Martens, Holger; Shen, Zanming"/>
    <m/>
    <m/>
    <s v="Acidic pH and short-chain fatty acids activate Na+ transport but differentially modulate expression of Ne+/H+ exchanger isoforms 1, 2, and 3 in omasal epithelium"/>
    <s v="JOURNAL OF DAIRY SCIENCE"/>
    <m/>
    <m/>
    <s v="English"/>
    <s v="Article"/>
    <m/>
    <m/>
    <m/>
    <m/>
    <m/>
    <s v="Na+/H+ exchanger; mRNA and protein; short-chain fatty acids and pH; omasal epithelial cell"/>
    <s v="BOVINE RUMEN EPITHELIUM; CHRONIC METABOLIC-ACIDOSIS; NHE-3 MESSENGER-RNA; RAT DISTAL COLON; RUMINAL EPITHELIUM; SHEEP RUMEN; PROTEIN ABUNDANCE; BARRIER FUNCTION; DAIRY-COWS; IN-VITRO"/>
    <m/>
    <s v="[Lu, Zhongyan; Yao, Lei; Jiang, Zhengqian; Shen, Zanming] Nanjing Agr Univ, Lab Anim Physiol &amp; Biochem, Nanjing 210095, Jiangsu, Peoples R China; [Lu, Zhongyan; Aschenbach, Joerg R.; Martens, Holger] Free Univ Berlin, Inst Vet Physiol, D-14163 Berlin, Germany"/>
    <s v="Shen, ZM (reprint author), Nanjing Agr Univ, Lab Anim Physiol &amp; Biochem, Nanjing 210095, Jiangsu, Peoples R China."/>
    <s v="zmshen@njau.edu.cn"/>
    <m/>
    <m/>
    <s v="Chinese National &quot;973&quot; Project [2011CB100801]; National Nature and Science Foundation of China [30471252]; Priority Academic Program Development of Jiangsu Higher Education Institutions (PAPD)"/>
    <s v="This work was supported by the Chinese National &quot;973&quot; Project (No. 2011CB100801), National Nature and Science Foundation of China (30471252) and Priority Academic Program Development of Jiangsu Higher Education Institutions (PAPD)."/>
    <m/>
    <n v="68"/>
    <n v="0"/>
    <n v="0"/>
    <n v="2"/>
    <n v="2"/>
    <s v="ELSEVIER SCIENCE INC"/>
    <s v="NEW YORK"/>
    <s v="360 PARK AVE SOUTH, NEW YORK, NY 10010-1710 USA"/>
    <s v="0022-0302"/>
    <s v="1525-3198"/>
    <m/>
    <s v="J DAIRY SCI"/>
    <s v="J. Dairy Sci."/>
    <s v="JAN"/>
    <n v="2016"/>
    <n v="99"/>
    <n v="1"/>
    <m/>
    <m/>
    <m/>
    <m/>
    <n v="733"/>
    <n v="745"/>
    <m/>
    <s v="10.3168/jds.2015-9605"/>
    <m/>
    <n v="13"/>
    <s v="Agriculture, Dairy &amp; Animal Science; Food Science &amp; Technology"/>
    <s v="Agriculture; Food Science &amp; Technology"/>
    <s v="CZ6MF"/>
    <s v="WOS:000367214700065"/>
    <n v="26547645"/>
    <s v="Shen, ZM (reprint author), Nanjing Agr Univ, Lab Anim Physiol &amp; Biochem, Nanjing 210095, Jiangsu, Peoples R China."/>
    <b v="0"/>
    <b v="0"/>
    <b v="0"/>
    <b v="0"/>
    <b v="0"/>
    <s v="0022-0302"/>
    <n v="3.0710000000000002"/>
    <x v="0"/>
    <x v="0"/>
    <b v="0"/>
    <n v="1"/>
  </r>
  <r>
    <n v="30"/>
    <x v="1"/>
    <s v="王德云"/>
    <s v="J"/>
    <s v="Liu, ZG; Xing, J; Huang, Y; Bo, RN; Zheng, SS; Luo, L; Niu, YL; Zhang, Y; Hu, YL; Liu, JG; Wu, Y; Wang, DY"/>
    <m/>
    <m/>
    <m/>
    <s v="Liu, Zhenguang; Xing, Jie; Huang, Yee; Bo, Ruonan; Zheng, Sisi; Luo, Li; Niu, Yale; Zhang, Yan; Hu, Yuanliang; Liu, Jiaguo; Wu, Yi; Wang, Deyun"/>
    <m/>
    <m/>
    <s v="Activation effect of Ganoderma lucidum polysaccharides liposomes on murine peritoneal macrophages"/>
    <s v="INTERNATIONAL JOURNAL OF BIOLOGICAL MACROMOLECULES"/>
    <m/>
    <m/>
    <s v="English"/>
    <s v="Article"/>
    <m/>
    <m/>
    <m/>
    <m/>
    <m/>
    <s v="Ganoderma lucidum polysaccharides liposome; Peritoneal macrophages; Phagocytosis; MHC II"/>
    <s v="CORDYCEPS-SINENSIS; PHAGOCYTES; INDUCTION"/>
    <m/>
    <s v="[Liu, Zhenguang; Xing, Jie; Huang, Yee; Bo, Ruonan; Zheng, Sisi; Luo, Li; Niu, Yale; Zhang, Yan; Hu, Yuanliang; Liu, Jiaguo; Wu, Yi; Wang, Deyun] Coll Vet Med, Inst Tradit Chinese Vet Med, Nanjing 210095, Jiangsu, Peoples R China"/>
    <s v="Wang, DY (reprint author), Nanjing Agr Univ, Inst Tradit Chinese Vet Med, Coll Vet Med, Nanjing 210095, Jiangsu, Peoples R China."/>
    <s v="dywang@njau.edu.cn"/>
    <m/>
    <m/>
    <s v="National Natural Science Foundation of China [31372472]; Special Fund for Agro-scientific Research in the Public Interest [201303046, 201403051]; Priority Academic Program Development of Jiangsu Higher Education Institutions (PAPD)"/>
    <s v="The project was supported by National Natural Science Foundation of China (Grant No. 31372472), Special Fund for Agro-scientific Research in the Public Interest (Grant Nos. 201303046, 201403051) and A Project Funded by the Priority Academic Program Development of Jiangsu Higher Education Institutions (PAPD). We are grateful to all other staff in the Institute of Traditional Chinese Veterinary Medicine of Nanjing Agricultural University for their assistances in the experiments."/>
    <m/>
    <n v="26"/>
    <n v="0"/>
    <n v="0"/>
    <n v="6"/>
    <n v="6"/>
    <s v="ELSEVIER SCIENCE BV"/>
    <s v="AMSTERDAM"/>
    <s v="PO BOX 211, 1000 AE AMSTERDAM, NETHERLANDS"/>
    <s v="0141-8130"/>
    <s v="1879-0003"/>
    <m/>
    <s v="INT J BIOL MACROMOL"/>
    <s v="Int. J. Biol. Macromol."/>
    <s v="JAN"/>
    <n v="2016"/>
    <n v="82"/>
    <m/>
    <m/>
    <m/>
    <m/>
    <m/>
    <n v="973"/>
    <n v="978"/>
    <m/>
    <s v="10.1016/j.ijbiomac.2015.10.088"/>
    <m/>
    <n v="6"/>
    <s v="Biochemistry &amp; Molecular Biology; Chemistry, Applied; Polymer Science"/>
    <s v="Biochemistry &amp; Molecular Biology; Chemistry; Polymer Science"/>
    <s v="CZ9NU"/>
    <s v="WOS:000367425100124"/>
    <n v="26529190"/>
    <s v="Wang, DY (reprint author), Nanjing Agr Univ, Inst Tradit Chinese Vet Med, Coll Vet Med, Nanjing 210095, Jiangsu, Peoples R China."/>
    <b v="0"/>
    <s v="动物医学院"/>
    <b v="0"/>
    <b v="0"/>
    <b v="0"/>
    <s v="0141-8130"/>
    <n v="3.016"/>
    <x v="0"/>
    <x v="0"/>
    <b v="0"/>
    <n v="1"/>
  </r>
  <r>
    <n v="31"/>
    <x v="1"/>
    <s v="王丽平"/>
    <s v="J"/>
    <s v="Huang, JH; Liang, Y; Guo, DW; Shang, KX; Ge, L; Kashif, J; Wang, LP"/>
    <m/>
    <m/>
    <m/>
    <s v="Huang, Jinhu; Liang, Yuan; Guo, Dawei; Shang, Kexin; Ge, Lin; Kashif, Jam; Wang, Liping"/>
    <m/>
    <m/>
    <s v="Comparative Genomic Analysis of the ICESa2603 Family ICEs and Spread of erm(B)- and tet(O)-Carrying Transferable 89K-Subtype ICEs in Swine and Bovine Isolates in China"/>
    <s v="FRONTIERS IN MICROBIOLOGY"/>
    <m/>
    <m/>
    <s v="English"/>
    <s v="Article"/>
    <m/>
    <m/>
    <m/>
    <m/>
    <m/>
    <s v="integrative and conjugative elements; antimicrobial resistance; horizontal gene transfer; ICESa2603 family; erm(B); tet(O); Streptococcus suis; Streptococcus agalactiae"/>
    <s v="STREPTOCOCCUS-SUIS SEROTYPE-2; TOXIC-SHOCK-SYNDROME; INTEGRATING CONJUGATIVE ELEMENTS; 89K PATHOGENICITY ISLAND; ANTIBIOTIC-RESISTANCE; ABORTIVE INFECTION; PROTEUS-MIRABILIS; GENETIC ELEMENTS; SYSTEM; AGALACTIAE"/>
    <m/>
    <s v="[Huang, Jinhu; Liang, Yuan; Guo, Dawei; Shang, Kexin; Ge, Lin; Wang, Liping] Nanjing Agr Univ, Coll Vet Med, Nanjing, Jiangsu, Peoples R China; [Kashif, Jam] Sindh Agr Univ, Dept Vet Pharmacol, Tandojam, Pakistan"/>
    <s v="Wang, LP (reprint author), Nanjing Agr Univ, Coll Vet Med, Nanjing, Jiangsu, Peoples R China."/>
    <s v="wlp71@163.com"/>
    <m/>
    <m/>
    <s v="National Natural Science Foundation of China [31572567]; Natural Science Foundation of Jiangsu Province of China [BK2012771]; Priority Academic Program Development of Jiangsu Higher Education Institutions (PAPD)"/>
    <s v="The study was partially supported by the National Natural Science Foundation of China (No. 31572567), Natural Science Foundation of Jiangsu Province of China (No. BK2012771), and a Project Funded by the Priority Academic Program Development of Jiangsu Higher Education Institutions (PAPD). The authors wish to thank Professor Shile Huang from Louisiana State University, Health Sciences Center in USA for reviewing the manuscript."/>
    <m/>
    <n v="53"/>
    <n v="0"/>
    <n v="0"/>
    <n v="0"/>
    <n v="0"/>
    <s v="FRONTIERS MEDIA SA"/>
    <s v="LAUSANNE"/>
    <s v="PO BOX 110, EPFL INNOVATION PARK, BUILDING I, LAUSANNE, 1015, SWITZERLAND"/>
    <s v="1664-302X"/>
    <m/>
    <m/>
    <s v="FRONT MICROBIOL"/>
    <s v="Front. Microbiol."/>
    <d v="2016-02-02T00:00:00"/>
    <n v="2016"/>
    <n v="7"/>
    <m/>
    <m/>
    <m/>
    <m/>
    <m/>
    <m/>
    <m/>
    <n v="55"/>
    <s v="10.3389/fmicb.2016.00055"/>
    <m/>
    <n v="13"/>
    <s v="Microbiology"/>
    <s v="Microbiology"/>
    <s v="DC3IM"/>
    <s v="WOS:000369113000001"/>
    <m/>
    <s v="Wang, LP (reprint author), Nanjing Agr Univ, Coll Vet Med, Nanjing, Jiangsu, Peoples R China."/>
    <b v="0"/>
    <s v="动物医学院"/>
    <b v="0"/>
    <b v="0"/>
    <b v="0"/>
    <s v="1664-302X"/>
    <n v="4.17"/>
    <x v="0"/>
    <x v="0"/>
    <b v="0"/>
    <n v="1"/>
  </r>
  <r>
    <n v="32"/>
    <x v="1"/>
    <s v="武毅"/>
    <s v="J"/>
    <s v="Wu, Y; Li, YY; Liu, C; Li, ET; Gao, ZZ; Liu, C; Gu, W; Huang, Y; Liu, JG; Wang, DY; Hu, YL"/>
    <m/>
    <m/>
    <m/>
    <s v="Wu, Yi; Li, Youying; Liu, Chang; Li, Entao; Gao, Zhenzhen; Liu, Cui; Gu, Wei; Huang, Yee; Liu, Jiaguo; Wang, Deyun; Hu, Yuanliang"/>
    <m/>
    <m/>
    <s v="Structural characterization of an acidic Epimedium polysaccharide and its immune-enhancement activity"/>
    <s v="CARBOHYDRATE POLYMERS"/>
    <m/>
    <m/>
    <s v="English"/>
    <s v="Article"/>
    <m/>
    <m/>
    <m/>
    <m/>
    <m/>
    <s v="Epimedium polysaccharide; Structural characterization; Immune modulation activity; Lymphocyte; Immature chBM-DCs"/>
    <s v="DENDRITIC CELLS; ANTIOXIDANT ACTIVITIES; MATURATION; ACUMINATUM; EXTRACTION; MICE"/>
    <m/>
    <s v="[Wu, Yi; Li, Youying; Liu, Chang; Li, Entao; Gao, Zhenzhen; Gu, Wei; Huang, Yee; Liu, Jiaguo; Wang, Deyun; Hu, Yuanliang] Nanjing Agr Univ, Coll Vet Med, Inst Tradit Chinese Vet Med, Nanjing 210095, Jiangsu, Peoples R China; [Liu, Cui] South China Agr Univ, Coll Vet Med, Guangzhou 510642, Guangdong, Peoples R China"/>
    <s v="Wu, Y (reprint author), Nanjing Agr Univ, Coll Vet Med, Inst Tradit Chinese Vet Med, 1 Weigang, Nanjing 210095, Jiangsu, Peoples R China."/>
    <s v="wuyi2001cn@163.com; ylhu@njau.edu.cn"/>
    <m/>
    <m/>
    <s v="Natural Science Foundation of Jiangsu Province of China [BK20130678]; China Postdoctoral Science Foundation [2013M531375]; Specialized Research Fund for the Doctoral Program of Higher Education (SRFDP) [20130097120026]; Priority Academic Program Development of Jiangsu Higher Education Institutions (PAPD); Student Research Training Program of Nanjing Agricultural University [1417814, 201410307048]"/>
    <s v="The work was supported by Natural Science Foundation of Jiangsu Province of China (Grant No. BK20130678), the China Postdoctoral Science Foundation (Grant No. 2013M531375), Specialized Research Fund for the Doctoral Program of Higher Education (SRFDP, Grant No. 20130097120026), A Project Funded by the Priority Academic Program Development of Jiangsu Higher Education Institutions (PAPD) and Student Research Training Program of Nanjing Agricultural University (1417814, 201410307048)."/>
    <m/>
    <n v="24"/>
    <n v="0"/>
    <n v="0"/>
    <n v="3"/>
    <n v="3"/>
    <s v="ELSEVIER SCI LTD"/>
    <s v="OXFORD"/>
    <s v="THE BOULEVARD, LANGFORD LANE, KIDLINGTON, OXFORD OX5 1GB, OXON, ENGLAND"/>
    <s v="0144-8617"/>
    <s v="1879-1344"/>
    <m/>
    <s v="CARBOHYD POLYM"/>
    <s v="Carbohydr. Polym."/>
    <d v="2016-03-15T00:00:00"/>
    <n v="2016"/>
    <n v="138"/>
    <m/>
    <m/>
    <m/>
    <m/>
    <m/>
    <n v="134"/>
    <n v="142"/>
    <m/>
    <s v="10.1016/j.carbpol.2015.11.014"/>
    <m/>
    <n v="9"/>
    <s v="Chemistry, Applied; Chemistry, Organic; Polymer Science"/>
    <s v="Chemistry; Polymer Science"/>
    <s v="DA8ZS"/>
    <s v="WOS:000368096400016"/>
    <n v="26794746"/>
    <s v="Wu, Y (reprint author), Nanjing Agr Univ, Coll Vet Med, Inst Tradit Chinese Vet Med, 1 Weigang, Nanjing 210095, Jiangsu, Peoples R China."/>
    <b v="0"/>
    <s v="动物医学院"/>
    <b v="0"/>
    <b v="0"/>
    <b v="0"/>
    <s v="0144-8617"/>
    <n v="4.5679999999999996"/>
    <x v="0"/>
    <x v="0"/>
    <b v="0"/>
    <n v="1"/>
  </r>
  <r>
    <n v="33"/>
    <x v="1"/>
    <s v="赵茹茜"/>
    <s v="J"/>
    <s v="He, B; Zhang, NN; Zhao, RQ"/>
    <m/>
    <m/>
    <m/>
    <s v="He, Bin; Zhang, Nana; Zhao, Ruqian"/>
    <m/>
    <m/>
    <s v="Dexamethasone Downregulates SLC7A5 Expression and Promotes Cell Cycle Arrest, Autophagy and Apoptosis in BeWo Cells"/>
    <s v="JOURNAL OF CELLULAR PHYSIOLOGY"/>
    <m/>
    <m/>
    <s v="English"/>
    <s v="Article"/>
    <m/>
    <m/>
    <m/>
    <m/>
    <m/>
    <m/>
    <s v="INTRAUTERINE GROWTH RESTRICTION; GLUCOCORTICOID-RECEPTOR; AMINO-ACID; HUMAN TROPHOBLAST; SYSTEM L; PLACENTA; PROTEIN; TRANSPORT; PROLIFERATION; MTOR"/>
    <m/>
    <s v="[He, Bin; Zhang, Nana; Zhao, Ruqian] Nanjing Agr Univ, Minist Agr, Key Lab Anim Physiol &amp; Biochem, Nanjing 210095, Jiangsu, Peoples R China"/>
    <s v="Zhao, RQ (reprint author), Nanjing Agr Univ, Minist Agr, Key Lab Anim Physiol &amp; Biochem, 1 Weigang Rd, Nanjing 210095, Jiangsu, Peoples R China."/>
    <s v="zhao.ruqian@gmail.com"/>
    <m/>
    <m/>
    <s v="National Basic Research Program of China [2014CB138502]; China Postdoctoral Science Foundation [2014M560431]; Priority Academic Program Development of Jiangsu Higher Education Institutions"/>
    <s v="Contract grant sponsor: National Basic Research Program of China;; Contract grant number: 2014CB138502.; Contract grant sponsor: China Postdoctoral Science Foundation;; Contract grant number: 2014M560431.; Contract grant sponsor: Priority Academic Program Development of Jiangsu Higher Education Institutions."/>
    <m/>
    <n v="58"/>
    <n v="0"/>
    <n v="0"/>
    <n v="39"/>
    <n v="39"/>
    <s v="WILEY-BLACKWELL"/>
    <s v="HOBOKEN"/>
    <s v="111 RIVER ST, HOBOKEN 07030-5774, NJ USA"/>
    <s v="0021-9541"/>
    <s v="1097-4652"/>
    <m/>
    <s v="J CELL PHYSIOL"/>
    <s v="J. Cell. Physiol."/>
    <s v="JAN"/>
    <n v="2016"/>
    <n v="231"/>
    <n v="1"/>
    <m/>
    <m/>
    <m/>
    <m/>
    <n v="233"/>
    <n v="242"/>
    <m/>
    <s v="10.1002/jcp.25076"/>
    <m/>
    <n v="10"/>
    <s v="Cell Biology; Physiology"/>
    <s v="Cell Biology; Physiology"/>
    <s v="CS6UH"/>
    <s v="WOS:000362217800026"/>
    <n v="26094588"/>
    <s v="Zhao, RQ (reprint author), Nanjing Agr Univ, Minist Agr, Key Lab Anim Physiol &amp; Biochem, 1 Weigang Rd, Nanjing 210095, Jiangsu, Peoples R China."/>
    <b v="0"/>
    <b v="0"/>
    <b v="0"/>
    <b v="0"/>
    <b v="0"/>
    <s v="0021-9541"/>
    <n v="3.839"/>
    <x v="0"/>
    <x v="0"/>
    <b v="0"/>
    <n v="1"/>
  </r>
  <r>
    <n v="34"/>
    <x v="1"/>
    <s v="赵茹茜"/>
    <s v="J"/>
    <s v="Cai, DM; Wang, JJ; Jia, YM; Liu, HY; Yuan, MJ; Dong, HB; Zhao, RQ"/>
    <m/>
    <m/>
    <m/>
    <s v="Cai, Demin; Wang, Junjian; Jia, Yimin; Liu, Haoyu; Yuan, Mengjie; Dong, Haibo; Zhao, Ruqian"/>
    <m/>
    <m/>
    <s v="Gestational dietary betaine supplementation suppresses hepatic expression of lipogenic genes in neonatal piglets through epigenetic and glucocorticoid receptor-dependent mechanisms"/>
    <s v="BIOCHIMICA ET BIOPHYSICA ACTA-MOLECULAR AND CELL BIOLOGY OF LIPIDS"/>
    <m/>
    <m/>
    <s v="English"/>
    <s v="Article"/>
    <m/>
    <m/>
    <m/>
    <m/>
    <m/>
    <s v="Betaine; Epigenetic; GR; Lipogenesis; DNA methylation; Micro-RNAs"/>
    <s v="NONALCOHOLIC FATTY LIVER; INSULIN-RESISTANCE; ANIMAL MICRORNAS; DNA METHYLATION; ADIPOSE-TISSUE; MEISHAN PIGS; PROTEIN; DISEASE; CORTISOL; MICE"/>
    <m/>
    <s v="[Cai, Demin; Jia, Yimin; Yuan, Mengjie; Dong, Haibo; Zhao, Ruqian] Nanjing Agr Univ, Key Lab Anim Physiol &amp; Biochem, Nanjing 210095, Jiangsu, Peoples R China; [Wang, Junjian] Univ Calif Davis, Dept Biochem &amp; Mol Med, Sacramento, CA 95817 USA; [Liu, Haoyu] Uppsala Univ, Dept Med Cell Biol, SE-75123 Uppsala, Sweden"/>
    <s v="Zhao, RQ (reprint author), Nanjing Agr Univ, Key Lab Anim Physiol &amp; Biochem, Nanjing 210095, Jiangsu, Peoples R China."/>
    <s v="zhao.ruqian@gmail.com"/>
    <m/>
    <m/>
    <s v="National Basic Research Program of China [2012CB124703]; Special Fund for Agro-scientific Research in Public Interest [201003011]; Fundamental Research Funds for Central Universities [KYZ200913]; Priority Academic Program Development of Jiangsu Higher Education Institutions; Innovation Project of Jiangsu Province Postgraduate Education [2013CXLX13_292]"/>
    <s v="This work was supported by the National Basic Research Program of China (2012CB124703), the Special Fund for Agro-scientific Research in the Public Interest (201003011), the Fundamental Research Funds for the Central Universities (KYZ200913), the Priority Academic Program Development of Jiangsu Higher Education Institutions and the Innovation Project of Jiangsu Province Postgraduate Education (2013CXLX13_292). We thank Dr. Hongwu Chen (Department of Biochemistry and Molecular Medicine, University of California at Davis, USA) for critical comments on the manuscript, and Shanghai Farm of Bright Food (Group) Co., Ltd. for providing the experimental site and Rongkui Zhang for care of animals."/>
    <m/>
    <n v="55"/>
    <n v="0"/>
    <n v="0"/>
    <n v="7"/>
    <n v="7"/>
    <s v="ELSEVIER SCIENCE BV"/>
    <s v="AMSTERDAM"/>
    <s v="PO BOX 211, 1000 AE AMSTERDAM, NETHERLANDS"/>
    <s v="1388-1981"/>
    <s v="0006-3002"/>
    <m/>
    <s v="BBA-MOL CELL BIOL L"/>
    <s v="Biochim. Biophys. Acta Mol. Cell Biol. Lipids"/>
    <s v="JAN"/>
    <n v="2016"/>
    <n v="1861"/>
    <n v="1"/>
    <m/>
    <m/>
    <m/>
    <m/>
    <n v="41"/>
    <n v="50"/>
    <m/>
    <s v="10.1016/j.bbalip.2015.10.002"/>
    <m/>
    <n v="10"/>
    <s v="Biochemistry &amp; Molecular Biology; Biophysics; Cell Biology"/>
    <s v="Biochemistry &amp; Molecular Biology; Biophysics; Cell Biology"/>
    <s v="CY6QV"/>
    <s v="WOS:000366534800005"/>
    <n v="26494244"/>
    <s v="Zhao, RQ (reprint author), Nanjing Agr Univ, Key Lab Anim Physiol &amp; Biochem, Nanjing 210095, Jiangsu, Peoples R China."/>
    <b v="0"/>
    <b v="0"/>
    <b v="0"/>
    <b v="0"/>
    <b v="0"/>
    <s v="1388-1981"/>
    <n v="5.1619999999999999"/>
    <x v="0"/>
    <x v="1"/>
    <b v="0"/>
    <n v="1"/>
  </r>
  <r>
    <n v="35"/>
    <x v="1"/>
    <s v="赵茹茜"/>
    <s v="J"/>
    <s v="Jia, LF; Li, J; He, B; Jia, YM; Niu, YJ; Wang, CF; Zhao, RQ"/>
    <m/>
    <m/>
    <m/>
    <s v="Jia, Longfei; Li, Juan; He, Bin; Jia, Yimin; Niu, Yingjie; Wang, Chenfei; Zhao, Ruqian"/>
    <m/>
    <m/>
    <s v="Abnormally activated one-carbon metabolic pathway is associated with mtDNA hypermethylation and mitochondrial malfunction in the oocytes of polycystic gilt ovaries"/>
    <s v="SCIENTIFIC REPORTS"/>
    <m/>
    <m/>
    <s v="English"/>
    <s v="Article"/>
    <m/>
    <m/>
    <m/>
    <m/>
    <m/>
    <m/>
    <s v="IN-VITRO FERTILIZATION; DNA METHYLTRANSFERASE 1; PLASMA HOMOCYSTEINE; EMBRYO-TRANSFER; INSULIN-RESISTANCE; YOUNG-WOMEN; METHYLATION; QUALITY; FOLATE; RISK"/>
    <m/>
    <s v="[Jia, Longfei; He, Bin; Jia, Yimin; Zhao, Ruqian] Nanjing Agr Univ, Coll Vet Med, Key Lab Anim Physiol &amp; Biochem, Nanjing 210095, Jiangsu, Peoples R China; [Li, Juan; Niu, Yingjie; Wang, Chenfei] Nanjing Agr Univ, Coll Anim Sci &amp; Technol, Nanjing 210095, Jiangsu, Peoples R China; [Zhao, Ruqian] Jiangsu Collaborat Innovat Ctr Meat Prod &amp; Proc Q, Nanjing 210095, Jiangsu, Peoples R China"/>
    <s v="Zhao, RQ (reprint author), Nanjing Agr Univ, Coll Vet Med, Key Lab Anim Physiol &amp; Biochem, Nanjing 210095, Jiangsu, Peoples R China.; Zhao, RQ (reprint author), Jiangsu Collaborat Innovat Ctr Meat Prod &amp; Proc Q, Nanjing 210095, Jiangsu, Peoples R China."/>
    <s v="zhao.ruqian@gmail.com"/>
    <m/>
    <m/>
    <s v="National Basic Research Program of China [2014CB138502]; Special Fund for Agro-scientific Research in the Public Interest [201003011]; Fundamental Research Funds for the Central Universities [KYZ200913]; Priority Academic Program Development of Jiangsu Higher Education Institutions"/>
    <s v="This work was supported by the National Basic Research Program of China (2014CB138502), the Special Fund for Agro-scientific Research in the Public Interest (201003011), the Fundamental Research Funds for the Central Universities (KYZ200913), and the Priority Academic Program Development of Jiangsu Higher Education Institutions."/>
    <m/>
    <n v="65"/>
    <n v="0"/>
    <n v="0"/>
    <n v="4"/>
    <n v="4"/>
    <s v="NATURE PUBLISHING GROUP"/>
    <s v="LONDON"/>
    <s v="MACMILLAN BUILDING, 4 CRINAN ST, LONDON N1 9XW, ENGLAND"/>
    <s v="2045-2322"/>
    <m/>
    <m/>
    <s v="SCI REP-UK"/>
    <s v="Sci Rep"/>
    <d v="2016-01-13T00:00:00"/>
    <n v="2016"/>
    <n v="6"/>
    <m/>
    <m/>
    <m/>
    <m/>
    <m/>
    <m/>
    <m/>
    <n v="19436"/>
    <s v="10.1038/srep19436"/>
    <m/>
    <n v="11"/>
    <s v="Multidisciplinary Sciences"/>
    <s v="Science &amp; Technology - Other Topics"/>
    <s v="DC2TM"/>
    <s v="WOS:000369069400001"/>
    <n v="26758245"/>
    <s v="Zhao, RQ (reprint author), Nanjing Agr Univ, Coll Vet Med, Key Lab Anim Physiol &amp; Biochem, Nanjing 210095, Jiangsu, Peoples R China.; Zhao, RQ (reprint author), Jiangsu Collaborat Innovat Ctr Meat Prod &amp; Proc Q, Nanjing 210095, Jiangsu, Peoples R China."/>
    <b v="0"/>
    <s v="动物医学院"/>
    <b v="0"/>
    <b v="0"/>
    <b v="0"/>
    <s v="2045-2322"/>
    <n v="5.5970000000000004"/>
    <x v="0"/>
    <x v="1"/>
    <b v="0"/>
    <n v="1"/>
  </r>
  <r>
    <n v="36"/>
    <x v="2"/>
    <s v="Tagar, A. A（丁启朔）"/>
    <s v="J"/>
    <s v="Tagar, AA; Ji, CY; Ding, QS; Adamowski, J; Malard, J; Eltoum, AF"/>
    <m/>
    <m/>
    <m/>
    <s v="Tagar, A. A.; Ji Changying; Ding Qishuo; Adamowski, Jan; Malard, Julien; Eltoum, Farid A."/>
    <m/>
    <m/>
    <s v="Implications of variability in soil structures and physio-mechanical properties of soil after different failure patterns"/>
    <s v="GEODERMA"/>
    <m/>
    <m/>
    <s v="English"/>
    <s v="Article"/>
    <m/>
    <m/>
    <m/>
    <m/>
    <m/>
    <s v="Fractal dimension; Paddy soil; Soil physical and mechanical properties; Specific surface area; Upland soil"/>
    <s v="FRAGMENTATION FRACTAL DIMENSIONS; SANDY LOAM SOIL; WATER-CONTENT; BULK-DENSITY; BRITTLE-FRACTURE; PENETRATION RESISTANCE; SIZE DISTRIBUTIONS; SHEAR-STRENGTH; TILLAGE; BEHAVIOR"/>
    <m/>
    <s v="[Tagar, A. A.; Ji Changying; Ding Qishuo; Eltoum, Farid A.] Nanjing Agr Univ, Coll Engn, Nanjing 210031, Jiangsu, Peoples R China; [Tagar, A. A.] Sindh Agr Univ, Fac Agr Engn, Tandojam 70060, Pakistan; [Adamowski, Jan; Malard, Julien] McGill Univ, Dept Bioresource Engn, Ste Anne De Bellevue, PQ H9X3V9, Canada"/>
    <s v="Tagar, AA (reprint author), Nanjing Agr Univ, Coll Engn, Nanjing 210031, Jiangsu, Peoples R China."/>
    <s v="tagarahmed@hotmail.com"/>
    <m/>
    <m/>
    <s v="National Science Foundation of China [41371238]; Priority Academic Program Development of Jiangsu Higher Education Institutions (PAPD) [51275250]"/>
    <s v="This study was partially funded by the National Science Foundation of China (Grant No. 41371238) and the Priority Academic Program Development of Jiangsu Higher Education Institutions (PAPD) (Grant No. 51275250)."/>
    <m/>
    <n v="73"/>
    <n v="0"/>
    <n v="0"/>
    <n v="22"/>
    <n v="22"/>
    <s v="ELSEVIER SCIENCE BV"/>
    <s v="AMSTERDAM"/>
    <s v="PO BOX 211, 1000 AE AMSTERDAM, NETHERLANDS"/>
    <s v="0016-7061"/>
    <s v="1872-6259"/>
    <m/>
    <s v="GEODERMA"/>
    <s v="Geoderma"/>
    <d v="2016-01-01T00:00:00"/>
    <n v="2016"/>
    <n v="261"/>
    <m/>
    <m/>
    <m/>
    <m/>
    <m/>
    <n v="124"/>
    <n v="132"/>
    <m/>
    <s v="10.1016/j.geoderma.2015.07.003"/>
    <m/>
    <n v="9"/>
    <s v="Soil Science"/>
    <s v="Agriculture"/>
    <s v="CS5PS"/>
    <s v="WOS:000362130900012"/>
    <m/>
    <s v="Tagar, AA (reprint author), Nanjing Agr Univ, Coll Engn, Nanjing 210031, Jiangsu, Peoples R China."/>
    <b v="0"/>
    <b v="0"/>
    <b v="0"/>
    <b v="0"/>
    <b v="0"/>
    <s v="0016-7061"/>
    <n v="2.7719999999999998"/>
    <x v="0"/>
    <x v="0"/>
    <b v="0"/>
    <n v="1"/>
  </r>
  <r>
    <n v="37"/>
    <x v="2"/>
    <s v="丁为民"/>
    <s v="J"/>
    <s v="Hassan, M; Ding, WM; Bi, JH; Mehryar, E; Talha, ZAA; Huang, HY"/>
    <m/>
    <m/>
    <m/>
    <s v="Hassan, Muhammad; Ding, Weimin; Bi, Jinhua; Mehryar, Esmaeil; Talha, Zahir Ahmed Ali; Huang, Hongying"/>
    <m/>
    <m/>
    <s v="Methane enhancement through oxidative cleavage and alkali solubilization pre-treatments for corn stover with anaerobic activated sludge"/>
    <s v="BIORESOURCE TECHNOLOGY"/>
    <m/>
    <m/>
    <s v="English"/>
    <s v="Article"/>
    <m/>
    <m/>
    <m/>
    <m/>
    <m/>
    <s v="Methane enhancement; Thermo-chemical pre-treatment; Anaerobic digestibility of lignocellulosic biomass"/>
    <s v="BIOGAS PRODUCTION; SODIUM-HYDROXIDE; LIGNOCELLULOSIC BIOMASS; WHEAT-STRAW; RICE STRAW; DIGESTION; BIODEGRADABILITY"/>
    <m/>
    <s v="[Hassan, Muhammad; Ding, Weimin; Mehryar, Esmaeil; Talha, Zahir Ahmed Ali] Nanjing Agr Univ, Coll Engn, Nanjing 210031, Jiangsu, Peoples R China; [Bi, Jinhua; Huang, Hongying] Jiangsu Acad Agr Sci, Inst Agr Resources &amp; Environm, Nanjing 210014, Jiangsu, Peoples R China"/>
    <s v="Ding, WM (reprint author), Nanjing Agr Univ, Coll Engn, Nanjing 210031, Jiangsu, Peoples R China."/>
    <s v="wmding@njau.edu.cn"/>
    <m/>
    <m/>
    <s v="National Science and Technology Support Program [2013BAD08B04]; HEC Pakistan"/>
    <s v="This study was sponsored by the National Science and Technology Support Program (2013BAD08B04). The first author is thankful to HEC Pakistan for providing MS leading to PhD scholarship (HRDI-UESTPs/UETs Batch III) to him."/>
    <m/>
    <n v="35"/>
    <n v="0"/>
    <n v="0"/>
    <n v="13"/>
    <n v="13"/>
    <s v="ELSEVIER SCI LTD"/>
    <s v="OXFORD"/>
    <s v="THE BOULEVARD, LANGFORD LANE, KIDLINGTON, OXFORD OX5 1GB, OXON, ENGLAND"/>
    <s v="0960-8524"/>
    <s v="1873-2976"/>
    <m/>
    <s v="BIORESOURCE TECHNOL"/>
    <s v="Bioresour. Technol."/>
    <s v="JAN"/>
    <n v="2016"/>
    <n v="200"/>
    <m/>
    <m/>
    <m/>
    <m/>
    <m/>
    <n v="405"/>
    <n v="412"/>
    <m/>
    <s v="10.1016/j.biortech.2015.09.115"/>
    <m/>
    <n v="8"/>
    <s v="Agricultural Engineering; Biotechnology &amp; Applied Microbiology; Energy &amp; Fuels"/>
    <s v="Agriculture; Biotechnology &amp; Applied Microbiology; Energy &amp; Fuels"/>
    <s v="CX6LB"/>
    <s v="WOS:000365811200052"/>
    <n v="26512865"/>
    <s v="Ding, WM (reprint author), Nanjing Agr Univ, Coll Engn, Nanjing 210031, Jiangsu, Peoples R China."/>
    <b v="0"/>
    <b v="0"/>
    <b v="0"/>
    <b v="0"/>
    <b v="0"/>
    <s v="0960-8524"/>
    <n v="5.33"/>
    <x v="0"/>
    <x v="1"/>
    <b v="0"/>
    <n v="1"/>
  </r>
  <r>
    <n v="38"/>
    <x v="2"/>
    <s v="李建"/>
    <s v="J"/>
    <s v="Li, J; Li, Y; Pardalos, PM"/>
    <m/>
    <m/>
    <m/>
    <s v="Li, Jian; Li, Yang; Pardalos, Panos M."/>
    <m/>
    <m/>
    <s v="Multi-depot vehicle routing problem with time windows under shared depot resources"/>
    <s v="JOURNAL OF COMBINATORIAL OPTIMIZATION"/>
    <m/>
    <m/>
    <s v="English"/>
    <s v="Article"/>
    <m/>
    <m/>
    <m/>
    <m/>
    <m/>
    <s v="Multi-depot vehicle routing problem; Time windows; Hybrid genetic algorithm; Adaptive local search"/>
    <s v="VARIABLE NEIGHBORHOOD SEARCH; LOCAL SEARCH; CONSTRAINTS; ALGORITHMS"/>
    <m/>
    <s v="[Li, Jian; Li, Yang] Nanjing Agr Univ, Coll Engn, POB 64,40 Dianjiangtai Rd, Nanjing 210031, Jiangsu, Peoples R China; [Pardalos, Panos M.] Univ Florida, Dept Ind &amp; Syst Engn, Ctr Appl Optimizat, 303 Weil Hall, Gainesville, FL 32611 USA; [Pardalos, Panos M.] Natl Res Univ Higher Sch Econ, Lab Algorithms &amp; Technol Network Anal, Moscow, Russia"/>
    <s v="Li, J (reprint author), Nanjing Agr Univ, Coll Engn, POB 64,40 Dianjiangtai Rd, Nanjing 210031, Jiangsu, Peoples R China.; Pardalos, PM (reprint author), Univ Florida, Dept Ind &amp; Syst Engn, Ctr Appl Optimizat, 303 Weil Hall, Gainesville, FL 32611 USA."/>
    <s v="telorance61@gmail.com; pardalos@ise.ufl.edu"/>
    <m/>
    <m/>
    <s v="National Natural Science Foundation of China [71001053]; LATNA Laboratory, NRU HSE, RF government [ag. 11.G34.31.0057]"/>
    <s v="The authors gratefully acknowledge valuable comments of three anonymous referees. This work was supported by Research Grant from National Natural Science Foundation of China (No. 71001053) and partially supported by LATNA Laboratory, NRU HSE, RF government Grant (ag. 11.G34.31.0057)."/>
    <m/>
    <n v="25"/>
    <n v="0"/>
    <n v="0"/>
    <n v="2"/>
    <n v="2"/>
    <s v="SPRINGER"/>
    <s v="DORDRECHT"/>
    <s v="VAN GODEWIJCKSTRAAT 30, 3311 GZ DORDRECHT, NETHERLANDS"/>
    <s v="1382-6905"/>
    <s v="1573-2886"/>
    <m/>
    <s v="J COMB OPTIM"/>
    <s v="J. Comb. Optim."/>
    <s v="FEB"/>
    <n v="2016"/>
    <n v="31"/>
    <n v="2"/>
    <m/>
    <m/>
    <m/>
    <m/>
    <n v="515"/>
    <n v="532"/>
    <m/>
    <s v="10.1007/s10878-014-9767-4"/>
    <m/>
    <n v="18"/>
    <s v="Computer Science, Interdisciplinary Applications; Mathematics, Applied"/>
    <s v="Computer Science; Mathematics"/>
    <s v="DB7IB"/>
    <s v="WOS:000368686900005"/>
    <m/>
    <s v="Li, J (reprint author), Nanjing Agr Univ, Coll Engn, POB 64,40 Dianjiangtai Rd, Nanjing 210031, Jiangsu, Peoples R China.; Pardalos, PM (reprint author), Univ Florida, Dept Ind &amp; Syst Engn, Ctr Appl Optimizat, 303 Weil Hall, Gainesville, FL 32611 USA."/>
    <b v="0"/>
    <b v="0"/>
    <b v="0"/>
    <b v="0"/>
    <b v="0"/>
    <s v="1382-6905"/>
    <n v="0.93899999999999995"/>
    <x v="0"/>
    <x v="0"/>
    <n v="1"/>
    <n v="1"/>
  </r>
  <r>
    <n v="39"/>
    <x v="2"/>
    <s v="李静"/>
    <s v="J"/>
    <s v="Chen, WC; Li, J; Jin, XJ"/>
    <m/>
    <m/>
    <m/>
    <s v="Chen, Wenchong; Li, Jing; Jin, Xiaojie"/>
    <m/>
    <m/>
    <s v="The replenishment policy of agri-products with stochastic demand in integrated agricultural supply chains"/>
    <s v="EXPERT SYSTEMS WITH APPLICATIONS"/>
    <m/>
    <m/>
    <s v="English"/>
    <s v="Article"/>
    <m/>
    <m/>
    <m/>
    <m/>
    <m/>
    <s v="Economic order quantity; Economic production quantity; Facility agriculture supply chain; Stochastic demand; System dynamic"/>
    <s v="EPQ MODEL; PERMISSIBLE DELAY; INVENTORY MODEL; SYSTEM; TIME; DISRUPTIONS; PAYMENTS; HORIZON; ORDERS"/>
    <m/>
    <s v="[Chen, Wenchong; Li, Jing; Jin, Xiaojie] Nanjing Agr Univ, Fac Engn, Nanjing 210031, Jiangsu, Peoples R China"/>
    <s v="Li, J (reprint author), Nanjing Agr Univ, Fac Engn, Nanjing 210031, Jiangsu, Peoples R China."/>
    <s v="Poles_wcChen@126.com; phdlijing@njau.edu.cn; jinxjie512@qq.com"/>
    <m/>
    <m/>
    <s v="NSFC (National Natural Science Foundation of China) [71301077]; Fundamental Research Funds for the Central Universities [KJQN201407]; research innovation program for college graduates of Jiangsu province [SJLX15_0256]"/>
    <s v="This research was supported in part by: (i) NSFC (National Natural Science Foundation of China) program under Grant 71301077; (ii) Fundamental Research Funds for the Central Universities (KJQN201407); and (iii) the research innovation program for college graduates of Jiangsu province (SJLX15_0256). The authors also thank the editor and the reviewers for their valuable comments and suggestions that have led to the substantial improvement of the paper."/>
    <m/>
    <n v="38"/>
    <n v="0"/>
    <n v="0"/>
    <n v="0"/>
    <n v="0"/>
    <s v="PERGAMON-ELSEVIER SCIENCE LTD"/>
    <s v="OXFORD"/>
    <s v="THE BOULEVARD, LANGFORD LANE, KIDLINGTON, OXFORD OX5 1GB, ENGLAND"/>
    <s v="0957-4174"/>
    <s v="1873-6793"/>
    <m/>
    <s v="EXPERT SYST APPL"/>
    <s v="Expert Syst. Appl."/>
    <d v="2016-04-15T00:00:00"/>
    <n v="2016"/>
    <n v="48"/>
    <m/>
    <m/>
    <m/>
    <m/>
    <m/>
    <n v="55"/>
    <n v="66"/>
    <m/>
    <s v="10.1016/j.eswa.2015.11.017"/>
    <m/>
    <n v="12"/>
    <s v="Computer Science, Artificial Intelligence; Engineering, Electrical &amp; Electronic; Operations Research &amp; Management Science"/>
    <s v="Computer Science; Engineering; Operations Research &amp; Management Science"/>
    <s v="DC4KR"/>
    <s v="WOS:000369190300006"/>
    <m/>
    <s v="Li, J (reprint author), Nanjing Agr Univ, Fac Engn, Nanjing 210031, Jiangsu, Peoples R China."/>
    <b v="0"/>
    <b v="0"/>
    <b v="0"/>
    <b v="0"/>
    <b v="0"/>
    <s v="0957-4174"/>
    <n v="2.5710000000000002"/>
    <x v="0"/>
    <x v="0"/>
    <b v="0"/>
    <n v="1"/>
  </r>
  <r>
    <n v="40"/>
    <x v="2"/>
    <s v="林相泽"/>
    <s v="J"/>
    <s v="Lin, XZ; Li, XL; Li, SH; Zou, Y"/>
    <m/>
    <m/>
    <m/>
    <s v="Lin, Xiangze; Li, Xueling; Li, Shihua; Zou, Yun"/>
    <m/>
    <m/>
    <s v="Finite-time boundedness for switched systems with sector bounded nonlinearity and constant time delay"/>
    <s v="APPLIED MATHEMATICS AND COMPUTATION"/>
    <m/>
    <m/>
    <s v="English"/>
    <s v="Article"/>
    <m/>
    <m/>
    <m/>
    <m/>
    <m/>
    <s v="Switched nonlinear systems; Sector bounded nonlinearity; Finite-time boundedness; Finite-time weighted L-2-gain; Multiple Lyapunov-like functions"/>
    <s v="H-INFINITY CONTROL; NEURAL-NETWORKS; LINEAR-SYSTEMS; STABILITY ANALYSIS; L-2-GAIN ANALYSIS; VARYING DELAYS; HYBRID SYSTEMS; DESIGN; STABILIZATION; UNCERTAINTIES"/>
    <m/>
    <s v="[Lin, Xiangze] Nanjing Agr Univ, Jiangsu Key Lab Intelligent Agr Equipment, Coll Engn, Nanjing 210031, Jiangsu, Peoples R China; [Li, Xueling] China Pharmaceut Univ, Sch Sci, Nanjing 211198, Jiangsu, Peoples R China; [Li, Shihua] Southeast Univ, Sch Automat, Nanjing 210096, Jiangsu, Peoples R China; [Zou, Yun] Nanjing Univ Sci &amp; Technol, Sch Automat, Nanjing 210094, Jiangsu, Peoples R China"/>
    <s v="Lin, XZ (reprint author), Nanjing Agr Univ, Jiangsu Key Lab Intelligent Agr Equipment, Coll Engn, Nanjing 210031, Jiangsu, Peoples R China."/>
    <s v="xzlin@njau.edu.cn; lixueling79@163.com; lsh@seu.edu.cn; zouyun@vip.163.com"/>
    <m/>
    <m/>
    <s v="Natural Science Foundation of China [61473080]; Fundamental Research Funds for the Central Universities [KYZ201559]; China Scholarship Council"/>
    <s v="This work was supported by Natural Science Foundation of China (61473080), the Fundamental Research Funds for the Central Universities (KYZ201559), and the grant of China Scholarship Council."/>
    <m/>
    <n v="47"/>
    <n v="0"/>
    <n v="0"/>
    <n v="10"/>
    <n v="10"/>
    <s v="ELSEVIER SCIENCE INC"/>
    <s v="NEW YORK"/>
    <s v="360 PARK AVE SOUTH, NEW YORK, NY 10010-1710 USA"/>
    <s v="0096-3003"/>
    <s v="1873-5649"/>
    <m/>
    <s v="APPL MATH COMPUT"/>
    <s v="Appl. Math. Comput."/>
    <d v="2016-02-01T00:00:00"/>
    <n v="2016"/>
    <n v="274"/>
    <m/>
    <m/>
    <m/>
    <m/>
    <m/>
    <n v="25"/>
    <n v="40"/>
    <m/>
    <s v="10.1016/j.amc.2015.11.010"/>
    <m/>
    <n v="16"/>
    <s v="Mathematics, Applied"/>
    <s v="Mathematics"/>
    <s v="DA0XW"/>
    <s v="WOS:000367521900004"/>
    <m/>
    <s v="Lin, XZ (reprint author), Nanjing Agr Univ, Jiangsu Key Lab Intelligent Agr Equipment, Coll Engn, Nanjing 210031, Jiangsu, Peoples R China."/>
    <b v="0"/>
    <b v="0"/>
    <b v="0"/>
    <b v="0"/>
    <b v="0"/>
    <s v="0096-3003"/>
    <n v="1.5509999999999999"/>
    <x v="0"/>
    <x v="0"/>
    <n v="1"/>
    <n v="1"/>
  </r>
  <r>
    <n v="41"/>
    <x v="2"/>
    <s v="鲁植雄"/>
    <s v="J"/>
    <s v="Fang, YM; Lu, ZX; Lin, LJ; Feng, HL; Chang, JJ"/>
    <m/>
    <m/>
    <m/>
    <s v="Fang, Yiming; Lu, Zhixiong; Lin, Lujun; Feng, Hailin; Chang, Junjie"/>
    <m/>
    <m/>
    <s v="Accelerated Air-coupled Ultrasound Imaging of Wood Using Compressed Sensing"/>
    <s v="BIORESOURCES"/>
    <m/>
    <m/>
    <s v="English"/>
    <s v="Article"/>
    <m/>
    <m/>
    <m/>
    <m/>
    <m/>
    <s v="Air-coupled ultrasound; C-scan; Imaging of wood; Compressed sensing; Undersampled scanning trajectory"/>
    <s v="NONCONTACT; IMAGES"/>
    <m/>
    <s v="[Fang, Yiming; Lu, Zhixiong] Nanjing Agr Univ, Coll Engn, Nanjing 210031, Jiangsu, Peoples R China; [Fang, Yiming; Lin, Lujun; Feng, Hailin] Zhejiang A&amp;F Univ, Coll Informat Engn, Hangzhou 311300, Zhejiang, Peoples R China; [Chang, Junjie] Japan Probe Co Ltd, Yokohama, Kanagawa 2320033, Japan"/>
    <s v="Lu, ZX (reprint author), Nanjing Agr Univ, Coll Engn, 40 Dianjiangtai Rd, Nanjing 210031, Jiangsu, Peoples R China."/>
    <s v="luzx@njau.edu.cn"/>
    <m/>
    <m/>
    <s v="Natural Science Foundation of China [61302185, 61272313, 61472368]; Zhejiang Provincial Science and Technology Project [2013C31018, LQ14F020014]; Zhejiang Provincial Key Laboratory of Forestry Intelligent Monitoring and Information Technology [100151402]"/>
    <s v="The authors acknowledge the support of the Natural Science Foundation of China (Nos. 61302185, 61272313, and 61472368) and the Zhejiang Provincial Science and Technology Project (Nos. 2013C31018 and LQ14F020014). The authors also gratefully acknowledge the financial support of the Zhejiang Provincial Key Laboratory of Forestry Intelligent Monitoring and Information Technology (No. 100151402)."/>
    <m/>
    <n v="22"/>
    <n v="0"/>
    <n v="0"/>
    <n v="2"/>
    <n v="2"/>
    <s v="NORTH CAROLINA STATE UNIV DEPT WOOD &amp; PAPER SCI"/>
    <s v="RALEIGH"/>
    <s v="CAMPUS BOX 8005, RALEIGH, NC 27695-8005 USA"/>
    <s v="1930-2126"/>
    <m/>
    <m/>
    <s v="BIORESOURCES"/>
    <s v="BioResources"/>
    <s v="FEB"/>
    <n v="2016"/>
    <n v="11"/>
    <n v="1"/>
    <m/>
    <m/>
    <m/>
    <m/>
    <n v="1015"/>
    <n v="1030"/>
    <m/>
    <m/>
    <m/>
    <n v="16"/>
    <s v="Materials Science, Paper &amp; Wood"/>
    <s v="Materials Science"/>
    <s v="DA3WX"/>
    <s v="WOS:000367732700082"/>
    <m/>
    <s v="Lu, ZX (reprint author), Nanjing Agr Univ, Coll Engn, 40 Dianjiangtai Rd, Nanjing 210031, Jiangsu, Peoples R China."/>
    <b v="0"/>
    <b v="0"/>
    <b v="0"/>
    <b v="0"/>
    <b v="0"/>
    <s v="1930-2126"/>
    <n v="1.425"/>
    <x v="0"/>
    <x v="0"/>
    <n v="1"/>
    <n v="1"/>
  </r>
  <r>
    <n v="42"/>
    <x v="2"/>
    <s v="陆明洲"/>
    <s v="J"/>
    <s v="Lu, MZ; Xiong, YJ; Li, KQ; Liu, LS; Yan, L; Ding, YQ; Lin, XZ; Yang, XJ; Shen, MX"/>
    <m/>
    <m/>
    <m/>
    <s v="Lu, Mingzhou; Xiong, Yingjun; Li, Kunquan; Liu, Longshen; Yan, Li; Ding, Yongqian; Lin, Xiangze; Yang, Xiaojing; Shen, Mingxia"/>
    <m/>
    <m/>
    <s v="An automatic splitting method for the adhesive piglets' gray scale image based on the ellipse shape feature"/>
    <s v="COMPUTERS AND ELECTRONICS IN AGRICULTURE"/>
    <m/>
    <m/>
    <s v="English"/>
    <s v="Article"/>
    <m/>
    <m/>
    <m/>
    <m/>
    <m/>
    <s v="Adhesive piglets splitting; Piglets counting; Chain code; Concave point; Ellipse fitting"/>
    <s v="PIG GROWTH; RECOGNITION; BEHAVIOR"/>
    <m/>
    <s v="[Lu, Mingzhou; Li, Kunquan; Liu, Longshen; Yan, Li; Ding, Yongqian; Lin, Xiangze; Shen, Mingxia] Nanjing Agr Univ, Jiangsu Prov Engn Lab Modern Facil Agr Technol &amp;, Coll Engn, Nanjing 210031, Jiangsu, Peoples R China; [Xiong, Yingjun] Nanjing Agr Univ, Coll Informat Sci &amp; Technol, Nanjing 210095, Jiangsu, Peoples R China; [Yan, Li] Heilongjiang Bayi Agr Univ, Coll Informat Technol, Daqing 163319, Peoples R China; [Yang, Xiaojing] Nanjing Agr Univ, Coll Vet Med, Key Lab Anim Physiol &amp; Biochem, Minist Agr, Nanjing 210095, Jiangsu, Peoples R China"/>
    <s v="Lu, MZ (reprint author), Nanjing Agr Univ, Jiangsu Prov Engn Lab Modern Facil Agr Technol &amp;, Coll Engn, Nanjing 210031, Jiangsu, Peoples R China."/>
    <s v="lmz@njau.edu.cn"/>
    <m/>
    <m/>
    <s v="Special Scientific Research Fund of Agricultural Public Welfare Profession of China [201003011]; Fundamental Research Funds for the Central Universities of China [KYZ201561]; Joint Innovation Fund of Production, Learning, and Research- Prospective Joint Research Project, Jiangsu, China [BY2015071-06]"/>
    <s v="This work was supported by the Special Scientific Research Fund of Agricultural Public Welfare Profession of China (Grant No. 201003011), the Fundamental Research Funds for the Central Universities of China (Grant No. KYZ201561), and the Joint Innovation Fund of Production, Learning, and Research- Prospective Joint Research Project, Jiangsu, China (Grant No. BY2015071-06)."/>
    <m/>
    <n v="25"/>
    <n v="0"/>
    <n v="0"/>
    <n v="0"/>
    <n v="0"/>
    <s v="ELSEVIER SCI LTD"/>
    <s v="OXFORD"/>
    <s v="THE BOULEVARD, LANGFORD LANE, KIDLINGTON, OXFORD OX5 1GB, OXON, ENGLAND"/>
    <s v="0168-1699"/>
    <s v="1872-7107"/>
    <m/>
    <s v="COMPUT ELECTRON AGR"/>
    <s v="Comput. Electron. Agric."/>
    <s v="JAN"/>
    <n v="2016"/>
    <n v="120"/>
    <m/>
    <m/>
    <m/>
    <m/>
    <m/>
    <n v="53"/>
    <n v="62"/>
    <m/>
    <s v="10.1016/j.compag.2015.11.008"/>
    <m/>
    <n v="10"/>
    <s v="Agriculture, Multidisciplinary; Computer Science, Interdisciplinary Applications"/>
    <s v="Agriculture; Computer Science"/>
    <s v="DC8FO"/>
    <s v="WOS:000369455500007"/>
    <m/>
    <s v="Lu, MZ (reprint author), Nanjing Agr Univ, Jiangsu Prov Engn Lab Modern Facil Agr Technol &amp;, Coll Engn, Nanjing 210031, Jiangsu, Peoples R China."/>
    <b v="0"/>
    <b v="0"/>
    <b v="0"/>
    <b v="0"/>
    <b v="0"/>
    <s v="0168-1699"/>
    <n v="1.7609999999999999"/>
    <x v="0"/>
    <x v="0"/>
    <n v="1"/>
    <n v="1"/>
  </r>
  <r>
    <n v="43"/>
    <x v="2"/>
    <s v="罗慧"/>
    <s v="J"/>
    <s v="Luo, H; Lu, W; Wang, YR; Wang, L; Zhao, XL"/>
    <m/>
    <m/>
    <m/>
    <s v="Luo, Hui; Lu, Wei; Wang, Youren; Wang, Ling; Zhao, Xianlin"/>
    <m/>
    <m/>
    <s v="A novel approach for analog fault diagnosis based on stochastic signal analysis and improved GHMM"/>
    <s v="MEASUREMENT"/>
    <m/>
    <m/>
    <s v="English"/>
    <s v="Article"/>
    <m/>
    <m/>
    <m/>
    <m/>
    <m/>
    <s v="Analog circuit; Fault diagnosis; Stochastic process; HMM; Incipient soft fault"/>
    <s v="PROBABILISTIC NEURAL-NETWORK; HIDDEN MARKOV-MODELS; ELECTRONIC-CIRCUITS; PREPROCESSOR"/>
    <m/>
    <s v="[Luo, Hui; Lu, Wei; Wang, Ling; Zhao, Xianlin] Nanjing Agr Univ, Coll Engn, Nanjing 210016, Jiangsu, Peoples R China; [Wang, Youren] Nanjing Univ Aeronaut &amp; Astronaut, Coll Automat Engn, Nanjing 210016, Jiangsu, Peoples R China"/>
    <s v="Luo, H (reprint author), Nanjing Agr Univ, Coll Engn, Nanjing 210016, Jiangsu, Peoples R China."/>
    <s v="lh821005@126.com"/>
    <m/>
    <m/>
    <s v="National Youth Natural Science Foundation of China [61401215]; National Natural Science Foundation of China [61371041]; Natural Science Youth Foundation in Jiangsu Province [BK20130696]; Youth Science and Technology Innovation Fund of Nanjing Agricultural University [KJ2013041]"/>
    <s v="This work is supported by National Youth Natural Science Foundation of China (No. 61401215), National Natural Science Foundation of China (No. 61371041), Natural Science Youth Foundation in Jiangsu Province (No. BK20130696), and Youth Science and Technology Innovation Fund of Nanjing Agricultural University (No. KJ2013041). The authors are grateful for editors and anonymous reviewers who make constructive comments."/>
    <m/>
    <n v="28"/>
    <n v="0"/>
    <n v="0"/>
    <n v="3"/>
    <n v="3"/>
    <s v="ELSEVIER SCI LTD"/>
    <s v="OXFORD"/>
    <s v="THE BOULEVARD, LANGFORD LANE, KIDLINGTON, OXFORD OX5 1GB, OXON, ENGLAND"/>
    <s v="0263-2241"/>
    <s v="1873-412X"/>
    <m/>
    <s v="MEASUREMENT"/>
    <s v="Measurement"/>
    <s v="MAR"/>
    <n v="2016"/>
    <n v="81"/>
    <m/>
    <m/>
    <m/>
    <m/>
    <m/>
    <n v="26"/>
    <n v="35"/>
    <m/>
    <s v="10.1016/j.measurement.2015.11.041"/>
    <m/>
    <n v="10"/>
    <s v="Engineering, Multidisciplinary; Instruments &amp; Instrumentation"/>
    <s v="Engineering; Instruments &amp; Instrumentation"/>
    <s v="DB1IP"/>
    <s v="WOS:000368262100003"/>
    <m/>
    <s v="Luo, H (reprint author), Nanjing Agr Univ, Coll Engn, Nanjing 210016, Jiangsu, Peoples R China."/>
    <b v="0"/>
    <b v="0"/>
    <b v="0"/>
    <b v="0"/>
    <b v="0"/>
    <s v="0263-2241"/>
    <n v="1.484"/>
    <x v="0"/>
    <x v="0"/>
    <n v="1"/>
    <n v="1"/>
  </r>
  <r>
    <n v="44"/>
    <x v="2"/>
    <s v="汪小旵"/>
    <s v="J"/>
    <s v="Li, X; Lu, W; Hu, GY; Wang, XC; Zhang, Y; Sun, GX; Fang, ZC"/>
    <m/>
    <m/>
    <m/>
    <s v="Li, Xue; Lu, Wei; Hu, Guyue; Wang, Xiao Chan; Zhang, Yu; Sun, Guo Xiang; Fang, Zhichao"/>
    <m/>
    <m/>
    <s v="Effects of light-emitting diode supplementary lighting on the winter growth of greenhouse plants in the Yangtze River Delta of China"/>
    <s v="BOTANICAL STUDIES"/>
    <m/>
    <m/>
    <s v="English"/>
    <s v="Article"/>
    <m/>
    <m/>
    <m/>
    <m/>
    <m/>
    <s v="LED; Supplementary lighting; Greenhouse; Winter; Pepper"/>
    <s v="CHLOROPHYLL FLUORESCENCE; PHOTOSYNTHESIS; CUCUMBER; QUALITY; YIELD"/>
    <m/>
    <s v="[Li, Xue; Lu, Wei; Hu, Guyue; Wang, Xiao Chan; Zhang, Yu; Sun, Guo Xiang; Fang, Zhichao] Nanjing Agr Univ, Coll Engn, Nanjing, Jiangsu, Peoples R China; [Wang, Xiao Chan; Zhang, Yu; Sun, Guo Xiang] Jiangsu Prov Engn Lab Modern Intelligent Facil Ag, Nanjing, Jiangsu, Peoples R China"/>
    <s v="Wang, XC (reprint author), Nanjing Agr Univ, Coll Engn, Nanjing, Jiangsu, Peoples R China."/>
    <s v="wangxiaochan@njau.edu.cn"/>
    <m/>
    <m/>
    <s v="Natural Science Foundation of China [61273227]; Natural Science Foundation of Jiangsu Province [BK20150686]"/>
    <s v="This study was supported by the Natural Science Foundation of China (Project No. 61273227) and the Natural Science Foundation of Jiangsu Province (Project No. BK20150686)."/>
    <m/>
    <n v="33"/>
    <n v="0"/>
    <n v="0"/>
    <n v="0"/>
    <n v="0"/>
    <s v="SPRINGER"/>
    <s v="NEW YORK"/>
    <s v="233 SPRING ST, NEW YORK, NY 10013 USA"/>
    <s v="1999-3110"/>
    <m/>
    <m/>
    <s v="BOT STUD"/>
    <s v="Bot. Stud."/>
    <d v="2016-01-18T00:00:00"/>
    <n v="2016"/>
    <n v="57"/>
    <m/>
    <m/>
    <m/>
    <m/>
    <m/>
    <m/>
    <m/>
    <n v="2"/>
    <s v="10.1186/s40529-015-0117-3"/>
    <m/>
    <n v="8"/>
    <s v="Plant Sciences"/>
    <s v="Plant Sciences"/>
    <s v="DD2LR"/>
    <s v="WOS:000369754500001"/>
    <m/>
    <s v="Wang, XC (reprint author), Nanjing Agr Univ, Coll Engn, Nanjing, Jiangsu, Peoples R China."/>
    <b v="0"/>
    <b v="0"/>
    <b v="0"/>
    <b v="0"/>
    <b v="0"/>
    <s v="1999-3110"/>
    <n v="0.78300000000000003"/>
    <x v="0"/>
    <x v="0"/>
    <n v="1"/>
    <n v="1"/>
  </r>
  <r>
    <n v="45"/>
    <x v="2"/>
    <s v="张冬青"/>
    <s v="J"/>
    <s v="Yang, GF; Li, WL; Wang, JL; Zhang, DQ"/>
    <m/>
    <m/>
    <m/>
    <s v="Yang, Guangfei; Li, Wenli; Wang, Jianliang; Zhang, Dongqing"/>
    <m/>
    <m/>
    <s v="A comparative study on the influential factors of China's provincial energy intensity"/>
    <s v="ENERGY POLICY"/>
    <m/>
    <m/>
    <s v="English"/>
    <s v="Article"/>
    <m/>
    <m/>
    <m/>
    <m/>
    <m/>
    <s v="Energy intensity; Symbolic regression; Energy consumption; Population; China"/>
    <s v="STRUCTURAL DECOMPOSITION ANALYSIS; INDUSTRY; INDEX; INVESTMENT; EFFICIENCY; TRENDS; LEVEL; GUIDE; RATIO"/>
    <m/>
    <s v="[Yang, Guangfei; Li, Wenli] Dalian Univ Technol, Sch Management Sci &amp; Engn, Dalian, Peoples R China; [Wang, Jianliang] China Univ Petr, Sch Business Adm, Beijing, Peoples R China; [Zhang, Dongqing] Nanjing Agr Univ, Coll Engn, Nanjing, Jiangsu, Peoples R China"/>
    <s v="Zhang, DQ (reprint author), Nanjing Agr Univ, Coll Engn, Nanjing, Jiangsu, Peoples R China."/>
    <m/>
    <m/>
    <m/>
    <s v="National Natural Science Foundation of China [71001016]; Humanity and Social Science Foundation of Ministry of Education of China [15YJCZH198]; Fundamental Research Funds for the Central Universities [DUT15TD48]"/>
    <s v="This work is supported by the National Natural Science Foundation of China (71001016), Humanity and Social Science Foundation of Ministry of Education of China (15YJCZH198), and the Fundamental Research Funds for the Central Universities (DUT15TD48)."/>
    <m/>
    <n v="64"/>
    <n v="0"/>
    <n v="0"/>
    <n v="10"/>
    <n v="10"/>
    <s v="ELSEVIER SCI LTD"/>
    <s v="OXFORD"/>
    <s v="THE BOULEVARD, LANGFORD LANE, KIDLINGTON, OXFORD OX5 1GB, OXON, ENGLAND"/>
    <s v="0301-4215"/>
    <s v="1873-6777"/>
    <m/>
    <s v="ENERG POLICY"/>
    <s v="Energy Policy"/>
    <s v="JAN"/>
    <n v="2016"/>
    <n v="88"/>
    <m/>
    <m/>
    <m/>
    <m/>
    <m/>
    <n v="74"/>
    <n v="85"/>
    <m/>
    <s v="10.1016/j.enpol.2015.10.011"/>
    <m/>
    <n v="12"/>
    <s v="Energy &amp; Fuels; Environmental Sciences; Environmental Studies"/>
    <s v="Energy &amp; Fuels; Environmental Sciences &amp; Ecology"/>
    <s v="CZ0AE"/>
    <s v="WOS:000366766700008"/>
    <m/>
    <s v="Zhang, DQ (reprint author), Nanjing Agr Univ, Coll Engn, Nanjing, Jiangsu, Peoples R China."/>
    <b v="0"/>
    <b v="0"/>
    <b v="0"/>
    <b v="0"/>
    <b v="0"/>
    <s v="0301-4215"/>
    <n v="2.5750000000000002"/>
    <x v="0"/>
    <x v="0"/>
    <b v="0"/>
    <n v="1"/>
  </r>
  <r>
    <n v="46"/>
    <x v="2"/>
    <s v="郑恩来"/>
    <s v="J"/>
    <s v="Zheng, EL; Zhu, R; Zhu, SH; Lu, XJ"/>
    <m/>
    <m/>
    <m/>
    <s v="Zheng, Enlai; Zhu, Rui; Zhu, Sihong; Lu, Xinjian"/>
    <m/>
    <m/>
    <s v="A study on dynamics of flexible multi-link mechanism including joints with clearance and lubrication for ultra-precision presses"/>
    <s v="NONLINEAR DYNAMICS"/>
    <m/>
    <m/>
    <s v="English"/>
    <s v="Article"/>
    <m/>
    <m/>
    <m/>
    <m/>
    <m/>
    <s v="Press; Clearance; Revolute joint; Spherical joint; ADAMS; Lubrication; Multi-link mechanism"/>
    <s v="SLIDER-CRANK MECHANISM; PLANAR MULTIBODY SYSTEMS; CONTACT FORCE MODEL; REVOLUTE JOINTS; FRICTION COMPENSATION; CYLINDRICAL JOINTS; SIMULATION"/>
    <m/>
    <s v="[Zheng, Enlai; Zhu, Rui; Zhu, Sihong] Nanjing Agr Univ, Coll Engn, Dept Mech Engn, Nanjing 210031, Jiangsu, Peoples R China; [Lu, Xinjian] Xuzhou Met Forming Machine Grp Co Ltd, Xuzhou 221116, Peoples R China"/>
    <s v="Zheng, EL (reprint author), Nanjing Agr Univ, Coll Engn, Dept Mech Engn, Nanjing 210031, Jiangsu, Peoples R China."/>
    <s v="EnlaiZheng@njau.edu.cn"/>
    <m/>
    <m/>
    <s v="National Natural Science Foundation of China [51405238]; Natural Science Foundation of Jiangsu Province [BK20140728]; Fundamental Research Funds for the Central Universities [KJQN201558]"/>
    <s v="This paper was supported by the following research projects: &quot;National Natural Science Foundation of China&quot;, Grant # 51405238, &quot;Natural Science Foundation of Jiangsu Province&quot;, Grant # BK20140728, and &quot;the Fundamental Research Funds for the Central Universities&quot;, Grant # KJQN201558."/>
    <m/>
    <n v="58"/>
    <n v="0"/>
    <n v="0"/>
    <n v="12"/>
    <n v="12"/>
    <s v="SPRINGER"/>
    <s v="DORDRECHT"/>
    <s v="VAN GODEWIJCKSTRAAT 30, 3311 GZ DORDRECHT, NETHERLANDS"/>
    <s v="0924-090X"/>
    <s v="1573-269X"/>
    <m/>
    <s v="NONLINEAR DYNAM"/>
    <s v="Nonlinear Dyn."/>
    <s v="JAN"/>
    <n v="2016"/>
    <n v="83"/>
    <d v="2016-01-02T00:00:00"/>
    <m/>
    <m/>
    <m/>
    <m/>
    <n v="137"/>
    <n v="159"/>
    <m/>
    <s v="10.1007/s11071-015-2315-7"/>
    <m/>
    <n v="23"/>
    <s v="Engineering, Mechanical; Mechanics"/>
    <s v="Engineering; Mechanics"/>
    <s v="CZ3KV"/>
    <s v="WOS:000367003900009"/>
    <m/>
    <s v="Zheng, EL (reprint author), Nanjing Agr Univ, Coll Engn, Dept Mech Engn, Nanjing 210031, Jiangsu, Peoples R China."/>
    <b v="0"/>
    <b v="0"/>
    <b v="0"/>
    <b v="0"/>
    <b v="0"/>
    <s v="0924-090X"/>
    <n v="2.8490000000000002"/>
    <x v="0"/>
    <x v="0"/>
    <b v="0"/>
    <n v="1"/>
  </r>
  <r>
    <n v="47"/>
    <x v="3"/>
    <s v="易福金"/>
    <s v="J"/>
    <s v="Yi, FJ; Jiang, F; Zhong, FN; Zhou, X; Ding, AJ"/>
    <m/>
    <m/>
    <m/>
    <s v="Yi, Fujin; Jiang, Fei; Zhong, Funing; Zhou, Xun; Ding, Aijun"/>
    <m/>
    <m/>
    <s v="The impacts of surface ozone pollution on winter wheat productivity in China - An econometric approach"/>
    <s v="ENVIRONMENTAL POLLUTION"/>
    <m/>
    <m/>
    <s v="English"/>
    <s v="Article"/>
    <m/>
    <m/>
    <m/>
    <m/>
    <m/>
    <s v="Surface ozone; Winter wheat; Yield; Food security; Dose-response function"/>
    <s v="UNITED-STATES AGRICULTURE; TROPOSPHERIC OZONE; AIR-POLLUTION; CROP YIELDS; STOMATAL CONDUCTANCE; LEAF PHYSIOLOGY; QUALITY; METAANALYSIS; VEGETATION; STRESS"/>
    <m/>
    <s v="[Yi, Fujin; Zhong, Funing; Zhou, Xun] Nanjing Agr Univ, Coll Econ &amp; Management, Nanjing 210095, Jiangsu, Peoples R China; [Jiang, Fei; Ding, Aijun] Nanjing Univ, Sch Atmospher Sci, Nanjing 210093, Jiangsu, Peoples R China"/>
    <s v="Yi, FJ (reprint author), Nanjing Agr Univ, Coll Econ &amp; Management, 1 Weigang, Nanjing 210095, Jiangsu, Peoples R China."/>
    <s v="fujinyi@njau.edu.cn"/>
    <s v="Ding, Aijun/D-1610-2009"/>
    <s v="Ding, Aijun/0000-0003-4481-5386"/>
    <s v="National Science Foundation of China [71303115, 71333008]; Economy and Environment Program for Southeast Asia; National Planning Office of Philosophy and Social Science [14ZDA038]; Nanjing Agricultural University [Y0201400037, SKCX2015004, A0201300498]; Education Department of Jiangsu Province [2014SJD069]; Priority Academic Program Development of Jiangsu Higher Education Institutions (PAPD); Jiangsu Rural Development and Land Policy Research Institute; Jiangsu Agriculture Modernization Decision Consulting Center; China Center for Food Security Studies at Nanjing Agricultural University"/>
    <s v="Authors gratefully acknowledge the financial support by National Science Foundation of China (Grants: 71303115, 71333008), Economy and Environment Program for Southeast Asia, National Planning Office of Philosophy and Social Science (Grant: 14ZDA038), Nanjing Agricultural University (Grants: Y0201400037, SKCX2015004, A0201300498), Education Department of Jiangsu Province (Grant: 2014SJD069), Priority Academic Program Development of Jiangsu Higher Education Institutions (PAPD), China Center for Food Security Studies at Nanjing Agricultural University, Jiangsu Rural Development and Land Policy Research Institute, and Jiangsu Agriculture Modernization Decision Consulting Center. We also thank Jing Zhu and Yingheng Zhou, as well as three anonymous referees and the editor for valuable input. All remaining errors are ours."/>
    <m/>
    <n v="50"/>
    <n v="0"/>
    <n v="0"/>
    <n v="4"/>
    <n v="4"/>
    <s v="ELSEVIER SCI LTD"/>
    <s v="OXFORD"/>
    <s v="THE BOULEVARD, LANGFORD LANE, KIDLINGTON, OXFORD OX5 1GB, OXON, ENGLAND"/>
    <s v="0269-7491"/>
    <s v="1873-6424"/>
    <m/>
    <s v="ENVIRON POLLUT"/>
    <s v="Environ. Pollut."/>
    <s v="JAN"/>
    <n v="2016"/>
    <n v="208"/>
    <m/>
    <s v="B"/>
    <m/>
    <m/>
    <m/>
    <n v="326"/>
    <n v="335"/>
    <m/>
    <s v="10.1016/j.envpol.2015.09.052"/>
    <m/>
    <n v="10"/>
    <s v="Environmental Sciences"/>
    <s v="Environmental Sciences &amp; Ecology"/>
    <s v="DB1YW"/>
    <s v="WOS:000368306500004"/>
    <m/>
    <s v="Yi, FJ (reprint author), Nanjing Agr Univ, Coll Econ &amp; Management, 1 Weigang, Nanjing 210095, Jiangsu, Peoples R China."/>
    <b v="0"/>
    <b v="0"/>
    <b v="0"/>
    <b v="0"/>
    <b v="0"/>
    <s v="0269-7491"/>
    <n v="4.1429999999999998"/>
    <x v="0"/>
    <x v="0"/>
    <b v="0"/>
    <n v="1"/>
  </r>
  <r>
    <n v="48"/>
    <x v="3"/>
    <s v="易福金"/>
    <s v="J"/>
    <s v="Yi, FJ; Lu, WY; Zhou, YH"/>
    <m/>
    <m/>
    <m/>
    <s v="Yi, Fujin; Lu, Wuyi; Zhou, Yingheng"/>
    <m/>
    <m/>
    <s v="Cash transfers and multiplier effect: lessons from the grain subsidy program in China"/>
    <s v="CHINA AGRICULTURAL ECONOMIC REVIEW"/>
    <m/>
    <m/>
    <s v="English"/>
    <s v="Article"/>
    <m/>
    <m/>
    <m/>
    <m/>
    <m/>
    <s v="Income; China grain subsidy; Liquidity constraint; Multiplier effect"/>
    <s v="LIQUIDITY CONSTRAINTS; AGRICULTURE; CREDIT; POLICY; INCOME; PRODUCTIVITY; MIGRATION; RESPONSES; SECURITY; BEHAVIOR"/>
    <m/>
    <s v="[Yi, Fujin; Lu, Wuyi; Zhou, Yingheng] Nanjing Agr Univ, Coll Econ &amp; Management, Nanjing, Jiangsu, Peoples R China"/>
    <s v="Yi, FJ (reprint author), Nanjing Agr Univ, Coll Econ &amp; Management, Nanjing, Jiangsu, Peoples R China."/>
    <s v="fujinyi@njau.edu.cn"/>
    <m/>
    <m/>
    <s v="National Science Foundation of China [71303115, 71333008]; Nanjing Agricultural University [Y0201400037, Y0201400069, Y0201400327, SKCX2015004]; Scientific Research Foundation for the Returned Overseas Chinese Scholars from Ministry of Education of China, Education department of Jiangsu province [2014SJD069]; Priority Academic Program Development of Jiangsu Higher Education Institutions (PAPD); China Center for Food Security Studies at Nanjing Agricultural University; Jiangsu Rural Development and Land Policy Research Institute; Jiangsu Agriculture Modernization Decision Consulting Center"/>
    <s v="The authors gratefully acknowledge the financial support by National Science Foundation of China (Grants: 71303115, 71333008), Nanjing Agricultural University (Grants: Y0201400037, Y0201400069, Y0201400327, SKCX2015004), the Scientific Research Foundation for the Returned Overseas Chinese Scholars from Ministry of Education of China, Education department of Jiangsu province (Grant: 2014SJD069), Priority Academic Program Development of Jiangsu Higher Education Institutions (PAPD), China Center for Food Security Studies at Nanjing Agricultural University, Jiangsu Rural Development and Land Policy Research Institute, and Jiangsu Agriculture Modernization Decision Consulting Center. All remaining errors are of the authors."/>
    <m/>
    <n v="28"/>
    <n v="0"/>
    <n v="0"/>
    <n v="0"/>
    <n v="0"/>
    <s v="EMERALD GROUP PUBLISHING LTD"/>
    <s v="BINGLEY"/>
    <s v="HOWARD HOUSE, WAGON LANE, BINGLEY BD16 1WA, W YORKSHIRE, ENGLAND"/>
    <s v="1756-137X"/>
    <s v="1756-1388"/>
    <m/>
    <s v="CHINA AGR ECON REV"/>
    <s v="China Agric. Econ. Rev."/>
    <m/>
    <n v="2016"/>
    <n v="8"/>
    <n v="1"/>
    <m/>
    <m/>
    <m/>
    <m/>
    <n v="81"/>
    <n v="99"/>
    <m/>
    <s v="10.1108/CAER-07-2015-0078"/>
    <m/>
    <n v="19"/>
    <s v="Agricultural Economics &amp; Policy; Economics"/>
    <s v="Agriculture; Business &amp; Economics"/>
    <s v="DC7SD"/>
    <s v="WOS:000369419800005"/>
    <m/>
    <s v="Yi, FJ (reprint author), Nanjing Agr Univ, Coll Econ &amp; Management, Nanjing, Jiangsu, Peoples R China."/>
    <b v="0"/>
    <b v="0"/>
    <b v="0"/>
    <b v="0"/>
    <b v="0"/>
    <s v="1756-137X"/>
    <n v="0.69099999999999995"/>
    <x v="0"/>
    <x v="0"/>
    <n v="1"/>
    <n v="1"/>
  </r>
  <r>
    <n v="49"/>
    <x v="4"/>
    <s v="安红利"/>
    <s v="J"/>
    <s v="An, HL; Kwong, MK; Zhu, HX"/>
    <m/>
    <m/>
    <m/>
    <s v="An, Hongli; Kwong, Man Kam; Zhu, Haixing"/>
    <m/>
    <m/>
    <s v="On Multi-component Ermakov Systems in a Two-Layer Fluid: Integrable Hamiltonian Structures and Exact Vortex Solutions"/>
    <s v="STUDIES IN APPLIED MATHEMATICS"/>
    <m/>
    <m/>
    <s v="English"/>
    <s v="Article"/>
    <m/>
    <m/>
    <m/>
    <m/>
    <m/>
    <m/>
    <s v="GENERALIZED ERMAKOV; NONLINEAR SUPERPOSITION; HURRICANE-OPAL; LINEARIZATION; OPTICS; AMPLITUDE; EQUATIONS; BEAMS"/>
    <m/>
    <s v="Hong Kong Polytech Univ, Hong Kong, Hong Kong, Peoples R China; Nanjing Forestry University, Nanjing, Jiangsu, Peoples R China"/>
    <s v="An, HL (reprint author), Nanjing Agr Univ, Coll Sci, Nanjing 210095, Peoples R China."/>
    <s v="hongli_an@njau.edu.cn; kaixinguoan@163.com"/>
    <m/>
    <m/>
    <s v="National Natural Science Foundation of China [11301269, 11301266]; Jiangsu Provincial Natural Science Foundation of China [BK20130665, 14KJB110011, GXL011]; Fundamental Research Funds for the Central Universities [KJ2013036]; Hong Kong Government GRF Grant [PolyU 5003/12P]; Hong Kong Polytechnic University [G-UC22, G-UA10]"/>
    <s v="We would like to express our sincere thanks to the referees for their valuable comments and suggestions. The first author (H. L. An) would like to thank her supervisor Professor Colin Rogers for his kind help and guidance in this research area. This work is supported by the National Natural Science Foundation of China under Grant Nos. 11301269 and 11301266, Jiangsu Provincial Natural Science Foundation of China under Grant Nos. BK20130665, 14KJB110011, GXL011 and the Fundamental Research Funds KJ2013036 for the Central Universities. The research of the second author (M. K. Kwong) is supported by the Hong Kong Government GRF Grant PolyU 5003/12P and the Hong Kong Polytechnic University Grants G-UC22 and G-UA10."/>
    <m/>
    <n v="51"/>
    <n v="0"/>
    <n v="0"/>
    <n v="0"/>
    <n v="0"/>
    <s v="WILEY-BLACKWELL"/>
    <s v="HOBOKEN"/>
    <s v="111 RIVER ST, HOBOKEN 07030-5774, NJ USA"/>
    <s v="0022-2526"/>
    <s v="1467-9590"/>
    <m/>
    <s v="STUD APPL MATH"/>
    <s v="Stud. Appl. Math."/>
    <s v="FEB"/>
    <n v="2016"/>
    <n v="136"/>
    <n v="2"/>
    <m/>
    <m/>
    <m/>
    <m/>
    <n v="139"/>
    <n v="162"/>
    <m/>
    <s v="10.1111/sapm.12097"/>
    <m/>
    <n v="24"/>
    <s v="Mathematics, Applied"/>
    <s v="Mathematics"/>
    <s v="DC3XD"/>
    <s v="WOS:000369151700001"/>
    <m/>
    <s v="An, HL (reprint author), Nanjing Agr Univ, Coll Sci, Nanjing 210095, Peoples R China."/>
    <b v="0"/>
    <b v="0"/>
    <b v="0"/>
    <b v="0"/>
    <b v="0"/>
    <s v="0022-2526"/>
    <n v="1.329"/>
    <x v="0"/>
    <x v="0"/>
    <n v="1"/>
    <n v="1"/>
  </r>
  <r>
    <n v="50"/>
    <x v="4"/>
    <s v="崔海燕"/>
    <s v="J"/>
    <s v="Cui, HY; Zhang, JY; Tao, YW; Cui, CM"/>
    <m/>
    <m/>
    <m/>
    <s v="Cui, Haiyan; Zhang, Jianying; Tao, Yunwen; Cui, Chunming"/>
    <m/>
    <m/>
    <s v="Controlled Oxidation of an NHC-Stabilized Phosphinoaminosilylene with Dioxygen"/>
    <s v="INORGANIC CHEMISTRY"/>
    <m/>
    <m/>
    <s v="English"/>
    <s v="Article"/>
    <m/>
    <m/>
    <m/>
    <m/>
    <m/>
    <m/>
    <s v="N-HETEROCYCLIC CARBENE; STABLE SILYLENE; ORGANIC-CHEMICALS; ROOM-TEMPERATURE; SILICON-OXIDES; O-OXIDE; REACTIVITY; OXYGEN; CHEMISTRY; ADDUCTS"/>
    <m/>
    <s v="[Cui, Haiyan] Nanjing Agr Univ, Coll Sci, Jiangsu Key Lab Pesticide Sci, Nanjing 210095, Jiangsu, Peoples R China; [Zhang, Jianying; Cui, Chunming] Nankai Univ, State Key Lab, Tianjin 300071, Peoples R China; [Zhang, Jianying; Cui, Chunming] Nankai Univ, Inst Elementoorgan Chem, Tianjin 300071, Peoples R China; [Tao, Yunwen] So Methodist Univ, Dept Chem, Dallas, TX 75275 USA"/>
    <s v="Cui, HY (reprint author), Nanjing Agr Univ, Coll Sci, Jiangsu Key Lab Pesticide Sci, Nanjing 210095, Jiangsu, Peoples R China."/>
    <s v="haiyancui555@163.com; cmcui@nankai.edu.cn"/>
    <m/>
    <m/>
    <s v="973 Program [2012CB821600]; Fundamental Research Funds for the Central Universities [KJQN201551]; National Natural Science Foundation of China [21402094]; Natural Science Foundation of Jiangsu Province [BK20140678]"/>
    <s v="We are grateful to the National Natural Science Foundation of China and the 973 Program (Grant No. 2012CB821600), the Fundamental Research Funds for the Central Universities (Grant No. KJQN201551), the National Natural Science Foundation of China (Grant No. 21402094), and the Natural Science Foundation of Jiangsu Province (Grant No. BK20140678)."/>
    <m/>
    <n v="81"/>
    <n v="0"/>
    <n v="0"/>
    <n v="4"/>
    <n v="4"/>
    <s v="AMER CHEMICAL SOC"/>
    <s v="WASHINGTON"/>
    <s v="1155 16TH ST, NW, WASHINGTON, DC 20036 USA"/>
    <s v="0020-1669"/>
    <s v="1520-510X"/>
    <m/>
    <s v="INORG CHEM"/>
    <s v="Inorg. Chem."/>
    <d v="2016-01-04T00:00:00"/>
    <n v="2016"/>
    <n v="55"/>
    <n v="1"/>
    <m/>
    <m/>
    <m/>
    <m/>
    <n v="46"/>
    <n v="50"/>
    <m/>
    <s v="10.1021/acs.inorgchem.5b02580"/>
    <m/>
    <n v="5"/>
    <s v="Chemistry, Inorganic &amp; Nuclear"/>
    <s v="Chemistry"/>
    <s v="DA3OD"/>
    <s v="WOS:000367706100010"/>
    <m/>
    <s v="Cui, HY (reprint author), Nanjing Agr Univ, Coll Sci, Jiangsu Key Lab Pesticide Sci, Nanjing 210095, Jiangsu, Peoples R China."/>
    <b v="0"/>
    <b v="0"/>
    <b v="0"/>
    <b v="0"/>
    <b v="0"/>
    <s v="0020-1669"/>
    <n v="4.7619999999999996"/>
    <x v="0"/>
    <x v="0"/>
    <b v="0"/>
    <n v="1"/>
  </r>
  <r>
    <n v="51"/>
    <x v="4"/>
    <s v="杨红"/>
    <s v="J"/>
    <s v="Gao, MX; Li, YY; Yang, H; Gu, YC"/>
    <m/>
    <m/>
    <m/>
    <s v="Gao, Mingxing; Li, Yingying; Yang, Hong; Gu, Yucheng"/>
    <m/>
    <m/>
    <s v="Sorption and desorption of pymetrozine on six Chinese soils"/>
    <s v="FRONTIERS OF ENVIRONMENTAL SCIENCE &amp; ENGINEERING"/>
    <m/>
    <m/>
    <s v="English"/>
    <s v="Article"/>
    <m/>
    <m/>
    <m/>
    <m/>
    <m/>
    <s v="pymetrozine; sorption; desorption; soil"/>
    <s v="DISSOLVED ORGANIC-MATTER; IN-SITU; MOBILITY; PH; PROMETRYNE; ADSORPTION; BEHAVIOR; ISOTHERM; SURFACTANTS; SEDIMENTS"/>
    <m/>
    <s v="[Gao, Mingxing; Li, Yingying; Yang, Hong] Nanjing Agr Univ, Coll Sci, Jiangsu Key Lab Pesticide Sci, Nanjing 210095, Peoples R China; [Gao, Mingxing] Syngenta Nantong Crop Protect Co Ltd, Nantong Econ &amp; Technol Dev Area, Nantong 226009, Peoples R China; [Gu, Yucheng] Syngenta Jealotts Hill Int Res Ctr, Bracknell RG42 6EY, Berks, England"/>
    <s v="Yang, H (reprint author), Nanjing Agr Univ, Coll Sci, Jiangsu Key Lab Pesticide Sci, Nanjing 210095, Peoples R China."/>
    <s v="hongyang@njau.edu.cn"/>
    <m/>
    <m/>
    <s v="Ministry of Agriculture of China [201203022]; Syngenta"/>
    <s v="This research was supported by the Special Fund for Agro-scientific Research in the Public Interest (No. 201203022) from the Ministry of Agriculture of China and the postgraduate studentship awarded to Mingxing Gao from Syngenta."/>
    <m/>
    <n v="33"/>
    <n v="0"/>
    <n v="0"/>
    <n v="36"/>
    <n v="36"/>
    <s v="HIGHER EDUCATION PRESS"/>
    <s v="BEIJING"/>
    <s v="NO 4 DEWAI DAJIE, BEIJING 100120, PEOPLES R CHINA"/>
    <s v="2095-2201"/>
    <s v="2095-221X"/>
    <m/>
    <s v="FRONT ENV SCI ENG"/>
    <s v="Front. Env. Sci. Eng."/>
    <s v="FEB"/>
    <n v="2016"/>
    <n v="10"/>
    <n v="1"/>
    <m/>
    <m/>
    <m/>
    <m/>
    <n v="1"/>
    <n v="10"/>
    <m/>
    <s v="10.1007/s11783-014-0715-4"/>
    <m/>
    <n v="10"/>
    <s v="Engineering, Environmental; Environmental Sciences"/>
    <s v="Engineering; Environmental Sciences &amp; Ecology"/>
    <s v="CX6IQ"/>
    <s v="WOS:000365804800001"/>
    <m/>
    <s v="Yang, H (reprint author), Nanjing Agr Univ, Coll Sci, Jiangsu Key Lab Pesticide Sci, Nanjing 210095, Peoples R China."/>
    <b v="0"/>
    <b v="0"/>
    <b v="0"/>
    <b v="0"/>
    <b v="0"/>
    <s v="2095-2201"/>
    <n v="1.357"/>
    <x v="0"/>
    <x v="0"/>
    <n v="1"/>
    <n v="1"/>
  </r>
  <r>
    <n v="52"/>
    <x v="4"/>
    <s v="杨红"/>
    <s v="J"/>
    <s v="Lu, YC; Feng, SJ; Zhang, JJ; Luo, F; Zhang, S; Yang, H"/>
    <m/>
    <m/>
    <m/>
    <s v="Lu, Yi Chen; Feng, Sheng Jun; Zhang, Jing Jing; Luo, Fang; Zhang, Shuang; Yang, Hong"/>
    <m/>
    <m/>
    <s v="Genome-wide identification of DNA methylation provides insights into the association of gene expression in rice exposed to pesticide atrazine"/>
    <s v="SCIENTIFIC REPORTS"/>
    <m/>
    <m/>
    <s v="English"/>
    <s v="Article"/>
    <m/>
    <m/>
    <m/>
    <m/>
    <m/>
    <m/>
    <s v="ARABIDOPSIS-THALIANA; MEDICAGO-SATIVA; SALICYLIC-ACID; METHYLTRANSFERASE; PLANTS; GROWTH; GLYCOSYLTRANSFERASES; DEGRADATION; EPIGENETICS; GLUTATHIONE"/>
    <m/>
    <s v="[Lu, Yi Chen; Zhang, Jing Jing; Luo, Fang; Yang, Hong] Nanjing Agr Univ, Coll Sci, Jiangsu Key Lab Pesticide Sci, Nanjing 210095, Jiangsu, Peoples R China; [Lu, Yi Chen; Zhang, Jing Jing; Luo, Fang] Nanjing Agr Univ, Minist Agr, Key Lab Monitoring &amp; Management Crop Dis &amp; Pest I, Nanjing 210095, Jiangsu, Peoples R China; [Feng, Sheng Jun] Nanjing Agr Univ, Dept Biochem &amp; Mol Biol, Coll Life Sci, Nanjing 210095, Peoples R China; [Zhang, Shuang] Jiangnan Univ, State Key Lab Food Sci &amp; Technol, Wuxi 214122, Peoples R China"/>
    <s v="Yang, H (reprint author), Nanjing Agr Univ, Coll Sci, Jiangsu Key Lab Pesticide Sci, Nanjing 210095, Jiangsu, Peoples R China."/>
    <s v="hongyang@njau.edu.cn"/>
    <m/>
    <m/>
    <s v="National Natural Science Foundation of China [21377058]; Special Fund for Agro-scientific Research in the Public Interest [201203022]; Ministry of Agriculture of China; technique assistance of Annoroad Gene Technology Co., Ltd, Beijing, China"/>
    <s v="The authors acknowledge the financial support of the National Natural Science Foundation of China (No. 21377058), Special Fund for Agro-scientific Research in the Public Interest (No. 201203022) from the Ministry of Agriculture of China, and the technique assistance of Annoroad Gene Technology Co., Ltd, Beijing, China."/>
    <m/>
    <n v="59"/>
    <n v="0"/>
    <n v="0"/>
    <n v="4"/>
    <n v="4"/>
    <s v="NATURE PUBLISHING GROUP"/>
    <s v="LONDON"/>
    <s v="MACMILLAN BUILDING, 4 CRINAN ST, LONDON N1 9XW, ENGLAND"/>
    <s v="2045-2322"/>
    <m/>
    <m/>
    <s v="SCI REP-UK"/>
    <s v="Sci Rep"/>
    <d v="2016-01-07T00:00:00"/>
    <n v="2016"/>
    <n v="6"/>
    <m/>
    <m/>
    <m/>
    <m/>
    <m/>
    <m/>
    <m/>
    <n v="18985"/>
    <s v="10.1038/srep18985"/>
    <m/>
    <n v="15"/>
    <s v="Multidisciplinary Sciences"/>
    <s v="Science &amp; Technology - Other Topics"/>
    <s v="DB0BC"/>
    <s v="WOS:000368172600002"/>
    <n v="26739616"/>
    <s v="Yang, H (reprint author), Nanjing Agr Univ, Coll Sci, Jiangsu Key Lab Pesticide Sci, Nanjing 210095, Jiangsu, Peoples R China."/>
    <b v="0"/>
    <b v="0"/>
    <b v="0"/>
    <b v="0"/>
    <b v="0"/>
    <s v="2045-2322"/>
    <n v="5.5970000000000004"/>
    <x v="0"/>
    <x v="1"/>
    <b v="0"/>
    <n v="1"/>
  </r>
  <r>
    <n v="53"/>
    <x v="4"/>
    <s v="杨宏伟"/>
    <s v="J"/>
    <s v="Niu, QX; Liu, YJ; Song, DJ; Gao, YJ; Dai, CL; Yang, HW"/>
    <m/>
    <m/>
    <m/>
    <s v="Niu, Qing-xia; Liu, Yu-Jie; Song, Da-Jie; Gao, Ying-Jie; Dai, Cun-Li; Yang, Hong-Wei"/>
    <m/>
    <m/>
    <s v="Research of anti-ultraviolet nano-film structure based on the FDTD method"/>
    <s v="OPTIK"/>
    <m/>
    <m/>
    <s v="English"/>
    <s v="Article"/>
    <m/>
    <m/>
    <m/>
    <m/>
    <m/>
    <s v="Inorganic sunscreen agents; Nano-film; The finite-difference time-domain method; Photonic crystal"/>
    <s v="PHOTONIC CRYSTALS; RADIATION; SKIN"/>
    <m/>
    <s v="[Niu, Qing-xia; Liu, Yu-Jie; Song, Da-Jie; Gao, Ying-Jie; Dai, Cun-Li; Yang, Hong-Wei] Nanjing Agr Univ, Dept Phys, Nanjing 210095, Jiangsu, Peoples R China"/>
    <s v="Dai, CL; Yang, HW (reprint author), Nanjing Agr Univ, Coll Sci, Dept Phys, Nanjing 210095, Jiangsu, Peoples R China."/>
    <s v="phd_hwyang@aliyun.com"/>
    <m/>
    <m/>
    <m/>
    <m/>
    <m/>
    <n v="28"/>
    <n v="0"/>
    <n v="0"/>
    <n v="1"/>
    <n v="1"/>
    <s v="ELSEVIER GMBH, URBAN &amp; FISCHER VERLAG"/>
    <s v="JENA"/>
    <s v="OFFICE JENA, P O BOX 100537, 07705 JENA, GERMANY"/>
    <s v="0030-4026"/>
    <m/>
    <m/>
    <s v="OPTIK"/>
    <s v="Optik"/>
    <m/>
    <n v="2016"/>
    <n v="127"/>
    <n v="2"/>
    <m/>
    <m/>
    <m/>
    <m/>
    <n v="539"/>
    <n v="543"/>
    <m/>
    <s v="10.1016/j.ijleo.2015.10.042"/>
    <m/>
    <n v="5"/>
    <s v="Optics"/>
    <s v="Optics"/>
    <s v="DC1EJ"/>
    <s v="WOS:000368959300006"/>
    <m/>
    <s v="Dai, CL; Yang, HW (reprint author), Nanjing Agr Univ, Coll Sci, Dept Phys, Nanjing 210095, Jiangsu, Peoples R China."/>
    <b v="0"/>
    <b v="0"/>
    <b v="0"/>
    <b v="0"/>
    <b v="0"/>
    <s v="0030-4026"/>
    <n v="0.67700000000000005"/>
    <x v="0"/>
    <x v="0"/>
    <n v="1"/>
    <n v="1"/>
  </r>
  <r>
    <n v="54"/>
    <x v="4"/>
    <s v="杨宏伟"/>
    <s v="J"/>
    <s v="Liu, JX; Zhang, JL; Su, MM; Niu, QX; Yang, HW"/>
    <m/>
    <m/>
    <m/>
    <s v="Liu, Jian-Xiao; Zhang, Jun-Liang; Su, Ming-Min; Niu, Qing-Xia; Yang, Hong-Wei"/>
    <m/>
    <m/>
    <s v="A two-step indirect FDTD method for calculating anisotropic ferrite"/>
    <s v="OPTIK"/>
    <m/>
    <m/>
    <s v="English"/>
    <s v="Article"/>
    <m/>
    <m/>
    <m/>
    <m/>
    <m/>
    <s v="Anisotropy; Ferrite; Reflection coefficient; Transmission coefficient; Finite-difference time-domain (FDTD)"/>
    <s v="TIME DIFFERENCING METHOD; MAGNETIZED FERRITE; DISPERSIVE MEDIA; ELECTROMAGNETIC SCATTERING; PLASMA; FORMULATION; PROPAGATION"/>
    <m/>
    <s v="[Liu, Jian-Xiao; Zhang, Jun-Liang; Su, Ming-Min] Hengshui Univ, Sch Elect &amp; Informat Engn, Hengshui 053000, Hebei, Peoples R China; [Liu, Jian-Xiao; Niu, Qing-Xia; Yang, Hong-Wei] Nanjing Agr Univ, Dept Phys, Nanjing 210095, Jiangsu, Peoples R China"/>
    <s v="Yang, HW (reprint author), Nanjing Agr Univ, Dept Phys, Coll Sci, Nanjing 210095, Jiangsu, Peoples R China."/>
    <s v="phd_hwyang@aliyun.com"/>
    <m/>
    <m/>
    <m/>
    <m/>
    <m/>
    <n v="21"/>
    <n v="0"/>
    <n v="0"/>
    <n v="0"/>
    <n v="0"/>
    <s v="ELSEVIER GMBH, URBAN &amp; FISCHER VERLAG"/>
    <s v="JENA"/>
    <s v="OFFICE JENA, P O BOX 100537, 07705 JENA, GERMANY"/>
    <s v="0030-4026"/>
    <m/>
    <m/>
    <s v="OPTIK"/>
    <s v="Optik"/>
    <m/>
    <n v="2016"/>
    <n v="127"/>
    <n v="2"/>
    <m/>
    <m/>
    <m/>
    <m/>
    <n v="644"/>
    <n v="647"/>
    <m/>
    <s v="10.1016/j.ijleo.2015.10.059"/>
    <m/>
    <n v="4"/>
    <s v="Optics"/>
    <s v="Optics"/>
    <s v="DC1EJ"/>
    <s v="WOS:000368959300026"/>
    <m/>
    <s v="Yang, HW (reprint author), Nanjing Agr Univ, Dept Phys, Coll Sci, Nanjing 210095, Jiangsu, Peoples R China."/>
    <b v="0"/>
    <b v="0"/>
    <b v="0"/>
    <b v="0"/>
    <b v="0"/>
    <s v="0030-4026"/>
    <n v="0.67700000000000005"/>
    <x v="0"/>
    <x v="0"/>
    <n v="1"/>
    <n v="1"/>
  </r>
  <r>
    <n v="55"/>
    <x v="4"/>
    <s v="杨宏伟"/>
    <s v="J"/>
    <s v="Song, DJ; Yang, HW; Wang, GB"/>
    <m/>
    <m/>
    <m/>
    <s v="Song, Da-Jie; Yang, Hong-Wei; Wang, Guang-Bin"/>
    <m/>
    <m/>
    <s v="A research for plasma electromagnetic character using JEC-CN-FDTD algorithm based on ICCG method"/>
    <s v="OPTIK"/>
    <m/>
    <m/>
    <s v="English"/>
    <s v="Article"/>
    <m/>
    <m/>
    <m/>
    <m/>
    <m/>
    <s v="Crank-Nicolson difference scheme (CN); Finite-difference time-domain (FDTD); Incomplete Choleslcy conjugate gradient; (ICCG); Plasma"/>
    <s v="DIFFERENCE TIME-DOMAIN; CONJUGATE-GRADIENT METHOD; DISPERSIVE MEDIA; MAXWELLS EQUATIONS; ITERATIVE SOLUTION; IMPLEMENTATIONS; CONVERGENCE; SYSTEMS; SCHEME; WAVES"/>
    <m/>
    <s v="[Song, Da-Jie; Yang, Hong-Wei; Wang, Guang-Bin] Nanjing Agr Univ, Dept Phys, Coll Sci, Nanjing 210095, Jiangsu, Peoples R China; [Yang, Hong-Wei] Southeast Univ, State Key Lab Millimeter Waves, Nanjing 210096, Jiangsu, Peoples R China; [Wang, Guang-Bin] Univ Elect Sci &amp; Technol China, Chengdu Coll, Dept Comp, Chengdu 611731, Peoples R China"/>
    <s v="Yang, HW (reprint author), Nanjing Agr Univ, Dept Phys, Coll Sci, Nanjing 210095, Jiangsu, Peoples R China."/>
    <s v="phd_hwyang@aliyun.com"/>
    <m/>
    <m/>
    <s v="State Key Laboratory of Millimeter Waves [K201319]"/>
    <s v="This work is supported by the State Key Laboratory of Millimeter Waves (Grant No. K201319)."/>
    <m/>
    <n v="26"/>
    <n v="0"/>
    <n v="0"/>
    <n v="2"/>
    <n v="2"/>
    <s v="ELSEVIER GMBH, URBAN &amp; FISCHER VERLAG"/>
    <s v="JENA"/>
    <s v="OFFICE JENA, P O BOX 100537, 07705 JENA, GERMANY"/>
    <s v="0030-4026"/>
    <m/>
    <m/>
    <s v="OPTIK"/>
    <s v="Optik"/>
    <m/>
    <n v="2016"/>
    <n v="127"/>
    <n v="3"/>
    <m/>
    <m/>
    <m/>
    <m/>
    <n v="1121"/>
    <n v="1125"/>
    <m/>
    <s v="10.1016/j.ijleo.2015.10.139"/>
    <m/>
    <n v="5"/>
    <s v="Optics"/>
    <s v="Optics"/>
    <s v="DB2EU"/>
    <s v="WOS:000368321900026"/>
    <m/>
    <s v="Yang, HW (reprint author), Nanjing Agr Univ, Dept Phys, Coll Sci, Nanjing 210095, Jiangsu, Peoples R China."/>
    <b v="0"/>
    <b v="0"/>
    <b v="0"/>
    <b v="0"/>
    <b v="0"/>
    <s v="0030-4026"/>
    <n v="0.67700000000000005"/>
    <x v="0"/>
    <x v="0"/>
    <n v="1"/>
    <n v="1"/>
  </r>
  <r>
    <n v="56"/>
    <x v="4"/>
    <s v="张春永"/>
    <s v="J"/>
    <s v="Zhang, CY; Cui, HY; He, ZZ; Su, L; Fu, DG"/>
    <m/>
    <m/>
    <m/>
    <s v="Zhang, Chunyong; Cui, Haiyan; He, Zhenzhu; Su, Lin; Fu, Degang"/>
    <m/>
    <m/>
    <s v="Fractals in carbon nanotube buckypapers"/>
    <s v="RSC ADVANCES"/>
    <m/>
    <m/>
    <s v="English"/>
    <s v="Article"/>
    <m/>
    <m/>
    <m/>
    <m/>
    <m/>
    <m/>
    <s v="ADSORPTION; REMOVAL; SURFACE; CHINA; WATER"/>
    <m/>
    <s v="[Zhang, Chunyong; Cui, Haiyan; He, Zhenzhu] Nanjing Agr Univ, Coll Sci, Dept Chem, Nanjing 210095, Jiangsu, Peoples R China; [Su, Lin; Fu, Degang] Southeast Univ, State Key Lab Bioelect, Nanjing 210096, Jiangsu, Peoples R China"/>
    <s v="Zhang, CY (reprint author), Nanjing Agr Univ, Coll Sci, Dept Chem, Nanjing 210095, Jiangsu, Peoples R China."/>
    <s v="zhangchy@njau.edu.cn"/>
    <m/>
    <m/>
    <s v="Fundamental Research Fund for the Central Universities, Nanjing Agricultural University [KJQN201551]"/>
    <s v="The work described in this paper is supported by Fundamental Research Fund for the Central Universities, Nanjing Agricultural University (KJQN201551)."/>
    <m/>
    <n v="21"/>
    <n v="0"/>
    <n v="0"/>
    <n v="0"/>
    <n v="0"/>
    <s v="ROYAL SOC CHEMISTRY"/>
    <s v="CAMBRIDGE"/>
    <s v="THOMAS GRAHAM HOUSE, SCIENCE PARK, MILTON RD, CAMBRIDGE CB4 0WF, CAMBS, ENGLAND"/>
    <s v="2046-2069"/>
    <m/>
    <m/>
    <s v="RSC ADV"/>
    <s v="RSC Adv."/>
    <m/>
    <n v="2016"/>
    <n v="6"/>
    <n v="11"/>
    <m/>
    <m/>
    <m/>
    <m/>
    <n v="8639"/>
    <n v="8643"/>
    <m/>
    <s v="10.1039/c5ra23465d"/>
    <m/>
    <n v="5"/>
    <s v="Chemistry, Multidisciplinary"/>
    <s v="Chemistry"/>
    <s v="DC9BQ"/>
    <s v="WOS:000369515900015"/>
    <m/>
    <s v="Zhang, CY (reprint author), Nanjing Agr Univ, Coll Sci, Dept Chem, Nanjing 210095, Jiangsu, Peoples R China."/>
    <b v="0"/>
    <b v="0"/>
    <b v="0"/>
    <b v="0"/>
    <b v="0"/>
    <s v="2046-2069"/>
    <n v="3.907"/>
    <x v="0"/>
    <x v="0"/>
    <b v="0"/>
    <n v="1"/>
  </r>
  <r>
    <n v="57"/>
    <x v="4"/>
    <s v="张芳"/>
    <s v="J"/>
    <s v="Zhang, F; Yin, XJ; Zhang, WH"/>
    <m/>
    <m/>
    <m/>
    <s v="Zhang, Fan; Yin, Xiaoju; Zhang, Weihua"/>
    <m/>
    <m/>
    <s v="Development of magnetic Sr-5(PO4)(3)(OH)/Fe3O4 nanorod for adsorption of Congo red from solution"/>
    <s v="JOURNAL OF ALLOYS AND COMPOUNDS"/>
    <m/>
    <m/>
    <s v="English"/>
    <s v="Article"/>
    <m/>
    <m/>
    <m/>
    <m/>
    <m/>
    <s v="Magnetic nanorod; Congo red; Adsorption; Mechanism"/>
    <s v="METHYL BLUE; ENHANCED ADSORPTION; AQUEOUS-SOLUTION; FERRITE NANOPARTICLES; EFFICIENT REMOVAL; GRAPHENE OXIDE; WATER; CAPABILITY; KINETICS; DYE"/>
    <m/>
    <s v="[Zhang, Fan; Yin, Xiaoju; Zhang, Weihua] Nanjing Agr Univ, Coll Sci, Jiangsu Key Lab Pesticide Sci, Nanjing 210095, Jiangsu, Peoples R China"/>
    <s v="Zhang, F (reprint author), Nanjing Agr Univ, Coll Sci, Jiangsu Key Lab Pesticide Sci, Nanjing 210095, Jiangsu, Peoples R China."/>
    <s v="zhangfan0128@njau.edu.cn"/>
    <m/>
    <m/>
    <s v="National Natural Science Funds of China [51402153]; Nanjing Agricultural University"/>
    <s v="This work was financially supported by the National Natural Science Funds of China (Grant No. 51402153) and the Youth Fund of Nanjing Agricultural University."/>
    <m/>
    <n v="36"/>
    <n v="0"/>
    <n v="0"/>
    <n v="17"/>
    <n v="17"/>
    <s v="ELSEVIER SCIENCE SA"/>
    <s v="LAUSANNE"/>
    <s v="PO BOX 564, 1001 LAUSANNE, SWITZERLAND"/>
    <s v="0925-8388"/>
    <s v="1873-4669"/>
    <m/>
    <s v="J ALLOY COMPD"/>
    <s v="J. Alloy. Compd."/>
    <d v="2016-02-05T00:00:00"/>
    <n v="2016"/>
    <n v="657"/>
    <m/>
    <m/>
    <m/>
    <m/>
    <m/>
    <n v="809"/>
    <n v="817"/>
    <m/>
    <s v="10.1016/j.jallcom.2015.10.178"/>
    <m/>
    <n v="9"/>
    <s v="Chemistry, Physical; Materials Science, Multidisciplinary; Metallurgy &amp; Metallurgical Engineering"/>
    <s v="Chemistry; Materials Science; Metallurgy &amp; Metallurgical Engineering"/>
    <s v="CZ2KT"/>
    <s v="WOS:000366934800109"/>
    <m/>
    <s v="Zhang, F (reprint author), Nanjing Agr Univ, Coll Sci, Jiangsu Key Lab Pesticide Sci, Nanjing 210095, Jiangsu, Peoples R China."/>
    <b v="0"/>
    <b v="0"/>
    <b v="0"/>
    <b v="0"/>
    <b v="0"/>
    <s v="0925-8388"/>
    <n v="2.7160000000000002"/>
    <x v="0"/>
    <x v="0"/>
    <b v="0"/>
    <n v="1"/>
  </r>
  <r>
    <n v="58"/>
    <x v="4"/>
    <s v="张良云"/>
    <s v="J"/>
    <s v="Chen, YY; Zhang, LY"/>
    <m/>
    <m/>
    <m/>
    <s v="Chen, Yuanyuan; Zhang, Liangyun"/>
    <m/>
    <m/>
    <s v="HOPF-GALOIS EXTENSIONS FOR MONOIDAL HOM-HOPF ALGEBRAS"/>
    <s v="COLLOQUIUM MATHEMATICUM"/>
    <m/>
    <m/>
    <s v="English"/>
    <s v="Article"/>
    <m/>
    <m/>
    <m/>
    <m/>
    <m/>
    <s v="monoidal Hom-Hopf algebras; Hopf-Galois extensions; total integrals; affineness theorem"/>
    <s v="LIE-ALGEBRAS; DEFORMATIONS; DERIVATIONS; COALGEBRAS; BIALGEBRAS"/>
    <m/>
    <s v="[Chen, Yuanyuan; Zhang, Liangyun] Nanjing Agr Univ, Coll Sci, Nanjing 210095, Jiangsu, Peoples R China"/>
    <s v="Zhang, LY (reprint author), Nanjing Agr Univ, Coll Sci, Nanjing 210095, Jiangsu, Peoples R China."/>
    <s v="zlyun@njau.edu.cn"/>
    <m/>
    <m/>
    <s v="National Natural Science Foundation of China [11401311, 11571173]; Natural Science Foundation of Jiangsu Province [BK20140676, BK20141358]; Key Project of Science and Technology of the Chinese Ministry of Education [108154]"/>
    <s v="This research was supported by the National Natural Science Foundation of China (11401311, 11571173), the Natural Science Foundation of Jiangsu Province (BK20140676, BK20141358), and the Key Project of Science and Technology of the Chinese Ministry of Education (108154)."/>
    <m/>
    <n v="32"/>
    <n v="0"/>
    <n v="0"/>
    <n v="0"/>
    <n v="0"/>
    <s v="ARS POLONA-RUCH"/>
    <s v="WARSAW"/>
    <s v="KRAKOWSKIE PRZEDMIESCIE 7 PO BOX 1001, 00-068 WARSAW, POLAND"/>
    <s v="0010-1354"/>
    <s v="1730-6302"/>
    <m/>
    <s v="COLLOQ MATH-WARSAW"/>
    <s v="Colloq. Math."/>
    <m/>
    <n v="2016"/>
    <n v="143"/>
    <n v="1"/>
    <m/>
    <m/>
    <m/>
    <m/>
    <n v="127"/>
    <n v="147"/>
    <m/>
    <s v="10.4064/cm6615-12-2015"/>
    <m/>
    <n v="21"/>
    <s v="Mathematics"/>
    <s v="Mathematics"/>
    <s v="DB5EL"/>
    <s v="WOS:000368537000009"/>
    <m/>
    <s v="Zhang, LY (reprint author), Nanjing Agr Univ, Coll Sci, Nanjing 210095, Jiangsu, Peoples R China."/>
    <b v="0"/>
    <b v="0"/>
    <b v="0"/>
    <b v="0"/>
    <b v="0"/>
    <s v="0010-1354"/>
    <n v="0.40899999999999997"/>
    <x v="0"/>
    <x v="0"/>
    <n v="1"/>
    <n v="1"/>
  </r>
  <r>
    <n v="59"/>
    <x v="4"/>
    <s v="章维华"/>
    <s v="J"/>
    <s v="Zhang, F; Yin, XJ; Lan, J; Zhang, WH"/>
    <m/>
    <m/>
    <m/>
    <s v="Zhang, Fan; Yin, Xiaoju; Lan, Jing; Zhang, Weihua"/>
    <m/>
    <m/>
    <s v="Application of Ba-3(PO4)(2)/Fe3O4 as a novel magnetic adsorbent to remove methyl blue from aqueous solution"/>
    <s v="JOURNAL OF MATERIALS SCIENCE"/>
    <m/>
    <m/>
    <s v="English"/>
    <s v="Article"/>
    <m/>
    <m/>
    <m/>
    <m/>
    <m/>
    <m/>
    <s v="SELECTIVE ADSORPTION; HIGHLY EFFICIENT; GRAPHENE OXIDE; ORGANIC-DYES; NANOPARTICLES; WATER; CARBON; PERFORMANCE; FABRICATION; COMPOSITE"/>
    <m/>
    <s v="[Zhang, Fan; Yin, Xiaoju; Zhang, Weihua] Nanjing Agr Univ, Coll Sci, Jiangsu Key Lab Pesticide Sci, Nanjing 210095, Jiangsu, Peoples R China; [Lan, Jing] Qingdao Agr Univ, Coll Chem &amp; Pharmaceut Sci, Qingdao 266109, Peoples R China"/>
    <s v="Zhang, WH (reprint author), Nanjing Agr Univ, Coll Sci, Jiangsu Key Lab Pesticide Sci, Nanjing 210095, Jiangsu, Peoples R China."/>
    <s v="zhangfan0128@njau.edu.cn; 1137234366@qq.com; zhaozs@qibebt.ac.cn; 405349791@qq.com"/>
    <m/>
    <m/>
    <s v="National Natural Science Funds of China [51402153]; Fundamental Research Funds for the Central Universities [KJQN201553]"/>
    <s v="This work was financially supported by the National Natural Science Funds of China (Grant No. 51402153) and the Fundamental Research Funds for the Central Universities (Grant No. KJQN201553)."/>
    <m/>
    <n v="29"/>
    <n v="0"/>
    <n v="0"/>
    <n v="17"/>
    <n v="17"/>
    <s v="SPRINGER"/>
    <s v="NEW YORK"/>
    <s v="233 SPRING ST, NEW YORK, NY 10013 USA"/>
    <s v="0022-2461"/>
    <s v="1573-4803"/>
    <m/>
    <s v="J MATER SCI"/>
    <s v="J. Mater. Sci."/>
    <s v="APR"/>
    <n v="2016"/>
    <n v="51"/>
    <n v="7"/>
    <m/>
    <m/>
    <m/>
    <m/>
    <n v="3525"/>
    <n v="3535"/>
    <m/>
    <s v="10.1007/s10853-015-9672-y"/>
    <m/>
    <n v="11"/>
    <s v="Materials Science, Multidisciplinary"/>
    <s v="Materials Science"/>
    <s v="DA8KS"/>
    <s v="WOS:000368054100024"/>
    <m/>
    <s v="Zhang, WH (reprint author), Nanjing Agr Univ, Coll Sci, Jiangsu Key Lab Pesticide Sci, Nanjing 210095, Jiangsu, Peoples R China."/>
    <b v="0"/>
    <b v="0"/>
    <b v="0"/>
    <b v="0"/>
    <b v="0"/>
    <s v="0022-2461"/>
    <n v="2.371"/>
    <x v="0"/>
    <x v="0"/>
    <b v="0"/>
    <n v="1"/>
  </r>
  <r>
    <n v="60"/>
    <x v="5"/>
    <s v="Chen, Yu（黄炳茹）"/>
    <s v="J"/>
    <s v="Chen, Y; Chen, CM; Tan, ZQ; Liu, J; Zhuang, LL; Yang, ZM; Huang, BR"/>
    <m/>
    <m/>
    <m/>
    <s v="Chen, Yu; Chen, Chuanming; Tan, Zhiqun; Liu, Jun; Zhuang, Lili; Yang, Zhimin; Huang, Bingru"/>
    <m/>
    <m/>
    <s v="Functional Identification and Characterization of Genes Cloned from Halophyte Seashore Paspalum Conferring Salinity and Cadmium Tolerance"/>
    <s v="FRONTIERS IN PLANT SCIENCE"/>
    <m/>
    <m/>
    <s v="English"/>
    <s v="Article"/>
    <m/>
    <m/>
    <m/>
    <m/>
    <m/>
    <s v="seashore paspalum; yeast; cDNA library; salinity -tolerance; Cd-tolerance"/>
    <s v="FULL-LENGTH CDNA; ARABIDOPSIS-THALIANA; ABIOTIC STRESSES; SALT TOLERANCE; FREEZING TOLERANCE; TRANSGENIC ARABIDOPSIS; TRANSCRIPTION FACTOR; COLD-ACCLIMATION; OXIDATIVE STRESS; BINDING PROTEINS"/>
    <m/>
    <s v="[Chen, Yu; Chen, Chuanming; Tan, Zhiqun; Liu, Jun; Zhuang, Lili; Yang, Zhimin] Nanjing Agr Univ, Coll Agrograssland Sci, Dept Turfgrass Sci, Nanjing, Jiangsu, Peoples R China; [Huang, Bingru] Rutgers State Univ, Dept Plant Biol &amp; Pathol, New Brunswick, NJ 08903 USA"/>
    <s v="Chen, Y (reprint author), Nanjing Agr Univ, Coll Agrograssland Sci, Dept Turfgrass Sci, Nanjing, Jiangsu, Peoples R China.; Huang, BR (reprint author), Rutgers State Univ, Dept Plant Biol &amp; Pathol, New Brunswick, NJ 08903 USA."/>
    <s v="cyu801027@aliyun.com; huang@aesop.rutgers.edu"/>
    <m/>
    <m/>
    <s v="program of the China Postdoctoral Science Foundation [2014M551612]; Jiangsu Postdoctoral Science Foundation [1302018B]"/>
    <s v="We thank Dr. Huazhong Shi (Department of Chemistry and Biochemistry, Texas Tech University) for providing yeast strains G19 (Delta ena1::HIS3::Delta ena4). This work was supported by the program of the China Postdoctoral Science Foundation (2014M551612) and Jiangsu Postdoctoral Science Foundation (1302018B)."/>
    <m/>
    <n v="73"/>
    <n v="0"/>
    <n v="0"/>
    <n v="1"/>
    <n v="1"/>
    <s v="FRONTIERS MEDIA SA"/>
    <s v="LAUSANNE"/>
    <s v="PO BOX 110, EPFL INNOVATION PARK, BUILDING I, LAUSANNE, 1015, SWITZERLAND"/>
    <s v="1664-462X"/>
    <m/>
    <m/>
    <s v="FRONT PLANT SCI"/>
    <s v="Front. Plant Sci."/>
    <d v="2016-02-09T00:00:00"/>
    <n v="2016"/>
    <n v="7"/>
    <m/>
    <m/>
    <m/>
    <m/>
    <m/>
    <m/>
    <m/>
    <n v="102"/>
    <s v="10.3389/fpls.2016.00102"/>
    <m/>
    <n v="16"/>
    <s v="Plant Sciences"/>
    <s v="Plant Sciences"/>
    <s v="DD3DQ"/>
    <s v="WOS:000369801900001"/>
    <m/>
    <s v="Chen, Y (reprint author), Nanjing Agr Univ, Coll Agrograssland Sci, Dept Turfgrass Sci, Nanjing, Jiangsu, Peoples R China.; Huang, BR (reprint author), Rutgers State Univ, Dept Plant Biol &amp; Pathol, New Brunswick, NJ 08903 USA."/>
    <b v="0"/>
    <b v="0"/>
    <b v="0"/>
    <s v="农学院"/>
    <b v="0"/>
    <s v="1664-462X"/>
    <n v="4.17"/>
    <x v="0"/>
    <x v="0"/>
    <b v="0"/>
    <n v="1"/>
  </r>
  <r>
    <n v="61"/>
    <x v="5"/>
    <s v="Cheng, Hao（喻德跃）"/>
    <s v="J"/>
    <s v="Du, HY; Zeng, XR; Zhao, M; Cui, XP; Wang, Q; Yang, H; Cheng, H; Yu, DY"/>
    <m/>
    <m/>
    <m/>
    <s v="Du, Hongyang; Zeng, Xuanrui; Zhao, Meng; Cui, Xiaopei; Wang, Qing; Yang, Hui; Cheng, Hao; Yu, Deyue"/>
    <m/>
    <m/>
    <s v="Efficient targeted mutagenesis in soybean by TALENs and CRISPR/Cas9"/>
    <s v="JOURNAL OF BIOTECHNOLOGY"/>
    <m/>
    <m/>
    <s v="English"/>
    <s v="Article"/>
    <m/>
    <m/>
    <m/>
    <m/>
    <m/>
    <s v="Soybean; Genome editing; TALENs; CRISPR/Ca59"/>
    <s v="DNA-BINDING SPECIFICITY; ZINC-FINGER NUCLEASES; CAS SYSTEM; CRISPRCAS SYSTEM; GUIDE RNA; GENOME; CRISPR-CAS9; PLANTS; RICE; ARABIDOPSIS"/>
    <m/>
    <s v="[Du, Hongyang; Zeng, Xuanrui; Zhao, Meng; Cui, Xiaopei; Wang, Qing; Yang, Hui; Cheng, Hao; Yu, Deyue] Nanjing Agr Univ, Natl Key Lab Crop Genet &amp; Germplasm Enhancement, Natl Ctr Soybean Improvement, Nanjing 210095, Jiangsu, Peoples R China"/>
    <s v="Cheng, H (reprint author), Nanjing Agr Univ, Natl Key Lab Crop Genet &amp; Germplasm Enhancement, Natl Ctr Soybean Improvement, Nanjing 210095, Jiangsu, Peoples R China."/>
    <s v="jenny21star@njau.edu.cn; dyyu@njau.edu.cn"/>
    <m/>
    <m/>
    <s v="National Natural Science Foundation of China [31301342, 31370034]; Key Transgenic Breeding Program of China [2014ZX08004-003]"/>
    <s v="This work was supported in part by National Natural Science Foundation of China (31301342, 31370034) and Key Transgenic Breeding Program of China (2014ZX08004-003)"/>
    <m/>
    <n v="48"/>
    <n v="0"/>
    <n v="0"/>
    <n v="78"/>
    <n v="78"/>
    <s v="ELSEVIER SCIENCE BV"/>
    <s v="AMSTERDAM"/>
    <s v="PO BOX 211, 1000 AE AMSTERDAM, NETHERLANDS"/>
    <s v="0168-1656"/>
    <s v="1873-4863"/>
    <m/>
    <s v="J BIOTECHNOL"/>
    <s v="J. Biotechnol."/>
    <d v="2016-01-10T00:00:00"/>
    <n v="2016"/>
    <n v="217"/>
    <m/>
    <m/>
    <m/>
    <m/>
    <m/>
    <n v="90"/>
    <n v="97"/>
    <m/>
    <s v="10.1016/j.jbiotec.2015.11.005"/>
    <m/>
    <n v="8"/>
    <s v="Biotechnology &amp; Applied Microbiology"/>
    <s v="Biotechnology &amp; Applied Microbiology"/>
    <s v="CY9WU"/>
    <s v="WOS:000366757900012"/>
    <n v="26603121"/>
    <s v="Cheng, H (reprint author), Nanjing Agr Univ, Natl Key Lab Crop Genet &amp; Germplasm Enhancement, Natl Ctr Soybean Improvement, Nanjing 210095, Jiangsu, Peoples R China."/>
    <b v="0"/>
    <b v="0"/>
    <b v="0"/>
    <b v="0"/>
    <b v="0"/>
    <s v="0168-1656"/>
    <n v="3.18"/>
    <x v="0"/>
    <x v="0"/>
    <b v="0"/>
    <n v="1"/>
  </r>
  <r>
    <n v="62"/>
    <x v="5"/>
    <s v="Zhu De-feng"/>
    <s v="J"/>
    <s v="Zeng, YH; Zahng, YP; Xiang, J; Wu, H; Chen, HZ; Zhang, YK; Zhu, DF"/>
    <m/>
    <m/>
    <m/>
    <s v="Zeng Yan-hua; Zahng Yu-ping; Xiang Jing; Wu Hui; Chen Hui-zhe; Zhang Yi-kai; Zhu De-feng"/>
    <m/>
    <m/>
    <s v="Effects of chilling tolerance induced by spermidine pretreatment on antioxidative activity, endogenous hormones and ultrastructure of indica-japonica hybrid rice seedlings"/>
    <s v="JOURNAL OF INTEGRATIVE AGRICULTURE"/>
    <m/>
    <m/>
    <s v="English"/>
    <s v="Article"/>
    <m/>
    <m/>
    <m/>
    <m/>
    <m/>
    <s v="polyamines; chilling stress; antioxidative activity; endogenous hormones; ultrastructure; indica-japonica hybrid rice (Otyza sativa L.)"/>
    <s v="LOW-TEMPERATURE; COLD-ACCLIMATION; ABSCISIC-ACID; SALT STRESS; CHLOROPLAST ULTRASTRUCTURE; FREEZING TOLERANCE; ABIOTIC STRESS; WATER-STRESS; LEAVES; L."/>
    <m/>
    <s v="[Zeng Yan-hua; Zhu De-feng] Nanjing Agr Univ, Coll Agron, Nanjing 210095, Jiangsu, Peoples R China; [Zeng Yan-hua; Zahng Yu-ping; Xiang Jing; Wu Hui; Chen Hui-zhe; Zhang Yi-kai; Zhu De-feng] China Natl Rice Res Inst, State Key Lab Rice Biol, Hangzhou 310006, Zhejiang, Peoples R China"/>
    <s v="Zhu, DF (reprint author), Nanjing Agr Univ, Coll Agron, Nanjing 210095, Jiangsu, Peoples R China."/>
    <s v="cnrrizyp@163.com; cnrice@qq.com"/>
    <m/>
    <m/>
    <s v="Earmarked Fund for Modern Agro-industry Technology Research System of China [CARS-01-09B]; Natural Science Foundation of Zhejiang Province, China [Y13C130013]; Special Fund for Basic Scientific Research Business of Central Public Research Tnstitutes, Chinese Academy of Agricultural Sciences [2012RG004-2]"/>
    <s v="This work was supported by grants from the the Earmarked Fund for Modern Agro-industry Technology Research System of China (CARS-01-09B), the Natural Science Foundation of Zhejiang Province, China (Y13C130013) and the Special Fund for Basic Scientific Research Business of Central Public Research Tnstitutes, Chinese Academy of Agricultural Sciences (2012RG004-2)."/>
    <m/>
    <n v="52"/>
    <n v="0"/>
    <n v="0"/>
    <n v="0"/>
    <n v="0"/>
    <s v="ELSEVIER SCI LTD"/>
    <s v="OXFORD"/>
    <s v="THE BOULEVARD, LANGFORD LANE, KIDLINGTON, OXFORD OX5 1GB, OXON, ENGLAND"/>
    <s v="2095-3119"/>
    <m/>
    <m/>
    <s v="J INTEGR AGR"/>
    <s v="J. Integr. Agric."/>
    <m/>
    <n v="2016"/>
    <n v="15"/>
    <n v="2"/>
    <m/>
    <m/>
    <m/>
    <m/>
    <n v="295"/>
    <n v="308"/>
    <m/>
    <s v="10.1016/S2095-3119(15)61051-6"/>
    <m/>
    <n v="14"/>
    <s v="Agriculture, Multidisciplinary"/>
    <s v="Agriculture"/>
    <s v="DC9OR"/>
    <s v="WOS:000369551400006"/>
    <m/>
    <s v="Zhu, DF (reprint author), Nanjing Agr Univ, Coll Agron, Nanjing 210095, Jiangsu, Peoples R China."/>
    <b v="0"/>
    <b v="0"/>
    <b v="0"/>
    <s v="农学院"/>
    <b v="0"/>
    <s v="2095-3119"/>
    <n v="0.85"/>
    <x v="0"/>
    <x v="0"/>
    <n v="1"/>
    <n v="1"/>
  </r>
  <r>
    <n v="63"/>
    <x v="5"/>
    <s v="郭旺珍"/>
    <s v="J"/>
    <s v="Zhang, F; Zhu, GZ; Du, L; Shang, XG; Cheng, CZ; Yang, B; Hu, Y; Cai, CP; Guo, WZ"/>
    <m/>
    <m/>
    <m/>
    <s v="Zhang, Feng; Zhu, Guozhong; Du, Lei; Shang, Xiaoguang; Cheng, Chaoze; Yang, Bing; Hu, Yan; Cai, Caiping; Guo, Wangzhen"/>
    <m/>
    <m/>
    <s v="Genetic regulation of salt stress tolerance revealed by RNA-Seq in cotton diploid wild species, Gossypium davidsonii"/>
    <s v="SCIENTIFIC REPORTS"/>
    <m/>
    <m/>
    <s v="English"/>
    <s v="Article"/>
    <m/>
    <m/>
    <m/>
    <m/>
    <m/>
    <m/>
    <s v="TRANSGENIC NICOTIANA-BENTHAMIANA; ABIOTIC STRESS; PHOTOSYNTHETIC PERFORMANCE; ENHANCES SALT; ZEA-MAYS; ARABIDOPSIS; PLANTS; RESPONSES; EXPRESSION; DROUGHT"/>
    <m/>
    <s v="[Zhang, Feng; Zhu, Guozhong; Du, Lei; Shang, Xiaoguang; Cheng, Chaoze; Hu, Yan; Cai, Caiping; Guo, Wangzhen] Nanjing Agr Univ, State Key Lab Crop Genet &amp; Germplasm Enhancement, Hybrid Cotton R&amp;D Engn Res Ctr, Minist Educ, Nanjing 210095, Jiangsu, Peoples R China; [Yang, Bing] Yunnan Ice Harbor Biotechnol Co Ltd, Kunming 650000, Peoples R China"/>
    <s v="Guo, WZ (reprint author), Nanjing Agr Univ, State Key Lab Crop Genet &amp; Germplasm Enhancement, Hybrid Cotton R&amp;D Engn Res Ctr, Minist Educ, Nanjing 210095, Jiangsu, Peoples R China."/>
    <s v="moelab@njau.edu.cn"/>
    <m/>
    <m/>
    <s v="National Science Foundation in China [31171590]; National Transgenic Program [2011ZX08005-004]; Key R &amp; D program in Jiangsu Province [BE2015360]; Six talent peaks project in Jiangsu province [2015-NY-002]; Priority Academic Program Development of Jiangsu Higher Education Institutions [010-809001]; JCIC-MCP project [10]"/>
    <s v="We are grateful to Dr. David D. Fang, Cotton Fiber Bioscience Research Unit, USDA-ARS, USA for kindly providing us seeds of Gossypium davidsonii. Many thanks to Dr. Wuwei Ye, Institute of Cotton Research of Chinese Academy of Agricultural Sciences, for providing two G. hirsutum cultivars, ZS9612 and Z9807, with sensitivities and insensitivities to salinity stress, respectively. This program was financially supported in part by National Science Foundation in China (31171590), the National Transgenic Program (2011ZX08005-004), Key R &amp; D program in Jiangsu Province (BE2015360), Six talent peaks project in Jiangsu province (2015-NY-002), the Priority Academic Program Development of Jiangsu Higher Education Institutions (010-809001), and JCIC-MCP project (No. 10)."/>
    <m/>
    <n v="76"/>
    <n v="0"/>
    <n v="0"/>
    <n v="1"/>
    <n v="1"/>
    <s v="NATURE PUBLISHING GROUP"/>
    <s v="LONDON"/>
    <s v="MACMILLAN BUILDING, 4 CRINAN ST, LONDON N1 9XW, ENGLAND"/>
    <s v="2045-2322"/>
    <m/>
    <m/>
    <s v="SCI REP-UK"/>
    <s v="Sci Rep"/>
    <d v="2016-02-03T00:00:00"/>
    <n v="2016"/>
    <n v="6"/>
    <m/>
    <m/>
    <m/>
    <m/>
    <m/>
    <m/>
    <m/>
    <n v="20582"/>
    <s v="10.1038/srep20582"/>
    <m/>
    <n v="15"/>
    <s v="Multidisciplinary Sciences"/>
    <s v="Science &amp; Technology - Other Topics"/>
    <s v="DD2YQ"/>
    <s v="WOS:000369788500001"/>
    <n v="26838812"/>
    <s v="Guo, WZ (reprint author), Nanjing Agr Univ, State Key Lab Crop Genet &amp; Germplasm Enhancement, Hybrid Cotton R&amp;D Engn Res Ctr, Minist Educ, Nanjing 210095, Jiangsu, Peoples R China."/>
    <b v="0"/>
    <b v="0"/>
    <b v="0"/>
    <b v="0"/>
    <b v="0"/>
    <s v="2045-2322"/>
    <n v="5.5970000000000004"/>
    <x v="0"/>
    <x v="1"/>
    <b v="0"/>
    <n v="1"/>
  </r>
  <r>
    <n v="64"/>
    <x v="5"/>
    <s v="江玲"/>
    <s v="J"/>
    <s v="Wu, T; Yang, CY; Ding, BX; Feng, ZM; Wang, Q; He, J; Tong, JH; Xiao, LT; Jiang, L; Wan, JM"/>
    <m/>
    <m/>
    <m/>
    <s v="Wu, Tao; Yang, Chunyan; Ding, Baoxu; Feng, Zhiming; Wang, Qian; He, Jun; Tong, Jianhua; Xiao, Langtao; Jiang, Ling; Wan, Jianmin"/>
    <m/>
    <m/>
    <s v="Microarray-based gene expression analysis of strong seed dormancy in rice cv. N22 and less dormant mutant derivatives"/>
    <s v="PLANT PHYSIOLOGY AND BIOCHEMISTRY"/>
    <m/>
    <m/>
    <s v="English"/>
    <s v="Article"/>
    <m/>
    <m/>
    <m/>
    <m/>
    <m/>
    <s v="ABA-GA; Germination; Microarray; Oryza sativa; Seed dormancy"/>
    <s v="ORYZA-SATIVA L.; ABSCISIC-ACID; MOLECULAR-MECHANISMS; ARABIDOPSIS; GERMINATION; STRESS; ABA; SENSITIVITY; PROTEINS; ETHYLENE"/>
    <m/>
    <s v="[Wu, Tao; Yang, Chunyan; Ding, Baoxu; Feng, Zhiming; Wang, Qian; He, Jun; Jiang, Ling; Wan, Jianmin] Nanjing Agr Univ, Res Ctr Jiangsu Plant Gene Engn, State Key Lab Crop Genet &amp; Germplasm Enhancement, Nanjing 210095, Jiangsu, Peoples R China; [Wan, Jianmin] Chinese Acad Agr Sci, Inst Crop Sci, Beijing 100081, Peoples R China; [Tong, Jianhua; Xiao, Langtao] Hunan Agr Univ, Hunan Prov Key Lab Phytohormones &amp; Growth Dev, Changsha 410128, Hunan, Peoples R China"/>
    <s v="Jiang, L (reprint author), Nanjing Agr Univ, Res Ctr Jiangsu Plant Gene Engn, State Key Lab Crop Genet &amp; Germplasm Enhancement, Nanjing 210095, Jiangsu, Peoples R China."/>
    <s v="jiangling@njau.edu.cn"/>
    <m/>
    <m/>
    <s v="National Basic Research Program of China [2014CB943400]; National Natural Science Foundation of China [31371710, 91317312]; Key Laboratory of Biology, Genetics and Breeding of Japonica Rice in Mid-lower Yangtze River, Ministry of Agriculture of China; Jiangsu Collaborative Innovation Center for Modern Crop Production"/>
    <s v="This project was financially supported by The National Basic Research Program of China (2014CB943400), the National Natural Science Foundation of China (No. 31371710 and 91317312), the Key Laboratory of Biology, Genetics and Breeding of Japonica Rice in Mid-lower Yangtze River, Ministry of Agriculture of China, and Jiangsu Collaborative Innovation Center for Modern Crop Production."/>
    <m/>
    <n v="39"/>
    <n v="0"/>
    <n v="0"/>
    <n v="2"/>
    <n v="2"/>
    <s v="ELSEVIER FRANCE-EDITIONS SCIENTIFIQUES MEDICALES ELSEVIER"/>
    <s v="PARIS"/>
    <s v="23 RUE LINOIS, 75724 PARIS, FRANCE"/>
    <s v="0981-9428"/>
    <m/>
    <m/>
    <s v="PLANT PHYSIOL BIOCH"/>
    <s v="Plant Physiol. Biochem."/>
    <s v="FEB"/>
    <n v="2016"/>
    <n v="99"/>
    <m/>
    <m/>
    <m/>
    <m/>
    <m/>
    <n v="27"/>
    <n v="38"/>
    <m/>
    <s v="10.1016/j.plaphy.2015.12.001"/>
    <m/>
    <n v="12"/>
    <s v="Plant Sciences"/>
    <s v="Plant Sciences"/>
    <s v="DC1CP"/>
    <s v="WOS:000368954700004"/>
    <n v="26713549"/>
    <s v="Jiang, L (reprint author), Nanjing Agr Univ, Res Ctr Jiangsu Plant Gene Engn, State Key Lab Crop Genet &amp; Germplasm Enhancement, Nanjing 210095, Jiangsu, Peoples R China."/>
    <b v="0"/>
    <b v="0"/>
    <b v="0"/>
    <b v="0"/>
    <b v="0"/>
    <s v="0981-9428"/>
    <n v="3.33"/>
    <x v="0"/>
    <x v="0"/>
    <b v="0"/>
    <n v="1"/>
  </r>
  <r>
    <n v="65"/>
    <x v="5"/>
    <s v="刘小军"/>
    <s v="J"/>
    <s v="Yuan, ZF; Ata-Ul-Karim, ST; Cao, Q; Lu, ZZ; Cao, WX; Zhu, Y; Liu, XJ"/>
    <m/>
    <m/>
    <m/>
    <s v="Yuan, Zhaofeng; Ata-Ul-Karim, Syed Tahir; Cao, Qiang; Lu, Zhenzhou; Cao, Weixing; Zhu, Yan; Liu, Xiaojun"/>
    <m/>
    <m/>
    <s v="Indicators for diagnosing nitrogen status of rice based on chlorophyll meter readings"/>
    <s v="FIELD CROPS RESEARCH"/>
    <m/>
    <m/>
    <s v="English"/>
    <s v="Article"/>
    <m/>
    <m/>
    <m/>
    <m/>
    <m/>
    <s v="Chlorophyll meter; Nitrogen; Normalized SPAD index; Rice"/>
    <s v="NUTRITION INDEX; WINTER-WHEAT; N STATUS; PLANT; MANAGEMENT; CORN; RECOMMENDATIONS; REQUIREMENTS; TOOLS; RATES"/>
    <m/>
    <s v="[Yuan, Zhaofeng; Ata-Ul-Karim, Syed Tahir; Cao, Qiang; Lu, Zhenzhou; Cao, Weixing; Zhu, Yan; Liu, Xiaojun] Nanjing Agr Univ, Natl Engn &amp; Technol Ctr Informat Agr, Jiangsu Key Lab Informat Agr, Jiangsu Collaborat Innovat Ctr Modern Crop Prod, Nanjing 210095, Jiangsu, Peoples R China"/>
    <s v="Liu, XJ (reprint author), Nanjing Agr Univ, Natl Engn &amp; Technol Ctr Informat Agr, Jiangsu Key Lab Informat Agr, Jiangsu Collaborat Innovat Ctr Modern Crop Prod, 1 Weigang Rd, Nanjing 210095, Jiangsu, Peoples R China."/>
    <s v="liuxj@njau.edu.cn"/>
    <m/>
    <s v="Tahir Ata-Ul-Karim, Syed/0000-0001-5233-4502; feng, Yuan/0000-0003-2653-6754"/>
    <s v="National Natural Science Foundation of China [31201130]; Special Program for Agriculture Science and Technology from the Ministry of Agriculture in China [201303109]; Priority Academic Program Development of Jiangsu Higher Education Institutions of China (PAPD), Natural Science Foundation of Jiangsu province [BK2012361]"/>
    <s v="The work was supported by the National Natural Science Foundation of China (31201130), Special Program for Agriculture Science and Technology from the Ministry of Agriculture in China (201303109), and the Priority Academic Program Development of Jiangsu Higher Education Institutions of China (PAPD), Natural Science Foundation of Jiangsu province (BK2012361)."/>
    <m/>
    <n v="34"/>
    <n v="0"/>
    <n v="0"/>
    <n v="14"/>
    <n v="14"/>
    <s v="ELSEVIER SCIENCE BV"/>
    <s v="AMSTERDAM"/>
    <s v="PO BOX 211, 1000 AE AMSTERDAM, NETHERLANDS"/>
    <s v="0378-4290"/>
    <s v="1872-6852"/>
    <m/>
    <s v="FIELD CROP RES"/>
    <s v="Field Crop. Res."/>
    <s v="JAN"/>
    <n v="2016"/>
    <n v="185"/>
    <m/>
    <m/>
    <m/>
    <m/>
    <m/>
    <n v="12"/>
    <n v="20"/>
    <m/>
    <s v="10.1016/j.fcr.2015.10.003"/>
    <m/>
    <n v="9"/>
    <s v="Agronomy"/>
    <s v="Agriculture"/>
    <s v="CY2FV"/>
    <s v="WOS:000366225100002"/>
    <m/>
    <s v="Liu, XJ (reprint author), Nanjing Agr Univ, Natl Engn &amp; Technol Ctr Informat Agr, Jiangsu Key Lab Informat Agr, Jiangsu Collaborat Innovat Ctr Modern Crop Prod, 1 Weigang Rd, Nanjing 210095, Jiangsu, Peoples R China."/>
    <b v="0"/>
    <b v="0"/>
    <b v="0"/>
    <b v="0"/>
    <b v="0"/>
    <s v="0378-4290"/>
    <n v="3.3540000000000001"/>
    <x v="0"/>
    <x v="0"/>
    <b v="0"/>
    <n v="1"/>
  </r>
  <r>
    <n v="66"/>
    <x v="5"/>
    <s v="罗卫红"/>
    <s v="J"/>
    <s v="Cai, C; Yin, XY; He, SQ; Jiang, WY; Si, CF; Struik, PC; Luo, WH; Li, G; Xie, YT; Xiong, Y; Pan, GX"/>
    <m/>
    <m/>
    <m/>
    <s v="Cai, Chuang; Yin, Xinyou; He, Shuaiqi; Jiang, Wenyu; Si, Chuanfei; Struik, Paul C.; Luo, Weihong; Li, Gang; Xie, Yingtian; Xiong, Yan; Pan, Genxing"/>
    <m/>
    <m/>
    <s v="Responses of wheat and rice to factorial combinations of ambient and elevated CO2 and temperature in FACE experiments"/>
    <s v="GLOBAL CHANGE BIOLOGY"/>
    <m/>
    <m/>
    <s v="English"/>
    <s v="Article"/>
    <m/>
    <m/>
    <m/>
    <m/>
    <m/>
    <s v="climate change; free-air CO2 enrichment; Oryza sativa L; photosynthesis parameters; plant nitrogen status; radiation-use efficiency; Triticum aestivum L; yield components"/>
    <s v="ORYZA-SATIVA L.; ECOPHYSIOLOGICAL SIMULATION-MODELS; CARBON-DIOXIDE CONCENTRATION; ENRICHMENT FACE; WINTER-WHEAT; GRAIN-YIELD; NITROGEN CONCENTRATION; RISING TEMPERATURE; SPIKELET FERTILITY; CROP PRODUCTIVITY"/>
    <m/>
    <s v="[Cai, Chuang; He, Shuaiqi; Jiang, Wenyu; Si, Chuanfei; Luo, Weihong; Li, Gang; Xie, Yingtian; Xiong, Yan] Nanjing Agr Univ, Coll Agr, 1 Rd Weigang, Nanjing 210095, Jiangsu, Peoples R China; [Cai, Chuang; Yin, Xinyou; Struik, Paul C.] Wageningen Univ, Dept Plant Sci, Ctr Crop Syst Anal, POB 430, NL-6700 AK Wageningen, Netherlands; [Pan, Genxing] Nanjing Agr Univ, Coll Resources &amp; Environm Sci, 1 Rd Weigang, Nanjing 210095, Jiangsu, Peoples R China"/>
    <s v="Luo, WH (reprint author), Nanjing Agr Univ, Coll Agr, 1 Rd Weigang, Nanjing 210095, Jiangsu, Peoples R China."/>
    <s v="lwh@njau.edu.cn"/>
    <m/>
    <m/>
    <s v="Special Fund for Agro-scientific Research in the Public Interest of China [200903003]; China Scholarship Council; Netherlands Organisation for International Cooperation in Higher Education (Nuffic)"/>
    <s v="This research was funded by the Special Fund for Agro-scientific Research in the Public Interest of China (200903003) and was conducted in the framework of collaboration between the College of Agriculture, Nanjing Agricultural University, and the Centre for Crop Systems Analysis, Wageningen University. The senior author thanks the China Scholarship Council and the Netherlands Organisation for International Cooperation in Higher Education (Nuffic) for awarding him a joint Sino-Dutch fellowship to conduct this work. Many thanks to Dr Xuhui Zhang and Dr Xiaoyu Liu of the College of Resources and Environmental Sciences, Nanjing Agricultural University, for their technical supports in keeping the FACE system functioning properly. We thank the reviewers for their constructive comments that enabled us to improve the manuscript accordingly."/>
    <m/>
    <n v="76"/>
    <n v="0"/>
    <n v="0"/>
    <n v="11"/>
    <n v="11"/>
    <s v="WILEY-BLACKWELL"/>
    <s v="HOBOKEN"/>
    <s v="111 RIVER ST, HOBOKEN 07030-5774, NJ USA"/>
    <s v="1354-1013"/>
    <s v="1365-2486"/>
    <m/>
    <s v="GLOBAL CHANGE BIOL"/>
    <s v="Glob. Change Biol."/>
    <s v="FEB"/>
    <n v="2016"/>
    <n v="22"/>
    <n v="2"/>
    <m/>
    <m/>
    <m/>
    <m/>
    <n v="856"/>
    <n v="874"/>
    <m/>
    <s v="10.1111/gcb.13065"/>
    <m/>
    <n v="19"/>
    <s v="Biodiversity Conservation; Ecology; Environmental Sciences"/>
    <s v="Biodiversity &amp; Conservation; Environmental Sciences &amp; Ecology"/>
    <s v="DC3RC"/>
    <s v="WOS:000369135400030"/>
    <n v="26279285"/>
    <s v="Luo, WH (reprint author), Nanjing Agr Univ, Coll Agr, 1 Rd Weigang, Nanjing 210095, Jiangsu, Peoples R China."/>
    <b v="0"/>
    <b v="0"/>
    <b v="0"/>
    <s v="农学院"/>
    <b v="0"/>
    <s v="1354-1013"/>
    <n v="8.0440000000000005"/>
    <x v="0"/>
    <x v="1"/>
    <b v="0"/>
    <n v="1"/>
  </r>
  <r>
    <n v="67"/>
    <x v="5"/>
    <s v="任海燕"/>
    <s v="J"/>
    <s v="Ren, HY; Han, GD; Ohm, M; Schonbach, P; Gierus, M; Taube, F"/>
    <m/>
    <m/>
    <m/>
    <s v="Ren, Haiyan; Han, Guodong; Ohm, Magdalena; Schoenbach, Philipp; Gierus, Martin; Taube, Friedhelm"/>
    <m/>
    <m/>
    <s v="Do sheep grazing patterns affect ecosystem functioning in steppe grassland ecosystems in Inner Mongolia? (vol 213, pg 1, 2015)"/>
    <s v="AGRICULTURE ECOSYSTEMS &amp; ENVIRONMENT"/>
    <m/>
    <m/>
    <s v="English"/>
    <s v="Correction"/>
    <m/>
    <m/>
    <m/>
    <m/>
    <m/>
    <m/>
    <m/>
    <m/>
    <s v="[Ren, Haiyan] Nanjing Agr Univ, Coll Agrograssland Sci, Coll Prataculture Sci, Nanjing 210000, Jiangsu, Peoples R China; [Ren, Haiyan; Ohm, Magdalena; Schoenbach, Philipp; Gierus, Martin; Taube, Friedhelm] Univ Kiel, Inst Crop Sci &amp; Plant Breeding Grass &amp; Forage Sci, D-24118 Kiel, Germany; [Ren, Haiyan; Han, Guodong] Inner Mongolia Agr Univ, Dept Grassland Sci, Coll Ecol &amp; Environm Sci, Hohhot 010019, Peoples R China; [Ohm, Magdalena] Thuenen Inst Organ Farming, D-23847 Westerau, Germany"/>
    <s v="Ren, HY (reprint author), Nanjing Agr Univ, Coll Agrograssland Sci, Nanjing 210095, Jiangsu, Peoples R China."/>
    <s v="hren@email.uni-kiel.de; hanguodong@imau.edu.cn"/>
    <s v="Gierus, Martin /H-7135-2012"/>
    <s v="Gierus, Martin /0000-0001-6909-0356"/>
    <m/>
    <m/>
    <m/>
    <n v="1"/>
    <n v="0"/>
    <n v="0"/>
    <n v="17"/>
    <n v="17"/>
    <s v="ELSEVIER SCIENCE BV"/>
    <s v="AMSTERDAM"/>
    <s v="PO BOX 211, 1000 AE AMSTERDAM, NETHERLANDS"/>
    <s v="0167-8809"/>
    <s v="1873-2305"/>
    <m/>
    <s v="AGR ECOSYST ENVIRON"/>
    <s v="Agric. Ecosyst. Environ."/>
    <d v="2016-01-01T00:00:00"/>
    <n v="2016"/>
    <n v="215"/>
    <m/>
    <m/>
    <m/>
    <m/>
    <m/>
    <n v="151"/>
    <n v="151"/>
    <m/>
    <s v="10.1016/j.agee.2015.10.005"/>
    <m/>
    <n v="1"/>
    <s v="Agriculture, Multidisciplinary; Ecology; Environmental Sciences"/>
    <s v="Agriculture; Environmental Sciences &amp; Ecology"/>
    <s v="CV9MM"/>
    <s v="WOS:000364611300016"/>
    <m/>
    <s v="Ren, HY (reprint author), Nanjing Agr Univ, Coll Agrograssland Sci, Nanjing 210095, Jiangsu, Peoples R China."/>
    <b v="0"/>
    <b v="0"/>
    <b v="0"/>
    <s v="农学院"/>
    <b v="0"/>
    <s v="0167-8809"/>
    <n v="3.9870000000000001"/>
    <x v="0"/>
    <x v="0"/>
    <b v="0"/>
    <n v="1"/>
  </r>
  <r>
    <n v="68"/>
    <x v="5"/>
    <s v="任海燕"/>
    <s v="J"/>
    <s v="Ren, HY; Han, GD; Schonbach, P; Gierus, M; Taube, F"/>
    <m/>
    <m/>
    <m/>
    <s v="Ren, Haiyan; Han, Guodong; Schoenbach, Philipp; Gierus, Martin; Taube, Friedhelm"/>
    <m/>
    <m/>
    <s v="Forage nutritional characteristics and yield dynamics in a grazed semiarid steppe ecosystem of Inner Mongolia, China"/>
    <s v="ECOLOGICAL INDICATORS"/>
    <m/>
    <m/>
    <s v="English"/>
    <s v="Article"/>
    <m/>
    <m/>
    <m/>
    <m/>
    <m/>
    <s v="Forage nutritional value; Forage nutritional yield; Diversity; Grazing intensity; Precipitation; Inner Mongolian steppe"/>
    <s v="GRAZING INTENSITY; CURRENT KNOWLEDGE; GRASSLAND; SHEEP; BIODIVERSITY; TEMPERATURE; PRECIPITATION; PRODUCTIVITY; VARIABILITY; MANAGEMENT"/>
    <m/>
    <s v="[Ren, Haiyan] Nanjing Agr Univ, Coll Prataculture Sci, Coll Agrograssland Sci, Nanjing 210000, Jiangsu, Peoples R China; [Ren, Haiyan; Schoenbach, Philipp; Gierus, Martin; Taube, Friedhelm] Univ Kiel, Inst Crop Sci &amp; Plant Breeding Grass &amp; Forage Sci, D-24118 Kiel, Germany; [Ren, Haiyan; Han, Guodong] Inner Mongolia Agr Univ, Coll Ecol &amp; Environm Sci, Dept Grassland Sci, Hohhot 010019, Peoples R China"/>
    <s v="Ren, HY (reprint author), Nanjing Agr Univ, Coll Agrograssland Sci, Nanjing 210095, Jiangsu, Peoples R China."/>
    <s v="hren@email.uni-kiel.de; hanguodong@imau.edu.cn"/>
    <s v="Gierus, Martin/H-7135-2012"/>
    <s v="Gierus, Martin/0000-0001-6909-0356"/>
    <s v="Deutsche Forschungsgemeinschaft (DFG)"/>
    <s v="We thank the Deutsche Forschungsgemeinschaft (DFG) for funding the research group 536 MAGIM (Matter fluxes of grasslands in Inner Mongolia as influenced by stocking rate) project and Inner Mongolia Agricultural University (IRT1259) and the Inner Mongolia Grassland Ecosystem Research Station (IMGERS) of the Chinese Academy of Sciences for providing the long term climatic dataset."/>
    <m/>
    <n v="31"/>
    <n v="0"/>
    <n v="0"/>
    <n v="13"/>
    <n v="13"/>
    <s v="ELSEVIER SCIENCE BV"/>
    <s v="AMSTERDAM"/>
    <s v="PO BOX 211, 1000 AE AMSTERDAM, NETHERLANDS"/>
    <s v="1470-160X"/>
    <s v="1872-7034"/>
    <m/>
    <s v="ECOL INDIC"/>
    <s v="Ecol. Indic."/>
    <s v="JAN"/>
    <n v="2016"/>
    <n v="60"/>
    <m/>
    <m/>
    <m/>
    <m/>
    <m/>
    <n v="460"/>
    <n v="469"/>
    <m/>
    <s v="10.1016/j.ecolind.2015.07.027"/>
    <m/>
    <n v="10"/>
    <s v="Biodiversity Conservation; Environmental Sciences"/>
    <s v="Biodiversity &amp; Conservation; Environmental Sciences &amp; Ecology"/>
    <s v="CZ9GW"/>
    <s v="WOS:000367407000048"/>
    <m/>
    <s v="Ren, HY (reprint author), Nanjing Agr Univ, Coll Agrograssland Sci, Nanjing 210095, Jiangsu, Peoples R China."/>
    <b v="0"/>
    <b v="0"/>
    <b v="0"/>
    <s v="农学院"/>
    <b v="0"/>
    <s v="1470-160X"/>
    <n v="3.4940000000000002"/>
    <x v="0"/>
    <x v="0"/>
    <b v="0"/>
    <n v="1"/>
  </r>
  <r>
    <n v="69"/>
    <x v="5"/>
    <s v="王海燕"/>
    <s v="J"/>
    <s v="Chen, TT; Xiao, J; Xu, J; Wan, WT; Qin, B; Cao, AZ; Chen, W; Xing, LP; Du, C; Gao, XQ; Zhang, SZ; Zhang, RQ; Shen, WB; Wang, HY; Wang, X"/>
    <m/>
    <m/>
    <m/>
    <s v="Chen, Tingting; Xiao, Jin; Xu, Jun; Wan, Wentao; Qin, Bi; Cao, Aizhong; Chen, Wei; Xing, Liping; Du, Chen; Gao, Xiquan; Zhang, Shouzhong; Zhang, Ruiqi; Shen, Wenbiao; Wang, Haiyan; Wang, Xiue"/>
    <m/>
    <m/>
    <s v="Two members of TaRLK family confer powdery mildew resistance in common wheat"/>
    <s v="BMC PLANT BIOLOGY"/>
    <m/>
    <m/>
    <s v="English"/>
    <s v="Article"/>
    <m/>
    <m/>
    <m/>
    <m/>
    <m/>
    <s v="Triticum aestivum L; Powdery mildew; Receptor-like kinase; Transgenic wheat"/>
    <s v="KINASE-LIKE PROTEIN; DISEASE RESISTANCE; INNATE IMMUNITY; SERINE/THREONINE KINASE; H2O2 ACCUMULATION; GENE-EXPRESSION; EPIDERMAL-CELLS; DRAFT GENOME; ARABIDOPSIS; RECEPTOR"/>
    <m/>
    <s v="[Chen, Tingting; Xiao, Jin; Xu, Jun; Wan, Wentao; Qin, Bi; Cao, Aizhong; Chen, Wei; Xing, Liping; Du, Chen; Gao, Xiquan; Zhang, Shouzhong; Zhang, Ruiqi; Wang, Haiyan; Wang, Xiue] Nanjing Agr Univ, JCIC MCP, Cytogenet Inst, State Key Lab Crop Genet &amp; Germplasm Enhancement, Nanjing 210095, Jiangsu, Peoples R China; [Chen, Tingting] Chinese Acad Agr Sci, State Key Lab Cotton Biol, Inst Cotton Res, Anyang 455000, Henan, Peoples R China; [Qin, Bi] Chinese Acad Trop Agr Sci, Rubber Res Inst, Minist Agr, Key Lab Biol &amp; Genet Resources Rubber Tree, Danzhou 571737, Hainan, Peoples R China; [Shen, Wenbiao] Nanjing Agr Univ, Coll Life Sci, Nanjing 210095, Jiangsu, Peoples R China"/>
    <s v="Wang, HY; Wang, X (reprint author), Nanjing Agr Univ, JCIC MCP, Cytogenet Inst, State Key Lab Crop Genet &amp; Germplasm Enhancement, Nanjing 210095, Jiangsu, Peoples R China."/>
    <s v="hywang@njau.edu.cn; xiuew@njau.edu.cn"/>
    <m/>
    <m/>
    <s v="Important National Science &amp; Technology Specific Projects of Transgenic Research [2011ZX08002-001, 2013ZX08002001-007, 2009ZK08009-086B]; Chinese High Tech Program of China [2011AA1001]; Natural Science Foundation of Jiangsu Province [BK2006720]; Program of Introducing Talents of Discipline to Universities [B08025]; Priority Academic Program Development of Jiangsu Higher Education Institutions (PAPD); Fundamental Research Funds for Central Universities [0106 J1154]"/>
    <s v="We are grateful to Prof. Xingguo Ye for providing RNAi vector pWMB006. This research was supported by grants from the Important National Science &amp; Technology Specific Projects of Transgenic Research (No. 2011ZX08002-001, 2013ZX08002001-007, 2009ZK08009-086B), the Chinese High Tech Program of China (No. 2011AA1001), and the Natural Science Foundation of Jiangsu Province (No. BK2006720), the Program of Introducing Talents of Discipline to Universities (No. B08025), a project funded by the Priority Academic Program Development of Jiangsu Higher Education Institutions (PAPD) and the Start-up funding and the Fundamental Research Funds for the Central Universities (No. 0106 J1154)."/>
    <m/>
    <n v="58"/>
    <n v="0"/>
    <n v="0"/>
    <n v="7"/>
    <n v="7"/>
    <s v="BIOMED CENTRAL LTD"/>
    <s v="LONDON"/>
    <s v="236 GRAYS INN RD, FLOOR 6, LONDON WC1X 8HL, ENGLAND"/>
    <s v="1471-2229"/>
    <m/>
    <m/>
    <s v="BMC PLANT BIOL"/>
    <s v="BMC Plant Biol."/>
    <d v="2016-01-25T00:00:00"/>
    <n v="2016"/>
    <n v="16"/>
    <m/>
    <m/>
    <m/>
    <m/>
    <m/>
    <m/>
    <m/>
    <n v="27"/>
    <s v="10.1186/s12870-016-0713-8"/>
    <m/>
    <n v="17"/>
    <s v="Plant Sciences"/>
    <s v="Plant Sciences"/>
    <s v="DB6AE"/>
    <s v="WOS:000368594700002"/>
    <n v="26810982"/>
    <s v="Wang, HY; Wang, X (reprint author), Nanjing Agr Univ, JCIC MCP, Cytogenet Inst, State Key Lab Crop Genet &amp; Germplasm Enhancement, Nanjing 210095, Jiangsu, Peoples R China."/>
    <b v="0"/>
    <b v="0"/>
    <b v="0"/>
    <b v="0"/>
    <b v="0"/>
    <s v="1471-2229"/>
    <n v="4.7140000000000004"/>
    <x v="0"/>
    <x v="0"/>
    <b v="0"/>
    <n v="1"/>
  </r>
  <r>
    <n v="70"/>
    <x v="5"/>
    <s v="杨守萍"/>
    <s v="J"/>
    <s v="Ding, XL; Li, JJ; Zhang, H; He, TT; Han, SH; Li, YW; Yang, SP; Gai, JY"/>
    <m/>
    <m/>
    <m/>
    <s v="Ding, Xianlong; Li, Jiajia; Zhang, Hao; He, Tingting; Han, Shaohuai; Li, Yanwei; Yang, Shouping; Gai, Junyi"/>
    <m/>
    <m/>
    <s v="Identification of miRNAs and their targets by high-throughput sequencing and degradome analysis in cytoplasmic male-sterile line NJCMS1A and its maintainer NJCMS1B of soybean"/>
    <s v="BMC GENOMICS"/>
    <m/>
    <m/>
    <s v="English"/>
    <s v="Article"/>
    <m/>
    <m/>
    <m/>
    <m/>
    <m/>
    <s v="Soybean (Glycine max (L.) Merr.); Cytoplasmic male sterility; MicroRNA; High-throughput sequencing; Degradome analysis"/>
    <s v="MADS-BOX GENES; GLYCINE-MAX; ARABIDOPSIS-THALIANA; POLLEN DEVELOPMENT; FLOWER DEVELOPMENT; MALE GAMETOPHYTE; MALE-FERTILITY; SMALL RNAS; RT-PCR; MICRORNAS"/>
    <m/>
    <s v="[Ding, Xianlong; Li, Jiajia; Zhang, Hao; He, Tingting; Han, Shaohuai; Li, Yanwei; Yang, Shouping; Gai, Junyi] Nanjing Agr Univ, State Key Lab Crop Genet &amp; Germplasm Enhancement, MOA Key Lab Biol &amp; Genet Improvement Soybean Gen, Soybean Res Inst,Natl Ctr Soybean Improvement, Nanjing 210095, Jiangsu, Peoples R China"/>
    <s v="Yang, SP (reprint author), Nanjing Agr Univ, State Key Lab Crop Genet &amp; Germplasm Enhancement, MOA Key Lab Biol &amp; Genet Improvement Soybean Gen, Soybean Res Inst,Natl Ctr Soybean Improvement, Nanjing 210095, Jiangsu, Peoples R China."/>
    <s v="spyung@126.com; sri@njau.edu.cn"/>
    <m/>
    <m/>
    <s v="National Hightech R &amp; D Program of China [2011AA10A105]; National Transgene Science and Technology Major Program of China [2011ZX08004-005, 2013ZX08004-005, 2014ZX08004-005]; National Key Basic Research Program of China [2011CB109301]; Program for Changjiang Scholars and Innovative Research Team in University [PCSIRT13073]; Jiangsu Collaborative Innovation Center for Modern Crop Production (JCIC-MCP)"/>
    <s v="This work was supported by the National Hightech R &amp; D Program of China (2011AA10A105), the National Transgene Science and Technology Major Program of China (2011ZX08004-005, 2013ZX08004-005, 2014ZX08004-005), the National Key Basic Research Program of China (2011CB109301), the Program for Changjiang Scholars and Innovative Research Team in University (PCSIRT13073), and Jiangsu Collaborative Innovation Center for Modern Crop Production (JCIC-MCP)."/>
    <m/>
    <n v="82"/>
    <n v="0"/>
    <n v="0"/>
    <n v="8"/>
    <n v="8"/>
    <s v="BIOMED CENTRAL LTD"/>
    <s v="LONDON"/>
    <s v="236 GRAYS INN RD, FLOOR 6, LONDON WC1X 8HL, ENGLAND"/>
    <s v="1471-2164"/>
    <m/>
    <m/>
    <s v="BMC GENOMICS"/>
    <s v="BMC Genomics"/>
    <d v="2016-01-05T00:00:00"/>
    <n v="2016"/>
    <n v="17"/>
    <m/>
    <m/>
    <m/>
    <m/>
    <m/>
    <m/>
    <m/>
    <n v="24"/>
    <s v="10.1186/s12864-015-2352-0"/>
    <m/>
    <n v="16"/>
    <s v="Biotechnology &amp; Applied Microbiology; Genetics &amp; Heredity"/>
    <s v="Biotechnology &amp; Applied Microbiology; Genetics &amp; Heredity"/>
    <s v="DA1OY"/>
    <s v="WOS:000367566300007"/>
    <n v="26729289"/>
    <s v="Yang, SP (reprint author), Nanjing Agr Univ, State Key Lab Crop Genet &amp; Germplasm Enhancement, MOA Key Lab Biol &amp; Genet Improvement Soybean Gen, Soybean Res Inst,Natl Ctr Soybean Improvement, Nanjing 210095, Jiangsu, Peoples R China."/>
    <b v="0"/>
    <b v="0"/>
    <b v="0"/>
    <b v="0"/>
    <b v="0"/>
    <s v="1471-2164"/>
    <n v="4.3600000000000003"/>
    <x v="0"/>
    <x v="0"/>
    <b v="0"/>
    <n v="1"/>
  </r>
  <r>
    <n v="71"/>
    <x v="5"/>
    <s v="喻德跃"/>
    <s v="J"/>
    <s v="Wang, J; Chu, SS; Zhang, HR; Zhu, Y; Cheng, H; Yu, DY"/>
    <m/>
    <m/>
    <m/>
    <s v="Wang, Jiao; Chu, Shanshan; Zhang, Huairen; Zhu, Ying; Cheng, Hao; Yu, Deyue"/>
    <m/>
    <m/>
    <s v="Development and application of a novel genome-wide SNP array reveals domestication history in soybean"/>
    <s v="SCIENTIFIC REPORTS"/>
    <m/>
    <m/>
    <s v="English"/>
    <s v="Article"/>
    <m/>
    <m/>
    <m/>
    <m/>
    <m/>
    <m/>
    <s v="GLYCINE-MAX; GENETIC DIVERSITY; YIELD COMPONENTS; GENOTYPING ARRAY; AGRONOMIC TRAITS; SEED PROTEIN; QTL ANALYSIS; RICE; ASSOCIATION; WILD"/>
    <m/>
    <s v="[Wang, Jiao; Chu, Shanshan; Zhang, Huairen; Zhu, Ying; Cheng, Hao; Yu, Deyue] Nanjing Agr Univ, Natl Ctr Soybean Improvement, Natl Key Lab Crop Genet &amp; Germplasm Enhancement, Nanjing 210095, Jiangsu, Peoples R China"/>
    <s v="Yu, DY (reprint author), Nanjing Agr Univ, Natl Ctr Soybean Improvement, Natl Key Lab Crop Genet &amp; Germplasm Enhancement, Nanjing 210095, Jiangsu, Peoples R China."/>
    <s v="dyyu@njau.edu.cn"/>
    <m/>
    <m/>
    <s v="National Basic Research Program of China (973 Program) [2010CB125906]; National Natural Science Foundation of China [31301342, 31370034]; Key Transgenic Breeding Program of China [2014ZX08004-003]; Jiangsu Collaborative Innovation Center for Modern Crop Production (JCIC-MCP); Nanjing Agricultural University Youth Science and Technology Innovation Fund [KJ2013002]"/>
    <s v="This work was supported in part by the National Basic Research Program of China (973 Program) (2010CB125906), National Natural Science Foundation of China (31301342, 31370034), Key Transgenic Breeding Program of China (2014ZX08004-003), Jiangsu Collaborative Innovation Center for Modern Crop Production (JCIC-MCP), and the Nanjing Agricultural University Youth Science and Technology Innovation Fund (KJ2013002)."/>
    <m/>
    <n v="63"/>
    <n v="0"/>
    <n v="0"/>
    <n v="0"/>
    <n v="0"/>
    <s v="NATURE PUBLISHING GROUP"/>
    <s v="LONDON"/>
    <s v="MACMILLAN BUILDING, 4 CRINAN ST, LONDON N1 9XW, ENGLAND"/>
    <s v="2045-2322"/>
    <m/>
    <m/>
    <s v="SCI REP-UK"/>
    <s v="Sci Rep"/>
    <d v="2016-02-09T00:00:00"/>
    <n v="2016"/>
    <n v="6"/>
    <m/>
    <m/>
    <m/>
    <m/>
    <m/>
    <m/>
    <m/>
    <n v="20728"/>
    <s v="10.1038/srep20728"/>
    <m/>
    <n v="10"/>
    <s v="Multidisciplinary Sciences"/>
    <s v="Science &amp; Technology - Other Topics"/>
    <s v="DD0NB"/>
    <s v="WOS:000369615600001"/>
    <n v="26856884"/>
    <s v="Yu, DY (reprint author), Nanjing Agr Univ, Natl Ctr Soybean Improvement, Natl Key Lab Crop Genet &amp; Germplasm Enhancement, Nanjing 210095, Jiangsu, Peoples R China."/>
    <b v="0"/>
    <b v="0"/>
    <b v="0"/>
    <b v="0"/>
    <b v="0"/>
    <s v="2045-2322"/>
    <n v="5.5970000000000004"/>
    <x v="0"/>
    <x v="1"/>
    <b v="0"/>
    <n v="1"/>
  </r>
  <r>
    <n v="72"/>
    <x v="5"/>
    <s v="张红生"/>
    <s v="J"/>
    <s v="Zhang, Y; Lan, HX; Shao, QL; Wang, RQ; Chen, H; Tang, HJ; Zhang, HS; Huang, J"/>
    <m/>
    <m/>
    <m/>
    <s v="Zhang, Ye; Lan, Hongxia; Shao, Qiaolin; Wang, Ruqin; Chen, Hui; Tang, Haijuan; Zhang, Hongsheng; Huang, Ji"/>
    <m/>
    <m/>
    <s v="An A20/AN1-type zinc finger protein modulates gibberellins and abscisic acid contents and increases sensitivity to abiotic stress in rice (Oryza sativa)"/>
    <s v="JOURNAL OF EXPERIMENTAL BOTANY"/>
    <m/>
    <m/>
    <s v="English"/>
    <s v="Article"/>
    <m/>
    <m/>
    <m/>
    <m/>
    <m/>
    <s v="A20/AN1; abiotic stress; abscisic acid; gibberellins; semi-dwarfism"/>
    <s v="SAP GENE FAMILY; ARABIDOPSIS-THALIANA; SALT STRESS; TRANSGENIC ARABIDOPSIS; EXPRESSION ANALYSIS; POSITIVE REGULATOR; CONFERS TOLERANCE; 2-OXIDASE GENE; BIOSYNTHESIS; PLANTS"/>
    <m/>
    <s v="[Zhang, Ye; Lan, Hongxia; Shao, Qiaolin; Wang, Ruqin; Chen, Hui; Tang, Haijuan; Zhang, Hongsheng; Huang, Ji] Nanjing Agr Univ, State Key Lab Crop Genet &amp; Germplasm Enhancement, Nanjing 210095, Jiangsu, Peoples R China; [Zhang, Ye; Shao, Qiaolin; Wang, Ruqin; Chen, Hui; Tang, Haijuan; Zhang, Hongsheng; Huang, Ji] Nanjing Agr Univ, Key Lab Biol Genet &amp; Breeding Japon Rice Mid Lowe, Minist Agr, Nanjing 210095, Jiangsu, Peoples R China"/>
    <s v="Zhang, HS (reprint author), Nanjing Agr Univ, State Key Lab Crop Genet &amp; Germplasm Enhancement, Nanjing 210095, Jiangsu, Peoples R China."/>
    <s v="hszhang@njau.edu.cn; huangji@njau.edu.cn"/>
    <m/>
    <m/>
    <s v="Jiangsu Collaborative Innovation Center for Modern Crop Production; Natural Science Foundation of China [31471649, 31571627]; Jiangsu Provincial Natural Science Foundation [BK20141362]; Priority Academic Program Development of Jiangsu Higher Education Institutions (PAPD)"/>
    <s v="This work was supported by Jiangsu Collaborative Innovation Center for Modern Crop Production, Natural Science Foundation of China (31471649, 31571627), Jiangsu Provincial Natural Science Foundation (BK20141362), and the Priority Academic Program Development of Jiangsu Higher Education Institutions (PAPD)."/>
    <m/>
    <n v="63"/>
    <n v="0"/>
    <n v="0"/>
    <n v="8"/>
    <n v="8"/>
    <s v="OXFORD UNIV PRESS"/>
    <s v="OXFORD"/>
    <s v="GREAT CLARENDON ST, OXFORD OX2 6DP, ENGLAND"/>
    <s v="0022-0957"/>
    <s v="1460-2431"/>
    <m/>
    <s v="J EXP BOT"/>
    <s v="J. Exp. Bot."/>
    <s v="JAN"/>
    <n v="2016"/>
    <n v="67"/>
    <n v="1"/>
    <m/>
    <m/>
    <m/>
    <m/>
    <n v="315"/>
    <n v="326"/>
    <m/>
    <s v="10.1093/jxb/erv464"/>
    <m/>
    <n v="12"/>
    <s v="Plant Sciences"/>
    <s v="Plant Sciences"/>
    <s v="DA5BE"/>
    <s v="WOS:000367816300023"/>
    <m/>
    <s v="Zhang, HS (reprint author), Nanjing Agr Univ, State Key Lab Crop Genet &amp; Germplasm Enhancement, Nanjing 210095, Jiangsu, Peoples R China."/>
    <b v="0"/>
    <b v="0"/>
    <b v="0"/>
    <b v="0"/>
    <b v="0"/>
    <s v="0022-0957"/>
    <n v="6.3120000000000003"/>
    <x v="0"/>
    <x v="1"/>
    <b v="0"/>
    <n v="1"/>
  </r>
  <r>
    <n v="73"/>
    <x v="5"/>
    <s v="张天真"/>
    <s v="J"/>
    <s v="Zhang, ZY; Zhao, J; Ding, LY; Zou, LF; Li, YR; Chen, GY; Zhang, TZ"/>
    <m/>
    <m/>
    <m/>
    <s v="Zhang, Zhiyuan; Zhao, Jun; Ding, Lingyun; Zou, Lifang; Li, Yurong; Chen, Gongyou; Zhang, Tianzhen"/>
    <m/>
    <m/>
    <s v="Constitutive expression of a novel antimicrobial protein, Hcm1, confers resistance to both Verticillium and Fusarium wilts in cotton"/>
    <s v="SCIENTIFIC REPORTS"/>
    <m/>
    <m/>
    <s v="English"/>
    <s v="Article"/>
    <m/>
    <m/>
    <m/>
    <m/>
    <m/>
    <m/>
    <s v="HYPERSENSITIVE RESPONSE; SALICYLIC-ACID; CECROPIN-A; PSEUDOMONAS-SYRINGAE; TRANSGENIC TOBACCO; DISEASE RESISTANCE; SIGNAL-TRANSDUCTION; FUNGAL PATHOGENS; ARABIDOPSIS NPR1; PLANT-PATHOGENS"/>
    <m/>
    <s v="[Zhang, Zhiyuan; Zhao, Jun; Ding, Lingyun; Zhang, Tianzhen] Nanjing Agr Univ, Cotton Res Inst, Natl Key Lab Crop Genet &amp; Germplasm Enhancement, Nanjing 210095, Jiangsu, Peoples R China; [Zou, Lifang; Li, Yurong; Chen, Gongyou] Shanghai Jiao Tong Univ, Key Lab Urban South, Minist Agr, Sch Agr &amp; Biol, Shanghai 200030, Peoples R China"/>
    <s v="Zhang, TZ (reprint author), Nanjing Agr Univ, Cotton Res Inst, Natl Key Lab Crop Genet &amp; Germplasm Enhancement, Nanjing 210095, Jiangsu, Peoples R China.; Chen, GY (reprint author), Shanghai Jiao Tong Univ, Key Lab Urban South, Minist Agr, Sch Agr &amp; Biol, Shanghai 200030, Peoples R China."/>
    <s v="gyouchen@sjtu.edu.cn; cotton@njau.edu.cn"/>
    <m/>
    <m/>
    <s v="National Research and Development Project of Transgenic Crops of China [2011ZX08009-003]; Natural Science Foundation in Jiangsu Province [BK2010441]; National High Technology Research and Development Program of China (863 Program) [2011AA10A102]; Priority Academic Program Development of Jiangsu Higher Education Institutions; Jiangsu Collaborative Innovation Center for Modern Crop Production (JCIC-MCP); 111 Program [B08025]"/>
    <s v="This study was financially supported in part by grants from the National Research and Development Project of Transgenic Crops of China (2011ZX08009-003), the Natural Science Foundation in Jiangsu Province (BK2010441), the National High Technology Research and Development Program of China (863 Program) (2011AA10A102), the Priority Academic Program Development of Jiangsu Higher Education Institutions, Jiangsu Collaborative Innovation Center for Modern Crop Production (JCIC-MCP) and the 111 Program (B08025)."/>
    <m/>
    <n v="71"/>
    <n v="0"/>
    <n v="0"/>
    <n v="0"/>
    <n v="0"/>
    <s v="NATURE PUBLISHING GROUP"/>
    <s v="LONDON"/>
    <s v="MACMILLAN BUILDING, 4 CRINAN ST, LONDON N1 9XW, ENGLAND"/>
    <s v="2045-2322"/>
    <m/>
    <m/>
    <s v="SCI REP-UK"/>
    <s v="Sci Rep"/>
    <d v="2016-02-09T00:00:00"/>
    <n v="2016"/>
    <n v="6"/>
    <m/>
    <m/>
    <m/>
    <m/>
    <m/>
    <m/>
    <m/>
    <n v="20773"/>
    <s v="10.1038/srep20773"/>
    <m/>
    <n v="13"/>
    <s v="Multidisciplinary Sciences"/>
    <s v="Science &amp; Technology - Other Topics"/>
    <s v="DD0NO"/>
    <s v="WOS:000369616900001"/>
    <n v="26856318"/>
    <s v="Zhang, TZ (reprint author), Nanjing Agr Univ, Cotton Res Inst, Natl Key Lab Crop Genet &amp; Germplasm Enhancement, Nanjing 210095, Jiangsu, Peoples R China.; Chen, GY (reprint author), Shanghai Jiao Tong Univ, Key Lab Urban South, Minist Agr, Sch Agr &amp; Biol, Shanghai 200030, Peoples R China."/>
    <b v="0"/>
    <b v="0"/>
    <b v="0"/>
    <b v="0"/>
    <b v="0"/>
    <s v="2045-2322"/>
    <n v="5.5970000000000004"/>
    <x v="0"/>
    <x v="1"/>
    <b v="0"/>
    <n v="1"/>
  </r>
  <r>
    <n v="74"/>
    <x v="5"/>
    <s v="张天真"/>
    <s v="J"/>
    <s v="Ma, D; Hu, Y; Yang, CQ; Liu, BL; Fang, L; Wan, Q; Liang, WH; Mei, GF; Wang, LJ; Wang, HP; Ding, LY; Dong, CG; Pan, MQ; Chen, JD; Wang, S; Chen, SQ; Cai, CP; Zhu, XF; Guan, XY; Zhou, BL; Zhu, SJ; Wang, JW; Guo, WZ; Chen, XY; Zhang, TZ"/>
    <m/>
    <m/>
    <m/>
    <s v="Ma, Dan; Hu, Yan; Yang, Changqing; Liu, Bingliang; Fang, Lei; Wan, Qun; Liang, Wenhua; Mei, Gaofu; Wang, Lingjian; Wang, Haiping; Ding, Linyun; Dong, Chenguang; Pan, Mengqiao; Chen, Jiedan; Wang, Sen; Chen, Shuqi; Cai, Caiping; Zhu, Xiefei; Guan, Xueying; Zhou, Baoliang; Zhu, Shuijin; Wang, Jiawei; Guo, Wangzhen; Chen, Xiaoya; Zhang, Tianzhen"/>
    <m/>
    <m/>
    <s v="Genetic basis for glandular trichome formation in cotton"/>
    <s v="NATURE COMMUNICATIONS"/>
    <m/>
    <m/>
    <s v="English"/>
    <s v="Article"/>
    <m/>
    <m/>
    <m/>
    <m/>
    <m/>
    <m/>
    <s v="TERPENOID ALDEHYDES; GOSSYPIUM-HIRSUTUM; ARTEMISIA-ANNUA; GLANDLESS SEEDS; PLANT; SEQUENCE; EVOLUTION; LOCI"/>
    <m/>
    <s v="[Ma, Dan; Hu, Yan; Liu, Bingliang; Fang, Lei; Wan, Qun; Liang, Wenhua; Mei, Gaofu; Wang, Haiping; Ding, Linyun; Dong, Chenguang; Pan, Mengqiao; Chen, Jiedan; Wang, Sen; Chen, Shuqi; Cai, Caiping; Zhu, Xiefei; Guan, Xueying; Zhou, Baoliang; Guo, Wangzhen; Zhang, Tianzhen] Nanjing Agr Univ, State Key Lab Crop Genet &amp; Germplasm Enhancement, Cotton Hybrid R&amp;D Engn Ctr, Minist Educ, Nanjing 210095, Jiangsu, Peoples R China; [Yang, Changqing; Wang, Lingjian; Wang, Jiawei; Chen, Xiaoya] Chinese Acad Sci, Natl Key Lab Plant Mol Genet, Natl Plant Gene Res Ctr, Inst Plant Physiol &amp; Ecol,Shanghai Inst Biol Sci, Shanghai 200032, Peoples R China; [Zhu, Shuijin] Zhejiang Univ, Dept Agron, Coll Agr &amp; Biotechnol, Hangzhou 310029, Zhejiang, Peoples R China"/>
    <s v="Zhang, TZ (reprint author), Nanjing Agr Univ, State Key Lab Crop Genet &amp; Germplasm Enhancement, Cotton Hybrid R&amp;D Engn Ctr, Minist Educ, Nanjing 210095, Jiangsu, Peoples R China.; Chen, XY (reprint author), Chinese Acad Sci, Natl Key Lab Plant Mol Genet, Natl Plant Gene Res Ctr, Inst Plant Physiol &amp; Ecol,Shanghai Inst Biol Sci, Shanghai 200032, Peoples R China."/>
    <s v="xychen@sibs.ac.cn; cotton@njau.edu.cn"/>
    <m/>
    <m/>
    <s v="NSFC [31201250]; Major State Basic Research Development Program of China (973 Program) [2011CB109300]; Priority Academic Program Development of Jiangsu Higher Education Institutions; 111 Program"/>
    <s v="This work was financially supported in part by grants from NSFC(31201250) the Major State Basic Research Development Program of China (973 Program, 2011CB109300), the Priority Academic Program Development of Jiangsu Higher Education Institutions and the 111 Program."/>
    <m/>
    <n v="41"/>
    <n v="0"/>
    <n v="0"/>
    <n v="2"/>
    <n v="2"/>
    <s v="NATURE PUBLISHING GROUP"/>
    <s v="LONDON"/>
    <s v="MACMILLAN BUILDING, 4 CRINAN ST, LONDON N1 9XW, ENGLAND"/>
    <s v="2041-1723"/>
    <m/>
    <m/>
    <s v="NAT COMMUN"/>
    <s v="Nat. Commun."/>
    <s v="JAN"/>
    <n v="2016"/>
    <n v="7"/>
    <m/>
    <m/>
    <m/>
    <m/>
    <m/>
    <m/>
    <m/>
    <n v="10456"/>
    <s v="10.1038/ncomms10456"/>
    <m/>
    <n v="9"/>
    <s v="Multidisciplinary Sciences"/>
    <s v="Science &amp; Technology - Other Topics"/>
    <s v="DC2BY"/>
    <s v="WOS:000369023400002"/>
    <n v="26795254"/>
    <s v="Zhang, TZ (reprint author), Nanjing Agr Univ, State Key Lab Crop Genet &amp; Germplasm Enhancement, Cotton Hybrid R&amp;D Engn Ctr, Minist Educ, Nanjing 210095, Jiangsu, Peoples R China.; Chen, XY (reprint author), Chinese Acad Sci, Natl Key Lab Plant Mol Genet, Natl Plant Gene Res Ctr, Inst Plant Physiol &amp; Ecol,Shanghai Inst Biol Sci, Shanghai 200032, Peoples R China."/>
    <b v="0"/>
    <b v="0"/>
    <b v="0"/>
    <b v="0"/>
    <b v="0"/>
    <s v="2041-1723"/>
    <n v="11.47"/>
    <x v="1"/>
    <x v="1"/>
    <b v="0"/>
    <n v="1"/>
  </r>
  <r>
    <n v="75"/>
    <x v="5"/>
    <s v="章元明"/>
    <s v="J"/>
    <s v="Wang, SB; Feng, JY; Ren, WL; Huang, B; Zhou, L; Wen, YJ; Zhang, J; Dunwell, JM; Xu, SZ; Zhang, YM"/>
    <m/>
    <m/>
    <m/>
    <s v="Wang, Shi-Bo; Feng, Jian-Ying; Ren, Wen-Long; Huang, Bo; Zhou, Ling; Wen, Yang-Jun; Zhang, Jin; Dunwell, Jim M.; Xu, Shizhong; Zhang, Yuan-Ming"/>
    <m/>
    <m/>
    <s v="Improving power and accuracy of genome-wide association studies via a multi-locus mixed linear model methodology"/>
    <s v="SCIENTIFIC REPORTS"/>
    <m/>
    <m/>
    <s v="English"/>
    <s v="Article"/>
    <m/>
    <m/>
    <m/>
    <m/>
    <m/>
    <m/>
    <s v="QUANTITATIVE TRAIT LOCI; INBRED LINES; ARABIDOPSIS; GENE; SELECTION; PROMOTER; LASSO"/>
    <m/>
    <s v="[Wang, Shi-Bo; Feng, Jian-Ying; Ren, Wen-Long; Huang, Bo; Zhou, Ling; Wen, Yang-Jun; Zhang, Jin; Zhang, Yuan-Ming] Nanjing Agr Univ, State Key Lab Crop Genet &amp; Germplasm Enhancement, Nanjing 210095, Jiangsu, Peoples R China; [Wang, Shi-Bo; Zhang, Yuan-Ming] Huazhong Agr Univ, Coll Plant Sci &amp; Technol, Stat Genom Lab, Wuhan 430070, Peoples R China; [Dunwell, Jim M.] Univ Reading, Sch Agr Policy &amp; Dev, Reading RG6 6AR, Berks, England; [Xu, Shizhong] Univ Calif Riverside, Dept Bot &amp; Plant Sci, Riverside, CA USA"/>
    <s v="Zhang, YM (reprint author), Nanjing Agr Univ, State Key Lab Crop Genet &amp; Germplasm Enhancement, Nanjing 210095, Jiangsu, Peoples R China."/>
    <s v="shizhong.xu@ucr.edu; soyzhang@njau.edu.cn"/>
    <m/>
    <m/>
    <s v="National Natural Science Foundation of China [31571268, 31301004]; Huazhong Agricultural University Scientific and Technological Self-innovation Foundation [2014RC020]; United States National Science Foundation Grant [005400]"/>
    <s v="This work was supported by funding from the National Natural Science Foundation of China (31571268, 31301004) and Huazhong Agricultural University Scientific and Technological Self-innovation Foundation (Program No. 2014RC020) to Y.-M.Z. The project was also supported by the United States National Science Foundation Grant 005400 to S.X."/>
    <m/>
    <n v="28"/>
    <n v="0"/>
    <n v="0"/>
    <n v="5"/>
    <n v="5"/>
    <s v="NATURE PUBLISHING GROUP"/>
    <s v="LONDON"/>
    <s v="MACMILLAN BUILDING, 4 CRINAN ST, LONDON N1 9XW, ENGLAND"/>
    <s v="2045-2322"/>
    <m/>
    <m/>
    <s v="SCI REP-UK"/>
    <s v="Sci Rep"/>
    <d v="2016-01-20T00:00:00"/>
    <n v="2016"/>
    <n v="6"/>
    <m/>
    <m/>
    <m/>
    <m/>
    <m/>
    <m/>
    <m/>
    <n v="19444"/>
    <s v="10.1038/srep19444"/>
    <m/>
    <n v="10"/>
    <s v="Multidisciplinary Sciences"/>
    <s v="Science &amp; Technology - Other Topics"/>
    <s v="DB2PS"/>
    <s v="WOS:000368352100001"/>
    <n v="26787347"/>
    <s v="Zhang, YM (reprint author), Nanjing Agr Univ, State Key Lab Crop Genet &amp; Germplasm Enhancement, Nanjing 210095, Jiangsu, Peoples R China."/>
    <b v="0"/>
    <b v="0"/>
    <b v="0"/>
    <b v="0"/>
    <b v="0"/>
    <s v="2045-2322"/>
    <n v="5.5970000000000004"/>
    <x v="0"/>
    <x v="1"/>
    <b v="0"/>
    <n v="1"/>
  </r>
  <r>
    <n v="76"/>
    <x v="5"/>
    <s v="周保良"/>
    <s v="J"/>
    <s v="Zhang, SW; Feng, LC; Xing, LT; Yang, B; Gao, X; Zhu, XF; Zhang, TZ; Zhou, BL"/>
    <m/>
    <m/>
    <m/>
    <s v="Zhang, Shuwen; Feng, Liuchun; Xing, Luting; Yang, Biao; Gao, Xiang; Zhu, Xiefei; Zhang, Tianzhen; Zhou, Baoliang"/>
    <m/>
    <m/>
    <s v="New QTLs for lint percentage and boll weight mined in introgression lines from two feral landraces into Gossypium hirsutum acc TM-1"/>
    <s v="PLANT BREEDING"/>
    <m/>
    <m/>
    <s v="English"/>
    <s v="Article"/>
    <m/>
    <m/>
    <m/>
    <m/>
    <m/>
    <s v="boll weight; Gossypium hirsutum; introgression line; lint percentage; QTL mining"/>
    <s v="FIBER QUALITY TRAITS; SEGMENT SUBSTITUTION LINES; COTTON GOSSYPIUM; UPLAND COTTON; LINKAGE MAP; GENETIC-MAP; ASSOCIATION ANALYSIS; ALLOTETRAPLOID COTTON; POPULATION-STRUCTURE; GENOME STRUCTURE"/>
    <m/>
    <s v="[Zhang, Shuwen; Feng, Liuchun; Xing, Luting; Yang, Biao; Gao, Xiang; Zhu, Xiefei; Zhang, Tianzhen; Zhou, Baoliang] Nanjing Agr Univ, State Key Lab Crop Genet &amp; Germplasm Enhancement, MOE Hybrid Cotton R&amp;D Engn Res Ctr, Nanjing 210095, Jiangsu, Peoples R China"/>
    <s v="Zhou, BL (reprint author), Nanjing Agr Univ, State Key Lab Crop Genet &amp; Germplasm Enhancement, MOE Hybrid Cotton R&amp;D Engn Res Ctr, Nanjing 210095, Jiangsu, Peoples R China."/>
    <s v="baoliangzhou@njau.edu.cn"/>
    <m/>
    <m/>
    <s v="National Key Technology Support Program of China during the Twelfth Five-year Plan Period [2013BAD01B03-04]; Jiangsu Collaborative Innovation Center for Modern Crop Production"/>
    <s v="This work was financially supported in part by the National Key Technology Support Program of China during the Twelfth Five-year Plan Period [grant number 2013BAD01B03-04], Jiangsu Collaborative Innovation Center for Modern Crop Production. The funders had no role in study design, data collection and analysis, decision to publish or preparation of the manuscript. We are grateful to Dr Kunbo Wang, vice director of Cotton Research Institute of Chinese Academy of Agricultural Sciences, for kindly providing us pollen from two accessions of feral Upland cotton at Hainan wild cotton growing garden, Institute of Cotton Research of Chinese Academy of Agricultural Sciences."/>
    <m/>
    <n v="67"/>
    <n v="0"/>
    <n v="0"/>
    <n v="0"/>
    <n v="0"/>
    <s v="WILEY-BLACKWELL"/>
    <s v="HOBOKEN"/>
    <s v="111 RIVER ST, HOBOKEN 07030-5774, NJ USA"/>
    <s v="0179-9541"/>
    <s v="1439-0523"/>
    <m/>
    <s v="PLANT BREEDING"/>
    <s v="Plant Breed."/>
    <s v="FEB"/>
    <n v="2016"/>
    <n v="135"/>
    <n v="1"/>
    <m/>
    <m/>
    <m/>
    <m/>
    <n v="90"/>
    <n v="101"/>
    <m/>
    <s v="10.1111/pbr.12337"/>
    <m/>
    <n v="12"/>
    <s v="Agronomy; Biotechnology &amp; Applied Microbiology; Plant Sciences"/>
    <s v="Agriculture; Biotechnology &amp; Applied Microbiology; Plant Sciences"/>
    <s v="DB9BD"/>
    <s v="WOS:000368810000012"/>
    <m/>
    <s v="Zhou, BL (reprint author), Nanjing Agr Univ, State Key Lab Crop Genet &amp; Germplasm Enhancement, MOE Hybrid Cotton R&amp;D Engn Res Ctr, Nanjing 210095, Jiangsu, Peoples R China."/>
    <b v="0"/>
    <b v="0"/>
    <b v="0"/>
    <b v="0"/>
    <b v="0"/>
    <s v="0179-9541"/>
    <n v="1.486"/>
    <x v="0"/>
    <x v="0"/>
    <n v="1"/>
    <n v="1"/>
  </r>
  <r>
    <n v="77"/>
    <x v="5"/>
    <s v="周治国"/>
    <s v="J"/>
    <s v="Yang, JS; Hu, W; Zhao, WQ; Chen, BL; Wang, YH; Zhou, ZG; Meng, YL"/>
    <m/>
    <m/>
    <m/>
    <s v="Yang, Jiashuo; Hu, Wei; Zhao, Wenqing; Chen, Binglin; Wang, Youhua; Zhou, Zhiguo; Meng, Yali"/>
    <m/>
    <m/>
    <s v="Fruiting Branch K+ Level Affects Cotton Fiber Elongation Through Osmoregulation"/>
    <s v="FRONTIERS IN PLANT SCIENCE"/>
    <m/>
    <m/>
    <s v="English"/>
    <s v="Article"/>
    <m/>
    <m/>
    <m/>
    <m/>
    <m/>
    <s v="cell turgor; cotton; fiber elongation; K deficiency; [K+](FB); [K+](fiber); V-max"/>
    <s v="POTASSIUM-DEFICIENCY; GOSSYPIUM-HIRSUTUM; UPLAND COTTON; GENOTYPIC VARIATIONS; PLANTING DATE; GUARD-CELLS; VICIA-FABA; GROWTH; QUALITY; YIELD"/>
    <m/>
    <s v="[Yang, Jiashuo; Hu, Wei; Zhao, Wenqing; Chen, Binglin; Wang, Youhua; Zhou, Zhiguo; Meng, Yali] Nanjing Agr Univ, Coll Agr, Dept Agron, Key Lab Crop Physiol &amp; Ecol, Nanjing, Jiangsu, Peoples R China"/>
    <s v="Zhou, ZG; Meng, YL (reprint author), Nanjing Agr Univ, Coll Agr, Dept Agron, Key Lab Crop Physiol &amp; Ecol, Nanjing, Jiangsu, Peoples R China."/>
    <s v="giscott@njau.edu.cn; mengyl@njau.edu.cn"/>
    <m/>
    <m/>
    <s v="National Natural Science Foundation of China [31401327]; Nanjing Agricultural University (NJAU) Youth Science and Technology Innovation Found [KJ2013001]"/>
    <s v="This study was financially supported by the National Natural Science Foundation of China (31401327), and Nanjing Agricultural University (NJAU) Youth Science and Technology Innovation Found (KJ2013001)."/>
    <m/>
    <n v="50"/>
    <n v="0"/>
    <n v="0"/>
    <n v="1"/>
    <n v="1"/>
    <s v="FRONTIERS MEDIA SA"/>
    <s v="LAUSANNE"/>
    <s v="PO BOX 110, EPFL INNOVATION PARK, BUILDING I, LAUSANNE, 1015, SWITZERLAND"/>
    <s v="1664-462X"/>
    <m/>
    <m/>
    <s v="FRONT PLANT SCI"/>
    <s v="Front. Plant Sci."/>
    <d v="2016-01-22T00:00:00"/>
    <n v="2016"/>
    <n v="7"/>
    <m/>
    <m/>
    <m/>
    <m/>
    <m/>
    <m/>
    <m/>
    <n v="13"/>
    <s v="10.3389/fpls.2016.00013"/>
    <m/>
    <n v="12"/>
    <s v="Plant Sciences"/>
    <s v="Plant Sciences"/>
    <s v="DB8KW"/>
    <s v="WOS:000368766600001"/>
    <n v="26834777"/>
    <s v="Zhou, ZG; Meng, YL (reprint author), Nanjing Agr Univ, Coll Agr, Dept Agron, Key Lab Crop Physiol &amp; Ecol, Nanjing, Jiangsu, Peoples R China."/>
    <b v="0"/>
    <b v="0"/>
    <b v="0"/>
    <s v="农学院"/>
    <b v="0"/>
    <s v="1664-462X"/>
    <n v="3.99"/>
    <x v="0"/>
    <x v="0"/>
    <b v="0"/>
    <n v="1"/>
  </r>
  <r>
    <n v="78"/>
    <x v="5"/>
    <s v="周治国"/>
    <s v="J"/>
    <s v="Du, X; Chen, B; Meng, Y; Zhao, W; Zhang, Y; Shen, T; Wang, Y; Zhou, Z"/>
    <m/>
    <m/>
    <m/>
    <s v="Du, X.; Chen, B.; Meng, Y.; Zhao, W.; Zhang, Y.; Shen, T.; Wang, Y.; Zhou, Z."/>
    <m/>
    <m/>
    <s v="Effect of cropping system on cotton biomass accumulation and yield formation in double-cropped wheat-cotton"/>
    <s v="INTERNATIONAL JOURNAL OF PLANT PRODUCTION"/>
    <m/>
    <m/>
    <s v="English"/>
    <s v="Article"/>
    <m/>
    <m/>
    <m/>
    <m/>
    <m/>
    <s v="Cotton (Gossypium hirsutum L.); Wheat and cotton intercropping; Wheat and cotton sequential cropping; Yield; Growth and development"/>
    <s v="MAX L MERRILL; IRRIGATED COTTON; GROWTH; COMPONENTS; PHENOLOGY; CULTIVAR; TROPICS; UPLAND; SEASON"/>
    <m/>
    <s v="[Du, X.; Chen, B.; Meng, Y.; Zhao, W.; Zhang, Y.; Shen, T.; Wang, Y.; Zhou, Z.] Nanjing Agr Univ, Minist Agr, Key Lab Crop Growth Regulat, Nanjing 210095, Jiangsu, Peoples R China; [Du, X.] Anhui Acad Agr Sci, Crop Res Inst, Anhui Key Lab Crop Qual Improvement, Hefei 230031, Anhui, Peoples R China"/>
    <s v="Zhou, Z (reprint author), Nanjing Agr Univ, Minist Agr, Key Lab Crop Growth Regulat, Nanjing 210095, Jiangsu, Peoples R China."/>
    <s v="giscott@njau.edu.cn"/>
    <m/>
    <m/>
    <s v="Special Fund for Agro-scientific Research in the Public Interest [201203096]; National Natural Science Foundation of China [31271654]; Jiangsu Collaborative Innovation Center for Modern Crop Production (JCIC-MCP)"/>
    <s v="This research was supported by the Special Fund for Agro-scientific Research in the Public Interest (201203096), the National Natural Science Foundation of China (31271654) and Jiangsu Collaborative Innovation Center for Modern Crop Production (JCIC-MCP)."/>
    <m/>
    <n v="23"/>
    <n v="0"/>
    <n v="0"/>
    <n v="15"/>
    <n v="15"/>
    <s v="GORGAN UNIV AGRICULTURAL SCIENCES &amp; NATURAL RESOURCES"/>
    <s v="GORGAN"/>
    <s v="GORGAN UNIV AGRICULTURAL SCIENCES &amp; NATURAL RESOURCES, JOURNAL OFFICE, VICE-PRESIDENCY RESEARCH, GORGAN, 49138-15739, IRAN"/>
    <s v="1735-6814"/>
    <s v="1735-8043"/>
    <m/>
    <s v="INT J PLANT PROD"/>
    <s v="Int. J. Plant Prod."/>
    <s v="JAN"/>
    <n v="2016"/>
    <n v="10"/>
    <n v="1"/>
    <m/>
    <m/>
    <m/>
    <m/>
    <n v="29"/>
    <n v="44"/>
    <m/>
    <m/>
    <m/>
    <n v="16"/>
    <s v="Agronomy"/>
    <s v="Agriculture"/>
    <s v="CX4CA"/>
    <s v="WOS:000365644600003"/>
    <m/>
    <s v="Zhou, Z (reprint author), Nanjing Agr Univ, Minist Agr, Key Lab Crop Growth Regulat, Nanjing 210095, Jiangsu, Peoples R China."/>
    <b v="0"/>
    <b v="0"/>
    <b v="0"/>
    <b v="0"/>
    <b v="0"/>
    <s v="1735-6814"/>
    <n v="0.76700000000000002"/>
    <x v="0"/>
    <x v="0"/>
    <n v="1"/>
    <n v="1"/>
  </r>
  <r>
    <n v="79"/>
    <x v="5"/>
    <s v="朱艳"/>
    <s v="J"/>
    <s v="Ni, J; Dong, JF; Zhang, JC; Pang, FR; Cao, WX; Zhu, Y"/>
    <m/>
    <m/>
    <m/>
    <s v="Ni, Jun; Dong, Jifei; Zhang, Jingchao; Pang, Fangrong; Cao, Weixing; Zhu, Yan"/>
    <m/>
    <m/>
    <s v="The spectral calibration method for a crop nitrogen sensor"/>
    <s v="SENSOR REVIEW"/>
    <m/>
    <m/>
    <s v="English"/>
    <s v="Article"/>
    <m/>
    <m/>
    <m/>
    <m/>
    <m/>
    <s v="Agriculture; Calibration; Optical; Crop nitrogen sensor; Standard gray plate; Standard detector"/>
    <s v="CANOPY REFLECTANCE SPECTRA; ABOVEGROUND BIOMASS; WHEAT; RICE; ACCUMULATION; INDEXES"/>
    <m/>
    <s v="[Ni, Jun; Dong, Jifei; Pang, Fangrong; Cao, Weixing; Zhu, Yan] Nanjing Agr Univ, Nanjing, Jiangsu, Peoples R China; [Ni, Jun] Jiangsu Collaborat Innovat Ctr Modern Crop Prod, Nanjing, Jiangsu, Peoples R China; [Ni, Jun; Dong, Jifei; Pang, Fangrong; Cao, Weixing; Zhu, Yan] Jiangsu Collaborat Innovat Ctr Technol &amp; Applicat, Nanjing, Jiangsu, Peoples R China; [Zhang, Jingchao] Natl Minist Agr, Nanjing Inst Agr Mechanizat, Nanjing, Jiangsu, Peoples R China"/>
    <s v="Zhu, Y (reprint author), Nanjing Agr Univ, Nanjing, Jiangsu, Peoples R China.; Zhu, Y (reprint author), Jiangsu Collaborat Innovat Ctr Technol &amp; Applicat, Nanjing, Jiangsu, Peoples R China."/>
    <s v="yanzhu@njau.edu.cn"/>
    <m/>
    <m/>
    <s v="National Natural Science Foundation of China [31371534]; Priority Academic Program Development of Jiangsu Higher Education Institutions (PAPD); Special Program for Agriculture Science and Technology from Ministry of Agriculture in China [201303109]"/>
    <s v="The authors thank those who helped in this research. This project was also supported by the National Natural Science Foundation of China (Grant No. 31371534), the Priority Academic Program Development of Jiangsu Higher Education Institutions (PAPD) and the Special Program for Agriculture Science and Technology from Ministry of Agriculture in China (201303109)."/>
    <m/>
    <n v="36"/>
    <n v="0"/>
    <n v="0"/>
    <n v="0"/>
    <n v="0"/>
    <s v="EMERALD GROUP PUBLISHING LTD"/>
    <s v="BINGLEY"/>
    <s v="HOWARD HOUSE, WAGON LANE, BINGLEY BD16 1WA, W YORKSHIRE, ENGLAND"/>
    <s v="0260-2288"/>
    <s v="1758-6828"/>
    <m/>
    <s v="SENSOR REV"/>
    <s v="Sens. Rev."/>
    <m/>
    <n v="2016"/>
    <n v="36"/>
    <n v="1"/>
    <m/>
    <m/>
    <m/>
    <m/>
    <n v="48"/>
    <n v="56"/>
    <m/>
    <s v="10.1108/SR-04-2015-0051"/>
    <m/>
    <n v="9"/>
    <s v="Instruments &amp; Instrumentation"/>
    <s v="Instruments &amp; Instrumentation"/>
    <s v="DC9DJ"/>
    <s v="WOS:000369521000007"/>
    <m/>
    <s v="Zhu, Y (reprint author), Nanjing Agr Univ, Nanjing, Jiangsu, Peoples R China.; Zhu, Y (reprint author), Jiangsu Collaborat Innovat Ctr Technol &amp; Applicat, Nanjing, Jiangsu, Peoples R China."/>
    <b v="0"/>
    <b v="0"/>
    <b v="0"/>
    <b v="0"/>
    <b v="0"/>
    <s v="0260-2288"/>
    <n v="0.74"/>
    <x v="0"/>
    <x v="0"/>
    <n v="1"/>
    <n v="1"/>
  </r>
  <r>
    <n v="80"/>
    <x v="6"/>
    <s v="Chen, Shiguo（强胜）"/>
    <s v="J"/>
    <s v="Chen, SG; Yang, J; Zhang, MS; Strasser, RJ; Qiang, S"/>
    <m/>
    <m/>
    <m/>
    <s v="Chen, Shiguo; Yang, Juan; Zhang, Mansong; Strasser, Reto Joerg; Qiang, Sheng"/>
    <m/>
    <m/>
    <s v="Classification and characteristics of heat tolerance in Ageratina adenophora populations using fast chlorophyll a fluorescence rise O-J-I-P"/>
    <s v="ENVIRONMENTAL AND EXPERIMENTAL BOTANY"/>
    <m/>
    <m/>
    <s v="English"/>
    <s v="Article"/>
    <m/>
    <m/>
    <m/>
    <m/>
    <m/>
    <s v="JIP-test; Heat tolerance; Adaptation; Photosynthetic activity; Invasive alien plant"/>
    <s v="PHOTOSYNTHETIC ELECTRON-TRANSPORT; HORDEUM-VULGARE L.; PHOTOSYSTEM-II; DROUGHT STRESS; SOYBEAN GENOTYPES; SPIRODELA-POLYRHIZA; OXYGEN EVOLUTION; HIGH-TEMPERATURE; INTACT LEAVES; PISUM-SATIVUM"/>
    <m/>
    <s v="[Chen, Shiguo; Yang, Juan; Zhang, Mansong; Strasser, Reto Joerg; Qiang, Sheng] Nanjing Agr Univ, Weed Res Lab, Nanjing 210095, Jiangsu, Peoples R China; [Strasser, Reto Joerg] Univ Geneva, Bioenerget Lab, CH-1254 Jussey, Switzerland"/>
    <s v="Chen, SG (reprint author), Nanjing Agr Univ, Weed Res Lab, Nanjing 210095, Jiangsu, Peoples R China."/>
    <s v="chenshg@njau.edu.cn; wrl@njau.edu.cn"/>
    <m/>
    <m/>
    <s v="Fundamental Research Funds for the Central Universities [KYZ201530]; NSFC [31572066, 31272080]; Special Funds of the State Environmental Protection Industry [201409061]; Jiangsu Science &amp; Technology Pillar Program [BE20014397]"/>
    <s v="This work was supported by the Fundamental Research Funds for the Central Universities (KYZ201530), NSFC (31572066, 31272080), Special Funds of the State Environmental Protection Industry (201409061) and Jiangsu Science &amp; Technology Pillar Program (BE20014397). The authors thank Bernal E. Valverde (Investigacion y Desarrollo en Agricultura Tropical, Costa Rica) for helpful comments and improving the manuscript."/>
    <m/>
    <n v="77"/>
    <n v="0"/>
    <n v="0"/>
    <n v="9"/>
    <n v="9"/>
    <s v="PERGAMON-ELSEVIER SCIENCE LTD"/>
    <s v="OXFORD"/>
    <s v="THE BOULEVARD, LANGFORD LANE, KIDLINGTON, OXFORD OX5 1GB, ENGLAND"/>
    <s v="0098-8472"/>
    <s v="1873-7307"/>
    <m/>
    <s v="ENVIRON EXP BOT"/>
    <s v="Environ. Exp. Bot."/>
    <s v="FEB"/>
    <n v="2016"/>
    <n v="122"/>
    <m/>
    <m/>
    <m/>
    <m/>
    <m/>
    <n v="126"/>
    <n v="140"/>
    <m/>
    <s v="10.1016/j.envexpbot.2015.09.011"/>
    <m/>
    <n v="15"/>
    <s v="Plant Sciences; Environmental Sciences"/>
    <s v="Plant Sciences; Environmental Sciences &amp; Ecology"/>
    <s v="DB0TD"/>
    <s v="WOS:000368219500016"/>
    <m/>
    <s v="Chen, SG (reprint author), Nanjing Agr Univ, Weed Res Lab, Nanjing 210095, Jiangsu, Peoples R China."/>
    <b v="0"/>
    <b v="0"/>
    <b v="0"/>
    <b v="0"/>
    <b v="0"/>
    <s v="0098-8472"/>
    <n v="3.746"/>
    <x v="0"/>
    <x v="0"/>
    <b v="0"/>
    <n v="1"/>
  </r>
  <r>
    <n v="81"/>
    <x v="6"/>
    <s v="崔瑾"/>
    <s v="J"/>
    <s v="Su, NN; Lu, YW; Wu, Q; Liu, YY; Xia, Y; Xia, K; Cui, J"/>
    <m/>
    <m/>
    <m/>
    <s v="Su, Nana; Lu, Yanwu; Wu, Qi; Liu, Yuanyuan; Xia, Yan; Xia, Kai; Cui, Jin"/>
    <m/>
    <m/>
    <s v="UV-B-induced anthocyanin accumulation in hypocotyls of radish sprouts continues in the dark after irradiation"/>
    <s v="JOURNAL OF THE SCIENCE OF FOOD AND AGRICULTURE"/>
    <m/>
    <m/>
    <s v="English"/>
    <s v="Article"/>
    <m/>
    <m/>
    <m/>
    <m/>
    <m/>
    <s v="anthocyanins; radish sprouts; PAL; UV-B"/>
    <s v="MYB TRANSCRIPTION FACTORS; CANCER PREVENTION; KAIWARE-DAIKON; BIOSYNTHESIS; ARABIDOPSIS; EXPRESSION; FRUIT; LIGHT; GENE; BIOCHEMISTRY"/>
    <m/>
    <s v="[Su, Nana; Lu, Yanwu; Wu, Qi; Liu, Yuanyuan; Xia, Yan; Xia, Kai; Cui, Jin] Nanjing Agr Univ, Coll Life Sci, Nanjing 210095, Jiangsu, Peoples R China"/>
    <s v="Cui, J (reprint author), Nanjing Agr Univ, Coll Life Sci, Nanjing 210095, Jiangsu, Peoples R China."/>
    <s v="cuijin@njau.edu.cn"/>
    <m/>
    <m/>
    <s v="National Natural Science Foundation of China [31171998]; Fundamental Research Funds for the Central Universities [KYZ201316]"/>
    <s v="This work was supported by the National Natural Science Foundation of China (31171998) and the Fundamental Research Funds for the Central Universities (KYZ201316)."/>
    <m/>
    <n v="36"/>
    <n v="0"/>
    <n v="0"/>
    <n v="3"/>
    <n v="3"/>
    <s v="WILEY-BLACKWELL"/>
    <s v="HOBOKEN"/>
    <s v="111 RIVER ST, HOBOKEN 07030-5774, NJ USA"/>
    <s v="0022-5142"/>
    <s v="1097-0010"/>
    <m/>
    <s v="J SCI FOOD AGR"/>
    <s v="J. Sci. Food Agric."/>
    <s v="FEB"/>
    <n v="2016"/>
    <n v="96"/>
    <n v="3"/>
    <m/>
    <m/>
    <m/>
    <m/>
    <n v="886"/>
    <n v="892"/>
    <m/>
    <s v="10.1002/jsfa.7161"/>
    <m/>
    <n v="7"/>
    <s v="Agriculture, Multidisciplinary; Chemistry, Applied; Food Science &amp; Technology"/>
    <s v="Agriculture; Chemistry; Food Science &amp; Technology"/>
    <s v="DB9QC"/>
    <s v="WOS:000368850500022"/>
    <n v="25754879"/>
    <s v="Cui, J (reprint author), Nanjing Agr Univ, Coll Life Sci, Nanjing 210095, Jiangsu, Peoples R China."/>
    <s v="生命科学学院"/>
    <b v="0"/>
    <b v="0"/>
    <b v="0"/>
    <b v="0"/>
    <s v="0022-5142"/>
    <n v="1.994"/>
    <x v="0"/>
    <x v="0"/>
    <n v="1"/>
    <n v="1"/>
  </r>
  <r>
    <n v="82"/>
    <x v="6"/>
    <s v="崔中利"/>
    <s v="J"/>
    <s v="Sun, ZB; Li, D; Liu, PP; Wang, WH; Ji, K; Huang, Y; Cui, ZL"/>
    <m/>
    <m/>
    <m/>
    <s v="Sun, Zhibin; Li, Ding; Liu, Pingping; Wang, Wenhui; Ji, Kai; Huang, Yan; Cui, Zhongli"/>
    <m/>
    <m/>
    <s v="A novel l-asparaginase from Aquabacterium sp A7-Y with self-cleavage activation"/>
    <s v="ANTONIE VAN LEEUWENHOEK INTERNATIONAL JOURNAL OF GENERAL AND MOLECULAR MICROBIOLOGY"/>
    <m/>
    <m/>
    <s v="English"/>
    <s v="Article"/>
    <m/>
    <m/>
    <m/>
    <m/>
    <m/>
    <s v="L-Asparaginase; Aquabacterium sp A7-Y; Ntn family of hydrolases; Self-cleavage activation"/>
    <s v="THERMOSTABLE L-ASPARAGINASE; N-TERMINAL NUCLEOPHILE; GUINEA PIG SERUM; SUBSTRATE HYDROLYSIS; PURIFICATION; EXPRESSION; PROTEIN; CLONING"/>
    <m/>
    <s v="[Sun, Zhibin; Li, Ding; Liu, Pingping; Wang, Wenhui; Ji, Kai; Huang, Yan; Cui, Zhongli] Nanjing Agr Univ, Key Lab Environm Microbiol, Minist Agr, Nanjing 210095, Jiangsu, Peoples R China"/>
    <s v="Cui, ZL (reprint author), Nanjing Agr Univ, Key Lab Environm Microbiol, Minist Agr, Nanjing 210095, Jiangsu, Peoples R China."/>
    <s v="zhibin.sun@yahoo.com; czl@njau.edu.cn"/>
    <m/>
    <m/>
    <s v="Natural Science Foundation of Jiangsu Province, China [BK2012029]; Natural Science Foundation of China [31270095]; National Science and Technology Support Program [2012BAD14B02]"/>
    <s v="This work was financially supported by the Natural Science Foundation of Jiangsu Province, China (Grant No. BK2012029), the Natural Science Foundation of China (Grant No. 31270095), and the National Science and Technology Support Program (Grant No. 2012BAD14B02)."/>
    <m/>
    <n v="36"/>
    <n v="0"/>
    <n v="0"/>
    <n v="3"/>
    <n v="3"/>
    <s v="SPRINGER"/>
    <s v="DORDRECHT"/>
    <s v="VAN GODEWIJCKSTRAAT 30, 3311 GZ DORDRECHT, NETHERLANDS"/>
    <s v="0003-6072"/>
    <s v="1572-9699"/>
    <m/>
    <s v="ANTON LEEUW INT J G"/>
    <s v="Antonie Van Leeuwenhoek"/>
    <s v="JAN"/>
    <n v="2016"/>
    <n v="109"/>
    <n v="1"/>
    <m/>
    <m/>
    <m/>
    <m/>
    <n v="121"/>
    <n v="130"/>
    <m/>
    <s v="10.1007/s10482-015-0614-0"/>
    <m/>
    <n v="10"/>
    <s v="Microbiology"/>
    <s v="Microbiology"/>
    <s v="DA7XG"/>
    <s v="WOS:000368018200011"/>
    <n v="26584939"/>
    <s v="Cui, ZL (reprint author), Nanjing Agr Univ, Key Lab Environm Microbiol, Minist Agr, Nanjing 210095, Jiangsu, Peoples R China."/>
    <b v="0"/>
    <b v="0"/>
    <b v="0"/>
    <b v="0"/>
    <b v="0"/>
    <s v="0003-6072"/>
    <n v="1.909"/>
    <x v="0"/>
    <x v="0"/>
    <n v="1"/>
    <n v="1"/>
  </r>
  <r>
    <n v="83"/>
    <x v="6"/>
    <s v="郭震飞"/>
    <s v="J"/>
    <s v="Bao, GG; Zhuo, CL; Qian, CM; Xiao, T; Guo, ZF; Lu, SY"/>
    <m/>
    <m/>
    <m/>
    <s v="Bao, Gegen; Zhuo, Chunliu; Qian, Chunmei; Xiao, Ting; Guo, Zhenfei; Lu, Shaoyun"/>
    <m/>
    <m/>
    <s v="Co-expression of NCED and ALO improves vitamin C level and tolerance to drought and chilling in transgenic tobacco and stylo plants"/>
    <s v="PLANT BIOTECHNOLOGY JOURNAL"/>
    <m/>
    <m/>
    <s v="English"/>
    <s v="Article"/>
    <m/>
    <m/>
    <m/>
    <m/>
    <m/>
    <s v="abiotic stress; antioxidant; forage legume"/>
    <s v="ABSCISIC-ACID BIOSYNTHESIS; 9-CIS-EPOXYCAROTENOID DIOXYGENASE GENE; STYLOSANTHES-GUIANENSIS; ASCORBIC-ACID; D-ARABINONO-1,4-LACTONE OXIDASE; DIFFERENTIAL RESPONSES; CONFERS TOLERANCE; STRESS TOLERANCE; ABIOTIC STRESSES; EXPRESSION"/>
    <m/>
    <s v="[Bao, Gegen; Zhuo, Chunliu; Qian, Chunmei; Xiao, Ting; Guo, Zhenfei; Lu, Shaoyun] South China Agr Univ, Coll Life Sci, State Key Lab Conservat &amp; Utilizat Subtrop Agrobi, Guangdong Engn Res Ctr Grassland Sci, Guangzhou, Guangdong, Peoples R China; [Guo, Zhenfei] Nanjing Agr Univ, Coll Grassland Sci, Nanjing, Jiangsu, Peoples R China"/>
    <s v="Guo, ZF; Lu, SY (reprint author), South China Agr Univ, Coll Life Sci, State Key Lab Conservat &amp; Utilizat Subtrop Agrobi, Guangdong Engn Res Ctr Grassland Sci, Guangzhou, Guangdong, Peoples R China.; Guo, ZF (reprint author), Nanjing Agr Univ, Coll Grassland Sci, Nanjing, Jiangsu, Peoples R China."/>
    <s v="zhfguo@scau.edu.cn"/>
    <m/>
    <m/>
    <s v="Research Fund for the Doctoral Program of Higher Education of China [20134404110008]; Guangdong Provincial Science and Technology Project [2011B020304005]"/>
    <s v="This work was funded by grants from Research Fund for the Doctoral Program of Higher Education of China (20134404110008) and Guangdong Provincial Science and Technology Project (2011B020304005)."/>
    <m/>
    <n v="47"/>
    <n v="2"/>
    <n v="2"/>
    <n v="1"/>
    <n v="1"/>
    <s v="WILEY-BLACKWELL"/>
    <s v="HOBOKEN"/>
    <s v="111 RIVER ST, HOBOKEN 07030-5774, NJ USA"/>
    <s v="1467-7644"/>
    <s v="1467-7652"/>
    <m/>
    <s v="PLANT BIOTECHNOL J"/>
    <s v="Plant Biotechnol. J."/>
    <s v="JAN"/>
    <n v="2016"/>
    <n v="14"/>
    <n v="1"/>
    <m/>
    <m/>
    <m/>
    <m/>
    <n v="206"/>
    <n v="214"/>
    <m/>
    <s v="10.1111/pbi.12374"/>
    <m/>
    <n v="9"/>
    <s v="Biotechnology &amp; Applied Microbiology; Plant Sciences"/>
    <s v="Biotechnology &amp; Applied Microbiology; Plant Sciences"/>
    <s v="DC5UJ"/>
    <s v="WOS:000369285700022"/>
    <n v="25865630"/>
    <s v="Guo, ZF; Lu, SY (reprint author), South China Agr Univ, Coll Life Sci, State Key Lab Conservat &amp; Utilizat Subtrop Agrobi, Guangdong Engn Res Ctr Grassland Sci, Guangzhou, Guangdong, Peoples R China.; Guo, ZF (reprint author), Nanjing Agr Univ, Coll Grassland Sci, Nanjing, Jiangsu, Peoples R China."/>
    <s v="生命科学学院"/>
    <b v="0"/>
    <b v="0"/>
    <b v="0"/>
    <b v="0"/>
    <s v="1467-7644"/>
    <n v="5.5869999999999997"/>
    <x v="0"/>
    <x v="1"/>
    <b v="0"/>
    <n v="1"/>
  </r>
  <r>
    <n v="84"/>
    <x v="6"/>
    <s v="洪青"/>
    <s v="J"/>
    <s v="Sun, LN; Zhu, SJ; Yang, ZZ; Chen, Q; Liu, HM; Zhang, J; Hu, G; Li, SP; Hong, Q"/>
    <m/>
    <m/>
    <m/>
    <s v="Sun, Lina; Zhu, Shijun; Yang, Zhengzhong; Chen, Qing; Liu, Hongming; Zhang, Jun; Hu, Gang; Li, Shunpeng; Hong, Qing"/>
    <m/>
    <m/>
    <s v="Degradation of monocrotophos by Starkeya novella YW6 isolated from paddy soil"/>
    <s v="ENVIRONMENTAL SCIENCE AND POLLUTION RESEARCH"/>
    <m/>
    <m/>
    <s v="English"/>
    <s v="Article"/>
    <m/>
    <m/>
    <m/>
    <m/>
    <m/>
    <s v="Monocrotophos; MCP; Starkeya novella YW6; Degradation pathway; Organophosphorus pesticide; Metabolite"/>
    <s v="ORGANOPHOSPHORUS PESTICIDE; FUSARIUM-PALLIDOROSEUM; PSEUDOMONAS-DIMINUTA; FLAVOBACTERIUM SP; BIODEGRADATION; BIOREMEDIATION; BACTERIA; GENE; OPD; IDENTIFICATION"/>
    <m/>
    <s v="[Sun, Lina; Zhu, Shijun; Yang, Zhengzhong; Chen, Qing; Liu, Hongming; Hu, Gang; Li, Shunpeng; Hong, Qing] Nanjing Agr Univ, Coll Life Sci, Key Lab Agr Environm Microbiol, Minist Agr, Nanjing 210095, Peoples R China; [Zhang, Jun] Nanjing Agr Univ, Coll Resources &amp; Environm Sci, Nanjing 210095, Peoples R China"/>
    <s v="Hong, Q (reprint author), Nanjing Agr Univ, Coll Life Sci, Key Lab Agr Environm Microbiol, Minist Agr, Nanjing 210095, Peoples R China."/>
    <s v="hongqing@njau.edu.cn"/>
    <m/>
    <m/>
    <s v="National Natural Science Foundation of China [31370155, J1210056]; Project for Science and Technology of Jiangsu province [BE2012749]; Jiangsu Postdoctoral Science Foundation [1102079C]; Jiangsu Agriculture Science and Technology Innovation Fund [CX (15)1004]"/>
    <s v="This work was supported by the National Natural Science Foundation of China (31370155, J1210056), the Project for Science and Technology of Jiangsu province (BE2012749), the Jiangsu Postdoctoral Science Foundation (1102079C), and the Jiangsu Agriculture Science and Technology Innovation Fund (CX (15)1004)."/>
    <m/>
    <n v="30"/>
    <n v="0"/>
    <n v="0"/>
    <n v="0"/>
    <n v="0"/>
    <s v="SPRINGER HEIDELBERG"/>
    <s v="HEIDELBERG"/>
    <s v="TIERGARTENSTRASSE 17, D-69121 HEIDELBERG, GERMANY"/>
    <s v="0944-1344"/>
    <s v="1614-7499"/>
    <m/>
    <s v="ENVIRON SCI POLLUT R"/>
    <s v="Environ. Sci. Pollut. Res."/>
    <s v="JAN"/>
    <n v="2016"/>
    <n v="23"/>
    <n v="4"/>
    <m/>
    <m/>
    <m/>
    <m/>
    <n v="3727"/>
    <n v="3735"/>
    <m/>
    <s v="10.1007/s11356-015-5606-0"/>
    <m/>
    <n v="9"/>
    <s v="Environmental Sciences"/>
    <s v="Environmental Sciences &amp; Ecology"/>
    <s v="DC6PP"/>
    <s v="WOS:000369342400071"/>
    <m/>
    <s v="Hong, Q (reprint author), Nanjing Agr Univ, Coll Life Sci, Key Lab Agr Environm Microbiol, Minist Agr, Nanjing 210095, Peoples R China."/>
    <s v="生命科学学院"/>
    <b v="0"/>
    <b v="0"/>
    <b v="0"/>
    <b v="0"/>
    <s v="0944-1344"/>
    <n v="2.92"/>
    <x v="0"/>
    <x v="0"/>
    <b v="0"/>
    <n v="1"/>
  </r>
  <r>
    <n v="85"/>
    <x v="6"/>
    <s v="蒋建东"/>
    <s v="J"/>
    <s v="Liu, XM; Gou, ZJ; Hu, Q; Wang, JH; Chen, K; Xu, CF; Li, SP; Jiang, JD"/>
    <m/>
    <m/>
    <m/>
    <s v="Liu, Xiaomei; Gou, Zhenjiu; Hu, Qiang; Wang, Junhua; Chen, Kai; Xu, Changfeng; Li, Shunpeng; Jiang, Jiandong"/>
    <m/>
    <m/>
    <s v="Hydrolytic dehalogenation of the chlorothalonil isomer o-tetrachlorophthalonitrile by Pseudochrobactrum sp BSQ-1"/>
    <s v="INTERNATIONAL BIODETERIORATION &amp; BIODEGRADATION"/>
    <m/>
    <m/>
    <s v="English"/>
    <s v="Article"/>
    <m/>
    <m/>
    <m/>
    <m/>
    <m/>
    <s v="Hydrolytic dehalogenation; Pseudochrobactrum; o-tetrachlorophthalonitrile; Chlorothalonil isomer"/>
    <s v="MOLECULAR CHARACTERIZATION; MICROBIAL DEHALOGENATION; DEGRADATION PATHWAY; HORIZONTAL TRANSFER; SEQUENCE-ANALYSIS; BIODEGRADATION; CHLORINE; REMOVAL; CLONING; GENES"/>
    <m/>
    <s v="[Liu, Xiaomei; Gou, Zhenjiu; Hu, Qiang; Chen, Kai; Xu, Changfeng; Li, Shunpeng; Jiang, Jiandong] Nanjing Agr Univ, Key Lab Microbiol Engn Agr Environm, Coll Life Sci, Dept Microbiol,Minist Agr, Nanjing 210095, Jiangsu, Peoples R China; [Wang, Junhua] Shandong Acad Agr Sci, Inst Agrofood Sci &amp; Technol, Jinan 250100, Peoples R China"/>
    <s v="Jiang, JD (reprint author), Nanjing Agr Univ, Key Lab Microbiol Engn Agr Environm, Coll Life Sci, Dept Microbiol,Minist Agr, Nanjing 210095, Jiangsu, Peoples R China."/>
    <s v="jiang_jjd@njau.edu.cn"/>
    <m/>
    <m/>
    <s v="Outstanding Youth Foundation of Jiangsu Province [BK20130029]; Chinese National Science Foundation for Excellent Young Scholars [31222003]; Program for New Century Excellent Talents in University [NCET-12-0892]; Fundamental Research Funds for the Central Universities [KYZ201422, KJQN201529]; National Natural Science Foundation of China [31400105]; China Postdoctoral Science Foundation [2014M561666]; International Sciences &amp; Technology Cooperation Program of China [2013DFR30920]"/>
    <s v="This work was supported by grants from the Outstanding Youth Foundation of Jiangsu Province (BK20130029), the Chinese National Science Foundation for Excellent Young Scholars (31222003), the Program for New Century Excellent Talents in University (NCET-12-0892), the Fundamental Research Funds for the Central Universities (KYZ201422; KJQN201529), the National Natural Science Foundation of China (31400105), the China Postdoctoral Science Foundation (2014M561666) and International Sciences &amp; Technology Cooperation Program of China (2013DFR30920)."/>
    <m/>
    <n v="30"/>
    <n v="0"/>
    <n v="0"/>
    <n v="0"/>
    <n v="0"/>
    <s v="ELSEVIER SCI LTD"/>
    <s v="OXFORD"/>
    <s v="THE BOULEVARD, LANGFORD LANE, KIDLINGTON, OXFORD OX5 1GB, OXON, ENGLAND"/>
    <s v="0964-8305"/>
    <s v="1879-0208"/>
    <m/>
    <s v="INT BIODETER BIODEGR"/>
    <s v="Int. Biodeterior. Biodegrad."/>
    <s v="FEB"/>
    <n v="2016"/>
    <n v="107"/>
    <m/>
    <m/>
    <m/>
    <m/>
    <m/>
    <n v="42"/>
    <n v="47"/>
    <m/>
    <s v="10.1016/j.ibiod.2015.11.006"/>
    <m/>
    <n v="6"/>
    <s v="Biotechnology &amp; Applied Microbiology; Environmental Sciences"/>
    <s v="Biotechnology &amp; Applied Microbiology; Environmental Sciences &amp; Ecology"/>
    <s v="DC4QZ"/>
    <s v="WOS:000369206700006"/>
    <m/>
    <s v="Jiang, JD (reprint author), Nanjing Agr Univ, Key Lab Microbiol Engn Agr Environm, Coll Life Sci, Dept Microbiol,Minist Agr, Nanjing 210095, Jiangsu, Peoples R China."/>
    <s v="生命科学学院"/>
    <b v="0"/>
    <b v="0"/>
    <b v="0"/>
    <b v="0"/>
    <s v="0964-8305"/>
    <n v="2.3769999999999998"/>
    <x v="0"/>
    <x v="0"/>
    <b v="0"/>
    <n v="1"/>
  </r>
  <r>
    <n v="86"/>
    <x v="6"/>
    <s v="蒋明义"/>
    <s v="J"/>
    <s v="Ma, FF; Ni, L; Liu, LB; Li, X; Zhang, H; Zhang, AY; Tan, MP; Jiang, MY"/>
    <m/>
    <m/>
    <m/>
    <s v="Ma, Fangfang; Ni, Lan; Liu, Libo; Li, Xi; Zhang, Huan; Zhang, Aying; Tan, Mingpu; Jiang, Mingyi"/>
    <m/>
    <m/>
    <s v="ZmABA2, an interacting protein of ZmMPK5, is involved in abscisic acid biosynthesis and functions"/>
    <s v="PLANT BIOTECHNOLOGY JOURNAL"/>
    <m/>
    <m/>
    <s v="English"/>
    <s v="Article"/>
    <m/>
    <m/>
    <m/>
    <m/>
    <m/>
    <s v="abiotic stress; abscisic acid biosynthesis; maize; mitogen-activated protein kinase; protein interaction; short-chain dehydrogenase; reductase"/>
    <s v="INDUCED ANTIOXIDANT DEFENSE; SHORT-CHAIN DEHYDROGENASE/REDUCTASE; TRANSIENT GENE-EXPRESSION; ZINC-FINGER PROTEIN; MAP KINASE GENE; STRESS TOLERANCE; SIGNAL-TRANSDUCTION; HYDROGEN-PEROXIDE; MESOPHYLL PROTOPLASTS; ARABIDOPSIS-THALIANA"/>
    <m/>
    <s v="[Ma, Fangfang; Ni, Lan; Liu, Libo; Li, Xi; Zhang, Huan; Zhang, Aying; Tan, Mingpu; Jiang, Mingyi] Nanjing Agr Univ, Natl Key Lab Crop Genet &amp; Germplasm Enhancement, Nanjing, Peoples R China; [Ma, Fangfang; Ni, Lan; Liu, Libo; Li, Xi; Zhang, Huan; Zhang, Aying; Tan, Mingpu; Jiang, Mingyi] Nanjing Agr Univ, Coll Life Sci, Nanjing, Peoples R China; [Ma, Fangfang] Shanxi Agr Univ, Coll Agr, Taigu, Peoples R China"/>
    <s v="Jiang, MY (reprint author), Nanjing Agr Univ, Natl Key Lab Crop Genet &amp; Germplasm Enhancement, Nanjing, Peoples R China.; Jiang, MY (reprint author), Nanjing Agr Univ, Coll Life Sci, Nanjing, Peoples R China."/>
    <s v="myjiang@njau.edu.cn"/>
    <m/>
    <m/>
    <s v="National Basic Research Program of China [2012CB114306]; National Natural Science Foundation of China [30970238, 31271631, 31471427]; Fundamental Research Funds for the Central Universities [KYZ201157, KYTZ201402]; Priority Academic Program Development of Jiangsu Higher Education Institutions; Research Fund for the Doctoral Program of Higher Education of China [20130097110025]"/>
    <s v="This work was supported by the National Basic Research Program of China (grant no. 2012CB114306), the National Natural Science Foundation of China (grant nos. 30970238, 31271631 and 31471427), the Fundamental Research Funds for the Central Universities (grant nos. KYZ201157 and KYTZ201402), the Project Funded by the Priority Academic Program Development of Jiangsu Higher Education Institutions and the Research Fund for the Doctoral Program of Higher Education of China (grant no. 20130097110025)."/>
    <m/>
    <n v="65"/>
    <n v="0"/>
    <n v="0"/>
    <n v="0"/>
    <n v="0"/>
    <s v="WILEY-BLACKWELL"/>
    <s v="HOBOKEN"/>
    <s v="111 RIVER ST, HOBOKEN 07030-5774, NJ USA"/>
    <s v="1467-7644"/>
    <s v="1467-7652"/>
    <m/>
    <s v="PLANT BIOTECHNOL J"/>
    <s v="Plant Biotechnol. J."/>
    <s v="FEB"/>
    <n v="2016"/>
    <n v="14"/>
    <n v="2"/>
    <m/>
    <m/>
    <m/>
    <m/>
    <n v="771"/>
    <n v="782"/>
    <m/>
    <s v="10.1111/pbi.12427"/>
    <m/>
    <n v="12"/>
    <s v="Biotechnology &amp; Applied Microbiology; Plant Sciences"/>
    <s v="Biotechnology &amp; Applied Microbiology; Plant Sciences"/>
    <s v="DC5TA"/>
    <s v="WOS:000369282100031"/>
    <n v="26096642"/>
    <s v="Jiang, MY (reprint author), Nanjing Agr Univ, Natl Key Lab Crop Genet &amp; Germplasm Enhancement, Nanjing, Peoples R China.; Jiang, MY (reprint author), Nanjing Agr Univ, Coll Life Sci, Nanjing, Peoples R China."/>
    <s v="生命科学学院"/>
    <b v="0"/>
    <b v="0"/>
    <b v="0"/>
    <b v="0"/>
    <s v="1467-7644"/>
    <n v="5.5869999999999997"/>
    <x v="0"/>
    <x v="1"/>
    <b v="0"/>
    <n v="1"/>
  </r>
  <r>
    <n v="87"/>
    <x v="6"/>
    <s v="沈振国"/>
    <s v="J"/>
    <s v="Rui, HY; Chen, C; Zhang, XX; Shen, ZG; Zhang, FQ"/>
    <m/>
    <m/>
    <m/>
    <s v="Rui, Haiyun; Chen, Chen; Zhang, Xingxing; Shen, Zhenguo; Zhang, Fenqin"/>
    <m/>
    <m/>
    <s v="Cd-induced oxidative stress and lignification in the roots of two Vicia sativa L. varieties with different Cd tolerances"/>
    <s v="JOURNAL OF HAZARDOUS MATERIALS"/>
    <m/>
    <m/>
    <s v="English"/>
    <s v="Article"/>
    <m/>
    <m/>
    <m/>
    <m/>
    <m/>
    <s v="Cadmium; Vicia sativa L.; Hydrogen peroxide; Peroxidase; Lignification"/>
    <s v="HYDROGEN-PEROXIDE ACCUMULATION; ACETYL BROMIDE PROCEDURE; CADMIUM TOXICITY; NADPH-OXIDASE; LIGNIN BIOSYNTHESIS; SUSPENSION-CULTURES; LIPID-PEROXIDATION; ANTIOXIDANT STATUS; PHASEOLUS-AUREUS; PLASMA-MEMBRANE"/>
    <m/>
    <s v="[Rui, Haiyun; Chen, Chen; Zhang, Xingxing; Shen, Zhenguo] Nanjing Agr Univ, Coll Life Sci, Nanjing 210095, Jiangsu, Peoples R China; [Rui, Haiyun] Taizhou Univ, Taizhou 225300, Peoples R China; [Zhang, Fenqin] Hexi Univ, Coll Agr &amp; Biotechnol, Zhangye 734000, Peoples R China"/>
    <s v="Shen, ZG (reprint author), Nanjing Agr Univ, Coll Life Sci, Nanjing 210095, Jiangsu, Peoples R China."/>
    <s v="zgshen@njau.edu.cn; fenqinzg@hxu.edu.cn"/>
    <m/>
    <m/>
    <s v="National Natural Science Foundation of China [31160053, 31172021]"/>
    <s v="This work was financially supported by the National Natural Science Foundation of China (Nos. 31160053, 31172021)."/>
    <m/>
    <n v="72"/>
    <n v="0"/>
    <n v="0"/>
    <n v="20"/>
    <n v="20"/>
    <s v="ELSEVIER SCIENCE BV"/>
    <s v="AMSTERDAM"/>
    <s v="PO BOX 211, 1000 AE AMSTERDAM, NETHERLANDS"/>
    <s v="0304-3894"/>
    <s v="1873-3336"/>
    <m/>
    <s v="J HAZARD MATER"/>
    <s v="J. Hazard. Mater."/>
    <d v="2016-01-15T00:00:00"/>
    <n v="2016"/>
    <n v="301"/>
    <m/>
    <m/>
    <m/>
    <m/>
    <m/>
    <n v="304"/>
    <n v="313"/>
    <m/>
    <s v="10.1016/j.jhazmat.2015.08.052"/>
    <m/>
    <n v="10"/>
    <s v="Engineering, Environmental; Engineering, Civil; Environmental Sciences"/>
    <s v="Engineering; Environmental Sciences &amp; Ecology"/>
    <s v="CZ9GY"/>
    <s v="WOS:000367407200034"/>
    <n v="26372696"/>
    <s v="Shen, ZG (reprint author), Nanjing Agr Univ, Coll Life Sci, Nanjing 210095, Jiangsu, Peoples R China."/>
    <s v="生命科学学院"/>
    <b v="0"/>
    <b v="0"/>
    <b v="0"/>
    <b v="0"/>
    <s v="0304-3894"/>
    <n v="5.2770000000000001"/>
    <x v="0"/>
    <x v="1"/>
    <b v="0"/>
    <n v="1"/>
  </r>
  <r>
    <n v="88"/>
    <x v="6"/>
    <s v="盛下放"/>
    <s v="J"/>
    <s v="Yu, YJ; Sheng, XF; He, LY; Huang, Z"/>
    <m/>
    <m/>
    <m/>
    <s v="Yu, Yajun; Sheng, Xiafang; He, Linyan; Huang, Zhi"/>
    <m/>
    <m/>
    <s v="Linkage Between Culturable Mineral-Weathering Bacteria and their Weathering Effectiveness Along a Soil Profile"/>
    <s v="GEOMICROBIOLOGY JOURNAL"/>
    <m/>
    <m/>
    <s v="English"/>
    <s v="Article"/>
    <m/>
    <m/>
    <m/>
    <m/>
    <m/>
    <s v="depth profile; linkage; mineral-weathering bacteria; weathering effectiveness"/>
    <s v="DEPTH-RELATED CHANGES; PARTICLE-SIZE FRACTIONS; COMMUNITY STRUCTURE; PADDY SOIL; DISSOLUTION; MOUNTAINS"/>
    <m/>
    <s v="[Yu, Yajun; Sheng, Xiafang; He, Linyan; Huang, Zhi] Nanjing Agr Univ, Coll Life Sci, Minist Agr, Key Lab Agr &amp; Environm Microbiol, Nanjing 210095, Jiangsu, Peoples R China"/>
    <s v="Sheng, XF (reprint author), Nanjing Agr Univ, Coll Life Sci, Minist Agr, Key Lab Agr &amp; Environm Microbiol, Nanjing 210095, Jiangsu, Peoples R China."/>
    <s v="xfsheng@njau.edu.cn"/>
    <m/>
    <m/>
    <s v="Chinese National Natural Science Foundation [41071173]"/>
    <s v="This work was supported by the Chinese National Natural Science Foundation (41071173)."/>
    <m/>
    <n v="29"/>
    <n v="0"/>
    <n v="0"/>
    <n v="3"/>
    <n v="3"/>
    <s v="TAYLOR &amp; FRANCIS INC"/>
    <s v="PHILADELPHIA"/>
    <s v="530 WALNUT STREET, STE 850, PHILADELPHIA, PA 19106 USA"/>
    <s v="0149-0451"/>
    <s v="1521-0529"/>
    <m/>
    <s v="GEOMICROBIOL J"/>
    <s v="Geomicrobiol. J."/>
    <d v="2016-01-02T00:00:00"/>
    <n v="2016"/>
    <n v="33"/>
    <n v="1"/>
    <m/>
    <m/>
    <m/>
    <m/>
    <n v="10"/>
    <n v="19"/>
    <m/>
    <s v="10.1080/01490451.2014.965289"/>
    <m/>
    <n v="10"/>
    <s v="Environmental Sciences; Geosciences, Multidisciplinary"/>
    <s v="Environmental Sciences &amp; Ecology; Geology"/>
    <s v="DA5BK"/>
    <s v="WOS:000367816900002"/>
    <m/>
    <s v="Sheng, XF (reprint author), Nanjing Agr Univ, Coll Life Sci, Minist Agr, Key Lab Agr &amp; Environm Microbiol, Nanjing 210095, Jiangsu, Peoples R China."/>
    <s v="生命科学学院"/>
    <b v="0"/>
    <b v="0"/>
    <b v="0"/>
    <b v="0"/>
    <s v="0149-0451"/>
    <n v="1.44"/>
    <x v="0"/>
    <x v="0"/>
    <n v="1"/>
    <n v="1"/>
  </r>
  <r>
    <n v="89"/>
    <x v="6"/>
    <s v="盛下放"/>
    <s v="J"/>
    <s v="Zhang, ZD; Huang, J; He, LY; Sheng, XF"/>
    <m/>
    <m/>
    <m/>
    <s v="Zhang, Zhendong; Huang, Jing; He, Linyan; Sheng, Xiafang"/>
    <m/>
    <m/>
    <s v="Distinct Weathering Ability and Populations of Culturable Mineral-Weathering Bacteria in the Rhizosphere and Bulk Soils of Morus Alba"/>
    <s v="GEOMICROBIOLOGY JOURNAL"/>
    <m/>
    <m/>
    <s v="English"/>
    <s v="Article"/>
    <m/>
    <m/>
    <m/>
    <m/>
    <m/>
    <s v="mineral-weathering bacteria; Morus alba; potash feldspar; rhizosphere and bulk soils"/>
    <s v="DEPTH-RELATED CHANGES; COMMUNITY STRUCTURE; DISSOLUTION; FELDSPAR; IMPACT"/>
    <m/>
    <s v="[Zhang, Zhendong; Huang, Jing; He, Linyan; Sheng, Xiafang] Nanjing Agr Univ, Coll Life Sci, Minist Agr, Key Lab Agr &amp; Environm Microbiol, Nanjing 210095, Jiangsu, Peoples R China"/>
    <s v="Sheng, XF (reprint author), Nanjing Agr Univ, Coll Life Sci, Minist Agr, Key Lab Agr &amp; Environm Microbiol, Nanjing 210095, Jiangsu, Peoples R China."/>
    <s v="xfsheng@njau.edu.cn"/>
    <m/>
    <m/>
    <s v="Chinese National Natural Science Foundation [41071173, 41473075]"/>
    <s v="Financial support was provided by the Chinese National Natural Science Foundation (41071173, 41473075)."/>
    <m/>
    <n v="24"/>
    <n v="0"/>
    <n v="0"/>
    <n v="2"/>
    <n v="2"/>
    <s v="TAYLOR &amp; FRANCIS INC"/>
    <s v="PHILADELPHIA"/>
    <s v="530 WALNUT STREET, STE 850, PHILADELPHIA, PA 19106 USA"/>
    <s v="0149-0451"/>
    <s v="1521-0529"/>
    <m/>
    <s v="GEOMICROBIOL J"/>
    <s v="Geomicrobiol. J."/>
    <d v="2016-01-02T00:00:00"/>
    <n v="2016"/>
    <n v="33"/>
    <n v="1"/>
    <m/>
    <m/>
    <m/>
    <m/>
    <n v="39"/>
    <n v="45"/>
    <m/>
    <s v="10.1080/01490451.2015.1004142"/>
    <m/>
    <n v="7"/>
    <s v="Environmental Sciences; Geosciences, Multidisciplinary"/>
    <s v="Environmental Sciences &amp; Ecology; Geology"/>
    <s v="DA5BK"/>
    <s v="WOS:000367816900004"/>
    <m/>
    <s v="Sheng, XF (reprint author), Nanjing Agr Univ, Coll Life Sci, Minist Agr, Key Lab Agr &amp; Environm Microbiol, Nanjing 210095, Jiangsu, Peoples R China."/>
    <s v="生命科学学院"/>
    <b v="0"/>
    <b v="0"/>
    <b v="0"/>
    <b v="0"/>
    <s v="0149-0451"/>
    <n v="1.44"/>
    <x v="0"/>
    <x v="0"/>
    <n v="1"/>
    <n v="1"/>
  </r>
  <r>
    <n v="90"/>
    <x v="6"/>
    <s v="谢彦杰"/>
    <s v="J"/>
    <s v="Guo, HM; Xiao, TY; Zhou, H; Xie, YJ; Shen, WB"/>
    <m/>
    <m/>
    <m/>
    <s v="Guo, Hongming; Xiao, Tianyu; Zhou, Heng; Xie, Yanjie; Shen, Wenbiao"/>
    <m/>
    <m/>
    <s v="Hydrogen sulfide: a versatile regulator of environmental stress in plants"/>
    <s v="ACTA PHYSIOLOGIAE PLANTARUM"/>
    <m/>
    <m/>
    <s v="English"/>
    <s v="Review"/>
    <m/>
    <m/>
    <m/>
    <m/>
    <m/>
    <s v="Hydrogen sulfide signal molecule; Cys desulfhydrases mechanism"/>
    <s v="D-CYSTEINE DESULFHYDRASE; PROTEIN S-NITROSYLATION; ACETYLSERINE THIOL LYASE; ARABIDOPSIS-THALIANA; NITRIC-OXIDE; OXIDATIVE STRESS; POSTTRANSLATIONAL MODIFICATION; SIGNALING MOLECULE; HEAT TOLERANCE; SALT-STRESS"/>
    <m/>
    <s v="[Guo, Hongming; Xiao, Tianyu; Zhou, Heng; Xie, Yanjie; Shen, Wenbiao] Nanjing Agr Univ, Coll Life Sci, Lab Ctr Life Sci, Nanjing 210095, Jiangsu, Peoples R China"/>
    <s v="Xie, YJ (reprint author), Nanjing Agr Univ, Coll Life Sci, Lab Ctr Life Sci, Nanjing 210095, Jiangsu, Peoples R China."/>
    <s v="yjxie@njau.edu.cn"/>
    <m/>
    <m/>
    <s v="National Natural Science Foundation of China [31200195]; Fundamental Research Funds for the Central Universities [KYZ201529]; Natural Science Foundation of Jiangsu Province [BK2012364]; Specialized Research Fund for the Doctoral Program of Higher Education [20120097120019]; Youth Sci-Tech Innovation Fund, Nanjing Agricultural University [KJ2012022]; Priority Academic Program Development of Jiangsu Higher Education Institutions (PAPD)"/>
    <s v="This work was financially supported by the National Natural Science Foundation of China (31200195), the Fundamental Research Funds for the Central Universities (KYZ201529), Natural Science Foundation of Jiangsu Province (BK2012364), Specialized Research Fund for the Doctoral Program of Higher Education (20120097120019), Youth Sci-Tech Innovation Fund, Nanjing Agricultural University (KJ2012022), and the Priority Academic Program Development of Jiangsu Higher Education Institutions (PAPD)."/>
    <m/>
    <n v="108"/>
    <n v="0"/>
    <n v="0"/>
    <n v="3"/>
    <n v="3"/>
    <s v="SPRINGER HEIDELBERG"/>
    <s v="HEIDELBERG"/>
    <s v="TIERGARTENSTRASSE 17, D-69121 HEIDELBERG, GERMANY"/>
    <s v="0137-5881"/>
    <s v="1861-1664"/>
    <m/>
    <s v="ACTA PHYSIOL PLANT"/>
    <s v="Acta Physiol. Plant."/>
    <s v="JAN"/>
    <n v="2016"/>
    <n v="38"/>
    <n v="1"/>
    <m/>
    <m/>
    <m/>
    <m/>
    <m/>
    <m/>
    <n v="16"/>
    <s v="10.1007/s11738-015-2038-x"/>
    <m/>
    <n v="13"/>
    <s v="Plant Sciences"/>
    <s v="Plant Sciences"/>
    <s v="DA7WF"/>
    <s v="WOS:000368015100016"/>
    <m/>
    <s v="Xie, YJ (reprint author), Nanjing Agr Univ, Coll Life Sci, Lab Ctr Life Sci, Nanjing 210095, Jiangsu, Peoples R China."/>
    <s v="生命科学学院"/>
    <b v="0"/>
    <b v="0"/>
    <b v="0"/>
    <b v="0"/>
    <s v="0137-5881"/>
    <n v="1.671"/>
    <x v="0"/>
    <x v="0"/>
    <n v="1"/>
    <n v="1"/>
  </r>
  <r>
    <n v="91"/>
    <x v="6"/>
    <s v="徐冬青"/>
    <s v="J"/>
    <s v="Wu, DX; Ran, TT; Wang, WW; Xu, DQ"/>
    <m/>
    <m/>
    <m/>
    <s v="Wu, Dongxia; Ran, Tinting; Wang, Weiwu; Xu, Dongqing"/>
    <m/>
    <m/>
    <s v="Structure of a thermostable serralysin from Serratia sp FS14 at 1.1 angstrom resolution"/>
    <s v="ACTA CRYSTALLOGRAPHICA SECTION F-STRUCTURAL BIOLOGY COMMUNICATIONS"/>
    <m/>
    <m/>
    <s v="English"/>
    <s v="Article"/>
    <m/>
    <m/>
    <m/>
    <m/>
    <m/>
    <s v="metalloproteases; serralysin; thermostability; crystal structure; high resolution; Serratia sp FS14"/>
    <s v="CRYSTAL-STRUCTURE; ERWINIA-CHRYSANTHEMI; MARCESCENS; PROTEASE; METALLOPROTEASE; GENE; PURIFICATION; EXPRESSION; VIRULENCE; CULTURE"/>
    <m/>
    <s v="[Wu, Dongxia; Ran, Tinting; Wang, Weiwu; Xu, Dongqing] Nanjing Agr Univ, Dept Microbiol, 1 Weigang, Nanjing 210095, Jiangsu, Peoples R China"/>
    <s v="Xu, DQ (reprint author), Nanjing Agr Univ, Dept Microbiol, 1 Weigang, Nanjing 210095, Jiangsu, Peoples R China."/>
    <s v="dqxu@njau.edu.cn"/>
    <m/>
    <m/>
    <s v="National Natural Science Foundation of China [31100028, 31170686, 31400055]; Natural Science Foundation of Jiangsu Province [BK20140690]; Youth Science and Technology Innovation Fund of Nanjing Agricultural University [KJ2013027]"/>
    <s v="This work was supported by grants from the National Natural Science Foundation of China (31100028, 31170686 and 31400055), the Natural Science Foundation of Jiangsu Province (BK20140690) and the Youth Science and Technology Innovation Fund of Nanjing Agricultural University (KJ2013027). We are grateful to the staff of beamline BL17U at SSRF, Shanghai, People's Republic of China for their assistance."/>
    <m/>
    <n v="32"/>
    <n v="0"/>
    <n v="0"/>
    <n v="0"/>
    <n v="0"/>
    <s v="INT UNION CRYSTALLOGRAPHY"/>
    <s v="CHESTER"/>
    <s v="2 ABBEY SQ, CHESTER, CH1 2HU, ENGLAND"/>
    <s v="2053-230X"/>
    <m/>
    <m/>
    <s v="ACTA CRYSTALLOGR F"/>
    <s v="Acta Crystallogr. F-Struct. Biol. Commun."/>
    <s v="JAN"/>
    <n v="2016"/>
    <n v="72"/>
    <m/>
    <n v="1"/>
    <m/>
    <m/>
    <m/>
    <n v="10"/>
    <n v="15"/>
    <m/>
    <s v="10.1107/S2053230X15023092"/>
    <m/>
    <n v="6"/>
    <s v="Biochemical Research Methods; Biochemistry &amp; Molecular Biology; Biophysics; Crystallography"/>
    <s v="Biochemistry &amp; Molecular Biology; Biophysics; Crystallography"/>
    <s v="DC7DS"/>
    <s v="WOS:000369379700003"/>
    <n v="26750478"/>
    <s v="Xu, DQ (reprint author), Nanjing Agr Univ, Dept Microbiol, 1 Weigang, Nanjing 210095, Jiangsu, Peoples R China."/>
    <b v="0"/>
    <b v="0"/>
    <b v="0"/>
    <b v="0"/>
    <b v="0"/>
    <s v="2053-230X"/>
    <m/>
    <x v="0"/>
    <x v="0"/>
    <n v="1"/>
    <n v="1"/>
  </r>
  <r>
    <n v="92"/>
    <x v="6"/>
    <s v="杨志敏"/>
    <s v="J"/>
    <s v="Gao, S; Yang, L; Zeng, HQ; Zhou, ZS; Yang, ZM; Li, H; Sun, D; Xie, FL; Zhang, BH"/>
    <m/>
    <m/>
    <m/>
    <s v="Gao, Shuai; Yang, Lu; Zeng, Hou Qing; Zhou, Zhao Sheng; Yang, Zhi Min; Li, Hua; Sun, Di; Xie, Fuliang; Zhang, Baohong"/>
    <m/>
    <m/>
    <s v="A cotton miRNA is involved in regulation of plant response to salt stress"/>
    <s v="SCIENTIFIC REPORTS"/>
    <m/>
    <m/>
    <s v="English"/>
    <s v="Article"/>
    <m/>
    <m/>
    <m/>
    <m/>
    <m/>
    <m/>
    <s v="GOSSYPIUM-HIRSUTUM L.; ABIOTIC STRESS; ANALYSIS REVEALS; GENE-EXPRESSION; ABSCISIC-ACID; PHD FINGER; SMALL RNA; TRANSCRIPTION FACTOR; SALINITY TOLERANCE; ARABIDOPSIS PLANTS"/>
    <m/>
    <s v="[Gao, Shuai; Yang, Lu; Yang, Zhi Min; Li, Hua; Sun, Di] Nanjing Agr Univ, Coll Life Sci, Dept Biochem &amp; Mol Biol, Nanjing 210095, Jiangsu, Peoples R China; [Zhou, Zhao Sheng] Nanjing Agr Univ, Coll Resources &amp; Environm Sci, Nanjing, Jiangsu, Peoples R China; [Li, Hua] Henan Agr Univ, Coll Life Sci, Dept Plant Sci, Zhengzhou 450002, Henan, Peoples R China; [Xie, Fuliang; Zhang, Baohong] E Carolina Univ, Dept Biol, Greenville, NC 27858 USA; [Zeng, Hou Qing] Hangzhou Normal Univ, Coll Life &amp; Environm Sci, Hangzhou 310036, Zhejiang, Peoples R China; [Sun, Di] Texas A&amp;M Univ, Coll Agr &amp; Life Sci, Dept Biochem &amp; Biophys, College Stn, TX 77843 USA"/>
    <s v="Yang, ZM (reprint author), Nanjing Agr Univ, Coll Life Sci, Dept Biochem &amp; Mol Biol, Nanjing 210095, Jiangsu, Peoples R China.; Zhang, BH (reprint author), E Carolina Univ, Dept Biol, Greenville, NC 27858 USA."/>
    <s v="zmyang@njau.edu.cn; zhangb@ecu.edu"/>
    <m/>
    <m/>
    <s v="National Basic Research Program of China, 863 Project of China [2008AA10Z128]; Priority Academic Program Development of Jiangsu Higher Education Institution [200910]; Annoroad Gene Technology Co., Ltd, Beijing, China"/>
    <s v="This research was financially supported by the National Basic Research Program of China, 863 Project of China (2008AA10Z128), the Priority Academic Program Development of Jiangsu Higher Education Institution (200910) and the Annoroad Gene Technology Co., Ltd, Beijing, China."/>
    <m/>
    <n v="58"/>
    <n v="0"/>
    <n v="0"/>
    <n v="5"/>
    <n v="5"/>
    <s v="NATURE PUBLISHING GROUP"/>
    <s v="LONDON"/>
    <s v="MACMILLAN BUILDING, 4 CRINAN ST, LONDON N1 9XW, ENGLAND"/>
    <s v="2045-2322"/>
    <m/>
    <m/>
    <s v="SCI REP-UK"/>
    <s v="Sci Rep"/>
    <d v="2016-01-27T00:00:00"/>
    <n v="2016"/>
    <n v="6"/>
    <m/>
    <m/>
    <m/>
    <m/>
    <m/>
    <m/>
    <m/>
    <n v="19736"/>
    <s v="10.1038/srep19736"/>
    <m/>
    <n v="14"/>
    <s v="Multidisciplinary Sciences"/>
    <s v="Science &amp; Technology - Other Topics"/>
    <s v="DB8AR"/>
    <s v="WOS:000368739300001"/>
    <n v="26813144"/>
    <s v="Yang, ZM (reprint author), Nanjing Agr Univ, Coll Life Sci, Dept Biochem &amp; Mol Biol, Nanjing 210095, Jiangsu, Peoples R China.; Zhang, BH (reprint author), E Carolina Univ, Dept Biol, Greenville, NC 27858 USA."/>
    <s v="生命科学学院"/>
    <b v="0"/>
    <b v="0"/>
    <b v="0"/>
    <b v="0"/>
    <s v="2045-2322"/>
    <n v="5.5970000000000004"/>
    <x v="0"/>
    <x v="1"/>
    <b v="0"/>
    <n v="1"/>
  </r>
  <r>
    <n v="93"/>
    <x v="7"/>
    <s v=" Joseph, Stephe"/>
    <s v="J"/>
    <s v="Lou, YM; Joseph, S; Li, LQ; Graber, ER; Liu, XY; Pan, GX"/>
    <m/>
    <m/>
    <m/>
    <s v="Lou, Yingmei; Joseph, Stephen; Li, Lianqing; Graber, Ellen R.; Liu, Xiaoyu; Pan, Genxing"/>
    <m/>
    <m/>
    <s v="Water Extract from Straw Biochar Used for Plant Growth Promotion: An Initial Test"/>
    <s v="BIORESOURCES"/>
    <m/>
    <m/>
    <s v="English"/>
    <s v="Article"/>
    <m/>
    <m/>
    <m/>
    <m/>
    <m/>
    <s v="Biochar; Water extractable organic carbon; Humic substance; Chinese cabbage; Yield; Quality"/>
    <s v="2-YEAR FIELD EXPERIMENT; SEEDLING GROWTH; CD UPTAKE; SOIL; BUTENOLIDE; GERMINATION; NUTRITION; AMENDMENT; TOMATO; MAIZE"/>
    <m/>
    <s v="[Lou, Yingmei; Joseph, Stephen; Li, Lianqing; Liu, Xiaoyu; Pan, Genxing] Nanjing Agr Univ, Inst Resource Ecosyst &amp; Environm Agr, Nanjing 210095, Jiangsu, Peoples R China; [Joseph, Stephen] Univ Newcastle, Discipline Chem, Callaghan, NSW 2308, Australia; [Joseph, Stephen] Univ New S Wales, Sch Mat Sci &amp; Engn, Sydney, NSW 2052, Australia; [Graber, Ellen R.] Agr Res Org, Volcani Ctr, Inst Soil Water &amp; Environm Sci, IL-50250 Bet Dagan, Israel"/>
    <s v="Joseph, S (reprint author), Nanjing Agr Univ, Inst Resource Ecosyst &amp; Environm Agr, Nanjing 210095, Jiangsu, Peoples R China."/>
    <s v="stephenjoseph@aliyun.com; lqli@njau.edu.cn"/>
    <m/>
    <m/>
    <s v="Ministry of Education, China [20120097130003]; Jiangsu Collaborative Innovation Center for Solid Organic Waste Resource Utilization; Agricultural Science and Technology Achievements Transformation Fund Project [2013GB23600666]; China Postdoctoral Science Foundation project [2015M571767]; Priority Academic Program Development of Jiangsu Higher Education Institutions; State Bureau of Foreign Expert Affairs, China [GDW20123200127]"/>
    <s v="This study was supported by the Ministry of Education, China under grant number 20120097130003; Jiangsu Collaborative Innovation Center for Solid Organic Waste Resource Utilization; the Agricultural Science and Technology Achievements Transformation Fund Project (2013GB23600666); China Postdoctoral Science Foundation project (2015M571767), and by a Project Funded by the Priority Academic Program Development of Jiangsu Higher Education Institutions. SJ is a visiting research fellow at IREEA funded by the State Bureau of Foreign Expert Affairs, China under grant number GDW20123200127. LC-OCD was performed by Dr. Khorshed Chinu of the Mark Wainright Analytical Centre, University of NSW, Australia."/>
    <m/>
    <n v="58"/>
    <n v="0"/>
    <n v="0"/>
    <n v="12"/>
    <n v="12"/>
    <s v="NORTH CAROLINA STATE UNIV DEPT WOOD &amp; PAPER SCI"/>
    <s v="RALEIGH"/>
    <s v="CAMPUS BOX 8005, RALEIGH, NC 27695-8005 USA"/>
    <s v="1930-2126"/>
    <m/>
    <m/>
    <s v="BIORESOURCES"/>
    <s v="BioResources"/>
    <s v="FEB"/>
    <n v="2016"/>
    <n v="11"/>
    <n v="1"/>
    <m/>
    <m/>
    <m/>
    <m/>
    <n v="249"/>
    <n v="266"/>
    <m/>
    <m/>
    <m/>
    <n v="18"/>
    <s v="Materials Science, Paper &amp; Wood"/>
    <s v="Materials Science"/>
    <s v="DA3WX"/>
    <s v="WOS:000367732700023"/>
    <m/>
    <s v="Joseph, S (reprint author), Nanjing Agr Univ, Inst Resource Ecosyst &amp; Environm Agr, Nanjing 210095, Jiangsu, Peoples R China."/>
    <b v="0"/>
    <b v="0"/>
    <b v="0"/>
    <b v="0"/>
    <b v="0"/>
    <s v="1930-2126"/>
    <n v="1.425"/>
    <x v="0"/>
    <x v="0"/>
    <n v="1"/>
    <n v="1"/>
  </r>
  <r>
    <n v="94"/>
    <x v="7"/>
    <s v="Chen, Zhi-Gang（吴涛）"/>
    <s v="J"/>
    <s v="Chen, ZG; Guo, XY; Wu, T"/>
    <m/>
    <m/>
    <m/>
    <s v="Chen, Zhi-Gang; Guo, Xiao-Yu; Wu, Tao"/>
    <m/>
    <m/>
    <s v="A novel dehydration technique for carrot slices implementing ultrasound and vacuum drying methods"/>
    <s v="ULTRASONICS SONOCHEMISTRY"/>
    <m/>
    <m/>
    <s v="English"/>
    <s v="Article"/>
    <m/>
    <m/>
    <m/>
    <m/>
    <m/>
    <s v="Drying; Carrot slices; Ultrasound; Vacuum; Rehydration"/>
    <s v="HIGH-INTENSITY ULTRASOUND; POWER ULTRASOUND; MICROWAVE-VACUUM; KINETICS; AIR; COLOR; TECHNOLOGIES; VEGETABLES; SHRINKAGE; QUALITY"/>
    <m/>
    <s v="[Chen, Zhi-Gang; Guo, Xiao-Yu; Wu, Tao] Nanjing Agr Univ, Coll Food Sci &amp; Technol, Nanjing 210095, Jiangsu, Peoples R China"/>
    <s v="Chen, ZG (reprint author), Nanjing Agr Univ, Coll Food Sci &amp; Technol, Nanjing 210095, Jiangsu, Peoples R China."/>
    <s v="zgchen@njau.edu.cn"/>
    <m/>
    <m/>
    <s v="Qing Lan Project, PAPD; Scientific Research Foundation for the Returned Overseas Chinese Scholars (State Education Ministry)"/>
    <s v="This work was partly supported by Qing Lan Project, PAPD and the Scientific Research Foundation for the Returned Overseas Chinese Scholars (State Education Ministry)."/>
    <m/>
    <n v="31"/>
    <n v="0"/>
    <n v="0"/>
    <n v="19"/>
    <n v="19"/>
    <s v="ELSEVIER SCIENCE BV"/>
    <s v="AMSTERDAM"/>
    <s v="PO BOX 211, 1000 AE AMSTERDAM, NETHERLANDS"/>
    <s v="1350-4177"/>
    <s v="1873-2828"/>
    <m/>
    <s v="ULTRASON SONOCHEM"/>
    <s v="Ultrason. Sonochem."/>
    <s v="MAY"/>
    <n v="2016"/>
    <n v="30"/>
    <m/>
    <m/>
    <m/>
    <m/>
    <m/>
    <n v="28"/>
    <n v="34"/>
    <m/>
    <s v="10.1016/j.ultsonch.2015.11.026"/>
    <m/>
    <n v="7"/>
    <s v="Acoustics; Chemistry, Multidisciplinary"/>
    <s v="Acoustics; Chemistry"/>
    <s v="DC4UG"/>
    <s v="WOS:000369215200004"/>
    <n v="26703199"/>
    <s v="Chen, ZG (reprint author), Nanjing Agr Univ, Coll Food Sci &amp; Technol, Nanjing 210095, Jiangsu, Peoples R China."/>
    <b v="0"/>
    <b v="0"/>
    <b v="0"/>
    <b v="0"/>
    <s v="食品科技学院"/>
    <s v="1350-4177"/>
    <n v="4.391"/>
    <x v="0"/>
    <x v="0"/>
    <b v="0"/>
    <n v="1"/>
  </r>
  <r>
    <n v="95"/>
    <x v="7"/>
    <s v="别小妹"/>
    <s v="J"/>
    <s v="Mao, SR; Gao, P; Lu, ZX; Lu, FX; Zhang, C; Zhao, HZ; Bie, XM"/>
    <m/>
    <m/>
    <m/>
    <s v="Mao, Shurui; Gao, Peng; Lu, Zhaoxin; Lu, Fengxia; Zhang, Chong; Zhao, Haizhen; Bie, Xiaomei"/>
    <m/>
    <m/>
    <s v="Engineering of a thermostable beta-1,3-1,4-glucanase from Bacillus altitudinis YC-9 to improve its catalytic efficiency"/>
    <s v="JOURNAL OF THE SCIENCE OF FOOD AND AGRICULTURE"/>
    <m/>
    <m/>
    <s v="English"/>
    <s v="Article"/>
    <m/>
    <m/>
    <m/>
    <m/>
    <m/>
    <s v="error-prone PCR; beta-1,3-1,4-glucanase; Bacillus altitudinis; characterization; three-dimensional structure"/>
    <s v="BETA-GLUCANASE; ENDO-BETA-1,3-1,4-GLUCANASE GENE; TRICHODERMA-REESEI; ESCHERICHIA-COLI; EXPRESSION; SUBTILIS; CLONING; PH; OVEREXPRESSION; PURIFICATION"/>
    <m/>
    <s v="[Mao, Shurui; Gao, Peng; Lu, Zhaoxin; Lu, Fengxia; Zhang, Chong; Zhao, Haizhen; Bie, Xiaomei] Nanjing Agr Univ, Coll Food Sci &amp; Technol, Minist Agr China, Key Lab Food Proc &amp; Qual Control, Nanjing 210095, Jiangsu, Peoples R China; [Mao, Shurui] China Tobacco Jiangsu Ind Co Ltd, Nanjing 210000, Jiangsu, Peoples R China"/>
    <s v="Bie, XM (reprint author), Nanjing Agr Univ, Coll Food Sci &amp; Technol, Minist Agr China, Key Lab Food Proc &amp; Qual Control, 1 Weigang, Nanjing 210095, Jiangsu, Peoples R China."/>
    <s v="bxm43@njau.edu.cn"/>
    <m/>
    <m/>
    <m/>
    <m/>
    <m/>
    <n v="29"/>
    <n v="0"/>
    <n v="0"/>
    <n v="5"/>
    <n v="5"/>
    <s v="WILEY-BLACKWELL"/>
    <s v="HOBOKEN"/>
    <s v="111 RIVER ST, HOBOKEN 07030-5774, NJ USA"/>
    <s v="0022-5142"/>
    <s v="1097-0010"/>
    <m/>
    <s v="J SCI FOOD AGR"/>
    <s v="J. Sci. Food Agric."/>
    <d v="2016-01-15T00:00:00"/>
    <n v="2016"/>
    <n v="96"/>
    <n v="1"/>
    <m/>
    <m/>
    <m/>
    <m/>
    <n v="109"/>
    <n v="115"/>
    <m/>
    <s v="10.1002/jsfa.7066"/>
    <m/>
    <n v="7"/>
    <s v="Agriculture, Multidisciplinary; Chemistry, Applied; Food Science &amp; Technology"/>
    <s v="Agriculture; Chemistry; Food Science &amp; Technology"/>
    <s v="CZ6PE"/>
    <s v="WOS:000367222400012"/>
    <n v="25546703"/>
    <s v="Bie, XM (reprint author), Nanjing Agr Univ, Coll Food Sci &amp; Technol, Minist Agr China, Key Lab Food Proc &amp; Qual Control, 1 Weigang, Nanjing 210095, Jiangsu, Peoples R China."/>
    <b v="0"/>
    <b v="0"/>
    <b v="0"/>
    <b v="0"/>
    <s v="食品科技学院"/>
    <s v="0022-5142"/>
    <n v="1.994"/>
    <x v="0"/>
    <x v="0"/>
    <n v="1"/>
    <n v="1"/>
  </r>
  <r>
    <n v="96"/>
    <x v="7"/>
    <s v="别小妹"/>
    <s v="J"/>
    <s v="Li, JJ; Zhai, LG; Bie, XM; Lu, ZX; Kong, XH; Yu, Q; Lv, FX; Zhang, C; Zhao, HZ"/>
    <m/>
    <m/>
    <m/>
    <s v="Li, Junjie; Zhai, Ligong; Bie, Xiaomei; Lu, Zhaoxin; Kong, Xiaohan; Yu, Qian; Lv, Fengxia; Zhang, Chong; Zhao, Haizhen"/>
    <m/>
    <m/>
    <s v="A novel visual loop-mediated isothermal amplification assay targeting gene62181533 for the detection of Salmonella spp. in foods"/>
    <s v="FOOD CONTROL"/>
    <m/>
    <m/>
    <s v="English"/>
    <s v="Article"/>
    <m/>
    <m/>
    <m/>
    <m/>
    <m/>
    <s v="Gene62181533; Loop-mediated isothermal amplification; Salmonella; Visualization; Primer combination"/>
    <s v="POLYMERASE-CHAIN-REACTION; RAPID DETECTION; FOODBORNE SALMONELLA; GENE SEQUENCE; PCR DETECTION; DNA; POULTRY; LAMP; IDENTIFICATION; PRODUCTS"/>
    <m/>
    <s v="[Li, Junjie; Zhai, Ligong; Bie, Xiaomei; Lu, Zhaoxin; Kong, Xiaohan; Yu, Qian; Lv, Fengxia; Zhang, Chong; Zhao, Haizhen] Nanjing Agr Univ, Coll Food Sci &amp; Technol, Key Lab Food Proc &amp; Qual Control, Minist Agr China, Nanjing 210095, Jiangsu, Peoples R China"/>
    <s v="Bie, XM (reprint author), Nanjing Agr Univ, Coll Food Sci &amp; Technol, Key Lab Food Proc &amp; Qual Control, Minist Agr China, 1 Weigang, Nanjing 210095, Jiangsu, Peoples R China."/>
    <s v="bxm43@njau.edu.cn"/>
    <m/>
    <m/>
    <s v="National Science and Technology Support Program [2012BAK08807]; Social Development Program of Jiangsu Province [BE2012746]; Independent Innovation Program of Jiangsu Province [CX (12)3087]"/>
    <s v="This work was supported by grants from the National Science and Technology Support Program (Grant No. 2012BAK08807), the Social Development Program of Jiangsu Province (Grant No. BE2012746) and the Independent Innovation Program of Jiangsu Province (Grant No. CX (12)3087)."/>
    <m/>
    <n v="47"/>
    <n v="0"/>
    <n v="0"/>
    <n v="28"/>
    <n v="28"/>
    <s v="ELSEVIER SCI LTD"/>
    <s v="OXFORD"/>
    <s v="THE BOULEVARD, LANGFORD LANE, KIDLINGTON, OXFORD OX5 1GB, OXON, ENGLAND"/>
    <s v="0956-7135"/>
    <s v="1873-7129"/>
    <m/>
    <s v="FOOD CONTROL"/>
    <s v="Food Control"/>
    <s v="FEB"/>
    <n v="2016"/>
    <n v="60"/>
    <m/>
    <m/>
    <m/>
    <m/>
    <m/>
    <n v="230"/>
    <n v="236"/>
    <m/>
    <s v="10.1016/j.foodcont.2015.07.036"/>
    <m/>
    <n v="7"/>
    <s v="Food Science &amp; Technology"/>
    <s v="Food Science &amp; Technology"/>
    <s v="CW3HP"/>
    <s v="WOS:000364882900030"/>
    <m/>
    <s v="Bie, XM (reprint author), Nanjing Agr Univ, Coll Food Sci &amp; Technol, Key Lab Food Proc &amp; Qual Control, Minist Agr China, 1 Weigang, Nanjing 210095, Jiangsu, Peoples R China."/>
    <b v="0"/>
    <b v="0"/>
    <b v="0"/>
    <b v="0"/>
    <s v="食品科技学院"/>
    <s v="0956-7135"/>
    <n v="3.085"/>
    <x v="0"/>
    <x v="0"/>
    <b v="0"/>
    <n v="1"/>
  </r>
  <r>
    <n v="97"/>
    <x v="7"/>
    <s v="别小妹"/>
    <s v="J"/>
    <s v="Yu, Q; Zhai, LG; Bie, XM; Lu, ZX; Zhang, C; Tao, TT; Li, JJ; Lv, FX; Zhao, HZ"/>
    <m/>
    <m/>
    <m/>
    <s v="Yu, Qian; Zhai, Ligong; Bie, Xiaomei; Lu, Zhaoxin; Zhang, Chong; Tao, Tingting; Li, Junjie; Lv, Fengxia; Zhao, Haizhen"/>
    <m/>
    <m/>
    <s v="Survey of five food-borne pathogens in commercial cold food dishes and their detection by multiplex PCR"/>
    <s v="FOOD CONTROL"/>
    <m/>
    <m/>
    <s v="English"/>
    <s v="Article"/>
    <m/>
    <m/>
    <m/>
    <m/>
    <m/>
    <s v="Cold dishes; Market survey of pathogens; Conventional culture method; Multiplex PCR assay"/>
    <s v="READY-TO-EAT; LISTERIA-MONOCYTOGENES; STAPHYLOCOCCUS-AUREUS; SALMONELLA SPP.; ESCHERICHIA-COLI; BACILLUS-CEREUS; RAPID DETECTION; GASTROENTERITIS; AMPLIFICATION; PREVALENCE"/>
    <m/>
    <s v="[Yu, Qian; Zhai, Ligong; Bie, Xiaomei; Lu, Zhaoxin; Zhang, Chong; Tao, Tingting; Li, Junjie; Lv, Fengxia; Zhao, Haizhen] Nanjing Agr Univ, Minist Agr China, Key Lab Food Proc &amp; Qual Control, Coll Food Sci &amp; Technol, Nanjing 210095, Jiangsu, Peoples R China"/>
    <s v="Bie, XM (reprint author), Nanjing Agr Univ, Minist Agr China, Key Lab Food Proc &amp; Qual Control, Coll Food Sci &amp; Technol, 1 Weigang, Nanjing 210095, Jiangsu, Peoples R China."/>
    <s v="bxm43@njau.edu.cn"/>
    <m/>
    <m/>
    <s v="National Science and Technology [2012BAK08807]; Social Development Program of Jiangsu Province [BE2012746]; Independent Innovation Program of Jiangsu Province [CX (12)3087]"/>
    <s v="This work was supported by grants from the National Science and Technology Support Program (Grant Nos. 2012BAK08807), the Social Development Program of Jiangsu Province (Grant Nos. BE2012746) and the Independent Innovation Program of Jiangsu Province (Grant Nos. CX (12)3087)."/>
    <m/>
    <n v="34"/>
    <n v="0"/>
    <n v="0"/>
    <n v="12"/>
    <n v="12"/>
    <s v="ELSEVIER SCI LTD"/>
    <s v="OXFORD"/>
    <s v="THE BOULEVARD, LANGFORD LANE, KIDLINGTON, OXFORD OX5 1GB, OXON, ENGLAND"/>
    <s v="0956-7135"/>
    <s v="1873-7129"/>
    <m/>
    <s v="FOOD CONTROL"/>
    <s v="Food Control"/>
    <s v="JAN"/>
    <n v="2016"/>
    <n v="59"/>
    <m/>
    <m/>
    <m/>
    <m/>
    <m/>
    <n v="862"/>
    <n v="869"/>
    <m/>
    <s v="10.1016/j.foodcont.2015.06.027"/>
    <m/>
    <n v="8"/>
    <s v="Food Science &amp; Technology"/>
    <s v="Food Science &amp; Technology"/>
    <s v="CW3KA"/>
    <s v="WOS:000364890000115"/>
    <m/>
    <s v="Bie, XM (reprint author), Nanjing Agr Univ, Minist Agr China, Key Lab Food Proc &amp; Qual Control, Coll Food Sci &amp; Technol, 1 Weigang, Nanjing 210095, Jiangsu, Peoples R China."/>
    <b v="0"/>
    <b v="0"/>
    <b v="0"/>
    <b v="0"/>
    <s v="食品科技学院"/>
    <s v="0956-7135"/>
    <n v="3.085"/>
    <x v="0"/>
    <x v="0"/>
    <b v="0"/>
    <n v="1"/>
  </r>
  <r>
    <n v="98"/>
    <x v="7"/>
    <s v="董明盛"/>
    <s v="J"/>
    <s v="Wang, DH; Bian, JJ; Wei, GY; Jiang, M; Dong, MS"/>
    <m/>
    <m/>
    <m/>
    <s v="Wang, Dahui; Bian, Juanjuan; Wei, Gongyuan; Jiang, Min; Dong, Mingsheng"/>
    <m/>
    <m/>
    <s v="Simultaneously enhanced production and molecular weight of pullulan using a two-stage agitation speed control strategy"/>
    <s v="JOURNAL OF CHEMICAL TECHNOLOGY AND BIOTECHNOLOGY"/>
    <m/>
    <m/>
    <s v="English"/>
    <s v="Article"/>
    <m/>
    <m/>
    <m/>
    <m/>
    <m/>
    <s v="pullulan; molecular weight; Aureobasidium pullulans; dissolved oxygen; agitation speed"/>
    <s v="AUREOBASIDIUM-PULLULANS; EXOPOLYSACCHARIDE PRODUCTION; IMPELLER SPEED; FERMENTATION; OPTIMIZATION; PULLALANS; CULTURES; REACTOR; STRESS; GROWTH"/>
    <m/>
    <s v="[Wang, Dahui; Dong, Mingsheng] Nanjing Agr Univ, Coll Food Sci &amp; Technol, Nanjing 210095, Jiangsu, Peoples R China; [Wang, Dahui; Bian, Juanjuan; Wei, Gongyuan] Soochow Univ, Sch Biol &amp; Basic Med Sci, Suzhou 215123, Peoples R China; [Jiang, Min] Nanjing Univ Technol, State Key Lab Mat Oriented Chem Engn, Nanjing 210009, Jiangsu, Peoples R China"/>
    <s v="Dong, MS (reprint author), Nanjing Agr Univ, Coll Food Sci &amp; Technol, 1 Weigang Rd, Nanjing 210095, Jiangsu, Peoples R China."/>
    <s v="dongms@njau.edu.cn"/>
    <m/>
    <m/>
    <s v="State Key Laboratory of Materials-Oriented Chemical Engineering [KL12-09]; National Natural Science Foundation of China [21376155]"/>
    <s v="This work was supported financially by the State Key Laboratory of Materials-Oriented Chemical Engineering (KL12-09), and the National Natural Science Foundation of China (21376155)."/>
    <m/>
    <n v="39"/>
    <n v="0"/>
    <n v="0"/>
    <n v="5"/>
    <n v="5"/>
    <s v="WILEY-BLACKWELL"/>
    <s v="HOBOKEN"/>
    <s v="111 RIVER ST, HOBOKEN 07030-5774, NJ USA"/>
    <s v="0268-2575"/>
    <s v="1097-4660"/>
    <m/>
    <s v="J CHEM TECHNOL BIOT"/>
    <s v="J. Chem. Technol. Biotechnol."/>
    <s v="FEB"/>
    <n v="2016"/>
    <n v="91"/>
    <n v="2"/>
    <m/>
    <m/>
    <m/>
    <m/>
    <n v="467"/>
    <n v="475"/>
    <m/>
    <s v="10.1002/jctb.4600"/>
    <m/>
    <n v="9"/>
    <s v="Biotechnology &amp; Applied Microbiology; Chemistry, Multidisciplinary; Engineering, Chemical"/>
    <s v="Biotechnology &amp; Applied Microbiology; Chemistry; Engineering"/>
    <s v="DA6YG"/>
    <s v="WOS:000367951200022"/>
    <m/>
    <s v="Dong, MS (reprint author), Nanjing Agr Univ, Coll Food Sci &amp; Technol, 1 Weigang Rd, Nanjing 210095, Jiangsu, Peoples R China."/>
    <b v="0"/>
    <b v="0"/>
    <b v="0"/>
    <b v="0"/>
    <s v="食品科技学院"/>
    <s v="0268-2575"/>
    <n v="2.3490000000000002"/>
    <x v="0"/>
    <x v="0"/>
    <b v="0"/>
    <n v="1"/>
  </r>
  <r>
    <n v="99"/>
    <x v="7"/>
    <s v="顾振新"/>
    <s v="J"/>
    <s v="Wang, XK; Yang, RQ; Jin, XL; Shen, C; Zhou, YL; Chen, ZJ; Gu, ZX"/>
    <m/>
    <m/>
    <m/>
    <s v="Wang, Xinkun; Yang, Runqiang; Jin, Xiaolin; Shen, Chang; Zhou, Yulin; Chen, Zhijie; Gu, Zhenxin"/>
    <m/>
    <m/>
    <s v="Effect of supplemental Ca2+ on yield and quality characteristics of soybean sprouts"/>
    <s v="SCIENTIA HORTICULTURAE"/>
    <m/>
    <m/>
    <s v="English"/>
    <s v="Article"/>
    <m/>
    <m/>
    <m/>
    <m/>
    <m/>
    <s v="CaCl2; Phytic acid; Gathma-aminobutyric acid; Isoflavone; Soybean sprout"/>
    <s v="AMINOBUTYRIC-ACID ACCUMULATION; VITRO ACCESSIBLE IRON; VICIA-FABA L.; GLYCINE-MAX; PHENOLIC-COMPOUNDS; CALCIUM; PHYTATE; ISOFLAVONES; GERMINATION; STRESS"/>
    <m/>
    <s v="[Wang, Xinkun; Yang, Runqiang; Jin, Xiaolin; Shen, Chang; Zhou, Yulin; Chen, Zhijie; Gu, Zhenxin] Nanjing Agr Univ, Coll Food Sci &amp; Technol, Nanjing 210095, Jiangsu, Peoples R China"/>
    <s v="Gu, ZX (reprint author), Nanjing Agr Univ, Coll Food Sci &amp; Technol, Nanjing 210095, Jiangsu, Peoples R China."/>
    <s v="guzx@njau.edu.cn"/>
    <m/>
    <m/>
    <s v="Natural Science Foundation of China [31471596]; Priority Academic Program Development of Jiangsu Higher Education Institutions (PAPD)"/>
    <s v="We are grateful for the financial support from Natural Science Foundation of China (31471596) and a Project Funded by the Priority Academic Program Development of Jiangsu Higher Education Institutions (PAPD)."/>
    <m/>
    <n v="42"/>
    <n v="0"/>
    <n v="0"/>
    <n v="0"/>
    <n v="0"/>
    <s v="ELSEVIER SCIENCE BV"/>
    <s v="AMSTERDAM"/>
    <s v="PO BOX 211, 1000 AE AMSTERDAM, NETHERLANDS"/>
    <s v="0304-4238"/>
    <s v="1879-1018"/>
    <m/>
    <s v="SCI HORTIC-AMSTERDAM"/>
    <s v="Sci. Hortic."/>
    <d v="2016-01-26T00:00:00"/>
    <n v="2016"/>
    <n v="198"/>
    <m/>
    <m/>
    <m/>
    <m/>
    <m/>
    <n v="352"/>
    <n v="362"/>
    <m/>
    <s v="10.1016/j.scienta.2015.11.022"/>
    <m/>
    <n v="11"/>
    <s v="Horticulture"/>
    <s v="Agriculture"/>
    <s v="DC8HL"/>
    <s v="WOS:000369460400044"/>
    <m/>
    <s v="Gu, ZX (reprint author), Nanjing Agr Univ, Coll Food Sci &amp; Technol, Nanjing 210095, Jiangsu, Peoples R China."/>
    <b v="0"/>
    <b v="0"/>
    <b v="0"/>
    <b v="0"/>
    <s v="食品科技学院"/>
    <s v="0304-4238"/>
    <n v="1.7849999999999999"/>
    <x v="0"/>
    <x v="0"/>
    <n v="1"/>
    <n v="1"/>
  </r>
  <r>
    <n v="100"/>
    <x v="7"/>
    <s v="顾振新"/>
    <s v="J"/>
    <s v="Yang, RQ; Hui, QR; Gu, ZX"/>
    <m/>
    <m/>
    <m/>
    <s v="Yang, Runqiang; Hui, Qianru; Gu, Zhenxin"/>
    <m/>
    <m/>
    <s v="Effects of ABA and CaCl2 on GABA accumulation in fava bean germinating under hypoxia-NaCl stress"/>
    <s v="BIOSCIENCE BIOTECHNOLOGY AND BIOCHEMISTRY"/>
    <m/>
    <m/>
    <s v="English"/>
    <s v="Article"/>
    <m/>
    <m/>
    <m/>
    <m/>
    <m/>
    <s v="abscisic acid (ABA); Ca2+; gamma-aminobutyric acid; fava bean; hypoxia-NaCl stress"/>
    <s v="VICIA-FABA L.; AMINOBUTYRIC-ACID ACCUMULATION; GLYCINE-MAX L.; ABSCISIC-ACID; SALT STRESS; GLUTAMATE-DECARBOXYLASE; OSMOTIC-STRESS; PLANTS; GROWTH; PURIFICATION"/>
    <m/>
    <s v="[Yang, Runqiang; Hui, Qianru; Gu, Zhenxin] Nanjing Agr Univ, Coll Food Sci &amp; Technol, Nanjing, Jiangsu, Peoples R China"/>
    <s v="Gu, ZX (reprint author), Nanjing Agr Univ, Coll Food Sci &amp; Technol, Nanjing, Jiangsu, Peoples R China."/>
    <s v="guzx@njau.edu.cn"/>
    <m/>
    <m/>
    <s v="National Natural Science Foundation of China [31401614]; Chinese Universities Scientific Fund [KJQN201547]; Priority Academic Program Development of Jiangsu Higher Education Institutions (PAPD)"/>
    <s v="This work was financially supported by the National Natural Science Foundation of China [grant number 31401614]; the Chinese Universities Scientific Fund [grant number KJQN201547], and the Priority Academic Program Development of Jiangsu Higher Education Institutions (PAPD)."/>
    <m/>
    <n v="26"/>
    <n v="0"/>
    <n v="0"/>
    <n v="6"/>
    <n v="6"/>
    <s v="TAYLOR &amp; FRANCIS LTD"/>
    <s v="ABINGDON"/>
    <s v="4 PARK SQUARE, MILTON PARK, ABINGDON OX14 4RN, OXON, ENGLAND"/>
    <s v="0916-8451"/>
    <s v="1347-6947"/>
    <m/>
    <s v="BIOSCI BIOTECH BIOCH"/>
    <s v="Biosci. Biotechnol. Biochem."/>
    <d v="2016-03-03T00:00:00"/>
    <n v="2016"/>
    <n v="80"/>
    <n v="3"/>
    <m/>
    <m/>
    <m/>
    <m/>
    <n v="540"/>
    <n v="546"/>
    <m/>
    <s v="10.1080/09168451.2015.1116923"/>
    <m/>
    <n v="7"/>
    <s v="Biochemistry &amp; Molecular Biology; Biotechnology &amp; Applied Microbiology; Chemistry, Applied; Food Science &amp; Technology"/>
    <s v="Biochemistry &amp; Molecular Biology; Biotechnology &amp; Applied Microbiology; Chemistry; Food Science &amp; Technology"/>
    <s v="DB7VG"/>
    <s v="WOS:000368724100019"/>
    <n v="26644273"/>
    <s v="Gu, ZX (reprint author), Nanjing Agr Univ, Coll Food Sci &amp; Technol, Nanjing, Jiangsu, Peoples R China."/>
    <b v="0"/>
    <b v="0"/>
    <b v="0"/>
    <b v="0"/>
    <s v="食品科技学院"/>
    <s v="0916-8451"/>
    <n v="1.0629999999999999"/>
    <x v="0"/>
    <x v="0"/>
    <n v="1"/>
    <n v="1"/>
  </r>
  <r>
    <n v="101"/>
    <x v="7"/>
    <s v="顾振新"/>
    <s v="J"/>
    <s v="Guo, LP; Yang, RQ; Zhou, YL; Gu, ZX"/>
    <m/>
    <m/>
    <m/>
    <s v="Guo, Liping; Yang, Runqiang; Zhou, Yulin; Gu, Zhenxin"/>
    <m/>
    <m/>
    <s v="Heat and hypoxia stresses enhance the accumulation of aliphatic glucosinolates and sulforaphane in broccoli sprouts"/>
    <s v="EUROPEAN FOOD RESEARCH AND TECHNOLOGY"/>
    <m/>
    <m/>
    <s v="English"/>
    <s v="Article"/>
    <m/>
    <m/>
    <m/>
    <m/>
    <m/>
    <s v="Glucosinolate; Sulforaphane; Myrosinase activity; Epithiospecifier protein (ESP) activity; Gene expression; Broccoli sprouts"/>
    <s v="L. SSP ITALICA; EPITHIOSPECIFIER PROTEIN; ARABIDOPSIS-THALIANA; BIOSYNTHESIS; EXPRESSION; IDENTIFICATION; GLUCORAPHANIN; HEALTH; PHYTOCHEMICALS; ANTHOCYANIN"/>
    <m/>
    <s v="[Guo, Liping; Yang, Runqiang; Zhou, Yulin; Gu, Zhenxin] Nanjing Agr Univ, Coll Food Sci &amp; Technol, Nanjing 210095, Jiangsu, Peoples R China; [Guo, Liping] Qingdao Agr Univ, Coll Food Sci &amp; Engn, Qingdao 266109, Peoples R China"/>
    <s v="Gu, ZX (reprint author), Nanjing Agr Univ, Coll Food Sci &amp; Technol, Nanjing 210095, Jiangsu, Peoples R China."/>
    <s v="happyglp@126.com; guzx@njau.edu.cn"/>
    <m/>
    <m/>
    <s v="National Natural Science Foundation of China [31271912]"/>
    <s v="We are thankful to the National Natural Science Foundation of China (Grant No. 31271912) and China Postdoctoral Science Foundation (2015M570455)."/>
    <m/>
    <n v="41"/>
    <n v="0"/>
    <n v="0"/>
    <n v="3"/>
    <n v="3"/>
    <s v="SPRINGER"/>
    <s v="NEW YORK"/>
    <s v="233 SPRING ST, NEW YORK, NY 10013 USA"/>
    <s v="1438-2377"/>
    <s v="1438-2385"/>
    <m/>
    <s v="EUR FOOD RES TECHNOL"/>
    <s v="Eur. Food Res. Technol."/>
    <s v="JAN"/>
    <n v="2016"/>
    <n v="242"/>
    <n v="1"/>
    <m/>
    <m/>
    <m/>
    <m/>
    <n v="107"/>
    <n v="116"/>
    <m/>
    <s v="10.1007/s00217-015-2522-y"/>
    <m/>
    <n v="10"/>
    <s v="Food Science &amp; Technology"/>
    <s v="Food Science &amp; Technology"/>
    <s v="DA9CQ"/>
    <s v="WOS:000368105400010"/>
    <m/>
    <s v="Gu, ZX (reprint author), Nanjing Agr Univ, Coll Food Sci &amp; Technol, Nanjing 210095, Jiangsu, Peoples R China."/>
    <b v="0"/>
    <b v="0"/>
    <b v="0"/>
    <b v="0"/>
    <s v="食品科技学院"/>
    <s v="1438-2377"/>
    <n v="1.802"/>
    <x v="0"/>
    <x v="0"/>
    <n v="1"/>
    <n v="1"/>
  </r>
  <r>
    <n v="102"/>
    <x v="7"/>
    <s v="李春保"/>
    <s v="J"/>
    <s v="Song, SX; Hooiveld, GJ; Li, MJ; Zhao, F; Zhang, W; Xu, XL; Muller, M; Li, CB; Zhou, GH"/>
    <m/>
    <m/>
    <m/>
    <s v="Song, Shangxin; Hooiveld, Guido J.; Li, Mengjie; Zhao, Fan; Zhang, Wei; Xu, Xinglian; Muller, Michael; Li, Chunbao; Zhou, Guanghong"/>
    <m/>
    <m/>
    <s v="Dietary soy and meat proteins induce distinct physiological and gene expression changes in rats"/>
    <s v="SCIENTIFIC REPORTS"/>
    <m/>
    <m/>
    <s v="English"/>
    <s v="Article"/>
    <m/>
    <m/>
    <m/>
    <m/>
    <m/>
    <m/>
    <s v="LIMITING AMINO-ACIDS; INSULIN SENSITIVITY; LIPID-METABOLISM; SOYBEAN PROTEIN; FISH-PROTEIN; FOOD-INTAKE; MECHANISMS; RESTRICTION; HOMEOSTASIS; QUALITY"/>
    <m/>
    <s v="[Song, Shangxin; Li, Mengjie; Zhao, Fan; Xu, Xinglian; Li, Chunbao; Zhou, Guanghong] MOE, Key Lab Meat Proc &amp; Qual Control, Nanjing 210095, Jiangsu, Peoples R China; [Song, Shangxin; Li, Mengjie; Zhao, Fan; Xu, Xinglian; Li, Chunbao; Zhou, Guanghong] MOA, Key Lab Anim Prod Proc, Nanjing 210095, Jiangsu, Peoples R China; [Song, Shangxin; Li, Mengjie; Zhao, Fan; Xu, Xinglian; Li, Chunbao; Zhou, Guanghong] Jiang Synerget Innovat Ctr Meat Proc &amp; Qual Contr, Nanjing 210095, Jiangsu, Peoples R China; [Song, Shangxin; Li, Mengjie; Zhao, Fan; Xu, Xinglian; Li, Chunbao; Zhou, Guanghong] Nanjing Agr Univ, Nanjing 210095, Jiangsu, Peoples R China; [Hooiveld, Guido J.] Wageningen Univ, Div Human Nutr, Nutr Metab &amp; Genom Grp, NL-6700 AP Wageningen, Netherlands; [Muller, Michael] Univ E Anglia, Norwich Med Sch, Norwich NR4 7TJ, Norfolk, England; [Zhang, Wei] Nanjing Med Univ, Key Lab Human Funct Genom Jiangsu Prov, Nanjing 210029, Jiangsu, Peoples R China"/>
    <s v="Li, CB; Zhou, GH (reprint author), MOE, Key Lab Meat Proc &amp; Qual Control, Nanjing 210095, Jiangsu, Peoples R China.; Li, CB; Zhou, GH (reprint author), MOA, Key Lab Anim Prod Proc, Nanjing 210095, Jiangsu, Peoples R China.; Li, CB; Zhou, GH (reprint author), Jiang Synerget Innovat Ctr Meat Proc &amp; Qual Contr, Nanjing 210095, Jiangsu, Peoples R China.; Li, CB; Zhou, GH (reprint author), Nanjing Agr Univ, Nanjing 210095, Jiangsu, Peoples R China."/>
    <s v="chunbao.li@njau.edu.cn; guanghong.zhou@hotmail.com"/>
    <m/>
    <m/>
    <s v="National Natural Science Foundation of China [31471600]; Ministry of Education of the P. R. China [NCET-11-0668]; Jiangsu Provincial Department of Education, China [CXZZ13_0286]"/>
    <s v="We would like to thank professors Ron Tume, Feng Gao and Weihua Chen (Nanjing Agricultural University) for helpful suggestions during the preparation of animal experiment. This work was funded by grants 31471600 (National Natural Science Foundation of China), NCET-11-0668 (Ministry of Education of the P. R. China), and CXZZ13_0286 (Jiangsu Provincial Department of Education, China)."/>
    <m/>
    <n v="59"/>
    <n v="0"/>
    <n v="0"/>
    <n v="0"/>
    <n v="0"/>
    <s v="NATURE PUBLISHING GROUP"/>
    <s v="LONDON"/>
    <s v="MACMILLAN BUILDING, 4 CRINAN ST, LONDON N1 9XW, ENGLAND"/>
    <s v="2045-2322"/>
    <m/>
    <m/>
    <s v="SCI REP-UK"/>
    <s v="Sci Rep"/>
    <d v="2016-02-09T00:00:00"/>
    <n v="2016"/>
    <n v="6"/>
    <m/>
    <m/>
    <m/>
    <m/>
    <m/>
    <m/>
    <m/>
    <n v="20036"/>
    <s v="10.1038/srep20036"/>
    <m/>
    <n v="12"/>
    <s v="Multidisciplinary Sciences"/>
    <s v="Science &amp; Technology - Other Topics"/>
    <s v="DC9XG"/>
    <s v="WOS:000369574300001"/>
    <n v="26857845"/>
    <s v="Li, CB; Zhou, GH (reprint author), MOE, Key Lab Meat Proc &amp; Qual Control, Nanjing 210095, Jiangsu, Peoples R China.; Li, CB; Zhou, GH (reprint author), MOA, Key Lab Anim Prod Proc, Nanjing 210095, Jiangsu, Peoples R China.; Li, CB; Zhou, GH (reprint author), Jiang Synerget Innovat Ctr Meat Proc &amp; Qual Contr, Nanjing 210095, Jiangsu, Peoples R China.; Li, CB; Zhou, GH (reprint author), Nanjing Agr Univ, Nanjing 210095, Jiangsu, Peoples R China."/>
    <b v="0"/>
    <b v="0"/>
    <b v="0"/>
    <b v="0"/>
    <b v="0"/>
    <s v="2045-2322"/>
    <n v="5.5780000000000003"/>
    <x v="0"/>
    <x v="1"/>
    <b v="0"/>
    <n v="1"/>
  </r>
  <r>
    <n v="103"/>
    <x v="7"/>
    <s v="陆兆新"/>
    <s v="J"/>
    <s v="Qian, SQ; Lu, HD; Sun, J; Zhang, C; Zhao, HZ; Lu, FX; Bie, XM; Lu, ZX"/>
    <m/>
    <m/>
    <m/>
    <s v="Qian, Shiquan; Lu, Hedong; Sun, Jing; Zhang, Chong; Zhao, Haizhen; Lu, Fengxia; Bie, Xiaomei; Lu, Zhaoxin"/>
    <m/>
    <m/>
    <s v="Antifungal activity mode of Aspergillus ochraceus by bacillomycin D and its inhibition of ochratoxin A (OTA) production in food samples"/>
    <s v="FOOD CONTROL"/>
    <m/>
    <m/>
    <s v="English"/>
    <s v="Article"/>
    <m/>
    <m/>
    <m/>
    <m/>
    <m/>
    <s v="Antifungal activity; Bacillomycin D; Aspergillus ochraceus; Food samples; Ochratoxin A (OTA) production"/>
    <s v="BACILLUS-SUBTILIS FMBJ; OXYGEN SPECIES ROS; CANDIDA-ALBICANS; ASEXUAL SPORULATION; FILAMENTOUS FUNGI; CELL-WALL; GROWTH; ACCUMULATION; VIABILITY; MECHANISM"/>
    <m/>
    <s v="[Qian, Shiquan; Lu, Hedong; Sun, Jing; Zhang, Chong; Zhao, Haizhen; Lu, Fengxia; Bie, Xiaomei; Lu, Zhaoxin] Nanjing Agr Univ, Coll Food Sci &amp; Technol, Nanjing 210095, Jiangsu, Peoples R China; [Qian, Shiquan] Bengbu Univ, Dept Biol &amp; Food Engn, Bengbu 233030, Peoples R China"/>
    <s v="Lu, ZX (reprint author), Nanjing Agr Univ, Coll Food Sci &amp; Technol, 1 Weigang, Nanjing 210095, Jiangsu, Peoples R China."/>
    <s v="fmb@njau.edu.cn"/>
    <m/>
    <m/>
    <s v="National Natural Science Foundation of China [31271936]; National Research Program of China [2011BAD23B05]"/>
    <s v="This work was financially supported by grants from the National Natural Science Foundation of China (No. 31271936) and the National Research Program of China (No. 2011BAD23B05)."/>
    <m/>
    <n v="41"/>
    <n v="0"/>
    <n v="0"/>
    <n v="17"/>
    <n v="17"/>
    <s v="ELSEVIER SCI LTD"/>
    <s v="OXFORD"/>
    <s v="THE BOULEVARD, LANGFORD LANE, KIDLINGTON, OXFORD OX5 1GB, OXON, ENGLAND"/>
    <s v="0956-7135"/>
    <s v="1873-7129"/>
    <m/>
    <s v="FOOD CONTROL"/>
    <s v="Food Control"/>
    <s v="FEB"/>
    <n v="2016"/>
    <n v="60"/>
    <m/>
    <m/>
    <m/>
    <m/>
    <m/>
    <n v="281"/>
    <n v="288"/>
    <m/>
    <s v="10.1016/j.foodcont.2015.08.006"/>
    <m/>
    <n v="8"/>
    <s v="Food Science &amp; Technology"/>
    <s v="Food Science &amp; Technology"/>
    <s v="CW3HP"/>
    <s v="WOS:000364882900037"/>
    <m/>
    <s v="Lu, ZX (reprint author), Nanjing Agr Univ, Coll Food Sci &amp; Technol, 1 Weigang, Nanjing 210095, Jiangsu, Peoples R China."/>
    <b v="0"/>
    <b v="0"/>
    <b v="0"/>
    <b v="0"/>
    <s v="食品科技学院"/>
    <s v="0956-7135"/>
    <n v="3.085"/>
    <x v="0"/>
    <x v="0"/>
    <b v="0"/>
    <n v="1"/>
  </r>
  <r>
    <n v="104"/>
    <x v="7"/>
    <s v="陆兆新"/>
    <s v="J"/>
    <s v="Meng, FQ; Zhao, HZ; Zhang, C; Lu, FX; Bie, XM; Lu, ZX"/>
    <m/>
    <m/>
    <m/>
    <s v="Meng, Fanqiang; Zhao, Haizhen; Zhang, Chong; Lu, Fengxia; Bie, Xiaomei; Lu, Zhaoxin"/>
    <m/>
    <m/>
    <s v="Expression of a novel bacteriocin-the plantaricin Pln1-in Escherichia coli and its functional analysis"/>
    <s v="PROTEIN EXPRESSION AND PURIFICATION"/>
    <m/>
    <m/>
    <s v="English"/>
    <s v="Article"/>
    <m/>
    <m/>
    <m/>
    <m/>
    <m/>
    <s v="Plantaricin; Heterologous expression; Antimicrobial activity; MRSE"/>
    <s v="LACTIC-ACID BACTERIA; ENTEROCOCCUS-FAECIUM P13; YEASTS PICHIA-PASTORIS; CLASS-IIA BACTERIOCIN; LACTOBACILLUS-PLANTARUM; HETEROLOGOUS EXPRESSION; LACTOCOCCUS-LACTIS; AMINO-ACID; ANTIMICROBIAL ACTIVITY; KLUYVEROMYCES-LACTIS"/>
    <m/>
    <s v="[Meng, Fanqiang; Zhao, Haizhen; Zhang, Chong; Lu, Fengxia; Bie, Xiaomei; Lu, Zhaoxin] Nanjing Agr Univ, Coll Food Sci &amp; Technol, Nanjing 210095, Jiangsu, Peoples R China"/>
    <s v="Lu, ZX (reprint author), Nanjing Agr Univ, Coll Food Sci &amp; Technol, Nanjing 210095, Jiangsu, Peoples R China."/>
    <s v="mfq2012@outlook.com; zhaohz@njau.edu.cn; zhangchong@njau.edu.cn; lufengxia@njau.edu.cn; bxm43@njau.edu.cn; fmb@njau.edu.cn"/>
    <m/>
    <m/>
    <s v="Food biotechnology and enzyme engineering laboratory; National Research Program of China [2011BAD23B05]"/>
    <s v="The project was supported by the &quot;Food biotechnology and enzyme engineering laboratory&quot; and the National Research Program of China (No. 2011BAD23B05). We thank all teachers and classmates for their supports and suggestions. We thank &quot;Editage&quot; for its manuscript language editing."/>
    <m/>
    <n v="48"/>
    <n v="0"/>
    <n v="0"/>
    <n v="6"/>
    <n v="6"/>
    <s v="ACADEMIC PRESS INC ELSEVIER SCIENCE"/>
    <s v="SAN DIEGO"/>
    <s v="525 B ST, STE 1900, SAN DIEGO, CA 92101-4495 USA"/>
    <s v="1046-5928"/>
    <s v="1096-0279"/>
    <m/>
    <s v="PROTEIN EXPRES PURIF"/>
    <s v="Protein Expr. Purif."/>
    <s v="MAR"/>
    <n v="2016"/>
    <n v="119"/>
    <m/>
    <m/>
    <m/>
    <m/>
    <m/>
    <n v="85"/>
    <n v="93"/>
    <m/>
    <s v="10.1016/j.pep.2015.11.008"/>
    <m/>
    <n v="9"/>
    <s v="Biochemical Research Methods; Biochemistry &amp; Molecular Biology; Biotechnology &amp; Applied Microbiology"/>
    <s v="Biochemistry &amp; Molecular Biology; Biotechnology &amp; Applied Microbiology"/>
    <s v="DC1HG"/>
    <s v="WOS:000368966800012"/>
    <n v="26586613"/>
    <s v="Lu, ZX (reprint author), Nanjing Agr Univ, Coll Food Sci &amp; Technol, Nanjing 210095, Jiangsu, Peoples R China."/>
    <b v="0"/>
    <b v="0"/>
    <b v="0"/>
    <b v="0"/>
    <s v="食品科技学院"/>
    <s v="1046-5928"/>
    <n v="1.617"/>
    <x v="0"/>
    <x v="0"/>
    <n v="1"/>
    <n v="1"/>
  </r>
  <r>
    <n v="105"/>
    <x v="7"/>
    <s v="潘磊庆"/>
    <s v="J"/>
    <s v="Pan, LQ; Zhang, Q; Zhang, W; Sun, Y; Hu, PC; Tu, K"/>
    <m/>
    <m/>
    <m/>
    <s v="Pan, Leiqing; Zhang, Qiang; Zhang, Wei; Sun, Ye; Hu, Pengcheng; Tu, Kang"/>
    <m/>
    <m/>
    <s v="Detection of cold injury in peaches by hyperspectral reflectance imaging and artificial neural network"/>
    <s v="FOOD CHEMISTRY"/>
    <m/>
    <m/>
    <s v="English"/>
    <s v="Article"/>
    <m/>
    <m/>
    <m/>
    <m/>
    <m/>
    <s v="Hyperspectral reflectance imaging; Peach; Cold injury; Optimal wavelength; Artificial neural network; Detection"/>
    <s v="NEAR-INFRARED SPECTROSCOPY; CHILLING INJURY; MEALINESS ASSESSMENT; QUALITY ATTRIBUTES; MRI TECHNIQUES; APPLE FRUIT; CHLOROPHYLL; TIME; CLASSIFICATION; WAVELENGTHS"/>
    <m/>
    <s v="[Pan, Leiqing; Zhang, Wei; Sun, Ye; Hu, Pengcheng; Tu, Kang] Nanjing Agr Univ, Coll Food Sci &amp; Technol, Nanjing 210095, Jiangsu, Peoples R China; [Zhang, Qiang] Chongming Food &amp; Drug Adm, Chengqiao Town 202150, Chongming Count, Peoples R China"/>
    <s v="Pan, LQ (reprint author), Nanjing Agr Univ, Coll Food Sci &amp; Technol, 1 Weigang Rd, Nanjing 210095, Jiangsu, Peoples R China."/>
    <s v="pan_leiqing@njau.edu.cn"/>
    <m/>
    <m/>
    <s v="Chinese National Foundation of Nature and Science (NSFC) [31101282, 71103086]; Special Fund for Agro-scientific Research in the Public Interest of China [201303088]; National Key Technology R&amp;D Program of China [2015BAD19B03]"/>
    <s v="The research was supported by the Chinese National Foundation of Nature and Science (NSFC, 31101282, 71103086), Special Fund for Agro-scientific Research in the Public Interest of China (201303088) and National Key Technology R&amp;D Program of China (2015BAD19B03)."/>
    <m/>
    <n v="39"/>
    <n v="0"/>
    <n v="0"/>
    <n v="135"/>
    <n v="135"/>
    <s v="ELSEVIER SCI LTD"/>
    <s v="OXFORD"/>
    <s v="THE BOULEVARD, LANGFORD LANE, KIDLINGTON, OXFORD OX5 1GB, OXON, ENGLAND"/>
    <s v="0308-8146"/>
    <s v="1873-7072"/>
    <m/>
    <s v="FOOD CHEM"/>
    <s v="Food Chem."/>
    <d v="2016-02-01T00:00:00"/>
    <n v="2016"/>
    <n v="192"/>
    <m/>
    <m/>
    <m/>
    <m/>
    <m/>
    <n v="134"/>
    <n v="141"/>
    <m/>
    <s v="10.1016/j.foodchem.2015.06.106"/>
    <m/>
    <n v="8"/>
    <s v="Chemistry, Applied; Food Science &amp; Technology; Nutrition &amp; Dietetics"/>
    <s v="Chemistry; Food Science &amp; Technology; Nutrition &amp; Dietetics"/>
    <s v="CS7ZC"/>
    <s v="WOS:000362304500018"/>
    <n v="26304330"/>
    <s v="Pan, LQ (reprint author), Nanjing Agr Univ, Coll Food Sci &amp; Technol, 1 Weigang Rd, Nanjing 210095, Jiangsu, Peoples R China."/>
    <b v="0"/>
    <b v="0"/>
    <b v="0"/>
    <b v="0"/>
    <s v="食品科技学院"/>
    <s v="0308-8146"/>
    <n v="3.9009999999999998"/>
    <x v="0"/>
    <x v="0"/>
    <b v="0"/>
    <n v="1"/>
  </r>
  <r>
    <n v="106"/>
    <x v="7"/>
    <s v="彭增起"/>
    <s v="J"/>
    <s v="Wang, FL; Zhang, YW; Li, JK; Guo, XY; Cui, BW; Peng, ZQ"/>
    <m/>
    <m/>
    <m/>
    <s v="Wang, Fulong; Zhang, Yawei; Li, Junke; Guo, Xiuyun; Cui, Baowei; Peng, Zengqi"/>
    <m/>
    <m/>
    <s v="Contribution of cross-links and proteoglycans in intramuscular connective tissue to shear force in bovine muscle with different marbling levels and maturities"/>
    <s v="LWT-FOOD SCIENCE AND TECHNOLOGY"/>
    <m/>
    <m/>
    <s v="English"/>
    <s v="Article"/>
    <m/>
    <m/>
    <m/>
    <m/>
    <m/>
    <s v="Shear force; Connective tissue; Cross-links; Proteoglycans; Collagen heat solubility"/>
    <s v="MEAT QUALITY; SKELETAL-MUSCLE; STRUCTURAL-CHANGES; BEEF; COLLAGEN; DECORIN; TENDERNESS; AGE; GLYCOSAMINOGLYCANS; SEMITENDINOSUS"/>
    <m/>
    <s v="[Wang, Fulong; Zhang, Yawei; Li, Junke; Guo, Xiuyun; Cui, Baowei; Peng, Zengqi] Nanjing Agr Univ, Natl Ctr Meat Qual &amp; Safety Control, Key Lab Meat Proc &amp; Qual Control, Minist Educ, Nanjing 210095, Jiangsu, Peoples R China"/>
    <s v="Peng, ZQ (reprint author), Nanjing Agr Univ, Natl Ctr Meat Qual &amp; Safety Control, Key Lab Meat Proc &amp; Qual Control, Minist Educ, 1 Weigang, Nanjing 210095, Jiangsu, Peoples R China."/>
    <s v="wangfl0319@163.com; zqpeng@njau.edu.cn"/>
    <m/>
    <m/>
    <s v="earmarked fund for the Modern Agro-industry Technology Research System [CARS-38]; Synergetic Innovation Center of Food Safety and Nutrition in Jiangsu province"/>
    <s v="This research was supported by the earmarked fund for the Modern Agro-industry Technology Research System (CARS-38) and Synergetic Innovation Center of Food Safety and Nutrition in Jiangsu province."/>
    <m/>
    <n v="45"/>
    <n v="0"/>
    <n v="0"/>
    <n v="3"/>
    <n v="3"/>
    <s v="ELSEVIER SCIENCE BV"/>
    <s v="AMSTERDAM"/>
    <s v="PO BOX 211, 1000 AE AMSTERDAM, NETHERLANDS"/>
    <s v="0023-6438"/>
    <s v="1096-1127"/>
    <m/>
    <s v="LWT-FOOD SCI TECHNOL"/>
    <s v="LWT-Food Sci. Technol."/>
    <s v="MAR"/>
    <n v="2016"/>
    <n v="66"/>
    <m/>
    <m/>
    <m/>
    <m/>
    <m/>
    <n v="413"/>
    <n v="419"/>
    <m/>
    <s v="10.1016/j.lwt.2015.10.059"/>
    <m/>
    <n v="7"/>
    <s v="Food Science &amp; Technology"/>
    <s v="Food Science &amp; Technology"/>
    <s v="CZ9JF"/>
    <s v="WOS:000367413200057"/>
    <m/>
    <s v="Peng, ZQ (reprint author), Nanjing Agr Univ, Natl Ctr Meat Qual &amp; Safety Control, Key Lab Meat Proc &amp; Qual Control, Minist Educ, 1 Weigang, Nanjing 210095, Jiangsu, Peoples R China."/>
    <b v="0"/>
    <b v="0"/>
    <b v="0"/>
    <b v="0"/>
    <b v="0"/>
    <s v="0023-6438"/>
    <n v="3.0950000000000002"/>
    <x v="0"/>
    <x v="0"/>
    <b v="0"/>
    <n v="1"/>
  </r>
  <r>
    <n v="107"/>
    <x v="7"/>
    <s v="屠康"/>
    <s v="J"/>
    <s v="Zhang, W; Pan, LQ; Zhao, XJ; Tu, K"/>
    <m/>
    <m/>
    <m/>
    <s v="Zhang, Wei; Pan, Leiqing; Zhao, Xiujie; Tu, Kang"/>
    <m/>
    <m/>
    <s v="A Study on Soluble Solids Content Assessment Using Electronic Nose: Persimmon Fruit Picked on Different Dates"/>
    <s v="INTERNATIONAL JOURNAL OF FOOD PROPERTIES"/>
    <m/>
    <m/>
    <s v="English"/>
    <s v="Article"/>
    <m/>
    <m/>
    <m/>
    <m/>
    <m/>
    <s v="Electronic nose; Persimmon; SSC; SVM; Prediction"/>
    <s v="SUPPORT VECTOR MACHINES; NEURAL-NETWORK; CLASSIFICATION; MATURITY"/>
    <m/>
    <s v="[Zhang, Wei; Pan, Leiqing; Zhao, Xiujie; Tu, Kang] Nanjing Agr Univ, Coll Food Sci &amp; Technol, Nanjing 210095, Jiangsu, Peoples R China; [Zhang, Wei] Nanjing Xiaozhuang Univ, Sch Biochem &amp; Environm Engn, Nanjing, Jiangsu, Peoples R China"/>
    <s v="Tu, K (reprint author), Nanjing Agr Univ, Coll Food Sci &amp; Technol, 1 Weigang, Nanjing 210095, Jiangsu, Peoples R China."/>
    <s v="kangtu@njau.edu.cn"/>
    <m/>
    <m/>
    <s v="Special Fund for Agro-scientific Research in the Public Interest [201303088]; PAPD"/>
    <s v="This work was supported by Special Fund for Agro-scientific Research in the Public Interest (201303088) and PAPD."/>
    <m/>
    <n v="21"/>
    <n v="0"/>
    <n v="0"/>
    <n v="9"/>
    <n v="9"/>
    <s v="TAYLOR &amp; FRANCIS INC"/>
    <s v="PHILADELPHIA"/>
    <s v="530 WALNUT STREET, STE 850, PHILADELPHIA, PA 19106 USA"/>
    <s v="1094-2912"/>
    <s v="1532-2386"/>
    <m/>
    <s v="INT J FOOD PROP"/>
    <s v="Int. J. Food Prop."/>
    <d v="2016-01-02T00:00:00"/>
    <n v="2016"/>
    <n v="19"/>
    <n v="1"/>
    <m/>
    <m/>
    <m/>
    <m/>
    <n v="53"/>
    <n v="62"/>
    <m/>
    <s v="10.1080/10942912.2014.940535"/>
    <m/>
    <n v="10"/>
    <s v="Food Science &amp; Technology"/>
    <s v="Food Science &amp; Technology"/>
    <s v="CV8CJ"/>
    <s v="WOS:000364503800006"/>
    <m/>
    <s v="Tu, K (reprint author), Nanjing Agr Univ, Coll Food Sci &amp; Technol, 1 Weigang, Nanjing 210095, Jiangsu, Peoples R China."/>
    <b v="0"/>
    <b v="0"/>
    <b v="0"/>
    <b v="0"/>
    <s v="食品科技学院"/>
    <s v="1094-2912"/>
    <n v="1.2310000000000001"/>
    <x v="0"/>
    <x v="0"/>
    <n v="1"/>
    <n v="1"/>
  </r>
  <r>
    <n v="108"/>
    <x v="7"/>
    <s v="吴涛"/>
    <s v="J"/>
    <s v="Wu, T; Wang, GQ; Gao, CX; Chen, ZG; Feng, L; Wang, P; Zeng, XX; Wu, ZW"/>
    <m/>
    <m/>
    <m/>
    <s v="Wu, Tao; Wang, Guoqing; Gao, Chengxin; Chen, Zhigang; Feng, Li; Wang, Peng; Zeng, Xiaoxiong; Wu, Zhongwei"/>
    <m/>
    <m/>
    <s v="Phosphoric acid-based preparing of chitin nanofibers and nanospheres"/>
    <s v="CELLULOSE"/>
    <m/>
    <m/>
    <s v="English"/>
    <s v="Article"/>
    <m/>
    <m/>
    <m/>
    <m/>
    <m/>
    <s v="Chitin nanofibers; Nanospheres; Phosphoric acid; Dissolution; Regeneration; Temperature"/>
    <s v="ALPHA-CHITIN; CELLULOSE NANOCRYSTALS; SHRIMP SHELLS; UNIFORM WIDTH; BETA-CHITIN; CHITOSAN; FILMS; DEACETYLATION; DISSOLUTION; GELS"/>
    <m/>
    <s v="[Wu, Tao; Wang, Guoqing; Gao, Chengxin; Chen, Zhigang] Nanjing Agr Univ, Coll Food Sci &amp; Technol, GGBRC, Weigang 1, Nanjing 210095, Jiangsu, Peoples R China; [Feng, Li; Wang, Peng; Zeng, Xiaoxiong] Nanjing Agr Univ, Coll Food Sci &amp; Technol, Weigang 1, Nanjing 210095, Jiangsu, Peoples R China; [Wu, Zhongwei] Henan Inst Sci &amp; Technol, Coll Life Sci &amp; Technol, Xinxiang 453003, Peoples R China"/>
    <s v="Wu, T (reprint author), Nanjing Agr Univ, Coll Food Sci &amp; Technol, GGBRC, Weigang 1, Nanjing 210095, Jiangsu, Peoples R China."/>
    <s v="twu@njau.edu.cn"/>
    <m/>
    <m/>
    <s v="Priority Academic Program Development of Jiangsu Higher Education Institutions (PAPD); Qing Lan Project; National Natural Science Foundation of China [31271829]; Natural Science Foundation of Jiangsu Province [BK2012770]"/>
    <s v="This work is supported by the Priority Academic Program Development of Jiangsu Higher Education Institutions (PAPD), Qing Lan Project, the General Program of National Natural Science Foundation of China (31271829), and the Natural Science Foundation of Jiangsu Province (BK2012770)."/>
    <m/>
    <n v="33"/>
    <n v="0"/>
    <n v="0"/>
    <n v="1"/>
    <n v="1"/>
    <s v="SPRINGER"/>
    <s v="DORDRECHT"/>
    <s v="VAN GODEWIJCKSTRAAT 30, 3311 GZ DORDRECHT, NETHERLANDS"/>
    <s v="0969-0239"/>
    <s v="1572-882X"/>
    <m/>
    <s v="CELLULOSE"/>
    <s v="Cellulose"/>
    <s v="FEB"/>
    <n v="2016"/>
    <n v="23"/>
    <n v="1"/>
    <m/>
    <m/>
    <m/>
    <m/>
    <n v="477"/>
    <n v="491"/>
    <m/>
    <s v="10.1007/s10570-015-0829-2"/>
    <m/>
    <n v="15"/>
    <s v="Materials Science, Paper &amp; Wood; Materials Science, Textiles; Polymer Science"/>
    <s v="Materials Science; Polymer Science"/>
    <s v="DB8YI"/>
    <s v="WOS:000368802700032"/>
    <m/>
    <s v="Wu, T (reprint author), Nanjing Agr Univ, Coll Food Sci &amp; Technol, GGBRC, Weigang 1, Nanjing 210095, Jiangsu, Peoples R China."/>
    <b v="0"/>
    <b v="0"/>
    <b v="0"/>
    <b v="0"/>
    <s v="食品科技学院"/>
    <s v="0969-0239"/>
    <n v="3.573"/>
    <x v="0"/>
    <x v="0"/>
    <b v="0"/>
    <n v="1"/>
  </r>
  <r>
    <n v="109"/>
    <x v="7"/>
    <s v="徐幸莲"/>
    <s v="J"/>
    <s v="Xie, C; Wang, HH; Deng, SL; Xu, XL"/>
    <m/>
    <m/>
    <m/>
    <s v="Xie, Chong; Wang, Hu-hu; Deng, Shao-lin; Xu, Xing-Lian"/>
    <m/>
    <m/>
    <s v="The inhibition of cell-free supernatant of Lactobacillus plantarum on production of putrescine and cadaverine by four amine-positive bacteria in vitro"/>
    <s v="LWT-FOOD SCIENCE AND TECHNOLOGY"/>
    <m/>
    <m/>
    <s v="English"/>
    <s v="Article"/>
    <m/>
    <m/>
    <m/>
    <m/>
    <m/>
    <s v="Lactobacillus plantarum; Cell-free supernatant; Putrescine; Cadaverine; Decarboxylase"/>
    <s v="LACTIC-ACID BACTERIA; GRAM-NEGATIVE BACTERIA; DRY FERMENTED SAUSAGES; BIOGENIC-AMINES; DECARBOXYLASE ACTIVITY; STARTER CULTURES; MEAT-PRODUCTS; STAPHYLOCOCCUS-XYLOSUS; TYROSINE DECARBOXYLASE; PORK SAUSAGES"/>
    <m/>
    <s v="[Xie, Chong; Wang, Hu-hu; Deng, Shao-lin; Xu, Xing-Lian] Nanjing Agr Univ, Key Lab Meat Proc &amp; Qual Control, Synerget Innovat Ctr Food Safety &amp; Nutr,MOE, Jiangsu Inovat Ctr Meat Prod &amp; Proc,Coll Food Sci, Nanjing 210095, Jiangsu, Peoples R China"/>
    <s v="Xu, XL (reprint author), Nanjing Agr Univ, Key Lab Meat Proc &amp; Qual Control, Synerget Innovat Ctr Food Safety &amp; Nutr,MOE, Jiangsu Inovat Ctr Meat Prod &amp; Proc,Coll Food Sci, Nanjing 210095, Jiangsu, Peoples R China."/>
    <s v="xlxu@njau.edu.cn"/>
    <m/>
    <m/>
    <s v="Special Fund for Agro-scientific Research in the Public Interest [201303082-2]"/>
    <s v="This work was supported by Special Fund for Agro-scientific Research in the Public Interest (201303082-2)."/>
    <m/>
    <n v="41"/>
    <n v="0"/>
    <n v="0"/>
    <n v="0"/>
    <n v="0"/>
    <s v="ELSEVIER SCIENCE BV"/>
    <s v="AMSTERDAM"/>
    <s v="PO BOX 211, 1000 AE AMSTERDAM, NETHERLANDS"/>
    <s v="0023-6438"/>
    <s v="1096-1127"/>
    <m/>
    <s v="LWT-FOOD SCI TECHNOL"/>
    <s v="LWT-Food Sci. Technol."/>
    <s v="APR"/>
    <n v="2016"/>
    <n v="67"/>
    <m/>
    <m/>
    <m/>
    <m/>
    <m/>
    <n v="106"/>
    <n v="111"/>
    <m/>
    <s v="10.1016/j.lwt.2015.11.028"/>
    <m/>
    <n v="6"/>
    <s v="Food Science &amp; Technology"/>
    <s v="Food Science &amp; Technology"/>
    <s v="DC4NX"/>
    <s v="WOS:000369198700015"/>
    <m/>
    <s v="Xu, XL (reprint author), Nanjing Agr Univ, Key Lab Meat Proc &amp; Qual Control, Synerget Innovat Ctr Food Safety &amp; Nutr,MOE, Jiangsu Inovat Ctr Meat Prod &amp; Proc,Coll Food Sci, Nanjing 210095, Jiangsu, Peoples R China."/>
    <b v="0"/>
    <b v="0"/>
    <b v="0"/>
    <b v="0"/>
    <s v="食品科技学院"/>
    <s v="0023-6438"/>
    <n v="3.0950000000000002"/>
    <x v="0"/>
    <x v="0"/>
    <b v="0"/>
    <n v="1"/>
  </r>
  <r>
    <n v="110"/>
    <x v="7"/>
    <s v="徐幸莲"/>
    <s v="J"/>
    <s v="Wang, HH; Wang, HW; Xing, T; Wu, N; Xu, XL; Zhou, GH"/>
    <m/>
    <m/>
    <m/>
    <s v="Wang, Huhu; Wang, Huawei; Xing, Tong; Wu, Na; Xu, Xinglian; Zhou, Guanghong"/>
    <m/>
    <m/>
    <s v="Removal of Salmonella biofilm formed under meat processing environment by surfactant in combination with bio-enzyme"/>
    <s v="LWT-FOOD SCIENCE AND TECHNOLOGY"/>
    <m/>
    <m/>
    <s v="English"/>
    <s v="Article"/>
    <m/>
    <m/>
    <m/>
    <m/>
    <m/>
    <s v="Salmonella; Biofilm; Removal; CTAB; Cellulase"/>
    <s v="CELL-FREE SUPERNATANT; PSEUDOMONAS-FLUORESCENS; MICROBIAL BIOFILMS; FOOD SAFETY; STAINLESS-STEEL; ENTERICA; INHIBITION; INDUSTRIES; RESISTANCE; CHALLENGE"/>
    <m/>
    <s v="[Wang, Huhu; Wang, Huawei; Xing, Tong; Wu, Na; Xu, Xinglian; Zhou, Guanghong] Nanjing Agr Univ, Natl Ctr Meat Qual &amp; Safety Control, Nanjing 210095, Jiangsu, Peoples R China; [Wang, Huhu; Wang, Huawei; Xing, Tong; Wu, Na; Xu, Xinglian; Zhou, Guanghong] Nanjing Agr Univ, Synerget Innovat Ctr Food Safety &amp; Nutr, Nanjing 210095, Jiangsu, Peoples R China"/>
    <s v="Xu, XL (reprint author), Nanjing Agr Univ, Natl Ctr Meat Qual &amp; Safety Control, Nanjing 210095, Jiangsu, Peoples R China."/>
    <s v="xlxu@njau.edu.cn"/>
    <m/>
    <m/>
    <s v="Natural Science Foundation of Jiangsu Province [BK20150678]; Priority Academic Program Development of Jiangsu Higher Education Institutions (PAPD) [080-809001]"/>
    <s v="This study was supported by the project funded by the grant from the Natural Science Foundation of Jiangsu Province (BK20150678) and the Priority Academic Program Development of Jiangsu Higher Education Institutions (PAPD, 080-809001)."/>
    <m/>
    <n v="39"/>
    <n v="0"/>
    <n v="0"/>
    <n v="18"/>
    <n v="18"/>
    <s v="ELSEVIER SCIENCE BV"/>
    <s v="AMSTERDAM"/>
    <s v="PO BOX 211, 1000 AE AMSTERDAM, NETHERLANDS"/>
    <s v="0023-6438"/>
    <s v="1096-1127"/>
    <m/>
    <s v="LWT-FOOD SCI TECHNOL"/>
    <s v="LWT-Food Sci. Technol."/>
    <s v="MAR"/>
    <n v="2016"/>
    <n v="66"/>
    <m/>
    <m/>
    <m/>
    <m/>
    <m/>
    <n v="298"/>
    <n v="304"/>
    <m/>
    <s v="10.1016/j.lwt.2015.10.049"/>
    <m/>
    <n v="7"/>
    <s v="Food Science &amp; Technology"/>
    <s v="Food Science &amp; Technology"/>
    <s v="CZ9JF"/>
    <s v="WOS:000367413200041"/>
    <m/>
    <s v="Xu, XL (reprint author), Nanjing Agr Univ, Natl Ctr Meat Qual &amp; Safety Control, Nanjing 210095, Jiangsu, Peoples R China."/>
    <b v="0"/>
    <b v="0"/>
    <b v="0"/>
    <b v="0"/>
    <b v="0"/>
    <s v="0023-6438"/>
    <n v="3.0950000000000002"/>
    <x v="0"/>
    <x v="0"/>
    <b v="0"/>
    <n v="1"/>
  </r>
  <r>
    <n v="111"/>
    <x v="7"/>
    <s v="徐幸莲"/>
    <s v="J"/>
    <s v="Xiong, GY; Han, MY; Kang, ZL; Zhao, YY; Xu, XL; Zhu, YY"/>
    <m/>
    <m/>
    <m/>
    <s v="Xiong, Guoyuan; Han, Minyi; Kang, Zhuangli; Zhao, Yingying; Xu, Xinglian; Zhu, Yingying"/>
    <m/>
    <m/>
    <s v="Evaluation of protein structural changes and water mobility in chicken liver paste batters prepared with plant oil substituting pork back-fat combined with pre-emulsification"/>
    <s v="FOOD CHEMISTRY"/>
    <m/>
    <m/>
    <s v="English"/>
    <s v="Article"/>
    <m/>
    <m/>
    <m/>
    <m/>
    <m/>
    <s v="Chicken liver paste batters; Plant oil substitution; Pre-emulsification; Pork back-fat; Water distribution; Protein structure; Raman spectroscopy"/>
    <s v="HEAT-INDUCED GELATION; TRANSFORM RAMAN-SPECTROSCOPY; REDUCING SALT CONTENT; MYOFIBRILLAR PROTEIN; MICROBIAL TRANSGLUTAMINASE; SECONDARY STRUCTURE; MEAT BATTERS; NMR; SCIENCE; QUALITY"/>
    <m/>
    <s v="[Xiong, Guoyuan; Han, Minyi; Kang, Zhuangli; Zhao, Yingying; Xu, Xinglian; Zhu, Yingying] Nanjing Agr Univ, Jiangsu Collaborat Innovat Ctr Meat Prod &amp; Proc, Synerget Innovat Ctr Food Safety &amp; Nutr, Key Lab Meat Proc &amp; Qual Control,Minist Educ, Nanjing 210095, Jiangsu, Peoples R China; [Xiong, Guoyuan] Anhui Acad Agr Sci, Anim Husb &amp; Vet Inst, Hefei 230031, Peoples R China"/>
    <s v="Xu, XL (reprint author), Nanjing Agr Univ, Jiangsu Collaborat Innovat Ctr Meat Prod &amp; Proc, Synerget Innovat Ctr Food Safety &amp; Nutr, Key Lab Meat Proc &amp; Qual Control,Minist Educ, Nanjing 210095, Jiangsu, Peoples R China."/>
    <s v="xlxus@njau.edu.cn"/>
    <m/>
    <m/>
    <s v="fourth &quot;333&quot; funded research project of Jiangsu; Prospective joint research project of Jiangsu; Chinese Agriculture Research System [CARS-42]; National Science Foundation of China [2013BAD20B05]; Anhui Chilled-fresh Meat Process and Quality Control Engineering Technology Research Project of China [201206G01035]"/>
    <s v="The research was financially supported by the fourth &quot;333&quot; funded research project of Jiangsu, Prospective joint research project of Jiangsu, Chinese Agriculture Research System (CARS-42), National Science Foundation of China (2013BAD20B05) and Anhui Chilled-fresh Meat Process and Quality Control Engineering Technology Research Project of China (201206G01035)."/>
    <m/>
    <n v="37"/>
    <n v="0"/>
    <n v="0"/>
    <n v="48"/>
    <n v="48"/>
    <s v="ELSEVIER SCI LTD"/>
    <s v="OXFORD"/>
    <s v="THE BOULEVARD, LANGFORD LANE, KIDLINGTON, OXFORD OX5 1GB, OXON, ENGLAND"/>
    <s v="0308-8146"/>
    <s v="1873-7072"/>
    <m/>
    <s v="FOOD CHEM"/>
    <s v="Food Chem."/>
    <d v="2016-04-01T00:00:00"/>
    <n v="2016"/>
    <n v="196"/>
    <m/>
    <m/>
    <m/>
    <m/>
    <m/>
    <n v="388"/>
    <n v="395"/>
    <m/>
    <s v="10.1016/j.foodchem.2015.09.068"/>
    <m/>
    <n v="8"/>
    <s v="Chemistry, Applied; Food Science &amp; Technology; Nutrition &amp; Dietetics"/>
    <s v="Chemistry; Food Science &amp; Technology; Nutrition &amp; Dietetics"/>
    <s v="CY2FI"/>
    <s v="WOS:000366223800049"/>
    <n v="26593506"/>
    <s v="Xu, XL (reprint author), Nanjing Agr Univ, Jiangsu Collaborat Innovat Ctr Meat Prod &amp; Proc, Synerget Innovat Ctr Food Safety &amp; Nutr, Key Lab Meat Proc &amp; Qual Control,Minist Educ, Nanjing 210095, Jiangsu, Peoples R China."/>
    <b v="0"/>
    <b v="0"/>
    <b v="0"/>
    <b v="0"/>
    <b v="0"/>
    <s v="0308-8146"/>
    <n v="3.9009999999999998"/>
    <x v="0"/>
    <x v="0"/>
    <b v="0"/>
    <n v="1"/>
  </r>
  <r>
    <n v="112"/>
    <x v="7"/>
    <s v="徐幸莲"/>
    <s v="J"/>
    <s v="Chen, X; Zou, YF; Han, MY; Pan, LH; Xing, T; Xu, XL; Zhou, GH"/>
    <m/>
    <m/>
    <m/>
    <s v="Chen, Xing; Zou, Yufeng; Han, Minyi; Pan, Lihua; Xing, Tong; Xu, Xinglian; Zhou, Guanghong"/>
    <m/>
    <m/>
    <s v="Solubilisation of myosin in a solution of low ionic strength L-histidine: Significance of the imidazole ring"/>
    <s v="FOOD CHEMISTRY"/>
    <m/>
    <m/>
    <s v="English"/>
    <s v="Article"/>
    <m/>
    <m/>
    <m/>
    <m/>
    <m/>
    <s v="Myosin; L-Histidine; Imidazole ring; Solubility; Chemical constituent"/>
    <s v="PORCINE MYOSIN; SALT-SOLUTION; PH; PROTEIN; ROD; SUBFRAGMENTS; AGGREGATION; FILAMENTS; PRESSURE"/>
    <m/>
    <s v="[Xu, Xinglian] Nanjing Agr Univ, Jiangsu Synerget Innovat Ctr Meat Prod &amp; Proc, Key Lab Meat Proc &amp; Qual Control, Key Lab Anim Prod Proc,Minist Agr,Minist Educ, Nanjing 210095, Jiangsu, Peoples R China; Nanjing Agr Univ, Coll Food Sci &amp; Technol, Nanjing 210095, Jiangsu, Peoples R China"/>
    <s v="Xu, XL (reprint author), Nanjing Agr Univ, Jiangsu Synerget Innovat Ctr Meat Prod &amp; Proc, Key Lab Meat Proc &amp; Qual Control, Key Lab Anim Prod Proc,Minist Agr,Minist Educ, Nanjing 210095, Jiangsu, Peoples R China."/>
    <s v="xlxus@njau.edu.cn"/>
    <m/>
    <m/>
    <s v="National Natural Science Foundation of China [31471601]; Priority Academic Program Development of Jiangsu Higher Education Institutions (PAPD)"/>
    <s v="We gratefully acknowledge Dr. Toru Hayakawa from Obihiro University of Agriculture and Veterinary Medicine for his help during this experiment and Dr. Ron Tume from CSIRO, Animal, Food and Health Sciences for his helpful manuscript corrections. This work was financially supported by the National Natural Science Foundation of China (No. 31471601) and a project funded by the Priority Academic Program Development of Jiangsu Higher Education Institutions (PAPD)."/>
    <m/>
    <n v="31"/>
    <n v="0"/>
    <n v="0"/>
    <n v="35"/>
    <n v="35"/>
    <s v="ELSEVIER SCI LTD"/>
    <s v="OXFORD"/>
    <s v="THE BOULEVARD, LANGFORD LANE, KIDLINGTON, OXFORD OX5 1GB, OXON, ENGLAND"/>
    <s v="0308-8146"/>
    <s v="1873-7072"/>
    <m/>
    <s v="FOOD CHEM"/>
    <s v="Food Chem."/>
    <d v="2016-04-01T00:00:00"/>
    <n v="2016"/>
    <n v="196"/>
    <m/>
    <m/>
    <m/>
    <m/>
    <m/>
    <n v="42"/>
    <n v="49"/>
    <m/>
    <s v="10.1016/j.foodchem.2015.09.039"/>
    <m/>
    <n v="8"/>
    <s v="Chemistry, Applied; Food Science &amp; Technology; Nutrition &amp; Dietetics"/>
    <s v="Chemistry; Food Science &amp; Technology; Nutrition &amp; Dietetics"/>
    <s v="CY2FI"/>
    <s v="WOS:000366223800006"/>
    <n v="26593463"/>
    <s v="Xu, XL (reprint author), Nanjing Agr Univ, Jiangsu Synerget Innovat Ctr Meat Prod &amp; Proc, Key Lab Meat Proc &amp; Qual Control, Key Lab Anim Prod Proc,Minist Agr,Minist Educ, Nanjing 210095, Jiangsu, Peoples R China."/>
    <b v="0"/>
    <b v="0"/>
    <b v="0"/>
    <b v="0"/>
    <b v="0"/>
    <s v="0308-8146"/>
    <n v="3.9009999999999998"/>
    <x v="0"/>
    <x v="0"/>
    <b v="0"/>
    <n v="1"/>
  </r>
  <r>
    <n v="113"/>
    <x v="7"/>
    <s v="徐幸莲"/>
    <s v="J"/>
    <s v="Wang, HH; Dong, Y; Wang, GY; Xu, XL; Zhou, GH"/>
    <m/>
    <m/>
    <m/>
    <s v="Wang, Huhu; Dong, Yang; Wang, Guangyu; Xu, Xinglian; Zhou, Guanghong"/>
    <m/>
    <m/>
    <s v="Effect of growth media on gene expression levels in Salmonella Typhimurium biofilm formed on stainless steel surface"/>
    <s v="FOOD CONTROL"/>
    <m/>
    <m/>
    <s v="English"/>
    <s v="Article"/>
    <m/>
    <m/>
    <m/>
    <m/>
    <m/>
    <s v="S. Typhimurium; Biofilm; Gene expression; Meat-based broth"/>
    <s v="ENTERICA SEROVAR TYPHIMURIUM; REAL-TIME PCR; CELLULOSE; ENTERITIDIS; SPP.; BAPA"/>
    <m/>
    <s v="[Wang, Huhu; Dong, Yang; Wang, Guangyu; Xu, Xinglian; Zhou, Guanghong] Nanjing Agr Univ, Coll Food Sci &amp; Technol, Minist Educ, Key Lab Meat Proc &amp; Qual Control, Nanjing 210095, Jiangsu, Peoples R China"/>
    <s v="Xu, XL (reprint author), Nanjing Agr Univ, Coll Food Sci &amp; Technol, Minist Educ, Key Lab Meat Proc &amp; Qual Control, Nanjing 210095, Jiangsu, Peoples R China."/>
    <s v="xlxu@njau.edu.cn"/>
    <m/>
    <m/>
    <s v="Priority Academic Program Development of Jiangsu Higher Education Institutions (PAPD) [080-809001]; China Agriculture Research System [CARS-42]"/>
    <s v="This study was supported by the project funded by the Priority Academic Program Development of Jiangsu Higher Education Institutions (PAPD, 080-809001), and China Agriculture Research System (CARS-42)."/>
    <m/>
    <n v="37"/>
    <n v="0"/>
    <n v="0"/>
    <n v="22"/>
    <n v="22"/>
    <s v="ELSEVIER SCI LTD"/>
    <s v="OXFORD"/>
    <s v="THE BOULEVARD, LANGFORD LANE, KIDLINGTON, OXFORD OX5 1GB, OXON, ENGLAND"/>
    <s v="0956-7135"/>
    <s v="1873-7129"/>
    <m/>
    <s v="FOOD CONTROL"/>
    <s v="Food Control"/>
    <s v="JAN"/>
    <n v="2016"/>
    <n v="59"/>
    <m/>
    <m/>
    <m/>
    <m/>
    <m/>
    <n v="546"/>
    <n v="552"/>
    <m/>
    <s v="10.1016/j.foodcont.2015.06.026"/>
    <m/>
    <n v="7"/>
    <s v="Food Science &amp; Technology"/>
    <s v="Food Science &amp; Technology"/>
    <s v="CW3KA"/>
    <s v="WOS:000364890000072"/>
    <m/>
    <s v="Xu, XL (reprint author), Nanjing Agr Univ, Coll Food Sci &amp; Technol, Minist Educ, Key Lab Meat Proc &amp; Qual Control, Nanjing 210095, Jiangsu, Peoples R China."/>
    <b v="0"/>
    <b v="0"/>
    <b v="0"/>
    <b v="0"/>
    <s v="食品科技学院"/>
    <s v="0956-7135"/>
    <n v="3.085"/>
    <x v="0"/>
    <x v="0"/>
    <b v="0"/>
    <n v="1"/>
  </r>
  <r>
    <n v="114"/>
    <x v="7"/>
    <s v="徐幸莲"/>
    <s v="J"/>
    <s v="Jiang, NN; Xing, T; Xu, XL"/>
    <m/>
    <m/>
    <m/>
    <s v="Jiang, Nannan; Xing, Tong; Xu, Xinglian"/>
    <m/>
    <m/>
    <s v="Effects of pre-slaughter showering and ventilation on stress, meat quality and metabolite concentrations of broilers in summer"/>
    <s v="ANIMAL SCIENCE JOURNAL"/>
    <m/>
    <m/>
    <s v="English"/>
    <s v="Article"/>
    <m/>
    <m/>
    <m/>
    <m/>
    <m/>
    <s v="broiler; meat quality; showing; stress; ventilation"/>
    <s v="ACUTE HEAT-STRESS; BREAST MEAT; TURKEY MEAT; CHICKEN BREAST; PSE PALE; TRANSPORTATION; MUSCLE; COLOR; SOFT; PHOSPHATE"/>
    <m/>
    <s v="[Jiang, Nannan; Xing, Tong; Xu, Xinglian] Nanjing Agr Univ, Key Lab Meat Proc &amp; Qual Control, Minist Educ China, Synerget Innovat Ctr Food Safety &amp; Nutr,Coll Food, Nanjing 210095, Jiangsu, Peoples R China"/>
    <s v="Xu, XL (reprint author), Nanjing Agr Univ, Key Lab Meat Proc &amp; Qual Control, Minist Educ China, Synerget Innovat Ctr Food Safety &amp; Nutr,Coll Food, Nanjing 210095, Jiangsu, Peoples R China."/>
    <s v="xlxu@njau.edu.cn"/>
    <m/>
    <m/>
    <s v="China Agriculture Research System [CARS-42]; National Key Technology Research and Development Program of the Ministry of Science [31101308, 31171707]; National Key Technology Research and Development Program of China [2012BAD28B01]"/>
    <s v="This work was supported by the China Agriculture Research System (CARS-42), National Key Technology Research and Development Program of the Ministry of Science (31101308 and 31171707) and National Key Technology Research and Development Program of China during the 10th Five-Year Plan (2012BAD28B01)."/>
    <m/>
    <n v="27"/>
    <n v="0"/>
    <n v="0"/>
    <n v="3"/>
    <n v="3"/>
    <s v="WILEY-BLACKWELL"/>
    <s v="HOBOKEN"/>
    <s v="111 RIVER ST, HOBOKEN 07030-5774, NJ USA"/>
    <s v="1344-3941"/>
    <s v="1740-0929"/>
    <m/>
    <s v="ANIM SCI J"/>
    <s v="Anim. Sci. J."/>
    <s v="FEB"/>
    <n v="2016"/>
    <n v="87"/>
    <n v="2"/>
    <m/>
    <m/>
    <m/>
    <m/>
    <n v="293"/>
    <n v="298"/>
    <m/>
    <s v="10.1111/asj.12419"/>
    <m/>
    <n v="6"/>
    <s v="Agriculture, Dairy &amp; Animal Science"/>
    <s v="Agriculture"/>
    <s v="DC3TC"/>
    <s v="WOS:000369140700019"/>
    <n v="26260769"/>
    <s v="Xu, XL (reprint author), Nanjing Agr Univ, Key Lab Meat Proc &amp; Qual Control, Minist Educ China, Synerget Innovat Ctr Food Safety &amp; Nutr,Coll Food, Nanjing 210095, Jiangsu, Peoples R China."/>
    <b v="0"/>
    <b v="0"/>
    <b v="0"/>
    <b v="0"/>
    <b v="0"/>
    <s v="1344-3941"/>
    <n v="0.99299999999999999"/>
    <x v="0"/>
    <x v="0"/>
    <n v="1"/>
    <n v="1"/>
  </r>
  <r>
    <n v="115"/>
    <x v="7"/>
    <s v="徐幸莲"/>
    <s v="J"/>
    <s v="Xing, T; Xu, XL; Jiang, NN; Deng, SL"/>
    <m/>
    <m/>
    <m/>
    <s v="Xing, Tong; Xu, Xinglian; Jiang, Nannan; Deng, ShaoLin"/>
    <m/>
    <m/>
    <s v="Effect of transportation and pre-slaughter water shower spray with resting on AMP-activated protein kinase, glycolysis and meat quality of broilers during summer"/>
    <s v="ANIMAL SCIENCE JOURNAL"/>
    <m/>
    <m/>
    <s v="English"/>
    <s v="Article"/>
    <m/>
    <m/>
    <m/>
    <m/>
    <m/>
    <s v="AMPK; broiler; glycolysis; transport; water shower spray"/>
    <s v="BREAST MEAT; PSE PALE; ENERGY-METABOLISM; SKELETAL-MUSCLE; EXUDATIVE MEAT; TURKEY MEAT; HEAT-STRESS; SOFT; POSTMORTEM; PORK"/>
    <m/>
    <s v="[Xing, Tong; Xu, Xinglian; Jiang, Nannan; Deng, ShaoLin] Nanjing Agr Univ, Synerget Innovat Ctr Food Safety &amp; Nutr, Natl Ctr Meat Qual &amp; Safety Control, Nanjing 210095, Jiangsu, Peoples R China"/>
    <s v="Xu, XL (reprint author), Nanjing Agr Univ, Synerget Innovat Ctr Food Safety &amp; Nutr, Natl Ctr Meat Qual &amp; Safety Control, Nanjing 210095, Jiangsu, Peoples R China."/>
    <s v="xlxu@njau.edu.cn"/>
    <m/>
    <m/>
    <s v="China Agricultural Research System (Beijing, China) [CARS-42]; Agro-Scientific Research in the Public Interest [201303083-2]; Agricultural Science and Technology Achievements Transformation Fund [2012GB2C100151]"/>
    <s v="This research was funded by China Agricultural Research System (Beijing, China, CARS-42), Agro-Scientific Research in the Public Interest (201303083-2), Agricultural Science and Technology Achievements Transformation Fund (2012GB2C100151). The authors thank Ron Tume (CSIRO Animal, Food and Health Sciences, QLD, Australia) for his careful revision of this paper."/>
    <m/>
    <n v="35"/>
    <n v="0"/>
    <n v="0"/>
    <n v="3"/>
    <n v="3"/>
    <s v="WILEY-BLACKWELL"/>
    <s v="HOBOKEN"/>
    <s v="111 RIVER ST, HOBOKEN 07030-5774, NJ USA"/>
    <s v="1344-3941"/>
    <s v="1740-0929"/>
    <m/>
    <s v="ANIM SCI J"/>
    <s v="Anim. Sci. J."/>
    <s v="FEB"/>
    <n v="2016"/>
    <n v="87"/>
    <n v="2"/>
    <m/>
    <m/>
    <m/>
    <m/>
    <n v="299"/>
    <n v="307"/>
    <m/>
    <s v="10.1111/asj.12426"/>
    <m/>
    <n v="9"/>
    <s v="Agriculture, Dairy &amp; Animal Science"/>
    <s v="Agriculture"/>
    <s v="DC3TC"/>
    <s v="WOS:000369140700020"/>
    <n v="26315350"/>
    <s v="Xu, XL (reprint author), Nanjing Agr Univ, Synerget Innovat Ctr Food Safety &amp; Nutr, Natl Ctr Meat Qual &amp; Safety Control, Nanjing 210095, Jiangsu, Peoples R China."/>
    <b v="0"/>
    <b v="0"/>
    <b v="0"/>
    <b v="0"/>
    <b v="0"/>
    <s v="1344-3941"/>
    <n v="0.99299999999999999"/>
    <x v="0"/>
    <x v="0"/>
    <n v="1"/>
    <n v="1"/>
  </r>
  <r>
    <n v="116"/>
    <x v="7"/>
    <s v="徐幸莲"/>
    <s v="J"/>
    <s v="Shao, JJ; Zou, YF; Xu, XL; Zhou, GH; Sun, JX"/>
    <m/>
    <m/>
    <m/>
    <s v="Shao, Jun-Jie; Zou, Yu-Feng; Xu, Xing-Lian; Zhou, Guang-Hong; Sun, Jing-Xin"/>
    <m/>
    <m/>
    <s v="Effects of NaCl on water characteristics of heat-induced gels made from chicken breast proteins treated by isoelectric solubilization/precipitation"/>
    <s v="CYTA-JOURNAL OF FOOD"/>
    <m/>
    <m/>
    <s v="English"/>
    <s v="Article"/>
    <m/>
    <m/>
    <m/>
    <m/>
    <m/>
    <s v="chicken breast proteins; isoelectric solubilization; precipitation; texture; water-holding capacities; low-field nuclear magnetic resonance; microstructural characteristics"/>
    <s v="FUNCTIONAL-PROPERTIES; GELATION CHARACTERISTICS; NMR RELAXOMETRY; MUSCLE PROTEINS; HIGH PH; SALT; MEAT; ACID; PORK; MYOSIN"/>
    <m/>
    <s v="[Shao, Jun-Jie; Zou, Yu-Feng; Xu, Xing-Lian; Zhou, Guang-Hong] Nanjing Agr Univ, Jiangsu Innovat Ctr Meat Prod &amp; Proc, Key Lab Meat Proc &amp; Qual Control,Coll Food Sci &amp;, Synerget Innovat Ctr Food Safety &amp; Nutr,Minist Ed, Nanjing 210095, Jiangsu, Peoples R China; [Sun, Jing-Xin] Qingdao Agr Univ, Coll Food Sci &amp; Engn, Qingdao 266109, Peoples R China"/>
    <s v="Xu, XL (reprint author), Nanjing Agr Univ, Jiangsu Innovat Ctr Meat Prod &amp; Proc, Key Lab Meat Proc &amp; Qual Control,Coll Food Sci &amp;, Synerget Innovat Ctr Food Safety &amp; Nutr,Minist Ed, Nanjing 210095, Jiangsu, Peoples R China."/>
    <s v="xlxu@njau.edu.cn"/>
    <m/>
    <m/>
    <s v="National Natural Science Foundation of China [31171707]; China Agriculture Research System - China Ministry of Agriculture [CARS-42]; Shandong Modern Agricultural Technology &amp; Industry System [SDAIT-13-011-11]"/>
    <s v="This study was supported by the National Natural Science Foundation of China [grant number 31171707); the China Agriculture Research System [CARS-42] funded by the China Ministry of Agriculture; and the Shandong Modern Agricultural Technology &amp; Industry System [grant number SDAIT-13-011-11]."/>
    <m/>
    <n v="49"/>
    <n v="0"/>
    <n v="0"/>
    <n v="9"/>
    <n v="9"/>
    <s v="TAYLOR &amp; FRANCIS LTD"/>
    <s v="ABINGDON"/>
    <s v="4 PARK SQUARE, MILTON PARK, ABINGDON OX14 4RN, OXON, ENGLAND"/>
    <s v="1947-6337"/>
    <s v="1947-6345"/>
    <m/>
    <s v="CYTA-J FOOD"/>
    <s v="CyTA-J. Food"/>
    <d v="2016-01-02T00:00:00"/>
    <n v="2016"/>
    <n v="14"/>
    <n v="1"/>
    <m/>
    <m/>
    <m/>
    <m/>
    <n v="145"/>
    <n v="153"/>
    <m/>
    <s v="10.1080/19476337.2015.1071432"/>
    <m/>
    <n v="9"/>
    <s v="Food Science &amp; Technology"/>
    <s v="Food Science &amp; Technology"/>
    <s v="CW6GZ"/>
    <s v="WOS:000365097100020"/>
    <m/>
    <s v="Xu, XL (reprint author), Nanjing Agr Univ, Jiangsu Innovat Ctr Meat Prod &amp; Proc, Key Lab Meat Proc &amp; Qual Control,Coll Food Sci &amp;, Synerget Innovat Ctr Food Safety &amp; Nutr,Minist Ed, Nanjing 210095, Jiangsu, Peoples R China."/>
    <b v="0"/>
    <b v="0"/>
    <b v="0"/>
    <b v="0"/>
    <s v="食品科技学院"/>
    <s v="1947-6337"/>
    <n v="0.76700000000000002"/>
    <x v="0"/>
    <x v="0"/>
    <n v="1"/>
    <n v="1"/>
  </r>
  <r>
    <n v="117"/>
    <x v="7"/>
    <s v="郁志芳"/>
    <s v="J"/>
    <s v="Huan, C; Jiang, L; An, XJ; Kang, RY; Yu, ML; Ma, RJ; Yu, ZF"/>
    <m/>
    <m/>
    <m/>
    <s v="Huan, Chen; Jiang, Li; An, Xiujuan; Kang, Ruoyi; Yu, Mingliang; Ma, Ruijuan; Yu, Zhifang"/>
    <m/>
    <m/>
    <s v="Potential role of glutathione peroxidase gene family in peach fruit ripening under combined postharvest treatment with heat and 1-MCP"/>
    <s v="POSTHARVEST BIOLOGY AND TECHNOLOGY"/>
    <m/>
    <m/>
    <s v="English"/>
    <s v="Article"/>
    <m/>
    <m/>
    <m/>
    <m/>
    <m/>
    <s v="GPX gene family; Ripening; Expression; Peach fruit; Postharvest"/>
    <s v="EXPRESSION ANALYSIS; 1-METHYLCYCLOPROPENE 1-MCP; MOLECULAR CHARACTERIZATION; ANTIOXIDATIVE SYSTEMS; LIPID-PEROXIDATION; PROTEIN EXPRESSION; PROTEOMIC ANALYSIS; OXIDATIVE STRESS; ABIOTIC STRESSES; LOTUS-JAPONICUS"/>
    <m/>
    <s v="[Huan, Chen; Jiang, Li; An, Xiujuan; Kang, Ruoyi; Yu, Zhifang] Nanjing Agr Univ, Coll Food Sci &amp; Engn, Nanjing 210095, Jiangsu, Peoples R China; [Yu, Mingliang; Ma, Ruijuan] Jiangsu Acad Agr, Inst Hort, Nanjing 210095, Jiangsu, Peoples R China"/>
    <s v="Yu, ZF (reprint author), Nanjing Agr Univ, Coll Food Sci &amp; Engn, Nanjing 210095, Jiangsu, Peoples R China."/>
    <s v="yuzhifang@njau.edu.cn"/>
    <m/>
    <m/>
    <s v="Innovation Project of Jiangsu Agricultural Science; Priority Academic Program Development of Jiangsu Higher Education Institutions (PAPD)"/>
    <s v="This research was financially supported by the Innovation Project of Jiangsu Agricultural Science (CX (2014) 2015) and the Priority Academic Program Development of Jiangsu Higher Education Institutions (PAPD)."/>
    <m/>
    <n v="47"/>
    <n v="0"/>
    <n v="0"/>
    <n v="23"/>
    <n v="23"/>
    <s v="ELSEVIER SCIENCE BV"/>
    <s v="AMSTERDAM"/>
    <s v="PO BOX 211, 1000 AE AMSTERDAM, NETHERLANDS"/>
    <s v="0925-5214"/>
    <s v="1873-2356"/>
    <m/>
    <s v="POSTHARVEST BIOL TEC"/>
    <s v="Postharvest Biol. Technol."/>
    <s v="JAN"/>
    <n v="2016"/>
    <n v="111"/>
    <m/>
    <m/>
    <m/>
    <m/>
    <m/>
    <n v="175"/>
    <n v="184"/>
    <m/>
    <s v="10.1016/j.postharvbio.2015.08.015"/>
    <m/>
    <n v="10"/>
    <s v="Agronomy; Food Science &amp; Technology; Horticulture"/>
    <s v="Agriculture; Food Science &amp; Technology"/>
    <s v="CV6DU"/>
    <s v="WOS:000364361700023"/>
    <m/>
    <s v="Yu, ZF (reprint author), Nanjing Agr Univ, Coll Food Sci &amp; Engn, Nanjing 210095, Jiangsu, Peoples R China."/>
    <b v="0"/>
    <b v="0"/>
    <b v="0"/>
    <b v="0"/>
    <s v="食品科技学院"/>
    <s v="0925-5214"/>
    <n v="2.8450000000000002"/>
    <x v="0"/>
    <x v="0"/>
    <b v="0"/>
    <n v="1"/>
  </r>
  <r>
    <n v="118"/>
    <x v="7"/>
    <s v="曾晓雄"/>
    <s v="J"/>
    <s v="Wang, W; Wang, XQ; Ye, H; Hu, B; Zhou, L; Jabbar, S; Zeng, XX; Shen, WB"/>
    <m/>
    <m/>
    <m/>
    <s v="Wang, Wei; Wang, Xiaoqing; Ye, Hong; Hu, Bing; Zhou, Li; Jabbar, Saqib; Zeng, Xiaoxiong; Shen, Wenbiao"/>
    <m/>
    <m/>
    <s v="Optimization of extraction, characterization and antioxidant activity of polysaccharides from Brassica rapa L."/>
    <s v="INTERNATIONAL JOURNAL OF BIOLOGICAL MACROMOLECULES"/>
    <m/>
    <m/>
    <s v="English"/>
    <s v="Article"/>
    <m/>
    <m/>
    <m/>
    <m/>
    <m/>
    <s v="Brassica rapa L.; Polysaccharide; Extraction; Characterization; Antioxidant activity"/>
    <s v="RESPONSE-SURFACE METHODOLOGY; DIFFERENT MOLECULAR-WEIGHT; ULVA-PERTUSA CHLOROPHYTA; ACTIVITIES IN-VITRO; STRUCTURAL-CHARACTERIZATION; SULFATED POLYSACCHARIDES; ANTITUMOR ACTIVITIES; HEALTH-BENEFITS; CARBON-SOURCES; PROLIFERATION"/>
    <m/>
    <s v="[Wang, Wei; Shen, Wenbiao] Nanjing Agr Univ, Coll Life Sci, Nanjing 210095, Jiangsu, Peoples R China; [Wang, Xiaoqing; Ye, Hong; Hu, Bing; Zhou, Li; Jabbar, Saqib; Zeng, Xiaoxiong] Nanjing Agr Univ, Coll Food Sci &amp; Technol, Nanjing 210095, Jiangsu, Peoples R China; [Wang, Wei] Xinjiang Agr Univ, Coll Food Sci &amp; Pharm, Urumqi 830052, Peoples R China; [Jabbar, Saqib] Univ Sargodha, Inst Food Sci &amp; Nutr, Sargodha, Pakistan"/>
    <s v="Zeng, XX (reprint author), Nanjing Agr Univ, Coll Food Sci &amp; Technol, Nanjing 210095, Jiangsu, Peoples R China."/>
    <s v="zengxx@njau.edu.cn; wbshenh@njau.edu.cn"/>
    <m/>
    <m/>
    <s v="Fundamental Research Funds for the Central Universities [KYZ201218]; Priority Academic Program Development of Jiangsu Higher Education Institutions"/>
    <s v="This work was supported by the Fundamental Research Funds for the Central Universities (KYZ201218) and a Project Funded by the Priority Academic Program Development of Jiangsu Higher Education Institutions."/>
    <m/>
    <n v="49"/>
    <n v="0"/>
    <n v="0"/>
    <n v="10"/>
    <n v="10"/>
    <s v="ELSEVIER SCIENCE BV"/>
    <s v="AMSTERDAM"/>
    <s v="PO BOX 211, 1000 AE AMSTERDAM, NETHERLANDS"/>
    <s v="0141-8130"/>
    <s v="1879-0003"/>
    <m/>
    <s v="INT J BIOL MACROMOL"/>
    <s v="Int. J. Biol. Macromol."/>
    <s v="JAN"/>
    <n v="2016"/>
    <n v="82"/>
    <m/>
    <m/>
    <m/>
    <m/>
    <m/>
    <n v="979"/>
    <n v="988"/>
    <m/>
    <s v="10.1016/j.ijbiomac.2015.10.051"/>
    <m/>
    <n v="10"/>
    <s v="Biochemistry &amp; Molecular Biology; Chemistry, Applied; Polymer Science"/>
    <s v="Biochemistry &amp; Molecular Biology; Chemistry; Polymer Science"/>
    <s v="CZ9NU"/>
    <s v="WOS:000367425100125"/>
    <n v="26499088"/>
    <s v="Zeng, XX (reprint author), Nanjing Agr Univ, Coll Food Sci &amp; Technol, Nanjing 210095, Jiangsu, Peoples R China."/>
    <b v="0"/>
    <b v="0"/>
    <b v="0"/>
    <b v="0"/>
    <s v="食品科技学院"/>
    <s v="0141-8130"/>
    <n v="3.016"/>
    <x v="0"/>
    <x v="0"/>
    <b v="0"/>
    <n v="1"/>
  </r>
  <r>
    <n v="119"/>
    <x v="7"/>
    <s v="曾晓雄"/>
    <s v="J"/>
    <s v="Wu, ZW; Zhang, MX; Xie, MH; Dai, ZQ; Wang, XQ; Hu, B; Ye, H; Zeng, XX"/>
    <m/>
    <m/>
    <m/>
    <s v="Wu, Zhongwei; Zhang, Mingxia; Xie, Minhao; Dai, Zhuqing; Wang, Xiaoqing; Hu, Bing; Ye, Hong; Zeng, Xiaoxiong"/>
    <m/>
    <m/>
    <s v="Extraction, characterization and antioxidant activity of mycelial polysaccharides from Paecilomyces hepiali HN1"/>
    <s v="CARBOHYDRATE POLYMERS"/>
    <m/>
    <m/>
    <s v="English"/>
    <s v="Article"/>
    <m/>
    <m/>
    <m/>
    <m/>
    <m/>
    <s v="Antioxidant activity; Optimization; Paecilomyces hepiali HN1; Polysaccharides"/>
    <s v="ACTIVITY IN-VITRO; MESSENGER-RNA EXPRESSION; CORDYCEPS-SINENSIS; OXIDATIVE STRESS; D-GALACTOSE; MICE; OPTIMIZATION; VIVO; EXOPOLYSACCHARIDES; MACROPHAGES"/>
    <m/>
    <s v="[Wu, Zhongwei; Zhang, Mingxia] Henan Inst Sci &amp; Technol, Coll Life Sci &amp; Technol, Xinxiang 453003, Peoples R China; [Wu, Zhongwei; Xie, Minhao; Dai, Zhuqing; Wang, Xiaoqing; Hu, Bing; Ye, Hong; Zeng, Xiaoxiong] Nanjing Agr Univ, Coll Food Sci &amp; Technol, Nanjing 210095, Jiangsu, Peoples R China; [Wu, Zhongwei; Zhang, Mingxia] Collaborat Innovat Ctr Modern Biol Breeding, Xinxiang 453003, Henan Province, Peoples R China"/>
    <s v="Zeng, XX (reprint author), Nanjing Agr Univ, Coll Food Sci &amp; Technol, Nanjing 210095, Jiangsu, Peoples R China."/>
    <m/>
    <m/>
    <m/>
    <s v="National Natural Science Foundation of China [31201454]; Specialized Research Fund for the Doctoral Program of Higher Education [20130097110021]; Priority Academic Program Development of Jiangsu Higher Education Institutions"/>
    <s v="This work was partly supported by Grants-in-Aid for scientific research from the National Natural Science Foundation of China (31201454), Specialized Research Fund for the Doctoral Program of Higher Education (20130097110021), and a project funded by the Priority Academic Program Development of Jiangsu Higher Education Institutions."/>
    <m/>
    <n v="40"/>
    <n v="0"/>
    <n v="0"/>
    <n v="15"/>
    <n v="15"/>
    <s v="ELSEVIER SCI LTD"/>
    <s v="OXFORD"/>
    <s v="THE BOULEVARD, LANGFORD LANE, KIDLINGTON, OXFORD OX5 1GB, OXON, ENGLAND"/>
    <s v="0144-8617"/>
    <s v="1879-1344"/>
    <m/>
    <s v="CARBOHYD POLYM"/>
    <s v="Carbohydr. Polym."/>
    <d v="2016-02-10T00:00:00"/>
    <n v="2016"/>
    <n v="137"/>
    <m/>
    <m/>
    <m/>
    <m/>
    <m/>
    <n v="541"/>
    <n v="548"/>
    <m/>
    <s v="10.1016/j.carbpol.2015.11.010"/>
    <m/>
    <n v="8"/>
    <s v="Chemistry, Applied; Chemistry, Organic; Polymer Science"/>
    <s v="Chemistry; Polymer Science"/>
    <s v="CZ2MB"/>
    <s v="WOS:000366938200063"/>
    <n v="26686161"/>
    <s v="Zeng, XX (reprint author), Nanjing Agr Univ, Coll Food Sci &amp; Technol, Nanjing 210095, Jiangsu, Peoples R China."/>
    <b v="0"/>
    <b v="0"/>
    <b v="0"/>
    <b v="0"/>
    <s v="食品科技学院"/>
    <s v="0144-8617"/>
    <n v="4.5679999999999996"/>
    <x v="0"/>
    <x v="0"/>
    <b v="0"/>
    <n v="1"/>
  </r>
  <r>
    <n v="120"/>
    <x v="7"/>
    <s v="张万刚"/>
    <s v="J"/>
    <s v="Hu, HY; Xing, LJ; Hu, YY; Qiao, CI; Wu, T; Zhou, GH; Zhang, WG"/>
    <m/>
    <m/>
    <m/>
    <s v="Hu, Hong-yan; Xing, Lu-juan; Hu, Ya-ya; Qiao, Cai-li; Wu, Tao; Zhou, Guang-hong; Zhang, Wan-gang"/>
    <m/>
    <m/>
    <s v="Effects of regenerated cellulose on oil-in-water emulsions stabilized by sodium caseinate"/>
    <s v="FOOD HYDROCOLLOIDS"/>
    <m/>
    <m/>
    <s v="English"/>
    <s v="Article"/>
    <m/>
    <m/>
    <m/>
    <m/>
    <m/>
    <s v="Emulsion; Regenerated cellulose; Sodium caseinate; Rheology; Microstructure"/>
    <s v="FOOD-GRADE PARTICLES; WHEY SOY PROTEINS; RHEOLOGICAL PROPERTIES; O/W EMULSIONS; PICKERING EMULSIONS; PHYSICAL STABILITY; XANTHAN GUM; MICROSTRUCTURE; FLOCCULATION; MIXTURES"/>
    <m/>
    <s v="[Hu, Hong-yan; Xing, Lu-juan; Hu, Ya-ya; Qiao, Cai-li; Wu, Tao; Zhou, Guang-hong; Zhang, Wan-gang] Nanjing Agr Univ, Key Lab Meat Proc &amp; Qual Control, Coll Food Sci &amp; Technol, Synerget Innovat Ctr Food Safety &amp; Nutr,MOE, Nanjing 210095, Jiangsu, Peoples R China"/>
    <s v="Zhang, WG (reprint author), Nanjing Agr Univ, Key Lab Meat Proc &amp; Qual Control, Coll Food Sci &amp; Technol, Synerget Innovat Ctr Food Safety &amp; Nutr,MOE, Nanjing 210095, Jiangsu, Peoples R China."/>
    <s v="wangang.zhang@njau.edu.cn"/>
    <m/>
    <m/>
    <s v="Rural Areas of People's Republic of China [2012BAD28B03]; SRT National Innovation Program [864034]"/>
    <s v="This research was conducted with finance support by the Twelfth Five Issues of Rural Areas of People's Republic of China (2012BAD28B03) and SRT National Innovation Program (864034). The authors deeply appreciate the National Center of Meat Quality and Safety Control of Nanjing Agricultural University for use of its facilities and equipments."/>
    <m/>
    <n v="29"/>
    <n v="1"/>
    <n v="1"/>
    <n v="32"/>
    <n v="32"/>
    <s v="ELSEVIER SCI LTD"/>
    <s v="OXFORD"/>
    <s v="THE BOULEVARD, LANGFORD LANE, KIDLINGTON, OXFORD OX5 1GB, OXON, ENGLAND"/>
    <s v="0268-005X"/>
    <s v="1873-7137"/>
    <m/>
    <s v="FOOD HYDROCOLLOID"/>
    <s v="Food Hydrocolloids"/>
    <s v="JAN"/>
    <n v="2016"/>
    <n v="52"/>
    <m/>
    <m/>
    <m/>
    <m/>
    <m/>
    <n v="38"/>
    <n v="46"/>
    <m/>
    <s v="10.1016/j.foodhyd.2015.06.019"/>
    <m/>
    <n v="9"/>
    <s v="Chemistry, Applied; Food Science &amp; Technology"/>
    <s v="Chemistry; Food Science &amp; Technology"/>
    <s v="CU8ZJ"/>
    <s v="WOS:000363832300005"/>
    <m/>
    <s v="Zhang, WG (reprint author), Nanjing Agr Univ, Key Lab Meat Proc &amp; Qual Control, Coll Food Sci &amp; Technol, Synerget Innovat Ctr Food Safety &amp; Nutr,MOE, Nanjing 210095, Jiangsu, Peoples R China."/>
    <b v="0"/>
    <b v="0"/>
    <b v="0"/>
    <b v="0"/>
    <s v="食品科技学院"/>
    <s v="0268-005X"/>
    <n v="4.09"/>
    <x v="0"/>
    <x v="0"/>
    <b v="0"/>
    <n v="1"/>
  </r>
  <r>
    <n v="121"/>
    <x v="7"/>
    <s v="张万刚"/>
    <s v="J"/>
    <s v="Xing, LJ; Hu, YY; Hu, HY; Ge, QF; Zhou, GH; Zhang, WG"/>
    <m/>
    <m/>
    <m/>
    <s v="Xing, Lu-juan; Hu, Ya-ya; Hu, Hong-yan; Ge, Qing-feng; Zhou, Guang-hong; Zhang, Wan-gang"/>
    <m/>
    <m/>
    <s v="Purification and identification of antioxidative peptides from dry-cured Xuanwei ham"/>
    <s v="FOOD CHEMISTRY"/>
    <m/>
    <m/>
    <s v="English"/>
    <s v="Article"/>
    <m/>
    <m/>
    <m/>
    <m/>
    <m/>
    <s v="Chinese fermented meat; Xuanwei ham; Peptide; Antioxidative activity; Separation; HPLC-MS/MS"/>
    <s v="JINHUA HAM; OXIDATIVE STRESS; PROTEIN; HYDROLYSATE; PROTEOLYSIS; METABOLISM; CAPACITY; EXTRACTS; ASSAY"/>
    <m/>
    <s v="[Xing, Lu-juan; Hu, Ya-ya; Hu, Hong-yan; Ge, Qing-feng; Zhou, Guang-hong; Zhang, Wan-gang] Nanjing Agr Univ, Synerget Innovat Ctr Food Safety &amp; Nutr, Coll Food Sci &amp; Technol, Lab Meat Proc &amp; Qual Control EDU, Nanjing 210095, Jiangsu, Peoples R China"/>
    <s v="Zhang, WG (reprint author), Nanjing Agr Univ, Synerget Innovat Ctr Food Safety &amp; Nutr, Coll Food Sci &amp; Technol, Lab Meat Proc &amp; Qual Control EDU, Nanjing 210095, Jiangsu, Peoples R China."/>
    <s v="wangang.zhang@njau.edu.com"/>
    <m/>
    <m/>
    <s v="Twelfth Five Issues of Rural Areas of People's Republic of China [2014BAD04B11]"/>
    <s v="This research was supported by the Twelfth Five Issues of Rural Areas of People's Republic of China (2014BAD04B11). The authors gratefully thank for Analysis &amp; Testing Center of Jiangnan University in China for valuable help to use LC-MS/MS to analyze the data."/>
    <m/>
    <n v="34"/>
    <n v="0"/>
    <n v="0"/>
    <n v="61"/>
    <n v="61"/>
    <s v="ELSEVIER SCI LTD"/>
    <s v="OXFORD"/>
    <s v="THE BOULEVARD, LANGFORD LANE, KIDLINGTON, OXFORD OX5 1GB, OXON, ENGLAND"/>
    <s v="0308-8146"/>
    <s v="1873-7072"/>
    <m/>
    <s v="FOOD CHEM"/>
    <s v="Food Chem."/>
    <d v="2016-03-01T00:00:00"/>
    <n v="2016"/>
    <n v="194"/>
    <m/>
    <m/>
    <m/>
    <m/>
    <m/>
    <n v="951"/>
    <n v="958"/>
    <m/>
    <s v="10.1016/j.foodchem.2015.08.101"/>
    <m/>
    <n v="8"/>
    <s v="Chemistry, Applied; Food Science &amp; Technology; Nutrition &amp; Dietetics"/>
    <s v="Chemistry; Food Science &amp; Technology; Nutrition &amp; Dietetics"/>
    <s v="CV4PL"/>
    <s v="WOS:000364248900121"/>
    <n v="26471639"/>
    <s v="Zhang, WG (reprint author), Nanjing Agr Univ, Synerget Innovat Ctr Food Safety &amp; Nutr, Coll Food Sci &amp; Technol, Lab Meat Proc &amp; Qual Control EDU, Nanjing 210095, Jiangsu, Peoples R China."/>
    <b v="0"/>
    <b v="0"/>
    <b v="0"/>
    <b v="0"/>
    <s v="食品科技学院"/>
    <s v="0308-8146"/>
    <n v="3.9009999999999998"/>
    <x v="0"/>
    <x v="0"/>
    <b v="0"/>
    <n v="1"/>
  </r>
  <r>
    <n v="122"/>
    <x v="7"/>
    <s v="张万刚"/>
    <s v="J"/>
    <s v="Wang, J; Yan, XL; Liu, R; Fu, QQ; Zhou, GH; Zhang, WG"/>
    <m/>
    <m/>
    <m/>
    <s v="Wang, Juan; Yan, Xiang-lin; Liu, Rui; Fu, Qing-quan; Zhou, Guang-hong; Zhang, Wan-gang"/>
    <m/>
    <m/>
    <s v="Differences in calpain system, desmin degradation and water holding capacity between commercial Meishan and Duroc x Landrace x Yorkshire crossbred pork"/>
    <s v="ANIMAL SCIENCE JOURNAL"/>
    <m/>
    <m/>
    <s v="English"/>
    <s v="Article"/>
    <m/>
    <m/>
    <m/>
    <m/>
    <m/>
    <s v="calpain; Meishan; pH values; post mortem proteolysis; water holding capacity"/>
    <s v="POSTMORTEM METABOLIC-RATE; MEAT QUALITY TRAITS; CYTOSKELETAL PROTEINS; GENE POLYMORPHISMS; EATING QUALITY; MU-CALPAIN; MUSCLE; PIGS; EXPRESSION; CARCASS"/>
    <m/>
    <s v="[Wang, Juan; Yan, Xiang-lin; Liu, Rui; Zhou, Guang-hong; Zhang, Wan-gang] Nanjing Agr Univ, Key Lab Meat Proc &amp; Qual Control, Minist Educ China, Coll Food Sci &amp; Technol,Synerget Innovat Ctr Food, Nanjing, Jiangsu, Peoples R China; [Fu, Qing-quan] Nanjing Xiaozhuang Univ, Sch Biochem &amp; Environm Engn, Nanjing, Jiangsu, Peoples R China"/>
    <s v="Zhang, WG (reprint author), Nanjing Agr Univ, Coll Food Sci &amp; Technol, Nanjing 210095, Jiangsu, Peoples R China."/>
    <s v="wangang.zhang@yahoo.com"/>
    <m/>
    <m/>
    <s v="Twelfth Five Issues of Rural Areas of People's Republic of China [2012BAD28B03]; National Natural Science Foundation of China [31271899]"/>
    <s v="This research was funded by the Twelfth Five Issues of Rural Areas of People's Republic of China (2012BAD28B03) and the National Natural Science Foundation of China (31271899)."/>
    <m/>
    <n v="37"/>
    <n v="0"/>
    <n v="0"/>
    <n v="2"/>
    <n v="2"/>
    <s v="WILEY-BLACKWELL"/>
    <s v="HOBOKEN"/>
    <s v="111 RIVER ST, HOBOKEN 07030-5774, NJ USA"/>
    <s v="1344-3941"/>
    <s v="1740-0929"/>
    <m/>
    <s v="ANIM SCI J"/>
    <s v="Anim. Sci. J."/>
    <s v="JAN"/>
    <n v="2016"/>
    <n v="87"/>
    <n v="1"/>
    <m/>
    <m/>
    <m/>
    <m/>
    <n v="109"/>
    <n v="116"/>
    <m/>
    <s v="10.1111/asj.12394"/>
    <m/>
    <n v="8"/>
    <s v="Agriculture, Dairy &amp; Animal Science"/>
    <s v="Agriculture"/>
    <s v="DC3TB"/>
    <s v="WOS:000369140600014"/>
    <n v="25997561"/>
    <s v="Zhang, WG (reprint author), Nanjing Agr Univ, Coll Food Sci &amp; Technol, Nanjing 210095, Jiangsu, Peoples R China."/>
    <b v="0"/>
    <b v="0"/>
    <b v="0"/>
    <b v="0"/>
    <s v="食品科技学院"/>
    <s v="1344-3941"/>
    <n v="0.99299999999999999"/>
    <x v="0"/>
    <x v="0"/>
    <n v="1"/>
    <n v="1"/>
  </r>
  <r>
    <n v="123"/>
    <x v="7"/>
    <s v="章建浩"/>
    <s v="J"/>
    <s v="Wu, HZ; Yan, WJ; Zhuang, H; Huang, MM; Zhao, JY; Zhang, JH"/>
    <m/>
    <m/>
    <m/>
    <s v="Wu, Haizhou; Yan, Wenjing; Zhuang, Hong; Huang, Mingming; Zhao, Jianying; Zhang, Jianhao"/>
    <m/>
    <m/>
    <s v="Oxidative stability and antioxidant enzyme activities of dry-cured bacons as affected by the partial substitution of NaCl with KCl"/>
    <s v="FOOD CHEMISTRY"/>
    <m/>
    <m/>
    <s v="English"/>
    <s v="Article"/>
    <m/>
    <m/>
    <m/>
    <m/>
    <m/>
    <s v="Dry-cured bacon; Sodium chloride; Potassium chloride; Protein oxidation; Lipid oxidation"/>
    <s v="SALT TYPE/IONIC STRENGTH; LIPID OXIDATION; GLUTATHIONE-PEROXIDASE; PARTIAL REPLACEMENT; PROTEIN OXIDATION; MEAT-PRODUCTS; LONGISSIMUS-DORSI; SODIUM-CHLORIDE; CHILL STORAGE; MUSCLE"/>
    <m/>
    <s v="[Wu, Haizhou; Yan, Wenjing; Huang, Mingming; Zhao, Jianying; Zhang, Jianhao] Nanjing Agr Univ, Natl Ctr Meat Qual &amp; Safety Control, Synerget Innovat Ctr Food Safety &amp; Nutr, Coll Food Sci &amp; Technol, Nanjing 210095, Jiangsu, Peoples R China; [Zhuang, Hong] Qual &amp; Safety Assessment Res Unit, 950 Coll Stn Rd, Athens, GA 30605 USA"/>
    <s v="Zhang, JH (reprint author), Nanjing Agr Univ, Natl Ctr Meat Qual &amp; Safety Control, Synerget Innovat Ctr Food Safety &amp; Nutr, Coll Food Sci &amp; Technol, Nanjing 210095, Jiangsu, Peoples R China."/>
    <s v="jianhao_zhang@163.com"/>
    <m/>
    <m/>
    <s v="Agro-scientific Research in the Public Interest [201303082-2]; Huaian Science and Technology Project [HAN2014030]"/>
    <s v="This work was supported by Agro-scientific Research in the Public Interest (201303082-2) and Huaian Science and Technology Project (HAN2014030). The authors acknowledge the staff of the Key Laboratory of Meat Processing and Quality Control, Nanjing Agricultural University."/>
    <m/>
    <n v="40"/>
    <n v="0"/>
    <n v="0"/>
    <n v="2"/>
    <n v="2"/>
    <s v="ELSEVIER SCI LTD"/>
    <s v="OXFORD"/>
    <s v="THE BOULEVARD, LANGFORD LANE, KIDLINGTON, OXFORD OX5 1GB, OXON, ENGLAND"/>
    <s v="0308-8146"/>
    <s v="1873-7072"/>
    <m/>
    <s v="FOOD CHEM"/>
    <s v="Food Chem."/>
    <d v="2016-06-15T00:00:00"/>
    <n v="2016"/>
    <n v="201"/>
    <m/>
    <m/>
    <m/>
    <m/>
    <m/>
    <n v="237"/>
    <n v="242"/>
    <m/>
    <s v="10.1016/j.foodchem.2016.01.025"/>
    <m/>
    <n v="6"/>
    <s v="Chemistry, Applied; Food Science &amp; Technology; Nutrition &amp; Dietetics"/>
    <s v="Chemistry; Food Science &amp; Technology; Nutrition &amp; Dietetics"/>
    <s v="DC8UD"/>
    <s v="WOS:000369494300032"/>
    <m/>
    <s v="Zhang, JH (reprint author), Nanjing Agr Univ, Natl Ctr Meat Qual &amp; Safety Control, Synerget Innovat Ctr Food Safety &amp; Nutr, Coll Food Sci &amp; Technol, Nanjing 210095, Jiangsu, Peoples R China."/>
    <b v="0"/>
    <b v="0"/>
    <b v="0"/>
    <b v="0"/>
    <s v="食品科技学院"/>
    <s v="0308-8146"/>
    <n v="3.9009999999999998"/>
    <x v="0"/>
    <x v="0"/>
    <b v="0"/>
    <n v="1"/>
  </r>
  <r>
    <n v="124"/>
    <x v="7"/>
    <s v="章建浩"/>
    <s v="J"/>
    <s v="Yan, WJ; Yang, LP; Zhuang, H; Wu, HZ; Zhang, JH"/>
    <m/>
    <m/>
    <m/>
    <s v="Yan, Wenjing; Yang, Longping; Zhuang, Hong; Wu, Haizhou; Zhang, Jianhao"/>
    <m/>
    <m/>
    <s v="Engineered &quot;hot&quot; core-shell nanostructures for patterned detection of chloramphenicol"/>
    <s v="BIOSENSORS &amp; BIOELECTRONICS"/>
    <m/>
    <m/>
    <s v="English"/>
    <s v="Article"/>
    <m/>
    <m/>
    <m/>
    <m/>
    <m/>
    <s v="Chloramphenicol; Core-shell nanostructure; Aptamer; SERS; Cy5 dye"/>
    <s v="ENHANCED RAMAN-SPECTROSCOPY; GOLD NANOPARTICLES; DNA DETECTION; SCATTERING; METRONIDAZOLE; AMPLIFICATION; IMMUNOASSAY; APTASENSOR; GROWTH; DIMERS"/>
    <m/>
    <s v="[Yan, Wenjing; Yang, Longping; Wu, Haizhou; Zhang, Jianhao] Nanjing Agr Univ, Coll Food Sci &amp; Technol, Natl Ctr Meat Qual &amp; Safety Control, Nanjing 210095, Jiangsu, Peoples R China; [Zhuang, Hong] ARS, Qual &amp; Safety Assessment Res Unit, USDA, Athens, GA 30605 USA"/>
    <s v="Yan, WJ; Zhang, JH (reprint author), Nanjing Agr Univ, Coll Food Sci &amp; Technol, Natl Ctr Meat Qual &amp; Safety Control, Nanjing 210095, Jiangsu, Peoples R China."/>
    <s v="ywj1103@njau.edu.cn; nau_zjh@njau.edu.cn"/>
    <m/>
    <m/>
    <s v="Fundamental Research Funds for the Central Universities [0806J0452]; National Science &amp; Technology Pillar Program [2015BAD16B00]; International Technology Cooperation Program of Jiangsu province, China [BZ2014034]"/>
    <s v="This study was sponsored by the Fundamental Research Funds for the Central Universities (Grant no. 0806J0452); the National Science &amp; Technology Pillar Program (Grant no. 2015BAD16B00); the International Technology Cooperation Program of Jiangsu province, China (Grant no. BZ2014034)."/>
    <m/>
    <n v="40"/>
    <n v="0"/>
    <n v="0"/>
    <n v="19"/>
    <n v="19"/>
    <s v="ELSEVIER ADVANCED TECHNOLOGY"/>
    <s v="OXFORD"/>
    <s v="OXFORD FULFILLMENT CENTRE THE BOULEVARD, LANGFORD LANE, KIDLINGTON, OXFORD OX5 1GB, OXON, ENGLAND"/>
    <s v="0956-5663"/>
    <s v="1873-4235"/>
    <m/>
    <s v="BIOSENS BIOELECTRON"/>
    <s v="Biosens. Bioelectron."/>
    <d v="2016-04-15T00:00:00"/>
    <n v="2016"/>
    <n v="78"/>
    <m/>
    <m/>
    <m/>
    <m/>
    <m/>
    <n v="67"/>
    <n v="72"/>
    <m/>
    <s v="10.1016/j.bios.2015.11.011"/>
    <m/>
    <n v="6"/>
    <s v="Biophysics; Biotechnology &amp; Applied Microbiology; Chemistry, Analytical; Electrochemistry; Nanoscience &amp; Nanotechnology"/>
    <s v="Biophysics; Biotechnology &amp; Applied Microbiology; Chemistry; Electrochemistry; Science &amp; Technology - Other Topics"/>
    <s v="DC1CR"/>
    <s v="WOS:000368954900010"/>
    <m/>
    <s v="Yan, WJ; Zhang, JH (reprint author), Nanjing Agr Univ, Coll Food Sci &amp; Technol, Natl Ctr Meat Qual &amp; Safety Control, Nanjing 210095, Jiangsu, Peoples R China."/>
    <b v="0"/>
    <b v="0"/>
    <b v="0"/>
    <b v="0"/>
    <s v="食品科技学院"/>
    <s v="0956-5663"/>
    <n v="6.0449999999999999"/>
    <x v="0"/>
    <x v="1"/>
    <b v="0"/>
    <n v="1"/>
  </r>
  <r>
    <n v="125"/>
    <x v="7"/>
    <s v="周光宏"/>
    <s v="J"/>
    <s v="Zhu, CZ; Zhang, WG; Zhou, GH; Xu, XL"/>
    <m/>
    <m/>
    <m/>
    <s v="Zhu, Chao-Zhi; Zhang, Wan-Gang; Zhou, Guang-Hong; Xu, Xing-Lian"/>
    <m/>
    <m/>
    <s v="Identification of antioxidant peptides of Jinhua ham generated in the products and through the simulated gastrointestinal digestion system"/>
    <s v="JOURNAL OF THE SCIENCE OF FOOD AND AGRICULTURE"/>
    <m/>
    <m/>
    <s v="English"/>
    <s v="Article"/>
    <m/>
    <m/>
    <m/>
    <m/>
    <m/>
    <s v="Jinhua ham; antioxidant peptides; simulated gastrointestinal digestion; LC-MS"/>
    <s v="DRY-CURED HAM; OXIDATIVE STRESS; SOYBEAN PROTEIN; HYDROLYSATE; ALCALASE; GIGAS; SKIN"/>
    <m/>
    <s v="[Zhu, Chao-Zhi; Zhang, Wan-Gang; Zhou, Guang-Hong; Xu, Xing-Lian] Nanjing Agr Univ, Jiangsu Innovat Ctr Meat Prod &amp; Proc, Synerget Innovat Ctr Food Safety &amp; Nutr, MOE,Key Lab Meat Proc &amp; Qual Control, Nanjing 210095, Jiangsu, Peoples R China"/>
    <s v="Zhou, GH (reprint author), Nanjing Agr Univ, Jiangsu Innovat Ctr Meat Prod &amp; Proc, Synerget Innovat Ctr Food Safety &amp; Nutr, MOE,Key Lab Meat Proc &amp; Qual Control, Nanjing 210095, Jiangsu, Peoples R China."/>
    <s v="ghzhou@njau.edu.cn"/>
    <m/>
    <m/>
    <s v="Laboratory of Meat Processing and Quality Control; Ministry of Education, Nanjing Agricultural University, China"/>
    <s v="This study was supported by the Laboratory of Meat Processing and Quality Control, Ministry of Education, Nanjing Agricultural University, China. The authors gratefully acknowledge the National Key Laboratory of Food Science and Technology, Jiangnan University, China, for its valuable contribution to the HPLC-MALDI-TOF/TOF MS analysis."/>
    <m/>
    <n v="38"/>
    <n v="0"/>
    <n v="0"/>
    <n v="22"/>
    <n v="22"/>
    <s v="WILEY-BLACKWELL"/>
    <s v="HOBOKEN"/>
    <s v="111 RIVER ST, HOBOKEN 07030-5774, NJ USA"/>
    <s v="0022-5142"/>
    <s v="1097-0010"/>
    <m/>
    <s v="J SCI FOOD AGR"/>
    <s v="J. Sci. Food Agric."/>
    <d v="2016-01-15T00:00:00"/>
    <n v="2016"/>
    <n v="96"/>
    <n v="1"/>
    <m/>
    <m/>
    <m/>
    <m/>
    <n v="99"/>
    <n v="108"/>
    <m/>
    <s v="10.1002/jsfa.7065"/>
    <m/>
    <n v="10"/>
    <s v="Agriculture, Multidisciplinary; Chemistry, Applied; Food Science &amp; Technology"/>
    <s v="Agriculture; Chemistry; Food Science &amp; Technology"/>
    <s v="CZ6PE"/>
    <s v="WOS:000367222400011"/>
    <n v="25546564"/>
    <s v="Zhou, GH (reprint author), Nanjing Agr Univ, Jiangsu Innovat Ctr Meat Prod &amp; Proc, Synerget Innovat Ctr Food Safety &amp; Nutr, MOE,Key Lab Meat Proc &amp; Qual Control, Nanjing 210095, Jiangsu, Peoples R China."/>
    <b v="0"/>
    <b v="0"/>
    <b v="0"/>
    <b v="0"/>
    <b v="0"/>
    <s v="0022-5142"/>
    <n v="1.994"/>
    <x v="0"/>
    <x v="0"/>
    <n v="1"/>
    <n v="1"/>
  </r>
  <r>
    <n v="126"/>
    <x v="7"/>
    <s v="周光宏"/>
    <s v="J"/>
    <s v="Huang, F; Huang, M; Zhang, H; Zhang, CJ; Zhang, DQ; Zhou, GH"/>
    <m/>
    <m/>
    <m/>
    <s v="Huang, Feng; Huang, Ming; Zhang, Hong; Zhang, Chunjiang; Zhang, Dequan; Zhou, Guanghong"/>
    <m/>
    <m/>
    <s v="Changes in apoptotic factors and caspase activation pathways during the postmortem aging of beef muscle"/>
    <s v="FOOD CHEMISTRY"/>
    <m/>
    <m/>
    <s v="English"/>
    <s v="Article"/>
    <m/>
    <m/>
    <m/>
    <m/>
    <m/>
    <s v="Apoptotic factors; Apoptotic pathway; Caspase; Beef muscle; Aging"/>
    <s v="CYTOCHROME-C RELEASE; HEAT-SHOCK PROTEINS; INDUCED CELL-DEATH; SKELETAL-MUSCLE; MYOFIBRILLAR PROTEINS; PROTECTIVE ACTIVITY; OXIDATIVE STRESS; PROTEOLYSIS; HSP27; MEAT"/>
    <m/>
    <s v="[Huang, Feng; Zhang, Hong; Zhang, Chunjiang; Zhang, Dequan] Chinese Acad Med Sci, Key Lab Agroprod Proc, Minist Agr, Inst Agroprod Proc Sci &amp; Technol, Beijing 100193, Peoples R China; [Huang, Ming; Zhou, Guanghong] Nanjing Agr Univ, Coll Food Sci &amp; Technol, Minist Educ China, Key Lab Meat Proc &amp; Qual Control, Nanjing 210095, Jiangsu, Peoples R China"/>
    <s v="Zhou, GH (reprint author), Nanjing Agr Univ, Coll Food Sci &amp; Technol, Minist Educ China, Key Lab Meat Proc &amp; Qual Control, Nanjing 210095, Jiangsu, Peoples R China."/>
    <s v="ghzhou@njau.edu.cn"/>
    <m/>
    <m/>
    <s v="National Natural Science Foundation of China [31301429, 31371794]; Special Fund for Agro-scientific Research in the Public Interest [201303083-1, 201303082-4]"/>
    <s v="This research was funded by National Natural Science Foundation of China (Grant Nos: 31301429; 31371794), Special Fund for Agro-scientific Research in the Public Interest (Grant Nos: 201303083-1; 201303082-4)."/>
    <m/>
    <n v="28"/>
    <n v="0"/>
    <n v="0"/>
    <n v="47"/>
    <n v="54"/>
    <s v="ELSEVIER SCI LTD"/>
    <s v="OXFORD"/>
    <s v="THE BOULEVARD, LANGFORD LANE, KIDLINGTON, OXFORD OX5 1GB, OXON, ENGLAND"/>
    <s v="0308-8146"/>
    <s v="1873-7072"/>
    <m/>
    <s v="FOOD CHEM"/>
    <s v="Food Chem."/>
    <d v="2016-01-01T00:00:00"/>
    <n v="2016"/>
    <n v="190"/>
    <m/>
    <m/>
    <m/>
    <m/>
    <m/>
    <n v="110"/>
    <n v="114"/>
    <m/>
    <s v="10.1016/j.foodchem.2015.05.056"/>
    <m/>
    <n v="5"/>
    <s v="Chemistry, Applied; Food Science &amp; Technology; Nutrition &amp; Dietetics"/>
    <s v="Chemistry; Food Science &amp; Technology; Nutrition &amp; Dietetics"/>
    <s v="CS2SU"/>
    <s v="WOS:000361922800016"/>
    <n v="26212948"/>
    <s v="Zhou, GH (reprint author), Nanjing Agr Univ, Coll Food Sci &amp; Technol, Minist Educ China, Key Lab Meat Proc &amp; Qual Control, Nanjing 210095, Jiangsu, Peoples R China."/>
    <b v="0"/>
    <b v="0"/>
    <b v="0"/>
    <b v="0"/>
    <s v="食品科技学院"/>
    <s v="0308-8146"/>
    <n v="3.9009999999999998"/>
    <x v="0"/>
    <x v="0"/>
    <b v="0"/>
    <n v="1"/>
  </r>
  <r>
    <n v="127"/>
    <x v="7"/>
    <s v="周光宏"/>
    <s v="J"/>
    <s v="Shi, XB; Li, CB; Cao, MD; Xu, XL; Zhou, GH; Xiong, YLL"/>
    <m/>
    <m/>
    <m/>
    <s v="Shi, Xuebin; Li, Chunbao; Cao, Miaodan; Xu, Xinglian; Zhou, Guanghong; Xiong, Youling L."/>
    <m/>
    <m/>
    <s v="Comparative proteomic analysis of longissimus dorsi muscle in immuno- and surgically castrated male pigs"/>
    <s v="FOOD CHEMISTRY"/>
    <m/>
    <m/>
    <s v="English"/>
    <s v="Article"/>
    <m/>
    <m/>
    <m/>
    <m/>
    <m/>
    <s v="Immunocastration; Surgical castration; Proteomics; Chaperone; Laminin"/>
    <s v="INTACT MALE PIGS; GROWTH-PERFORMANCE; MEMBRANE REPAIR; SKELETAL-MUSCLE; HORMONE; IMMUNIZATION; VACCINATION; RETICULUM; CHAPERONE; BEHAVIOR"/>
    <m/>
    <s v="[Shi, Xuebin; Li, Chunbao; Cao, Miaodan; Xu, Xinglian; Zhou, Guanghong; Xiong, Youling L.] Nanjing Agr Univ, Jiangsu Synerget Innovat Ctr Meat Proc &amp; Qual Con, Key Lab Meat Proc &amp; Qual Control,MOA,MOE, Key Lab Anim Prod Proc,Synerget Innovat Ctr Food, Nanjing 210095, Jiangsu, Peoples R China"/>
    <s v="Zhou, GH (reprint author), Nanjing Agr Univ, Jiangsu Synerget Innovat Ctr Meat Proc &amp; Qual Con, Key Lab Meat Proc &amp; Qual Control,MOA,MOE, Key Lab Anim Prod Proc,Synerget Innovat Ctr Food, Nanjing 210095, Jiangsu, Peoples R China."/>
    <s v="guanghong.zhou@hotmail.com"/>
    <m/>
    <m/>
    <s v="Ministry of Science and Technology, China [2012BAD28B01, 2014BAD19B01]; Ministry of Agriculture, China [CARS-36-11]"/>
    <s v="This work was funded by 2012BAD28B01 (Ministry of Science and Technology, China), 2014BAD19B01 (Ministry of Science and Technology, China) and CARS-36-11 (Ministry of Agriculture, China). We thank Dr. Chen Dai, Wenwu Ye for their technical assistance."/>
    <m/>
    <n v="31"/>
    <n v="0"/>
    <n v="0"/>
    <n v="2"/>
    <n v="2"/>
    <s v="ELSEVIER SCI LTD"/>
    <s v="OXFORD"/>
    <s v="THE BOULEVARD, LANGFORD LANE, KIDLINGTON, OXFORD OX5 1GB, OXON, ENGLAND"/>
    <s v="0308-8146"/>
    <s v="1873-7072"/>
    <m/>
    <s v="FOOD CHEM"/>
    <s v="Food Chem."/>
    <d v="2016-05-15T00:00:00"/>
    <n v="2016"/>
    <n v="199"/>
    <m/>
    <m/>
    <m/>
    <m/>
    <m/>
    <n v="885"/>
    <n v="892"/>
    <m/>
    <s v="10.1016/j.foodchem.2015.11.059"/>
    <m/>
    <n v="8"/>
    <s v="Chemistry, Applied; Food Science &amp; Technology; Nutrition &amp; Dietetics"/>
    <s v="Chemistry; Food Science &amp; Technology; Nutrition &amp; Dietetics"/>
    <s v="DC2WF"/>
    <s v="WOS:000369078600112"/>
    <n v="26776048"/>
    <s v="Zhou, GH (reprint author), Nanjing Agr Univ, Jiangsu Synerget Innovat Ctr Meat Proc &amp; Qual Con, Key Lab Meat Proc &amp; Qual Control,MOA,MOE, Key Lab Anim Prod Proc,Synerget Innovat Ctr Food, Nanjing 210095, Jiangsu, Peoples R China."/>
    <b v="0"/>
    <b v="0"/>
    <b v="0"/>
    <b v="0"/>
    <b v="0"/>
    <s v="0308-8146"/>
    <n v="3.9009999999999998"/>
    <x v="0"/>
    <x v="0"/>
    <b v="0"/>
    <n v="1"/>
  </r>
  <r>
    <n v="128"/>
    <x v="7"/>
    <s v="周光宏"/>
    <s v="J"/>
    <s v="Zhuang, XB; Han, MY; Kang, ZL; Wang, K; Bai, Y; Xu, XL; Zhou, GH"/>
    <m/>
    <m/>
    <m/>
    <s v="Zhuang, Xinbo; Han, Minyi; Kang, Zhuang-li; Wang, Kai; Bai, Yun; Xu, Xing-lian; Zhou, Guang-hong"/>
    <m/>
    <m/>
    <s v="Effects of the sugarcane dietary fiber and pre-emulsified sesame oil on low-fat meat batter physicochemical property, texture, and microstructure"/>
    <s v="MEAT SCIENCE"/>
    <m/>
    <m/>
    <s v="English"/>
    <s v="Article"/>
    <m/>
    <m/>
    <m/>
    <m/>
    <m/>
    <s v="Sugarcane dietary fiber; Low-fat meat product; Pre-emulsified sesame oil; Dynamic rheology; Microstructure"/>
    <s v="REPLACING BEEF FAT; QUALITY CHARACTERISTICS; VEGETABLE-OILS; OLIVE OIL; SENSORY CHARACTERISTICS; COMPOSITE GELS; PORK BACKFAT; PLANT OIL; RICE BRAN; FRANKFURTERS"/>
    <m/>
    <s v="[Zhuang, Xinbo; Han, Minyi; Wang, Kai; Bai, Yun; Xu, Xing-lian; Zhou, Guang-hong] Nanjing Agr Univ, Jiangsu Innovat Ctr Meat Prod &amp; Proc, Synerget Innovat Ctr Food Safety &amp; Nutr, Key Lab Meat Proc &amp; Qual Control,MOE, Nanjing 210095, Jiangsu, Peoples R China; [Kang, Zhuang-li] Inst Sci &amp; Technol, Sch Food Sci, Xinxiang 453003, Henan, Peoples R China"/>
    <s v="Zhou, GH (reprint author), Nanjing Agr Univ, Jiangsu Innovat Ctr Meat Prod &amp; Proc, Synerget Innovat Ctr Food Safety &amp; Nutr, Key Lab Meat Proc &amp; Qual Control,MOE, Nanjing 210095, Jiangsu, Peoples R China."/>
    <s v="guanghong.zhou@hotmail.com"/>
    <m/>
    <m/>
    <s v="National Science and Technology Support Program [2013BAD28803]; National Center of Meat Quality and Safety Control [M2012K02]; China Agriculture Research System [CARS-36-11B]"/>
    <s v="This work was financed by the National Science and Technology Support Program (2013BAD28803), the Opening Project of National Center of Meat Quality and Safety Control (M2012K02), and the China Agriculture Research System (CARS-36-11B)."/>
    <m/>
    <n v="45"/>
    <n v="0"/>
    <n v="0"/>
    <n v="3"/>
    <n v="3"/>
    <s v="ELSEVIER SCI LTD"/>
    <s v="OXFORD"/>
    <s v="THE BOULEVARD, LANGFORD LANE, KIDLINGTON, OXFORD OX5 1GB, OXON, ENGLAND"/>
    <s v="0309-1740"/>
    <s v="1873-4138"/>
    <m/>
    <s v="MEAT SCI"/>
    <s v="Meat Sci."/>
    <s v="MAR"/>
    <n v="2016"/>
    <n v="113"/>
    <m/>
    <m/>
    <m/>
    <m/>
    <m/>
    <n v="107"/>
    <n v="115"/>
    <m/>
    <s v="10.1016/j.meatsci.2015.11.007"/>
    <m/>
    <n v="9"/>
    <s v="Food Science &amp; Technology"/>
    <s v="Food Science &amp; Technology"/>
    <s v="DC1AO"/>
    <s v="WOS:000368949400016"/>
    <n v="26641280"/>
    <s v="Zhou, GH (reprint author), Nanjing Agr Univ, Jiangsu Innovat Ctr Meat Prod &amp; Proc, Synerget Innovat Ctr Food Safety &amp; Nutr, Key Lab Meat Proc &amp; Qual Control,MOE, Nanjing 210095, Jiangsu, Peoples R China."/>
    <b v="0"/>
    <b v="0"/>
    <b v="0"/>
    <b v="0"/>
    <b v="0"/>
    <s v="0309-1740"/>
    <n v="3.0830000000000002"/>
    <x v="0"/>
    <x v="0"/>
    <b v="0"/>
    <n v="1"/>
  </r>
  <r>
    <n v="129"/>
    <x v="7"/>
    <s v="周光宏"/>
    <s v="J"/>
    <s v="Ablikim, B; Liu, YN; Kerim, A; Shen, P; Abdurerim, P; Zhou, GH"/>
    <m/>
    <m/>
    <m/>
    <s v="Ablikim, B.; Liu, Yana; Kerim, A.; Shen, Ping; Abdurerim, P.; Zhou, Guang Hong"/>
    <m/>
    <m/>
    <s v="Effects of breed, muscle type, and frozen storage on physico-chemical characteristics of lamb meat and its relationship with tenderness"/>
    <s v="CYTA-JOURNAL OF FOOD"/>
    <m/>
    <m/>
    <s v="English"/>
    <s v="Article"/>
    <m/>
    <m/>
    <m/>
    <m/>
    <m/>
    <s v="lamb; muscle; freezing; meat quality; tenderness"/>
    <s v="INTRAMUSCULAR CONNECTIVE-TISSUE; BEEF SEMITENDINOSUS MUSCLE; QUALITY CHARACTERISTICS; CALPASTATIN ACTIVITY; SLAUGHTER WEIGHT; PORK TENDERNESS; FREEZING METHOD; EATING QUALITY; ULTIMATE PH; AGING TIME"/>
    <m/>
    <s v="[Ablikim, B.; Zhou, Guang Hong] Nanjing Agr Univ, Coll Food Sci &amp; Technol, Key Lab Anim Prod Proc, Minist Agr, Nanjing 210095, Jiangsu, Peoples R China; [Ablikim, B.; Liu, Yana; Kerim, A.; Shen, Ping; Abdurerim, P.] Xinjiang Agr Univ, Coll Food Sci &amp; Pharm, Urumqi 830052, Peoples R China"/>
    <s v="Zhou, GH (reprint author), Nanjing Agr Univ, Coll Food Sci &amp; Technol, Key Lab Anim Prod Proc, Minist Agr, Nanjing 210095, Jiangsu, Peoples R China."/>
    <s v="ghzhou@njau.edu.cn"/>
    <m/>
    <m/>
    <s v="National Natural Science Foundation [31260381]; Postgraduate innovation project of Xinjiang, PR China [XJGRI2013102]"/>
    <s v="This research was supported by the National Natural Science Foundation [grant number 31260381], and the Postgraduate innovation project of Xinjiang [grant number XJGRI2013102], PR China."/>
    <m/>
    <n v="45"/>
    <n v="0"/>
    <n v="0"/>
    <n v="11"/>
    <n v="11"/>
    <s v="TAYLOR &amp; FRANCIS LTD"/>
    <s v="ABINGDON"/>
    <s v="4 PARK SQUARE, MILTON PARK, ABINGDON OX14 4RN, OXON, ENGLAND"/>
    <s v="1947-6337"/>
    <s v="1947-6345"/>
    <m/>
    <s v="CYTA-J FOOD"/>
    <s v="CyTA-J. Food"/>
    <d v="2016-01-02T00:00:00"/>
    <n v="2016"/>
    <n v="14"/>
    <n v="1"/>
    <m/>
    <m/>
    <m/>
    <m/>
    <n v="109"/>
    <n v="116"/>
    <m/>
    <s v="10.1080/19476337.2015.1054885"/>
    <m/>
    <n v="8"/>
    <s v="Food Science &amp; Technology"/>
    <s v="Food Science &amp; Technology"/>
    <s v="CW6GZ"/>
    <s v="WOS:000365097100015"/>
    <m/>
    <s v="Zhou, GH (reprint author), Nanjing Agr Univ, Coll Food Sci &amp; Technol, Key Lab Anim Prod Proc, Minist Agr, Nanjing 210095, Jiangsu, Peoples R China."/>
    <b v="0"/>
    <b v="0"/>
    <b v="0"/>
    <b v="0"/>
    <s v="食品科技学院"/>
    <s v="1947-6337"/>
    <n v="0.76700000000000002"/>
    <x v="0"/>
    <x v="0"/>
    <n v="1"/>
    <n v="1"/>
  </r>
  <r>
    <n v="130"/>
    <x v="8"/>
    <s v=" Xu, Pao"/>
    <s v="J"/>
    <s v="Fan, LM; Barry, K; Hu, GD; Meng, SL; Song, C; Wu, W; Chen, JZ; Xu, P"/>
    <m/>
    <m/>
    <m/>
    <s v="Fan, Li Min; Barry, Kamira; Hu, Geng Dong; Meng, Shun Long; Song, Chao; Wu, Wei; Chen, Jia Zhang; Xu, Pao"/>
    <m/>
    <m/>
    <s v="Bacterioplankton community analysis in tilapia ponds by Illumina high-throughput sequencing"/>
    <s v="WORLD JOURNAL OF MICROBIOLOGY &amp; BIOTECHNOLOGY"/>
    <m/>
    <m/>
    <s v="English"/>
    <s v="Article"/>
    <m/>
    <m/>
    <m/>
    <m/>
    <m/>
    <s v="Bacterioplankton community; Illumina high throughput sequencing; Tilapia ponds"/>
    <s v="BACTERIAL COMMUNITIES; MICROBIAL COMMUNITY; OREOCHROMIS-NILOTICUS; WATER; DIVERSITY; LAKE; ACTINOBACTERIA; SEDIMENT; AREA; DYNAMICS"/>
    <m/>
    <s v="[Fan, Li Min; Barry, Kamira; Chen, Jia Zhang; Xu, Pao] Nanjing Agr Univ, Wuxi Fisheries Coll, Wuxi 214182, Jiangsu, Peoples R China; [Fan, Li Min; Hu, Geng Dong; Meng, Shun Long; Song, Chao; Wu, Wei; Chen, Jia Zhang; Xu, Pao] Chinese Acad Fishery Sci, Freshwater Fisheries Res Ctr, Sci Observing &amp; Expt Stn Fishery Resources &amp; Envi, Wuxi 214081, Jiangsu, Peoples R China"/>
    <s v="Chen, JZ (reprint author), Nanjing Agr Univ, Wuxi Fisheries Coll, Wuxi 214182, Jiangsu, Peoples R China."/>
    <s v="chenjz@ffrc.cn; xup@ffrc.cn"/>
    <m/>
    <m/>
    <s v="Special Fund of Fundamental Scientific Research Business Expense for Central Public Research Institutes [2015JBFM12]; China Agriculture Research System [CARS-49]"/>
    <s v="This research was jointly supported by the Special Fund of Fundamental Scientific Research Business Expense for Central Public Research Institutes (Grants. 2015JBFM12) and the China Agriculture Research System (Grants. CARS-49)."/>
    <m/>
    <n v="41"/>
    <n v="0"/>
    <n v="0"/>
    <n v="5"/>
    <n v="5"/>
    <s v="SPRINGER"/>
    <s v="NEW YORK"/>
    <s v="233 SPRING ST, NEW YORK, NY 10013 USA"/>
    <s v="0959-3993"/>
    <s v="1573-0972"/>
    <m/>
    <s v="WORLD J MICROB BIOT"/>
    <s v="World J. Microbiol. Biotechnol."/>
    <s v="JAN"/>
    <n v="2016"/>
    <n v="32"/>
    <n v="1"/>
    <m/>
    <m/>
    <m/>
    <m/>
    <m/>
    <m/>
    <n v="10"/>
    <s v="10.1007/s11274-015-1962-7"/>
    <m/>
    <n v="11"/>
    <s v="Biotechnology &amp; Applied Microbiology"/>
    <s v="Biotechnology &amp; Applied Microbiology"/>
    <s v="DB2TT"/>
    <s v="WOS:000368363300006"/>
    <n v="26712625"/>
    <s v="Chen, JZ (reprint author), Nanjing Agr Univ, Wuxi Fisheries Coll, Wuxi 214182, Jiangsu, Peoples R China."/>
    <b v="0"/>
    <b v="0"/>
    <b v="0"/>
    <b v="0"/>
    <b v="0"/>
    <s v="0959-3993"/>
    <n v="1.6859999999999999"/>
    <x v="0"/>
    <x v="0"/>
    <n v="1"/>
    <n v="1"/>
  </r>
  <r>
    <n v="131"/>
    <x v="8"/>
    <s v="Yin, Guo-Jun"/>
    <s v="J"/>
    <s v="Du, JL; Cao, LP; Liu, YJ; Jia, R; Yin, GJ"/>
    <m/>
    <m/>
    <m/>
    <s v="Du, Jin-Liang; Cao, Li-Ping; Liu, Ying-Juan; Jia, Rui; Yin, Guo-Jun"/>
    <m/>
    <m/>
    <s v="A Study of 2,3,7,8-Tetrachlorodibenzo-p-dioxin Induced Liver Injury in Jian Carp (Cyprinus carpio var. Jian) Using Precision-Cut Liver Slices"/>
    <s v="BULLETIN OF ENVIRONMENTAL CONTAMINATION AND TOXICOLOGY"/>
    <m/>
    <m/>
    <s v="English"/>
    <s v="Article"/>
    <m/>
    <m/>
    <m/>
    <m/>
    <m/>
    <s v="Jian Carp; 2,3,7,8-Tetrachlorodibenzo-p-dioxin; AhR2; ARNT2; CYP1A"/>
    <s v="ARYL-HYDROCARBON RECEPTOR; IN-VITRO; OXIDATIVE STRESS; INDUCED HEPATOTOXICITY; RAINBOW-TROUT; GENE-EXPRESSION; TCDD; ZEBRAFISH; EXPOSURE; RATS"/>
    <m/>
    <s v="[Du, Jin-Liang; Cao, Li-Ping; Yin, Guo-Jun] Chinese Acad Fishery Sci, Freshwater Fisheries Res Ctr, Minist Agr, Key Lab Freshwater Fisheries &amp; Germplasm Resource, Wuxi 214081, Peoples R China; [Du, Jin-Liang; Cao, Li-Ping; Yin, Guo-Jun] Chinese Acad Fishery Sci, Freshwater Fisheries Res Ctr, Int Joint Res Lab Fish Immunopharmacol, Wuxi 214081, Peoples R China; [Liu, Ying-Juan; Jia, Rui; Yin, Guo-Jun] Nanjing Agr Univ, Wuxi Fisheries Coll, Wuxi 214081, Peoples R China"/>
    <s v="Yin, GJ (reprint author), Chinese Acad Fishery Sci, Freshwater Fisheries Res Ctr, Minist Agr, Key Lab Freshwater Fisheries &amp; Germplasm Resource, Wuxi 214081, Peoples R China.; Yin, GJ (reprint author), Chinese Acad Fishery Sci, Freshwater Fisheries Res Ctr, Int Joint Res Lab Fish Immunopharmacol, Wuxi 214081, Peoples R China.; Yin, GJ (reprint author), Nanjing Agr Univ, Wuxi Fisheries Coll, Wuxi 214081, Peoples R China."/>
    <s v="yingj@ffrc.cn"/>
    <m/>
    <m/>
    <s v="National Natural Science Foundation of China [31202002, 31200918]; Central Public-Interest Scientific Institution Basal Research Fund [2013JBFM12]; Jiangsu Science and Technology Department [BK2012535]"/>
    <s v="This study was funded by the National Natural Science Foundation of China (31202002, 31200918), the Central PublicInterest Scientific Institution Basal Research Fund (2013JBFM12), and Jiangsu Science and Technology Department (BK2012535)."/>
    <m/>
    <n v="43"/>
    <n v="0"/>
    <n v="0"/>
    <n v="0"/>
    <n v="0"/>
    <s v="SPRINGER"/>
    <s v="NEW YORK"/>
    <s v="233 SPRING ST, NEW YORK, NY 10013 USA"/>
    <s v="0007-4861"/>
    <s v="1432-0800"/>
    <m/>
    <s v="B ENVIRON CONTAM TOX"/>
    <s v="Bull. Environ. Contam. Toxicol."/>
    <s v="JAN"/>
    <n v="2016"/>
    <n v="96"/>
    <n v="1"/>
    <m/>
    <m/>
    <m/>
    <m/>
    <n v="55"/>
    <n v="61"/>
    <m/>
    <s v="10.1007/s00128-015-1683-5"/>
    <m/>
    <n v="7"/>
    <s v="Environmental Sciences; Toxicology"/>
    <s v="Environmental Sciences &amp; Ecology; Toxicology"/>
    <s v="DB7SW"/>
    <s v="WOS:000368717300011"/>
    <n v="26508429"/>
    <s v="Yin, GJ (reprint author), Chinese Acad Fishery Sci, Freshwater Fisheries Res Ctr, Minist Agr, Key Lab Freshwater Fisheries &amp; Germplasm Resource, Wuxi 214081, Peoples R China.; Yin, GJ (reprint author), Chinese Acad Fishery Sci, Freshwater Fisheries Res Ctr, Int Joint Res Lab Fish Immunopharmacol, Wuxi 214081, Peoples R China.; Yin, GJ (reprint author), Nanjing Agr Univ, Wuxi Fisheries Coll, Wuxi 214081, Peoples R China."/>
    <b v="0"/>
    <b v="0"/>
    <b v="0"/>
    <b v="0"/>
    <b v="0"/>
    <s v="0007-4861"/>
    <n v="1.2549999999999999"/>
    <x v="0"/>
    <x v="0"/>
    <n v="1"/>
    <n v="1"/>
  </r>
  <r>
    <n v="132"/>
    <x v="8"/>
    <s v="Yin, Guo-Jun"/>
    <s v="J"/>
    <s v="Jia, R; Du, JL; Cao, LP; Liu, YJ; Xu, P; Yin, GJ"/>
    <m/>
    <m/>
    <m/>
    <s v="Jia, Rui; Du, Jin-Liang; Cao, Li-Ping; Liu, Ying-Juan; Xu, Pao; Yin, Guo-Jun"/>
    <m/>
    <m/>
    <s v="Protective action of the phyllanthin against carbon tetrachloride-induced hepatocyte damage in Cyprinus carpio"/>
    <s v="IN VITRO CELLULAR &amp; DEVELOPMENTAL BIOLOGY-ANIMAL"/>
    <m/>
    <m/>
    <s v="English"/>
    <s v="Article"/>
    <m/>
    <m/>
    <m/>
    <m/>
    <m/>
    <s v="Phyllanthin; Carbon tetrachloride; Hepatoprotective action; Cytochrome P450; Cyprinus carpio"/>
    <s v="INDUCED HEPATOTOXICITY; METABOLIZING-ENZYMES; OXIDATIVE STRESS; AMARUS EXTRACTS; LIVER-DAMAGE; IN-VITRO; RATS; CYTOCHROME-P450; KIDNEY; EXPRESSION"/>
    <m/>
    <s v="[Jia, Rui; Liu, Ying-Juan; Xu, Pao; Yin, Guo-Jun] Nanjing Agr Univ, Wuxi Fisheries Coll, Wuxi 214081, Peoples R China; [Jia, Rui; Du, Jin-Liang; Cao, Li-Ping; Xu, Pao; Yin, Guo-Jun] Chinese Acad Fishery Sci, Freshwater Fisheries Res Ctr, Minist Agr, Key Lab Freshwater Fisheries &amp; Germplasm Resource, Wuxi 214081, Peoples R China; [Du, Jin-Liang; Cao, Li-Ping; Xu, Pao; Yin, Guo-Jun] Chinese Acad Fishery Sci, Freshwater Fisheries Res Ctr, Int Joint Res Lab Fish Immunopharmacol, Wuxi 214081, Peoples R China"/>
    <s v="Yin, GJ (reprint author), Nanjing Agr Univ, Wuxi Fisheries Coll, Wuxi 214081, Peoples R China."/>
    <s v="yingj@ffrc.cn"/>
    <m/>
    <m/>
    <m/>
    <m/>
    <m/>
    <n v="59"/>
    <n v="0"/>
    <n v="0"/>
    <n v="1"/>
    <n v="1"/>
    <s v="SPRINGER"/>
    <s v="NEW YORK"/>
    <s v="233 SPRING ST, NEW YORK, NY 10013 USA"/>
    <s v="1071-2690"/>
    <s v="1543-706X"/>
    <m/>
    <s v="IN VITRO CELL DEV-AN"/>
    <s v="In Vitro Cell. Dev. Biol.-Anim."/>
    <s v="JAN"/>
    <n v="2016"/>
    <n v="52"/>
    <n v="1"/>
    <m/>
    <m/>
    <m/>
    <m/>
    <n v="1"/>
    <n v="9"/>
    <m/>
    <s v="10.1007/s11626-015-9946-3"/>
    <m/>
    <n v="9"/>
    <s v="Cell Biology; Developmental Biology"/>
    <s v="Cell Biology; Developmental Biology"/>
    <s v="DA3KN"/>
    <s v="WOS:000367695700001"/>
    <m/>
    <s v="Yin, GJ (reprint author), Nanjing Agr Univ, Wuxi Fisheries Coll, Wuxi 214081, Peoples R China."/>
    <b v="0"/>
    <b v="0"/>
    <b v="0"/>
    <b v="0"/>
    <b v="0"/>
    <s v="1071-2690"/>
    <n v="1.145"/>
    <x v="0"/>
    <x v="0"/>
    <n v="1"/>
    <n v="1"/>
  </r>
  <r>
    <n v="133"/>
    <x v="8"/>
    <s v="葛羡平"/>
    <s v="J"/>
    <s v="Liu, B; Zhao, ZX; Brown, PB; Cui, HH; Xie, J; Habte-Tsion, HM; Ge, XP"/>
    <m/>
    <m/>
    <m/>
    <s v="Liu, Bo; Zhao, Zhenxing; Brown, Paul B.; Cui, Honghong; Xie, Jun; Habte-Tsion, Habte-Michael; Ge, Xianping"/>
    <m/>
    <m/>
    <s v="Dietary vitamin A requirement of juvenile Wuchang bream (Megalobrama amblycephala) determined by growth and disease resistance"/>
    <s v="AQUACULTURE"/>
    <m/>
    <m/>
    <s v="English"/>
    <s v="Article"/>
    <m/>
    <m/>
    <m/>
    <m/>
    <m/>
    <s v="Wuchang bream; Vitamin A; Growth performance; Blood parameter; A. hydrophila"/>
    <s v="BLUNT SNOUT BREAM; FLOUNDER PARALICHTHYS-OLIVACEUS; LARVAL JAPANESE FLOUNDER; TROUT ONCORHYNCHUS-MYKISS; X MORONE-SAXATILIS; CARPIO VAR. JIAN; RAINBOW-TROUT; ARTEMIA-NAUPLII; METHIONINE REQUIREMENT; OREOCHROMIS-NILOTICUS"/>
    <m/>
    <s v="[Liu, Bo; Cui, Honghong; Xie, Jun; Habte-Tsion, Habte-Michael; Ge, Xianping] Nanjing Agr Univ, Wuxi Fisheries Coll, Wuxi 214081, Peoples R China; [Liu, Bo; Zhao, Zhenxing; Xie, Jun; Ge, Xianping] Chinese Acad Fishery Sci, Minist Agr, Freshwater Fisheries Res Ctr, Key Lab Freshwater Fisheries &amp; Germplasm Resource, Wuxi 214081, Peoples R China; [Brown, Paul B.] Purdue Univ, Dept Forestry &amp; Nat Resources, W Lafayette, IN 47907 USA"/>
    <s v="Ge, XP (reprint author), Nanjing Agr Univ, Wuxi Fisheries Coll, 9 Shanshui East Rd, Wuxi 214081, Peoples R China."/>
    <s v="liub@ffrc.cn; gexp@ffrc.cn"/>
    <m/>
    <m/>
    <s v="Modern Agriculture Industrial Technology System special project-the National Technology System for Conventional Freshwater Fish Industries [CARS-46]; Special Fund for Agro-scientific Research in the Public Interest [20100302]; Three New Projects of Fishery in Jiangsu Province [D2013-5]; State Scholarship Fund from China Scholarship Council [201303260038]"/>
    <s v="This work was supported by the Modern Agriculture Industrial Technology System special project-the National Technology System for Conventional Freshwater Fish Industries (CARS-46), by the Special Fund for Agro-scientific Research in the Public Interest (20100302), by the Three New Projects of Fishery in Jiangsu Province (D2013-5) and by the State Scholarship Fund from China Scholarship Council (201303260038)."/>
    <m/>
    <n v="70"/>
    <n v="0"/>
    <n v="0"/>
    <n v="10"/>
    <n v="10"/>
    <s v="ELSEVIER SCIENCE BV"/>
    <s v="AMSTERDAM"/>
    <s v="PO BOX 211, 1000 AE AMSTERDAM, NETHERLANDS"/>
    <s v="0044-8486"/>
    <s v="1873-5622"/>
    <m/>
    <s v="AQUACULTURE"/>
    <s v="Aquaculture"/>
    <d v="2016-01-01T00:00:00"/>
    <n v="2016"/>
    <n v="450"/>
    <m/>
    <m/>
    <m/>
    <m/>
    <m/>
    <n v="23"/>
    <n v="30"/>
    <m/>
    <s v="10.1016/j.aquaculture.2015.06.042"/>
    <m/>
    <n v="8"/>
    <s v="Fisheries; Marine &amp; Freshwater Biology"/>
    <s v="Fisheries; Marine &amp; Freshwater Biology"/>
    <s v="CW2WO"/>
    <s v="WOS:000364854000005"/>
    <m/>
    <s v="Ge, XP (reprint author), Nanjing Agr Univ, Wuxi Fisheries Coll, 9 Shanshui East Rd, Wuxi 214081, Peoples R China."/>
    <b v="0"/>
    <b v="0"/>
    <b v="0"/>
    <b v="0"/>
    <b v="0"/>
    <s v="0044-8486"/>
    <n v="2.3410000000000002"/>
    <x v="0"/>
    <x v="0"/>
    <b v="0"/>
    <n v="1"/>
  </r>
  <r>
    <n v="134"/>
    <x v="8"/>
    <s v="谢军"/>
    <s v="J"/>
    <s v="Sesay, DF; Habte-Tsion, HM; Zhou, QL; Ren, MC; Xie, J; Liu, B; Chen, RL; Pan, LK"/>
    <m/>
    <m/>
    <m/>
    <s v="Sesay, Daniella Fatmata; Habte-Tsion, Habte-Michael; Zhou, Qunlan; Ren, Mingchun; Xie, Jun; Liu, Bo; Chen, Ruli; Pan, Liangkun"/>
    <m/>
    <m/>
    <s v="Effects of dietary folic acid on the growth, digestive enzyme activity, immune response and antioxidant enzyme activity of blunt snout bream (Megalobrama amblycephala) fingerling"/>
    <s v="AQUACULTURE"/>
    <m/>
    <m/>
    <s v="English"/>
    <s v="Article"/>
    <m/>
    <m/>
    <m/>
    <m/>
    <m/>
    <s v="Blunt snout bream; Dietary folic acid; Growth performance; Immune response; Enzyme activity"/>
    <s v="MESSENGER-RNA EXPRESSION; SALMO-SALAR L.; VITAMIN-C; CONVERSION EFFICIENCY; ARGININE REQUIREMENT; OXIDATIVE STRESS; GENE-EXPRESSION; COMPLEMENT C3; FISH; SUPPLEMENTATION"/>
    <m/>
    <s v="[Sesay, Daniella Fatmata; Habte-Tsion, Habte-Michael; Zhou, Qunlan; Ren, Mingchun; Xie, Jun; Liu, Bo] Nanjing Agr Univ, Wuxi Fisheries Coll, Wuxi 214081, Jiangsu, Peoples R China; [Zhou, Qunlan; Ren, Mingchun; Xie, Jun; Liu, Bo; Chen, Ruli; Pan, Liangkun] CAFS, FFRC, Key Lab Genet Breeding Aquat Anim &amp; Aquaculture B, Wuxi 214081, Jiangsu, Peoples R China"/>
    <s v="Xie, J (reprint author), Nanjing Agr Univ, Wuxi Fisheries Coll, Shanshui East Rd 9, Wuxi 214081, Jiangsu, Peoples R China."/>
    <s v="daniella19857@yahoo.com; xiej@ffrc.cn"/>
    <m/>
    <m/>
    <s v="Modern Agro-industry Technology Research System, PR China [CARS-46]; Special Fund for Agro-Scientific Research in the Public Interest [2010 03020]; National Nonprofit Institute Research Grant of Freshwater Fisheries Research Center, Chinese Academy of Fishery Sciences [2014A08XK02]"/>
    <s v="The authors are grateful to the post graduate students of Fish Disease and Nutrition Department, FFRC, CAFS, PR China for their help throughout the research period. This work was financially supported by the Modern Agro-industry Technology Research System, PR China (CARS-46); the Special Fund for Agro-Scientific Research in the Public Interest (2010 03020); and the National Nonprofit Institute Research Grant of Freshwater Fisheries Research Center, Chinese Academy of Fishery Sciences (2014A08XK02)."/>
    <m/>
    <n v="64"/>
    <n v="0"/>
    <n v="0"/>
    <n v="16"/>
    <n v="16"/>
    <s v="ELSEVIER SCIENCE BV"/>
    <s v="AMSTERDAM"/>
    <s v="PO BOX 211, 1000 AE AMSTERDAM, NETHERLANDS"/>
    <s v="0044-8486"/>
    <s v="1873-5622"/>
    <m/>
    <s v="AQUACULTURE"/>
    <s v="Aquaculture"/>
    <d v="2016-02-01T00:00:00"/>
    <n v="2016"/>
    <n v="452"/>
    <m/>
    <m/>
    <m/>
    <m/>
    <m/>
    <n v="142"/>
    <n v="150"/>
    <m/>
    <s v="10.1016/j.aquaculture.2015.10.026"/>
    <m/>
    <n v="9"/>
    <s v="Fisheries; Marine &amp; Freshwater Biology"/>
    <s v="Fisheries; Marine &amp; Freshwater Biology"/>
    <s v="CY1YY"/>
    <s v="WOS:000366205900018"/>
    <m/>
    <s v="Xie, J (reprint author), Nanjing Agr Univ, Wuxi Fisheries Coll, Shanshui East Rd 9, Wuxi 214081, Jiangsu, Peoples R China."/>
    <b v="0"/>
    <b v="0"/>
    <b v="0"/>
    <b v="0"/>
    <b v="0"/>
    <s v="0044-8486"/>
    <n v="2.3410000000000002"/>
    <x v="0"/>
    <x v="0"/>
    <b v="0"/>
    <n v="1"/>
  </r>
  <r>
    <n v="135"/>
    <x v="9"/>
    <s v="陈发棣"/>
    <s v="J"/>
    <s v="Zhu, L; Zheng, C; Liu, RX; Song, AP; Zhang, ZH; Xin, JJ; Jiang, JF; Chen, SM; Zhang, F; Fang, WM; Chen, FD"/>
    <m/>
    <m/>
    <m/>
    <s v="Zhu, Lu; Zheng, Chen; Liu, Ruixia; Song, Aiping; Zhang, Zhaohe; Xin, Jingjing; Jiang, Jiafu; Chen, Sumei; Zhang, Fei; Fang, Weimin; Chen, Fadi"/>
    <m/>
    <m/>
    <s v="Chrysanthemum transcription factor CmLBD1 direct lateral root formation in Arabidopsis thaliana"/>
    <s v="SCIENTIFIC REPORTS"/>
    <m/>
    <m/>
    <s v="English"/>
    <s v="Article"/>
    <m/>
    <m/>
    <m/>
    <m/>
    <m/>
    <m/>
    <s v="POLAR AUXIN TRANSPORT; SHOOT APICAL MERISTEM; FUNCTIONAL-ANALYSIS; ADVENTITIOUS ROOTS; RESPONSE FACTOR; PROTEINS; FAMILY; GENES; INITIATION; REGENERATION"/>
    <m/>
    <s v="[Zhu, Lu; Zheng, Chen; Liu, Ruixia; Song, Aiping; Zhang, Zhaohe; Xin, Jingjing; Jiang, Jiafu; Chen, Sumei; Zhang, Fei; Fang, Weimin; Chen, Fadi] Nanjing Agr Univ, Coll Hort, Nanjing 210095, Jiangsu, Peoples R China"/>
    <s v="Chen, FD (reprint author), Nanjing Agr Univ, Coll Hort, Nanjing 210095, Jiangsu, Peoples R China."/>
    <s v="chenfd@njau.edu.cn"/>
    <m/>
    <m/>
    <s v="National Science Fund for Distinguished Young Scholars [31425022]; Non-profit Industry Financial Program of the Ministry of Science and Technology of the P.R. China [201403039]; Fundamental Research Funds for the Central Universities [KYTZ201401, KYZ201419]; Program for New Century Excellent Talents in University of Chinese Ministry of Education [NCET-12-0890]; Peak of Six Personnel in Jiangsu Province, China [2013-NY-022]"/>
    <s v="This work is supported by the National Science Fund for Distinguished Young Scholars (31425022), Non-profit Industry Financial Program of the Ministry of Science and Technology of the P.R. China (201403039), the Fundamental Research Funds for the Central Universities (KYTZ201401, KYZ201419), the Program for New Century Excellent Talents in University of Chinese Ministry of Education (NCET-12-0890), and the Peak of Six Personnel in Jiangsu Province, China (2013-NY-022)."/>
    <m/>
    <n v="58"/>
    <n v="0"/>
    <n v="0"/>
    <n v="6"/>
    <n v="6"/>
    <s v="NATURE PUBLISHING GROUP"/>
    <s v="LONDON"/>
    <s v="MACMILLAN BUILDING, 4 CRINAN ST, LONDON N1 9XW, ENGLAND"/>
    <s v="2045-2322"/>
    <m/>
    <m/>
    <s v="SCI REP-UK"/>
    <s v="Sci Rep"/>
    <d v="2016-01-28T00:00:00"/>
    <n v="2016"/>
    <n v="6"/>
    <m/>
    <m/>
    <m/>
    <m/>
    <m/>
    <m/>
    <m/>
    <n v="20009"/>
    <s v="10.1038/srep20009"/>
    <m/>
    <n v="10"/>
    <s v="Multidisciplinary Sciences"/>
    <s v="Science &amp; Technology - Other Topics"/>
    <s v="DB8PF"/>
    <s v="WOS:000368778200003"/>
    <n v="26819087"/>
    <s v="Chen, FD (reprint author), Nanjing Agr Univ, Coll Hort, Nanjing 210095, Jiangsu, Peoples R China."/>
    <s v="园艺学院"/>
    <b v="0"/>
    <b v="0"/>
    <b v="0"/>
    <b v="0"/>
    <s v="2045-2322"/>
    <n v="5.5970000000000004"/>
    <x v="0"/>
    <x v="1"/>
    <b v="0"/>
    <n v="1"/>
  </r>
  <r>
    <n v="136"/>
    <x v="9"/>
    <s v="陈劲枫"/>
    <s v="J"/>
    <s v="Wu, ZM; Jia, L; Shen, J; Jiang, BA; Qian, CT; Lou, QF; Li, J; Chen, JF"/>
    <m/>
    <m/>
    <m/>
    <s v="Wu, Zhiming; Jia, Li; Shen, Jia; Jiang, Biao; Qian, Chuntao; Lou, Qunfeng; Li, Ji; Chen, Jinfeng"/>
    <m/>
    <m/>
    <s v="The complete chloroplast genome sequence of the wild cucumber Cucumis hystrix Chakr. (Cucumis, cucurbitaceae)"/>
    <s v="MITOCHONDRIAL DNA"/>
    <m/>
    <m/>
    <s v="English"/>
    <s v="Article"/>
    <m/>
    <m/>
    <m/>
    <m/>
    <m/>
    <s v="Chloroplast genome; C. hystrix; wild cucumber"/>
    <s v="COMPLETE MITOCHONDRIAL GENOME; ORGANIZATION"/>
    <m/>
    <s v="[Wu, Zhiming; Jia, Li; Shen, Jia; Qian, Chuntao; Lou, Qunfeng; Li, Ji; Chen, Jinfeng] Nanjing Agr Univ, Coll Hort, Nanjing 210095, Jiangsu, Peoples R China; [Jiang, Biao] Guangdong Acad Agr Sci, Vegetable Res Inst, Guagnzhou, Peoples R China"/>
    <s v="Chen, JF (reprint author), Nanjing Agr Univ, Nanjing 210095, Jiangsu, Peoples R China."/>
    <s v="jfchen@njau.edu.cn"/>
    <m/>
    <m/>
    <s v="National Basic Research Program of China (The 973 Program) [2012CB113900]; &quot;863&quot; project [2010AA10A108, 2012AA100202]; National Natural Science Foundation of China [30972007, 31071801, U1178307]; Ministry of Science and Technology of China [2013BAD01B04-10]; Jiangsu Provincial S&amp;T Supporting Program [BE2009310]; Jiangsu Agri Sci Tech fundation [CX(11)1002];  [200900970024]"/>
    <s v="This research was partially supported by: National Basic Research Program of China (The 973 Program: 2012CB113900); &quot;863&quot; project (2010AA10A108; 2012AA100202); by the General Program 30972007, 31071801, and U1178307 from the National Natural Science Foundation of China; Ph.D. funding (200900970024); the National Supporting Programs (2013BAD01B04-10) from the Ministry of Science and Technology of China; Jiangsu Provincial S&amp;T Supporting Program (BE2009310); Jiangsu Agri Sci &amp; Tech fundation (CX(11)1002."/>
    <m/>
    <n v="8"/>
    <n v="0"/>
    <n v="0"/>
    <n v="1"/>
    <n v="1"/>
    <s v="TAYLOR &amp; FRANCIS LTD"/>
    <s v="ABINGDON"/>
    <s v="4 PARK SQUARE, MILTON PARK, ABINGDON OX14 4RN, OXON, ENGLAND"/>
    <s v="1940-1736"/>
    <s v="1940-1744"/>
    <m/>
    <s v="MITOCHONDR DNA"/>
    <s v="Mitochondrial DNA"/>
    <d v="2016-01-02T00:00:00"/>
    <n v="2016"/>
    <n v="27"/>
    <n v="1"/>
    <m/>
    <m/>
    <m/>
    <m/>
    <n v="142"/>
    <n v="144"/>
    <m/>
    <s v="10.3109/19401736.2013.878915"/>
    <m/>
    <n v="3"/>
    <s v="Genetics &amp; Heredity"/>
    <s v="Genetics &amp; Heredity"/>
    <s v="CY4OR"/>
    <s v="WOS:000366388100069"/>
    <m/>
    <s v="Chen, JF (reprint author), Nanjing Agr Univ, Nanjing 210095, Jiangsu, Peoples R China."/>
    <b v="0"/>
    <b v="0"/>
    <b v="0"/>
    <b v="0"/>
    <b v="0"/>
    <s v="1940-1736"/>
    <n v="1.2090000000000001"/>
    <x v="0"/>
    <x v="0"/>
    <n v="1"/>
    <n v="1"/>
  </r>
  <r>
    <n v="137"/>
    <x v="9"/>
    <s v="房经贵"/>
    <s v="J"/>
    <s v="Pervaiz, T; Jia, HF; Haider, MS; Cheng, Z; Cui, MJ; Wang, MQ; Cui, LW; Wang, X; Fang, JG"/>
    <m/>
    <m/>
    <m/>
    <s v="Pervaiz, Tariq; Jia Haifeng; Haider, Muhammad Salman; Cheng, Zhang; Cui, Mengjie; Wang, Mengqi; Cui, Liwen; Wang, Xicheng; Fang, Jinggui"/>
    <m/>
    <m/>
    <s v="Transcriptomic Analysis of Grapevine (cv. Summer Black) Leaf, Using the Illumina Platform"/>
    <s v="PLOS ONE"/>
    <m/>
    <m/>
    <s v="English"/>
    <s v="Article"/>
    <m/>
    <m/>
    <m/>
    <m/>
    <m/>
    <m/>
    <s v="GENE-EXPRESSION; RNA-SEQ; TERPENOID METABOLISM; BERRY DEVELOPMENT; ARABIDOPSIS; PLANT; BIOSYNTHESIS; GROWTH; SYNTHASE; PATHWAY"/>
    <m/>
    <s v="[Pervaiz, Tariq; Jia Haifeng; Haider, Muhammad Salman; Cheng, Zhang; Cui, Mengjie; Wang, Mengqi; Cui, Liwen; Fang, Jinggui] Nanjing Agr Univ, Coll Hort, Key Lab Genet &amp; Fruit Dev, Nanjing 210095, Jiangsu, Peoples R China; [Wang, Xicheng] Jiangsu Acad Agr Sci, Nanjing, Jiangsu, Peoples R China"/>
    <s v="Fang, JG (reprint author), Nanjing Agr Univ, Coll Hort, Key Lab Genet &amp; Fruit Dev, Nanjing 210095, Jiangsu, Peoples R China."/>
    <s v="fanggg@njau.edu.cn"/>
    <m/>
    <m/>
    <s v="Important National Science and technology Specific Projects [2012FY110100-3]; Jiangsu Agricultural science and technology innovation fund [CX(14) 2097]; Natural Science Foundation of China, NSFC [31361140358]"/>
    <s v="This work is supported by grants from the Important National Science and technology Specific Projects (No. 2012FY110100-3) and Jiangsu Agricultural science and technology innovation fund (CX(14) 2097), Natural Science Foundation of China, NSFC (No. 31361140358)."/>
    <m/>
    <n v="53"/>
    <n v="0"/>
    <n v="0"/>
    <n v="0"/>
    <n v="0"/>
    <s v="PUBLIC LIBRARY SCIENCE"/>
    <s v="SAN FRANCISCO"/>
    <s v="1160 BATTERY STREET, STE 100, SAN FRANCISCO, CA 94111 USA"/>
    <s v="1932-6203"/>
    <m/>
    <m/>
    <s v="PLOS ONE"/>
    <s v="PLoS One"/>
    <d v="2016-01-29T00:00:00"/>
    <n v="2016"/>
    <n v="11"/>
    <n v="1"/>
    <m/>
    <m/>
    <m/>
    <m/>
    <m/>
    <m/>
    <s v="e0147369"/>
    <s v="10.1371/journal.pone.0147369"/>
    <m/>
    <n v="20"/>
    <s v="Multidisciplinary Sciences"/>
    <s v="Science &amp; Technology - Other Topics"/>
    <s v="DC9GH"/>
    <s v="WOS:000369528600028"/>
    <n v="26824474"/>
    <s v="Fang, JG (reprint author), Nanjing Agr Univ, Coll Hort, Key Lab Genet &amp; Fruit Dev, Nanjing 210095, Jiangsu, Peoples R China."/>
    <s v="园艺学院"/>
    <b v="0"/>
    <b v="0"/>
    <b v="0"/>
    <b v="0"/>
    <s v="1932-6203"/>
    <n v="3.702"/>
    <x v="0"/>
    <x v="0"/>
    <b v="0"/>
    <n v="1"/>
  </r>
  <r>
    <n v="138"/>
    <x v="9"/>
    <s v="郭世荣"/>
    <s v="J"/>
    <s v="Liu, F; Cheng, BX; Guo, QS; Shi, HZ; Gou, L; Lu, YX; Wang, J; Shen, WB; Yan, SM; Wu, MJ"/>
    <m/>
    <m/>
    <m/>
    <s v="Liu, Fei; Cheng, Boxing; Guo, Qiaosheng; Shi, Hongzhuan; Gou, Ling; Lu, Yuxi; Wang, Jia; Shen, Wenbiao; Yan, Shimeng; Wu, Manjun"/>
    <m/>
    <m/>
    <s v="Effects of indigowoad root (Radix Isatidis) on the immune responses and HSP70 gene expression of medicinal leeches (Poecilobdella manillensis) under Proteus mirabilis infection"/>
    <s v="AQUACULTURE"/>
    <m/>
    <m/>
    <s v="English"/>
    <s v="Article"/>
    <m/>
    <m/>
    <m/>
    <m/>
    <m/>
    <s v="Radix Isatidis; Poecilobdella manillensis; Proteus mirabilis; Immune response; HSP70; Gene expression"/>
    <s v="AEROMONAS-HYDROPHILA INFECTION; RHEUM-OFFICINALE BAIL; BREAM MEGALOBRAMA-AMBLYCEPHALA; HIGH-TEMPERATURE STRESS; HALIOTIS-DISCUS-HANNAI; INDIAN MAJOR CARP; SALMO-TRUTTA-L; PHYSIOLOGICAL-RESPONSES; LABEO-ROHITA; HEAT-SHOCK"/>
    <m/>
    <s v="[Liu, Fei; Cheng, Boxing; Guo, Qiaosheng; Shi, Hongzhuan; Gou, Ling; Lu, Yuxi; Wang, Jia; Yan, Shimeng; Wu, Manjun] Nanjing Agr Univ, Inst Chinese Med Mat, Nanjing 210095, Jiangsu, Peoples R China; [Liu, Fei] Yancheng Inst Technol, Key Lab Aquaculture &amp; Ecol Coastal Pool Jiangsu P, Yancheng 224051, Peoples R China; [Liu, Fei; Shen, Wenbiao] Nanjing Agr Univ, Biol Postdoctoral Mobile Stn, Coll Life Sci, Nanjing 210095, Jiangsu, Peoples R China"/>
    <s v="Guo, QS (reprint author), Nanjing Agr Univ, Inst Chinese Med Mat, Nanjing 210095, Jiangsu, Peoples R China."/>
    <s v="gqs@njau.edu.cn"/>
    <m/>
    <m/>
    <s v="NSFC [81503186, 81473306]; China Postdoctoral Science Foundation [2014M551614]; Postdoctoral Foundation of Jiangsu Province [1302032C]"/>
    <s v="This study was supported financially by the NSFC (Grant No. 81503186 and Grant No. 81473306), the China Postdoctoral Science Foundation (2014M551614) and the Postdoctoral Foundation of Jiangsu Province (1302032C)."/>
    <m/>
    <n v="86"/>
    <n v="0"/>
    <n v="0"/>
    <n v="5"/>
    <n v="5"/>
    <s v="ELSEVIER SCIENCE BV"/>
    <s v="AMSTERDAM"/>
    <s v="PO BOX 211, 1000 AE AMSTERDAM, NETHERLANDS"/>
    <s v="0044-8486"/>
    <s v="1873-5622"/>
    <m/>
    <s v="AQUACULTURE"/>
    <s v="Aquaculture"/>
    <d v="2016-03-01T00:00:00"/>
    <n v="2016"/>
    <n v="454"/>
    <m/>
    <m/>
    <m/>
    <m/>
    <m/>
    <n v="44"/>
    <n v="55"/>
    <m/>
    <s v="10.1016/j.aquaculture.2015.12.012"/>
    <m/>
    <n v="12"/>
    <s v="Fisheries; Marine &amp; Freshwater Biology"/>
    <s v="Fisheries; Marine &amp; Freshwater Biology"/>
    <s v="DB7JC"/>
    <s v="WOS:000368690000006"/>
    <m/>
    <s v="Guo, QS (reprint author), Nanjing Agr Univ, Inst Chinese Med Mat, Nanjing 210095, Jiangsu, Peoples R China."/>
    <b v="0"/>
    <b v="0"/>
    <b v="0"/>
    <b v="0"/>
    <b v="0"/>
    <s v="0044-8486"/>
    <n v="2.3410000000000002"/>
    <x v="0"/>
    <x v="0"/>
    <b v="0"/>
    <n v="1"/>
  </r>
  <r>
    <n v="139"/>
    <x v="9"/>
    <s v="郭世荣"/>
    <s v="J"/>
    <s v="Du, J; Shu, S; Shao, QS; An, YH; Zhou, H; Guo, SR; Sun, J"/>
    <m/>
    <m/>
    <m/>
    <s v="Du, Jing; Shu, Sheng; Shao, Qiaosai; An, Yahong; Zhou, Heng; Guo, Shirong; Sun, Jin"/>
    <m/>
    <m/>
    <s v="Mitigative effects of spermidine on photosynthesis and carbon-nitrogen balance of cucumber seedlings under Ca(NO3)(2) stress"/>
    <s v="JOURNAL OF PLANT RESEARCH"/>
    <m/>
    <m/>
    <s v="English"/>
    <s v="Article"/>
    <m/>
    <m/>
    <m/>
    <m/>
    <m/>
    <s v="Ca( NO3) (2) stress; Carbon-nitrogen balance; Cucumis sativus L; Photosynthesis; Spermidine"/>
    <s v="NITRATE REDUCTASE-ACTIVITY; ARABIDOPSIS-THALIANA; SALINITY STRESS; PLANT-TISSUE; NITRIC-OXIDE; SALT STRESS; H+-ATPASE; METABOLISM; POLYAMINES; GLUTAMATE"/>
    <m/>
    <s v="[Du, Jing; Shu, Sheng; Shao, Qiaosai; An, Yahong; Zhou, Heng; Guo, Shirong; Sun, Jin] Nanjing Agr Univ, Coll Hort, Key Lab Southern Vegetable Crop Genet Improvement, Minist Agr, Nanjing 210095, Jiangsu, Peoples R China"/>
    <s v="Guo, SR (reprint author), Nanjing Agr Univ, Coll Hort, Key Lab Southern Vegetable Crop Genet Improvement, Minist Agr, Nanjing 210095, Jiangsu, Peoples R China."/>
    <s v="srguo@njau.edu.cn"/>
    <m/>
    <m/>
    <s v="China Agriculture Research System [CARS-25-C-03]; Priority Academic Program Development of Jiangsu Higher Education Institutions (PAPD)"/>
    <s v="This work was funded by China Agriculture Research System (CARS-25-C-03) and Priority Academic Program Development of Jiangsu Higher Education Institutions (PAPD)."/>
    <m/>
    <n v="73"/>
    <n v="0"/>
    <n v="0"/>
    <n v="10"/>
    <n v="10"/>
    <s v="SPRINGER JAPAN KK"/>
    <s v="TOKYO"/>
    <s v="CHIYODA FIRST BLDG EAST, 3-8-1 NISHI-KANDA, CHIYODA-KU, TOKYO, 101-0065, JAPAN"/>
    <s v="0918-9440"/>
    <s v="1618-0860"/>
    <m/>
    <s v="J PLANT RES"/>
    <s v="J. Plant Res."/>
    <s v="JAN"/>
    <n v="2016"/>
    <n v="129"/>
    <n v="1"/>
    <m/>
    <m/>
    <m/>
    <m/>
    <n v="79"/>
    <n v="91"/>
    <m/>
    <s v="10.1007/s10265-015-0762-3"/>
    <m/>
    <n v="13"/>
    <s v="Plant Sciences"/>
    <s v="Plant Sciences"/>
    <s v="DA2TS"/>
    <s v="WOS:000367649800009"/>
    <n v="26659857"/>
    <s v="Guo, SR (reprint author), Nanjing Agr Univ, Coll Hort, Key Lab Southern Vegetable Crop Genet Improvement, Minist Agr, Nanjing 210095, Jiangsu, Peoples R China."/>
    <s v="园艺学院"/>
    <b v="0"/>
    <b v="0"/>
    <b v="0"/>
    <b v="0"/>
    <s v="0918-9440"/>
    <n v="2.081"/>
    <x v="0"/>
    <x v="0"/>
    <b v="0"/>
    <n v="1"/>
  </r>
  <r>
    <n v="140"/>
    <x v="9"/>
    <s v="汪良驹"/>
    <s v="J"/>
    <s v="An, YY; Li, J; Duan, CH; Liu, LB; Sun, YP; Cao, RX; Wang, LJ"/>
    <m/>
    <m/>
    <m/>
    <s v="An, Yuyan; Li, Jie; Duan, Chunhui; Liu, Longbo; Sun, Yongping; Cao, Rongxiang; Wang, Liangju"/>
    <m/>
    <m/>
    <s v="5-Aminolevulinic Acid Thins Pear Fruits by Inhibiting Pollen Tube Growth via Ca2+-ATPase-Mediated Ca2+ Efflux"/>
    <s v="FRONTIERS IN PLANT SCIENCE"/>
    <m/>
    <m/>
    <s v="English"/>
    <s v="Article"/>
    <m/>
    <m/>
    <m/>
    <m/>
    <m/>
    <s v="5-aminolevulinic acid (ALA); Ca2+-ATPase; calcium; fruit set; pollen germination"/>
    <s v="JAPANESE PEAR; CALCIUM; QUALITY; APPLES; REGULATOR; HOSUI"/>
    <m/>
    <s v="[An, Yuyan; Li, Jie; Duan, Chunhui; Liu, Longbo; Wang, Liangju] Nanjing Agr Univ, Coll Hort, Nanjing, Jiangsu, Peoples R China; [Sun, Yongping; Cao, Rongxiang] Nanjing Inst Agr Sci, Nanjing, Jiangsu, Peoples R China"/>
    <s v="Wang, LJ (reprint author), Nanjing Agr Univ, Coll Hort, Nanjing, Jiangsu, Peoples R China."/>
    <s v="wlj@njau.edu.cn"/>
    <m/>
    <m/>
    <s v="National Science Foundation of China [31401820]; Fundamental Research Funds for the Central Universities [KJQN201538]; Natural Science Foundation of Jiangsu Province, China [BK20140702]; Agricultural Independent Innovation Fund of Jiangsu Province, China [CX(11)4004]"/>
    <s v="This research was supported by the National Science Foundation of China (31401820), the Fundamental Research Funds for the Central Universities (KJQN201538), the Natural Science Foundation of Jiangsu Province, China (BK20140702), and Agricultural Independent Innovation Fund of Jiangsu Province, China [CX(11)4004]. The funders had no role in study design, data collection and analysis, decision to publish, or preparation of the manuscript."/>
    <m/>
    <n v="32"/>
    <n v="0"/>
    <n v="0"/>
    <n v="0"/>
    <n v="0"/>
    <s v="FRONTIERS MEDIA SA"/>
    <s v="LAUSANNE"/>
    <s v="PO BOX 110, EPFL INNOVATION PARK, BUILDING I, LAUSANNE, 1015, SWITZERLAND"/>
    <s v="1664-462X"/>
    <m/>
    <m/>
    <s v="FRONT PLANT SCI"/>
    <s v="Front. Plant Sci."/>
    <d v="2016-02-09T00:00:00"/>
    <n v="2016"/>
    <n v="7"/>
    <m/>
    <m/>
    <m/>
    <m/>
    <m/>
    <m/>
    <m/>
    <n v="121"/>
    <s v="10.3389/fpls.2016.00121"/>
    <m/>
    <n v="10"/>
    <s v="Plant Sciences"/>
    <s v="Plant Sciences"/>
    <s v="DD3DZ"/>
    <s v="WOS:000369802900001"/>
    <m/>
    <s v="Wang, LJ (reprint author), Nanjing Agr Univ, Coll Hort, Nanjing, Jiangsu, Peoples R China."/>
    <s v="园艺学院"/>
    <b v="0"/>
    <b v="0"/>
    <b v="0"/>
    <b v="0"/>
    <s v="1664-462X"/>
    <n v="3.99"/>
    <x v="0"/>
    <x v="0"/>
    <b v="0"/>
    <n v="1"/>
  </r>
  <r>
    <n v="141"/>
    <x v="9"/>
    <s v="汪良驹"/>
    <s v="J"/>
    <s v="An, YY; Qi, L; Wang, LJ"/>
    <m/>
    <m/>
    <m/>
    <s v="An, Yuyan; Qi, Lin; Wang, Liangju"/>
    <m/>
    <m/>
    <s v="ALA Pretreatment Improves Waterlogging Tolerance of Fig Plants"/>
    <s v="PLOS ONE"/>
    <m/>
    <m/>
    <s v="English"/>
    <s v="Article"/>
    <m/>
    <m/>
    <m/>
    <m/>
    <m/>
    <m/>
    <s v="FICUS-CARICA L.; PHOTOSYNTHETIC GAS-EXCHANGE; LOW-OXYGEN STRESS; 5-AMINOLEVULINIC ACID; GENE-EXPRESSION; PROLINE ACCUMULATION; INDUCED INCREASE; SALINITY STRESS; BRASSICA-NAPUS; WATER-STRESS"/>
    <m/>
    <s v="[An, Yuyan; Qi, Lin; Wang, Liangju] Nanjing Agr Univ, Coll Hort, Nanjing 210095, Jiangsu, Peoples R China"/>
    <s v="Wang, LJ (reprint author), Nanjing Agr Univ, Coll Hort, Nanjing 210095, Jiangsu, Peoples R China."/>
    <s v="wlj@njau.edu.cn"/>
    <m/>
    <m/>
    <s v="Agricultural Key Science and Technology project of Jiangsu Province, China [BE2012339, BE2013327]; Fundamental Research Funds for the Central Universities [KJQN201538]; National Natural Science Foundation of China [31401820]; Natural Science Foundation of Jiangsu Province, China [BK20140702]"/>
    <s v="This research was supported by the Agricultural Key Science and Technology project of Jiangsu Province, China (BE2012339, BE2013327; LW), the Fundamental Research Funds for the Central Universities (KJQN201538; YA), the National Natural Science Foundation of China (31401820; YA) and the Natural Science Foundation of Jiangsu Province, China (BK20140702; YA). The funders had no role in study design, data collection and analysis, decision to publish, or preparation of the manuscript."/>
    <m/>
    <n v="62"/>
    <n v="0"/>
    <n v="0"/>
    <n v="4"/>
    <n v="4"/>
    <s v="PUBLIC LIBRARY SCIENCE"/>
    <s v="SAN FRANCISCO"/>
    <s v="1160 BATTERY STREET, STE 100, SAN FRANCISCO, CA 94111 USA"/>
    <s v="1932-6203"/>
    <m/>
    <m/>
    <s v="PLOS ONE"/>
    <s v="PLoS One"/>
    <d v="2016-01-20T00:00:00"/>
    <n v="2016"/>
    <n v="11"/>
    <n v="1"/>
    <m/>
    <m/>
    <m/>
    <m/>
    <m/>
    <m/>
    <s v="e0147202"/>
    <s v="10.1371/journal.pone.0147202"/>
    <m/>
    <n v="15"/>
    <s v="Multidisciplinary Sciences"/>
    <s v="Science &amp; Technology - Other Topics"/>
    <s v="DB5BW"/>
    <s v="WOS:000368529100066"/>
    <n v="26789407"/>
    <s v="Wang, LJ (reprint author), Nanjing Agr Univ, Coll Hort, Nanjing 210095, Jiangsu, Peoples R China."/>
    <s v="园艺学院"/>
    <b v="0"/>
    <b v="0"/>
    <b v="0"/>
    <b v="0"/>
    <s v="1932-6203"/>
    <n v="3.234"/>
    <x v="0"/>
    <x v="0"/>
    <b v="0"/>
    <n v="1"/>
  </r>
  <r>
    <n v="142"/>
    <x v="9"/>
    <s v="王晨"/>
    <s v="J"/>
    <s v="Leng, XP; Song, CN; Han, J; Shangguan, LF; Fang, JG; Wang, C"/>
    <m/>
    <m/>
    <m/>
    <s v="Leng, Xiangpeng; Song, Changnian; Han, Jian; Shangguan, Lingfei; Fang, Jinggui; Wang, Chen"/>
    <m/>
    <m/>
    <s v="Determination of the precise sequences of computationally predicted miRNAs in Citrus reticulata by miR-RACE and characterization of the related target genes using RLM-RACE"/>
    <s v="GENE"/>
    <m/>
    <m/>
    <s v="English"/>
    <s v="Article"/>
    <m/>
    <m/>
    <m/>
    <m/>
    <m/>
    <s v="Citrus reticulata; MicroRNAs; MiR-RACE; Expression; PPM-RACE; RLM-RACE"/>
    <s v="CONSERVED MICRORNAS; GRAPEVINE MICRORNAS; PLANT MICRORNAS; SMALL RNA; IDENTIFICATION; ARABIDOPSIS; TRANSCRIPTOME; BIOGENESIS; VALIDATION; TRIFOLIATA"/>
    <m/>
    <s v="[Leng, Xiangpeng; Song, Changnian; Han, Jian; Shangguan, Lingfei; Fang, Jinggui; Wang, Chen] Nanjing Agr Univ, Coll Hort, Nanjing 210095, Jiangsu, Peoples R China"/>
    <s v="Wang, C (reprint author), Nanjing Agr Univ, Coll Hort, Nanjing 210095, Jiangsu, Peoples R China."/>
    <s v="wangchen@njau.edu.cn"/>
    <m/>
    <m/>
    <s v="Natural Science Foundation of China (NSFC) [31301759]; China Postdoctoral Science Foundation [2013M531373]; Nanjing Agricultural University Youth Science and Technology Innovation Fund [KJ2013013]; NCET Program of China [NCET-08-0796]; Science &amp; Technology Key Project of the China Ministry of Education [109084]"/>
    <s v="This work was supported by Natural Science Foundation of China (NSFC) from grant no. 31301759); the China Postdoctoral Science Foundation (2013M531373); the Nanjing Agricultural University Youth Science and Technology Innovation Fund (KJ2013013); and the NCET Program of China (grant no. NCET-08-0796) as well as Science &amp; Technology Key Project of the China Ministry of Education (grant no. 109084)."/>
    <m/>
    <n v="37"/>
    <n v="0"/>
    <n v="0"/>
    <n v="3"/>
    <n v="3"/>
    <s v="ELSEVIER SCIENCE BV"/>
    <s v="AMSTERDAM"/>
    <s v="PO BOX 211, 1000 AE AMSTERDAM, NETHERLANDS"/>
    <s v="0378-1119"/>
    <s v="1879-0038"/>
    <m/>
    <s v="GENE"/>
    <s v="Gene"/>
    <d v="2016-01-10T00:00:00"/>
    <n v="2016"/>
    <n v="575"/>
    <n v="2"/>
    <n v="2"/>
    <m/>
    <m/>
    <m/>
    <n v="498"/>
    <n v="505"/>
    <m/>
    <s v="10.1016/j.gene.2015.09.022"/>
    <m/>
    <n v="8"/>
    <s v="Genetics &amp; Heredity"/>
    <s v="Genetics &amp; Heredity"/>
    <s v="CY6RX"/>
    <s v="WOS:000366537600016"/>
    <n v="26385323"/>
    <s v="Wang, C (reprint author), Nanjing Agr Univ, Coll Hort, Nanjing 210095, Jiangsu, Peoples R China."/>
    <s v="园艺学院"/>
    <b v="0"/>
    <b v="0"/>
    <b v="0"/>
    <b v="0"/>
    <s v="0378-1119"/>
    <n v="2.1850000000000001"/>
    <x v="0"/>
    <x v="0"/>
    <b v="0"/>
    <n v="1"/>
  </r>
  <r>
    <n v="143"/>
    <x v="9"/>
    <s v="王健"/>
    <s v="J"/>
    <s v="Wei, B; Guo, SR; Wang, J; Li, J; Wang, JW; Zhang, J; Qian, CT; Sun, J"/>
    <m/>
    <m/>
    <m/>
    <s v="Wei, Bin; Guo, Shirong; Wang, Jian; Li, Jie; Wang, Junwei; Zhang, Jian; Qian, Chuntao; Sun, Jin"/>
    <m/>
    <m/>
    <s v="Thermal performance of single span greenhouses with removable back walls"/>
    <s v="BIOSYSTEMS ENGINEERING"/>
    <m/>
    <m/>
    <s v="English"/>
    <s v="Article"/>
    <m/>
    <m/>
    <m/>
    <m/>
    <m/>
    <s v="Thermal performance; Greenhouse design; Removable back wall"/>
    <s v="HEATING TECHNOLOGIES; SOLAR GREENHOUSES; AIR; SIMULATION"/>
    <m/>
    <s v="[Wei, Bin; Guo, Shirong; Wang, Jian; Wang, Junwei; Zhang, Jian; Sun, Jin] Nanjing Agr Univ, Coll Hort, Jiangsu Prov Engn Lab Modern Facil Agr Technol &amp;, Nanjing 210095, Jiangsu, Peoples R China; [Wei, Bin; Guo, Shirong; Wang, Jian; Wang, Junwei; Zhang, Jian; Sun, Jin] Nanjing Agr Univ Suqian, Acad Protect Hort, Jiangsu Suqian 223800, Peoples R China; [Li, Jie] Nanjing Agr Univ, Coll Engn, Nanjing 210031, Jiangsu, Peoples R China; [Qian, Chuntao] Nanjing Agr Univ Changshu, Inst New Rural Dev, Changshu 215500, Peoples R China"/>
    <s v="Wang, J (reprint author), Nanjing Agr Univ, Coll Hort, Jiangsu Prov Engn Lab Modern Facil Agr Technol &amp;, Nanjing 210095, Jiangsu, Peoples R China."/>
    <s v="wangjian@njau.edu.cn"/>
    <m/>
    <m/>
    <s v="earmarked Youth Fund of Natural Science Foundation of Jiangsu Province [BK20130692]; China Agriculture Research System [CARS-25-C-03]; Agricultural Three-New Projects of Jiangsu Province [SXGC [2015]321, SXGC [2013]099]"/>
    <s v="This work was supported by the earmarked Youth Fund of Natural Science Foundation of Jiangsu Province (BK20130692), China Agriculture Research System (No. CARS-25-C-03) and Agricultural Three-New Projects of Jiangsu Province (Nos. SXGC [2015]321 and SXGC [2013]099)."/>
    <m/>
    <n v="21"/>
    <n v="0"/>
    <n v="0"/>
    <n v="0"/>
    <n v="0"/>
    <s v="ACADEMIC PRESS INC ELSEVIER SCIENCE"/>
    <s v="SAN DIEGO"/>
    <s v="525 B ST, STE 1900, SAN DIEGO, CA 92101-4495 USA"/>
    <s v="1537-5110"/>
    <s v="1537-5129"/>
    <m/>
    <s v="BIOSYST ENG"/>
    <s v="Biosyst. Eng."/>
    <s v="JAN"/>
    <n v="2016"/>
    <n v="141"/>
    <m/>
    <m/>
    <m/>
    <m/>
    <m/>
    <n v="48"/>
    <n v="57"/>
    <m/>
    <s v="10.1016/j.biosystemseng.2015.11.008"/>
    <m/>
    <n v="10"/>
    <s v="Agricultural Engineering; Agriculture, Multidisciplinary"/>
    <s v="Agriculture"/>
    <s v="DC4TN"/>
    <s v="WOS:000369213300005"/>
    <m/>
    <s v="Wang, J (reprint author), Nanjing Agr Univ, Coll Hort, Jiangsu Prov Engn Lab Modern Facil Agr Technol &amp;, Nanjing 210095, Jiangsu, Peoples R China."/>
    <s v="园艺学院"/>
    <b v="0"/>
    <b v="0"/>
    <b v="0"/>
    <b v="0"/>
    <s v="1537-5110"/>
    <n v="1.619"/>
    <x v="0"/>
    <x v="0"/>
    <n v="1"/>
    <n v="1"/>
  </r>
  <r>
    <n v="144"/>
    <x v="9"/>
    <s v="吴巨友"/>
    <s v="J"/>
    <s v="Zhou, HS; Yin, H; Chen, JQ; Liu, X; Gao, YB; Wu, JY; Zhang, SL"/>
    <m/>
    <m/>
    <m/>
    <s v="Zhou, Hongsheng; Yin, Hao; Chen, Jianqing; Liu, Xing; Gao, Yongbin; Wu, Juyou; Zhang, Shaoling"/>
    <m/>
    <m/>
    <s v="Gene-expression profile of developing pollen tube of Pyrus bretschneideri"/>
    <s v="GENE EXPRESSION PATTERNS"/>
    <m/>
    <m/>
    <s v="English"/>
    <s v="Article"/>
    <m/>
    <m/>
    <m/>
    <m/>
    <m/>
    <s v="Pear; Pollen tube; Development; Gene expression profile"/>
    <s v="PROGRAMMED CELL-DEATH; LEAF SENESCENCE; RNA-SEQ; ARABIDOPSIS-THALIANA; STRESS RESPONSES; CYTOSOLIC CA2+; WHOLE-PLANT; TRANSCRIPTOME; GROWTH; RICE"/>
    <m/>
    <s v="[Zhou, Hongsheng; Yin, Hao; Chen, Jianqing; Liu, Xing; Gao, Yongbin; Wu, Juyou; Zhang, Shaoling] Nanjing Agr Univ, Ctr Pear Engn Technol Res, State Key Lab Crop Genet &amp; Germplasm Enhancement, Nanjing 210095, Jiangsu, Peoples R China"/>
    <s v="Wu, JY; Zhang, SL (reprint author), Nanjing Agr Univ, Ctr Pear Engn Technol Res, State Key Lab Crop Genet &amp; Germplasm Enhancement, Nanjing 210095, Jiangsu, Peoples R China."/>
    <s v="juyouwu@njau.edu.cn; slzhang@njau.edu.cn"/>
    <m/>
    <m/>
    <s v="Independent Innovation of Agricultural Sciences in Jiangsu Province [CX(13)3010, CX(12)5079, CX(14)2020]; National Natural Science Foundation of China [31522048, 31272119, 31171936]; Jiangsu Province Science and Technology Support Program [BE2014400, BE2014334]; Doctoral Fund of Ministry of Education of China [20110097110029, 20120097120046, 20120097110041, 20130097130004]"/>
    <s v="This work was supported by the Independent Innovation of Agricultural Sciences in Jiangsu Province [CX(13)3010, CX(12)5079 and CX(14)2020], the National Natural Science Foundation of China (31522048, 31272119, 31171936), Jiangsu Province Science and Technology Support Program (BE2014400 and BE2014334) and the Doctoral Fund of Ministry of Education of China (20110097110029, 20120097120046, 20120097110041 and 20130097130004). We thank International Science Editing for helping us to improve the article."/>
    <m/>
    <n v="69"/>
    <n v="0"/>
    <n v="0"/>
    <n v="1"/>
    <n v="1"/>
    <s v="ELSEVIER SCIENCE BV"/>
    <s v="AMSTERDAM"/>
    <s v="PO BOX 211, 1000 AE AMSTERDAM, NETHERLANDS"/>
    <s v="1567-133X"/>
    <s v="1872-7298"/>
    <m/>
    <s v="GENE EXPR PATTERNS"/>
    <s v="Gene Expr. Patterns"/>
    <s v="JAN"/>
    <n v="2016"/>
    <n v="20"/>
    <n v="1"/>
    <m/>
    <m/>
    <m/>
    <m/>
    <n v="11"/>
    <n v="21"/>
    <m/>
    <s v="10.1016/j.gep.2015.10.004"/>
    <m/>
    <n v="11"/>
    <s v="Developmental Biology; Genetics &amp; Heredity"/>
    <s v="Developmental Biology; Genetics &amp; Heredity"/>
    <s v="DB6FR"/>
    <s v="WOS:000368610000002"/>
    <n v="26547040"/>
    <s v="Wu, JY; Zhang, SL (reprint author), Nanjing Agr Univ, Ctr Pear Engn Technol Res, State Key Lab Crop Genet &amp; Germplasm Enhancement, Nanjing 210095, Jiangsu, Peoples R China."/>
    <b v="0"/>
    <b v="0"/>
    <b v="0"/>
    <b v="0"/>
    <b v="0"/>
    <s v="1567-133X"/>
    <n v="1.38"/>
    <x v="0"/>
    <x v="0"/>
    <n v="1"/>
    <n v="1"/>
  </r>
  <r>
    <n v="145"/>
    <x v="9"/>
    <s v="熊爱生"/>
    <s v="J"/>
    <s v="Huang, W; Huang, Y; Li, MY; Wang, F; Xu, ZS; Xiong, AS"/>
    <m/>
    <m/>
    <m/>
    <s v="Huang, Wei; Huang, Ying; Li, Meng-yao; Wang, Feng; Xu, Zhi-sheng; Xiong, Ai-sheng"/>
    <m/>
    <m/>
    <s v="Dof transcription factors in carrot: genome-wide analysis and their response to abiotic stress"/>
    <s v="BIOTECHNOLOGY LETTERS"/>
    <m/>
    <m/>
    <s v="English"/>
    <s v="Article"/>
    <m/>
    <m/>
    <m/>
    <m/>
    <m/>
    <s v="Abiotic stress; Carrot; DNA-binding One Zinc Finger; Evolution; Expression profiles; Transcription factor"/>
    <s v="GENE FAMILIES; PLANTS; RICE; PROTEINS; DOMAIN; ARABIDOPSIS; SEQUENCE"/>
    <m/>
    <s v="[Huang, Wei; Huang, Ying; Li, Meng-yao; Wang, Feng; Xu, Zhi-sheng; Xiong, Ai-sheng] Nanjing Agr Univ, Coll Hort, State Key Lab Crop Genet &amp; Germplasm Enhancement, Nanjing 210095, Jiangsu, Peoples R China"/>
    <s v="Xiong, AS (reprint author), Nanjing Agr Univ, Coll Hort, State Key Lab Crop Genet &amp; Germplasm Enhancement, Nanjing 210095, Jiangsu, Peoples R China."/>
    <s v="xiongaisheng@njau.edu.cn"/>
    <m/>
    <m/>
    <s v="Shanxi Province Coal Based Key Scientific and Technological Project [FT201402-07]; New Century Excellent Talents in University [NCET-11-0670]; Jiangsu Natural Science Foundation [BK20130027]; Priority Academic Program Development of Jiangsu Higher Education Institutions (PAPD)"/>
    <s v="The research was supported by Shanxi Province Coal Based Key Scientific and Technological Project (FT201402-07); New Century Excellent Talents in University (NCET-11-0670); Jiangsu Natural Science Foundation (BK20130027); Priority Academic Program Development of Jiangsu Higher Education Institutions (PAPD)."/>
    <m/>
    <n v="23"/>
    <n v="0"/>
    <n v="0"/>
    <n v="4"/>
    <n v="4"/>
    <s v="SPRINGER"/>
    <s v="DORDRECHT"/>
    <s v="VAN GODEWIJCKSTRAAT 30, 3311 GZ DORDRECHT, NETHERLANDS"/>
    <s v="0141-5492"/>
    <s v="1573-6776"/>
    <m/>
    <s v="BIOTECHNOL LETT"/>
    <s v="Biotechnol. Lett."/>
    <s v="JAN"/>
    <n v="2016"/>
    <n v="38"/>
    <n v="1"/>
    <m/>
    <m/>
    <m/>
    <m/>
    <n v="145"/>
    <n v="155"/>
    <m/>
    <s v="10.1007/s10529-015-1966-2"/>
    <m/>
    <n v="11"/>
    <s v="Biotechnology &amp; Applied Microbiology"/>
    <s v="Biotechnology &amp; Applied Microbiology"/>
    <s v="DA5OE"/>
    <s v="WOS:000367851600018"/>
    <m/>
    <s v="Xiong, AS (reprint author), Nanjing Agr Univ, Coll Hort, State Key Lab Crop Genet &amp; Germplasm Enhancement, Nanjing 210095, Jiangsu, Peoples R China."/>
    <s v="园艺学院"/>
    <b v="0"/>
    <b v="0"/>
    <b v="0"/>
    <b v="0"/>
    <s v="0141-5492"/>
    <n v="1.8380000000000001"/>
    <x v="0"/>
    <x v="0"/>
    <n v="1"/>
    <n v="1"/>
  </r>
  <r>
    <n v="146"/>
    <x v="9"/>
    <s v="庄静"/>
    <s v="J"/>
    <s v="Wu, ZJ; Tian, C; Jiang, Q; Li, XH; Zhuang, J"/>
    <m/>
    <m/>
    <m/>
    <s v="Wu, Zhi-Jun; Tian, Chang; Jiang, Qian; Li, Xing-Hui; Zhuang, Jing"/>
    <m/>
    <m/>
    <s v="Selection of suitable reference genes for qRT-PCR normalization during leaf development and hormonal stimuli in tea plant (Camellia sinensis)"/>
    <s v="SCIENTIFIC REPORTS"/>
    <m/>
    <m/>
    <s v="English"/>
    <s v="Article"/>
    <m/>
    <m/>
    <m/>
    <m/>
    <m/>
    <m/>
    <s v="REAL-TIME PCR; POLYMERASE-CHAIN-REACTION; RELIABLE REFERENCE GENES; RT-PCR; EXPRESSION ANALYSIS; QUANTITATIVE PCR; GREEN TEA; ARABIDOPSIS; L.; QUANTIFICATION"/>
    <m/>
    <s v="[Wu, Zhi-Jun; Li, Xing-Hui; Zhuang, Jing] Nanjing Agr Univ, Tea Sci Res Inst, Coll Hort, Nanjing 210095, Jiangsu, Peoples R China; [Tian, Chang; Jiang, Qian] Nanjing Agr Univ, Coll Hort, State Key Lab Crop Genet &amp; Genet &amp; Germplasm Enha, Nanjing 210095, Jiangsu, Peoples R China"/>
    <s v="Zhuang, J (reprint author), Nanjing Agr Univ, Tea Sci Res Inst, Coll Hort, Nanjing 210095, Jiangsu, Peoples R China."/>
    <s v="zhuangjing@njau.edu.cn"/>
    <m/>
    <m/>
    <s v="National Natural Science Foundation of China [31200520, 31570691]"/>
    <s v="The research was supported by the National Natural Science Foundation of China (31200520; 31570691)."/>
    <m/>
    <n v="48"/>
    <n v="0"/>
    <n v="0"/>
    <n v="0"/>
    <n v="0"/>
    <s v="NATURE PUBLISHING GROUP"/>
    <s v="LONDON"/>
    <s v="MACMILLAN BUILDING, 4 CRINAN ST, LONDON N1 9XW, ENGLAND"/>
    <s v="2045-2322"/>
    <m/>
    <m/>
    <s v="SCI REP-UK"/>
    <s v="Sci Rep"/>
    <d v="2016-01-27T00:00:00"/>
    <n v="2016"/>
    <n v="6"/>
    <m/>
    <m/>
    <m/>
    <m/>
    <m/>
    <m/>
    <m/>
    <n v="9748"/>
    <s v="10.1038/srep19748"/>
    <m/>
    <n v="10"/>
    <s v="Multidisciplinary Sciences"/>
    <s v="Science &amp; Technology - Other Topics"/>
    <s v="DB8AU"/>
    <s v="WOS:000368739600001"/>
    <n v="26813576"/>
    <s v="Zhuang, J (reprint author), Nanjing Agr Univ, Tea Sci Res Inst, Coll Hort, Nanjing 210095, Jiangsu, Peoples R China."/>
    <s v="园艺学院"/>
    <b v="0"/>
    <b v="0"/>
    <b v="0"/>
    <b v="0"/>
    <s v="2045-2322"/>
    <n v="5.5970000000000004"/>
    <x v="0"/>
    <x v="1"/>
    <b v="0"/>
    <n v="1"/>
  </r>
  <r>
    <n v="147"/>
    <x v="9"/>
    <s v="庄静"/>
    <s v="J"/>
    <s v="Wu, ZJ; Li, XH; Liu, ZW; Li, H; Wang, YX; Zhuang, J"/>
    <m/>
    <m/>
    <m/>
    <s v="Wu, Zhi-Jun; Li, Xing-Hui; Liu, Zhi-Wei; Li, Hui; Wang, Yong-Xin; Zhuang, Jing"/>
    <m/>
    <m/>
    <s v="Transcriptome-wide identification of Camellia sinensis WRKY transcription factors in response to temperature stress"/>
    <s v="MOLECULAR GENETICS AND GENOMICS"/>
    <m/>
    <m/>
    <s v="English"/>
    <s v="Article"/>
    <m/>
    <m/>
    <m/>
    <m/>
    <m/>
    <s v="Tea plant; Transcriptome; WRKY; Transcription factors; Temperature stresses"/>
    <s v="DRINKING GREEN TEA; DNA-BINDING; PSEUDOMONAS-SYRINGAE; ARABIDOPSIS-THALIANA; NEGATIVE REGULATORS; ROOT DEVELOPMENT; FACTOR FAMILY; GENE FAMILY; DOMAIN; SUPERFAMILY"/>
    <m/>
    <s v="[Wu, Zhi-Jun; Li, Xing-Hui; Liu, Zhi-Wei; Li, Hui; Wang, Yong-Xin; Zhuang, Jing] Nanjing Agr Univ, Coll Hort, Tea Sci Res Inst, Nanjing 210095, Jiangsu, Peoples R China"/>
    <s v="Zhuang, J (reprint author), Nanjing Agr Univ, Coll Hort, Tea Sci Res Inst, Nanjing 210095, Jiangsu, Peoples R China."/>
    <s v="zhuangjing@njau.edu.cn"/>
    <m/>
    <m/>
    <s v="National Natural Science Foundation of China [31200520]; Jiangsu Natural Science Foundation [BK2012774]; Priority Academic Program Development of Jiangsu Higher Education Institutions"/>
    <s v="This study was funded by the National Natural Science Foundation of China (31200520), Jiangsu Natural Science Foundation (BK2012774) and Priority Academic Program Development of Jiangsu Higher Education Institutions."/>
    <m/>
    <n v="64"/>
    <n v="0"/>
    <n v="0"/>
    <n v="4"/>
    <n v="4"/>
    <s v="SPRINGER HEIDELBERG"/>
    <s v="HEIDELBERG"/>
    <s v="TIERGARTENSTRASSE 17, D-69121 HEIDELBERG, GERMANY"/>
    <s v="1617-4615"/>
    <s v="1617-4623"/>
    <m/>
    <s v="MOL GENET GENOMICS"/>
    <s v="Mol. Genet. Genomics"/>
    <s v="FEB"/>
    <n v="2016"/>
    <n v="291"/>
    <n v="1"/>
    <m/>
    <m/>
    <m/>
    <m/>
    <n v="255"/>
    <n v="269"/>
    <m/>
    <s v="10.1007/s00438-015-1107-6"/>
    <m/>
    <n v="15"/>
    <s v="Biochemistry &amp; Molecular Biology; Genetics &amp; Heredity"/>
    <s v="Biochemistry &amp; Molecular Biology; Genetics &amp; Heredity"/>
    <s v="DC1WI"/>
    <s v="WOS:000369008300020"/>
    <n v="26308611"/>
    <s v="Zhuang, J (reprint author), Nanjing Agr Univ, Coll Hort, Tea Sci Res Inst, Nanjing 210095, Jiangsu, Peoples R China."/>
    <s v="园艺学院"/>
    <b v="0"/>
    <b v="0"/>
    <b v="0"/>
    <b v="0"/>
    <s v="1617-4615"/>
    <n v="2.7280000000000002"/>
    <x v="0"/>
    <x v="0"/>
    <b v="0"/>
    <n v="1"/>
  </r>
  <r>
    <n v="148"/>
    <x v="10"/>
    <s v="郭坚华"/>
    <s v="J"/>
    <s v="Jiang, CH; Huang, ZY; Xie, P; Gu, C; Li, K; Wang, DC; Yu, YY; Fan, ZH; Wang, CJ; Wang, YP; Guo, YH; Guo, JH"/>
    <m/>
    <m/>
    <m/>
    <s v="Jiang, Chun-Hao; Huang, Zi-Yang; Xie, Ping; Gu, Chun; Li, Ke; Wang, Da-Chen; Yu, Yi-Yang; Fan, Zhi-Hang; Wang, Chun-Juan; Wang, Yun-Peng; Guo, Ya-Hui; Guo, Jian-Hua"/>
    <m/>
    <m/>
    <s v="Transcription factors WRKY70 and WRKY11 served as regulators in rhizobacterium Bacillus cereus AR156-induced systemic resistance to Pseudomonas syringae pv. tomato DC3000 in Arabidopsis"/>
    <s v="JOURNAL OF EXPERIMENTAL BOTANY"/>
    <m/>
    <m/>
    <s v="English"/>
    <s v="Article"/>
    <m/>
    <m/>
    <m/>
    <m/>
    <m/>
    <s v="Arabidopsis; Bacillus cereus (AR156); biocontrol; induced systemic resistance (ISR); signalling pathway; transcription factors"/>
    <s v="GROWTH-PROMOTING RHIZOBACTERIA; AGROBACTERIUM-MEDIATED TRANSFORMATION; DNA-BINDING PROTEINS; SALICYLIC-ACID; ACQUIRED-RESISTANCE; PLANT-GROWTH; SIGNALING PATHWAYS; DISEASE RESISTANCE; DEFENSE RESPONSES; PATHOGEN DEFENSE"/>
    <m/>
    <s v="[Jiang, Chun-Hao; Huang, Zi-Yang; Xie, Ping; Gu, Chun; Li, Ke; Wang, Da-Chen; Yu, Yi-Yang; Fan, Zhi-Hang; Wang, Chun-Juan; Guo, Jian-Hua] Nanjing Agr Univ, Coll Plant Protect, Dept Plant Pathol, Nanjing 210095, Jiangsu, Peoples R China; [Jiang, Chun-Hao; Huang, Zi-Yang; Xie, Ping; Gu, Chun; Li, Ke; Wang, Da-Chen; Yu, Yi-Yang; Fan, Zhi-Hang; Wang, Chun-Juan; Guo, Jian-Hua] Engn Ctr Bioresource Pesticide Jiangsu Prov, Nanjing 210095, Jiangsu, Peoples R China; [Jiang, Chun-Hao; Huang, Zi-Yang; Xie, Ping; Gu, Chun; Li, Ke; Wang, Da-Chen; Yu, Yi-Yang; Fan, Zhi-Hang; Wang, Chun-Juan; Guo, Jian-Hua] Minist Agr, Key Lab Monitoring &amp; Management Crop Dis &amp; Pest I, Nanjing 210095, Jiangsu, Peoples R China; [Wang, Chun-Juan] Guangxi Zhuang Autonomous Reg, Plant Protect Stn, Nanning 530022, Guangxi, Peoples R China; [Wang, Yun-Peng] Huaiyin Inst Technol, Huaian 223003, Peoples R China; [Guo, Ya-Hui] Hebei Univ Engn, Inst Agr, Handan 056021, Peoples R China"/>
    <s v="Guo, JH (reprint author), Nanjing Agr Univ, Coll Plant Protect, Dept Plant Pathol, Nanjing 210095, Jiangsu, Peoples R China."/>
    <s v="jhguo@njau.edu.cn"/>
    <m/>
    <m/>
    <s v="National Natural Science Foundation of China [31471812]"/>
    <s v="We thank YJ Qi and JM Zhou (National Institute of Biological Sciences, Beijing) for kindly providing us with the seeds of the Arabidopsis mutants, HS Dong (Nanjing Agricultural University, China) for the rifampicin-resistant pathogen Pst DC3000 and Arabidopsis ecotype Col-0 expressing bacterial NahG, and PAHM Bakker (Utrecht University, The Netherlands) for P. fluorescens WCS417r. This research was supported by the National Natural Science Foundation of China (31471812)."/>
    <m/>
    <n v="86"/>
    <n v="0"/>
    <n v="0"/>
    <n v="11"/>
    <n v="11"/>
    <s v="OXFORD UNIV PRESS"/>
    <s v="OXFORD"/>
    <s v="GREAT CLARENDON ST, OXFORD OX2 6DP, ENGLAND"/>
    <s v="0022-0957"/>
    <s v="1460-2431"/>
    <m/>
    <s v="J EXP BOT"/>
    <s v="J. Exp. Bot."/>
    <s v="JAN"/>
    <n v="2016"/>
    <n v="67"/>
    <n v="1"/>
    <m/>
    <m/>
    <m/>
    <m/>
    <n v="157"/>
    <n v="174"/>
    <m/>
    <s v="10.1093/jxb/erv445"/>
    <m/>
    <n v="18"/>
    <s v="Plant Sciences"/>
    <s v="Plant Sciences"/>
    <s v="DA5BE"/>
    <s v="WOS:000367816300013"/>
    <m/>
    <s v="Guo, JH (reprint author), Nanjing Agr Univ, Coll Plant Protect, Dept Plant Pathol, Nanjing 210095, Jiangsu, Peoples R China."/>
    <b v="0"/>
    <b v="0"/>
    <b v="0"/>
    <s v="植物保护学院"/>
    <b v="0"/>
    <s v="0022-0957"/>
    <n v="6.3120000000000003"/>
    <x v="0"/>
    <x v="1"/>
    <b v="0"/>
    <n v="1"/>
  </r>
  <r>
    <n v="149"/>
    <x v="10"/>
    <s v="郭坚华"/>
    <s v="J"/>
    <s v="Niu, DD; Zheng, Y; Zheng, L; Jiang, CH; Zhou, DM; Guo, JH"/>
    <m/>
    <m/>
    <m/>
    <s v="Niu, Dong-Dong; Zheng, Ying; Zheng, Li; Jiang, Chun-Hao; Zhou, Dong-Mei; Guo, Jian-Hua"/>
    <m/>
    <m/>
    <s v="Application of PSX biocontrol preparation confers root-knot nematode management and increased fruit quality in tomato under field conditions"/>
    <s v="BIOCONTROL SCIENCE AND TECHNOLOGY"/>
    <m/>
    <m/>
    <s v="English"/>
    <s v="Article"/>
    <m/>
    <m/>
    <m/>
    <m/>
    <m/>
    <s v="PSX combination; organic fertiliser; tomato; root-knot nematode; biological control"/>
    <s v="PLANT-PARASITIC NEMATODES; GROWTH-PROMOTING RHIZOBACTERIA; BIOLOGICAL-CONTROL; AGENTS; RESISTANCE; INDUCTION; IMPROVES"/>
    <m/>
    <s v="[Niu, Dong-Dong; Zheng, Ying; Zheng, Li; Jiang, Chun-Hao; Zhou, Dong-Mei; Guo, Jian-Hua] Nanjing Agr Univ, Coll Plant Protect, Dept Plant Pathol, Nanjing, Jiangsu, Peoples R China; [Niu, Dong-Dong; Zheng, Ying; Zheng, Li; Jiang, Chun-Hao; Zhou, Dong-Mei; Guo, Jian-Hua] Minist Agr, Key Lab Monitoring &amp; Management Crop Dis &amp; Pest I, Nanjing, Jiangsu, Peoples R China"/>
    <s v="Guo, JH (reprint author), Nanjing Agr Univ, Coll Plant Protect, Dept Plant Pathol, Nanjing, Jiangsu, Peoples R China."/>
    <s v="jhguo@njau.edu.cn"/>
    <m/>
    <m/>
    <s v="National Natural Science Foundation of China [31171809]; Special Fund for Agro-scientific Research in the Public Interest [201103018]"/>
    <s v="This research was supported by the National Natural Science Foundation of China [31171809] and Special Fund for Agro-scientific Research in the Public Interest [201103018]."/>
    <m/>
    <n v="30"/>
    <n v="0"/>
    <n v="0"/>
    <n v="23"/>
    <n v="23"/>
    <s v="TAYLOR &amp; FRANCIS LTD"/>
    <s v="ABINGDON"/>
    <s v="4 PARK SQUARE, MILTON PARK, ABINGDON OX14 4RN, OXON, ENGLAND"/>
    <s v="0958-3157"/>
    <s v="1360-0478"/>
    <m/>
    <s v="BIOCONTROL SCI TECHN"/>
    <s v="Biocontrol Sci. Technol."/>
    <m/>
    <n v="2016"/>
    <n v="26"/>
    <n v="2"/>
    <m/>
    <m/>
    <m/>
    <m/>
    <n v="174"/>
    <n v="180"/>
    <m/>
    <s v="10.1080/09583157.2015.1085489"/>
    <m/>
    <n v="7"/>
    <s v="Biotechnology &amp; Applied Microbiology; Entomology"/>
    <s v="Biotechnology &amp; Applied Microbiology; Entomology"/>
    <s v="CW1XV"/>
    <s v="WOS:000364786200003"/>
    <m/>
    <s v="Guo, JH (reprint author), Nanjing Agr Univ, Coll Plant Protect, Dept Plant Pathol, Nanjing, Jiangsu, Peoples R China."/>
    <b v="0"/>
    <b v="0"/>
    <b v="0"/>
    <s v="植物保护学院"/>
    <b v="0"/>
    <s v="0958-3157"/>
    <n v="1.0089999999999999"/>
    <x v="0"/>
    <x v="0"/>
    <n v="1"/>
    <n v="1"/>
  </r>
  <r>
    <n v="150"/>
    <x v="10"/>
    <s v="洪晓月"/>
    <s v="J"/>
    <s v="Chen, DS; Jin, PY; Hong, XY"/>
    <m/>
    <m/>
    <m/>
    <s v="Chen, Da-Song; Jin, Peng-Yu; Hong, Xiao-Yue"/>
    <m/>
    <m/>
    <s v="The complete mitochondrial genome of Tetranychus truncatus Ehara (Acari: Tetranychidae)"/>
    <s v="MITOCHONDRIAL DNA"/>
    <m/>
    <m/>
    <s v="English"/>
    <s v="Article"/>
    <m/>
    <m/>
    <m/>
    <m/>
    <m/>
    <s v="Acari; mitochondrial genome; Tetranychidae; Tetranychus truncatus"/>
    <s v="CONTROL REGION; EVOLUTION"/>
    <m/>
    <s v="[Chen, Da-Song; Jin, Peng-Yu; Hong, Xiao-Yue] Nanjing Agr Univ, Dept Entomol, Coll Plant Protect, Nanjing 210095, Jiangsu, Peoples R China"/>
    <s v="Hong, XY (reprint author), Nanjing Agr Univ, Dept Entomol, Nanjing 210095, Jiangsu, Peoples R China."/>
    <s v="xyhong@njau.edu.cn"/>
    <m/>
    <m/>
    <s v="Science and Technology Program of the National Public Welfare Professional Fund from the Ministry of Agriculture of China [201103020]; National Natural Science Foundation of China [31172131, 31371944]"/>
    <s v="Funding for this study was provided jointly by a grant-in-aid from the Science and Technology Program of the National Public Welfare Professional Fund (no. 201103020) from the Ministry of Agriculture of China, and grants-in-aid for Scientific Research (nos. 31172131 and 31371944) from the National Natural Science Foundation of China. The authors report no conflicts of interest. The authors alone are responsible for the content and writing of the article."/>
    <m/>
    <n v="6"/>
    <n v="0"/>
    <n v="0"/>
    <n v="3"/>
    <n v="3"/>
    <s v="TAYLOR &amp; FRANCIS LTD"/>
    <s v="ABINGDON"/>
    <s v="4 PARK SQUARE, MILTON PARK, ABINGDON OX14 4RN, OXON, ENGLAND"/>
    <s v="1940-1736"/>
    <s v="1940-1744"/>
    <m/>
    <s v="MITOCHONDR DNA"/>
    <s v="Mitochondrial DNA"/>
    <d v="2016-03-03T00:00:00"/>
    <n v="2016"/>
    <n v="27"/>
    <n v="2"/>
    <m/>
    <m/>
    <m/>
    <m/>
    <n v="1480"/>
    <n v="1481"/>
    <m/>
    <s v="10.3109/19401736.2014.953101"/>
    <m/>
    <n v="2"/>
    <s v="Genetics &amp; Heredity"/>
    <s v="Genetics &amp; Heredity"/>
    <s v="CY5RH"/>
    <s v="WOS:000366464400286"/>
    <m/>
    <s v="Hong, XY (reprint author), Nanjing Agr Univ, Dept Entomol, Nanjing 210095, Jiangsu, Peoples R China."/>
    <b v="0"/>
    <b v="0"/>
    <s v="植物保护学院"/>
    <b v="0"/>
    <b v="0"/>
    <s v="1940-1736"/>
    <n v="1.2090000000000001"/>
    <x v="0"/>
    <x v="0"/>
    <n v="1"/>
    <n v="1"/>
  </r>
  <r>
    <n v="151"/>
    <x v="10"/>
    <s v="姜卫华"/>
    <s v="J"/>
    <s v="Qu, Y; Chen, JH; Li, CG; Wang, Q; Guo, WC; Han, ZJ; Jiang, WH"/>
    <m/>
    <m/>
    <m/>
    <s v="Qu, Yang; Chen, Jinhua; Li, Chenge; Wang, Qiang; Guo, Wenchao; Han, Zhaojun; Jiang, Weihua"/>
    <m/>
    <m/>
    <s v="The subunit gene Ld alpha 1 of nicotinic acetylcholine receptors plays important roles in the toxicity of imidacloprid and thiamethoxam against Leptinotarsa decemlineata"/>
    <s v="PESTICIDE BIOCHEMISTRY AND PHYSIOLOGY"/>
    <m/>
    <m/>
    <s v="English"/>
    <s v="Article"/>
    <m/>
    <m/>
    <m/>
    <m/>
    <m/>
    <s v="Leptinotarsa decemlineata; nAChR subunit Ld alpha 1; Neonicotinoids; RNA interference; Susceptibility"/>
    <s v="COLORADO-POTATO-BEETLE; UYGUR AUTONOMOUS REGION; TARGET-SITE RESISTANCE; DROSOPHILA-MELANOGASTER; EXPRESSION ANALYSIS; NEONICOTINOID INSECTICIDES; DIVERSE ACTIONS; SPINOSAD; SAY; SUSCEPTIBILITY"/>
    <m/>
    <s v="[Qu, Yang; Chen, Jinhua; Li, Chenge; Wang, Qiang; Han, Zhaojun; Jiang, Weihua] Nanjing Agr Univ, Coll Plant Protect, Educ Minist, Key Lab Integrated Management Crop Dis &amp; Pests, Nanjing 210095, Jiangsu, Peoples R China; [Guo, Wenchao] Xinjiang Acad Agr Sci, Dept Plant Protect, Urumqi 830000, Peoples R China"/>
    <s v="Jiang, WH (reprint author), Nanjing Agr Univ, Coll Plant Protect, Educ Minist, Key Lab Integrated Management Crop Dis &amp; Pests, Nanjing 210095, Jiangsu, Peoples R China."/>
    <s v="jwh@njau.edu.cn"/>
    <m/>
    <m/>
    <s v="nationally special fund of China [201103026]; Open Foundation of the State Key Laboratory of Biology of Plant Diseases and Insect Pests [SKLOF201413]"/>
    <s v="This work was supported by a nationally special fund of China for agri-scientific research in the public interest (no. 201103026) and by an Open Foundation of the State Key Laboratory of Biology of Plant Diseases and Insect Pests (no. SKLOF201413). We thank Dr. Guo-qing Li for useful comments on the manuscript. We are very grateful to Mr. Jiang He, Mrs. Wen-jun Fu, and Xiao-li Ban for the help in insect rearing and sample collection at Urumqi City and Yili prefecture in the northern Xinjiang Uygur Autonomous Region in China."/>
    <m/>
    <n v="46"/>
    <n v="0"/>
    <n v="0"/>
    <n v="1"/>
    <n v="1"/>
    <s v="ACADEMIC PRESS INC ELSEVIER SCIENCE"/>
    <s v="SAN DIEGO"/>
    <s v="525 B ST, STE 1900, SAN DIEGO, CA 92101-4495 USA"/>
    <s v="0048-3575"/>
    <s v="1095-9939"/>
    <m/>
    <s v="PESTIC BIOCHEM PHYS"/>
    <s v="Pest. Biochem. Physiol."/>
    <s v="FEB"/>
    <n v="2016"/>
    <n v="127"/>
    <m/>
    <m/>
    <m/>
    <m/>
    <m/>
    <n v="51"/>
    <n v="58"/>
    <m/>
    <s v="10.1016/j.pestbp.2015.09.006"/>
    <m/>
    <n v="8"/>
    <s v="Biochemistry &amp; Molecular Biology; Entomology; Physiology"/>
    <s v="Biochemistry &amp; Molecular Biology; Entomology; Physiology"/>
    <s v="DC8KP"/>
    <s v="WOS:000369468700008"/>
    <n v="26821658"/>
    <s v="Jiang, WH (reprint author), Nanjing Agr Univ, Coll Plant Protect, Educ Minist, Key Lab Integrated Management Crop Dis &amp; Pests, Nanjing 210095, Jiangsu, Peoples R China."/>
    <b v="0"/>
    <b v="0"/>
    <b v="0"/>
    <s v="植物保护学院"/>
    <b v="0"/>
    <s v="0048-3575"/>
    <n v="2.387"/>
    <x v="0"/>
    <x v="0"/>
    <b v="0"/>
    <n v="1"/>
  </r>
  <r>
    <n v="152"/>
    <x v="10"/>
    <s v="李国清"/>
    <s v="J"/>
    <s v="Shi, JF; Fu, J; Mu, LL; Guo, WC; Li, GQ"/>
    <m/>
    <m/>
    <m/>
    <s v="Shi, Ji-Feng; Fu, Jia; Mu, Li-Li; Guo, Wen-Chao; Li, Guo-Qing"/>
    <m/>
    <m/>
    <s v="Two Leptinotarsa uridine diphosphate N-acetylglucosamine pyrophosphorylases are specialized for chitin synthesis in larval epidermal cuticle and midgut peritrophic matrix"/>
    <s v="INSECT BIOCHEMISTRY AND MOLECULAR BIOLOGY"/>
    <m/>
    <m/>
    <s v="English"/>
    <s v="Article"/>
    <m/>
    <m/>
    <m/>
    <m/>
    <m/>
    <s v="Uridine diphosphate-N-acetylglucosamine-pyrophosphorylase; Chitin; Ecdysis; Hormone"/>
    <s v="RED FLOUR BEETLE; REAL-TIME PCR; DECEMLINEATA SAY; SYNTHASE GENES; TRIBOLIUM-CASTANEUM; RNA INTERFERENCE; INSECT MIDGUT; MANDUCA-SEXTA; IN-VITRO; DROSOPHILA"/>
    <m/>
    <s v="[Shi, Ji-Feng; Fu, Jia; Mu, Li-Li; Li, Guo-Qing] Nanjing Agr Univ, Coll Plant Protect, Educ Minist, Key Lab Integrated Management Crop Dis &amp; Pests, Nanjing 210095, Jiangsu, Peoples R China; [Guo, Wen-Chao] Xinjiang Acad Agr Sci, Dept Plant Protect, Urumqi 830091, Peoples R China"/>
    <s v="Li, GQ (reprint author), Nanjing Agr Univ, Coll Plant Protect, Educ Minist, Key Lab Integrated Management Crop Dis &amp; Pests, Nanjing 210095, Jiangsu, Peoples R China."/>
    <s v="shijf1214@126.com; fujia878@163.com; mll700819@njau.edu.cn; gwc1966@163.com; ligq@njau.edu.cn"/>
    <m/>
    <m/>
    <s v="National Natural Science Foundation of China [31272047, 31360442]; Fundamental Research Funds for the Central Universities [KYTZ201403]"/>
    <s v="This research was supported by the National Natural Science Foundation of China (31272047 and 31360442), and the Fundamental Research Funds for the Central Universities (KYTZ201403). We thank Drs Z. Han, and S. Dong of our laboratory for useful discussions during the course of this research."/>
    <m/>
    <n v="48"/>
    <n v="0"/>
    <n v="0"/>
    <n v="5"/>
    <n v="5"/>
    <s v="PERGAMON-ELSEVIER SCIENCE LTD"/>
    <s v="OXFORD"/>
    <s v="THE BOULEVARD, LANGFORD LANE, KIDLINGTON, OXFORD OX5 1GB, ENGLAND"/>
    <s v="0965-1748"/>
    <s v="1879-0240"/>
    <m/>
    <s v="INSECT BIOCHEM MOLEC"/>
    <s v="Insect Biochem. Mol. Biol."/>
    <s v="JAN"/>
    <n v="2016"/>
    <n v="68"/>
    <m/>
    <m/>
    <m/>
    <m/>
    <m/>
    <n v="1"/>
    <n v="12"/>
    <m/>
    <s v="10.1016/j.ibmb.2015.11.005"/>
    <m/>
    <n v="12"/>
    <s v="Biochemistry &amp; Molecular Biology; Entomology"/>
    <s v="Biochemistry &amp; Molecular Biology; Entomology"/>
    <s v="DC9RP"/>
    <s v="WOS:000369559000001"/>
    <n v="26592348"/>
    <s v="Li, GQ (reprint author), Nanjing Agr Univ, Coll Plant Protect, Educ Minist, Key Lab Integrated Management Crop Dis &amp; Pests, Nanjing 210095, Jiangsu, Peoples R China."/>
    <b v="0"/>
    <b v="0"/>
    <b v="0"/>
    <s v="植物保护学院"/>
    <b v="0"/>
    <s v="0965-1748"/>
    <n v="3.65"/>
    <x v="0"/>
    <x v="0"/>
    <b v="0"/>
    <n v="1"/>
  </r>
  <r>
    <n v="153"/>
    <x v="10"/>
    <s v="刘凤权"/>
    <s v="J"/>
    <s v="Wang, SY; Wang, LM; Chen, HF; Wang, YL; Cai, J; Yang, MM; Liu, FQ"/>
    <m/>
    <m/>
    <m/>
    <s v="Wang, Suyan; Wang, Limin; Chen, Hongfu; Wang, Yulong; Cai, Jia; Yang, Mingming; Liu, Fengquan"/>
    <m/>
    <m/>
    <s v="Development of an eco-friendly immunochromatographic test strip and its application in detecting Hg2+ without chelators"/>
    <s v="RSC ADVANCES"/>
    <m/>
    <m/>
    <s v="English"/>
    <s v="Article"/>
    <m/>
    <m/>
    <m/>
    <m/>
    <m/>
    <m/>
    <s v="ATOMIC FLUORESCENCE SPECTROMETRY; PLASMA-MASS SPECTROMETRY; ULTRASENSITIVE DETECTION; GOLD NANOPARTICLES; RAPID DETECTION; WATER SAMPLES; MERCURY; ASSAY; HG(II); IMMUNOASSAY"/>
    <m/>
    <s v="[Wang, Suyan; Liu, Fengquan] Jiangsu Acad Agr Sci, Inst Plant Protect, Nanjing 210014, Jiangsu, Peoples R China; [Wang, Limin; Chen, Hongfu; Wang, Yulong; Cai, Jia; Yang, Mingming] Nanjing Agr Univ, Coll Plant Protect, Key Lab Integrated Management Crop Dis &amp; Pests, Nanjing 210095, Jiangsu, Peoples R China"/>
    <s v="Liu, FQ (reprint author), Jiangsu Acad Agr Sci, Inst Plant Protect, Nanjing 210014, Jiangsu, Peoples R China.; Wang, LM (reprint author), Nanjing Agr Univ, Coll Plant Protect, Key Lab Integrated Management Crop Dis &amp; Pests, Nanjing 210095, Jiangsu, Peoples R China."/>
    <s v="wlm@njau.edu.cn; fqliu20011@sina.com"/>
    <m/>
    <m/>
    <s v="National Natural Science Foundation of China [31401771]; National High Technology Research and Development Program of China [2012AA101401-1, 2013AA065601]; Natural Science Foundation of Jiangsu Province [BK20140685]"/>
    <s v="The authors thank Dr Pedro Laborda and Dr Louis Conway for their comments. This work was supported by the National Natural Science Foundation of China (31401771), the National High Technology Research and Development Program of China (2012AA101401-1, 2013AA065601) and the Natural Science Foundation of Jiangsu Province (BK20140685)."/>
    <m/>
    <n v="30"/>
    <n v="0"/>
    <n v="0"/>
    <n v="0"/>
    <n v="0"/>
    <s v="ROYAL SOC CHEMISTRY"/>
    <s v="CAMBRIDGE"/>
    <s v="THOMAS GRAHAM HOUSE, SCIENCE PARK, MILTON RD, CAMBRIDGE CB4 0WF, CAMBS, ENGLAND"/>
    <s v="2046-2069"/>
    <m/>
    <m/>
    <s v="RSC ADV"/>
    <s v="RSC Adv."/>
    <m/>
    <n v="2016"/>
    <n v="6"/>
    <n v="11"/>
    <m/>
    <m/>
    <m/>
    <m/>
    <n v="8729"/>
    <n v="8735"/>
    <m/>
    <s v="10.1039/c5ra22752f"/>
    <m/>
    <n v="7"/>
    <s v="Chemistry, Multidisciplinary"/>
    <s v="Chemistry"/>
    <s v="DC9BQ"/>
    <s v="WOS:000369515900026"/>
    <m/>
    <s v="Liu, FQ (reprint author), Jiangsu Acad Agr Sci, Inst Plant Protect, Nanjing 210014, Jiangsu, Peoples R China.; Wang, LM (reprint author), Nanjing Agr Univ, Coll Plant Protect, Key Lab Integrated Management Crop Dis &amp; Pests, Nanjing 210095, Jiangsu, Peoples R China."/>
    <b v="0"/>
    <b v="0"/>
    <b v="0"/>
    <s v="植物保护学院"/>
    <b v="0"/>
    <s v="2046-2069"/>
    <n v="3.907"/>
    <x v="0"/>
    <x v="0"/>
    <b v="0"/>
    <n v="1"/>
  </r>
  <r>
    <n v="154"/>
    <x v="10"/>
    <s v="刘红霞"/>
    <s v="J"/>
    <s v="Wang, C; Wang, C; Li, HW; Wei, T; Wang, YP; Liu, HX"/>
    <m/>
    <m/>
    <m/>
    <s v="Wang, C.; Wang, C.; Li, H. -W.; Wei, T.; Wang, Y. -P.; Liu, H. -X."/>
    <m/>
    <m/>
    <s v="Overexpression of a harpin-encoding gene popW in tobacco enhances resistance against Ralstonia solanacearum"/>
    <s v="BIOLOGIA PLANTARUM"/>
    <m/>
    <m/>
    <s v="English"/>
    <s v="Article"/>
    <m/>
    <m/>
    <m/>
    <m/>
    <m/>
    <s v="ethylene; jasmonic acid; hypersensitive reaction; Nicotiana tabacum; salicylic acid; transgenic plant"/>
    <s v="PLANT-PATHOGEN INTERACTIONS; PROGRAMMED CELL-DEATH; DISEASE RESISTANCE; HYPERSENSITIVE RESPONSE; BACTERIAL WILT; SALICYLIC-ACID; TRANSGENIC EXPRESSION; FUNCTIONAL FRAGMENT; SIGNALING PATHWAYS; DEFENSE RESPONSES"/>
    <m/>
    <s v="[Wang, C.; Wang, C.; Li, H. -W.; Wei, T.; Liu, H. -X.] Nanjing Agr Univ, Coll Plant Protect, Nanjing 210095, Jiangsu, Peoples R China; [Wang, C.; Wang, C.; Li, H. -W.; Wei, T.; Liu, H. -X.] Nanjing Agr Univ, Key Lab Integrated Management Crop Dis &amp; Pests, Nanjing 210095, Jiangsu, Peoples R China; [Wang, Y. -P.] Huaiyin Inst Technol, Coll Life Sci &amp; Chem Engn, Huaian 223003, Peoples R China"/>
    <s v="Liu, HX (reprint author), Nanjing Agr Univ, Coll Plant Protect, Nanjing 210095, Jiangsu, Peoples R China.; Liu, HX (reprint author), Nanjing Agr Univ, Key Lab Integrated Management Crop Dis &amp; Pests, Nanjing 210095, Jiangsu, Peoples R China."/>
    <s v="hxliu@njau.edu.cn"/>
    <m/>
    <m/>
    <s v="National Natural Science Foundation of China [31371925, 31571992]"/>
    <s v="This research was supported by the National Natural Science Foundation of China (31371925 and 31571992). The first two authors contributed equally to this work."/>
    <m/>
    <n v="54"/>
    <n v="0"/>
    <n v="0"/>
    <n v="0"/>
    <n v="0"/>
    <s v="ACAD SCIENCES CZECH REPUBLIC, INST EXPERIMENTAL BOTANY"/>
    <s v="PRAHA 6"/>
    <s v="ROZVOJOVA 263, PRAHA 6, CZ-165 02, CZECH REPUBLIC"/>
    <s v="0006-3134"/>
    <s v="1573-8264"/>
    <m/>
    <s v="BIOL PLANTARUM"/>
    <s v="Biol. Plant."/>
    <s v="JAN"/>
    <n v="2016"/>
    <n v="60"/>
    <n v="1"/>
    <m/>
    <m/>
    <m/>
    <m/>
    <n v="181"/>
    <n v="189"/>
    <m/>
    <s v="10.1007/s10535-015-0571-5"/>
    <m/>
    <n v="9"/>
    <s v="Plant Sciences"/>
    <s v="Plant Sciences"/>
    <s v="DC6DA"/>
    <s v="WOS:000369308800020"/>
    <m/>
    <s v="Liu, HX (reprint author), Nanjing Agr Univ, Coll Plant Protect, Nanjing 210095, Jiangsu, Peoples R China.; Liu, HX (reprint author), Nanjing Agr Univ, Key Lab Integrated Management Crop Dis &amp; Pests, Nanjing 210095, Jiangsu, Peoples R China."/>
    <b v="0"/>
    <b v="0"/>
    <b v="0"/>
    <s v="植物保护学院"/>
    <b v="0"/>
    <s v="0006-3134"/>
    <n v="1.849"/>
    <x v="0"/>
    <x v="0"/>
    <n v="1"/>
    <n v="1"/>
  </r>
  <r>
    <n v="155"/>
    <x v="10"/>
    <s v="刘红霞"/>
    <s v="J"/>
    <s v="Li, HW; Ding, XL; Wang, C; Ke, HJ; Wu, Z; Wang, YP; Liu, HX; Guo, JH"/>
    <m/>
    <m/>
    <m/>
    <s v="Li, Hongwei; Ding, Xueling; Wang, Chao; Ke, Hongjiao; Wu, Zhou; Wang, Yunpeng; Liu, Hongxia; Guo, Jianhua"/>
    <m/>
    <m/>
    <s v="Control of Tomato yellow leaf curl virus disease by Enterobacter asburiae BQ9 as a result of priming plant resistance in tomatoes"/>
    <s v="TURKISH JOURNAL OF BIOLOGY"/>
    <m/>
    <m/>
    <s v="English"/>
    <s v="Article"/>
    <m/>
    <m/>
    <m/>
    <m/>
    <m/>
    <s v="Enterobacter asburiae; growth promotion; induced resistance; Tomato yellow leaf curl virus; H2O2 burst"/>
    <s v="GROWTH-PROMOTING RHIZOBACTERIA; INDUCED SYSTEMIC RESISTANCE; PHENYLALANINE AMMONIA-LYASE; BEMISIA-TABACI HOMOPTERA; TOBACCO-MOSAIC-VIRUS; TOLERANCE GENE; VIRAL DISEASES; ACCUMULATION; DEFENSE; ARABIDOPSIS"/>
    <m/>
    <s v="[Li, Hongwei; Ding, Xueling; Wang, Chao; Ke, Hongjiao; Wu, Zhou; Liu, Hongxia; Guo, Jianhua] Nanjing Agr Univ, Coll Plant Protect, Dept Plant Pathol, Nanjing, Jiangsu, Peoples R China; [Li, Hongwei; Wang, Chao; Ke, Hongjiao; Wu, Zhou; Liu, Hongxia; Guo, Jianhua] Nanjing Agr Univ, Minist Agr, Key Lab Integrated Pest Management Crops Eastern, Nanjing, Jiangsu, Peoples R China; [Ding, Xueling] Fujian Acad Agr Sci, Inst Plant Protect, Fuzhou, Peoples R China; [Wang, Yunpeng] Huaiyin Inst Technol, Coll Life Sci &amp; Chem Engn, Huaian, Peoples R China"/>
    <s v="Liu, HX (reprint author), Nanjing Agr Univ, Coll Plant Protect, Dept Plant Pathol, Nanjing, Jiangsu, Peoples R China.; Liu, HX (reprint author), Nanjing Agr Univ, Minist Agr, Key Lab Integrated Pest Management Crops Eastern, Nanjing, Jiangsu, Peoples R China."/>
    <s v="hxliu@njau.edu.cn"/>
    <m/>
    <m/>
    <s v="Special Fund for Agro-Scientific Research in the Public Interest [201003065, 201303028]; Joint Innovation Fund Project [BY2014128-05]"/>
    <s v="This research was supported by the Special Fund for Agro-Scientific Research in the Public Interest (201003065, 201303028) and the Joint Innovation Fund Project (BY2014128-05)."/>
    <m/>
    <n v="54"/>
    <n v="0"/>
    <n v="0"/>
    <n v="2"/>
    <n v="2"/>
    <s v="TUBITAK SCIENTIFIC &amp; TECHNICAL RESEARCH COUNCIL TURKEY"/>
    <s v="ANKARA"/>
    <s v="ATATURK BULVARI NO 221, KAVAKLIDERE, ANKARA, 00000, TURKEY"/>
    <s v="1300-0152"/>
    <s v="1303-6092"/>
    <m/>
    <s v="TURK J BIOL"/>
    <s v="Turk. J. Biol."/>
    <m/>
    <n v="2016"/>
    <n v="40"/>
    <n v="1"/>
    <m/>
    <m/>
    <m/>
    <m/>
    <n v="150"/>
    <n v="159"/>
    <m/>
    <s v="10.3906/biy-1502-12"/>
    <m/>
    <n v="10"/>
    <s v="Biology"/>
    <s v="Life Sciences &amp; Biomedicine - Other Topics"/>
    <s v="DB5MU"/>
    <s v="WOS:000368559100007"/>
    <m/>
    <s v="Liu, HX (reprint author), Nanjing Agr Univ, Coll Plant Protect, Dept Plant Pathol, Nanjing, Jiangsu, Peoples R China.; Liu, HX (reprint author), Nanjing Agr Univ, Minist Agr, Key Lab Integrated Pest Management Crops Eastern, Nanjing, Jiangsu, Peoples R China."/>
    <b v="0"/>
    <b v="0"/>
    <b v="0"/>
    <s v="植物保护学院"/>
    <b v="0"/>
    <s v="1300-0152"/>
    <n v="1.343"/>
    <x v="0"/>
    <x v="0"/>
    <n v="1"/>
    <n v="1"/>
  </r>
  <r>
    <n v="156"/>
    <x v="10"/>
    <s v="孙长海"/>
    <s v="J"/>
    <s v="Sun, CH"/>
    <m/>
    <m/>
    <m/>
    <s v="Sun, Chang-Hai"/>
    <m/>
    <m/>
    <s v="Notes on the Rhyacophila scissa species group with description of two new taxa from China (Trichoptera, Rhyacophilidae)"/>
    <s v="ZOOTAXA"/>
    <m/>
    <m/>
    <s v="English"/>
    <s v="Article"/>
    <m/>
    <m/>
    <m/>
    <m/>
    <m/>
    <s v="male genitalia; species complex; distribution map; Oriental Biogeographic Region"/>
    <s v="VIETNAM; INSECTA"/>
    <m/>
    <s v="[Sun, Chang-Hai] Nanjing Agr Univ, Dept Plant Protect, Nanjing 210095, Jiangsu, Peoples R China"/>
    <s v="Sun, CH (reprint author), Nanjing Agr Univ, Dept Plant Protect, Nanjing 210095, Jiangsu, Peoples R China."/>
    <s v="chsun@njau.edu.cn"/>
    <m/>
    <m/>
    <s v="Fundamental Research Funds for the Central University [KYZ201106]; Natural Science Foundation of China (NSFC) [412715125]; United States National Science Foundation [DEB-0316504]"/>
    <s v="I thank the team members of the collecting excursion to Guang-dong and Guang-xi Provinces in 2004 and to Jiangxi Province in 2005, co-organized by Dr. John C. MORSE of Clemson University, USA, and Prof. YANG Lian-fang of Nan-jing Agricultural University, PR China, for their cooperation and help. Thanks also to Dr. Prof. J. OLAH from Tessedik College, Hungary, for his encouragement to redefine the species complex. Thanks to Dr. MORSE for his preview of the manuscript and correction of the English text. Thanks to Dr. V. D. IVANOV and an anonymous reviewer for their careful assessment of the manuscript and their constructive comments and suggestions. This research was supported by the Fundamental Research Funds for the Central University (KYZ201106), the Natural Science Foundation of China (NSFC, No.412715125), and the United States National Science Foundation (DEB-0316504)."/>
    <m/>
    <n v="29"/>
    <n v="0"/>
    <n v="0"/>
    <n v="0"/>
    <n v="0"/>
    <s v="MAGNOLIA PRESS"/>
    <s v="AUCKLAND"/>
    <s v="PO BOX 41383, AUCKLAND, ST LUKES 1030, NEW ZEALAND"/>
    <s v="1175-5326"/>
    <s v="1175-5334"/>
    <m/>
    <s v="ZOOTAXA"/>
    <s v="Zootaxa"/>
    <d v="2016-02-03T00:00:00"/>
    <n v="2016"/>
    <n v="4072"/>
    <n v="4"/>
    <m/>
    <m/>
    <m/>
    <m/>
    <n v="441"/>
    <n v="452"/>
    <m/>
    <m/>
    <m/>
    <n v="12"/>
    <s v="Zoology"/>
    <s v="Zoology"/>
    <s v="DC7IG"/>
    <s v="WOS:000369392500003"/>
    <m/>
    <s v="Sun, CH (reprint author), Nanjing Agr Univ, Dept Plant Protect, Nanjing 210095, Jiangsu, Peoples R China."/>
    <b v="0"/>
    <b v="0"/>
    <b v="0"/>
    <s v="植物保护学院"/>
    <b v="0"/>
    <s v="1175-5326"/>
    <n v="0.94499999999999995"/>
    <x v="0"/>
    <x v="0"/>
    <n v="1"/>
    <n v="1"/>
  </r>
  <r>
    <n v="157"/>
    <x v="10"/>
    <s v="王备新"/>
    <s v="J"/>
    <s v="Liu, SR; Xie, GX; Wang, LZ; Cottenie, K; Liu, DX; Wang, BX"/>
    <m/>
    <m/>
    <m/>
    <s v="Liu, Shuoru; Xie, Gengxin; Wang, Lizhu; Cottenie, Karl; Liu, Dongxiao; Wang, Beixin"/>
    <m/>
    <m/>
    <s v="Different roles of environmental variables and spatial factors in structuring stream benthic diatom and macroinvertebrate in Yangtze River Delta, China"/>
    <s v="ECOLOGICAL INDICATORS"/>
    <m/>
    <m/>
    <s v="English"/>
    <s v="Article"/>
    <m/>
    <m/>
    <m/>
    <m/>
    <m/>
    <s v="Qiantang River; Spatial factor; Environmental variable; Stream community"/>
    <s v="LAND-USE; BIOTIC INTEGRITY; FOREST ECOREGION; NORTHERN LAKES; ASSEMBLAGES; COMMUNITIES; LANDSCAPE; SCALES; FISH; INDICATORS"/>
    <m/>
    <s v="[Liu, Shuoru; Xie, Gengxin] Chongqing Univ, Dept Urban Construct &amp; Environm Engn, Chongqing 400044, Peoples R China; [Liu, Shuoru; Wang, Beixin] Nanjing Agr Univ, Dept Entomol, Nanjing 210095, Jiangsu, Peoples R China; [Liu, Shuoru] Chongqing Acad Environm Sci, Chongqing 401175, Peoples R China; [Wang, Lizhu] Int Joint Commiss, Detroit, MI USA; [Cottenie, Karl] Univ Guelph, Dept Integrat Biol, Guelph, ON N1G 2W1, Canada; [Liu, Dongxiao] Nanjing Agr Univ, Coll Environm &amp; Resource, Nanjing 210095, Jiangsu, Peoples R China"/>
    <s v="Wang, BX (reprint author), Nanjing Agr Univ, Dept Entomol, Nanjing 210095, Jiangsu, Peoples R China."/>
    <s v="wangbeixin@njau.edu.cn"/>
    <m/>
    <m/>
    <s v="National Natural Science Foundation of China [412715125]; Chongqing Natural Science Foundation of China [cstc2012jjA00008]"/>
    <s v="This project was funded by National Natural Science Foundation of China (412715125) and Chongqing Natural Science Foundation of China (cstc2012jjA00008). We thank many colleagues for their assistance in the field and laboratory, especially Professor Yang Lianfang, Zhang Jie, and Han Minghua. We are grateful to the kind help of Dr. Pan Yangdong (Portland State University), Yu Haiyan, Zhou Bin, Hu Zunying, and Yu Jian (Zhejiang Province Environmental Monitoring Center) on sites selection and chemical variables measurement. Dr. Hardolph A. Wasteneys offered help with language; Drs. Richard Johnson (Department of Aquatic Sciences and Assessment, SLU, Uppsala, Sweden) and Cai Yongjiu (Nanjing Institute of Geography &amp; Limnology, Chinese Academy of Science) offered valuable suggestions and comments."/>
    <m/>
    <n v="80"/>
    <n v="0"/>
    <n v="0"/>
    <n v="18"/>
    <n v="18"/>
    <s v="ELSEVIER SCIENCE BV"/>
    <s v="AMSTERDAM"/>
    <s v="PO BOX 211, 1000 AE AMSTERDAM, NETHERLANDS"/>
    <s v="1470-160X"/>
    <s v="1872-7034"/>
    <m/>
    <s v="ECOL INDIC"/>
    <s v="Ecol. Indic."/>
    <s v="FEB"/>
    <n v="2016"/>
    <n v="61"/>
    <m/>
    <n v="2"/>
    <m/>
    <m/>
    <m/>
    <n v="602"/>
    <n v="611"/>
    <m/>
    <s v="10.1016/j.ecolind.2015.10.011"/>
    <m/>
    <n v="10"/>
    <s v="Biodiversity Conservation; Environmental Sciences"/>
    <s v="Biodiversity &amp; Conservation; Environmental Sciences &amp; Ecology"/>
    <s v="CZ9IL"/>
    <s v="WOS:000367411200043"/>
    <m/>
    <s v="Wang, BX (reprint author), Nanjing Agr Univ, Dept Entomol, Nanjing 210095, Jiangsu, Peoples R China."/>
    <b v="0"/>
    <b v="0"/>
    <s v="植物保护学院"/>
    <b v="0"/>
    <b v="0"/>
    <s v="1470-160X"/>
    <n v="3.4940000000000002"/>
    <x v="0"/>
    <x v="0"/>
    <b v="0"/>
    <n v="1"/>
  </r>
  <r>
    <n v="158"/>
    <x v="10"/>
    <s v="王鸣华"/>
    <s v="J"/>
    <s v="Zhang, Q; Shi, HY; Gao, BB; Tian, MM; Hua, XD; Wang, MH"/>
    <m/>
    <m/>
    <m/>
    <s v="Zhang, Qing; Shi, Haiyan; Gao, Beibei; Tian, Mingming; Hua, Xiude; Wang, Minghua"/>
    <m/>
    <m/>
    <s v="Enantioseparation and determination of the chiral phenylpyrazole insecticide ethiprole in agricultural and environmental samples and its enantioselective degradation in soil"/>
    <s v="SCIENCE OF THE TOTAL ENVIRONMENT"/>
    <m/>
    <m/>
    <s v="English"/>
    <s v="Article"/>
    <m/>
    <m/>
    <m/>
    <m/>
    <m/>
    <s v="Ethiprole; Chiral recognition mechanism; Enantioselective determination; Absolute configuration; Enantioselective degradation"/>
    <s v="PERFORMANCE LIQUID-CHROMATOGRAPHY; TANDEM MASS-SPECTROMETRY; ABSOLUTE-CONFIGURATION; PESTICIDE-RESIDUES; AQUATIC TOXICITY; FIPRONIL; PHASE; BIODEGRADATION; EPOXICONAZOLE; ENANTIOMERS"/>
    <m/>
    <s v="[Zhang, Qing; Shi, Haiyan; Gao, Beibei; Tian, Mingming; Hua, Xiude; Wang, Minghua] Nanjing Agr Univ, Dept Pesticide Sci,Minist Educ, Coll Plant Protect,Key Lab Integrated Management, State &amp; Local Joint Engn Res Ctr Green Pesticide, Nanjing 210095, Jiangsu, Peoples R China"/>
    <s v="Wang, MH (reprint author), Nanjing Agr Univ, Dept Pesticide Sci,Minist Educ, Coll Plant Protect,Key Lab Integrated Management, State &amp; Local Joint Engn Res Ctr Green Pesticide, Nanjing 210095, Jiangsu, Peoples R China."/>
    <s v="wangmha@njau.edu.cn"/>
    <m/>
    <m/>
    <s v="Special Fund for Agro-scientific Research in the Public Interest [201203022]; Colleges and Universities of Jiangsu Province [KYLX-0581]"/>
    <s v="This work was supported by the Special Fund for Agro-scientific Research in the Public Interest (201203022) and the project of Graduates' Research Innovative Programs from Colleges and Universities of Jiangsu Province (KYLX-0581). We are grateful to Hu Zhang (Zhejiang Academy of Agricultural Sciences) for calculating the absolute configuration of ethiprole enantiomers by Gaussian 09 software."/>
    <m/>
    <n v="31"/>
    <n v="0"/>
    <n v="0"/>
    <n v="28"/>
    <n v="28"/>
    <s v="ELSEVIER SCIENCE BV"/>
    <s v="AMSTERDAM"/>
    <s v="PO BOX 211, 1000 AE AMSTERDAM, NETHERLANDS"/>
    <s v="0048-9697"/>
    <s v="1879-1026"/>
    <m/>
    <s v="SCI TOTAL ENVIRON"/>
    <s v="Sci. Total Environ."/>
    <d v="2016-01-15T00:00:00"/>
    <n v="2016"/>
    <n v="542"/>
    <m/>
    <s v="A"/>
    <m/>
    <m/>
    <m/>
    <n v="845"/>
    <n v="853"/>
    <m/>
    <s v="10.1016/j.scitotenv.2015.10.132"/>
    <m/>
    <n v="9"/>
    <s v="Environmental Sciences"/>
    <s v="Environmental Sciences &amp; Ecology"/>
    <s v="CX3MC"/>
    <s v="WOS:000365602100085"/>
    <n v="26556749"/>
    <s v="Wang, MH (reprint author), Nanjing Agr Univ, Dept Pesticide Sci,Minist Educ, Coll Plant Protect,Key Lab Integrated Management, State &amp; Local Joint Engn Res Ctr Green Pesticide, Nanjing 210095, Jiangsu, Peoples R China."/>
    <b v="0"/>
    <b v="0"/>
    <b v="0"/>
    <s v="植物保护学院"/>
    <b v="0"/>
    <s v="0048-9697"/>
    <n v="4.0990000000000002"/>
    <x v="0"/>
    <x v="0"/>
    <b v="0"/>
    <n v="1"/>
  </r>
  <r>
    <n v="159"/>
    <x v="10"/>
    <s v="王鸣华"/>
    <s v="J"/>
    <s v="Sheng, EZ; Shi, HY; Zhou, LL; Hua, XD; Feng, L; Yu, T; Wang, MH"/>
    <m/>
    <m/>
    <m/>
    <s v="Sheng, Enze; Shi, Haiyan; Zhou, Liangliang; Hua, Xiude; Feng, Lu; Yu, Tong; Wang, Minghua"/>
    <m/>
    <m/>
    <s v="Dual-labeled time-resolved fluoroimmunoassay for simultaneous detection of clothianidin and diniconazole in agricultural samples"/>
    <s v="FOOD CHEMISTRY"/>
    <m/>
    <m/>
    <s v="English"/>
    <s v="Article"/>
    <m/>
    <m/>
    <m/>
    <m/>
    <m/>
    <s v="Clothianidin; Diniconazole; Europium; Samarium; Antibody; Time-resolved fluoroimmunoassay"/>
    <s v="LINKED IMMUNOSORBENT ASSAYS; THYROID-STIMULATING HORMONE; WATER SAMPLES; ORGANOPHOSPHORUS PESTICIDES; IMMUNOASSAY; PARATHION; ANTIBODIES; METHYL; SERUM"/>
    <m/>
    <s v="[Sheng, Enze; Shi, Haiyan; Zhou, Liangliang; Hua, Xiude; Feng, Lu; Yu, Tong; Wang, Minghua] Nanjing Agr Univ, Key Lab Integrated Management Crop Dis &amp; Pests, Jiangsu Key Lab Pesticide Sci, Dept Pesticide Sci,Coll Plant Protect,Minist Educ, Nanjing 210095, Jiangsu, Peoples R China"/>
    <s v="Wang, MH (reprint author), Nanjing Agr Univ, Key Lab Integrated Management Crop Dis &amp; Pests, Jiangsu Key Lab Pesticide Sci, Dept Pesticide Sci,Coll Plant Protect,Minist Educ, Nanjing 210095, Jiangsu, Peoples R China."/>
    <s v="wangmha@njau.edu.cn"/>
    <m/>
    <m/>
    <s v="National Natural Science Foundation of China [31301692]; Fundamental Research Funds for the Central Universities [KYZ201305]; Youth Innovation Fund in Science &amp; Technology of Nanjing Agricultural University [KJ2013008]; Jiangsu Province Undergraduate Innovative Test Program [KYLX15_0618]"/>
    <s v="This work was supported by the National Natural Science Foundation of China (31301692), the Fundamental Research Funds for the Central Universities (KYZ201305), the Youth Innovation Fund in Science &amp; Technology of Nanjing Agricultural University (KJ2013008) and the Jiangsu Province Undergraduate Innovative Test Program (KYLX15_0618)."/>
    <m/>
    <n v="33"/>
    <n v="0"/>
    <n v="0"/>
    <n v="63"/>
    <n v="63"/>
    <s v="ELSEVIER SCI LTD"/>
    <s v="OXFORD"/>
    <s v="THE BOULEVARD, LANGFORD LANE, KIDLINGTON, OXFORD OX5 1GB, OXON, ENGLAND"/>
    <s v="0308-8146"/>
    <s v="1873-7072"/>
    <m/>
    <s v="FOOD CHEM"/>
    <s v="Food Chem."/>
    <d v="2016-02-01T00:00:00"/>
    <n v="2016"/>
    <n v="192"/>
    <m/>
    <m/>
    <m/>
    <m/>
    <m/>
    <n v="525"/>
    <n v="530"/>
    <m/>
    <s v="10.1016/j.foodchem.2015.07.023"/>
    <m/>
    <n v="6"/>
    <s v="Chemistry, Applied; Food Science &amp; Technology; Nutrition &amp; Dietetics"/>
    <s v="Chemistry; Food Science &amp; Technology; Nutrition &amp; Dietetics"/>
    <s v="CS7ZC"/>
    <s v="WOS:000362304500068"/>
    <n v="26304380"/>
    <s v="Wang, MH (reprint author), Nanjing Agr Univ, Key Lab Integrated Management Crop Dis &amp; Pests, Jiangsu Key Lab Pesticide Sci, Dept Pesticide Sci,Coll Plant Protect,Minist Educ, Nanjing 210095, Jiangsu, Peoples R China."/>
    <b v="0"/>
    <b v="0"/>
    <b v="0"/>
    <s v="植物保护学院"/>
    <b v="0"/>
    <s v="0308-8146"/>
    <n v="3.9009999999999998"/>
    <x v="0"/>
    <x v="0"/>
    <b v="0"/>
    <n v="1"/>
  </r>
  <r>
    <n v="160"/>
    <x v="10"/>
    <s v="王鸣华"/>
    <s v="J"/>
    <s v="Zhang, Q; Gao, BB; Tian, MM; Shi, HY; Hua, XD; Wang, MH"/>
    <m/>
    <m/>
    <m/>
    <s v="Zhang, Qing; Gao, Beibei; Tian, Mingming; Shi, Haiyan; Hua, Xiude; Wang, Minghua"/>
    <m/>
    <m/>
    <s v="Enantioseparation and determination of triticonazole enantiomers in fruits, vegetables, and soil using efficient extraction and clean-up methods"/>
    <s v="JOURNAL OF CHROMATOGRAPHY B-ANALYTICAL TECHNOLOGIES IN THE BIOMEDICAL AND LIFE SCIENCES"/>
    <m/>
    <m/>
    <s v="English"/>
    <s v="Article"/>
    <m/>
    <m/>
    <m/>
    <m/>
    <m/>
    <s v="Triticonazole; Chiral column; Enantioseparation; Optical rotation dispersion; Absolute configuration; Solid phase extraction"/>
    <s v="PERFORMANCE LIQUID-CHROMATOGRAPHY; TANDEM MASS-SPECTROMETRY; ABSOLUTE-CONFIGURATION; TRIAZOLE FUNGICIDES; CHIRAL SEPARATIONS; PESTICIDE-RESIDUES; AQUATIC TOXICITY; STATIONARY-PHASE; DEGRADATION; BIOACTIVITY"/>
    <m/>
    <s v="[Zhang, Qing; Gao, Beibei; Tian, Mingming; Shi, Haiyan; Hua, Xiude; Wang, Minghua] Nanjing Agr Univ, Coll Plant Protect, Dept Pesticide Sci, Nanjing 210095, Jiangsu, Peoples R China; [Zhang, Qing; Gao, Beibei; Tian, Mingming; Shi, Haiyan; Hua, Xiude; Wang, Minghua] Minist Educ, State &amp; Local Joint Engn Res Ctr Green Pesticide, Key Lab Integrated Management Crop Dis &amp; Pests, Nanjing 210095, Jiangsu, Peoples R China"/>
    <s v="Wang, MH (reprint author), Nanjing Agr Univ, Coll Plant Protect, Dept Pesticide Sci, Nanjing 210095, Jiangsu, Peoples R China."/>
    <s v="wangmha@njau.edu.cn"/>
    <m/>
    <m/>
    <s v="Special Fund for Agro-scientific Research in the Public Interest [201203022]; National &quot;863&quot; High-Tech Research Program of China [2011AA100806]"/>
    <s v="This work was supported by the Special Fund for Agro-scientific Research in the Public Interest (201203022) and the National &quot;863&quot; High-Tech Research Program of China (2011AA100806). We are grateful to Hu Zhang (Zhejiang Academy of Agricultural Sciences) for calculating the absolute configuration of triticonazole enantiomers by Gaussian 09 software."/>
    <m/>
    <n v="28"/>
    <n v="0"/>
    <n v="0"/>
    <n v="1"/>
    <n v="1"/>
    <s v="ELSEVIER SCIENCE BV"/>
    <s v="AMSTERDAM"/>
    <s v="PO BOX 211, 1000 AE AMSTERDAM, NETHERLANDS"/>
    <s v="1570-0232"/>
    <s v="1873-376X"/>
    <m/>
    <s v="J CHROMATOGR B"/>
    <s v="J. Chromatogr. B"/>
    <d v="2016-01-15T00:00:00"/>
    <n v="2016"/>
    <n v="1009"/>
    <m/>
    <m/>
    <m/>
    <m/>
    <m/>
    <n v="130"/>
    <n v="137"/>
    <m/>
    <s v="10.1016/j.jchromb.2015.12.018"/>
    <m/>
    <n v="8"/>
    <s v="Biochemical Research Methods; Chemistry, Analytical"/>
    <s v="Biochemistry &amp; Molecular Biology; Chemistry"/>
    <s v="DB8EB"/>
    <s v="WOS:000368748700016"/>
    <n v="26724558"/>
    <s v="Wang, MH (reprint author), Nanjing Agr Univ, Coll Plant Protect, Dept Pesticide Sci, Nanjing 210095, Jiangsu, Peoples R China."/>
    <b v="0"/>
    <b v="0"/>
    <b v="0"/>
    <s v="植物保护学院"/>
    <b v="0"/>
    <s v="1570-0232"/>
    <n v="2.7290000000000001"/>
    <x v="0"/>
    <x v="0"/>
    <b v="0"/>
    <n v="1"/>
  </r>
  <r>
    <n v="161"/>
    <x v="10"/>
    <s v="王源超"/>
    <s v="J"/>
    <s v="Zhang, X; Zhai, CH; Hua, CL; Qiu, M; Hao, YJ; Nie, PP; Ye, WW; Wang, YC"/>
    <m/>
    <m/>
    <m/>
    <s v="Zhang, Xin; Zhai, Chunhua; Hua, Chenlei; Qiu, Min; Hao, Yujuan; Nie, Pingping; Ye, Wenwu; Wang, Yuanchao"/>
    <m/>
    <m/>
    <s v="PsHint1, associated with the G-protein alpha subunit PsGPA1, is required for the chemotaxis and pathogenicity of Phytophthora sojae"/>
    <s v="MOLECULAR PLANT PATHOLOGY"/>
    <m/>
    <m/>
    <s v="English"/>
    <s v="Article"/>
    <m/>
    <m/>
    <m/>
    <m/>
    <m/>
    <s v="chemotaxis; G-protein alpha subunit; HIT domain-containing protein; interacting proteins; oomycete pathogen Phytophthora sojae; pathogenicity"/>
    <s v="HETEROTRIMERIC G-PROTEINS; KINASE-C; APHANOMYCES-COCHLIOIDES; GENE-EXPRESSION; PLANT-PATHOGENS; CELL BIOLOGY; OOMYCETE; ZOOSPORES; INFESTANS; ISOFLAVONES"/>
    <m/>
    <s v="[Zhang, Xin; Zhai, Chunhua; Hua, Chenlei; Qiu, Min; Hao, Yujuan; Nie, Pingping; Ye, Wenwu; Wang, Yuanchao] Nanjing Agr Univ, Dept Plant Pathol, Nanjing 210095, Jiangsu, Peoples R China"/>
    <s v="Wang, YC (reprint author), Nanjing Agr Univ, Dept Plant Pathol, Nanjing 210095, Jiangsu, Peoples R China."/>
    <s v="wangyc@njau.edu.cn"/>
    <m/>
    <m/>
    <s v="China National Funds for Distinguished Young Scientists [31225022]; China Netherlands Joint Scientific Thematic Research Programme (JSTP) [2013DFG32030]; Special Fund for Agro-scientific Research in the Public Interest [201303018]"/>
    <s v="This work was supported by the China National Funds for Distinguished Young Scientists (31225022) , the China Netherlands Joint Scientific Thematic Research Programme (JSTP, 2013DFG32030) and Special Fund for Agro-scientific Research in the Public Interest (201303018) to Y.W."/>
    <m/>
    <n v="55"/>
    <n v="0"/>
    <n v="0"/>
    <n v="3"/>
    <n v="3"/>
    <s v="WILEY-BLACKWELL"/>
    <s v="HOBOKEN"/>
    <s v="111 RIVER ST, HOBOKEN 07030-5774, NJ USA"/>
    <s v="1464-6722"/>
    <s v="1364-3703"/>
    <m/>
    <s v="MOL PLANT PATHOL"/>
    <s v="Mol. Plant Pathol."/>
    <s v="FEB"/>
    <n v="2016"/>
    <n v="17"/>
    <n v="1"/>
    <m/>
    <m/>
    <m/>
    <m/>
    <n v="272"/>
    <n v="285"/>
    <m/>
    <s v="10.1111/mpp.12279"/>
    <m/>
    <n v="14"/>
    <s v="Plant Sciences"/>
    <s v="Plant Sciences"/>
    <s v="DB7OE"/>
    <s v="WOS:000368704300012"/>
    <n v="25976113"/>
    <s v="Wang, YC (reprint author), Nanjing Agr Univ, Dept Plant Pathol, Nanjing 210095, Jiangsu, Peoples R China."/>
    <b v="0"/>
    <b v="0"/>
    <b v="0"/>
    <b v="0"/>
    <b v="0"/>
    <s v="1464-6722"/>
    <n v="4.54"/>
    <x v="0"/>
    <x v="0"/>
    <b v="0"/>
    <n v="1"/>
  </r>
  <r>
    <n v="162"/>
    <x v="10"/>
    <s v="吴益东"/>
    <s v="J"/>
    <s v="Wang, XL; Su, W; Zhang, JH; Yang, YH; Dong, K; Wu, YD"/>
    <m/>
    <m/>
    <m/>
    <s v="Wang, Xing-Liang; Su, Wen; Zhang, Jian-Heng; Yang, Yi-Hua; Dong, Ke; Wu, Yi-Dong"/>
    <m/>
    <m/>
    <s v="Two novel sodium channel mutations associated with resistance to indoxacarb and metaflumizone in the diamondback moth, Plutella xylostella"/>
    <s v="INSECT SCIENCE"/>
    <m/>
    <m/>
    <s v="English"/>
    <s v="Article"/>
    <m/>
    <m/>
    <m/>
    <m/>
    <m/>
    <s v="indoxacarb; metaflumizone; mutation; Plutella xylostella; resistance; sodium channel"/>
    <s v="CHORISTONEURA-ROSACEANA LEPIDOPTERA; INSECTICIDE RESISTANCE; PYRETHROID RESISTANCE; CHEMISTRY INSECTICIDES; FIELD POPULATIONS; NOCTUIDAE; CHINA; ORGANOPHOSPHATES; TORTRICIDAE; MECHANISMS"/>
    <m/>
    <s v="[Dong, Ke] Michigan State Univ, Dept Entomol, Genet Program, E Lansing, MI 48824 USA; [Dong, Ke] Michigan State Univ, Neurosci Program, E Lansing, MI 48824 USA"/>
    <s v="Wu, YD (reprint author), Nanjing Agr Univ, Coll Plant Protect, Nanjing 210095, Jiangsu, Peoples R China."/>
    <s v="wyd@njau.edu.cn"/>
    <m/>
    <m/>
    <s v="Ministry of Agriculture of China [201203038]; &quot;111&quot; project of the Ministry of Education of China [B07030]; National Institutes of Health [GM057440]"/>
    <s v="This work was supported by grants from the Ministry of Agriculture of China (No. 201203038 to YW), the &quot;111&quot; project of the Ministry of Education of China (B07030 to YW) and the National Institutes of Health (GM057440 to KD)."/>
    <m/>
    <n v="38"/>
    <n v="1"/>
    <n v="1"/>
    <n v="2"/>
    <n v="2"/>
    <s v="WILEY-BLACKWELL"/>
    <s v="HOBOKEN"/>
    <s v="111 RIVER ST, HOBOKEN 07030-5774, NJ USA"/>
    <s v="1672-9609"/>
    <s v="1744-7917"/>
    <m/>
    <s v="INSECT SCI"/>
    <s v="Insect Sci."/>
    <s v="FEB"/>
    <n v="2016"/>
    <n v="23"/>
    <n v="1"/>
    <m/>
    <m/>
    <m/>
    <m/>
    <n v="50"/>
    <n v="58"/>
    <m/>
    <s v="10.1111/1744-7917.12226"/>
    <m/>
    <n v="9"/>
    <s v="Entomology"/>
    <s v="Entomology"/>
    <s v="DB9IG"/>
    <s v="WOS:000368829000005"/>
    <n v="25850422"/>
    <s v="Wu, YD (reprint author), Nanjing Agr Univ, Coll Plant Protect, Nanjing 210095, Jiangsu, Peoples R China."/>
    <b v="0"/>
    <b v="0"/>
    <b v="0"/>
    <s v="植物保护学院"/>
    <b v="0"/>
    <s v="1672-9609"/>
    <n v="1.7589999999999999"/>
    <x v="0"/>
    <x v="0"/>
    <n v="1"/>
    <n v="1"/>
  </r>
  <r>
    <n v="163"/>
    <x v="10"/>
    <s v="薛晓峰"/>
    <s v="J"/>
    <s v="Xue, XF; Guo, JF; Dong, Y; Hong, XY; Shao, RF"/>
    <m/>
    <m/>
    <m/>
    <s v="Xue, Xiao-Feng; Guo, Jing-Feng; Dong, Yan; Hong, Xiao-Yue; Shao, Renfu"/>
    <m/>
    <m/>
    <s v="Mitochondrial genome evolution and tRNA truncation in Acariformes mites: new evidence from eriophyoid mites"/>
    <s v="SCIENTIFIC REPORTS"/>
    <m/>
    <m/>
    <s v="English"/>
    <s v="Article"/>
    <m/>
    <m/>
    <m/>
    <m/>
    <m/>
    <m/>
    <s v="GENE ARRANGEMENT; RIBOSOMAL-RNA; PHYLOGENETIC ANALYSES; NUCLEOTIDE-SEQUENCES; SOFT TICKS; ACARI; REARRANGEMENTS; CHELICERATA; ARACHNIDA; ALIGNMENT"/>
    <m/>
    <s v="[Xue, Xiao-Feng; Guo, Jing-Feng; Dong, Yan; Hong, Xiao-Yue] Nanjing Agr Univ, Dept Entomol, Nanjing 210095, Jiangsu, Peoples R China; [Xue, Xiao-Feng; Shao, Renfu] Univ Sunshine Coast, GeneCol Res Ctr, Fac Sci Hlth Educ &amp; Engn, Maroochydore, Qld 4556, Australia"/>
    <s v="Xue, XF (reprint author), Nanjing Agr Univ, Dept Entomol, Nanjing 210095, Jiangsu, Peoples R China."/>
    <s v="xfxue@njau.edu.cn; rshao@usc.edu.au"/>
    <m/>
    <m/>
    <s v="National Natural Science Foundation of China [31172132]; Fundamental Research Funds for the Central Universities [KYZ201405]; State Scholarship Fund of China; Australian Research Council [DP120100240]; Australia-China Science Research Fund [ACSRF00980]"/>
    <s v="This research was funded by the National Natural Science Foundation of China (31172132), the Fundamental Research Funds for the Central Universities (KYZ201405), the State Scholarship Fund of China, the Australian Research Council (DP120100240 to RS), and Australia-China Science &amp; Research Fund (ACSRF00980 to RS)."/>
    <m/>
    <n v="79"/>
    <n v="0"/>
    <n v="0"/>
    <n v="2"/>
    <n v="2"/>
    <s v="NATURE PUBLISHING GROUP"/>
    <s v="LONDON"/>
    <s v="MACMILLAN BUILDING, 4 CRINAN ST, LONDON N1 9XW, ENGLAND"/>
    <s v="2045-2322"/>
    <m/>
    <m/>
    <s v="SCI REP-UK"/>
    <s v="Sci Rep"/>
    <d v="2016-01-06T00:00:00"/>
    <n v="2016"/>
    <n v="6"/>
    <m/>
    <m/>
    <m/>
    <m/>
    <m/>
    <m/>
    <m/>
    <n v="18920"/>
    <s v="10.1038/srep18920"/>
    <m/>
    <n v="12"/>
    <s v="Multidisciplinary Sciences"/>
    <s v="Science &amp; Technology - Other Topics"/>
    <s v="DA8YU"/>
    <s v="WOS:000368093700001"/>
    <n v="26732998"/>
    <s v="Xue, XF (reprint author), Nanjing Agr Univ, Dept Entomol, Nanjing 210095, Jiangsu, Peoples R China."/>
    <b v="0"/>
    <b v="0"/>
    <s v="植物保护学院"/>
    <b v="0"/>
    <b v="0"/>
    <s v="2045-2322"/>
    <n v="5.5970000000000004"/>
    <x v="0"/>
    <x v="1"/>
    <b v="0"/>
    <n v="1"/>
  </r>
  <r>
    <n v="164"/>
    <x v="10"/>
    <s v="翟保平"/>
    <s v="J"/>
    <s v="Hou, YY; Xu, LZ; Wu, Y; Wang, P; Shi, JJ; Zhai, BP"/>
    <m/>
    <m/>
    <m/>
    <s v="Hou, Yang-Yang; Xu, Lan-Zhen; Wu, Yan; Wang, Peng; Shi, Jin-Jian; Zhai, Bao-Ping"/>
    <m/>
    <m/>
    <s v="Geographic Variation of Diapause and Sensitive Stages of Photoperiodic Response in Laodelphax striatellus Fallen (Hemiptera: Delphacidae)"/>
    <s v="JOURNAL OF INSECT SCIENCE"/>
    <m/>
    <m/>
    <s v="English"/>
    <s v="Article"/>
    <m/>
    <m/>
    <m/>
    <m/>
    <m/>
    <s v="diapause; geographic variation; Laodelphax striatellus; sensitive stage"/>
    <s v="SMALL BROWN PLANTHOPPER; PYRRHOCORIS-APTERUS HETEROPTERA; LARVAL DIAPAUSE; CALLIPHORA-VICINA; INDUCTION; LEPIDOPTERA; TEMPERATURE; MIGRATION; POPULATIONS; JAPAN"/>
    <m/>
    <s v="[Hou, Yang-Yang; Xu, Lan-Zhen; Wu, Yan; Wang, Peng; Shi, Jin-Jian; Zhai, Bao-Ping] Nanjing Agr Univ, Coll Plant Protect, Dept Entomol, Nanjing, Jiangsu, Peoples R China"/>
    <s v="Zhai, BP (reprint author), Nanjing Agr Univ, Coll Plant Protect, Dept Entomol, Nanjing, Jiangsu, Peoples R China."/>
    <s v="tiantian1214418@163.com; 563595785@qq.com; 654059847@qq.com; 2013202038@njau.edu.cn; 23661984@qq.com; bpzhai@njau.edu.cn"/>
    <m/>
    <m/>
    <s v="National Basic Research Program of China Program [2010CB126200]; Special Research Fund for the Doctoral Program of Higher Education [20120097110037]"/>
    <s v="This study was supported by a grant from the National Basic Research Program of China Program (2010CB126200) and the Special Research Fund for the Doctoral Program of Higher Education (20120097110037)."/>
    <m/>
    <n v="50"/>
    <n v="0"/>
    <n v="0"/>
    <n v="0"/>
    <n v="0"/>
    <s v="OXFORD UNIV PRESS INC"/>
    <s v="CARY"/>
    <s v="JOURNALS DEPT, 2001 EVANS RD, CARY, NC 27513 USA"/>
    <s v="1536-2442"/>
    <s v="2250-2645"/>
    <m/>
    <s v="J INSECT SCI"/>
    <s v="J Insect Sci."/>
    <d v="2016-02-02T00:00:00"/>
    <n v="2016"/>
    <n v="16"/>
    <m/>
    <m/>
    <m/>
    <m/>
    <m/>
    <m/>
    <m/>
    <m/>
    <s v="10.1093/jisesa/iev161"/>
    <m/>
    <n v="7"/>
    <s v="Entomology"/>
    <s v="Entomology"/>
    <s v="DC6WA"/>
    <s v="WOS:000369359100002"/>
    <m/>
    <s v="Zhai, BP (reprint author), Nanjing Agr Univ, Coll Plant Protect, Dept Entomol, Nanjing, Jiangsu, Peoples R China."/>
    <b v="0"/>
    <b v="0"/>
    <s v="植物保护学院"/>
    <s v="植物保护学院"/>
    <b v="0"/>
    <s v="1536-2442"/>
    <n v="1.294"/>
    <x v="0"/>
    <x v="0"/>
    <n v="1"/>
    <n v="1"/>
  </r>
  <r>
    <n v="165"/>
    <x v="10"/>
    <s v="张正光"/>
    <s v="J"/>
    <s v="Dong, YH; Li, Y; Qi, ZQ; Zheng, XB; Zhang, ZG"/>
    <m/>
    <m/>
    <m/>
    <s v="Dong, Yanhan; Li, Ying; Qi, Zhongqiang; Zheng, Xiaobo; Zhang, Zhengguang"/>
    <m/>
    <m/>
    <s v="Genome plasticity in filamentous plant pathogens contributes to the emergence of novel effectors and their cellular processes in the host"/>
    <s v="CURRENT GENETICS"/>
    <m/>
    <m/>
    <s v="English"/>
    <s v="Review"/>
    <m/>
    <m/>
    <m/>
    <m/>
    <m/>
    <s v="Genome plasticity; Filamentous phytopathogens; Effectors; Interaction"/>
    <s v="RICE BLAST DISEASE; MAGNAPORTHE-ORYZAE; TRIGGERED IMMUNITY; SECRETED PROTEINS; FUNGAL EFFECTOR; TRANSCRIPTOME; RESISTANCE; GENES; RNAS; IDENTIFICATION"/>
    <m/>
    <s v="[Dong, Yanhan; Li, Ying; Qi, Zhongqiang; Zheng, Xiaobo; Zhang, Zhengguang] Nanjing Agr Univ, Coll Plant Protect, Dept Plant Pathol, Nanjing 210095, Jiangsu, Peoples R China; [Dong, Yanhan; Li, Ying; Qi, Zhongqiang; Zheng, Xiaobo; Zhang, Zhengguang] Minist Educ, Key Lab Integrated Management Crop Dis &amp; Pests, Nanjing 210095, Jiangsu, Peoples R China; [Dong, Yanhan] Qingdao Univ, Inst Translat Med, Deng Zhou Rd 38, Qingdao 266021, Peoples R China"/>
    <s v="Zhang, ZG (reprint author), Nanjing Agr Univ, Coll Plant Protect, Dept Plant Pathol, Nanjing 210095, Jiangsu, Peoples R China.; Zhang, ZG (reprint author), Minist Educ, Key Lab Integrated Management Crop Dis &amp; Pests, Nanjing 210095, Jiangsu, Peoples R China."/>
    <s v="zhgzhang@njau.edu.cn"/>
    <m/>
    <m/>
    <s v="National Science Foundation for Distinguished Young Scholars of China [31325022]; National Basic Research Program of China [2012CB114000]; Natural Science Foundation of China [31271998]"/>
    <s v="This research was supported by the National Science Foundation for Distinguished Young Scholars of China (Grant No. 31325022 to ZZ), National Basic Research Program of China (Grant No: 2012CB114000, ZZ), Natural Science Foundation of China (Grant No: 31271998, ZZ), and the especially appointed professorship (Jiangsu, China)."/>
    <m/>
    <n v="49"/>
    <n v="0"/>
    <n v="0"/>
    <n v="5"/>
    <n v="5"/>
    <s v="SPRINGER"/>
    <s v="NEW YORK"/>
    <s v="233 SPRING ST, NEW YORK, NY 10013 USA"/>
    <s v="0172-8083"/>
    <s v="1432-0983"/>
    <m/>
    <s v="CURR GENET"/>
    <s v="Curr. Genet."/>
    <s v="FEB"/>
    <n v="2016"/>
    <n v="62"/>
    <n v="1"/>
    <m/>
    <m/>
    <m/>
    <m/>
    <n v="47"/>
    <n v="51"/>
    <m/>
    <s v="10.1007/s00294-015-0509-7"/>
    <m/>
    <n v="5"/>
    <s v="Genetics &amp; Heredity"/>
    <s v="Genetics &amp; Heredity"/>
    <s v="DB9GW"/>
    <s v="WOS:000368825400008"/>
    <n v="26228744"/>
    <s v="Zhang, ZG (reprint author), Nanjing Agr Univ, Coll Plant Protect, Dept Plant Pathol, Nanjing 210095, Jiangsu, Peoples R China.; Zhang, ZG (reprint author), Minist Educ, Key Lab Integrated Management Crop Dis &amp; Pests, Nanjing 210095, Jiangsu, Peoples R China."/>
    <b v="0"/>
    <b v="0"/>
    <b v="0"/>
    <s v="植物保护学院"/>
    <b v="0"/>
    <s v="0172-8083"/>
    <n v="2.6819999999999999"/>
    <x v="0"/>
    <x v="0"/>
    <b v="0"/>
    <n v="1"/>
  </r>
  <r>
    <n v="166"/>
    <x v="10"/>
    <s v="张正光"/>
    <s v="J"/>
    <s v="Zhang, HF; Li, B; Fang, Q; Li, Y; Zheng, XB; Zhang, ZG"/>
    <m/>
    <m/>
    <m/>
    <s v="Zhang, Haifeng; Li, Bing; Fang, Qin; Li, Ying; Zheng, Xiaobo; Zhang, Zhengguang"/>
    <m/>
    <m/>
    <s v="SNARE protein FgVam7 controls growth, asexual and sexual development, and plant infection in Fusarium graminearum"/>
    <s v="MOLECULAR PLANT PATHOLOGY"/>
    <m/>
    <m/>
    <s v="English"/>
    <s v="Article"/>
    <m/>
    <m/>
    <m/>
    <m/>
    <m/>
    <s v="DON; endocytosis; Fusarium graminearum; plant infection; SNARE protein"/>
    <s v="FUNGUS ASPERGILLUS-ORYZAE; GIBBERELLA-ZEAE; SUBCELLULAR-LOCALIZATION; SYNTAXIN HOMOLOG; HEAD-BLIGHT; MAP KINASE; FUNCTIONAL EXPRESSION; VACUOLAR MEMBRANE; FEMALE FERTILITY; USTILAGO-MAYDIS"/>
    <m/>
    <s v="[Zhang, Haifeng; Li, Bing; Fang, Qin; Li, Ying; Zheng, Xiaobo; Zhang, Zhengguang] Nanjing Agr Univ, Coll Plant Protect, Dept Plant Pathol, Nanjing 210095, Jiangsu, Peoples R China; [Zhang, Haifeng; Li, Bing; Fang, Qin; Li, Ying; Zheng, Xiaobo; Zhang, Zhengguang] Minist Educ, Key Lab Integrated Management Crop Dis &amp; Pests, Nanjing 210095, Jiangsu, Peoples R China"/>
    <s v="Zhang, ZG (reprint author), Nanjing Agr Univ, Coll Plant Protect, Dept Plant Pathol, Nanjing 210095, Jiangsu, Peoples R China.; Zhang, ZG (reprint author), Minist Educ, Key Lab Integrated Management Crop Dis &amp; Pests, Nanjing 210095, Jiangsu, Peoples R China."/>
    <s v="zhgzhang@njau.edu.cn"/>
    <m/>
    <m/>
    <s v="National Basic Research Program of China [2013CB127800]; Natural Science Foundation of Jiangsu [BK2012362]"/>
    <s v="This research was supported by the National Basic Research Program of China (Grant No. 2013CB127800), Natural Science Foundation of Jiangsu (Grant No. BK2012362, HZ) and the specially appointed professorship (Jiangsu, China). We thank Ping Wang of Louisiana State University Health Sciences Center, New Orleans, LA, USA for critical review of the manuscript."/>
    <m/>
    <n v="55"/>
    <n v="0"/>
    <n v="0"/>
    <n v="5"/>
    <n v="5"/>
    <s v="WILEY-BLACKWELL"/>
    <s v="HOBOKEN"/>
    <s v="111 RIVER ST, HOBOKEN 07030-5774, NJ USA"/>
    <s v="1464-6722"/>
    <s v="1364-3703"/>
    <m/>
    <s v="MOL PLANT PATHOL"/>
    <s v="Mol. Plant Pathol."/>
    <s v="JAN"/>
    <n v="2016"/>
    <n v="17"/>
    <n v="1"/>
    <m/>
    <m/>
    <m/>
    <m/>
    <n v="108"/>
    <n v="119"/>
    <m/>
    <s v="10.1111/mpp.12267"/>
    <m/>
    <n v="12"/>
    <s v="Plant Sciences"/>
    <s v="Plant Sciences"/>
    <s v="DB7OA"/>
    <s v="WOS:000368703900010"/>
    <n v="25880818"/>
    <s v="Zhang, ZG (reprint author), Nanjing Agr Univ, Coll Plant Protect, Dept Plant Pathol, Nanjing 210095, Jiangsu, Peoples R China.; Zhang, ZG (reprint author), Minist Educ, Key Lab Integrated Management Crop Dis &amp; Pests, Nanjing 210095, Jiangsu, Peoples R China."/>
    <b v="0"/>
    <b v="0"/>
    <b v="0"/>
    <s v="植物保护学院"/>
    <b v="0"/>
    <s v="1464-6722"/>
    <n v="4.54"/>
    <x v="0"/>
    <x v="0"/>
    <b v="0"/>
    <n v="1"/>
  </r>
  <r>
    <n v="167"/>
    <x v="10"/>
    <s v="赵弘巍"/>
    <s v="J"/>
    <s v="Niu, DD; Wang, XJ; Wang, YR; Song, XO; Wang, JS; Guo, JH; Zhao, HW"/>
    <m/>
    <m/>
    <m/>
    <s v="Niu, Dongdong; Wang, Xiujuan; Wang, Yanru; Song, Xiaoou; Wang, Jiansheng; Guo, Jianhua; Zhao, Hongwei"/>
    <m/>
    <m/>
    <s v="Bacillus cereus AR156 activates PAMP-triggered immunity and induces a systemic acquired resistance through a NPR1-and SA-dependent signaling pathway"/>
    <s v="BIOCHEMICAL AND BIOPHYSICAL RESEARCH COMMUNICATIONS"/>
    <m/>
    <m/>
    <s v="English"/>
    <s v="Article"/>
    <m/>
    <m/>
    <m/>
    <m/>
    <m/>
    <s v="Bacillus cereus; AR156; SAR; ISR; Induced resistance; SA"/>
    <s v="PLANT-DISEASE RESISTANCE; SALICYLIC-ACID; ARABIDOPSIS-THALIANA; INDUCTION; GROWTH; EXPRESSION; CASCADES; BACTERIA; PROTEIN"/>
    <m/>
    <s v="[Niu, Dongdong; Wang, Xiujuan; Wang, Yanru; Song, Xiaoou; Wang, Jiansheng; Guo, Jianhua; Zhao, Hongwei] Nanjing Agr Univ, Coll Plant Protect, Nanjing 210095, Jiangsu, Peoples R China; [Niu, Dongdong; Wang, Xiujuan; Wang, Yanru; Song, Xiaoou; Wang, Jiansheng; Guo, Jianhua; Zhao, Hongwei] Nanjing Agr Univ, Minist Educ, Key Lab Integrated Management Crop Dis &amp; Pests, Nanjing 210095, Jiangsu, Peoples R China"/>
    <s v="Zhao, HW (reprint author), Nanjing Agr Univ, Coll Plant Protect, Nanjing 210095, Jiangsu, Peoples R China."/>
    <s v="hzhao@njau.edu.cn"/>
    <m/>
    <m/>
    <s v="National Natural Science Foundation of China [31501621]; Fundamental Research Funds for the Central Universities [KJQN201662, KYTZ201403]; Jiangsu Province Agricultural Science and technology independent innovation fund project [CX (15)1044]"/>
    <s v="This work was supported by the National Natural Science Foundation of China (31501621), the Fundamental Research Funds for the Central Universities (KJQN201662) to D. N. and a Jiangsu Province Agricultural Science and technology independent innovation fund project (CX (15)1044) to J. G., and a Fundamental Research Funds for the Central Universities (KYTZ201403) to H. Z."/>
    <m/>
    <n v="33"/>
    <n v="0"/>
    <n v="0"/>
    <n v="16"/>
    <n v="16"/>
    <s v="ACADEMIC PRESS INC ELSEVIER SCIENCE"/>
    <s v="SAN DIEGO"/>
    <s v="525 B ST, STE 1900, SAN DIEGO, CA 92101-4495 USA"/>
    <s v="0006-291X"/>
    <s v="1090-2104"/>
    <m/>
    <s v="BIOCHEM BIOPH RES CO"/>
    <s v="Biochem. Biophys. Res. Commun."/>
    <d v="2016-01-01T00:00:00"/>
    <n v="2016"/>
    <n v="469"/>
    <n v="1"/>
    <m/>
    <m/>
    <m/>
    <m/>
    <n v="120"/>
    <n v="125"/>
    <m/>
    <s v="10.1016/j.bbrc.2015.11.081"/>
    <m/>
    <n v="6"/>
    <s v="Biochemistry &amp; Molecular Biology; Biophysics"/>
    <s v="Biochemistry &amp; Molecular Biology; Biophysics"/>
    <s v="DB9WI"/>
    <s v="WOS:000368868000019"/>
    <n v="26616055"/>
    <s v="Zhao, HW (reprint author), Nanjing Agr Univ, Coll Plant Protect, Nanjing 210095, Jiangsu, Peoples R China."/>
    <b v="0"/>
    <b v="0"/>
    <b v="0"/>
    <s v="植物保护学院"/>
    <b v="0"/>
    <s v="0006-291X"/>
    <n v="2.3820000000000001"/>
    <x v="0"/>
    <x v="0"/>
    <b v="0"/>
    <n v="1"/>
  </r>
  <r>
    <n v="168"/>
    <x v="10"/>
    <s v="郑小波"/>
    <s v="J"/>
    <s v="Zhang, HJ; Teng, WJ; Liang, JG; Liu, XY; Zhang, HF; Zhang, ZG; Zheng, XB"/>
    <m/>
    <m/>
    <m/>
    <s v="Zhang, Huajian; Teng, Wenjun; Liang, Jingang; Liu, Xinyu; Zhang, Haifeng; Zhang, Zhengguang; Zheng, Xiaobo"/>
    <m/>
    <m/>
    <s v="MADS1, a novel MADS-box protein, is involved in the response of Nicotiana benthamiana to bacterial harpin(Xoo)"/>
    <s v="JOURNAL OF EXPERIMENTAL BOTANY"/>
    <m/>
    <m/>
    <s v="English"/>
    <s v="Article"/>
    <m/>
    <m/>
    <m/>
    <m/>
    <m/>
    <s v="Elicitor; harpin; hypersensitive response; MADS-box; Nicotiana benthamiana; stomatal closure"/>
    <s v="INDUCED STOMATAL CLOSURE; PLANT-PATHOGENIC BACTERIA; ORYZAE PV. ORYZAE; HYPERSENSITIVE RESPONSE; XANTHOMONAS-ORYZAE; NITRIC-OXIDE; DISEASE RESISTANCE; ABSCISIC-ACID; TRANSCRIPTION FACTORS; DEFENSE-MECHANISMS"/>
    <m/>
    <s v="[Zhang, Huajian; Teng, Wenjun; Liang, Jingang; Liu, Xinyu; Zhang, Haifeng; Zhang, Zhengguang; Zheng, Xiaobo] Nanjing Agr Univ, Coll Plant Protect, Dept Plant Pathol,Minist Agr, Key Lab Monitoring &amp; Management Crop Dis &amp; Pest I, Nanjing 210095, Jiangsu, Peoples R China; [Zhang, Huajian] Anhui Agr Univ, Coll Plant Protect, Dept Plant Pathol, Hefei 230036, Peoples R China"/>
    <s v="Zheng, XB (reprint author), Nanjing Agr Univ, Coll Plant Protect, Dept Plant Pathol,Minist Agr, Key Lab Monitoring &amp; Management Crop Dis &amp; Pest I, Nanjing 210095, Jiangsu, Peoples R China."/>
    <s v="xbzheng@njau.edu.cn"/>
    <m/>
    <m/>
    <s v="National Science Foundation for Distinguished Young Scholars of China [31325022]; National Natural Science Foundation of China [31071645, 30871605, 31571951, 31101426]"/>
    <s v="This research was supported by the National Science Foundation for Distinguished Young Scholars of China (grant no. 31325022), in part by the National Natural Science Foundation of China (grant nos 31071645, 30871605, 31571951, and 31101426), and the especially appointed professorship (Jiangsu, China). We thank David Baulcombe (Sainsbury Laboratory, John Innes Centre, Norwich, UK) for the gift of the PVX vector and Agrobacterium strains."/>
    <m/>
    <n v="49"/>
    <n v="0"/>
    <n v="0"/>
    <n v="4"/>
    <n v="4"/>
    <s v="OXFORD UNIV PRESS"/>
    <s v="OXFORD"/>
    <s v="GREAT CLARENDON ST, OXFORD OX2 6DP, ENGLAND"/>
    <s v="0022-0957"/>
    <s v="1460-2431"/>
    <m/>
    <s v="J EXP BOT"/>
    <s v="J. Exp. Bot."/>
    <s v="JAN"/>
    <n v="2016"/>
    <n v="67"/>
    <n v="1"/>
    <m/>
    <m/>
    <m/>
    <m/>
    <n v="131"/>
    <n v="141"/>
    <m/>
    <s v="10.1093/jxb/erv448"/>
    <m/>
    <n v="11"/>
    <s v="Plant Sciences"/>
    <s v="Plant Sciences"/>
    <s v="DA5BE"/>
    <s v="WOS:000367816300011"/>
    <m/>
    <s v="Zheng, XB (reprint author), Nanjing Agr Univ, Coll Plant Protect, Dept Plant Pathol,Minist Agr, Key Lab Monitoring &amp; Management Crop Dis &amp; Pest I, Nanjing 210095, Jiangsu, Peoples R China."/>
    <b v="0"/>
    <b v="0"/>
    <b v="0"/>
    <s v="植物保护学院"/>
    <b v="0"/>
    <s v="0022-0957"/>
    <n v="6.3120000000000003"/>
    <x v="0"/>
    <x v="1"/>
    <b v="0"/>
    <n v="1"/>
  </r>
  <r>
    <n v="169"/>
    <x v="10"/>
    <s v="周明国"/>
    <s v="J"/>
    <s v="Wang, Y; Duan, YB; Zhou, MG"/>
    <m/>
    <m/>
    <m/>
    <s v="Wang, Yong; Duan, Ya-Bing; Zhou, Ming-Guo"/>
    <m/>
    <m/>
    <s v="Baseline sensitivity and efficacy of fluazinam in controlling Sclerotinia stem rot of rapeseed"/>
    <s v="EUROPEAN JOURNAL OF PLANT PATHOLOGY"/>
    <m/>
    <m/>
    <s v="English"/>
    <s v="Article"/>
    <m/>
    <m/>
    <m/>
    <m/>
    <m/>
    <s v="Fluazinam; Sclerotinia sclerotiorum; Baseline sensitivity; Disease management"/>
    <s v="DIMETHACHLON RESISTANCE; FUNGICIDE; PEANUT; BLIGHT; CHINA; FLUDIOXONIL; INSENSITIVITY; MANAGEMENT; IPRODIONE; PROVINCE"/>
    <m/>
    <s v="[Wang, Yong; Duan, Ya-Bing; Zhou, Ming-Guo] Nanjing Agr Univ, Coll Plant Protect State &amp; Local Joint Engn, Res Ctr Green Pesticide Invent &amp; Applicat, Nanjing 210095, Jiangsu, Peoples R China; [Wang, Yong] Northwest A&amp;F Univ, Minist Educ, Res &amp; Dev Ctr Biorat Pseticide, Key Lab Plant Protect Resources &amp; Pest Management, Yangling 712100, Peoples R China"/>
    <s v="Zhou, MG (reprint author), Nanjing Agr Univ, Coll Plant Protect State &amp; Local Joint Engn, Res Ctr Green Pesticide Invent &amp; Applicat, Nanjing 210095, Jiangsu, Peoples R China."/>
    <s v="mgzhou@njau.edu.cn"/>
    <m/>
    <m/>
    <s v="Ministry of Science and Technology [201103016, 201303023]; Natural Science Foundation of Jiangsu Province [BK20140679]; Science and Technology Support Programs from Jiangsu Province"/>
    <s v="This study is sponsored by the Science and Technology Support Programs from Jiangsu Province and the Ministry of Science and Technology (No. 201103016 and 201303023), the Natural Science Foundation of Jiangsu Province (BK20140679)."/>
    <m/>
    <n v="35"/>
    <n v="0"/>
    <n v="0"/>
    <n v="8"/>
    <n v="8"/>
    <s v="SPRINGER"/>
    <s v="DORDRECHT"/>
    <s v="VAN GODEWIJCKSTRAAT 30, 3311 GZ DORDRECHT, NETHERLANDS"/>
    <s v="0929-1873"/>
    <s v="1573-8469"/>
    <m/>
    <s v="EUR J PLANT PATHOL"/>
    <s v="Eur. J. Plant Pathol."/>
    <s v="FEB"/>
    <n v="2016"/>
    <n v="144"/>
    <n v="2"/>
    <m/>
    <m/>
    <m/>
    <m/>
    <n v="337"/>
    <n v="343"/>
    <m/>
    <s v="10.1007/s10658-015-0771-z"/>
    <m/>
    <n v="7"/>
    <s v="Agronomy; Plant Sciences; Horticulture"/>
    <s v="Agriculture; Plant Sciences"/>
    <s v="CZ3HW"/>
    <s v="WOS:000366996100010"/>
    <m/>
    <s v="Zhou, MG (reprint author), Nanjing Agr Univ, Coll Plant Protect State &amp; Local Joint Engn, Res Ctr Green Pesticide Invent &amp; Applicat, Nanjing 210095, Jiangsu, Peoples R China."/>
    <b v="0"/>
    <b v="0"/>
    <b v="0"/>
    <s v="植物保护学院"/>
    <b v="0"/>
    <s v="0929-1873"/>
    <n v="1.649"/>
    <x v="0"/>
    <x v="0"/>
    <n v="1"/>
    <n v="1"/>
  </r>
  <r>
    <n v="170"/>
    <x v="10"/>
    <s v="周明国"/>
    <s v="J"/>
    <s v="Zhang, LG; Li, BC; Zhang, Y; Jia, XJ; Zhou, MG"/>
    <m/>
    <m/>
    <m/>
    <s v="Zhang, Leigang; Li, Baicun; Zhang, Yu; Jia, Xiaojing; Zhou, Mingguo"/>
    <m/>
    <m/>
    <s v="Hexokinase plays a critical role in deoxynivalenol (DON) production and fungal development in Fusarium graminearum"/>
    <s v="MOLECULAR PLANT PATHOLOGY"/>
    <m/>
    <m/>
    <s v="English"/>
    <s v="Article"/>
    <m/>
    <m/>
    <m/>
    <m/>
    <m/>
    <s v="DON; FgHXK1; Fusarium graminearum; hexokinase; MBC resistance"/>
    <s v="SACCHAROMYCES-CEREVISIAE; TRICHOTHECENE BIOSYNTHESIS; GIBBERELLA-ZEAE; HEAD BLIGHT; MYCOTOXINS; GENES; HXK1; EXPRESSION; WHEAT; GLUCOKINASE"/>
    <m/>
    <s v="[Zhang, Leigang; Li, Baicun; Zhang, Yu; Jia, Xiaojing; Zhou, Mingguo] Nanjing Agr Univ, Coll Plant Protect, Nanjing 210095, Jiangsu, Peoples R China; [Zhang, Leigang; Li, Baicun; Zhang, Yu; Jia, Xiaojing; Zhou, Mingguo] Nanjing Agr Univ, State &amp; Local Joint Engn Res Ctr Green Pesticide, Nanjing 210095, Jiangsu, Peoples R China; [Zhang, Leigang] Jiangsu Acad Agr Sci, Inst Agr Prod Proc, Nanjing 210014, Jiangsu, Peoples R China"/>
    <s v="Zhou, MG (reprint author), Nanjing Agr Univ, Coll Plant Protect, Nanjing 210095, Jiangsu, Peoples R China.; Zhou, MG (reprint author), Nanjing Agr Univ, State &amp; Local Joint Engn Res Ctr Green Pesticide, Nanjing 210095, Jiangsu, Peoples R China.; Zhou, MG (reprint author), Nanjing Agr Univ, Inst Plant Protect, 1 Weigang Rd, Nanjing 210095, Jiangsu, Peoples R China."/>
    <s v="mgzhou@njau.edu.cn"/>
    <m/>
    <m/>
    <s v="National Key Basic Research Programme (973 Programme) [2012CB114000]; National Science and Technology Support Programme [2012BAD19B01]; Special Fund for Agro-scientific Research in Public Interest [201303023]"/>
    <s v="This work was supported by the National Key Basic Research Programme (973 Programme, Grant No: 2012CB114000); National Science and Technology Support Programme (Grant No: 2012BAD19B01) and the Special Fund for Agro-scientific Research in the Public Interest (Grant No: 201303023)."/>
    <m/>
    <n v="38"/>
    <n v="0"/>
    <n v="0"/>
    <n v="4"/>
    <n v="4"/>
    <s v="WILEY-BLACKWELL"/>
    <s v="HOBOKEN"/>
    <s v="111 RIVER ST, HOBOKEN 07030-5774, NJ USA"/>
    <s v="1464-6722"/>
    <s v="1364-3703"/>
    <m/>
    <s v="MOL PLANT PATHOL"/>
    <s v="Mol. Plant Pathol."/>
    <s v="JAN"/>
    <n v="2016"/>
    <n v="17"/>
    <n v="1"/>
    <m/>
    <m/>
    <m/>
    <m/>
    <n v="16"/>
    <n v="28"/>
    <m/>
    <s v="10.1111/mpp.12258"/>
    <m/>
    <n v="13"/>
    <s v="Plant Sciences"/>
    <s v="Plant Sciences"/>
    <s v="DB7OA"/>
    <s v="WOS:000368703900002"/>
    <n v="25808544"/>
    <s v="Zhou, MG (reprint author), Nanjing Agr Univ, Coll Plant Protect, Nanjing 210095, Jiangsu, Peoples R China.; Zhou, MG (reprint author), Nanjing Agr Univ, State &amp; Local Joint Engn Res Ctr Green Pesticide, Nanjing 210095, Jiangsu, Peoples R China.; Zhou, MG (reprint author), Nanjing Agr Univ, Inst Plant Protect, 1 Weigang Rd, Nanjing 210095, Jiangsu, Peoples R China."/>
    <b v="0"/>
    <b v="0"/>
    <b v="0"/>
    <s v="植物保护学院"/>
    <b v="0"/>
    <s v="1464-6722"/>
    <n v="4.54"/>
    <x v="0"/>
    <x v="0"/>
    <b v="0"/>
    <n v="1"/>
  </r>
  <r>
    <n v="171"/>
    <x v="11"/>
    <s v="Liu, Shuwei(周权锁）"/>
    <s v="J"/>
    <s v="Hu, ZQ; Wu, S; Ji, C; Zou, JW; Zhou, QS; Liu, SW"/>
    <m/>
    <m/>
    <m/>
    <s v="Hu, Zhiqiang; Wu, Shuang; Ji, Cheng; Zou, Jianwen; Zhou, Quansuo; Liu, Shuwei"/>
    <m/>
    <m/>
    <s v="A comparison of methane emissions following rice paddies conversion to crab-fish farming wetlands in southeast China"/>
    <s v="ENVIRONMENTAL SCIENCE AND POLLUTION RESEARCH"/>
    <m/>
    <m/>
    <s v="English"/>
    <s v="Article"/>
    <m/>
    <m/>
    <m/>
    <m/>
    <m/>
    <s v="Agricultural land-use shift; Methane; Paddy field; Crab-fish farming wetland; Mitigation potential"/>
    <s v="NITROUS-OXIDE EMISSIONS; GREENHOUSE-GAS EMISSIONS; 3-YEAR FIELD MEASUREMENT; FRESH-WATER MARSH; CARBON-DIOXIDE; WHEAT ROTATION; ORGANIC-CARBON; BOREAL LAKES; CROP RESIDUE; CH4 EMISSION"/>
    <m/>
    <s v="[Hu, Zhiqiang; Wu, Shuang; Ji, Cheng; Zou, Jianwen; Zhou, Quansuo; Liu, Shuwei] Nanjing Agr Univ, Jiangsu Key Lab Low Carbon Agr &amp; GHGs Mitigat, Nanjing 210095, Jiangsu, Peoples R China"/>
    <s v="Liu, SW (reprint author), Nanjing Agr Univ, Jiangsu Key Lab Low Carbon Agr &amp; GHGs Mitigat, Nanjing 210095, Jiangsu, Peoples R China."/>
    <s v="swliu@njau.edu.cn"/>
    <m/>
    <m/>
    <s v="National Natural Science Foundation of China (NSFC) [41171194, 41301244, 41225003]; National Basic Research Program of China [2012CB417102]; Natural science foundation of Jiangsu Province [BK20130695]; China Post-doctoral Science Foundation [2014M551610]"/>
    <s v="This work was supported by the National Natural Science Foundation of China (NSFC, 41171194, 41301244, 41225003), National Basic Research Program of China (2012CB417102), Natural science foundation of Jiangsu Province (BK20130695), and China Post-doctoral Science Foundation (2014M551610)."/>
    <m/>
    <n v="83"/>
    <n v="0"/>
    <n v="0"/>
    <n v="3"/>
    <n v="3"/>
    <s v="SPRINGER HEIDELBERG"/>
    <s v="HEIDELBERG"/>
    <s v="TIERGARTENSTRASSE 17, D-69121 HEIDELBERG, GERMANY"/>
    <s v="0944-1344"/>
    <s v="1614-7499"/>
    <m/>
    <s v="ENVIRON SCI POLLUT R"/>
    <s v="Environ. Sci. Pollut. Res."/>
    <s v="JAN"/>
    <n v="2016"/>
    <n v="23"/>
    <n v="2"/>
    <m/>
    <m/>
    <m/>
    <m/>
    <n v="1505"/>
    <n v="1515"/>
    <m/>
    <s v="10.1007/s11356-015-5383-9"/>
    <m/>
    <n v="11"/>
    <s v="Environmental Sciences"/>
    <s v="Environmental Sciences &amp; Ecology"/>
    <s v="DB0LS"/>
    <s v="WOS:000368200200055"/>
    <n v="26374545"/>
    <s v="Liu, SW (reprint author), Nanjing Agr Univ, Jiangsu Key Lab Low Carbon Agr &amp; GHGs Mitigat, Nanjing 210095, Jiangsu, Peoples R China."/>
    <b v="0"/>
    <b v="0"/>
    <b v="0"/>
    <b v="0"/>
    <b v="0"/>
    <s v="0944-1344"/>
    <n v="2.92"/>
    <x v="0"/>
    <x v="0"/>
    <b v="0"/>
    <n v="1"/>
  </r>
  <r>
    <n v="172"/>
    <x v="11"/>
    <s v="Sun, Fusheng（余光辉）"/>
    <s v="J"/>
    <s v="Huang, CC; Liu, S; Li, RZ; Sun, FS; Zhou, Y; Yu, GH"/>
    <m/>
    <m/>
    <m/>
    <s v="Huang, Chichao; Liu, Sha; Li, Ruizhi; Sun, Fusheng; Zhou, Ying; Yu, Guanghui"/>
    <m/>
    <m/>
    <s v="Spectroscopic Evidence of the Improvement of Reactive Iron Mineral Content in Red Soil by Long-Term Application of Swine Manure"/>
    <s v="PLOS ONE"/>
    <m/>
    <m/>
    <s v="English"/>
    <s v="Article"/>
    <m/>
    <m/>
    <m/>
    <m/>
    <m/>
    <m/>
    <s v="DISSOLVED ORGANIC-MATTER; NEXAFS SPECTROSCOPY; SOUTHERN CHINA; CARBON STORAGE; COLLOIDS; LAND; MICROSPECTROSCOPY; FERTILIZATION; MICROSCOPY; INSIGHTS"/>
    <m/>
    <s v="[Huang, Chichao; Liu, Sha; Li, Ruizhi; Sun, Fusheng; Yu, Guanghui] Nanjing Agr Univ, Natl Engn Res Ctr Organ Based Fertilizers, Jiangsu Collaborat Innovat Ctr Solid Organ Waste, Jiangsu Prov Key Lab Organ Solid Waste Utilizat, Nanjing 210095, Jiangsu, Peoples R China; [Zhou, Ying] Shanghai Inst Measurement &amp; Testing Technol, Shanghai 201203, Peoples R China"/>
    <s v="Sun, FS (reprint author), Nanjing Agr Univ, Natl Engn Res Ctr Organ Based Fertilizers, Jiangsu Collaborat Innovat Ctr Solid Organ Waste, Jiangsu Prov Key Lab Organ Solid Waste Utilizat, Nanjing 210095, Jiangsu, Peoples R China."/>
    <s v="henan223@163.com; yuguanghui@njau.edu.cn"/>
    <s v="Yu, GH/H-4968-2013"/>
    <s v="Yu, GH/0000-0002-5699-779X"/>
    <s v="National Natural Science Foundation of China [41371248, 41371299]; National Basic Research Program of China [2011CB100503]; Natural Science Foundation of Jiangsu Province of China [BK20131321]; Qing Lan Project; Innovative Research Team Development Plan of the Ministry of China [IRT1256]; 111 Project [B12009]; Priority Academic Program Development (PAPD) of Jiangsu Higher Education Institutions; Research Project of Shanghai Municipal Bureau of Quality and Technical Supervision [I00RJ1414]"/>
    <s v="This work was financially jointly supported by National Natural Science Foundation of China (41371248 and 41371299), National Basic Research Program of China (2011CB100503), Natural Science Foundation of Jiangsu Province of China (BK20131321), the Qing Lan Project, the Innovative Research Team Development Plan of the Ministry of China (IRT1256), the 111 Project (B12009), the Priority Academic Program Development (PAPD) of Jiangsu Higher Education Institutions, and Research Project of Shanghai Municipal Bureau of Quality and Technical Supervision (I00RJ1414). The funders had no role in study design, data collection and analysis, decision to publish, or preparation of the manuscript."/>
    <m/>
    <n v="42"/>
    <n v="0"/>
    <n v="0"/>
    <n v="3"/>
    <n v="3"/>
    <s v="PUBLIC LIBRARY SCIENCE"/>
    <s v="SAN FRANCISCO"/>
    <s v="1160 BATTERY STREET, STE 100, SAN FRANCISCO, CA 94111 USA"/>
    <s v="1932-6203"/>
    <m/>
    <m/>
    <s v="PLOS ONE"/>
    <s v="PLoS One"/>
    <d v="2016-01-11T00:00:00"/>
    <n v="2016"/>
    <n v="11"/>
    <n v="1"/>
    <m/>
    <m/>
    <m/>
    <m/>
    <m/>
    <m/>
    <s v="e0146364"/>
    <s v="10.1371/journal.pone.0146364"/>
    <m/>
    <n v="15"/>
    <s v="Multidisciplinary Sciences"/>
    <s v="Science &amp; Technology - Other Topics"/>
    <s v="DA6CA"/>
    <s v="WOS:000367888100071"/>
    <n v="26752419"/>
    <s v="Sun, FS (reprint author), Nanjing Agr Univ, Natl Engn Res Ctr Organ Based Fertilizers, Jiangsu Collaborat Innovat Ctr Solid Organ Waste, Jiangsu Prov Key Lab Organ Solid Waste Utilizat, Nanjing 210095, Jiangsu, Peoples R China."/>
    <b v="0"/>
    <b v="0"/>
    <b v="0"/>
    <b v="0"/>
    <b v="0"/>
    <s v="1932-6203"/>
    <n v="3.702"/>
    <x v="0"/>
    <x v="0"/>
    <b v="0"/>
    <n v="1"/>
  </r>
  <r>
    <n v="173"/>
    <x v="11"/>
    <s v="Wang, Qiang（黎辉星）"/>
    <s v="J"/>
    <s v="Jiang, Y; Chen, JD; Wu, Y; Wang, Q; Li, HX"/>
    <m/>
    <m/>
    <m/>
    <s v="Jiang, Ying; Chen, Jiandong; Wu, Yue; Wang, Qiang; Li, Huixin"/>
    <m/>
    <m/>
    <s v="Sublethal Toxicity Endpoints of Heavy Metals to the Nematode Caenorhabditis elegans"/>
    <s v="PLOS ONE"/>
    <m/>
    <m/>
    <s v="English"/>
    <s v="Article"/>
    <m/>
    <m/>
    <m/>
    <m/>
    <m/>
    <m/>
    <s v="BEHAVIORAL DEFECTS; OXIDATIVE DAMAGE; LIFE-SPAN; EXPOSURE; CADMIUM; STRESS; ACETYLCHOLINESTERASE; REPRODUCTION; SOIL; DICHLORVOS"/>
    <m/>
    <s v="[Jiang, Ying; Wang, Qiang] Henan Agr Univ, Coll Resources &amp; Environm, Zhengzhou 450000, Peoples R China; [Jiang, Ying; Li, Huixin] Nanjing Agr Univ, Coll Resources &amp; Environm Sci, Nanjing 210095, Jiangsu, Peoples R China; [Chen, Jiandong] Guangxi Univ Finance &amp; Econ, Sch Management Sci &amp; Engn, Nanning 530003, Peoples R China; [Wu, Yue] Soil &amp; Fertilizer Bur Shandong Prov, Jinan 250100, Peoples R China"/>
    <s v="Wang, Q (reprint author), Henan Agr Univ, Coll Resources &amp; Environm, Zhengzhou 450000, Peoples R China.; Li, HX (reprint author), Nanjing Agr Univ, Coll Resources &amp; Environm Sci, Nanjing 210095, Jiangsu, Peoples R China."/>
    <s v="huixinli@njau.edu.cn; wstrong1970@163.com"/>
    <m/>
    <m/>
    <s v="National Science Foundation of China [41401274]"/>
    <s v="This work was supported by the National Science Foundation of China (grant 41401274). The funder had no role in study design, data collection and analysis, decision to publish, or preparation of the manuscript."/>
    <m/>
    <n v="40"/>
    <n v="0"/>
    <n v="0"/>
    <n v="0"/>
    <n v="0"/>
    <s v="PUBLIC LIBRARY SCIENCE"/>
    <s v="SAN FRANCISCO"/>
    <s v="1160 BATTERY STREET, STE 100, SAN FRANCISCO, CA 94111 USA"/>
    <s v="1932-6203"/>
    <m/>
    <m/>
    <s v="PLOS ONE"/>
    <s v="PLoS One"/>
    <d v="2016-01-29T00:00:00"/>
    <n v="2016"/>
    <n v="11"/>
    <n v="1"/>
    <m/>
    <m/>
    <m/>
    <m/>
    <m/>
    <m/>
    <s v="e0148014"/>
    <s v="10.1371/journal.pone.0148014"/>
    <m/>
    <n v="12"/>
    <s v="Multidisciplinary Sciences"/>
    <s v="Science &amp; Technology - Other Topics"/>
    <s v="DC9GH"/>
    <s v="WOS:000369528600088"/>
    <n v="26824831"/>
    <s v="Wang, Q (reprint author), Henan Agr Univ, Coll Resources &amp; Environm, Zhengzhou 450000, Peoples R China.; Li, HX (reprint author), Nanjing Agr Univ, Coll Resources &amp; Environm Sci, Nanjing 210095, Jiangsu, Peoples R China."/>
    <b v="0"/>
    <b v="0"/>
    <s v="资源管理与环境保护学院"/>
    <b v="0"/>
    <b v="0"/>
    <s v="1932-6203"/>
    <n v="3.702"/>
    <x v="0"/>
    <x v="0"/>
    <b v="0"/>
    <n v="1"/>
  </r>
  <r>
    <n v="174"/>
    <x v="11"/>
    <s v="陈效民"/>
    <s v="J"/>
    <s v="Yu, KH; Chen, XM; Pan, GX; Zhang, XH; Chen, C"/>
    <m/>
    <m/>
    <m/>
    <s v="Yu, Kaihao; Chen, Xiaomin; Pan, Genxing; Zhang, Xuhui; Chen, Can"/>
    <m/>
    <m/>
    <s v="Dynamics of soil available phosphorus and its impact factors under simulated climate change in typical farmland of Taihu Lake region, China"/>
    <s v="ENVIRONMENTAL MONITORING AND ASSESSMENT"/>
    <m/>
    <m/>
    <s v="English"/>
    <s v="Article"/>
    <m/>
    <m/>
    <m/>
    <m/>
    <m/>
    <s v="Climate change; Elevated CO2; Elevated temperature; Available phosphorus; Winter wheat"/>
    <s v="AIR CO2 ENRICHMENT; CARBON DECOMPOSITION; TEMPERATURE; RESPONSES; PLANT; FEEDBACKS; GROWTH; SYSTEM"/>
    <m/>
    <s v="[Yu, Kaihao; Chen, Xiaomin; Pan, Genxing; Zhang, Xuhui] Nanjing Agr Univ, Coll Resources &amp; Environm Sci, Nanjing 210095, Jiangsu, Peoples R China; [Yu, Kaihao] Chinese Acad Sci, Inst Soil Sci, State Key Lab Soil &amp; Sustainable Agr, Nanjing 210008, Jiangsu, Peoples R China; [Chen, Can] Nanjing Univ Informat Sci &amp; Technol, Coll Appl Meteorol, Nanjing 210044, Jiangsu, Peoples R China"/>
    <s v="Chen, XM (reprint author), Nanjing Agr Univ, Coll Resources &amp; Environm Sci, Nanjing 210095, Jiangsu, Peoples R China."/>
    <s v="xmchen@njau.edu.cn"/>
    <m/>
    <m/>
    <s v="Special Fund for Agro-scientific Research in the Public Interest (Impact of climate change on agricultural production of China) [200903003]; Natural Science Foundation of Jiangsu Province, China [SBK 2015040286]; Laboratory of Soil and Sustainable Agriculture (Institute of Soil Science, Chinese Academy of Sciences) [0812201208]; Priority Academic Program Development of Jiangsu Higher Education Institutions (PAPD)"/>
    <s v="The authors thank Dr. Christopher Ogden (Cornell Medical College in Qatar) for proof reading and comments on this paper. We also wish to express our gratitude to anonymous reviewers for providing useful comments to improve the paper. This study is jointly supported by funding from &quot;Special Fund for Agro-scientific Research in the Public Interest&quot; (Impact of climate change on agricultural production of China, No. 200903003), the Natural Science Foundation of Jiangsu Province, China (No. SBK 2015040286), Laboratory of Soil and Sustainable Agriculture (Institute of Soil Science, Chinese Academy of Sciences, No. 0812201208), and a project funded by the Priority Academic Program Development of Jiangsu Higher Education Institutions (PAPD)."/>
    <m/>
    <n v="34"/>
    <n v="0"/>
    <n v="0"/>
    <n v="3"/>
    <n v="3"/>
    <s v="SPRINGER"/>
    <s v="DORDRECHT"/>
    <s v="VAN GODEWIJCKSTRAAT 30, 3311 GZ DORDRECHT, NETHERLANDS"/>
    <s v="0167-6369"/>
    <s v="1573-2959"/>
    <m/>
    <s v="ENVIRON MONIT ASSESS"/>
    <s v="Environ. Monit. Assess."/>
    <s v="FEB"/>
    <n v="2016"/>
    <n v="188"/>
    <n v="2"/>
    <m/>
    <m/>
    <m/>
    <m/>
    <m/>
    <m/>
    <n v="88"/>
    <s v="10.1007/s10661-015-5087-0"/>
    <m/>
    <n v="8"/>
    <s v="Environmental Sciences"/>
    <s v="Environmental Sciences &amp; Ecology"/>
    <s v="DC7WA"/>
    <s v="WOS:000369430100013"/>
    <n v="26769701"/>
    <s v="Chen, XM (reprint author), Nanjing Agr Univ, Coll Resources &amp; Environm Sci, Nanjing 210095, Jiangsu, Peoples R China."/>
    <b v="0"/>
    <b v="0"/>
    <s v="资源管理与环境保护学院"/>
    <b v="0"/>
    <b v="0"/>
    <s v="0167-6369"/>
    <n v="1.9179999999999999"/>
    <x v="0"/>
    <x v="0"/>
    <n v="1"/>
    <n v="1"/>
  </r>
  <r>
    <n v="175"/>
    <x v="11"/>
    <s v="陈效民"/>
    <s v="J"/>
    <s v="Nan, JK; Chen, XM; Wang, XY; Lashari, MS; Wang, YM; Guo, ZC; Du, ZJ"/>
    <m/>
    <m/>
    <m/>
    <s v="Nan, Jiangkuan; Chen, Xiaomin; Wang, Xiaoyang; Lashari, Muhammad Siddique; Wang, Yuanming; Guo, Zhichuang; Du, Zhenjie"/>
    <m/>
    <m/>
    <s v="Effects of applying flue gas desulfurization gypsum and humic acid on soil physicochemical properties and rapeseed yield of a saline-sodic cropland in the eastern coastal area of China"/>
    <s v="JOURNAL OF SOILS AND SEDIMENTS"/>
    <m/>
    <m/>
    <s v="English"/>
    <s v="Article"/>
    <m/>
    <m/>
    <m/>
    <m/>
    <m/>
    <s v="Coastal saline-sodic soil; FGD gypsum; Humic acid; Rapeseed yield; Soil properties"/>
    <s v="AGGREGATE STABILITY; ORGANIC-MATTER; HYDRAULIC CONDUCTIVITY; BIOLOGICAL-PROPERTIES; BULK-DENSITY; RECLAMATION; RESPONSES; GROWTH; MECHANISMS; CALCIUM"/>
    <m/>
    <s v="[Nan, Jiangkuan; Chen, Xiaomin; Lashari, Muhammad Siddique; Wang, Yuanming; Guo, Zhichuang] Nanjing Agr Univ, Coll Resources &amp; Environm Sci, Nanjing 210095, Jiangsu, Peoples R China; [Wang, Xiaoyang] Xichou Branch Co Wenshan Prefectural, Yunnan Prov Tobacco Co, Wenshan 663000, Peoples R China; [Du, Zhenjie] Chinese Acad Agr Sci, Farmland Irrigat Res Inst, Xinxiang 453003, Peoples R China"/>
    <s v="Chen, XM (reprint author), Nanjing Agr Univ, Coll Resources &amp; Environm Sci, Nanjing 210095, Jiangsu, Peoples R China."/>
    <s v="xmchen@njau.edu.cn"/>
    <m/>
    <m/>
    <s v="Special Fund for Agro-scientific Research in the Public Interest of China [200903001]; Priority Academic Program Development of Jiangsu Higher Education Institutions"/>
    <s v="The authors thank Dr. Christopher Ogden (Cornell Medical College in Qatar) for his checking of the English language and comments on this paper. We also wish to express our thanks to anonymous reviewers for providing useful comments to improve the paper. This study is supported by the Special Fund for Agro-scientific Research in the Public Interest of China (200903001) and a project funded by the Priority Academic Program Development of Jiangsu Higher Education Institutions."/>
    <m/>
    <n v="53"/>
    <n v="0"/>
    <n v="0"/>
    <n v="2"/>
    <n v="2"/>
    <s v="SPRINGER HEIDELBERG"/>
    <s v="HEIDELBERG"/>
    <s v="TIERGARTENSTRASSE 17, D-69121 HEIDELBERG, GERMANY"/>
    <s v="1439-0108"/>
    <s v="1614-7480"/>
    <m/>
    <s v="J SOIL SEDIMENT"/>
    <s v="J. Soils Sediments"/>
    <s v="JAN"/>
    <n v="2016"/>
    <n v="16"/>
    <n v="1"/>
    <m/>
    <m/>
    <m/>
    <m/>
    <n v="38"/>
    <n v="50"/>
    <m/>
    <s v="10.1007/s11368-015-1186-3"/>
    <m/>
    <n v="13"/>
    <s v="Geosciences, Multidisciplinary; Soil Science"/>
    <s v="Geology; Agriculture"/>
    <s v="DA6DU"/>
    <s v="WOS:000367893100004"/>
    <m/>
    <s v="Chen, XM (reprint author), Nanjing Agr Univ, Coll Resources &amp; Environm Sci, Nanjing 210095, Jiangsu, Peoples R China."/>
    <b v="0"/>
    <b v="0"/>
    <s v="资源管理与环境保护学院"/>
    <b v="0"/>
    <b v="0"/>
    <s v="1439-0108"/>
    <n v="2.1389999999999998"/>
    <x v="0"/>
    <x v="0"/>
    <b v="0"/>
    <n v="1"/>
  </r>
  <r>
    <n v="176"/>
    <x v="11"/>
    <s v="丁大虎"/>
    <s v="J"/>
    <s v="Ding, DH; Zhang, ZY; Lei, ZF; Yang, YN; Cai, TM"/>
    <m/>
    <m/>
    <m/>
    <s v="Ding, Dahu; Zhang, Zhenya; Lei, Zhongfang; Yang, Yingnan; Cai, Tianming"/>
    <m/>
    <m/>
    <s v="Remediation of radiocesium-contaminated liquid waste, soil, and ash: a mini review since the Fukushima Daiichi Nuclear Power Plant accident"/>
    <s v="ENVIRONMENTAL SCIENCE AND POLLUTION RESEARCH"/>
    <m/>
    <m/>
    <s v="English"/>
    <s v="Review"/>
    <m/>
    <m/>
    <m/>
    <m/>
    <m/>
    <s v="Fukushima Daiichi Nuclear Power Plant accident; Remediation; Strategy; Ash; Adsorption; Electrically switched ion exchange; Extraction"/>
    <s v="SWITCHED ION-EXCHANGE; BLUE/GRAPHENE OXIDE NANOCOMPOSITES; CS-UPTAKE PERFORMANCE; RADIOACTIVE CESIUM; AQUEOUS-SOLUTION; CARBON NANOTUBES; ACTIVATED CARBON; COPPER HEXACYANOFERRATE; PRUSSIAN-BLUE; NATURAL CLAY"/>
    <m/>
    <s v="[Ding, Dahu; Cai, Tianming] Nanjing Agr Univ, Coll Resources &amp; Environm Sci, Nanjing 210095, Jiangsu, Peoples R China; [Zhang, Zhenya; Lei, Zhongfang; Yang, Yingnan] Univ Tsukuba, Grad Sch Life &amp; Environm Sci, Tsukuba, Ibaraki 3058572, Japan"/>
    <s v="Ding, DH (reprint author), Nanjing Agr Univ, Coll Resources &amp; Environm Sci, 1 Weigang, Nanjing 210095, Jiangsu, Peoples R China."/>
    <s v="ddh@njau.edu.cn"/>
    <s v="Lei, Zhongfang/B-3611-2014"/>
    <m/>
    <m/>
    <m/>
    <m/>
    <n v="117"/>
    <n v="0"/>
    <n v="0"/>
    <n v="17"/>
    <n v="17"/>
    <s v="SPRINGER HEIDELBERG"/>
    <s v="HEIDELBERG"/>
    <s v="TIERGARTENSTRASSE 17, D-69121 HEIDELBERG, GERMANY"/>
    <s v="0944-1344"/>
    <s v="1614-7499"/>
    <m/>
    <s v="ENVIRON SCI POLLUT R"/>
    <s v="Environ. Sci. Pollut. Res."/>
    <s v="FEB"/>
    <n v="2016"/>
    <n v="23"/>
    <n v="3"/>
    <m/>
    <m/>
    <m/>
    <m/>
    <n v="2249"/>
    <n v="2263"/>
    <m/>
    <s v="10.1007/s11356-015-5825-4"/>
    <m/>
    <n v="15"/>
    <s v="Environmental Sciences"/>
    <s v="Environmental Sciences &amp; Ecology"/>
    <s v="DB2YO"/>
    <s v="WOS:000368376800027"/>
    <n v="26604196"/>
    <s v="Ding, DH (reprint author), Nanjing Agr Univ, Coll Resources &amp; Environm Sci, 1 Weigang, Nanjing 210095, Jiangsu, Peoples R China."/>
    <b v="0"/>
    <b v="0"/>
    <s v="资源管理与环境保护学院"/>
    <b v="0"/>
    <b v="0"/>
    <s v="0944-1344"/>
    <n v="2.92"/>
    <x v="0"/>
    <x v="0"/>
    <b v="0"/>
    <n v="1"/>
  </r>
  <r>
    <n v="177"/>
    <x v="11"/>
    <s v="方迪"/>
    <s v="J"/>
    <s v="Fang, D; Shi, CC"/>
    <m/>
    <m/>
    <m/>
    <s v="Fang, Di; Shi, Cuicui"/>
    <m/>
    <m/>
    <s v="Characterization and flocculability of a novel proteoglycan produced by Talaromyces trachyspermus OU5"/>
    <s v="JOURNAL OF BIOSCIENCE AND BIOENGINEERING"/>
    <m/>
    <m/>
    <s v="English"/>
    <s v="Article"/>
    <m/>
    <m/>
    <m/>
    <m/>
    <m/>
    <s v="Filamentous fungus; Talaromyces trachyspermus; Exopolymers; Flocculating efficiency; Active constituent; Low-nutrient; Ca2+-independent; Kaolin suspension; Swine wastewater"/>
    <s v="WASTE-WATER; BACILLUS-LICHENIFORMIS; BIOFLOCCULANT; REMOVAL; ACID"/>
    <m/>
    <s v="[Fang, Di; Shi, Cuicui] Nanjing Agr Univ, Coll Resources &amp; Environm Sci, Nanjing 210095, Jiangsu, Peoples R China; [Shi, Cuicui] Ocean Univ China, Coll Environm Sci &amp; Engn, Qingdao 266100, Peoples R China"/>
    <s v="Fang, D (reprint author), Nanjing Agr Univ, Coll Resources &amp; Environm Sci, Nanjing 210095, Jiangsu, Peoples R China."/>
    <s v="di.fang@njau.edu.cn"/>
    <m/>
    <m/>
    <s v="Natural Science Foundation of China [21377057]; Jiangsu Province Natural Science Foundation [BK 20131313]"/>
    <s v="This work was supported by the Natural Science Foundation of China (21377057) and the Jiangsu Province Natural Science Foundation (BK 20131313)."/>
    <m/>
    <n v="23"/>
    <n v="0"/>
    <n v="0"/>
    <n v="6"/>
    <n v="6"/>
    <s v="SOC BIOSCIENCE BIOENGINEERING JAPAN"/>
    <s v="OSAKA"/>
    <s v="OSAKA UNIV, FACULTY ENGINEERING, 2-1 YAMADAOKA, SUITA, OSAKA, 565-0871, JAPAN"/>
    <s v="1389-1723"/>
    <s v="1347-4421"/>
    <m/>
    <s v="J BIOSCI BIOENG"/>
    <s v="J. Biosci. Bioeng."/>
    <s v="JAN"/>
    <n v="2016"/>
    <n v="121"/>
    <n v="1"/>
    <m/>
    <m/>
    <m/>
    <m/>
    <n v="52"/>
    <n v="56"/>
    <m/>
    <s v="10.1016/j.jbiosc.2015.05.001"/>
    <m/>
    <n v="5"/>
    <s v="Biotechnology &amp; Applied Microbiology; Food Science &amp; Technology"/>
    <s v="Biotechnology &amp; Applied Microbiology; Food Science &amp; Technology"/>
    <s v="DB8CP"/>
    <s v="WOS:000368744900009"/>
    <n v="26073312"/>
    <s v="Fang, D (reprint author), Nanjing Agr Univ, Coll Resources &amp; Environm Sci, Nanjing 210095, Jiangsu, Peoples R China."/>
    <b v="0"/>
    <b v="0"/>
    <s v="资源管理与环境保护学院"/>
    <b v="0"/>
    <b v="0"/>
    <s v="1389-1723"/>
    <n v="2.032"/>
    <x v="0"/>
    <x v="0"/>
    <b v="0"/>
    <n v="1"/>
  </r>
  <r>
    <n v="178"/>
    <x v="11"/>
    <s v="葛英"/>
    <s v="J"/>
    <s v="Ge, Y; Ning, ZB; Wang, Y; Zheng, YH; Zhang, CH; Figeys, D"/>
    <m/>
    <m/>
    <m/>
    <s v="Ge, Ying; Ning, Zhibin; Wang, Ya; Zheng, Yanheng; Zhang, Chunhua; Figeys, Daniel"/>
    <m/>
    <m/>
    <s v="Quantitative proteomic analysis of Dunaliella salina upon acute arsenate exposure"/>
    <s v="CHEMOSPHERE"/>
    <m/>
    <m/>
    <s v="English"/>
    <s v="Article"/>
    <m/>
    <m/>
    <m/>
    <m/>
    <m/>
    <s v="Arsenic; Dunaliella; LC-MS/MS; Label-free; Proteomics"/>
    <s v="LABEL-FREE; CHLAMYDOMONAS-REINHARDTII; OXIDATIVE STRESS; PHOTOSYSTEM-II; ROOTS REVEALS; CHLORELLA SP; TOXICITY; PHOSPHATE; METABOLISM; PROTEINS"/>
    <m/>
    <s v="[Ge, Ying; Wang, Ya; Zheng, Yanheng] Nanjing Agr Univ, Jiangsu Prov Key Lab Marine Biol, Coll Resources &amp; Environm Sci, Nanjing 210095, Jiangsu, Peoples R China; [Ning, Zhibin; Figeys, Daniel] Univ Ottawa, Dept Biochem Microbiol &amp; Immunol, Ottawa Inst Syst Biol, Fac Med, Ottawa, ON K1H 8M5, Canada; [Zhang, Chunhua] Nanjing Agr Univ, Lab Ctr Life Sci, Demonstrat Lab Prote Res, Nanjing 210095, Jiangsu, Peoples R China"/>
    <s v="Ge, Y (reprint author), Nanjing Agr Univ, Jiangsu Prov Key Lab Marine Biol, Coll Resources &amp; Environm Sci, Nanjing 210095, Jiangsu, Peoples R China.; Figeys, D (reprint author), Univ Ottawa, Dept Biochem Microbiol &amp; Immunol, Ottawa Inst Syst Biol, Fac Med, Ottawa, ON K1H 8M5, Canada."/>
    <s v="yingge711@njau.edu.cn; dfigeys@uottawa.ca"/>
    <m/>
    <m/>
    <s v="Natural Science Foundation of China [41371468, 31400450]; Chinese Scholarship Council [201308320137]; Priority Academic Program Development of Jiangsu Higher Education Institutions; Jiangsu Provincial Graduate Student Innovation Project [KYZZ_0182]; Canada Research Chair in Proteomics and Systems Biology; Natural Sciences and Engineering Research Council of Canada (NSERC) [217066-2013]"/>
    <s v="Financial support to Y.G. from the Natural Science Foundation of China (41371468, 31400450), Chinese Scholarship Council (201308320137), Priority Academic Program Development of Jiangsu Higher Education Institutions and to Y.W. from Jiangsu Provincial Graduate Student Innovation Project (KYZZ_0182) are gratefully acknowledged. D.F.. acknowledges a Canada Research Chair in Proteomics and Systems Biology and funding from the Natural Sciences and Engineering Research Council of Canada (NSERC) (217066-2013). Y.G. is also grateful to all members of D.F.. team for their assistance during experiments. The funders had no role in study design, data collection and analysis, decision to publish, or preparation of the manuscript."/>
    <m/>
    <n v="54"/>
    <n v="0"/>
    <n v="0"/>
    <n v="4"/>
    <n v="4"/>
    <s v="PERGAMON-ELSEVIER SCIENCE LTD"/>
    <s v="OXFORD"/>
    <s v="THE BOULEVARD, LANGFORD LANE, KIDLINGTON, OXFORD OX5 1GB, ENGLAND"/>
    <s v="0045-6535"/>
    <s v="1879-1298"/>
    <m/>
    <s v="CHEMOSPHERE"/>
    <s v="Chemosphere"/>
    <s v="FEB"/>
    <n v="2016"/>
    <n v="145"/>
    <m/>
    <m/>
    <m/>
    <m/>
    <m/>
    <n v="112"/>
    <n v="118"/>
    <m/>
    <s v="10.1016/j.chemosphere.2015.11.049"/>
    <m/>
    <n v="7"/>
    <s v="Environmental Sciences"/>
    <s v="Environmental Sciences &amp; Ecology"/>
    <s v="DC4MZ"/>
    <s v="WOS:000369196300015"/>
    <n v="26688246"/>
    <s v="Ge, Y (reprint author), Nanjing Agr Univ, Jiangsu Prov Key Lab Marine Biol, Coll Resources &amp; Environm Sci, Nanjing 210095, Jiangsu, Peoples R China.; Figeys, D (reprint author), Univ Ottawa, Dept Biochem Microbiol &amp; Immunol, Ottawa Inst Syst Biol, Fac Med, Ottawa, ON K1H 8M5, Canada."/>
    <b v="0"/>
    <b v="0"/>
    <s v="资源管理与环境保护学院"/>
    <b v="0"/>
    <b v="0"/>
    <s v="0045-6535"/>
    <n v="3.8540000000000001"/>
    <x v="0"/>
    <x v="0"/>
    <b v="0"/>
    <n v="1"/>
  </r>
  <r>
    <n v="179"/>
    <x v="11"/>
    <s v="黄启为"/>
    <s v="J"/>
    <s v="Wang, JC; Zhang, D; Zhang, L; Li, J; Raza, W; Huang, QW; Shen, QR"/>
    <m/>
    <m/>
    <m/>
    <s v="Wang, Jichen; Zhang, Dan; Zhang, Li; Li, Jing; Raza, Waseem; Huang, Qiwei; Shen, Qirong"/>
    <m/>
    <m/>
    <s v="Temporal variation of diazotrophic community abundance and structure in surface and subsoil under four fertilization regimes during a wheat growing season"/>
    <s v="AGRICULTURE ECOSYSTEMS &amp; ENVIRONMENT"/>
    <m/>
    <m/>
    <s v="English"/>
    <s v="Article"/>
    <m/>
    <m/>
    <m/>
    <m/>
    <m/>
    <s v="Diazotrophic communities; Soil vertical profile; Seasonal variation; Fertilization regime; Quantitative PCR; T-RFLP"/>
    <s v="MICROBIAL COMMUNITIES; NITROGEN-CYCLE; SOIL DEPTH; BACTERIAL COMMUNITIES; N-2-FIXING BACTERIA; AGRICULTURAL SOILS; FIXING BACTERIA; GRASSLAND SOILS; CROP ROTATIONS; RHIZOSPHERE"/>
    <m/>
    <s v="[Huang, Qiwei] Nanjing Agr Univ, Jiangsu Prov Key Lab, Nanjing 210095, Jiangsu, Peoples R China; Nanjing Agr Univ, Coordinated Res Ctr Organ Solid Waste Utilizat, Nanjing 210095, Jiangsu, Peoples R China"/>
    <s v="Huang, QW (reprint author), Nanjing Agr Univ, Jiangsu Prov Key Lab, Nanjing 210095, Jiangsu, Peoples R China."/>
    <s v="qwhuang@njau.edu.cn"/>
    <m/>
    <m/>
    <s v="National Basic Research Program of China [2015CB150502, 2013CB127403]; Ministry of Education of China [IRT1256]; Priority Academic Program Development (PAPD) of Jiangsu Higher Education Institutions; Jiangsu Collaborative Innovation Center for Solid Organic Waste Resource Utilization; 111 project [B12009]"/>
    <s v="This work was financially supported by the National Basic Research Program of China (2015CB150502 and 2013CB127403), Innovative Research Team Development Plan of the Ministry of Education of China (IRT1256), the Priority Academic Program Development (PAPD) of Jiangsu Higher Education Institutions, Jiangsu Collaborative Innovation Center for Solid Organic Waste Resource Utilization and the 111 project (B12009). We would like to thank Prof. Zhongjun Jia, Institute of Soil Science, Chinese Academy of Sciences, for his helpful and constructive comments on this manuscript."/>
    <m/>
    <n v="45"/>
    <n v="0"/>
    <n v="0"/>
    <n v="35"/>
    <n v="35"/>
    <s v="ELSEVIER SCIENCE BV"/>
    <s v="AMSTERDAM"/>
    <s v="PO BOX 211, 1000 AE AMSTERDAM, NETHERLANDS"/>
    <s v="0167-8809"/>
    <s v="1873-2305"/>
    <m/>
    <s v="AGR ECOSYST ENVIRON"/>
    <s v="Agric. Ecosyst. Environ."/>
    <d v="2016-01-15T00:00:00"/>
    <n v="2016"/>
    <n v="216"/>
    <m/>
    <m/>
    <m/>
    <m/>
    <m/>
    <n v="116"/>
    <n v="124"/>
    <m/>
    <s v="10.1016/j.agee.2015.09.039"/>
    <m/>
    <n v="9"/>
    <s v="Agriculture, Multidisciplinary; Ecology; Environmental Sciences"/>
    <s v="Agriculture; Environmental Sciences &amp; Ecology"/>
    <s v="CY0CR"/>
    <s v="WOS:000366074400013"/>
    <m/>
    <s v="Huang, QW (reprint author), Nanjing Agr Univ, Jiangsu Prov Key Lab, Nanjing 210095, Jiangsu, Peoples R China."/>
    <b v="0"/>
    <b v="0"/>
    <b v="0"/>
    <b v="0"/>
    <b v="0"/>
    <s v="0167-8809"/>
    <n v="3.9870000000000001"/>
    <x v="0"/>
    <x v="0"/>
    <b v="0"/>
    <n v="1"/>
  </r>
  <r>
    <n v="180"/>
    <x v="11"/>
    <s v="康福星"/>
    <s v="J"/>
    <s v="Wang, Q; Kang, FX; Gao, YZ; Mao, XW; Hu, XJ"/>
    <m/>
    <m/>
    <m/>
    <s v="Wang, Qian; Kang, Fuxing; Gao, Yanzheng; Mao, Xuewei; Hu, Xiaojie"/>
    <m/>
    <m/>
    <s v="Sequestration of nanoparticles by an EPS matrix reduces the particle-specific bactericidal activity"/>
    <s v="SCIENTIFIC REPORTS"/>
    <m/>
    <m/>
    <s v="English"/>
    <s v="Article"/>
    <m/>
    <m/>
    <m/>
    <m/>
    <m/>
    <m/>
    <s v="EXTRACELLULAR POLYMERIC SUBSTANCES; SILVER NANOPARTICLES; BIOFILM; PROTEIN; SUSPENSIONS; INHIBITION; COMPLEX; SLUDGES"/>
    <m/>
    <s v="[Wang, Qian] Chinese Acad Sci, Nanjing Inst Geog &amp; Limnol, State Key Lab Lake Sci &amp; Environm, Nanjing 210008, Jiangsu, Peoples R China; [Kang, Fuxing; Gao, Yanzheng; Mao, Xuewei; Hu, Xiaojie] Nanjing Agr Univ, Inst Organ Contaminant Control &amp; Soil Remediat, Nanjing 210095, Jiangsu, Peoples R China; [Wang, Qian] Nanjing Univ, Sch Earth Sci &amp; Engn, Nanjing 210046, Jiangsu, Peoples R China"/>
    <s v="Kang, FX; Gao, YZ (reprint author), Nanjing Agr Univ, Inst Organ Contaminant Control &amp; Soil Remediat, Nanjing 210095, Jiangsu, Peoples R China."/>
    <s v="kangfuxing@126.com; gaoyanzheng@njau.edu.cn"/>
    <m/>
    <m/>
    <s v="National Science Foundation of China [41401543]; National Science Foundation for Post-doctoral Scientists of China [2014M561662]; Natural Science Foundation of Jiangsu Province of China [BK20140725]; Priority Academic Program Development Foundation of Jiangsu Higher Education Institutions (PAPD); PhD Research Startup Foundation of Nanjing Agricultural University"/>
    <s v="This work was supported by the National Science Foundation of China (Grant 41401543), the National Science Foundation for Post-doctoral Scientists of China (Grant 2014M561662), the Natural Science Foundation of Jiangsu Province of China (Grant BK20140725), the Priority Academic Program Development Foundation of Jiangsu Higher Education Institutions (PAPD), and the PhD Research Startup Foundation of Nanjing Agricultural University."/>
    <m/>
    <n v="44"/>
    <n v="0"/>
    <n v="0"/>
    <n v="0"/>
    <n v="0"/>
    <s v="NATURE PUBLISHING GROUP"/>
    <s v="LONDON"/>
    <s v="MACMILLAN BUILDING, 4 CRINAN ST, LONDON N1 9XW, ENGLAND"/>
    <s v="2045-2322"/>
    <m/>
    <m/>
    <s v="SCI REP-UK"/>
    <s v="Sci Rep"/>
    <d v="2016-02-09T00:00:00"/>
    <n v="2016"/>
    <n v="6"/>
    <m/>
    <m/>
    <m/>
    <m/>
    <m/>
    <m/>
    <m/>
    <n v="21379"/>
    <s v="10.1038/srep21379"/>
    <m/>
    <n v="10"/>
    <s v="Multidisciplinary Sciences"/>
    <s v="Science &amp; Technology - Other Topics"/>
    <s v="DD1CN"/>
    <s v="WOS:000369658800001"/>
    <n v="26856606"/>
    <s v="Kang, FX; Gao, YZ (reprint author), Nanjing Agr Univ, Inst Organ Contaminant Control &amp; Soil Remediat, Nanjing 210095, Jiangsu, Peoples R China."/>
    <b v="0"/>
    <b v="0"/>
    <b v="0"/>
    <b v="0"/>
    <b v="0"/>
    <s v="2045-2322"/>
    <n v="5.5780000000000003"/>
    <x v="0"/>
    <x v="1"/>
    <b v="0"/>
    <n v="1"/>
  </r>
  <r>
    <n v="181"/>
    <x v="11"/>
    <s v="李恋卿"/>
    <s v="J"/>
    <s v="Chen, D; Guo, H; Li, RY; Li, LQ; Pan, GX; Chang, A; Joseph, S"/>
    <m/>
    <m/>
    <m/>
    <s v="Chen, De; Guo, Hu; Li, Ruiyue; Li, Lianqing; Pan, Genxing; Chang, Andrew; Joseph, Stephen"/>
    <m/>
    <m/>
    <s v="Low uptake affinity cultivars with biochar to tackle Cd-tainted rice - A field study over four rice seasons in Hunan, China"/>
    <s v="SCIENCE OF THE TOTAL ENVIRONMENT"/>
    <m/>
    <m/>
    <s v="English"/>
    <s v="Article"/>
    <m/>
    <m/>
    <m/>
    <m/>
    <m/>
    <s v="Biochar; Cultivar; Heavy metal; Human health; Remediation; Rice paddy"/>
    <s v="SEWAGE-SLUDGE BIOCHAR; HEAVY-METAL ACCUMULATION; CONTAMINATED SOIL; CADMIUM ACCUMULATION; PADDY SOIL; HIGHER-PLANTS; SOUTH CHINA; SATIVA L; ZINC; AMENDMENT"/>
    <m/>
    <s v="[Chen, De; Guo, Hu; Li, Ruiyue; Li, Lianqing; Pan, Genxing; Joseph, Stephen] Nanjing Agr Univ, Inst Resources Ecosyst &amp; Environm Agr, Nanjing 210095, Jiangsu, Peoples R China; [Chen, De; Guo, Hu; Li, Ruiyue; Li, Lianqing; Pan, Genxing; Joseph, Stephen] Nanjing Agr Univ, Ctr Biochar &amp; Green Agr, Nanjing 210095, Jiangsu, Peoples R China; [Chang, Andrew] Univ Calif Riverside, Dept Environm Sci, Riverside, CA 92521 USA; [Joseph, Stephen] Univ New S Wales, Sch Mat Sci &amp; Engn, Sydney, NSW 2052, Australia"/>
    <s v="Li, LQ (reprint author), Nanjing Agr Univ, Inst Resources Ecosyst &amp; Environm Agr, 1 Weigang, Nanjing 210095, Jiangsu, Peoples R China."/>
    <s v="lqli@njau.edu.cn"/>
    <m/>
    <m/>
    <s v="Ministry of Agriculture of China [201303095-11]; Agricultural Science and Technology Achievements Transformation Fund Project [2013GB23600666]; Priority Academic Program Development of Jiangsu Higher Education Institutions; Jiangsu Collaborative Innovation Center for Solid Organic Waste Resource Utilization"/>
    <s v="This study was financially supported by the National Non-profit Program by Ministry of Agriculture of China (201303095-11), the Agricultural Science and Technology Achievements Transformation Fund Project (2013GB23600666), A Project Funded by the Priority Academic Program Development of Jiangsu Higher Education Institutions and Jiangsu Collaborative Innovation Center for Solid Organic Waste Resource Utilization. We thank Professor David Crowley for his efforts to improve our language."/>
    <m/>
    <n v="77"/>
    <n v="0"/>
    <n v="0"/>
    <n v="64"/>
    <n v="64"/>
    <s v="ELSEVIER SCIENCE BV"/>
    <s v="AMSTERDAM"/>
    <s v="PO BOX 211, 1000 AE AMSTERDAM, NETHERLANDS"/>
    <s v="0048-9697"/>
    <s v="1879-1026"/>
    <m/>
    <s v="SCI TOTAL ENVIRON"/>
    <s v="Sci. Total Environ."/>
    <d v="2016-01-15T00:00:00"/>
    <n v="2016"/>
    <n v="541"/>
    <m/>
    <m/>
    <m/>
    <m/>
    <m/>
    <n v="1489"/>
    <n v="1498"/>
    <m/>
    <s v="10.1016/j.scitotenv.2015.10.052"/>
    <m/>
    <n v="10"/>
    <s v="Environmental Sciences"/>
    <s v="Environmental Sciences &amp; Ecology"/>
    <s v="CW8ZY"/>
    <s v="WOS:000365289300148"/>
    <n v="26490528"/>
    <s v="Li, LQ (reprint author), Nanjing Agr Univ, Inst Resources Ecosyst &amp; Environm Agr, 1 Weigang, Nanjing 210095, Jiangsu, Peoples R China."/>
    <b v="0"/>
    <b v="0"/>
    <s v="资源管理与环境保护学院"/>
    <b v="0"/>
    <b v="0"/>
    <s v="0048-9697"/>
    <n v="4.0990000000000002"/>
    <x v="0"/>
    <x v="0"/>
    <b v="0"/>
    <n v="1"/>
  </r>
  <r>
    <n v="182"/>
    <x v="11"/>
    <s v="刘晓雨"/>
    <s v="J"/>
    <s v="Zhang, DX; Pan, GX; Wu, G; Kibue, GW; Li, LQ; Zhang, XH; Zheng, JW; Zheng, JF; Cheng, K; Joseph, S; Liu, XY"/>
    <m/>
    <m/>
    <m/>
    <s v="Zhang, Dengxiao; Pan, Genxing; Wu, Gang; Kibue, Grace Wanjiru; Li, Lianqing; Zhang, Xuhui; Zheng, Jinwei; Zheng, Jufeng; Cheng, Kun; Joseph, Stephen; Liu, Xiaoyu"/>
    <m/>
    <m/>
    <s v="Biochar helps enhance maize productivity and reduce greenhouse gas emissions under balanced fertilization in a rainfed low fertility inceptisol"/>
    <s v="CHEMOSPHERE"/>
    <m/>
    <m/>
    <s v="English"/>
    <s v="Article"/>
    <m/>
    <m/>
    <m/>
    <m/>
    <m/>
    <s v="Biochar; Balanced fertilization; Rainfed agriculture; Greenhouse gases; Crop yield"/>
    <s v="NITROUS-OXIDE EMISSIONS; RICE PADDIES; CARBON SEQUESTRATION; CROP PRODUCTIVITY; USE EFFICIENCY; N2O EMISSIONS; CHINA; SOIL; YIELD; WATER"/>
    <m/>
    <s v="[Zhang, Dengxiao; Pan, Genxing; Wu, Gang; Kibue, Grace Wanjiru; Li, Lianqing; Zhang, Xuhui; Zheng, Jinwei; Zheng, Jufeng; Cheng, Kun; Joseph, Stephen; Liu, Xiaoyu] Nanjing Agr Univ, Inst Resource Ecosyst &amp; Environm Agr, Nanjing 210095, Jiangsu, Peoples R China; [Zhang, Dengxiao; Pan, Genxing; Wu, Gang; Kibue, Grace Wanjiru; Li, Lianqing; Zhang, Xuhui; Zheng, Jinwei; Zheng, Jufeng; Cheng, Kun; Joseph, Stephen; Liu, Xiaoyu] Nanjing Agr Univ, Ctr Agr &amp; Climate Change, Nanjing 210095, Jiangsu, Peoples R China; [Joseph, Stephen] Univ New S Wales, Sch Mat Sci &amp; Engn, Sydney, NSW 2052, Australia"/>
    <s v="Liu, XY (reprint author), Nanjing Agr Univ, Inst Resource Ecosyst &amp; Environm Agr, 1 Weigang, Nanjing 210095, Jiangsu, Peoples R China."/>
    <s v="xiaoyuliu@njau.edu.cn"/>
    <m/>
    <m/>
    <s v="China Natural Science Foundation [40830528, 41371300]; Ministry of Science and Technology of China [2013GB23600666, 2013BAD11B01]; priority Discipline Program by the Jiangsu Education Bureau"/>
    <s v="The current study was partially supported by China Natural Science Foundation (40830528 and 41371300), Ministry of Science and Technology of China (2013GB23600666 and 2013BAD11B01) and a priority Discipline Program by the Jiangsu Education Bureau."/>
    <m/>
    <n v="45"/>
    <n v="3"/>
    <n v="3"/>
    <n v="64"/>
    <n v="64"/>
    <s v="PERGAMON-ELSEVIER SCIENCE LTD"/>
    <s v="OXFORD"/>
    <s v="THE BOULEVARD, LANGFORD LANE, KIDLINGTON, OXFORD OX5 1GB, ENGLAND"/>
    <s v="0045-6535"/>
    <s v="1879-1298"/>
    <m/>
    <s v="CHEMOSPHERE"/>
    <s v="Chemosphere"/>
    <s v="JAN"/>
    <n v="2016"/>
    <n v="142"/>
    <m/>
    <m/>
    <m/>
    <m/>
    <m/>
    <n v="106"/>
    <n v="113"/>
    <m/>
    <s v="10.1016/j.chemosphere.2015.04.088"/>
    <m/>
    <n v="8"/>
    <s v="Environmental Sciences"/>
    <s v="Environmental Sciences &amp; Ecology"/>
    <s v="CX0DZ"/>
    <s v="WOS:000365368400016"/>
    <n v="25959223"/>
    <s v="Liu, XY (reprint author), Nanjing Agr Univ, Inst Resource Ecosyst &amp; Environm Agr, 1 Weigang, Nanjing 210095, Jiangsu, Peoples R China."/>
    <b v="0"/>
    <b v="0"/>
    <b v="0"/>
    <b v="0"/>
    <b v="0"/>
    <s v="0045-6535"/>
    <n v="3.8540000000000001"/>
    <x v="0"/>
    <x v="0"/>
    <b v="0"/>
    <n v="1"/>
  </r>
  <r>
    <n v="183"/>
    <x v="11"/>
    <s v="隆小华"/>
    <s v="J"/>
    <s v="Long, XH; Shao, HB; Liu, L; Liu, LP; Liu, ZP"/>
    <m/>
    <m/>
    <m/>
    <s v="Long, Xiao-Hua; Shao, Hong-Bo; Liu, Ling; Liu, Li-Ping; Liu, Zhao-Pu"/>
    <m/>
    <m/>
    <s v="Jerusalem artichoke: A sustainable biomass feedstock for biorefinery"/>
    <s v="RENEWABLE &amp; SUSTAINABLE ENERGY REVIEWS"/>
    <m/>
    <m/>
    <s v="English"/>
    <s v="Review"/>
    <m/>
    <m/>
    <m/>
    <m/>
    <m/>
    <s v="Jerusalem artichoke; Breeding; Planting; Inulin-based feedstock; Biorefinery"/>
    <s v="HELIANTHUS-TUBEROSUS L.; BIOFUELS PRODUCTION; YIELD PERFORMANCE; GROWTH; CROP; TOLERANCE; CHINA; SUGAR; IRRIGATION; CULTIVARS"/>
    <m/>
    <s v="[Long, Xiao-Hua; Liu, Ling; Liu, Li-Ping; Liu, Zhao-Pu] Nanjing Agr Univ, Coll Resources &amp; Environm Sci, Nanjing 210095, Jiangsu, Peoples R China; [Shao, Hong-Bo] Chinese Acad Sci, Yantai Inst Coastal Zone Res YIC, Key Lab Coastal Biol &amp; Bioresources Utilizat, Yantai 264003, Peoples R China; [Shao, Hong-Bo] Jiangsu Acad Agr Sci, Inst Agrobiotechnol, Nanjing 210014, Jiangsu, Peoples R China"/>
    <s v="Long, XH (reprint author), Nanjing Agr Univ, Coll Resources &amp; Environm Sci, Nanjing 210095, Jiangsu, Peoples R China."/>
    <s v="longxiaohua@njau.edu.cn; shaohongbochu@126.com; sea@njau.edu.cn"/>
    <m/>
    <m/>
    <s v="National Natural Science Foundation of China [31201692, 41171216]; Yantai Double-hundred Talent Plan [XY-003-02]; 135 Development Plan of YIC-CAS; Jiangsu Agricultural Science and Technology Innovation Project [CX(15)1005]; Jiangsu Provincial Key Project of Scientific and Technical Programs [BE2014374]"/>
    <s v="This work was financially supported by the National Natural Science Foundation of China (31201692 and 41171216), Yantai Double-hundred Talent Plan (XY-003-02), 135 Development Plan of YIC-CAS, Jiangsu Agricultural Science and Technology Innovation Project [CX(15)1005] and Jiangsu Provincial Key Project of Scientific and Technical Programs (BE2014374)."/>
    <m/>
    <n v="44"/>
    <n v="0"/>
    <n v="0"/>
    <n v="9"/>
    <n v="9"/>
    <s v="PERGAMON-ELSEVIER SCIENCE LTD"/>
    <s v="OXFORD"/>
    <s v="THE BOULEVARD, LANGFORD LANE, KIDLINGTON, OXFORD OX5 1GB, ENGLAND"/>
    <s v="1364-0321"/>
    <m/>
    <m/>
    <s v="RENEW SUST ENERG REV"/>
    <s v="Renew. Sust. Energ. Rev."/>
    <s v="FEB"/>
    <n v="2016"/>
    <n v="54"/>
    <m/>
    <m/>
    <m/>
    <m/>
    <m/>
    <n v="1382"/>
    <n v="1388"/>
    <m/>
    <s v="10.1016/j.rser.2015.10.063"/>
    <m/>
    <n v="7"/>
    <s v="Energy &amp; Fuels"/>
    <s v="Energy &amp; Fuels"/>
    <s v="DA4GM"/>
    <s v="WOS:000367758200104"/>
    <m/>
    <s v="Long, XH (reprint author), Nanjing Agr Univ, Coll Resources &amp; Environm Sci, Nanjing 210095, Jiangsu, Peoples R China."/>
    <b v="0"/>
    <b v="0"/>
    <s v="资源管理与环境保护学院"/>
    <b v="0"/>
    <b v="0"/>
    <s v="1364-0321"/>
    <n v="5.9009999999999998"/>
    <x v="0"/>
    <x v="1"/>
    <b v="0"/>
    <n v="1"/>
  </r>
  <r>
    <n v="184"/>
    <x v="11"/>
    <s v="隆小华"/>
    <s v="J"/>
    <s v="Yang, H; Hu, JX; Long, XH; Liu, ZP; Rengel, Z"/>
    <m/>
    <m/>
    <m/>
    <s v="Yang, Hui; Hu, Jinxiang; Long, Xiaohua; Liu, Zhaopu; Rengel, Zed"/>
    <m/>
    <m/>
    <s v="Salinity altered root distribution and increased diversity of bacterial communities in the rhizosphere soil of Jerusalem artichoke"/>
    <s v="SCIENTIFIC REPORTS"/>
    <m/>
    <m/>
    <s v="English"/>
    <s v="Article"/>
    <m/>
    <m/>
    <m/>
    <m/>
    <m/>
    <m/>
    <s v="HELIANTHUS-TUBEROSUS L.; SP NOV.; LYSOBACTER-ENZYMOGENES; SALT TOLERANCE; SPHINGOMONAS; GROWTH; SEQUENCES; DIGESTION; DROUGHT; FOREST"/>
    <m/>
    <s v="[Yang, Hui; Hu, Jinxiang; Long, Xiaohua; Liu, Zhaopu] Nanjing Agr Univ, Jiangsu Prov Key Lab Marine Biol, Coll Resources &amp; Environm Sci, Nanjing 210095, Jiangsu, Peoples R China; [Rengel, Zed] Univ Western Australia, Soil Sci &amp; Plant Nutr, Sch Earth &amp; Environm, 35 Stirling Highway, Crawley, WA 6009, Australia"/>
    <s v="Long, XH (reprint author), Nanjing Agr Univ, Jiangsu Prov Key Lab Marine Biol, Coll Resources &amp; Environm Sci, Nanjing 210095, Jiangsu, Peoples R China."/>
    <s v="longxiaohua@njau.edu.cn"/>
    <m/>
    <m/>
    <s v="National Natural Science Foundation of China [31201692]; Jiangsu Agricultural Science and Technology Independent Innovation Fund Project [CX(15)1005]; National Key Projects of Scientific, Technical Support Programs - Ministry of Science and Technology of China [2011BAD13B09]"/>
    <s v="The authors are grateful for the financial support of National Natural Science Foundation of China (No. 31201692), Jiangsu Agricultural Science and Technology Independent Innovation Fund Project (No. CX(15)1005) and the National Key Projects of Scientific, Technical Support Programs funded by the Ministry of Science and Technology of China (No. 2011BAD13B09)."/>
    <m/>
    <n v="50"/>
    <n v="0"/>
    <n v="0"/>
    <n v="1"/>
    <n v="1"/>
    <s v="NATURE PUBLISHING GROUP"/>
    <s v="LONDON"/>
    <s v="MACMILLAN BUILDING, 4 CRINAN ST, LONDON N1 9XW, ENGLAND"/>
    <s v="2045-2322"/>
    <m/>
    <m/>
    <s v="SCI REP-UK"/>
    <s v="Sci Rep"/>
    <d v="2016-02-08T00:00:00"/>
    <n v="2016"/>
    <n v="6"/>
    <m/>
    <m/>
    <m/>
    <m/>
    <m/>
    <m/>
    <m/>
    <n v="20687"/>
    <s v="10.1038/srep20687"/>
    <m/>
    <n v="10"/>
    <s v="Multidisciplinary Sciences"/>
    <s v="Science &amp; Technology - Other Topics"/>
    <s v="DC8SX"/>
    <s v="WOS:000369491100001"/>
    <n v="26852800"/>
    <s v="Long, XH (reprint author), Nanjing Agr Univ, Jiangsu Prov Key Lab Marine Biol, Coll Resources &amp; Environm Sci, Nanjing 210095, Jiangsu, Peoples R China."/>
    <b v="0"/>
    <b v="0"/>
    <s v="资源管理与环境保护学院"/>
    <b v="0"/>
    <b v="0"/>
    <s v="2045-2322"/>
    <n v="5.5970000000000004"/>
    <x v="0"/>
    <x v="1"/>
    <b v="0"/>
    <n v="1"/>
  </r>
  <r>
    <n v="185"/>
    <x v="11"/>
    <s v="陆隽鹤"/>
    <s v="J"/>
    <s v="Ji, YF; Xie, WP; Fan, Y; Shi, YY; Kong, DY; Lu, JH"/>
    <m/>
    <m/>
    <m/>
    <s v="Ji, Yuefei; Xie, Weiping; Fan, Yan; Shi, Yuanyuan; Kong, Deyang; Lu, Junhe"/>
    <m/>
    <m/>
    <s v="Degradation of trimethoprim by thermo-activated persulfate oxidation: Reaction kinetics and transformation mechanisms"/>
    <s v="CHEMICAL ENGINEERING JOURNAL"/>
    <m/>
    <m/>
    <s v="English"/>
    <s v="Article"/>
    <m/>
    <m/>
    <m/>
    <m/>
    <m/>
    <s v="Antibiotics; Persulfate; Sulfate radical; Thermo activation; Trimethoprim"/>
    <s v="WASTE-WATER TREATMENT; AQUEOUS-SOLUTION; DRINKING-WATER; RATE CONSTANTS; PHOTOCATALYTIC DEGRADATION; POTASSIUM-PERMANGANATE; MASS-SPECTROMETRY; CHLORIDE-IONS; BY-PRODUCTS; ANTIBIOTICS"/>
    <m/>
    <s v="[Ji, Yuefei; Fan, Yan; Shi, Yuanyuan; Lu, Junhe] Nanjing Agr Univ, Coll Resources &amp; Environm Sci, Nanjing 210095, Jiangsu, Peoples R China; [Xie, Weiping] Environm Monitoring Stn Yixing, Yixing 214206, Jiangsu, Peoples R China; [Kong, Deyang] Minist Environm Protect PRC, Nanjing Inst Environm Sci, Nanjing 210042, Jiangsu, Peoples R China"/>
    <s v="Lu, JH (reprint author), Nanjing Agr Univ, Coll Resources &amp; Environm Sci, Nanjing 210095, Jiangsu, Peoples R China."/>
    <s v="yuefeiji@njau.edu.cn; jhlu@njau.edu.cn"/>
    <m/>
    <m/>
    <s v="China Postdoctoral Research Funds [2015M570454]; Jiangsu Planned Projects for Postdoctoral Research Funds [1402013A]; National Science Foundation of China [51578294]; Priority Academic Program Development (PAPD) of Jiangsu Higher Education Institute"/>
    <s v="This work was supported by China Postdoctoral Research Funds (2015M570454), Jiangsu Planned Projects for Postdoctoral Research Funds (1402013A), National Science Foundation of China (51578294) and the Priority Academic Program Development (PAPD) of Jiangsu Higher Education Institute. The content of the paper does not necessarily represent the views of the funding agencies."/>
    <m/>
    <n v="70"/>
    <n v="0"/>
    <n v="0"/>
    <n v="22"/>
    <n v="22"/>
    <s v="ELSEVIER SCIENCE SA"/>
    <s v="LAUSANNE"/>
    <s v="PO BOX 564, 1001 LAUSANNE, SWITZERLAND"/>
    <s v="1385-8947"/>
    <s v="1873-3212"/>
    <m/>
    <s v="CHEM ENG J"/>
    <s v="Chem. Eng. J."/>
    <d v="2016-02-15T00:00:00"/>
    <n v="2016"/>
    <n v="286"/>
    <m/>
    <m/>
    <m/>
    <m/>
    <m/>
    <n v="16"/>
    <n v="24"/>
    <m/>
    <s v="10.1016/j.cej.2015.10.050"/>
    <m/>
    <n v="9"/>
    <s v="Engineering, Environmental; Engineering, Chemical"/>
    <s v="Engineering"/>
    <s v="CZ0JB"/>
    <s v="WOS:000366790000002"/>
    <m/>
    <s v="Lu, JH (reprint author), Nanjing Agr Univ, Coll Resources &amp; Environm Sci, Nanjing 210095, Jiangsu, Peoples R China."/>
    <b v="0"/>
    <b v="0"/>
    <s v="资源管理与环境保护学院"/>
    <b v="0"/>
    <b v="0"/>
    <s v="1385-8947"/>
    <n v="4.6210000000000004"/>
    <x v="0"/>
    <x v="0"/>
    <b v="0"/>
    <n v="1"/>
  </r>
  <r>
    <n v="186"/>
    <x v="11"/>
    <s v="潘根兴"/>
    <s v="J"/>
    <s v="Liu, Y; Liu, YZ; Zhou, HM; Li, LQ; Zheng, JW; Zhang, XH; Zheng, JF; Pan, GX"/>
    <m/>
    <m/>
    <m/>
    <s v="Liu, Yuan; Liu, Yongzhuo; Zhou, Huimin; Li, Lianqing; Zheng, Jinwei; Zhang, Xuhui; Zheng, Jufeng; Pan, Genxing"/>
    <m/>
    <m/>
    <s v="Abundance, composition and activity of denitrifier communities in metal polluted paddy soils"/>
    <s v="SCIENTIFIC REPORTS"/>
    <m/>
    <m/>
    <s v="English"/>
    <s v="Article"/>
    <m/>
    <m/>
    <m/>
    <m/>
    <m/>
    <m/>
    <s v="NITROUS-OXIDE-REDUCTASE; HEAVY-METALS; CONTAMINATION GRADIENT; MICROBIAL PROCESSES; AGRICULTURAL SOILS; N2O EMISSIONS; SPIKED SOILS; NOSZ GENES; NIRK; DYNAMICS"/>
    <m/>
    <s v="[Liu, Yuan; Liu, Yongzhuo; Zhou, Huimin; Li, Lianqing; Zheng, Jinwei; Zhang, Xuhui; Zheng, Jufeng; Pan, Genxing] Nanjing Agr Univ, Inst Resource Ecosyst &amp; Environm Agr, Nanjing 210095, Jiangsu, Peoples R China; [Liu, Yuan] Huaibei Normal Univ, Coll Life Sci, Dept Bioengn, Huaibei 235000, Anhui, Peoples R China; [Liu, Yongzhuo] Henan Inst Sci &amp; Technol, Coll Resource &amp; Environm Sci, Xinxiang City 453003, Henan, Peoples R China"/>
    <s v="Pan, GX (reprint author), Nanjing Agr Univ, Inst Resource Ecosyst &amp; Environm Agr, 1 Weigang, Nanjing 210095, Jiangsu, Peoples R China."/>
    <s v="pangenxing@aliyun.com"/>
    <m/>
    <m/>
    <s v="China National Science Foundation [40671180, 40830528]; Priority Academic Program Development of Jiangsu Higher Education Institutions"/>
    <s v="The present research was funded by China National Science Foundation under grants number of 40671180 and 40830528. This work was a partial fulfillment of the Ph D program in soil science, partly supported by the Priority Academic Program Development of Jiangsu Higher Education Institutions."/>
    <m/>
    <n v="51"/>
    <n v="0"/>
    <n v="0"/>
    <n v="19"/>
    <n v="19"/>
    <s v="NATURE PUBLISHING GROUP"/>
    <s v="LONDON"/>
    <s v="MACMILLAN BUILDING, 4 CRINAN ST, LONDON N1 9XW, ENGLAND"/>
    <s v="2045-2322"/>
    <m/>
    <m/>
    <s v="SCI REP-UK"/>
    <s v="Sci Rep"/>
    <d v="2016-01-07T00:00:00"/>
    <n v="2016"/>
    <n v="6"/>
    <m/>
    <m/>
    <m/>
    <m/>
    <m/>
    <m/>
    <m/>
    <n v="19086"/>
    <s v="10.1038/srep19086"/>
    <m/>
    <n v="11"/>
    <s v="Multidisciplinary Sciences"/>
    <s v="Science &amp; Technology - Other Topics"/>
    <s v="DB0CO"/>
    <s v="WOS:000368176400001"/>
    <n v="26739424"/>
    <s v="Pan, GX (reprint author), Nanjing Agr Univ, Inst Resource Ecosyst &amp; Environm Agr, 1 Weigang, Nanjing 210095, Jiangsu, Peoples R China."/>
    <b v="0"/>
    <b v="0"/>
    <b v="0"/>
    <b v="0"/>
    <b v="0"/>
    <s v="2045-2322"/>
    <n v="5.5970000000000004"/>
    <x v="0"/>
    <x v="1"/>
    <b v="0"/>
    <n v="1"/>
  </r>
  <r>
    <n v="187"/>
    <x v="11"/>
    <s v="冉炜"/>
    <s v="J"/>
    <s v="Wang, P; Ma, YC; Wang, XH; Jiang, H; Liu, H; Ran, W; Shen, QR"/>
    <m/>
    <m/>
    <m/>
    <s v="Wang, Ping; Ma, Yucui; Wang, Xihe; Jiang, Hong; Liu, Hua; Ran, Wei; Shen, Qirong"/>
    <m/>
    <m/>
    <s v="Spectral Exploration of Calcium Accumulation in Organic Matter in Gray Desert Soil from Northwest China"/>
    <s v="PLOS ONE"/>
    <m/>
    <m/>
    <s v="English"/>
    <s v="Article"/>
    <m/>
    <m/>
    <m/>
    <m/>
    <m/>
    <m/>
    <s v="CORRELATION SPECTROSCOPY; ECOSYSTEM PROPERTY; CARBON; STABILIZATION; MECHANISMS; SATURATION; INCREASE; FE"/>
    <m/>
    <s v="[Wang, Ping; Ma, Yucui; Jiang, Hong; Ran, Wei; Shen, Qirong] Nanjing Agr Univ, Jiangsu Collaborat Innovat Ctr Solid Organ Waste, Nanjing 210095, Jiangsu, Peoples R China; [Wang, Xihe; Liu, Hua] Xinjiang Acad Agr Sci, Res Inst Soil &amp; Fertilizer &amp; Agr Water Conservat, Urumqi 830091, Peoples R China"/>
    <s v="Ran, W (reprint author), Nanjing Agr Univ, Jiangsu Collaborat Innovat Ctr Solid Organ Waste, Nanjing 210095, Jiangsu, Peoples R China."/>
    <s v="ranwei@njau.edu.cn"/>
    <m/>
    <m/>
    <s v="National Natural Science Foundation of China [41371299, 41371248]; National Basic Research Program of China [2011CB100503, 2013CB127403]; Key Projects in the National Science &amp; Technology Pillar Program during the Twelfth Five-year Plan Period [2013BAD08B04-7]"/>
    <s v="This work was supported by the National Natural Science Foundation of China (Grant No. 41371299 and 41371248), the National Basic Research Program of China (Grant no. 2011CB100503 and 2013CB127403) and the Key Projects in the National Science &amp; Technology Pillar Program during the Twelfth Five-year Plan Period (Grant No. 2013BAD08B04-7). The authors also thank the National Grey Desert Soil Fertility and Fertilizer Efficiency Monitoring Station for providing relevant data generated from these experiments."/>
    <m/>
    <n v="31"/>
    <n v="0"/>
    <n v="0"/>
    <n v="3"/>
    <n v="3"/>
    <s v="PUBLIC LIBRARY SCIENCE"/>
    <s v="SAN FRANCISCO"/>
    <s v="1160 BATTERY STREET, STE 100, SAN FRANCISCO, CA 94111 USA"/>
    <s v="1932-6203"/>
    <m/>
    <m/>
    <s v="PLOS ONE"/>
    <s v="PLoS One"/>
    <d v="2016-01-11T00:00:00"/>
    <n v="2016"/>
    <n v="11"/>
    <n v="1"/>
    <m/>
    <m/>
    <m/>
    <m/>
    <m/>
    <m/>
    <s v="e0145054"/>
    <s v="10.1371/journal.pone.0145054"/>
    <m/>
    <n v="15"/>
    <s v="Multidisciplinary Sciences"/>
    <s v="Science &amp; Technology - Other Topics"/>
    <s v="DA6CA"/>
    <s v="WOS:000367888100011"/>
    <n v="26751962"/>
    <s v="Ran, W (reprint author), Nanjing Agr Univ, Jiangsu Collaborat Innovat Ctr Solid Organ Waste, Nanjing 210095, Jiangsu, Peoples R China."/>
    <b v="0"/>
    <b v="0"/>
    <b v="0"/>
    <b v="0"/>
    <b v="0"/>
    <s v="1932-6203"/>
    <n v="3.702"/>
    <x v="0"/>
    <x v="0"/>
    <b v="0"/>
    <n v="1"/>
  </r>
  <r>
    <n v="188"/>
    <x v="11"/>
    <s v="沈标"/>
    <s v="J"/>
    <s v="Zhao, J; Ni, T; Li, J; Lu, Q; Fang, ZY; Huang, QW; Zhang, RF; Li, R; Shen, B; Shen, QR"/>
    <m/>
    <m/>
    <m/>
    <s v="Zhao, Jun; Ni, Tian; Li, Jing; Lu, Qiang; Fang, Zhiying; Huang, Qiwei; Zhang, Ruifu; Li, Rong; Shen, Biao; Shen, Qirong"/>
    <m/>
    <m/>
    <s v="Effects of organic-inorganic compound fertilizer with reduced chemical fertilizer application on crop yields, soil biological activity and bacterial community structure in a rice-wheat cropping system"/>
    <s v="APPLIED SOIL ECOLOGY"/>
    <m/>
    <m/>
    <s v="English"/>
    <s v="Article"/>
    <m/>
    <m/>
    <m/>
    <m/>
    <m/>
    <s v="Organic-inorganic compound fertilizer; Rice-wheat cropping system; Temporal dynamics; Bacterial community structure; Core microbiome"/>
    <s v="AMMONIA-OXIDIZING ARCHAEA; FUMIGATION-EXTRACTION METHOD; MICROBIAL BIOMASS; TIBETAN PLATEAU; RIBOSOMAL-RNA; DIVERSITY; PH; MANAGEMENT; ABUNDANCE; GRADIENT"/>
    <m/>
    <s v="[Zhao, Jun; Ni, Tian; Li, Jing; Lu, Qiang; Fang, Zhiying; Huang, Qiwei; Li, Rong; Shen, Biao; Shen, Qirong] Nanjing Agr Univ, Jiangsu Key Lab, Nanjing 210095, Jiangsu, Peoples R China; [Zhao, Jun; Ni, Tian; Li, Jing; Lu, Qiang; Fang, Zhiying; Huang, Qiwei; Li, Rong; Shen, Biao; Shen, Qirong] Nanjing Agr Univ, Engn Ctr Solid Organ Waste Utilizat, Nanjing 210095, Jiangsu, Peoples R China; [Zhao, Jun; Ni, Tian; Li, Jing; Lu, Qiang; Fang, Zhiying; Huang, Qiwei; Li, Rong; Shen, Biao; Shen, Qirong] Nanjing Agr Univ, Natl Engn Res Ctr Organ Based Fertilizers, Nanjing 210095, Jiangsu, Peoples R China; [Zhao, Jun; Ni, Tian; Li, Jing; Lu, Qiang; Fang, Zhiying; Huang, Qiwei; Li, Rong; Shen, Biao; Shen, Qirong] Nanjing Agr Univ, Jiangsu Collaborat Innovat Ctr Solid Organ Waste, Nanjing 210095, Jiangsu, Peoples R China; [Zhang, Ruifu] Chinese Acad Agr Sci, Inst Agr Resources &amp; Reg Planning, Minist Agr, Key Lab Microbial Resources Collect &amp; Preservat, Beijing 100081, Peoples R China"/>
    <s v="Shen, B (reprint author), Nanjing Agr Univ, Coll Resources &amp; Environm Sci, Nanjing 210095, Jiangsu, Peoples R China."/>
    <s v="shenbiao@njau.edu.cn"/>
    <m/>
    <m/>
    <s v="National Key Basic Research Program of China [2015CB150502, 2011CB100503]; Priority Academic Program Development (PAPD) of Jiangsu Higher Education Institutions; 111 Project [B12009]"/>
    <s v="This research was financially supported by the National Key Basic Research Program of China (2015CB150502 and 2011CB100503), the Priority Academic Program Development (PAPD) of Jiangsu Higher Education Institutions and the 111 Project (B12009). We would like to thank the graduate students from Nanjing Agricultural University, for their help in managing the field experiment and collecting field data. We also would like to thank the anonymous referees for their constructive comments, which significantly improve the manuscript."/>
    <m/>
    <n v="65"/>
    <n v="0"/>
    <n v="0"/>
    <n v="67"/>
    <n v="67"/>
    <s v="ELSEVIER SCIENCE BV"/>
    <s v="AMSTERDAM"/>
    <s v="PO BOX 211, 1000 AE AMSTERDAM, NETHERLANDS"/>
    <s v="0929-1393"/>
    <s v="1873-0272"/>
    <m/>
    <s v="APPL SOIL ECOL"/>
    <s v="Appl. Soil Ecol."/>
    <s v="MAR"/>
    <n v="2016"/>
    <n v="99"/>
    <m/>
    <m/>
    <m/>
    <m/>
    <m/>
    <n v="1"/>
    <n v="12"/>
    <m/>
    <s v="10.1016/j.apsoil.2015.11.006"/>
    <m/>
    <n v="12"/>
    <s v="Soil Science"/>
    <s v="Agriculture"/>
    <s v="CZ6UG"/>
    <s v="WOS:000367235900001"/>
    <m/>
    <s v="Shen, B (reprint author), Nanjing Agr Univ, Coll Resources &amp; Environm Sci, Nanjing 210095, Jiangsu, Peoples R China."/>
    <b v="0"/>
    <b v="0"/>
    <s v="资源管理与环境保护学院"/>
    <b v="0"/>
    <b v="0"/>
    <s v="0929-1393"/>
    <n v="3.105"/>
    <x v="0"/>
    <x v="0"/>
    <b v="0"/>
    <n v="1"/>
  </r>
  <r>
    <n v="189"/>
    <x v="11"/>
    <s v="沈标"/>
    <s v="J"/>
    <s v="Yuan, SF; Li, MY; Fang, ZY; Liu, Y; Shi, W; Pan, B; Wu, K; Shi, JX; Shen, B; Shen, QR"/>
    <m/>
    <m/>
    <m/>
    <s v="Yuan, Saifei; Li, Meiyun; Fang, Zhiying; Liu, Yan; Shi, Wen; Pan, Bing; Wu, Kai; Shi, Junxiong; Shen, Biao; Shen, Qirong"/>
    <m/>
    <m/>
    <s v="Biological control of tobacco bacterial wilt using Trichoderma harzianum amended bioorganic fertilizer and the arbuscular mycorrhizal fungi Glomus mosseae"/>
    <s v="BIOLOGICAL CONTROL"/>
    <m/>
    <m/>
    <s v="English"/>
    <s v="Article"/>
    <m/>
    <m/>
    <m/>
    <m/>
    <m/>
    <s v="Biological control; Ralstonia solanacearum; Bioorganic fertilizer; Trichoderma harzianum; Glomus mosseae"/>
    <s v="PHENYLALANINE AMMONIA-LYASE; PLANT-GROWTH; SYSTEMIC RESISTANCE; FUSARIUM-WILT; DAMPING-OFF; MANAGEMENT; CUCUMBER; TOMATO; SOIL; EFFICACY"/>
    <m/>
    <s v="[Yuan, Saifei; Li, Meiyun; Fang, Zhiying; Liu, Yan; Shi, Wen; Pan, Bing; Shen, Biao; Shen, Qirong] Nanjing Agr Univ, Jiangsu Key Lab Organ Solid Waste Utilizat, Nanjing 210095, Jiangsu, Peoples R China; [Shi, Junxiong] Inst Tobacco Sci Res, Guiyang 550081, Peoples R China; [Wu, Kai] Yunnan Normal Univ, Solar Energy Res Inst, Yunnan 650500, Peoples R China"/>
    <s v="Shen, B (reprint author), Nanjing Agr Univ, Jiangsu Key Lab Organ Solid Waste Utilizat, Nanjing 210095, Jiangsu, Peoples R China."/>
    <s v="shenbiao@njau.edu.cn"/>
    <m/>
    <m/>
    <s v="Program of Study and Application of Key Technologies for Soil Bioremediation in Guizhou Province [110201002019]; Program of Study and Application of Key Technologies for Tobacco Soil Microbial Ecological Remediation in Guizhou Province [201018]"/>
    <s v="This research was financially supported by Programs of Study and Application of Key Technologies for Soil Bioremediation in Guizhou Province (110201002019) and Study and Application of Key Technologies for Tobacco Soil Microbial Ecological Remediation in Guizhou Province (201018)."/>
    <m/>
    <n v="59"/>
    <n v="0"/>
    <n v="0"/>
    <n v="23"/>
    <n v="23"/>
    <s v="ACADEMIC PRESS INC ELSEVIER SCIENCE"/>
    <s v="SAN DIEGO"/>
    <s v="525 B ST, STE 1900, SAN DIEGO, CA 92101-4495 USA"/>
    <s v="1049-9644"/>
    <s v="1090-2112"/>
    <m/>
    <s v="BIOL CONTROL"/>
    <s v="Biol. Control"/>
    <s v="JAN"/>
    <n v="2016"/>
    <n v="92"/>
    <m/>
    <m/>
    <m/>
    <m/>
    <m/>
    <n v="164"/>
    <n v="171"/>
    <m/>
    <s v="10.1016/j.biocontrol.2015.10.013"/>
    <m/>
    <n v="8"/>
    <s v="Biotechnology &amp; Applied Microbiology; Entomology"/>
    <s v="Biotechnology &amp; Applied Microbiology; Entomology"/>
    <s v="CX3PM"/>
    <s v="WOS:000365611300020"/>
    <m/>
    <s v="Shen, B (reprint author), Nanjing Agr Univ, Jiangsu Key Lab Organ Solid Waste Utilizat, Nanjing 210095, Jiangsu, Peoples R China."/>
    <b v="0"/>
    <b v="0"/>
    <b v="0"/>
    <b v="0"/>
    <b v="0"/>
    <s v="1049-9644"/>
    <n v="2.0590000000000002"/>
    <x v="0"/>
    <x v="0"/>
    <b v="0"/>
    <n v="1"/>
  </r>
  <r>
    <n v="190"/>
    <x v="11"/>
    <s v="万建民"/>
    <s v="J"/>
    <s v="Liu, X; Zhao, ZG; Liu, LL; Xiao, YH; Tian, YL; Liu, SJ; Chen, LM; Wang, YH; Liu, YQ; Chen, SH; Zhang, WW; Wang, CM; Jiang, L; Wan, JM"/>
    <m/>
    <m/>
    <m/>
    <s v="Liu, Xi; Zhao, Zhigang; Liu, Linglong; Xiao, Yinghui; Tian, Yunlu; Liu, Shi-Jia; Chen, Liangming; Wang, Yihua; Liu, Yuqiang; Chen, Saihua; Zhang, Wenwei; Wang, Chunming; Jiang, Ling; Wan, Jianmin"/>
    <m/>
    <m/>
    <s v="Construction of chromosomal segment substitution lines and genetic dissection of introgressed segments associated with yield determination in the parents of a super-hybrid rice"/>
    <s v="PLANT BREEDING"/>
    <m/>
    <m/>
    <s v="English"/>
    <s v="Article"/>
    <m/>
    <m/>
    <m/>
    <m/>
    <m/>
    <s v="Oryza sativa L; chromosome segment substitution lines; quantitative trait loci; rice breeding; yield-related traits"/>
    <s v="ORYZA-SATIVA L.; TRAITS; RUFIPOGON; HETEROSIS; INDICA; IDENTIFICATION; KOSHIHIKARI; IMPROVEMENT; JAPONICA; KASALATH"/>
    <m/>
    <s v="[Liu, Xi; Zhao, Zhigang; Liu, Linglong; Xiao, Yinghui; Tian, Yunlu; Liu, Shi-Jia; Chen, Liangming; Wang, Yihua; Liu, Yuqiang; Chen, Saihua; Zhang, Wenwei; Wang, Chunming; Jiang, Ling; Wan, Jianmin] Nanjing Agr Univ, Jiangsu Plant Gene Engn Res Ctr, State Key Lab Crop Genet &amp; Germplasm Enhancement, Nanjing 210095, Peoples R China; [Wan, Jianmin] Chinese Acad Agr Sci, Inst Crop Sci, Natl Key Facil Crop Gene Resources &amp; Genet Improv, Beijing 100081, Peoples R China"/>
    <s v="Wan, JM (reprint author), Nanjing Agr Univ, Jiangsu Plant Gene Engn Res Ctr, State Key Lab Crop Genet &amp; Germplasm Enhancement, Nanjing 210095, Peoples R China.; Wan, JM (reprint author), Chinese Acad Agr Sci, Inst Crop Sci, Natl Key Facil Crop Gene Resources &amp; Genet Improv, Beijing 100081, Peoples R China."/>
    <s v="wanjm@njau.edu.cn"/>
    <m/>
    <m/>
    <s v="National United Natural Science Foundation; Yunnan Province [U1036605]; National Transformation Science and Technology Program [2013ZX08001004-002]; National Science and Technology Support Program of China [2011BAD35B02-02, 2013BAD01B02-16]; Jiangsu Science and Technology Development Program [BE2012303]; Jiangsu Province 333 Project [BRA2012126]"/>
    <s v="This research was supported by the grants from the National United Natural Science Foundation and Yunnan Province (U1036605), the National Transformation Science and Technology Program (2013ZX08001004-002), and the National Science and Technology Support Program of China (2011BAD35B02-02 2013BAD01B02-16). Jiangsu Science and Technology Development Program (BE2012303). Jiangsu Province 333 Project (BRA2012126)."/>
    <m/>
    <n v="28"/>
    <n v="0"/>
    <n v="0"/>
    <n v="4"/>
    <n v="4"/>
    <s v="WILEY-BLACKWELL"/>
    <s v="HOBOKEN"/>
    <s v="111 RIVER ST, HOBOKEN 07030-5774, NJ USA"/>
    <s v="0179-9541"/>
    <s v="1439-0523"/>
    <m/>
    <s v="PLANT BREEDING"/>
    <s v="Plant Breed."/>
    <s v="FEB"/>
    <n v="2016"/>
    <n v="135"/>
    <n v="1"/>
    <m/>
    <m/>
    <m/>
    <m/>
    <n v="63"/>
    <n v="72"/>
    <m/>
    <s v="10.1111/pbr.12329"/>
    <m/>
    <n v="10"/>
    <s v="Agronomy; Biotechnology &amp; Applied Microbiology; Plant Sciences"/>
    <s v="Agriculture; Biotechnology &amp; Applied Microbiology; Plant Sciences"/>
    <s v="DB9BD"/>
    <s v="WOS:000368810000009"/>
    <m/>
    <s v="Wan, JM (reprint author), Nanjing Agr Univ, Jiangsu Plant Gene Engn Res Ctr, State Key Lab Crop Genet &amp; Germplasm Enhancement, Nanjing 210095, Peoples R China.; Wan, JM (reprint author), Chinese Acad Agr Sci, Inst Crop Sci, Natl Key Facil Crop Gene Resources &amp; Genet Improv, Beijing 100081, Peoples R China."/>
    <b v="0"/>
    <b v="0"/>
    <s v="资源管理与环境保护学院"/>
    <b v="0"/>
    <b v="0"/>
    <s v="0179-9541"/>
    <n v="1.486"/>
    <x v="0"/>
    <x v="0"/>
    <n v="1"/>
    <n v="1"/>
  </r>
  <r>
    <n v="191"/>
    <x v="11"/>
    <s v="熊正琴"/>
    <s v="J"/>
    <s v="Wang, JY; Dokohely, ME; Xiong, ZQ; Kuzyakov, Y"/>
    <m/>
    <m/>
    <m/>
    <s v="Wang, Jinyang; Dokohely, M. E.; Xiong, Zhengqin; Kuzyakov, Yakov"/>
    <m/>
    <m/>
    <s v="Contrasting effects of aged and fresh biochars on glucose-induced priming and microbial activities in paddy soil"/>
    <s v="JOURNAL OF SOILS AND SEDIMENTS"/>
    <m/>
    <m/>
    <s v="English"/>
    <s v="Article"/>
    <m/>
    <m/>
    <m/>
    <m/>
    <m/>
    <s v="Carbon cycle; Climate change; Extracellular enzyme activity; Microbial dynamics; Pyrogenic organic matter; Rice field"/>
    <s v="BLACK CARBON; ORGANIC-MATTER; COMMUNITY STRUCTURE; BIOMASS-C; MINERALIZATION; CHINA; STABILITY; NUTRIENT; WATER; DECOMPOSITION"/>
    <m/>
    <s v="[Wang, Jinyang; Dokohely, M. E.; Xiong, Zhengqin] Nanjing Agr Univ, Jiangsu Key Lab Low Carbon Agr &amp; GHGs Mitigat, Coll Resources &amp; Environm Sci, Nanjing 210095, Jiangsu, Peoples R China; [Wang, Jinyang; Kuzyakov, Yakov] Univ Gottingen, Dept Soil Sci Temperate Ecosyst, D-37077 Gottingen, Germany; [Kuzyakov, Yakov] Univ Gottingen, Dept Agr Soil Sci, D-37077 Gottingen, Germany; [Kuzyakov, Yakov] Kazan Fed Univ, Inst Environm Sci, Kazan, Russia"/>
    <s v="Xiong, ZQ (reprint author), Nanjing Agr Univ, Jiangsu Key Lab Low Carbon Agr &amp; GHGs Mitigat, Coll Resources &amp; Environm Sci, Nanjing 210095, Jiangsu, Peoples R China."/>
    <s v="zqxiong@njau.edu.cn"/>
    <m/>
    <m/>
    <s v="National Science Foundation of China [41171238, 41471192]; Special Fund for Agro-Scientific Research in the Public Interest [201503106]; Ministry of Science and Technology [2013BAD11B01]; Graduate Research and Innovation Projects for College Graduates of Jiangsu Province [CXZZ13_0298]; China Scholarship Council"/>
    <s v="This work was jointly supported by the National Science Foundation of China (41171238, 41471192), Special Fund for Agro-Scientific Research in the Public Interest (201503106), the Ministry of Science and Technology (2013BAD11B01), and the Graduate Research and Innovation Projects for College Graduates of Jiangsu Province (CXZZ13_0298). The first author also thanks China Scholarship Council for providing funds to him to pursue his study in Germany."/>
    <m/>
    <n v="63"/>
    <n v="0"/>
    <n v="0"/>
    <n v="6"/>
    <n v="6"/>
    <s v="SPRINGER HEIDELBERG"/>
    <s v="HEIDELBERG"/>
    <s v="TIERGARTENSTRASSE 17, D-69121 HEIDELBERG, GERMANY"/>
    <s v="1439-0108"/>
    <s v="1614-7480"/>
    <m/>
    <s v="J SOIL SEDIMENT"/>
    <s v="J. Soils Sediments"/>
    <s v="JAN"/>
    <n v="2016"/>
    <n v="16"/>
    <n v="1"/>
    <m/>
    <m/>
    <m/>
    <m/>
    <n v="191"/>
    <n v="203"/>
    <m/>
    <s v="10.1007/s11368-015-1189-0"/>
    <m/>
    <n v="13"/>
    <s v="Geosciences, Multidisciplinary; Soil Science"/>
    <s v="Geology; Agriculture"/>
    <s v="DA6DU"/>
    <s v="WOS:000367893100018"/>
    <m/>
    <s v="Xiong, ZQ (reprint author), Nanjing Agr Univ, Jiangsu Key Lab Low Carbon Agr &amp; GHGs Mitigat, Coll Resources &amp; Environm Sci, Nanjing 210095, Jiangsu, Peoples R China."/>
    <b v="0"/>
    <b v="0"/>
    <s v="资源管理与环境保护学院"/>
    <b v="0"/>
    <b v="0"/>
    <s v="1439-0108"/>
    <n v="2.1389999999999998"/>
    <x v="0"/>
    <x v="0"/>
    <b v="0"/>
    <n v="1"/>
  </r>
  <r>
    <n v="192"/>
    <x v="11"/>
    <s v="周立祥"/>
    <s v="J"/>
    <s v="Zheng, GY; Wang, ZY; Wang, DZ; Zhou, LX"/>
    <m/>
    <m/>
    <m/>
    <s v="Zheng, Guanyu; Wang, Zhenyu; Wang, Dianzhan; Zhou, Lixiang"/>
    <m/>
    <m/>
    <s v="Enhancement of sludge dewaterability by sequential inoculation of filamentous fungus Mucor circinelloides ZG-3 and Acidithiobacillus ferrooxidans LX5"/>
    <s v="CHEMICAL ENGINEERING JOURNAL"/>
    <m/>
    <m/>
    <s v="English"/>
    <s v="Article"/>
    <m/>
    <m/>
    <m/>
    <m/>
    <m/>
    <s v="Sludge; Dewaterability; Filamentous fungus; Acidithiobacillus ferrooxidans; Bioleaching"/>
    <s v="DIGESTED SEWAGE-SLUDGE; WASTE-WATER SLUDGE; POLYMERIC SUBSTANCES CONTENT; LIQUID-STATE BIOCONVERSION; DISSOLVED ORGANIC-MATTER; TANNERY SLUDGE; HEAVY-METALS; INHIBITORY SUBSTANCES; FERROUS IRON; CR"/>
    <m/>
    <s v="[Zheng, Guanyu; Wang, Zhenyu; Wang, Dianzhan; Zhou, Lixiang] Nanjing Agr Univ, Dept Environm Engn, Coll Resources &amp; Environm Sci, Nanjing 210095, Jiangsu, Peoples R China; [Zheng, Guanyu; Zhou, Lixiang] Jiangsu Collaborat Innovat Ctr Solid Organ Waste, Nanjing 210095, Jiangsu, Peoples R China"/>
    <s v="Zhou, LX (reprint author), Nanjing Agr Univ, Dept Environm Engn, Coll Resources &amp; Environm Sci, Nanjing 210095, Jiangsu, Peoples R China."/>
    <s v="lxzhou@njau.edu.cn"/>
    <m/>
    <m/>
    <s v="National Natural Science Foundation of China [21307059, 21177060]; Fundamental Research Funds for the Central Universities [KJQN201435]; Jiangsu Province Science Foundation for Youths [BK20130667]"/>
    <s v="The authors would like to thank the financial support from National Natural Science Foundation of China (21307059, 21177060), the Fundamental Research Funds for the Central Universities (KJQN201435) and the Jiangsu Province Science Foundation for Youths (BK20130667)."/>
    <m/>
    <n v="31"/>
    <n v="0"/>
    <n v="0"/>
    <n v="15"/>
    <n v="15"/>
    <s v="ELSEVIER SCIENCE SA"/>
    <s v="LAUSANNE"/>
    <s v="PO BOX 564, 1001 LAUSANNE, SWITZERLAND"/>
    <s v="1385-8947"/>
    <s v="1873-3212"/>
    <m/>
    <s v="CHEM ENG J"/>
    <s v="Chem. Eng. J."/>
    <d v="2016-01-15T00:00:00"/>
    <n v="2016"/>
    <n v="284"/>
    <m/>
    <m/>
    <m/>
    <m/>
    <m/>
    <n v="216"/>
    <n v="223"/>
    <m/>
    <s v="10.1016/j.cej.2015.08.19"/>
    <m/>
    <n v="8"/>
    <s v="Engineering, Environmental; Engineering, Chemical"/>
    <s v="Engineering"/>
    <s v="CW5QW"/>
    <s v="WOS:000365052600025"/>
    <m/>
    <s v="Zhou, LX (reprint author), Nanjing Agr Univ, Dept Environm Engn, Coll Resources &amp; Environm Sci, Nanjing 210095, Jiangsu, Peoples R China."/>
    <b v="0"/>
    <b v="0"/>
    <s v="资源管理与环境保护学院"/>
    <b v="0"/>
    <b v="0"/>
    <s v="1385-8947"/>
    <n v="4.6210000000000004"/>
    <x v="0"/>
    <x v="0"/>
    <b v="0"/>
    <n v="1"/>
  </r>
  <r>
    <n v="193"/>
    <x v="11"/>
    <s v="邹建文"/>
    <s v="J"/>
    <s v="Liu, SW; Hu, ZQ; Wu, S; Li, SQ; Li, ZF; Zou, JW"/>
    <m/>
    <m/>
    <m/>
    <s v="Liu, Shuwei; Hu, Zhiqiang; Wu, Shuang; Li, Shuqing; Li, Zhaofu; Zou, Jianwen"/>
    <m/>
    <m/>
    <s v="Methane and Nitrous Oxide Emissions Reduced Following Conversion of Rice Paddies to Inland Crab Fish Aquaculture in Southeast China"/>
    <s v="ENVIRONMENTAL SCIENCE &amp; TECHNOLOGY"/>
    <m/>
    <m/>
    <s v="English"/>
    <s v="Article"/>
    <m/>
    <m/>
    <m/>
    <m/>
    <m/>
    <m/>
    <s v="GREENHOUSE-GAS EMISSIONS; DIRECT N2O EMISSIONS; FARMING SYSTEM; CARBON-DIOXIDE; BOREAL LAKES; SALT-MARSH; WATER; FLUXES; DENITRIFICATION; RESERVOIRS"/>
    <m/>
    <s v="[Liu, Shuwei; Hu, Zhiqiang; Wu, Shuang; Li, Shuqing; Li, Zhaofu; Zou, Jianwen] Nanjing Agr Univ, Coll Resources &amp; Environm Sci, Jiangsu Key Lab Low Carbon Agr &amp; GHGs Mitigat, Nanjing 210095, Jiangsu, Peoples R China"/>
    <s v="Zou, JW (reprint author), Nanjing Agr Univ, Coll Resources &amp; Environm Sci, Jiangsu Key Lab Low Carbon Agr &amp; GHGs Mitigat, Nanjing 210095, Jiangsu, Peoples R China."/>
    <s v="jwzou21@njau.edu.cn"/>
    <m/>
    <m/>
    <s v="National Basic Research Program of China [2012CB417102]; National Natural Science Foundation of China [NSFC 41225003, 41301244, 41171194]; Natural Science foundation of Jiangsu Province [BK20130695]; Ministry of Education 111 project [B12009]; PADA"/>
    <s v="This work was supported by the National Basic Research Program of China (2012CB417102), National Natural Science Foundation of China (NSFC 41225003, 41301244, 41171194), Natural Science foundation of Jiangsu Province (BK20130695), and the Ministry of Education 111 project (B12009) and PADA."/>
    <m/>
    <n v="64"/>
    <n v="0"/>
    <n v="0"/>
    <n v="6"/>
    <n v="6"/>
    <s v="AMER CHEMICAL SOC"/>
    <s v="WASHINGTON"/>
    <s v="1155 16TH ST, NW, WASHINGTON, DC 20036 USA"/>
    <s v="0013-936X"/>
    <s v="1520-5851"/>
    <m/>
    <s v="ENVIRON SCI TECHNOL"/>
    <s v="Environ. Sci. Technol."/>
    <d v="2016-01-19T00:00:00"/>
    <n v="2016"/>
    <n v="50"/>
    <n v="2"/>
    <m/>
    <m/>
    <m/>
    <m/>
    <n v="633"/>
    <n v="642"/>
    <m/>
    <s v="10.1021/acs.est5b04343"/>
    <m/>
    <n v="10"/>
    <s v="Engineering, Environmental; Environmental Sciences"/>
    <s v="Engineering; Environmental Sciences &amp; Ecology"/>
    <s v="DB5OL"/>
    <s v="WOS:000368563400013"/>
    <n v="26669815"/>
    <s v="Zou, JW (reprint author), Nanjing Agr Univ, Coll Resources &amp; Environm Sci, Jiangsu Key Lab Low Carbon Agr &amp; GHGs Mitigat, Nanjing 210095, Jiangsu, Peoples R China."/>
    <b v="0"/>
    <b v="0"/>
    <s v="资源管理与环境保护学院"/>
    <b v="0"/>
    <b v="0"/>
    <s v="0013-936X"/>
    <n v="6.3259999999999996"/>
    <x v="0"/>
    <x v="1"/>
    <b v="0"/>
    <n v="1"/>
  </r>
  <r>
    <n v="194"/>
    <x v="11"/>
    <s v="邹建文"/>
    <s v="J"/>
    <s v="Zhang, YJ; Lin, F; Jin, YG; Wang, XF; Liu, SW; Zou, JW"/>
    <m/>
    <m/>
    <m/>
    <s v="Zhang, Yaojun; Lin, Feng; Jin, Yaguo; Wang, Xiaofei; Liu, Shuwei; Zou, Jianwen"/>
    <m/>
    <m/>
    <s v="Response of nitric and nitrous oxide fluxes to N fertilizer application in greenhouse vegetable cropping systems in southeast China"/>
    <s v="SCIENTIFIC REPORTS"/>
    <m/>
    <m/>
    <s v="English"/>
    <s v="Article"/>
    <m/>
    <m/>
    <m/>
    <m/>
    <m/>
    <m/>
    <s v="DIRECT N2O EMISSIONS; SOIL PROPERTIES; NORTHERN CHINA; NO2 FLUXES; FIELDS; PLAIN; CROPLAND; METHANE; REGION; DELTA"/>
    <m/>
    <s v="[Zhang, Yaojun; Lin, Feng; Jin, Yaguo; Wang, Xiaofei; Liu, Shuwei; Zou, Jianwen] Nanjing Agr Univ, Jiangsu Key Lab Low Carbon Agr &amp; GHGs Mitigat, Nanjing 210095, Jiangsu, Peoples R China; [Zhang, Yaojun] Univ Sydney, Ctr Carbon Water &amp; Food, Dept Environm Sci, Sydney, NSW 2570, Australia"/>
    <s v="Zou, JW (reprint author), Nanjing Agr Univ, Jiangsu Key Lab Low Carbon Agr &amp; GHGs Mitigat, Nanjing 210095, Jiangsu, Peoples R China."/>
    <s v="jwzou21@njau.edu.cn"/>
    <m/>
    <m/>
    <s v="NSFC [41171194, 41225003]; Fundamental Research Funds for the Central Universities (NAU) [KYT201404]; National Basic Research Program of China [2015CB150502, 2012CB417102]; 111 project by Ministry of Education [B12009]; China Scholarship Council"/>
    <s v="This work was supported by the NSFC (41171194, 41225003), the Fundamental Research Funds for the Central Universities (KYT201404, NAU), the National Basic Research Program of China (2012CB417102, 2015CB150502), 111 project (B12009) by Ministry of Education. Yaojun Zhang was supported by China Scholarship Council for his study in Australia."/>
    <m/>
    <n v="53"/>
    <n v="0"/>
    <n v="0"/>
    <n v="3"/>
    <n v="3"/>
    <s v="NATURE PUBLISHING GROUP"/>
    <s v="LONDON"/>
    <s v="MACMILLAN BUILDING, 4 CRINAN ST, LONDON N1 9XW, ENGLAND"/>
    <s v="2045-2322"/>
    <m/>
    <m/>
    <s v="SCI REP-UK"/>
    <s v="Sci Rep"/>
    <d v="2016-02-05T00:00:00"/>
    <n v="2016"/>
    <n v="6"/>
    <m/>
    <m/>
    <m/>
    <m/>
    <m/>
    <m/>
    <m/>
    <n v="20700"/>
    <s v="10.1038/srep20700"/>
    <m/>
    <n v="11"/>
    <s v="Multidisciplinary Sciences"/>
    <s v="Science &amp; Technology - Other Topics"/>
    <s v="DC9LD"/>
    <s v="WOS:000369542200001"/>
    <n v="26848094"/>
    <s v="Zou, JW (reprint author), Nanjing Agr Univ, Jiangsu Key Lab Low Carbon Agr &amp; GHGs Mitigat, Nanjing 210095, Jiangsu, Peoples R China."/>
    <b v="0"/>
    <b v="0"/>
    <b v="0"/>
    <b v="0"/>
    <b v="0"/>
    <s v="2045-2322"/>
    <n v="5.5970000000000004"/>
    <x v="0"/>
    <x v="1"/>
    <b v="0"/>
    <n v="1"/>
  </r>
</pivotCacheRecords>
</file>

<file path=xl/pivotCache/pivotCacheRecords2.xml><?xml version="1.0" encoding="utf-8"?>
<pivotCacheRecords xmlns="http://schemas.openxmlformats.org/spreadsheetml/2006/main" xmlns:r="http://schemas.openxmlformats.org/officeDocument/2006/relationships" count="1275">
  <r>
    <n v="1"/>
    <x v="0"/>
    <s v="邵涛"/>
    <m/>
    <m/>
    <m/>
    <m/>
    <m/>
    <s v="Guo, G (Guo, Gang); Yuan, XJ (Yuan, XianJun); Wen, AY (Wen, AiYou); Liu, Q (Liu, Qiang); Zhang, SL (Zhang, ShuanLin); Shao, T (Shao, Tao)"/>
    <m/>
    <m/>
    <s v="Silage Fermentation Characteristics of Napiergrass Harvested at Various Times on a Sunny Day"/>
    <s v="CROP SCIENCE  卷: 55  期: 1  页: 458-464  DOI: 10.2135/cropsci2014.03.0172  出版年: JAN-FEB 2015"/>
    <m/>
    <m/>
    <m/>
    <s v="Article"/>
    <m/>
    <m/>
    <m/>
    <m/>
    <m/>
    <m/>
    <m/>
    <m/>
    <m/>
    <m/>
    <m/>
    <m/>
    <m/>
    <m/>
    <m/>
    <m/>
    <m/>
    <m/>
    <m/>
    <m/>
    <m/>
    <m/>
    <m/>
    <m/>
    <s v="0011-183X"/>
    <m/>
    <m/>
    <m/>
    <m/>
    <m/>
    <m/>
    <m/>
    <m/>
    <m/>
    <m/>
    <m/>
    <m/>
    <m/>
    <m/>
    <m/>
    <m/>
    <m/>
    <m/>
    <m/>
    <m/>
    <m/>
    <m/>
    <m/>
    <b v="0"/>
    <b v="0"/>
    <b v="0"/>
    <b v="0"/>
    <b v="0"/>
    <b v="0"/>
    <s v="0011-183X"/>
    <n v="1.8740000000000001"/>
    <b v="0"/>
    <b v="0"/>
    <n v="1"/>
    <m/>
  </r>
  <r>
    <n v="2"/>
    <x v="0"/>
    <s v="邵涛"/>
    <m/>
    <m/>
    <m/>
    <m/>
    <m/>
    <s v=" Yuan, XJ (Yuan, XianJun); Guo, G (Guo, Gang); Wen, AY (Wen, AiYou); Desta, ST (Desta, Seare T.); Wang, J (Wang, Jian); Wang, Y (Wang, Yong); Shao, T (Shao, Tao)"/>
    <m/>
    <m/>
    <s v="The effect of different additives on the fermentation quality, in vitro digestibility and aerobic stability of a total mixed ration silage"/>
    <s v="ANIMAL FEED SCIENCE AND TECHNOLOGY  卷: 207  页: 41-50  DOI: 10.1016/j.anifeedsci.2015.06.001  出版年: SEP 2015  "/>
    <m/>
    <m/>
    <m/>
    <s v="Article"/>
    <m/>
    <m/>
    <m/>
    <m/>
    <m/>
    <m/>
    <m/>
    <m/>
    <m/>
    <m/>
    <m/>
    <m/>
    <m/>
    <m/>
    <m/>
    <m/>
    <m/>
    <m/>
    <m/>
    <m/>
    <m/>
    <m/>
    <m/>
    <m/>
    <s v="0377-8401"/>
    <m/>
    <m/>
    <m/>
    <m/>
    <m/>
    <m/>
    <m/>
    <m/>
    <m/>
    <m/>
    <m/>
    <m/>
    <m/>
    <m/>
    <m/>
    <m/>
    <m/>
    <m/>
    <m/>
    <m/>
    <m/>
    <m/>
    <m/>
    <b v="0"/>
    <b v="0"/>
    <b v="0"/>
    <b v="0"/>
    <b v="0"/>
    <b v="0"/>
    <s v="0377-8401"/>
    <n v="2.109"/>
    <b v="0"/>
    <b v="0"/>
    <b v="0"/>
    <m/>
  </r>
  <r>
    <n v="3"/>
    <x v="0"/>
    <s v="邵涛"/>
    <m/>
    <m/>
    <m/>
    <m/>
    <m/>
    <s v="Chen, L (Chen, Lei); Guo, G (Guo, Gang); Yu, CQ (Yu, Chengqun); Zhang, J (Zhang, Jie); Shimojo, M (Shimojo, Masataka); Shao, T (Shao, Tao)"/>
    <m/>
    <m/>
    <s v="The effects of replacement of whole-plant corn with oat and common vetch on the fermentation quality, chemical composition and aerobic stability of total mixed ration silage in Tibet"/>
    <s v="ANIMAL SCIENCE JOURNAL  卷: 86  期: 1  页: 69-76  DOI: 10.1111/asj.12245  出版年: JAN 2015 "/>
    <m/>
    <m/>
    <m/>
    <s v="Article"/>
    <m/>
    <m/>
    <m/>
    <m/>
    <m/>
    <m/>
    <m/>
    <m/>
    <m/>
    <m/>
    <m/>
    <m/>
    <m/>
    <m/>
    <m/>
    <m/>
    <m/>
    <m/>
    <m/>
    <m/>
    <m/>
    <m/>
    <m/>
    <m/>
    <s v="1344-3941"/>
    <m/>
    <m/>
    <m/>
    <m/>
    <m/>
    <m/>
    <m/>
    <m/>
    <m/>
    <m/>
    <m/>
    <m/>
    <m/>
    <m/>
    <m/>
    <m/>
    <m/>
    <m/>
    <m/>
    <m/>
    <m/>
    <m/>
    <m/>
    <b v="0"/>
    <b v="0"/>
    <b v="0"/>
    <b v="0"/>
    <b v="0"/>
    <b v="0"/>
    <s v="1344-3941"/>
    <n v="0.99299999999999999"/>
    <b v="0"/>
    <b v="0"/>
    <n v="1"/>
    <m/>
  </r>
  <r>
    <n v="4"/>
    <x v="0"/>
    <s v="邵涛"/>
    <m/>
    <m/>
    <m/>
    <m/>
    <m/>
    <s v="Zhang, J (Zhang, Jie); Guo, G (Guo, Gang); Chen, L (Chen, Lei); Li, JF (Li, Junfeng); Yuan, XJ (Yuan, Xianjun); Yu, CQ (Yu, Chengqun); Shimojo, M (Shimojo, Masataka); Shao, T (Shao, Tao)"/>
    <m/>
    <m/>
    <s v="Effect of applying lactic acid bacteria and propionic acid on fermentation quality and aerobic stability of oats-common vetch mixed silage on the Tibetan plateau"/>
    <s v="ANIMAL SCIENCE JOURNAL  卷: 86  期: 6  页: 595-602  DOI: 10.1111/asj.12340  出版年: JUN 2015 "/>
    <m/>
    <m/>
    <m/>
    <s v="Article"/>
    <m/>
    <m/>
    <m/>
    <m/>
    <m/>
    <m/>
    <m/>
    <m/>
    <m/>
    <m/>
    <m/>
    <m/>
    <m/>
    <m/>
    <m/>
    <m/>
    <m/>
    <m/>
    <m/>
    <m/>
    <m/>
    <m/>
    <m/>
    <m/>
    <s v="1344-3941"/>
    <m/>
    <m/>
    <m/>
    <m/>
    <m/>
    <m/>
    <m/>
    <m/>
    <m/>
    <m/>
    <m/>
    <m/>
    <m/>
    <m/>
    <m/>
    <m/>
    <m/>
    <m/>
    <m/>
    <m/>
    <m/>
    <m/>
    <m/>
    <b v="0"/>
    <b v="0"/>
    <b v="0"/>
    <b v="0"/>
    <b v="0"/>
    <b v="0"/>
    <s v="1344-3941"/>
    <n v="0.99299999999999999"/>
    <b v="0"/>
    <b v="0"/>
    <n v="1"/>
    <m/>
  </r>
  <r>
    <n v="5"/>
    <x v="0"/>
    <s v="徐彬"/>
    <m/>
    <m/>
    <m/>
    <m/>
    <m/>
    <s v="Yuan, SX (Yuan, Shaoxun); Xu, B (Xu, Bin); Zhang, J (Zhang, Jing); Xie, ZN (Xie, Zheni); Cheng, Q (Cheng, Qiang); Yang, ZM (Yang, Zhimin); Cai, QS (Cai, Qingsheng); Huang, BR (Huang, Bingru)"/>
    <m/>
    <m/>
    <s v="Comprehensive analysis of CCCH-type zinc finger family genes facilitates functional gene discovery and reflects recent allopolyploidization event in tetraploid switchgrass"/>
    <s v="BMC GENOMICS  卷: 16  文献号: 129  DOI: 10.1186/s12864-015-1328-4  出版年: FEB 25 2015  "/>
    <m/>
    <m/>
    <m/>
    <s v="Article"/>
    <m/>
    <m/>
    <m/>
    <m/>
    <m/>
    <m/>
    <m/>
    <m/>
    <m/>
    <m/>
    <m/>
    <m/>
    <m/>
    <m/>
    <m/>
    <m/>
    <m/>
    <m/>
    <m/>
    <m/>
    <m/>
    <m/>
    <m/>
    <m/>
    <s v="1471-2164"/>
    <m/>
    <m/>
    <m/>
    <m/>
    <m/>
    <m/>
    <m/>
    <m/>
    <m/>
    <m/>
    <m/>
    <m/>
    <m/>
    <m/>
    <m/>
    <m/>
    <m/>
    <m/>
    <m/>
    <m/>
    <m/>
    <m/>
    <m/>
    <b v="0"/>
    <b v="0"/>
    <b v="0"/>
    <b v="0"/>
    <b v="0"/>
    <b v="0"/>
    <s v="1471-2164"/>
    <n v="4.3600000000000003"/>
    <b v="0"/>
    <b v="0"/>
    <b v="0"/>
    <m/>
  </r>
  <r>
    <n v="6"/>
    <x v="0"/>
    <s v="杨志民"/>
    <s v="J"/>
    <s v="Yu, JJ; Liu, MX; Yang, ZM; Huang, BR"/>
    <m/>
    <m/>
    <m/>
    <s v="Yu, Jingjin; Liu, Mengxian; Yang, Zhimin; Huang, Bingru"/>
    <m/>
    <m/>
    <s v="Growth and Physiological Factors Involved in Interspecific Variations in Drought Tolerance and Postdrought Recovery in Warm- and Cool-season Turfgrass Species"/>
    <s v="JOURNAL OF THE AMERICAN SOCIETY FOR HORTICULTURAL SCIENCE"/>
    <m/>
    <m/>
    <s v="English"/>
    <s v="Article"/>
    <m/>
    <m/>
    <m/>
    <m/>
    <m/>
    <s v="water stress; zoysiagrass; kentucky bluegrass; rewatering"/>
    <s v="TALL FESCUE CULTIVARS; WATER-USE EFFICIENCY; KENTUCKY BLUEGRASS; LEAF-AREA; ENZYME-ACTIVITIES; WAX CONTENT; STRESS; PHOTOSYNTHESIS; RESPONSES; DEFICIT"/>
    <m/>
    <s v="[Yu, Jingjin; Liu, Mengxian; Yang, Zhimin] Nanjing Agr Univ, Coll Agrograssland Sci, Nanjing 210095, Jiangsu, Peoples R China; [Huang, Bingru] Rutgers State Univ, Dept Plant Biol &amp; Pathol, New Brunswick, NJ 08901 USA"/>
    <s v="Yang, ZM (reprint author), Nanjing Agr Univ, Coll Agrograssland Sci, Nanjing 210095, Jiangsu, Peoples R China."/>
    <s v="nauyzm@njau.edu.cn"/>
    <m/>
    <m/>
    <s v="China National Science Foundation [31301799]; China Postdoctoral Science Foundation [2013M541688]; Youth Technology Innovation Project from Nanjing Agricultural University [KJ2013021]"/>
    <s v="We thank the China National Science Foundation (31301799), China Postdoctoral Science Foundation (2013M541688), and Youth Technology Innovation Project from Nanjing Agricultural University (KJ2013021) for providing support."/>
    <m/>
    <n v="39"/>
    <n v="0"/>
    <n v="0"/>
    <n v="1"/>
    <n v="1"/>
    <s v="AMER SOC HORTICULTURAL SCIENCE"/>
    <s v="ALEXANDRIA"/>
    <s v="113 S WEST ST, STE 200, ALEXANDRIA, VA 22314-2851 USA"/>
    <s v="0003-1062"/>
    <s v="2327-9788"/>
    <m/>
    <s v="J AM SOC HORTIC SCI"/>
    <s v="J. Am. Soc. Hortic. Sci."/>
    <s v="SEP"/>
    <n v="2015"/>
    <n v="140"/>
    <n v="5"/>
    <m/>
    <m/>
    <m/>
    <m/>
    <n v="459"/>
    <n v="465"/>
    <m/>
    <m/>
    <m/>
    <n v="7"/>
    <s v="Horticulture"/>
    <s v="Agriculture"/>
    <s v="CS4QM"/>
    <s v="WOS:000362061000008"/>
    <m/>
    <s v="Yang, ZM (reprint author), Nanjing Agr Univ, Coll Agrograssland Sci, Nanjing 210095, Jiangsu, Peoples R China."/>
    <b v="0"/>
    <b v="0"/>
    <b v="0"/>
    <s v="农学院"/>
    <b v="0"/>
    <s v="0003-1062"/>
    <n v="1.4710000000000001"/>
    <b v="0"/>
    <b v="0"/>
    <n v="1"/>
    <m/>
  </r>
  <r>
    <n v="7"/>
    <x v="0"/>
    <s v="杨志民"/>
    <s v="J"/>
    <s v="Chen, Y; Tan, ZQ; Hu, BY; Yang, ZM; Xu, B; Zhuang, LL; Huang, BR"/>
    <m/>
    <m/>
    <m/>
    <s v="Chen, Yu; Tan, Zhiqun; Hu, Baoyun; Yang, Zhimin; Xu, Bin; Zhuang, Lili; Huang, Bingru"/>
    <m/>
    <m/>
    <s v="Selection and validation of reference genes for target gene analysis with quantitative RT-PCR in leaves and roots of bermudagrass under four different abiotic stresses"/>
    <s v="PHYSIOLOGIA PLANTARUM"/>
    <m/>
    <m/>
    <s v="English"/>
    <s v="Article"/>
    <m/>
    <m/>
    <m/>
    <m/>
    <m/>
    <m/>
    <s v="REAL-TIME PCR; EXPRESSION ANALYSIS; TRANSCRIPT NORMALIZATION; IDENTIFICATION; ARABIDOPSIS; MODEL; GRASS"/>
    <m/>
    <s v="[Chen, Yu; Tan, Zhiqun; Hu, Baoyun; Yang, Zhimin; Xu, Bin; Zhuang, Lili] Nanjing Agr Univ, Coll Agograssland Sci, Nanjing 210095, Jiangsu, Peoples R China; [Huang, Bingru] Rutgers State Univ, Dept Plant Biol &amp; Pathol, New Brunswick, NJ 08901 USA"/>
    <s v="Yang, ZM (reprint author), Nanjing Agr Univ, Coll Agograssland Sci, Nanjing 210095, Jiangsu, Peoples R China."/>
    <s v="nauyzm@njau.edu.cn; huang@aesop.rutgers.edu"/>
    <m/>
    <m/>
    <s v="China Postdoctoral Science Foundation [2014M551612]; Jiangsu Postdoctoral Science Foundation [1302018B]; National Natural Science Foundation of China [31301799]"/>
    <s v="This work was supported by the China Postdoctoral Science Foundation (2014M551612), Jiangsu Postdoctoral Science Foundation (1302018B) and National Natural Science Foundation of China (31301799)."/>
    <m/>
    <n v="37"/>
    <n v="1"/>
    <n v="1"/>
    <n v="6"/>
    <n v="6"/>
    <s v="WILEY-BLACKWELL"/>
    <s v="HOBOKEN"/>
    <s v="111 RIVER ST, HOBOKEN 07030-5774, NJ USA"/>
    <s v="0031-9317"/>
    <s v="1399-3054"/>
    <m/>
    <s v="PHYSIOL PLANTARUM"/>
    <s v="Physiol. Plant."/>
    <s v="OCT"/>
    <n v="2015"/>
    <n v="155"/>
    <n v="2"/>
    <m/>
    <m/>
    <m/>
    <m/>
    <n v="138"/>
    <n v="148"/>
    <m/>
    <s v="10.1111/ppl.12302"/>
    <m/>
    <n v="11"/>
    <s v="Plant Sciences"/>
    <s v="Plant Sciences"/>
    <s v="CR6OP"/>
    <s v="WOS:000361467300004"/>
    <m/>
    <s v="Yang, ZM (reprint author), Nanjing Agr Univ, Coll Agograssland Sci, Nanjing 210095, Jiangsu, Peoples R China."/>
    <b v="0"/>
    <b v="0"/>
    <b v="0"/>
    <b v="0"/>
    <b v="0"/>
    <s v="0031-9317"/>
    <n v="3.4889999999999999"/>
    <b v="0"/>
    <b v="0"/>
    <b v="0"/>
    <m/>
  </r>
  <r>
    <n v="8"/>
    <x v="0"/>
    <s v="杨志民"/>
    <s v="J"/>
    <s v="Li, H; Wang, L; Yang, ZM"/>
    <m/>
    <m/>
    <m/>
    <s v="Li, Hua; Wang, Lei; Yang, Zhi Min"/>
    <m/>
    <m/>
    <s v="Co-expression analysis reveals a group of genes potentially involved in regulation of plant response to iron-deficiency"/>
    <s v="GENE"/>
    <m/>
    <m/>
    <s v="English"/>
    <s v="Article"/>
    <m/>
    <m/>
    <m/>
    <m/>
    <m/>
    <s v="Arabidopsis thaliana; Iron deficiency; Co-expression analysis; PYE; IRT1"/>
    <s v="ARABIDOPSIS-THALIANA; TRANSCRIPTION FACTOR; CIS-ELEMENTS; METAL HOMEOSTASIS; NITRIC-OXIDE; ROOTS; EXPRESSION; IDENTIFICATION; BIOSYNTHESIS; DISCOVERY"/>
    <m/>
    <s v="[Li, Hua; Wang, Lei; Yang, Zhi Min] Nanjing Agr Univ, Coll Life Sci, Dept Biochem &amp; Mol Biol, Nanjing 210095, Jiangsu, Peoples R China; [Li, Hua] Henan Agr Univ, Coll Life Sci, Dept Plant Sci, Henan 450002, Peoples R China"/>
    <s v="Yang, ZM (reprint author), Nanjing Agr Univ, Coll Life Sci, Nanjing 210095, Jiangsu, Peoples R China."/>
    <s v="zmyang@njau.edu.cn"/>
    <m/>
    <m/>
    <m/>
    <m/>
    <m/>
    <n v="46"/>
    <n v="0"/>
    <n v="0"/>
    <n v="14"/>
    <n v="29"/>
    <s v="ELSEVIER SCIENCE BV"/>
    <s v="AMSTERDAM"/>
    <s v="PO BOX 211, 1000 AE AMSTERDAM, NETHERLANDS"/>
    <s v="0378-1119"/>
    <s v="1879-0038"/>
    <m/>
    <s v="GENE"/>
    <s v="Gene"/>
    <d v="2015-01-01T00:00:00"/>
    <n v="2015"/>
    <n v="554"/>
    <n v="1"/>
    <m/>
    <m/>
    <m/>
    <m/>
    <n v="16"/>
    <n v="24"/>
    <m/>
    <s v="10.1016/j.gene.2014.10.004"/>
    <m/>
    <n v="9"/>
    <s v="Genetics &amp; Heredity"/>
    <s v="Genetics &amp; Heredity"/>
    <s v="AU2ZO"/>
    <s v="WOS:000345483100003"/>
    <n v="25300251"/>
    <s v="Yang, ZM (reprint author), Nanjing Agr Univ, Coll Life Sci, Nanjing 210095, Jiangsu, Peoples R China."/>
    <s v="生命科学学院"/>
    <b v="0"/>
    <b v="0"/>
    <b v="0"/>
    <b v="0"/>
    <s v="0378-1119"/>
    <n v="2.1850000000000001"/>
    <b v="0"/>
    <b v="0"/>
    <b v="0"/>
    <m/>
  </r>
  <r>
    <n v="9"/>
    <x v="0"/>
    <s v="杨志民"/>
    <s v="J"/>
    <s v="Chen, Y; Hu, BY; Tan, ZQ; Liu, J; Yang, ZM; Li, ZH; Huang, BR"/>
    <m/>
    <m/>
    <m/>
    <s v="Chen, Yu; Hu, Baoyun; Tan, Zhiqun; Liu, Jun; Yang, Zhimin; Li, Zhihua; Huang, Bingru"/>
    <m/>
    <m/>
    <s v="Selection of reference genes for quantitative real-time PCR normalization in creeping bentgrass involved in four abiotic stresses"/>
    <s v="PLANT CELL REPORTS"/>
    <m/>
    <m/>
    <s v="English"/>
    <s v="Article"/>
    <m/>
    <m/>
    <m/>
    <m/>
    <m/>
    <s v="Creeping bentgrass; qRT-PCR; Reference genes; Abiotic stress"/>
    <s v="TRANSCRIPT NORMALIZATION; EXPRESSION ANALYSIS; HOUSEKEEPING GENES; INTERNAL CONTROL; RT-PCR; IDENTIFICATION; VALIDATION; RESPONSES; GRASS; MODEL"/>
    <m/>
    <s v="[Chen, Yu; Hu, Baoyun; Liu, Jun; Yang, Zhimin; Li, Zhihua] Nanjing Agr Univ, Coll Agrograssland Sci, Nanjing 210095, Jiangsu, Peoples R China; [Tan, Zhiqun] Nanjing Agr Univ, Coll Hort, Nanjing 210095, Jiangsu, Peoples R China; [Huang, Bingru] Rutgers State Univ, Dept Plant Biol &amp; Pathol, New Brunswick, NJ 08901 USA"/>
    <s v="Yang, ZM (reprint author), Nanjing Agr Univ, Coll Agrograssland Sci, Nanjing 210095, Jiangsu, Peoples R China."/>
    <s v="nauyzm@njau.edu.cn; huang@aesop.rutgers.edu"/>
    <m/>
    <m/>
    <s v="China Postdoctoral Science Foundation [2014M551612]; Jiangsu Postdoctoral Science Foundation [1302018B]"/>
    <s v="This work was supported by the China Postdoctoral Science Foundation (2014M551612) and Jiangsu Postdoctoral Science Foundation (1302018B)."/>
    <m/>
    <n v="38"/>
    <n v="0"/>
    <n v="0"/>
    <n v="7"/>
    <n v="7"/>
    <s v="SPRINGER"/>
    <s v="NEW YORK"/>
    <s v="233 SPRING ST, NEW YORK, NY 10013 USA"/>
    <s v="0721-7714"/>
    <s v="1432-203X"/>
    <m/>
    <s v="PLANT CELL REP"/>
    <s v="Plant Cell Reports"/>
    <s v="OCT"/>
    <n v="2015"/>
    <n v="34"/>
    <n v="10"/>
    <m/>
    <m/>
    <m/>
    <m/>
    <n v="1825"/>
    <n v="1834"/>
    <m/>
    <s v="10.1007/s00299-015-1830-9"/>
    <m/>
    <n v="10"/>
    <s v="Plant Sciences"/>
    <s v="Plant Sciences"/>
    <s v="CR6BF"/>
    <s v="WOS:000361427400013"/>
    <n v="26179072"/>
    <s v="Yang, ZM (reprint author), Nanjing Agr Univ, Coll Agrograssland Sci, Nanjing 210095, Jiangsu, Peoples R China."/>
    <b v="0"/>
    <b v="0"/>
    <b v="0"/>
    <s v="农学院"/>
    <b v="0"/>
    <s v="0721-7714"/>
    <n v="2.8940000000000001"/>
    <b v="0"/>
    <b v="0"/>
    <b v="0"/>
    <m/>
  </r>
  <r>
    <n v="10"/>
    <x v="0"/>
    <s v="杨志民"/>
    <m/>
    <m/>
    <m/>
    <m/>
    <m/>
    <s v="Zhang, K (Zhang, Kang); Liu, JX (Liu, Jinxing); Zhang, Y (Zhang, Yi); Yang, ZM (Yang, Zhimin); Gao, CX (Gao, Caixia)"/>
    <m/>
    <m/>
    <s v="Biolistic Genetic Transformation of a Wide Range of Chinese Elite Wheat (Triticum aestivum L.) Varieties"/>
    <s v="Journal of Genetics and Genomics  卷: 42  期: 1  页: 39-42  DOI: 10.1016/j.jgg.2014.11.005  出版年: JAN 20 2015  "/>
    <m/>
    <m/>
    <m/>
    <s v="Article"/>
    <m/>
    <m/>
    <m/>
    <m/>
    <m/>
    <m/>
    <m/>
    <m/>
    <m/>
    <m/>
    <m/>
    <m/>
    <m/>
    <m/>
    <m/>
    <m/>
    <m/>
    <m/>
    <m/>
    <m/>
    <m/>
    <m/>
    <m/>
    <m/>
    <s v="1673-8527"/>
    <m/>
    <m/>
    <m/>
    <m/>
    <m/>
    <m/>
    <m/>
    <m/>
    <m/>
    <m/>
    <m/>
    <m/>
    <m/>
    <m/>
    <m/>
    <m/>
    <m/>
    <m/>
    <m/>
    <m/>
    <m/>
    <m/>
    <m/>
    <b v="0"/>
    <b v="0"/>
    <b v="0"/>
    <b v="0"/>
    <b v="0"/>
    <b v="0"/>
    <s v="1673-8527"/>
    <n v="2.8490000000000002"/>
    <b v="0"/>
    <b v="0"/>
    <b v="0"/>
    <m/>
  </r>
  <r>
    <n v="11"/>
    <x v="0"/>
    <s v="杨志民"/>
    <m/>
    <m/>
    <m/>
    <m/>
    <m/>
    <s v="Yang, ZM (Yang, Zhimin); Chen, Y (Chen, Yu); Hu, BY (Hu, Baoyun); Tan, ZQ (Tan, Zhiqun); Huang, BT (Huang, Bingru)"/>
    <m/>
    <m/>
    <s v="Identification and Validation of Reference Genes for Quantification of Target Gene Expression with Quantitative Real-time PCR for Tall Fescue under Four Abiotic Stresses"/>
    <s v="PLOS ONE  卷: 10  期: 3  文献号: e0119569  DOI: 10.1371/journal.pone.0119569  出版年: MAR 18 2015  "/>
    <m/>
    <m/>
    <m/>
    <s v="Article"/>
    <m/>
    <m/>
    <m/>
    <m/>
    <m/>
    <m/>
    <m/>
    <m/>
    <m/>
    <m/>
    <m/>
    <m/>
    <m/>
    <m/>
    <m/>
    <m/>
    <m/>
    <m/>
    <m/>
    <m/>
    <m/>
    <m/>
    <m/>
    <m/>
    <s v="1932-6203"/>
    <m/>
    <m/>
    <m/>
    <m/>
    <m/>
    <m/>
    <m/>
    <m/>
    <m/>
    <m/>
    <m/>
    <m/>
    <m/>
    <m/>
    <m/>
    <m/>
    <m/>
    <m/>
    <m/>
    <m/>
    <m/>
    <m/>
    <m/>
    <b v="0"/>
    <b v="0"/>
    <b v="0"/>
    <b v="0"/>
    <b v="0"/>
    <b v="0"/>
    <s v="1932-6203"/>
    <n v="3.702"/>
    <b v="0"/>
    <b v="0"/>
    <b v="0"/>
    <m/>
  </r>
  <r>
    <n v="12"/>
    <x v="0"/>
    <s v="杨志民"/>
    <m/>
    <m/>
    <m/>
    <m/>
    <m/>
    <s v=" Zhuang, LL (Zhuang, Lili); Yuan, XY (Yuan, Xiuyun); Chen, Y (Chen, Yu); Xu, B (Xu, Bin); Yang, ZM (Yang, Zhimin); Huang, BR (Huang, Bingru)"/>
    <m/>
    <m/>
    <s v="PpCBF3 from Cold-Tolerant Kentucky Bluegrass Involved in Freezing Tolerance Associated with Up-Regulation of Cold-Related Genes in Transgenic Arabidopsis thaliana"/>
    <s v="PLOS ONE  卷: 10  期: 7  文献号: e0132928  DOI: 10.1371/journal.pone.0132928  出版年: JUL 15 2015  "/>
    <m/>
    <m/>
    <m/>
    <s v="Article"/>
    <m/>
    <m/>
    <m/>
    <m/>
    <m/>
    <m/>
    <m/>
    <m/>
    <m/>
    <m/>
    <m/>
    <m/>
    <m/>
    <m/>
    <m/>
    <m/>
    <m/>
    <m/>
    <m/>
    <m/>
    <m/>
    <m/>
    <m/>
    <m/>
    <s v="1932-6203"/>
    <m/>
    <m/>
    <m/>
    <m/>
    <m/>
    <m/>
    <m/>
    <m/>
    <m/>
    <m/>
    <m/>
    <m/>
    <m/>
    <m/>
    <m/>
    <m/>
    <m/>
    <m/>
    <m/>
    <m/>
    <m/>
    <m/>
    <m/>
    <b v="0"/>
    <b v="0"/>
    <b v="0"/>
    <b v="0"/>
    <b v="0"/>
    <b v="0"/>
    <s v="1932-6203"/>
    <n v="3.702"/>
    <b v="0"/>
    <b v="0"/>
    <b v="0"/>
    <m/>
  </r>
  <r>
    <n v="13"/>
    <x v="0"/>
    <s v="于景金"/>
    <m/>
    <m/>
    <m/>
    <m/>
    <m/>
    <s v="Yu, JJ (Yu, Jingjin); Sun, LH (Sun, Lihong); Fan, NL (Fan, Ningli); Yang, ZM (Yang, Zhimin); Huang, BR (Huang, Bingru)"/>
    <m/>
    <m/>
    <s v="Physiological factors involved in positive effects of elevated carbon dioxide concentration on Bermudagrass tolerance to salinity stress"/>
    <s v="ENVIRONMENTAL AND EXPERIMENTAL BOTANY  卷: 115  页: 20-27  DOI: 10.1016/j.envexpbot.2015.02.003  出版年: JUL 2015 "/>
    <m/>
    <m/>
    <m/>
    <s v=" Article"/>
    <m/>
    <m/>
    <m/>
    <m/>
    <m/>
    <m/>
    <m/>
    <m/>
    <m/>
    <m/>
    <m/>
    <m/>
    <m/>
    <m/>
    <m/>
    <m/>
    <m/>
    <m/>
    <m/>
    <m/>
    <m/>
    <m/>
    <m/>
    <m/>
    <s v="0098-8472"/>
    <m/>
    <m/>
    <m/>
    <m/>
    <m/>
    <m/>
    <m/>
    <m/>
    <m/>
    <m/>
    <m/>
    <m/>
    <m/>
    <m/>
    <m/>
    <m/>
    <m/>
    <m/>
    <m/>
    <m/>
    <m/>
    <m/>
    <m/>
    <b v="0"/>
    <b v="0"/>
    <b v="0"/>
    <b v="0"/>
    <b v="0"/>
    <b v="0"/>
    <s v="0098-8472"/>
    <n v="3.746"/>
    <b v="0"/>
    <b v="0"/>
    <b v="0"/>
    <m/>
  </r>
  <r>
    <n v="14"/>
    <x v="0"/>
    <s v="庄黎丽"/>
    <s v="J"/>
    <s v="Zhuang, LL; Liu, MX; Yuan, XY; Yang, ZM; Huang, BR"/>
    <m/>
    <m/>
    <m/>
    <s v="Zhuang, Lili; Liu, Mengxian; Yuan, Xiuyun; Yang, Zhimin; Huang, Bingru"/>
    <m/>
    <m/>
    <s v="Physiological Effects of Aquaporin in Regulating Drought Tolerance through Overexpressing of Festuca arundinacea Aquaporin Gene FaPIP2;1"/>
    <s v="JOURNAL OF THE AMERICAN SOCIETY FOR HORTICULTURAL SCIENCE"/>
    <m/>
    <m/>
    <s v="English"/>
    <s v="Article"/>
    <m/>
    <m/>
    <m/>
    <m/>
    <m/>
    <s v="drought stress; tall fescue; water-channel protein; PIP2;1"/>
    <s v="MAJOR INTRINSIC PROTEINS; WATER-USE EFFICIENCY; ARABIDOPSIS-THALIANA; PLANT AQUAPORINS; SALT STRESS; MULTIFUNCTIONAL WATER; FUNCTIONAL-ANALYSIS; EXPRESSION ANALYSIS; TRANSGENIC TOBACCO; HIGHLY DIVERGENT"/>
    <m/>
    <s v="[Zhuang, Lili; Liu, Mengxian; Yuan, Xiuyun; Yang, Zhimin] Nanjing Agr Univ, Coll Agrograssland Sci, Nanjing 210095, Jiangsu, Peoples R China; [Huang, Bingru] Rutgers State Univ, Dept Plant Biol &amp; Pathol, New Brunswick, NJ 08901 USA"/>
    <s v="Zhuang, LL (reprint author), Nanjing Agr Univ, Coll Agrograssland Sci, Nanjing 210095, Jiangsu, Peoples R China."/>
    <s v="zhuanglili2001@163.com; huang@aesop.rotgers.edu"/>
    <m/>
    <m/>
    <s v="China Postdoctoral Science Foundation Funded Project [2013M541688]"/>
    <s v="We wish to thank Patrick Burgess, David Jespersen, and Jillian Keough at Rutgers University for critical review of the manuscript. This research was supported by the China Postdoctoral Science Foundation Funded Project (no. 2013M541688)."/>
    <m/>
    <n v="53"/>
    <n v="0"/>
    <n v="0"/>
    <n v="1"/>
    <n v="1"/>
    <s v="AMER SOC HORTICULTURAL SCIENCE"/>
    <s v="ALEXANDRIA"/>
    <s v="113 S WEST ST, STE 200, ALEXANDRIA, VA 22314-2851 USA"/>
    <s v="0003-1062"/>
    <s v="2327-9788"/>
    <m/>
    <s v="J AM SOC HORTIC SCI"/>
    <s v="J. Am. Soc. Hortic. Sci."/>
    <s v="SEP"/>
    <n v="2015"/>
    <n v="140"/>
    <n v="5"/>
    <m/>
    <m/>
    <m/>
    <m/>
    <n v="404"/>
    <n v="412"/>
    <m/>
    <m/>
    <m/>
    <n v="9"/>
    <s v="Horticulture"/>
    <s v="Agriculture"/>
    <s v="CS4QM"/>
    <s v="WOS:000362061000003"/>
    <m/>
    <s v="Zhuang, LL (reprint author), Nanjing Agr Univ, Coll Agrograssland Sci, Nanjing 210095, Jiangsu, Peoples R China."/>
    <b v="0"/>
    <b v="0"/>
    <b v="0"/>
    <s v="农学院"/>
    <b v="0"/>
    <s v="0003-1062"/>
    <n v="1.4710000000000001"/>
    <b v="0"/>
    <b v="0"/>
    <n v="1"/>
    <m/>
  </r>
  <r>
    <n v="15"/>
    <x v="1"/>
    <s v="Huang, M. R."/>
    <s v="J"/>
    <s v="Zhang, YL; Zhang, GM; Wan, YJ; Jia, RX; Li, PZ; Han, L; Wang, F; Huang, MR"/>
    <m/>
    <m/>
    <m/>
    <s v="Zhang, Y. L.; Zhang, G. M.; Wan, Y. J.; Jia, R. X.; Li, P. Z.; Han, L.; Wang, F.; Huang, M. R."/>
    <m/>
    <m/>
    <s v="Identification of transgenic cloned dairy goats harboring human lactoferrin and methylation status of the imprinted gene IGF2R in their lungs"/>
    <s v="GENETICS AND MOLECULAR RESEARCH"/>
    <m/>
    <m/>
    <s v="English"/>
    <s v="Article"/>
    <m/>
    <m/>
    <m/>
    <m/>
    <m/>
    <s v="Transgenic cloned dairy goats; Lung; DNA methylation; IGF2R; mRNA expression"/>
    <s v="NUCLEAR TRANSFER; EXPRESSION; CALVES; FIBROBLASTS; CLONING; CATTLE; CELLS; RNA"/>
    <m/>
    <s v="[Zhang, Y. L.; Zhang, G. M.; Wan, Y. J.; Jia, R. X.; Li, P. Z.; Han, L.; Wang, F.; Huang, M. R.] Nanjing Agr Univ, Jiangsu Livestock Embryo Engn Lab, Nanjing, Jiangsu, Peoples R China"/>
    <s v="Huang, MR (reprint author), Nanjing Agr Univ, Jiangsu Livestock Embryo Engn Lab, Nanjing, Jiangsu, Peoples R China."/>
    <s v="caeet@njau.edu.cn"/>
    <m/>
    <m/>
    <s v="Fundamental Research Funds for the Central Universities [KYZ201211]; National Major Special Projects on New Cultivation for Transgenic Organisms [2014ZX08008-004, 2014ZX08008-003]"/>
    <s v="Research supported by the Fundamental Research Funds for the Central Universities (#KYZ201211) and the National Major Special Projects on New Cultivation for Transgenic Organisms (#2014ZX08008-004 and #2014ZX08008-003)."/>
    <m/>
    <n v="24"/>
    <n v="0"/>
    <n v="0"/>
    <n v="0"/>
    <n v="0"/>
    <s v="FUNPEC-EDITORA"/>
    <s v="RIBEIRAO PRETO"/>
    <s v="RUA FLORIANO PEIXOTO 2444, ALTO DA BOA VISTA, RIBEIRAO PRETO, SP 00000, BRAZIL"/>
    <s v="1676-5680"/>
    <m/>
    <m/>
    <s v="GENET MOL RES"/>
    <s v="Genet. Mol. Res."/>
    <m/>
    <n v="2015"/>
    <n v="14"/>
    <n v="3"/>
    <m/>
    <m/>
    <m/>
    <m/>
    <n v="11099"/>
    <n v="11108"/>
    <m/>
    <s v="10.4238/2015.September.22.3"/>
    <m/>
    <n v="10"/>
    <s v="Biochemistry &amp; Molecular Biology; Genetics &amp; Heredity"/>
    <s v="Biochemistry &amp; Molecular Biology; Genetics &amp; Heredity"/>
    <s v="CS9OX"/>
    <s v="WOS:000362421700070"/>
    <n v="26400340"/>
    <s v="Huang, MR (reprint author), Nanjing Agr Univ, Jiangsu Livestock Embryo Engn Lab, Nanjing, Jiangsu, Peoples R China."/>
    <b v="0"/>
    <b v="0"/>
    <b v="0"/>
    <b v="0"/>
    <b v="0"/>
    <s v="1676-5680"/>
    <n v="0.97199999999999998"/>
    <b v="0"/>
    <b v="0"/>
    <n v="1"/>
    <m/>
  </r>
  <r>
    <n v="16"/>
    <x v="1"/>
    <s v="Zhang, Ding-Dong"/>
    <s v="J"/>
    <s v="Tian, HY; Zhang, DD; Xu, C; Wang, F; Liu, WB"/>
    <m/>
    <m/>
    <m/>
    <s v="Tian, Hong-Yan; Zhang, Ding-Dong; Xu, Chao; Wang, Fei; Liu, Wen-Bin"/>
    <m/>
    <m/>
    <s v="Effects of light intensity on growth, immune responses, antioxidant capability and disease resistance of juvenile blunt snout bream Megalobrama amblycephala"/>
    <s v="FISH &amp; SHELLFISH IMMUNOLOGY"/>
    <m/>
    <m/>
    <s v="English"/>
    <s v="Article"/>
    <m/>
    <m/>
    <m/>
    <m/>
    <m/>
    <s v="Blunt snout bream; Light intensity; Stress; Immunity response; Oxidative status"/>
    <s v="HADDOCK MELANOGRAMMUS-AEGLEFINUS; BASS DICENTRARCHUS-LABRAX; SEA BASS; GELATINIZED CARBOHYDRATE; LITOPENAEUS-VANNAMEI; SPECTRAL COMPOSITION; AQUATIC ORGANISMS; STRESS RESPONSES; OXIDATIVE STRESS; ALPHA-TOCOPHEROL"/>
    <m/>
    <s v="[Tian, Hong-Yan; Zhang, Ding-Dong; Xu, Chao; Wang, Fei; Liu, Wen-Bin] Nanjing Agr Univ, Coll Anim Sci &amp; Technol, Key Lab Aquat Nutr &amp; Feed Sci Jiangsu Prov, Nanjing 210095, Jiangsu, Peoples R China"/>
    <s v="Zhang, DD (reprint author), Nanjing Agr Univ, Coll Anim Sci &amp; Technol, Key Lab Aquat Nutr &amp; Feed Sci Jiangsu Prov, 1 Weigang Rd, Nanjing 210095, Jiangsu, Peoples R China."/>
    <s v="zdd_7597@njau.edu.cn; wbliu@njau.edu.cn"/>
    <m/>
    <m/>
    <s v="National Technology System for Conventional Freshwater Fish Industries of China [CARS-46-20]; National Science and Technology Ministry [2013BAD20B05]"/>
    <s v="This research was supported by the National Technology System for Conventional Freshwater Fish Industries of China (CARS-46-20) and National Science and Technology Ministry (2013BAD20B05)."/>
    <m/>
    <n v="60"/>
    <n v="0"/>
    <n v="0"/>
    <n v="0"/>
    <n v="0"/>
    <s v="ACADEMIC PRESS LTD- ELSEVIER SCIENCE LTD"/>
    <s v="LONDON"/>
    <s v="24-28 OVAL RD, LONDON NW1 7DX, ENGLAND"/>
    <s v="1050-4648"/>
    <s v="1095-9947"/>
    <m/>
    <s v="FISH SHELLFISH IMMUN"/>
    <s v="Fish Shellfish Immunol."/>
    <s v="DEC"/>
    <n v="2015"/>
    <n v="47"/>
    <n v="2"/>
    <m/>
    <m/>
    <m/>
    <m/>
    <n v="674"/>
    <n v="680"/>
    <m/>
    <s v="10.1016/j.fsi.2015.08.022"/>
    <m/>
    <n v="7"/>
    <s v="Fisheries; Immunology; Marine &amp; Freshwater Biology; Veterinary Sciences"/>
    <s v="Fisheries; Immunology; Marine &amp; Freshwater Biology; Veterinary Sciences"/>
    <s v="CZ1OF"/>
    <s v="WOS:000366874500005"/>
    <m/>
    <s v="Zhang, DD (reprint author), Nanjing Agr Univ, Coll Anim Sci &amp; Technol, Key Lab Aquat Nutr &amp; Feed Sci Jiangsu Prov, 1 Weigang Rd, Nanjing 210095, Jiangsu, Peoples R China."/>
    <b v="0"/>
    <s v="动物科技学院"/>
    <b v="0"/>
    <b v="0"/>
    <b v="0"/>
    <s v="1050-4648"/>
    <n v="2.996"/>
    <b v="0"/>
    <b v="0"/>
    <b v="0"/>
    <m/>
  </r>
  <r>
    <n v="17"/>
    <x v="1"/>
    <s v="陈杰"/>
    <m/>
    <m/>
    <m/>
    <m/>
    <m/>
    <s v="Dang, XY (Dang, Xiao-yong); Chu, WW (Chu, Wei-wei); Shi, HC (Shi, Heng-chuan); Yu, SG (Yu, Shi-gang); Han, HY (Han, Hai-yin); Gu, SH (Gu, Shu-hua); Chen, J (Chen, Jie)"/>
    <m/>
    <m/>
    <s v="Genetic variants in ABCA1 promoter affect transcription activity and plasma HDL level in pigs"/>
    <s v="GENE  卷: 555  期: 2  页: 414-420  DOI: 10.1016/j.gene.2014.11.041  出版年: JAN 25 2015"/>
    <m/>
    <m/>
    <m/>
    <s v="Article"/>
    <m/>
    <m/>
    <m/>
    <m/>
    <m/>
    <m/>
    <m/>
    <m/>
    <m/>
    <m/>
    <m/>
    <m/>
    <m/>
    <m/>
    <m/>
    <m/>
    <m/>
    <m/>
    <m/>
    <m/>
    <m/>
    <m/>
    <m/>
    <m/>
    <s v="0378-1119"/>
    <m/>
    <m/>
    <m/>
    <m/>
    <m/>
    <m/>
    <m/>
    <m/>
    <m/>
    <m/>
    <m/>
    <m/>
    <m/>
    <m/>
    <m/>
    <m/>
    <m/>
    <m/>
    <m/>
    <m/>
    <m/>
    <m/>
    <m/>
    <b v="0"/>
    <b v="0"/>
    <b v="0"/>
    <b v="0"/>
    <b v="0"/>
    <b v="0"/>
    <s v="0378-1119"/>
    <n v="2.1850000000000001"/>
    <b v="0"/>
    <b v="0"/>
    <b v="0"/>
    <m/>
  </r>
  <r>
    <n v="18"/>
    <x v="1"/>
    <s v="陈杰"/>
    <m/>
    <m/>
    <m/>
    <m/>
    <m/>
    <s v=" Yu, SG (Yu, ShiGang); Chu, WW (Chu, WeiWei); Zhang, LF (Zhang, LiFan); Han, HM (Han, HouMing); Zhao, RX (Zhao, RongXue); Wu, W (Wu, Wei); Zhu, JN (Zhu, JiangNing); Dodson, MV (Dodson, Michael V.); Wei, W (Wei, Wei); Liu, HL (Liu, HongLin); Chen, J (Chen, Jie)"/>
    <m/>
    <m/>
    <s v="Identification of Laying-Related SNP Markers in Geese Using RAD Sequencing"/>
    <s v="PLOS ONE  卷: 10  期: 7  文献号: e0131572  DOI: 10.1371/journal.pone.0131572  出版年: JUL 16 2015  "/>
    <m/>
    <m/>
    <m/>
    <s v="Article"/>
    <m/>
    <m/>
    <m/>
    <m/>
    <m/>
    <m/>
    <m/>
    <m/>
    <m/>
    <m/>
    <m/>
    <m/>
    <m/>
    <m/>
    <m/>
    <m/>
    <m/>
    <m/>
    <m/>
    <m/>
    <m/>
    <m/>
    <m/>
    <m/>
    <s v="1932-6203"/>
    <m/>
    <m/>
    <m/>
    <m/>
    <m/>
    <m/>
    <m/>
    <m/>
    <m/>
    <m/>
    <m/>
    <m/>
    <m/>
    <m/>
    <m/>
    <m/>
    <m/>
    <m/>
    <m/>
    <m/>
    <m/>
    <m/>
    <m/>
    <b v="0"/>
    <b v="0"/>
    <b v="0"/>
    <b v="0"/>
    <b v="0"/>
    <b v="0"/>
    <s v="1932-6203"/>
    <n v="3.702"/>
    <b v="0"/>
    <b v="0"/>
    <b v="0"/>
    <m/>
  </r>
  <r>
    <n v="19"/>
    <x v="1"/>
    <s v="成艳芬"/>
    <s v="J"/>
    <s v="He, XY; Wu, YP; Cai, M; Mu, CL; Luo, WH; Cheng, YF; Zhu, WY"/>
    <m/>
    <m/>
    <m/>
    <s v="He, Xiangyu; Wu, Yanping; Cai, Min; Mu, Chunlong; Luo, Weihong; Cheng, Yanfen; Zhu, Weiyun"/>
    <m/>
    <m/>
    <s v="The effect of increased atmospheric temperature and CO2 concentration during crop growth on the chemical composition and in vitro rumen fermentation characteristics of wheat straw"/>
    <s v="JOURNAL OF ANIMAL SCIENCE AND BIOTECHNOLOGY"/>
    <m/>
    <m/>
    <s v="English"/>
    <s v="Article"/>
    <m/>
    <m/>
    <m/>
    <m/>
    <m/>
    <s v="Chemical composition; CO2; In vitro digestibility; Temperature; Wheat straw"/>
    <s v="GAS-PRODUCTION; CLIMATE-CHANGE; ELEVATED CO2; NITROGEN-METABOLISM; RUMINANT FEEDS; GUT MICROBIOTA; CRUDE PROTEIN; FATTY-ACIDS; RICE-STRAW; DEGRADATION"/>
    <m/>
    <s v="[He, Xiangyu; Wu, Yanping; Cai, Min; Mu, Chunlong; Cheng, Yanfen; Zhu, Weiyun] Nanjing Agr Univ, Jiangsu Key Lab Gastrointestinal Nutr &amp; Anim Hlth, Lab Gastrointestinal Microbiol, Nanjing 210095, Jiangsu, Peoples R China; [Luo, Weihong] Nanjing Agr Univ, Coll Agr, Nanjing 210095, Jiangsu, Peoples R China"/>
    <s v="Cheng, YF (reprint author), Nanjing Agr Univ, Jiangsu Key Lab Gastrointestinal Nutr &amp; Anim Hlth, Lab Gastrointestinal Microbiol, Nanjing 210095, Jiangsu, Peoples R China."/>
    <s v="yanfencheng@njau.edu.cn"/>
    <m/>
    <m/>
    <s v="Special Fund for Agro-scientific Research in the Public Interest in China [200903003]"/>
    <s v="This work was supported by the Special Fund for Agro-scientific Research in the Public Interest in China (No. 200903003). The authors group is grateful to thank Mr Chuang Cai from College of Agriculture of Nanjing Agricultural University for the assistance in maintaining the experiment system."/>
    <m/>
    <n v="51"/>
    <n v="0"/>
    <n v="0"/>
    <n v="0"/>
    <n v="0"/>
    <s v="BIOMED CENTRAL LTD"/>
    <s v="LONDON"/>
    <s v="236 GRAYS INN RD, FLOOR 6, LONDON WC1X 8HL, ENGLAND"/>
    <s v="2049-1891"/>
    <m/>
    <m/>
    <s v="J ANIM SCI BIOTECHNO"/>
    <s v="J. Anim. Sci. Biotechnol."/>
    <d v="2015-11-04T00:00:00"/>
    <n v="2015"/>
    <n v="6"/>
    <m/>
    <m/>
    <m/>
    <m/>
    <m/>
    <m/>
    <m/>
    <n v="46"/>
    <s v="10.1186/s40104-015-0045-9"/>
    <m/>
    <n v="8"/>
    <s v="Agriculture, Dairy &amp; Animal Science"/>
    <s v="Agriculture"/>
    <s v="CV1IJ"/>
    <s v="WOS:000364006900001"/>
    <n v="26543557"/>
    <s v="Cheng, YF (reprint author), Nanjing Agr Univ, Jiangsu Key Lab Gastrointestinal Nutr &amp; Anim Hlth, Lab Gastrointestinal Microbiol, Nanjing 210095, Jiangsu, Peoples R China."/>
    <b v="0"/>
    <b v="0"/>
    <b v="0"/>
    <b v="0"/>
    <b v="0"/>
    <s v="2049-1891"/>
    <n v="1.681"/>
    <b v="0"/>
    <b v="0"/>
    <n v="1"/>
    <m/>
  </r>
  <r>
    <n v="20"/>
    <x v="1"/>
    <s v="成艳芬"/>
    <m/>
    <m/>
    <m/>
    <m/>
    <m/>
    <s v="Luo, Zhen; Li, Chenbo; Cheng, Yanfen; Hang, Suqin; Zhu, Weiyun"/>
    <m/>
    <m/>
    <s v="Effects of low dietary protein on the metabolites and microbial communities in the caecal digesta of piglets"/>
    <s v="ARCHIVES OF ANIMAL NUTRITION"/>
    <m/>
    <m/>
    <m/>
    <s v="Article"/>
    <m/>
    <m/>
    <m/>
    <m/>
    <m/>
    <m/>
    <m/>
    <m/>
    <m/>
    <m/>
    <m/>
    <m/>
    <m/>
    <m/>
    <m/>
    <m/>
    <m/>
    <m/>
    <m/>
    <m/>
    <m/>
    <m/>
    <m/>
    <m/>
    <s v="1745-039X"/>
    <m/>
    <m/>
    <m/>
    <m/>
    <m/>
    <m/>
    <m/>
    <m/>
    <m/>
    <m/>
    <m/>
    <m/>
    <m/>
    <m/>
    <m/>
    <m/>
    <m/>
    <m/>
    <m/>
    <m/>
    <m/>
    <m/>
    <m/>
    <b v="0"/>
    <b v="0"/>
    <b v="0"/>
    <b v="0"/>
    <b v="0"/>
    <b v="0"/>
    <s v="1745-039X"/>
    <n v="1.1990000000000001"/>
    <b v="0"/>
    <b v="0"/>
    <n v="1"/>
    <m/>
  </r>
  <r>
    <n v="21"/>
    <x v="1"/>
    <s v="董在杰"/>
    <m/>
    <m/>
    <m/>
    <m/>
    <m/>
    <s v="Dong, Z. J.; Su, S. Y.; Zhu, W. B.; Zhang, C. F.; Ding, M.; Chen, W. X.; Yuan, X. H.; Xie, Z."/>
    <m/>
    <m/>
    <s v="Polymorphism analysis of the intron one of insulin-like growth factor 2 receptor gene (IGF2R) in FFRC strain common carp (Cyprinus carpio L.) and its relationship with growth performance"/>
    <s v="GENETICS AND MOLECULAR RESEARCH"/>
    <m/>
    <m/>
    <m/>
    <s v="Article"/>
    <m/>
    <m/>
    <m/>
    <m/>
    <m/>
    <m/>
    <m/>
    <m/>
    <m/>
    <m/>
    <m/>
    <m/>
    <m/>
    <m/>
    <m/>
    <m/>
    <m/>
    <m/>
    <m/>
    <m/>
    <m/>
    <m/>
    <m/>
    <m/>
    <s v="1676-5680"/>
    <m/>
    <m/>
    <m/>
    <m/>
    <m/>
    <m/>
    <m/>
    <m/>
    <m/>
    <m/>
    <m/>
    <m/>
    <m/>
    <m/>
    <m/>
    <m/>
    <m/>
    <m/>
    <m/>
    <m/>
    <m/>
    <m/>
    <m/>
    <b v="0"/>
    <b v="0"/>
    <b v="0"/>
    <b v="0"/>
    <b v="0"/>
    <b v="0"/>
    <s v="1676-5680"/>
    <n v="0.97199999999999998"/>
    <b v="0"/>
    <b v="0"/>
    <n v="1"/>
    <m/>
  </r>
  <r>
    <n v="22"/>
    <x v="1"/>
    <s v="高峰"/>
    <s v="J"/>
    <s v="Jiang, Y; Zhang, WH; Gao, F; Zhou, GH"/>
    <m/>
    <m/>
    <m/>
    <s v="Jiang, Yun; Zhang, Weihui; Gao, Feng; Zhou, Guanghong"/>
    <m/>
    <m/>
    <s v="Effect of sodium butyrate on intestinal inflammatory response to lipopolysaccharide in broiler chickens"/>
    <s v="CANADIAN JOURNAL OF ANIMAL SCIENCE"/>
    <m/>
    <m/>
    <s v="English"/>
    <s v="Article"/>
    <m/>
    <m/>
    <m/>
    <m/>
    <m/>
    <s v="Sodium butyrate; intestinal inflammatory response; lipopolysaccharide; broiler chicken"/>
    <s v="NF-KAPPA-B; GROWTH-PERFORMANCE; ADHESION MOLECULES; MUCOSAL REPAIR; DIETARY FIBER; MORPHOLOGY; COLITIS; DISEASE; ENDOTOXEMIA; MICROFLORA"/>
    <m/>
    <s v="[Jiang, Yun; Zhang, Weihui; Gao, Feng; Zhou, Guanghong] Nanjing Agr Univ, Coll Anim Sci &amp; Technol, Synerget Innovat Ctr Food Safety &amp; Nutr, Nanjing 210095, Jiangsu, Peoples R China; [Jiang, Yun] Nanjing Normal Univ, Ginling Coll, Nanjing 210097, Jiangsu, Peoples R China"/>
    <s v="Gao, F (reprint author), Nanjing Agr Univ, Coll Anim Sci &amp; Technol, Synerget Innovat Ctr Food Safety &amp; Nutr, Nanjing 210095, Jiangsu, Peoples R China."/>
    <s v="gaofeng0629@sina.com"/>
    <m/>
    <m/>
    <s v="National Science &amp; Technology Pillar Program during the Twelfth Five-year Plan Period of China [2012BAD28B03]; Three Agricultural Projects of Jiangsu Province of China [SX(2011)146]; Fundamental Research Funds for the Central Universities of China [KYZ201222]"/>
    <s v="This study was supported by the National Science &amp; Technology Pillar Program during the Twelfth Five-year Plan Period of China (2012BAD28B03), Three Agricultural Projects of Jiangsu Province of China (SX(2011)146), the Fundamental Research Funds for the Central Universities of China (KYZ201222). We are grateful to Dr. Ron Tume (CSIRO, Australia) and Dr. Joseph Loquasto (Pennsylvania State University, USA) for language improvement of the original manuscript."/>
    <m/>
    <n v="44"/>
    <n v="0"/>
    <n v="0"/>
    <n v="3"/>
    <n v="3"/>
    <s v="AGRICULTURAL INST CANADA"/>
    <s v="OTTAWA"/>
    <s v="280 ALBERT ST, SUITE 900, OTTAWA, ONTARIO K1P 5G8, CANADA"/>
    <s v="0008-3984"/>
    <s v="1918-1825"/>
    <m/>
    <s v="CAN J ANIM SCI"/>
    <s v="Can. J. Anim. Sci."/>
    <s v="SEP"/>
    <n v="2015"/>
    <n v="95"/>
    <n v="3"/>
    <m/>
    <m/>
    <m/>
    <m/>
    <n v="389"/>
    <n v="395"/>
    <m/>
    <s v="10.4141/CJAS-2014-183"/>
    <m/>
    <n v="7"/>
    <s v="Agriculture, Dairy &amp; Animal Science"/>
    <s v="Agriculture"/>
    <s v="CR9ZU"/>
    <s v="WOS:000361716800007"/>
    <m/>
    <s v="Gao, F (reprint author), Nanjing Agr Univ, Coll Anim Sci &amp; Technol, Synerget Innovat Ctr Food Safety &amp; Nutr, Nanjing 210095, Jiangsu, Peoples R China."/>
    <b v="0"/>
    <s v="动物科技学院"/>
    <b v="0"/>
    <b v="0"/>
    <b v="0"/>
    <s v="0008-3984"/>
    <n v="1.1459999999999999"/>
    <b v="0"/>
    <b v="0"/>
    <n v="1"/>
    <m/>
  </r>
  <r>
    <n v="23"/>
    <x v="1"/>
    <s v="高峰"/>
    <s v="J"/>
    <s v="Zhou, P; Zhang, L; Li, JL; Luo, YQ; Zhang, BL; Xing, S; Zhu, YP; Sun, H; Gao, F; Zhou, GH"/>
    <m/>
    <m/>
    <m/>
    <s v="Zhou, Ping; Zhang, Lin; Li, Jiaolong; Luo, Yiqiu; Zhang, Bolin; Xing, Shen; Zhu, Yuping; Sun, Hui; Gao, Feng; Zhou, Guanghong"/>
    <m/>
    <m/>
    <s v="Effects of Dietary Crude Protein Levels and Cysteamine Supplementation on Protein Synthetic and Degradative Signaling in Skeletal Muscle of Finishing Pigs"/>
    <s v="PLOS ONE"/>
    <m/>
    <m/>
    <s v="English"/>
    <s v="Article"/>
    <m/>
    <m/>
    <m/>
    <m/>
    <m/>
    <m/>
    <s v="GROWTH-FACTOR-I; ESSENTIAL AMINO-ACIDS; NITROGEN-BALANCE; HORMONE RECEPTOR; CARCASS TRAITS; PERFORMANCE; INSULIN; EXPRESSION; ATROPHY; BARROWS"/>
    <m/>
    <s v="[Zhou, Ping; Zhang, Lin; Li, Jiaolong; Luo, Yiqiu; Zhang, Bolin; Xing, Shen; Zhu, Yuping; Gao, Feng; Zhou, Guanghong] Nanjing Agr Univ, Synerget Innovat Ctr Food Safety &amp; Nutr, Key Lab Anim Origin Food Prod &amp; Safety Guarantee, Coll Anim Sci &amp; Technol, Nanjing 210095, Jiangsu, Peoples R China; [Sun, Hui] Jilin Agr Univ, Coll Anim Sci &amp; Technol, Changchun 130118, Peoples R China"/>
    <s v="Gao, F (reprint author), Nanjing Agr Univ, Synerget Innovat Ctr Food Safety &amp; Nutr, Key Lab Anim Origin Food Prod &amp; Safety Guarantee, Coll Anim Sci &amp; Technol, Nanjing 210095, Jiangsu, Peoples R China."/>
    <s v="gaofeng0629@sina.com"/>
    <m/>
    <m/>
    <s v="National Key Basic Research Program of China [2013CB127306]"/>
    <s v="The present study was supported by National Key Basic Research Program of China (no. 2013CB127306). The funders had no role in study design, data collection and analysis, decision to publish, or preparation of the manuscript."/>
    <m/>
    <n v="49"/>
    <n v="0"/>
    <n v="0"/>
    <n v="3"/>
    <n v="3"/>
    <s v="PUBLIC LIBRARY SCIENCE"/>
    <s v="SAN FRANCISCO"/>
    <s v="1160 BATTERY STREET, STE 100, SAN FRANCISCO, CA 94111 USA"/>
    <s v="1932-6203"/>
    <m/>
    <m/>
    <s v="PLOS ONE"/>
    <s v="PLoS One"/>
    <d v="2015-09-30T00:00:00"/>
    <n v="2015"/>
    <n v="10"/>
    <n v="9"/>
    <m/>
    <m/>
    <m/>
    <m/>
    <m/>
    <m/>
    <s v="e0139393"/>
    <s v="10.1371/journal.pone.0139393"/>
    <m/>
    <n v="16"/>
    <s v="Multidisciplinary Sciences"/>
    <s v="Science &amp; Technology - Other Topics"/>
    <s v="CS6GF"/>
    <s v="WOS:000362175700111"/>
    <m/>
    <s v="Gao, F (reprint author), Nanjing Agr Univ, Synerget Innovat Ctr Food Safety &amp; Nutr, Key Lab Anim Origin Food Prod &amp; Safety Guarantee, Coll Anim Sci &amp; Technol, Nanjing 210095, Jiangsu, Peoples R China."/>
    <b v="0"/>
    <s v="动物科技学院"/>
    <b v="0"/>
    <b v="0"/>
    <b v="0"/>
    <s v="1932-6203"/>
    <n v="3.702"/>
    <b v="0"/>
    <b v="0"/>
    <b v="0"/>
    <m/>
  </r>
  <r>
    <n v="24"/>
    <x v="1"/>
    <s v="高峰"/>
    <m/>
    <m/>
    <m/>
    <m/>
    <m/>
    <s v=" Gao, T (Gao, Tian); Li, JL (Li, Jiaolong); Zhang, L (Zhang, Lin); Jiang, Y (Jiang, Yun); Song, L (Song, Lei); Ma, RX (Ma, Ruixue); Gao, F (Gao, Feng); Zhou, GH (Zhou, Guanghong)"/>
    <m/>
    <m/>
    <s v="Effect of different tumbling marinade treatments on the water status and protein properties of prepared pork chops"/>
    <s v="JOURNAL OF THE SCIENCE OF FOOD AND AGRICULTURE  卷: 95  期: 12  页: 2494-2500  DOI: 10.1002/jsfa.6980  出版年: SEP 2015  "/>
    <m/>
    <m/>
    <m/>
    <s v="Article"/>
    <m/>
    <m/>
    <m/>
    <m/>
    <m/>
    <m/>
    <m/>
    <m/>
    <m/>
    <m/>
    <m/>
    <m/>
    <m/>
    <m/>
    <m/>
    <m/>
    <m/>
    <m/>
    <m/>
    <m/>
    <m/>
    <m/>
    <m/>
    <m/>
    <s v="0022-5142"/>
    <m/>
    <m/>
    <m/>
    <m/>
    <m/>
    <m/>
    <m/>
    <m/>
    <m/>
    <m/>
    <m/>
    <m/>
    <m/>
    <m/>
    <m/>
    <m/>
    <m/>
    <m/>
    <m/>
    <m/>
    <m/>
    <m/>
    <m/>
    <b v="0"/>
    <b v="0"/>
    <b v="0"/>
    <b v="0"/>
    <b v="0"/>
    <b v="0"/>
    <s v="0022-5142"/>
    <n v="1.994"/>
    <b v="0"/>
    <b v="0"/>
    <n v="1"/>
    <m/>
  </r>
  <r>
    <n v="25"/>
    <x v="1"/>
    <s v="高峰"/>
    <m/>
    <m/>
    <m/>
    <m/>
    <m/>
    <s v=" Liu, Y (Liu, Y.); Li, JL (Li, J. L.); Li, YJ (Li, Y. J.); Gao, T (Gao, T.); Zhang, L (Zhang, L.); Gao, F (Gao, F.); Zhou, GH (Zhou, G. H.)"/>
    <m/>
    <m/>
    <s v="Effects of dietary supplementation of guanidinoacetic acid and combination of guanidinoacetic acid and betaine on postmortem glycolysis and meat quality of finishing pigs"/>
    <s v="ANIMAL FEED SCIENCE AND TECHNOLOGY  卷: 205  页: 82-89  DOI: 10.1016/j.anifeedsci.2015.03.010  出版年: JUL 2015  "/>
    <m/>
    <m/>
    <m/>
    <s v="Article"/>
    <m/>
    <m/>
    <m/>
    <m/>
    <m/>
    <m/>
    <m/>
    <m/>
    <m/>
    <m/>
    <m/>
    <m/>
    <m/>
    <m/>
    <m/>
    <m/>
    <m/>
    <m/>
    <m/>
    <m/>
    <m/>
    <m/>
    <m/>
    <m/>
    <s v="0377-8401"/>
    <m/>
    <m/>
    <m/>
    <m/>
    <m/>
    <m/>
    <m/>
    <m/>
    <m/>
    <m/>
    <m/>
    <m/>
    <m/>
    <m/>
    <m/>
    <m/>
    <m/>
    <m/>
    <m/>
    <m/>
    <m/>
    <m/>
    <m/>
    <b v="0"/>
    <b v="0"/>
    <b v="0"/>
    <b v="0"/>
    <b v="0"/>
    <b v="0"/>
    <s v="0377-8401"/>
    <n v="2.109"/>
    <b v="0"/>
    <b v="0"/>
    <b v="0"/>
    <m/>
  </r>
  <r>
    <n v="26"/>
    <x v="1"/>
    <s v="高峰"/>
    <m/>
    <m/>
    <m/>
    <m/>
    <m/>
    <s v="Zhang, BL (Zhang, Bolin); Yu, CN (Yu, Changning); Lin, M (Lin, Meng); Fu, YN (Fu, Ya'nan); Zhang, L (Zhang, Lin); Meng, MJ (Meng, Meijuan); Xing, S (Xing, Shen); Li, JL (Li, Jiaolong); Sun, H (Sun, Hui); Gao, F (Gao, Feng); Zhou, GH (Zhou, Guanghong)"/>
    <m/>
    <m/>
    <s v="Regulation of skeletal muscle protein synthetic and degradative signaling by alanyl-glutamine in piglets challenged with Escherichia coli lipopolysaccharide"/>
    <s v="NUTRITION  卷: 31  期: 5  页: 749-756  DOI: 10.1016/j.nut.2014.11.010  出版年: MAY 201"/>
    <m/>
    <m/>
    <m/>
    <s v="Article"/>
    <m/>
    <m/>
    <m/>
    <m/>
    <m/>
    <m/>
    <m/>
    <m/>
    <m/>
    <m/>
    <m/>
    <m/>
    <m/>
    <m/>
    <m/>
    <m/>
    <m/>
    <m/>
    <m/>
    <m/>
    <m/>
    <m/>
    <m/>
    <m/>
    <s v="0899-9007"/>
    <m/>
    <m/>
    <m/>
    <m/>
    <m/>
    <m/>
    <m/>
    <m/>
    <m/>
    <m/>
    <m/>
    <m/>
    <m/>
    <m/>
    <m/>
    <m/>
    <m/>
    <m/>
    <m/>
    <m/>
    <m/>
    <m/>
    <m/>
    <b v="0"/>
    <b v="0"/>
    <b v="0"/>
    <b v="0"/>
    <b v="0"/>
    <b v="0"/>
    <s v="0899-9007"/>
    <n v="2.99"/>
    <b v="0"/>
    <b v="0"/>
    <b v="0"/>
    <m/>
  </r>
  <r>
    <n v="27"/>
    <x v="1"/>
    <s v="高峰"/>
    <m/>
    <m/>
    <m/>
    <m/>
    <m/>
    <s v=" Yang, WP (Yang, Wenping); Wang, AM (Wang, Aimin); Gao, F (Gao, Feng); Yu, YB (Yu, Yebing); Lv, LL (Lv, Linlan); Lv, F (Lv, Fu)"/>
    <m/>
    <m/>
    <s v="Dietary lipid concentrations influence growth and chemical and fatty acid compositions of juvenile redlip mullet, Liza haematocheila"/>
    <s v="AQUACULTURE INTERNATIONAL  卷: 23  期: 4  页: 981-996  DOI: 10.1007/s10499-014-9856-5  出版年: AUG 2015  "/>
    <m/>
    <m/>
    <m/>
    <s v="Article"/>
    <m/>
    <m/>
    <m/>
    <m/>
    <m/>
    <m/>
    <m/>
    <m/>
    <m/>
    <m/>
    <m/>
    <m/>
    <m/>
    <m/>
    <m/>
    <m/>
    <m/>
    <m/>
    <m/>
    <m/>
    <m/>
    <m/>
    <m/>
    <m/>
    <s v="0967-6120"/>
    <m/>
    <m/>
    <m/>
    <m/>
    <m/>
    <m/>
    <m/>
    <m/>
    <m/>
    <m/>
    <m/>
    <m/>
    <m/>
    <m/>
    <m/>
    <m/>
    <m/>
    <m/>
    <m/>
    <m/>
    <m/>
    <m/>
    <m/>
    <b v="0"/>
    <b v="0"/>
    <b v="0"/>
    <b v="0"/>
    <b v="0"/>
    <b v="0"/>
    <s v="0967-6120"/>
    <n v="1.1180000000000001"/>
    <b v="0"/>
    <b v="0"/>
    <n v="1"/>
    <m/>
  </r>
  <r>
    <n v="28"/>
    <x v="1"/>
    <s v="高峰"/>
    <m/>
    <m/>
    <m/>
    <m/>
    <m/>
    <s v="Li, YJ (Li, Y. J.); Li, LY (Li, L. Y.); Li, JL (Li, J. L.); Zhang, L (Zhang, L.); Gao, F (Gao, F.); Zhou, GH (Zhou, G. H.)"/>
    <m/>
    <m/>
    <s v="Effects of Dietary Supplementation with Ferulic Acid or Vitamin E Individually or in Combination on Meat Quality and Antioxidant Capacity of Finishing Pigs"/>
    <s v="ASIAN-AUSTRALASIAN JOURNAL OF ANIMAL SCIENCES  卷: 28  期: 3  页: 374-381  DOI: 10.5713/ajas.14.0432  出版年: MAR 2015"/>
    <m/>
    <m/>
    <m/>
    <s v="Article"/>
    <m/>
    <m/>
    <m/>
    <m/>
    <m/>
    <m/>
    <m/>
    <m/>
    <m/>
    <m/>
    <m/>
    <m/>
    <m/>
    <m/>
    <m/>
    <m/>
    <m/>
    <m/>
    <m/>
    <m/>
    <m/>
    <m/>
    <m/>
    <m/>
    <s v="1011-2367"/>
    <m/>
    <m/>
    <m/>
    <m/>
    <m/>
    <m/>
    <m/>
    <m/>
    <m/>
    <m/>
    <m/>
    <m/>
    <m/>
    <m/>
    <m/>
    <m/>
    <m/>
    <m/>
    <m/>
    <m/>
    <m/>
    <m/>
    <m/>
    <b v="0"/>
    <b v="0"/>
    <b v="0"/>
    <b v="0"/>
    <b v="0"/>
    <b v="0"/>
    <s v="1011-2367"/>
    <n v="0.75700000000000001"/>
    <b v="0"/>
    <b v="0"/>
    <n v="1"/>
    <m/>
  </r>
  <r>
    <n v="29"/>
    <x v="1"/>
    <s v="高峰"/>
    <m/>
    <m/>
    <m/>
    <m/>
    <m/>
    <s v=" Gao, T (Gao, Tian); Li, JL (Li, Jiaolong); Zhang, L (Zhang, Lin); Jiang, Y (Jiang, Yun); Ma, RX (Ma, Ruixue); Song, L (Song, Lei); Gao, F (Gao, Feng); Zhou, GH (Zhou, Guanghong)"/>
    <m/>
    <m/>
    <s v="Effect of Different Tumbling Marination Treatments on the Quality Characteristics of Prepared Pork Chops"/>
    <s v="ASIAN-AUSTRALASIAN JOURNAL OF ANIMAL SCIENCES  卷: 28  期: 2  页: 260-267  DOI: 10.5713/ajas.14.0511  出版年: FEB 2015  "/>
    <m/>
    <m/>
    <m/>
    <s v="Article"/>
    <m/>
    <m/>
    <m/>
    <m/>
    <m/>
    <m/>
    <m/>
    <m/>
    <m/>
    <m/>
    <m/>
    <m/>
    <m/>
    <m/>
    <m/>
    <m/>
    <m/>
    <m/>
    <m/>
    <m/>
    <m/>
    <m/>
    <m/>
    <m/>
    <s v="1011-2367"/>
    <m/>
    <m/>
    <m/>
    <m/>
    <m/>
    <m/>
    <m/>
    <m/>
    <m/>
    <m/>
    <m/>
    <m/>
    <m/>
    <m/>
    <m/>
    <m/>
    <m/>
    <m/>
    <m/>
    <m/>
    <m/>
    <m/>
    <m/>
    <b v="0"/>
    <b v="0"/>
    <b v="0"/>
    <b v="0"/>
    <b v="0"/>
    <b v="0"/>
    <s v="1011-2367"/>
    <n v="0.75700000000000001"/>
    <b v="0"/>
    <b v="0"/>
    <n v="1"/>
    <m/>
  </r>
  <r>
    <n v="30"/>
    <x v="1"/>
    <s v="高峰"/>
    <m/>
    <m/>
    <m/>
    <m/>
    <m/>
    <s v=" Gao, T (Gao, Tian); Li, JL (Li, Jiaolong); Zhang, L (Zhang, Lin); Jiang, Y (Jiang, Yun); Yin, MW (Yin, Maowen); Liu, Y (Liu, Yang); Gao, F (Gao, Feng); Zhou, GH (Zhou, Guanghong)"/>
    <m/>
    <m/>
    <s v="Effect of Different Tumbling Marination Methods and Time on the Water Status and Protein Properties of Prepared Pork Chops"/>
    <s v="ASIAN-AUSTRALASIAN JOURNAL OF ANIMAL SCIENCES  卷: 28  期: 7  页: 1020-1027  DOI: 10.5713/ajas.14.0918  出版年: JUL 2015  "/>
    <m/>
    <m/>
    <m/>
    <s v="Article"/>
    <m/>
    <m/>
    <m/>
    <m/>
    <m/>
    <m/>
    <m/>
    <m/>
    <m/>
    <m/>
    <m/>
    <m/>
    <m/>
    <m/>
    <m/>
    <m/>
    <m/>
    <m/>
    <m/>
    <m/>
    <m/>
    <m/>
    <m/>
    <m/>
    <s v="1011-2367"/>
    <m/>
    <m/>
    <m/>
    <m/>
    <m/>
    <m/>
    <m/>
    <m/>
    <m/>
    <m/>
    <m/>
    <m/>
    <m/>
    <m/>
    <m/>
    <m/>
    <m/>
    <m/>
    <m/>
    <m/>
    <m/>
    <m/>
    <m/>
    <b v="0"/>
    <b v="0"/>
    <b v="0"/>
    <b v="0"/>
    <b v="0"/>
    <b v="0"/>
    <s v="1011-2367"/>
    <n v="0.75700000000000001"/>
    <b v="0"/>
    <b v="0"/>
    <n v="1"/>
    <m/>
  </r>
  <r>
    <n v="31"/>
    <x v="1"/>
    <s v="高峰"/>
    <m/>
    <m/>
    <m/>
    <m/>
    <m/>
    <s v="Jiang, Y (Jiang, Y.); Zhang, WH (Zhang, W. H.); Gao, F (Gao, F.); Zhou, GH (Zhou, G. H.)"/>
    <m/>
    <m/>
    <s v="Micro-encapsulated sodium butyrate attenuates oxidative stress induced by corticosterone exposure and modulates apoptosis in intestinal mucosa of broiler chickens"/>
    <s v="ANIMAL PRODUCTION SCIENCE  卷: 55  期: 5  页: 587-594  DOI: 10.1071/AN13348  出版年: 2015"/>
    <m/>
    <m/>
    <m/>
    <s v="Article"/>
    <m/>
    <m/>
    <m/>
    <m/>
    <m/>
    <m/>
    <m/>
    <m/>
    <m/>
    <m/>
    <m/>
    <m/>
    <m/>
    <m/>
    <m/>
    <m/>
    <m/>
    <m/>
    <m/>
    <m/>
    <m/>
    <m/>
    <m/>
    <m/>
    <s v="1836-0939"/>
    <m/>
    <m/>
    <m/>
    <m/>
    <m/>
    <m/>
    <m/>
    <m/>
    <m/>
    <m/>
    <m/>
    <m/>
    <m/>
    <m/>
    <m/>
    <m/>
    <m/>
    <m/>
    <m/>
    <m/>
    <m/>
    <m/>
    <m/>
    <b v="0"/>
    <b v="0"/>
    <b v="0"/>
    <b v="0"/>
    <b v="0"/>
    <b v="0"/>
    <s v="1836-0939"/>
    <n v="1.6519999999999999"/>
    <b v="0"/>
    <b v="0"/>
    <n v="1"/>
    <m/>
  </r>
  <r>
    <n v="32"/>
    <x v="1"/>
    <s v="高峰"/>
    <m/>
    <m/>
    <m/>
    <m/>
    <m/>
    <s v=" Li, YJ (Li, Yanjiao); Li, JL (Li, Jiaolong); Zhang, L (Zhang, Lin); Yu, CN (Yu, Changning); Lin, M (Lin, Meng); Gao, F (Gao, Feng); Zhou, GH (Zhou, Guanghong); Zhang, Y (Zhang, Yu); Fan, YF (Fan, Yuanfang); Nuldnali, L (Nuldnali, Lina)"/>
    <m/>
    <m/>
    <s v="Effects of Dietary Energy Sources on Post Mortem Glycolysis, Meat Quality and Muscle Fibre Type Transformation of Finishing Pigs"/>
    <s v="PLOS ONE  卷: 10  期: 6  文献号: e0131958  DOI: 10.1371/journal.pone.0131958  出版年: JUN 30 2015  "/>
    <m/>
    <m/>
    <m/>
    <s v="Article"/>
    <m/>
    <m/>
    <m/>
    <m/>
    <m/>
    <m/>
    <m/>
    <m/>
    <m/>
    <m/>
    <m/>
    <m/>
    <m/>
    <m/>
    <m/>
    <m/>
    <m/>
    <m/>
    <m/>
    <m/>
    <m/>
    <m/>
    <m/>
    <m/>
    <s v="1932-6203"/>
    <m/>
    <m/>
    <m/>
    <m/>
    <m/>
    <m/>
    <m/>
    <m/>
    <m/>
    <m/>
    <m/>
    <m/>
    <m/>
    <m/>
    <m/>
    <m/>
    <m/>
    <m/>
    <m/>
    <m/>
    <m/>
    <m/>
    <m/>
    <b v="0"/>
    <b v="0"/>
    <b v="0"/>
    <b v="0"/>
    <b v="0"/>
    <b v="0"/>
    <s v="1932-6203"/>
    <n v="3.702"/>
    <b v="0"/>
    <b v="0"/>
    <b v="0"/>
    <m/>
  </r>
  <r>
    <n v="33"/>
    <x v="1"/>
    <s v="顾玲"/>
    <m/>
    <m/>
    <m/>
    <m/>
    <m/>
    <s v="Gu, L (Gu, Ling); Liu, HL (Liu, Honglin); Gu, X (Gu, Xi); Boots, C (Boots, Christina); Moley, KH (Moley, Kelle H.); Wang, Q (Wang, Qiang)"/>
    <m/>
    <m/>
    <s v="Metabolic control of oocyte development: linking maternal nutrition and reproductive outcomes"/>
    <s v=" CELLULAR AND MOLECULAR LIFE SCIENCES  卷: 72  期: 2  页: 251-271  DOI: 10.1007/s00018-014-1739-4  出版年: JAN 2015  "/>
    <m/>
    <m/>
    <m/>
    <s v="Article"/>
    <m/>
    <m/>
    <m/>
    <m/>
    <m/>
    <m/>
    <m/>
    <m/>
    <m/>
    <m/>
    <m/>
    <m/>
    <m/>
    <m/>
    <m/>
    <m/>
    <m/>
    <m/>
    <m/>
    <m/>
    <m/>
    <m/>
    <m/>
    <m/>
    <s v="1420-682X"/>
    <m/>
    <m/>
    <m/>
    <m/>
    <m/>
    <m/>
    <m/>
    <m/>
    <m/>
    <m/>
    <m/>
    <m/>
    <m/>
    <m/>
    <m/>
    <m/>
    <m/>
    <m/>
    <m/>
    <m/>
    <m/>
    <m/>
    <m/>
    <b v="0"/>
    <b v="0"/>
    <b v="0"/>
    <b v="0"/>
    <b v="0"/>
    <b v="0"/>
    <s v="1420-682X"/>
    <n v="6.0049999999999999"/>
    <b v="0"/>
    <n v="1"/>
    <b v="0"/>
    <m/>
  </r>
  <r>
    <n v="34"/>
    <x v="1"/>
    <s v="韩军"/>
    <m/>
    <m/>
    <m/>
    <m/>
    <m/>
    <s v="Han, Jun; Wang, Ting; Fu, Le; Shi, Liang-Yu; Zhu, Cheng-Cheng; Liu, Jun; Zhang, Yu; Cui, Xiang-Shun; Kim, Nam-Hyung; Sun, Shao-Chen"/>
    <m/>
    <m/>
    <s v="Altered oxidative stress, apoptosis/autophagy, and epigenetic modifications in Zearalenone-treated porcine oocytes"/>
    <s v="TOXICOLOGY RESEARCH"/>
    <m/>
    <m/>
    <m/>
    <s v="Article"/>
    <m/>
    <m/>
    <m/>
    <m/>
    <m/>
    <m/>
    <m/>
    <m/>
    <m/>
    <m/>
    <m/>
    <m/>
    <m/>
    <m/>
    <m/>
    <m/>
    <m/>
    <m/>
    <m/>
    <m/>
    <m/>
    <m/>
    <m/>
    <m/>
    <s v="2045-452X"/>
    <m/>
    <m/>
    <m/>
    <m/>
    <m/>
    <m/>
    <m/>
    <m/>
    <m/>
    <m/>
    <m/>
    <m/>
    <m/>
    <m/>
    <m/>
    <m/>
    <m/>
    <m/>
    <m/>
    <m/>
    <m/>
    <m/>
    <m/>
    <b v="0"/>
    <b v="0"/>
    <b v="0"/>
    <b v="0"/>
    <b v="0"/>
    <b v="0"/>
    <s v="2045-452X"/>
    <n v="3.9830000000000001"/>
    <b v="0"/>
    <b v="0"/>
    <b v="0"/>
    <m/>
  </r>
  <r>
    <n v="35"/>
    <x v="1"/>
    <s v="韩兆玉"/>
    <s v="J"/>
    <s v="Xi, YM; Yang, Z; Wu, F; Han, ZY; Wang, GL"/>
    <m/>
    <m/>
    <m/>
    <s v="Xi, Y. M.; Yang, Z.; Wu, F.; Han, Z. Y.; Wang, G. L."/>
    <m/>
    <m/>
    <s v="Gene expression profiling of hormonal regulation related to the residual feed intake of Holstein cattle"/>
    <s v="BIOCHEMICAL AND BIOPHYSICAL RESEARCH COMMUNICATIONS"/>
    <m/>
    <m/>
    <s v="English"/>
    <s v="Article"/>
    <m/>
    <m/>
    <m/>
    <m/>
    <m/>
    <s v="Residual feed intake; Dairy cow; Leptin-NPY/insulin signaling pathway; Gene expression profiling"/>
    <s v="LEPTIN; EFFICIENCY; INSULIN; PHOSPHORYLATION; PERFORMANCE; ACTIVATION; BEHAVIOR; HEIFERS; WEIGHT; STEERS"/>
    <m/>
    <s v="[Xi, Y. M.; Yang, Z.; Wu, F.; Han, Z. Y.; Wang, G. L.] Nanjing Agr Univ, Coll Anim Sci &amp; Technol, Inst Dairy Sci, Nanjing, Jiangsu, Peoples R China"/>
    <s v="Han, ZY (reprint author), Nanjing Agr Univ, Coll Anim Sci &amp; Technol, Inst Dairy Sci, Nanjing, Jiangsu, Peoples R China."/>
    <s v="zyhan6708@njau.edu.cn; glwang@njau.edu.cn"/>
    <m/>
    <m/>
    <s v="National Natural Science Foundation of China [31372290]; Science and Technology Sustentation Project of China [2011BAD28B02, 2012BAD12B00]"/>
    <s v="This research was supported by the National Natural Science Foundation of China No.31372290, the Science and Technology Sustentation Project of China (2011BAD28B02, 2012BAD12B00)."/>
    <m/>
    <n v="27"/>
    <n v="0"/>
    <n v="0"/>
    <n v="2"/>
    <n v="2"/>
    <s v="ACADEMIC PRESS INC ELSEVIER SCIENCE"/>
    <s v="SAN DIEGO"/>
    <s v="525 B ST, STE 1900, SAN DIEGO, CA 92101-4495 USA"/>
    <s v="0006-291X"/>
    <s v="1090-2104"/>
    <m/>
    <s v="BIOCHEM BIOPH RES CO"/>
    <s v="Biochem. Biophys. Res. Commun."/>
    <d v="2015-09-11T00:00:00"/>
    <n v="2015"/>
    <n v="465"/>
    <n v="1"/>
    <m/>
    <m/>
    <m/>
    <m/>
    <n v="19"/>
    <n v="25"/>
    <m/>
    <s v="10.1016/j.bbrc.2015.07.092"/>
    <m/>
    <n v="7"/>
    <s v="Biochemistry &amp; Molecular Biology; Biophysics"/>
    <s v="Biochemistry &amp; Molecular Biology; Biophysics"/>
    <s v="CR5XI"/>
    <s v="WOS:000361417300005"/>
    <n v="26231801"/>
    <s v="Han, ZY (reprint author), Nanjing Agr Univ, Coll Anim Sci &amp; Technol, Inst Dairy Sci, Nanjing, Jiangsu, Peoples R China."/>
    <b v="0"/>
    <s v="动物科技学院"/>
    <b v="0"/>
    <b v="0"/>
    <b v="0"/>
    <s v="0006-291X"/>
    <n v="2.3820000000000001"/>
    <b v="0"/>
    <b v="0"/>
    <b v="0"/>
    <m/>
  </r>
  <r>
    <n v="36"/>
    <x v="1"/>
    <s v="韩兆玉"/>
    <m/>
    <m/>
    <m/>
    <m/>
    <m/>
    <s v="Han, ZY (Han, Zhao-Yu); Mu, T (Mu, Tian); Yang, Z (Yang, Zhen)"/>
    <m/>
    <m/>
    <s v="Methionine protects against hyperthermia-induced cell injury in cultured bovine mammary epithelial cells"/>
    <s v=" CELL STRESS &amp; CHAPERONES  卷: 20  期: 1  页: 109-120  DOI: 10.1007/s12192-014-0530-7  出版年: JAN 2015  "/>
    <m/>
    <m/>
    <m/>
    <s v="Article"/>
    <m/>
    <m/>
    <m/>
    <m/>
    <m/>
    <m/>
    <m/>
    <m/>
    <m/>
    <m/>
    <m/>
    <m/>
    <m/>
    <m/>
    <m/>
    <m/>
    <m/>
    <m/>
    <m/>
    <m/>
    <m/>
    <m/>
    <m/>
    <m/>
    <s v="1355-8145"/>
    <m/>
    <m/>
    <m/>
    <m/>
    <m/>
    <m/>
    <m/>
    <m/>
    <m/>
    <m/>
    <m/>
    <m/>
    <m/>
    <m/>
    <m/>
    <m/>
    <m/>
    <m/>
    <m/>
    <m/>
    <m/>
    <m/>
    <m/>
    <b v="0"/>
    <b v="0"/>
    <b v="0"/>
    <b v="0"/>
    <b v="0"/>
    <b v="0"/>
    <s v="1355-8145"/>
    <n v="3.0979999999999999"/>
    <b v="0"/>
    <b v="0"/>
    <b v="0"/>
    <m/>
  </r>
  <r>
    <n v="37"/>
    <x v="1"/>
    <s v="黄瑞华"/>
    <m/>
    <m/>
    <m/>
    <m/>
    <m/>
    <s v="Niu, Q (Niu, Qing); Li, PH (Li, Pinghua); Hao, SS (Hao, Shuaishuai); Zhang, YQ (Zhang, Yeqiu); Kim, SW (Kim, Sung Woo); Li, HZ (Li, Huizhi); Ma, X (Ma, Xiang); Gao, S (Gao, Shuo); He, LC (He, Lichun); Wu, WJ (Wu, WangJun); Huang, XG (Huang, Xuegen); Hua, JD (Hua, Jindi); Zhou, B (Zhou, Bo); Huang, RH (Huang, Ruihua)"/>
    <m/>
    <m/>
    <s v="Dynamic Distribution of the Gut Microbiota and the Relationship with Apparent Crude Fiber Digestibility and Growth Stages in Pigs"/>
    <s v="Scientific Reports  卷: 5  文献号: 9938  DOI: 10.1038/srep09938  出版年: APR 21 2015"/>
    <m/>
    <m/>
    <m/>
    <s v="Article"/>
    <m/>
    <m/>
    <m/>
    <m/>
    <m/>
    <m/>
    <m/>
    <m/>
    <m/>
    <m/>
    <m/>
    <m/>
    <m/>
    <m/>
    <m/>
    <m/>
    <m/>
    <m/>
    <m/>
    <m/>
    <m/>
    <m/>
    <m/>
    <m/>
    <s v="2045-2322"/>
    <m/>
    <m/>
    <m/>
    <m/>
    <m/>
    <m/>
    <m/>
    <m/>
    <m/>
    <m/>
    <m/>
    <m/>
    <m/>
    <m/>
    <m/>
    <m/>
    <m/>
    <m/>
    <m/>
    <m/>
    <m/>
    <m/>
    <m/>
    <b v="0"/>
    <b v="0"/>
    <b v="0"/>
    <b v="0"/>
    <b v="0"/>
    <b v="0"/>
    <s v="2045-2322"/>
    <n v="5.5970000000000004"/>
    <b v="0"/>
    <n v="1"/>
    <b v="0"/>
    <m/>
  </r>
  <r>
    <n v="38"/>
    <x v="1"/>
    <s v="李春梅"/>
    <s v="J"/>
    <s v="Cao, Y; Li, YS; Li, ZJ; Wang, F; Li, CM"/>
    <m/>
    <m/>
    <m/>
    <s v="Cao, Y.; Li, Y. S.; Li, Z. J.; Wang, F.; Li, C. M."/>
    <m/>
    <m/>
    <s v="Dietary zinc may attenuate heat-induced testicular oxidative stress in mice via up-regulation of Cu-Zn SOD"/>
    <s v="GENETICS AND MOLECULAR RESEARCH"/>
    <m/>
    <m/>
    <s v="English"/>
    <s v="Article"/>
    <m/>
    <m/>
    <m/>
    <m/>
    <m/>
    <s v="Cu-Zn superoxide dismutase; Zinc; Heat exposure; Testes; Oxidative stress; Mouse"/>
    <s v="ANTIOXIDANT RESPONSE; MOUSE TESTIS; SUPPLEMENTATION; APOPTOSIS; CELLS; RATS; DEFICIENCY; CU,ZN-SOD; GROWTH; DAMAGE"/>
    <m/>
    <s v="[Cao, Y.; Li, Y. S.; Li, Z. J.; Wang, F.; Li, C. M.] Nanjing Agr Univ, Coll Anim Sci &amp; Technol, Nanjing, Jiangsu, Peoples R China"/>
    <s v="Li, CM (reprint author), Nanjing Agr Univ, Coll Anim Sci &amp; Technol, Nanjing, Jiangsu, Peoples R China."/>
    <s v="chunmeili@njau.edu.cn"/>
    <m/>
    <m/>
    <s v="National Natural Science Foundation of China [31272485, 31402116]; QingLan Project; National &quot;Twelfth-Five Year&quot; Research Program of China [2012BAD39B02]"/>
    <s v="Research supported by the National Natural Science Foundation of China (grant #31272485 and #31402116), the QingLan Project, and the National &quot;Twelfth-Five Year&quot; Research Program of China (grant #2012BAD39B02)."/>
    <m/>
    <n v="38"/>
    <n v="0"/>
    <n v="0"/>
    <n v="1"/>
    <n v="1"/>
    <s v="FUNPEC-EDITORA"/>
    <s v="RIBEIRAO PRETO"/>
    <s v="RUA FLORIANO PEIXOTO 2444, ALTO DA BOA VISTA, RIBEIRAO PRETO, SP 00000, BRAZIL"/>
    <s v="1676-5680"/>
    <m/>
    <m/>
    <s v="GENET MOL RES"/>
    <s v="Genet. Mol. Res."/>
    <m/>
    <n v="2015"/>
    <n v="14"/>
    <n v="4"/>
    <m/>
    <m/>
    <m/>
    <m/>
    <n v="16616"/>
    <n v="16626"/>
    <m/>
    <s v="10.4238/2015.December.11.9"/>
    <m/>
    <n v="11"/>
    <s v="Biochemistry &amp; Molecular Biology; Genetics &amp; Heredity"/>
    <s v="Biochemistry &amp; Molecular Biology; Genetics &amp; Heredity"/>
    <s v="CZ8DA"/>
    <s v="WOS:000367329100009"/>
    <m/>
    <s v="Li, CM (reprint author), Nanjing Agr Univ, Coll Anim Sci &amp; Technol, Nanjing, Jiangsu, Peoples R China."/>
    <b v="0"/>
    <s v="动物科技学院"/>
    <b v="0"/>
    <b v="0"/>
    <b v="0"/>
    <s v="1676-5680"/>
    <n v="0.97199999999999998"/>
    <b v="0"/>
    <b v="0"/>
    <n v="1"/>
    <m/>
  </r>
  <r>
    <n v="39"/>
    <x v="1"/>
    <s v="李春梅"/>
    <s v="J"/>
    <s v="Li, Y; Cao, Y; Zhou, X; Wang, F; Shan, T; Li, Z; Xu, W; Li, C"/>
    <m/>
    <m/>
    <m/>
    <s v="Li, Y.; Cao, Y.; Zhou, X.; Wang, F.; Shan, T.; Li, Z.; Xu, W.; Li, C."/>
    <m/>
    <m/>
    <s v="Effects of zinc sulfate pretreatment on heat tolerance of Bama miniature pig under high ambient temperature"/>
    <s v="JOURNAL OF ANIMAL SCIENCE"/>
    <m/>
    <m/>
    <s v="English"/>
    <s v="Article"/>
    <m/>
    <m/>
    <m/>
    <m/>
    <m/>
    <s v="Bama miniature pig; cortisol; growth performance; heat tolerance; testosterone; zinc sulfate"/>
    <s v="GROWING PIGS; SUPPLEMENTAL ZINC; WEANED PIGS; STRESS; TESTOSTERONE; PERFORMANCE; METABOLISM; CELLS; OXIDE; DEFICIENCY"/>
    <m/>
    <s v="[Li, Y.; Cao, Y.; Zhou, X.; Wang, F.; Shan, T.; Li, Z.; Xu, W.; Li, C.] Nanjing Agr Univ, Coll Anim Sci &amp; Technol, Jiangsu Prov Key Lab Gastrointestinal Nutr &amp; Anim, Nanjing 210095, Jiangsu, Peoples R China"/>
    <s v="Li, C (reprint author), Nanjing Agr Univ, Coll Anim Sci &amp; Technol, Jiangsu Prov Key Lab Gastrointestinal Nutr &amp; Anim, Nanjing 210095, Jiangsu, Peoples R China."/>
    <s v="chunmeili@njau.edu.cn"/>
    <m/>
    <m/>
    <s v="National Natural Science Foundation of China [31272485, 31402116]"/>
    <s v="Financial support came from the National Natural Science Foundation of China (no. 31272485 and no. 31402116) and Qing Lan Project."/>
    <m/>
    <n v="41"/>
    <n v="0"/>
    <n v="0"/>
    <n v="0"/>
    <n v="0"/>
    <s v="AMER SOC ANIMAL SCIENCE"/>
    <s v="CHAMPAIGN"/>
    <s v="PO BOX 7410, CHAMPAIGN, IL 61826-7410 USA"/>
    <s v="0021-8812"/>
    <s v="1525-3163"/>
    <m/>
    <s v="J ANIM SCI"/>
    <s v="J. Anim. Sci."/>
    <s v="JUL"/>
    <n v="2015"/>
    <n v="93"/>
    <n v="7"/>
    <m/>
    <m/>
    <m/>
    <m/>
    <n v="3421"/>
    <n v="3430"/>
    <m/>
    <s v="10.2527/jas2015-8910"/>
    <m/>
    <n v="10"/>
    <s v="Agriculture, Dairy &amp; Animal Science"/>
    <s v="Agriculture"/>
    <s v="CW7IB"/>
    <s v="WOS:000365170500020"/>
    <n v="26440011"/>
    <s v="Li, C (reprint author), Nanjing Agr Univ, Coll Anim Sci &amp; Technol, Jiangsu Prov Key Lab Gastrointestinal Nutr &amp; Anim, Nanjing 210095, Jiangsu, Peoples R China."/>
    <b v="0"/>
    <s v="动物科技学院"/>
    <b v="0"/>
    <b v="0"/>
    <b v="0"/>
    <s v="0021-8812"/>
    <n v="2.5859999999999999"/>
    <b v="0"/>
    <b v="0"/>
    <b v="0"/>
    <n v="12"/>
  </r>
  <r>
    <n v="40"/>
    <x v="1"/>
    <s v="李春梅"/>
    <m/>
    <m/>
    <m/>
    <m/>
    <m/>
    <s v="Wang, F (Wang, F.); Li, Y (Li, Y.); Cao, Y (Cao, Y.); Li, C (Li, C.)"/>
    <m/>
    <m/>
    <s v="Zinc Might Prevent Heat-Induced Hepatic Injury by Activating the Nrf2-Antioxidant in Mice"/>
    <s v="BIOLOGICAL TRACE ELEMENT RESEARCH  卷: 165  期: 1  页: 86-95  DOI: 10.1007/s12011-015-0228-4  出版年: MAY 2015  "/>
    <m/>
    <m/>
    <m/>
    <s v="Article"/>
    <m/>
    <m/>
    <m/>
    <m/>
    <m/>
    <m/>
    <m/>
    <m/>
    <m/>
    <m/>
    <m/>
    <m/>
    <m/>
    <m/>
    <m/>
    <m/>
    <m/>
    <m/>
    <m/>
    <m/>
    <m/>
    <m/>
    <m/>
    <m/>
    <s v="0163-4984"/>
    <m/>
    <m/>
    <m/>
    <m/>
    <m/>
    <m/>
    <m/>
    <m/>
    <m/>
    <m/>
    <m/>
    <m/>
    <m/>
    <m/>
    <m/>
    <m/>
    <m/>
    <m/>
    <m/>
    <m/>
    <m/>
    <m/>
    <m/>
    <b v="0"/>
    <b v="0"/>
    <b v="0"/>
    <b v="0"/>
    <b v="0"/>
    <b v="0"/>
    <s v="0163-4984"/>
    <n v="1.6990000000000001"/>
    <b v="0"/>
    <b v="0"/>
    <n v="1"/>
    <m/>
  </r>
  <r>
    <n v="41"/>
    <x v="1"/>
    <s v="李惠侠"/>
    <s v="J"/>
    <s v="Li, HX; Chen, KL; Wang, HY; Tang, CB; Xu, XL; Zhou, GH"/>
    <m/>
    <m/>
    <m/>
    <s v="Li, Hui-Xia; Chen, Kun-Lin; Wang, Hai-Yang; Tang, Chang-Bo; Xu, Xing-Lian; Zhou, Guang-Hong"/>
    <m/>
    <m/>
    <s v="Chemerin inhibition of myogenesis and induction of adipogenesis in C2C12 myoblasts"/>
    <s v="MOLECULAR AND CELLULAR ENDOCRINOLOGY"/>
    <m/>
    <m/>
    <s v="English"/>
    <s v="Article"/>
    <m/>
    <m/>
    <m/>
    <m/>
    <m/>
    <s v="Chemerin; Adipogenesis; Myogenesis; Brown adipose; C2C12 myoblast cells"/>
    <s v="SKELETAL-MUSCLE; ADIPOSE-TISSUE; ADIPOCYTE DIFFERENTIATION; ENDOCRINE ORGAN; CELLS; ADIPOKINE; RECEPTOR; GENE; REGENERATION; HOMEOSTASIS"/>
    <m/>
    <s v="[Li, Hui-Xia; Chen, Kun-Lin] Nanjing Agr Univ, Coll Anim Sci &amp; Technol, Nanjing 210095, Peoples R China; [Li, Hui-Xia; Tang, Chang-Bo; Xu, Xing-Lian; Zhou, Guang-Hong] Nanjing Agr Univ, Natl Ctr Meat Qual &amp; Safety Control, Nanjing 210095, Peoples R China; [Tang, Chang-Bo; Xu, Xing-Lian; Zhou, Guang-Hong] Nanjing Agr Univ, Synerget Innovat Ctr Food Safety &amp; Nutr, Nanjing 210095, Peoples R China; [Wang, Hai-Yang] Chungbuk Natl Univ, Dept Anim Sci, Cheongju 362763, Chungcheongbuk, South Korea"/>
    <s v="Li, HX (reprint author), Nanjing Agr Univ, Nanjing 210095, Peoples R China."/>
    <s v="lihuixia@njau.edu.cn; ghzhou@njau.edu.cn"/>
    <m/>
    <m/>
    <s v="Fundamental Research Funds for the Central Universities [KYZ201413]; China Postdoctoral Science Foundation [2014M550295]; Natural Science Foundation of Jiangsu Province [SBK201241530]; Jiangsu postdoctoral research grants program [1302002B]"/>
    <s v="This work was supported by The Fundamental Research Funds for the Central Universities (KYZ201413), China Postdoctoral Science Foundation (2014M550295), The Natural Science Foundation of Jiangsu Province (SBK201241530), Jiangsu postdoctoral research grants program (1302002B)."/>
    <m/>
    <n v="36"/>
    <n v="0"/>
    <n v="0"/>
    <n v="6"/>
    <n v="6"/>
    <s v="ELSEVIER IRELAND LTD"/>
    <s v="CLARE"/>
    <s v="ELSEVIER HOUSE, BROOKVALE PLAZA, EAST PARK SHANNON, CO, CLARE, 00000, IRELAND"/>
    <s v="0303-7207"/>
    <m/>
    <m/>
    <s v="MOL CELL ENDOCRINOL"/>
    <s v="Mol. Cell. Endocrinol."/>
    <d v="2015-10-15T00:00:00"/>
    <n v="2015"/>
    <n v="414"/>
    <s v="C"/>
    <m/>
    <m/>
    <m/>
    <m/>
    <n v="216"/>
    <n v="223"/>
    <m/>
    <s v="10.1016/j.mce.2015.07.006"/>
    <m/>
    <n v="8"/>
    <s v="Cell Biology; Endocrinology &amp; Metabolism"/>
    <s v="Cell Biology; Endocrinology &amp; Metabolism"/>
    <s v="CR3WM"/>
    <s v="WOS:000361263800023"/>
    <n v="26164089"/>
    <s v="Li, HX (reprint author), Nanjing Agr Univ, Nanjing 210095, Peoples R China."/>
    <b v="0"/>
    <b v="0"/>
    <b v="0"/>
    <b v="0"/>
    <b v="0"/>
    <s v="0303-7207"/>
    <n v="4.4050000000000002"/>
    <b v="0"/>
    <b v="0"/>
    <b v="0"/>
    <m/>
  </r>
  <r>
    <n v="42"/>
    <x v="1"/>
    <s v="李惠侠"/>
    <m/>
    <m/>
    <m/>
    <m/>
    <m/>
    <s v="Wang, HY (Wang, HaiYang); Xiao, SH (Xiao, ShenHua); Wang, M (Wang, Min); Kim, NH (Kim, Nam-Hyung); Li, HX (Li, HuiXia); Wang, GL (Wang, GenLin)"/>
    <m/>
    <m/>
    <s v="In silico identification of conserved microRNAs and their targets in bovine fat tissue"/>
    <s v="GENE  卷: 559  期: 2  页: 119-128  DOI: 10.1016/j.gene.2015.01.021  出版年: APR 1 2015  _x000a__x000a_"/>
    <m/>
    <m/>
    <m/>
    <s v="Article"/>
    <m/>
    <m/>
    <m/>
    <m/>
    <m/>
    <m/>
    <m/>
    <m/>
    <m/>
    <m/>
    <m/>
    <m/>
    <m/>
    <m/>
    <m/>
    <m/>
    <m/>
    <m/>
    <m/>
    <m/>
    <m/>
    <m/>
    <m/>
    <m/>
    <s v="0378-1119"/>
    <m/>
    <m/>
    <m/>
    <m/>
    <m/>
    <m/>
    <m/>
    <m/>
    <m/>
    <m/>
    <m/>
    <m/>
    <m/>
    <m/>
    <m/>
    <m/>
    <m/>
    <m/>
    <m/>
    <m/>
    <m/>
    <m/>
    <m/>
    <b v="0"/>
    <b v="0"/>
    <b v="0"/>
    <b v="0"/>
    <b v="0"/>
    <b v="0"/>
    <s v="0378-1119"/>
    <n v="2.1850000000000001"/>
    <b v="0"/>
    <b v="0"/>
    <b v="0"/>
    <m/>
  </r>
  <r>
    <n v="43"/>
    <x v="1"/>
    <s v="李娟"/>
    <s v="J"/>
    <s v="Wang, C; Niu, Y; Chi, D; Zeng, Y; Liu, H; Dai, Y; Li, J"/>
    <m/>
    <m/>
    <m/>
    <s v="Wang, C.; Niu, Y.; Chi, D.; Zeng, Y.; Liu, H.; Dai, Y.; Li, J."/>
    <m/>
    <m/>
    <s v="Influence of Delipation on the Energy Metabolism in Pig Parthenogenetically Activated Embryos"/>
    <s v="REPRODUCTION IN DOMESTIC ANIMALS"/>
    <m/>
    <m/>
    <s v="English"/>
    <s v="Article"/>
    <m/>
    <m/>
    <m/>
    <m/>
    <m/>
    <m/>
    <s v="MITOCHONDRIAL-DNA REPLICATION; VITRO-MATURED OOCYTES; IN-VITRO; PORCINE EMBRYOS; DEVELOPMENTAL COMPETENCE; OXIDATIVE STRESS; TRANSGENIC SWINE; BOVINE EMBRYOS; CRYOPRESERVATION; EXPRESSION"/>
    <m/>
    <s v="[Wang, C.; Niu, Y.; Chi, D.; Zeng, Y.; Liu, H.; Li, J.] Nanjing Agr Univ, Coll Anim Sci &amp; Technol, Nanjing 210095, Jiangsu, Peoples R China; [Dai, Y.] China Agr Univ, Coll Biol Sci, State Key Lab Agrobiotechnol, Beijing 100094, Peoples R China"/>
    <s v="Li, J (reprint author), Nanjing Agr Univ, Coll Anim Sci &amp; Technol, Nanjing Weigang 1, Nanjing 210095, Jiangsu, Peoples R China."/>
    <s v="juanli@njau.edu.cn"/>
    <m/>
    <m/>
    <s v="National Natural Science Foundation of China [31402076]; Natural Science Foundation of Jiangsu Province [BK20130685]; Fundamental Research Funds for the Central Universities [KJQN201521]"/>
    <s v="The authors thank Jing Li and Ling Li for technical assistance. The project supported by the National Natural Science Foundation of China (No. 31402076), Natural Science Foundation of Jiangsu Province (grant number BK20130685) and the Fundamental Research Funds for the Central Universities (grant number KJQN201521)."/>
    <m/>
    <n v="40"/>
    <n v="0"/>
    <n v="0"/>
    <n v="3"/>
    <n v="3"/>
    <s v="WILEY-BLACKWELL"/>
    <s v="HOBOKEN"/>
    <s v="111 RIVER ST, HOBOKEN 07030-5774, NJ USA"/>
    <s v="0936-6768"/>
    <s v="1439-0531"/>
    <m/>
    <s v="REPROD DOMEST ANIM"/>
    <s v="Reprod. Domest. Anim."/>
    <s v="OCT"/>
    <n v="2015"/>
    <d v="1900-02-18T00:00:00"/>
    <n v="5"/>
    <m/>
    <m/>
    <m/>
    <m/>
    <n v="826"/>
    <n v="833"/>
    <m/>
    <s v="10.1111/rda.12596"/>
    <m/>
    <n v="8"/>
    <s v="Agriculture, Dairy &amp; Animal Science; Reproductive Biology; Veterinary Sciences"/>
    <s v="Agriculture; Reproductive Biology; Veterinary Sciences"/>
    <s v="CV9FO"/>
    <s v="WOS:000364593100018"/>
    <n v="26303295"/>
    <s v="Li, J (reprint author), Nanjing Agr Univ, Coll Anim Sci &amp; Technol, Nanjing Weigang 1, Nanjing 210095, Jiangsu, Peoples R China."/>
    <b v="0"/>
    <s v="动物科技学院"/>
    <b v="0"/>
    <b v="0"/>
    <b v="0"/>
    <s v="0936-6768"/>
    <n v="1.512"/>
    <b v="0"/>
    <b v="0"/>
    <n v="1"/>
    <n v="12"/>
  </r>
  <r>
    <n v="44"/>
    <x v="1"/>
    <s v="李娟"/>
    <m/>
    <m/>
    <m/>
    <m/>
    <m/>
    <s v="Niu, YJ (Niu, Yingjie); Wang, CF (Wang, Chengfei); Xiong, Q (Xiong, Qiang); Yang, XX (Yang, Xixiang); Chi, DM (Chi, Daming); Li, PH (Li, Pinghua); Liu, HL (Liu, Honglin); Li, J (Li, Juan); Huang, RH (Huang, Ruihua)"/>
    <m/>
    <m/>
    <s v="Distribution and content of lipid droplets and mitochondria in pig parthenogenetically activated embryos after delipation"/>
    <s v="THERIOGENOLOGY  卷: 83  期: 1  页: 131-138  DOI: 10.1016/j.theriogenology.2014.09.002  出版年: JAN 1 2015"/>
    <m/>
    <m/>
    <m/>
    <s v="Article"/>
    <m/>
    <m/>
    <m/>
    <m/>
    <m/>
    <m/>
    <m/>
    <m/>
    <m/>
    <m/>
    <m/>
    <m/>
    <m/>
    <m/>
    <m/>
    <m/>
    <m/>
    <m/>
    <m/>
    <m/>
    <m/>
    <m/>
    <m/>
    <m/>
    <s v="0093-691X"/>
    <m/>
    <m/>
    <m/>
    <m/>
    <m/>
    <m/>
    <m/>
    <m/>
    <m/>
    <m/>
    <m/>
    <m/>
    <m/>
    <m/>
    <m/>
    <m/>
    <m/>
    <m/>
    <m/>
    <m/>
    <m/>
    <m/>
    <m/>
    <b v="0"/>
    <b v="0"/>
    <b v="0"/>
    <b v="0"/>
    <b v="0"/>
    <b v="0"/>
    <s v="0093-691X"/>
    <n v="2.1539999999999999"/>
    <b v="0"/>
    <b v="0"/>
    <b v="0"/>
    <m/>
  </r>
  <r>
    <n v="45"/>
    <x v="1"/>
    <s v="李娟"/>
    <m/>
    <m/>
    <m/>
    <m/>
    <m/>
    <s v="Li, Juan; Jakobsen, Jannik Ejnar; Xiong, Qiang; Fu, Hang; Callesen, Henrik"/>
    <m/>
    <m/>
    <s v="Developmental competence of porcine chimeric embryos produced by aggregation"/>
    <s v="ANIMAL SCIENCE PAPERS AND REPORTS"/>
    <m/>
    <m/>
    <m/>
    <s v="Article"/>
    <m/>
    <m/>
    <m/>
    <m/>
    <m/>
    <m/>
    <m/>
    <m/>
    <m/>
    <m/>
    <m/>
    <m/>
    <m/>
    <m/>
    <m/>
    <m/>
    <m/>
    <m/>
    <m/>
    <m/>
    <m/>
    <m/>
    <m/>
    <m/>
    <s v="0860-4037"/>
    <m/>
    <m/>
    <m/>
    <m/>
    <m/>
    <m/>
    <m/>
    <m/>
    <m/>
    <m/>
    <m/>
    <m/>
    <m/>
    <m/>
    <m/>
    <m/>
    <m/>
    <m/>
    <m/>
    <m/>
    <m/>
    <m/>
    <m/>
    <b v="0"/>
    <b v="0"/>
    <b v="0"/>
    <b v="0"/>
    <b v="0"/>
    <b v="0"/>
    <s v="0860-4037"/>
    <n v="1.0169999999999999"/>
    <b v="0"/>
    <b v="0"/>
    <n v="1"/>
    <m/>
  </r>
  <r>
    <n v="46"/>
    <x v="1"/>
    <s v="李娟"/>
    <m/>
    <m/>
    <m/>
    <m/>
    <m/>
    <s v="Li, J (Li, Juan); Li, R (Li, Rong); Villemoes, K (Villemoes, Klaus); Liu, Y (Liu, Ying); Purup, S (Purup, Stig); Callesen, A (Callesen, Andhenrik)"/>
    <m/>
    <m/>
    <s v="Developmental potential and kinetics of pig embryos with different cytoplasmic volume"/>
    <s v="ZYGOTE  卷: 23  期: 2  页: 277-287  DOI: 10.1017/S0967199413000543  出版年: APR 2015"/>
    <m/>
    <m/>
    <m/>
    <s v="Article"/>
    <m/>
    <m/>
    <m/>
    <m/>
    <m/>
    <m/>
    <m/>
    <m/>
    <m/>
    <m/>
    <m/>
    <m/>
    <m/>
    <m/>
    <m/>
    <m/>
    <m/>
    <m/>
    <m/>
    <m/>
    <m/>
    <m/>
    <m/>
    <m/>
    <s v="0967-1994"/>
    <m/>
    <m/>
    <m/>
    <m/>
    <m/>
    <m/>
    <m/>
    <m/>
    <m/>
    <m/>
    <m/>
    <m/>
    <m/>
    <m/>
    <m/>
    <m/>
    <m/>
    <m/>
    <m/>
    <m/>
    <m/>
    <m/>
    <m/>
    <b v="0"/>
    <b v="0"/>
    <b v="0"/>
    <b v="0"/>
    <b v="0"/>
    <b v="0"/>
    <s v="0967-1994"/>
    <n v="1.323"/>
    <b v="0"/>
    <b v="0"/>
    <n v="1"/>
    <m/>
  </r>
  <r>
    <n v="47"/>
    <x v="1"/>
    <s v="李奎"/>
    <m/>
    <m/>
    <m/>
    <m/>
    <m/>
    <s v="Wei, C. -B.; Wang, J. -Q.; Chen, F. -Y.; Niu, H.; Li, K."/>
    <m/>
    <m/>
    <s v="DNA sequence polymorphism within the bovine adenosine monophosphate deaminase 1 (AMPD1) is associated with production traits in Chinese cattle"/>
    <s v="GENETICS AND MOLECULAR RESEARCH"/>
    <m/>
    <m/>
    <m/>
    <s v="Article"/>
    <m/>
    <m/>
    <m/>
    <m/>
    <m/>
    <m/>
    <m/>
    <m/>
    <m/>
    <m/>
    <m/>
    <m/>
    <m/>
    <m/>
    <m/>
    <m/>
    <m/>
    <m/>
    <m/>
    <m/>
    <m/>
    <m/>
    <m/>
    <m/>
    <s v="1676-5680"/>
    <m/>
    <m/>
    <m/>
    <m/>
    <m/>
    <m/>
    <m/>
    <m/>
    <m/>
    <m/>
    <m/>
    <m/>
    <m/>
    <m/>
    <m/>
    <m/>
    <m/>
    <m/>
    <m/>
    <m/>
    <m/>
    <m/>
    <m/>
    <b v="0"/>
    <b v="0"/>
    <b v="0"/>
    <b v="0"/>
    <b v="0"/>
    <b v="0"/>
    <s v="1676-5680"/>
    <n v="0.97199999999999998"/>
    <b v="0"/>
    <b v="0"/>
    <n v="1"/>
    <m/>
  </r>
  <r>
    <n v="48"/>
    <x v="1"/>
    <s v="李齐发"/>
    <s v="J"/>
    <s v="Li, BJ; Wu, WJ; Luo, H; Liu, ZQ; Liu, HL; Li, QF; Pan, ZX"/>
    <m/>
    <m/>
    <m/>
    <s v="Li, Bojiang; Wu, Wangjun; Luo, Hua; Liu, Zequn; Liu, Honglin; Li, Qifa; Pan, Zengxiang"/>
    <m/>
    <m/>
    <s v="Molecular characterization and epigenetic regulation of Mei1 in cattle and cattle-yak"/>
    <s v="GENE"/>
    <m/>
    <m/>
    <s v="English"/>
    <s v="Article"/>
    <m/>
    <m/>
    <m/>
    <m/>
    <m/>
    <s v="bMei1; Methylation; Male infertility; Promoter; Gene body"/>
    <s v="PROMOTER METHYLATION STATUS; GENE-EXPRESSION; DNA METHYLATION; CHROMOSOME SYNAPSIS; MEIOTIC RECOMBINATION; TRANSCRIPTIONAL REGULATION; CPG ISLANDS; MOUSE; MEIOSIS; DMC1"/>
    <m/>
    <s v="[Li, Bojiang; Wu, Wangjun; Luo, Hua; Liu, Zequn; Liu, Honglin; Li, Qifa; Pan, Zengxiang] Nanjing Agr Univ, Coll Anim Sci &amp; Technol, Nanjing 210095, Jiangsu, Peoples R China"/>
    <s v="Li, QF (reprint author), Nanjing Agr Univ, Coll Anim Sci &amp; Technol, Nanjing 210095, Jiangsu, Peoples R China."/>
    <s v="liqifa@njau.edu.cn"/>
    <m/>
    <m/>
    <s v="National Natural Science Foundation of China [30500360]; Natural Science Foundation of Jiangsu Province [BK20130693]"/>
    <s v="This work was supported by the National Natural Science Foundation of China (Grant No. 30500360) and the Natural Science Foundation of Jiangsu Province (BK20130693)."/>
    <m/>
    <n v="59"/>
    <n v="0"/>
    <n v="0"/>
    <n v="5"/>
    <n v="5"/>
    <s v="ELSEVIER SCIENCE BV"/>
    <s v="AMSTERDAM"/>
    <s v="PO BOX 211, 1000 AE AMSTERDAM, NETHERLANDS"/>
    <s v="0378-1119"/>
    <s v="1879-0038"/>
    <m/>
    <s v="GENE"/>
    <s v="Gene"/>
    <d v="2015-11-15T00:00:00"/>
    <n v="2015"/>
    <n v="573"/>
    <n v="1"/>
    <m/>
    <m/>
    <m/>
    <m/>
    <n v="50"/>
    <n v="56"/>
    <m/>
    <s v="10.1016/j.gene.2015.07.021"/>
    <m/>
    <n v="7"/>
    <s v="Genetics &amp; Heredity"/>
    <s v="Genetics &amp; Heredity"/>
    <s v="CS7ZG"/>
    <s v="WOS:000362304900004"/>
    <n v="26165450"/>
    <s v="Li, QF (reprint author), Nanjing Agr Univ, Coll Anim Sci &amp; Technol, Nanjing 210095, Jiangsu, Peoples R China."/>
    <b v="0"/>
    <s v="动物科技学院"/>
    <b v="0"/>
    <b v="0"/>
    <b v="0"/>
    <s v="0378-1119"/>
    <n v="2.1850000000000001"/>
    <b v="0"/>
    <b v="0"/>
    <b v="0"/>
    <m/>
  </r>
  <r>
    <n v="49"/>
    <x v="1"/>
    <s v="李齐发"/>
    <m/>
    <m/>
    <m/>
    <m/>
    <m/>
    <s v="Liu, JY (Liu, Jiying); Du, X (Du, Xing); Zhou, JL (Zhou, Jilong); Pan, ZX (Pan, Zengxiang); Liu, HL (Liu, Honglin); Li, QF (Li, Qifa)"/>
    <m/>
    <m/>
    <s v="MicroRNA-26b Functions as a Proapoptotic Factor in Porcine Follicular Granulosa Cells by Targeting Sma-and Mad-Related Protein 4"/>
    <s v="BIOLOGY OF REPRODUCTION  卷: 91  期: 6  文献号: 146  DOI: 10.1095/biolreprod.114.122788  出版年: DEC 1 2014"/>
    <m/>
    <m/>
    <m/>
    <s v="Article"/>
    <m/>
    <m/>
    <m/>
    <m/>
    <m/>
    <m/>
    <m/>
    <m/>
    <m/>
    <m/>
    <m/>
    <m/>
    <m/>
    <m/>
    <m/>
    <m/>
    <m/>
    <m/>
    <m/>
    <m/>
    <m/>
    <m/>
    <m/>
    <m/>
    <s v="0006-3363"/>
    <m/>
    <m/>
    <m/>
    <m/>
    <m/>
    <m/>
    <m/>
    <m/>
    <m/>
    <m/>
    <m/>
    <m/>
    <m/>
    <m/>
    <m/>
    <m/>
    <m/>
    <m/>
    <m/>
    <m/>
    <m/>
    <m/>
    <m/>
    <b v="0"/>
    <b v="0"/>
    <b v="0"/>
    <b v="0"/>
    <b v="0"/>
    <b v="0"/>
    <s v="0006-3363"/>
    <n v="3.7839999999999998"/>
    <b v="0"/>
    <b v="0"/>
    <b v="0"/>
    <m/>
  </r>
  <r>
    <n v="50"/>
    <x v="1"/>
    <s v="李齐发"/>
    <m/>
    <m/>
    <m/>
    <m/>
    <m/>
    <s v="Zhou, JL (Zhou, Jilong); Liu, JY (Liu, Jiying); Pan, ZX (Pan, Zengxiang); Du, X (Du, Xing); Li, XY (Li, Xinyu); Ma, BQ (Ma, Baiquan); Yao, W (Yao, Wang); Li, QF (Li, Qifa); Liu, HL (Liu, Honglin)"/>
    <m/>
    <m/>
    <s v="The let-7g microRNA promotes follicular granulosa cell apoptosis by targeting transforming growth factor-beta type 1 receptor"/>
    <s v="MOLECULAR AND CELLULAR ENDOCRINOLOGY  卷: 409  期: C  页: 103-112  DOI: 10.1016/j.mce.2015.03.012  出版年: JUL 5 2015"/>
    <m/>
    <m/>
    <m/>
    <s v="Article"/>
    <m/>
    <m/>
    <m/>
    <m/>
    <m/>
    <m/>
    <m/>
    <m/>
    <m/>
    <m/>
    <m/>
    <m/>
    <m/>
    <m/>
    <m/>
    <m/>
    <m/>
    <m/>
    <m/>
    <m/>
    <m/>
    <m/>
    <m/>
    <m/>
    <s v="0303-7207"/>
    <m/>
    <m/>
    <m/>
    <m/>
    <m/>
    <m/>
    <m/>
    <m/>
    <m/>
    <m/>
    <m/>
    <m/>
    <m/>
    <m/>
    <m/>
    <m/>
    <m/>
    <m/>
    <m/>
    <m/>
    <m/>
    <m/>
    <m/>
    <b v="0"/>
    <b v="0"/>
    <b v="0"/>
    <b v="0"/>
    <b v="0"/>
    <b v="0"/>
    <s v="0303-7207"/>
    <n v="4.1050000000000004"/>
    <b v="0"/>
    <b v="0"/>
    <b v="0"/>
    <m/>
  </r>
  <r>
    <n v="51"/>
    <x v="1"/>
    <s v="李齐发"/>
    <m/>
    <m/>
    <m/>
    <m/>
    <m/>
    <s v=" Yao, W (Yao, Wang); Li, YX (Li, Yinxia); Li, BJ (Li, Bojiang); Luo, H (Luo, Hua); Xu, HT (Xu, Hongtao); Pan, ZX (Pan, Zengxiang); Xie, Z (Xie, Zhuang); Li, QF (Li, Qifa)"/>
    <m/>
    <m/>
    <s v="Epigenetic Regulation of Bovine Spermatogenic Cell-Specific Gene Boule"/>
    <s v="PLOS ONE  卷: 10  期: 6  文献号: e0128250  DOI: 10.1371/journal.pone.0128250  出版年: JUN 1 2015  "/>
    <m/>
    <m/>
    <m/>
    <s v="Article"/>
    <m/>
    <m/>
    <m/>
    <m/>
    <m/>
    <m/>
    <m/>
    <m/>
    <m/>
    <m/>
    <m/>
    <m/>
    <m/>
    <m/>
    <m/>
    <m/>
    <m/>
    <m/>
    <m/>
    <m/>
    <m/>
    <m/>
    <m/>
    <m/>
    <s v="1932-6203"/>
    <m/>
    <m/>
    <m/>
    <m/>
    <m/>
    <m/>
    <m/>
    <m/>
    <m/>
    <m/>
    <m/>
    <m/>
    <m/>
    <m/>
    <m/>
    <m/>
    <m/>
    <m/>
    <m/>
    <m/>
    <m/>
    <m/>
    <m/>
    <b v="0"/>
    <b v="0"/>
    <b v="0"/>
    <b v="0"/>
    <b v="0"/>
    <b v="0"/>
    <s v="1932-6203"/>
    <n v="3.702"/>
    <b v="0"/>
    <b v="0"/>
    <b v="0"/>
    <m/>
  </r>
  <r>
    <n v="52"/>
    <x v="1"/>
    <s v="刘红林"/>
    <s v="J"/>
    <s v="Cao, R; Wu, WJ; Liu, KQ; Li, BJ; Huang, XJ; Zhang, Y; Liu, HL"/>
    <m/>
    <m/>
    <m/>
    <s v="Cao, Rui; Wu, Wangjun; Liu, Kaiqing; Li, Bojiang; Huang, Xianju; Zhang, Yu; Liu, Honglin"/>
    <m/>
    <m/>
    <s v="Let-7g induces granulosa cell apoptosis by targeting MAP3K1 in the porcine ovary"/>
    <s v="INTERNATIONAL JOURNAL OF BIOCHEMISTRY &amp; CELL BIOLOGY"/>
    <m/>
    <m/>
    <s v="English"/>
    <s v="Article"/>
    <m/>
    <m/>
    <m/>
    <m/>
    <m/>
    <s v="Let-7g; MAP3K1; FoxO1; Granulosa cell; Apoptosis"/>
    <s v="FOLLICLE-STIMULATING-HORMONE; FORKHEAD TRANSCRIPTION FACTOR; C-ELEGANS; MICRORNA FAMILY; DEATH LIGAND; ATRESIA; EXPRESSION; FOXO1; CANCER; GENE"/>
    <m/>
    <s v="[Cao, Rui; Wu, Wangjun; Liu, Kaiqing; Li, Bojiang; Huang, Xianju; Zhang, Yu; Liu, Honglin] Nanjing Agr Univ, Coll Anim Sci &amp; Technol, Dept Anim Genet Breeding &amp; Reprod, Nanjing 210095, Jiangsu, Peoples R China"/>
    <s v="Liu, HL (reprint author), Nanjing Agr Univ, Coll Anim Sci &amp; Technol, Nanjing 210095, Jiangsu, Peoples R China."/>
    <s v="liuhonglin@njau.edu.cn"/>
    <m/>
    <m/>
    <s v="National Natural Science Foundation of China [31172187]; 973 Program [2014CB138502]; Natural Science Foundation of Jiangsu Province [BK20130693]"/>
    <s v="This work was supported by the National Natural Science Foundation of China (31172187), grants from the 973 Program (2014CB138502) and the Natural Science Foundation of Jiangsu Province (BK20130693)."/>
    <m/>
    <n v="51"/>
    <n v="0"/>
    <n v="0"/>
    <n v="2"/>
    <n v="2"/>
    <s v="PERGAMON-ELSEVIER SCIENCE LTD"/>
    <s v="OXFORD"/>
    <s v="THE BOULEVARD, LANGFORD LANE, KIDLINGTON, OXFORD OX5 1GB, ENGLAND"/>
    <s v="1357-2725"/>
    <s v="1878-5875"/>
    <m/>
    <s v="INT J BIOCHEM CELL B"/>
    <s v="Int. J. Biochem. Cell Biol."/>
    <s v="NOV"/>
    <n v="2015"/>
    <d v="1900-03-08T00:00:00"/>
    <m/>
    <m/>
    <m/>
    <m/>
    <m/>
    <n v="148"/>
    <n v="157"/>
    <m/>
    <s v="10.1016/j.biocel.2015.08.011"/>
    <m/>
    <n v="10"/>
    <s v="Biochemistry &amp; Molecular Biology; Cell Biology"/>
    <s v="Biochemistry &amp; Molecular Biology; Cell Biology"/>
    <s v="CW3HU"/>
    <s v="WOS:000364883500018"/>
    <n v="26299328"/>
    <s v="Liu, HL (reprint author), Nanjing Agr Univ, Coll Anim Sci &amp; Technol, Nanjing 210095, Jiangsu, Peoples R China."/>
    <b v="0"/>
    <s v="动物科技学院"/>
    <b v="0"/>
    <b v="0"/>
    <b v="0"/>
    <s v="1357-2725"/>
    <n v="4.0460000000000003"/>
    <b v="0"/>
    <b v="0"/>
    <b v="0"/>
    <n v="12"/>
  </r>
  <r>
    <n v="53"/>
    <x v="1"/>
    <s v="刘红林"/>
    <s v="J"/>
    <s v="Ma, XS; Chao, SB; Huang, XJ; Lin, F; Qin, L; Wang, XG; Meng, TG; Zhu, CC; Schatten, H; Liu, HL; Sun, QY"/>
    <m/>
    <m/>
    <m/>
    <s v="Ma, Xue-Shan; Chao, Shi-Bin; Huang, Xian-Ju; Lin, Fei; Qin, Ling; Wang, Xu-Guang; Meng, Tie-Gang; Zhu, Cheng-Cheng; Schatten, Heide; Liu, Hong-Lin; Sun, Qing-Yuan"/>
    <m/>
    <m/>
    <s v="The Dynamics and Regulatory Mechanism of Pronuclear H3k9me2 Asymmetry in Mouse Zygotes"/>
    <s v="SCIENTIFIC REPORTS"/>
    <m/>
    <m/>
    <s v="English"/>
    <s v="Article"/>
    <m/>
    <m/>
    <m/>
    <m/>
    <m/>
    <m/>
    <s v="HISTONE-H3 LYSINE-9 METHYLATION; DNA METHYLATION; PREIMPLANTATION EMBRYOS; H3 METHYLTRANSFERASE; HETEROCHROMATIN; PROTEIN; G9A; CHROMATIN; INHIBITION; OOCYTES"/>
    <m/>
    <s v="[Ma, Xue-Shan; Chao, Shi-Bin; Lin, Fei; Meng, Tie-Gang; Sun, Qing-Yuan] Chinese Acad Sci, Inst Zool, State Key Lab Reprod Biol, Beijing 100101, Peoples R China; [Ma, Xue-Shan; Huang, Xian-Ju; Qin, Ling; Wang, Xu-Guang; Zhu, Cheng-Cheng; Liu, Hong-Lin] Nanjing Agr Univ, Coll Anim Sci &amp; Technol, Nanjing 210095, Jiangsu, Peoples R China; [Chao, Shi-Bin] Jiujiang Maternal &amp; Child Hlth Care Hosp, ART Ctr, Jiujiang 332000, Peoples R China; [Wang, Xu-Guang] Xinjiang Agr Univ, Coll Anim Sci, Xinjiang 830025, Peoples R China; [Meng, Tie-Gang] Univ Chinese Acad Sci, Beijing 100101, Peoples R China; [Schatten, Heide] Univ Missouri, Dept Vet Pathobiol, Columbia, MO 65211 USA"/>
    <s v="Liu, HL (reprint author), Nanjing Agr Univ, Coll Anim Sci &amp; Technol, Nanjing 210095, Jiangsu, Peoples R China."/>
    <s v="liuhonglin@263.net; sunqy@ioz.ac.cn"/>
    <m/>
    <m/>
    <s v="National Basic Research Program of China [2012CB944404, 2011CB944501, 2014CB138502]; National Natural Science Foundation of China [30930065, 31072028]"/>
    <s v="We thank Ying-Chun Ouyang, Yi Hou, Shi-Wen Li and Li-Juan Wang for technical assistance. This study was supported by National Basic Research Program of China (No 2012CB944404, 2011CB944501, 2014CB138502) and the National Natural Science Foundation of China (No. 30930065, 31072028)."/>
    <m/>
    <n v="44"/>
    <n v="0"/>
    <n v="0"/>
    <n v="0"/>
    <n v="0"/>
    <s v="NATURE PUBLISHING GROUP"/>
    <s v="LONDON"/>
    <s v="MACMILLAN BUILDING, 4 CRINAN ST, LONDON N1 9XW, ENGLAND"/>
    <s v="2045-2322"/>
    <m/>
    <m/>
    <s v="SCI REP-UK"/>
    <s v="Sci Rep"/>
    <d v="2015-12-07T00:00:00"/>
    <n v="2015"/>
    <n v="5"/>
    <m/>
    <m/>
    <m/>
    <m/>
    <m/>
    <m/>
    <m/>
    <n v="17924"/>
    <s v="10.1038/srep17924"/>
    <m/>
    <n v="9"/>
    <s v="Multidisciplinary Sciences"/>
    <s v="Science &amp; Technology - Other Topics"/>
    <s v="CX8FP"/>
    <s v="WOS:000365938400001"/>
    <n v="26639638"/>
    <s v="Liu, HL (reprint author), Nanjing Agr Univ, Coll Anim Sci &amp; Technol, Nanjing 210095, Jiangsu, Peoples R China."/>
    <b v="0"/>
    <s v="动物科技学院"/>
    <b v="0"/>
    <b v="0"/>
    <b v="0"/>
    <s v="2045-2322"/>
    <n v="5.5970000000000004"/>
    <b v="0"/>
    <n v="1"/>
    <b v="0"/>
    <n v="12"/>
  </r>
  <r>
    <n v="54"/>
    <x v="1"/>
    <s v="刘红林"/>
    <m/>
    <m/>
    <m/>
    <m/>
    <m/>
    <s v="Du, XH (Du, Xue-Hai); Zhou, XL (Zhou, Xiao-Long); Cao, R (Cao, Rui); Xiao, P (Xiao, Peng); Teng, Y (Teng, Yun); Ning, CB (Ning, Cai-Bo); Liu, HL (Liu, Hong-Lin)"/>
    <m/>
    <m/>
    <s v="FSH-induced p38-MAPK-mediated dephosphorylation at serine 727 of the signal transducer and activator of transcription 1 decreases Cyp1b1 expression in mouse granulosa cells"/>
    <s v=" CELLULAR SIGNALLING  卷: 27  期: 1  页: 6-14  DOI: 10.1016/j.cellsig.2014.10.002  出版年: JAN 2015 "/>
    <m/>
    <m/>
    <m/>
    <s v="Article"/>
    <m/>
    <m/>
    <m/>
    <m/>
    <m/>
    <m/>
    <m/>
    <m/>
    <m/>
    <m/>
    <m/>
    <m/>
    <m/>
    <m/>
    <m/>
    <m/>
    <m/>
    <m/>
    <m/>
    <m/>
    <m/>
    <m/>
    <m/>
    <m/>
    <s v=" 0898-6568"/>
    <m/>
    <m/>
    <m/>
    <m/>
    <m/>
    <m/>
    <m/>
    <m/>
    <m/>
    <m/>
    <m/>
    <m/>
    <m/>
    <m/>
    <m/>
    <m/>
    <m/>
    <m/>
    <m/>
    <m/>
    <m/>
    <m/>
    <m/>
    <b v="0"/>
    <b v="0"/>
    <b v="0"/>
    <b v="0"/>
    <b v="0"/>
    <b v="0"/>
    <s v=" 0898-6568"/>
    <n v="4.1539999999999999"/>
    <b v="0"/>
    <b v="0"/>
    <b v="0"/>
    <m/>
  </r>
  <r>
    <n v="55"/>
    <x v="1"/>
    <s v="刘红林"/>
    <m/>
    <m/>
    <m/>
    <m/>
    <m/>
    <s v=" Wei, T (Wei, Tian); Wang, LY (Wang, Luyao); Zhou, XS (Zhou, Xiaosi); Ren, XY (Ren, Xiuyan); Dai, XG (Dai, Xianggun); Liu, HX (Liu, Hongxia)"/>
    <m/>
    <m/>
    <s v="PopW activates PAMP-triggered immunity in controlling tomato bacterial spot disease"/>
    <s v="BIOCHEMICAL AND BIOPHYSICAL RESEARCH COMMUNICATIONS  卷: 463  期: 4  页: 746-750  DOI: 10.1016/j.bbrc.2015.06.006  出版年: AUG 7 2015  "/>
    <m/>
    <m/>
    <m/>
    <s v="Article"/>
    <m/>
    <m/>
    <m/>
    <m/>
    <m/>
    <m/>
    <m/>
    <m/>
    <m/>
    <m/>
    <m/>
    <m/>
    <m/>
    <m/>
    <m/>
    <m/>
    <m/>
    <m/>
    <m/>
    <m/>
    <m/>
    <m/>
    <m/>
    <m/>
    <s v="0006-291X"/>
    <m/>
    <m/>
    <m/>
    <m/>
    <m/>
    <m/>
    <m/>
    <m/>
    <m/>
    <m/>
    <m/>
    <m/>
    <m/>
    <m/>
    <m/>
    <m/>
    <m/>
    <m/>
    <m/>
    <m/>
    <m/>
    <m/>
    <m/>
    <b v="0"/>
    <b v="0"/>
    <b v="0"/>
    <b v="0"/>
    <b v="0"/>
    <b v="0"/>
    <s v="0006-291X"/>
    <n v="2.3820000000000001"/>
    <b v="0"/>
    <b v="0"/>
    <b v="0"/>
    <m/>
  </r>
  <r>
    <n v="56"/>
    <x v="1"/>
    <s v="刘红林"/>
    <m/>
    <m/>
    <m/>
    <m/>
    <m/>
    <s v="Tang, YT (Tang, Yiting); Liu, L (Liu, Lan); Sheng, M (Sheng, Ming); Xiong, K (Xiong, Kai); Huang, L (Huang, Lei); Gao, Q (Gao, Qian); Wei, JL (Wei, Jingliang); Wu, TW (Wu, Tianwen); Yang, SL (Yang, Shulin); Liu, HL (Liu, Honglin); Mu, YL (Mu, Yulian); Li, K (Li, Kui)"/>
    <m/>
    <m/>
    <s v="Wip1 knockout inhibits the proliferation and enhances the migration of bone marrow mesenchymal stem cells"/>
    <s v=" EXPERIMENTAL CELL RESEARCH  卷: 334  期: 2  页: 310-322  DOI: 10.1016/j.yexcr.2015.03.018  出版年: JUN 10 2015"/>
    <m/>
    <m/>
    <m/>
    <s v="Article"/>
    <m/>
    <m/>
    <m/>
    <m/>
    <m/>
    <m/>
    <m/>
    <m/>
    <m/>
    <m/>
    <m/>
    <m/>
    <m/>
    <m/>
    <m/>
    <m/>
    <m/>
    <m/>
    <m/>
    <m/>
    <m/>
    <m/>
    <m/>
    <m/>
    <s v="0014-4827"/>
    <m/>
    <m/>
    <m/>
    <m/>
    <m/>
    <m/>
    <m/>
    <m/>
    <m/>
    <m/>
    <m/>
    <m/>
    <m/>
    <m/>
    <m/>
    <m/>
    <m/>
    <m/>
    <m/>
    <m/>
    <m/>
    <m/>
    <m/>
    <b v="0"/>
    <b v="0"/>
    <b v="0"/>
    <b v="0"/>
    <b v="0"/>
    <b v="0"/>
    <s v="0014-4827"/>
    <n v="3.3769999999999998"/>
    <b v="0"/>
    <b v="0"/>
    <b v="0"/>
    <m/>
  </r>
  <r>
    <n v="57"/>
    <x v="1"/>
    <s v="刘红林"/>
    <m/>
    <m/>
    <m/>
    <m/>
    <m/>
    <s v="Wang, XG (Wang, Xuguang); Gao, WL (Gao, Wenlong); Ma, XS (Ma, Xueshan); Wang, XN (Wang, Xiaona); Song, CL (Song, Chunlei); Huang, XJ (Huang, Xianju); Liu, HL (Liu, Honglin)"/>
    <m/>
    <m/>
    <s v="Dot1L mediated histone H3 lysine79 methylation is essential to meiosis progression in mouse oocytes"/>
    <s v="NEUROENDOCRINOLOGY LETTERS  卷: 35  期: 6  页: 523-530  出版年: 2014 "/>
    <m/>
    <m/>
    <m/>
    <s v="Article"/>
    <m/>
    <m/>
    <m/>
    <m/>
    <m/>
    <m/>
    <m/>
    <m/>
    <m/>
    <m/>
    <m/>
    <m/>
    <m/>
    <m/>
    <m/>
    <m/>
    <m/>
    <m/>
    <m/>
    <m/>
    <m/>
    <m/>
    <m/>
    <m/>
    <s v="0172-780X"/>
    <m/>
    <m/>
    <m/>
    <m/>
    <m/>
    <m/>
    <m/>
    <m/>
    <m/>
    <m/>
    <m/>
    <m/>
    <m/>
    <m/>
    <m/>
    <m/>
    <m/>
    <m/>
    <m/>
    <m/>
    <m/>
    <m/>
    <m/>
    <b v="0"/>
    <b v="0"/>
    <b v="0"/>
    <b v="0"/>
    <b v="0"/>
    <b v="0"/>
    <s v="0172-780X"/>
    <n v="1.004"/>
    <b v="0"/>
    <b v="0"/>
    <n v="1"/>
    <m/>
  </r>
  <r>
    <n v="58"/>
    <x v="1"/>
    <s v="刘红林"/>
    <m/>
    <m/>
    <m/>
    <m/>
    <m/>
    <s v="Tang, YT (Tang, Yiting); Xiong, K (Xiong, Kai); Shen, M (Shen, Ming); Mu, YL (Mu, Yulian); Li, K (Li, Kui); Liu, HL (Liu, Honglin)"/>
    <m/>
    <m/>
    <s v="CCAAT-enhancer binding protein (C/EBP) beta regulates insulin-like growth factor (IGF) 1 expression in porcine liver during prenatal and postnatal development"/>
    <s v="MOLECULAR AND CELLULAR BIOCHEMISTRY  卷: 401  期: 1-2  页: 209-218  DOI: 10.1007/s11010-014-2308-8  出版年: MAR 2015"/>
    <m/>
    <m/>
    <m/>
    <s v="Article"/>
    <m/>
    <m/>
    <m/>
    <m/>
    <m/>
    <m/>
    <m/>
    <m/>
    <m/>
    <m/>
    <m/>
    <m/>
    <m/>
    <m/>
    <m/>
    <m/>
    <m/>
    <m/>
    <m/>
    <m/>
    <m/>
    <m/>
    <m/>
    <m/>
    <s v="0300-8177"/>
    <m/>
    <m/>
    <m/>
    <m/>
    <m/>
    <m/>
    <m/>
    <m/>
    <m/>
    <m/>
    <m/>
    <m/>
    <m/>
    <m/>
    <m/>
    <m/>
    <m/>
    <m/>
    <m/>
    <m/>
    <m/>
    <m/>
    <m/>
    <b v="0"/>
    <b v="0"/>
    <b v="0"/>
    <b v="0"/>
    <b v="0"/>
    <b v="0"/>
    <s v="0300-8177"/>
    <n v="2.367"/>
    <b v="0"/>
    <b v="0"/>
    <b v="0"/>
    <m/>
  </r>
  <r>
    <n v="59"/>
    <x v="1"/>
    <s v="刘红林"/>
    <m/>
    <m/>
    <m/>
    <m/>
    <m/>
    <s v="Wu, WJ (Wu, Wangjun); Han, J (Han, Jing); Cao, R (Cao, Rui); Zhang, JB (Zhang, Jinbi); Li, BJ (Li, Bojiang); Liu, ZQ (Liu, Zequn); Liu, KQ (Liu, Kaiqing); Li, QF (Li, Qifa); Pan, ZX (Pan, Zengxiang); Chen, J (Chen, Jie); Liu, HL (Liu, Honglin)"/>
    <m/>
    <m/>
    <s v="Sequence and regulation of the porcine FSHR gene promoter"/>
    <s v="ANIMAL REPRODUCTION SCIENCE  卷: 154  页: 95-104  DOI: 10.1016/j.anireprosci.2014.11.023  出版年: MAR 2015"/>
    <m/>
    <m/>
    <m/>
    <s v="Article"/>
    <m/>
    <m/>
    <m/>
    <m/>
    <m/>
    <m/>
    <m/>
    <m/>
    <m/>
    <m/>
    <m/>
    <m/>
    <m/>
    <m/>
    <m/>
    <m/>
    <m/>
    <m/>
    <m/>
    <m/>
    <m/>
    <m/>
    <m/>
    <m/>
    <s v="0378-4320"/>
    <m/>
    <m/>
    <m/>
    <m/>
    <m/>
    <m/>
    <m/>
    <m/>
    <m/>
    <m/>
    <m/>
    <m/>
    <m/>
    <m/>
    <m/>
    <m/>
    <m/>
    <m/>
    <m/>
    <m/>
    <m/>
    <m/>
    <m/>
    <b v="0"/>
    <b v="0"/>
    <b v="0"/>
    <b v="0"/>
    <b v="0"/>
    <b v="0"/>
    <s v="0378-4320"/>
    <n v="1.863"/>
    <b v="0"/>
    <b v="0"/>
    <n v="1"/>
    <m/>
  </r>
  <r>
    <n v="60"/>
    <x v="1"/>
    <s v="刘红林"/>
    <m/>
    <m/>
    <m/>
    <m/>
    <m/>
    <s v="Cao, R (Cao, Rui); Wu, WJ (Wu, Wang Jun); Zhou, XL (Zhou, Xiao Long); Xiao, P (Xiao, Peng); Wang, Y (Wang, Yi); Liu, HL (Liu, Hong Lin)"/>
    <m/>
    <m/>
    <s v="Expression and Preliminary Functional Profiling of the let-7 Family during Porcine Ovary Follicle Atresia"/>
    <s v="MOLECULES AND CELLS  卷: 38  期: 4  页: 304-311  出版年: APR 2015 "/>
    <m/>
    <m/>
    <m/>
    <s v="Article"/>
    <m/>
    <m/>
    <m/>
    <m/>
    <m/>
    <m/>
    <m/>
    <m/>
    <m/>
    <m/>
    <m/>
    <m/>
    <m/>
    <m/>
    <m/>
    <m/>
    <m/>
    <m/>
    <m/>
    <m/>
    <m/>
    <m/>
    <m/>
    <m/>
    <s v="1016-8478"/>
    <m/>
    <m/>
    <m/>
    <m/>
    <m/>
    <m/>
    <m/>
    <m/>
    <m/>
    <m/>
    <m/>
    <m/>
    <m/>
    <m/>
    <m/>
    <m/>
    <m/>
    <m/>
    <m/>
    <m/>
    <m/>
    <m/>
    <m/>
    <b v="0"/>
    <b v="0"/>
    <b v="0"/>
    <b v="0"/>
    <b v="0"/>
    <b v="0"/>
    <s v="1016-8478"/>
    <n v="2.274"/>
    <b v="0"/>
    <b v="0"/>
    <b v="0"/>
    <m/>
  </r>
  <r>
    <n v="61"/>
    <x v="1"/>
    <s v="刘红林"/>
    <m/>
    <m/>
    <m/>
    <m/>
    <m/>
    <s v="Huang, XJ (Huang, Xian-Ju); Shen, M (Shen, Ming); Wang, LH (Wang, Lizhong); Yu, FX (Yu, Fengxiang); Wu, WJ (Wu, Wangjun); Liu, HL (Liu, Hong-Lin)"/>
    <m/>
    <m/>
    <s v="Effects of Tributyltin Chloride on Developing Mouse Oocytes and Preimplantation Embryos"/>
    <s v="MICROSCOPY AND MICROANALYSIS  卷: 21  期: 2  页: 358-367  DOI: 10.1017/S1431927615000161  出版年: APR 2015 "/>
    <m/>
    <m/>
    <m/>
    <s v="Article"/>
    <m/>
    <m/>
    <m/>
    <m/>
    <m/>
    <m/>
    <m/>
    <m/>
    <m/>
    <m/>
    <m/>
    <m/>
    <m/>
    <m/>
    <m/>
    <m/>
    <m/>
    <m/>
    <m/>
    <m/>
    <m/>
    <m/>
    <m/>
    <m/>
    <s v="1431-9276"/>
    <m/>
    <m/>
    <m/>
    <m/>
    <m/>
    <m/>
    <m/>
    <m/>
    <m/>
    <m/>
    <m/>
    <m/>
    <m/>
    <m/>
    <m/>
    <m/>
    <m/>
    <m/>
    <m/>
    <m/>
    <m/>
    <m/>
    <m/>
    <b v="0"/>
    <b v="0"/>
    <b v="0"/>
    <b v="0"/>
    <b v="0"/>
    <b v="0"/>
    <s v="1431-9276"/>
    <n v="2.2080000000000002"/>
    <b v="0"/>
    <b v="0"/>
    <b v="0"/>
    <m/>
  </r>
  <r>
    <n v="62"/>
    <x v="1"/>
    <s v="刘红林"/>
    <m/>
    <m/>
    <m/>
    <m/>
    <m/>
    <s v=" Zhang, JQ (Zhang, J. Q.); Xing, BS (Xing, B. S.); Zhu, CC (Zhu, C. C.); Shen, M (Shen, M.); Yu, FX (Yu, F. X.); Liu, HL (Liu, H. L.)"/>
    <m/>
    <m/>
    <s v="Protective effect of proanthocyanidin against oxidative ovarian damage induced by 3-nitropropionic acid in mice"/>
    <s v="GENETICS AND MOLECULAR RESEARCH  卷: 14  期: 1  页: 2484-2494  DOI: 10.4238/2015.March.30.6  出版年: 2015  "/>
    <m/>
    <m/>
    <m/>
    <s v="Article"/>
    <m/>
    <m/>
    <m/>
    <m/>
    <m/>
    <m/>
    <m/>
    <m/>
    <m/>
    <m/>
    <m/>
    <m/>
    <m/>
    <m/>
    <m/>
    <m/>
    <m/>
    <m/>
    <m/>
    <m/>
    <m/>
    <m/>
    <m/>
    <m/>
    <s v="1676-5680"/>
    <m/>
    <m/>
    <m/>
    <m/>
    <m/>
    <m/>
    <m/>
    <m/>
    <m/>
    <m/>
    <m/>
    <m/>
    <m/>
    <m/>
    <m/>
    <m/>
    <m/>
    <m/>
    <m/>
    <m/>
    <m/>
    <m/>
    <m/>
    <b v="0"/>
    <b v="0"/>
    <b v="0"/>
    <b v="0"/>
    <b v="0"/>
    <b v="0"/>
    <s v="1676-5680"/>
    <n v="0.97199999999999998"/>
    <b v="0"/>
    <b v="0"/>
    <n v="1"/>
    <m/>
  </r>
  <r>
    <n v="63"/>
    <x v="1"/>
    <s v="刘红林"/>
    <m/>
    <m/>
    <m/>
    <m/>
    <m/>
    <s v=" Han, W (Han, Wei); Zou, JM (Zou, Jianmin); Wang, KH (Wang, Kehua); Su, YJ (Su, Yijun); Zhu, YF (Zhu, Yunfen); Song, C (Song, Chi); Li, GH (Li, Guohui); Qu, L (Qu, Liang); Zhang, HY (Zhang, Huiyong); Liu, HL (Liu, Honglin)"/>
    <m/>
    <m/>
    <s v="High-Throughput Sequencing Reveals Hypothalamic MicroRNAs as Novel Partners Involved in Timing the Rapid Development of Chicken (Gallus gallus) Gonads"/>
    <s v="PLOS ONE  卷: 10  期: 6  文献号: e0129738  DOI: 10.1371/journal.pone.0129738  出版年: JUN 10 2015  "/>
    <m/>
    <m/>
    <m/>
    <s v="Article"/>
    <m/>
    <m/>
    <m/>
    <m/>
    <m/>
    <m/>
    <m/>
    <m/>
    <m/>
    <m/>
    <m/>
    <m/>
    <m/>
    <m/>
    <m/>
    <m/>
    <m/>
    <m/>
    <m/>
    <m/>
    <m/>
    <m/>
    <m/>
    <m/>
    <s v="1932-6203"/>
    <m/>
    <m/>
    <m/>
    <m/>
    <m/>
    <m/>
    <m/>
    <m/>
    <m/>
    <m/>
    <m/>
    <m/>
    <m/>
    <m/>
    <m/>
    <m/>
    <m/>
    <m/>
    <m/>
    <m/>
    <m/>
    <m/>
    <m/>
    <b v="0"/>
    <b v="0"/>
    <b v="0"/>
    <b v="0"/>
    <b v="0"/>
    <b v="0"/>
    <s v="1932-6203"/>
    <n v="3.702"/>
    <b v="0"/>
    <b v="0"/>
    <b v="0"/>
    <m/>
  </r>
  <r>
    <n v="64"/>
    <x v="1"/>
    <s v="刘红林"/>
    <m/>
    <m/>
    <m/>
    <m/>
    <m/>
    <s v=" Liu, ZQ (Liu, Ze-Qun); Shen, M (Shen, Ming); Wu, WJ (Wu, Wang-Jun); Li, BJ (Li, Bo-Jiang); Weng, QN (Weng, Qian-Nan); Li, M (Li, Mei); Liu, HL (Liu, Hong-Lin)"/>
    <m/>
    <m/>
    <s v="Expression of PUMA in Follicular Granulosa Cells Regulated by FoxO1 Activation During Oxidative Stress"/>
    <s v="REPRODUCTIVE SCIENCES  卷: 22  期: 6  页: 696-705  DOI: 10.1177/1933719114556483  出版年: JUN 2015  "/>
    <m/>
    <m/>
    <m/>
    <s v="Article"/>
    <m/>
    <m/>
    <m/>
    <m/>
    <m/>
    <m/>
    <m/>
    <m/>
    <m/>
    <m/>
    <m/>
    <m/>
    <m/>
    <m/>
    <m/>
    <m/>
    <m/>
    <m/>
    <m/>
    <m/>
    <m/>
    <m/>
    <m/>
    <m/>
    <s v="1933-7191"/>
    <m/>
    <m/>
    <m/>
    <m/>
    <m/>
    <m/>
    <m/>
    <m/>
    <m/>
    <m/>
    <m/>
    <m/>
    <m/>
    <m/>
    <m/>
    <m/>
    <m/>
    <m/>
    <m/>
    <m/>
    <m/>
    <m/>
    <m/>
    <b v="0"/>
    <b v="0"/>
    <b v="0"/>
    <b v="0"/>
    <b v="0"/>
    <b v="0"/>
    <s v="1933-7191"/>
    <n v="2.3250000000000002"/>
    <b v="0"/>
    <b v="0"/>
    <b v="0"/>
    <m/>
  </r>
  <r>
    <n v="65"/>
    <x v="1"/>
    <s v="刘强"/>
    <m/>
    <m/>
    <m/>
    <m/>
    <m/>
    <s v="Liu, Q.; Zhou, D. Y.; Chen, L.; Dong, R. Q.; Zhuang, S."/>
    <m/>
    <m/>
    <s v="Effects of feruloyl esterase, non-starch polysaccharide degrading enzymes, phytase, and their combinations on in vitro degradation of rice bran and nutrient digestibility of rice bran based diets in adult cockerels"/>
    <s v="LIVESTOCK SCIENCE"/>
    <m/>
    <m/>
    <m/>
    <s v="Article"/>
    <m/>
    <m/>
    <m/>
    <m/>
    <m/>
    <m/>
    <m/>
    <m/>
    <m/>
    <m/>
    <m/>
    <m/>
    <m/>
    <m/>
    <m/>
    <m/>
    <m/>
    <m/>
    <m/>
    <m/>
    <m/>
    <m/>
    <m/>
    <m/>
    <s v="1871-1413"/>
    <m/>
    <m/>
    <m/>
    <m/>
    <m/>
    <m/>
    <m/>
    <m/>
    <m/>
    <m/>
    <m/>
    <m/>
    <m/>
    <m/>
    <m/>
    <m/>
    <m/>
    <m/>
    <m/>
    <m/>
    <m/>
    <m/>
    <m/>
    <b v="0"/>
    <b v="0"/>
    <b v="0"/>
    <b v="0"/>
    <b v="0"/>
    <b v="0"/>
    <s v="1871-1413"/>
    <n v="1.62"/>
    <b v="0"/>
    <b v="0"/>
    <n v="1"/>
    <m/>
  </r>
  <r>
    <n v="66"/>
    <x v="1"/>
    <s v="刘文斌"/>
    <s v="J"/>
    <s v="Li, JY; Zhang, DD; Jiang, GZ; Li, XF; Zhang, CN; Zhou, M; Liu, WB; Xu, WN"/>
    <m/>
    <m/>
    <m/>
    <s v="Li, Jun-yi; Zhang, Ding-dong; Jiang, Guang-zhen; Li, Xiang-fei; Zhang, Chun-num; Zhou, Man; Liu, Wen-bin; Xu, Wei-na"/>
    <m/>
    <m/>
    <s v="Cloning and characterization of microsomal triglyceride transfer protein gene and its potential connection with peroxisome proliferator-activated receptor (PPAR) in blunt snout bream (Megalobrama amblycephala)"/>
    <s v="COMPARATIVE BIOCHEMISTRY AND PHYSIOLOGY B-BIOCHEMISTRY &amp; MOLECULAR BIOLOGY"/>
    <m/>
    <m/>
    <s v="English"/>
    <s v="Article"/>
    <m/>
    <m/>
    <m/>
    <m/>
    <m/>
    <s v="Microsomal triglyceride transfer protein; Peroxisome proliferator-activated receptor; Blunt snout bream; High-fat diet; Choline supplementations"/>
    <s v="LOW-DENSITY LIPOPROTEIN; APOLIPOPROTEIN-B; LIPID-METABOLISM; BODY-COMPOSITION; APO-B; DIETARY-CHOLESTEROL; GROWTH-PERFORMANCE; INSULIN-RESISTANCE; HEPATIC STEATOSIS; MCA-RH7777 CELLS"/>
    <m/>
    <s v="[Li, Jun-yi; Zhang, Ding-dong; Jiang, Guang-zhen; Li, Xiang-fei; Zhang, Chun-num; Zhou, Man; Liu, Wen-bin; Xu, Wei-na] Nanjing Agr Univ, Coll Anim Sci &amp; Technol, Lab Aquat Nutr &amp; Ecol, Nanjing 210095, Jiangsu, Peoples R China"/>
    <s v="Liu, WB (reprint author), Nanjing Agr Univ, Weigang 1, Nanjing 210095, Jiangsu, Peoples R China."/>
    <s v="wbliu@njau.edu.cn; xuweina@njau.edu.cn"/>
    <m/>
    <m/>
    <s v="National Technology System for the National Nature Science Youth Foundation of China [31202005]; National Natural Science Foundation of China [31172418]; Conventional Freshwater Fish Industries of China [CARS-46-20]"/>
    <s v="This work was funded by the National Technology System for the National Nature Science Youth Foundation of China (31202005), the National Natural Science Foundation of China (31172418) and the Conventional Freshwater Fish Industries of China (CARS-46-20)."/>
    <m/>
    <n v="62"/>
    <n v="0"/>
    <n v="0"/>
    <n v="1"/>
    <n v="1"/>
    <s v="ELSEVIER SCIENCE INC"/>
    <s v="NEW YORK"/>
    <s v="360 PARK AVE SOUTH, NEW YORK, NY 10010-1710 USA"/>
    <s v="1096-4959"/>
    <s v="1879-1107"/>
    <m/>
    <s v="COMP BIOCHEM PHYS B"/>
    <s v="Comp. Biochem. Physiol. B-Biochem. Mol. Biol."/>
    <s v="NOV"/>
    <n v="2015"/>
    <n v="189"/>
    <m/>
    <m/>
    <m/>
    <m/>
    <m/>
    <n v="23"/>
    <n v="33"/>
    <m/>
    <s v="10.1016/j.cbpb.2015.07.004"/>
    <m/>
    <n v="11"/>
    <s v="Biochemistry &amp; Molecular Biology; Zoology"/>
    <s v="Biochemistry &amp; Molecular Biology; Zoology"/>
    <s v="CS1XJ"/>
    <s v="WOS:000361861900004"/>
    <n v="26210738"/>
    <s v="Liu, WB (reprint author), Nanjing Agr Univ, Weigang 1, Nanjing 210095, Jiangsu, Peoples R China."/>
    <b v="0"/>
    <b v="0"/>
    <b v="0"/>
    <b v="0"/>
    <b v="0"/>
    <s v="1096-4959"/>
    <n v="1.5509999999999999"/>
    <b v="0"/>
    <b v="0"/>
    <n v="1"/>
    <m/>
  </r>
  <r>
    <n v="67"/>
    <x v="1"/>
    <s v="刘文斌"/>
    <s v="J"/>
    <s v="Zhang, CN; Li, XF; Xu, WN; Zhang, DD; Lu, KL; Wang, LN; Tian, HY; Liu, WB"/>
    <m/>
    <m/>
    <m/>
    <s v="Zhang, C. -N.; Li, X. -F.; Xu, W. -N.; Zhang, D. -D.; Lu, K. -L.; Wang, L. -N.; Tian, H. -Y.; Liu, W. -B."/>
    <m/>
    <m/>
    <s v="Combined effects of dietary fructooligosaccharide and Bacillus licheniformis on growth performance, body composition, intestinal enzymes activities and gut histology of triangular bream (Megalobrama terminalis)"/>
    <s v="AQUACULTURE NUTRITION"/>
    <m/>
    <m/>
    <s v="English"/>
    <s v="Article"/>
    <m/>
    <m/>
    <m/>
    <m/>
    <m/>
    <s v="Bacillus licheniformis; fructooligosaccharide; growth; histology; intestinal enzymes; Megalobrama terminalis"/>
    <s v="CARP CYPRINUS-CARPIO; SALMON SALMO-SALAR; TILAPIA OREOCHROMIS-NILOTICUS; HUMAN COLONIC MICROBIOTA; COD GADUS-MORHUA; IMMUNE-RESPONSE; RAINBOW-TROUT; MANNAN OLIGOSACCHARIDES; LITOPENAEUS-VANNAMEI; ONCORHYNCHUS-MYKISS"/>
    <m/>
    <s v="[Zhang, C. -N.; Li, X. -F.; Xu, W. -N.; Zhang, D. -D.; Lu, K. -L.; Wang, L. -N.; Tian, H. -Y.; Liu, W. -B.] Nanjing Agr Univ, Coll Anim Sci &amp; Technol, Key Lab Aquat Nutr &amp; Feed Sci Jiangsu Prov, Nanjing 210095, Jiangsu, Peoples R China"/>
    <s v="Liu, WB (reprint author), Nanjing Agr Univ, Coll Anim Sci &amp; Technol, Lab Aquat Nutr &amp; Ecol, 1 Weigang Rd, Nanjing 210095, Jiangsu, Peoples R China."/>
    <s v="wbliu@njau.edu.cn"/>
    <m/>
    <m/>
    <s v="National Technology System for Conventional Freshwater Fish Industries of China [CARS-46-20]; Science and Technology Support Program from Jiangsu Province, China [BE2010394]"/>
    <s v="The present study was funded by the National Technology System for Conventional Freshwater Fish Industries of China (CARS-46-20) in collaboration with the Science and Technology Support Program from Jiangsu Province, China, (BE2010394)."/>
    <m/>
    <n v="75"/>
    <n v="0"/>
    <n v="0"/>
    <n v="10"/>
    <n v="10"/>
    <s v="WILEY-BLACKWELL"/>
    <s v="HOBOKEN"/>
    <s v="111 RIVER ST, HOBOKEN 07030-5774, NJ USA"/>
    <s v="1353-5773"/>
    <s v="1365-2095"/>
    <m/>
    <s v="AQUACULT NUTR"/>
    <s v="Aquac. Nutr."/>
    <s v="OCT"/>
    <n v="2015"/>
    <n v="21"/>
    <n v="5"/>
    <m/>
    <m/>
    <m/>
    <m/>
    <n v="755"/>
    <n v="766"/>
    <m/>
    <s v="10.1111/anu.12200"/>
    <m/>
    <n v="12"/>
    <s v="Fisheries"/>
    <s v="Fisheries"/>
    <s v="CQ9MM"/>
    <s v="WOS:000360939200022"/>
    <m/>
    <s v="Liu, WB (reprint author), Nanjing Agr Univ, Coll Anim Sci &amp; Technol, Lab Aquat Nutr &amp; Ecol, 1 Weigang Rd, Nanjing 210095, Jiangsu, Peoples R China."/>
    <b v="0"/>
    <s v="动物科技学院"/>
    <b v="0"/>
    <b v="0"/>
    <b v="0"/>
    <s v="1353-5773"/>
    <n v="1.395"/>
    <b v="0"/>
    <b v="0"/>
    <n v="1"/>
    <m/>
  </r>
  <r>
    <n v="68"/>
    <x v="1"/>
    <s v="刘文斌"/>
    <m/>
    <m/>
    <m/>
    <m/>
    <m/>
    <s v="Zhang, Dingdong; Lu, Kangle; Jiang, Guangzhen; Liu, Wenbin; Dong, Zaijie; Tian, Hongyan; Li, Xiangfei"/>
    <m/>
    <m/>
    <s v="A global transcriptional analysis of Megalobrama amblycephala revealing the molecular determinants of diet-induced hepatic steatosis"/>
    <s v="GENE"/>
    <m/>
    <m/>
    <m/>
    <s v="Article"/>
    <m/>
    <m/>
    <m/>
    <m/>
    <m/>
    <m/>
    <m/>
    <m/>
    <m/>
    <m/>
    <m/>
    <m/>
    <m/>
    <m/>
    <m/>
    <m/>
    <m/>
    <m/>
    <m/>
    <m/>
    <m/>
    <m/>
    <m/>
    <m/>
    <s v="0378-1119"/>
    <m/>
    <m/>
    <m/>
    <m/>
    <m/>
    <m/>
    <m/>
    <m/>
    <m/>
    <m/>
    <m/>
    <m/>
    <m/>
    <m/>
    <m/>
    <m/>
    <m/>
    <m/>
    <m/>
    <m/>
    <m/>
    <m/>
    <m/>
    <b v="0"/>
    <b v="0"/>
    <b v="0"/>
    <b v="0"/>
    <b v="0"/>
    <b v="0"/>
    <s v="0378-1119"/>
    <n v="2.1850000000000001"/>
    <b v="0"/>
    <b v="0"/>
    <b v="0"/>
    <m/>
  </r>
  <r>
    <n v="69"/>
    <x v="1"/>
    <s v="刘文斌"/>
    <m/>
    <m/>
    <m/>
    <m/>
    <m/>
    <s v="Zhang, CN (Zhang, Chun-Nuan); Li, XF (Li, Xiang-Fei); Tian, HY (Tian, Hong-Yan); Zhang, DD (Zhang, Ding-Dong); Jiang, GZ (Jiang, Guang-Zhen); Lu, KL (Lu, Kang-Le); Liu, GX (Liu, Guang-Xia); Liu, WB (Liu, Wen-Bin)"/>
    <m/>
    <m/>
    <s v="Effects of fructooligosaccharide on immune response, antioxidant capability and HSP70 and HSP90 expressions of blunt snout bream (Megalobrama amblycephala) under high ammonia stress"/>
    <s v=" FISH PHYSIOLOGY AND BIOCHEMISTRY  卷: 41  期: 1  页: 203-217  DOI: 10.1007/s10695-014-0017-6  出版年: FEB 2015  "/>
    <m/>
    <m/>
    <m/>
    <s v="Article"/>
    <m/>
    <m/>
    <m/>
    <m/>
    <m/>
    <m/>
    <m/>
    <m/>
    <m/>
    <m/>
    <m/>
    <m/>
    <m/>
    <m/>
    <m/>
    <m/>
    <m/>
    <m/>
    <m/>
    <m/>
    <m/>
    <m/>
    <m/>
    <m/>
    <s v="0920-1742"/>
    <m/>
    <m/>
    <m/>
    <m/>
    <m/>
    <m/>
    <m/>
    <m/>
    <m/>
    <m/>
    <m/>
    <m/>
    <m/>
    <m/>
    <m/>
    <m/>
    <m/>
    <m/>
    <m/>
    <m/>
    <m/>
    <m/>
    <m/>
    <b v="0"/>
    <b v="0"/>
    <b v="0"/>
    <b v="0"/>
    <b v="0"/>
    <b v="0"/>
    <s v="0920-1742"/>
    <n v="1.7909999999999999"/>
    <b v="0"/>
    <b v="0"/>
    <n v="1"/>
    <m/>
  </r>
  <r>
    <n v="70"/>
    <x v="1"/>
    <s v="刘文斌"/>
    <m/>
    <m/>
    <m/>
    <m/>
    <m/>
    <s v="Qian, Y (Qian, Yu); Li, XF (Li, Xiang-Fei); Zhang, DD (Zhang, Ding-Dong); Cai, DS (Cai, Dong-Sen); Tian, HY (Tian, Hong-Yan); Liu, WB (Liu, Wen-Bin)"/>
    <m/>
    <m/>
    <s v="Effects of Dietary Pantothenic Acid on Growth, Intestinal Function, Anti-Oxidative Status and Fatty Acids Synthesis of Juvenile Blunt Snout Bream Megalobrama amblycephala"/>
    <s v="PLOS ONE  卷: 10  期: 3  文献号: e0119518  DOI: 10.1371/journal.pone.0119518  出版年: MAR 17 2015  "/>
    <m/>
    <m/>
    <m/>
    <s v="Article"/>
    <m/>
    <m/>
    <m/>
    <m/>
    <m/>
    <m/>
    <m/>
    <m/>
    <m/>
    <m/>
    <m/>
    <m/>
    <m/>
    <m/>
    <m/>
    <m/>
    <m/>
    <m/>
    <m/>
    <m/>
    <m/>
    <m/>
    <m/>
    <m/>
    <s v="1932-6203"/>
    <m/>
    <m/>
    <m/>
    <m/>
    <m/>
    <m/>
    <m/>
    <m/>
    <m/>
    <m/>
    <m/>
    <m/>
    <m/>
    <m/>
    <m/>
    <m/>
    <m/>
    <m/>
    <m/>
    <m/>
    <m/>
    <m/>
    <m/>
    <b v="0"/>
    <b v="0"/>
    <b v="0"/>
    <b v="0"/>
    <b v="0"/>
    <b v="0"/>
    <s v="1932-6203"/>
    <n v="3.702"/>
    <b v="0"/>
    <b v="0"/>
    <b v="0"/>
    <m/>
  </r>
  <r>
    <n v="71"/>
    <x v="1"/>
    <s v="刘杨"/>
    <m/>
    <m/>
    <m/>
    <m/>
    <m/>
    <s v="Liu, Y (Liu, Y.); Fu, WX (Fu, W. X.); Wang, WW (Wang, W. W.); Zhou, CL (Zhou, C. L.); Ding, XD (Ding, X. D.); Zhang, Q (Zhang, Q.)"/>
    <m/>
    <m/>
    <s v="A novel 12 bp deletion in the ITGB5 gene is strongly associated with Escherichia coli F4ac adhesion and increased susceptibility to infection in pigs"/>
    <s v="LIVESTOCK SCIENCE  卷: 172  页: 1-4  DOI: 10.1016/j.livsci.2014.12.001  出版年: FEB 2015 "/>
    <m/>
    <m/>
    <m/>
    <s v="Article"/>
    <m/>
    <m/>
    <m/>
    <m/>
    <m/>
    <m/>
    <m/>
    <m/>
    <m/>
    <m/>
    <m/>
    <m/>
    <m/>
    <m/>
    <m/>
    <m/>
    <m/>
    <m/>
    <m/>
    <m/>
    <m/>
    <m/>
    <m/>
    <m/>
    <s v="1871-1413"/>
    <m/>
    <m/>
    <m/>
    <m/>
    <m/>
    <m/>
    <m/>
    <m/>
    <m/>
    <m/>
    <m/>
    <m/>
    <m/>
    <m/>
    <m/>
    <m/>
    <m/>
    <m/>
    <m/>
    <m/>
    <m/>
    <m/>
    <m/>
    <b v="0"/>
    <b v="0"/>
    <b v="0"/>
    <b v="0"/>
    <b v="0"/>
    <b v="0"/>
    <s v="1871-1413"/>
    <n v="1.62"/>
    <b v="0"/>
    <b v="0"/>
    <n v="1"/>
    <m/>
  </r>
  <r>
    <n v="72"/>
    <x v="1"/>
    <s v="毛胜勇"/>
    <s v="J"/>
    <s v="Mao, SY; Zhang, ML; Liu, JH; Zhu, WY"/>
    <m/>
    <m/>
    <m/>
    <s v="Mao, Shengyong; Zhang, Mengling; Liu, Junhua; Zhu, Weiyun"/>
    <m/>
    <m/>
    <s v="Characterising the bacterial microbiota across the gastrointestinal tracts of dairy cattle: membership and potential function"/>
    <s v="SCIENTIFIC REPORTS"/>
    <m/>
    <m/>
    <s v="English"/>
    <s v="Article"/>
    <m/>
    <m/>
    <m/>
    <m/>
    <m/>
    <m/>
    <s v="IN-SITU HYBRIDIZATION; INTESTINAL MICROBIOTA; GUT MICROBIOME; DIVERSITY; RUMEN; COMMUNITIES; EVOLUTION; SEQUENCES; TREPONEMA; IMPACT"/>
    <m/>
    <s v="[Mao, Shengyong; Zhang, Mengling; Liu, Junhua; Zhu, Weiyun] Nanjing Agr Univ, Coll Anim Sci &amp; Technol, Nanjing 210095, Jiangsu, Peoples R China"/>
    <s v="Mao, SY (reprint author), Nanjing Agr Univ, Coll Anim Sci &amp; Technol, Nanjing 210095, Jiangsu, Peoples R China."/>
    <s v="maoshengyong@163.com"/>
    <m/>
    <m/>
    <s v="National Key Basic Research Program of China [2011CB100801]"/>
    <s v="The present study was supported by the National Key Basic Research Program of China (2011CB100801)."/>
    <m/>
    <n v="46"/>
    <n v="0"/>
    <n v="0"/>
    <n v="8"/>
    <n v="8"/>
    <s v="NATURE PUBLISHING GROUP"/>
    <s v="LONDON"/>
    <s v="MACMILLAN BUILDING, 4 CRINAN ST, LONDON N1 9XW, ENGLAND"/>
    <s v="2045-2322"/>
    <m/>
    <m/>
    <s v="SCI REP-UK"/>
    <s v="Sci Rep"/>
    <d v="2015-11-03T00:00:00"/>
    <n v="2015"/>
    <n v="5"/>
    <m/>
    <m/>
    <m/>
    <m/>
    <m/>
    <m/>
    <m/>
    <n v="16116"/>
    <s v="10.1038/srep16116"/>
    <m/>
    <n v="14"/>
    <s v="Multidisciplinary Sciences"/>
    <s v="Science &amp; Technology - Other Topics"/>
    <s v="CV0SF"/>
    <s v="WOS:000363962200001"/>
    <n v="26527325"/>
    <s v="Mao, SY (reprint author), Nanjing Agr Univ, Coll Anim Sci &amp; Technol, Nanjing 210095, Jiangsu, Peoples R China."/>
    <b v="0"/>
    <s v="动物科技学院"/>
    <b v="0"/>
    <b v="0"/>
    <b v="0"/>
    <s v="2045-2322"/>
    <n v="5.5970000000000004"/>
    <b v="0"/>
    <n v="1"/>
    <b v="0"/>
    <m/>
  </r>
  <r>
    <n v="73"/>
    <x v="1"/>
    <s v="毛胜勇"/>
    <m/>
    <m/>
    <m/>
    <m/>
    <m/>
    <s v="Zhang, RY (Zhang, Ruiyang); Huo, WJ (Huo, Wenjie); Zhu, WY (Zhu, Weiyun); Mao, SY (Mao, Shengyong)"/>
    <m/>
    <m/>
    <s v="Characterization of bacterial community of raw milk from dairy cows during subacute ruminal acidosis challenge by high-throughput sequencing"/>
    <s v="JOURNAL OF THE SCIENCE OF FOOD AND AGRICULTURE  卷: 95  期: 5  页: 1072-1079  DOI: 10.1002/jsfa.6800  出版年: MAR 30 2015 "/>
    <m/>
    <m/>
    <m/>
    <s v="Article"/>
    <m/>
    <m/>
    <m/>
    <m/>
    <m/>
    <m/>
    <m/>
    <m/>
    <m/>
    <m/>
    <m/>
    <m/>
    <m/>
    <m/>
    <m/>
    <m/>
    <m/>
    <m/>
    <m/>
    <m/>
    <m/>
    <m/>
    <m/>
    <m/>
    <s v="0022-5142"/>
    <m/>
    <m/>
    <m/>
    <m/>
    <m/>
    <m/>
    <m/>
    <m/>
    <m/>
    <m/>
    <m/>
    <m/>
    <m/>
    <m/>
    <m/>
    <m/>
    <m/>
    <m/>
    <m/>
    <m/>
    <m/>
    <m/>
    <m/>
    <b v="0"/>
    <b v="0"/>
    <b v="0"/>
    <b v="0"/>
    <b v="0"/>
    <b v="0"/>
    <s v="0022-5142"/>
    <n v="1.994"/>
    <b v="0"/>
    <b v="0"/>
    <n v="1"/>
    <m/>
  </r>
  <r>
    <n v="74"/>
    <x v="1"/>
    <s v="毛胜勇"/>
    <m/>
    <m/>
    <m/>
    <m/>
    <m/>
    <s v="Liu, JH (Liu, Jun-hua); Bian, GR (Bian, Gao-rui); Zhu, WY (Zhu, Wei-yun); Mao, SY (Mao, Sheng-yong)"/>
    <m/>
    <m/>
    <s v="High-grain feeding causes strong shifts in ruminal epithelial bacterial community and expression of Toll-like receptor genes in goats"/>
    <s v="FRONTIERS IN MICROBIOLOGY  卷: 6  文献号: 167  DOI: 10.3389/fmicb.2015.00167  出版年: MAR 2 2015"/>
    <m/>
    <m/>
    <m/>
    <s v="Article"/>
    <m/>
    <m/>
    <m/>
    <m/>
    <m/>
    <m/>
    <m/>
    <m/>
    <m/>
    <m/>
    <m/>
    <m/>
    <m/>
    <m/>
    <m/>
    <m/>
    <m/>
    <m/>
    <m/>
    <m/>
    <m/>
    <m/>
    <m/>
    <m/>
    <s v="1664-302X"/>
    <m/>
    <m/>
    <m/>
    <m/>
    <m/>
    <m/>
    <m/>
    <m/>
    <m/>
    <m/>
    <m/>
    <m/>
    <m/>
    <m/>
    <m/>
    <m/>
    <m/>
    <m/>
    <m/>
    <m/>
    <m/>
    <m/>
    <m/>
    <b v="0"/>
    <b v="0"/>
    <b v="0"/>
    <b v="0"/>
    <b v="0"/>
    <b v="0"/>
    <s v="1664-302X"/>
    <n v="4.17"/>
    <b v="0"/>
    <b v="0"/>
    <b v="0"/>
    <m/>
  </r>
  <r>
    <n v="75"/>
    <x v="1"/>
    <s v="茆达干"/>
    <m/>
    <m/>
    <m/>
    <m/>
    <m/>
    <s v="Wang, YL (Wang, Yalei); Meng, CL (Meng, Chenling); Wei, QW (Wei, Quanwei); Shi, FX (Shi, Fangxiong); Mao, DG (Mao, Dagan)"/>
    <m/>
    <m/>
    <s v="Expression and regulation of scavenger receptor class B type 1 in the rat ovary and uterus during the estrous cycle"/>
    <s v="ACTA HISTOCHEMICA  卷: 117  期: 3  页: 297-304  DOI: 10.1016/j.acthis.2015.03.007  出版年: 2015 "/>
    <m/>
    <m/>
    <m/>
    <s v="Article"/>
    <m/>
    <m/>
    <m/>
    <m/>
    <m/>
    <m/>
    <m/>
    <m/>
    <m/>
    <m/>
    <m/>
    <m/>
    <m/>
    <m/>
    <m/>
    <m/>
    <m/>
    <m/>
    <m/>
    <m/>
    <m/>
    <m/>
    <m/>
    <m/>
    <s v="0065-1281"/>
    <m/>
    <m/>
    <m/>
    <m/>
    <m/>
    <m/>
    <m/>
    <m/>
    <m/>
    <m/>
    <m/>
    <m/>
    <m/>
    <m/>
    <m/>
    <m/>
    <m/>
    <m/>
    <m/>
    <m/>
    <m/>
    <m/>
    <m/>
    <b v="0"/>
    <b v="0"/>
    <b v="0"/>
    <b v="0"/>
    <b v="0"/>
    <b v="0"/>
    <s v="0065-1281"/>
    <n v="1.7210000000000001"/>
    <b v="0"/>
    <b v="0"/>
    <n v="1"/>
    <m/>
  </r>
  <r>
    <n v="76"/>
    <x v="1"/>
    <s v="茆达干"/>
    <m/>
    <m/>
    <m/>
    <m/>
    <m/>
    <s v="Guo, NN (Guo, Nannan); Meng, CL (Meng, Chenling); Bai, WJ (Bai, Wujiao); Wei, QW (Wei, Quanwei); Shi, FX (Shi, Fangxiong); Davis, JS (Davis, John S.); Mao, DG (Mao, Dagan)"/>
    <m/>
    <m/>
    <s v="Prostaglandin F-2 alpha induces expression of activating transcription factor 3 (ATF3) and activates MAPK signaling in the rat corpus luteum"/>
    <s v="ACTA HISTOCHEMICA  卷: 117  期: 2  页: 211-218  DOI: 10.1016/j.acthis.2014.12.008  出版年: 2015"/>
    <m/>
    <m/>
    <m/>
    <s v="Article"/>
    <m/>
    <m/>
    <m/>
    <m/>
    <m/>
    <m/>
    <m/>
    <m/>
    <m/>
    <m/>
    <m/>
    <m/>
    <m/>
    <m/>
    <m/>
    <m/>
    <m/>
    <m/>
    <m/>
    <m/>
    <m/>
    <m/>
    <m/>
    <m/>
    <s v="0065-1281"/>
    <m/>
    <m/>
    <m/>
    <m/>
    <m/>
    <m/>
    <m/>
    <m/>
    <m/>
    <m/>
    <m/>
    <m/>
    <m/>
    <m/>
    <m/>
    <m/>
    <m/>
    <m/>
    <m/>
    <m/>
    <m/>
    <m/>
    <m/>
    <b v="0"/>
    <b v="0"/>
    <b v="0"/>
    <b v="0"/>
    <b v="0"/>
    <b v="0"/>
    <s v="0065-1281"/>
    <n v="1.7210000000000001"/>
    <b v="0"/>
    <b v="0"/>
    <n v="1"/>
    <m/>
  </r>
  <r>
    <n v="77"/>
    <x v="1"/>
    <s v="茆达干"/>
    <m/>
    <m/>
    <m/>
    <m/>
    <m/>
    <s v="Wang, YL (Wang, Yalei); Wang, CL (Wang, Chunling); Zhang, J (Zhang, Jun); Meng, CH (Meng, Chunhua); Zhang, XJ (Zhang, Xiaojian); Wang, ZY (Wang, Ziyu); Fang, YF (Fang, Yongfei); Mao, DG (Mao, Dagan); Cao, SX (Cao, Shaoxian)"/>
    <m/>
    <m/>
    <s v="Three novel MC4R SNPs associated with growth traits in Hu sheep and East Friesian x Hu crossbred sheep"/>
    <s v="SMALL RUMINANT RESEARCH  卷: 125  页: 26-33  DOI: 10.1016/j.smallrumres.2015.02.007  出版年: APR 2015"/>
    <m/>
    <m/>
    <m/>
    <s v="Article"/>
    <m/>
    <m/>
    <m/>
    <m/>
    <m/>
    <m/>
    <m/>
    <m/>
    <m/>
    <m/>
    <m/>
    <m/>
    <m/>
    <m/>
    <m/>
    <m/>
    <m/>
    <m/>
    <m/>
    <m/>
    <m/>
    <m/>
    <m/>
    <m/>
    <s v="0921-4488"/>
    <m/>
    <m/>
    <m/>
    <m/>
    <m/>
    <m/>
    <m/>
    <m/>
    <m/>
    <m/>
    <m/>
    <m/>
    <m/>
    <m/>
    <m/>
    <m/>
    <m/>
    <m/>
    <m/>
    <m/>
    <m/>
    <m/>
    <m/>
    <b v="0"/>
    <b v="0"/>
    <b v="0"/>
    <b v="0"/>
    <b v="0"/>
    <b v="0"/>
    <s v="0921-4488"/>
    <n v="1.252"/>
    <b v="0"/>
    <b v="0"/>
    <n v="1"/>
    <m/>
  </r>
  <r>
    <n v="78"/>
    <x v="1"/>
    <s v="石放雄"/>
    <s v="J"/>
    <s v="Li, JR; Shen, T; Wu, GY; Wei, QW; Mao, DG; Shi, FX"/>
    <m/>
    <m/>
    <m/>
    <s v="Li, Junrong; Shen, Ting; Wu, Guoyun; Wei, Quanwei; Mao, Dagan; Shi, Fangxiong"/>
    <m/>
    <m/>
    <s v="Potential roles of matrix metalloproteinases and characteristics of ovarian development in neonatal guinea pigs"/>
    <s v="TISSUE &amp; CELL"/>
    <m/>
    <m/>
    <s v="English"/>
    <s v="Article"/>
    <m/>
    <m/>
    <m/>
    <m/>
    <m/>
    <s v="eCG; Neonatal guinea pigs; StAR; PCNA; MMP-2; MMP-9"/>
    <s v="LUTEINIZED GRANULOSA-CELLS; TISSUE INHIBITOR; RAT OVARY; FOLLICLES; SUPEROVULATION; PROLIFERATION; GROWTH; GONADOTROPIN; APOPTOSIS; MARKERS"/>
    <m/>
    <s v="[Li, Junrong; Wu, Guoyun; Wei, Quanwei; Mao, Dagan; Shi, Fangxiong] Nanjing Agr Univ, Coll Anim Sci &amp; Technol, Lab Anim Reprod, Nanjing 210095, Jiangsu, Peoples R China; [Li, Junrong; Shen, Ting] Jinhua Polytech, Coll Agr &amp; Bioengn, Jinhua 321017, Peoples R China"/>
    <s v="Shi, FX (reprint author), Nanjing Agr Univ, Coll Anim Sci &amp; Technol, Lab Anim Reprod, Nanjing 210095, Jiangsu, Peoples R China."/>
    <s v="fxshi@njau.edu.cn"/>
    <m/>
    <m/>
    <s v="National Natural Science Foundation of China [31172206]"/>
    <s v="We express our gratitude to Dr. Reinhold J. Hutz in the Department of Biological Sciences, University of Wisconsin-Milwaukee, USA, for reading the original manuscripts and offering valuable suggestions. This work was supported by the National Natural Science Foundation of China (No. 31172206)."/>
    <m/>
    <n v="29"/>
    <n v="0"/>
    <n v="0"/>
    <n v="1"/>
    <n v="1"/>
    <s v="CHURCHILL LIVINGSTONE"/>
    <s v="EDINBURGH"/>
    <s v="JOURNAL PRODUCTION DEPT, ROBERT STEVENSON HOUSE, 1-3 BAXTERS PLACE, LEITH WALK, EDINBURGH EH1 3AF, MIDLOTHIAN, SCOTLAND"/>
    <s v="0040-8166"/>
    <m/>
    <m/>
    <s v="TISSUE CELL"/>
    <s v="Tissue Cell"/>
    <s v="OCT"/>
    <n v="2015"/>
    <d v="1900-02-15T00:00:00"/>
    <n v="5"/>
    <m/>
    <m/>
    <m/>
    <m/>
    <n v="478"/>
    <n v="488"/>
    <m/>
    <s v="10.1016/j.tice.2015.07.005"/>
    <m/>
    <n v="11"/>
    <s v="Anatomy &amp; Morphology; Cell Biology"/>
    <s v="Anatomy &amp; Morphology; Cell Biology"/>
    <s v="CV7EI"/>
    <s v="WOS:000364434800005"/>
    <n v="26235254"/>
    <s v="Shi, FX (reprint author), Nanjing Agr Univ, Coll Anim Sci &amp; Technol, Lab Anim Reprod, Nanjing 210095, Jiangsu, Peoples R China."/>
    <b v="0"/>
    <s v="动物科技学院"/>
    <b v="0"/>
    <b v="0"/>
    <b v="0"/>
    <s v="0040-8166"/>
    <n v="1.252"/>
    <b v="0"/>
    <b v="0"/>
    <n v="1"/>
    <n v="12"/>
  </r>
  <r>
    <n v="79"/>
    <x v="1"/>
    <s v="石放雄"/>
    <s v="J"/>
    <s v="Li, JR; Wang, W; Shi, FX"/>
    <m/>
    <m/>
    <m/>
    <s v="Li, Jun-rong; Wang, Wei; Shi, Fang-xiong"/>
    <m/>
    <m/>
    <s v="Induction of follicular luteinization by equine chorionic gonadotropin in cyclic guinea pigs"/>
    <s v="JOURNAL OF ZHEJIANG UNIVERSITY-SCIENCE B"/>
    <m/>
    <m/>
    <s v="English"/>
    <s v="Article"/>
    <m/>
    <m/>
    <m/>
    <m/>
    <m/>
    <s v="Equine chorionic gonadotropin (eCG); Guinea Pig; Follicular development; Proliferating cell nuclear antigen (PCNA); Steroidogenic acute regulatory protein (StAR)"/>
    <s v="STIMULATING-HORMONE SECRETION; HUMAN MENOPAUSAL GONADOTROPIN; ESTROUS-CYCLE; UNRUPTURED FOLLICLE; PREOVULATORY FOLLICLES; OVARIAN SYMPATHECTOMY; CELL-PROLIFERATION; REGULATORY PROTEIN; GNRH AGONIST; IN-VITRO"/>
    <m/>
    <s v="[Li, Jun-rong; Wang, Wei; Shi, Fang-xiong] Nanjing Agr Univ, Coll Anim Sci &amp; Technol, Lab Anim Reprod, Nanjing 210095, Jiangsu, Peoples R China; [Li, Jun-rong] Jinhua Polytech, Coll Agr &amp; Bioengn, Jinhua 321017, Peoples R China"/>
    <s v="Shi, FX (reprint author), Nanjing Agr Univ, Coll Anim Sci &amp; Technol, Lab Anim Reprod, Nanjing 210095, Jiangsu, Peoples R China."/>
    <s v="fxshi@njau.edu.cn"/>
    <m/>
    <m/>
    <s v="National Natural Science Foundation of China [31172206]"/>
    <s v="Project supported by the National Natural Science Foundation of China (No. 31172206)"/>
    <m/>
    <n v="54"/>
    <n v="0"/>
    <n v="0"/>
    <n v="0"/>
    <n v="0"/>
    <s v="ZHEJIANG UNIV"/>
    <s v="HANGZHOU"/>
    <s v="EDITORIAL BOARD, 20 YUGU RD, HANGZHOU, 310027, PEOPLES R CHINA"/>
    <s v="1673-1581"/>
    <s v="1862-1783"/>
    <m/>
    <s v="J ZHEJIANG UNIV-SC B"/>
    <s v="J. Zhejiang Univ.-SCI. B"/>
    <s v="DEC"/>
    <n v="2015"/>
    <n v="16"/>
    <n v="12"/>
    <m/>
    <m/>
    <m/>
    <m/>
    <n v="980"/>
    <n v="990"/>
    <m/>
    <s v="10.1631/jzus.B1500046"/>
    <m/>
    <n v="11"/>
    <s v="Biochemistry &amp; Molecular Biology; Biotechnology &amp; Applied Microbiology; Medicine, Research &amp; Experimental"/>
    <s v="Biochemistry &amp; Molecular Biology; Biotechnology &amp; Applied Microbiology; Research &amp; Experimental Medicine"/>
    <s v="CY8FW"/>
    <s v="WOS:000366645200002"/>
    <n v="26642181"/>
    <s v="Shi, FX (reprint author), Nanjing Agr Univ, Coll Anim Sci &amp; Technol, Lab Anim Reprod, Nanjing 210095, Jiangsu, Peoples R China."/>
    <b v="0"/>
    <s v="动物科技学院"/>
    <b v="0"/>
    <b v="0"/>
    <b v="0"/>
    <s v="1673-1581"/>
    <n v="1.39"/>
    <b v="0"/>
    <b v="0"/>
    <n v="1"/>
    <m/>
  </r>
  <r>
    <n v="80"/>
    <x v="1"/>
    <s v="石放雄"/>
    <m/>
    <m/>
    <m/>
    <m/>
    <m/>
    <s v=" Kong, LF (Kong, Lingfa); Wei, QW (Wei, Quanwei); Fedail, JS (Fedail, Jaafar Sulieman); Shi, FX (Shi, Fangxiong); Nagaoka, K (Nagaoka, Kentaro); Watanabe, G (Watanabe, Gen)"/>
    <m/>
    <m/>
    <s v="Effects of thyroid hormones on the antioxidative status in the uterus of young adult rats"/>
    <s v="JOURNAL OF REPRODUCTION AND DEVELOPMENT  卷: 61  期: 3  页: 219-227  出版年: JUN 2015  "/>
    <m/>
    <m/>
    <m/>
    <s v="Article"/>
    <m/>
    <m/>
    <m/>
    <m/>
    <m/>
    <m/>
    <m/>
    <m/>
    <m/>
    <m/>
    <m/>
    <m/>
    <m/>
    <m/>
    <m/>
    <m/>
    <m/>
    <m/>
    <m/>
    <m/>
    <m/>
    <m/>
    <m/>
    <m/>
    <s v="0916-8818"/>
    <m/>
    <m/>
    <m/>
    <m/>
    <m/>
    <m/>
    <m/>
    <m/>
    <m/>
    <m/>
    <m/>
    <m/>
    <m/>
    <m/>
    <m/>
    <m/>
    <m/>
    <m/>
    <m/>
    <m/>
    <m/>
    <m/>
    <m/>
    <b v="0"/>
    <b v="0"/>
    <b v="0"/>
    <b v="0"/>
    <b v="0"/>
    <b v="0"/>
    <s v="0916-8818"/>
    <n v="1.591"/>
    <b v="0"/>
    <b v="0"/>
    <n v="1"/>
    <m/>
  </r>
  <r>
    <n v="81"/>
    <x v="1"/>
    <s v="石放雄"/>
    <m/>
    <m/>
    <m/>
    <m/>
    <m/>
    <s v="Zheng, KZ (Zheng, Kaizhi); Sulieman, FJ (Sulieman, Fedail Jaafar); Li, JR (Li, Junrong); Wei, QW (Wei, Quanwei); Xu, ML (Xu, Mulin); Shi, FX (Shi, Fangxiong)"/>
    <m/>
    <m/>
    <s v="Nitric oxide and thyroid hormone receptor alpha 1 contribute to ovarian follicular development in immature hyper- and hypo-thyroid rats"/>
    <s v="REPRODUCTIVE BIOLOGY  卷: 15  期: 1  页: 27-33  DOI: 10.1016/j.repbio.2014.11.002  出版年: MAR 2015"/>
    <m/>
    <m/>
    <m/>
    <s v="Article"/>
    <m/>
    <m/>
    <m/>
    <m/>
    <m/>
    <m/>
    <m/>
    <m/>
    <m/>
    <m/>
    <m/>
    <m/>
    <m/>
    <m/>
    <m/>
    <m/>
    <m/>
    <m/>
    <m/>
    <m/>
    <m/>
    <m/>
    <m/>
    <m/>
    <s v="1642-431X"/>
    <m/>
    <m/>
    <m/>
    <m/>
    <m/>
    <m/>
    <m/>
    <m/>
    <m/>
    <m/>
    <m/>
    <m/>
    <m/>
    <m/>
    <m/>
    <m/>
    <m/>
    <m/>
    <m/>
    <m/>
    <m/>
    <m/>
    <m/>
    <b v="0"/>
    <b v="0"/>
    <b v="0"/>
    <b v="0"/>
    <b v="0"/>
    <b v="0"/>
    <s v="1642-431X"/>
    <n v="1.486"/>
    <b v="0"/>
    <b v="0"/>
    <n v="1"/>
    <m/>
  </r>
  <r>
    <n v="82"/>
    <x v="1"/>
    <s v="苏勇"/>
    <m/>
    <m/>
    <m/>
    <m/>
    <m/>
    <s v="Sun, Yue; Zhou, Liping; Fang, Lingdong; Su, Yong; Zhu, Weiyun"/>
    <m/>
    <m/>
    <s v="Responses in colonic microbial community and gene expression of pigs to a long-term high resistant starch diet"/>
    <s v="FRONTIERS IN MICROBIOLOGY"/>
    <m/>
    <m/>
    <m/>
    <s v="Article"/>
    <m/>
    <m/>
    <m/>
    <m/>
    <m/>
    <m/>
    <m/>
    <m/>
    <m/>
    <m/>
    <m/>
    <m/>
    <m/>
    <m/>
    <m/>
    <m/>
    <m/>
    <m/>
    <m/>
    <m/>
    <m/>
    <m/>
    <m/>
    <m/>
    <s v="1664-302X"/>
    <m/>
    <m/>
    <m/>
    <m/>
    <m/>
    <m/>
    <m/>
    <m/>
    <m/>
    <m/>
    <m/>
    <m/>
    <m/>
    <m/>
    <m/>
    <m/>
    <m/>
    <m/>
    <m/>
    <m/>
    <m/>
    <m/>
    <m/>
    <b v="0"/>
    <b v="0"/>
    <b v="0"/>
    <b v="0"/>
    <b v="0"/>
    <b v="0"/>
    <s v="1664-302X"/>
    <n v="4.17"/>
    <b v="0"/>
    <b v="0"/>
    <b v="0"/>
    <m/>
  </r>
  <r>
    <n v="83"/>
    <x v="1"/>
    <s v="孙少琛"/>
    <s v="J"/>
    <s v="Hou, YJ; Zhu, CC; Xu, YX; Cui, XS; Kim, NH; Sun, SC"/>
    <m/>
    <m/>
    <m/>
    <s v="Hou, Yan-Jun; Zhu, Cheng-Cheng; Xu, Yin-Xue; Cui, Xiang-Shun; Kim, Nam-Hyung; Sun, Shao-Chen"/>
    <m/>
    <m/>
    <s v="Zearalenone exposure affects mouse oocyte meiotic maturation and granulosa cell proliferation"/>
    <s v="ENVIRONMENTAL TOXICOLOGY"/>
    <m/>
    <m/>
    <s v="English"/>
    <s v="Article"/>
    <m/>
    <m/>
    <m/>
    <m/>
    <m/>
    <s v="Zearalenone; oocyte; cytoskeleton; granulosa cells; apoptosis"/>
    <s v="REPRODUCTIVE-TRACT DEVELOPMENT; ASYMMETRIC DIVISION; BOVINE OOCYTES; TOXICITY; COMPETENCE; RECEPTOR; QUALITY"/>
    <m/>
    <s v="[Hou, Yan-Jun; Zhu, Cheng-Cheng; Xu, Yin-Xue; Sun, Shao-Chen] Nanjing Agr Univ, Coll Anim Sci &amp; Technol, Nanjing 210095, Jiangsu, Peoples R China; [Cui, Xiang-Shun; Kim, Nam-Hyung] Chungbuk Natl Univ, Dept Anim Sci, Cheongju 361763, South Korea"/>
    <s v="Sun, SC (reprint author), Nanjing Agr Univ, Coll Anim Sci &amp; Technol, Nanjing 210095, Jiangsu, Peoples R China."/>
    <s v="sunsc@njau.edu.cn"/>
    <m/>
    <m/>
    <s v="National Basic Research Program of China [2014CB138503]; Fundamental Research Funds for the Central Universities [KJQN201402]; National Natural Science Foundation of China [31301860]; BioGreen 21 Program, RDA, Republic of Korea [PJ009594, PJ009080, PJ00909801]"/>
    <s v="Contract grant sponsor: National Basic Research Program of China.Contract grant number: 2014CB138503Contract grant sponsor: Fundamental Research Funds for the Central Universities.Contract grant number: KJQN201402Contract grant sponsor: the National Natural Science Foundation of China.Contract grant number: 31301860Contract grant sponsor: BioGreen 21 Program, RDA, Republic of Korea.Contract grant number: PJ009594; PJ009080; PJ00909801"/>
    <m/>
    <n v="26"/>
    <n v="1"/>
    <n v="1"/>
    <n v="6"/>
    <n v="6"/>
    <s v="WILEY-BLACKWELL"/>
    <s v="HOBOKEN"/>
    <s v="111 RIVER ST, HOBOKEN 07030-5774, NJ USA"/>
    <s v="1520-4081"/>
    <s v="1522-7278"/>
    <m/>
    <s v="ENVIRON TOXICOL"/>
    <s v="Environ. Toxicol."/>
    <s v="SEP"/>
    <n v="2015"/>
    <n v="30"/>
    <n v="10"/>
    <m/>
    <m/>
    <m/>
    <m/>
    <n v="1226"/>
    <n v="1233"/>
    <m/>
    <s v="10.1002/tox.21995"/>
    <m/>
    <n v="8"/>
    <s v="Environmental Sciences; Toxicology; Water Resources"/>
    <s v="Environmental Sciences &amp; Ecology; Toxicology; Water Resources"/>
    <s v="CR3MM"/>
    <s v="WOS:000361237100011"/>
    <n v="24733567"/>
    <s v="Sun, SC (reprint author), Nanjing Agr Univ, Coll Anim Sci &amp; Technol, Nanjing 210095, Jiangsu, Peoples R China."/>
    <b v="0"/>
    <s v="动物科技学院"/>
    <b v="0"/>
    <b v="0"/>
    <b v="0"/>
    <s v="1520-4081"/>
    <n v="2.8690000000000002"/>
    <b v="0"/>
    <b v="0"/>
    <b v="0"/>
    <m/>
  </r>
  <r>
    <n v="84"/>
    <x v="1"/>
    <s v="孙少琛"/>
    <s v="J"/>
    <s v="Zhang, Y; Zhu, CC; Sun, SC"/>
    <m/>
    <m/>
    <m/>
    <s v="Zhang, Yu; Zhu, Cheng-Cheng; Sun, Shao-Chen"/>
    <m/>
    <m/>
    <s v="Cyclin B3: an anaphase onset controller in meiosis"/>
    <s v="CELL CYCLE"/>
    <m/>
    <m/>
    <s v="English"/>
    <s v="Editorial Material"/>
    <m/>
    <m/>
    <m/>
    <m/>
    <m/>
    <m/>
    <s v="SPINDLE ASSEMBLY CHECKPOINT; REGULATORS"/>
    <m/>
    <s v="[Zhang, Yu; Zhu, Cheng-Cheng; Sun, Shao-Chen] Nanjing Agr Univ, Coll Anim Sci &amp; Technol, Nanjing, Jiangsu, Peoples R China"/>
    <s v="Sun, SC (reprint author), Nanjing Agr Univ, Coll Anim Sci &amp; Technol, Nanjing, Jiangsu, Peoples R China."/>
    <s v="sunsc@njau.edu.cn"/>
    <m/>
    <m/>
    <m/>
    <m/>
    <m/>
    <n v="5"/>
    <n v="0"/>
    <n v="0"/>
    <n v="2"/>
    <n v="2"/>
    <s v="TAYLOR &amp; FRANCIS INC"/>
    <s v="PHILADELPHIA"/>
    <s v="530 WALNUT STREET, STE 850, PHILADELPHIA, PA 19106 USA"/>
    <s v="1538-4101"/>
    <s v="1551-4005"/>
    <m/>
    <s v="CELL CYCLE"/>
    <s v="Cell Cycle"/>
    <d v="2015-10-02T00:00:00"/>
    <n v="2015"/>
    <n v="14"/>
    <n v="19"/>
    <m/>
    <m/>
    <m/>
    <m/>
    <n v="3013"/>
    <n v="3013"/>
    <m/>
    <s v="10.1080/15384101.2015.1084201"/>
    <m/>
    <n v="1"/>
    <s v="Cell Biology"/>
    <s v="Cell Biology"/>
    <s v="CU2BJ"/>
    <s v="WOS:000363325900009"/>
    <n v="26496167"/>
    <s v="Sun, SC (reprint author), Nanjing Agr Univ, Coll Anim Sci &amp; Technol, Nanjing, Jiangsu, Peoples R China."/>
    <b v="0"/>
    <s v="动物科技学院"/>
    <b v="0"/>
    <b v="0"/>
    <b v="0"/>
    <s v="1538-4101"/>
    <n v="4.641"/>
    <b v="0"/>
    <b v="0"/>
    <b v="0"/>
    <m/>
  </r>
  <r>
    <n v="85"/>
    <x v="1"/>
    <s v="孙少琛"/>
    <s v="J"/>
    <s v="Dai, XX; Duan, X; Cui, XS; Kim, NH; Xiong, B; Sun, SC"/>
    <m/>
    <m/>
    <m/>
    <s v="Dai, Xiao-Xin; Duan, Xing; Cui, Xiang-Shun; Kim, Nam-Hyung; Xiong, Bo; Sun, Shao-Chen"/>
    <m/>
    <m/>
    <s v="Melamine Induces Oxidative Stress in Mouse Ovary"/>
    <s v="PLoS One"/>
    <m/>
    <m/>
    <s v="English"/>
    <s v="Article"/>
    <m/>
    <m/>
    <m/>
    <m/>
    <m/>
    <m/>
    <s v="CYANURIC ACID; IN-VITRO; APOPTOSIS; DAMAGE; CELL; PROLIFERATION; REPRODUCTION; FERTILITY; FOLLICLES; TOXICITY"/>
    <m/>
    <s v="[Dai, Xiao-Xin; Duan, Xing; Xiong, Bo; Sun, Shao-Chen] Nanjing Agr Univ, Coll Anim Sci &amp; Technol, Nanjing 210095, Jiangsu, Peoples R China; [Cui, Xiang-Shun; Kim, Nam-Hyung] Chungbuk Natl Univ, Dept Anim Sci, Cheongju 361763, South Korea"/>
    <s v="Sun, SC (reprint author), Nanjing Agr Univ, Coll Anim Sci &amp; Technol, Nanjing 210095, Jiangsu, Peoples R China."/>
    <s v="sunsc@njau.edu.cn"/>
    <m/>
    <m/>
    <s v="Natural Science Foundation of Jiangsu Province [BK20140030]; Biogreen 21 Program, RDA, Republic of Korea [PJ011126]"/>
    <s v="This work was supported by the Natural Science Foundation of Jiangsu Province (BK20140030) and the Biogreen 21 Program (PJ011126), RDA, Republic of Korea. The funders had no role in study design, data collection and analysis, decision to publish, or preparation of the manuscript.; This work was supported by the Natural Science Foundation of Jiangsu Province (BK20140030) and the Biogreen 21 Program (PJ011126), RDA, Republic of Korea."/>
    <m/>
    <n v="34"/>
    <n v="0"/>
    <n v="0"/>
    <n v="3"/>
    <n v="3"/>
    <s v="PUBLIC LIBRARY SCIENCE"/>
    <s v="SAN FRANCISCO"/>
    <s v="1160 BATTERY STREET, STE 100, SAN FRANCISCO, CA 94111 USA"/>
    <s v="1932-6203"/>
    <m/>
    <m/>
    <s v="PLOS ONE"/>
    <s v="PLoS One"/>
    <d v="2015-11-06T00:00:00"/>
    <n v="2015"/>
    <d v="1900-01-09T00:00:00"/>
    <n v="11"/>
    <m/>
    <m/>
    <m/>
    <m/>
    <m/>
    <m/>
    <s v="e0142564"/>
    <s v="10.1371/journal.pone.0142564"/>
    <m/>
    <n v="9"/>
    <s v="Multidisciplinary Sciences"/>
    <s v="Science &amp; Technology - Other Topics"/>
    <s v="CV6RT"/>
    <s v="WOS:000364398700156"/>
    <n v="26545251"/>
    <s v="Sun, SC (reprint author), Nanjing Agr Univ, Coll Anim Sci &amp; Technol, Nanjing 210095, Jiangsu, Peoples R China."/>
    <b v="0"/>
    <s v="动物科技学院"/>
    <b v="0"/>
    <b v="0"/>
    <b v="0"/>
    <s v="1932-6203"/>
    <n v="3.702"/>
    <b v="0"/>
    <b v="0"/>
    <b v="0"/>
    <n v="12"/>
  </r>
  <r>
    <n v="86"/>
    <x v="1"/>
    <s v="孙少琛"/>
    <m/>
    <m/>
    <m/>
    <m/>
    <m/>
    <s v="Zhang, Yu; Wang, Fei; Niu, Ying-Jie; Liu, Hong-Lin; Rui, Rong; Cui, Xiang-Shun; Kim, Nam-Hyung; Sun, Shao-Chen"/>
    <m/>
    <m/>
    <s v="Formin mDia1, a downstream molecule of FMNL1, regulates Profilin1 for actin assembly and spindle organization during mouse oocyte meiosis"/>
    <s v="BIOCHIMICA ET BIOPHYSICA ACTA-MOLECULAR CELL RESEARCH"/>
    <m/>
    <m/>
    <m/>
    <s v="Article"/>
    <m/>
    <m/>
    <m/>
    <m/>
    <m/>
    <m/>
    <m/>
    <m/>
    <m/>
    <m/>
    <m/>
    <m/>
    <m/>
    <m/>
    <m/>
    <m/>
    <m/>
    <m/>
    <m/>
    <m/>
    <m/>
    <m/>
    <m/>
    <m/>
    <s v="0167-4889"/>
    <m/>
    <m/>
    <m/>
    <m/>
    <m/>
    <m/>
    <m/>
    <m/>
    <m/>
    <m/>
    <m/>
    <m/>
    <m/>
    <m/>
    <m/>
    <m/>
    <m/>
    <m/>
    <m/>
    <m/>
    <m/>
    <m/>
    <m/>
    <b v="0"/>
    <b v="0"/>
    <b v="0"/>
    <b v="0"/>
    <b v="0"/>
    <b v="0"/>
    <s v="0167-4889"/>
    <n v="5.2030000000000003"/>
    <b v="0"/>
    <n v="1"/>
    <b v="0"/>
    <m/>
  </r>
  <r>
    <n v="87"/>
    <x v="1"/>
    <s v="孙少琛"/>
    <m/>
    <m/>
    <m/>
    <m/>
    <m/>
    <s v=" Liu, J (Liu, Jun); Wang, QC (Wang, Qiao-Chu); Han, J (Han, Jun); Xiong, B (Xiong, Bo); Sun, SC (Sun, Shao-Chen)"/>
    <m/>
    <m/>
    <s v="Aflatoxin B1 is toxic to porcine oocyte maturation"/>
    <s v="MUTAGENESIS  卷: 30  期: 4  页: 527-535  DOI: 10.1093/mutage/gev015  出版年: JUL 2015  "/>
    <m/>
    <m/>
    <m/>
    <s v="Article"/>
    <m/>
    <m/>
    <m/>
    <m/>
    <m/>
    <m/>
    <m/>
    <m/>
    <m/>
    <m/>
    <m/>
    <m/>
    <m/>
    <m/>
    <m/>
    <m/>
    <m/>
    <m/>
    <m/>
    <m/>
    <m/>
    <m/>
    <m/>
    <m/>
    <s v="0267-8357"/>
    <m/>
    <m/>
    <m/>
    <m/>
    <m/>
    <m/>
    <m/>
    <m/>
    <m/>
    <m/>
    <m/>
    <m/>
    <m/>
    <m/>
    <m/>
    <m/>
    <m/>
    <m/>
    <m/>
    <m/>
    <m/>
    <m/>
    <m/>
    <b v="0"/>
    <b v="0"/>
    <b v="0"/>
    <b v="0"/>
    <b v="0"/>
    <b v="0"/>
    <s v="0267-8357"/>
    <n v="3.306"/>
    <b v="0"/>
    <b v="0"/>
    <b v="0"/>
    <m/>
  </r>
  <r>
    <n v="88"/>
    <x v="1"/>
    <s v="孙少琛"/>
    <m/>
    <m/>
    <m/>
    <m/>
    <m/>
    <s v="Duan, Xing; Dai, Xiao-Xin; Wang, Teng; Liu, Hong-Lin; Sun, Shao-Chen"/>
    <m/>
    <m/>
    <s v="Melamine negatively affects oocyte architecture, oocyte development and fertility in mice"/>
    <s v="HUMAN REPRODUCTION"/>
    <m/>
    <m/>
    <m/>
    <s v="Article"/>
    <m/>
    <m/>
    <m/>
    <m/>
    <m/>
    <m/>
    <m/>
    <m/>
    <m/>
    <m/>
    <m/>
    <m/>
    <m/>
    <m/>
    <m/>
    <m/>
    <m/>
    <m/>
    <m/>
    <m/>
    <m/>
    <m/>
    <m/>
    <m/>
    <s v="0268-1161"/>
    <m/>
    <m/>
    <m/>
    <m/>
    <m/>
    <m/>
    <m/>
    <m/>
    <m/>
    <m/>
    <m/>
    <m/>
    <m/>
    <m/>
    <m/>
    <m/>
    <m/>
    <m/>
    <m/>
    <m/>
    <m/>
    <m/>
    <m/>
    <b v="0"/>
    <b v="0"/>
    <b v="0"/>
    <b v="0"/>
    <b v="0"/>
    <b v="0"/>
    <s v="0268-1161"/>
    <n v="4.7290000000000001"/>
    <b v="0"/>
    <b v="0"/>
    <b v="0"/>
    <m/>
  </r>
  <r>
    <n v="89"/>
    <x v="1"/>
    <s v="孙少琛"/>
    <m/>
    <m/>
    <m/>
    <m/>
    <m/>
    <s v="Wang, QC (Wang, Qiao-Chu); Liu, J (Liu, Jun); Duan, X (Duan, Xing); Cui, XS (Cui, Xiang-Shun); Kim, NH (Kim, Nam-Hyung); Xiong, B (Xiong, Bo); Sun, SC (Sun, Shao-Chen)"/>
    <m/>
    <m/>
    <s v="The Dynamin 2 inhibitor Dynasore affects the actin filament distribution during mouse early embryo development"/>
    <s v="JOURNAL OF REPRODUCTION AND DEVELOPMENT  卷: 61  期: 1  页: 49-53  出版年: FEB 2015"/>
    <m/>
    <m/>
    <m/>
    <s v="Article"/>
    <m/>
    <m/>
    <m/>
    <m/>
    <m/>
    <m/>
    <m/>
    <m/>
    <m/>
    <m/>
    <m/>
    <m/>
    <m/>
    <m/>
    <m/>
    <m/>
    <m/>
    <m/>
    <m/>
    <m/>
    <m/>
    <m/>
    <m/>
    <m/>
    <s v="0916-8818"/>
    <m/>
    <m/>
    <m/>
    <m/>
    <m/>
    <m/>
    <m/>
    <m/>
    <m/>
    <m/>
    <m/>
    <m/>
    <m/>
    <m/>
    <m/>
    <m/>
    <m/>
    <m/>
    <m/>
    <m/>
    <m/>
    <m/>
    <m/>
    <b v="0"/>
    <b v="0"/>
    <b v="0"/>
    <b v="0"/>
    <b v="0"/>
    <b v="0"/>
    <s v="0916-8818"/>
    <n v="1.591"/>
    <b v="0"/>
    <b v="0"/>
    <n v="1"/>
    <m/>
  </r>
  <r>
    <n v="90"/>
    <x v="1"/>
    <s v="孙少琛"/>
    <m/>
    <m/>
    <m/>
    <m/>
    <m/>
    <s v="Wang, Fei; Zhang, Liang; Duan, Xing; Zhang, Guang-Li; Wang, Zhen-Bo; Wang, Qiang; Xiong, Bo; Sun, Shao-Chen"/>
    <m/>
    <m/>
    <s v="RhoA-mediated FMNL1 regulates GM130 for actin assembly and phosphorylates MAPK for spindle formation in mouse oocyte meiosis"/>
    <s v="CELL CYCLE"/>
    <m/>
    <m/>
    <m/>
    <s v="Article"/>
    <m/>
    <m/>
    <m/>
    <m/>
    <m/>
    <m/>
    <m/>
    <m/>
    <m/>
    <m/>
    <m/>
    <m/>
    <m/>
    <m/>
    <m/>
    <m/>
    <m/>
    <m/>
    <m/>
    <m/>
    <m/>
    <m/>
    <m/>
    <m/>
    <s v="1538-4101"/>
    <m/>
    <m/>
    <m/>
    <m/>
    <m/>
    <m/>
    <m/>
    <m/>
    <m/>
    <m/>
    <m/>
    <m/>
    <m/>
    <m/>
    <m/>
    <m/>
    <m/>
    <m/>
    <m/>
    <m/>
    <m/>
    <m/>
    <m/>
    <b v="0"/>
    <b v="0"/>
    <b v="0"/>
    <b v="0"/>
    <b v="0"/>
    <b v="0"/>
    <s v="1538-4101"/>
    <n v="4.641"/>
    <b v="0"/>
    <b v="0"/>
    <b v="0"/>
    <m/>
  </r>
  <r>
    <n v="91"/>
    <x v="1"/>
    <s v="孙少琛"/>
    <m/>
    <m/>
    <m/>
    <m/>
    <m/>
    <s v=" Duan, X (Duan, Xing); Wang, QC (Wang, Qiao-Chu); Chen, KL (Chen, Kun-Lin); Zhu, CC (Zhu, Cheng-Cheng); Liu, J (Liu, Jun); Sun, SC (Sun, Shao-Chen)"/>
    <m/>
    <m/>
    <s v="Acrylamide toxic effects on mouse oocyte quality and fertility in vivo"/>
    <s v="SCIENTIFIC REPORTS  卷: 5  文献号: 11562  DOI: 10.1038/srep11562  出版年: JUN 25 2015  "/>
    <m/>
    <m/>
    <m/>
    <s v="Article"/>
    <m/>
    <m/>
    <m/>
    <m/>
    <m/>
    <m/>
    <m/>
    <m/>
    <m/>
    <m/>
    <m/>
    <m/>
    <m/>
    <m/>
    <m/>
    <m/>
    <m/>
    <m/>
    <m/>
    <m/>
    <m/>
    <m/>
    <m/>
    <m/>
    <s v="2045-2322"/>
    <m/>
    <m/>
    <m/>
    <m/>
    <m/>
    <m/>
    <m/>
    <m/>
    <m/>
    <m/>
    <m/>
    <m/>
    <m/>
    <m/>
    <m/>
    <m/>
    <m/>
    <m/>
    <m/>
    <m/>
    <m/>
    <m/>
    <m/>
    <b v="0"/>
    <b v="0"/>
    <b v="0"/>
    <b v="0"/>
    <b v="0"/>
    <b v="0"/>
    <s v="2045-2322"/>
    <n v="5.5970000000000004"/>
    <b v="0"/>
    <n v="1"/>
    <b v="0"/>
    <m/>
  </r>
  <r>
    <n v="92"/>
    <x v="1"/>
    <s v="王锋"/>
    <m/>
    <m/>
    <m/>
    <m/>
    <m/>
    <s v="Wang, LZ (Wang, Lizhong); Ren, CF (Ren, Caifang); You, JH (You, Jihao); Fan, YX (Fan, Yixuan); Wan, YJ (Wan, Yongjie); Zhang, YL (Zhang, Yanli); Wang, F (Wang, Feng); Huang, MR (Huang, Mingrui)"/>
    <m/>
    <m/>
    <s v="A novel fluorescence reporter system for the characterization of dairy goat mammary epithelial cells"/>
    <s v="BIOCHEMICAL AND BIOPHYSICAL RESEARCH COMMUNICATIONS  卷: 458  期: 4  页: 783-789  DOI: 10.1016/j.bbrc.2015.02.014  出版年: MAR 20 2015 "/>
    <m/>
    <m/>
    <m/>
    <s v="Article"/>
    <m/>
    <m/>
    <m/>
    <m/>
    <m/>
    <m/>
    <m/>
    <m/>
    <m/>
    <m/>
    <m/>
    <m/>
    <m/>
    <m/>
    <m/>
    <m/>
    <m/>
    <m/>
    <m/>
    <m/>
    <m/>
    <m/>
    <m/>
    <m/>
    <s v="0006-291X"/>
    <m/>
    <m/>
    <m/>
    <m/>
    <m/>
    <m/>
    <m/>
    <m/>
    <m/>
    <m/>
    <m/>
    <m/>
    <m/>
    <m/>
    <m/>
    <m/>
    <m/>
    <m/>
    <m/>
    <m/>
    <m/>
    <m/>
    <m/>
    <b v="0"/>
    <b v="0"/>
    <b v="0"/>
    <b v="0"/>
    <b v="0"/>
    <b v="0"/>
    <s v="0006-291X"/>
    <n v="2.3820000000000001"/>
    <b v="0"/>
    <b v="0"/>
    <b v="0"/>
    <m/>
  </r>
  <r>
    <n v="93"/>
    <x v="1"/>
    <s v="王锋"/>
    <m/>
    <m/>
    <m/>
    <m/>
    <m/>
    <s v=" Zhang, H (Zhang, H.); Nie, HT (Nie, H. T.); Wang, Q (Wang, Q.); Wang, ZY (Wang, Z. Y.); Zhang, YL (Zhang, Y. L.); Guo, RH (Guo, R. H.); Wang, F (Wang, F.)"/>
    <m/>
    <m/>
    <s v="Trace element concentrations and distributions in the main body tissues and the net requirements for maintenance and growth of Dorper x Hu lambs"/>
    <s v="JOURNAL OF ANIMAL SCIENCE  卷: 93  期: 5  页: 2471-2481  DOI: 10.2527/jas2014-8306  出版年: MAY 2015  "/>
    <m/>
    <m/>
    <m/>
    <s v="Article"/>
    <m/>
    <m/>
    <m/>
    <m/>
    <m/>
    <m/>
    <m/>
    <m/>
    <m/>
    <m/>
    <m/>
    <m/>
    <m/>
    <m/>
    <m/>
    <m/>
    <m/>
    <m/>
    <m/>
    <m/>
    <m/>
    <m/>
    <m/>
    <m/>
    <s v="0021-8812"/>
    <m/>
    <m/>
    <m/>
    <m/>
    <m/>
    <m/>
    <m/>
    <m/>
    <m/>
    <m/>
    <m/>
    <m/>
    <m/>
    <m/>
    <m/>
    <m/>
    <m/>
    <m/>
    <m/>
    <m/>
    <m/>
    <m/>
    <m/>
    <b v="0"/>
    <b v="0"/>
    <b v="0"/>
    <b v="0"/>
    <b v="0"/>
    <b v="0"/>
    <s v="0021-8812"/>
    <n v="2.5859999999999999"/>
    <b v="0"/>
    <b v="0"/>
    <b v="0"/>
    <m/>
  </r>
  <r>
    <n v="94"/>
    <x v="1"/>
    <s v="王锋"/>
    <m/>
    <m/>
    <m/>
    <m/>
    <m/>
    <s v="Nie, HT (Nie, Hai Tao); Zhang, H (Zhang, Hao); You, JH (You, Ji Hao); Wang, F (Wang, Feng)"/>
    <m/>
    <m/>
    <s v="Determination of energy and protein requirement for maintenance and growth and evaluation for the effects of gender upon nutrient requirement in Dorper x Hu Crossbred Lambs"/>
    <s v="TROPICAL ANIMAL HEALTH AND PRODUCTION  卷: 47  期: 5  页: 841-853  DOI: 10.1007/s11250-015-0797-4  出版年: JUN 2015"/>
    <m/>
    <m/>
    <m/>
    <s v="Article"/>
    <m/>
    <m/>
    <m/>
    <m/>
    <m/>
    <m/>
    <m/>
    <m/>
    <m/>
    <m/>
    <m/>
    <m/>
    <m/>
    <m/>
    <m/>
    <m/>
    <m/>
    <m/>
    <m/>
    <m/>
    <m/>
    <m/>
    <m/>
    <m/>
    <s v="0049-4747"/>
    <m/>
    <m/>
    <m/>
    <m/>
    <m/>
    <m/>
    <m/>
    <m/>
    <m/>
    <m/>
    <m/>
    <m/>
    <m/>
    <m/>
    <m/>
    <m/>
    <m/>
    <m/>
    <m/>
    <m/>
    <m/>
    <m/>
    <m/>
    <b v="0"/>
    <b v="0"/>
    <b v="0"/>
    <b v="0"/>
    <b v="0"/>
    <b v="0"/>
    <s v="0049-4747"/>
    <n v="0.89500000000000002"/>
    <b v="0"/>
    <b v="0"/>
    <n v="1"/>
    <m/>
  </r>
  <r>
    <n v="95"/>
    <x v="1"/>
    <s v="王锋"/>
    <m/>
    <m/>
    <m/>
    <m/>
    <m/>
    <s v="Zhang, G (Zhang, G.); Wan, Y (Wan, Y.); Zhang, Y (Zhang, Y.); Lan, S (Lan, S.); Jia, R (Jia, R.); Wang, Z (Wang, Z.); Fan, Y (Fan, Y.); Wang, F (Wang, F.)"/>
    <m/>
    <m/>
    <s v="Expression of Mitochondria-Associated Genes (PPARGC1A, NRF-1, BCL-2 and BAX) in Follicular Development and Atresia of Goat Ovaries"/>
    <s v=" REPRODUCTION IN DOMESTIC ANIMALS  卷: 50  期: 3  页: 465-473  DOI: 10.1111/rda.12514  出版年: JUN 2015"/>
    <m/>
    <m/>
    <m/>
    <s v="Article"/>
    <m/>
    <m/>
    <m/>
    <m/>
    <m/>
    <m/>
    <m/>
    <m/>
    <m/>
    <m/>
    <m/>
    <m/>
    <m/>
    <m/>
    <m/>
    <m/>
    <m/>
    <m/>
    <m/>
    <m/>
    <m/>
    <m/>
    <m/>
    <m/>
    <s v="0936-6768"/>
    <m/>
    <m/>
    <m/>
    <m/>
    <m/>
    <m/>
    <m/>
    <m/>
    <m/>
    <m/>
    <m/>
    <m/>
    <m/>
    <m/>
    <m/>
    <m/>
    <m/>
    <m/>
    <m/>
    <m/>
    <m/>
    <m/>
    <m/>
    <b v="0"/>
    <b v="0"/>
    <b v="0"/>
    <b v="0"/>
    <b v="0"/>
    <b v="0"/>
    <s v="0936-6768"/>
    <n v="1.512"/>
    <b v="0"/>
    <b v="0"/>
    <n v="1"/>
    <m/>
  </r>
  <r>
    <n v="96"/>
    <x v="1"/>
    <s v="王锋"/>
    <m/>
    <m/>
    <m/>
    <m/>
    <m/>
    <s v=" Nie, HT (Nie, H. T.); Wan, YJ (Wan, Y. J.); You, JH (You, J. H.); Wang, ZY (Wang, Z. Y.); Lan, S (Lan, S.); Fan, YX (Fan, Y. X.); Wang, F (Wang, F.)"/>
    <m/>
    <m/>
    <s v="Effect of Age on Energy Requirement for Maintenance and Growth of Dorper and Hu Crossbred F1 Ewes Weighing 20 to 50 kg"/>
    <s v="ASIAN-AUSTRALASIAN JOURNAL OF ANIMAL SCIENCES  卷: 28  期: 8  页: 1140-1149  DOI: 10.5713/ajas.14.0403  出版年: AUG 2015  "/>
    <m/>
    <m/>
    <m/>
    <s v="Article"/>
    <m/>
    <m/>
    <m/>
    <m/>
    <m/>
    <m/>
    <m/>
    <m/>
    <m/>
    <m/>
    <m/>
    <m/>
    <m/>
    <m/>
    <m/>
    <m/>
    <m/>
    <m/>
    <m/>
    <m/>
    <m/>
    <m/>
    <m/>
    <m/>
    <s v="1011-2367"/>
    <m/>
    <m/>
    <m/>
    <m/>
    <m/>
    <m/>
    <m/>
    <m/>
    <m/>
    <m/>
    <m/>
    <m/>
    <m/>
    <m/>
    <m/>
    <m/>
    <m/>
    <m/>
    <m/>
    <m/>
    <m/>
    <m/>
    <m/>
    <b v="0"/>
    <b v="0"/>
    <b v="0"/>
    <b v="0"/>
    <b v="0"/>
    <b v="0"/>
    <s v="1011-2367"/>
    <n v="0.75700000000000001"/>
    <b v="0"/>
    <b v="0"/>
    <n v="1"/>
    <m/>
  </r>
  <r>
    <n v="97"/>
    <x v="1"/>
    <s v="王根林"/>
    <s v="J"/>
    <s v="Tang, J; Li, L; Li, CM; Wu, J; Sun, Y; Wang, GL"/>
    <m/>
    <m/>
    <m/>
    <s v="Tang, J.; Li, L.; Li, C. -M.; Wu, J.; Sun, Y.; Wang, G. -L."/>
    <m/>
    <m/>
    <s v="Upregulation of HO-1 with Haemin Alleviates LPS-Stimulated Pro-inflammatory Responses Through Downregulation of p38 Signalling Pathways in Rat Liver"/>
    <s v="SCANDINAVIAN JOURNAL OF IMMUNOLOGY"/>
    <m/>
    <m/>
    <s v="English"/>
    <s v="Article"/>
    <m/>
    <m/>
    <m/>
    <m/>
    <m/>
    <m/>
    <s v="SHOCK-PROTEIN 32; HEPATIC-INJURY; ROS PRODUCTION; OXYGENASE-1; MICE; STRESS; CELLS; LIPOPOLYSACCHARIDE; INTERLEUKIN-10; ACTIVATION"/>
    <m/>
    <s v="[Tang, J.; Li, L.; Li, C. -M.; Wu, J.; Sun, Y.; Wang, G. -L.] Nanjing Agr Univ, Coll Anim Sci &amp; Technol, Nanjing 210095, Jiangsu, Peoples R China"/>
    <s v="Wang, GL (reprint author), Nanjing Agr Univ, Coll Anim Sci &amp; Technol, Nanjing 210095, Jiangsu, Peoples R China."/>
    <s v="glwang@njau.edu.cn"/>
    <m/>
    <m/>
    <m/>
    <m/>
    <m/>
    <n v="38"/>
    <n v="0"/>
    <n v="0"/>
    <n v="2"/>
    <n v="2"/>
    <s v="WILEY-BLACKWELL"/>
    <s v="HOBOKEN"/>
    <s v="111 RIVER ST, HOBOKEN 07030-5774, NJ USA"/>
    <s v="0300-9475"/>
    <s v="1365-3083"/>
    <m/>
    <s v="SCAND J IMMUNOL"/>
    <s v="Scand. J. Immunol."/>
    <s v="NOV"/>
    <n v="2015"/>
    <n v="82"/>
    <n v="5"/>
    <m/>
    <m/>
    <m/>
    <m/>
    <n v="443"/>
    <n v="451"/>
    <m/>
    <s v="10.1111/sji.12352"/>
    <m/>
    <n v="9"/>
    <s v="Immunology"/>
    <s v="Immunology"/>
    <s v="CT4AU"/>
    <s v="WOS:000362749000006"/>
    <m/>
    <s v="Wang, GL (reprint author), Nanjing Agr Univ, Coll Anim Sci &amp; Technol, Nanjing 210095, Jiangsu, Peoples R China."/>
    <b v="0"/>
    <s v="动物科技学院"/>
    <b v="0"/>
    <b v="0"/>
    <b v="0"/>
    <s v="0300-9475"/>
    <n v="1.7390000000000001"/>
    <b v="0"/>
    <b v="0"/>
    <n v="1"/>
    <m/>
  </r>
  <r>
    <n v="98"/>
    <x v="1"/>
    <s v="王根林"/>
    <m/>
    <m/>
    <m/>
    <m/>
    <m/>
    <s v="Sun, Y (Sun, Yu); Li, L (Li, Lian); Wu, J (Wu, Jie); Yu, P (Yu, Pan); Li, CM (Li, Chengmin); Tang, J (Tang, Juan); Li, XJ (Li, Xiaojuan); Huang, S (Huang, Shuai); Wang, GL (Wang, Genlin)"/>
    <m/>
    <m/>
    <s v="Bovine recombinant lipopolysaccharide binding protein (BRLBP) regulated apoptosis and inflammation response in lipopolysaccharide-challenged bovine mammary epithelial cells (BMEC)"/>
    <s v="MOLECULAR IMMUNOLOGY  卷: 65  期: 2  页: 205-214  DOI: 10.1016/j.molimm.2015.01.026  出版年: JUN 2015"/>
    <m/>
    <m/>
    <m/>
    <s v="Article"/>
    <m/>
    <m/>
    <m/>
    <m/>
    <m/>
    <m/>
    <m/>
    <m/>
    <m/>
    <m/>
    <m/>
    <m/>
    <m/>
    <m/>
    <m/>
    <m/>
    <m/>
    <m/>
    <m/>
    <m/>
    <m/>
    <m/>
    <m/>
    <m/>
    <s v="0161-5890"/>
    <m/>
    <m/>
    <m/>
    <m/>
    <m/>
    <m/>
    <m/>
    <m/>
    <m/>
    <m/>
    <m/>
    <m/>
    <m/>
    <m/>
    <m/>
    <m/>
    <m/>
    <m/>
    <m/>
    <m/>
    <m/>
    <m/>
    <m/>
    <b v="0"/>
    <b v="0"/>
    <b v="0"/>
    <b v="0"/>
    <b v="0"/>
    <b v="0"/>
    <s v="0161-5890"/>
    <n v="2.7490000000000001"/>
    <b v="0"/>
    <b v="0"/>
    <b v="0"/>
    <m/>
  </r>
  <r>
    <n v="99"/>
    <x v="1"/>
    <s v="王根林"/>
    <m/>
    <m/>
    <m/>
    <m/>
    <m/>
    <s v="Li, Lian; Tang, Juan; Sun, Yu; Wu, Jie; Yu, Pan; Wang, Genlin"/>
    <m/>
    <m/>
    <s v="Upregulation of HO-1 Attenuates LPS-Stimulated Proinflammatory Responses Through Downregulation of p38 Signaling Pathways in Rat Ovary"/>
    <s v="INFLAMMATION"/>
    <m/>
    <m/>
    <m/>
    <s v="Article"/>
    <m/>
    <m/>
    <m/>
    <m/>
    <m/>
    <m/>
    <m/>
    <m/>
    <m/>
    <m/>
    <m/>
    <m/>
    <m/>
    <m/>
    <m/>
    <m/>
    <m/>
    <m/>
    <m/>
    <m/>
    <m/>
    <m/>
    <m/>
    <m/>
    <s v="0360-3997"/>
    <m/>
    <m/>
    <m/>
    <m/>
    <m/>
    <m/>
    <m/>
    <m/>
    <m/>
    <m/>
    <m/>
    <m/>
    <m/>
    <m/>
    <m/>
    <m/>
    <m/>
    <m/>
    <m/>
    <m/>
    <m/>
    <m/>
    <m/>
    <b v="0"/>
    <b v="0"/>
    <b v="0"/>
    <b v="0"/>
    <b v="0"/>
    <b v="0"/>
    <s v="0360-3997"/>
    <n v="2.109"/>
    <b v="0"/>
    <b v="0"/>
    <b v="0"/>
    <m/>
  </r>
  <r>
    <n v="100"/>
    <x v="1"/>
    <s v="王根林"/>
    <m/>
    <m/>
    <m/>
    <m/>
    <m/>
    <s v="Li, L (Li, Lian); Sun, Y (Sun, Yu); Wu, J (Wu, Jie); Li, XJ (Li, Xiaojuan); Luo, M (Luo, Man); Wang, GL (Wang, Genlin)"/>
    <m/>
    <m/>
    <s v="The global effect of heat on gene expression in cultured bovine mammary epithelial cells"/>
    <s v="CELL STRESS &amp; CHAPERONES  卷: 20  期: 2  页: 381-389  DOI: 10.1007/s12192-014-0559-7  出版年: MAR 2015"/>
    <m/>
    <m/>
    <m/>
    <s v="Article"/>
    <m/>
    <m/>
    <m/>
    <m/>
    <m/>
    <m/>
    <m/>
    <m/>
    <m/>
    <m/>
    <m/>
    <m/>
    <m/>
    <m/>
    <m/>
    <m/>
    <m/>
    <m/>
    <m/>
    <m/>
    <m/>
    <m/>
    <m/>
    <m/>
    <s v="1355-8145"/>
    <m/>
    <m/>
    <m/>
    <m/>
    <m/>
    <m/>
    <m/>
    <m/>
    <m/>
    <m/>
    <m/>
    <m/>
    <m/>
    <m/>
    <m/>
    <m/>
    <m/>
    <m/>
    <m/>
    <m/>
    <m/>
    <m/>
    <m/>
    <b v="0"/>
    <b v="0"/>
    <b v="0"/>
    <b v="0"/>
    <b v="0"/>
    <b v="0"/>
    <s v="1355-8145"/>
    <n v="3.0979999999999999"/>
    <b v="0"/>
    <b v="0"/>
    <b v="0"/>
    <m/>
  </r>
  <r>
    <n v="101"/>
    <x v="1"/>
    <s v="王根林"/>
    <m/>
    <m/>
    <m/>
    <m/>
    <m/>
    <s v="Wu, J (Wu, J.); Bai, JY (Bai, J. Y.); Li, L (Li, L.); Huang, S (Huang, S.); Li, CM (Li, C. M.); Wang, GL (Wang, G. L.)"/>
    <m/>
    <m/>
    <s v="Genetic polymorphisms of the BMAP-28 and MASP-2 genes and their correlation with the somatic cell score in Chinese Holstein cattle"/>
    <s v="GENETICS AND MOLECULAR RESEARCH  卷: 14  期: 1  页: 1-8  DOI: 10.4238/2015.January.15.1  出版年: 2015 "/>
    <m/>
    <m/>
    <m/>
    <s v="Article"/>
    <m/>
    <m/>
    <m/>
    <m/>
    <m/>
    <m/>
    <m/>
    <m/>
    <m/>
    <m/>
    <m/>
    <m/>
    <m/>
    <m/>
    <m/>
    <m/>
    <m/>
    <m/>
    <m/>
    <m/>
    <m/>
    <m/>
    <m/>
    <m/>
    <s v="1676-5680"/>
    <m/>
    <m/>
    <m/>
    <m/>
    <m/>
    <m/>
    <m/>
    <m/>
    <m/>
    <m/>
    <m/>
    <m/>
    <m/>
    <m/>
    <m/>
    <m/>
    <m/>
    <m/>
    <m/>
    <m/>
    <m/>
    <m/>
    <m/>
    <b v="0"/>
    <b v="0"/>
    <b v="0"/>
    <b v="0"/>
    <b v="0"/>
    <b v="0"/>
    <s v="1676-5680"/>
    <n v="0.97199999999999998"/>
    <b v="0"/>
    <b v="0"/>
    <n v="1"/>
    <m/>
  </r>
  <r>
    <n v="102"/>
    <x v="1"/>
    <s v="王根林"/>
    <m/>
    <m/>
    <m/>
    <m/>
    <m/>
    <s v="Wu, J (Wu, Jie); Li, L (Li, Lian); Sun, Y (Sun, Yu); Huang, S (Huang, Shuai); Tang, J (Tang, Juan); Yu, P (Yu, Pan); Wang, GL (Wang, Genlin)"/>
    <m/>
    <m/>
    <s v="Altered Molecular Expression of the TLR4/NF-kappa B Signaling Pathway in Mammary Tissue of Chinese Holstein Cattle with Mastitis"/>
    <s v="PLOS ONE  卷: 10  期: 2  文献号: e0118458  DOI: 10.1371/journal.pone.0118458  出版年: FEB 23 2015  "/>
    <m/>
    <m/>
    <m/>
    <s v="Article"/>
    <m/>
    <m/>
    <m/>
    <m/>
    <m/>
    <m/>
    <m/>
    <m/>
    <m/>
    <m/>
    <m/>
    <m/>
    <m/>
    <m/>
    <m/>
    <m/>
    <m/>
    <m/>
    <m/>
    <m/>
    <m/>
    <m/>
    <m/>
    <m/>
    <s v="1932-6203"/>
    <m/>
    <m/>
    <m/>
    <m/>
    <m/>
    <m/>
    <m/>
    <m/>
    <m/>
    <m/>
    <m/>
    <m/>
    <m/>
    <m/>
    <m/>
    <m/>
    <m/>
    <m/>
    <m/>
    <m/>
    <m/>
    <m/>
    <m/>
    <b v="0"/>
    <b v="0"/>
    <b v="0"/>
    <b v="0"/>
    <b v="0"/>
    <b v="0"/>
    <s v="1932-6203"/>
    <n v="3.702"/>
    <b v="0"/>
    <b v="0"/>
    <b v="0"/>
    <m/>
  </r>
  <r>
    <n v="103"/>
    <x v="1"/>
    <s v="王恬"/>
    <s v="J"/>
    <s v="Li, Y; Zhang, H; Chen, YP; Yang, MX; Zhang, LL; Lu, ZX; Zhou, YM; Wang, T"/>
    <m/>
    <m/>
    <m/>
    <s v="Li, Y.; Zhang, H.; Chen, Y. P.; Yang, M. X.; Zhang, L. L.; Lu, Z. X.; Zhou, Y. M.; Wang, T."/>
    <m/>
    <m/>
    <s v="Bacillus amyloliquefaciens supplementation alleviates immunological stress and intestinal damage in lipopolysaccharide-challenged broilers"/>
    <s v="ANIMAL FEED SCIENCE AND TECHNOLOGY"/>
    <m/>
    <m/>
    <s v="English"/>
    <s v="Article"/>
    <m/>
    <m/>
    <m/>
    <m/>
    <m/>
    <s v="Bacillus amyloliquefaciens; Immunological stress; Intestinal damage; Antioxidant status; Broiler"/>
    <s v="ESCHERICHIA-COLI LIPOPOLYSACCHARIDE; BARRIER DYSFUNCTION; GROWTH-PERFORMANCE; NOD MICE; CHICKENS; DISEASE; ANTIOXIDANT; SALMONELLA; MORPHOLOGY; EXPRESSION"/>
    <m/>
    <s v="[Li, Y.; Zhang, H.; Chen, Y. P.; Yang, M. X.; Zhang, L. L.; Zhou, Y. M.; Wang, T.] Nanjing Agr Univ, Coll Anim Sci &amp; Technol, Nanjing 210095, Jiangsu, Peoples R China; [Lu, Z. X.] Nanjing Agr Univ, Coll Food Sci &amp; Technol, Nanjing 210095, Jiangsu, Peoples R China"/>
    <s v="Wang, T (reprint author), Nanjing Agr Univ, Coll Anim Sci &amp; Technol, 1 Weigang, Nanjing 210095, Jiangsu, Peoples R China."/>
    <s v="tianwangnjau@163.com"/>
    <m/>
    <m/>
    <s v="National Science-Technology Support Plan Projects of China [2013BAD10B02-03]"/>
    <s v="This work was supported by grants from the National Science-Technology Support Plan Projects of China (No. 2013BAD10B02-03). The funder had no role in the design, analysis, or writing of this article. The authors thank their laboratory colleagues for their assistance."/>
    <m/>
    <n v="54"/>
    <n v="0"/>
    <n v="0"/>
    <n v="0"/>
    <n v="0"/>
    <s v="ELSEVIER SCIENCE BV"/>
    <s v="AMSTERDAM"/>
    <s v="PO BOX 211, 1000 AE AMSTERDAM, NETHERLANDS"/>
    <s v="0377-8401"/>
    <s v="1873-2216"/>
    <m/>
    <s v="ANIM FEED SCI TECH"/>
    <s v="Anim. Feed Sci. Technol."/>
    <s v="OCT"/>
    <n v="2015"/>
    <n v="208"/>
    <m/>
    <m/>
    <m/>
    <m/>
    <m/>
    <n v="119"/>
    <n v="131"/>
    <m/>
    <s v="10.1016/j.anifeedsci.2015.07.001"/>
    <m/>
    <n v="13"/>
    <s v="Agriculture, Dairy &amp; Animal Science"/>
    <s v="Agriculture"/>
    <s v="CS1TH"/>
    <s v="WOS:000361850100012"/>
    <m/>
    <s v="Wang, T (reprint author), Nanjing Agr Univ, Coll Anim Sci &amp; Technol, 1 Weigang, Nanjing 210095, Jiangsu, Peoples R China."/>
    <b v="0"/>
    <s v="动物科技学院"/>
    <b v="0"/>
    <b v="0"/>
    <b v="0"/>
    <s v="0377-8401"/>
    <n v="2.109"/>
    <b v="0"/>
    <b v="0"/>
    <b v="0"/>
    <m/>
  </r>
  <r>
    <n v="104"/>
    <x v="1"/>
    <s v="王恬"/>
    <s v="J"/>
    <s v="Zhang, H; Li, Y; Wang, T"/>
    <m/>
    <m/>
    <m/>
    <s v="Zhang, Hao; Li, Yue; Wang, Tian"/>
    <m/>
    <m/>
    <s v="Antioxidant capacity and concentration of redox-active trace mineral in fully weaned intra-uterine growth retardation piglets"/>
    <s v="JOURNAL OF ANIMAL SCIENCE AND BIOTECHNOLOGY"/>
    <m/>
    <m/>
    <s v="English"/>
    <s v="Article"/>
    <m/>
    <m/>
    <m/>
    <m/>
    <m/>
    <s v="Antioxidant capacity; Intra-uterine growth retardation; Oxidative damage; Piglet; Redox-active trace mineral"/>
    <s v="GLUTATHIONE-PEROXIDASE; PROTEIN OXIDATION; GENE-EXPRESSION; NEONATAL PIGS; STRESS; COPPER; CERULOPLASMIN; PERFORMANCE; DEFICIENCY; METABOLISM"/>
    <m/>
    <s v="[Zhang, Hao; Li, Yue; Wang, Tian] Nanjing Agr Univ, Coll Anim Sci &amp; Technol, Nanjing 210095, Jiangsu, Peoples R China"/>
    <s v="Wang, T (reprint author), Nanjing Agr Univ, Coll Anim Sci &amp; Technol, Weigang 1, Nanjing 210095, Jiangsu, Peoples R China."/>
    <s v="tianwangnjau@163.com"/>
    <m/>
    <m/>
    <s v="National Natural Science Foundation of China [31272454]"/>
    <s v="The authors thank their laboratory colleagues for their assistance. This study was supported by the National Natural Science Foundation of China (31272454)."/>
    <m/>
    <n v="41"/>
    <n v="0"/>
    <n v="0"/>
    <n v="1"/>
    <n v="1"/>
    <s v="BIOMED CENTRAL LTD"/>
    <s v="LONDON"/>
    <s v="236 GRAYS INN RD, FLOOR 6, LONDON WC1X 8HL, ENGLAND"/>
    <s v="2049-1891"/>
    <m/>
    <m/>
    <s v="J ANIM SCI BIOTECHNO"/>
    <s v="J. Anim. Sci. Biotechnol."/>
    <d v="2015-11-19T00:00:00"/>
    <n v="2015"/>
    <n v="6"/>
    <m/>
    <m/>
    <m/>
    <m/>
    <m/>
    <m/>
    <m/>
    <n v="48"/>
    <s v="10.1186/s40104-015-0047-7"/>
    <m/>
    <n v="7"/>
    <s v="Agriculture, Dairy &amp; Animal Science"/>
    <s v="Agriculture"/>
    <s v="CW7JQ"/>
    <s v="WOS:000365175200001"/>
    <m/>
    <s v="Wang, T (reprint author), Nanjing Agr Univ, Coll Anim Sci &amp; Technol, Weigang 1, Nanjing 210095, Jiangsu, Peoples R China."/>
    <b v="0"/>
    <s v="动物科技学院"/>
    <b v="0"/>
    <b v="0"/>
    <b v="0"/>
    <s v="2049-1891"/>
    <n v="1.681"/>
    <b v="0"/>
    <b v="0"/>
    <n v="1"/>
    <n v="12"/>
  </r>
  <r>
    <n v="105"/>
    <x v="1"/>
    <s v="王恬"/>
    <m/>
    <m/>
    <m/>
    <m/>
    <m/>
    <s v="Zhang, JF (Zhang, Jingfei); Hu, ZP (Hu, Zhiping); Lu, CH (Lu, Changhui); Bai, KW (Bai, Kaiwen); Zhang, LL (Zhang, Lili); Wang, T (Wang, Tian)"/>
    <m/>
    <m/>
    <s v="Effect of Various Levels of Dietary Curcumin on Meat Quality and Antioxidant Profile of Breast Muscle in Broilers"/>
    <s v="JOURNAL OF AGRICULTURAL AND FOOD CHEMISTRY  卷: 63  期: 15  页: 3880-3886  DOI: 10.1021/jf505889b"/>
    <m/>
    <m/>
    <m/>
    <s v="Article"/>
    <m/>
    <m/>
    <m/>
    <m/>
    <m/>
    <m/>
    <m/>
    <m/>
    <m/>
    <m/>
    <m/>
    <m/>
    <m/>
    <m/>
    <m/>
    <m/>
    <m/>
    <m/>
    <m/>
    <m/>
    <m/>
    <m/>
    <m/>
    <m/>
    <s v="0021-8561"/>
    <m/>
    <m/>
    <m/>
    <m/>
    <m/>
    <m/>
    <m/>
    <m/>
    <m/>
    <m/>
    <m/>
    <m/>
    <m/>
    <m/>
    <m/>
    <m/>
    <m/>
    <m/>
    <m/>
    <m/>
    <m/>
    <m/>
    <m/>
    <b v="0"/>
    <b v="0"/>
    <b v="0"/>
    <b v="0"/>
    <b v="0"/>
    <b v="0"/>
    <s v="0021-8561"/>
    <n v="3.2690000000000001"/>
    <b v="0"/>
    <b v="0"/>
    <b v="0"/>
    <m/>
  </r>
  <r>
    <n v="106"/>
    <x v="1"/>
    <s v="王恬"/>
    <m/>
    <m/>
    <m/>
    <m/>
    <m/>
    <s v=" Zhang, JF (Zhang, J. F.); Hu, ZP (Hu, Z. P.); Lu, CH (Lu, C. H.); Yang, MX (Yang, M. X.); Zhang, LL (Zhang, L. L.); Wang, T (Wang, T.)"/>
    <m/>
    <m/>
    <s v="Dietary curcumin supplementation protects against heat-stress-impaired growth performance of broilers possibly through a mitochondrial pathway"/>
    <s v="JOURNAL OF ANIMAL SCIENCE  卷: 93  期: 4  页: 1656-1665  DOI: 10.2527/jas2014-8244  出版年: APR 2015  "/>
    <m/>
    <m/>
    <m/>
    <s v="Article"/>
    <m/>
    <m/>
    <m/>
    <m/>
    <m/>
    <m/>
    <m/>
    <m/>
    <m/>
    <m/>
    <m/>
    <m/>
    <m/>
    <m/>
    <m/>
    <m/>
    <m/>
    <m/>
    <m/>
    <m/>
    <m/>
    <m/>
    <m/>
    <m/>
    <s v="0021-8812"/>
    <m/>
    <m/>
    <m/>
    <m/>
    <m/>
    <m/>
    <m/>
    <m/>
    <m/>
    <m/>
    <m/>
    <m/>
    <m/>
    <m/>
    <m/>
    <m/>
    <m/>
    <m/>
    <m/>
    <m/>
    <m/>
    <m/>
    <m/>
    <b v="0"/>
    <b v="0"/>
    <b v="0"/>
    <b v="0"/>
    <b v="0"/>
    <b v="0"/>
    <s v="0021-8812"/>
    <n v="2.5859999999999999"/>
    <b v="0"/>
    <b v="0"/>
    <b v="0"/>
    <m/>
  </r>
  <r>
    <n v="107"/>
    <x v="1"/>
    <s v="王恬"/>
    <m/>
    <m/>
    <m/>
    <m/>
    <m/>
    <s v="Bo, L (Bo, Li); Hussain, A (Hussain, Ahmad); Xue, Y (Xue, Yang); Jun, WJ (Jun, Wang Jian); Tian, W (Tian, Wang)"/>
    <m/>
    <m/>
    <s v="Effects of Phytosterols on Growth Performance and Fat Metabolism in Broilers"/>
    <s v="PAKISTAN JOURNAL OF ZOOLOGY  卷: 47  期: 1  页: 111-118  出版年: FEB 2015  "/>
    <m/>
    <m/>
    <m/>
    <s v="Article"/>
    <m/>
    <m/>
    <m/>
    <m/>
    <m/>
    <m/>
    <m/>
    <m/>
    <m/>
    <m/>
    <m/>
    <m/>
    <m/>
    <m/>
    <m/>
    <m/>
    <m/>
    <m/>
    <m/>
    <m/>
    <m/>
    <m/>
    <m/>
    <m/>
    <s v="0030-9923"/>
    <m/>
    <m/>
    <m/>
    <m/>
    <m/>
    <m/>
    <m/>
    <m/>
    <m/>
    <m/>
    <m/>
    <m/>
    <m/>
    <m/>
    <m/>
    <m/>
    <m/>
    <m/>
    <m/>
    <m/>
    <m/>
    <m/>
    <m/>
    <b v="0"/>
    <b v="0"/>
    <b v="0"/>
    <b v="0"/>
    <b v="0"/>
    <b v="0"/>
    <s v="0030-9923"/>
    <n v="0.44700000000000001"/>
    <b v="0"/>
    <b v="0"/>
    <n v="1"/>
    <m/>
  </r>
  <r>
    <n v="108"/>
    <x v="1"/>
    <s v="王恬"/>
    <m/>
    <m/>
    <m/>
    <m/>
    <m/>
    <s v=" Li, Y (Li, Y.); Zhang, H (Zhang, H.); Chen, YP (Chen, Y. P.); Yang, MX (Yang, M. X.); Zhang, LL (Zhang, L. L.); Lu, ZX (Lu, Z. X.); Zhou, YM (Zhou, Y. M.); Wang, T (Wang, T.)"/>
    <m/>
    <m/>
    <s v="Bacillus amyloliquefaciens supplementation alleviates immunological stress in lipopolysaccharide-challenged broilers at early age"/>
    <s v="POULTRY SCIENCE  卷: 94  期: 7  页: 1504-1511  DOI: 10.3382/ps/pev124  出版年: JUL 2015  "/>
    <m/>
    <m/>
    <m/>
    <s v="Article"/>
    <m/>
    <m/>
    <m/>
    <m/>
    <m/>
    <m/>
    <m/>
    <m/>
    <m/>
    <m/>
    <m/>
    <m/>
    <m/>
    <m/>
    <m/>
    <m/>
    <m/>
    <m/>
    <m/>
    <m/>
    <m/>
    <m/>
    <m/>
    <m/>
    <s v="0032-5791"/>
    <m/>
    <m/>
    <m/>
    <m/>
    <m/>
    <m/>
    <m/>
    <m/>
    <m/>
    <m/>
    <m/>
    <m/>
    <m/>
    <m/>
    <m/>
    <m/>
    <m/>
    <m/>
    <m/>
    <m/>
    <m/>
    <m/>
    <m/>
    <b v="0"/>
    <b v="0"/>
    <b v="0"/>
    <b v="0"/>
    <b v="0"/>
    <b v="0"/>
    <s v="0032-5791"/>
    <n v="1.9359999999999999"/>
    <b v="0"/>
    <b v="0"/>
    <n v="1"/>
    <m/>
  </r>
  <r>
    <n v="109"/>
    <x v="1"/>
    <s v="王恬"/>
    <m/>
    <m/>
    <m/>
    <m/>
    <m/>
    <s v="Dong, L (Dong, Li); Zhong, X (Zhong, Xiang); Zhang, LL (Zhang, Lili); Kong, LR (Kong, Lingrui); Kong, YL (Kong, Yili); Kou, T (Kou, Tao); Wang, T (Wang, Tian)"/>
    <m/>
    <m/>
    <s v="Impaired intestinal mucosal immunity is associated With the imbalance of T lymphocyte sub-populations in intrauterine growth-restricted neonatal piglets"/>
    <s v="IMMUNOBIOLOGY  卷: 220  期: 6  页: 775-781  DOI: 10.1016/j.imbio.2014.12.017  出版年: JUN 2015 "/>
    <m/>
    <m/>
    <m/>
    <s v="Article"/>
    <m/>
    <m/>
    <m/>
    <m/>
    <m/>
    <m/>
    <m/>
    <m/>
    <m/>
    <m/>
    <m/>
    <m/>
    <m/>
    <m/>
    <m/>
    <m/>
    <m/>
    <m/>
    <m/>
    <m/>
    <m/>
    <m/>
    <m/>
    <m/>
    <s v="0171-2985"/>
    <m/>
    <m/>
    <m/>
    <m/>
    <m/>
    <m/>
    <m/>
    <m/>
    <m/>
    <m/>
    <m/>
    <m/>
    <m/>
    <m/>
    <m/>
    <m/>
    <m/>
    <m/>
    <m/>
    <m/>
    <m/>
    <m/>
    <m/>
    <b v="0"/>
    <b v="0"/>
    <b v="0"/>
    <b v="0"/>
    <b v="0"/>
    <b v="0"/>
    <s v="0171-2985"/>
    <n v="2.94"/>
    <b v="0"/>
    <b v="0"/>
    <b v="0"/>
    <m/>
  </r>
  <r>
    <n v="110"/>
    <x v="1"/>
    <s v="王恬"/>
    <m/>
    <m/>
    <m/>
    <m/>
    <m/>
    <s v=" Li, B (Li, Bo); Li, W (Li, Wei); Ahmad, H (Ahmad, Hussain); Zhang, LL (Zhang, Lili); Wang, C (Wang, Chao); Wang, T (Wang, Tian)"/>
    <m/>
    <m/>
    <s v="Effects of Choline on Meat Quality and Intramuscular Fat in Intrauterine Growth Retardation Pigs"/>
    <s v="PLOS ONE  卷: 10  期: 6  文献号: e0129109  DOI: 10.1371/journal.pone.0129109  出版年: JUN 5 2015  "/>
    <m/>
    <m/>
    <m/>
    <s v="Article"/>
    <m/>
    <m/>
    <m/>
    <m/>
    <m/>
    <m/>
    <m/>
    <m/>
    <m/>
    <m/>
    <m/>
    <m/>
    <m/>
    <m/>
    <m/>
    <m/>
    <m/>
    <m/>
    <m/>
    <m/>
    <m/>
    <m/>
    <m/>
    <m/>
    <s v="1932-6203"/>
    <m/>
    <m/>
    <m/>
    <m/>
    <m/>
    <m/>
    <m/>
    <m/>
    <m/>
    <m/>
    <m/>
    <m/>
    <m/>
    <m/>
    <m/>
    <m/>
    <m/>
    <m/>
    <m/>
    <m/>
    <m/>
    <m/>
    <m/>
    <b v="0"/>
    <b v="0"/>
    <b v="0"/>
    <b v="0"/>
    <b v="0"/>
    <b v="0"/>
    <s v="1932-6203"/>
    <n v="3.702"/>
    <b v="0"/>
    <b v="0"/>
    <b v="0"/>
    <m/>
  </r>
  <r>
    <n v="111"/>
    <x v="1"/>
    <s v="王恬"/>
    <m/>
    <m/>
    <m/>
    <m/>
    <m/>
    <s v="He, Jintian; Dong, Li; Xu, Wen; Bai, Kaiwen; Lu, Changhui; Wu, Yanan; Huang, Qiang; Zhang, Lili; Wang, Tian"/>
    <m/>
    <m/>
    <s v="Dietary Tributyrin Supplementation Attenuates Insulin Resistance and Abnormal Lipid Metabolism in Suckling Piglets with Intrauterine Growth Retardation"/>
    <s v="PLOS ONE"/>
    <m/>
    <m/>
    <m/>
    <s v="Article"/>
    <m/>
    <m/>
    <m/>
    <m/>
    <m/>
    <m/>
    <m/>
    <m/>
    <m/>
    <m/>
    <m/>
    <m/>
    <m/>
    <m/>
    <m/>
    <m/>
    <m/>
    <m/>
    <m/>
    <m/>
    <m/>
    <m/>
    <m/>
    <m/>
    <s v="1932-6203"/>
    <m/>
    <m/>
    <m/>
    <m/>
    <m/>
    <m/>
    <m/>
    <m/>
    <m/>
    <m/>
    <m/>
    <m/>
    <m/>
    <m/>
    <m/>
    <m/>
    <m/>
    <m/>
    <m/>
    <m/>
    <m/>
    <m/>
    <m/>
    <b v="0"/>
    <b v="0"/>
    <b v="0"/>
    <b v="0"/>
    <b v="0"/>
    <b v="0"/>
    <s v="1932-6203"/>
    <n v="3.702"/>
    <b v="0"/>
    <b v="0"/>
    <b v="0"/>
    <m/>
  </r>
  <r>
    <n v="112"/>
    <x v="1"/>
    <s v="吴望军"/>
    <m/>
    <m/>
    <m/>
    <m/>
    <m/>
    <s v="Wu, WJ (Wu, Wangjun); Ren, ZQ (Ren, Zhuqing); Li, PH (Li, Pinghua); Yu, DB (Yu, Debing); Chen, J (Chen, Jie); Huang, RH (Huang, Ruihua); Liu, HL (Liu, Honglin)"/>
    <m/>
    <m/>
    <s v="Six1: A critical transcription factor in tumorigenesis"/>
    <s v="INTERNATIONAL JOURNAL OF CANCER  卷: 136  期: 6  页: 1245-1253  DOI: 10.1002/ijc.28755  出版年: MAR 15 2015  "/>
    <m/>
    <m/>
    <m/>
    <s v="Review"/>
    <m/>
    <m/>
    <m/>
    <m/>
    <m/>
    <m/>
    <m/>
    <m/>
    <m/>
    <m/>
    <m/>
    <m/>
    <m/>
    <m/>
    <m/>
    <m/>
    <m/>
    <m/>
    <m/>
    <m/>
    <m/>
    <m/>
    <m/>
    <m/>
    <s v="0020-7136"/>
    <m/>
    <m/>
    <m/>
    <m/>
    <m/>
    <m/>
    <m/>
    <m/>
    <m/>
    <m/>
    <m/>
    <m/>
    <m/>
    <m/>
    <m/>
    <m/>
    <m/>
    <m/>
    <m/>
    <m/>
    <m/>
    <m/>
    <m/>
    <b v="0"/>
    <b v="0"/>
    <b v="0"/>
    <b v="0"/>
    <b v="0"/>
    <b v="0"/>
    <s v="0020-7136"/>
    <n v="5.72"/>
    <b v="0"/>
    <n v="1"/>
    <b v="0"/>
    <m/>
  </r>
  <r>
    <n v="113"/>
    <x v="1"/>
    <s v="吴望军"/>
    <m/>
    <m/>
    <m/>
    <m/>
    <m/>
    <s v=" Li, BJ (Li, Bo-jiang); Li, PH (Li, Ping-hua); Huang, RH (Huang, Rui-hua); Sun, WX (Sun, Wen-xing); Wang, H (Wang, Han); Li, QF (Li, Qi-fa); Chen, J (Chen, Jie); Wu, WJ (Wu, Wang-jun); Liu, HL (Liu, Hong-lin)"/>
    <m/>
    <m/>
    <s v="Isolation, Culture and Identification of Porcine Skeletal Muscle Satellite Cells"/>
    <s v="ASIAN-AUSTRALASIAN JOURNAL OF ANIMAL SCIENCES  卷: 28  期: 8  页: 1171-1177  DOI: 10.5713/ajas.14.0848  出版年: AUG 2015  "/>
    <m/>
    <m/>
    <m/>
    <s v="Article"/>
    <m/>
    <m/>
    <m/>
    <m/>
    <m/>
    <m/>
    <m/>
    <m/>
    <m/>
    <m/>
    <m/>
    <m/>
    <m/>
    <m/>
    <m/>
    <m/>
    <m/>
    <m/>
    <m/>
    <m/>
    <m/>
    <m/>
    <m/>
    <m/>
    <s v="1011-2367"/>
    <m/>
    <m/>
    <m/>
    <m/>
    <m/>
    <m/>
    <m/>
    <m/>
    <m/>
    <m/>
    <m/>
    <m/>
    <m/>
    <m/>
    <m/>
    <m/>
    <m/>
    <m/>
    <m/>
    <m/>
    <m/>
    <m/>
    <m/>
    <b v="0"/>
    <b v="0"/>
    <b v="0"/>
    <b v="0"/>
    <b v="0"/>
    <b v="0"/>
    <s v="1011-2367"/>
    <n v="0.75700000000000001"/>
    <b v="0"/>
    <b v="0"/>
    <n v="1"/>
    <m/>
  </r>
  <r>
    <n v="114"/>
    <x v="1"/>
    <s v="熊波"/>
    <s v="J"/>
    <s v="Dai, XX; Zhang, MQ; Lu, YJ; Miao, YL; Zhou, CY; Sun, SC; Xiong, B"/>
    <m/>
    <m/>
    <m/>
    <s v="Dai, Xiaoxin; Zhang, Mianqun; Lu, Yajuan; Miao, Yilong; Zhou, Changyin; Sun, Shaochen; Xiong, Bo"/>
    <m/>
    <m/>
    <s v="Melamine Impairs Female Fertility via Suppressing Protein Level of Juno in Mouse Eggs"/>
    <s v="PLOS ONE"/>
    <m/>
    <m/>
    <s v="English"/>
    <s v="Article"/>
    <m/>
    <m/>
    <m/>
    <m/>
    <m/>
    <m/>
    <s v="ZONA-PELLUCIDA; MAMMALIAN FERTILIZATION; MOLECULAR-BASIS; ASTACIN FAMILY; FETUIN-B; SPERM; FUSION; OOCYTE; IZUMO; MICE"/>
    <m/>
    <s v="[Dai, Xiaoxin; Zhang, Mianqun; Lu, Yajuan; Miao, Yilong; Zhou, Changyin; Sun, Shaochen; Xiong, Bo] Nanjing Agr Univ, Coll Anim Sci &amp; Technol, Nanjing 20095, Jiangsu, Peoples R China"/>
    <s v="Xiong, B (reprint author), Nanjing Agr Univ, Coll Anim Sci &amp; Technol, Nanjing 20095, Jiangsu, Peoples R China."/>
    <s v="xiongbo@njau.edu.cn"/>
    <m/>
    <m/>
    <s v="Natural Science Foundation of Jiangsu Province [BK20150677]; National Natural Science Foundation [31571545]"/>
    <s v="This work was funded by BK20150677 (www.jstd.gov.cn), Natural Science Foundation of Jiangsu Province, to BX; and 31571545 (www.nsfc.gov.cn), National Natural Science Foundation, to BX. The funders had no role in study design, data collection and analysis, decision to publish, or preparation of the manuscript."/>
    <m/>
    <n v="24"/>
    <n v="0"/>
    <n v="0"/>
    <n v="0"/>
    <n v="0"/>
    <s v="PUBLIC LIBRARY SCIENCE"/>
    <s v="SAN FRANCISCO"/>
    <s v="1160 BATTERY STREET, STE 100, SAN FRANCISCO, CA 94111 USA"/>
    <s v="1932-6203"/>
    <m/>
    <m/>
    <s v="PLOS ONE"/>
    <s v="PLoS One"/>
    <n v="42707"/>
    <n v="2015"/>
    <n v="10"/>
    <n v="12"/>
    <m/>
    <m/>
    <m/>
    <m/>
    <m/>
    <m/>
    <s v="e0144248"/>
    <s v="10.1371/journal.pone.0144248"/>
    <m/>
    <n v="10"/>
    <s v="Multidisciplinary Sciences"/>
    <s v="Science &amp; Technology - Other Topics"/>
    <s v="CX9QI"/>
    <s v="WOS:000366040000073"/>
    <m/>
    <s v="Xiong, B (reprint author), Nanjing Agr Univ, Coll Anim Sci &amp; Technol, Nanjing 20095, Jiangsu, Peoples R China."/>
    <b v="0"/>
    <s v="动物科技学院"/>
    <b v="0"/>
    <b v="0"/>
    <b v="0"/>
    <s v="1932-6203"/>
    <n v="3.702"/>
    <b v="0"/>
    <b v="0"/>
    <b v="0"/>
    <m/>
  </r>
  <r>
    <n v="115"/>
    <x v="1"/>
    <s v="徐银学"/>
    <s v="J"/>
    <s v="Hu, J; Yu, P; Ding, XL; Xu, ML; Guo, BP; Xu, YX"/>
    <m/>
    <m/>
    <m/>
    <s v="Hu, Jin; Yu, Ping; Ding, Xiaoling; Xu, Minglong; Guo, Baoping; Xu, Yinxue"/>
    <m/>
    <m/>
    <s v="Genetic polymorphisms of the AMPD1 gene and their correlations with IMP contents in Fast Partridge and Lingshan chickens"/>
    <s v="GENE"/>
    <m/>
    <m/>
    <s v="English"/>
    <s v="Article"/>
    <m/>
    <m/>
    <m/>
    <m/>
    <m/>
    <s v="AMPD1; IMP; SNP; Fast Partridge chicken; Lingshan chicken"/>
    <s v="HEART-FAILURE; ISOFORM-L; DEAMINASE; EXPRESSION; CLONING; IDENTIFICATION; ASSOCIATION; PERFORMANCE; BROILERS; SEQUENCE"/>
    <m/>
    <s v="[Hu, Jin; Yu, Ping; Ding, Xiaoling; Xu, Minglong; Guo, Baoping; Xu, Yinxue] Nanjing Agr Univ, Coll Anim Sci &amp; Technol, Nanjing 210095, Jiangsu, Peoples R China"/>
    <s v="Xu, YX (reprint author), Nanjing Agr Univ, Coll Anim Sci &amp; Technol, Dept Anim Genet Breeding &amp; Reprod, Nanjing 210095, Jiangsu, Peoples R China."/>
    <s v="2013205009@njau.edu.cn; 550619781@qq.com; 2011205009@njau.edu.cn; 2012105040@njau.edu.cn; 2012105038@njau.edu.cn; xuyinxue@njau.edu.cn"/>
    <m/>
    <m/>
    <m/>
    <m/>
    <m/>
    <n v="25"/>
    <n v="0"/>
    <n v="0"/>
    <n v="10"/>
    <n v="10"/>
    <s v="ELSEVIER SCIENCE BV"/>
    <s v="AMSTERDAM"/>
    <s v="PO BOX 211, 1000 AE AMSTERDAM, NETHERLANDS"/>
    <s v="0378-1119"/>
    <s v="1879-0038"/>
    <m/>
    <s v="GENE"/>
    <s v="Gene"/>
    <d v="2015-12-15T00:00:00"/>
    <n v="2015"/>
    <n v="574"/>
    <n v="2"/>
    <m/>
    <m/>
    <m/>
    <m/>
    <n v="204"/>
    <n v="209"/>
    <m/>
    <s v="10.1016/j.gene.2015.08.008"/>
    <m/>
    <n v="6"/>
    <s v="Genetics &amp; Heredity"/>
    <s v="Genetics &amp; Heredity"/>
    <s v="CW5UJ"/>
    <s v="WOS:000365061800003"/>
    <n v="26275943"/>
    <s v="Xu, YX (reprint author), Nanjing Agr Univ, Coll Anim Sci &amp; Technol, Dept Anim Genet Breeding &amp; Reprod, Nanjing 210095, Jiangsu, Peoples R China."/>
    <b v="0"/>
    <s v="动物科技学院"/>
    <b v="0"/>
    <b v="0"/>
    <b v="0"/>
    <s v="0378-1119"/>
    <n v="2.1850000000000001"/>
    <b v="0"/>
    <b v="0"/>
    <b v="0"/>
    <n v="12"/>
  </r>
  <r>
    <n v="116"/>
    <x v="1"/>
    <s v="徐银学"/>
    <m/>
    <m/>
    <m/>
    <m/>
    <m/>
    <s v="Zhang, Zijing; Wang, Xiuge; Li, Rongling; Ju, Zhihua; Qi, Chao; Zhang, Yan; Guo, Fang; Luo, Guojing; Li, Qiuling; Wang, Changfa; Zhong, Jifeng; Huang, Jinming; Xu, Yinxue"/>
    <m/>
    <m/>
    <s v="Genetic mutations potentially cause two novel NCF1 splice variants up-regulated in the mammary gland, blood and neutrophil of cows infected by Escherichia coli"/>
    <s v="MICROBIOLOGICAL RESEARCH"/>
    <m/>
    <m/>
    <m/>
    <s v="Article"/>
    <m/>
    <m/>
    <m/>
    <m/>
    <m/>
    <m/>
    <m/>
    <m/>
    <m/>
    <m/>
    <m/>
    <m/>
    <m/>
    <m/>
    <m/>
    <m/>
    <m/>
    <m/>
    <m/>
    <m/>
    <m/>
    <m/>
    <m/>
    <m/>
    <s v="0944-5013"/>
    <m/>
    <m/>
    <m/>
    <m/>
    <m/>
    <m/>
    <m/>
    <m/>
    <m/>
    <m/>
    <m/>
    <m/>
    <m/>
    <m/>
    <m/>
    <m/>
    <m/>
    <m/>
    <m/>
    <m/>
    <m/>
    <m/>
    <m/>
    <b v="0"/>
    <b v="0"/>
    <b v="0"/>
    <b v="0"/>
    <b v="0"/>
    <b v="0"/>
    <s v="0944-5013"/>
    <n v="2.4740000000000002"/>
    <b v="0"/>
    <b v="0"/>
    <b v="0"/>
    <m/>
  </r>
  <r>
    <n v="117"/>
    <x v="1"/>
    <s v="徐银学"/>
    <m/>
    <m/>
    <m/>
    <m/>
    <m/>
    <s v="Zhao, YY (Zhao, Y. Y.); Li, XX (Li, X. X.); Wang, W (Wang, W.); Chen, X (Chen, X.); Yu, P (Yu, P.); Wang, JJ (Wang, J. J.); Xu, YX (Xu, Y. X.)"/>
    <m/>
    <m/>
    <s v="Effect of BMPRIB gene silencing by siRNA on apoptosis and steroidogenesis of porcine granulosa cells"/>
    <s v="GENETICS AND MOLECULAR RESEARCH  卷: 13  期: 4  页: 9964-9975  DOI: 10.4238/2014.November.28.1  出版年: 2014 "/>
    <m/>
    <m/>
    <m/>
    <s v="Article"/>
    <m/>
    <m/>
    <m/>
    <m/>
    <m/>
    <m/>
    <m/>
    <m/>
    <m/>
    <m/>
    <m/>
    <m/>
    <m/>
    <m/>
    <m/>
    <m/>
    <m/>
    <m/>
    <m/>
    <m/>
    <m/>
    <m/>
    <m/>
    <m/>
    <s v="1676-5680"/>
    <m/>
    <m/>
    <m/>
    <m/>
    <m/>
    <m/>
    <m/>
    <m/>
    <m/>
    <m/>
    <m/>
    <m/>
    <m/>
    <m/>
    <m/>
    <m/>
    <m/>
    <m/>
    <m/>
    <m/>
    <m/>
    <m/>
    <m/>
    <b v="0"/>
    <b v="0"/>
    <b v="0"/>
    <b v="0"/>
    <b v="0"/>
    <b v="0"/>
    <s v="1676-5680"/>
    <n v="0.97199999999999998"/>
    <b v="0"/>
    <b v="0"/>
    <n v="1"/>
    <m/>
  </r>
  <r>
    <n v="118"/>
    <x v="1"/>
    <s v="徐银学"/>
    <m/>
    <m/>
    <m/>
    <m/>
    <m/>
    <s v=" Zhang, L (Zhang, Liang); Ma, RJ (Ma, Rujun); Hu, J (Hu, Jin); Ding, XL (Ding, Xiaolin); Xu, YX (Xu, Yinxue)"/>
    <m/>
    <m/>
    <s v="Sirtuin Inhibition Adversely Affects Porcine Oocyte Meiosis"/>
    <s v="PLOS ONE  卷: 10  期: 7  文献号: e0132941  DOI: 10.1371/journal.pone.0132941  出版年: JUL 15 2015  "/>
    <m/>
    <m/>
    <m/>
    <s v="Article"/>
    <m/>
    <m/>
    <m/>
    <m/>
    <m/>
    <m/>
    <m/>
    <m/>
    <m/>
    <m/>
    <m/>
    <m/>
    <m/>
    <m/>
    <m/>
    <m/>
    <m/>
    <m/>
    <m/>
    <m/>
    <m/>
    <m/>
    <m/>
    <m/>
    <s v="1932-6203"/>
    <m/>
    <m/>
    <m/>
    <m/>
    <m/>
    <m/>
    <m/>
    <m/>
    <m/>
    <m/>
    <m/>
    <m/>
    <m/>
    <m/>
    <m/>
    <m/>
    <m/>
    <m/>
    <m/>
    <m/>
    <m/>
    <m/>
    <m/>
    <b v="0"/>
    <b v="0"/>
    <b v="0"/>
    <b v="0"/>
    <b v="0"/>
    <b v="0"/>
    <s v="1932-6203"/>
    <n v="3.702"/>
    <b v="0"/>
    <b v="0"/>
    <b v="0"/>
    <m/>
  </r>
  <r>
    <n v="119"/>
    <x v="1"/>
    <s v="颜培实"/>
    <m/>
    <m/>
    <m/>
    <m/>
    <m/>
    <s v=" Guo, YG (Guo, Yuguang); Lian, XM (Lian, Xinming); Yan, PS (Yan, Peishi)"/>
    <m/>
    <m/>
    <s v="Diurnal rhythms, locations and behavioural sequences associated with eliminative behaviours in fattening pigs"/>
    <s v="APPLIED ANIMAL BEHAVIOUR SCIENCE  卷: 168  页: 18-23  DOI: 10.1016/j.applanim.2015.01.011  出版年: JUL 2015  "/>
    <m/>
    <m/>
    <m/>
    <s v="Article"/>
    <m/>
    <m/>
    <m/>
    <m/>
    <m/>
    <m/>
    <m/>
    <m/>
    <m/>
    <m/>
    <m/>
    <m/>
    <m/>
    <m/>
    <m/>
    <m/>
    <m/>
    <m/>
    <m/>
    <m/>
    <m/>
    <m/>
    <m/>
    <m/>
    <s v="0168-1591"/>
    <m/>
    <m/>
    <m/>
    <m/>
    <m/>
    <m/>
    <m/>
    <m/>
    <m/>
    <m/>
    <m/>
    <m/>
    <m/>
    <m/>
    <m/>
    <m/>
    <m/>
    <m/>
    <m/>
    <m/>
    <m/>
    <m/>
    <m/>
    <b v="0"/>
    <b v="0"/>
    <b v="0"/>
    <b v="0"/>
    <b v="0"/>
    <b v="0"/>
    <s v="0168-1591"/>
    <n v="2.2250000000000001"/>
    <b v="0"/>
    <b v="0"/>
    <b v="0"/>
    <m/>
  </r>
  <r>
    <n v="120"/>
    <x v="1"/>
    <s v="颜培实"/>
    <m/>
    <m/>
    <m/>
    <m/>
    <m/>
    <s v=" Yu, JY (Yu, J. Y.); Yan, PS (Yan, P. S.)"/>
    <m/>
    <m/>
    <s v="Fatty acid composition evaluation of edible parts of Eriocheir sinensis in intensive ponds of Gucheng waters"/>
    <s v="GENETICS AND MOLECULAR RESEARCH  卷: 14  期: 2  页: 5334-5345  DOI: 10.4238/2015.May.22.4  出版年: 2015  "/>
    <m/>
    <m/>
    <m/>
    <s v="Article"/>
    <m/>
    <m/>
    <m/>
    <m/>
    <m/>
    <m/>
    <m/>
    <m/>
    <m/>
    <m/>
    <m/>
    <m/>
    <m/>
    <m/>
    <m/>
    <m/>
    <m/>
    <m/>
    <m/>
    <m/>
    <m/>
    <m/>
    <m/>
    <m/>
    <s v="1676-5680"/>
    <m/>
    <m/>
    <m/>
    <m/>
    <m/>
    <m/>
    <m/>
    <m/>
    <m/>
    <m/>
    <m/>
    <m/>
    <m/>
    <m/>
    <m/>
    <m/>
    <m/>
    <m/>
    <m/>
    <m/>
    <m/>
    <m/>
    <m/>
    <b v="0"/>
    <b v="0"/>
    <b v="0"/>
    <b v="0"/>
    <b v="0"/>
    <b v="0"/>
    <s v="1676-5680"/>
    <n v="0.97199999999999998"/>
    <b v="0"/>
    <b v="0"/>
    <n v="1"/>
    <m/>
  </r>
  <r>
    <n v="121"/>
    <x v="1"/>
    <s v="姚文"/>
    <s v="J"/>
    <s v="Zhou, ZJ; Zheng, WJ; Shang, WW; Du, HL; Li, GL; Yao, W"/>
    <m/>
    <m/>
    <m/>
    <s v="Zhou, Zhenjin; Zheng, Weijiang; Shang, Weiwei; Du, Huanli; Li, Genlai; Yao, Wen"/>
    <m/>
    <m/>
    <s v="How host gender affects the bacterial community in pig feces and its correlation to skatole production"/>
    <s v="ANNALS OF MICROBIOLOGY"/>
    <m/>
    <m/>
    <s v="English"/>
    <s v="Article"/>
    <m/>
    <m/>
    <m/>
    <m/>
    <m/>
    <s v="High-throughput profiling; Fecal bacterial community; Skatole; Pig"/>
    <s v="INTACT MALE PIGS; 3-METHYLINDOLE SKATOLE; INTESTINAL MICROBIOTA; LACTOBACILLUS SP; BLOOD-PLASMA; SWINE MANURE; L-TRYPTOPHAN; INDOLE; METABOLISM; LIVER"/>
    <m/>
    <s v="[Zhou, Zhenjin; Zheng, Weijiang; Shang, Weiwei; Du, Huanli; Li, Genlai; Yao, Wen] Nanjing Agr Univ, Coll Anim Sci &amp; Technol, Nanjing 210095, Jiangsu, Peoples R China; [Yao, Wen] Minist Agr, Key Lab Anim Physiol &amp; Biochem, Nanjing 210095, Jiangsu, Peoples R China"/>
    <s v="Yao, W (reprint author), Nanjing Agr Univ, Coll Anim Sci &amp; Technol, Nanjing 210095, Jiangsu, Peoples R China."/>
    <s v="yaowen67jp@njau.edu.cn"/>
    <m/>
    <m/>
    <s v="Special Fund for Agro-scientific Research in the Public Interest [201003011]"/>
    <s v="This study was funded by the Special Fund for Agro-scientific Research in the Public Interest (201003011)."/>
    <m/>
    <n v="33"/>
    <n v="0"/>
    <n v="0"/>
    <n v="6"/>
    <n v="6"/>
    <s v="SPRINGER"/>
    <s v="NEW YORK"/>
    <s v="233 SPRING ST, NEW YORK, NY 10013 USA"/>
    <s v="1590-4261"/>
    <s v="1869-2044"/>
    <m/>
    <s v="ANN MICROBIOL"/>
    <s v="Ann. Microbiol."/>
    <s v="DEC"/>
    <n v="2015"/>
    <n v="65"/>
    <n v="4"/>
    <m/>
    <m/>
    <m/>
    <m/>
    <n v="2379"/>
    <n v="2386"/>
    <m/>
    <s v="10.1007/s13213-015-1079-0"/>
    <m/>
    <n v="8"/>
    <s v="Biotechnology &amp; Applied Microbiology; Microbiology"/>
    <s v="Biotechnology &amp; Applied Microbiology; Microbiology"/>
    <s v="CW4EW"/>
    <s v="WOS:000364945100058"/>
    <m/>
    <s v="Yao, W (reprint author), Nanjing Agr Univ, Coll Anim Sci &amp; Technol, Nanjing 210095, Jiangsu, Peoples R China."/>
    <b v="0"/>
    <s v="动物科技学院"/>
    <b v="0"/>
    <b v="0"/>
    <b v="0"/>
    <s v="1590-4261"/>
    <n v="0.99"/>
    <b v="0"/>
    <b v="0"/>
    <n v="1"/>
    <n v="12"/>
  </r>
  <r>
    <n v="122"/>
    <x v="1"/>
    <s v="于敏莉"/>
    <m/>
    <m/>
    <m/>
    <m/>
    <m/>
    <s v=" Yu, ML (Yu, Minli); Wang, H (Wang, Huan); Xu, YL (Xu, Yali); Yu, DB (Yu, Debing); Li, DF (Li, Dongfeng); Liu, XH (Liu, Xiuhong); Du, WX (Du, Wenxing)"/>
    <m/>
    <m/>
    <s v="Insulin-like growth factor-1 (IGF-1) promotes myoblast proliferation and skeletal muscle growth of embryonic chickens via the PI3K/Akt signalling pathway"/>
    <s v="CELL BIOLOGY INTERNATIONAL  卷: 39  期: 8  页: 910-922  DOI: 10.1002/cbin.10466  出版年: AUG 2015  "/>
    <m/>
    <m/>
    <m/>
    <s v="Article"/>
    <m/>
    <m/>
    <m/>
    <m/>
    <m/>
    <m/>
    <m/>
    <m/>
    <m/>
    <m/>
    <m/>
    <m/>
    <m/>
    <m/>
    <m/>
    <m/>
    <m/>
    <m/>
    <m/>
    <m/>
    <m/>
    <m/>
    <m/>
    <m/>
    <s v="1065-6995"/>
    <m/>
    <m/>
    <m/>
    <m/>
    <m/>
    <m/>
    <m/>
    <m/>
    <m/>
    <m/>
    <m/>
    <m/>
    <m/>
    <m/>
    <m/>
    <m/>
    <m/>
    <m/>
    <m/>
    <m/>
    <m/>
    <m/>
    <m/>
    <b v="0"/>
    <b v="0"/>
    <b v="0"/>
    <b v="0"/>
    <b v="0"/>
    <b v="0"/>
    <s v="1065-6995"/>
    <n v="1.7010000000000001"/>
    <b v="0"/>
    <b v="0"/>
    <n v="1"/>
    <m/>
  </r>
  <r>
    <n v="123"/>
    <x v="1"/>
    <s v="喻德夫（学）"/>
    <m/>
    <m/>
    <m/>
    <m/>
    <m/>
    <s v="Yu, ML (Yu, Minli); Xu, YL (Xu, Yali); Yu, DF (Yu, Defu); Du, WX (Du, Wenxing)"/>
    <m/>
    <m/>
    <s v="Comparative analysis of temporal gene expression patterns in the developing ovary of the embryonic chicken"/>
    <s v="JOURNAL OF REPRODUCTION AND DEVELOPMENT  卷: 61  期: 2  页: 123-133  出版年: APR 2015 "/>
    <m/>
    <m/>
    <m/>
    <s v="Article"/>
    <m/>
    <m/>
    <m/>
    <m/>
    <m/>
    <m/>
    <m/>
    <m/>
    <m/>
    <m/>
    <m/>
    <m/>
    <m/>
    <m/>
    <m/>
    <m/>
    <m/>
    <m/>
    <m/>
    <m/>
    <m/>
    <m/>
    <m/>
    <m/>
    <s v="0916-8818"/>
    <m/>
    <m/>
    <m/>
    <m/>
    <m/>
    <m/>
    <m/>
    <m/>
    <m/>
    <m/>
    <m/>
    <m/>
    <m/>
    <m/>
    <m/>
    <m/>
    <m/>
    <m/>
    <m/>
    <m/>
    <m/>
    <m/>
    <m/>
    <b v="0"/>
    <b v="0"/>
    <b v="0"/>
    <b v="0"/>
    <b v="0"/>
    <b v="0"/>
    <s v="0916-8818"/>
    <n v="1.591"/>
    <b v="0"/>
    <b v="0"/>
    <n v="1"/>
    <m/>
  </r>
  <r>
    <n v="124"/>
    <x v="1"/>
    <s v="张定东"/>
    <m/>
    <m/>
    <m/>
    <m/>
    <m/>
    <s v="Tian, HY (Tian, Hong-Yan); Zhang, DD (Zhang, Ding-Dong); Li, XF (Li, Xiang-Fei); Zhang, CN (Zhang, Chun-Nuan); Qian, Y (Qian, Yu); Liu, WB (Liu, Wen-Bin)"/>
    <m/>
    <m/>
    <s v="Optimum feeding frequency of juvenile blunt snout bream Megalobrama amblycephala"/>
    <s v="AQUACULTURE  卷: 437  页: 60-66  DOI: 10.1016/j.aquaculture.2014.11.032  出版年: FEB 1 2015"/>
    <m/>
    <m/>
    <m/>
    <s v="Article"/>
    <m/>
    <m/>
    <m/>
    <m/>
    <m/>
    <m/>
    <m/>
    <m/>
    <m/>
    <m/>
    <m/>
    <m/>
    <m/>
    <m/>
    <m/>
    <m/>
    <m/>
    <m/>
    <m/>
    <m/>
    <m/>
    <m/>
    <m/>
    <m/>
    <s v="0044-8486"/>
    <m/>
    <m/>
    <m/>
    <m/>
    <m/>
    <m/>
    <m/>
    <m/>
    <m/>
    <m/>
    <m/>
    <m/>
    <m/>
    <m/>
    <m/>
    <m/>
    <m/>
    <m/>
    <m/>
    <m/>
    <m/>
    <m/>
    <m/>
    <b v="0"/>
    <b v="0"/>
    <b v="0"/>
    <b v="0"/>
    <b v="0"/>
    <b v="0"/>
    <s v="0044-8486"/>
    <n v="2.3410000000000002"/>
    <b v="0"/>
    <b v="0"/>
    <b v="0"/>
    <m/>
  </r>
  <r>
    <n v="125"/>
    <x v="1"/>
    <s v="张林"/>
    <s v="J"/>
    <s v="Wang, XF; Zhu, XD; Li, YJ; Liu, Y; Li, JL; Gao, F; Zhou, GH; Zhang, L"/>
    <m/>
    <m/>
    <m/>
    <s v="Wang, X. F.; Zhu, X. D.; Li, Y. J.; Liu, Y.; Li, J. L.; Gao, F.; Zhou, G. H.; Zhang, L."/>
    <m/>
    <m/>
    <s v="Effect of dietary creatine monohydrate supplementation on muscle lipid peroxidation and antioxidant capacity of transported broilers in summer"/>
    <s v="POULTRY SCIENCE"/>
    <m/>
    <m/>
    <s v="English"/>
    <s v="Article"/>
    <m/>
    <m/>
    <m/>
    <m/>
    <m/>
    <s v="creatine monohydrate; transport stress; broiler; lipid peroxidation; antioxidant capacity"/>
    <s v="AVIAN UNCOUPLING PROTEIN; RECEPTOR-GAMMA COACTIVATOR-1-ALPHA; ADENINE-NUCLEOTIDE TRANSLOCATOR; MEAT QUALITY; OXIDATIVE STRESS; SKELETAL-MUSCLE; SUPEROXIDE-PRODUCTION; HEAT-STRESS; CHICKENS; PERFORMANCE"/>
    <m/>
    <s v="[Wang, X. F.; Zhu, X. D.; Li, Y. J.; Liu, Y.; Li, J. L.; Gao, F.; Zhou, G. H.; Zhang, L.] Nanjing Agr Univ, Coll Anim Sci &amp; Technol, Synerget Innovat Ctr Food Safety &amp; Nutr,Jiangsu P, Jiangsu Prov Key Lab Anim Origin Food Prod &amp; Safe, Nanjing 210095, Jiangsu, Peoples R China; [Wang, X. F.; Zhu, X. D.] Nanjing Agr Univ, Coll Sci, Nanjing 210095, Jiangsu, Peoples R China"/>
    <s v="Zhang, L (reprint author), Nanjing Agr Univ, Coll Anim Sci &amp; Technol, Synerget Innovat Ctr Food Safety &amp; Nutr,Jiangsu P, Jiangsu Prov Key Lab Anim Origin Food Prod &amp; Safe, Nanjing 210095, Jiangsu, Peoples R China."/>
    <s v="zhanglin2012@njau.edu.cn"/>
    <m/>
    <m/>
    <s v="National Natural Science Foundation of China [31402094]; Science and Technology Innovation Fund for the Youth of Nanjing Agricultural University [KJ2013017]"/>
    <s v="This work was financed by the National Natural Science Foundation of China (31402094) and the Science and Technology Innovation Fund for the Youth of Nanjing Agricultural University (KJ2013017)."/>
    <m/>
    <n v="41"/>
    <n v="0"/>
    <n v="0"/>
    <n v="1"/>
    <n v="1"/>
    <s v="OXFORD UNIV PRESS"/>
    <s v="OXFORD"/>
    <s v="GREAT CLARENDON ST, OXFORD OX2 6DP, ENGLAND"/>
    <s v="0032-5791"/>
    <s v="1525-3171"/>
    <m/>
    <s v="POULTRY SCI"/>
    <s v="Poult. Sci."/>
    <s v="NOV"/>
    <n v="2015"/>
    <n v="94"/>
    <n v="11"/>
    <m/>
    <m/>
    <m/>
    <m/>
    <n v="2797"/>
    <n v="2804"/>
    <m/>
    <s v="10.3382/ps/pev255"/>
    <m/>
    <n v="8"/>
    <s v="Agriculture, Dairy &amp; Animal Science"/>
    <s v="Agriculture"/>
    <s v="CU7HX"/>
    <s v="WOS:000363708400025"/>
    <n v="26371332"/>
    <s v="Zhang, L (reprint author), Nanjing Agr Univ, Coll Anim Sci &amp; Technol, Synerget Innovat Ctr Food Safety &amp; Nutr,Jiangsu P, Jiangsu Prov Key Lab Anim Origin Food Prod &amp; Safe, Nanjing 210095, Jiangsu, Peoples R China."/>
    <b v="0"/>
    <s v="动物科技学院"/>
    <b v="0"/>
    <b v="0"/>
    <b v="0"/>
    <s v="0032-5791"/>
    <n v="1.9359999999999999"/>
    <b v="0"/>
    <b v="0"/>
    <n v="1"/>
    <m/>
  </r>
  <r>
    <n v="126"/>
    <x v="1"/>
    <s v="张艳丽"/>
    <m/>
    <m/>
    <m/>
    <m/>
    <m/>
    <s v=" Yan, GY (Yan, Guangyao); Fan, YX (Fan, Yixuan); Li, PZ (Li, Peizhen); Zhang, YL (Zhang, YanLi); Wang, F (Wang, Feng)"/>
    <m/>
    <m/>
    <s v="Ectopic expression of DAZL gene in goat bone marrow-derived mesenchymal stem cells enhances the trans-differentiation to putative germ cells compared to the exogenous treatment of retinoic acid or bone morphogenetic protein 4 signalling molecules"/>
    <s v=" CELL BIOLOGY INTERNATIONAL  卷: 39  期: 1  页: 74-83  DOI: 10.1002/cbin.10348  出版年: JAN 2015  "/>
    <m/>
    <m/>
    <m/>
    <s v="Article"/>
    <m/>
    <m/>
    <m/>
    <m/>
    <m/>
    <m/>
    <m/>
    <m/>
    <m/>
    <m/>
    <m/>
    <m/>
    <m/>
    <m/>
    <m/>
    <m/>
    <m/>
    <m/>
    <m/>
    <m/>
    <m/>
    <m/>
    <m/>
    <m/>
    <s v="1065-6995"/>
    <m/>
    <m/>
    <m/>
    <m/>
    <m/>
    <m/>
    <m/>
    <m/>
    <m/>
    <m/>
    <m/>
    <m/>
    <m/>
    <m/>
    <m/>
    <m/>
    <m/>
    <m/>
    <m/>
    <m/>
    <m/>
    <m/>
    <m/>
    <b v="0"/>
    <b v="0"/>
    <b v="0"/>
    <b v="0"/>
    <b v="0"/>
    <b v="0"/>
    <s v="1065-6995"/>
    <n v="1.7010000000000001"/>
    <b v="0"/>
    <b v="0"/>
    <n v="1"/>
    <m/>
  </r>
  <r>
    <n v="127"/>
    <x v="1"/>
    <s v="周波"/>
    <s v="J"/>
    <s v="Zhang, XM; Jing, J; Li, WL; Liu, K; Shi, BJ; Xu, QQ; Ma, ZY; Zhou, B; Chen, PY"/>
    <m/>
    <m/>
    <m/>
    <s v="Zhang, Xiaomin; Jing, Jiao; Li, Wenliang; Liu, Ke; Shi, Baojun; Xu, Qianqian; Ma, Zhiyong; Zhou, Bin; Chen, Puyan"/>
    <m/>
    <m/>
    <s v="Porcine Mx1 fused to HIV Tat protein transduction domain (PTD) inhibits classical swine fever virus infection in vitro and in vivo"/>
    <s v="BMC VETERINARY RESEARCH"/>
    <m/>
    <m/>
    <s v="English"/>
    <s v="Article"/>
    <m/>
    <m/>
    <m/>
    <m/>
    <m/>
    <s v="Porcine Mx1 fused to HIV Tat-PTD (PTD-poMx1); Classical swine fever virus (CSFV); Antiviral activity; in vitro; in vivo"/>
    <s v="VACCINE CANDIDATE CP7-E2ALF; VESICULAR STOMATITIS-VIRUS; MOLECULAR-CLONING; ANTIVIRAL ACTIVITY; REPLICATION; EXPRESSION; GENE; NUCLEOPROTEIN; POLYMERASE; CHALLENGE"/>
    <m/>
    <s v="[Zhang, Xiaomin; Jing, Jiao; Shi, Baojun; Xu, Qianqian; Zhou, Bin; Chen, Puyan] Nanjing Agr Univ, Coll Vet Med, Nanjing 210095, Jiangsu, Peoples R China; [Li, Wenliang] Jiangsu Acad Agr Sci, Inst Vet Med, Nanjing 210014, Jiangsu, Peoples R China; [Liu, Ke; Ma, Zhiyong] Chinese Acad Agr Sci, Shanghai Vet Res Inst, Shanghai 200241, Peoples R China"/>
    <s v="Zhou, B (reprint author), Nanjing Agr Univ, Coll Vet Med, Nanjing 210095, Jiangsu, Peoples R China."/>
    <s v="zhoubin@njau.edu.cn"/>
    <m/>
    <m/>
    <s v="National Natural Science Foundation of China [31572554, 31001062]; Priority Academic Program Development of Jiangsu Higher Education Institutions (PAPD); Foundation Research Project of Jiangsu Province [BK20131317]"/>
    <s v="This work was supported by a grant from the National Natural Science Foundation of China (31572554, 31001062), A Project Funded by the Priority Academic Program Development of Jiangsu Higher Education Institutions (PAPD) and the Foundation Research Project of Jiangsu Province (BK20131317). Also, we thank Elizabeth Wills from Cornell University and Dr. Kui Yang from Louisiana State University for critical reading and editing the manuscript."/>
    <m/>
    <n v="42"/>
    <n v="0"/>
    <n v="0"/>
    <n v="4"/>
    <n v="4"/>
    <s v="BIOMED CENTRAL LTD"/>
    <s v="LONDON"/>
    <s v="236 GRAYS INN RD, FLOOR 6, LONDON WC1X 8HL, ENGLAND"/>
    <s v="1746-6148"/>
    <m/>
    <m/>
    <s v="BMC VET RES"/>
    <s v="BMC Vet. Res."/>
    <d v="2015-10-15T00:00:00"/>
    <n v="2015"/>
    <n v="11"/>
    <m/>
    <m/>
    <m/>
    <m/>
    <m/>
    <m/>
    <m/>
    <n v="264"/>
    <s v="10.1186/s12917-015-0577-4"/>
    <m/>
    <n v="10"/>
    <s v="Veterinary Sciences"/>
    <s v="Veterinary Sciences"/>
    <s v="CT4XU"/>
    <s v="WOS:000362811600002"/>
    <n v="26472464"/>
    <s v="Zhou, B (reprint author), Nanjing Agr Univ, Coll Vet Med, Nanjing 210095, Jiangsu, Peoples R China."/>
    <b v="0"/>
    <s v="动物医学院"/>
    <b v="0"/>
    <b v="0"/>
    <b v="0"/>
    <s v="1746-6148"/>
    <n v="1.994"/>
    <b v="0"/>
    <b v="0"/>
    <n v="1"/>
    <m/>
  </r>
  <r>
    <n v="128"/>
    <x v="1"/>
    <s v="周波"/>
    <m/>
    <m/>
    <m/>
    <m/>
    <m/>
    <s v=" Shi, L (Shi, Lei); Zhou, B (Zhou, Bo); Li, PH (Li, Pinghua); Schinckel, AP (Schinckel, Allan P.); Liang, TT (Liang, Tingting); Wang, H (Wang, Han); Li, HZ (Li, Huizhi); Fu, LL (Fu, Lingling); Chu, QP (Chu, Qingpo); Huang, RH (Huang, Ruihua)"/>
    <m/>
    <m/>
    <s v="MicroRNA-128 targets myostatin at coding domain sequence to regulate myoblasts in skeletal muscle development"/>
    <s v="CELLULAR SIGNALLING  卷: 27  期: 9  页: 1895-1904  DOI: 10.1016/j.cellsig.2015.05.001  出版年: SEP 2015  "/>
    <m/>
    <m/>
    <m/>
    <s v="Article"/>
    <m/>
    <m/>
    <m/>
    <m/>
    <m/>
    <m/>
    <m/>
    <m/>
    <m/>
    <m/>
    <m/>
    <m/>
    <m/>
    <m/>
    <m/>
    <m/>
    <m/>
    <m/>
    <m/>
    <m/>
    <m/>
    <m/>
    <m/>
    <m/>
    <s v="0898-6568"/>
    <m/>
    <m/>
    <m/>
    <m/>
    <m/>
    <m/>
    <m/>
    <m/>
    <m/>
    <m/>
    <m/>
    <m/>
    <m/>
    <m/>
    <m/>
    <m/>
    <m/>
    <m/>
    <m/>
    <m/>
    <m/>
    <m/>
    <m/>
    <b v="0"/>
    <b v="0"/>
    <b v="0"/>
    <b v="0"/>
    <b v="0"/>
    <b v="0"/>
    <s v="0898-6568"/>
    <n v="4.1539999999999999"/>
    <b v="0"/>
    <b v="0"/>
    <b v="0"/>
    <m/>
  </r>
  <r>
    <n v="129"/>
    <x v="1"/>
    <s v="周岩民"/>
    <s v="J"/>
    <s v="Zhang, RQ; Yang, X; Chen, YP; Yan, R; Wen, C; Liu, WB; Zhou, YM"/>
    <m/>
    <m/>
    <m/>
    <s v="Zhang, Ruiqiang; Yang, Xue; Chen, Yueping; Yan, Rui; Wen, Chao; Liu, Wenbin; Zhou, Yanmin"/>
    <m/>
    <m/>
    <s v="Effects of feed palygorskite inclusion on pelleting technological characteristics, growth performance and tissue trace elements content of blunt snout bream (Megalobrama amblycephala)"/>
    <s v="APPLIED CLAY SCIENCE"/>
    <m/>
    <m/>
    <s v="English"/>
    <s v="Article"/>
    <m/>
    <m/>
    <m/>
    <m/>
    <m/>
    <s v="Palygorskite; Pellet quality; Performance; Trace elements; Blunt snout bream"/>
    <s v="BROILER PERFORMANCE; CLAY-MINERALS; HEAVY-METALS; PHYSICAL QUALITY; WEANED PIGLETS; ZINC; SEPIOLITE; CADMIUM; STARCH; MONTMORILLONITE"/>
    <m/>
    <s v="[Zhang, Ruiqiang; Yang, Xue; Chen, Yueping; Yan, Rui; Wen, Chao; Liu, Wenbin; Zhou, Yanmin] Nanjing Agr Univ, Coll Anim Sci &amp; Technol, Nanjing, Jiangsu, Peoples R China"/>
    <s v="Zhou, YM (reprint author), Nanjing Agr Univ, Coll Anim Sci &amp; Technol, Nanjing, Jiangsu, Peoples R China."/>
    <s v="zhouym6308@163.com"/>
    <m/>
    <m/>
    <s v="Jiangsu Provincial Cooperative Innovation Fund-Prospective Joint Research Project [BY2012206]; National Technology System for Conventional Freshwater Fish Industries of China [CARS-46-20]"/>
    <s v="The study is funded by the Jiangsu Provincial Cooperative Innovation Fund-Prospective Joint Research Project (BY2012206) and the National Technology System for Conventional Freshwater Fish Industries of China (CARS-46-20)."/>
    <m/>
    <n v="51"/>
    <n v="0"/>
    <n v="0"/>
    <n v="3"/>
    <n v="3"/>
    <s v="ELSEVIER SCIENCE BV"/>
    <s v="AMSTERDAM"/>
    <s v="PO BOX 211, 1000 AE AMSTERDAM, NETHERLANDS"/>
    <s v="0169-1317"/>
    <s v="1872-9053"/>
    <m/>
    <s v="APPL CLAY SCI"/>
    <s v="Appl. Clay Sci."/>
    <s v="SEP"/>
    <n v="2015"/>
    <n v="114"/>
    <m/>
    <m/>
    <m/>
    <m/>
    <m/>
    <n v="197"/>
    <n v="201"/>
    <m/>
    <s v="10.1016/j.clay.2015.05.025"/>
    <m/>
    <n v="5"/>
    <s v="Chemistry, Physical; Materials Science, Multidisciplinary; Mineralogy"/>
    <s v="Chemistry; Materials Science; Mineralogy"/>
    <s v="CQ7GW"/>
    <s v="WOS:000360772000025"/>
    <m/>
    <s v="Zhou, YM (reprint author), Nanjing Agr Univ, Coll Anim Sci &amp; Technol, Nanjing, Jiangsu, Peoples R China."/>
    <b v="0"/>
    <s v="动物科技学院"/>
    <b v="0"/>
    <b v="0"/>
    <b v="0"/>
    <s v="0169-1317"/>
    <n v="3.246"/>
    <b v="0"/>
    <b v="0"/>
    <b v="0"/>
    <m/>
  </r>
  <r>
    <n v="130"/>
    <x v="1"/>
    <s v="周岩民"/>
    <m/>
    <m/>
    <m/>
    <m/>
    <m/>
    <s v=" Tang, ZG (Tang, Z. G.); Chen, GY (Chen, G. Y.); Li, LF (Li, L. F.); Wen, C (Wen, C.); Wang, T (Wang, T.); Zhou, YM (Zhou, Y. M.)"/>
    <m/>
    <m/>
    <s v="Effect of zinc-bearing zeolite clinoptilolite on growth performance, zinc accumulation, and gene expression of zinc transporters in broilers"/>
    <s v="JOURNAL OF ANIMAL SCIENCE  卷: 93  期: 2  页: 620-626  DOI: 10.2527/jas2014-8165  出版年: FEB 2015  "/>
    <m/>
    <m/>
    <m/>
    <s v="Article"/>
    <m/>
    <m/>
    <m/>
    <m/>
    <m/>
    <m/>
    <m/>
    <m/>
    <m/>
    <m/>
    <m/>
    <m/>
    <m/>
    <m/>
    <m/>
    <m/>
    <m/>
    <m/>
    <m/>
    <m/>
    <m/>
    <m/>
    <m/>
    <m/>
    <s v="0021-8812"/>
    <m/>
    <m/>
    <m/>
    <m/>
    <m/>
    <m/>
    <m/>
    <m/>
    <m/>
    <m/>
    <m/>
    <m/>
    <m/>
    <m/>
    <m/>
    <m/>
    <m/>
    <m/>
    <m/>
    <m/>
    <m/>
    <m/>
    <m/>
    <b v="0"/>
    <b v="0"/>
    <b v="0"/>
    <b v="0"/>
    <b v="0"/>
    <b v="0"/>
    <s v="0021-8812"/>
    <n v="2.5859999999999999"/>
    <b v="0"/>
    <b v="0"/>
    <b v="0"/>
    <m/>
  </r>
  <r>
    <n v="131"/>
    <x v="1"/>
    <s v="周岩民"/>
    <m/>
    <m/>
    <m/>
    <m/>
    <m/>
    <s v="Qiao, Lihong; Chen, Yueping; Wen, Chao; Zhou, Yanmin"/>
    <m/>
    <m/>
    <s v="Effects of natural and heat modified palygorskite supplementation on the laying performance, egg quality, intestinal morphology, digestive enzyme activity and pancreatic enzyme mRNA expression of laying hens"/>
    <s v="APPLIED CLAY SCIENCE"/>
    <m/>
    <m/>
    <m/>
    <s v="Article"/>
    <m/>
    <m/>
    <m/>
    <m/>
    <m/>
    <m/>
    <m/>
    <m/>
    <m/>
    <m/>
    <m/>
    <m/>
    <m/>
    <m/>
    <m/>
    <m/>
    <m/>
    <m/>
    <m/>
    <m/>
    <m/>
    <m/>
    <m/>
    <m/>
    <s v="0169-1317"/>
    <m/>
    <m/>
    <m/>
    <m/>
    <m/>
    <m/>
    <m/>
    <m/>
    <m/>
    <m/>
    <m/>
    <m/>
    <m/>
    <m/>
    <m/>
    <m/>
    <m/>
    <m/>
    <m/>
    <m/>
    <m/>
    <m/>
    <m/>
    <b v="0"/>
    <b v="0"/>
    <b v="0"/>
    <b v="0"/>
    <b v="0"/>
    <b v="0"/>
    <s v="0169-1317"/>
    <n v="3.246"/>
    <b v="0"/>
    <b v="0"/>
    <b v="0"/>
    <m/>
  </r>
  <r>
    <n v="132"/>
    <x v="1"/>
    <s v="周岩民"/>
    <m/>
    <m/>
    <m/>
    <m/>
    <m/>
    <s v="Chen, X (Chen, X.); Chen, YP (Chen, Y. P.); Wu, DW (Wu, D. W.); Wen, C (Wen, C.); Zhou, YM (Zhou, Y. M.)"/>
    <m/>
    <m/>
    <s v="Effects of Heat-oxidized Soy Protein Isolate on Growth Performance and Digestive Function of Broiler Chickens at Early Age"/>
    <s v="ASIAN-AUSTRALASIAN JOURNAL OF ANIMAL SCIENCES  卷: 28  期: 4  页: 544-550  DOI: 10.5713/ajas.14.0609  出版年: APR 2015"/>
    <m/>
    <m/>
    <m/>
    <s v="Article"/>
    <m/>
    <m/>
    <m/>
    <m/>
    <m/>
    <m/>
    <m/>
    <m/>
    <m/>
    <m/>
    <m/>
    <m/>
    <m/>
    <m/>
    <m/>
    <m/>
    <m/>
    <m/>
    <m/>
    <m/>
    <m/>
    <m/>
    <m/>
    <m/>
    <s v="1011-2367"/>
    <m/>
    <m/>
    <m/>
    <m/>
    <m/>
    <m/>
    <m/>
    <m/>
    <m/>
    <m/>
    <m/>
    <m/>
    <m/>
    <m/>
    <m/>
    <m/>
    <m/>
    <m/>
    <m/>
    <m/>
    <m/>
    <m/>
    <m/>
    <b v="0"/>
    <b v="0"/>
    <b v="0"/>
    <b v="0"/>
    <b v="0"/>
    <b v="0"/>
    <s v="1011-2367"/>
    <n v="0.75700000000000001"/>
    <b v="0"/>
    <b v="0"/>
    <n v="1"/>
    <m/>
  </r>
  <r>
    <n v="133"/>
    <x v="1"/>
    <s v="周岩民"/>
    <m/>
    <m/>
    <m/>
    <m/>
    <m/>
    <s v="Chen, YP (Chen, Yueping); Wen, C (Wen, Chao); Zhuang, S (Zhuang, Su); Zhou, YM (Zhou, Yanmin)"/>
    <m/>
    <m/>
    <s v="A Comparison of Growth, Immunity and Oxidative Status of Broilers that Differ in Hatching Weight at Early Age"/>
    <s v="JOURNAL OF POULTRY SCIENCE  卷: 52  期: 2  页: 137-144  DOI: 10.2141/jpsa.0140095  出版年: APR 2015  "/>
    <m/>
    <m/>
    <m/>
    <s v="Article"/>
    <m/>
    <m/>
    <m/>
    <m/>
    <m/>
    <m/>
    <m/>
    <m/>
    <m/>
    <m/>
    <m/>
    <m/>
    <m/>
    <m/>
    <m/>
    <m/>
    <m/>
    <m/>
    <m/>
    <m/>
    <m/>
    <m/>
    <m/>
    <m/>
    <s v="1346-7395"/>
    <m/>
    <m/>
    <m/>
    <m/>
    <m/>
    <m/>
    <m/>
    <m/>
    <m/>
    <m/>
    <m/>
    <m/>
    <m/>
    <m/>
    <m/>
    <m/>
    <m/>
    <m/>
    <m/>
    <m/>
    <m/>
    <m/>
    <m/>
    <b v="0"/>
    <b v="0"/>
    <b v="0"/>
    <b v="0"/>
    <b v="0"/>
    <b v="0"/>
    <s v="1346-7395"/>
    <n v="0.81"/>
    <b v="0"/>
    <b v="0"/>
    <n v="1"/>
    <m/>
  </r>
  <r>
    <n v="134"/>
    <x v="1"/>
    <s v="朱伟云"/>
    <m/>
    <m/>
    <m/>
    <m/>
    <m/>
    <s v="Mu, CL (Mu, Chunlong); Yang, YX (Yang, Yuxiang); Luo, Z (Luo, Zhen); Zhu, WY (Zhu, Weiyun)"/>
    <m/>
    <m/>
    <s v="Metabolomic analysis reveals distinct profiles in the plasma and urine of rats fed a high-protein diet"/>
    <s v="AMINO ACIDS  卷: 47  期: 6  页: 1225-1238  DOI: 10.1007/s00726-015-1949-6  出版年: JUN 2015"/>
    <m/>
    <m/>
    <m/>
    <s v="Article"/>
    <m/>
    <m/>
    <m/>
    <m/>
    <m/>
    <m/>
    <m/>
    <m/>
    <m/>
    <m/>
    <m/>
    <m/>
    <m/>
    <m/>
    <m/>
    <m/>
    <m/>
    <m/>
    <m/>
    <m/>
    <m/>
    <m/>
    <m/>
    <m/>
    <s v="0939-4451"/>
    <m/>
    <m/>
    <m/>
    <m/>
    <m/>
    <m/>
    <m/>
    <m/>
    <m/>
    <m/>
    <m/>
    <m/>
    <m/>
    <m/>
    <m/>
    <m/>
    <m/>
    <m/>
    <m/>
    <m/>
    <m/>
    <m/>
    <m/>
    <b v="0"/>
    <b v="0"/>
    <b v="0"/>
    <b v="0"/>
    <b v="0"/>
    <b v="0"/>
    <s v="0939-4451"/>
    <n v="3.2690000000000001"/>
    <b v="0"/>
    <b v="0"/>
    <b v="0"/>
    <m/>
  </r>
  <r>
    <n v="135"/>
    <x v="1"/>
    <s v="朱伟云"/>
    <m/>
    <m/>
    <m/>
    <m/>
    <m/>
    <s v="Mu, Chunlong; Yang, Yuxiang; Zhu, Weiyun"/>
    <m/>
    <m/>
    <s v="Crosstalk between the Immune Receptors and Gut Microbiota"/>
    <s v="CURRENT PROTEIN &amp; PEPTIDE SCIENCE"/>
    <m/>
    <m/>
    <m/>
    <s v="Review"/>
    <m/>
    <m/>
    <m/>
    <m/>
    <m/>
    <m/>
    <m/>
    <m/>
    <m/>
    <m/>
    <m/>
    <m/>
    <m/>
    <m/>
    <m/>
    <m/>
    <m/>
    <m/>
    <m/>
    <m/>
    <m/>
    <m/>
    <m/>
    <m/>
    <s v="1389-2037"/>
    <m/>
    <m/>
    <m/>
    <m/>
    <m/>
    <m/>
    <m/>
    <m/>
    <m/>
    <m/>
    <m/>
    <m/>
    <m/>
    <m/>
    <m/>
    <m/>
    <m/>
    <m/>
    <m/>
    <m/>
    <m/>
    <m/>
    <m/>
    <b v="0"/>
    <b v="0"/>
    <b v="0"/>
    <b v="0"/>
    <b v="0"/>
    <b v="0"/>
    <s v="1389-2037"/>
    <n v="2.9430000000000001"/>
    <b v="0"/>
    <b v="0"/>
    <b v="0"/>
    <m/>
  </r>
  <r>
    <n v="136"/>
    <x v="1"/>
    <s v="朱伟云"/>
    <m/>
    <m/>
    <m/>
    <m/>
    <m/>
    <s v="Su, Yong; Luo, Yu-Heng; Zhang, Ling-Li; Smidt, Hauke; Zhu, Wei-Yun"/>
    <m/>
    <m/>
    <s v="Responses in gut microbiota and fat metabolism to a halogenated methane analogue in Sprague Dawley rats"/>
    <s v="MICROBIAL BIOTECHNOLOGY"/>
    <m/>
    <m/>
    <m/>
    <s v="Article"/>
    <m/>
    <m/>
    <m/>
    <m/>
    <m/>
    <m/>
    <m/>
    <m/>
    <m/>
    <m/>
    <m/>
    <m/>
    <m/>
    <m/>
    <m/>
    <m/>
    <m/>
    <m/>
    <m/>
    <m/>
    <m/>
    <m/>
    <m/>
    <m/>
    <s v="1751-7907"/>
    <m/>
    <m/>
    <m/>
    <m/>
    <m/>
    <m/>
    <m/>
    <m/>
    <m/>
    <m/>
    <m/>
    <m/>
    <m/>
    <m/>
    <m/>
    <m/>
    <m/>
    <m/>
    <m/>
    <m/>
    <m/>
    <m/>
    <m/>
    <b v="0"/>
    <b v="0"/>
    <b v="0"/>
    <b v="0"/>
    <b v="0"/>
    <b v="0"/>
    <s v="1751-7907"/>
    <n v="3.4740000000000002"/>
    <b v="0"/>
    <b v="0"/>
    <b v="0"/>
    <m/>
  </r>
  <r>
    <n v="137"/>
    <x v="1"/>
    <s v="庄森"/>
    <s v="J"/>
    <s v="Zhuang, S; Jiang, FB; Jia, ZX; Yan, R"/>
    <m/>
    <m/>
    <m/>
    <s v="Zhuang, S.; Jiang, F. B.; Jia, Z. X.; Yan, R."/>
    <m/>
    <m/>
    <s v="CLOSTRIDIUM BUTYRICUM CAN BE USED AS A POTENTIAL ALTERNATIVE FOR THE ANTIBIOTIC IN CHERRY VALLEY DUCKS"/>
    <s v="JOURNAL OF ANIMAL AND PLANT SCIENCES"/>
    <m/>
    <m/>
    <s v="English"/>
    <s v="Article"/>
    <m/>
    <m/>
    <m/>
    <m/>
    <m/>
    <s v="Clostridium butyricum; Zinc bacitracin; Growth; Immunity; Oxidative status; Cherry Valley ducks"/>
    <s v="RELATIVE ORGAN WEIGHT; GROWTH-PERFORMANCE; BROILER-CHICKENS; CECAL MICROFLORA; LACTOBACILLUS-FERMENTUM; BLOOD CHARACTERISTICS; IMMUNE FUNCTION; RAT COLITIS; PROBIOTICS; ACID"/>
    <m/>
    <s v="[Zhuang, S.; Jiang, F. B.; Jia, Z. X.; Yan, R.] Nanjing Agr Univ, Coll Anim Sci &amp; Technol, Nanjing 210095, Jiangsu, Peoples R China"/>
    <s v="Zhuang, S (reprint author), Nanjing Agr Univ, Coll Anim Sci &amp; Technol, Nanjing 210095, Jiangsu, Peoples R China."/>
    <s v="zhuangsu@njau.edu.cn"/>
    <m/>
    <m/>
    <m/>
    <m/>
    <m/>
    <n v="40"/>
    <n v="0"/>
    <n v="0"/>
    <n v="2"/>
    <n v="2"/>
    <s v="PAKISTAN AGRICULTURAL SCIENTISTS FORUM"/>
    <s v="LAHORE"/>
    <s v="UNIV VETERINARY &amp; ANIMAL SCIENCES, LAHORE, 00000, PAKISTAN"/>
    <s v="1018-7081"/>
    <m/>
    <m/>
    <s v="J ANIM PLANT SCI"/>
    <s v="J. Anim. Plant Sci."/>
    <s v="OCT"/>
    <n v="2015"/>
    <n v="25"/>
    <n v="5"/>
    <m/>
    <m/>
    <m/>
    <m/>
    <n v="1227"/>
    <n v="1232"/>
    <m/>
    <m/>
    <m/>
    <n v="6"/>
    <s v="Agriculture, Multidisciplinary; Biology; Veterinary Sciences"/>
    <s v="Agriculture; Life Sciences &amp; Biomedicine - Other Topics; Veterinary Sciences"/>
    <s v="CZ8UZ"/>
    <s v="WOS:000367375900004"/>
    <m/>
    <s v="Zhuang, S (reprint author), Nanjing Agr Univ, Coll Anim Sci &amp; Technol, Nanjing 210095, Jiangsu, Peoples R China."/>
    <b v="0"/>
    <s v="动物科技学院"/>
    <b v="0"/>
    <b v="0"/>
    <b v="0"/>
    <s v="1018-7081"/>
    <n v="0.44800000000000001"/>
    <b v="0"/>
    <b v="0"/>
    <n v="1"/>
    <m/>
  </r>
  <r>
    <n v="138"/>
    <x v="1"/>
    <s v="庄苏"/>
    <m/>
    <m/>
    <m/>
    <m/>
    <m/>
    <s v=" Li, LF (Li, Linfeng); Li, P (Li, Ping); Chen, YP (Chen, Yueping); Wen, C (Wen, Chao); Zhuang, S (Zhuang, Su); Zhou, YM (Zhou, Yanmin)"/>
    <m/>
    <m/>
    <s v="Zinc-bearing zeolite clinoptilolite improves tissue zinc accumulation in laying hens by enhancing zinc transporter gene mRNA abundance"/>
    <s v="ANIMAL SCIENCE JOURNAL  卷: 86  期: 8  页: 782-789  DOI: 10.1111/asj.12358  出版年: AUG 2015  "/>
    <m/>
    <m/>
    <m/>
    <s v="Article"/>
    <m/>
    <m/>
    <m/>
    <m/>
    <m/>
    <m/>
    <m/>
    <m/>
    <m/>
    <m/>
    <m/>
    <m/>
    <m/>
    <m/>
    <m/>
    <m/>
    <m/>
    <m/>
    <m/>
    <m/>
    <m/>
    <m/>
    <m/>
    <m/>
    <s v="1344-3941"/>
    <m/>
    <m/>
    <m/>
    <m/>
    <m/>
    <m/>
    <m/>
    <m/>
    <m/>
    <m/>
    <m/>
    <m/>
    <m/>
    <m/>
    <m/>
    <m/>
    <m/>
    <m/>
    <m/>
    <m/>
    <m/>
    <m/>
    <m/>
    <b v="0"/>
    <b v="0"/>
    <b v="0"/>
    <b v="0"/>
    <b v="0"/>
    <b v="0"/>
    <s v="1344-3941"/>
    <n v="0.99299999999999999"/>
    <b v="0"/>
    <b v="0"/>
    <n v="1"/>
    <m/>
  </r>
  <r>
    <n v="139"/>
    <x v="2"/>
    <s v="Jung, Yong-Sam"/>
    <s v="J"/>
    <s v="Liu, XD; Qian, Y; Jung, YS; Chen, PY"/>
    <m/>
    <m/>
    <m/>
    <s v="Liu, Xiao-Dong; Qian, Yingjuan; Jung, Yong-Sam; Chen, Pu-Yan"/>
    <m/>
    <m/>
    <s v="Isolation and immunomodulatory activity of bursal peptide, a novel bursal peptide from the chicken bursa of Fabricius"/>
    <s v="JOURNAL OF VETERINARY SCIENCE"/>
    <m/>
    <m/>
    <s v="English"/>
    <s v="Article"/>
    <m/>
    <m/>
    <m/>
    <m/>
    <m/>
    <s v="B cell development; bursal peptide; immunomodulatory experiment; immunomodulatory function"/>
    <s v="TRANSCRIPTION FACTOR PU.1; B-CELL DEVELOPMENT; DIFFERENTIATING HORMONE; ANTIBODY-PRODUCTION; LYMPHOCYTE; MACROPHAGE; RESPONSES"/>
    <m/>
    <s v="[Liu, Xiao-Dong] Qingdao Agr Univ, Coll Anim Sci &amp; Vet Med, Qingdao 266109, Peoples R China; [Qian, Yingjuan; Jung, Yong-Sam; Chen, Pu-Yan] Nanjing Agr Univ, Chinas Dept Agr, Div Key Lab Anim Dis Diag &amp; Immunol, Nanjing 210095, Jiangsu, Peoples R China"/>
    <s v="Jung, YS (reprint author), Nanjing Agr Univ, Chinas Dept Agr, Div Key Lab Anim Dis Diag &amp; Immunol, Nanjing 210095, Jiangsu, Peoples R China."/>
    <s v="ysjung@njau.edu.cn; puyanchennj@163.com"/>
    <m/>
    <m/>
    <s v="Priority Academic Program Development of Jiangsu Higher Education Institutions.(PAPD); National Special Research Programs for Non-profit Trades, Ministry of Agriculture [200803015]; International S&amp;T Cooperation Program of China (ISTCP) [2014DFR30980]"/>
    <s v="This work was supported by a project funded by the Priority Academic Program Development of Jiangsu Higher Education Institutions.(PAPD), the National Special Research Programs for Non-profit Trades, Ministry of Agriculture (no. 200803015), and the International S&amp;T Cooperation Program of China (ISTCP) (no. 2014DFR30980). The funders played no role in the study design, data collection and analysis, decision to publish, or preparation of the manuscript."/>
    <m/>
    <n v="22"/>
    <n v="0"/>
    <n v="0"/>
    <n v="0"/>
    <n v="0"/>
    <s v="KOREAN SOC VETERINARY SCIENCE"/>
    <s v="SEOUL"/>
    <s v="SEOUL NATL UNIV,  COLLEGE VETERINARY MEDICINE,, SEOUL, 151-742, SOUTH KOREA"/>
    <s v="1229-845X"/>
    <s v="1976-555X"/>
    <m/>
    <s v="J VET SCI"/>
    <s v="J. Vet. Sci."/>
    <s v="DEC"/>
    <n v="2015"/>
    <n v="16"/>
    <n v="4"/>
    <m/>
    <m/>
    <m/>
    <m/>
    <n v="501"/>
    <n v="507"/>
    <m/>
    <s v="10.4142/jvs.2015.16.4.501"/>
    <m/>
    <n v="7"/>
    <s v="Veterinary Sciences"/>
    <s v="Veterinary Sciences"/>
    <s v="CZ5DF"/>
    <s v="WOS:000367122000014"/>
    <m/>
    <s v="Jung, YS (reprint author), Nanjing Agr Univ, Chinas Dept Agr, Div Key Lab Anim Dis Diag &amp; Immunol, Nanjing 210095, Jiangsu, Peoples R China."/>
    <b v="0"/>
    <b v="0"/>
    <b v="0"/>
    <b v="0"/>
    <b v="0"/>
    <s v="1229-845X"/>
    <n v="1.1639999999999999"/>
    <b v="0"/>
    <b v="0"/>
    <n v="1"/>
    <m/>
  </r>
  <r>
    <n v="140"/>
    <x v="2"/>
    <s v="Li, Youying"/>
    <s v="J"/>
    <s v="Li, YY; Gu, W; Li, HF; Jiang, HQ; Sun, JB; Wu, Y; Song, ZY; Wang, DY; Liu, JG; Hu, YL"/>
    <m/>
    <m/>
    <m/>
    <s v="Li, Youying; Gu, Wei; Li, Huifen; Jiang, Haiqiang; Sun, Jianbo; Wu, Yi; Song, Ziyan; Wang, Deyun; Liu, Jiaguo; Hu, Yuanliang"/>
    <m/>
    <m/>
    <s v="Chemical Constituents of the Bark of Ilex urceolatus"/>
    <s v="CHEMISTRY OF NATURAL COMPOUNDS"/>
    <m/>
    <m/>
    <s v="English"/>
    <s v="Article"/>
    <m/>
    <m/>
    <m/>
    <m/>
    <m/>
    <s v="Ilex urceolatus; urceolatoside A; hemiterpene glycosides; triterpenoid saponins; aromatic compounds"/>
    <m/>
    <m/>
    <s v="[Li, Youying; Gu, Wei; Wu, Yi; Song, Ziyan; Wang, Deyun; Liu, Jiaguo; Hu, Yuanliang] Nanjing Agr Univ, Inst Tradit Chinese Vet Med, Coll Vet Med, Nanjing 210095, Jiangsu, Peoples R China; [Li, Huifen; Jiang, Haiqiang] Shandong Univ Tradit Chinese Med, Dept Pharmaceut, Coll Pharm, Shandong 250355, Peoples R China; [Sun, Jianbo] China Pharmaceut Univ, Dept Nat Med Chem, Nanjing 210009, Jiangsu, Peoples R China"/>
    <s v="Li, YY (reprint author), Nanjing Agr Univ, Inst Tradit Chinese Vet Med, Coll Vet Med, Nanjing 210095, Jiangsu, Peoples R China."/>
    <s v="wuyi2001cn@163.com; ylhu@njau.edu.cn"/>
    <m/>
    <m/>
    <s v="National Natural Science Foundation of China (NSFC) [31302135]; Natural Science Foundation of Jiangsu Province of China [BK20130678]; Priority Academic Program Development of Jiangsu Higher Education Institutions (PAPD); China Postdoctoral Science Foundation [2013M531375]; Specialized Research Fund for the Doctoral Program of Higher Education (SRFDP) [20130097120026]; Fundamental Research Funds for the Central Universities-Nanjing Agricultural University Youth Science and Technology Innovation Fund [KJ2012015]"/>
    <s v="This work was financially supported by National Natural Science Foundation of China (NSFC, Grant No. 31302135), Natural Science Foundation of Jiangsu Province of China (Grant No. BK20130678), a project funded by the Priority Academic Program Development of Jiangsu Higher Education Institutions (PAPD), the China Postdoctoral Science Foundation (Grant No. 2013M531375), Specialized Research Fund for the Doctoral Program of Higher Education (SRFDP, Grant No. 20130097120026), and the Fundamental Research Funds for the Central Universities-Nanjing Agricultural University Youth Science and Technology Innovation Fund (Grant No. KJ2012015)."/>
    <m/>
    <n v="7"/>
    <n v="0"/>
    <n v="0"/>
    <n v="0"/>
    <n v="0"/>
    <s v="SPRINGER"/>
    <s v="NEW YORK"/>
    <s v="233 SPRING ST, NEW YORK, NY 10013 USA"/>
    <s v="0009-3130"/>
    <s v="1573-8388"/>
    <m/>
    <s v="CHEM NAT COMPD+"/>
    <s v="Chem. Nat. Compd."/>
    <s v="SEP"/>
    <n v="2015"/>
    <n v="51"/>
    <n v="5"/>
    <m/>
    <m/>
    <m/>
    <m/>
    <n v="882"/>
    <n v="885"/>
    <m/>
    <s v="10.1007/s10600-015-1439-9"/>
    <m/>
    <n v="4"/>
    <s v="Chemistry, Medicinal; Chemistry, Organic"/>
    <s v="Pharmacology &amp; Pharmacy; Chemistry"/>
    <s v="CT6EH"/>
    <s v="WOS:000362904300017"/>
    <m/>
    <s v="Li, YY (reprint author), Nanjing Agr Univ, Inst Tradit Chinese Vet Med, Coll Vet Med, Nanjing 210095, Jiangsu, Peoples R China."/>
    <b v="0"/>
    <s v="动物医学院"/>
    <b v="0"/>
    <b v="0"/>
    <b v="0"/>
    <s v="0009-3130"/>
    <n v="0.66800000000000004"/>
    <b v="0"/>
    <b v="0"/>
    <n v="1"/>
    <m/>
  </r>
  <r>
    <n v="141"/>
    <x v="2"/>
    <s v="Xu, Yuanyuan"/>
    <s v="J"/>
    <s v="Xu, YY; Han, T; Li, XQ; Sun, LH; Zhang, YJ; Zhang, YS"/>
    <m/>
    <m/>
    <m/>
    <s v="Xu, Yuanyuan; Han, Tian; Li, Xiaqing; Sun, Linghao; Zhang, Yujuan; Zhang, Yuanshu"/>
    <m/>
    <m/>
    <s v="Colorimetric detection of kanamycin based on analyte-protected silver nanoparticles and aptamer-selective sensing mechanism"/>
    <s v="ANALYTICA CHIMICA ACTA"/>
    <m/>
    <m/>
    <s v="English"/>
    <s v="Article"/>
    <m/>
    <m/>
    <m/>
    <m/>
    <m/>
    <s v="Kanamycin; Colorimetric; Analyte-protected silver nanoparticles; Aptamer-selective"/>
    <s v="FREE ELECTROCHEMICAL IMMUNOSENSOR; CAPILLARY-ZONE-ELECTROPHORESIS; GROWTH FACTOR-BB; LABEL-FREE; DERIVATIZATION; FLUORESCENCE; PROBE; MILK; SWITCH"/>
    <m/>
    <s v="[Xu, Yuanyuan; Han, Tian; Li, Xiaqing; Sun, Linghao; Zhang, Yujuan; Zhang, Yuanshu] Nanjing Agr Univ, Coll Vet Med, Key Lab Anim Physiol &amp; Biochem, Nanjing 210095, Jiangsu, Peoples R China"/>
    <s v="Xu, YY (reprint author), Nanjing Agr Univ, Coll Vet Med, Key Lab Anim Physiol &amp; Biochem, Nanjing 210095, Jiangsu, Peoples R China."/>
    <s v="xuyuanyuan@njau.edu.cn; zhangyuanshu@njau.edu.cn"/>
    <m/>
    <m/>
    <s v="Natural Science Foundation of Jiangsu Province (for Youths), China [BK20130688]; National Basic Research Program Foundation of China [2011CB100802]; Priority Academic Program Development of Jiangsu Higher Education Institutions (PAPD)"/>
    <s v="This work is supported by Natural Science Foundation of Jiangsu Province (for Youths), China (Grant No. BK20130688), National Basic Research Program Foundation of China (Grant No. 2011CB100802), and the Priority Academic Program Development of Jiangsu Higher Education Institutions (PAPD)."/>
    <m/>
    <n v="28"/>
    <n v="0"/>
    <n v="0"/>
    <n v="7"/>
    <n v="7"/>
    <s v="ELSEVIER SCIENCE BV"/>
    <s v="AMSTERDAM"/>
    <s v="PO BOX 211, 1000 AE AMSTERDAM, NETHERLANDS"/>
    <s v="0003-2670"/>
    <s v="1873-4324"/>
    <m/>
    <s v="ANAL CHIM ACTA"/>
    <s v="Anal. Chim. Acta"/>
    <d v="2015-09-03T00:00:00"/>
    <n v="2015"/>
    <n v="891"/>
    <m/>
    <m/>
    <m/>
    <m/>
    <m/>
    <n v="298"/>
    <n v="303"/>
    <m/>
    <s v="10.1016/j.aca.2015.08.013"/>
    <m/>
    <n v="6"/>
    <s v="Chemistry, Analytical"/>
    <s v="Chemistry"/>
    <s v="CR9AY"/>
    <s v="WOS:000361646800031"/>
    <n v="26388390"/>
    <s v="Xu, YY (reprint author), Nanjing Agr Univ, Coll Vet Med, Key Lab Anim Physiol &amp; Biochem, Nanjing 210095, Jiangsu, Peoples R China."/>
    <b v="0"/>
    <s v="动物医学院"/>
    <b v="0"/>
    <b v="0"/>
    <b v="0"/>
    <s v="0003-2670"/>
    <n v="4.6669999999999998"/>
    <b v="0"/>
    <b v="0"/>
    <b v="0"/>
    <m/>
  </r>
  <r>
    <n v="142"/>
    <x v="2"/>
    <s v="白娟"/>
    <m/>
    <m/>
    <m/>
    <m/>
    <m/>
    <s v="Fang, PX (Fang, Puxian); Bai, J (Bai, Juan); Liu, X (Liu, Xing); Dong, J (Dong, Jing); Sun, T (Sun, Tao); Jiang, P (Jiang, Ping)"/>
    <m/>
    <m/>
    <s v="Construction and characterization of an infectious cDNA clone of encephalomyocarditis virus from pigs in China"/>
    <s v="ARCHIVES OF VIROLOGY  卷: 160  期: 3  页: 805-809  DOI: 10.1007/s00705-014-2290-1  出版年: MAR 2015"/>
    <m/>
    <m/>
    <m/>
    <s v="Article"/>
    <m/>
    <m/>
    <m/>
    <m/>
    <m/>
    <m/>
    <m/>
    <m/>
    <m/>
    <m/>
    <m/>
    <m/>
    <m/>
    <m/>
    <m/>
    <m/>
    <m/>
    <m/>
    <m/>
    <m/>
    <m/>
    <m/>
    <m/>
    <m/>
    <s v="0304-8608"/>
    <m/>
    <m/>
    <m/>
    <m/>
    <m/>
    <m/>
    <m/>
    <m/>
    <m/>
    <m/>
    <m/>
    <m/>
    <m/>
    <m/>
    <m/>
    <m/>
    <m/>
    <m/>
    <m/>
    <m/>
    <m/>
    <m/>
    <m/>
    <b v="0"/>
    <b v="0"/>
    <b v="0"/>
    <b v="0"/>
    <b v="0"/>
    <b v="0"/>
    <s v="0304-8608"/>
    <n v="2.2050000000000001"/>
    <b v="0"/>
    <b v="0"/>
    <b v="0"/>
    <m/>
  </r>
  <r>
    <n v="143"/>
    <x v="2"/>
    <s v="鲍恩东"/>
    <m/>
    <m/>
    <m/>
    <m/>
    <m/>
    <s v=" Wu, D (Wu, Di); Xu, J (Xu, Jiao); Song, EB (Song, Erbao); Tang, S (Tang, Shu); Zhang, XH (Zhang, Xiaohui); Kemper, N (Kemper, N.); Hartung, J (Hartung, J.); Bao, ED (Bao, Endong)"/>
    <m/>
    <m/>
    <s v="Acetyl salicylic acid protected against heat stress damage in chicken myocardial cells and may associate with induced Hsp27 expression"/>
    <s v="CELL STRESS &amp; CHAPERONES  卷: 20  期: 4  页: 687-696  DOI: 10.1007/s12192-015-0596-x  出版年: JUL 2015  "/>
    <m/>
    <m/>
    <m/>
    <s v="Article"/>
    <m/>
    <m/>
    <m/>
    <m/>
    <m/>
    <m/>
    <m/>
    <m/>
    <m/>
    <m/>
    <m/>
    <m/>
    <m/>
    <m/>
    <m/>
    <m/>
    <m/>
    <m/>
    <m/>
    <m/>
    <m/>
    <m/>
    <m/>
    <m/>
    <s v="1355-8145"/>
    <m/>
    <m/>
    <m/>
    <m/>
    <m/>
    <m/>
    <m/>
    <m/>
    <m/>
    <m/>
    <m/>
    <m/>
    <m/>
    <m/>
    <m/>
    <m/>
    <m/>
    <m/>
    <m/>
    <m/>
    <m/>
    <m/>
    <m/>
    <b v="0"/>
    <b v="0"/>
    <b v="0"/>
    <b v="0"/>
    <b v="0"/>
    <b v="0"/>
    <s v="1355-8145"/>
    <n v="3.0979999999999999"/>
    <b v="0"/>
    <b v="0"/>
    <b v="0"/>
    <m/>
  </r>
  <r>
    <n v="144"/>
    <x v="2"/>
    <s v="鲍恩东"/>
    <m/>
    <m/>
    <m/>
    <m/>
    <m/>
    <s v=" Chen, HB (Chen, H. B.); Zhang, XC (Zhang, X. C.); Cheng, YF (Cheng, Y. F.); Abdelnasir, A (Abdelnasir, A.); Tang, S (Tang, S.); Kemper, N (Kemper, N.); Hartung, J (Hartung, J.); Bao, ED (Bao, E. D.)"/>
    <m/>
    <m/>
    <s v="Association of heat shock protein 70 expression with rat myocardial cell damage during heat stress in vitro and in vivo"/>
    <s v="GENETICS AND MOLECULAR RESEARCH  卷: 14  期: 1  页: 1994-2005  DOI: 10.4238/2015.March.20.9  出版年: 2015  "/>
    <m/>
    <m/>
    <m/>
    <s v="Article"/>
    <m/>
    <m/>
    <m/>
    <m/>
    <m/>
    <m/>
    <m/>
    <m/>
    <m/>
    <m/>
    <m/>
    <m/>
    <m/>
    <m/>
    <m/>
    <m/>
    <m/>
    <m/>
    <m/>
    <m/>
    <m/>
    <m/>
    <m/>
    <m/>
    <s v="1676-5680"/>
    <m/>
    <m/>
    <m/>
    <m/>
    <m/>
    <m/>
    <m/>
    <m/>
    <m/>
    <m/>
    <m/>
    <m/>
    <m/>
    <m/>
    <m/>
    <m/>
    <m/>
    <m/>
    <m/>
    <m/>
    <m/>
    <m/>
    <m/>
    <b v="0"/>
    <b v="0"/>
    <b v="0"/>
    <b v="0"/>
    <b v="0"/>
    <b v="0"/>
    <s v="1676-5680"/>
    <n v="0.97199999999999998"/>
    <b v="0"/>
    <b v="0"/>
    <n v="1"/>
    <m/>
  </r>
  <r>
    <n v="145"/>
    <x v="2"/>
    <s v="鲍恩东"/>
    <m/>
    <m/>
    <m/>
    <m/>
    <m/>
    <s v="Abdelnasir, A (Abdelnasir, A.); Sun, JR (Sun, J. R.); Cheng, YF (Cheng, Y. F.); Chen, HB (Chen, H. B.); Tang, S (Tang, S.); Kemper, N (Kemper, N.); Hartung, J (Hartung, J.); Bao, ED (Bao, E. D.)"/>
    <m/>
    <m/>
    <s v="Evaluation of Hsp47 expression in heat-stressed rat myocardial cells in vitro and in vivo"/>
    <s v="GENETICS AND MOLECULAR RESEARCH  卷: 13  期: 4  页: 10787-10802  DOI: 10.4238/2014.December.18.20  出版年: 2014 "/>
    <m/>
    <m/>
    <m/>
    <s v="Article"/>
    <m/>
    <m/>
    <m/>
    <m/>
    <m/>
    <m/>
    <m/>
    <m/>
    <m/>
    <m/>
    <m/>
    <m/>
    <m/>
    <m/>
    <m/>
    <m/>
    <m/>
    <m/>
    <m/>
    <m/>
    <m/>
    <m/>
    <m/>
    <m/>
    <s v="1676-5680"/>
    <m/>
    <m/>
    <m/>
    <m/>
    <m/>
    <m/>
    <m/>
    <m/>
    <m/>
    <m/>
    <m/>
    <m/>
    <m/>
    <m/>
    <m/>
    <m/>
    <m/>
    <m/>
    <m/>
    <m/>
    <m/>
    <m/>
    <m/>
    <b v="0"/>
    <b v="0"/>
    <b v="0"/>
    <b v="0"/>
    <b v="0"/>
    <b v="0"/>
    <s v="1676-5680"/>
    <n v="0.97199999999999998"/>
    <b v="0"/>
    <b v="0"/>
    <n v="1"/>
    <m/>
  </r>
  <r>
    <n v="146"/>
    <x v="2"/>
    <s v="鲍恩东"/>
    <m/>
    <m/>
    <m/>
    <m/>
    <m/>
    <s v="Chen, HB (Chen, Hongbo); Adam, A (Adam, Abdelnasir); Cheng, YF (Cheng, Yanfen); Tang, S (Tang, Shu); Hartung, J (Hartung, Joerg); Bao, ED (Bao, Endong)"/>
    <m/>
    <m/>
    <s v="Localization and expression of heat shock protein 70 with rat myocardial cell damage induced by heat stress in vitro and in vivo"/>
    <s v="MOLECULAR MEDICINE REPORTS  卷: 11  期: 3  页: 2276-2284  DOI: 10.3892/mmr.2014.2986  出版年: MAR 2015"/>
    <m/>
    <m/>
    <m/>
    <s v="Article"/>
    <m/>
    <m/>
    <m/>
    <m/>
    <m/>
    <m/>
    <m/>
    <m/>
    <m/>
    <m/>
    <m/>
    <m/>
    <m/>
    <m/>
    <m/>
    <m/>
    <m/>
    <m/>
    <m/>
    <m/>
    <m/>
    <m/>
    <m/>
    <m/>
    <s v="1791-2997"/>
    <m/>
    <m/>
    <m/>
    <m/>
    <m/>
    <m/>
    <m/>
    <m/>
    <m/>
    <m/>
    <m/>
    <m/>
    <m/>
    <m/>
    <m/>
    <m/>
    <m/>
    <m/>
    <m/>
    <m/>
    <m/>
    <m/>
    <m/>
    <b v="0"/>
    <b v="0"/>
    <b v="0"/>
    <b v="0"/>
    <b v="0"/>
    <b v="0"/>
    <s v="1791-2997"/>
    <n v="1.494"/>
    <b v="0"/>
    <b v="0"/>
    <n v="1"/>
    <m/>
  </r>
  <r>
    <n v="147"/>
    <x v="2"/>
    <s v="曹瑞兵"/>
    <s v="J"/>
    <s v="Wang, JM; Li, XF; Gu, JY; Fan, Y; Zhao, P; Cao, RB; Chen, PY"/>
    <m/>
    <m/>
    <m/>
    <s v="Wang, Jingman; Li, Xinfeng; Gu, Jinyan; Fan, Yu; Zhao, Peng; Cao, Ruibing; Chen, Puyan"/>
    <m/>
    <m/>
    <s v="The A66G back mutation in NS2A of JEV SA(14)-14-2 strain contributes to production of NS1 ' protein and the secreted NS1 ' can be used for diagnostic biomarker for virulent virus infection"/>
    <s v="INFECTION GENETICS AND EVOLUTION"/>
    <m/>
    <m/>
    <s v="English"/>
    <s v="Article"/>
    <m/>
    <m/>
    <m/>
    <m/>
    <m/>
    <s v="Japanese encephalitis virus; NS1 ' protein; Neurovirulence; Humoral immune response; Diagnostic biomarker"/>
    <s v="JAPANESE ENCEPHALITIS-VIRUS; WEST-NILE-VIRUS; YELLOW-FEVER VIRUS; WILD-TYPE; GENE-EXPRESSION; MOLECULAR-BASIS; SEQUENCE; NEUROVIRULENCE; FLAVIVIRUSES; REPLICATION"/>
    <m/>
    <s v="[Wang, Jingman; Li, Xinfeng; Gu, Jinyan; Fan, Yu; Zhao, Peng; Cao, Ruibing; Chen, Puyan] Nanjing Agr Univ, Coll Vet Med, Minist Agr, Key Lab Anim Dis Diagnost &amp; Immunol, Nanjing 210095, Jiangsu, Peoples R China"/>
    <s v="Cao, RB (reprint author), Nanjing Agr Univ, Coll Vet Med, Minist Agr, Key Lab Anim Dis Diagnost &amp; Immunol, Nanjing 210095, Jiangsu, Peoples R China."/>
    <s v="crb@njau.edu.cn"/>
    <m/>
    <m/>
    <s v="Special Funds for Agro-scientific Research in the Public Interest [201203082]; Priority Academic Program Development of Jiangsu Higher Education Institutions (PAPD)"/>
    <s v="The authors are grateful to Dr. Ronghong Hua for kindly providing the monoclonal antibody. This work was supported by the Special Funds for Agro-scientific Research in the Public Interest (grant number 201203082) and a project funded by the Priority Academic Program Development of Jiangsu Higher Education Institutions (PAPD)."/>
    <m/>
    <n v="40"/>
    <n v="0"/>
    <n v="0"/>
    <n v="4"/>
    <n v="4"/>
    <s v="ELSEVIER SCIENCE BV"/>
    <s v="AMSTERDAM"/>
    <s v="PO BOX 211, 1000 AE AMSTERDAM, NETHERLANDS"/>
    <s v="1567-1348"/>
    <s v="1567-7257"/>
    <m/>
    <s v="INFECT GENET EVOL"/>
    <s v="Infect. Genet. Evol."/>
    <s v="DEC"/>
    <n v="2015"/>
    <n v="36"/>
    <m/>
    <m/>
    <m/>
    <m/>
    <m/>
    <n v="116"/>
    <n v="125"/>
    <m/>
    <s v="10.1016/j.meegid.2015.09.013"/>
    <m/>
    <n v="10"/>
    <s v="Infectious Diseases"/>
    <s v="Infectious Diseases"/>
    <s v="DA1IA"/>
    <s v="WOS:000367548300015"/>
    <n v="26384477"/>
    <s v="Cao, RB (reprint author), Nanjing Agr Univ, Coll Vet Med, Minist Agr, Key Lab Anim Dis Diagnost &amp; Immunol, Nanjing 210095, Jiangsu, Peoples R China."/>
    <b v="0"/>
    <s v="动物医学院"/>
    <b v="0"/>
    <b v="0"/>
    <b v="0"/>
    <s v="1567-1348"/>
    <n v="3.0310000000000001"/>
    <b v="0"/>
    <b v="0"/>
    <b v="0"/>
    <m/>
  </r>
  <r>
    <n v="148"/>
    <x v="2"/>
    <s v="曹瑞兵"/>
    <m/>
    <m/>
    <m/>
    <m/>
    <m/>
    <s v="Wang, JM (Wang, Jingman); Liu, WT (Liu, Weiting); Meng, G (Meng, Gang); Zhao, KN (Zhao, Kangning); Gu, JY (Gu, Jinyan); Chen, PY (Chen, Puyan); Cao, RB (Cao, Ruibing)"/>
    <m/>
    <m/>
    <s v="Isolation and genome characterization of a novel duck Tembusu virus with a 74 nucleotide insertion in the 3 ' non-translated region"/>
    <s v="AVIAN PATHOLOGY  卷: 44  期: 2  页: 92-102  DOI: 10.1080/03079457.2015.1006167  出版年: MAR 4 2015"/>
    <m/>
    <m/>
    <m/>
    <s v="Article"/>
    <m/>
    <m/>
    <m/>
    <m/>
    <m/>
    <m/>
    <m/>
    <m/>
    <m/>
    <m/>
    <m/>
    <m/>
    <m/>
    <m/>
    <m/>
    <m/>
    <m/>
    <m/>
    <m/>
    <m/>
    <m/>
    <m/>
    <m/>
    <m/>
    <s v="0307-9457"/>
    <m/>
    <m/>
    <m/>
    <m/>
    <m/>
    <m/>
    <m/>
    <m/>
    <m/>
    <m/>
    <m/>
    <m/>
    <m/>
    <m/>
    <m/>
    <m/>
    <m/>
    <m/>
    <m/>
    <m/>
    <m/>
    <m/>
    <m/>
    <b v="0"/>
    <b v="0"/>
    <b v="0"/>
    <b v="0"/>
    <b v="0"/>
    <b v="0"/>
    <s v="0307-9457"/>
    <n v="1.9550000000000001"/>
    <b v="0"/>
    <b v="0"/>
    <n v="1"/>
    <m/>
  </r>
  <r>
    <n v="149"/>
    <x v="2"/>
    <s v="曹瑞兵"/>
    <m/>
    <m/>
    <m/>
    <m/>
    <m/>
    <s v="Zhang, YP (Zhang, Yuanpeng); Jing, J (Jing, Jiao); Li, XF (Li, Xinfeng); Wang, JM (Wang, Jingman); Feng, XL (Feng, Xiuli); Cao, RB (Cao, Ruibing); Chen, PY (Chen, Puyan)"/>
    <m/>
    <m/>
    <s v="Integration analysis of miRNA and mRNA expression profiles in swine testis cells infected with Japanese encephalitis virus"/>
    <s v="INFECTION GENETICS AND EVOLUTION  卷: 32  页: 342-347  DOI: 10.1016/j.meegid.2015.03.037  出版年: JUN 2015"/>
    <m/>
    <m/>
    <m/>
    <s v="Article"/>
    <m/>
    <m/>
    <m/>
    <m/>
    <m/>
    <m/>
    <m/>
    <m/>
    <m/>
    <m/>
    <m/>
    <m/>
    <m/>
    <m/>
    <m/>
    <m/>
    <m/>
    <m/>
    <m/>
    <m/>
    <m/>
    <m/>
    <m/>
    <m/>
    <s v="1567-1348"/>
    <m/>
    <m/>
    <m/>
    <m/>
    <m/>
    <m/>
    <m/>
    <m/>
    <m/>
    <m/>
    <m/>
    <m/>
    <m/>
    <m/>
    <m/>
    <m/>
    <m/>
    <m/>
    <m/>
    <m/>
    <m/>
    <m/>
    <m/>
    <b v="0"/>
    <b v="0"/>
    <b v="0"/>
    <b v="0"/>
    <b v="0"/>
    <b v="0"/>
    <s v="1567-1348"/>
    <n v="3.0310000000000001"/>
    <b v="0"/>
    <b v="0"/>
    <b v="0"/>
    <m/>
  </r>
  <r>
    <n v="150"/>
    <x v="2"/>
    <s v="陈溥言"/>
    <m/>
    <m/>
    <m/>
    <m/>
    <m/>
    <s v="Liu, XD (Liu, Xiao-Dong); Zhang, FB (Zhang, Fu-Bo); Shan, H (Shan, Hu); Chen, PY (Chen, Pu-Yan)"/>
    <m/>
    <m/>
    <s v="The potential mechanism of bursal-derived BP8 on B cell developments"/>
    <s v="BIOTECHNOLOGY LETTERS  卷: 37  期: 5  页: 1013-1020  DOI: 10.1007/s10529-015-1772-x  出版年: MAY 2015 "/>
    <m/>
    <m/>
    <m/>
    <s v="Article"/>
    <m/>
    <m/>
    <m/>
    <m/>
    <m/>
    <m/>
    <m/>
    <m/>
    <m/>
    <m/>
    <m/>
    <m/>
    <m/>
    <m/>
    <m/>
    <m/>
    <m/>
    <m/>
    <m/>
    <m/>
    <m/>
    <m/>
    <m/>
    <m/>
    <s v="0141-5492"/>
    <m/>
    <m/>
    <m/>
    <m/>
    <m/>
    <m/>
    <m/>
    <m/>
    <m/>
    <m/>
    <m/>
    <m/>
    <m/>
    <m/>
    <m/>
    <m/>
    <m/>
    <m/>
    <m/>
    <m/>
    <m/>
    <m/>
    <m/>
    <b v="0"/>
    <b v="0"/>
    <b v="0"/>
    <b v="0"/>
    <b v="0"/>
    <b v="0"/>
    <s v="0141-5492"/>
    <n v="1.8380000000000001"/>
    <b v="0"/>
    <b v="0"/>
    <n v="1"/>
    <m/>
  </r>
  <r>
    <n v="151"/>
    <x v="2"/>
    <s v="陈秋生"/>
    <s v="J"/>
    <s v="Yang, P; Ahmad, N; Hunag, YF; Ullah, S; Zhang, Q; Waqas, Y; Liu, Y; Li, QF; Hu, LS; Chen, QS"/>
    <m/>
    <m/>
    <m/>
    <s v="Yang, Ping; Ahmad, Nisar; Hunag, Yufei; Ullah, Shakeeb; Zhang, Qian; Waqas, Yasir; Liu, Yi; Li, Quanfu; Hu, Lisi; Chen, Qiusheng"/>
    <m/>
    <m/>
    <s v="Telocytes: novel interstitial cells present in the testis parenchyma of the Chinese soft-shelled turtle Pelodiscus sinensis"/>
    <s v="JOURNAL OF CELLULAR AND MOLECULAR MEDICINE"/>
    <m/>
    <m/>
    <s v="English"/>
    <s v="Article"/>
    <m/>
    <m/>
    <m/>
    <m/>
    <m/>
    <s v="telocytes; testes; Chinese soft-shelled turtle (Pelodiscus sinensis); ultrastructure; CD34"/>
    <s v="TESTICULAR PERITUBULAR CELLS; STEM-CELLS; CAJAL-LIKE; EXTRACELLULAR VESICLES; ELECTRON TOMOGRAPHY; ENDOTHELIAL-CELLS; LUNG TELOCYTES; SKIN TELOCYTES; MYOID CELLS; IDENTIFICATION"/>
    <m/>
    <s v="[Yang, Ping; Ahmad, Nisar; Hunag, Yufei; Ullah, Shakeeb; Zhang, Qian; Waqas, Yasir; Liu, Yi; Li, Quanfu; Hu, Lisi; Chen, Qiusheng] Nanjing Agr Univ, Coll Vet Med, Minist Agr, Key Lab Anim Physiol &amp; Biochem, Nanjing, Jiangsu, Peoples R China"/>
    <s v="Chen, QS (reprint author), Nanjing Agr Univ, Coll Vet Med, Minist Agr, Key Lab Anim Physiol &amp; Biochem, Nanjing, Jiangsu, Peoples R China."/>
    <s v="chenqsh305@njau.edu.cn"/>
    <m/>
    <m/>
    <s v="National Natural Science Foundation of China [31402155]; Research Fund for the Doctoral Program of Higher Education of China [20130097120023]; Natural Science Foundation of Jiangsu Province of China [BK20130681]; Priority Academic Program Development of Jiangsu Higher Education Institutions, China"/>
    <s v="We are grateful to Professor William V. Holt (University of Sheffield, UK) for his help in improving the quality of the manuscript. This study was supported by grants from the National Natural Science Foundation of China (Youth Project, no. 31402155), Research Fund for the Doctoral Program of Higher Education of China (no. 20130097120023), Natural Science Foundation of Jiangsu Province of China (Youth Project, no. BK20130681) and the Priority Academic Program Development of Jiangsu Higher Education Institutions, China."/>
    <m/>
    <n v="51"/>
    <n v="0"/>
    <n v="0"/>
    <n v="0"/>
    <n v="0"/>
    <s v="WILEY-BLACKWELL"/>
    <s v="HOBOKEN"/>
    <s v="111 RIVER ST, HOBOKEN 07030-5774, NJ USA"/>
    <s v="1582-4934"/>
    <m/>
    <m/>
    <s v="J CELL MOL MED"/>
    <s v="J. Cell. Mol. Med."/>
    <s v="DEC"/>
    <n v="2015"/>
    <n v="19"/>
    <n v="12"/>
    <m/>
    <m/>
    <m/>
    <m/>
    <n v="2888"/>
    <n v="2899"/>
    <m/>
    <s v="10.1111/jcmm.12731"/>
    <m/>
    <n v="12"/>
    <s v="Cell Biology; Medicine, Research &amp; Experimental"/>
    <s v="Cell Biology; Research &amp; Experimental Medicine"/>
    <s v="DB1MY"/>
    <s v="WOS:000368273500019"/>
    <n v="26769239"/>
    <s v="Chen, QS (reprint author), Nanjing Agr Univ, Coll Vet Med, Minist Agr, Key Lab Anim Physiol &amp; Biochem, Nanjing, Jiangsu, Peoples R China."/>
    <b v="0"/>
    <s v="动物医学院"/>
    <b v="0"/>
    <b v="0"/>
    <b v="0"/>
    <s v="1582-4934"/>
    <n v="4.0140000000000002"/>
    <b v="0"/>
    <b v="0"/>
    <b v="0"/>
    <m/>
  </r>
  <r>
    <n v="152"/>
    <x v="2"/>
    <s v="陈秋生"/>
    <s v="J"/>
    <s v="Chen, YLS; Hu, LS; Zhang, LL; Ullah, S; Liu, TF; Yang, P; Liu, Y; Chen, QS"/>
    <m/>
    <m/>
    <m/>
    <s v="Chen, Yuan Le Shaofan; Hu, Lisi; Zhang, Linli; Ullah, Shakeeb; Liu, Tengfei; Yang, Ping; Liu, Yi; Chen, Qiusheng"/>
    <m/>
    <m/>
    <s v="B-Cell Lymphoma-2 Localization in the Female Reproductive Tract of the Chinese Soft-Shelled Turtle, Pelodiscus Sinensis and Its Relationship With Sperm Storage"/>
    <s v="ANATOMICAL RECORD-ADVANCES IN INTEGRATIVE ANATOMY AND EVOLUTIONARY BIOLOGY"/>
    <m/>
    <m/>
    <s v="English"/>
    <s v="Article"/>
    <m/>
    <m/>
    <m/>
    <m/>
    <m/>
    <s v="oviduct; Chinese soft-shelled turtle; Bcl-2; Western blot; immunohistochemistry"/>
    <s v="EPITHELIAL-CELLS; BCL-2; OVIDUCT; ULTRASTRUCTURE; SPERMATOZOA; EXPRESSION; APOPTOSIS; UTERUS"/>
    <m/>
    <s v="[Chen, Yuan Le Shaofan; Hu, Lisi; Zhang, Linli; Ullah, Shakeeb; Liu, Tengfei; Yang, Ping; Liu, Yi; Chen, Qiusheng] Nanjing Agr Univ, Coll Vet Med, Nanjing 210095, Jiangsu, Peoples R China"/>
    <s v="Chen, QS (reprint author), Nanjing Agr Univ, Dept Vet Med, Nanjing 210095, Jiangsu, Peoples R China."/>
    <s v="chenqsh305@njau.edu.cn"/>
    <m/>
    <m/>
    <s v="National Natural Science Foundation of China [31272521]; Priority Academic Program Development of Jiangsu Higher Education Institutions, China"/>
    <s v="Grant sponsor: National Natural Science Foundation of China; Grant number: 31272521; Grant sponsor: Priority Academic Program Development of Jiangsu Higher Education Institutions, China."/>
    <m/>
    <n v="28"/>
    <n v="0"/>
    <n v="0"/>
    <n v="2"/>
    <n v="2"/>
    <s v="WILEY-BLACKWELL"/>
    <s v="HOBOKEN"/>
    <s v="111 RIVER ST, HOBOKEN 07030-5774, NJ USA"/>
    <s v="1932-8486"/>
    <s v="1932-8494"/>
    <m/>
    <s v="ANAT REC"/>
    <s v="Anat. Rec."/>
    <s v="DEC"/>
    <n v="2015"/>
    <n v="298"/>
    <n v="12"/>
    <m/>
    <m/>
    <m/>
    <m/>
    <n v="2011"/>
    <n v="2017"/>
    <m/>
    <s v="10.1002/ar.23258"/>
    <m/>
    <n v="7"/>
    <s v="Anatomy &amp; Morphology"/>
    <s v="Anatomy &amp; Morphology"/>
    <s v="DA3BV"/>
    <s v="WOS:000367671800005"/>
    <m/>
    <s v="Chen, QS (reprint author), Nanjing Agr Univ, Dept Vet Med, Nanjing 210095, Jiangsu, Peoples R China."/>
    <b v="0"/>
    <s v="动物医学院"/>
    <b v="0"/>
    <b v="0"/>
    <b v="0"/>
    <s v="1932-8486"/>
    <n v="1.542"/>
    <b v="0"/>
    <b v="0"/>
    <n v="1"/>
    <m/>
  </r>
  <r>
    <n v="153"/>
    <x v="2"/>
    <s v="陈秋生"/>
    <s v="J"/>
    <s v="Yang, P; Liu, YA; Ahmed, N; Ullah, S; Liu, Y; Chen, QS"/>
    <m/>
    <m/>
    <m/>
    <s v="Yang, Ping; Liu, Ya'an; Ahmed, Nisar; Ullah, Shakeeb; Liu, Yi; Chen, Qiusheng"/>
    <m/>
    <m/>
    <s v="Ultrastructural identification of telocytes in the muscularis of chicken ileum"/>
    <s v="EXPERIMENTAL AND THERAPEUTIC MEDICINE"/>
    <m/>
    <m/>
    <s v="English"/>
    <s v="Article"/>
    <m/>
    <m/>
    <m/>
    <m/>
    <m/>
    <s v="telocytes; ultrastructure; ileum; chicken"/>
    <s v="ELECTRON-MICROSCOPE EVIDENCE; INTERSTITIAL-CELLS; STEM-CELLS; LUNG TELOCYTES; CAJAL; REGENERATION; FIBROBLASTS; DISEASE; ENTITY; NICHE"/>
    <m/>
    <s v="[Yang, Ping; Liu, Ya'an; Ahmed, Nisar; Ullah, Shakeeb; Liu, Yi; Chen, Qiusheng] Nanjing Agr Univ, Coll Vet Med, Minist Agr, Key Lab Anim Physiol &amp; Biochem, Nanjing 210095, Jiangsu, Peoples R China"/>
    <s v="Chen, QS (reprint author), Nanjing Agr Univ, Coll Vet Med, Minist Agr, Key Lab Anim Physiol &amp; Biochem, Yifu Bldg,1 Tongwei Rd, Nanjing 210095, Jiangsu, Peoples R China."/>
    <s v="chenqsh305@njau.edu.cn"/>
    <m/>
    <m/>
    <s v="National Natural Science Foundation of China [31402155, 31172282]; Natural Science Foundation of Jiangsu Province of China [BK20130681]; Fundamental Research Funds for the Central Universities of China [KJ201302]; Priority Academic Program Development of Jiangsu Higher Education Institutions of China"/>
    <s v="The present study was supported by grants from the National Natural Science Foundation of China (Youth Project, no. 31402155 and no. 31172282), the Natural Science Foundation of Jiangsu Province of China (youth project, no. BK20130681), the Fundamental Research Funds for the Central Universities of China (no. KJ201302), and the Priority Academic Program Development of Jiangsu Higher Education Institutions of China."/>
    <m/>
    <n v="42"/>
    <n v="0"/>
    <n v="0"/>
    <n v="0"/>
    <n v="0"/>
    <s v="SPANDIDOS PUBL LTD"/>
    <s v="ATHENS"/>
    <s v="POB 18179, ATHENS, 116 10, GREECE"/>
    <s v="1792-0981"/>
    <s v="1792-1015"/>
    <m/>
    <s v="EXP THER MED"/>
    <s v="Exp. Ther. Med."/>
    <s v="DEC"/>
    <n v="2015"/>
    <n v="10"/>
    <n v="6"/>
    <m/>
    <m/>
    <m/>
    <m/>
    <n v="2325"/>
    <n v="2330"/>
    <m/>
    <s v="10.3892/etm.2015.2841"/>
    <m/>
    <n v="6"/>
    <s v="Medicine, Research &amp; Experimental"/>
    <s v="Research &amp; Experimental Medicine"/>
    <s v="CY5GJ"/>
    <s v="WOS:000366435800049"/>
    <m/>
    <s v="Chen, QS (reprint author), Nanjing Agr Univ, Coll Vet Med, Minist Agr, Key Lab Anim Physiol &amp; Biochem, Yifu Bldg,1 Tongwei Rd, Nanjing 210095, Jiangsu, Peoples R China."/>
    <b v="0"/>
    <s v="动物医学院"/>
    <b v="0"/>
    <b v="0"/>
    <b v="0"/>
    <s v="1792-0981"/>
    <n v="1.2689999999999999"/>
    <b v="0"/>
    <b v="0"/>
    <n v="1"/>
    <m/>
  </r>
  <r>
    <n v="154"/>
    <x v="2"/>
    <s v="陈秋生"/>
    <s v="J"/>
    <s v="Waqas, MY; Hu, LS; Yang, P; Ullah, S; Zhang, LL; Zhang, Q; Li, QF; Ahmad, N; Chen, W; Zeshan, B; Chen, QS"/>
    <m/>
    <m/>
    <m/>
    <s v="Waqas, Muhammad Yasir; Hu Lisi; Yang, Ping; Ullah, Shakeeb; Zhang, Linli; Zhang, Qian; Li, Quanfu; Ahmad, Nisar; Chen, Wei; Zeshan, Basit; Chen, Qiusheng"/>
    <m/>
    <m/>
    <s v="Novel Cellular Evidence of Oviduct Secretions in the Chinese Soft-Shelled Turtle Pelodiscus sinensis"/>
    <s v="JOURNAL OF EXPERIMENTAL ZOOLOGY PART A-ECOLOGICAL GENETICS AND PHYSIOLOGY"/>
    <m/>
    <m/>
    <s v="English"/>
    <s v="Article"/>
    <m/>
    <m/>
    <m/>
    <m/>
    <m/>
    <m/>
    <s v="SPERM STORAGE; REPRODUCTIVE-CYCLE; EPITHELIUM; LIZARD; ULTRASTRUCTURE; RELEASE; UTERUS; CELLS; GECKO"/>
    <m/>
    <s v="[Waqas, Muhammad Yasir; Hu Lisi; Yang, Ping; Ullah, Shakeeb; Zhang, Linli; Zhang, Qian; Li, Quanfu; Ahmad, Nisar; Chen, Wei; Chen, Qiusheng] Nanjing Agr Univ, Key Lab Anim Physiol &amp; Biochem, Minist Agr, Coll Vet Med, Nanjing 210095, Jiangsu, Peoples R China; [Zeshan, Basit] Univ Malaysia Kelantan, Mol Biol Lab, Fac Vet Med, Kelantan, Malaysia"/>
    <s v="Chen, QS (reprint author), Nanjing Agr Univ, Dept Vet Med, Nanjing 210095, Jiangsu, Peoples R China."/>
    <s v="chenqsh305@njau.edu.cn"/>
    <m/>
    <m/>
    <s v="National Natural Science Foundation of China [31272521]; Priority Academic Program Development of Jiangsu Higher Education Institutions, PAPD"/>
    <s v="Grant sponsor: National Natural Science Foundation of China; grant number: 31272521; grant sponsor: Priority Academic Program Development of Jiangsu Higher Education Institutions, PAPD."/>
    <m/>
    <n v="31"/>
    <n v="0"/>
    <n v="0"/>
    <n v="4"/>
    <n v="4"/>
    <s v="WILEY-BLACKWELL"/>
    <s v="HOBOKEN"/>
    <s v="111 RIVER ST, HOBOKEN 07030-5774, NJ USA"/>
    <s v="1932-5223"/>
    <s v="1932-5231"/>
    <m/>
    <s v="J EXP ZOOL PART A"/>
    <s v="J. Exp. Zool. Part A"/>
    <d v="2015-11-01T00:00:00"/>
    <n v="2015"/>
    <n v="323"/>
    <n v="9"/>
    <m/>
    <m/>
    <m/>
    <m/>
    <n v="655"/>
    <n v="665"/>
    <m/>
    <s v="10.1002/jez.1957"/>
    <m/>
    <n v="11"/>
    <s v="Zoology"/>
    <s v="Zoology"/>
    <s v="CT8BG"/>
    <s v="WOS:000363039400007"/>
    <n v="26350585"/>
    <s v="Chen, QS (reprint author), Nanjing Agr Univ, Dept Vet Med, Nanjing 210095, Jiangsu, Peoples R China."/>
    <b v="0"/>
    <s v="动物医学院"/>
    <b v="0"/>
    <b v="0"/>
    <b v="0"/>
    <s v="1932-5223"/>
    <n v="1.44"/>
    <b v="0"/>
    <b v="0"/>
    <n v="1"/>
    <m/>
  </r>
  <r>
    <n v="155"/>
    <x v="2"/>
    <s v="陈秋生"/>
    <s v="J"/>
    <s v="Zhang, LL; Yang, P; Bian, XG; Zhang, Q; Ullah, S; Waqas, Y; Chen, XW; Liu, Y; Chen, W; Le, Y; Chen, B; Wang, S; Chen, QS"/>
    <m/>
    <m/>
    <m/>
    <s v="Zhang, Linli; Yang, Ping; Bian, Xunguang; Zhang, Qian; Ullah, Shakeeb; Waqas, Yasir; Chen, Xiaowu; Liu, Yi; Chen, Wei; Le, Yuan; Chen, Bing; Wang, Shuai; Chen, Qiusheng"/>
    <m/>
    <m/>
    <s v="Modification of sperm morphology during long-term sperm storage in the reproductive tract of the Chinese soft-shelled turtle, Pelodiscus sinensis"/>
    <s v="SCIENTIFIC REPORTS"/>
    <m/>
    <m/>
    <s v="English"/>
    <s v="Article"/>
    <m/>
    <m/>
    <m/>
    <m/>
    <m/>
    <m/>
    <s v="FIBROUS SHEATH; CYTOPLASMIC DROPLETS; GLYCOLYTIC-ENZYMES; ATP SYNTHASE; GLYCERALDEHYDE-3-PHOSPHATE DEHYDROGENASE; MAMMALIAN SPERMATOZOA; SEXUAL SELECTION; MOTILITY; ULTRASTRUCTURE; CELLS"/>
    <m/>
    <s v="[Zhang, Linli; Yang, Ping; Bian, Xunguang; Zhang, Qian; Ullah, Shakeeb; Waqas, Yasir; Chen, Xiaowu; Liu, Yi; Chen, Wei; Le, Yuan; Chen, Bing; Wang, Shuai; Chen, Qiusheng] Nanjing Agr Univ, Coll Vet Med, Lab Anim Cell Biol &amp; Embryol, Nanjing 210095, Jiangsu, Peoples R China"/>
    <s v="Chen, QS (reprint author), Nanjing Agr Univ, Coll Vet Med, Lab Anim Cell Biol &amp; Embryol, Nanjing 210095, Jiangsu, Peoples R China."/>
    <s v="chenqsh305@njau.edu.cn"/>
    <m/>
    <m/>
    <s v="National Natural Science Foundation of China [31272521]; Research Fund for the Doctoral Program of Higher Education of China [20110097110012]"/>
    <s v="This study was supported by grants from the National Natural Science Foundation of China (No. 31272521), Research Fund for the Doctoral Program of Higher Education of China (No. 20110097110012). Thanks are expressed to Prof. William V. Holt (University of Sheffield, UK) for his help and critical comments on the manuscript."/>
    <m/>
    <n v="60"/>
    <n v="0"/>
    <n v="0"/>
    <n v="0"/>
    <n v="0"/>
    <s v="NATURE PUBLISHING GROUP"/>
    <s v="LONDON"/>
    <s v="MACMILLAN BUILDING, 4 CRINAN ST, LONDON N1 9XW, ENGLAND"/>
    <s v="2045-2322"/>
    <m/>
    <m/>
    <s v="SCI REP-UK"/>
    <s v="Sci Rep"/>
    <d v="2015-11-05T00:00:00"/>
    <n v="2015"/>
    <n v="5"/>
    <m/>
    <m/>
    <m/>
    <m/>
    <m/>
    <m/>
    <m/>
    <n v="16096"/>
    <s v="10.1038/srep16096"/>
    <m/>
    <n v="10"/>
    <s v="Multidisciplinary Sciences"/>
    <s v="Science &amp; Technology - Other Topics"/>
    <s v="CV3GY"/>
    <s v="WOS:000364148300001"/>
    <n v="26537569"/>
    <s v="Chen, QS (reprint author), Nanjing Agr Univ, Coll Vet Med, Lab Anim Cell Biol &amp; Embryol, Nanjing 210095, Jiangsu, Peoples R China."/>
    <b v="0"/>
    <s v="动物医学院"/>
    <b v="0"/>
    <b v="0"/>
    <b v="0"/>
    <s v="2045-2322"/>
    <n v="5.5970000000000004"/>
    <b v="0"/>
    <n v="1"/>
    <b v="0"/>
    <m/>
  </r>
  <r>
    <n v="156"/>
    <x v="2"/>
    <s v="陈秋生"/>
    <s v="J"/>
    <s v="Li, QF; Hu, LS; Yang, P; Zhang, Q; Waqas, Y; Liu, TF; Zhang, LL; Wang, S; Chen, W; Le, Y; Ullah, S; Chen, QS"/>
    <m/>
    <m/>
    <m/>
    <s v="Li, Quanfu; Hu, Lisi; Yang, Ping; Zhang, Qian; Waqas, Yasir; Liu, Tengfei; Zhang, Linli; Wang, Shuai; Chen, Wei; Le, Yuan; Ullah, Shakeeb; Chen, Qiusheng"/>
    <m/>
    <m/>
    <s v="Expression of TLR2/4 in the sperm-storing oviduct of the Chinese soft-shelled turtle Pelodiscus sinensis during hibernation season"/>
    <s v="ECOLOGY AND EVOLUTION"/>
    <m/>
    <m/>
    <s v="English"/>
    <s v="Article"/>
    <m/>
    <m/>
    <m/>
    <m/>
    <m/>
    <s v="Hibernation; oviduct; soft-shelled turtle; sperm storage; TLR2; 4"/>
    <s v="TOLL-LIKE RECEPTORS; FEMALE REPRODUCTIVE-TRACT; DROSOPHILA-MELANOGASTER; EPITHELIAL-CELLS; GENE-EXPRESSION; RESIDENT SPERM; HEN OVIDUCT; STORAGE; RECOGNITION; SPERMATOZOA"/>
    <m/>
    <s v="[Li, Quanfu; Hu, Lisi; Yang, Ping; Zhang, Qian; Waqas, Yasir; Liu, Tengfei; Zhang, Linli; Wang, Shuai; Chen, Wei; Le, Yuan; Ullah, Shakeeb; Chen, Qiusheng] Nanjing Agr Univ, Coll Vet Med, Lab Anim Cell Biol &amp; Embryol, Nanjing 210095, Jiangsu, Peoples R China"/>
    <s v="Chen, QS (reprint author), Nanjing Agr Univ, Coll Vet Med, Lab Anim Cell Biol &amp; Embryol, Nanjing 210095, Jiangsu, Peoples R China."/>
    <s v="chenqsh305@njau.edu.cn"/>
    <m/>
    <m/>
    <s v="National Science Foundation of China [31272521]; Priority Academic Program Development of Jiangsu Higher Education Institutions (PAPD)"/>
    <s v="This work was supported by 31272521 from the National Science Foundation of China and a project funded by the Priority Academic Program Development of Jiangsu Higher Education Institutions (PAPD)."/>
    <m/>
    <n v="44"/>
    <n v="0"/>
    <n v="0"/>
    <n v="4"/>
    <n v="4"/>
    <s v="WILEY-BLACKWELL"/>
    <s v="HOBOKEN"/>
    <s v="111 RIVER ST, HOBOKEN 07030-5774, NJ USA"/>
    <s v="2045-7758"/>
    <m/>
    <m/>
    <s v="ECOL EVOL"/>
    <s v="Ecol. Evol."/>
    <s v="OCT"/>
    <n v="2015"/>
    <n v="5"/>
    <n v="19"/>
    <m/>
    <m/>
    <m/>
    <m/>
    <n v="4466"/>
    <n v="4479"/>
    <m/>
    <s v="10.1002/ece3.1726"/>
    <m/>
    <n v="14"/>
    <s v="Ecology"/>
    <s v="Environmental Sciences &amp; Ecology"/>
    <s v="CT0YF"/>
    <s v="WOS:000362523300021"/>
    <m/>
    <s v="Chen, QS (reprint author), Nanjing Agr Univ, Coll Vet Med, Lab Anim Cell Biol &amp; Embryol, Nanjing 210095, Jiangsu, Peoples R China."/>
    <b v="0"/>
    <s v="动物医学院"/>
    <b v="0"/>
    <b v="0"/>
    <b v="0"/>
    <s v="2045-7758"/>
    <n v="2.343"/>
    <b v="0"/>
    <b v="0"/>
    <b v="0"/>
    <m/>
  </r>
  <r>
    <n v="157"/>
    <x v="2"/>
    <s v="陈秋生"/>
    <m/>
    <m/>
    <m/>
    <m/>
    <m/>
    <s v=" Yang, P (Yang, Ping); Liu, Y (Liu, Ya'an); Waqas, Y (Waqas, Yasir); Ahmed, N (Ahmed, Nisar); Chen, QS (Chen, Qiusheng)"/>
    <m/>
    <m/>
    <s v="Developmental Changes in Morphology and Distribution of AChE Positive Neurons in the Submucosal Plexus of the Chicken Ileum"/>
    <s v="PAKISTAN VETERINARY JOURNAL  卷: 35  期: 3  页: 329-333  出版年: 2015  "/>
    <m/>
    <m/>
    <m/>
    <s v="Article"/>
    <m/>
    <m/>
    <m/>
    <m/>
    <m/>
    <m/>
    <m/>
    <m/>
    <m/>
    <m/>
    <m/>
    <m/>
    <m/>
    <m/>
    <m/>
    <m/>
    <m/>
    <m/>
    <m/>
    <m/>
    <m/>
    <m/>
    <m/>
    <m/>
    <s v="0253-8318"/>
    <m/>
    <m/>
    <m/>
    <m/>
    <m/>
    <m/>
    <m/>
    <m/>
    <m/>
    <m/>
    <m/>
    <m/>
    <m/>
    <m/>
    <m/>
    <m/>
    <m/>
    <m/>
    <m/>
    <m/>
    <m/>
    <m/>
    <m/>
    <b v="0"/>
    <b v="0"/>
    <b v="0"/>
    <b v="0"/>
    <b v="0"/>
    <b v="0"/>
    <s v="0253-8318"/>
    <n v="0"/>
    <b v="0"/>
    <b v="0"/>
    <n v="1"/>
    <m/>
  </r>
  <r>
    <n v="158"/>
    <x v="2"/>
    <s v="陈秋生"/>
    <m/>
    <m/>
    <m/>
    <m/>
    <m/>
    <s v="Zhang, Q (Zhang, Qian); Chen, B (Chen, Bing); Yang, P (Yang, Ping); Zhang, LL (Zhang, Linli); Liu, Y (Liu, Yi); Ullah, S (Ullah, Shakeeb); Wu, L (Wu, Li); Waqas, Y (Waqas, Yasir); Le, Y (Le, Yuan); Chen, W (Chen, Wei); Chen, QS (Chen, Qiusheng)"/>
    <m/>
    <m/>
    <s v="Identification and structural composition of the blood-spleen barrier in chickens"/>
    <s v="VETERINARY JOURNAL  卷: 204  期: 1  页: 110-116  DOI: 10.1016/j.tvjl.2015.01.013  出版年: APR 2015"/>
    <m/>
    <m/>
    <m/>
    <s v="Article"/>
    <m/>
    <m/>
    <m/>
    <m/>
    <m/>
    <m/>
    <m/>
    <m/>
    <m/>
    <m/>
    <m/>
    <m/>
    <m/>
    <m/>
    <m/>
    <m/>
    <m/>
    <m/>
    <m/>
    <m/>
    <m/>
    <m/>
    <m/>
    <m/>
    <s v="1090-0233"/>
    <m/>
    <m/>
    <m/>
    <m/>
    <m/>
    <m/>
    <m/>
    <m/>
    <m/>
    <m/>
    <m/>
    <m/>
    <m/>
    <m/>
    <m/>
    <m/>
    <m/>
    <m/>
    <m/>
    <m/>
    <m/>
    <m/>
    <m/>
    <b v="0"/>
    <b v="0"/>
    <b v="0"/>
    <b v="0"/>
    <b v="0"/>
    <b v="0"/>
    <s v="1090-0233"/>
    <n v="2.1469999999999998"/>
    <b v="0"/>
    <b v="0"/>
    <b v="0"/>
    <m/>
  </r>
  <r>
    <n v="159"/>
    <x v="2"/>
    <s v="戴建君"/>
    <s v="J"/>
    <s v="Tang, F; Li, DZ; Wang, HJ; Ma, Z; Lu, CP; Dai, JJ"/>
    <m/>
    <m/>
    <m/>
    <s v="Tang, Fang; Li, Dezhi; Wang, Haojin; Ma, Zhe; Lu, Chengping; Dai, Jianjun"/>
    <m/>
    <m/>
    <s v="Prophage Lysin Ply30 Protects Mice from Streptococcus suis and Streptococcus equi subsp zooepidemicus Infections"/>
    <s v="APPLIED AND ENVIRONMENTAL MICROBIOLOGY"/>
    <m/>
    <m/>
    <s v="English"/>
    <s v="Article"/>
    <m/>
    <m/>
    <m/>
    <m/>
    <m/>
    <m/>
    <s v="RESISTANT STAPHYLOCOCCUS-AUREUS; BACTERIOPHAGE-LYSIN; PHAGE THERAPY; EUROPEAN COUNTRIES; LYTIC ACTIVITY; CELL-WALL; IN-VITRO; ENDOLYSINS; STRAIN; IDENTIFICATION"/>
    <m/>
    <s v="[Dai, Jianjun] Nanjing Agr Univ, Coll Vet Med, Minist Agr, Key Lab Anim Bacteriol, Nanjing, Jiangsu, Peoples R China; OIE Reference Lab Swine Streptococcosis, Nanjing, Jiangsu, Peoples R China"/>
    <s v="Dai, JJ (reprint author), Nanjing Agr Univ, Coll Vet Med, Minist Agr, Key Lab Anim Bacteriol, Nanjing, Jiangsu, Peoples R China."/>
    <s v="daijianjun@njau.edu.cn"/>
    <m/>
    <m/>
    <s v="Youth Foundation of the National Natural Science Foundation of China [31402213]; Natural Science Foundation of Jiangsu Province, China [BK20140686]; Fundamental Research Funds for the Central Universities [KJQN201525]"/>
    <s v="This study was supported by grants from the Youth Foundation of the National Natural Science Foundation of China (grant 31402213), the Natural Science Foundation of Jiangsu Province, China (grant BK20140686), and the Fundamental Research Funds for the Central Universities (grant KJQN201525)."/>
    <m/>
    <n v="49"/>
    <n v="0"/>
    <n v="0"/>
    <n v="10"/>
    <n v="10"/>
    <s v="AMER SOC MICROBIOLOGY"/>
    <s v="WASHINGTON"/>
    <s v="1752 N ST NW, WASHINGTON, DC 20036-2904 USA"/>
    <s v="0099-2240"/>
    <s v="1098-5336"/>
    <m/>
    <s v="APPL ENVIRON MICROB"/>
    <s v="Appl. Environ. Microbiol."/>
    <s v="NOV"/>
    <n v="2015"/>
    <n v="81"/>
    <n v="21"/>
    <m/>
    <m/>
    <m/>
    <m/>
    <n v="7377"/>
    <n v="7384"/>
    <m/>
    <s v="10.1128/AEM.02300-15"/>
    <m/>
    <n v="8"/>
    <s v="Biotechnology &amp; Applied Microbiology; Microbiology"/>
    <s v="Biotechnology &amp; Applied Microbiology; Microbiology"/>
    <s v="CU3YP"/>
    <s v="WOS:000363462900004"/>
    <n v="26253669"/>
    <s v="Dai, JJ (reprint author), Nanjing Agr Univ, Coll Vet Med, Minist Agr, Key Lab Anim Bacteriol, Nanjing, Jiangsu, Peoples R China."/>
    <b v="0"/>
    <s v="动物医学院"/>
    <b v="0"/>
    <b v="0"/>
    <b v="0"/>
    <s v="0099-2240"/>
    <n v="4.359"/>
    <b v="0"/>
    <b v="0"/>
    <b v="0"/>
    <m/>
  </r>
  <r>
    <n v="160"/>
    <x v="2"/>
    <s v="戴建君"/>
    <s v="J"/>
    <s v="Zhu-Ge, XK; Pan, ZH; Tang, F; Mao, X; Hu, L; Wang, SH; Xu, B; Lu, CP; Fan, HJ; Dai, JJ"/>
    <m/>
    <m/>
    <m/>
    <s v="Zhu-Ge, Xiang-kai; Pan, Zi-hao; Tang, Fang; Mao, Xiang; Hu, Lin; Wang, Shao-hui; Xu, Bin; Lu, Cheng-ping; Fan, Hong-jie; Dai, Jian-jun"/>
    <m/>
    <m/>
    <s v="The effects of upaB deletion and the double/triple deletion of upaB, aatA, and aatB genes on pathogenicity of avian pathogenic Escherichia coli"/>
    <s v="APPLIED MICROBIOLOGY AND BIOTECHNOLOGY"/>
    <m/>
    <m/>
    <s v="English"/>
    <s v="Article"/>
    <m/>
    <m/>
    <m/>
    <m/>
    <m/>
    <s v="APEC; Autotransporter UPAB; Pathogenicity; Double/triple deletion; Vaccination"/>
    <s v="AUTOTRANSPORTER PROTEINS; VIRULENCE FACTOR; BIOFILM FORMATION; TYPE-1 FIMBRIAE; SECRETION; ADHESIN; STRAIN; APEC; EXPRESSION; PROTEASE"/>
    <m/>
    <s v="[Zhu-Ge, Xiang-kai; Pan, Zi-hao; Tang, Fang; Hu, Lin; Xu, Bin; Lu, Cheng-ping; Fan, Hong-jie; Dai, Jian-jun] Nanjing Agr Univ, Minist Agr, Key Lab Anim Bacteriol, Nanjing 210095, Jiangsu, Peoples R China; [Mao, Xiang; Wang, Shao-hui] Chinese Acad Agr Sci, Shanghai Vet Res Inst, Shanghai 200241, Peoples R China"/>
    <s v="Dai, JJ (reprint author), Nanjing Agr Univ, Minist Agr, Key Lab Anim Bacteriol, 1 Weigang Rd, Nanjing 210095, Jiangsu, Peoples R China."/>
    <s v="zgxiangkai@163.com; 2013207013@njau.edu.cn; 850421558@qq.com; xmao@njau.edu.cn; 2013807115@njau.edu.cn; 1196820085@qq.com; 1091517919@qq.com; lucp@njau.edu.cn; fhj@njau.edu.cn; daijianjun@njau.edu.cn"/>
    <m/>
    <m/>
    <s v="Priority Academic Program Development of Jiangsu Higher Education Institutions (PAPD); Chinese Special Fund for Agro-scientific Research in the Public Interest [201403054]"/>
    <s v="This work was supported by The Fund of Priority Academic Program Development of Jiangsu Higher Education Institutions (PAPD) and the Chinese Special Fund for Agro-scientific Research in the Public Interest (201403054)."/>
    <m/>
    <n v="55"/>
    <n v="0"/>
    <n v="0"/>
    <n v="0"/>
    <n v="0"/>
    <s v="SPRINGER"/>
    <s v="NEW YORK"/>
    <s v="233 SPRING ST, NEW YORK, NY 10013 USA"/>
    <s v="0175-7598"/>
    <s v="1432-0614"/>
    <m/>
    <s v="APPL MICROBIOL BIOT"/>
    <s v="Appl. Microbiol. Biotechnol."/>
    <s v="DEC"/>
    <n v="2015"/>
    <n v="99"/>
    <n v="24"/>
    <m/>
    <m/>
    <m/>
    <m/>
    <n v="10639"/>
    <n v="10654"/>
    <m/>
    <s v="10.1007/s00253-015-6925-2"/>
    <m/>
    <n v="16"/>
    <s v="Biotechnology &amp; Applied Microbiology"/>
    <s v="Biotechnology &amp; Applied Microbiology"/>
    <s v="CX5AJ"/>
    <s v="WOS:000365712300023"/>
    <n v="26278540"/>
    <s v="Dai, JJ (reprint author), Nanjing Agr Univ, Minist Agr, Key Lab Anim Bacteriol, 1 Weigang Rd, Nanjing 210095, Jiangsu, Peoples R China."/>
    <b v="0"/>
    <b v="0"/>
    <b v="0"/>
    <b v="0"/>
    <b v="0"/>
    <s v="0175-7598"/>
    <n v="3.8479999999999999"/>
    <b v="0"/>
    <b v="0"/>
    <b v="0"/>
    <n v="12"/>
  </r>
  <r>
    <n v="161"/>
    <x v="2"/>
    <s v="戴建君"/>
    <m/>
    <m/>
    <m/>
    <m/>
    <m/>
    <s v="Wang, SH (Wang, Shaohui); Bao, YL (Bao, Yinli); Meng, QM (Meng, Qingmei); Xia, YJ (Xia, Yongjie); Zhao, YC (Zhao, Yichao); Wang, Y (Wang, Yang); Tang, F (Tang, Fang); ZhuGe, XK (ZhuGe, Xiangkai); Yu, SQ (Yu, Shengqing); Han, XG (Han, Xiangan); Dai, JJ (Dai, Jianjun); Lu, CP (Lu, Chengping)"/>
    <m/>
    <m/>
    <s v="IbeR Facilitates Stress-Resistance, Invasion and Pathogenicity of Avian Pathogenic Escherichia coli"/>
    <s v="PLOS ONE  卷: 10  期: 3  文献号: e0119698  DOI: 10.1371/journal.pone.0119698  出版年: MAR 13 2015  "/>
    <m/>
    <m/>
    <m/>
    <s v="Article"/>
    <m/>
    <m/>
    <m/>
    <m/>
    <m/>
    <m/>
    <m/>
    <m/>
    <m/>
    <m/>
    <m/>
    <m/>
    <m/>
    <m/>
    <m/>
    <m/>
    <m/>
    <m/>
    <m/>
    <m/>
    <m/>
    <m/>
    <m/>
    <m/>
    <s v="1932-6203"/>
    <m/>
    <m/>
    <m/>
    <m/>
    <m/>
    <m/>
    <m/>
    <m/>
    <m/>
    <m/>
    <m/>
    <m/>
    <m/>
    <m/>
    <m/>
    <m/>
    <m/>
    <m/>
    <m/>
    <m/>
    <m/>
    <m/>
    <m/>
    <b v="0"/>
    <b v="0"/>
    <b v="0"/>
    <b v="0"/>
    <b v="0"/>
    <b v="0"/>
    <s v="1932-6203"/>
    <n v="3.702"/>
    <b v="0"/>
    <b v="0"/>
    <b v="0"/>
    <m/>
  </r>
  <r>
    <n v="162"/>
    <x v="2"/>
    <s v="范红结"/>
    <m/>
    <m/>
    <m/>
    <m/>
    <m/>
    <s v="Ni, B (Ni, Bo); Wen, LB (Wen, Li-Bin); Wang, R (Wang, Rui); Hao, HP (Hao, Hong-Ping); Huan, CC (Huan, Chang-Chao); Wang, X (Wang, Xin); Huang, L (Huang, Li); Miao, JF (Miao, Jin-Feng); Fan, HJ (Fan, Hong-Jie); Mao, X (Mao, Xiang)"/>
    <m/>
    <m/>
    <s v="The involvement of FAK-PI3K-AKT-Rac1 pathway in porcine reproductive and respiratory syndrome virus entry"/>
    <s v="BIOCHEMICAL AND BIOPHYSICAL RESEARCH COMMUNICATIONS  卷: 458  期: 2  页: 392-398  DOI: 10.1016/j.bbrc.2015.01.126  出版年: MAR 6 2015"/>
    <m/>
    <m/>
    <m/>
    <s v="Article"/>
    <m/>
    <m/>
    <m/>
    <m/>
    <m/>
    <m/>
    <m/>
    <m/>
    <m/>
    <m/>
    <m/>
    <m/>
    <m/>
    <m/>
    <m/>
    <m/>
    <m/>
    <m/>
    <m/>
    <m/>
    <m/>
    <m/>
    <m/>
    <m/>
    <s v="0006-291X"/>
    <m/>
    <m/>
    <m/>
    <m/>
    <m/>
    <m/>
    <m/>
    <m/>
    <m/>
    <m/>
    <m/>
    <m/>
    <m/>
    <m/>
    <m/>
    <m/>
    <m/>
    <m/>
    <m/>
    <m/>
    <m/>
    <m/>
    <m/>
    <b v="0"/>
    <b v="0"/>
    <b v="0"/>
    <b v="0"/>
    <b v="0"/>
    <b v="0"/>
    <s v="0006-291X"/>
    <n v="2.3820000000000001"/>
    <b v="0"/>
    <b v="0"/>
    <b v="0"/>
    <m/>
  </r>
  <r>
    <n v="163"/>
    <x v="2"/>
    <s v="范红结"/>
    <m/>
    <m/>
    <m/>
    <m/>
    <m/>
    <s v="Hao, HP (Hao, Hong-ping); Wen, LB (Wen, Li-bin); Li, JR (Li, Jia-rong); Wang, Y (Wang, Yue); Ni, B (Ni, Bo); Wang, R (Wang, Rui); Wang, X (Wang, Xin); Sun, MX (Sun, Ming-xia); Fan, HJ (Fan, Hong-jie); Mao, X (Mao, Xiang)"/>
    <m/>
    <m/>
    <s v="LiCl inhibits PRRSV infection by enhancing Wnt/beta-catenin pathway and suppressing inflammatory responses"/>
    <s v="ANTIVIRAL RESEARCH  卷: 117  页: 99-109  DOI: 10.1016/j.antiviral.2015.02.010  出版年: MAY 2015 "/>
    <m/>
    <m/>
    <m/>
    <s v="Article"/>
    <m/>
    <m/>
    <m/>
    <m/>
    <m/>
    <m/>
    <m/>
    <m/>
    <m/>
    <m/>
    <m/>
    <m/>
    <m/>
    <m/>
    <m/>
    <m/>
    <m/>
    <m/>
    <m/>
    <m/>
    <m/>
    <m/>
    <m/>
    <m/>
    <s v="0166-3542"/>
    <m/>
    <m/>
    <m/>
    <m/>
    <m/>
    <m/>
    <m/>
    <m/>
    <m/>
    <m/>
    <m/>
    <m/>
    <m/>
    <m/>
    <m/>
    <m/>
    <m/>
    <m/>
    <m/>
    <m/>
    <m/>
    <m/>
    <m/>
    <b v="0"/>
    <b v="0"/>
    <b v="0"/>
    <b v="0"/>
    <b v="0"/>
    <b v="0"/>
    <s v="0166-3542"/>
    <n v="3.7879999999999998"/>
    <b v="0"/>
    <b v="0"/>
    <b v="0"/>
    <m/>
  </r>
  <r>
    <n v="164"/>
    <x v="2"/>
    <s v="范红结"/>
    <m/>
    <m/>
    <m/>
    <m/>
    <m/>
    <s v=" Yuan, XM (Yuan, Xiaomin); Lin, HX (Lin, Huixing); Fan, HJ (Fan, Hongjie)"/>
    <m/>
    <m/>
    <s v="Efficacy and immunogenicity of recombinant swinepox virus expressing the A epitope of the TGEV S protein"/>
    <s v="VACCINE  卷: 33  期: 32  页: 3900-3906  DOI: 10.1016/j.vaccine.2015.06.057  出版年: JUL 31 2015  "/>
    <m/>
    <m/>
    <m/>
    <s v="Article"/>
    <m/>
    <m/>
    <m/>
    <m/>
    <m/>
    <m/>
    <m/>
    <m/>
    <m/>
    <m/>
    <m/>
    <m/>
    <m/>
    <m/>
    <m/>
    <m/>
    <m/>
    <m/>
    <m/>
    <m/>
    <m/>
    <m/>
    <m/>
    <m/>
    <s v="0264-410X"/>
    <m/>
    <m/>
    <m/>
    <m/>
    <m/>
    <m/>
    <m/>
    <m/>
    <m/>
    <m/>
    <m/>
    <m/>
    <m/>
    <m/>
    <m/>
    <m/>
    <m/>
    <m/>
    <m/>
    <m/>
    <m/>
    <m/>
    <m/>
    <b v="0"/>
    <b v="0"/>
    <b v="0"/>
    <b v="0"/>
    <b v="0"/>
    <b v="0"/>
    <s v="0264-410X"/>
    <n v="3.3380000000000001"/>
    <b v="0"/>
    <b v="0"/>
    <b v="0"/>
    <m/>
  </r>
  <r>
    <n v="165"/>
    <x v="2"/>
    <s v="范红结"/>
    <m/>
    <m/>
    <m/>
    <m/>
    <m/>
    <s v=" Huan, CC (Huan, Chang-chao); Wang, Y (Wang, Yue); Ni, B (Ni, Bo); Wang, R (Wang, Rui); Huang, L (Huang, Li); Ren, XF (Ren, Xiao-feng); Tong, GZ (Tong, Guang-zhi); Ding, C (Ding, Chan); Fan, HJ (Fan, Hong-jie); Mao, X (Mao, Xiang)"/>
    <m/>
    <m/>
    <s v="Porcine epidemic diarrhea virus uses cell-surface heparan sulfate as an attachment factor"/>
    <s v="ARCHIVES OF VIROLOGY  卷: 160  期: 7  页: 1621-1628  DOI: 10.1007/s00705-015-2408-0  出版年: JUL 2015  "/>
    <m/>
    <m/>
    <m/>
    <s v="Article"/>
    <m/>
    <m/>
    <m/>
    <m/>
    <m/>
    <m/>
    <m/>
    <m/>
    <m/>
    <m/>
    <m/>
    <m/>
    <m/>
    <m/>
    <m/>
    <m/>
    <m/>
    <m/>
    <m/>
    <m/>
    <m/>
    <m/>
    <m/>
    <m/>
    <s v="0304-8608"/>
    <m/>
    <m/>
    <m/>
    <m/>
    <m/>
    <m/>
    <m/>
    <m/>
    <m/>
    <m/>
    <m/>
    <m/>
    <m/>
    <m/>
    <m/>
    <m/>
    <m/>
    <m/>
    <m/>
    <m/>
    <m/>
    <m/>
    <m/>
    <b v="0"/>
    <b v="0"/>
    <b v="0"/>
    <b v="0"/>
    <b v="0"/>
    <b v="0"/>
    <s v="0304-8608"/>
    <n v="2.2050000000000001"/>
    <b v="0"/>
    <b v="0"/>
    <b v="0"/>
    <m/>
  </r>
  <r>
    <n v="166"/>
    <x v="2"/>
    <s v="范红结"/>
    <m/>
    <m/>
    <m/>
    <m/>
    <m/>
    <s v="Ma, Z (Ma, Zhe); Yu, L (Yu, Lei); Zhou, H (Zhou, Hong); Liu, TT (Liu, Tingting); Xu, B (Xu, Bin); Ma, F (Ma, Fang); Peng, J (Peng, Jie); Fan, HJ (Fan, Hongjie)"/>
    <m/>
    <m/>
    <s v="Identification of novel genes expressed during host infection in Streptococcus equi ssp zooepidemicus ATCC35246"/>
    <s v="MICROBIAL PATHOGENESIS  卷: 79  页: 31-40  DOI: 10.1016/j.micpath.2015.01.004  出版年: FEB 2015"/>
    <m/>
    <m/>
    <m/>
    <s v="Article"/>
    <m/>
    <m/>
    <m/>
    <m/>
    <m/>
    <m/>
    <m/>
    <m/>
    <m/>
    <m/>
    <m/>
    <m/>
    <m/>
    <m/>
    <m/>
    <m/>
    <m/>
    <m/>
    <m/>
    <m/>
    <m/>
    <m/>
    <m/>
    <m/>
    <s v="0882-4010"/>
    <m/>
    <m/>
    <m/>
    <m/>
    <m/>
    <m/>
    <m/>
    <m/>
    <m/>
    <m/>
    <m/>
    <m/>
    <m/>
    <m/>
    <m/>
    <m/>
    <m/>
    <m/>
    <m/>
    <m/>
    <m/>
    <m/>
    <m/>
    <b v="0"/>
    <b v="0"/>
    <b v="0"/>
    <b v="0"/>
    <b v="0"/>
    <b v="0"/>
    <s v="0882-4010"/>
    <n v="1.8280000000000001"/>
    <b v="0"/>
    <b v="0"/>
    <n v="1"/>
    <m/>
  </r>
  <r>
    <n v="167"/>
    <x v="2"/>
    <s v="费荣梅"/>
    <s v="J"/>
    <s v="Wu, YL; Liu, KS; Yin, XT; Fei, RM"/>
    <m/>
    <m/>
    <m/>
    <s v="Wu, Y. L.; Liu, K. S.; Yin, X. T.; Fei, R. M."/>
    <m/>
    <m/>
    <s v="GlpC gene is responsible for biofilm formation and defense against phagocytes and imparts tolerance to pH and organic solvents in Proteus vulgaris"/>
    <s v="GENETICS AND MOLECULAR RESEARCH"/>
    <m/>
    <m/>
    <s v="English"/>
    <s v="Article"/>
    <m/>
    <m/>
    <m/>
    <m/>
    <m/>
    <s v="Biofilm; Chinese alligator; glpC; Proteus vulgaris"/>
    <s v="ESCHERICHIA-COLI; RESISTANCE; MIRABILIS; STRAINS; OVEREXPRESSION; MACROPHAGES; EXPRESSION; MOTILITY; ROLES"/>
    <m/>
    <s v="[Wu, Y. L.; Liu, K. S.; Yin, X. T.; Fei, R. M.] Nanjing Agr Univ, Coll Vet Med, Nanjing, Jiangsu, Peoples R China"/>
    <s v="Fei, RM (reprint author), Nanjing Agr Univ, Coll Vet Med, Nanjing, Jiangsu, Peoples R China."/>
    <s v="feirongmei@njau.edu.cn"/>
    <m/>
    <m/>
    <s v="Special Fund for State Forestry Administration; Priority Academic Program Development of Jiangsu Higher Education Institutions"/>
    <s v="We are grateful to the Laboratory of Microbiology in College of Veterinary Medicine, Nanjing Agricultural University for providing the experimental equipment. Research supported by grants from the Special Fund for State Forestry Administration, and the Priority Academic Program Development of Jiangsu Higher Education Institutions."/>
    <m/>
    <n v="30"/>
    <n v="0"/>
    <n v="0"/>
    <n v="0"/>
    <n v="0"/>
    <s v="FUNPEC-EDITORA"/>
    <s v="RIBEIRAO PRETO"/>
    <s v="RUA FLORIANO PEIXOTO 2444, ALTO DA BOA VISTA, RIBEIRAO PRETO, SP 00000, BRAZIL"/>
    <s v="1676-5680"/>
    <m/>
    <m/>
    <s v="GENET MOL RES"/>
    <s v="Genet. Mol. Res."/>
    <m/>
    <n v="2015"/>
    <n v="14"/>
    <n v="3"/>
    <m/>
    <m/>
    <m/>
    <m/>
    <n v="10619"/>
    <n v="10629"/>
    <m/>
    <s v="10.4238/2015.September.9.3"/>
    <m/>
    <n v="11"/>
    <s v="Biochemistry &amp; Molecular Biology; Genetics &amp; Heredity"/>
    <s v="Biochemistry &amp; Molecular Biology; Genetics &amp; Heredity"/>
    <s v="CS9OX"/>
    <s v="WOS:000362421700023"/>
    <n v="26400293"/>
    <s v="Fei, RM (reprint author), Nanjing Agr Univ, Coll Vet Med, Nanjing, Jiangsu, Peoples R China."/>
    <b v="0"/>
    <s v="动物医学院"/>
    <b v="0"/>
    <b v="0"/>
    <b v="0"/>
    <s v="1676-5680"/>
    <n v="0.97199999999999998"/>
    <b v="0"/>
    <b v="0"/>
    <n v="1"/>
    <m/>
  </r>
  <r>
    <n v="168"/>
    <x v="2"/>
    <s v="费荣梅"/>
    <m/>
    <m/>
    <m/>
    <m/>
    <m/>
    <s v=" Wu, YL (Wu Yilong); Liu, KS (Liu Keshu); Fei, RM (Fei Rongmei); Zhou, YK (Zhou Yongkang)"/>
    <m/>
    <m/>
    <s v="Interaction of Proteus vulgaris with the mouse macrophage cell line Ana-1"/>
    <s v="RESEARCH JOURNAL OF BIOTECHNOLOGY  卷: 10  期: 7  页: 70-75  出版年: JUL 2015  "/>
    <m/>
    <m/>
    <m/>
    <s v="Article"/>
    <m/>
    <m/>
    <m/>
    <m/>
    <m/>
    <m/>
    <m/>
    <m/>
    <m/>
    <m/>
    <m/>
    <m/>
    <m/>
    <m/>
    <m/>
    <m/>
    <m/>
    <m/>
    <m/>
    <m/>
    <m/>
    <m/>
    <m/>
    <m/>
    <s v="0973-6263"/>
    <m/>
    <m/>
    <m/>
    <m/>
    <m/>
    <m/>
    <m/>
    <m/>
    <m/>
    <m/>
    <m/>
    <m/>
    <m/>
    <m/>
    <m/>
    <m/>
    <m/>
    <m/>
    <m/>
    <m/>
    <m/>
    <m/>
    <m/>
    <b v="0"/>
    <b v="0"/>
    <b v="0"/>
    <b v="0"/>
    <b v="0"/>
    <b v="0"/>
    <s v="0973-6263"/>
    <n v="0.34699999999999998"/>
    <b v="0"/>
    <b v="0"/>
    <n v="1"/>
    <m/>
  </r>
  <r>
    <n v="169"/>
    <x v="2"/>
    <s v="冯秀丽"/>
    <s v="J"/>
    <s v="Zhou, GF; Liu, QT; Zhou, B; Qiu, YF; Liu, XD; Ma, ZY; Feng, XL; Cao, RB; Chen, PY"/>
    <m/>
    <m/>
    <m/>
    <s v="Zhou, Guang Fang; Liu, Qing Tao; Zhou, Bin; Qiu, Ya Feng; Liu, Xiao Dong; Ma, Zhi Yong; Feng, Xiu Li; Cao, Rui Bing; Chen, Pu Yan"/>
    <m/>
    <m/>
    <s v="The potential molecular effects of bursal septpeptide II on immune induction and antitumor activity"/>
    <s v="JOURNAL OF VETERINARY SCIENCE"/>
    <m/>
    <m/>
    <s v="English"/>
    <s v="Article"/>
    <m/>
    <m/>
    <m/>
    <m/>
    <m/>
    <s v="bursal septpeptide II; humoral immune system; pathway analysis; tumor suppressor p53"/>
    <s v="B-CELL DEVELOPMENT; DIFFERENTIATING HORMONE; T-CELLS; FABRICIUS; DEATH; BAX; P53; EXPRESSION; COMPLEX; SYSTEM"/>
    <m/>
    <s v="[Zhou, Guang Fang; Zhou, Bin; Liu, Xiao Dong; Feng, Xiu Li; Cao, Rui Bing; Chen, Pu Yan] Nanjing Agr Univ, Chinas Dept Agr, Coll Vet Med, Div Key Lab Anim Dis Diag &amp; Immunol, Nanjing 210095, Jiangsu, Peoples R China; [Liu, Qing Tao] Jiangsu Acad Agr Sci, Inst Vet Med, Nanjing 210014, Jiangsu, Peoples R China; [Qiu, Ya Feng; Ma, Zhi Yong] Chinese Acad Agr Sci, Shanghai Vet Res Inst, Shanghai 200241, Peoples R China"/>
    <s v="Feng, XL (reprint author), Nanjing Agr Univ, Chinas Dept Agr, Coll Vet Med, Div Key Lab Anim Dis Diag &amp; Immunol, Nanjing 210095, Jiangsu, Peoples R China."/>
    <s v="xiulifeng@njau.edu.cn; crb@njau.edu.cn"/>
    <m/>
    <m/>
    <s v="National Natural Science Foundation [31302067]; Jiangsu Natural Science Foundation [BK20130682]; Youth Science and Technology Innovation Fund of Nanjing Agricultural University [KJ2013023]; National Agriculture Special Research Project for Non-Profit Trades, Ministry of Agriculture, China [200803020]; Priority Academic Program Development of Jiangsu Higher Education Institutions (PAPD)"/>
    <s v="This work was supported by grants from the National Natural Science Foundation (no. 31302067), Jiangsu Natural Science Foundation (no. BK20130682), Youth Science and Technology Innovation Fund of Nanjing Agricultural University (no. KJ2013023), the National Agriculture Special Research Project for Non-Profit Trades, Ministry of Agriculture, China (no. 200803020), and Priority Academic Program Development of Jiangsu Higher Education Institutions (PAPD). We are grateful to Dr. Ming Yao (The Shanghai Cancer Institute, China) for kindly providing MCF-7 cells. We also thank KangChen Bio-tech (China) for performing the microarray analysis."/>
    <m/>
    <n v="23"/>
    <n v="0"/>
    <n v="0"/>
    <n v="0"/>
    <n v="0"/>
    <s v="KOREAN SOC VETERINARY SCIENCE"/>
    <s v="SEOUL"/>
    <s v="SEOUL NATL UNIV,  COLLEGE VETERINARY MEDICINE,, SEOUL, 151-742, SOUTH KOREA"/>
    <s v="1229-845X"/>
    <s v="1976-555X"/>
    <m/>
    <s v="J VET SCI"/>
    <s v="J. Vet. Sci."/>
    <s v="SEP"/>
    <n v="2015"/>
    <n v="16"/>
    <n v="3"/>
    <m/>
    <m/>
    <m/>
    <m/>
    <n v="325"/>
    <n v="331"/>
    <m/>
    <s v="10.4142/jvs.2015.16.3.325"/>
    <m/>
    <n v="7"/>
    <s v="Veterinary Sciences"/>
    <s v="Veterinary Sciences"/>
    <s v="CS1UJ"/>
    <s v="WOS:000361853300010"/>
    <n v="25643804"/>
    <s v="Feng, XL (reprint author), Nanjing Agr Univ, Chinas Dept Agr, Coll Vet Med, Div Key Lab Anim Dis Diag &amp; Immunol, Nanjing 210095, Jiangsu, Peoples R China."/>
    <b v="0"/>
    <s v="动物医学院"/>
    <b v="0"/>
    <b v="0"/>
    <b v="0"/>
    <s v="1229-845X"/>
    <n v="1.1639999999999999"/>
    <b v="0"/>
    <b v="0"/>
    <n v="1"/>
    <m/>
  </r>
  <r>
    <n v="170"/>
    <x v="2"/>
    <s v="胡元亮"/>
    <m/>
    <m/>
    <m/>
    <m/>
    <m/>
    <s v=" Liu, J (Liu, Jie); Chen, X (Chen, Xi); Yue, CJ (Yue, Chanjuan); Hou, RR (Hou, Ranran); Chen, J (Chen, Jin); Lu, Y (Lu, Yu); Li, XP (Li, Xiuping); Li, RJ (Li, Rongjia); Liu, C (Liu, Cui); Gao, ZZ (Gao, Zhenzhen); Li, ET (Li, Entao); Li, YY (Li, Youying); Wang, H (Wang, Han); Yan, Y (Yan, Yue); Li, HQ (Li, Hongquan); Hu, YL (Hu, Yuanliang)"/>
    <m/>
    <m/>
    <s v="Effect of selenylation modification on immune-enhancing activity of Atractylodes macrocephala polysaccharide"/>
    <s v="INTERNATIONAL JOURNAL OF BIOLOGICAL MACROMOLECULES  卷: 72  页: 1435-1440  DOI: 10.1016/j.ijbiomac.2014.10.022  出版年: JAN 2015  "/>
    <m/>
    <m/>
    <m/>
    <s v="Article"/>
    <m/>
    <m/>
    <m/>
    <m/>
    <m/>
    <m/>
    <m/>
    <m/>
    <m/>
    <m/>
    <m/>
    <m/>
    <m/>
    <m/>
    <m/>
    <m/>
    <m/>
    <m/>
    <m/>
    <m/>
    <m/>
    <m/>
    <m/>
    <m/>
    <s v="0141-8130"/>
    <m/>
    <m/>
    <m/>
    <m/>
    <m/>
    <m/>
    <m/>
    <m/>
    <m/>
    <m/>
    <m/>
    <m/>
    <m/>
    <m/>
    <m/>
    <m/>
    <m/>
    <m/>
    <m/>
    <m/>
    <m/>
    <m/>
    <m/>
    <b v="0"/>
    <b v="0"/>
    <b v="0"/>
    <b v="0"/>
    <b v="0"/>
    <b v="0"/>
    <s v="0141-8130"/>
    <n v="3.016"/>
    <b v="0"/>
    <b v="0"/>
    <b v="0"/>
    <m/>
  </r>
  <r>
    <n v="171"/>
    <x v="2"/>
    <s v="胡元亮"/>
    <m/>
    <m/>
    <m/>
    <m/>
    <m/>
    <s v="Liu, C (Liu, Cui); Chen, J (Chen, Jin); Li, ET (Li, Entao); Fan, Q (Fan, Qiang); Wang, DY (Wang, Deyun); Li, P (Li, Peng); Li, XP (Li, Xiuping); Chen, XY (Chen, Xingying); Qiu, SL (Qiu, Shulei); Gao, ZZ (Gao, Zhenzhen); Li, HQ (Li, Hongquan); Hu, YL (Hu, Yuanliang)"/>
    <m/>
    <m/>
    <s v="The comparison of antioxidative and hepatoprotective activities of Codonopsis pilosula polysaccharide (CP) and sulfated CP"/>
    <s v="INTERNATIONAL IMMUNOPHARMACOLOGY  卷: 24  期: 2  页: 299-305  DOI: 10.1016/j.intimp.2014.12.023  出版年: FEB 2015 "/>
    <m/>
    <m/>
    <m/>
    <s v="Article"/>
    <m/>
    <m/>
    <m/>
    <m/>
    <m/>
    <m/>
    <m/>
    <m/>
    <m/>
    <m/>
    <m/>
    <m/>
    <m/>
    <m/>
    <m/>
    <m/>
    <m/>
    <m/>
    <m/>
    <m/>
    <m/>
    <m/>
    <m/>
    <m/>
    <s v="1567-5769"/>
    <m/>
    <m/>
    <m/>
    <m/>
    <m/>
    <m/>
    <m/>
    <m/>
    <m/>
    <m/>
    <m/>
    <m/>
    <m/>
    <m/>
    <m/>
    <m/>
    <m/>
    <m/>
    <m/>
    <m/>
    <m/>
    <m/>
    <m/>
    <b v="0"/>
    <b v="0"/>
    <b v="0"/>
    <b v="0"/>
    <b v="0"/>
    <b v="0"/>
    <s v="1567-5769"/>
    <n v="2.7069999999999999"/>
    <b v="0"/>
    <b v="0"/>
    <b v="0"/>
    <m/>
  </r>
  <r>
    <n v="172"/>
    <x v="2"/>
    <s v="胡元亮"/>
    <m/>
    <m/>
    <m/>
    <m/>
    <m/>
    <s v=" Gao, ZZ (Gao, Zhenzhen); Liu, KH (Liu, Kuanhui); Tian, WJ (Tian, Weijun); Wang, HG (Wang, Hongchao); Liu, ZG (Liu, Zhenguang); Li, YY (Li, Youying); Li, ET (Li, Entao); Liu, C (Liu, Cui); Li, XP (Li, Xiuping); Hou, RR (Hou, Ranran); Yue, CJ (Yue, Chanjuan); Wang, DY (Wang, Deyun); Hu, YL (Hu, Yuanliang)"/>
    <m/>
    <m/>
    <s v="Effects of selenizing angelica polysaccharide and selenizing garlic polysaccharide on immune function of murine peritoneal macrophage"/>
    <s v="INTERNATIONAL IMMUNOPHARMACOLOGY  卷: 27  期: 1  页: 104-109  DOI: 10.1016/j.intimp.2015.04.052  出版年: JUL 2015  "/>
    <m/>
    <m/>
    <m/>
    <s v="Article"/>
    <m/>
    <m/>
    <m/>
    <m/>
    <m/>
    <m/>
    <m/>
    <m/>
    <m/>
    <m/>
    <m/>
    <m/>
    <m/>
    <m/>
    <m/>
    <m/>
    <m/>
    <m/>
    <m/>
    <m/>
    <m/>
    <m/>
    <m/>
    <m/>
    <s v="1567-5769"/>
    <m/>
    <m/>
    <m/>
    <m/>
    <m/>
    <m/>
    <m/>
    <m/>
    <m/>
    <m/>
    <m/>
    <m/>
    <m/>
    <m/>
    <m/>
    <m/>
    <m/>
    <m/>
    <m/>
    <m/>
    <m/>
    <m/>
    <m/>
    <b v="0"/>
    <b v="0"/>
    <b v="0"/>
    <b v="0"/>
    <b v="0"/>
    <b v="0"/>
    <s v="1567-5769"/>
    <n v="2.7069999999999999"/>
    <b v="0"/>
    <b v="0"/>
    <b v="0"/>
    <m/>
  </r>
  <r>
    <n v="173"/>
    <x v="2"/>
    <s v="胡元亮"/>
    <m/>
    <m/>
    <m/>
    <m/>
    <m/>
    <s v="Liu, C (Liu, Cui); Chen, J (Chen, Jin); Li, ET (Li, Entao); Fan, Q (Fan, Qiang); Wang, DY (Wang, Deyun); Zhang, CS (Zhang, Cunshuai); Li, P (Li, Peng); Li, XP (Li, Xiuping); Chen, XY (Chen, Xingying); Qiu, SL (Qiu, Shulei); Gao, ZZ (Gao, Zhenzhen); Li, HQ (Li, Hongquan); Hu, YL (Hu, Yuanliang)"/>
    <m/>
    <m/>
    <s v="Solomonseal Polysaccharide and Sulfated Codonopsis pilosula Polysaccharide Synergistically Resist Newcastle Disease Virus"/>
    <s v="PLOS ONE  卷: 10  期: 2  文献号: 0117916  DOI: 10.1371/journal.pone.0117916  出版年: FEB 18 2015  "/>
    <m/>
    <m/>
    <m/>
    <s v="Article"/>
    <m/>
    <m/>
    <m/>
    <m/>
    <m/>
    <m/>
    <m/>
    <m/>
    <m/>
    <m/>
    <m/>
    <m/>
    <m/>
    <m/>
    <m/>
    <m/>
    <m/>
    <m/>
    <m/>
    <m/>
    <m/>
    <m/>
    <m/>
    <m/>
    <s v="1932-6203"/>
    <m/>
    <m/>
    <m/>
    <m/>
    <m/>
    <m/>
    <m/>
    <m/>
    <m/>
    <m/>
    <m/>
    <m/>
    <m/>
    <m/>
    <m/>
    <m/>
    <m/>
    <m/>
    <m/>
    <m/>
    <m/>
    <m/>
    <m/>
    <b v="0"/>
    <b v="0"/>
    <b v="0"/>
    <b v="0"/>
    <b v="0"/>
    <b v="0"/>
    <s v="1932-6203"/>
    <n v="3.702"/>
    <b v="0"/>
    <b v="0"/>
    <b v="0"/>
    <m/>
  </r>
  <r>
    <n v="174"/>
    <x v="2"/>
    <s v="胡元亮"/>
    <m/>
    <m/>
    <m/>
    <m/>
    <m/>
    <s v=" Yue, CJ (Yue, Chanjuan); Chen, J (Chen, Jin); Hou, RR (Hou, Ranran); Liu, J (Liu, Jie); Li, XP (Li, Xiuping); Gao, ZZ (Gao, Zhenzhen); Liu, C (Liu, Cui); Wang, DY (Wang, Deyun); Lu, Y (Lu, Yu); Li, HQ (Li, Hongquan); Hu, YL (Hu, Yuanliang)"/>
    <m/>
    <m/>
    <s v="Effects of Selenylation Modification on Antioxidative Activities of Schisandra chinensis Polysaccharide"/>
    <s v="PLOS ONE  卷: 10  期: 7  文献号: e0134363  DOI: 10.1371/journal.pone.0134363  出版年: JUL 31 2015  "/>
    <m/>
    <m/>
    <m/>
    <s v="Article"/>
    <m/>
    <m/>
    <m/>
    <m/>
    <m/>
    <m/>
    <m/>
    <m/>
    <m/>
    <m/>
    <m/>
    <m/>
    <m/>
    <m/>
    <m/>
    <m/>
    <m/>
    <m/>
    <m/>
    <m/>
    <m/>
    <m/>
    <m/>
    <m/>
    <s v="1932-6203"/>
    <m/>
    <m/>
    <m/>
    <m/>
    <m/>
    <m/>
    <m/>
    <m/>
    <m/>
    <m/>
    <m/>
    <m/>
    <m/>
    <m/>
    <m/>
    <m/>
    <m/>
    <m/>
    <m/>
    <m/>
    <m/>
    <m/>
    <m/>
    <b v="0"/>
    <b v="0"/>
    <b v="0"/>
    <b v="0"/>
    <b v="0"/>
    <b v="0"/>
    <s v="1932-6203"/>
    <n v="3.702"/>
    <b v="0"/>
    <b v="0"/>
    <b v="0"/>
    <m/>
  </r>
  <r>
    <n v="175"/>
    <x v="2"/>
    <s v="黄克和"/>
    <s v="J"/>
    <s v="Xue, HX; Gan, F; Zhang, ZQ; Hu, JF; Chen, XX; Huang, KH"/>
    <m/>
    <m/>
    <m/>
    <s v="Xue, Hongxia; Gan, Fang; Zhang, Zheqian; Hu, Junfa; Chen, Xingxiang; Huang, Kehe"/>
    <m/>
    <m/>
    <s v="Astragalus polysaccharides inhibits PCV2 replication by inhibiting oxidative stress and blocking NF-kappa B pathway"/>
    <s v="INTERNATIONAL JOURNAL OF BIOLOGICAL MACROMOLECULES"/>
    <m/>
    <m/>
    <s v="English"/>
    <s v="Article"/>
    <m/>
    <m/>
    <m/>
    <m/>
    <m/>
    <s v="Porcine circovirus type 2; Astragalus polysaccharide; Oxidative stress; NF-kappa B"/>
    <s v="PORCINE CIRCOVIRUS TYPE-2; MULTISYSTEMIC WASTING SYNDROME; VIRUS-REPLICATION; IN-VITRO; CELLS; MEMBRANACEUS; DISEASE; INFECTION; PIGS; VACCINATION"/>
    <m/>
    <s v="[Xue, Hongxia; Gan, Fang; Zhang, Zheqian; Hu, Junfa; Chen, Xingxiang; Huang, Kehe] Nanjing Agr Univ, Coll Vet Med, Nanjing 210095, Jiangsu, Peoples R China"/>
    <s v="Huang, KH (reprint author), Nanjing Agr Univ, Coll Vet Med, Nanjing 210095, Jiangsu, Peoples R China."/>
    <s v="2013107105@njau.edu.cn; ganfang3211@163.com; 2013807128@njau.edu.cn; 2013107085@njau.edu.cn; cxx@njau.edu.cn; khhuang@njau.edu.cn"/>
    <m/>
    <m/>
    <s v="National Natural Science Foundation of China [31272627, 31472252, 31472253]; Research Fund for Doctoral Program of Higher Education in China [20110097110014, 20120097130002]; Priority Academic Program Development of Jiangsu Higher Education Institutions (Jiangsu, China)"/>
    <s v="This work was funded by the National Natural Science Foundation of China (31272627, 31472252, 31472253), the Research Fund for Doctoral Program of Higher Education in China (20110097110014 and 20120097130002), and the Priority Academic Program Development of Jiangsu Higher Education Institutions (Jiangsu, China)."/>
    <m/>
    <n v="41"/>
    <n v="0"/>
    <n v="0"/>
    <n v="3"/>
    <n v="3"/>
    <s v="ELSEVIER SCIENCE BV"/>
    <s v="AMSTERDAM"/>
    <s v="PO BOX 211, 1000 AE AMSTERDAM, NETHERLANDS"/>
    <s v="0141-8130"/>
    <s v="1879-0003"/>
    <m/>
    <s v="INT J BIOL MACROMOL"/>
    <s v="Int. J. Biol. Macromol."/>
    <s v="NOV"/>
    <n v="2015"/>
    <n v="81"/>
    <m/>
    <m/>
    <m/>
    <m/>
    <m/>
    <n v="22"/>
    <n v="30"/>
    <m/>
    <s v="10.1016/j.ijbiomac.2015.07.050"/>
    <m/>
    <n v="9"/>
    <s v="Biochemistry &amp; Molecular Biology; Chemistry, Applied; Polymer Science"/>
    <s v="Biochemistry &amp; Molecular Biology; Chemistry; Polymer Science"/>
    <s v="CZ9HJ"/>
    <s v="WOS:000367408300004"/>
    <n v="26226456"/>
    <s v="Huang, KH (reprint author), Nanjing Agr Univ, Coll Vet Med, Nanjing 210095, Jiangsu, Peoples R China."/>
    <b v="0"/>
    <s v="动物医学院"/>
    <b v="0"/>
    <b v="0"/>
    <b v="0"/>
    <s v="0141-8130"/>
    <n v="3.016"/>
    <b v="0"/>
    <b v="0"/>
    <b v="0"/>
    <m/>
  </r>
  <r>
    <n v="176"/>
    <x v="2"/>
    <s v="黄克和"/>
    <s v="J"/>
    <s v="Liu, YW; Xu, HB; Zhong, WT; Shen, QP; Zhuang, TH; Huang, KH"/>
    <m/>
    <m/>
    <m/>
    <s v="Liu, Yongwang; Xu, Haibin; Zhong, Wenting; Shen, Qingpeng; Zhuang, Tenghan; Huang, Kehe"/>
    <m/>
    <m/>
    <s v="Organic Selenium Alleviated the Formation of Ethylene Glycol-Induced Calcium Oxalate Renal Calculi by Improving Osteopontin Expression and Antioxidant Capability in Dogs"/>
    <s v="BIOLOGICAL TRACE ELEMENT RESEARCH"/>
    <m/>
    <m/>
    <s v="English"/>
    <s v="Article"/>
    <m/>
    <m/>
    <m/>
    <m/>
    <m/>
    <s v="Selenium; Calcium oxalate; Renal calculi; OPN; Antioxidation"/>
    <s v="EPITHELIAL-CELLS; VITAMIN-E; HERNIARIA-HIRSUTA; STONE DISEASE; IN-VITRO; HYPEROXALURIA; UROLITHIASIS; METABOLISM; CRYSTALS; EXTRACT"/>
    <m/>
    <s v="[Liu, Yongwang; Xu, Haibin; Zhong, Wenting; Shen, Qingpeng; Zhuang, Tenghan; Huang, Kehe] Nanjing Agr Univ, Inst Nutr &amp; Metab Disorders Domest Anim &amp; Fowls, Nanjing 210095, Jiangsu, Peoples R China"/>
    <s v="Huang, KH (reprint author), Nanjing Agr Univ, Inst Nutr &amp; Metab Disorders Domest Anim &amp; Fowls, Nanjing 210095, Jiangsu, Peoples R China."/>
    <s v="khhuang@njau.edu.cn"/>
    <m/>
    <m/>
    <s v="National Natural Science Foundation of China (NSFC) [31272627, 31472253]; Priority Academic Program Development of Jiangsu Higher Education Institutions"/>
    <s v="This work was funded by the National Natural Science Foundation of China (NSFC) (Grant numbers 31272627, 31472253) and the Priority Academic Program Development of Jiangsu Higher Education Institutions."/>
    <m/>
    <n v="40"/>
    <n v="0"/>
    <n v="0"/>
    <n v="1"/>
    <n v="1"/>
    <s v="HUMANA PRESS INC"/>
    <s v="TOTOWA"/>
    <s v="999 RIVERVIEW DRIVE SUITE 208, TOTOWA, NJ 07512 USA"/>
    <s v="0163-4984"/>
    <s v="1559-0720"/>
    <m/>
    <s v="BIOL TRACE ELEM RES"/>
    <s v="Biol. Trace Elem. Res."/>
    <s v="DEC"/>
    <n v="2015"/>
    <n v="168"/>
    <n v="2"/>
    <m/>
    <m/>
    <m/>
    <m/>
    <n v="392"/>
    <n v="400"/>
    <m/>
    <s v="10.1007/s12011-015-0373-9"/>
    <m/>
    <n v="9"/>
    <s v="Biochemistry &amp; Molecular Biology; Endocrinology &amp; Metabolism"/>
    <s v="Biochemistry &amp; Molecular Biology; Endocrinology &amp; Metabolism"/>
    <s v="CW5HT"/>
    <s v="WOS:000365027000014"/>
    <n v="26018495"/>
    <s v="Huang, KH (reprint author), Nanjing Agr Univ, Inst Nutr &amp; Metab Disorders Domest Anim &amp; Fowls, Nanjing 210095, Jiangsu, Peoples R China."/>
    <b v="0"/>
    <b v="0"/>
    <b v="0"/>
    <b v="0"/>
    <b v="0"/>
    <s v="0163-4984"/>
    <n v="1.6990000000000001"/>
    <b v="0"/>
    <b v="0"/>
    <n v="1"/>
    <n v="12"/>
  </r>
  <r>
    <n v="177"/>
    <x v="2"/>
    <s v="黄克和"/>
    <m/>
    <m/>
    <m/>
    <m/>
    <m/>
    <s v="Liu, YH (Liu, Yunhuan); Liu, Q (Liu, Qing); Ye, GP (Ye, Gengping); Khan, A (Khan, Alamzeb); Liu, J (Liu, Jin); Gan, F (Gan, Fang); Zhang, X (Zhang, Xian); Kumbhar, S (Kumbhar, Shahnawaz); Huang, KH (Huang, Kehe)"/>
    <m/>
    <m/>
    <s v="Protective Effects of Selenium-Enriched Probiotics on Carbon Tetrachloride-Induced Liver Fibrosis in Rats"/>
    <s v="JOURNAL OF AGRICULTURAL AND FOOD CHEMISTRY  卷: 63  期: 1  页: 242-249  DOI: 10.1021/jf5039184  出版年: JAN 14 2015  "/>
    <m/>
    <m/>
    <m/>
    <s v="Article"/>
    <m/>
    <m/>
    <m/>
    <m/>
    <m/>
    <m/>
    <m/>
    <m/>
    <m/>
    <m/>
    <m/>
    <m/>
    <m/>
    <m/>
    <m/>
    <m/>
    <m/>
    <m/>
    <m/>
    <m/>
    <m/>
    <m/>
    <m/>
    <m/>
    <s v="0021-8561"/>
    <m/>
    <m/>
    <m/>
    <m/>
    <m/>
    <m/>
    <m/>
    <m/>
    <m/>
    <m/>
    <m/>
    <m/>
    <m/>
    <m/>
    <m/>
    <m/>
    <m/>
    <m/>
    <m/>
    <m/>
    <m/>
    <m/>
    <m/>
    <b v="0"/>
    <b v="0"/>
    <b v="0"/>
    <b v="0"/>
    <b v="0"/>
    <b v="0"/>
    <s v="0021-8561"/>
    <n v="3.2690000000000001"/>
    <b v="0"/>
    <b v="0"/>
    <b v="0"/>
    <m/>
  </r>
  <r>
    <n v="178"/>
    <x v="2"/>
    <s v="黄克和"/>
    <m/>
    <m/>
    <m/>
    <m/>
    <m/>
    <s v=" Hao, S (Hao, Shu); Pan, SC (Pan, Shengchi); Hu, JF (Hu, Junfa); Qian, G (Qian, Gang); Gan, F (Gan, Fang); Huang, KH (Huang, Kehe)"/>
    <m/>
    <m/>
    <s v="Aflatoxin B-1 Suppressed T-Cell Response to Anti-pig-CD3 Monoclonal Antibody Stimulation in Primary Porcine Splenocytes: A Role for the Extracellular Regulated Protein Kinase (ERK1/2) MAPK Signaling Pathway"/>
    <s v="JOURNAL OF AGRICULTURAL AND FOOD CHEMISTRY  卷: 63  期: 26  页: 6094-6101  DOI: 10.1021/acs.jafc.5b00433  出版年: JUL 8 2015  "/>
    <m/>
    <m/>
    <m/>
    <s v="Article"/>
    <m/>
    <m/>
    <m/>
    <m/>
    <m/>
    <m/>
    <m/>
    <m/>
    <m/>
    <m/>
    <m/>
    <m/>
    <m/>
    <m/>
    <m/>
    <m/>
    <m/>
    <m/>
    <m/>
    <m/>
    <m/>
    <m/>
    <m/>
    <m/>
    <s v="0021-8561"/>
    <m/>
    <m/>
    <m/>
    <m/>
    <m/>
    <m/>
    <m/>
    <m/>
    <m/>
    <m/>
    <m/>
    <m/>
    <m/>
    <m/>
    <m/>
    <m/>
    <m/>
    <m/>
    <m/>
    <m/>
    <m/>
    <m/>
    <m/>
    <b v="0"/>
    <b v="0"/>
    <b v="0"/>
    <b v="0"/>
    <b v="0"/>
    <b v="0"/>
    <s v="0021-8561"/>
    <n v="3.2690000000000001"/>
    <b v="0"/>
    <b v="0"/>
    <b v="0"/>
    <m/>
  </r>
  <r>
    <n v="179"/>
    <x v="2"/>
    <s v="黄克和"/>
    <m/>
    <m/>
    <m/>
    <m/>
    <m/>
    <s v="Zhuang, TH (Zhuang, Tenghan); Xu, HB (Xu, Haibin); Hao, S (Hao, Shu); Ren, F (Ren, Fei); Chen, XX (Chen, Xingxiang); Pan, CL (Pan, Cuiling); Huang, KH (Huang, Kehe)"/>
    <m/>
    <m/>
    <s v="Effects of selenium on proliferation, interleukin-2 production and selenoprotein mRNA expression of normal and dexamethasone-treated porcine splenocytes"/>
    <s v="RESEARCH IN VETERINARY SCIENCE  卷: 98  页: 59-65  DOI: 10.1016/j.rvsc.2014.11.019  出版年: FEB 2015  "/>
    <m/>
    <m/>
    <m/>
    <s v="Article"/>
    <m/>
    <m/>
    <m/>
    <m/>
    <m/>
    <m/>
    <m/>
    <m/>
    <m/>
    <m/>
    <m/>
    <m/>
    <m/>
    <m/>
    <m/>
    <m/>
    <m/>
    <m/>
    <m/>
    <m/>
    <m/>
    <m/>
    <m/>
    <m/>
    <s v="0034-5288"/>
    <m/>
    <m/>
    <m/>
    <m/>
    <m/>
    <m/>
    <m/>
    <m/>
    <m/>
    <m/>
    <m/>
    <m/>
    <m/>
    <m/>
    <m/>
    <m/>
    <m/>
    <m/>
    <m/>
    <m/>
    <m/>
    <m/>
    <m/>
    <b v="0"/>
    <b v="0"/>
    <b v="0"/>
    <b v="0"/>
    <b v="0"/>
    <b v="0"/>
    <s v="0034-5288"/>
    <n v="1.5169999999999999"/>
    <b v="0"/>
    <b v="0"/>
    <n v="1"/>
    <m/>
  </r>
  <r>
    <n v="180"/>
    <x v="2"/>
    <s v="黄克和"/>
    <m/>
    <m/>
    <m/>
    <m/>
    <m/>
    <s v="Gan, F (Gan, Fang); Zhang, ZQ (Zhang, Zheqian); Hu, ZH (Hu, Zhihua); Hesketh, J (Hesketh, John); Xue, HX (Xue, Hongxia); Chen, XX (Chen, Xingxiang); Hao, S (Hao, Shu); Huang, Y (Huang, Yu); Ezea, PC (Ezea, Patience Cole); Parveen, F (Parveen, Fahmida); Huang, KH (Huang, Kehe)"/>
    <m/>
    <m/>
    <s v="Ochratoxin A promotes porcine circovirus type 2 replication in vitro and in vivo"/>
    <s v="FREE RADICAL BIOLOGY AND MEDICINE  卷: 80  页: 33-47  DOI: 10.1016/j.freeradbiomed.2014.12.016  出版年: MAR 2015 "/>
    <m/>
    <m/>
    <m/>
    <s v="Article"/>
    <m/>
    <m/>
    <m/>
    <m/>
    <m/>
    <m/>
    <m/>
    <m/>
    <m/>
    <m/>
    <m/>
    <m/>
    <m/>
    <m/>
    <m/>
    <m/>
    <m/>
    <m/>
    <m/>
    <m/>
    <m/>
    <m/>
    <m/>
    <m/>
    <s v="0891-5849"/>
    <m/>
    <m/>
    <m/>
    <m/>
    <m/>
    <m/>
    <m/>
    <m/>
    <m/>
    <m/>
    <m/>
    <m/>
    <m/>
    <m/>
    <m/>
    <m/>
    <m/>
    <m/>
    <m/>
    <m/>
    <m/>
    <m/>
    <m/>
    <b v="0"/>
    <b v="0"/>
    <b v="0"/>
    <b v="0"/>
    <b v="0"/>
    <b v="0"/>
    <s v="0891-5849"/>
    <n v="5.8550000000000004"/>
    <b v="0"/>
    <n v="1"/>
    <b v="0"/>
    <m/>
  </r>
  <r>
    <n v="181"/>
    <x v="2"/>
    <s v="黄克和"/>
    <m/>
    <m/>
    <m/>
    <m/>
    <m/>
    <s v="Chen, XX (Chen, Xingxiang); Shi, XL (Shi, Xiuli); Gan, F (Gan, Fang); Huang, D (Huang, Da); Huang, KH (Huang, Kehe)"/>
    <m/>
    <m/>
    <s v="Glutamine starvation enhances PCV2 replication via the phosphorylation of p38 MAPK, as promoted by reducing glutathione levels"/>
    <s v="VETERINARY RESEARCH  卷: 46  文献号: 32  DOI: 10.1186/s13567-015-0168-1  出版年: MAR 18 2015"/>
    <m/>
    <m/>
    <m/>
    <s v="Article"/>
    <m/>
    <m/>
    <m/>
    <m/>
    <m/>
    <m/>
    <m/>
    <m/>
    <m/>
    <m/>
    <m/>
    <m/>
    <m/>
    <m/>
    <m/>
    <m/>
    <m/>
    <m/>
    <m/>
    <m/>
    <m/>
    <m/>
    <m/>
    <m/>
    <s v="0928-4249"/>
    <m/>
    <m/>
    <m/>
    <m/>
    <m/>
    <m/>
    <m/>
    <m/>
    <m/>
    <m/>
    <m/>
    <m/>
    <m/>
    <m/>
    <m/>
    <m/>
    <m/>
    <m/>
    <m/>
    <m/>
    <m/>
    <m/>
    <m/>
    <b v="0"/>
    <b v="0"/>
    <b v="0"/>
    <b v="0"/>
    <b v="0"/>
    <b v="0"/>
    <s v="0928-4249"/>
    <n v="3.52"/>
    <b v="0"/>
    <b v="0"/>
    <b v="0"/>
    <m/>
  </r>
  <r>
    <n v="182"/>
    <x v="2"/>
    <s v="黄克和"/>
    <m/>
    <m/>
    <m/>
    <m/>
    <m/>
    <s v="Gan, Fang; Xue, Hongxia; Huang, Yu; Pan, Cuiling; Huang, Kehe"/>
    <m/>
    <m/>
    <s v="Selenium Alleviates Porcine Nephrotoxicity of Ochratoxin A by Improving Selenoenzyme Expression In Vitro"/>
    <s v="PLOS ONE"/>
    <m/>
    <m/>
    <m/>
    <s v="Article"/>
    <m/>
    <m/>
    <m/>
    <m/>
    <m/>
    <m/>
    <m/>
    <m/>
    <m/>
    <m/>
    <m/>
    <m/>
    <m/>
    <m/>
    <m/>
    <m/>
    <m/>
    <m/>
    <m/>
    <m/>
    <m/>
    <m/>
    <m/>
    <m/>
    <s v="1932-6203"/>
    <m/>
    <m/>
    <m/>
    <m/>
    <m/>
    <m/>
    <m/>
    <m/>
    <m/>
    <m/>
    <m/>
    <m/>
    <m/>
    <m/>
    <m/>
    <m/>
    <m/>
    <m/>
    <m/>
    <m/>
    <m/>
    <m/>
    <m/>
    <b v="0"/>
    <b v="0"/>
    <b v="0"/>
    <b v="0"/>
    <b v="0"/>
    <b v="0"/>
    <s v="1932-6203"/>
    <n v="3.702"/>
    <b v="0"/>
    <b v="0"/>
    <b v="0"/>
    <m/>
  </r>
  <r>
    <n v="183"/>
    <x v="2"/>
    <s v="江善祥"/>
    <s v="J"/>
    <s v="Gu, Y; Barzegar, M; Chen, X; Wu, Y; Shang, CW; Mahdavian, E; Salvatore, BA; Jiang, SX; Huang, SL"/>
    <m/>
    <m/>
    <m/>
    <s v="Gu, Ying; Barzegar, Mansoureh; Chen, Xin; Wu, Yang; Shang, Chaowei; Mahdavian, Elahe; Salvatore, Brian A.; Jiang, Shanxiang; Huang, Shile"/>
    <m/>
    <m/>
    <s v="Fusarochromanone-induced reactive oxygen species results in activation of JNK cascade and cell death by inhibiting protein phosphatases 2A and 5"/>
    <s v="ONCOTARGET"/>
    <m/>
    <m/>
    <s v="English"/>
    <s v="Article"/>
    <m/>
    <m/>
    <m/>
    <m/>
    <m/>
    <s v="fusarochromanone; cell death; reactive oxygen species; JNK; protein phosphatase 2A"/>
    <s v="KASHIN-BECK-DISEASE; TIBIAL DYSCHONDROPLASIA; FUSARIUM-EQUISETI; DNA-DAMAGE; TYROSINE PHOSPHORYLATION; NEURONAL APOPTOSIS; SIGNALING PATHWAY; BROILER-CHICKENS; MAPK PATHWAY; T-2 TOXIN"/>
    <m/>
    <s v="[Gu, Ying; Chen, Xin; Jiang, Shanxiang] Nanjing Agr Univ, Coll Vet Med, Lab Vet Pharmacol &amp; Toxicol, Nanjing, Jiangsu, Peoples R China; [Gu, Ying; Barzegar, Mansoureh; Chen, Xin; Wu, Yang; Shang, Chaowei; Huang, Shile] Louisiana State Univ, Hlth Sci Ctr, Dept Biochem &amp; Mol Biol, Shreveport, LA 71105 USA; [Shang, Chaowei; Huang, Shile] Louisiana State Univ, Hlth Sci Ctr, Feist Weiller Canc Ctr, Shreveport, LA 71105 USA; [Mahdavian, Elahe; Salvatore, Brian A.] Louisiana State Univ, Dept Chem &amp; Phys, Shreveport, LA 71105 USA"/>
    <s v="Jiang, SX (reprint author), Nanjing Agr Univ, Coll Vet Med, Lab Vet Pharmacol &amp; Toxicol, Nanjing, Jiangsu, Peoples R China."/>
    <s v="nauvy@sina.com; shuan1@lsuhsc.edu"/>
    <m/>
    <m/>
    <s v="National Natural Sciences Foundation of China [090600253]; NIH (NCI) [CA115414]; NIH (NIGMS) [5P20RR016456-11]; NIH (NCRR) [8 P20 GM103424-11]; American Cancer Society [RSG-08-135-01-CNE]; Nanjing Agricultural University; Feist-Weiller Cancer Center, Louisiana State University Health Sciences Center"/>
    <s v="This work was supported in part by the grants from National Natural Sciences Foundation of China (No. 090600253, S.J.), NIH (NCI CA115414; S.H.; NIGMS, 5P20RR016456-11, Thomas R. Klei/E. M.; NCRR, 8 P20 GM103424-11, Thomas R. Klei/E. M.), American Cancer Society (RSG-08-135-01-CNE; S.H.), Nanjing Agricultural University, and the Feist-Weiller Cancer Center, Louisiana State University Health Sciences Center."/>
    <m/>
    <n v="54"/>
    <n v="0"/>
    <n v="0"/>
    <n v="1"/>
    <n v="1"/>
    <s v="IMPACT JOURNALS LLC"/>
    <s v="ALBANY"/>
    <s v="6211 TIPTON HOUSE, STE 6, ALBANY, NY 12203 USA"/>
    <s v="1949-2553"/>
    <m/>
    <m/>
    <s v="ONCOTARGET"/>
    <s v="Oncotarget"/>
    <n v="42712"/>
    <n v="2015"/>
    <n v="6"/>
    <n v="39"/>
    <m/>
    <m/>
    <m/>
    <m/>
    <n v="42322"/>
    <n v="42333"/>
    <m/>
    <m/>
    <m/>
    <n v="12"/>
    <s v="Oncology; Cell Biology"/>
    <s v="Oncology; Cell Biology"/>
    <s v="CY0TR"/>
    <s v="WOS:000366119600068"/>
    <m/>
    <s v="Jiang, SX (reprint author), Nanjing Agr Univ, Coll Vet Med, Lab Vet Pharmacol &amp; Toxicol, Nanjing, Jiangsu, Peoples R China."/>
    <b v="0"/>
    <s v="动物医学院"/>
    <b v="0"/>
    <b v="0"/>
    <b v="0"/>
    <s v="1949-2553"/>
    <n v="6.359"/>
    <b v="0"/>
    <n v="1"/>
    <b v="0"/>
    <m/>
  </r>
  <r>
    <n v="184"/>
    <x v="2"/>
    <s v="姜平"/>
    <s v="J"/>
    <s v="Leghari, RA; Fan, B; Bai, J; Wen, C; Abro, SH; Jiang, P"/>
    <m/>
    <m/>
    <m/>
    <s v="Leghari, R. A.; Fan, B.; Bai, J.; Wen, C.; Abro, S. H.; Jiang, P."/>
    <m/>
    <m/>
    <s v="CONSTRUCTION AND EXPRESSION OF RECOMBINANT PLASMIDS CONTAINING NEPHROPATHOGENIC IBV S1 GENE AND LI-KEY SEGMENT OF CHICKEN MAJOR HISTOCOMPATIBILITY COMPLEX II GENE"/>
    <s v="JOURNAL OF ANIMAL AND PLANT SCIENCES"/>
    <m/>
    <m/>
    <s v="English"/>
    <s v="Article"/>
    <m/>
    <m/>
    <m/>
    <m/>
    <m/>
    <s v="Infectious bronchitis virus; Nephropathogenic; S1 gene; chicken MHC II li gene"/>
    <s v="INFECTIOUS-BRONCHITIS-VIRUS; HEMAGGLUTINATION-INHIBITING ANTIBODY; DNA VACCINES; SPIKE PROTEIN; IMMUNE-RESPONSES; PROTECTION; GLYCOPROTEIN; IMMUNIZATION; ADJUVANTS; EFFICACY"/>
    <m/>
    <s v="[Leghari, R. A.; Fan, B.; Bai, J.; Wen, C.; Jiang, P.] Nanjing Agr Univ, Coll Vet Med, Minist Agr, Key Lab Anim Dis Diagnost &amp; Immunol, Nanjing 210095, Jiangsu, Peoples R China; [Jiang, P.] Jiangsu Coinnovat Ctr Prevent &amp; Control Important, Yangzhou, Jiangsu, Peoples R China; [Leghari, R. A.; Abro, S. H.] Sindh Agr Univ Tandojam, Fac Anim Husb &amp; Vet Sci, Tandojam 70050, Pakistan"/>
    <s v="Jiang, P (reprint author), Nanjing Agr Univ, Coll Vet Med, Minist Agr, Key Lab Anim Dis Diagnost &amp; Immunol, Nanjing 210095, Jiangsu, Peoples R China."/>
    <s v="jiangp@njau.edu.cn"/>
    <m/>
    <m/>
    <s v="National Natural Science Foundation [31230071]; Ministry of Education, China [20120097110043]; priority academic program development of Jiangsu higher education institutions (PAPD)"/>
    <s v="This work was mainly supported by the National Natural Science Foundation (31230071), grants from the Ministry of Education, China (20120097110043), and the priority academic program development of Jiangsu higher education institutions (PAPD)."/>
    <m/>
    <n v="44"/>
    <n v="0"/>
    <n v="0"/>
    <n v="1"/>
    <n v="1"/>
    <s v="PAKISTAN AGRICULTURAL SCIENTISTS FORUM"/>
    <s v="LAHORE"/>
    <s v="UNIV VETERINARY &amp; ANIMAL SCIENCES, LAHORE, 00000, PAKISTAN"/>
    <s v="1018-7081"/>
    <m/>
    <m/>
    <s v="J ANIM PLANT SCI"/>
    <s v="J. Anim. Plant Sci."/>
    <s v="AUG"/>
    <n v="2015"/>
    <n v="25"/>
    <n v="4"/>
    <m/>
    <m/>
    <m/>
    <m/>
    <n v="1121"/>
    <n v="1128"/>
    <m/>
    <m/>
    <m/>
    <n v="8"/>
    <s v="Agriculture, Multidisciplinary; Biology; Veterinary Sciences"/>
    <s v="Agriculture; Life Sciences &amp; Biomedicine - Other Topics; Veterinary Sciences"/>
    <s v="DA1CF"/>
    <s v="WOS:000367533200030"/>
    <m/>
    <s v="Jiang, P (reprint author), Nanjing Agr Univ, Coll Vet Med, Minist Agr, Key Lab Anim Dis Diagnost &amp; Immunol, Nanjing 210095, Jiangsu, Peoples R China."/>
    <b v="0"/>
    <s v="动物医学院"/>
    <b v="0"/>
    <b v="0"/>
    <b v="0"/>
    <s v="1018-7081"/>
    <n v="0.44800000000000001"/>
    <b v="0"/>
    <b v="0"/>
    <n v="1"/>
    <m/>
  </r>
  <r>
    <n v="185"/>
    <x v="2"/>
    <s v="姜平"/>
    <s v="J"/>
    <s v="Liu, X; Bai, J; Wang, HY; Fan, BC; Li, YF; Jiang, P"/>
    <m/>
    <m/>
    <m/>
    <s v="Liu, Xing; Bai, Juan; Wang, Haiyan; Fan, Baochao; Li, Yufeng; Jiang, Ping"/>
    <m/>
    <m/>
    <s v="Effect of amino acids residues 323-433 and 628-747 in Nsp2 of representative porcine reproductive and respiratory syndrome virus strains on inflammatory response in vitro"/>
    <s v="VIRUS RESEARCH"/>
    <m/>
    <m/>
    <s v="English"/>
    <s v="Article"/>
    <m/>
    <m/>
    <m/>
    <m/>
    <m/>
    <s v="PRRSV; Nsp2; Inflammatory cytokines"/>
    <s v="NF-KAPPA-B; 1ST PROTEOME PROFILES; ALVEOLAR MACROPHAGES; UNITED-STATES; GENOMIC CHARACTERIZATION; NONSTRUCTURAL PROTEIN-2; ACUTE NEURODEGENERATION; EXPERIMENTAL-INFECTION; CYSTEINE PROTEASE; IMMUNE-RESPONSES"/>
    <m/>
    <s v="[Liu, Xing; Bai, Juan; Wang, Haiyan; Fan, Baochao; Li, Yufeng; Jiang, Ping] Nanjing Agr Univ, Coll Vet Med, Minist Agr, Key Lab Anim Dis Diagnost &amp; Immunol, Nanjing 210095, Jiangsu, Peoples R China; [Jiang, Ping] Jiangsu Coinnovat Ctr Prevent &amp; Control Important, Yangzhou, Peoples R China"/>
    <s v="Jiang, P (reprint author), Nanjing Agr Univ, Coll Vet Med, Nanjing 210095, Jiangsu, Peoples R China."/>
    <s v="jiangp@njau.edu.cn"/>
    <m/>
    <m/>
    <s v="Ministry of Education of the People's Republic of China [20120097110043, 313031]; National Natural Science Foundation of China [31230071]; Ministry of Agriculture [CARS-36]; Priority Academic Program Development of Jiangsu higher education institutions (PAPD)"/>
    <s v="This work was mainly supported by grants from the Ministry of Education of the People's Republic of China (20120097110043, 313031), the National Natural Science Foundation of China (31230071) for PRRSV immunology, the Ministry of Agriculture (CARS-36) for techniques to control swine disease, and Priority Academic Program Development of Jiangsu higher education institutions (PAPD). All animal protocols were approved by the Animal Care and Ethics Committee of Nanjing Agricultural University (permit number: IACECNAU 20111105) and followed the Guiding Principles for Biomedical Research Involving Animals."/>
    <m/>
    <n v="63"/>
    <n v="0"/>
    <n v="0"/>
    <n v="5"/>
    <n v="5"/>
    <s v="ELSEVIER SCIENCE BV"/>
    <s v="AMSTERDAM"/>
    <s v="PO BOX 211, 1000 AE AMSTERDAM, NETHERLANDS"/>
    <s v="0168-1702"/>
    <s v="1872-7492"/>
    <m/>
    <s v="VIRUS RES"/>
    <s v="Virus Res."/>
    <d v="2015-10-02T00:00:00"/>
    <n v="2015"/>
    <n v="208"/>
    <m/>
    <m/>
    <m/>
    <m/>
    <m/>
    <n v="13"/>
    <n v="21"/>
    <m/>
    <s v="10.1016/j.virusres.2015.05.016"/>
    <m/>
    <n v="9"/>
    <s v="Virology"/>
    <s v="Virology"/>
    <s v="CQ9RD"/>
    <s v="WOS:000360951800003"/>
    <n v="26043979"/>
    <s v="Jiang, P (reprint author), Nanjing Agr Univ, Coll Vet Med, Nanjing 210095, Jiangsu, Peoples R China."/>
    <b v="0"/>
    <s v="动物医学院"/>
    <b v="0"/>
    <b v="0"/>
    <b v="0"/>
    <s v="0168-1702"/>
    <n v="2.7330000000000001"/>
    <b v="0"/>
    <b v="0"/>
    <b v="0"/>
    <m/>
  </r>
  <r>
    <n v="186"/>
    <x v="2"/>
    <s v="姜平"/>
    <s v="J"/>
    <s v="Gu, ZQ; Hou, CC; Sun, HF; Yang, WP; Dong, J; Bai, J; Jiang, P"/>
    <m/>
    <m/>
    <m/>
    <s v="Gu, Zhenqing; Hou, Chengcai; Sun, Haifeng; Yang, Wenping; Dong, Jing; Bai, Juan; Jiang, Ping"/>
    <m/>
    <m/>
    <s v="Emergence of highly virulent pseudorabies virus in southern China"/>
    <s v="CANADIAN JOURNAL OF VETERINARY RESEARCH-REVUE CANADIENNE DE RECHERCHE VETERINAIRE"/>
    <m/>
    <m/>
    <s v="English"/>
    <s v="Article"/>
    <m/>
    <m/>
    <m/>
    <m/>
    <m/>
    <m/>
    <s v="PORCINE CIRCOVIRUS TYPE-2; DOMESTIC PIGS; WILD BOAR; GENE; INFECTION; SEQUENCE; SWINE; PCR"/>
    <m/>
    <s v="[Gu, Zhenqing; Hou, Chengcai; Sun, Haifeng; Yang, Wenping; Dong, Jing; Bai, Juan; Jiang, Ping] Nanjing Agr Univ, Key Lab Anim Dis Diag &amp; Immunol, Minist Agr, Coll Vet Med, Nanjing 210095, Jiangsu, Peoples R China; [Jiang, Ping] Jiangsu Coinnovat Ctr Prevent &amp; Control Important, Yangzhou, Jiangsu, Peoples R China"/>
    <s v="Jiang, P (reprint author), Nanjing Agr Univ, Key Lab Anim Dis Diag &amp; Immunol, Minist Agr, Coll Vet Med, Nanjing 210095, Jiangsu, Peoples R China."/>
    <s v="baijuan@njau.edu.cn; jiangp@njau.edu.cn"/>
    <m/>
    <m/>
    <s v="China Agricultural Research System Foundation [CARS-36]; Special Fund for Agro-scientific Research in the Public Interest [201203039]; Jiangsu province [BE2012368]"/>
    <s v="This work was supported by the China Agricultural Research System Foundation (CARS-36), the Special Fund for Agro-scientific Research in the Public Interest (201203039), and a grant from Jiangsu province (BE2012368, PAPD)."/>
    <m/>
    <n v="27"/>
    <n v="0"/>
    <n v="0"/>
    <n v="1"/>
    <n v="1"/>
    <s v="CANADIAN VET MED ASSOC"/>
    <s v="OTTAWA"/>
    <s v="339 BOOTH ST, OTTAWA, ONTARIO K1R 7K1, CANADA"/>
    <s v="0830-9000"/>
    <m/>
    <m/>
    <s v="CAN J VET RES"/>
    <s v="Can. J. Vet. Res.-Rev. Can. Rech. Vet."/>
    <s v="JUL"/>
    <n v="2015"/>
    <n v="79"/>
    <n v="3"/>
    <m/>
    <m/>
    <m/>
    <m/>
    <n v="221"/>
    <n v="228"/>
    <m/>
    <m/>
    <m/>
    <n v="8"/>
    <s v="Veterinary Sciences"/>
    <s v="Veterinary Sciences"/>
    <s v="CW4MG"/>
    <s v="WOS:000364965000009"/>
    <n v="26130855"/>
    <s v="Jiang, P (reprint author), Nanjing Agr Univ, Key Lab Anim Dis Diag &amp; Immunol, Minist Agr, Coll Vet Med, Nanjing 210095, Jiangsu, Peoples R China."/>
    <b v="0"/>
    <s v="动物医学院"/>
    <b v="0"/>
    <b v="0"/>
    <b v="0"/>
    <s v="0830-9000"/>
    <n v="1.125"/>
    <b v="0"/>
    <b v="0"/>
    <n v="1"/>
    <n v="12"/>
  </r>
  <r>
    <n v="187"/>
    <x v="2"/>
    <s v="姜平"/>
    <s v="J"/>
    <s v="Fan, BC; Liu, X; Bai, J; Li, YF; Zhang, QY; Jiang, P"/>
    <m/>
    <m/>
    <m/>
    <s v="Fan, Baochao; Liu, Xing; Bai, Juan; Li, Yufeng; Zhang, Qiaoya; Jiang, Ping"/>
    <m/>
    <m/>
    <s v="The 15N and 46R Residues of Highly Pathogenic Porcine Reproductive and Respiratory Syndrome Virus Nucleocapsid Protein Enhance Regulatory T Lymphocytes Proliferation"/>
    <s v="PLOS ONE"/>
    <m/>
    <m/>
    <s v="English"/>
    <s v="Article"/>
    <m/>
    <m/>
    <m/>
    <m/>
    <m/>
    <m/>
    <s v="CELLULAR IMMUNE-RESPONSES; ANTIGEN-PRESENTING CELLS; DENDRITIC CELLS; IN-VITRO; PERSISTENT INFECTION; PSEUDORABIES VIRUS; CYTOKINE PROFILES; PIGS; SWINE; PRRSV"/>
    <m/>
    <s v="[Fan, Baochao; Liu, Xing; Bai, Juan; Li, Yufeng; Zhang, Qiaoya; Jiang, Ping] Nanjing Agr Univ, Coll Vet Med, Minist Agr, Key Lab Anim Dis Diagnost &amp; Immunol, Nanjing 210095, Jiangsu, Peoples R China; [Jiang, Ping] Jiangsu Coinnovat Ctr Prevent &amp; Control Important, Yangzhou, Peoples R China"/>
    <s v="Jiang, P (reprint author), Nanjing Agr Univ, Coll Vet Med, Minist Agr, Key Lab Anim Dis Diagnost &amp; Immunol, Nanjing 210095, Jiangsu, Peoples R China."/>
    <s v="jiangp@njau.edu.cn"/>
    <m/>
    <m/>
    <s v="National Natural Science Foundation [31230071]; Ministry of Education, China [313031, 20120097110043]; grant from the Ministry of Agriculture (CARS-36); priority academic program development of Jiangsu higher education institutions (PAPD)"/>
    <s v="This work was mainly supported by the National Natural Science Foundation (31230071), grants from the Ministry of Education, China (313031, 20120097110043) for PRRSV immunology, a grant from the Ministry of Agriculture (CARS-36) for techniques to control swine disease, and priority academic program development of Jiangsu higher education institutions (PAPD)."/>
    <m/>
    <n v="71"/>
    <n v="0"/>
    <n v="0"/>
    <n v="2"/>
    <n v="2"/>
    <s v="PUBLIC LIBRARY SCIENCE"/>
    <s v="SAN FRANCISCO"/>
    <s v="1160 BATTERY STREET, STE 100, SAN FRANCISCO, CA 94111 USA"/>
    <s v="1932-6203"/>
    <m/>
    <m/>
    <s v="PLOS ONE"/>
    <s v="PLoS One"/>
    <d v="2015-09-23T00:00:00"/>
    <n v="2015"/>
    <n v="10"/>
    <n v="9"/>
    <m/>
    <m/>
    <m/>
    <m/>
    <m/>
    <m/>
    <s v="e0138772"/>
    <s v="10.1371/journal.pone.0138772"/>
    <m/>
    <n v="19"/>
    <s v="Multidisciplinary Sciences"/>
    <s v="Science &amp; Technology - Other Topics"/>
    <s v="CS1BM"/>
    <s v="WOS:000361797500104"/>
    <n v="26397116"/>
    <s v="Jiang, P (reprint author), Nanjing Agr Univ, Coll Vet Med, Minist Agr, Key Lab Anim Dis Diagnost &amp; Immunol, Nanjing 210095, Jiangsu, Peoples R China."/>
    <b v="0"/>
    <s v="动物医学院"/>
    <b v="0"/>
    <b v="0"/>
    <b v="0"/>
    <s v="1932-6203"/>
    <n v="3.702"/>
    <b v="0"/>
    <b v="0"/>
    <b v="0"/>
    <m/>
  </r>
  <r>
    <n v="188"/>
    <x v="2"/>
    <s v="姜平"/>
    <m/>
    <m/>
    <m/>
    <m/>
    <m/>
    <s v=" Liu, X (Liu, Xing); Fan, BC (Fan, Baochao); Bai, J (Bai, Juan); Wang, HY (Wang, Haiyan); Lil, YF (Lil, Yufeng); Jiang, P (Jiang, Ping)"/>
    <m/>
    <m/>
    <s v="The N-N non-covalent domain of the nucleocapsid protein of type 2 porcine reproductive and respiratory syndrome virus enhances induction of IL-10 expression"/>
    <s v="JOURNAL OF GENERAL VIROLOGY  卷: 96  页: 1276-1286  DOI: 10.1099/vir.0.000061  子辑: 6  出版年: JUN 2015  "/>
    <m/>
    <m/>
    <m/>
    <s v="Article"/>
    <m/>
    <m/>
    <m/>
    <m/>
    <m/>
    <m/>
    <m/>
    <m/>
    <m/>
    <m/>
    <m/>
    <m/>
    <m/>
    <m/>
    <m/>
    <m/>
    <m/>
    <m/>
    <m/>
    <m/>
    <m/>
    <m/>
    <m/>
    <m/>
    <s v="0022-1317"/>
    <m/>
    <m/>
    <m/>
    <m/>
    <m/>
    <m/>
    <m/>
    <m/>
    <m/>
    <m/>
    <m/>
    <m/>
    <m/>
    <m/>
    <m/>
    <m/>
    <m/>
    <m/>
    <m/>
    <m/>
    <m/>
    <m/>
    <m/>
    <b v="0"/>
    <b v="0"/>
    <b v="0"/>
    <b v="0"/>
    <b v="0"/>
    <b v="0"/>
    <s v="0022-1317"/>
    <n v="3.23"/>
    <b v="0"/>
    <b v="0"/>
    <b v="0"/>
    <m/>
  </r>
  <r>
    <n v="189"/>
    <x v="2"/>
    <s v="姜平"/>
    <m/>
    <m/>
    <m/>
    <m/>
    <m/>
    <s v="Gu, ZQ (Gu, Zhenqing); Dong, J (Dong, Jing); Wang, JC (Wang, Jichun); Hou, CC (Hou, Chengcai); Sun, HF (Sun, Haifeng); Yang, WP (Yang, Wenping); Bai, J (Bai, Juan); Jiang, P (Jiang, Ping)"/>
    <m/>
    <m/>
    <s v="A novel inactivated gE/gI deleted pseudorabies virus (PRV) vaccine completely protects pigs from an emerged variant PRV challenge"/>
    <s v=" VIRUS RESEARCH  卷: 195  页: 57-63  DOI: 10.1016/j.virusres.2014.09.003  出版年: JAN 2 2015  "/>
    <m/>
    <m/>
    <m/>
    <s v="Article"/>
    <m/>
    <m/>
    <m/>
    <m/>
    <m/>
    <m/>
    <m/>
    <m/>
    <m/>
    <m/>
    <m/>
    <m/>
    <m/>
    <m/>
    <m/>
    <m/>
    <m/>
    <m/>
    <m/>
    <m/>
    <m/>
    <m/>
    <m/>
    <m/>
    <s v="0168-1702"/>
    <m/>
    <m/>
    <m/>
    <m/>
    <m/>
    <m/>
    <m/>
    <m/>
    <m/>
    <m/>
    <m/>
    <m/>
    <m/>
    <m/>
    <m/>
    <m/>
    <m/>
    <m/>
    <m/>
    <m/>
    <m/>
    <m/>
    <m/>
    <b v="0"/>
    <b v="0"/>
    <b v="0"/>
    <b v="0"/>
    <b v="0"/>
    <b v="0"/>
    <s v="0168-1702"/>
    <n v="2.7330000000000001"/>
    <b v="0"/>
    <b v="0"/>
    <b v="0"/>
    <m/>
  </r>
  <r>
    <n v="190"/>
    <x v="2"/>
    <s v="姜平"/>
    <m/>
    <m/>
    <m/>
    <m/>
    <m/>
    <s v=" Fan, BC (Fan, Baochao); Liu, X (Liu, Xing); Bai, J (Bai, Juan); Zhang, TJ (Zhang, Tingjie); Zhang, QY (Zhang, Qiaoya); Jiang, P (Jiang, Ping)"/>
    <m/>
    <m/>
    <s v="The amino acid residues at 102 and 104 in GP5 of porcine reproductive and respiratory syndrome virus regulate viral neutralization susceptibility to the porcine serum neutralizing antibody"/>
    <s v="VIRUS RESEARCH  卷: 204  页: 21-30  DOI: 10.1016/j.virusres.2015.04.015  出版年: JUN 2 2015  "/>
    <m/>
    <m/>
    <m/>
    <s v="Article"/>
    <m/>
    <m/>
    <m/>
    <m/>
    <m/>
    <m/>
    <m/>
    <m/>
    <m/>
    <m/>
    <m/>
    <m/>
    <m/>
    <m/>
    <m/>
    <m/>
    <m/>
    <m/>
    <m/>
    <m/>
    <m/>
    <m/>
    <m/>
    <m/>
    <s v="0168-1702"/>
    <m/>
    <m/>
    <m/>
    <m/>
    <m/>
    <m/>
    <m/>
    <m/>
    <m/>
    <m/>
    <m/>
    <m/>
    <m/>
    <m/>
    <m/>
    <m/>
    <m/>
    <m/>
    <m/>
    <m/>
    <m/>
    <m/>
    <m/>
    <b v="0"/>
    <b v="0"/>
    <b v="0"/>
    <b v="0"/>
    <b v="0"/>
    <b v="0"/>
    <s v="0168-1702"/>
    <n v="2.7330000000000001"/>
    <b v="0"/>
    <b v="0"/>
    <b v="0"/>
    <m/>
  </r>
  <r>
    <n v="191"/>
    <x v="2"/>
    <s v="姜平"/>
    <m/>
    <m/>
    <m/>
    <m/>
    <m/>
    <s v="Zhao, PD (Zhao, Pan-deng); Tan, C (Tan, Chen); Dong, YP (Dong, Yanpen); Li, YF (Li, Yufeng); Shi, XL (Shi, Xiaoli); Bai, J (Bai, Juan); Jiang, P (Jiang, Ping)"/>
    <m/>
    <m/>
    <s v="Genetic variation analyses of porcine epidemic diarrhea virus isolated in mid-eastern China from 2011 to 2013"/>
    <s v="CANADIAN JOURNAL OF VETERINARY RESEARCH-REVUE CANADIENNE DE RECHERCHE VETERINAIRE  卷: 79  期: 1  页: 8-15  出版年: JAN 2015  "/>
    <m/>
    <m/>
    <m/>
    <s v="Article"/>
    <m/>
    <m/>
    <m/>
    <m/>
    <m/>
    <m/>
    <m/>
    <m/>
    <m/>
    <m/>
    <m/>
    <m/>
    <m/>
    <m/>
    <m/>
    <m/>
    <m/>
    <m/>
    <m/>
    <m/>
    <m/>
    <m/>
    <m/>
    <m/>
    <s v="0830-9000"/>
    <m/>
    <m/>
    <m/>
    <m/>
    <m/>
    <m/>
    <m/>
    <m/>
    <m/>
    <m/>
    <m/>
    <m/>
    <m/>
    <m/>
    <m/>
    <m/>
    <m/>
    <m/>
    <m/>
    <m/>
    <m/>
    <m/>
    <m/>
    <b v="0"/>
    <b v="0"/>
    <b v="0"/>
    <b v="0"/>
    <b v="0"/>
    <b v="0"/>
    <s v="0830-9000"/>
    <n v="1.125"/>
    <b v="0"/>
    <b v="0"/>
    <n v="1"/>
    <m/>
  </r>
  <r>
    <n v="192"/>
    <x v="2"/>
    <s v="雷治海"/>
    <m/>
    <m/>
    <m/>
    <m/>
    <m/>
    <s v="Fang, Rui; Su, Juan; Zheng, Lucheng; Jin, Mengmeng; Hou, Yuanlong; Ma, Zhiyu; Guo, Tingting; Zhu, Shenzheng; Ma, Xueli; Ahmed, Ejlal; Lei, Zhihai"/>
    <m/>
    <m/>
    <s v="Cloning and distribution of neuropeptide W and its receptors in pigs"/>
    <s v="RESEARCH IN VETERINARY SCIENCE"/>
    <m/>
    <m/>
    <m/>
    <s v="Article"/>
    <m/>
    <m/>
    <m/>
    <m/>
    <m/>
    <m/>
    <m/>
    <m/>
    <m/>
    <m/>
    <m/>
    <m/>
    <m/>
    <m/>
    <m/>
    <m/>
    <m/>
    <m/>
    <m/>
    <m/>
    <m/>
    <m/>
    <m/>
    <m/>
    <s v="0034-5288"/>
    <m/>
    <m/>
    <m/>
    <m/>
    <m/>
    <m/>
    <m/>
    <m/>
    <m/>
    <m/>
    <m/>
    <m/>
    <m/>
    <m/>
    <m/>
    <m/>
    <m/>
    <m/>
    <m/>
    <m/>
    <m/>
    <m/>
    <m/>
    <b v="0"/>
    <b v="0"/>
    <b v="0"/>
    <b v="0"/>
    <b v="0"/>
    <b v="0"/>
    <s v="0034-5288"/>
    <n v="1.5169999999999999"/>
    <b v="0"/>
    <b v="0"/>
    <n v="1"/>
    <m/>
  </r>
  <r>
    <n v="193"/>
    <x v="2"/>
    <s v="雷治海"/>
    <m/>
    <m/>
    <m/>
    <m/>
    <m/>
    <s v="Guo, TT (Guo, Ting-ting); Su, J (Su, Juan); Ma, ZY (Ma, Zhi-yu); Ma, JX (Ma, Jun-xiao); Jin, MM (Jin, Meng-meng); Li, X (Li, Xiang); Lei, ZH (Lei, Zhi-hai)"/>
    <m/>
    <m/>
    <s v="Cloning of Neuromedin B and its receptor in the rabbit and generating a polyclonal antibody to the Neuromedin B protein"/>
    <s v="GENE  卷: 564  期: 1  页: 21-28  DOI: 10.1016/j.gene.2015.03.038  出版年: JUN 10 2015 "/>
    <m/>
    <m/>
    <m/>
    <s v="Article"/>
    <m/>
    <m/>
    <m/>
    <m/>
    <m/>
    <m/>
    <m/>
    <m/>
    <m/>
    <m/>
    <m/>
    <m/>
    <m/>
    <m/>
    <m/>
    <m/>
    <m/>
    <m/>
    <m/>
    <m/>
    <m/>
    <m/>
    <m/>
    <m/>
    <s v="0378-1119"/>
    <m/>
    <m/>
    <m/>
    <m/>
    <m/>
    <m/>
    <m/>
    <m/>
    <m/>
    <m/>
    <m/>
    <m/>
    <m/>
    <m/>
    <m/>
    <m/>
    <m/>
    <m/>
    <m/>
    <m/>
    <m/>
    <m/>
    <m/>
    <b v="0"/>
    <b v="0"/>
    <b v="0"/>
    <b v="0"/>
    <b v="0"/>
    <b v="0"/>
    <s v="0378-1119"/>
    <n v="2.1850000000000001"/>
    <b v="0"/>
    <b v="0"/>
    <b v="0"/>
    <m/>
  </r>
  <r>
    <n v="194"/>
    <x v="2"/>
    <s v="雷治海"/>
    <m/>
    <m/>
    <m/>
    <m/>
    <m/>
    <s v="Zheng, LC (Zheng, Lucheng); Su, J (Su, Juan); Fang, R (Fang, Rui); Jin, MM (Jin, Mengmeng); Lei, ZH (Lei, Zhihai); Hou, YL (Hou, Yuanlong); Ma, ZY (Ma, Zhiyu); Guo, TT (Guo, Tingting)"/>
    <m/>
    <m/>
    <s v="Developmental changes in the role of gonadotropin-inhibitory hormone (GnIH) and its receptors in the reproductive axis of male Xiaomeishan pigs"/>
    <s v="ANIMAL REPRODUCTION SCIENCE  卷: 154  页: 113-120  DOI: 10.1016/j.anireprosci.2015.01.004  出版年: MAR 2015"/>
    <m/>
    <m/>
    <m/>
    <s v="Article"/>
    <m/>
    <m/>
    <m/>
    <m/>
    <m/>
    <m/>
    <m/>
    <m/>
    <m/>
    <m/>
    <m/>
    <m/>
    <m/>
    <m/>
    <m/>
    <m/>
    <m/>
    <m/>
    <m/>
    <m/>
    <m/>
    <m/>
    <m/>
    <m/>
    <s v="0378-4320"/>
    <m/>
    <m/>
    <m/>
    <m/>
    <m/>
    <m/>
    <m/>
    <m/>
    <m/>
    <m/>
    <m/>
    <m/>
    <m/>
    <m/>
    <m/>
    <m/>
    <m/>
    <m/>
    <m/>
    <m/>
    <m/>
    <m/>
    <m/>
    <b v="0"/>
    <b v="0"/>
    <b v="0"/>
    <b v="0"/>
    <b v="0"/>
    <b v="0"/>
    <s v="0378-4320"/>
    <n v="1.863"/>
    <b v="0"/>
    <b v="0"/>
    <n v="1"/>
    <m/>
  </r>
  <r>
    <n v="195"/>
    <x v="2"/>
    <s v="李干武"/>
    <m/>
    <m/>
    <m/>
    <m/>
    <m/>
    <s v="Jiang, Fengwei; An, Chunxia; Bao, Yinli; Zhao, Xuefeng; Jernigan, Robert L.; Lithio, Andrew; Nettleton, Dan; Li, Ling; Wurtele, Eve Syrkin; Nolan, Lisa K.; Lu, Chengping; Li, Ganwu"/>
    <m/>
    <m/>
    <s v="ArcA Controls Metabolism, Chemotaxis, and Motility Contributing to the Pathogenicity of Avian Pathogenic Escherichia coli"/>
    <s v="INFECTION AND IMMUNITY"/>
    <m/>
    <m/>
    <m/>
    <s v="Article"/>
    <m/>
    <m/>
    <m/>
    <m/>
    <m/>
    <m/>
    <m/>
    <m/>
    <m/>
    <m/>
    <m/>
    <m/>
    <m/>
    <m/>
    <m/>
    <m/>
    <m/>
    <m/>
    <m/>
    <m/>
    <m/>
    <m/>
    <m/>
    <m/>
    <s v="0019-9567"/>
    <m/>
    <m/>
    <m/>
    <m/>
    <m/>
    <m/>
    <m/>
    <m/>
    <m/>
    <m/>
    <m/>
    <m/>
    <m/>
    <m/>
    <m/>
    <m/>
    <m/>
    <m/>
    <m/>
    <m/>
    <m/>
    <m/>
    <m/>
    <b v="0"/>
    <b v="0"/>
    <b v="0"/>
    <b v="0"/>
    <b v="0"/>
    <b v="0"/>
    <s v="0019-9567"/>
    <n v="3.891"/>
    <b v="0"/>
    <b v="0"/>
    <b v="0"/>
    <m/>
  </r>
  <r>
    <n v="196"/>
    <x v="2"/>
    <s v="李祥瑞"/>
    <s v="J"/>
    <s v="Song, XK; Gao, YL; Xu, LX; Yan, RF; Li, XR"/>
    <m/>
    <m/>
    <m/>
    <s v="Song, Xiaokai; Gao, Yunlu; Xu, Lixin; Yan, Ruofeng; Li, Xiangrui"/>
    <m/>
    <m/>
    <s v="Partial protection against four species of chicken coccidia induced by multivalent subunit vaccine"/>
    <s v="VETERINARY PARASITOLOGY"/>
    <m/>
    <m/>
    <s v="English"/>
    <s v="Article"/>
    <m/>
    <m/>
    <m/>
    <m/>
    <m/>
    <s v="Eimeria; Chickens; Subunit vaccine; Cross-protection"/>
    <s v="EIMERIA-TENELLA; LACTATE-DEHYDROGENASE; POULTRY COCCIDIOSIS; DNA VACCINE; ACERVULINA; ANTIGEN; IMMUNITY; CHALLENGE; EFFICACY; MAXIMA"/>
    <m/>
    <s v="[Song, Xiaokai; Gao, Yunlu; Xu, Lixin; Yan, Ruofeng; Li, Xiangrui] Nanjing Agr Univ, Coll Vet Med, Nanjing 210095, Jiangsu, Peoples R China"/>
    <s v="Li, XR (reprint author), Nanjing Agr Univ, Coll Vet Med, Nanjing 210095, Jiangsu, Peoples R China."/>
    <s v="lixiangrui@njau.edu.cn"/>
    <m/>
    <m/>
    <s v="National Natural Science Foundation of PR China [31201896, 31372428]; Priority Academic Program Development of Jiangsu Higher Education Institutions (PAPD)"/>
    <s v="This work was supported by the National Natural Science Foundation of PR China (31201896, 31372428) and a project funded by the Priority Academic Program Development of Jiangsu Higher Education Institutions (PAPD). The authors would like to thank Robert Presler Jr from University of Wisconsin-Madison for his careful polishing with the manuscript."/>
    <m/>
    <n v="25"/>
    <n v="0"/>
    <n v="0"/>
    <n v="3"/>
    <n v="3"/>
    <s v="ELSEVIER SCIENCE BV"/>
    <s v="AMSTERDAM"/>
    <s v="PO BOX 211, 1000 AE AMSTERDAM, NETHERLANDS"/>
    <s v="0304-4017"/>
    <s v="1873-2550"/>
    <m/>
    <s v="VET PARASITOL"/>
    <s v="Vet. Parasitol."/>
    <d v="2015-09-15T00:00:00"/>
    <n v="2015"/>
    <n v="212"/>
    <d v="2015-03-04T00:00:00"/>
    <m/>
    <m/>
    <m/>
    <m/>
    <n v="80"/>
    <n v="85"/>
    <m/>
    <s v="10.1016/j.vetpar.2015.08.026"/>
    <m/>
    <n v="6"/>
    <s v="Parasitology; Veterinary Sciences"/>
    <s v="Parasitology; Veterinary Sciences"/>
    <s v="CU2LQ"/>
    <s v="WOS:000363355400002"/>
    <n v="26341156"/>
    <s v="Li, XR (reprint author), Nanjing Agr Univ, Coll Vet Med, Nanjing 210095, Jiangsu, Peoples R China."/>
    <b v="0"/>
    <s v="动物医学院"/>
    <b v="0"/>
    <b v="0"/>
    <b v="0"/>
    <s v="0304-4017"/>
    <n v="2.46"/>
    <b v="0"/>
    <b v="0"/>
    <b v="0"/>
    <m/>
  </r>
  <r>
    <n v="197"/>
    <x v="2"/>
    <s v="李祥瑞"/>
    <s v="J"/>
    <s v="Wang, S; Wang, YJ; Sun, XN; Zhang, ZC; Liu, TQ; Gadahi, JA; Xu, LX; Yan, RF; Song, XK; Li, XR"/>
    <m/>
    <m/>
    <m/>
    <s v="Wang, Shuai; Wang, Yujian; Sun, Xiaoni; Zhang, Zhenchao; Liu, Tingqi; Gadahi, Javaid Ali; Xu, Lixin; Yan, Ruofeng; Song, Xiaokai; Li, Xiangrui"/>
    <m/>
    <m/>
    <s v="Protective immunity against acute toxoplasmosis in BALB/c mice induced by a DNA vaccine encoding Toxoplasma gondii 10 kDa excretory-secretory antigen (TgESA10)"/>
    <s v="VETERINARY PARASITOLOGY"/>
    <m/>
    <m/>
    <s v="English"/>
    <s v="Article"/>
    <m/>
    <m/>
    <m/>
    <m/>
    <m/>
    <s v="Toxoplasma gondii; 10 kDa excretory-secretory antigen; DNA vaccine; Protective immunity"/>
    <s v="CHRONIC OCULAR TOXOPLASMOSIS; GROWTH-FACTOR-BETA; SPONTANEOUS-ABORTION; PROTEASOME SYSTEM; IFN-GAMMA; CLASS-I; ANTIBODIES; INFECTION; UBIQUITIN; IGM"/>
    <m/>
    <s v="[Wang, Shuai; Wang, Yujian; Sun, Xiaoni; Zhang, Zhenchao; Liu, Tingqi; Gadahi, Javaid Ali; Xu, Lixin; Yan, Ruofeng; Song, Xiaokai; Li, Xiangrui] Nanjing Agr Univ, Coll Vet Med, Nanjing 210095, Jiangsu, Peoples R China"/>
    <s v="Li, XR (reprint author), Nanjing Agr Univ, Coll Vet Med, 1 Weigang, Nanjing 210095, Jiangsu, Peoples R China."/>
    <s v="lixiangrui@njau.edu.cn"/>
    <m/>
    <m/>
    <s v="Special Fund for Public Welfare Industry of Ministry of Agriculture of China [200903036-04]; Priority Academic Program Development of Jiangsu Higher Education Institutions (PAPD)"/>
    <s v="This work was supported by the Special Fund for Public Welfare Industry of Ministry of Agriculture of China (200903036-04) and the Priority Academic Program Development of Jiangsu Higher Education Institutions (PAPD)."/>
    <m/>
    <n v="61"/>
    <n v="0"/>
    <n v="0"/>
    <n v="3"/>
    <n v="3"/>
    <s v="ELSEVIER SCIENCE BV"/>
    <s v="AMSTERDAM"/>
    <s v="PO BOX 211, 1000 AE AMSTERDAM, NETHERLANDS"/>
    <s v="0304-4017"/>
    <s v="1873-2550"/>
    <m/>
    <s v="VET PARASITOL"/>
    <s v="Vet. Parasitol."/>
    <n v="42704"/>
    <n v="2015"/>
    <n v="214"/>
    <n v="42371"/>
    <m/>
    <m/>
    <m/>
    <m/>
    <n v="40"/>
    <n v="48"/>
    <m/>
    <s v="10.1016/j.vetpar.2015.09.016"/>
    <m/>
    <n v="9"/>
    <s v="Parasitology; Veterinary Sciences"/>
    <s v="Parasitology; Veterinary Sciences"/>
    <s v="CY9ZO"/>
    <s v="WOS:000366765100007"/>
    <n v="26421596"/>
    <s v="Li, XR (reprint author), Nanjing Agr Univ, Coll Vet Med, 1 Weigang, Nanjing 210095, Jiangsu, Peoples R China."/>
    <b v="0"/>
    <s v="动物医学院"/>
    <b v="0"/>
    <b v="0"/>
    <b v="0"/>
    <s v="0304-4017"/>
    <n v="2.46"/>
    <b v="0"/>
    <b v="0"/>
    <b v="0"/>
    <m/>
  </r>
  <r>
    <n v="198"/>
    <x v="2"/>
    <s v="李祥瑞"/>
    <s v="J"/>
    <s v="Huang, JW; Zhang, ZC; Li, MH; Song, XK; Yan, RF; Xu, LX; Li, XR"/>
    <m/>
    <m/>
    <m/>
    <s v="Huang, Jingwei; Zhang, Zhenchao; Li, Menghui; Song, Xiaokai; Yan, Ruofeng; Xu, Lixin; Li, Xiangrui"/>
    <m/>
    <m/>
    <s v="Immune protection of microneme 7 (EmMIC7) against Eimeria maxima challenge in chickens"/>
    <s v="AVIAN PATHOLOGY"/>
    <m/>
    <m/>
    <s v="English"/>
    <s v="Article"/>
    <m/>
    <m/>
    <m/>
    <m/>
    <m/>
    <m/>
    <s v="ACERVULINA LACTATE-DEHYDROGENASE; DNA VACCINE; MOLECULAR CHARACTERIZATION; IFN-GAMMA; TENELLA; COCCIDIOSIS; PROTEIN; INFECTION; ANTIGEN; IDENTIFICATION"/>
    <m/>
    <s v="[Huang, Jingwei; Zhang, Zhenchao; Li, Menghui; Song, Xiaokai; Yan, Ruofeng; Xu, Lixin; Li, Xiangrui] Nanjing Agr Univ, Coll Vet Med, Nanjing, Jiangsu, Peoples R China"/>
    <s v="Li, XR (reprint author), Nanjing Agr Univ, Coll Vet Med, Nanjing, Jiangsu, Peoples R China."/>
    <s v="lixiangrui@njau.edu.cn"/>
    <m/>
    <m/>
    <s v="National Natural Science Foundation of PR China [31372428]; Priority Academic Program Development of Jiangsu Higher Education Institutions (PAPD)"/>
    <s v="This work was funded by a grant from the National Natural Science Foundation of PR China [grant no. 31372428] and a project funded by the Priority Academic Program Development of Jiangsu Higher Education Institutions (PAPD)."/>
    <m/>
    <n v="49"/>
    <n v="0"/>
    <n v="0"/>
    <n v="1"/>
    <n v="1"/>
    <s v="TAYLOR &amp; FRANCIS LTD"/>
    <s v="ABINGDON"/>
    <s v="4 PARK SQUARE, MILTON PARK, ABINGDON OX14 4RN, OXON, ENGLAND"/>
    <s v="0307-9457"/>
    <s v="1465-3338"/>
    <m/>
    <s v="AVIAN PATHOL"/>
    <s v="Avian Pathol."/>
    <d v="2015-09-03T00:00:00"/>
    <n v="2015"/>
    <n v="44"/>
    <n v="5"/>
    <m/>
    <m/>
    <m/>
    <m/>
    <n v="392"/>
    <n v="400"/>
    <m/>
    <s v="10.1080/03079457.2015.1071780"/>
    <m/>
    <n v="9"/>
    <s v="Veterinary Sciences"/>
    <s v="Veterinary Sciences"/>
    <s v="CS9LA"/>
    <s v="WOS:000362411400010"/>
    <n v="26181095"/>
    <s v="Li, XR (reprint author), Nanjing Agr Univ, Coll Vet Med, Nanjing, Jiangsu, Peoples R China."/>
    <b v="0"/>
    <s v="动物医学院"/>
    <b v="0"/>
    <b v="0"/>
    <b v="0"/>
    <s v="0307-9457"/>
    <n v="1.9550000000000001"/>
    <b v="0"/>
    <b v="0"/>
    <n v="1"/>
    <m/>
  </r>
  <r>
    <n v="199"/>
    <x v="2"/>
    <s v="李祥瑞"/>
    <s v="J"/>
    <s v="Wang, S; Wang, YJ; Sun, XN; Zhang, ZC; Liu, TQ; Gadahi, JA; Hassan, IA; Xu, LX; Yan, RF; Song, XK; Li, XR"/>
    <m/>
    <m/>
    <m/>
    <s v="Wang, Shuai; Wang, YuJian; Sun, XiaoNi; Zhang, ZhenChao; Liu, TingQi; Gadahi, Javaid Ali; Hassan, Ibrahim Adam; Xu, Lixin; Yan, RuoFeng; Song, XiaoKai; Li, XiangRui"/>
    <m/>
    <m/>
    <s v="Protective immunity against acute toxoplasmosis in BALB/c mice induced by a DNA vaccine encoding Toxoplasma gondii elongation factor 1-alpha"/>
    <s v="BMC INFECTIOUS DISEASES"/>
    <m/>
    <m/>
    <s v="English"/>
    <s v="Article"/>
    <m/>
    <m/>
    <m/>
    <m/>
    <m/>
    <s v="Toxoplasma gondii; TgEF-1 alpha; DNA vaccine; Protective immunity"/>
    <s v="CHRONIC OCULAR TOXOPLASMOSIS; NITRIC-OXIDE SYNTHASE; HOST-CELL INVASION; GROWTH-FACTOR-BETA; INTERFERON-GAMMA; PARASITE REPLICATION; SPONTANEOUS-ABORTION; IFN-GAMMA; CLASS-I; INFECTION"/>
    <m/>
    <s v="[Wang, Shuai; Wang, YuJian; Sun, XiaoNi; Zhang, ZhenChao; Liu, TingQi; Gadahi, Javaid Ali; Hassan, Ibrahim Adam; Xu, Lixin; Yan, RuoFeng; Song, XiaoKai; Li, XiangRui] Nanjing Agr Univ, Coll Vet Med, Nanjing 210095, Jiangsu, Peoples R China"/>
    <s v="Li, XR (reprint author), Nanjing Agr Univ, Coll Vet Med, Nanjing 210095, Jiangsu, Peoples R China."/>
    <s v="lixiangrui@njau.edu.cn"/>
    <m/>
    <m/>
    <s v="Special Fund for Public Welfare Industry of Ministry of Agriculture of China [200903036-04]; Priority Academic Program Development of Jiangsu Higher Education Institutions (PAPD)"/>
    <s v="This work was supported by the Special Fund for Public Welfare Industry of Ministry of Agriculture of China (200903036-04) and the Priority Academic Program Development of Jiangsu Higher Education Institutions (PAPD)."/>
    <m/>
    <n v="69"/>
    <n v="0"/>
    <n v="0"/>
    <n v="2"/>
    <n v="2"/>
    <s v="BIOMED CENTRAL LTD"/>
    <s v="LONDON"/>
    <s v="236 GRAYS INN RD, FLOOR 6, LONDON WC1X 8HL, ENGLAND"/>
    <s v="1471-2334"/>
    <m/>
    <m/>
    <s v="BMC INFECT DIS"/>
    <s v="BMC Infect. Dis."/>
    <d v="2015-10-24T00:00:00"/>
    <n v="2015"/>
    <n v="15"/>
    <m/>
    <m/>
    <m/>
    <m/>
    <m/>
    <m/>
    <m/>
    <n v="448"/>
    <s v="10.1186/s12879-015-1220-5"/>
    <m/>
    <n v="12"/>
    <s v="Infectious Diseases"/>
    <s v="Infectious Diseases"/>
    <s v="CU4ND"/>
    <s v="WOS:000363505700003"/>
    <n v="26497908"/>
    <s v="Li, XR (reprint author), Nanjing Agr Univ, Coll Vet Med, Nanjing 210095, Jiangsu, Peoples R China."/>
    <b v="0"/>
    <s v="动物医学院"/>
    <b v="0"/>
    <b v="0"/>
    <b v="0"/>
    <s v="1471-2334"/>
    <n v="2.613"/>
    <b v="0"/>
    <b v="0"/>
    <b v="0"/>
    <m/>
  </r>
  <r>
    <n v="200"/>
    <x v="2"/>
    <s v="李祥瑞"/>
    <s v="J"/>
    <s v="Wang, S; Zhang, M; Liu, XC; Lin, T; Yang, HC; Yuan, SS; Zhao, GW; Ia, H; Yan, RF; Song, XK; Li, XR"/>
    <m/>
    <m/>
    <m/>
    <s v="Wang Shuai; Zhang Meng; Liu Xin-chao; Lin Tao; Yang Han-chun; Yuan Shi-shan; Zhao Guang-wei; Ia Hassan; Yan Ruo-feng; Song Xiao-kai; Li Xiang-rui"/>
    <m/>
    <m/>
    <s v="Investigation on the co-infections of Toxoplasma gondii with PRRSV, CSFV or PCV-2 in swine in part of China"/>
    <s v="JOURNAL OF INTEGRATIVE AGRICULTURE"/>
    <m/>
    <m/>
    <s v="English"/>
    <s v="Article"/>
    <m/>
    <m/>
    <m/>
    <m/>
    <m/>
    <s v="Toxoplasma gondii; coinfection; PRRSV; CSFV; PCV-2; pig"/>
    <s v="RESPIRATORY SYNDROME VIRUS; PORCINE CIRCOVIRUS TYPE-2; FEVER VIRUS; SOUTHERN CHINA; SEROPREVALENCE; PIGS; INFECTION; IMMUNOSUPPRESSION; ANTIBODIES; ABORTION"/>
    <m/>
    <s v="[Wang Shuai; Zhang Meng; Liu Xin-chao; Lin Tao; Zhao Guang-wei; Ia Hassan; Yan Ruo-feng; Song Xiao-kai; Li Xiang-rui] Nanjing Agr Univ, Coll Vet Med, Nanjing 210095, Jiangsu, Peoples R China; [Yang Han-chun] China Agr Univ, Coll Vet Med, State Key Lab Agrobiotechnol, Key Lab Anim Epidemiol &amp; Zoonosis,Minist Agr, Beijing 100193, Peoples R China; [Lin Tao; Yuan Shi-shan] Chinese Acad Agr Sci, Shanghai Vet Res Inst, Dept Swine Infect Dis, Shanghai 200241, Peoples R China"/>
    <s v="Li, XR (reprint author), Nanjing Agr Univ, Coll Vet Med, Nanjing 210095, Jiangsu, Peoples R China."/>
    <s v="tongbaiws1003@163.com; lixiangrui@njau.edu.cn"/>
    <m/>
    <m/>
    <s v="Special Fund for Public Welfare Industry of Ministry of Agriculture of China [20090303604]; Priority Academic Program Development of Jiangsu Higher Education Institutions, China (PAPD)"/>
    <s v="This work was supported by the Special Fund for Public Welfare Industry of Ministry of Agriculture of China (20090303604) and the Priority Academic Program Development of Jiangsu Higher Education Institutions, China (PAPD). The authors are grateful to those staff in the 9 surveyed provinces/municipalities who assisted in the collection of pig blood samples."/>
    <m/>
    <n v="31"/>
    <n v="0"/>
    <n v="0"/>
    <n v="2"/>
    <n v="2"/>
    <s v="ELSEVIER SCI LTD"/>
    <s v="OXFORD"/>
    <s v="THE BOULEVARD, LANGFORD LANE, KIDLINGTON, OXFORD OX5 1GB, OXON, ENGLAND"/>
    <s v="2095-3119"/>
    <m/>
    <m/>
    <s v="J INTEGR AGR"/>
    <s v="J. Integr. Agric."/>
    <m/>
    <n v="2015"/>
    <n v="14"/>
    <n v="9"/>
    <m/>
    <m/>
    <m/>
    <m/>
    <n v="1838"/>
    <n v="1844"/>
    <m/>
    <s v="10.1016/S2095-3119(15)61044-9"/>
    <m/>
    <n v="7"/>
    <s v="Agriculture, Multidisciplinary"/>
    <s v="Agriculture"/>
    <s v="CR4YE"/>
    <s v="WOS:000361345200017"/>
    <m/>
    <s v="Li, XR (reprint author), Nanjing Agr Univ, Coll Vet Med, Nanjing 210095, Jiangsu, Peoples R China."/>
    <b v="0"/>
    <s v="动物医学院"/>
    <b v="0"/>
    <b v="0"/>
    <b v="0"/>
    <s v="2095-3119"/>
    <n v="0.85"/>
    <b v="0"/>
    <b v="0"/>
    <n v="1"/>
    <m/>
  </r>
  <r>
    <n v="201"/>
    <x v="2"/>
    <s v="李祥瑞"/>
    <m/>
    <m/>
    <m/>
    <m/>
    <m/>
    <s v="Wang, SA (Wang, Shuai); Hassan, IA (Hassan, Ibrahim A.); Liu, XC (Liu, XinChao); Xu, LX (Xu, Lixin); Yan, RF (Yan, RuoFeng); Song, XK (Song, XiaoKai); Li, XR (Li, XiangRui)"/>
    <m/>
    <m/>
    <s v="Immunological changes induced by Toxoplasma gondii Glutathione-S-Transferase (TgGST) delivered as a DNA vaccine"/>
    <s v="RESEARCH IN VETERINARY SCIENCE  卷: 99  页: 157-164  DOI: 10.1016/j.rvsc.2014.12.006  出版年: APR 2015 "/>
    <m/>
    <m/>
    <m/>
    <s v="Article"/>
    <m/>
    <m/>
    <m/>
    <m/>
    <m/>
    <m/>
    <m/>
    <m/>
    <m/>
    <m/>
    <m/>
    <m/>
    <m/>
    <m/>
    <m/>
    <m/>
    <m/>
    <m/>
    <m/>
    <m/>
    <m/>
    <m/>
    <m/>
    <m/>
    <s v=" 0034-5288 "/>
    <m/>
    <m/>
    <m/>
    <m/>
    <m/>
    <m/>
    <m/>
    <m/>
    <m/>
    <m/>
    <m/>
    <m/>
    <m/>
    <m/>
    <m/>
    <m/>
    <m/>
    <m/>
    <m/>
    <m/>
    <m/>
    <m/>
    <m/>
    <b v="0"/>
    <b v="0"/>
    <b v="0"/>
    <b v="0"/>
    <b v="0"/>
    <b v="0"/>
    <s v=" 0034-5288 "/>
    <n v="1.5169999999999999"/>
    <b v="0"/>
    <b v="0"/>
    <n v="1"/>
    <m/>
  </r>
  <r>
    <n v="202"/>
    <x v="2"/>
    <s v="李祥瑞"/>
    <m/>
    <m/>
    <m/>
    <m/>
    <m/>
    <s v="Song, Xiaokai; Huang, Xinmei; Yan, Ruofeng; Xu, Lixin; Li, Xiangrui"/>
    <m/>
    <m/>
    <s v="Efficacy of chimeric DNA vaccines encoding Eimeria tenella 5401 and chicken IFN-gamma or IL-2 against coccidiosis in chickens"/>
    <s v="EXPERIMENTAL PARASITOLOGY"/>
    <m/>
    <m/>
    <m/>
    <s v="Article"/>
    <m/>
    <m/>
    <m/>
    <m/>
    <m/>
    <m/>
    <m/>
    <m/>
    <m/>
    <m/>
    <m/>
    <m/>
    <m/>
    <m/>
    <m/>
    <m/>
    <m/>
    <m/>
    <m/>
    <m/>
    <m/>
    <m/>
    <m/>
    <m/>
    <s v="0014-4894"/>
    <m/>
    <m/>
    <m/>
    <m/>
    <m/>
    <m/>
    <m/>
    <m/>
    <m/>
    <m/>
    <m/>
    <m/>
    <m/>
    <m/>
    <m/>
    <m/>
    <m/>
    <m/>
    <m/>
    <m/>
    <m/>
    <m/>
    <m/>
    <b v="0"/>
    <b v="0"/>
    <b v="0"/>
    <b v="0"/>
    <b v="0"/>
    <b v="0"/>
    <s v="0014-4894"/>
    <n v="1.84"/>
    <b v="0"/>
    <b v="0"/>
    <n v="1"/>
    <m/>
  </r>
  <r>
    <n v="203"/>
    <x v="2"/>
    <s v="李祥瑞"/>
    <m/>
    <m/>
    <m/>
    <m/>
    <m/>
    <s v="Wang, S (Wang, Shuai); Zhao, GW (Zhao, Guang-Wei); Wang, W (Wang, Wang); Zhang, ZC (Zhang, Zhen-Chao); Shen, B (Shen, Bo); Hassan, IA (Hassan, I. A.); Xie, Q (Xie, Qing); Yan, RF (Yan, Ruo-Feng); Song, XK (Song, Xiao-Kai); Xu, LX (Xu, Li-Xin); Li, XR (Li, Xiang-Rui)"/>
    <m/>
    <m/>
    <s v="Pathogenicity of Five Strains of Toxoplasma gondii from Different Animals to Chickens"/>
    <s v="KOREAN JOURNAL OF PARASITOLOGY  卷: 53  期: 2  页: 155-162  DOI: 10.3347/kjp.2015.53.2.155  出版年: APR 2015  "/>
    <m/>
    <m/>
    <m/>
    <s v="Article"/>
    <m/>
    <m/>
    <m/>
    <m/>
    <m/>
    <m/>
    <m/>
    <m/>
    <m/>
    <m/>
    <m/>
    <m/>
    <m/>
    <m/>
    <m/>
    <m/>
    <m/>
    <m/>
    <m/>
    <m/>
    <m/>
    <m/>
    <m/>
    <m/>
    <s v="0023-4001"/>
    <m/>
    <m/>
    <m/>
    <m/>
    <m/>
    <m/>
    <m/>
    <m/>
    <m/>
    <m/>
    <m/>
    <m/>
    <m/>
    <m/>
    <m/>
    <m/>
    <m/>
    <m/>
    <m/>
    <m/>
    <m/>
    <m/>
    <m/>
    <b v="0"/>
    <b v="0"/>
    <b v="0"/>
    <b v="0"/>
    <b v="0"/>
    <b v="0"/>
    <s v="0023-4001"/>
    <n v="1.262"/>
    <b v="0"/>
    <b v="0"/>
    <n v="1"/>
    <m/>
  </r>
  <r>
    <n v="204"/>
    <x v="2"/>
    <s v="李祥瑞"/>
    <m/>
    <m/>
    <m/>
    <m/>
    <m/>
    <s v="Song, Xiaokai; Xu, Lixin; Yan, Ruofeng; Huang, Xinmei; Li, Xiangrui"/>
    <m/>
    <m/>
    <s v="Construction of Eimeria tenella multi-epitope DNA vaccines and their protective efficacies against experimental infection"/>
    <s v="VETERINARY IMMUNOLOGY AND IMMUNOPATHOLOGY"/>
    <m/>
    <m/>
    <m/>
    <s v="Article"/>
    <m/>
    <m/>
    <m/>
    <m/>
    <m/>
    <m/>
    <m/>
    <m/>
    <m/>
    <m/>
    <m/>
    <m/>
    <m/>
    <m/>
    <m/>
    <m/>
    <m/>
    <m/>
    <m/>
    <m/>
    <m/>
    <m/>
    <m/>
    <m/>
    <s v="0165-2427"/>
    <m/>
    <m/>
    <m/>
    <m/>
    <m/>
    <m/>
    <m/>
    <m/>
    <m/>
    <m/>
    <m/>
    <m/>
    <m/>
    <m/>
    <m/>
    <m/>
    <m/>
    <m/>
    <m/>
    <m/>
    <m/>
    <m/>
    <m/>
    <b v="0"/>
    <b v="0"/>
    <b v="0"/>
    <b v="0"/>
    <b v="0"/>
    <b v="0"/>
    <s v="0165-2427"/>
    <n v="1.7689999999999999"/>
    <b v="0"/>
    <b v="0"/>
    <n v="1"/>
    <m/>
  </r>
  <r>
    <n v="205"/>
    <x v="2"/>
    <s v="李祥瑞"/>
    <m/>
    <m/>
    <m/>
    <m/>
    <m/>
    <s v="Song, XK (Song, Xiaokai); Ren, Z (Ren, Zhe); Yan, RF (Yan, Ruofeng); Xu, LX (Xu, Lixin); Li, XR (Li, Xiangrui)"/>
    <m/>
    <m/>
    <s v="Induction of protective immunity against Eimeria tenella, Eimeria necatrix, Eimeria maxima and Eimeria acervulina infections using multivalent epitope DNA vaccines"/>
    <s v="VACCINE  卷: 33  期: 24  页: 2764-2770  DOI: 10.1016/j.vaccine.2015.04.052  出版年: JUN 4 2015"/>
    <m/>
    <m/>
    <m/>
    <s v="Article"/>
    <m/>
    <m/>
    <m/>
    <m/>
    <m/>
    <m/>
    <m/>
    <m/>
    <m/>
    <m/>
    <m/>
    <m/>
    <m/>
    <m/>
    <m/>
    <m/>
    <m/>
    <m/>
    <m/>
    <m/>
    <m/>
    <m/>
    <m/>
    <m/>
    <s v="0264-410X"/>
    <m/>
    <m/>
    <m/>
    <m/>
    <m/>
    <m/>
    <m/>
    <m/>
    <m/>
    <m/>
    <m/>
    <m/>
    <m/>
    <m/>
    <m/>
    <m/>
    <m/>
    <m/>
    <m/>
    <m/>
    <m/>
    <m/>
    <m/>
    <b v="0"/>
    <b v="0"/>
    <b v="0"/>
    <b v="0"/>
    <b v="0"/>
    <b v="0"/>
    <s v="0264-410X"/>
    <n v="3.3380000000000001"/>
    <b v="0"/>
    <b v="0"/>
    <b v="0"/>
    <m/>
  </r>
  <r>
    <n v="206"/>
    <x v="2"/>
    <s v="李祥瑞"/>
    <m/>
    <m/>
    <m/>
    <m/>
    <m/>
    <s v=" Song, XK (Song, Xiaokai); Zhang, RR (Zhang, Ruirui); Xu, LX (Xu, Lixin); Yan, RF (Yan, Ruofeng); Li, XR (Li, Xiangrui)"/>
    <m/>
    <m/>
    <s v="Chimeric DNA vaccines encoding Eimeria acervulina macrophage migration inhibitory factor (E.MIF) induce partial protection against experimental Eimeria infection"/>
    <s v="ACTA PARASITOLOGICA  卷: 60  期: 3  页: 500-508  DOI: 10.1515/ap-2015-0071  出版年: SEP 2015  "/>
    <m/>
    <m/>
    <m/>
    <s v="Article"/>
    <m/>
    <m/>
    <m/>
    <m/>
    <m/>
    <m/>
    <m/>
    <m/>
    <m/>
    <m/>
    <m/>
    <m/>
    <m/>
    <m/>
    <m/>
    <m/>
    <m/>
    <m/>
    <m/>
    <m/>
    <m/>
    <m/>
    <m/>
    <m/>
    <s v="1230-2821"/>
    <m/>
    <m/>
    <m/>
    <m/>
    <m/>
    <m/>
    <m/>
    <m/>
    <m/>
    <m/>
    <m/>
    <m/>
    <m/>
    <m/>
    <m/>
    <m/>
    <m/>
    <m/>
    <m/>
    <m/>
    <m/>
    <m/>
    <m/>
    <b v="0"/>
    <b v="0"/>
    <b v="0"/>
    <b v="0"/>
    <b v="0"/>
    <b v="0"/>
    <s v="1230-2821"/>
    <n v="0.92500000000000004"/>
    <b v="0"/>
    <b v="0"/>
    <n v="1"/>
    <m/>
  </r>
  <r>
    <n v="207"/>
    <x v="2"/>
    <s v="李祥瑞"/>
    <m/>
    <m/>
    <m/>
    <m/>
    <m/>
    <s v="Huang, Jingwei; Zhang, Zhenchao; Li, Menghui; Song, Xiaokai; Yan, Ruofeng; Xu, Lixin; Li, Xiangrui"/>
    <m/>
    <m/>
    <s v="Eimeria maxima microneme protein 2 delivered as DNA vaccine and recombinant protein induces immunity against experimental homogenous challenge"/>
    <s v="PARASITOLOGY INTERNATIONAL"/>
    <m/>
    <m/>
    <m/>
    <s v="Article"/>
    <m/>
    <m/>
    <m/>
    <m/>
    <m/>
    <m/>
    <m/>
    <m/>
    <m/>
    <m/>
    <m/>
    <m/>
    <m/>
    <m/>
    <m/>
    <m/>
    <m/>
    <m/>
    <m/>
    <m/>
    <m/>
    <m/>
    <m/>
    <m/>
    <s v="1383-5769"/>
    <m/>
    <m/>
    <m/>
    <m/>
    <m/>
    <m/>
    <m/>
    <m/>
    <m/>
    <m/>
    <m/>
    <m/>
    <m/>
    <m/>
    <m/>
    <m/>
    <m/>
    <m/>
    <m/>
    <m/>
    <m/>
    <m/>
    <m/>
    <b v="0"/>
    <b v="0"/>
    <b v="0"/>
    <b v="0"/>
    <b v="0"/>
    <b v="0"/>
    <s v="1383-5769"/>
    <n v="2.0550000000000002"/>
    <b v="0"/>
    <b v="0"/>
    <b v="0"/>
    <m/>
  </r>
  <r>
    <n v="208"/>
    <x v="2"/>
    <s v="李祥瑞"/>
    <m/>
    <m/>
    <m/>
    <m/>
    <m/>
    <s v="Xie, Q (Xie, Qing); Klesney-Tait, J (Klesney-Tait, Julia); Keck, K (Keck, Kathy); Parlet, C (Parlet, Corey); Borcherding, NL (Borcherding, Nicholas); Kolb, R (Kolb, Ryan); Li, W (Li, Wei); Tygrett, L (Tygrett, Lorraine); Waldschmidt, T (Waldschmidt, Thomas); Olivier, A (Olivier, Alicia); Chen, SH (Chen, Songhai); Liu, GH (Liu, Guang-Hui); Li, XR (Li, Xiangrui); Zhang, WZ (Zhang, Weizhou)"/>
    <m/>
    <m/>
    <s v="Characterization of a novel mouse model with genetic deletion of CD177"/>
    <s v="PROTEIN &amp; CELL  卷: 6  期: 2  页: 117-126  DOI: 10.1007/s13238-014-0109-1  出版年: FEB 2015"/>
    <m/>
    <m/>
    <m/>
    <s v="Article"/>
    <m/>
    <m/>
    <m/>
    <m/>
    <m/>
    <m/>
    <m/>
    <m/>
    <m/>
    <m/>
    <m/>
    <m/>
    <m/>
    <m/>
    <m/>
    <m/>
    <m/>
    <m/>
    <m/>
    <m/>
    <m/>
    <m/>
    <m/>
    <m/>
    <s v="1674-800X"/>
    <m/>
    <m/>
    <m/>
    <m/>
    <m/>
    <m/>
    <m/>
    <m/>
    <m/>
    <m/>
    <m/>
    <m/>
    <m/>
    <m/>
    <m/>
    <m/>
    <m/>
    <m/>
    <m/>
    <m/>
    <m/>
    <m/>
    <m/>
    <b v="0"/>
    <b v="0"/>
    <b v="0"/>
    <b v="0"/>
    <b v="0"/>
    <b v="0"/>
    <s v="1674-800X"/>
    <n v="3.0979999999999999"/>
    <b v="0"/>
    <b v="0"/>
    <b v="0"/>
    <m/>
  </r>
  <r>
    <n v="209"/>
    <x v="2"/>
    <s v="李祥瑞"/>
    <m/>
    <m/>
    <m/>
    <m/>
    <m/>
    <s v="Yuan, C (Yuan, Cheng); Zhang, H (Zhang, Hui); Wang, W (Wang, Wang); Li, Y (Li, Yan); Yan, RF (Yan, RuoFeng); Xu, LX (Xu, Lixin); Song, XK (Song, XiaoKai); Li, XR (Li, XiangRui)"/>
    <m/>
    <m/>
    <s v="Transmembrane protein 63A is a partner protein of Haemonchus contortus galectin in the regulation of goat peripheral blood mononuclear cells"/>
    <s v="Parasites &amp; Vectors  卷: 8  文献号: 211  DOI: 10.1186/s13071-015-0816-3  出版年: APR 9 2015"/>
    <m/>
    <m/>
    <m/>
    <s v="Article"/>
    <m/>
    <m/>
    <m/>
    <m/>
    <m/>
    <m/>
    <m/>
    <m/>
    <m/>
    <m/>
    <m/>
    <m/>
    <m/>
    <m/>
    <m/>
    <m/>
    <m/>
    <m/>
    <m/>
    <m/>
    <m/>
    <m/>
    <m/>
    <m/>
    <s v="1756-3305"/>
    <m/>
    <m/>
    <m/>
    <m/>
    <m/>
    <m/>
    <m/>
    <m/>
    <m/>
    <m/>
    <m/>
    <m/>
    <m/>
    <m/>
    <m/>
    <m/>
    <m/>
    <m/>
    <m/>
    <m/>
    <m/>
    <m/>
    <m/>
    <b v="0"/>
    <b v="0"/>
    <b v="0"/>
    <b v="0"/>
    <b v="0"/>
    <b v="0"/>
    <s v="1756-3305"/>
    <n v="3.4340000000000002"/>
    <b v="0"/>
    <b v="0"/>
    <b v="0"/>
    <m/>
  </r>
  <r>
    <n v="210"/>
    <x v="2"/>
    <s v="李祥瑞"/>
    <m/>
    <m/>
    <m/>
    <m/>
    <m/>
    <s v="Wang, YJ (Wang, Yujian); Zhou, YZ (Zhou, Yongzhi); Gong, HY (Gong, Haiyan); Cao, J (Cao, Jie); Zhang, HS (Zhang, Houshuang); Li, XR (Li, Xiangrui); Zhou, JL (Zhou, Jinlin)"/>
    <m/>
    <m/>
    <s v="Functional characterization of a cystatin from the tick Rhipicephalus haemaphysaloides"/>
    <s v="PARASITES &amp; VECTORS  卷: 8  文献号: 140  DOI: 10.1186/s13071-015-0725-5  出版年: MAR 3 2015"/>
    <m/>
    <m/>
    <m/>
    <s v="Article"/>
    <m/>
    <m/>
    <m/>
    <m/>
    <m/>
    <m/>
    <m/>
    <m/>
    <m/>
    <m/>
    <m/>
    <m/>
    <m/>
    <m/>
    <m/>
    <m/>
    <m/>
    <m/>
    <m/>
    <m/>
    <m/>
    <m/>
    <m/>
    <m/>
    <s v="1756-3305"/>
    <m/>
    <m/>
    <m/>
    <m/>
    <m/>
    <m/>
    <m/>
    <m/>
    <m/>
    <m/>
    <m/>
    <m/>
    <m/>
    <m/>
    <m/>
    <m/>
    <m/>
    <m/>
    <m/>
    <m/>
    <m/>
    <m/>
    <m/>
    <b v="0"/>
    <b v="0"/>
    <b v="0"/>
    <b v="0"/>
    <b v="0"/>
    <b v="0"/>
    <s v="1756-3305"/>
    <n v="3.4340000000000002"/>
    <b v="0"/>
    <b v="0"/>
    <b v="0"/>
    <m/>
  </r>
  <r>
    <n v="211"/>
    <x v="2"/>
    <s v="李祥瑞"/>
    <m/>
    <m/>
    <m/>
    <m/>
    <m/>
    <s v="Zhao, GW (Zhao Guang-wei); Wang, S (Wang Shuai); Wang, W (Wang Wang); Zhang, ZC (Zhang Zhen-chao); Xie, Q (Xie Qing); Zhang, M (Zhang Meng); Hassan, IA (Hassan, I. A.); Yan, RF (Yan Ruo-feng); Song, XK (Song Xiao-kai); Xu, LX (Xu Li-xin); Li, XR (Li Xiang-rui)"/>
    <m/>
    <m/>
    <s v="Type I strain of Toxoplasma gondii from chicken induced different immune responses with that from human, cat and swine in chicken"/>
    <s v="JOURNAL OF INTEGRATIVE AGRICULTURE  卷: 14  期: 5  页: 956-965  DOI: 10.1016/S2095-3119(14)60861-3  出版年: 2015"/>
    <m/>
    <m/>
    <m/>
    <s v="Article"/>
    <m/>
    <m/>
    <m/>
    <m/>
    <m/>
    <m/>
    <m/>
    <m/>
    <m/>
    <m/>
    <m/>
    <m/>
    <m/>
    <m/>
    <m/>
    <m/>
    <m/>
    <m/>
    <m/>
    <m/>
    <m/>
    <m/>
    <m/>
    <m/>
    <s v="2095-3119"/>
    <m/>
    <m/>
    <m/>
    <m/>
    <m/>
    <m/>
    <m/>
    <m/>
    <m/>
    <m/>
    <m/>
    <m/>
    <m/>
    <m/>
    <m/>
    <m/>
    <m/>
    <m/>
    <m/>
    <m/>
    <m/>
    <m/>
    <m/>
    <b v="0"/>
    <b v="0"/>
    <b v="0"/>
    <b v="0"/>
    <b v="0"/>
    <b v="0"/>
    <s v="2095-3119"/>
    <n v="0.85"/>
    <b v="0"/>
    <b v="0"/>
    <n v="1"/>
    <m/>
  </r>
  <r>
    <n v="212"/>
    <x v="2"/>
    <s v="李玉峰"/>
    <s v="J"/>
    <s v="Li, YF; Zheng, FY; Fan, BC; Muhammad, HM; Zou, Y; Jiang, P"/>
    <m/>
    <m/>
    <m/>
    <s v="Li, Yufeng; Zheng, Fangyuan; Fan, Baochao; Muhammad, Hassan Mushtaq; Zou, Yao; Jiang, Ping"/>
    <m/>
    <m/>
    <s v="Development of an indirect ELISA based on a truncated S protein of the porcine epidemic diarrhea virus"/>
    <s v="CANADIAN JOURNAL OF MICROBIOLOGY"/>
    <m/>
    <m/>
    <s v="English"/>
    <s v="Article"/>
    <m/>
    <m/>
    <m/>
    <m/>
    <m/>
    <s v="indirect ELISA; PEDV; truncated S protein; virus neutralization"/>
    <s v="SPIKE PROTEIN; NEUTRALIZING ANTIBODIES; PHYLOGENETIC ANALYSIS; FIELD STRAINS; RT-PCR; REGION; PEDV; IDENTIFICATION; VALIDATION; EPITOPES"/>
    <m/>
    <s v="[Li, Yufeng; Zheng, Fangyuan; Fan, Baochao; Zou, Yao; Jiang, Ping] Nanjing Agr Univ, Coll Vet Med, Minist Agr, Key Lab Bacteriol, Nanjing 210095, Jiangsu, Peoples R China; [Muhammad, Hassan Mushtaq] Univ Vet &amp; Anim Sci, Fac Vet Sci, Dept Epidemiol &amp; Publ Hlth, Lahore, Pakistan"/>
    <s v="Li, YF (reprint author), Nanjing Agr Univ, Coll Vet Med, Minist Agr, Key Lab Bacteriol, Nanjing 210095, Jiangsu, Peoples R China."/>
    <s v="yufengli@njau.edu.cn"/>
    <m/>
    <m/>
    <s v="Ministry of Agriculture, the People's Republic of China [201203039]; Priority Academic Program Development (PAPD) of Jiangsu Higher Education Institutions"/>
    <s v="We thank Jiang Ping for helpful comments. The authors declare no potential conflicts of interest with respect to the research, authorship, and (or) publication of this article. This study was supported by public welfare grants from the Ministry of Agriculture, the People's Republic of China (201203039), and Priority Academic Program Development (PAPD) of Jiangsu Higher Education Institutions."/>
    <m/>
    <n v="23"/>
    <n v="0"/>
    <n v="0"/>
    <n v="1"/>
    <n v="1"/>
    <s v="CANADIAN SCIENCE PUBLISHING, NRC RESEARCH PRESS"/>
    <s v="OTTAWA"/>
    <s v="65 AURIGA DR, SUITE 203, OTTAWA, ON K2E 7W6, CANADA"/>
    <s v="0008-4166"/>
    <s v="1480-3275"/>
    <m/>
    <s v="CAN J MICROBIOL"/>
    <s v="Can. J. Microbiol."/>
    <s v="NOV"/>
    <n v="2015"/>
    <n v="61"/>
    <n v="11"/>
    <m/>
    <m/>
    <m/>
    <m/>
    <n v="811"/>
    <n v="817"/>
    <m/>
    <s v="10.1139/cjm-2015-0213"/>
    <m/>
    <n v="7"/>
    <s v="Biochemistry &amp; Molecular Biology; Biotechnology &amp; Applied Microbiology; Immunology; Microbiology"/>
    <s v="Biochemistry &amp; Molecular Biology; Biotechnology &amp; Applied Microbiology; Immunology; Microbiology"/>
    <s v="CU9ZQ"/>
    <s v="WOS:000363906200003"/>
    <n v="26308702"/>
    <s v="Li, YF (reprint author), Nanjing Agr Univ, Coll Vet Med, Minist Agr, Key Lab Bacteriol, Nanjing 210095, Jiangsu, Peoples R China."/>
    <b v="0"/>
    <s v="动物医学院"/>
    <b v="0"/>
    <b v="0"/>
    <b v="0"/>
    <s v="0008-4166"/>
    <n v="1.3540000000000001"/>
    <b v="0"/>
    <b v="0"/>
    <n v="1"/>
    <m/>
  </r>
  <r>
    <n v="213"/>
    <x v="2"/>
    <s v="李玉峰"/>
    <m/>
    <m/>
    <m/>
    <m/>
    <m/>
    <s v="Zhang, YN (Zhang, Yaning); Zou, Y (Zou, Yao); Ma, PP (Ma, Peipei); Muhammad, HM (Muhammad, Hassan Mushtaq); Li, YF (Li, Yufeng); Jiang, P (Jiang, Ping)"/>
    <m/>
    <m/>
    <s v="Identification of Mycoplasma suis MSG1 interaction proteins on porcine erythrocytes"/>
    <s v="ARCHIVES OF MICROBIOLOGY  卷: 197  期: 2  页: 277-283  DOI: 10.1007/s00203-014-1050-7  出版年: MAR 2015"/>
    <m/>
    <m/>
    <m/>
    <s v="Article"/>
    <m/>
    <m/>
    <m/>
    <m/>
    <m/>
    <m/>
    <m/>
    <m/>
    <m/>
    <m/>
    <m/>
    <m/>
    <m/>
    <m/>
    <m/>
    <m/>
    <m/>
    <m/>
    <m/>
    <m/>
    <m/>
    <m/>
    <m/>
    <m/>
    <s v="0302-8933"/>
    <m/>
    <m/>
    <m/>
    <m/>
    <m/>
    <m/>
    <m/>
    <m/>
    <m/>
    <m/>
    <m/>
    <m/>
    <m/>
    <m/>
    <m/>
    <m/>
    <m/>
    <m/>
    <m/>
    <m/>
    <m/>
    <m/>
    <m/>
    <b v="0"/>
    <b v="0"/>
    <b v="0"/>
    <b v="0"/>
    <b v="0"/>
    <b v="0"/>
    <s v="0302-8933"/>
    <n v="1.6930000000000001"/>
    <b v="0"/>
    <b v="0"/>
    <n v="1"/>
    <m/>
  </r>
  <r>
    <n v="214"/>
    <x v="2"/>
    <s v="李玉峰"/>
    <m/>
    <m/>
    <m/>
    <m/>
    <m/>
    <s v=" Zou, Y (Zou, Yao); Zhu, XM (Zhu, Xiaoming); Muhammad, HM (Muhammad, Hassan Mushtaq); Jiang, P (Jiang, Ping); Li, YF (Li, Yufeng)"/>
    <m/>
    <m/>
    <s v="Characterization of Erysipelothrix rhusiopathiae strains isolated from acute swine erysipelas outbreaks in Eastern China"/>
    <s v="JOURNAL OF VETERINARY MEDICAL SCIENCE  卷: 77  期: 6  页: 653-660  DOI: 10.1292/jvms.14-0589  出版年: JUN 2015  "/>
    <m/>
    <m/>
    <m/>
    <s v="Article"/>
    <m/>
    <m/>
    <m/>
    <m/>
    <m/>
    <m/>
    <m/>
    <m/>
    <m/>
    <m/>
    <m/>
    <m/>
    <m/>
    <m/>
    <m/>
    <m/>
    <m/>
    <m/>
    <m/>
    <m/>
    <m/>
    <m/>
    <m/>
    <m/>
    <s v="0916-7250"/>
    <m/>
    <m/>
    <m/>
    <m/>
    <m/>
    <m/>
    <m/>
    <m/>
    <m/>
    <m/>
    <m/>
    <m/>
    <m/>
    <m/>
    <m/>
    <m/>
    <m/>
    <m/>
    <m/>
    <m/>
    <m/>
    <m/>
    <m/>
    <b v="0"/>
    <b v="0"/>
    <b v="0"/>
    <b v="0"/>
    <b v="0"/>
    <b v="0"/>
    <s v="0916-7250"/>
    <n v="0.84099999999999997"/>
    <b v="0"/>
    <b v="0"/>
    <n v="1"/>
    <m/>
  </r>
  <r>
    <n v="215"/>
    <x v="2"/>
    <s v="刘斐"/>
    <m/>
    <m/>
    <m/>
    <m/>
    <m/>
    <s v=" Xie, QY (Xie, Qingyun); Zhao, FL (Zhao, Fulin); Liu, HR (Liu, Hongrui); Shan, YK (Shan, Yanke); Liu, F (Liu, Fei)"/>
    <m/>
    <m/>
    <s v="A label-free and self-assembled electrochemical biosensor for highly sensitive detection of cyclic diguanylate monophosphate (c-di-GMP) based on RNA riboswitch"/>
    <s v="ANALYTICA CHIMICA ACTA  卷: 882  页: 22-26  DOI: 10.1016/j.aca.2015.04.061  出版年: JUL 2 2015  "/>
    <m/>
    <m/>
    <m/>
    <s v="Article"/>
    <m/>
    <m/>
    <m/>
    <m/>
    <m/>
    <m/>
    <m/>
    <m/>
    <m/>
    <m/>
    <m/>
    <m/>
    <m/>
    <m/>
    <m/>
    <m/>
    <m/>
    <m/>
    <m/>
    <m/>
    <m/>
    <m/>
    <m/>
    <m/>
    <s v="0003-2670"/>
    <m/>
    <m/>
    <m/>
    <m/>
    <m/>
    <m/>
    <m/>
    <m/>
    <m/>
    <m/>
    <m/>
    <m/>
    <m/>
    <m/>
    <m/>
    <m/>
    <m/>
    <m/>
    <m/>
    <m/>
    <m/>
    <m/>
    <m/>
    <b v="0"/>
    <b v="0"/>
    <b v="0"/>
    <b v="0"/>
    <b v="0"/>
    <b v="0"/>
    <s v="0003-2670"/>
    <n v="4.6669999999999998"/>
    <b v="0"/>
    <b v="0"/>
    <b v="0"/>
    <m/>
  </r>
  <r>
    <n v="216"/>
    <x v="2"/>
    <s v="刘斐"/>
    <m/>
    <m/>
    <m/>
    <m/>
    <m/>
    <s v=" Zhao, FL (Zhao, Fulin); Xie, QY (Xie, Qingyun); Xu, MF (Xu, Mingfei); Wang, SY (Wang, Shouyu); Zhou, JY (Zhou, Jiyong); Liu, F (Liu, Fei)"/>
    <m/>
    <m/>
    <s v="RNA aptamer based electrochemical biosensor for sensitive and selective detection of cAMP"/>
    <s v="BIOSENSORS &amp; BIOELECTRONICS  卷: 66  页: 238-243  DOI: 10.1016/j.bios.2014.11.024  出版年: APR 15 2015  "/>
    <m/>
    <m/>
    <m/>
    <s v="Article"/>
    <m/>
    <m/>
    <m/>
    <m/>
    <m/>
    <m/>
    <m/>
    <m/>
    <m/>
    <m/>
    <m/>
    <m/>
    <m/>
    <m/>
    <m/>
    <m/>
    <m/>
    <m/>
    <m/>
    <m/>
    <m/>
    <m/>
    <m/>
    <m/>
    <s v="0956-5663"/>
    <m/>
    <m/>
    <m/>
    <m/>
    <m/>
    <m/>
    <m/>
    <m/>
    <m/>
    <m/>
    <m/>
    <m/>
    <m/>
    <m/>
    <m/>
    <m/>
    <m/>
    <m/>
    <m/>
    <m/>
    <m/>
    <m/>
    <m/>
    <b v="0"/>
    <b v="0"/>
    <b v="0"/>
    <b v="0"/>
    <b v="0"/>
    <b v="0"/>
    <s v="0956-5663"/>
    <n v="6.0449999999999999"/>
    <b v="0"/>
    <n v="1"/>
    <b v="0"/>
    <m/>
  </r>
  <r>
    <n v="217"/>
    <x v="2"/>
    <s v="刘家国"/>
    <s v="J"/>
    <s v="Chen, Y; Wu, Y; Xian, LT; Song, MY; Zeng, L; Xiong, W; Liu, JG; Sun, WD; Wang, DY; Hu, YL"/>
    <m/>
    <m/>
    <m/>
    <s v="Chen, Yun; Wu, Yi; Xian, Luanting; Song, Meiyun; Zeng, Ling; Xiong, Wen; Liu, Jiaguo; Sun, Weidong; Wang, Deyun; Hu, Yuanliang"/>
    <m/>
    <m/>
    <s v="Effects of Bush Sophora Root polysaccharide and its sulfate on immuno-enhancing of the therapeutic DVH"/>
    <s v="INTERNATIONAL JOURNAL OF BIOLOGICAL MACROMOLECULES"/>
    <m/>
    <m/>
    <s v="English"/>
    <s v="Article"/>
    <m/>
    <m/>
    <m/>
    <m/>
    <m/>
    <s v="Bush Sophora Root polysaccharide; Duck virus hepatitis; Immuno-enhancing"/>
    <s v="HEPATITIS-B; IN-VITRO; VIRUS; EXPRESSION; RESPONSES; LIPOSOME"/>
    <m/>
    <s v="[Chen, Yun; Wu, Yi; Xian, Luanting; Song, Meiyun; Zeng, Ling; Xiong, Wen; Liu, Jiaguo; Sun, Weidong; Wang, Deyun; Hu, Yuanliang] Nanjing Agr Univ, Inst Tradit Chinese Vet Med, Coll Vet Med, Nanjing 210095, Jiangsu, Peoples R China"/>
    <s v="Liu, JG (reprint author), Nanjing Agr Univ, Inst Tradit Chinese Vet Med, Coll Vet Med, Nanjing 210095, Jiangsu, Peoples R China."/>
    <s v="liujiaguo@njau.edu.cn"/>
    <m/>
    <m/>
    <s v="National Natural Science Foundation of China [31172355]; Priority Academic Program Development of Jiangsu Higher Education Institutions (PAPD); Special Fund for Agro-scientific Research in the Public Interest [201303040, 201403051]"/>
    <s v="The project was supported by National Natural Science Foundation of China (Grant No. 31172355), the Project Funded by the Priority Academic Program Development of Jiangsu Higher Education Institutions (PAPD), and the Special Fund for Agro-scientific Research in the Public Interest (201303040, 201403051). We are grateful to all other staff in the Institute of Traditional Chinese Veterinary Medicine of Nanjing Agricultural University for their assistances in the experiments."/>
    <m/>
    <n v="26"/>
    <n v="0"/>
    <n v="0"/>
    <n v="2"/>
    <n v="2"/>
    <s v="ELSEVIER SCIENCE BV"/>
    <s v="AMSTERDAM"/>
    <s v="PO BOX 211, 1000 AE AMSTERDAM, NETHERLANDS"/>
    <s v="0141-8130"/>
    <s v="1879-0003"/>
    <m/>
    <s v="INT J BIOL MACROMOL"/>
    <s v="Int. J. Biol. Macromol."/>
    <s v="SEP"/>
    <n v="2015"/>
    <n v="80"/>
    <m/>
    <m/>
    <m/>
    <m/>
    <m/>
    <n v="217"/>
    <n v="224"/>
    <m/>
    <s v="10.1016/j.ijbiomac.2015.06.029"/>
    <m/>
    <n v="8"/>
    <s v="Biochemistry &amp; Molecular Biology"/>
    <s v="Biochemistry &amp; Molecular Biology"/>
    <s v="CR3RO"/>
    <s v="WOS:000361251000024"/>
    <n v="26118485"/>
    <s v="Liu, JG (reprint author), Nanjing Agr Univ, Inst Tradit Chinese Vet Med, Coll Vet Med, Nanjing 210095, Jiangsu, Peoples R China."/>
    <b v="0"/>
    <s v="动物医学院"/>
    <b v="0"/>
    <b v="0"/>
    <b v="0"/>
    <s v="0141-8130"/>
    <n v="3.016"/>
    <b v="0"/>
    <b v="0"/>
    <b v="0"/>
    <m/>
  </r>
  <r>
    <n v="218"/>
    <x v="2"/>
    <s v="刘家国"/>
    <m/>
    <m/>
    <m/>
    <m/>
    <m/>
    <s v="Chen, Yun; Song, Meiyun; Wang, Yixuan; Xiong, Wen; Zeng, Ling; Zhang, Shuaibing; Xu, Meiyun; Du, Hongxu; Liu, Jiaguo; Wang, Deyun; Wu, Yi; Hu, Yuanliang"/>
    <m/>
    <m/>
    <s v="The anti-DHAV activities of Astragalus polysaccharide and its sulfate compared with those of BSRPS and its sulfate"/>
    <s v="CARBOHYDRATE POLYMERS"/>
    <m/>
    <m/>
    <m/>
    <s v="Article"/>
    <m/>
    <m/>
    <m/>
    <m/>
    <m/>
    <m/>
    <m/>
    <m/>
    <m/>
    <m/>
    <m/>
    <m/>
    <m/>
    <m/>
    <m/>
    <m/>
    <m/>
    <m/>
    <m/>
    <m/>
    <m/>
    <m/>
    <m/>
    <m/>
    <s v="0144-8617"/>
    <m/>
    <m/>
    <m/>
    <m/>
    <m/>
    <m/>
    <m/>
    <m/>
    <m/>
    <m/>
    <m/>
    <m/>
    <m/>
    <m/>
    <m/>
    <m/>
    <m/>
    <m/>
    <m/>
    <m/>
    <m/>
    <m/>
    <m/>
    <b v="0"/>
    <b v="0"/>
    <b v="0"/>
    <b v="0"/>
    <b v="0"/>
    <b v="0"/>
    <s v="0144-8617"/>
    <n v="4.5679999999999996"/>
    <b v="0"/>
    <b v="0"/>
    <b v="0"/>
    <m/>
  </r>
  <r>
    <n v="219"/>
    <x v="2"/>
    <s v="刘家国"/>
    <m/>
    <m/>
    <m/>
    <m/>
    <m/>
    <s v=" Chen, Y (Chen, Yun); Zeng, L (Zeng, Ling); Xiong, W (Xiong, Wen); Song, MY (Song, Meiyun); Du, HX (Du, Hongxu); Wang, YX (Wang, Yixuan); Ming, K (Ming, Ke); Wu, Y (Wu, Yi); Wang, DY (Wang, Deyun); Hu, YL (Hu, Yuanliang); Liu, JG (Liu, Jiaguo)"/>
    <m/>
    <m/>
    <s v="Anti-duck virus hepatitis mechanisms of Bush Sophora Root polysaccharide and its sulfate verified by intervention experiments"/>
    <s v="VIRUS RESEARCH  卷: 204  页: 58-67  DOI: 10.1016/j.virusres.2015.04.013  出版年: JUN 2 2015  "/>
    <m/>
    <m/>
    <m/>
    <s v="Article"/>
    <m/>
    <m/>
    <m/>
    <m/>
    <m/>
    <m/>
    <m/>
    <m/>
    <m/>
    <m/>
    <m/>
    <m/>
    <m/>
    <m/>
    <m/>
    <m/>
    <m/>
    <m/>
    <m/>
    <m/>
    <m/>
    <m/>
    <m/>
    <m/>
    <s v="0168-1702"/>
    <m/>
    <m/>
    <m/>
    <m/>
    <m/>
    <m/>
    <m/>
    <m/>
    <m/>
    <m/>
    <m/>
    <m/>
    <m/>
    <m/>
    <m/>
    <m/>
    <m/>
    <m/>
    <m/>
    <m/>
    <m/>
    <m/>
    <m/>
    <b v="0"/>
    <b v="0"/>
    <b v="0"/>
    <b v="0"/>
    <b v="0"/>
    <b v="0"/>
    <s v="0168-1702"/>
    <n v="2.7330000000000001"/>
    <b v="0"/>
    <b v="0"/>
    <b v="0"/>
    <m/>
  </r>
  <r>
    <n v="220"/>
    <x v="2"/>
    <s v="刘家国"/>
    <m/>
    <m/>
    <m/>
    <m/>
    <m/>
    <s v="Xiong, Wen; Ma, Xia; Wu, Yi; Chen, Yun; Zeng, Ling; Liu, Jiaguo; Sun, Weidong; Wang, Deyun; Hu, Yuanliang"/>
    <m/>
    <m/>
    <s v="Determine the structure of phosphorylated modification of icariin and its antiviral activity against duck hepatitis virus A"/>
    <s v="BMC VETERINARY RESEARCH"/>
    <m/>
    <m/>
    <m/>
    <s v="Article"/>
    <m/>
    <m/>
    <m/>
    <m/>
    <m/>
    <m/>
    <m/>
    <m/>
    <m/>
    <m/>
    <m/>
    <m/>
    <m/>
    <m/>
    <m/>
    <m/>
    <m/>
    <m/>
    <m/>
    <m/>
    <m/>
    <m/>
    <m/>
    <m/>
    <s v="1746-6148"/>
    <m/>
    <m/>
    <m/>
    <m/>
    <m/>
    <m/>
    <m/>
    <m/>
    <m/>
    <m/>
    <m/>
    <m/>
    <m/>
    <m/>
    <m/>
    <m/>
    <m/>
    <m/>
    <m/>
    <m/>
    <m/>
    <m/>
    <m/>
    <b v="0"/>
    <b v="0"/>
    <b v="0"/>
    <b v="0"/>
    <b v="0"/>
    <b v="0"/>
    <s v="1746-6148"/>
    <n v="1.994"/>
    <b v="0"/>
    <b v="0"/>
    <n v="1"/>
    <m/>
  </r>
  <r>
    <n v="221"/>
    <x v="2"/>
    <s v="刘永杰"/>
    <s v="J"/>
    <s v="Xie, X; Pang, MD; Liang, S; Yu, L; Zhao, YB; Ma, K; Kalhoro, DH; Lu, CP; Liu, YJ"/>
    <m/>
    <m/>
    <m/>
    <s v="Xie, Xing; Pang, Maoda; Liang, Shan; Yu, Lei; Zhao, Yanbing; Ma, Ke; Kalhoro, Dildar Hussain; Lu, Chengping; Liu, Yongjie"/>
    <m/>
    <m/>
    <s v="Establishment and characterization of a telomerase-immortalized canine bronchiolar epithelial cell line"/>
    <s v="APPLIED MICROBIOLOGY AND BIOTECHNOLOGY"/>
    <m/>
    <m/>
    <s v="English"/>
    <s v="Article"/>
    <m/>
    <m/>
    <m/>
    <m/>
    <m/>
    <s v="Canine bronchiolar epithelial cells (CBECs); hTERT-CBECs; Pathogenesis; Cell model"/>
    <s v="INFECTIOUS RESPIRATORY-DISEASE; INFLUENZA-VIRUS; REVERSE-TRANSCRIPTASE; CATALYTIC SUBUNIT; ENDOTHELIAL-CELLS; LIFE-SPAN; IN-VITRO; DOGS; H3N2; DIFFERENTIATION"/>
    <m/>
    <s v="[Xie, Xing; Pang, Maoda; Liang, Shan; Yu, Lei; Zhao, Yanbing; Ma, Ke; Kalhoro, Dildar Hussain; Lu, Chengping; Liu, Yongjie] Nanjing Agr Univ, Coll Vet Med, Nanjing, Jiangsu, Peoples R China"/>
    <s v="Liu, YJ (reprint author), Nanjing Agr Univ, Coll Vet Med, Nanjing, Jiangsu, Peoples R China."/>
    <s v="liuyongjie@njau.edu.cn"/>
    <m/>
    <m/>
    <s v="International S&amp;T Cooperation Program of China (ISTCP) [2014DFG32770]; Graduate Research and Innovation Program of Jiangsu Province [KYLX15_0561]; Priority Academic Program Development of Jiangsu Higher Education Institutions (PAPD)"/>
    <s v="This work was supported by the International S&amp;T Cooperation Program of China (ISTCP 2014DFG32770), Graduate Research and Innovation Program of Jiangsu Province (KYLX15_0561) and the Priority Academic Program Development of Jiangsu Higher Education Institutions (PAPD)."/>
    <m/>
    <n v="58"/>
    <n v="0"/>
    <n v="0"/>
    <n v="1"/>
    <n v="1"/>
    <s v="SPRINGER"/>
    <s v="NEW YORK"/>
    <s v="233 SPRING ST, NEW YORK, NY 10013 USA"/>
    <s v="0175-7598"/>
    <s v="1432-0614"/>
    <m/>
    <s v="APPL MICROBIOL BIOT"/>
    <s v="Appl. Microbiol. Biotechnol."/>
    <s v="NOV"/>
    <n v="2015"/>
    <n v="99"/>
    <n v="21"/>
    <m/>
    <m/>
    <m/>
    <m/>
    <n v="9135"/>
    <n v="9146"/>
    <m/>
    <s v="10.1007/s00253-015-6794-8"/>
    <m/>
    <n v="12"/>
    <s v="Biotechnology &amp; Applied Microbiology"/>
    <s v="Biotechnology &amp; Applied Microbiology"/>
    <s v="CU4FB"/>
    <s v="WOS:000363481400027"/>
    <n v="26156242"/>
    <s v="Liu, YJ (reprint author), Nanjing Agr Univ, Coll Vet Med, Nanjing, Jiangsu, Peoples R China."/>
    <b v="0"/>
    <s v="动物医学院"/>
    <b v="0"/>
    <b v="0"/>
    <b v="0"/>
    <s v="0175-7598"/>
    <n v="3.8479999999999999"/>
    <b v="0"/>
    <b v="0"/>
    <b v="0"/>
    <m/>
  </r>
  <r>
    <n v="222"/>
    <x v="2"/>
    <s v="刘永杰"/>
    <s v="J"/>
    <s v="Wang, NN; Wu, YF; Pang, MD; Liu, J; Lu, CP; Liu, YJ"/>
    <m/>
    <m/>
    <m/>
    <s v="Wang, Nannan; Wu, Yafeng; Pang, Maoda; Liu, Jin; Lu, Chengping; Liu, Yongjie"/>
    <m/>
    <m/>
    <s v="Protective efficacy of recombinant hemolysin co-regulated protein (Hcp) of Aeromonas hydrophila in common carp (Cyprinus carpio)"/>
    <s v="FISH &amp; SHELLFISH IMMUNOLOGY"/>
    <m/>
    <m/>
    <s v="English"/>
    <s v="Article"/>
    <m/>
    <m/>
    <m/>
    <m/>
    <m/>
    <s v="Aeromonas hydrophila; Hemolysin co-regulated protein (Hcp); Protective efficacy; Fish; Vaccine"/>
    <s v="VI-SECRETION-SYSTEM; OUTER-MEMBRANE PROTEIN; ENTEROAGGREGATIVE ESCHERICHIA-COLI; INDIAN MAJOR CARPS; ENDOTHELIAL-CELLS; IMMUNE-RESPONSES; TNF-ALPHA; FISH; VACCINE; VIRULENCE"/>
    <m/>
    <s v="[Wang, Nannan; Wu, Yafeng; Pang, Maoda; Liu, Jin; Lu, Chengping; Liu, Yongjie] Nanjing Agr Univ, Coll Vet Med, Nanjing 210095, Jiangsu, Peoples R China"/>
    <s v="Liu, YJ (reprint author), Nanjing Agr Univ, Coll Vet Med, Nanjing 210095, Jiangsu, Peoples R China."/>
    <s v="liuyongjie@njau.edu.cn"/>
    <m/>
    <m/>
    <s v="National Nature Science Foundation of China [31072151, 31372454]; Aquatic Three New Projects in Jiangsu Province [D2013-5-4]"/>
    <s v="This research was funded by National Nature Science Foundation of China (31072151, 31372454) and Aquatic Three New Projects in Jiangsu Province (D2013-5-4)."/>
    <m/>
    <n v="54"/>
    <n v="0"/>
    <n v="0"/>
    <n v="1"/>
    <n v="1"/>
    <s v="ACADEMIC PRESS LTD- ELSEVIER SCIENCE LTD"/>
    <s v="LONDON"/>
    <s v="24-28 OVAL RD, LONDON NW1 7DX, ENGLAND"/>
    <s v="1050-4648"/>
    <s v="1095-9947"/>
    <m/>
    <s v="FISH SHELLFISH IMMUN"/>
    <s v="Fish Shellfish Immunol."/>
    <s v="OCT"/>
    <n v="2015"/>
    <n v="46"/>
    <n v="2"/>
    <m/>
    <m/>
    <m/>
    <m/>
    <n v="297"/>
    <n v="304"/>
    <m/>
    <s v="10.1016/j.fsi.2015.06.019"/>
    <m/>
    <n v="8"/>
    <s v="Fisheries; Immunology; Marine &amp; Freshwater Biology; Veterinary Sciences"/>
    <s v="Fisheries; Immunology; Marine &amp; Freshwater Biology; Veterinary Sciences"/>
    <s v="CT8MR"/>
    <s v="WOS:000363071200017"/>
    <n v="26093203"/>
    <s v="Liu, YJ (reprint author), Nanjing Agr Univ, Coll Vet Med, Nanjing 210095, Jiangsu, Peoples R China."/>
    <b v="0"/>
    <s v="动物医学院"/>
    <b v="0"/>
    <b v="0"/>
    <b v="0"/>
    <s v="1050-4648"/>
    <n v="2.996"/>
    <b v="0"/>
    <b v="0"/>
    <b v="0"/>
    <m/>
  </r>
  <r>
    <n v="223"/>
    <x v="2"/>
    <s v="刘永杰"/>
    <m/>
    <m/>
    <m/>
    <m/>
    <m/>
    <s v=" Cao, DL (Cao, Dai-li); Wang, NN (Wang, Nan-nan); Lu, CP (Lu, Cheng-ping); Liu, YJ (Liu, Yong-jie)"/>
    <m/>
    <m/>
    <s v="Identification and Characterization of a Novel Virulence-Associated Metalloprotease from Aeromonas hydrophila"/>
    <s v="PAKISTAN VETERINARY JOURNAL  卷: 35  期: 1  页: 38-42  出版年: 2015 "/>
    <m/>
    <m/>
    <m/>
    <s v="Article"/>
    <m/>
    <m/>
    <m/>
    <m/>
    <m/>
    <m/>
    <m/>
    <m/>
    <m/>
    <m/>
    <m/>
    <m/>
    <m/>
    <m/>
    <m/>
    <m/>
    <m/>
    <m/>
    <m/>
    <m/>
    <m/>
    <m/>
    <m/>
    <m/>
    <s v=" 0253-8318"/>
    <m/>
    <m/>
    <m/>
    <m/>
    <m/>
    <m/>
    <m/>
    <m/>
    <m/>
    <m/>
    <m/>
    <m/>
    <m/>
    <m/>
    <m/>
    <m/>
    <m/>
    <m/>
    <m/>
    <m/>
    <m/>
    <m/>
    <m/>
    <b v="0"/>
    <b v="0"/>
    <b v="0"/>
    <b v="0"/>
    <b v="0"/>
    <b v="0"/>
    <s v=" 0253-8318"/>
    <n v="0"/>
    <b v="0"/>
    <b v="0"/>
    <n v="1"/>
    <m/>
  </r>
  <r>
    <n v="224"/>
    <x v="2"/>
    <s v="刘永杰"/>
    <m/>
    <m/>
    <m/>
    <m/>
    <m/>
    <s v=" Kalhoro, DH (Kalhoro, Dildar Hussain); Luo, S (Luo, Su); Xie, X (Xie, Xing); Zhao, YB (Zhao, Yan-Bing); Lu, CP (Lu, Cheng-Ping); Liu, YJ (Liu, Yong-Jie)"/>
    <m/>
    <m/>
    <s v="Streptococcus pluranimalium Isolated from a Canine Respiratory Case: Identification and Experimental Infection in Mice"/>
    <s v="PAKISTAN VETERINARY JOURNAL  卷: 35  期: 3  页: 388-390  出版年: 2015  "/>
    <m/>
    <m/>
    <m/>
    <s v="Article"/>
    <m/>
    <m/>
    <m/>
    <m/>
    <m/>
    <m/>
    <m/>
    <m/>
    <m/>
    <m/>
    <m/>
    <m/>
    <m/>
    <m/>
    <m/>
    <m/>
    <m/>
    <m/>
    <m/>
    <m/>
    <m/>
    <m/>
    <m/>
    <m/>
    <s v="0253-8318"/>
    <m/>
    <m/>
    <m/>
    <m/>
    <m/>
    <m/>
    <m/>
    <m/>
    <m/>
    <m/>
    <m/>
    <m/>
    <m/>
    <m/>
    <m/>
    <m/>
    <m/>
    <m/>
    <m/>
    <m/>
    <m/>
    <m/>
    <m/>
    <b v="0"/>
    <b v="0"/>
    <b v="0"/>
    <b v="0"/>
    <b v="0"/>
    <b v="0"/>
    <s v="0253-8318"/>
    <n v="0"/>
    <b v="0"/>
    <b v="0"/>
    <n v="1"/>
    <m/>
  </r>
  <r>
    <n v="225"/>
    <x v="2"/>
    <s v="刘永杰"/>
    <m/>
    <m/>
    <m/>
    <m/>
    <m/>
    <s v="Xie, X (Xie, Xing); Lin, Y (Lin, Yan); Pang, MD (Pang, Maoda); Zhao, YB (Zhao, Yanbing); Kalhoro, DH (Kalhoro, Dildar Hussain); Lu, CP (Lu, Chengping); Liu, YJ (Liu, Yongjie)"/>
    <m/>
    <m/>
    <s v="Monoclonal antibody specific to HA2 glycopeptide protects mice from H3N2 influenza virus infection"/>
    <s v="VETERINARY RESEARCH  卷: 46  文献号: 33  DOI: 10.1186/s13567-015-0146-7  出版年: MAR 19 2015 "/>
    <m/>
    <m/>
    <m/>
    <s v="Article"/>
    <m/>
    <m/>
    <m/>
    <m/>
    <m/>
    <m/>
    <m/>
    <m/>
    <m/>
    <m/>
    <m/>
    <m/>
    <m/>
    <m/>
    <m/>
    <m/>
    <m/>
    <m/>
    <m/>
    <m/>
    <m/>
    <m/>
    <m/>
    <m/>
    <s v="0928-4249"/>
    <m/>
    <m/>
    <m/>
    <m/>
    <m/>
    <m/>
    <m/>
    <m/>
    <m/>
    <m/>
    <m/>
    <m/>
    <m/>
    <m/>
    <m/>
    <m/>
    <m/>
    <m/>
    <m/>
    <m/>
    <m/>
    <m/>
    <m/>
    <b v="0"/>
    <b v="0"/>
    <b v="0"/>
    <b v="0"/>
    <b v="0"/>
    <b v="0"/>
    <s v="0928-4249"/>
    <n v="3.52"/>
    <b v="0"/>
    <b v="0"/>
    <b v="0"/>
    <m/>
  </r>
  <r>
    <n v="226"/>
    <x v="2"/>
    <s v="刘永杰"/>
    <m/>
    <m/>
    <m/>
    <m/>
    <m/>
    <s v="Pang, MB (Pang, Maoda); Jiang, JW (Jiang, Jingwei); Xie, X (Xie, Xing); Wu, YF (Wu, Yafeng); Dong, YH (Dong, Yuhao); Kwok, AHY (Kwok, Amy H. Y.); Zhang, W (Zhang, Wei); Yao, HC (Yao, Huochun); Lu, CP (Lu, Chengping); Leung, FC (Leung, Frederick C.); Liu, YJ (Liu, Yongjie)"/>
    <m/>
    <m/>
    <s v="Novel insights into the pathogenicity of epidemic Aeromonas hydrophila ST251 clones from comparative genomics"/>
    <s v="SCIENTIFIC REPORTS  卷: 5  文献号: 09833  DOI: 10.1038/srep09833  出版年: MAY 27 2015"/>
    <m/>
    <m/>
    <m/>
    <s v="Article"/>
    <m/>
    <m/>
    <m/>
    <m/>
    <m/>
    <m/>
    <m/>
    <m/>
    <m/>
    <m/>
    <m/>
    <m/>
    <m/>
    <m/>
    <m/>
    <m/>
    <m/>
    <m/>
    <m/>
    <m/>
    <m/>
    <m/>
    <m/>
    <m/>
    <s v="2045-2322"/>
    <m/>
    <m/>
    <m/>
    <m/>
    <m/>
    <m/>
    <m/>
    <m/>
    <m/>
    <m/>
    <m/>
    <m/>
    <m/>
    <m/>
    <m/>
    <m/>
    <m/>
    <m/>
    <m/>
    <m/>
    <m/>
    <m/>
    <m/>
    <b v="0"/>
    <b v="0"/>
    <b v="0"/>
    <b v="0"/>
    <b v="0"/>
    <b v="0"/>
    <s v="2045-2322"/>
    <n v="5.5970000000000004"/>
    <b v="0"/>
    <n v="1"/>
    <b v="0"/>
    <m/>
  </r>
  <r>
    <n v="227"/>
    <x v="2"/>
    <s v="陆承平"/>
    <s v="J"/>
    <s v="He, KW; Wen, LB; Wang, YS; Lu, CP"/>
    <m/>
    <m/>
    <m/>
    <s v="He, Kong-wang; Wen, Li-bin; Wang, Yong-shan; Lu, Cheng-ping"/>
    <m/>
    <m/>
    <s v="Development of real-time PCR assay for detection of porcine circovirus-like virus P1 in domestic pigs in China"/>
    <s v="BMC VETERINARY RESEARCH"/>
    <m/>
    <m/>
    <s v="English"/>
    <s v="Article"/>
    <m/>
    <m/>
    <m/>
    <m/>
    <m/>
    <s v="Porcine circovirus-like virus P1; PCV2; Fluorescence quantitative PCR; Melting curve"/>
    <s v="MULTISYSTEMIC WASTING SYNDROME; COMPLETE GENOME SEQUENCE; TYPE-2 PCV2; GENETIC-CHARACTERIZATION; CLINICAL CONDITIONS; SYNDROME PMWS; IN-VITRO; RECOMBINATION; STRAINS; PROTEIN"/>
    <m/>
    <s v="[He, Kong-wang; Lu, Cheng-ping] Nanjing Agr Univ, Coll Vet Med, Nanjing 210095, Jiangsu, Peoples R China; [He, Kong-wang; Wen, Li-bin; Wang, Yong-shan] Jiangsu Acad Agr Sci, Key Lab Vet Biol Engn &amp; Technol, Natl Ctr Engn Res Vet Bioprod, Inst Vet Med,Minist Agr, Nanjing 210014, Jiangsu, Peoples R China"/>
    <s v="Lu, CP (reprint author), Nanjing Agr Univ, Coll Vet Med, Nanjing 210095, Jiangsu, Peoples R China."/>
    <s v="lucp@njau.edu.cn"/>
    <m/>
    <m/>
    <s v="National Natural Science Foundation of China [31272574, 30972184]; Fund for Independent Innovation of Agricultural Sciences in Jiangsu Province [CX (14)2045]"/>
    <s v="The study is funded by the National Natural Science Foundation of China (31272574, 30972184) and the Fund for Independent Innovation of Agricultural Sciences in Jiangsu Province CX (14)2045."/>
    <m/>
    <n v="36"/>
    <n v="0"/>
    <n v="0"/>
    <n v="4"/>
    <n v="4"/>
    <s v="BIOMED CENTRAL LTD"/>
    <s v="LONDON"/>
    <s v="236 GRAYS INN RD, FLOOR 6, LONDON WC1X 8HL, ENGLAND"/>
    <s v="1746-6148"/>
    <m/>
    <m/>
    <s v="BMC VET RES"/>
    <s v="BMC Vet. Res."/>
    <d v="2015-09-24T00:00:00"/>
    <n v="2015"/>
    <n v="11"/>
    <m/>
    <m/>
    <m/>
    <m/>
    <m/>
    <m/>
    <m/>
    <n v="240"/>
    <s v="10.1186/s12917-015-0509-3"/>
    <m/>
    <n v="8"/>
    <s v="Veterinary Sciences"/>
    <s v="Veterinary Sciences"/>
    <s v="CR9YY"/>
    <s v="WOS:000361714600001"/>
    <n v="26404908"/>
    <s v="Lu, CP (reprint author), Nanjing Agr Univ, Coll Vet Med, Nanjing 210095, Jiangsu, Peoples R China."/>
    <b v="0"/>
    <s v="动物医学院"/>
    <b v="0"/>
    <b v="0"/>
    <b v="0"/>
    <s v="1746-6148"/>
    <n v="1.994"/>
    <b v="0"/>
    <b v="0"/>
    <n v="1"/>
    <m/>
  </r>
  <r>
    <n v="228"/>
    <x v="2"/>
    <s v="陆承平"/>
    <m/>
    <m/>
    <m/>
    <m/>
    <m/>
    <s v="Zhang, JQ (Zhang, Jinqiu); Miao, JF (Miao, Jinfeng); Hou, JB (Hou, Jibo); Lu, CP (Lu, Chengping)"/>
    <m/>
    <m/>
    <s v="Mitochondrial antiviral signaling adaptor mediated apoptosis in H3N2 swine influenza virus infection is inhibited by viral protein NS1 in vitro"/>
    <s v="VETERINARY IMMUNOLOGY AND IMMUNOPATHOLOGY  卷: 165  期: 1-2  页: 34-44  DOI: 10.1016/j.vetimm.2015.03.003  出版年: MAY 15 2015"/>
    <m/>
    <m/>
    <m/>
    <s v="Article"/>
    <m/>
    <m/>
    <m/>
    <m/>
    <m/>
    <m/>
    <m/>
    <m/>
    <m/>
    <m/>
    <m/>
    <m/>
    <m/>
    <m/>
    <m/>
    <m/>
    <m/>
    <m/>
    <m/>
    <m/>
    <m/>
    <m/>
    <m/>
    <m/>
    <s v="0165-2427"/>
    <m/>
    <m/>
    <m/>
    <m/>
    <m/>
    <m/>
    <m/>
    <m/>
    <m/>
    <m/>
    <m/>
    <m/>
    <m/>
    <m/>
    <m/>
    <m/>
    <m/>
    <m/>
    <m/>
    <m/>
    <m/>
    <m/>
    <m/>
    <b v="0"/>
    <b v="0"/>
    <b v="0"/>
    <b v="0"/>
    <b v="0"/>
    <b v="0"/>
    <s v="0165-2427"/>
    <n v="1.7689999999999999"/>
    <b v="0"/>
    <b v="0"/>
    <n v="1"/>
    <m/>
  </r>
  <r>
    <n v="229"/>
    <x v="2"/>
    <s v="陆承平"/>
    <m/>
    <m/>
    <m/>
    <m/>
    <m/>
    <s v="He, S (He, Shang); Shi, JZ (Shi, Jianzhong); Qi, X (Qi, Xian); Huang, GQ (Huang, Guoqing); Chen, HL (Chen, Hualan); Lu, CP (Lu, Chengping)"/>
    <m/>
    <m/>
    <s v="Lethal infection by a novel reassortant H5N1 avian influenza A virus in a zoo-housed tiger"/>
    <s v="MICROBES AND INFECTION  卷: 17  期: 1  页: 54-61  DOI: 10.1016/j.micinf.2014.10.004  出版年: JAN 2015"/>
    <m/>
    <m/>
    <m/>
    <s v="Article"/>
    <m/>
    <m/>
    <m/>
    <m/>
    <m/>
    <m/>
    <m/>
    <m/>
    <m/>
    <m/>
    <m/>
    <m/>
    <m/>
    <m/>
    <m/>
    <m/>
    <m/>
    <m/>
    <m/>
    <m/>
    <m/>
    <m/>
    <m/>
    <m/>
    <s v="1286-4579"/>
    <m/>
    <m/>
    <m/>
    <m/>
    <m/>
    <m/>
    <m/>
    <m/>
    <m/>
    <m/>
    <m/>
    <m/>
    <m/>
    <m/>
    <m/>
    <m/>
    <m/>
    <m/>
    <m/>
    <m/>
    <m/>
    <m/>
    <m/>
    <b v="0"/>
    <b v="0"/>
    <b v="0"/>
    <b v="0"/>
    <b v="0"/>
    <b v="0"/>
    <s v="1286-4579"/>
    <n v="2.923"/>
    <b v="0"/>
    <b v="0"/>
    <b v="0"/>
    <m/>
  </r>
  <r>
    <n v="230"/>
    <x v="2"/>
    <s v="马海田"/>
    <s v="J"/>
    <s v="Du, GX; Han, NN; Han, J; Chen, D; Kang, J; Ma, HT"/>
    <m/>
    <m/>
    <m/>
    <s v="Du, Guanxing; Han, Ningning; Han, Jing; Chen, Di; Kang, Jian; Ma, Haitian"/>
    <m/>
    <m/>
    <s v="Garcinia Cambogia Extracts Prevented Fat Accumulation via Adiponectin-AMPK Signaling Pathway in Developing Obesity Rats"/>
    <s v="FOOD SCIENCE AND TECHNOLOGY RESEARCH"/>
    <m/>
    <m/>
    <s v="English"/>
    <s v="Article"/>
    <m/>
    <m/>
    <m/>
    <m/>
    <m/>
    <s v="Garcinia Cambogia extracts; lipid metabolism; High-fat diet"/>
    <s v="ADIPOSE TRIGLYCERIDE LIPASE; LIPID DROPLET ACCUMULATION; BODY-WEIGHT GAIN; HYDROXYCITRIC ACID; DIETARY-SUPPLEMENT; GENE-EXPRESSION; FOOD-INTAKE; IN-VIVO; (-)-HYDROXYCITRATE; ANTIOBESITY"/>
    <m/>
    <s v="[Du, Guanxing; Han, Ningning; Han, Jing; Chen, Di; Kang, Jian; Ma, Haitian] Nanjing Agr Univ, Coll Vet Med, Key Lab Anim Physiol &amp; Biochem, Nanjing, Jiangsu, Peoples R China"/>
    <s v="Ma, HT (reprint author), Nanjing Agr Univ, Coll Vet Med, Key Lab Anim Physiol &amp; Biochem, Nanjing, Jiangsu, Peoples R China."/>
    <s v="mahaitian@njau.edu.cn"/>
    <m/>
    <m/>
    <s v="National Natural Science Foundation of China [31572483]; Priority Academic Program Development of Jiangsu Higher Education Institutions (PAPD)"/>
    <s v="This work was supported by the National Natural Science Foundation of China (NO. 31572483) and Priority Academic Program Development of Jiangsu Higher Education Institutions (PAPD)."/>
    <m/>
    <n v="48"/>
    <n v="0"/>
    <n v="0"/>
    <n v="2"/>
    <n v="2"/>
    <s v="KARGER"/>
    <s v="BASEL"/>
    <s v="ALLSCHWILERSTRASSE 10, CH-4009 BASEL, SWITZERLAND"/>
    <s v="1344-6606"/>
    <m/>
    <m/>
    <s v="FOOD SCI TECHNOL RES"/>
    <s v="Food Sci. Technol. Res."/>
    <s v="NOV"/>
    <n v="2015"/>
    <n v="21"/>
    <n v="6"/>
    <m/>
    <m/>
    <m/>
    <m/>
    <n v="835"/>
    <n v="845"/>
    <m/>
    <s v="10.3136/fstr.21.835"/>
    <m/>
    <n v="11"/>
    <s v="Food Science &amp; Technology"/>
    <s v="Food Science &amp; Technology"/>
    <s v="CY1FI"/>
    <s v="WOS:000366151700012"/>
    <m/>
    <s v="Ma, HT (reprint author), Nanjing Agr Univ, Coll Vet Med, Key Lab Anim Physiol &amp; Biochem, Nanjing, Jiangsu, Peoples R China."/>
    <b v="0"/>
    <s v="动物医学院"/>
    <b v="0"/>
    <b v="0"/>
    <b v="0"/>
    <s v="1344-6606"/>
    <n v="0.34499999999999997"/>
    <b v="0"/>
    <b v="0"/>
    <n v="1"/>
    <m/>
  </r>
  <r>
    <n v="231"/>
    <x v="2"/>
    <s v="马海田"/>
    <s v="J"/>
    <s v="Yin, FJ; Kang, J; Han, NN; Ma, HT"/>
    <m/>
    <m/>
    <m/>
    <s v="Yin, F. J.; Kang, J.; Han, N. N.; Ma, H. T."/>
    <m/>
    <m/>
    <s v="Effect of dehydroepiandrosterone treatment on hormone levels and antioxidant parameters in aged rats"/>
    <s v="GENETICS AND MOLECULAR RESEARCH"/>
    <m/>
    <m/>
    <s v="English"/>
    <s v="Article"/>
    <m/>
    <m/>
    <m/>
    <m/>
    <m/>
    <s v="Dehydroepiandrosterone; Hormone; Antioxidant; Aged rats"/>
    <s v="HEME OXYGENASE; DHEA; SYSTEM; SEX; REPLACEMENT; DYSFUNCTION; EXPRESSION; ESTRADIOL; PATHWAY; DISEASE"/>
    <m/>
    <s v="[Yin, F. J.; Kang, J.; Han, N. N.; Ma, H. T.] Nanjing Agr Univ, Key Lab Anim Physiol &amp; Biochem, Coll Vet Med, Nanjing, Jiangsu, Peoples R China"/>
    <s v="Ma, HT (reprint author), Nanjing Agr Univ, Key Lab Anim Physiol &amp; Biochem, Coll Vet Med, Nanjing, Jiangsu, Peoples R China."/>
    <s v="mahaitian@njau.edu.cn"/>
    <m/>
    <m/>
    <s v="Priority Academic Program Development of Jiangsu Higher Education Institutions (PAPD)"/>
    <s v="Research supported by project funding from the Priority Academic Program Development of Jiangsu Higher Education Institutions (PAPD)."/>
    <m/>
    <n v="33"/>
    <n v="0"/>
    <n v="0"/>
    <n v="0"/>
    <n v="0"/>
    <s v="FUNPEC-EDITORA"/>
    <s v="RIBEIRAO PRETO"/>
    <s v="RUA FLORIANO PEIXOTO 2444, ALTO DA BOA VISTA, RIBEIRAO PRETO, SP 00000, BRAZIL"/>
    <s v="1676-5680"/>
    <m/>
    <m/>
    <s v="GENET MOL RES"/>
    <s v="Genet. Mol. Res."/>
    <m/>
    <n v="2015"/>
    <n v="14"/>
    <n v="3"/>
    <m/>
    <m/>
    <m/>
    <m/>
    <n v="11300"/>
    <n v="11311"/>
    <m/>
    <s v="10.4238/2015.September.22.24"/>
    <m/>
    <n v="12"/>
    <s v="Biochemistry &amp; Molecular Biology; Genetics &amp; Heredity"/>
    <s v="Biochemistry &amp; Molecular Biology; Genetics &amp; Heredity"/>
    <s v="CS9OX"/>
    <s v="WOS:000362421700091"/>
    <n v="26400361"/>
    <s v="Ma, HT (reprint author), Nanjing Agr Univ, Key Lab Anim Physiol &amp; Biochem, Coll Vet Med, Nanjing, Jiangsu, Peoples R China."/>
    <b v="0"/>
    <s v="动物医学院"/>
    <b v="0"/>
    <b v="0"/>
    <b v="0"/>
    <s v="1676-5680"/>
    <n v="0.97199999999999998"/>
    <b v="0"/>
    <b v="0"/>
    <n v="1"/>
    <m/>
  </r>
  <r>
    <n v="232"/>
    <x v="2"/>
    <s v="马海田"/>
    <m/>
    <m/>
    <m/>
    <m/>
    <m/>
    <s v="Liu, Lin; Kang, Jian; Ding, Xiao; Chen, Di; Zhou, Yingqiao; Ma, Haitian"/>
    <m/>
    <m/>
    <s v="Dehydroepiandrosterone-Regulated Testosterone Biosynthesis via Activation of the ERK1/2 Signaling Pathway in Primary Rat Leydig Cells"/>
    <s v="CELLULAR PHYSIOLOGY AND BIOCHEMISTRY"/>
    <m/>
    <m/>
    <m/>
    <s v="Article"/>
    <m/>
    <m/>
    <m/>
    <m/>
    <m/>
    <m/>
    <m/>
    <m/>
    <m/>
    <m/>
    <m/>
    <m/>
    <m/>
    <m/>
    <m/>
    <m/>
    <m/>
    <m/>
    <m/>
    <m/>
    <m/>
    <m/>
    <m/>
    <m/>
    <s v="1015-8987"/>
    <m/>
    <m/>
    <m/>
    <m/>
    <m/>
    <m/>
    <m/>
    <m/>
    <m/>
    <m/>
    <m/>
    <m/>
    <m/>
    <m/>
    <m/>
    <m/>
    <m/>
    <m/>
    <m/>
    <m/>
    <m/>
    <m/>
    <m/>
    <b v="0"/>
    <b v="0"/>
    <b v="0"/>
    <b v="0"/>
    <b v="0"/>
    <b v="0"/>
    <s v="1015-8987"/>
    <n v="2.871"/>
    <b v="0"/>
    <b v="0"/>
    <b v="0"/>
    <m/>
  </r>
  <r>
    <n v="233"/>
    <x v="2"/>
    <s v="马海田"/>
    <m/>
    <m/>
    <m/>
    <m/>
    <m/>
    <s v="Zhou, Yingqiao; Kang, Jian; Chen, Di; Han, Ningning; Ma, Haitian"/>
    <m/>
    <m/>
    <s v="Ample Evidence: Dehydroepiandrosterone (DHEA) Conversion into Activated Steroid Hormones Occurs in Adrenal and Ovary in Female Rat"/>
    <s v="PLOS ONE"/>
    <m/>
    <m/>
    <m/>
    <s v="Article"/>
    <m/>
    <m/>
    <m/>
    <m/>
    <m/>
    <m/>
    <m/>
    <m/>
    <m/>
    <m/>
    <m/>
    <m/>
    <m/>
    <m/>
    <m/>
    <m/>
    <m/>
    <m/>
    <m/>
    <m/>
    <m/>
    <m/>
    <m/>
    <m/>
    <s v="1932-6203"/>
    <m/>
    <m/>
    <m/>
    <m/>
    <m/>
    <m/>
    <m/>
    <m/>
    <m/>
    <m/>
    <m/>
    <m/>
    <m/>
    <m/>
    <m/>
    <m/>
    <m/>
    <m/>
    <m/>
    <m/>
    <m/>
    <m/>
    <m/>
    <b v="0"/>
    <b v="0"/>
    <b v="0"/>
    <b v="0"/>
    <b v="0"/>
    <b v="0"/>
    <s v="1932-6203"/>
    <n v="3.702"/>
    <b v="0"/>
    <b v="0"/>
    <b v="0"/>
    <m/>
  </r>
  <r>
    <n v="234"/>
    <x v="2"/>
    <s v="马家乐"/>
    <m/>
    <m/>
    <m/>
    <m/>
    <m/>
    <s v="Ma, Jiale; Bao, Yinli; Sun, Min; Dong, Wenyang; Pan, Zihao; Zhang, Wei; Lu, Chengping; Yao, Huochun"/>
    <m/>
    <m/>
    <s v="Two Functional Type VI Secretion Systems in Avian Pathogenic Escherichia coli Are Involved in Different Pathogenic Pathways (vol 82, pg 3867, 2014)"/>
    <s v="INFECTION AND IMMUNITY"/>
    <m/>
    <m/>
    <m/>
    <s v="Correction"/>
    <m/>
    <m/>
    <m/>
    <m/>
    <m/>
    <m/>
    <m/>
    <m/>
    <m/>
    <m/>
    <m/>
    <m/>
    <m/>
    <m/>
    <m/>
    <m/>
    <m/>
    <m/>
    <m/>
    <m/>
    <m/>
    <m/>
    <m/>
    <m/>
    <s v="0019-9567"/>
    <m/>
    <m/>
    <m/>
    <m/>
    <m/>
    <m/>
    <m/>
    <m/>
    <m/>
    <m/>
    <m/>
    <m/>
    <m/>
    <m/>
    <m/>
    <m/>
    <m/>
    <m/>
    <m/>
    <m/>
    <m/>
    <m/>
    <m/>
    <b v="0"/>
    <b v="0"/>
    <b v="0"/>
    <b v="0"/>
    <b v="0"/>
    <b v="0"/>
    <s v="0019-9567"/>
    <n v="3.891"/>
    <b v="0"/>
    <b v="0"/>
    <b v="0"/>
    <m/>
  </r>
  <r>
    <n v="235"/>
    <x v="2"/>
    <s v="马小平"/>
    <m/>
    <m/>
    <m/>
    <m/>
    <m/>
    <s v="Gu, Y (Gu, Yu); Wang, YL (Wang, Yanlin); Ma, XP (Ma, Xiaoping); Wang, CD (Wang, Chengdong); Yue, GZ (Yue, Guizhou); Zhang, YT (Zhang, Yuetian); Zhang, YY (Zhang, Yunyan); Li, SS (Li, Shanshan); Ling, SS (Ling, Shanshan); Liu, XM (Liu, Xiaomin); Wen, XT (Wen, Xintian); Cao, SJ (Cao, Sanjie); Huang, XB (Huang, Xiaobo); Deng, JL (Deng, Junliang); Zuo, ZC (Zuo, Zhicai); Yu, SM (Yu, Shumin); Shen, LH (Shen, Liuhong); Wu, R (Wu, Rui)"/>
    <m/>
    <m/>
    <s v="Greater Taxol Yield of Fungus Pestalotiopsis hainanensis from Dermatitic Scurf of the Giant Panda (Ailuropoda melanoleuca)"/>
    <s v=" APPLIED BIOCHEMISTRY AND BIOTECHNOLOGY  卷: 175  期: 1  页: 155-165  DOI: 10.1007/s12010-014-1254-y  出版年: JAN 2015  "/>
    <m/>
    <m/>
    <m/>
    <s v="Article"/>
    <m/>
    <m/>
    <m/>
    <m/>
    <m/>
    <m/>
    <m/>
    <m/>
    <m/>
    <m/>
    <m/>
    <m/>
    <m/>
    <m/>
    <m/>
    <m/>
    <m/>
    <m/>
    <m/>
    <m/>
    <m/>
    <m/>
    <m/>
    <m/>
    <s v="0273-2289"/>
    <m/>
    <m/>
    <m/>
    <m/>
    <m/>
    <m/>
    <m/>
    <m/>
    <m/>
    <m/>
    <m/>
    <m/>
    <m/>
    <m/>
    <m/>
    <m/>
    <m/>
    <m/>
    <m/>
    <m/>
    <m/>
    <m/>
    <m/>
    <b v="0"/>
    <b v="0"/>
    <b v="0"/>
    <b v="0"/>
    <b v="0"/>
    <b v="0"/>
    <s v="0273-2289"/>
    <n v="1.9810000000000001"/>
    <b v="0"/>
    <b v="0"/>
    <n v="1"/>
    <m/>
  </r>
  <r>
    <n v="236"/>
    <x v="2"/>
    <s v="苗晋锋"/>
    <m/>
    <m/>
    <m/>
    <m/>
    <m/>
    <s v=" Dai, B (Dai, Bin); Zhang, YS (Zhang, Yuan-shu); Ma, ZL (Ma, Zi-li); Zheng, LH (Zheng, Liu-hai); Li, SJ (Li, Shuang-jie); Dou, XH (Dou, Xin-hong); Gong, JS (Gong, Jian-sen); Miao, JF (Miao, Jin-feng)"/>
    <m/>
    <m/>
    <s v="Influence of dietary taurine and housing density on oviduct function in laying hens"/>
    <s v="JOURNAL OF ZHEJIANG UNIVERSITY-SCIENCE B  卷: 16  期: 6  页: 456-464  DOI: 10.1631/jzus.B1400256  出版年: JUN 2015  "/>
    <m/>
    <m/>
    <m/>
    <s v="Article"/>
    <m/>
    <m/>
    <m/>
    <m/>
    <m/>
    <m/>
    <m/>
    <m/>
    <m/>
    <m/>
    <m/>
    <m/>
    <m/>
    <m/>
    <m/>
    <m/>
    <m/>
    <m/>
    <m/>
    <m/>
    <m/>
    <m/>
    <m/>
    <m/>
    <s v="1673-1581"/>
    <m/>
    <m/>
    <m/>
    <m/>
    <m/>
    <m/>
    <m/>
    <m/>
    <m/>
    <m/>
    <m/>
    <m/>
    <m/>
    <m/>
    <m/>
    <m/>
    <m/>
    <m/>
    <m/>
    <m/>
    <m/>
    <m/>
    <m/>
    <b v="0"/>
    <b v="0"/>
    <b v="0"/>
    <b v="0"/>
    <b v="0"/>
    <b v="0"/>
    <s v="1673-1581"/>
    <n v="1.39"/>
    <b v="0"/>
    <b v="0"/>
    <n v="1"/>
    <m/>
  </r>
  <r>
    <n v="237"/>
    <x v="2"/>
    <s v="倪迎冬"/>
    <m/>
    <m/>
    <m/>
    <m/>
    <m/>
    <s v="Tao, Shiyu; Tian, Jing; Cong, Rihua; Sun, Lili; Duanmu, Yongqian; Dong, Haibo; Ni, Yingdong; Zhao, Ruqian"/>
    <m/>
    <m/>
    <s v="Activation of cellular apoptosis in the caecal epithelium is associated with increased oxidative reactions in lactating goats after feeding a high-concentrate diet"/>
    <s v="EXPERIMENTAL PHYSIOLOGY"/>
    <m/>
    <m/>
    <m/>
    <s v="Article"/>
    <m/>
    <m/>
    <m/>
    <m/>
    <m/>
    <m/>
    <m/>
    <m/>
    <m/>
    <m/>
    <m/>
    <m/>
    <m/>
    <m/>
    <m/>
    <m/>
    <m/>
    <m/>
    <m/>
    <m/>
    <m/>
    <m/>
    <m/>
    <m/>
    <s v="0958-0670"/>
    <m/>
    <m/>
    <m/>
    <m/>
    <m/>
    <m/>
    <m/>
    <m/>
    <m/>
    <m/>
    <m/>
    <m/>
    <m/>
    <m/>
    <m/>
    <m/>
    <m/>
    <m/>
    <m/>
    <m/>
    <m/>
    <m/>
    <m/>
    <b v="0"/>
    <b v="0"/>
    <b v="0"/>
    <b v="0"/>
    <b v="0"/>
    <b v="0"/>
    <s v="0958-0670"/>
    <n v="3.1030000000000002"/>
    <b v="0"/>
    <b v="0"/>
    <b v="0"/>
    <m/>
  </r>
  <r>
    <n v="238"/>
    <x v="2"/>
    <s v="芮荣"/>
    <s v="J"/>
    <s v="Dai, JJ; Wu, CF; Muneri, CW; Niu, YF; Zhang, SS; Rui, R; Zhang, DF"/>
    <m/>
    <m/>
    <m/>
    <s v="Dai, Jianjun; Wu, Caifeng; Muneri, Caroline W.; Niu, Yingfang; Zhang, Shushan; Rui, Rong; Zhang, Defu"/>
    <m/>
    <m/>
    <s v="Changes in mitochondrial function in porcine vitrified MII-stage oocytes and their impacts on apoptosis and developmental ability"/>
    <s v="CRYOBIOLOGY"/>
    <m/>
    <m/>
    <s v="English"/>
    <s v="Article"/>
    <m/>
    <m/>
    <m/>
    <m/>
    <m/>
    <s v="Porcine; MII-stage oocyte; OPS vitrification; Mitochondria; Apoptosis"/>
    <s v="ADENOSINE-TRIPHOSPHATE CONTENT; VITRO MATURED OOCYTES; IN-VITRO; BOVINE OOCYTES; OXIDATIVE STRESS; MOUSE OOCYTES; ULTRASTRUCTURAL-CHANGES; NUCLEAR MATURATION; GENE-EXPRESSION; VITRIFICATION"/>
    <m/>
    <s v="[Dai, Jianjun; Muneri, Caroline W.; Rui, Rong] Nanjing Agr Univ, Coll Vet Med, Nanjing 210095, Jiangsu, Peoples R China; [Dai, Jianjun; Wu, Caifeng; Niu, Yingfang; Zhang, Shushan; Zhang, Defu] Shanghai Acad Agr Sci, Inst Anim Sci &amp; Vet Med, Shanghai 201106, Peoples R China; [Dai, Jianjun; Wu, Caifeng; Niu, Yingfang; Zhang, Shushan; Zhang, Defu] Shanghai Municipal Key Lab Agri Genet &amp; Breeding, Div Anim Genet Engn, Shanghai 201106, Peoples R China"/>
    <s v="Rui, R (reprint author), Nanjing Agr Univ, Coll Vet Med, Nanjing 210095, Jiangsu, Peoples R China."/>
    <s v="rrui@njau.edu.cn; zhangdefuzdf@163.com"/>
    <m/>
    <m/>
    <s v="Natural Science Foundation of China [31372315]; Shanghai Committee of Science and Technology [123919N1800]; Special Projects for Development of National New GM Crops [2013ZX08006-005, 2009ZX08006-014B]"/>
    <s v="This work was supported by Natural Science Foundation of China (31372315), Shanghai Committee of Science and Technology (123919N1800) and Special Projects for Development of National New GM Crops (2013ZX08006-005 and 2009ZX08006-014B). We thank Dr. Fan Shengchao from Tone University for his technical assistance with TEM, Dr. Li Weijie from Shanghai University of Sci&amp;Tech for his kind help with confocal microscope, and Dr. Gary Anderson in Department of Animal Science, UC Davis for his comments and kind help with revisions in English."/>
    <m/>
    <n v="54"/>
    <n v="0"/>
    <n v="0"/>
    <n v="0"/>
    <n v="0"/>
    <s v="ACADEMIC PRESS INC ELSEVIER SCIENCE"/>
    <s v="SAN DIEGO"/>
    <s v="525 B ST, STE 1900, SAN DIEGO, CA 92101-4495 USA"/>
    <s v="0011-2240"/>
    <s v="1090-2392"/>
    <m/>
    <s v="CRYOBIOLOGY"/>
    <s v="Cryobiology"/>
    <s v="OCT"/>
    <n v="2015"/>
    <n v="71"/>
    <n v="2"/>
    <m/>
    <m/>
    <m/>
    <m/>
    <n v="291"/>
    <n v="298"/>
    <m/>
    <s v="10.1016/j.cryobiol.2015.08.002"/>
    <m/>
    <n v="8"/>
    <s v="Biology; Physiology"/>
    <s v="Life Sciences &amp; Biomedicine - Other Topics; Physiology"/>
    <s v="CS8BU"/>
    <s v="WOS:000362311500013"/>
    <n v="26247316"/>
    <s v="Rui, R (reprint author), Nanjing Agr Univ, Coll Vet Med, Nanjing 210095, Jiangsu, Peoples R China."/>
    <b v="0"/>
    <s v="动物医学院"/>
    <b v="0"/>
    <b v="0"/>
    <b v="0"/>
    <s v="0011-2240"/>
    <n v="1.587"/>
    <b v="0"/>
    <b v="0"/>
    <n v="1"/>
    <m/>
  </r>
  <r>
    <n v="239"/>
    <x v="2"/>
    <s v="芮荣"/>
    <s v="J"/>
    <s v="Afedo, SY; Xu, YP; Muneri, CW; Ni, GC; Xu, WC; Rui, R"/>
    <m/>
    <m/>
    <m/>
    <s v="Afedo, Seth Yaw; Xu, Yaping; Muneri, Caroline Wanjiku; Ni, Guochao; Xu, Weichao; Rui, Rong"/>
    <m/>
    <m/>
    <s v="Effects of Epimedium polysaccharide on female mouse (Mus musculus) ovarian and uterine development"/>
    <s v="TURKISH JOURNAL OF VETERINARY &amp; ANIMAL SCIENCES"/>
    <m/>
    <m/>
    <s v="English"/>
    <s v="Article"/>
    <m/>
    <m/>
    <m/>
    <m/>
    <m/>
    <s v="Epimedium polysaccharide; ovaries; development; in vitro maturation; reproductive index"/>
    <s v="KIT LIGAND; W-LOCUS; EXPRESSION; BREVICORNUM; ICARIIN; GROWTH; MICE; PROLIFERATION; DYNAMICS; EXTRACT"/>
    <m/>
    <s v="[Afedo, Seth Yaw; Xu, Yaping; Muneri, Caroline Wanjiku; Ni, Guochao; Xu, Weichao; Rui, Rong] Nanjing Agr Univ, Coll Vet Med, Dept Clin Vet Med, Nanjing, Jiangsu, Peoples R China"/>
    <s v="Rui, R (reprint author), Nanjing Agr Univ, Coll Vet Med, Dept Clin Vet Med, Nanjing, Jiangsu, Peoples R China."/>
    <s v="rrui@njau.edu.cn"/>
    <m/>
    <m/>
    <s v="Research Fund for the Doctoral Program of the Ministry of Education of China [20130097110020]; PAPD of Jiangsu Province"/>
    <s v="The research was financially supported by the Research Fund for the Doctoral Program of the Ministry of Education of China (20130097110020) and the PAPD of Jiangsu Province."/>
    <m/>
    <n v="24"/>
    <n v="0"/>
    <n v="0"/>
    <n v="0"/>
    <n v="0"/>
    <s v="SCIENTIFIC TECHNICAL RESEARCH COUNCIL TURKEY-TUBITAK"/>
    <s v="ANKARA"/>
    <s v="ATATURK BULVARI NO 221, KAVAKLIDERE, TR-06100 ANKARA, TURKEY"/>
    <s v="1300-0128"/>
    <m/>
    <m/>
    <s v="TURK J VET ANIM SCI"/>
    <s v="Turk. J. Vet. Anim. Sci."/>
    <m/>
    <n v="2015"/>
    <n v="39"/>
    <n v="6"/>
    <m/>
    <m/>
    <m/>
    <m/>
    <n v="714"/>
    <n v="718"/>
    <m/>
    <s v="10.3906/vet-1506-53"/>
    <m/>
    <n v="5"/>
    <s v="Veterinary Sciences"/>
    <s v="Veterinary Sciences"/>
    <s v="CX2EW"/>
    <s v="WOS:000365509400013"/>
    <m/>
    <s v="Rui, R (reprint author), Nanjing Agr Univ, Coll Vet Med, Dept Clin Vet Med, Nanjing, Jiangsu, Peoples R China."/>
    <b v="0"/>
    <s v="动物医学院"/>
    <b v="0"/>
    <b v="0"/>
    <b v="0"/>
    <s v="1300-0128"/>
    <n v="0.24199999999999999"/>
    <b v="0"/>
    <b v="0"/>
    <n v="1"/>
    <n v="12"/>
  </r>
  <r>
    <n v="240"/>
    <x v="2"/>
    <s v="芮荣"/>
    <m/>
    <m/>
    <m/>
    <m/>
    <m/>
    <s v=" Luo, BP (Luo, Biping); Ju, SQ (Ju, Shiqiang); Muneri, CW (Muneri, Caroline W.); Rui, R (Rui, Rong)"/>
    <m/>
    <m/>
    <s v="Effects of Histone Acetylation Status on the Early Development of In Vitro Porcine Transgenic Cloned Embryos"/>
    <s v=" Cellular Reprogramming  卷: 17  期: 1  页: 41-48  DOI: 10.1089/cell.2014.0041  出版年: FEB 1 2015  "/>
    <m/>
    <m/>
    <m/>
    <s v="Article"/>
    <m/>
    <m/>
    <m/>
    <m/>
    <m/>
    <m/>
    <m/>
    <m/>
    <m/>
    <m/>
    <m/>
    <m/>
    <m/>
    <m/>
    <m/>
    <m/>
    <m/>
    <m/>
    <m/>
    <m/>
    <m/>
    <m/>
    <m/>
    <m/>
    <s v=" 2152-4971"/>
    <m/>
    <m/>
    <m/>
    <m/>
    <m/>
    <m/>
    <m/>
    <m/>
    <m/>
    <m/>
    <m/>
    <m/>
    <m/>
    <m/>
    <m/>
    <m/>
    <m/>
    <m/>
    <m/>
    <m/>
    <m/>
    <m/>
    <m/>
    <b v="0"/>
    <b v="0"/>
    <b v="0"/>
    <b v="0"/>
    <b v="0"/>
    <b v="0"/>
    <s v=" 2152-4971"/>
    <n v="2.1469999999999998"/>
    <b v="0"/>
    <b v="0"/>
    <b v="0"/>
    <m/>
  </r>
  <r>
    <n v="241"/>
    <x v="2"/>
    <s v="芮荣"/>
    <m/>
    <m/>
    <m/>
    <m/>
    <m/>
    <s v="Ma, Rujun; Zhang, Yu; Zhang, Liang; Han, Jun; Rui, Rong"/>
    <m/>
    <m/>
    <s v="Sirt1 protects pig oocyte against in vitro aging"/>
    <s v="ANIMAL SCIENCE JOURNAL"/>
    <m/>
    <m/>
    <m/>
    <s v="Article"/>
    <m/>
    <m/>
    <m/>
    <m/>
    <m/>
    <m/>
    <m/>
    <m/>
    <m/>
    <m/>
    <m/>
    <m/>
    <m/>
    <m/>
    <m/>
    <m/>
    <m/>
    <m/>
    <m/>
    <m/>
    <m/>
    <m/>
    <m/>
    <m/>
    <s v="1344-3941"/>
    <m/>
    <m/>
    <m/>
    <m/>
    <m/>
    <m/>
    <m/>
    <m/>
    <m/>
    <m/>
    <m/>
    <m/>
    <m/>
    <m/>
    <m/>
    <m/>
    <m/>
    <m/>
    <m/>
    <m/>
    <m/>
    <m/>
    <m/>
    <b v="0"/>
    <b v="0"/>
    <b v="0"/>
    <b v="0"/>
    <b v="0"/>
    <b v="0"/>
    <s v="1344-3941"/>
    <n v="0.99299999999999999"/>
    <b v="0"/>
    <b v="0"/>
    <n v="1"/>
    <m/>
  </r>
  <r>
    <n v="242"/>
    <x v="2"/>
    <s v="沈向真"/>
    <s v="J"/>
    <s v="Chang, GJ; Seyfert, HM; Shen, XZ"/>
    <m/>
    <m/>
    <m/>
    <s v="Chang, G. J.; Seyfert, H. M.; Shen, X. Z."/>
    <m/>
    <m/>
    <s v="Adaption of SYBR Green-based reagent kit for real-time PCR quantitation of GC-rich DNA"/>
    <s v="GENETICS AND MOLECULAR RESEARCH"/>
    <m/>
    <m/>
    <s v="English"/>
    <s v="Article"/>
    <m/>
    <m/>
    <m/>
    <m/>
    <m/>
    <s v="Epigenetic mechanisms; GC-rich DNA; Chromatin accessibility; Real-time polymerase chain reaction"/>
    <s v="POLYMERASE-CHAIN-REACTION; AMPLIFICATION; BETAINE; PROMOTER; MODEL; GENE; SEQUENCES"/>
    <m/>
    <s v="[Chang, G. J.; Shen, X. Z.] Nanjing Agr Univ, Coll Vet Med, Nanjing, Jiangsu, Peoples R China; [Chang, G. J.; Seyfert, H. M.] Leibniz Inst Farm Anim Biol, Dummerstorf, Germany"/>
    <s v="Shen, XZ (reprint author), Nanjing Agr Univ, Coll Vet Med, Nanjing, Jiangsu, Peoples R China."/>
    <s v="xzshen@njau.edu.cn"/>
    <m/>
    <m/>
    <s v="National Basic Research Program of China [2011CB100802]; National Natural Science Foundation of China [31172371]; Priority Academic Program Development of Jinagsu Higher Education Institutions"/>
    <s v="Research supported by the National Basic Research Program of China (#2011CB100802), the National Natural Science Foundation of China (#31172371), and the Priority Academic Program Development of Jinagsu Higher Education Institutions."/>
    <m/>
    <n v="17"/>
    <n v="0"/>
    <n v="0"/>
    <n v="0"/>
    <n v="0"/>
    <s v="FUNPEC-EDITORA"/>
    <s v="RIBEIRAO PRETO"/>
    <s v="RUA FLORIANO PEIXOTO 2444, ALTO DA BOA VISTA, RIBEIRAO PRETO, SP 00000, BRAZIL"/>
    <s v="1676-5680"/>
    <m/>
    <m/>
    <s v="GENET MOL RES"/>
    <s v="Genet. Mol. Res."/>
    <m/>
    <n v="2015"/>
    <n v="14"/>
    <n v="3"/>
    <m/>
    <m/>
    <m/>
    <m/>
    <n v="8509"/>
    <n v="8515"/>
    <m/>
    <s v="10.4238/2015.July.28.20"/>
    <m/>
    <n v="7"/>
    <s v="Biochemistry &amp; Molecular Biology; Genetics &amp; Heredity"/>
    <s v="Biochemistry &amp; Molecular Biology; Genetics &amp; Heredity"/>
    <s v="CS9OR"/>
    <s v="WOS:000362421100133"/>
    <n v="26345780"/>
    <s v="Shen, XZ (reprint author), Nanjing Agr Univ, Coll Vet Med, Nanjing, Jiangsu, Peoples R China."/>
    <b v="0"/>
    <s v="动物医学院"/>
    <b v="0"/>
    <b v="0"/>
    <b v="0"/>
    <s v="1676-5680"/>
    <n v="0.97199999999999998"/>
    <b v="0"/>
    <b v="0"/>
    <n v="1"/>
    <m/>
  </r>
  <r>
    <n v="243"/>
    <x v="2"/>
    <s v="沈向真"/>
    <s v="J"/>
    <s v="Chang, GJ; Zhuang, S; Seyfert, HM; Zhang, K; Xu, TL; Jin, D; Guo, JF; Shen, XZ"/>
    <m/>
    <m/>
    <m/>
    <s v="Chang, Guangjun; Zhuang, Su; Seyfert, Hans-Martin; Zhang, Kai; Xu, Tianle; Jin, Di; Guo, Junfei; Shen, Xiangzhen"/>
    <m/>
    <m/>
    <s v="Hepatic TLR4 signaling is activated by LPS from digestive tract during SARA, and epigenetic mechanisms contribute to enforced TLR4 expression"/>
    <s v="ONCOTARGET"/>
    <m/>
    <m/>
    <s v="English"/>
    <s v="Article"/>
    <m/>
    <m/>
    <m/>
    <m/>
    <m/>
    <s v="subacute ruminal acidosis; LPS translocation; liver; TLR4 signaling; epigenetic mechanisms; Immunology and Microbiology Section; Immune response; Immunity"/>
    <s v="SUBACUTE RUMINAL ACIDOSIS; NF-KAPPA-B; DAIRY-COWS; CHRONIC PERIODONTITIS; IMMUNE-RESPONSE; RUMEN; LIPOPOLYSACCHARIDE; ENDOTOXIN; INFLAMMATION; GENE"/>
    <m/>
    <s v="[Chang, Guangjun; Zhang, Kai; Xu, Tianle; Jin, Di; Guo, Junfei; Shen, Xiangzhen] Nanjing Agr Univ, Coll Vet Med, Nanjing, Jiangsu, Peoples R China; [Zhuang, Su] Nanjing Agr Univ, Coll Anim Sci &amp; Technol, Nanjing, Jiangsu, Peoples R China; [Seyfert, Hans-Martin] Leibniz Inst Farm Anim Biol, Dummerstorf, Germany"/>
    <s v="Shen, XZ (reprint author), Nanjing Agr Univ, Coll Vet Med, Nanjing, Jiangsu, Peoples R China."/>
    <s v="xzshen@njau.edu.cn"/>
    <m/>
    <m/>
    <s v="National Basic Research Program of China [2011CB100802]; National Natural Science Foundation of China [31172371]; Priority Academic Program Development of Jinagsu Higher Education Institutions (PAPD)"/>
    <s v="This study was supported by the National Basic Research Program of China (2011CB100802), the National Natural Science Foundation of China (31172371), and the Priority Academic Program Development of Jinagsu Higher Education Institutions (PAPD)."/>
    <m/>
    <n v="44"/>
    <n v="0"/>
    <n v="0"/>
    <n v="1"/>
    <n v="1"/>
    <s v="IMPACT JOURNALS LLC"/>
    <s v="ALBANY"/>
    <s v="6211 TIPTON HOUSE, STE 6, ALBANY, NY 12203 USA"/>
    <s v="1949-2553"/>
    <m/>
    <m/>
    <s v="ONCOTARGET"/>
    <s v="Oncotarget"/>
    <n v="42691"/>
    <n v="2015"/>
    <n v="6"/>
    <n v="36"/>
    <m/>
    <m/>
    <m/>
    <m/>
    <n v="38578"/>
    <n v="38590"/>
    <m/>
    <m/>
    <m/>
    <n v="13"/>
    <s v="Oncology; Cell Biology"/>
    <s v="Oncology; Cell Biology"/>
    <s v="CY0RS"/>
    <s v="WOS:000366114000014"/>
    <n v="26498350"/>
    <s v="Shen, XZ (reprint author), Nanjing Agr Univ, Coll Vet Med, Nanjing, Jiangsu, Peoples R China."/>
    <b v="0"/>
    <s v="动物医学院"/>
    <b v="0"/>
    <b v="0"/>
    <b v="0"/>
    <s v="1949-2553"/>
    <n v="6.359"/>
    <b v="0"/>
    <n v="1"/>
    <b v="0"/>
    <m/>
  </r>
  <r>
    <n v="244"/>
    <x v="2"/>
    <s v="沈向真"/>
    <m/>
    <m/>
    <m/>
    <m/>
    <m/>
    <s v="Chang, GJ (Chang, Guangjun); Zhang, K (Zhang, Kai); Xu, TL (Xu, Tianle); Jin, D (Jin, Di); Seyfert, HM (Seyfert, Hans-Martin); Shen, XZ (Shen, Xiangzhen); Zhuang, S (Zhuang, Su)"/>
    <m/>
    <m/>
    <s v="Feeding a high-grain diet reduces the percentage of LPS clearance and enhances immune gene expression in goat liver"/>
    <s v="BMC Veterinary Research  卷: 11  文献号: 67  DOI: 10.1186/s12917-015-0376-y  出版年: MAR 18 2015 "/>
    <m/>
    <m/>
    <m/>
    <s v="Article"/>
    <m/>
    <m/>
    <m/>
    <m/>
    <m/>
    <m/>
    <m/>
    <m/>
    <m/>
    <m/>
    <m/>
    <m/>
    <m/>
    <m/>
    <m/>
    <m/>
    <m/>
    <m/>
    <m/>
    <m/>
    <m/>
    <m/>
    <m/>
    <m/>
    <s v="1746-6148"/>
    <m/>
    <m/>
    <m/>
    <m/>
    <m/>
    <m/>
    <m/>
    <m/>
    <m/>
    <m/>
    <m/>
    <m/>
    <m/>
    <m/>
    <m/>
    <m/>
    <m/>
    <m/>
    <m/>
    <m/>
    <m/>
    <m/>
    <m/>
    <b v="0"/>
    <b v="0"/>
    <b v="0"/>
    <b v="0"/>
    <b v="0"/>
    <b v="0"/>
    <s v="1746-6148"/>
    <n v="1.994"/>
    <b v="0"/>
    <b v="0"/>
    <n v="1"/>
    <m/>
  </r>
  <r>
    <n v="245"/>
    <x v="2"/>
    <s v="沈向真"/>
    <m/>
    <m/>
    <m/>
    <m/>
    <m/>
    <s v="Xu, TL (Xu, Tianle); Tao, H (Tao, Hui); Chang, GJ (Chang, Guangjun); Zhang, K (Zhang, Kai); Xu, L (Xu, Lei); Shen, XZ (Shen, Xiangzhen)"/>
    <m/>
    <m/>
    <s v="Lipopolysaccharide derived from the rumen down-regulates stearoyl-CoA desaturase 1 expression and alters fatty acid composition in the liver of dairy cows fed a high-concentrate diet"/>
    <s v="BMC VETERINARY RESEARCH  卷: 11  文献号: 52  DOI: 10.1186/s12917-015-0360-6  出版年: MAR 7 2015"/>
    <m/>
    <m/>
    <m/>
    <s v="Article"/>
    <m/>
    <m/>
    <m/>
    <m/>
    <m/>
    <m/>
    <m/>
    <m/>
    <m/>
    <m/>
    <m/>
    <m/>
    <m/>
    <m/>
    <m/>
    <m/>
    <m/>
    <m/>
    <m/>
    <m/>
    <m/>
    <m/>
    <m/>
    <m/>
    <s v="1746-6148"/>
    <m/>
    <m/>
    <m/>
    <m/>
    <m/>
    <m/>
    <m/>
    <m/>
    <m/>
    <m/>
    <m/>
    <m/>
    <m/>
    <m/>
    <m/>
    <m/>
    <m/>
    <m/>
    <m/>
    <m/>
    <m/>
    <m/>
    <m/>
    <b v="0"/>
    <b v="0"/>
    <b v="0"/>
    <b v="0"/>
    <b v="0"/>
    <b v="0"/>
    <s v="1746-6148"/>
    <n v="1.994"/>
    <b v="0"/>
    <b v="0"/>
    <n v="1"/>
    <m/>
  </r>
  <r>
    <n v="246"/>
    <x v="2"/>
    <s v="沈向真"/>
    <m/>
    <m/>
    <m/>
    <m/>
    <m/>
    <s v="Chang, GJ (Chang, Guangjun); Zhang, K (Zhang, Kai); Xu, TL (Xu, Tianle); Jin, D (Jin, Di); Guo, JF (Guo, Junfei); Zhuang, S (Zhuang, Su); Shen, XZ (Shen, Xiangzhen)"/>
    <m/>
    <m/>
    <s v="Epigenetic Mechanisms Contribute to the Expression of Immune Related Genes in the Livers of Dairy Cows Fed a High Concentrate Diet"/>
    <s v="PLOS ONE  卷: 10  期: 4  文献号: e0123942  DOI: 10.1371/journal.pone.0123942  出版年: APR 10 2015"/>
    <m/>
    <m/>
    <m/>
    <s v="Article"/>
    <m/>
    <m/>
    <m/>
    <m/>
    <m/>
    <m/>
    <m/>
    <m/>
    <m/>
    <m/>
    <m/>
    <m/>
    <m/>
    <m/>
    <m/>
    <m/>
    <m/>
    <m/>
    <m/>
    <m/>
    <m/>
    <m/>
    <m/>
    <m/>
    <s v="1932-6203"/>
    <m/>
    <m/>
    <m/>
    <m/>
    <m/>
    <m/>
    <m/>
    <m/>
    <m/>
    <m/>
    <m/>
    <m/>
    <m/>
    <m/>
    <m/>
    <m/>
    <m/>
    <m/>
    <m/>
    <m/>
    <m/>
    <m/>
    <m/>
    <b v="0"/>
    <b v="0"/>
    <b v="0"/>
    <b v="0"/>
    <b v="0"/>
    <b v="0"/>
    <s v="1932-6203"/>
    <n v="3.702"/>
    <b v="0"/>
    <b v="0"/>
    <b v="0"/>
    <m/>
  </r>
  <r>
    <n v="247"/>
    <x v="2"/>
    <s v="沈向真"/>
    <m/>
    <m/>
    <m/>
    <m/>
    <m/>
    <s v=" Tao, H (Tao, Hui); Chang, GJ (Chang, Guangjun); Xu, TL (Xu, Tianle); Zhao, HJ (Zhao, Huajian); Zhang, K (Zhang, Kai); Shen, XZ (Shen, Xiangzhen)"/>
    <m/>
    <m/>
    <s v="Feeding a High Concentrate Diet Down-Regulates Expression of ACACA, LPL and SCD and Modifies Milk Composition in Lactating Goats"/>
    <s v="PLOS ONE  卷: 10  期: 6  文献号: e0130525  DOI: 10.1371/journal.pone.0130525  出版年: JUN 18 2015  "/>
    <m/>
    <m/>
    <m/>
    <s v="Article"/>
    <m/>
    <m/>
    <m/>
    <m/>
    <m/>
    <m/>
    <m/>
    <m/>
    <m/>
    <m/>
    <m/>
    <m/>
    <m/>
    <m/>
    <m/>
    <m/>
    <m/>
    <m/>
    <m/>
    <m/>
    <m/>
    <m/>
    <m/>
    <m/>
    <s v="1932-6203"/>
    <m/>
    <m/>
    <m/>
    <m/>
    <m/>
    <m/>
    <m/>
    <m/>
    <m/>
    <m/>
    <m/>
    <m/>
    <m/>
    <m/>
    <m/>
    <m/>
    <m/>
    <m/>
    <m/>
    <m/>
    <m/>
    <m/>
    <m/>
    <b v="0"/>
    <b v="0"/>
    <b v="0"/>
    <b v="0"/>
    <b v="0"/>
    <b v="0"/>
    <s v="1932-6203"/>
    <n v="3.702"/>
    <b v="0"/>
    <b v="0"/>
    <b v="0"/>
    <m/>
  </r>
  <r>
    <n v="248"/>
    <x v="2"/>
    <s v="沈赞明"/>
    <m/>
    <m/>
    <m/>
    <m/>
    <m/>
    <s v="Lu, ZY (Lu, Zhongyan); Gui, HB (Gui, Hongbing); Yao, L (Yao, Lei); Yan, L (Yan, Lei); Martens, H (Martens, Holger); Aschenbach, JR (Aschenbach, Joerg R.); Shen, ZM (Shen, Zanming)"/>
    <m/>
    <m/>
    <s v="Short-chain fatty acids and acidic pH upregulate UT-B, GPR41, and GPR4 in rumen epithelial cells of goats"/>
    <s v="AMERICAN JOURNAL OF PHYSIOLOGY-REGULATORY INTEGRATIVE AND COMPARATIVE PHYSIOLOGY  卷: 308  期: 4  页: R283-R293  DOI: 10.1152/ajpregu.00323.2014  出版年: FEB 15 2015"/>
    <m/>
    <m/>
    <m/>
    <s v="Article"/>
    <m/>
    <m/>
    <m/>
    <m/>
    <m/>
    <m/>
    <m/>
    <m/>
    <m/>
    <m/>
    <m/>
    <m/>
    <m/>
    <m/>
    <m/>
    <m/>
    <m/>
    <m/>
    <m/>
    <m/>
    <m/>
    <m/>
    <m/>
    <m/>
    <s v="0363-6119"/>
    <m/>
    <m/>
    <m/>
    <m/>
    <m/>
    <m/>
    <m/>
    <m/>
    <m/>
    <m/>
    <m/>
    <m/>
    <m/>
    <m/>
    <m/>
    <m/>
    <m/>
    <m/>
    <m/>
    <m/>
    <m/>
    <m/>
    <m/>
    <b v="0"/>
    <b v="0"/>
    <b v="0"/>
    <b v="0"/>
    <b v="0"/>
    <b v="0"/>
    <s v="0363-6119"/>
    <n v="2.1850000000000001"/>
    <b v="0"/>
    <b v="0"/>
    <b v="0"/>
    <m/>
  </r>
  <r>
    <n v="249"/>
    <x v="2"/>
    <s v="宋素泉"/>
    <s v="J"/>
    <s v="Zhu, RY; Zhao, ZY; Wang, JH; Bai, B; Wu, AB; Yan, LP; Song, SQ"/>
    <m/>
    <m/>
    <m/>
    <s v="Zhu, Runyue; Zhao, Zhiyong; Wang, jianhua; Bai, Bing; Wu, Aibo; Yan, Liping; Song, Suquan"/>
    <m/>
    <m/>
    <s v="A simple sample pretreatment method for multi-mycotoxin determination in eggs by liquid chromatography tandem mass spectrometry"/>
    <s v="JOURNAL OF CHROMATOGRAPHY A"/>
    <m/>
    <m/>
    <s v="English"/>
    <s v="Article"/>
    <m/>
    <m/>
    <m/>
    <m/>
    <m/>
    <s v="QuEChERS; LC-MS/MS; Egg; Mycotoxins; Extraction"/>
    <s v="SOLID-PHASE EXTRACTION; HOME-PRODUCED EGGS; LC-MS/MS; QUECHERS; RESIDUES; CONSUMPTION; VALIDATION; PESTICIDES; TRENDS; DIET"/>
    <m/>
    <s v="[Zhu, Runyue; Zhao, Zhiyong; Yan, Liping; Song, Suquan] Nanjing Agr Univ, Coll Vet Med, Nanjing 210095, Jiangsu, Peoples R China; [Zhao, Zhiyong; Wang, jianhua; Bai, Bing; Wu, Aibo; Song, Suquan] Shanghai Acad Agr Sci, Minist Agr, Lab Qual &amp; Safety Risk Assessment Agroprod Shangh, Inst Agri Food Stand &amp; Testing Technol, Shanghai 201403, Peoples R China; [Wu, Aibo] Chinese Acad Sci, Shanghai Inst Biol Sci, Inst Nutr Sci, Key Lab Food Safety Res, Shanghai 200031, Peoples R China; [Zhu, Runyue] Univ Shanghai Sci &amp; Technol, Sch Med Instrument &amp; Food Engn, Shanghai, Peoples R China"/>
    <s v="Song, SQ (reprint author), Nanjing Agr Univ, Coll Vet Med, 1 Weigang St, Nanjing 210095, Jiangsu, Peoples R China."/>
    <s v="yanliping@njau.edu.cn; suquan.song@njau.edu.cn"/>
    <m/>
    <m/>
    <s v="Fundamental Research Funds for the Central Universities [Y0201500195]; Shanghai Pujiang Talent Project [13PJ1407200]; Shanghai Municipal Commission for Science and Technology [14520720300, 14391901800]"/>
    <s v="This research was financially supported by the Fundamental Research Funds for the Central Universities (Y0201500195), Shanghai Pujiang Talent Project (13PJ1407200) and Shanghai Municipal Commission for Science and Technology (Grant Nos. 14520720300, 14391901800)."/>
    <m/>
    <n v="30"/>
    <n v="0"/>
    <n v="0"/>
    <n v="16"/>
    <n v="16"/>
    <s v="ELSEVIER SCIENCE BV"/>
    <s v="AMSTERDAM"/>
    <s v="PO BOX 211, 1000 AE AMSTERDAM, NETHERLANDS"/>
    <s v="0021-9673"/>
    <s v="1873-3778"/>
    <m/>
    <s v="J CHROMATOGR A"/>
    <s v="J. Chromatogr. A"/>
    <d v="2015-10-23T00:00:00"/>
    <n v="2015"/>
    <n v="1417"/>
    <m/>
    <m/>
    <m/>
    <m/>
    <m/>
    <n v="1"/>
    <n v="7"/>
    <m/>
    <s v="10.1016/j.chroma.2015.09.028"/>
    <m/>
    <n v="7"/>
    <s v="Biochemical Research Methods; Chemistry, Analytical"/>
    <s v="Biochemistry &amp; Molecular Biology; Chemistry"/>
    <s v="CT8QI"/>
    <s v="WOS:000363080700001"/>
    <n v="26385084"/>
    <s v="Song, SQ (reprint author), Nanjing Agr Univ, Coll Vet Med, 1 Weigang St, Nanjing 210095, Jiangsu, Peoples R China."/>
    <b v="0"/>
    <s v="动物医学院"/>
    <b v="0"/>
    <b v="0"/>
    <b v="0"/>
    <s v="0021-9673"/>
    <n v="4.1689999999999996"/>
    <b v="0"/>
    <b v="0"/>
    <b v="0"/>
    <m/>
  </r>
  <r>
    <n v="250"/>
    <x v="2"/>
    <s v="宋素泉"/>
    <s v="J"/>
    <s v="Zhu, RY; Zhao, ZY; Yang, XL; Nie, DX; Xu, F; Wu, AB; Song, SQ"/>
    <m/>
    <m/>
    <m/>
    <s v="Zhu Run-Yue; Zhao Zhi-Yong; Yang Xian-Li; Nie Dong-Xia; Xu Fei; Wu Ai-Bo; Song Su-Quan"/>
    <m/>
    <m/>
    <s v="Determination of Mycotoxin Biomarkers in Eggs by Liquid Chromatography-Tandem Mass Spectrometry Coupled with Matrix Solid Phase Dispersion"/>
    <s v="CHINESE JOURNAL OF ANALYTICAL CHEMISTRY"/>
    <m/>
    <m/>
    <s v="Chinese"/>
    <s v="Article"/>
    <m/>
    <m/>
    <m/>
    <m/>
    <m/>
    <s v="Matrix solid phase dispersion; Liquid chromatography-tandem mass spectrometry; Egg; Mycotoxins"/>
    <s v="GAS-CHROMATOGRAPHY; MSPD EXTRACTION; MS/MS METHOD; ZEARALENONE; RESIDUES; FOOD"/>
    <m/>
    <s v="[Zhu Run-Yue; Xu Fei] Univ Shanghai Sci &amp; Technol, Sch Med Instrument &amp; Food Engnieering, Shanghai 200093, Peoples R China; [Zhu Run-Yue; Zhao Zhi-Yong; Song Su-Quan] Nanjing Agr Univ, Coll Vet Med, Nanjing 210095, Jiangsu, Peoples R China; [Yang Xian-Li; Nie Dong-Xia; Wu Ai-Bo; Song Su-Quan] Shanghai Acad Agr Sci, Inst Agrifood Stand &amp; Testing Technol, Shanghai 201403, Peoples R China"/>
    <s v="Song, SQ (reprint author), Nanjing Agr Univ, Coll Vet Med, Nanjing 210095, Jiangsu, Peoples R China."/>
    <s v="suquan.song@njau.edu.cn"/>
    <m/>
    <m/>
    <m/>
    <m/>
    <m/>
    <n v="28"/>
    <n v="0"/>
    <n v="0"/>
    <n v="0"/>
    <n v="0"/>
    <s v="ELSEVIER SCIENCE INC"/>
    <s v="NEW YORK"/>
    <s v="360 PARK AVE SOUTH, NEW YORK, NY 10010-1710 USA"/>
    <s v="0253-3820"/>
    <s v="1872-2040"/>
    <m/>
    <s v="CHINESE J ANAL CHEM"/>
    <s v="Chin. J. Anal. Chem."/>
    <s v="JUL"/>
    <n v="2015"/>
    <n v="43"/>
    <n v="7"/>
    <m/>
    <m/>
    <m/>
    <m/>
    <n v="994"/>
    <n v="1000"/>
    <m/>
    <m/>
    <m/>
    <n v="7"/>
    <s v="Chemistry, Analytical"/>
    <s v="Chemistry"/>
    <s v="CT4UY"/>
    <s v="WOS:000362804000002"/>
    <m/>
    <s v="Song, SQ (reprint author), Nanjing Agr Univ, Coll Vet Med, Nanjing 210095, Jiangsu, Peoples R China."/>
    <b v="0"/>
    <s v="动物医学院"/>
    <b v="0"/>
    <b v="0"/>
    <b v="0"/>
    <s v="0253-3820"/>
    <n v="0.754"/>
    <b v="0"/>
    <b v="0"/>
    <n v="1"/>
    <m/>
  </r>
  <r>
    <n v="251"/>
    <x v="2"/>
    <s v="孙钦伟"/>
    <m/>
    <m/>
    <m/>
    <m/>
    <m/>
    <s v="Hu, Y (Hu, Yun); Sun, QW (Sun, Qinwei); Li, XL (Li, Xiaoliang); Wang, M (Wang, Min); Cai, DM (Cai, Demin); Li, X (Li, Xi); Zhao, RQ (Zhao, Ruqian)"/>
    <m/>
    <m/>
    <s v="In Ovo Injection of Betaine Affects Hepatic Cholesterol Metabolism through Epigenetic Gene Regulation in Newly Hatched Chicks"/>
    <s v="PLOS ONE  卷: 10  期: 4  文献号: e0122643  DOI: 10.1371/journal.pone.0122643  出版年: APR 10 2015"/>
    <m/>
    <m/>
    <m/>
    <s v="Article"/>
    <m/>
    <m/>
    <m/>
    <m/>
    <m/>
    <m/>
    <m/>
    <m/>
    <m/>
    <m/>
    <m/>
    <m/>
    <m/>
    <m/>
    <m/>
    <m/>
    <m/>
    <m/>
    <m/>
    <m/>
    <m/>
    <m/>
    <m/>
    <m/>
    <s v="1932-6203"/>
    <m/>
    <m/>
    <m/>
    <m/>
    <m/>
    <m/>
    <m/>
    <m/>
    <m/>
    <m/>
    <m/>
    <m/>
    <m/>
    <m/>
    <m/>
    <m/>
    <m/>
    <m/>
    <m/>
    <m/>
    <m/>
    <m/>
    <m/>
    <b v="0"/>
    <b v="0"/>
    <b v="0"/>
    <b v="0"/>
    <b v="0"/>
    <b v="0"/>
    <s v="1932-6203"/>
    <n v="3.702"/>
    <b v="0"/>
    <b v="0"/>
    <b v="0"/>
    <m/>
  </r>
  <r>
    <n v="252"/>
    <x v="2"/>
    <s v="王德云"/>
    <m/>
    <m/>
    <m/>
    <m/>
    <m/>
    <s v="Liu, ZG (Liu, Zhenguang); Ma, X (Ma, Xia); Deng, BH (Deng, Bihua); Huang, Y (Huang, Yee); Bo, RN (Bo, Ruonan); Gao, ZZ (Gao, Zhenzhen); Yu, Y (Yu, Yun); Hu, YL (Hu, Yuanliang); Liu, JG (Liu, Jiaguo); Wu, Y (Wu, Yi); Wang, DY (Wang, Deyun)"/>
    <m/>
    <m/>
    <s v="Development of liposomal Ganoderma lucidum polysaccharide: Formulation optimization and evaluation of its immunological activity"/>
    <s v="CARBOHYDRATE POLYMERS  卷: 117  页: 510-517  DOI: 10.1016/j.carbpol.2014.09.093  出版年: MAR 6 2015  "/>
    <m/>
    <m/>
    <m/>
    <s v="Article"/>
    <m/>
    <m/>
    <m/>
    <m/>
    <m/>
    <m/>
    <m/>
    <m/>
    <m/>
    <m/>
    <m/>
    <m/>
    <m/>
    <m/>
    <m/>
    <m/>
    <m/>
    <m/>
    <m/>
    <m/>
    <m/>
    <m/>
    <m/>
    <m/>
    <s v="0144-8617"/>
    <m/>
    <m/>
    <m/>
    <m/>
    <m/>
    <m/>
    <m/>
    <m/>
    <m/>
    <m/>
    <m/>
    <m/>
    <m/>
    <m/>
    <m/>
    <m/>
    <m/>
    <m/>
    <m/>
    <m/>
    <m/>
    <m/>
    <m/>
    <b v="0"/>
    <b v="0"/>
    <b v="0"/>
    <b v="0"/>
    <b v="0"/>
    <b v="0"/>
    <s v="0144-8617"/>
    <n v="4.5679999999999996"/>
    <b v="0"/>
    <b v="0"/>
    <b v="0"/>
    <m/>
  </r>
  <r>
    <n v="253"/>
    <x v="2"/>
    <s v="王德云"/>
    <m/>
    <m/>
    <m/>
    <m/>
    <m/>
    <s v="Bo, Ruonan; Ma, Xia; Feng, Yibo; Zhu, Qian; Huang, Yee; Liu, Zhenguang; Liu, Cui; Gao, Zhenzhen; Hu, Yuanliang; Wang, Deyun"/>
    <m/>
    <m/>
    <s v="Optimization on conditions of Lycium barbarum polysaccharides liposome by RSM and its effects on the peritoneal macrophages function"/>
    <s v="CARBOHYDRATE POLYMERS"/>
    <m/>
    <m/>
    <m/>
    <s v="Article"/>
    <m/>
    <m/>
    <m/>
    <m/>
    <m/>
    <m/>
    <m/>
    <m/>
    <m/>
    <m/>
    <m/>
    <m/>
    <m/>
    <m/>
    <m/>
    <m/>
    <m/>
    <m/>
    <m/>
    <m/>
    <m/>
    <m/>
    <m/>
    <m/>
    <s v="0144-8617"/>
    <m/>
    <m/>
    <m/>
    <m/>
    <m/>
    <m/>
    <m/>
    <m/>
    <m/>
    <m/>
    <m/>
    <m/>
    <m/>
    <m/>
    <m/>
    <m/>
    <m/>
    <m/>
    <m/>
    <m/>
    <m/>
    <m/>
    <m/>
    <b v="0"/>
    <b v="0"/>
    <b v="0"/>
    <b v="0"/>
    <b v="0"/>
    <b v="0"/>
    <s v="0144-8617"/>
    <n v="4.5679999999999996"/>
    <b v="0"/>
    <b v="0"/>
    <b v="0"/>
    <m/>
  </r>
  <r>
    <n v="254"/>
    <x v="2"/>
    <s v="王德云"/>
    <m/>
    <m/>
    <m/>
    <m/>
    <m/>
    <s v="Feng, YB (Feng, Yibo); Zhao, XJ (Zhao, Xiaojuan); Lv, F (Lv, Fang); Zhang, JQ (Zhang, Jinqiu); Deng, BH (Deng, Bihua); Zhao, YH (Zhao, Yanhong); Hu, YL (Hu, Yuanliang); Wang, DY (Wang, Deyun); Liu, JG (Liu, Jiaguo); Lu, Y (Lu, Yu); Bo, RN (Bo, Ruonan); Liu, ZG (Liu, Zhenguang)"/>
    <m/>
    <m/>
    <s v="Optimization on Preparation Conditions of Salidroside Liposome and Its Immunological Activity on PCV-2 in Mice"/>
    <s v="EVIDENCE-BASED COMPLEMENTARY AND ALTERNATIVE MEDICINE  文献号: 178128  DOI: 10.1155/2015/178128  出版年: 2015  "/>
    <m/>
    <m/>
    <m/>
    <s v="Article"/>
    <m/>
    <m/>
    <m/>
    <m/>
    <m/>
    <m/>
    <m/>
    <m/>
    <m/>
    <m/>
    <m/>
    <m/>
    <m/>
    <m/>
    <m/>
    <m/>
    <m/>
    <m/>
    <m/>
    <m/>
    <m/>
    <m/>
    <m/>
    <m/>
    <s v="1741-427X"/>
    <m/>
    <m/>
    <m/>
    <m/>
    <m/>
    <m/>
    <m/>
    <m/>
    <m/>
    <m/>
    <m/>
    <m/>
    <m/>
    <m/>
    <m/>
    <m/>
    <m/>
    <m/>
    <m/>
    <m/>
    <m/>
    <m/>
    <m/>
    <b v="0"/>
    <b v="0"/>
    <b v="0"/>
    <b v="0"/>
    <b v="0"/>
    <b v="0"/>
    <s v="1741-427X"/>
    <n v="1.931"/>
    <b v="0"/>
    <b v="0"/>
    <n v="1"/>
    <m/>
  </r>
  <r>
    <n v="255"/>
    <x v="2"/>
    <s v="王丽平"/>
    <s v="J"/>
    <s v="Guo, DW; Dou, DD; Ge, L; Huang, ZH; Wang, LP; Gu, N"/>
    <m/>
    <m/>
    <m/>
    <s v="Guo, Dawei; Dou, Dandan; Ge, Lin; Huang, Zhihai; Wang, Liping; Gu, Ning"/>
    <m/>
    <m/>
    <s v="A caffeic acid mediated facile synthesis of silver nanoparticles with powerful anti-cancer activity"/>
    <s v="COLLOIDS AND SURFACES B-BIOINTERFACES"/>
    <m/>
    <m/>
    <s v="English"/>
    <s v="Article"/>
    <m/>
    <m/>
    <m/>
    <m/>
    <m/>
    <s v="Silver nanoparticles; Caffeic acid; Anti-cancer activity; Apoptosis"/>
    <s v="MYELOID-LEUKEMIA CELLS; GREEN SYNTHESIS; METAL NANOPARTICLES; OXIDATIVE STRESS; CANCER CELLS; BIOLOGICAL SYNTHESIS; NANOMATERIALS; BIOSYNTHESIS; APOPTOSIS; ANTIBACTERIAL"/>
    <m/>
    <s v="[Guo, Dawei; Dou, Dandan; Ge, Lin; Wang, Liping] Nanjing Agr Univ, Coll Vet Med, Lab Vet Pharmacol &amp; Toxicol, Nanjing 210095, Jiangsu, Peoples R China; [Huang, Zhihai; Gu, Ning] Southeast Univ, Sch Biol Sci &amp; Med Engn, Jiangsu Key Lab Biomat &amp; Devices, State Key Lab Bioelect, Nanjing 210096, Jiangsu, Peoples R China"/>
    <s v="Wang, LP (reprint author), Nanjing Agr Univ, Coll Vet Med, Lab Vet Pharmacol &amp; Toxicol, 1 Weigang, Nanjing 210095, Jiangsu, Peoples R China."/>
    <s v="wlp71@163.com; guning@seu.edu.cn"/>
    <m/>
    <m/>
    <s v="Natural Science Foundation of Jiangsu Province in China [BK20140716]; China Postdoctoral Science Foundation Funded Project [2015M571771]; National Key Basic Research Program of China [2011CB933503]; Priority Academic Program Development of Jiangsu Higher Education Institutions (PAPD)"/>
    <s v="This work was supported by the grants from the Natural Science Foundation of Jiangsu Province in China (BK20140716), the China Postdoctoral Science Foundation Funded Project (2015M571771), the National Key Basic Research Program of China (2011CB933503), and a Project Funded by the Priority Academic Program Development of Jiangsu Higher Education Institutions (PAPD)."/>
    <m/>
    <n v="54"/>
    <n v="0"/>
    <n v="0"/>
    <n v="2"/>
    <n v="2"/>
    <s v="ELSEVIER SCIENCE BV"/>
    <s v="AMSTERDAM"/>
    <s v="PO BOX 211, 1000 AE AMSTERDAM, NETHERLANDS"/>
    <s v="0927-7765"/>
    <s v="1873-4367"/>
    <m/>
    <s v="COLLOID SURFACE B"/>
    <s v="Colloid Surf. B-Biointerfaces"/>
    <d v="2015-10-01T00:00:00"/>
    <n v="2015"/>
    <n v="134"/>
    <m/>
    <m/>
    <m/>
    <m/>
    <m/>
    <n v="229"/>
    <n v="234"/>
    <m/>
    <s v="10.1016/j.colsurfb.2015.06.070"/>
    <m/>
    <n v="6"/>
    <s v="Biophysics; Chemistry, Physical; Materials Science, Biomaterials"/>
    <s v="Biophysics; Chemistry; Materials Science"/>
    <s v="CS5TU"/>
    <s v="WOS:000362142000028"/>
    <n v="26208293"/>
    <s v="Wang, LP (reprint author), Nanjing Agr Univ, Coll Vet Med, Lab Vet Pharmacol &amp; Toxicol, 1 Weigang, Nanjing 210095, Jiangsu, Peoples R China."/>
    <b v="0"/>
    <s v="动物医学院"/>
    <b v="0"/>
    <b v="0"/>
    <b v="0"/>
    <s v="0927-7765"/>
    <n v="4.1520000000000001"/>
    <b v="0"/>
    <b v="0"/>
    <b v="0"/>
    <m/>
  </r>
  <r>
    <n v="256"/>
    <x v="2"/>
    <s v="王丽平"/>
    <m/>
    <m/>
    <m/>
    <m/>
    <m/>
    <s v="Huang, JH (Huang, Jinhu); Shang, KX (Shang, Kexin); Kashif, J (Kashif, Jam); Wang, LP (Wang, Liping)"/>
    <m/>
    <m/>
    <s v="Genetic diversity of Streptococcus suis isolated from three pig farms of China obtained by acquiring antibiotic resistance genes"/>
    <s v="JOURNAL OF THE SCIENCE OF FOOD AND AGRICULTURE  卷: 95  期: 7  页: 1454-1460  DOI: 10.1002/jsfa.6841  出版年: MAY 2015 "/>
    <m/>
    <m/>
    <m/>
    <s v="Article"/>
    <m/>
    <m/>
    <m/>
    <m/>
    <m/>
    <m/>
    <m/>
    <m/>
    <m/>
    <m/>
    <m/>
    <m/>
    <m/>
    <m/>
    <m/>
    <m/>
    <m/>
    <m/>
    <m/>
    <m/>
    <m/>
    <m/>
    <m/>
    <m/>
    <s v="0022-5142"/>
    <m/>
    <m/>
    <m/>
    <m/>
    <m/>
    <m/>
    <m/>
    <m/>
    <m/>
    <m/>
    <m/>
    <m/>
    <m/>
    <m/>
    <m/>
    <m/>
    <m/>
    <m/>
    <m/>
    <m/>
    <m/>
    <m/>
    <m/>
    <b v="0"/>
    <b v="0"/>
    <b v="0"/>
    <b v="0"/>
    <b v="0"/>
    <b v="0"/>
    <s v="0022-5142"/>
    <n v="1.994"/>
    <b v="0"/>
    <b v="0"/>
    <n v="1"/>
    <m/>
  </r>
  <r>
    <n v="257"/>
    <x v="2"/>
    <s v="王永山"/>
    <m/>
    <m/>
    <m/>
    <m/>
    <m/>
    <s v=" Ouyang, W (Ouyang, Wei); Wang, YS (Wang, Yong-shan); Du, XN (Du, Xi-ning); Liu, HJ (Liu, Hua-jie); Zhang, HB (Zhang, Hai-bin)"/>
    <m/>
    <m/>
    <s v="gga-miR-9*inhibits IFN production in antiviral innate immunity by targeting interferon regulatory factor 2 to promote IBDV replication"/>
    <s v="VETERINARY MICROBIOLOGY  卷: 178  期: 1-2  页: 41-49  DOI: 10.1016/j.vetmic.2015.04.023  出版年: JUL 9 2015  "/>
    <m/>
    <m/>
    <m/>
    <s v="Article"/>
    <m/>
    <m/>
    <m/>
    <m/>
    <m/>
    <m/>
    <m/>
    <m/>
    <m/>
    <m/>
    <m/>
    <m/>
    <m/>
    <m/>
    <m/>
    <m/>
    <m/>
    <m/>
    <m/>
    <m/>
    <m/>
    <m/>
    <m/>
    <m/>
    <s v="0378-1135"/>
    <m/>
    <m/>
    <m/>
    <m/>
    <m/>
    <m/>
    <m/>
    <m/>
    <m/>
    <m/>
    <m/>
    <m/>
    <m/>
    <m/>
    <m/>
    <m/>
    <m/>
    <m/>
    <m/>
    <m/>
    <m/>
    <m/>
    <m/>
    <b v="0"/>
    <b v="0"/>
    <b v="0"/>
    <b v="0"/>
    <b v="0"/>
    <b v="0"/>
    <s v="0378-1135"/>
    <n v="2.87"/>
    <b v="0"/>
    <b v="0"/>
    <b v="0"/>
    <m/>
  </r>
  <r>
    <n v="258"/>
    <x v="2"/>
    <s v="武毅"/>
    <s v="J"/>
    <s v="Niu, YL; Chen, X; Wu, Y; Jiang, HQ; Zhang, XL; Li, ET; Li, YY; Zhou, HL; Liu, JG; Wang, DY"/>
    <m/>
    <m/>
    <m/>
    <s v="Niu, Ya-Le; Chen, Xi; Wu, Yi; Jiang, Hai-Qiang; Zhang, Xue-Lan; Li, En-Tao; Li, You-Ying; Zhou, Hong-Lei; Liu, Jia-Guo; Wang, De-Yun"/>
    <m/>
    <m/>
    <s v="Chemical constituents from Cynanchum paniculatum (Bunge) Kitag"/>
    <s v="BIOCHEMICAL SYSTEMATICS AND ECOLOGY"/>
    <m/>
    <m/>
    <s v="English"/>
    <s v="Article"/>
    <m/>
    <m/>
    <m/>
    <m/>
    <m/>
    <s v="Cynanchum paniculatum (Bunge) Kitag; Steroidal sapogenins; Acetophenone derivatives; Pentacyclic triterpenoids; Chemotaxonomic relationships"/>
    <s v="C-21 STEROIDAL GLYCOSIDE"/>
    <m/>
    <s v="[Niu, Ya-Le; Chen, Xi; Wu, Yi; Li, En-Tao; Li, You-Ying; Liu, Jia-Guo; Wang, De-Yun] Nanjing Agr Univ, Coll Vet Med, Inst Tradit Chinese Vet Med, Nanjing 210095, Jiangsu, Peoples R China; [Jiang, Hai-Qiang; Zhang, Xue-Lan; Zhou, Hong-Lei] Shandong Univ Tradit Chinese Med, Coll Pharm, Jinan 250355, Shandong, Peoples R China"/>
    <s v="Wu, Y (reprint author), Nanjing Agr Univ, Coll Vet Med, Inst Tradit Chinese Vet Med, 1 Weigang, Nanjing 210095, Jiangsu, Peoples R China."/>
    <s v="wuyi2001cn@163.com; dywang@njau.edu.cn"/>
    <m/>
    <m/>
    <s v="Priority Academic Program Development of Jiangsu Higher Education Institutions (PAPD)"/>
    <s v="This work was financially supported by A Project Funded by the Priority Academic Program Development of Jiangsu Higher Education Institutions (PAPD)."/>
    <m/>
    <n v="34"/>
    <n v="0"/>
    <n v="0"/>
    <n v="4"/>
    <n v="4"/>
    <s v="PERGAMON-ELSEVIER SCIENCE LTD"/>
    <s v="OXFORD"/>
    <s v="THE BOULEVARD, LANGFORD LANE, KIDLINGTON, OXFORD OX5 1GB, ENGLAND"/>
    <s v="0305-1978"/>
    <s v="1873-2925"/>
    <m/>
    <s v="BIOCHEM SYST ECOL"/>
    <s v="Biochem. Syst. Ecol."/>
    <s v="AUG"/>
    <n v="2015"/>
    <n v="61"/>
    <m/>
    <m/>
    <m/>
    <m/>
    <m/>
    <n v="139"/>
    <n v="142"/>
    <m/>
    <s v="10.1016/j.bse.2015.06.018"/>
    <m/>
    <n v="4"/>
    <s v="Biochemistry &amp; Molecular Biology; Ecology; Evolutionary Biology"/>
    <s v="Biochemistry &amp; Molecular Biology; Environmental Sciences &amp; Ecology; Evolutionary Biology"/>
    <s v="CR2MS"/>
    <s v="WOS:000361164800017"/>
    <m/>
    <s v="Wu, Y (reprint author), Nanjing Agr Univ, Coll Vet Med, Inst Tradit Chinese Vet Med, 1 Weigang, Nanjing 210095, Jiangsu, Peoples R China."/>
    <b v="0"/>
    <s v="动物医学院"/>
    <b v="0"/>
    <b v="0"/>
    <b v="0"/>
    <s v="0305-1978"/>
    <n v="1.131"/>
    <b v="0"/>
    <b v="0"/>
    <n v="1"/>
    <m/>
  </r>
  <r>
    <n v="259"/>
    <x v="2"/>
    <s v="武毅"/>
    <s v="J"/>
    <s v="Li, ET; Liu, KH; Zang, MH; Zhang, XL; Jiang, HQ; Zhou, HL; Wang, DY; Liu, JG; Hu, YL; Wu, Y"/>
    <m/>
    <m/>
    <m/>
    <s v="Li, En-Tao; Liu, Kuan-Hui; Zang, Ming-Hui; Zhang, Xue-Lan; Jiang, Hai-Qiang; Zhou, Hong-Lei; Wang, De-Yun; Liu, Jia-Guo; Hu, Yuan-Liang; Wu, Yi"/>
    <m/>
    <m/>
    <s v="Chemical constituents from Euphorbia hirta"/>
    <s v="BIOCHEMICAL SYSTEMATICS AND ECOLOGY"/>
    <m/>
    <m/>
    <s v="English"/>
    <s v="Article"/>
    <m/>
    <m/>
    <m/>
    <m/>
    <m/>
    <s v="Euphorbia hirta; Chemical constituents; Genus Euphorbia; Chemotaxonomic relationships"/>
    <s v="ENT-KAURANE DITERPENOIDS; ANTIQUORUM L; TRITERPENES; PLANTS; GENUS"/>
    <m/>
    <s v="[Li, En-Tao; Liu, Kuan-Hui; Zang, Ming-Hui; Wang, De-Yun; Liu, Jia-Guo; Hu, Yuan-Liang; Wu, Yi] Nanjing Agr Univ, Coll Vet Med, Inst Tradit Chinese Vet Med, Nanjing 210095, Jiangsu, Peoples R China; [Zhang, Xue-Lan; Jiang, Hai-Qiang; Zhou, Hong-Lei] Shandong Univ Tradit Chinese Med, Dept Pharmaceut, Coll Pharm, Jinan 250355, Shandong, Peoples R China"/>
    <s v="Wu, Y (reprint author), Nanjing Agr Univ, Coll Vet Med, Inst Tradit Chinese Vet Med, 1 Weigang, Nanjing 210095, Jiangsu, Peoples R China."/>
    <s v="ylhu@njau.edu.cn; wuyi2001cn@163.com"/>
    <m/>
    <m/>
    <s v="National Natural Science Foundation of China (NSFC) [31302135]; Natural Science Foundation of Jiangsu Province of China [BK20130678]; Priority Academic Program Development of Jiangsu Higher Education Institutions (PAPD)"/>
    <s v="This work was financially supported by supported by National Natural Science Foundation of China (NSFC, Grant No. 31302135), Natural Science Foundation of Jiangsu Province of China (Grant No. BK20130678) and A Project Funded by the Priority Academic Program Development of Jiangsu Higher Education Institutions (PAPD)."/>
    <m/>
    <n v="31"/>
    <n v="0"/>
    <n v="0"/>
    <n v="0"/>
    <n v="0"/>
    <s v="PERGAMON-ELSEVIER SCIENCE LTD"/>
    <s v="OXFORD"/>
    <s v="THE BOULEVARD, LANGFORD LANE, KIDLINGTON, OXFORD OX5 1GB, ENGLAND"/>
    <s v="0305-1978"/>
    <s v="1873-2925"/>
    <m/>
    <s v="BIOCHEM SYST ECOL"/>
    <s v="Biochem. Syst. Ecol."/>
    <s v="OCT"/>
    <n v="2015"/>
    <n v="62"/>
    <m/>
    <m/>
    <m/>
    <m/>
    <m/>
    <n v="204"/>
    <n v="207"/>
    <m/>
    <s v="10.1016/j.bse.2015.09.007"/>
    <m/>
    <n v="4"/>
    <s v="Biochemistry &amp; Molecular Biology; Ecology; Evolutionary Biology"/>
    <s v="Biochemistry &amp; Molecular Biology; Environmental Sciences &amp; Ecology; Evolutionary Biology"/>
    <s v="CV4VT"/>
    <s v="WOS:000364265300029"/>
    <m/>
    <s v="Wu, Y (reprint author), Nanjing Agr Univ, Coll Vet Med, Inst Tradit Chinese Vet Med, 1 Weigang, Nanjing 210095, Jiangsu, Peoples R China."/>
    <b v="0"/>
    <s v="动物医学院"/>
    <b v="0"/>
    <b v="0"/>
    <b v="0"/>
    <s v="0305-1978"/>
    <n v="1.131"/>
    <b v="0"/>
    <b v="0"/>
    <n v="1"/>
    <m/>
  </r>
  <r>
    <n v="260"/>
    <x v="2"/>
    <s v="武毅"/>
    <m/>
    <m/>
    <m/>
    <m/>
    <m/>
    <s v="Wu, Y (Wu, Yi); Zhang, J (Zhang, Jian); Chen, M (Chen, Ming); Yu, BW (Yu, Bangwei); Wang, DY (Wang, Deyun); Liu, JG (Liu, Jia-Guo); Hu, YL (Hu, Yuanliang)"/>
    <m/>
    <m/>
    <s v="C-GLUCOSYL FLAVONES FROM Ziziphus jujuba var. spinosa"/>
    <s v="CHEMISTRY OF NATURAL COMPOUNDS  卷: 51  期: 2  页: 247-251  DOI: 10.1007/s10600-015-1254-3  出版年: MAR 2015"/>
    <m/>
    <m/>
    <m/>
    <s v="Article"/>
    <m/>
    <m/>
    <m/>
    <m/>
    <m/>
    <m/>
    <m/>
    <m/>
    <m/>
    <m/>
    <m/>
    <m/>
    <m/>
    <m/>
    <m/>
    <m/>
    <m/>
    <m/>
    <m/>
    <m/>
    <m/>
    <m/>
    <m/>
    <m/>
    <s v="0009-3130"/>
    <m/>
    <m/>
    <m/>
    <m/>
    <m/>
    <m/>
    <m/>
    <m/>
    <m/>
    <m/>
    <m/>
    <m/>
    <m/>
    <m/>
    <m/>
    <m/>
    <m/>
    <m/>
    <m/>
    <m/>
    <m/>
    <m/>
    <m/>
    <b v="0"/>
    <b v="0"/>
    <b v="0"/>
    <b v="0"/>
    <b v="0"/>
    <b v="0"/>
    <s v="0009-3130"/>
    <n v="0.66800000000000004"/>
    <b v="0"/>
    <b v="0"/>
    <n v="1"/>
    <m/>
  </r>
  <r>
    <n v="261"/>
    <x v="2"/>
    <s v="杨平"/>
    <m/>
    <m/>
    <m/>
    <m/>
    <m/>
    <s v=" Chen, SF (Chen, Shaofan); Zhang, LL (Zhang, Linli); Le, Y (Le, Yuan); Waqas, Y (Waqas, Yasir); Chen, W (Chen, Wei); Zhang, Q (Zhang, Qian); Ullah, S (Ullah, Shakeeb); Liu, TF (Liu, Tengfei); Hu, LS (Hu, Lisi); Li, QF (Li, Quanfu); Yang, P (Yang, Ping)"/>
    <m/>
    <m/>
    <s v="Sperm storage and spermatozoa interaction with epithelial cells in oviduct of Chinese soft-shelled turtle, Pelodiscus sinensis"/>
    <s v="ECOLOGY AND EVOLUTION  卷: 5  期: 15  页: 3023-3030  DOI: 10.1002/ece3.1575  出版年: AUG 2015  "/>
    <m/>
    <m/>
    <m/>
    <s v="Article"/>
    <m/>
    <m/>
    <m/>
    <m/>
    <m/>
    <m/>
    <m/>
    <m/>
    <m/>
    <m/>
    <m/>
    <m/>
    <m/>
    <m/>
    <m/>
    <m/>
    <m/>
    <m/>
    <m/>
    <m/>
    <m/>
    <m/>
    <m/>
    <m/>
    <s v="2045-7758"/>
    <m/>
    <m/>
    <m/>
    <m/>
    <m/>
    <m/>
    <m/>
    <m/>
    <m/>
    <m/>
    <m/>
    <m/>
    <m/>
    <m/>
    <m/>
    <m/>
    <m/>
    <m/>
    <m/>
    <m/>
    <m/>
    <m/>
    <m/>
    <b v="0"/>
    <b v="0"/>
    <b v="0"/>
    <b v="0"/>
    <b v="0"/>
    <b v="0"/>
    <s v="2045-7758"/>
    <n v="2.343"/>
    <b v="0"/>
    <b v="0"/>
    <b v="0"/>
    <m/>
  </r>
  <r>
    <n v="262"/>
    <x v="2"/>
    <s v="杨倩"/>
    <m/>
    <m/>
    <m/>
    <m/>
    <m/>
    <s v="Lin, J (Lin, J.); Kang, H (Kang, H.); Liang, J (Liang, J.); Fu, J (Fu, J.); Yu, Q (Yu, Q.); Yang, Q (Yang, Q.)"/>
    <m/>
    <m/>
    <s v="CpG oligonucleotides and Astragalus polysaccharides are effective adjuvants in cultures of avian bone-marrow-derived dendritic cells"/>
    <s v="BRITISH POULTRY SCIENCE  卷: 56  期: 1  页: 30-38  DOI: 10.1080/00071668.2014.981146  出版年: JAN 2 2015"/>
    <m/>
    <m/>
    <m/>
    <s v="Article"/>
    <m/>
    <m/>
    <m/>
    <m/>
    <m/>
    <m/>
    <m/>
    <m/>
    <m/>
    <m/>
    <m/>
    <m/>
    <m/>
    <m/>
    <m/>
    <m/>
    <m/>
    <m/>
    <m/>
    <m/>
    <m/>
    <m/>
    <m/>
    <m/>
    <s v="0007-1668"/>
    <m/>
    <m/>
    <m/>
    <m/>
    <m/>
    <m/>
    <m/>
    <m/>
    <m/>
    <m/>
    <m/>
    <m/>
    <m/>
    <m/>
    <m/>
    <m/>
    <m/>
    <m/>
    <m/>
    <m/>
    <m/>
    <m/>
    <m/>
    <b v="0"/>
    <b v="0"/>
    <b v="0"/>
    <b v="0"/>
    <b v="0"/>
    <b v="0"/>
    <s v="0007-1668"/>
    <n v="1.2030000000000001"/>
    <b v="0"/>
    <b v="0"/>
    <n v="1"/>
    <m/>
  </r>
  <r>
    <n v="263"/>
    <x v="2"/>
    <s v="杨倩"/>
    <m/>
    <m/>
    <m/>
    <m/>
    <m/>
    <s v="Qin, Tao; Yin, Yinyan; Yu, Qinghua; Huang, Lulu; Wang, Xiaoqing; Lin, Jian; Yang, Qian"/>
    <m/>
    <m/>
    <s v="CpG Oligodeoxynucleotides Facilitate Delivery of Whole Inactivated H9N2 Influenza Virus via Transepithelial Dendrites of Dendritic Cells in Nasal Mucosa"/>
    <s v="JOURNAL OF VIROLOGY"/>
    <m/>
    <m/>
    <m/>
    <s v="Article"/>
    <m/>
    <m/>
    <m/>
    <m/>
    <m/>
    <m/>
    <m/>
    <m/>
    <m/>
    <m/>
    <m/>
    <m/>
    <m/>
    <m/>
    <m/>
    <m/>
    <m/>
    <m/>
    <m/>
    <m/>
    <m/>
    <m/>
    <m/>
    <m/>
    <s v="0022-538X"/>
    <m/>
    <m/>
    <m/>
    <m/>
    <m/>
    <m/>
    <m/>
    <m/>
    <m/>
    <m/>
    <m/>
    <m/>
    <m/>
    <m/>
    <m/>
    <m/>
    <m/>
    <m/>
    <m/>
    <m/>
    <m/>
    <m/>
    <m/>
    <b v="0"/>
    <b v="0"/>
    <b v="0"/>
    <b v="0"/>
    <b v="0"/>
    <b v="0"/>
    <s v="0022-538X"/>
    <n v="4.609"/>
    <b v="0"/>
    <b v="0"/>
    <b v="0"/>
    <m/>
  </r>
  <r>
    <n v="264"/>
    <x v="2"/>
    <s v="杨倩"/>
    <m/>
    <m/>
    <m/>
    <m/>
    <m/>
    <s v="Liang, JF (Liang, Jinfeng); Yin, YY (Yin, Yinyan); Qin, T (Qin, Tao); Yang, Q (Yang, Qian)"/>
    <m/>
    <m/>
    <s v="Chicken bone marrow-derived dendritic cells maturation in response to infectious bursal disease virus"/>
    <s v="VETERINARY IMMUNOLOGY AND IMMUNOPATHOLOGY  卷: 164  期: 1-2  页: 51-55  DOI: 10.1016/j.vetimm.2014.12.012  出版年: MAR 15 2015 "/>
    <m/>
    <m/>
    <m/>
    <s v="Article"/>
    <m/>
    <m/>
    <m/>
    <m/>
    <m/>
    <m/>
    <m/>
    <m/>
    <m/>
    <m/>
    <m/>
    <m/>
    <m/>
    <m/>
    <m/>
    <m/>
    <m/>
    <m/>
    <m/>
    <m/>
    <m/>
    <m/>
    <m/>
    <m/>
    <s v="0165-2427"/>
    <m/>
    <m/>
    <m/>
    <m/>
    <m/>
    <m/>
    <m/>
    <m/>
    <m/>
    <m/>
    <m/>
    <m/>
    <m/>
    <m/>
    <m/>
    <m/>
    <m/>
    <m/>
    <m/>
    <m/>
    <m/>
    <m/>
    <m/>
    <b v="0"/>
    <b v="0"/>
    <b v="0"/>
    <b v="0"/>
    <b v="0"/>
    <b v="0"/>
    <s v="0165-2427"/>
    <n v="1.7689999999999999"/>
    <b v="0"/>
    <b v="0"/>
    <n v="1"/>
    <m/>
  </r>
  <r>
    <n v="265"/>
    <x v="2"/>
    <s v="杨倩"/>
    <m/>
    <m/>
    <m/>
    <m/>
    <m/>
    <s v="Qin, T (Qin, Tao); Yin, YY (Yin, Yinyan); Wang, XQ (Wang, Xiaoqing); Liu, HF (Liu, Haofei); Lin, J (Lin, Jian); Yu, QH (Yu, Qinghua); Yang, Q (Yang, Qian)"/>
    <m/>
    <m/>
    <s v="Whole inactivated avian Influenza H9N2 viruses induce nasal submucosal dendritic cells to sample luminal viruses via transepithelial dendrites and trigger subsequent DC maturation"/>
    <s v="VACCINE  卷: 33  期: 11  页: 1382-1392  DOI: 10.1016/j.vaccine.2015.01.022  出版年: MAR 10 2015"/>
    <m/>
    <m/>
    <m/>
    <s v="Article"/>
    <m/>
    <m/>
    <m/>
    <m/>
    <m/>
    <m/>
    <m/>
    <m/>
    <m/>
    <m/>
    <m/>
    <m/>
    <m/>
    <m/>
    <m/>
    <m/>
    <m/>
    <m/>
    <m/>
    <m/>
    <m/>
    <m/>
    <m/>
    <m/>
    <s v="0264-410X"/>
    <m/>
    <m/>
    <m/>
    <m/>
    <m/>
    <m/>
    <m/>
    <m/>
    <m/>
    <m/>
    <m/>
    <m/>
    <m/>
    <m/>
    <m/>
    <m/>
    <m/>
    <m/>
    <m/>
    <m/>
    <m/>
    <m/>
    <m/>
    <b v="0"/>
    <b v="0"/>
    <b v="0"/>
    <b v="0"/>
    <b v="0"/>
    <b v="0"/>
    <s v="0264-410X"/>
    <n v="3.3380000000000001"/>
    <b v="0"/>
    <b v="0"/>
    <b v="0"/>
    <m/>
  </r>
  <r>
    <n v="266"/>
    <x v="2"/>
    <s v="杨倩"/>
    <m/>
    <m/>
    <m/>
    <m/>
    <m/>
    <s v=" Lin, J (Lin, Jian); Bao, ZK (Bao, Ze Kun); Zhang, Q (Zhang, Qiang); Hu, WW (Hu, Wei Wei); Yu, QH (Yu, Qing Hua); Yang, Q (Yang, Qian)"/>
    <m/>
    <m/>
    <s v="Transcriptome analysis of the mammary gland from GH transgenic goats during involution"/>
    <s v="GENE  卷: 565  期: 2  页: 228-234  DOI: 10.1016/j.gene.2015.04.017  出版年: JUL 10 2015  "/>
    <m/>
    <m/>
    <m/>
    <s v="Article"/>
    <m/>
    <m/>
    <m/>
    <m/>
    <m/>
    <m/>
    <m/>
    <m/>
    <m/>
    <m/>
    <m/>
    <m/>
    <m/>
    <m/>
    <m/>
    <m/>
    <m/>
    <m/>
    <m/>
    <m/>
    <m/>
    <m/>
    <m/>
    <m/>
    <s v="0378-1119"/>
    <m/>
    <m/>
    <m/>
    <m/>
    <m/>
    <m/>
    <m/>
    <m/>
    <m/>
    <m/>
    <m/>
    <m/>
    <m/>
    <m/>
    <m/>
    <m/>
    <m/>
    <m/>
    <m/>
    <m/>
    <m/>
    <m/>
    <m/>
    <b v="0"/>
    <b v="0"/>
    <b v="0"/>
    <b v="0"/>
    <b v="0"/>
    <b v="0"/>
    <s v="0378-1119"/>
    <n v="2.1850000000000001"/>
    <b v="0"/>
    <b v="0"/>
    <b v="0"/>
    <m/>
  </r>
  <r>
    <n v="267"/>
    <x v="2"/>
    <s v="杨倩"/>
    <m/>
    <m/>
    <m/>
    <m/>
    <m/>
    <s v="Gao, Qi; Zhao, Shanshan; Qin, Tao; Yin, Yinyan; Yang, Qian"/>
    <m/>
    <m/>
    <s v="Effects of porcine epidemic diarrhea virus on porcine monocyte-derived dendritic cells and intestinal dendritic cells"/>
    <s v="VETERINARY MICROBIOLOGY"/>
    <m/>
    <m/>
    <m/>
    <s v="Article"/>
    <m/>
    <m/>
    <m/>
    <m/>
    <m/>
    <m/>
    <m/>
    <m/>
    <m/>
    <m/>
    <m/>
    <m/>
    <m/>
    <m/>
    <m/>
    <m/>
    <m/>
    <m/>
    <m/>
    <m/>
    <m/>
    <m/>
    <m/>
    <m/>
    <s v="0378-1135"/>
    <m/>
    <m/>
    <m/>
    <m/>
    <m/>
    <m/>
    <m/>
    <m/>
    <m/>
    <m/>
    <m/>
    <m/>
    <m/>
    <m/>
    <m/>
    <m/>
    <m/>
    <m/>
    <m/>
    <m/>
    <m/>
    <m/>
    <m/>
    <b v="0"/>
    <b v="0"/>
    <b v="0"/>
    <b v="0"/>
    <b v="0"/>
    <b v="0"/>
    <s v="0378-1135"/>
    <n v="2.87"/>
    <b v="0"/>
    <b v="0"/>
    <b v="0"/>
    <m/>
  </r>
  <r>
    <n v="268"/>
    <x v="2"/>
    <s v="杨倩"/>
    <m/>
    <m/>
    <m/>
    <m/>
    <m/>
    <s v="Li, Pengcheng; Li, Yunfeng; Shao, Guoqing; Yu, Qinghua; Yang, Qian"/>
    <m/>
    <m/>
    <s v="Comparison of immune responses to intranasal and intrapulmonary vaccinations with the attenuated Mycoplasma hyopneumoniae 168 strain in pigs"/>
    <s v="JOURNAL OF VETERINARY MEDICAL SCIENCE"/>
    <m/>
    <m/>
    <m/>
    <s v="Article"/>
    <m/>
    <m/>
    <m/>
    <m/>
    <m/>
    <m/>
    <m/>
    <m/>
    <m/>
    <m/>
    <m/>
    <m/>
    <m/>
    <m/>
    <m/>
    <m/>
    <m/>
    <m/>
    <m/>
    <m/>
    <m/>
    <m/>
    <m/>
    <m/>
    <s v="0916-7250"/>
    <m/>
    <m/>
    <m/>
    <m/>
    <m/>
    <m/>
    <m/>
    <m/>
    <m/>
    <m/>
    <m/>
    <m/>
    <m/>
    <m/>
    <m/>
    <m/>
    <m/>
    <m/>
    <m/>
    <m/>
    <m/>
    <m/>
    <m/>
    <b v="0"/>
    <b v="0"/>
    <b v="0"/>
    <b v="0"/>
    <b v="0"/>
    <b v="0"/>
    <s v="0916-7250"/>
    <n v="0.84099999999999997"/>
    <b v="0"/>
    <b v="0"/>
    <n v="1"/>
    <m/>
  </r>
  <r>
    <n v="269"/>
    <x v="2"/>
    <s v="杨倩"/>
    <m/>
    <m/>
    <m/>
    <m/>
    <m/>
    <s v="Qin, T (Qin, Tao); Yin, YY (Yin, Yinyan); Huang, LL (Huang, Lulu); Yu, QH (Yu, Qinghua); Yang, Q (Yang, Qian)"/>
    <m/>
    <m/>
    <s v="H9N2 Influenza Whole Inactivated Virus Combined with Polyethyleneimine Strongly Enhances Mucosal and Systemic Immunity after Intranasal Immunization in Mice"/>
    <s v="CLINICAL AND VACCINE IMMUNOLOGY  卷: 22  期: 4  页: 421-429  DOI: 10.1128/CVI.00778-14  出版年: APR 2015"/>
    <m/>
    <m/>
    <m/>
    <s v="Article"/>
    <m/>
    <m/>
    <m/>
    <m/>
    <m/>
    <m/>
    <m/>
    <m/>
    <m/>
    <m/>
    <m/>
    <m/>
    <m/>
    <m/>
    <m/>
    <m/>
    <m/>
    <m/>
    <m/>
    <m/>
    <m/>
    <m/>
    <m/>
    <m/>
    <s v="1556-6811"/>
    <m/>
    <m/>
    <m/>
    <m/>
    <m/>
    <m/>
    <m/>
    <m/>
    <m/>
    <m/>
    <m/>
    <m/>
    <m/>
    <m/>
    <m/>
    <m/>
    <m/>
    <m/>
    <m/>
    <m/>
    <m/>
    <m/>
    <m/>
    <b v="0"/>
    <b v="0"/>
    <b v="0"/>
    <b v="0"/>
    <b v="0"/>
    <b v="0"/>
    <s v="1556-6811"/>
    <n v="2.5379999999999998"/>
    <b v="0"/>
    <b v="0"/>
    <b v="0"/>
    <m/>
  </r>
  <r>
    <n v="270"/>
    <x v="2"/>
    <s v="杨倩"/>
    <m/>
    <m/>
    <m/>
    <m/>
    <m/>
    <s v=" Zhang, Q (Zhang, Q.); Lin, J (Lin, J.); Yu, QH (Yu, Q. H.); Hu, WW (Hu, W. W.); Yang, Q (Yang, Q.)"/>
    <m/>
    <m/>
    <s v="Copy number and integration sites in growth hormone transgenic goats"/>
    <s v="GENETICS AND MOLECULAR RESEARCH  卷: 14  期: 1  页: 2006-2014  DOI: 10.4238/2015.March.20.10  出版年: 2015  "/>
    <m/>
    <m/>
    <m/>
    <s v="Article"/>
    <m/>
    <m/>
    <m/>
    <m/>
    <m/>
    <m/>
    <m/>
    <m/>
    <m/>
    <m/>
    <m/>
    <m/>
    <m/>
    <m/>
    <m/>
    <m/>
    <m/>
    <m/>
    <m/>
    <m/>
    <m/>
    <m/>
    <m/>
    <m/>
    <s v="1676-5680"/>
    <m/>
    <m/>
    <m/>
    <m/>
    <m/>
    <m/>
    <m/>
    <m/>
    <m/>
    <m/>
    <m/>
    <m/>
    <m/>
    <m/>
    <m/>
    <m/>
    <m/>
    <m/>
    <m/>
    <m/>
    <m/>
    <m/>
    <m/>
    <b v="0"/>
    <b v="0"/>
    <b v="0"/>
    <b v="0"/>
    <b v="0"/>
    <b v="0"/>
    <s v="1676-5680"/>
    <n v="0.97199999999999998"/>
    <b v="0"/>
    <b v="0"/>
    <n v="1"/>
    <m/>
  </r>
  <r>
    <n v="271"/>
    <x v="2"/>
    <s v="杨倩"/>
    <m/>
    <m/>
    <m/>
    <m/>
    <m/>
    <s v="Qin, T (Qin, Tao); Yin, YY (Yin, Yinyan); Yu, QH (Yu, Qinghua); Yang, Q (Yang, Qian)"/>
    <m/>
    <m/>
    <s v="Bursopentin (BP5) Protects Dendritic Cells from Lipopolysaccharide-Induced Oxidative Stress for Immunosuppression"/>
    <s v="PLOS ONE  卷: 10  期: 2  文献号: e0117477  DOI: 10.1371/journal.pone.0117477  出版年: FEB 6 2015"/>
    <m/>
    <m/>
    <m/>
    <s v="Article"/>
    <m/>
    <m/>
    <m/>
    <m/>
    <m/>
    <m/>
    <m/>
    <m/>
    <m/>
    <m/>
    <m/>
    <m/>
    <m/>
    <m/>
    <m/>
    <m/>
    <m/>
    <m/>
    <m/>
    <m/>
    <m/>
    <m/>
    <m/>
    <m/>
    <s v="1932-6203"/>
    <m/>
    <m/>
    <m/>
    <m/>
    <m/>
    <m/>
    <m/>
    <m/>
    <m/>
    <m/>
    <m/>
    <m/>
    <m/>
    <m/>
    <m/>
    <m/>
    <m/>
    <m/>
    <m/>
    <m/>
    <m/>
    <m/>
    <m/>
    <b v="0"/>
    <b v="0"/>
    <b v="0"/>
    <b v="0"/>
    <b v="0"/>
    <b v="0"/>
    <s v="1932-6203"/>
    <n v="3.702"/>
    <b v="0"/>
    <b v="0"/>
    <b v="0"/>
    <m/>
  </r>
  <r>
    <n v="272"/>
    <x v="2"/>
    <s v="杨倩"/>
    <m/>
    <m/>
    <m/>
    <m/>
    <m/>
    <s v=" Yin, Y (Yin, Y.); Qin, T (Qin, T.); Wang, X (Wang, X.); Lin, J (Lin, J.); Yu, Q (Yu, Q.); Yang, Q (Yang, Q.)"/>
    <m/>
    <m/>
    <s v="CpG DNA assists the whole inactivated H9N2 influenza virus in crossing the intestinal epithelial barriers via transepithelial uptake of dendritic cell dendrites"/>
    <s v="MUCOSAL IMMUNOLOGY  卷: 8  期: 4  页: 799-814  DOI: 10.1038/mi.2014.110  出版年: JUL 2015  "/>
    <m/>
    <m/>
    <m/>
    <s v="Article"/>
    <m/>
    <m/>
    <m/>
    <m/>
    <m/>
    <m/>
    <m/>
    <m/>
    <m/>
    <m/>
    <m/>
    <m/>
    <m/>
    <m/>
    <m/>
    <m/>
    <m/>
    <m/>
    <m/>
    <m/>
    <m/>
    <m/>
    <m/>
    <m/>
    <s v="1933-0219"/>
    <m/>
    <m/>
    <m/>
    <m/>
    <m/>
    <m/>
    <m/>
    <m/>
    <m/>
    <m/>
    <m/>
    <m/>
    <m/>
    <m/>
    <m/>
    <m/>
    <m/>
    <m/>
    <m/>
    <m/>
    <m/>
    <m/>
    <m/>
    <b v="0"/>
    <b v="0"/>
    <b v="0"/>
    <b v="0"/>
    <b v="0"/>
    <b v="0"/>
    <s v="1933-0219"/>
    <n v="6.9939999999999998"/>
    <b v="0"/>
    <n v="1"/>
    <b v="0"/>
    <m/>
  </r>
  <r>
    <n v="273"/>
    <x v="2"/>
    <s v="杨倩"/>
    <m/>
    <m/>
    <m/>
    <m/>
    <m/>
    <s v="Yu, QH (Yu, Qinghua); Yuan, LX (Yuan, Lixia); Deng, J (Deng, Jun); Yang, Q (Yang, Qian)"/>
    <m/>
    <m/>
    <s v="Lactobacillus protects the integrity of intestinal epithelial barrier damaged by pathogenic bacteria"/>
    <s v=" FRONTIERS IN CELLULAR AND INFECTION MICROBIOLOGY  卷: 5  文献号: 26  DOI: 10.3389/fcimb.2015.00026  出版年: MAR 25 2015"/>
    <m/>
    <m/>
    <m/>
    <s v="Article"/>
    <m/>
    <m/>
    <m/>
    <m/>
    <m/>
    <m/>
    <m/>
    <m/>
    <m/>
    <m/>
    <m/>
    <m/>
    <m/>
    <m/>
    <m/>
    <m/>
    <m/>
    <m/>
    <m/>
    <m/>
    <m/>
    <m/>
    <m/>
    <m/>
    <s v="2235-2988"/>
    <m/>
    <m/>
    <m/>
    <m/>
    <m/>
    <m/>
    <m/>
    <m/>
    <m/>
    <m/>
    <m/>
    <m/>
    <m/>
    <m/>
    <m/>
    <m/>
    <m/>
    <m/>
    <m/>
    <m/>
    <m/>
    <m/>
    <m/>
    <b v="0"/>
    <b v="0"/>
    <b v="0"/>
    <b v="0"/>
    <b v="0"/>
    <b v="0"/>
    <s v="2235-2988"/>
    <n v="3.7040000000000002"/>
    <b v="0"/>
    <b v="0"/>
    <b v="0"/>
    <m/>
  </r>
  <r>
    <n v="274"/>
    <x v="2"/>
    <s v="杨晓静"/>
    <m/>
    <m/>
    <m/>
    <m/>
    <m/>
    <s v="Zheng, Y (Zheng, Y.); Pan, S (Pan, S.); Huang, Y (Huang, Y.); Ci, L (Ci, L.); Zhao, R (Zhao, R.); Yang, X (Yang, X.)"/>
    <m/>
    <m/>
    <s v="Breed-specific lipid-related gene expression in the subcutaneous fat of Large White and Erhualian pigs at weaning"/>
    <s v="ARCHIV FUR TIERZUCHT-ARCHIVES OF ANIMAL BREEDING  卷: 58  页: 33-41  DOI: 10.5194/aab-58-33-2015  出版年: MAR 4 2015 "/>
    <m/>
    <m/>
    <m/>
    <s v="Article"/>
    <m/>
    <m/>
    <m/>
    <m/>
    <m/>
    <m/>
    <m/>
    <m/>
    <m/>
    <m/>
    <m/>
    <m/>
    <m/>
    <m/>
    <m/>
    <m/>
    <m/>
    <m/>
    <m/>
    <m/>
    <m/>
    <m/>
    <m/>
    <m/>
    <s v="0003-9438"/>
    <m/>
    <m/>
    <m/>
    <m/>
    <m/>
    <m/>
    <m/>
    <m/>
    <m/>
    <m/>
    <m/>
    <m/>
    <m/>
    <m/>
    <m/>
    <m/>
    <m/>
    <m/>
    <m/>
    <m/>
    <m/>
    <m/>
    <m/>
    <b v="0"/>
    <b v="0"/>
    <b v="0"/>
    <b v="0"/>
    <b v="0"/>
    <b v="0"/>
    <s v="0003-9438"/>
    <n v="0.52200000000000002"/>
    <b v="0"/>
    <b v="0"/>
    <n v="1"/>
    <m/>
  </r>
  <r>
    <n v="275"/>
    <x v="2"/>
    <s v="杨晓静"/>
    <m/>
    <m/>
    <m/>
    <m/>
    <m/>
    <s v="Liu, Zhiqing; Guo, Jun; Sun, Hailin; Huang, Yanping; Zhao, Ruqian; Yang, Xiaojing"/>
    <m/>
    <m/>
    <s v="alpha-Lipoic acid attenuates LPS-induced liver injury by improving mitochondrial function in association with GR mitochondrial DNA occupancy"/>
    <s v="BIOCHIMIE"/>
    <m/>
    <m/>
    <m/>
    <s v="Article"/>
    <m/>
    <m/>
    <m/>
    <m/>
    <m/>
    <m/>
    <m/>
    <m/>
    <m/>
    <m/>
    <m/>
    <m/>
    <m/>
    <m/>
    <m/>
    <m/>
    <m/>
    <m/>
    <m/>
    <m/>
    <m/>
    <m/>
    <m/>
    <m/>
    <s v="0300-9084"/>
    <m/>
    <m/>
    <m/>
    <m/>
    <m/>
    <m/>
    <m/>
    <m/>
    <m/>
    <m/>
    <m/>
    <m/>
    <m/>
    <m/>
    <m/>
    <m/>
    <m/>
    <m/>
    <m/>
    <m/>
    <m/>
    <m/>
    <m/>
    <b v="0"/>
    <b v="0"/>
    <b v="0"/>
    <b v="0"/>
    <b v="0"/>
    <b v="0"/>
    <s v="0300-9084"/>
    <n v="3.1240000000000001"/>
    <b v="0"/>
    <b v="0"/>
    <b v="0"/>
    <m/>
  </r>
  <r>
    <n v="276"/>
    <x v="2"/>
    <s v="杨晓静"/>
    <m/>
    <m/>
    <m/>
    <m/>
    <m/>
    <s v=" Ci, L (Ci, Le); Liu, ZQ (Liu, Zhiqing); Guo, J (Guo, Jun); Sun, HL (Sun, Hailin); Huang, YP (Huang, Yanping); Zhao, RQ (Zhao, Ruqian); Yang, XJ (Yang, Xiaojing)"/>
    <m/>
    <m/>
    <s v="The influence of maternal dietary fat on the fatty acid composition and lipid metabolism in the subcutaneous fat of progeny pigs"/>
    <s v="MEAT SCIENCE  卷: 108  页: 82-87  DOI: 10.1016/j.meatsci.2015.05.027  出版年: OCT 2015  "/>
    <m/>
    <m/>
    <m/>
    <s v="Article"/>
    <m/>
    <m/>
    <m/>
    <m/>
    <m/>
    <m/>
    <m/>
    <m/>
    <m/>
    <m/>
    <m/>
    <m/>
    <m/>
    <m/>
    <m/>
    <m/>
    <m/>
    <m/>
    <m/>
    <m/>
    <m/>
    <m/>
    <m/>
    <m/>
    <s v="0309-1740"/>
    <m/>
    <m/>
    <m/>
    <m/>
    <m/>
    <m/>
    <m/>
    <m/>
    <m/>
    <m/>
    <m/>
    <m/>
    <m/>
    <m/>
    <m/>
    <m/>
    <m/>
    <m/>
    <m/>
    <m/>
    <m/>
    <m/>
    <m/>
    <b v="0"/>
    <b v="0"/>
    <b v="0"/>
    <b v="0"/>
    <b v="0"/>
    <b v="0"/>
    <s v="0309-1740"/>
    <n v="3.0830000000000002"/>
    <b v="0"/>
    <b v="0"/>
    <b v="0"/>
    <m/>
  </r>
  <r>
    <n v="277"/>
    <x v="2"/>
    <s v="杨晓静"/>
    <m/>
    <m/>
    <m/>
    <m/>
    <m/>
    <s v=" Guo, J (Guo, Jun); Liu, ZQ (Liu, Zhiqing); Sun, HL (Sun, Hailin); Huang, YP (Huang, Yanping); Albrecht, E (Albrecht, Elke); Zhao, RQ (Zhao, Ruqian); Yang, XJ (Yang, Xiaojing)"/>
    <m/>
    <m/>
    <s v="Lipopolysaccharide challenge significantly influences lipid metabolism and proteome of white adipose tissue in growing pigs"/>
    <s v="LIPIDS IN HEALTH AND DISEASE  卷: 14  文献号: 68  DOI: 10.1186/s12944-015-0067-5  出版年: JUL 8 2015  "/>
    <m/>
    <m/>
    <m/>
    <s v="Article"/>
    <m/>
    <m/>
    <m/>
    <m/>
    <m/>
    <m/>
    <m/>
    <m/>
    <m/>
    <m/>
    <m/>
    <m/>
    <m/>
    <m/>
    <m/>
    <m/>
    <m/>
    <m/>
    <m/>
    <m/>
    <m/>
    <m/>
    <m/>
    <m/>
    <s v="1476-511X"/>
    <m/>
    <m/>
    <m/>
    <m/>
    <m/>
    <m/>
    <m/>
    <m/>
    <m/>
    <m/>
    <m/>
    <m/>
    <m/>
    <m/>
    <m/>
    <m/>
    <m/>
    <m/>
    <m/>
    <m/>
    <m/>
    <m/>
    <m/>
    <b v="0"/>
    <b v="0"/>
    <b v="0"/>
    <b v="0"/>
    <b v="0"/>
    <b v="0"/>
    <s v="1476-511X"/>
    <n v="2.4300000000000002"/>
    <b v="0"/>
    <b v="0"/>
    <b v="0"/>
    <m/>
  </r>
  <r>
    <n v="278"/>
    <x v="2"/>
    <s v="杨晓静"/>
    <m/>
    <m/>
    <m/>
    <m/>
    <m/>
    <s v=" Liu, ZQ (Liu, Zhiqing); Liu, WF (Liu, Weifeng); Huang, YP (Huang, Yanping); Guo, J (Guo, Jun); Zhao, RQ (Zhao, Ruqian); Yang, XJ (Yang, Xiaojing)"/>
    <m/>
    <m/>
    <s v="Lipopolysaccharide significantly influences the hepatic triglyceride metabolism in growing pigs"/>
    <s v="LIPIDS IN HEALTH AND DISEASE  卷: 14  文献号: 64  DOI: 10.1186/s12944-015-0064-8  出版年: JUN 30 2015  "/>
    <m/>
    <m/>
    <m/>
    <s v="Article"/>
    <m/>
    <m/>
    <m/>
    <m/>
    <m/>
    <m/>
    <m/>
    <m/>
    <m/>
    <m/>
    <m/>
    <m/>
    <m/>
    <m/>
    <m/>
    <m/>
    <m/>
    <m/>
    <m/>
    <m/>
    <m/>
    <m/>
    <m/>
    <m/>
    <s v="1476-511X"/>
    <m/>
    <m/>
    <m/>
    <m/>
    <m/>
    <m/>
    <m/>
    <m/>
    <m/>
    <m/>
    <m/>
    <m/>
    <m/>
    <m/>
    <m/>
    <m/>
    <m/>
    <m/>
    <m/>
    <m/>
    <m/>
    <m/>
    <m/>
    <b v="0"/>
    <b v="0"/>
    <b v="0"/>
    <b v="0"/>
    <b v="0"/>
    <b v="0"/>
    <s v="1476-511X"/>
    <n v="2.4300000000000002"/>
    <b v="0"/>
    <b v="0"/>
    <b v="0"/>
    <m/>
  </r>
  <r>
    <n v="279"/>
    <x v="2"/>
    <s v="姚火春"/>
    <m/>
    <m/>
    <m/>
    <m/>
    <m/>
    <s v="Sun, Min; Ma, Jiale; Wang, Yanan; Wang, Ming; Song, Wenchao; Zhang, Wei; Lu, Chengping; Yao, Huochun"/>
    <m/>
    <m/>
    <s v="Genomic and Epidemiological Characteristics Provide New Insights into the Phylogeographical and Spatiotemporal Spread of Porcine Epidemic Diarrhea Virus in Asia"/>
    <s v="JOURNAL OF CLINICAL MICROBIOLOGY"/>
    <m/>
    <m/>
    <m/>
    <s v="Article"/>
    <m/>
    <m/>
    <m/>
    <m/>
    <m/>
    <m/>
    <m/>
    <m/>
    <m/>
    <m/>
    <m/>
    <m/>
    <m/>
    <m/>
    <m/>
    <m/>
    <m/>
    <m/>
    <m/>
    <m/>
    <m/>
    <m/>
    <m/>
    <m/>
    <s v="0095-1137"/>
    <m/>
    <m/>
    <m/>
    <m/>
    <m/>
    <m/>
    <m/>
    <m/>
    <m/>
    <m/>
    <m/>
    <m/>
    <m/>
    <m/>
    <m/>
    <m/>
    <m/>
    <m/>
    <m/>
    <m/>
    <m/>
    <m/>
    <m/>
    <b v="0"/>
    <b v="0"/>
    <b v="0"/>
    <b v="0"/>
    <b v="0"/>
    <b v="0"/>
    <s v="0095-1137"/>
    <n v="4.0679999999999996"/>
    <b v="0"/>
    <b v="0"/>
    <b v="0"/>
    <m/>
  </r>
  <r>
    <n v="280"/>
    <x v="2"/>
    <s v="姚火春"/>
    <m/>
    <m/>
    <m/>
    <m/>
    <m/>
    <s v="Pan, Zihao; Ma, Jiale; Dong, Wenyang; Song, Wenchao; Wang, Kaicheng; Lu, Chengping; Yao, Huochun"/>
    <m/>
    <m/>
    <s v="Novel Variant Serotype of Streptococcus suis Isolated from Piglets with Meningitis"/>
    <s v="APPLIED AND ENVIRONMENTAL MICROBIOLOGY"/>
    <m/>
    <m/>
    <m/>
    <s v="Article"/>
    <m/>
    <m/>
    <m/>
    <m/>
    <m/>
    <m/>
    <m/>
    <m/>
    <m/>
    <m/>
    <m/>
    <m/>
    <m/>
    <m/>
    <m/>
    <m/>
    <m/>
    <m/>
    <m/>
    <m/>
    <m/>
    <m/>
    <m/>
    <m/>
    <s v="0099-2240"/>
    <m/>
    <m/>
    <m/>
    <m/>
    <m/>
    <m/>
    <m/>
    <m/>
    <m/>
    <m/>
    <m/>
    <m/>
    <m/>
    <m/>
    <m/>
    <m/>
    <m/>
    <m/>
    <m/>
    <m/>
    <m/>
    <m/>
    <m/>
    <b v="0"/>
    <b v="0"/>
    <b v="0"/>
    <b v="0"/>
    <b v="0"/>
    <b v="0"/>
    <s v="0099-2240"/>
    <n v="4.359"/>
    <b v="0"/>
    <b v="0"/>
    <b v="0"/>
    <m/>
  </r>
  <r>
    <n v="281"/>
    <x v="2"/>
    <s v="余祖功"/>
    <s v="J"/>
    <s v="Geng, ZX; Li, HM; Tian, J; Liu, TF; Yu, ZG"/>
    <m/>
    <m/>
    <m/>
    <s v="Geng, Z. -X.; Li, H. -M.; Tian, J.; Liu, T. -F.; Yu, Z. -G."/>
    <m/>
    <m/>
    <s v="Study of pharmacokinetics of an in situ forming gel system for controlled delivery of florfenicol in pigs"/>
    <s v="JOURNAL OF VETERINARY PHARMACOLOGY AND THERAPEUTICS"/>
    <m/>
    <m/>
    <s v="English"/>
    <s v="Article"/>
    <m/>
    <m/>
    <m/>
    <m/>
    <m/>
    <m/>
    <s v="RESPIRATORY-DISEASE; CONTROLLED-RELEASE; VITRO EVALUATION; DRUG-RELEASE; BIOAVAILABILITY; FORMULATIONS; EFFICACY; BOVINE; VIVO; CHLORAMPHENICOL"/>
    <m/>
    <s v="[Geng, Z. -X.; Li, H. -M.; Tian, J.; Liu, T. -F.; Yu, Z. -G.] Nanjing Agr Univ, Coll Vet Med, Lab Vet Pharmacol &amp; Toxicol, Nanjing 210095, Jiangsu, Peoples R China"/>
    <s v="Yu, ZG (reprint author), Nanjing Agr Univ, Coll Vet Med, Nanjing 210095, Jiangsu, Peoples R China."/>
    <s v="yuzugong@163.com"/>
    <m/>
    <m/>
    <m/>
    <m/>
    <m/>
    <n v="32"/>
    <n v="0"/>
    <n v="0"/>
    <n v="4"/>
    <n v="4"/>
    <s v="WILEY-BLACKWELL"/>
    <s v="HOBOKEN"/>
    <s v="111 RIVER ST, HOBOKEN 07030-5774, NJ USA"/>
    <s v="0140-7783"/>
    <s v="1365-2885"/>
    <m/>
    <s v="J VET PHARMACOL THER"/>
    <s v="J. Vet. Pharmacol. Ther."/>
    <s v="DEC"/>
    <n v="2015"/>
    <n v="38"/>
    <n v="6"/>
    <m/>
    <m/>
    <m/>
    <m/>
    <n v="596"/>
    <n v="600"/>
    <m/>
    <s v="10.1111/jvp.12218"/>
    <m/>
    <n v="5"/>
    <s v="Pharmacology &amp; Pharmacy; Veterinary Sciences"/>
    <s v="Pharmacology &amp; Pharmacy; Veterinary Sciences"/>
    <s v="CU2GS"/>
    <s v="WOS:000363342500012"/>
    <n v="25771961"/>
    <s v="Yu, ZG (reprint author), Nanjing Agr Univ, Coll Vet Med, Nanjing 210095, Jiangsu, Peoples R China."/>
    <b v="0"/>
    <s v="动物医学院"/>
    <b v="0"/>
    <b v="0"/>
    <b v="0"/>
    <s v="0140-7783"/>
    <n v="1.252"/>
    <b v="0"/>
    <b v="0"/>
    <n v="1"/>
    <m/>
  </r>
  <r>
    <n v="282"/>
    <x v="2"/>
    <s v="余祖功"/>
    <m/>
    <m/>
    <m/>
    <m/>
    <m/>
    <s v="Yu, ZG (Yu, Z. -G.); Geng, ZX (Geng, Z. -X.); Liu, TF (Liu, T. -F.); Jiang, F (Jiang, F.)"/>
    <m/>
    <m/>
    <s v="In vitro and in vivo evaluation of an in situ forming gel system for sustained delivery of Florfenicol"/>
    <s v="JOURNAL OF VETERINARY PHARMACOLOGY AND THERAPEUTICS  卷: 38  期: 3  页: 271-277  DOI: 10.1111/jvp.12171  出版年: JUN 2015"/>
    <m/>
    <m/>
    <m/>
    <s v="Article"/>
    <m/>
    <m/>
    <m/>
    <m/>
    <m/>
    <m/>
    <m/>
    <m/>
    <m/>
    <m/>
    <m/>
    <m/>
    <m/>
    <m/>
    <m/>
    <m/>
    <m/>
    <m/>
    <m/>
    <m/>
    <m/>
    <m/>
    <m/>
    <m/>
    <s v="0140-7783"/>
    <m/>
    <m/>
    <m/>
    <m/>
    <m/>
    <m/>
    <m/>
    <m/>
    <m/>
    <m/>
    <m/>
    <m/>
    <m/>
    <m/>
    <m/>
    <m/>
    <m/>
    <m/>
    <m/>
    <m/>
    <m/>
    <m/>
    <m/>
    <b v="0"/>
    <b v="0"/>
    <b v="0"/>
    <b v="0"/>
    <b v="0"/>
    <b v="0"/>
    <s v="0140-7783"/>
    <n v="1.252"/>
    <b v="0"/>
    <b v="0"/>
    <n v="1"/>
    <m/>
  </r>
  <r>
    <n v="283"/>
    <x v="2"/>
    <s v="庾庆华"/>
    <s v="J"/>
    <s v="Zhu, LQ; Bao, ZK; Hu, WW; Lin, J; Yang, Q; Yu, QH"/>
    <m/>
    <m/>
    <m/>
    <s v="Zhu, L. Q.; Bao, Z. K.; Hu, W. W.; Lin, J.; Yang, Q.; Yu, Q. H."/>
    <m/>
    <m/>
    <s v="Cloning and functional analysis of goat SWEET1"/>
    <s v="GENETICS AND MOLECULAR RESEARCH"/>
    <m/>
    <m/>
    <s v="English"/>
    <s v="Article"/>
    <m/>
    <m/>
    <m/>
    <m/>
    <m/>
    <s v="Goat; SWEET1; Mammary gland epithelial cells; Glucose transporters"/>
    <s v="GLUCOSE TRANSPORTERS; SUGAR TRANSPORTERS; MAMMARY-GLAND; GLUT4; OLIGOMERIZATION; TRANSLOCATION; MUSCLE; CELLS"/>
    <m/>
    <s v="[Zhu, L. Q.; Bao, Z. K.; Hu, W. W.; Lin, J.; Yang, Q.; Yu, Q. H.] Nanjing Agr Univ, Vet Coll, Nanjing, Jiangsu, Peoples R China"/>
    <s v="Yu, QH (reprint author), Nanjing Agr Univ, Vet Coll, Weigang 1, Nanjing, Jiangsu, Peoples R China."/>
    <s v="yuqinghua1981@163.com"/>
    <m/>
    <m/>
    <s v="National Animal Transgenic Breeding Grand Project [2014ZX08008-004]; Priority Academic Program Development of Jiangsu Higher Education Institutions"/>
    <s v="Research supported by grants from the National Animal Transgenic Breeding Grand Project (#2014ZX08008-004) and a project funded by the Priority Academic Program Development of Jiangsu Higher Education Institutions."/>
    <m/>
    <n v="19"/>
    <n v="0"/>
    <n v="0"/>
    <n v="2"/>
    <n v="2"/>
    <s v="FUNPEC-EDITORA"/>
    <s v="RIBEIRAO PRETO"/>
    <s v="RUA FLORIANO PEIXOTO 2444, ALTO DA BOA VISTA, RIBEIRAO PRETO, SP 00000, BRAZIL"/>
    <s v="1676-5680"/>
    <m/>
    <m/>
    <s v="GENET MOL RES"/>
    <s v="Genet. Mol. Res."/>
    <m/>
    <n v="2015"/>
    <n v="14"/>
    <n v="4"/>
    <m/>
    <m/>
    <m/>
    <m/>
    <n v="17124"/>
    <n v="17133"/>
    <m/>
    <s v="10.4238/2015.December.16.12"/>
    <m/>
    <n v="10"/>
    <s v="Biochemistry &amp; Molecular Biology; Genetics &amp; Heredity"/>
    <s v="Biochemistry &amp; Molecular Biology; Genetics &amp; Heredity"/>
    <s v="CZ8DA"/>
    <s v="WOS:000367329100060"/>
    <m/>
    <s v="Yu, QH (reprint author), Nanjing Agr Univ, Vet Coll, Weigang 1, Nanjing, Jiangsu, Peoples R China."/>
    <b v="0"/>
    <b v="0"/>
    <b v="0"/>
    <b v="0"/>
    <b v="0"/>
    <s v="1676-5680"/>
    <n v="0.97199999999999998"/>
    <b v="0"/>
    <b v="0"/>
    <n v="1"/>
    <m/>
  </r>
  <r>
    <n v="284"/>
    <x v="2"/>
    <s v="庾庆华"/>
    <s v="J"/>
    <s v="Bao, ZK; Gao, X; Zhang, Q; Lin, J; Hu, WW; Yu, HQ; Chen, JQ; Yang, Q; Yu, QH"/>
    <m/>
    <m/>
    <m/>
    <s v="Bao, Zekun; Gao, Xue; Zhang, Qiang; Lin, Jian; Hu, Weiwei; Yu, Huiqing; Chen, Jianquan; Yang, Qian; Yu, Qinghua"/>
    <m/>
    <m/>
    <s v="The Effects of GH Transgenic Goats on the Microflora of the Intestine, Feces and Surrounding Soil"/>
    <s v="PLOS ONE"/>
    <m/>
    <m/>
    <s v="English"/>
    <s v="Article"/>
    <m/>
    <m/>
    <m/>
    <m/>
    <m/>
    <m/>
    <s v="GENE-TRANSFER; ANTIBIOTIC-RESISTANCE; MOUSE MODEL; PIGS; MICROBIOTA; BACTERIA; OOCYTES; PLANTS; FOOD"/>
    <m/>
    <s v="[Bao, Zekun; Gao, Xue; Zhang, Qiang; Lin, Jian; Hu, Weiwei; Yang, Qian; Yu, Qinghua] Nanjing Agr Univ, Coll Vet Med, Nanjing, Jiangsu, Peoples R China; [Yu, Huiqing; Chen, Jianquan] Shanghai Transgen Res Ctr, Shanghai 201210, Peoples R China"/>
    <s v="Yu, QH (reprint author), Nanjing Agr Univ, Coll Vet Med, Nanjing, Jiangsu, Peoples R China."/>
    <s v="yuqinghua1981@163.com"/>
    <m/>
    <m/>
    <s v="National Animal Transgenic Breeding Grand Project [2013ZX08008-004, 2014ZX08008-004]; Priority Academic Program Development of Jiangsu Higher Education Institutions"/>
    <s v="This work was supported by grants from the National Animal Transgenic Breeding Grand Project (No. 2013ZX08008-004 and 2014ZX08008-004) and A Project Funded by the Priority Academic Program Development of Jiangsu Higher Education Institutions."/>
    <m/>
    <n v="20"/>
    <n v="0"/>
    <n v="0"/>
    <n v="9"/>
    <n v="9"/>
    <s v="PUBLIC LIBRARY SCIENCE"/>
    <s v="SAN FRANCISCO"/>
    <s v="1160 BATTERY STREET, STE 100, SAN FRANCISCO, CA 94111 USA"/>
    <s v="1932-6203"/>
    <m/>
    <m/>
    <s v="PLOS ONE"/>
    <s v="PLoS One"/>
    <d v="2015-10-07T00:00:00"/>
    <n v="2015"/>
    <n v="10"/>
    <n v="10"/>
    <m/>
    <m/>
    <m/>
    <m/>
    <m/>
    <m/>
    <s v="e0139822"/>
    <s v="10.1371/journal.pone.0139822"/>
    <m/>
    <n v="10"/>
    <s v="Multidisciplinary Sciences"/>
    <s v="Science &amp; Technology - Other Topics"/>
    <s v="CT0TS"/>
    <s v="WOS:000362510600086"/>
    <n v="26445136"/>
    <s v="Yu, QH (reprint author), Nanjing Agr Univ, Coll Vet Med, Nanjing, Jiangsu, Peoples R China."/>
    <b v="0"/>
    <s v="动物医学院"/>
    <b v="0"/>
    <b v="0"/>
    <b v="0"/>
    <s v="1932-6203"/>
    <n v="3.702"/>
    <b v="0"/>
    <b v="0"/>
    <b v="0"/>
    <m/>
  </r>
  <r>
    <n v="285"/>
    <x v="2"/>
    <s v="张海彬"/>
    <m/>
    <m/>
    <m/>
    <m/>
    <m/>
    <s v=" Shi, ZY (Shi, Zhi-Yu); Zheng, YT (Zheng, Ya-Ting); Zhang, HB (Zhang, Hao-Bo); He, CH (He, Cheng-Hua); Wu, WD (Wu, Wen-Da); Zhang, HB (Zhang, Hai-Bin)"/>
    <m/>
    <m/>
    <s v="DNA Electrochemical Aptasensor for Detecting Fumonisins B-1 Based on Graphene and Thionine Nanocomposite"/>
    <s v="ELECTROANALYSIS  卷: 27  期: 5  页: 1097-1103  DOI: 10.1002/elan.201400504  出版年: MAY 2015  "/>
    <m/>
    <m/>
    <m/>
    <s v="Article"/>
    <m/>
    <m/>
    <m/>
    <m/>
    <m/>
    <m/>
    <m/>
    <m/>
    <m/>
    <m/>
    <m/>
    <m/>
    <m/>
    <m/>
    <m/>
    <m/>
    <m/>
    <m/>
    <m/>
    <m/>
    <m/>
    <m/>
    <m/>
    <m/>
    <s v="1040-0397"/>
    <m/>
    <m/>
    <m/>
    <m/>
    <m/>
    <m/>
    <m/>
    <m/>
    <m/>
    <m/>
    <m/>
    <m/>
    <m/>
    <m/>
    <m/>
    <m/>
    <m/>
    <m/>
    <m/>
    <m/>
    <m/>
    <m/>
    <m/>
    <b v="0"/>
    <b v="0"/>
    <b v="0"/>
    <b v="0"/>
    <b v="0"/>
    <b v="0"/>
    <s v="1040-0397"/>
    <n v="2.4089999999999998"/>
    <b v="0"/>
    <b v="0"/>
    <b v="0"/>
    <m/>
  </r>
  <r>
    <n v="286"/>
    <x v="2"/>
    <s v="张炜"/>
    <s v="J"/>
    <s v="Li, Q; Liu, HZ; Du, DC; Yu, YF; Ma, CF; Jiao, FF; Yao, HC; Lu, CP; Zhang, W"/>
    <m/>
    <m/>
    <m/>
    <s v="Li, Quan; Liu, Henze; Du, Dechao; Yu, Yanfei; Ma, Caifeng; Jiao, Fangfang; Yao, Huochun; Lu, Chengping; Zhang, Wei"/>
    <m/>
    <m/>
    <s v="Identification of Novel Laminin- and Fibronectin-binding Proteins by Far-Western Blot: Capturing the Adhesins of Streptococcus suis Type 2"/>
    <s v="FRONTIERS IN CELLULAR AND INFECTION MICROBIOLOGY"/>
    <m/>
    <m/>
    <s v="English"/>
    <s v="Article"/>
    <m/>
    <m/>
    <m/>
    <m/>
    <m/>
    <s v="Streptococcus suis serotype 2; interactions; surface proteins; LN- binding proteins; FN-binding proteins"/>
    <s v="EXTRACELLULAR-MATRIX PROTEINS; GROUP-A STREPTOCOCCI; SURFACE PROTEIN; EPITHELIAL-CELLS; GLYCERALDEHYDE-3-PHOSPHATE DEHYDROGENASE; SEROTYPE-2; PNEUMONIAE; ADHERENCE; STRAIN; PATHOGENESIS"/>
    <m/>
    <s v="[Li, Quan; Liu, Henze; Du, Dechao; Yu, Yanfei; Ma, Caifeng; Jiao, Fangfang; Yao, Huochun; Lu, Chengping; Zhang, Wei] Nanjing Agr Univ, Minist Agr, OIE Reference Lab Swine Streptococcosis, Key Lab Anim Bacteriol,Coll Vet Med, Nanjing, Jiangsu, Peoples R China"/>
    <s v="Zhang, W (reprint author), Nanjing Agr Univ, Minist Agr, OIE Reference Lab Swine Streptococcosis, Key Lab Anim Bacteriol,Coll Vet Med, Nanjing, Jiangsu, Peoples R China."/>
    <s v="vszw@njau.edu.cn"/>
    <m/>
    <m/>
    <s v="National Natural Science Foundation of China [31322054]; Priority Academic Program Development of Jiangsu Higher Education Institutions; Program for New Century Excellent Talents in University of Ministry of Education of China [NCET-110671]; Special Fund for Public Welfare Industry of Chinese Ministry of Agriculture [201303041]"/>
    <s v="This work was supported by grants from the National Natural Science Foundation of China (31322054), the Priority Academic Program Development of Jiangsu Higher Education Institutions, the Program for New Century Excellent Talents in University of Ministry of Education of China (No. NCET-110671) and the Special Fund for Public Welfare Industry of Chinese Ministry of Agriculture (201303041)."/>
    <m/>
    <n v="46"/>
    <n v="0"/>
    <n v="0"/>
    <n v="0"/>
    <n v="0"/>
    <s v="FRONTIERS MEDIA SA"/>
    <s v="LAUSANNE"/>
    <s v="PO BOX 110, EPFL INNOVATION PARK, BUILDING I, LAUSANNE, 1015, SWITZERLAND"/>
    <s v="2235-2988"/>
    <m/>
    <m/>
    <s v="FRONT CELL INFECT MI"/>
    <s v="Front. Cell. Infect. Microbiol."/>
    <d v="2015-11-16T00:00:00"/>
    <n v="2015"/>
    <n v="5"/>
    <m/>
    <m/>
    <m/>
    <m/>
    <m/>
    <m/>
    <m/>
    <n v="82"/>
    <s v="10.3389/fcimb.2015.00082"/>
    <m/>
    <n v="11"/>
    <s v="Immunology; Microbiology"/>
    <s v="Immunology; Microbiology"/>
    <s v="CW6TU"/>
    <s v="WOS:000365131700002"/>
    <n v="26636044"/>
    <s v="Zhang, W (reprint author), Nanjing Agr Univ, Minist Agr, OIE Reference Lab Swine Streptococcosis, Key Lab Anim Bacteriol,Coll Vet Med, Nanjing, Jiangsu, Peoples R China."/>
    <b v="0"/>
    <s v="动物医学院"/>
    <b v="0"/>
    <b v="0"/>
    <b v="0"/>
    <s v="2235-2988"/>
    <n v="3.7040000000000002"/>
    <b v="0"/>
    <b v="0"/>
    <b v="0"/>
    <n v="12"/>
  </r>
  <r>
    <n v="287"/>
    <x v="2"/>
    <s v="张炜"/>
    <m/>
    <m/>
    <m/>
    <m/>
    <m/>
    <s v=" Yu, YF (Yu, Yanfei); Wu, GY (Wu, Guangyan); Zhai, ZP (Zhai, Zhipeng); Yao, HC (Yao, Huochun); Lu, CP (Lu, Chengping); Zhang, W (Zhang, Wei)"/>
    <m/>
    <m/>
    <s v="Fifteen novel immunoreactive proteins of Chinese virulent Haemophilus parasuis serotype 5 verified by an immunoproteomic assay"/>
    <s v="FOLIA MICROBIOLOGICA  卷: 60  期: 1  页: 81-87  DOI: 10.1007/s12223-014-0343-1  出版年: JAN 2015  "/>
    <m/>
    <m/>
    <m/>
    <s v="Article"/>
    <m/>
    <m/>
    <m/>
    <m/>
    <m/>
    <m/>
    <m/>
    <m/>
    <m/>
    <m/>
    <m/>
    <m/>
    <m/>
    <m/>
    <m/>
    <m/>
    <m/>
    <m/>
    <m/>
    <m/>
    <m/>
    <m/>
    <m/>
    <m/>
    <s v=" 0015-5632"/>
    <m/>
    <m/>
    <m/>
    <m/>
    <m/>
    <m/>
    <m/>
    <m/>
    <m/>
    <m/>
    <m/>
    <m/>
    <m/>
    <m/>
    <m/>
    <m/>
    <m/>
    <m/>
    <m/>
    <m/>
    <m/>
    <m/>
    <m/>
    <b v="0"/>
    <b v="0"/>
    <b v="0"/>
    <b v="0"/>
    <b v="0"/>
    <b v="0"/>
    <s v=" 0015-5632"/>
    <n v="1.0089999999999999"/>
    <b v="0"/>
    <b v="0"/>
    <n v="1"/>
    <m/>
  </r>
  <r>
    <n v="288"/>
    <x v="2"/>
    <s v="张源淑"/>
    <s v="J"/>
    <s v="Xie, ZL; Ye, PS; Zhang, SK; Zhang, YS; Shen, XZ"/>
    <m/>
    <m/>
    <m/>
    <s v="Xie, Z. L.; Ye, P. S.; Zhang, S. K.; Zhang, Y. S.; Shen, X. Z."/>
    <m/>
    <m/>
    <s v="Endogenous LPS Alters Liver GH/IGF System Gene Expression and Plasma Lipoprotein Lipase in Goats"/>
    <s v="PHYSIOLOGICAL RESEARCH"/>
    <m/>
    <m/>
    <s v="English"/>
    <s v="Article"/>
    <m/>
    <m/>
    <m/>
    <m/>
    <m/>
    <s v="Endotoxin lipopolysaccharide; GH/IGF system; Lipoprotein lipase"/>
    <s v="GROWTH-FACTOR-I; SUBACUTE RUMINAL ACIDOSIS; IGF-I; NUTRITIONAL REGULATION; DAIRY-COWS; DIFFERENTIAL REGULATION; INFLAMMATORY RESPONSE; CYTOKINE TOLERANCE; HORMONE-SECRETION; BINDING-PROTEINS"/>
    <m/>
    <s v="[Xie, Z. L.; Ye, P. S.; Zhang, S. K.; Zhang, Y. S.; Shen, X. Z.] Nanjing Agr Univ, Coll Vet Med, Key Lab Anim Physiol &amp; Biochem, Nanjing 210095, Jiangsu, Peoples R China"/>
    <s v="Zhang, YS (reprint author), Nanjing Agr Univ, Coll Vet Med, Key Lab Anim Physiol &amp; Biochem, Nanjing 210095, Jiangsu, Peoples R China."/>
    <s v="zhangyuanshu@sina.com.cn"/>
    <m/>
    <m/>
    <s v="National 973 Project [2011CB100802]; Priority Academic Program Development of Jiangsu Higher Education Institutions"/>
    <s v="This work was supported by the National 973 Project on milk composition precursors redistribution mechanism and epigenetic mechanism in liver (No.: 2011CB100802) and Priority Academic Program Development of Jiangsu Higher Education Institutions. We are also grateful to Dr. G. Lobley for his critical reading of the manuscript."/>
    <m/>
    <n v="41"/>
    <n v="0"/>
    <n v="0"/>
    <n v="0"/>
    <n v="0"/>
    <s v="ACAD SCIENCES CZECH REPUBLIC, INST PHYSIOLOGY"/>
    <s v="PRAGUE 4"/>
    <s v="VIDENSKA 1083, PRAGUE 4 142 20, CZECH REPUBLIC"/>
    <s v="0862-8408"/>
    <s v="1802-9973"/>
    <m/>
    <s v="PHYSIOL RES"/>
    <s v="Physiol. Res."/>
    <m/>
    <n v="2015"/>
    <n v="64"/>
    <n v="5"/>
    <m/>
    <m/>
    <m/>
    <m/>
    <n v="721"/>
    <n v="729"/>
    <m/>
    <m/>
    <m/>
    <n v="9"/>
    <s v="Physiology"/>
    <s v="Physiology"/>
    <s v="CZ5PP"/>
    <s v="WOS:000367154800014"/>
    <m/>
    <s v="Zhang, YS (reprint author), Nanjing Agr Univ, Coll Vet Med, Key Lab Anim Physiol &amp; Biochem, Nanjing 210095, Jiangsu, Peoples R China."/>
    <b v="0"/>
    <s v="动物医学院"/>
    <b v="0"/>
    <b v="0"/>
    <b v="0"/>
    <s v="0862-8408"/>
    <n v="1.2929999999999999"/>
    <b v="0"/>
    <b v="0"/>
    <n v="1"/>
    <m/>
  </r>
  <r>
    <n v="289"/>
    <x v="2"/>
    <s v="张源淑"/>
    <m/>
    <m/>
    <m/>
    <m/>
    <m/>
    <s v=" Zhang, W (Zhang, Wei); Song, SX (Song, Shangxin); Liu, F (Liu, Fei); Liu, Y (Liu, Yi); Zhang, YS (Zhang, Yuanshu)"/>
    <m/>
    <m/>
    <s v="Beta-casomorphin-7 prevents epithelial-mesenchymal transdifferentiation of NRK-52E cells at high glucose level: Involvement of AngII-TGF-beta 1 pathway"/>
    <s v="PEPTIDES  卷: 70  页: 37-44  DOI: 10.1016/j.peptides.2015.04.002  出版年: AUG 2015  "/>
    <m/>
    <m/>
    <m/>
    <s v="Article"/>
    <m/>
    <m/>
    <m/>
    <m/>
    <m/>
    <m/>
    <m/>
    <m/>
    <m/>
    <m/>
    <m/>
    <m/>
    <m/>
    <m/>
    <m/>
    <m/>
    <m/>
    <m/>
    <m/>
    <m/>
    <m/>
    <m/>
    <m/>
    <m/>
    <s v="0196-9781"/>
    <m/>
    <m/>
    <m/>
    <m/>
    <m/>
    <m/>
    <m/>
    <m/>
    <m/>
    <m/>
    <m/>
    <m/>
    <m/>
    <m/>
    <m/>
    <m/>
    <m/>
    <m/>
    <m/>
    <m/>
    <m/>
    <m/>
    <m/>
    <b v="0"/>
    <b v="0"/>
    <b v="0"/>
    <b v="0"/>
    <b v="0"/>
    <b v="0"/>
    <s v="0196-9781"/>
    <n v="2.4289999999999998"/>
    <b v="0"/>
    <b v="0"/>
    <b v="0"/>
    <m/>
  </r>
  <r>
    <n v="290"/>
    <x v="2"/>
    <s v="张源淑"/>
    <m/>
    <m/>
    <m/>
    <m/>
    <m/>
    <s v="Xie, Z (Xie, Z.); Jiang, X (Jiang, X.); Ye, P (Ye, P.); Zhang, Y (Zhang, Y.); Ni, Y (Ni, Y.); Zhuang, S (Zhuang, S.); Shen, X (Shen, X.)"/>
    <m/>
    <m/>
    <s v="Relationship between liver and low rumen pH in goat"/>
    <s v="GENETICS AND MOLECULAR RESEARCH  卷: 14  期: 1  页: 209-221  DOI: 10.4238/2015.January.16.4  出版年: 2015  "/>
    <m/>
    <m/>
    <m/>
    <s v="Article"/>
    <m/>
    <m/>
    <m/>
    <m/>
    <m/>
    <m/>
    <m/>
    <m/>
    <m/>
    <m/>
    <m/>
    <m/>
    <m/>
    <m/>
    <m/>
    <m/>
    <m/>
    <m/>
    <m/>
    <m/>
    <m/>
    <m/>
    <m/>
    <m/>
    <s v="1676-5680"/>
    <m/>
    <m/>
    <m/>
    <m/>
    <m/>
    <m/>
    <m/>
    <m/>
    <m/>
    <m/>
    <m/>
    <m/>
    <m/>
    <m/>
    <m/>
    <m/>
    <m/>
    <m/>
    <m/>
    <m/>
    <m/>
    <m/>
    <m/>
    <b v="0"/>
    <b v="0"/>
    <b v="0"/>
    <b v="0"/>
    <b v="0"/>
    <b v="0"/>
    <s v="1676-5680"/>
    <n v="0.97199999999999998"/>
    <b v="0"/>
    <b v="0"/>
    <n v="1"/>
    <m/>
  </r>
  <r>
    <n v="291"/>
    <x v="2"/>
    <s v="张源淑"/>
    <m/>
    <m/>
    <m/>
    <m/>
    <m/>
    <s v=" Xie, ZL (Xie, Z. L.); Ye, PS (Ye, P. S.); Zhang, YS (Zhang, Y. S.); Shen, XZ (Shen, X. Z.)"/>
    <m/>
    <m/>
    <s v="Effect of high-concentrate diet on amino acid transporter expression and milk quality in Holstein dairy cows"/>
    <s v="GENETICS AND MOLECULAR RESEARCH  卷: 14  期: 2  页: 5246-5257  DOI: 10.4238/2015.May.18.16  出版年: 2015  "/>
    <m/>
    <m/>
    <m/>
    <s v="Article"/>
    <m/>
    <m/>
    <m/>
    <m/>
    <m/>
    <m/>
    <m/>
    <m/>
    <m/>
    <m/>
    <m/>
    <m/>
    <m/>
    <m/>
    <m/>
    <m/>
    <m/>
    <m/>
    <m/>
    <m/>
    <m/>
    <m/>
    <m/>
    <m/>
    <s v="1676-5680"/>
    <m/>
    <m/>
    <m/>
    <m/>
    <m/>
    <m/>
    <m/>
    <m/>
    <m/>
    <m/>
    <m/>
    <m/>
    <m/>
    <m/>
    <m/>
    <m/>
    <m/>
    <m/>
    <m/>
    <m/>
    <m/>
    <m/>
    <m/>
    <b v="0"/>
    <b v="0"/>
    <b v="0"/>
    <b v="0"/>
    <b v="0"/>
    <b v="0"/>
    <s v="1676-5680"/>
    <n v="0.97199999999999998"/>
    <b v="0"/>
    <b v="0"/>
    <n v="1"/>
    <m/>
  </r>
  <r>
    <n v="292"/>
    <x v="2"/>
    <s v="赵茹茜"/>
    <s v="J"/>
    <s v="Jia, YM; Song, HG; Gao, GC; Cai, DM; Yang, XJ; Zhao, RQ"/>
    <m/>
    <m/>
    <m/>
    <s v="Jia, Yimin; Song, Haogang; Gao, Guichao; Cai, Demin; Yang, Xiaojing; Zhao, Ruqian"/>
    <m/>
    <m/>
    <s v="Maternal Betaine Supplementation during Gestation Enhances Expression of mtDNA-Encoded Genes through D-Loop DNA Hypomethylation in the Skeletal Muscle of Newborn Piglets"/>
    <s v="JOURNAL OF AGRICULTURAL AND FOOD CHEMISTRY"/>
    <m/>
    <m/>
    <s v="English"/>
    <s v="Article"/>
    <m/>
    <m/>
    <m/>
    <m/>
    <m/>
    <s v="betaine; hypomethylation; mtDNA-encoded gene; piglets; skeletal muscle"/>
    <s v="GLYCINE-N-METHYLTRANSFERASE; ONE-CARBON METABOLISM; LOW-BIRTH-WEIGHT; DIETARY BETAINE; HOMOCYSTEINE CONCENTRATIONS; MAMMALIAN MITOCHONDRIA; EPIGENETIC REGULATION; POWER PERFORMANCE; MASS-SPECTROMETRY; BODY-COMPOSITION"/>
    <m/>
    <s v="[Jia, Yimin; Song, Haogang; Gao, Guichao; Cai, Demin; Yang, Xiaojing; Zhao, Ruqian] Nanjing Agr Univ, Coll Vet Med, Key Lab Anim Physiol &amp; Biochem, Nanjing 210095, Jiangsu, Peoples R China"/>
    <s v="Zhao, RQ (reprint author), Nanjing Agr Univ, Coll Vet Med, Key Lab Anim Physiol &amp; Biochem, Nanjing 210095, Jiangsu, Peoples R China."/>
    <s v="zhao.ruqian@gmail.com"/>
    <m/>
    <m/>
    <s v="National Basic Research Program of China [2012CB124703]; Special Fund for Agro-scientific Research in the Public Interest [201003011]; Fundamental Research Funds for the Central Universities [KYZ200913]; Priority Academic Program Development of Jiangsu Higher Education Institutions"/>
    <s v="This work was supported by the National Basic Research Program of China (2012CB124703), the Special Fund for Agro-scientific Research in the Public Interest (201003011), the Fundamental Research Funds for the Central Universities (KYZ200913), and the Priority Academic Program Development of Jiangsu Higher Education Institutions."/>
    <m/>
    <n v="69"/>
    <n v="0"/>
    <n v="0"/>
    <n v="1"/>
    <n v="1"/>
    <s v="AMER CHEMICAL SOC"/>
    <s v="WASHINGTON"/>
    <s v="1155 16TH ST, NW, WASHINGTON, DC 20036 USA"/>
    <s v="0021-8561"/>
    <s v="1520-5118"/>
    <m/>
    <s v="J AGR FOOD CHEM"/>
    <s v="J. Agric. Food Chem."/>
    <d v="2015-11-25T00:00:00"/>
    <n v="2015"/>
    <n v="63"/>
    <n v="46"/>
    <m/>
    <m/>
    <m/>
    <m/>
    <n v="10152"/>
    <n v="10160"/>
    <m/>
    <s v="10.1021/acs.jafc.5b04418"/>
    <m/>
    <n v="9"/>
    <s v="Agriculture, Multidisciplinary; Chemistry, Applied; Food Science &amp; Technology"/>
    <s v="Agriculture; Chemistry; Food Science &amp; Technology"/>
    <s v="CX9DI"/>
    <s v="WOS:000366004800007"/>
    <n v="26527363"/>
    <s v="Zhao, RQ (reprint author), Nanjing Agr Univ, Coll Vet Med, Key Lab Anim Physiol &amp; Biochem, Nanjing 210095, Jiangsu, Peoples R China."/>
    <b v="0"/>
    <s v="动物医学院"/>
    <b v="0"/>
    <b v="0"/>
    <b v="0"/>
    <s v="0021-8561"/>
    <n v="3.2690000000000001"/>
    <b v="0"/>
    <b v="0"/>
    <b v="0"/>
    <n v="12"/>
  </r>
  <r>
    <n v="293"/>
    <x v="2"/>
    <s v="赵茹茜"/>
    <s v="J"/>
    <s v="Shang, YL; Jia, YM; Sun, QW; Shi, W; Li, RS; Wang, S; Sui, SY; Zhao, RQ"/>
    <m/>
    <m/>
    <m/>
    <s v="Shang, Yueli; Jia, Yimin; Sun, Qinwei; Shi, Wei; Li, Runsheng; Wang, Song; Sui, Shiyan; Zhao, Ruqian"/>
    <m/>
    <m/>
    <s v="Sexually dimorphic effects of maternal dietary protein restriction on fetal growth and placental expression of 11 beta-HSD2 in the pig"/>
    <s v="ANIMAL REPRODUCTION SCIENCE"/>
    <m/>
    <m/>
    <s v="English"/>
    <s v="Article"/>
    <m/>
    <m/>
    <m/>
    <m/>
    <m/>
    <s v="Meishan pigs; Maternal protein restriction; Placenta; 11 beta-HSD2; Thyroid hormones"/>
    <s v="11-BETA-HYDROXYSTEROID DEHYDROGENASE TYPE-2; GLUCOCORTICOID-RECEPTOR; BIRTH-WEIGHT; NUTRITIONAL MANIPULATION; OFFSPRING GROWTH; GENE-EXPRESSION; THYROID-HORMONE; PREGNANCY; GESTATION; UNDERNUTRITION"/>
    <m/>
    <s v="[Shang, Yueli; Jia, Yimin; Sun, Qinwei; Shi, Wei; Li, Runsheng; Wang, Song; Sui, Shiyan; Zhao, Ruqian] Nanjing Agr Univ, Key Lab Anim Physiol &amp; Biochem, Nanjing 210095, Peoples R China; Guangxi Univ, Coll Anim Sci, Nanning 530004, Peoples R China"/>
    <s v="Zhao, RQ (reprint author), Nanjing Agr Univ, Key Lab Anim Physiol &amp; Biochem, Nanjing 210095, Peoples R China."/>
    <s v="Zhao.ruqian@gmail.com"/>
    <m/>
    <m/>
    <s v="National Basic Research Program of China [2014CB138502, 2012CB124703]; Special Fund for Agro-scientific Research in the Public Interest [201003011]; Fundamental Research Funds for the Central Universities [KYZ200913]; Priority Academic Program Development of Jiangsu Higher Education Institutions"/>
    <s v="This work was supported by the National Basic Research Program of China (2014CB138502, 2012CB124703), the Special Fund for Agro-scientific Research in the Public Interest (201003011), the Fundamental Research Funds for the Central Universities (KYZ200913), and the Priority Academic Program Development of Jiangsu Higher Education Institutions."/>
    <m/>
    <n v="43"/>
    <n v="0"/>
    <n v="0"/>
    <n v="2"/>
    <n v="2"/>
    <s v="ELSEVIER SCIENCE BV"/>
    <s v="AMSTERDAM"/>
    <s v="PO BOX 211, 1000 AE AMSTERDAM, NETHERLANDS"/>
    <s v="0378-4320"/>
    <s v="1873-2232"/>
    <m/>
    <s v="ANIM REPROD SCI"/>
    <s v="Anim. Reprod. Sci."/>
    <s v="SEP"/>
    <n v="2015"/>
    <n v="160"/>
    <m/>
    <m/>
    <m/>
    <m/>
    <m/>
    <n v="40"/>
    <n v="48"/>
    <m/>
    <s v="10.1016/j.anireprosci.2015.07.001"/>
    <m/>
    <n v="9"/>
    <s v="Agriculture, Dairy &amp; Animal Science; Reproductive Biology"/>
    <s v="Agriculture; Reproductive Biology"/>
    <s v="CR3UT"/>
    <s v="WOS:000361259300005"/>
    <n v="26205550"/>
    <s v="Zhao, RQ (reprint author), Nanjing Agr Univ, Key Lab Anim Physiol &amp; Biochem, Nanjing 210095, Peoples R China."/>
    <b v="0"/>
    <b v="0"/>
    <b v="0"/>
    <b v="0"/>
    <b v="0"/>
    <s v="0378-4320"/>
    <n v="1.863"/>
    <b v="0"/>
    <b v="0"/>
    <n v="1"/>
    <m/>
  </r>
  <r>
    <n v="294"/>
    <x v="2"/>
    <s v="赵茹茜"/>
    <s v="J"/>
    <s v="Cai, DM; Yuan, MJ; Jia, YM; Liu, HY; Hu, Y; Zhao, RQ"/>
    <m/>
    <m/>
    <m/>
    <s v="Cai, Demin; Yuan, Mengjie; Jia, Yimin; Liu, Haoyu; Hu, Yun; Zhao, Ruqian"/>
    <m/>
    <m/>
    <s v="Maternal gestational betaine supplementation-mediated suppression of hepatic cyclin D2 and presenilin1 gene in newborn piglets is associated with epigenetic regulation of the STAT3-dependent pathway"/>
    <s v="JOURNAL OF NUTRITIONAL BIOCHEMISTRY"/>
    <m/>
    <m/>
    <s v="English"/>
    <s v="Article"/>
    <m/>
    <m/>
    <m/>
    <m/>
    <m/>
    <s v="Cyclin D2; Presenilin1; STAT3; Epigenetic regulation; Maternal betaine diet"/>
    <s v="METHYL-DONOR NUTRIENTS; CELL-CYCLE; TRANSCRIPTIONAL REGULATION; ACID SUPPLEMENTATION; METABOLIC SYNDROME; ADIPOSE-TISSUE; DNA-CONTENT; EXPRESSION; PROTEIN; CANCER"/>
    <m/>
    <s v="[Cai, Demin; Yuan, Mengjie; Jia, Yimin; Hu, Yun; Zhao, Ruqian] Nanjing Agr Univ, Key Lab Anim Physiol &amp; Biochem, Nanjing 210095, Jiangsu, Peoples R China; [Liu, Haoyu] Uppsala Univ, Dept Med Cell Biol, SE-75123 Uppsala, Sweden"/>
    <s v="Zhao, RQ (reprint author), Nanjing Agr Univ, Key Lab Anim Physiol &amp; Biochem, Nanjing 210095, Jiangsu, Peoples R China."/>
    <s v="zhao.ruqian@gmail.com"/>
    <m/>
    <m/>
    <s v="National Basic Research Program of China [2012CB124703]; Special Fund for Agro-scientific Research in the Public Interest [201003011]; Fundamental Research Funds for the Central Universities [KYZ200913]; Priority Academic Program Development of Jiangsu Higher Education Institutions; Innovation Project of Jiangsu Province Postgraduate Education [2013CXLX13_292]"/>
    <s v="This work was supported by the National Basic Research Program of China (2012CB124703), the Special Fund for Agro-scientific Research in the Public Interest (201003011), the Fundamental Research Funds for the Central Universities (KYZ200913), the Priority Academic Program Development of Jiangsu Higher Education Institutions and the Innovation Project of Jiangsu Province Postgraduate Education (2013CXLX13_292)."/>
    <m/>
    <n v="76"/>
    <n v="0"/>
    <n v="0"/>
    <n v="0"/>
    <n v="0"/>
    <s v="ELSEVIER SCIENCE INC"/>
    <s v="NEW YORK"/>
    <s v="360 PARK AVE SOUTH, NEW YORK, NY 10010-1710 USA"/>
    <s v="0955-2863"/>
    <s v="1873-4847"/>
    <m/>
    <s v="J NUTR BIOCHEM"/>
    <s v="J. Nutr. Biochem."/>
    <s v="DEC"/>
    <n v="2015"/>
    <n v="26"/>
    <n v="12"/>
    <m/>
    <m/>
    <m/>
    <m/>
    <n v="1622"/>
    <n v="1631"/>
    <m/>
    <s v="10.1016/j.jnutbio.2015.08.007"/>
    <m/>
    <n v="10"/>
    <s v="Biochemistry &amp; Molecular Biology; Nutrition &amp; Dietetics"/>
    <s v="Biochemistry &amp; Molecular Biology; Nutrition &amp; Dietetics"/>
    <s v="CZ0HL"/>
    <s v="WOS:000366785600024"/>
    <m/>
    <s v="Zhao, RQ (reprint author), Nanjing Agr Univ, Key Lab Anim Physiol &amp; Biochem, Nanjing 210095, Jiangsu, Peoples R China."/>
    <b v="0"/>
    <b v="0"/>
    <b v="0"/>
    <b v="0"/>
    <b v="0"/>
    <s v="0955-2863"/>
    <n v="3.794"/>
    <b v="0"/>
    <b v="0"/>
    <b v="0"/>
    <m/>
  </r>
  <r>
    <n v="295"/>
    <x v="2"/>
    <s v="赵茹茜"/>
    <s v="J"/>
    <s v="Pan, SF; Yang, XJ; Jia, YM; Li, Y; Chen, RR; Wang, M; Cai, DM; Zhao, RQ"/>
    <m/>
    <m/>
    <m/>
    <s v="Pan, Shifeng; Yang, Xiaojing; Jia, Yimin; Li, Yue; Chen, Rirong; Wang, Min; Cai, Demin; Zhao, Ruqian"/>
    <m/>
    <m/>
    <s v="Intravenous injection of microvesicle-delivery miR-130b alleviates high-fat diet-induced obesity in C57BL/6 mice through translational repression of PPAR-gamma"/>
    <s v="JOURNAL OF BIOMEDICAL SCIENCE"/>
    <m/>
    <m/>
    <s v="English"/>
    <s v="Article"/>
    <m/>
    <m/>
    <m/>
    <m/>
    <m/>
    <s v="MV-delivery miR-130b; PPAR-gamma; Lipolysis; Epididymal fat deposition; High-fat diet induced obese mice"/>
    <s v="TUMOR-RELEASED MICROVESICLES; ACTIVATED-RECEPTOR-GAMMA; INSULIN-RESISTANCE; ADIPOSE-TISSUE; EXPRESSION; ADIPOCYTES; MICRORNA; DIFFERENTIATION; ADIPOGENESIS; LIPOGENESIS"/>
    <m/>
    <s v="[Pan, Shifeng; Yang, Xiaojing; Jia, Yimin; Li, Yue; Chen, Rirong; Wang, Min; Cai, Demin; Zhao, Ruqian] Nanjing Agr Univ, Key Lab Anim Physiol &amp; Biochem, Minist Agr, Nanjing 210095, Jiangsu, Peoples R China; [Pan, Shifeng] Yangzhou Univ, Coll Vet Med, Yangzhou 225009, Jiangsu, Peoples R China; [Li, Yue] Jiangsu Prov Acad Tradit Chinese Med, Lab Translat Med, Nanjing 210028, Jiangsu, Peoples R China"/>
    <s v="Zhao, RQ (reprint author), Nanjing Agr Univ, Key Lab Anim Physiol &amp; Biochem, Minist Agr, Nanjing 210095, Jiangsu, Peoples R China."/>
    <s v="zhao.ruqian@gmail.com"/>
    <m/>
    <m/>
    <s v="National Basic Research Program of China [2012CB124703]; Fundamental Research Funds for Central Universities [KYZ200913]; Major National Science &amp; Technology Program [2009ZX08009-138B]; Special Fund for Agro-Scientific Research in Public Interest [201003011]; Priority Academic Program Development of Jiangsu Higher Education Institutions"/>
    <s v="We are grateful to the members of our laboratories for critically reviewing the manuscript and for helpful discussion. This work was supported by the National Basic Research Program of China (2012CB124703), the Fundamental Research Funds for the Central Universities (KYZ200913), the Major National Science &amp; Technology Program (2009ZX08009-138B), the Special Fund for Agro-Scientific Research in the Public Interest (201003011), and the Priority Academic Program Development of Jiangsu Higher Education Institutions."/>
    <m/>
    <n v="47"/>
    <n v="0"/>
    <n v="0"/>
    <n v="3"/>
    <n v="3"/>
    <s v="BIOMED CENTRAL LTD"/>
    <s v="LONDON"/>
    <s v="236 GRAYS INN RD, FLOOR 6, LONDON WC1X 8HL, ENGLAND"/>
    <s v="1021-7770"/>
    <s v="1423-0127"/>
    <m/>
    <s v="J BIOMED SCI"/>
    <s v="J. Biomed. Sci."/>
    <d v="2015-10-16T00:00:00"/>
    <n v="2015"/>
    <n v="22"/>
    <m/>
    <m/>
    <m/>
    <m/>
    <m/>
    <m/>
    <m/>
    <n v="86"/>
    <s v="10.1186/s12929-015-0193-4"/>
    <m/>
    <n v="12"/>
    <s v="Cell Biology; Medicine, Research &amp; Experimental"/>
    <s v="Cell Biology; Research &amp; Experimental Medicine"/>
    <s v="CT5UM"/>
    <s v="WOS:000362876500001"/>
    <n v="26475357"/>
    <s v="Zhao, RQ (reprint author), Nanjing Agr Univ, Key Lab Anim Physiol &amp; Biochem, Minist Agr, Nanjing 210095, Jiangsu, Peoples R China."/>
    <b v="0"/>
    <b v="0"/>
    <b v="0"/>
    <b v="0"/>
    <b v="0"/>
    <s v="1021-7770"/>
    <n v="2.7629999999999999"/>
    <b v="0"/>
    <b v="0"/>
    <b v="0"/>
    <m/>
  </r>
  <r>
    <n v="296"/>
    <x v="2"/>
    <s v="赵茹茜"/>
    <s v="J"/>
    <s v="Li, X; Sun, QW; Li, X; Cai, DM; Sui, SY; Jia, YM; Song, HG; Zhao, RQ"/>
    <m/>
    <m/>
    <m/>
    <s v="Li, Xi; Sun, Qinwei; Li, Xian; Cai, Demin; Sui, Shiyan; Jia, Yimin; Song, Haogang; Zhao, Ruqian"/>
    <m/>
    <m/>
    <s v="Dietary betaine supplementation to gestational sows enhances hippocampal IGF2 expression in newborn piglets with modified DNA methylation of the differentially methylated regions"/>
    <s v="EUROPEAN JOURNAL OF NUTRITION"/>
    <m/>
    <m/>
    <s v="English"/>
    <s v="Article"/>
    <m/>
    <m/>
    <m/>
    <m/>
    <m/>
    <s v="Piglets; Betaine; Hippocampus; IGF2; DNA methylation; Cell proliferation"/>
    <s v="PRENATAL CHOLINE SUPPLEMENTATION; GENE-EXPRESSION; BRAIN-DEVELOPMENT; FETAL BRAIN; RATS; DEFICIENCY; PROTEIN; METHYLTRANSFERASE; TRANSPORTER; ACTIVATION"/>
    <m/>
    <s v="[Li, Xi; Sun, Qinwei; Li, Xian; Cai, Demin; Sui, Shiyan; Jia, Yimin; Song, Haogang; Zhao, Ruqian] Nanjing Agr Univ, Key Lab Anim Physiol &amp; Biochem, Nanjing 210095, Jiangsu, Peoples R China"/>
    <s v="Zhao, RQ (reprint author), Nanjing Agr Univ, Key Lab Anim Physiol &amp; Biochem, Nanjing 210095, Jiangsu, Peoples R China."/>
    <s v="zhao.ruqian@gmail.com"/>
    <m/>
    <m/>
    <s v="National Basic Research Program of China [2012CB124703]; Special Fund for Agro-scientific Research in the Public Interest [201003011]; Priority Academic Program Development of Jiangsu Higher Education Institutions"/>
    <s v="We thank Shanghai Farm of Bright Food (Group) Co., Ltd for providing the experimental site and Rongkui Zhang for care of animals. This work was supported by the National Basic Research Program of China (2012CB124703), the Special Fund for Agro-scientific Research in the Public Interest (201003011), and the Priority Academic Program Development of Jiangsu Higher Education Institutions."/>
    <m/>
    <n v="51"/>
    <n v="0"/>
    <n v="0"/>
    <n v="4"/>
    <n v="4"/>
    <s v="SPRINGER HEIDELBERG"/>
    <s v="HEIDELBERG"/>
    <s v="TIERGARTENSTRASSE 17, D-69121 HEIDELBERG, GERMANY"/>
    <s v="1436-6207"/>
    <s v="1436-6215"/>
    <m/>
    <s v="EUR J NUTR"/>
    <s v="Eur. J. Nutr."/>
    <s v="OCT"/>
    <n v="2015"/>
    <n v="54"/>
    <n v="7"/>
    <m/>
    <m/>
    <m/>
    <m/>
    <n v="1201"/>
    <n v="1210"/>
    <m/>
    <s v="10.1007/s00394-014-0799-4"/>
    <m/>
    <n v="10"/>
    <s v="Nutrition &amp; Dietetics"/>
    <s v="Nutrition &amp; Dietetics"/>
    <s v="CR8WK"/>
    <s v="WOS:000361634700016"/>
    <n v="25410747"/>
    <s v="Zhao, RQ (reprint author), Nanjing Agr Univ, Key Lab Anim Physiol &amp; Biochem, Nanjing 210095, Jiangsu, Peoples R China."/>
    <b v="0"/>
    <b v="0"/>
    <b v="0"/>
    <b v="0"/>
    <b v="0"/>
    <s v="1436-6207"/>
    <n v="3.2549999999999999"/>
    <b v="0"/>
    <b v="0"/>
    <b v="0"/>
    <m/>
  </r>
  <r>
    <n v="297"/>
    <x v="2"/>
    <s v="赵茹茜"/>
    <m/>
    <m/>
    <m/>
    <m/>
    <m/>
    <s v="Guo, F (Guo, Feng); Zhang, YH (Zhang, Yanhong); Zhang, CX (Zhang, Chunxiao); Wang, S (Wang, Song); Ni, YD (Ni, Yingdong); Zhao, RQ (Zhao, Ruqian)"/>
    <m/>
    <m/>
    <s v="Fat mass and obesity associated (FTO) gene regulates gluconeogenesis in chicken embryo fibroblast cells"/>
    <s v="COMPARATIVE BIOCHEMISTRY AND PHYSIOLOGY A-MOLECULAR &amp; INTEGRATIVE PHYSIOLOGY  卷: 179  页: 149-156  DOI: 10.1016/j.cbpa.2014.10.003  出版年: JAN 2015  "/>
    <m/>
    <m/>
    <m/>
    <s v="Article"/>
    <m/>
    <m/>
    <m/>
    <m/>
    <m/>
    <m/>
    <m/>
    <m/>
    <m/>
    <m/>
    <m/>
    <m/>
    <m/>
    <m/>
    <m/>
    <m/>
    <m/>
    <m/>
    <m/>
    <m/>
    <m/>
    <m/>
    <m/>
    <m/>
    <s v=" 1095-6433"/>
    <m/>
    <m/>
    <m/>
    <m/>
    <m/>
    <m/>
    <m/>
    <m/>
    <m/>
    <m/>
    <m/>
    <m/>
    <m/>
    <m/>
    <m/>
    <m/>
    <m/>
    <m/>
    <m/>
    <m/>
    <m/>
    <m/>
    <m/>
    <b v="0"/>
    <b v="0"/>
    <b v="0"/>
    <b v="0"/>
    <b v="0"/>
    <b v="0"/>
    <s v=" 1095-6433"/>
    <n v="2.258"/>
    <b v="0"/>
    <b v="0"/>
    <b v="0"/>
    <m/>
  </r>
  <r>
    <n v="298"/>
    <x v="2"/>
    <s v="赵茹茜"/>
    <m/>
    <m/>
    <m/>
    <m/>
    <m/>
    <s v="Li, Xiao; Wang, Jinquan; Jiang, Zheng; Guo, Feng; Soloway, Paul D.; Zhao, Ruqian"/>
    <m/>
    <m/>
    <s v="Role of PRDM16 and its PR domain in the epigenetic regulation of myogenic and adipogenic genes during transdifferentiation of C2C12 cells"/>
    <s v="GENE"/>
    <m/>
    <m/>
    <m/>
    <s v="Article"/>
    <m/>
    <m/>
    <m/>
    <m/>
    <m/>
    <m/>
    <m/>
    <m/>
    <m/>
    <m/>
    <m/>
    <m/>
    <m/>
    <m/>
    <m/>
    <m/>
    <m/>
    <m/>
    <m/>
    <m/>
    <m/>
    <m/>
    <m/>
    <m/>
    <s v="0378-1119"/>
    <m/>
    <m/>
    <m/>
    <m/>
    <m/>
    <m/>
    <m/>
    <m/>
    <m/>
    <m/>
    <m/>
    <m/>
    <m/>
    <m/>
    <m/>
    <m/>
    <m/>
    <m/>
    <m/>
    <m/>
    <m/>
    <m/>
    <m/>
    <b v="0"/>
    <b v="0"/>
    <b v="0"/>
    <b v="0"/>
    <b v="0"/>
    <b v="0"/>
    <s v="0378-1119"/>
    <n v="2.1850000000000001"/>
    <b v="0"/>
    <b v="0"/>
    <b v="0"/>
    <m/>
  </r>
  <r>
    <n v="299"/>
    <x v="2"/>
    <s v="赵茹茜"/>
    <m/>
    <m/>
    <m/>
    <m/>
    <m/>
    <s v="Liu, Xiujuan; Pan, Shifeng; Li, Xiao; Sun, Qinwei; Yang, Xiaojing; Zhao, Ruqian"/>
    <m/>
    <m/>
    <s v="Maternal low-protein diet affects myostatin signaling and protein synthesis in skeletal muscle of offspring piglets at weaning stage"/>
    <s v="EUROPEAN JOURNAL OF NUTRITION"/>
    <m/>
    <m/>
    <m/>
    <s v="Article"/>
    <m/>
    <m/>
    <m/>
    <m/>
    <m/>
    <m/>
    <m/>
    <m/>
    <m/>
    <m/>
    <m/>
    <m/>
    <m/>
    <m/>
    <m/>
    <m/>
    <m/>
    <m/>
    <m/>
    <m/>
    <m/>
    <m/>
    <m/>
    <m/>
    <s v="1436-6207"/>
    <m/>
    <m/>
    <m/>
    <m/>
    <m/>
    <m/>
    <m/>
    <m/>
    <m/>
    <m/>
    <m/>
    <m/>
    <m/>
    <m/>
    <m/>
    <m/>
    <m/>
    <m/>
    <m/>
    <m/>
    <m/>
    <m/>
    <m/>
    <b v="0"/>
    <b v="0"/>
    <b v="0"/>
    <b v="0"/>
    <b v="0"/>
    <b v="0"/>
    <s v="1436-6207"/>
    <n v="3.2549999999999999"/>
    <b v="0"/>
    <b v="0"/>
    <b v="0"/>
    <m/>
  </r>
  <r>
    <n v="300"/>
    <x v="2"/>
    <s v="赵茹茜"/>
    <m/>
    <m/>
    <m/>
    <m/>
    <m/>
    <s v="Li, X (Li, Xian); Jia, YM (Jia, Yimin); Li, RS (Li, Runsheng); Sun, ZY (Sun, Zhiyuan); Li, X (Li, Xi); Sui, SY (Sui, Shiyan); Zhao, RQ (Zhao, Ruqian)"/>
    <m/>
    <m/>
    <s v="Glucocorticoid receptor is involved in the breed-dependent transcriptional regulation of 3 beta-hydroxysteroid dehydrogenase in the liver of preweaning piglets"/>
    <s v="BMC VETERINARY RESEARCH  卷: 11  文献号: 123  DOI: 10.1186/s12917-015-0441-6  出版年: MAY 26 2015 "/>
    <m/>
    <m/>
    <m/>
    <s v="Article"/>
    <m/>
    <m/>
    <m/>
    <m/>
    <m/>
    <m/>
    <m/>
    <m/>
    <m/>
    <m/>
    <m/>
    <m/>
    <m/>
    <m/>
    <m/>
    <m/>
    <m/>
    <m/>
    <m/>
    <m/>
    <m/>
    <m/>
    <m/>
    <m/>
    <s v="1746-6148"/>
    <m/>
    <m/>
    <m/>
    <m/>
    <m/>
    <m/>
    <m/>
    <m/>
    <m/>
    <m/>
    <m/>
    <m/>
    <m/>
    <m/>
    <m/>
    <m/>
    <m/>
    <m/>
    <m/>
    <m/>
    <m/>
    <m/>
    <m/>
    <b v="0"/>
    <b v="0"/>
    <b v="0"/>
    <b v="0"/>
    <b v="0"/>
    <b v="0"/>
    <s v="1746-6148"/>
    <n v="1.994"/>
    <b v="0"/>
    <b v="0"/>
    <n v="1"/>
    <m/>
  </r>
  <r>
    <n v="301"/>
    <x v="2"/>
    <s v="周振雷"/>
    <s v="J"/>
    <s v="Zhao, ZY; Liu, N; Yang, LC; Deng, YF; Wang, JH; Song, SQ; Lin, SH; Wu, AB; Zhou, ZL; Hou, JF"/>
    <m/>
    <m/>
    <m/>
    <s v="Zhao, Zhiyong; Liu, Na; Yang, Lingchen; Deng, Yifeng; Wang, Jianhua; Song, Suquan; Lin, Shanhai; Wu, Aibo; Zhou, Zhenlei; Hou, Jiafa"/>
    <m/>
    <m/>
    <s v="Multi-mycotoxin analysis of animal feed and animal-derived food using LC-MS/MS system with timed and highly selective reaction monitoring"/>
    <s v="ANALYTICAL AND BIOANALYTICAL CHEMISTRY"/>
    <m/>
    <m/>
    <s v="English"/>
    <s v="Article"/>
    <m/>
    <m/>
    <m/>
    <m/>
    <m/>
    <s v="Mycotoxin; Animal feed; Animal-derived food; LC-MS/MS; High throughput"/>
    <s v="TANDEM MASS-SPECTROMETRY; MEAT-PRODUCTS; OCHRATOXIN; EXTRACTION; PLASMA; METABOLITES; ZEARALENONE; VALIDATION; PESTICIDES; AFLATOXINS"/>
    <m/>
    <s v="[Zhao, Zhiyong; Yang, Lingchen; Deng, Yifeng; Song, Suquan; Zhou, Zhenlei; Hou, Jiafa] Nanjing Agr Univ, Coll Vet Med, Nanjing 210095, Jiangsu, Peoples R China; [Zhao, Zhiyong; Liu, Na; Wang, Jianhua; Lin, Shanhai] Shanghai Acad Agr Sci, Inst Agrofood Stand &amp; Testing Technol, Lab Qual &amp; Safety Risk Assessment Agroprod Shangh, Minist Agr, Shanghai 201403, Peoples R China; [Wu, Aibo] Chinese Acad Sci, Shanghai Inst Biol Sci, Inst Nutr Sci, Key Lab Food Safety Res, Shanghai 200031, Peoples R China"/>
    <s v="Zhou, ZL (reprint author), Nanjing Agr Univ, Coll Vet Med, 1 Weigang St, Nanjing 210095, Jiangsu, Peoples R China."/>
    <s v="zhouzl@njau.edu.cn; jfhou@njau.edu.cn"/>
    <m/>
    <m/>
    <s v="National Basic Research Program of China [2009CB118806]; Priority Academic Program Development of Jiangsu Higher Education Institutions (PAPD); National Natural Science Foundation of China [31471661, 31401598]; Shanghai Agriculture Commission Basic Research Program [2014 3-6]; China Postdoctoral Science Foundation [2014M561498]"/>
    <s v="The authors acknowledge the financial support from the National Basic Research Program of China (Grant No. 2009CB118806), The Priority Academic Program Development of Jiangsu Higher Education Institutions (PAPD), National Natural Science Foundation of China (31471661, 31401598), Shanghai Agriculture Commission Basic Research Program (2014NO.3-6), China Postdoctoral Science Foundation (2014M561498)."/>
    <m/>
    <n v="36"/>
    <n v="0"/>
    <n v="0"/>
    <n v="5"/>
    <n v="5"/>
    <s v="SPRINGER HEIDELBERG"/>
    <s v="HEIDELBERG"/>
    <s v="TIERGARTENSTRASSE 17, D-69121 HEIDELBERG, GERMANY"/>
    <s v="1618-2642"/>
    <s v="1618-2650"/>
    <m/>
    <s v="ANAL BIOANAL CHEM"/>
    <s v="Anal. Bioanal. Chem."/>
    <s v="SEP"/>
    <n v="2015"/>
    <n v="407"/>
    <n v="24"/>
    <m/>
    <m/>
    <m/>
    <m/>
    <n v="7359"/>
    <n v="7368"/>
    <m/>
    <s v="10.1007/s00216-015-8898-5"/>
    <m/>
    <n v="10"/>
    <s v="Biochemical Research Methods; Chemistry, Analytical"/>
    <s v="Biochemistry &amp; Molecular Biology; Chemistry"/>
    <s v="CR5PT"/>
    <s v="WOS:000361396300011"/>
    <n v="26198112"/>
    <s v="Zhou, ZL (reprint author), Nanjing Agr Univ, Coll Vet Med, 1 Weigang St, Nanjing 210095, Jiangsu, Peoples R China."/>
    <b v="0"/>
    <s v="动物医学院"/>
    <b v="0"/>
    <b v="0"/>
    <b v="0"/>
    <s v="1618-2642"/>
    <n v="3.5649999999999999"/>
    <b v="0"/>
    <b v="0"/>
    <b v="0"/>
    <m/>
  </r>
  <r>
    <n v="302"/>
    <x v="2"/>
    <s v="周振雷"/>
    <m/>
    <m/>
    <m/>
    <m/>
    <m/>
    <s v="Zhang, J (Zhang, Jie); Deng, YF (Deng, Yifeng); Ma, HJ (Ma, Huijie); Hou, JF (Hou, Jiafa); Zhou, ZL (Zhou, ZhenLei)"/>
    <m/>
    <m/>
    <s v="Effect of transient receptor potential vanilloid 6 gene silencing on the expression of calcium transport genes in chicken osteoblasts"/>
    <s v="POULTRY SCIENCE  卷: 94  期: 3  页: 395-401  DOI: 10.3382/ps/peu071  出版年: MAR 2015"/>
    <m/>
    <m/>
    <m/>
    <s v="Article"/>
    <m/>
    <m/>
    <m/>
    <m/>
    <m/>
    <m/>
    <m/>
    <m/>
    <m/>
    <m/>
    <m/>
    <m/>
    <m/>
    <m/>
    <m/>
    <m/>
    <m/>
    <m/>
    <m/>
    <m/>
    <m/>
    <m/>
    <m/>
    <m/>
    <s v="0032-5791"/>
    <m/>
    <m/>
    <m/>
    <m/>
    <m/>
    <m/>
    <m/>
    <m/>
    <m/>
    <m/>
    <m/>
    <m/>
    <m/>
    <m/>
    <m/>
    <m/>
    <m/>
    <m/>
    <m/>
    <m/>
    <m/>
    <m/>
    <m/>
    <b v="0"/>
    <b v="0"/>
    <b v="0"/>
    <b v="0"/>
    <b v="0"/>
    <b v="0"/>
    <s v="0032-5791"/>
    <n v="1.9359999999999999"/>
    <b v="0"/>
    <b v="0"/>
    <n v="1"/>
    <m/>
  </r>
  <r>
    <n v="303"/>
    <x v="2"/>
    <s v="周振雷"/>
    <m/>
    <m/>
    <m/>
    <m/>
    <m/>
    <s v="Li, P. F.; Zhou, Z. L.; Shi, C. Y.; Hou, J. F."/>
    <m/>
    <m/>
    <s v="Downregulation of basic fibroblast growth factor is associated with femoral head necrosis in broilers"/>
    <s v="POULTRY SCIENCE"/>
    <m/>
    <m/>
    <m/>
    <s v="Article"/>
    <m/>
    <m/>
    <m/>
    <m/>
    <m/>
    <m/>
    <m/>
    <m/>
    <m/>
    <m/>
    <m/>
    <m/>
    <m/>
    <m/>
    <m/>
    <m/>
    <m/>
    <m/>
    <m/>
    <m/>
    <m/>
    <m/>
    <m/>
    <m/>
    <s v="0032-5791"/>
    <m/>
    <m/>
    <m/>
    <m/>
    <m/>
    <m/>
    <m/>
    <m/>
    <m/>
    <m/>
    <m/>
    <m/>
    <m/>
    <m/>
    <m/>
    <m/>
    <m/>
    <m/>
    <m/>
    <m/>
    <m/>
    <m/>
    <m/>
    <b v="0"/>
    <b v="0"/>
    <b v="0"/>
    <b v="0"/>
    <b v="0"/>
    <b v="0"/>
    <s v="0032-5791"/>
    <n v="1.9359999999999999"/>
    <b v="0"/>
    <b v="0"/>
    <n v="1"/>
    <m/>
  </r>
  <r>
    <n v="304"/>
    <x v="2"/>
    <s v="周振雷"/>
    <m/>
    <m/>
    <m/>
    <m/>
    <m/>
    <s v="Zhang, H (Zhang, Hua); Zhou, ZL (Zhou, Zhenlei); Luo, JW (Luo, Jingwen); Hou, JF (Hou, Jiafa)"/>
    <m/>
    <m/>
    <s v="Effects of corticosterone on the metabolic activity of cultured chicken chondrocytes"/>
    <s v="BMC VETERINARY RESEARCH  卷: 11  文献号: 86  DOI: 10.1186/s12917-015-0398-5  出版年: APR 8 2015"/>
    <m/>
    <m/>
    <m/>
    <s v="Article"/>
    <m/>
    <m/>
    <m/>
    <m/>
    <m/>
    <m/>
    <m/>
    <m/>
    <m/>
    <m/>
    <m/>
    <m/>
    <m/>
    <m/>
    <m/>
    <m/>
    <m/>
    <m/>
    <m/>
    <m/>
    <m/>
    <m/>
    <m/>
    <m/>
    <s v="1746-6148"/>
    <m/>
    <m/>
    <m/>
    <m/>
    <m/>
    <m/>
    <m/>
    <m/>
    <m/>
    <m/>
    <m/>
    <m/>
    <m/>
    <m/>
    <m/>
    <m/>
    <m/>
    <m/>
    <m/>
    <m/>
    <m/>
    <m/>
    <m/>
    <b v="0"/>
    <b v="0"/>
    <b v="0"/>
    <b v="0"/>
    <b v="0"/>
    <b v="0"/>
    <s v="1746-6148"/>
    <n v="1.994"/>
    <b v="0"/>
    <b v="0"/>
    <n v="1"/>
    <m/>
  </r>
  <r>
    <n v="305"/>
    <x v="3"/>
    <s v="Bai, Di"/>
    <s v="J"/>
    <s v="Lin, HF; Bai, D; Jiang, AN; Liu, YF"/>
    <m/>
    <m/>
    <m/>
    <s v="Lin, Haifeng; Bai, Di; Jiang, Anna; Liu, Yunfei"/>
    <m/>
    <m/>
    <s v="A Light-Weight Linear Network Coding Cipher Model Based on Cloud Computing for Collaborative Wireless Sensor Networks"/>
    <s v="JOURNAL OF INTERNET TECHNOLOGY"/>
    <m/>
    <m/>
    <s v="English"/>
    <s v="Article"/>
    <m/>
    <m/>
    <m/>
    <m/>
    <m/>
    <s v="Collaborative wireless sensor network; Linear network coding; Network security; Energy efficient; Cloud computing"/>
    <s v="BIG DATA; ARCHITECTURE; DESIGN"/>
    <m/>
    <s v="[Lin, Haifeng; Liu, Yunfei] Nanjing Forestry Univ, Sch Informat Sci &amp; Technol, Nanjing, Peoples R China; [Bai, Di] Nanjing Agr Univ, Coll Engn, Dept Management Syst, Nanjing, Peoples R China; [Jiang, Anna] Nanjing Forestry Univ, Sch Informat Sci &amp; Technol, Dept Comp Sci, Nanjing, Peoples R China"/>
    <s v="Bai, D (reprint author), Nanjing Agr Univ, Coll Engn, Dept Management Syst, Nanjing, Peoples R China."/>
    <s v="haifeng.lin@njfu.edu.cn; baidi000@126.com; anna_nfu@163.com; lyf@njfu.edu.cn"/>
    <m/>
    <m/>
    <s v="Natural Science Foundation of Jiangsu Province [BK20141474]; Jiangsu province forestry Sanxin Project [lysx[2014]07]; Research of Modem Educational Technology of Jiangsu Province of China [2014-R-29605]"/>
    <s v="This work was supported in part by the Natural Science Foundation of Jiangsu Province under grants No. BK20141474, Jiangsu province forestry Sanxin Project under grants No. lysx[2014]07 and the Research of Modem Educational Technology of Jiangsu Province of China under Grant 2014-R-29605."/>
    <m/>
    <n v="22"/>
    <n v="0"/>
    <n v="0"/>
    <n v="3"/>
    <n v="3"/>
    <s v="NATL ILAN UNIV, JIT"/>
    <s v="ILAN"/>
    <s v="LIB &amp; INFORMATION CTR, ILAN, 26047, TAIWAN"/>
    <s v="1607-9264"/>
    <s v="2079-4029"/>
    <m/>
    <s v="J INTERNET TECHNOL"/>
    <s v="J. Internet Technol."/>
    <s v="SEP"/>
    <n v="2015"/>
    <n v="16"/>
    <n v="5"/>
    <m/>
    <m/>
    <m/>
    <m/>
    <n v="923"/>
    <n v="931"/>
    <m/>
    <s v="10.6138/JIT.2015.16.5.20150618d"/>
    <m/>
    <n v="9"/>
    <s v="Computer Science, Information Systems; Telecommunications"/>
    <s v="Computer Science; Telecommunications"/>
    <s v="CT0EB"/>
    <s v="WOS:000362465600021"/>
    <m/>
    <s v="Bai, D (reprint author), Nanjing Agr Univ, Coll Engn, Dept Management Syst, Nanjing, Peoples R China."/>
    <b v="0"/>
    <b v="0"/>
    <b v="0"/>
    <b v="0"/>
    <b v="0"/>
    <s v="1607-9264"/>
    <n v="0.438"/>
    <b v="0"/>
    <b v="0"/>
    <n v="1"/>
    <m/>
  </r>
  <r>
    <n v="306"/>
    <x v="3"/>
    <s v="Li, Jing"/>
    <s v="J"/>
    <s v="Li, J; Rodriguez, D; Zhang, DQ; Ma, KP"/>
    <m/>
    <m/>
    <m/>
    <s v="Li, Jing; Rodriguez, Daniel; Zhang, Dongqing; Ma, Kaiping"/>
    <m/>
    <m/>
    <s v="Crop rotation model for contract farming with constraints on similar profits"/>
    <s v="COMPUTERS AND ELECTRONICS IN AGRICULTURE"/>
    <m/>
    <m/>
    <s v="English"/>
    <s v="Article"/>
    <m/>
    <m/>
    <m/>
    <m/>
    <m/>
    <s v="Contract farming; Crop rotation; Heuristic algorithm; Perishable products"/>
    <s v="SYSTEMS; GRAIN; SIMULATION; ALGORITHM; YIELD; TOOL"/>
    <m/>
    <s v="[Li, Jing; Zhang, Dongqing; Ma, Kaiping] Nanjing Agr Univ, Fac Engn, Nanjing 210031, Jiangsu, Peoples R China; [Rodriguez, Daniel] Univ Queensland, QAAFI, Toowoomba, Qld 4350, Australia"/>
    <s v="Li, J (reprint author), Nanjing Agr Univ, Fac Engn, Nanjing 210031, Jiangsu, Peoples R China."/>
    <s v="phdlijing@njau.edu.cn"/>
    <m/>
    <m/>
    <s v="NSFC (National Natural Science Foundation of China) program [71301077, 71101072]; Fundamental Research Funds for the Central Universities [KJQN201407]; Qing Lan Project of Jiangsu Province"/>
    <s v="This research was supported in part by: (i) NSFC (National Natural Science Foundation of China) program under Grant 71301077, 71101072; (ii) Fundamental Research Funds for the Central Universities (KJQN201407); and (iii) Qing Lan Project of Jiangsu Province. The authors also thank the editor and the reviewers for their valuable comments and suggestions that have led to the substantial improvement of the paper."/>
    <m/>
    <n v="32"/>
    <n v="0"/>
    <n v="0"/>
    <n v="0"/>
    <n v="0"/>
    <s v="ELSEVIER SCI LTD"/>
    <s v="OXFORD"/>
    <s v="THE BOULEVARD, LANGFORD LANE, KIDLINGTON, OXFORD OX5 1GB, OXON, ENGLAND"/>
    <s v="0168-1699"/>
    <s v="1872-7107"/>
    <m/>
    <s v="COMPUT ELECTRON AGR"/>
    <s v="Comput. Electron. Agric."/>
    <s v="NOV"/>
    <n v="2015"/>
    <n v="119"/>
    <m/>
    <m/>
    <m/>
    <m/>
    <m/>
    <n v="12"/>
    <n v="18"/>
    <m/>
    <s v="10.1016/j.compag.2015.10.002"/>
    <m/>
    <n v="7"/>
    <s v="Agriculture, Multidisciplinary; Computer Science, Interdisciplinary Applications"/>
    <s v="Agriculture; Computer Science"/>
    <s v="CZ0FW"/>
    <s v="WOS:000366781500002"/>
    <m/>
    <s v="Li, J (reprint author), Nanjing Agr Univ, Fac Engn, Nanjing 210031, Jiangsu, Peoples R China."/>
    <b v="0"/>
    <b v="0"/>
    <b v="0"/>
    <b v="0"/>
    <b v="0"/>
    <s v="0168-1699"/>
    <n v="1.7609999999999999"/>
    <b v="0"/>
    <b v="0"/>
    <n v="1"/>
    <m/>
  </r>
  <r>
    <n v="307"/>
    <x v="3"/>
    <s v="Zhao, Sanqin"/>
    <s v="J"/>
    <s v="Zhao, SQ; Gu, JB; Zhao, YY; Hassan, M; Li, YNA; Ding, WM"/>
    <m/>
    <m/>
    <m/>
    <s v="Zhao, Sanqin; Gu, Jiabing; Zhao, Youyong; Hassan, Muhammad; Li, Yinian; Ding, Weimin"/>
    <m/>
    <m/>
    <s v="A method for estimating spikelet number per panicle: Integrating image analysis and a 5-point calibration model"/>
    <s v="SCIENTIFIC REPORTS"/>
    <m/>
    <m/>
    <s v="English"/>
    <s v="Article"/>
    <m/>
    <m/>
    <m/>
    <m/>
    <m/>
    <m/>
    <s v="YIELD ESTIMATION; TRAITS"/>
    <m/>
    <s v="[Zhao, Sanqin; Gu, Jiabing; Zhao, Youyong; Hassan, Muhammad; Li, Yinian; Ding, Weimin] Nanjing Agr Univ, Coll Engn, Nanjing 210031, Jiangsu, Peoples R China; [Zhao, Sanqin; Gu, Jiabing; Zhao, Youyong; Hassan, Muhammad; Li, Yinian; Ding, Weimin] Engn Lab Modern Facil Agr Technol &amp; Equipment Jia, Nanjing 210031, Jiangsu, Peoples R China"/>
    <s v="Zhao, SQ (reprint author), Nanjing Agr Univ, Coll Engn, Nanjing 210031, Jiangsu, Peoples R China."/>
    <s v="zhaosanqin@njau.edu.cn; liyinian@163.com; wmding@njau.edu.cn"/>
    <m/>
    <m/>
    <s v="Nanjing Agricultural University in China [RCQD11-01]"/>
    <s v="This work was supported by the talents fund from Nanjing Agricultural University in China (Grant No. RCQD11-01)."/>
    <m/>
    <n v="14"/>
    <n v="0"/>
    <n v="0"/>
    <n v="0"/>
    <n v="0"/>
    <s v="NATURE PUBLISHING GROUP"/>
    <s v="LONDON"/>
    <s v="MACMILLAN BUILDING, 4 CRINAN ST, LONDON N1 9XW, ENGLAND"/>
    <s v="2045-2322"/>
    <m/>
    <m/>
    <s v="SCI REP-UK"/>
    <s v="Sci Rep"/>
    <d v="2015-11-06T00:00:00"/>
    <n v="2015"/>
    <n v="5"/>
    <m/>
    <m/>
    <m/>
    <m/>
    <m/>
    <m/>
    <m/>
    <n v="16241"/>
    <s v="10.1038/srep16241"/>
    <m/>
    <n v="9"/>
    <s v="Multidisciplinary Sciences"/>
    <s v="Science &amp; Technology - Other Topics"/>
    <s v="CV4LD"/>
    <s v="WOS:000364237400001"/>
    <n v="26542412"/>
    <s v="Zhao, SQ (reprint author), Nanjing Agr Univ, Coll Engn, Nanjing 210031, Jiangsu, Peoples R China."/>
    <b v="0"/>
    <b v="0"/>
    <b v="0"/>
    <b v="0"/>
    <b v="0"/>
    <s v="2045-2322"/>
    <n v="5.5970000000000004"/>
    <b v="0"/>
    <n v="1"/>
    <b v="0"/>
    <m/>
  </r>
  <r>
    <n v="308"/>
    <x v="3"/>
    <s v="丁为民"/>
    <s v="J"/>
    <s v="Ahmad, F; Ding, WM; Ding, QS; Zhu, MX; Chandio, FA; Arslan, C"/>
    <m/>
    <m/>
    <m/>
    <s v="Ahmad, Fiaz; Ding Weimin; Ding Qishuo; Zhu Mingxing; Chandio, Farman Ali; Arslan, Chaudhry"/>
    <m/>
    <m/>
    <s v="FUZZY LOGIC MODEL TO PREDICT WHEAT STRAW MECHANICAL PROPERTIES UNDER VARYING MOISTURE CONTENT AND LOADING RATE"/>
    <s v="PAKISTAN JOURNAL OF AGRICULTURAL SCIENCES"/>
    <m/>
    <m/>
    <s v="English"/>
    <s v="Article"/>
    <m/>
    <m/>
    <m/>
    <m/>
    <m/>
    <s v="Fuzzy logic model; mechanical properties; moisture content; wheat straw"/>
    <s v="STALK"/>
    <m/>
    <s v="[Ahmad, Fiaz; Ding Weimin; Ding Qishuo; Zhu Mingxing; Chandio, Farman Ali; Arslan, Chaudhry] Nanjing Agr Univ, Coll Engn, Nanjing 210031, Jiangsu, Peoples R China; [Ahmad, Fiaz] Bahauddin Zakariya Univ, Dept Agr Engn, Multan, Pakistan; [Arslan, Chaudhry] Univ Agr Faisalabad, Dept Struct &amp; Environm Engn, Faisalabad, Pakistan"/>
    <s v="Ding, WM (reprint author), Nanjing Agr Univ, Coll Engn, Nanjing 210031, Jiangsu, Peoples R China."/>
    <s v="wmding@njau.edu.cn"/>
    <m/>
    <m/>
    <s v="National Science and Technology Support Program [2013BAD08B04]; National Science Foundation of China [41371238]"/>
    <s v="The work was sponsored by the National Science and Technology Support Program (2013BAD08B04) and the National Science Foundation of China (Grant No. 41371238). The authors acknowledge Professor Chen Kunjie for providing facilities to conduct the experiments at the Agricultural Material Characteristics Research Laboratory, College of Engineering, Nanjing Agricultural University of China."/>
    <m/>
    <n v="26"/>
    <n v="0"/>
    <n v="0"/>
    <n v="0"/>
    <n v="0"/>
    <s v="UNIV AGRICULTURE, FAC VETERINARY SCIENCE"/>
    <s v="FAISALABAD"/>
    <s v="UNIV AGRICULTURE, FAC VETERINARY SCIENCE, FAISALABAD, 00000, PAKISTAN"/>
    <s v="0552-9034"/>
    <s v="2076-0906"/>
    <m/>
    <s v="PAK J AGR SCI"/>
    <s v="Pak. J. Agric. Sci."/>
    <s v="DEC"/>
    <n v="2015"/>
    <n v="52"/>
    <n v="4"/>
    <m/>
    <m/>
    <m/>
    <m/>
    <n v="961"/>
    <n v="970"/>
    <m/>
    <m/>
    <m/>
    <n v="10"/>
    <s v="Agriculture, Multidisciplinary"/>
    <s v="Agriculture"/>
    <s v="DC0KA"/>
    <s v="WOS:000368904600012"/>
    <m/>
    <s v="Ding, WM (reprint author), Nanjing Agr Univ, Coll Engn, Nanjing 210031, Jiangsu, Peoples R China."/>
    <b v="0"/>
    <b v="0"/>
    <b v="0"/>
    <b v="0"/>
    <b v="0"/>
    <s v="0552-9034"/>
    <n v="0"/>
    <b v="0"/>
    <b v="0"/>
    <n v="1"/>
    <m/>
  </r>
  <r>
    <n v="309"/>
    <x v="3"/>
    <s v="丁为民"/>
    <s v="J"/>
    <s v="Qian, S; Ding, WM; Li, YC; Liu, GD; Sun, JA; Ding, QS"/>
    <m/>
    <m/>
    <m/>
    <s v="Qian, Sun; Ding, Weimin; Li, Yuncong; Liu, Guodong; Sun, Jiuai; Ding, Qishuo"/>
    <m/>
    <m/>
    <s v="Characterization of humic acids derived from Leonardite using a solid-state NMR spectroscopy and effects of humic acids on growth and nutrient uptake of snap bean"/>
    <s v="CHEMICAL SPECIATION AND BIOAVAILABILITY"/>
    <m/>
    <m/>
    <s v="English"/>
    <s v="Article"/>
    <m/>
    <m/>
    <m/>
    <m/>
    <m/>
    <s v="Snap bean; humic acid; leaf; molecular weight; NMR spectroscopy"/>
    <s v="NITRATE UPTAKE; SUBSTANCES; WHEAT"/>
    <m/>
    <s v="[Qian, Sun; Ding, Weimin; Ding, Qishuo] Nanjing Agr Univ, Coll Engn, Nanjing, Jiangsu, Peoples R China; [Qian, Sun; Li, Yuncong] Univ Florida, Ctr Trop Res &amp; Educ, Dept Soil &amp; Water Sci, Homestead, FL 33031 USA; [Liu, Guodong] Univ Florida, Hort Sci Dept, Gainesville, FL USA; [Sun, Jiuai] Shanghai Univ Med &amp; Hlth Sci, Sch Med Imaging, Shanghai, Peoples R China"/>
    <s v="Ding, WM (reprint author), Nanjing Agr Univ, Coll Engn, Nanjing, Jiangsu, Peoples R China."/>
    <s v="wmding@njau.edu.cn"/>
    <m/>
    <m/>
    <m/>
    <m/>
    <m/>
    <n v="34"/>
    <n v="0"/>
    <n v="0"/>
    <n v="0"/>
    <n v="0"/>
    <s v="SCIENCE REVIEWS 2000 LTD"/>
    <s v="ST ALBANS"/>
    <s v="PO BOX 314, ST ALBANS AL1 4ZG, HERTS, ENGLAND"/>
    <s v="0954-2299"/>
    <m/>
    <m/>
    <s v="CHEM SPEC BIOAVAILAB"/>
    <s v="Chem. Speciation Bioavail."/>
    <m/>
    <n v="2015"/>
    <n v="27"/>
    <n v="4"/>
    <m/>
    <m/>
    <m/>
    <m/>
    <n v="156"/>
    <n v="161"/>
    <m/>
    <s v="10.1080/09542299.2015.1118361"/>
    <m/>
    <n v="6"/>
    <s v="Biochemistry &amp; Molecular Biology; Environmental Sciences; Toxicology"/>
    <s v="Biochemistry &amp; Molecular Biology; Environmental Sciences &amp; Ecology; Toxicology"/>
    <s v="CZ5QO"/>
    <s v="WOS:000367157300002"/>
    <m/>
    <s v="Ding, WM (reprint author), Nanjing Agr Univ, Coll Engn, Nanjing, Jiangsu, Peoples R China."/>
    <b v="0"/>
    <b v="0"/>
    <b v="0"/>
    <b v="0"/>
    <b v="0"/>
    <s v="0954-2299"/>
    <n v="0.59099999999999997"/>
    <b v="0"/>
    <b v="0"/>
    <n v="1"/>
    <m/>
  </r>
  <r>
    <n v="310"/>
    <x v="3"/>
    <s v="丁为民"/>
    <m/>
    <m/>
    <m/>
    <m/>
    <m/>
    <s v="Ehom, A. E. Farid; Ding, Weimin; Ding, Qishuo; Ali, Abu Baker B.; Adam, B. Eisa"/>
    <m/>
    <m/>
    <s v="Effect of trash board on moldboard plough performance at low speed and under two straw conditions"/>
    <s v="JOURNAL OF TERRAMECHANICS"/>
    <m/>
    <m/>
    <m/>
    <s v="Article"/>
    <m/>
    <m/>
    <m/>
    <m/>
    <m/>
    <m/>
    <m/>
    <m/>
    <m/>
    <m/>
    <m/>
    <m/>
    <m/>
    <m/>
    <m/>
    <m/>
    <m/>
    <m/>
    <m/>
    <m/>
    <m/>
    <m/>
    <m/>
    <m/>
    <s v="0022-4898"/>
    <m/>
    <m/>
    <m/>
    <m/>
    <m/>
    <m/>
    <m/>
    <m/>
    <m/>
    <m/>
    <m/>
    <m/>
    <m/>
    <m/>
    <m/>
    <m/>
    <m/>
    <m/>
    <m/>
    <m/>
    <m/>
    <m/>
    <m/>
    <b v="0"/>
    <b v="0"/>
    <b v="0"/>
    <b v="0"/>
    <b v="0"/>
    <b v="0"/>
    <s v="0022-4898"/>
    <n v="1.6950000000000001"/>
    <b v="0"/>
    <b v="0"/>
    <n v="1"/>
    <m/>
  </r>
  <r>
    <n v="311"/>
    <x v="3"/>
    <s v="丁为民"/>
    <m/>
    <m/>
    <m/>
    <m/>
    <m/>
    <s v="Eltom, A. E. Farid; Ding, Weimin; Ding, Qishuo; Tagar, A. A.; Talha, Zahir; Gamareldawla"/>
    <m/>
    <m/>
    <s v="Field investigation of a trash-board, tillage depth and low speed effect on the displacement and burial of straw"/>
    <s v="CATENA"/>
    <m/>
    <m/>
    <m/>
    <s v="Article"/>
    <m/>
    <m/>
    <m/>
    <m/>
    <m/>
    <m/>
    <m/>
    <m/>
    <m/>
    <m/>
    <m/>
    <m/>
    <m/>
    <m/>
    <m/>
    <m/>
    <m/>
    <m/>
    <m/>
    <m/>
    <m/>
    <m/>
    <m/>
    <m/>
    <s v="0341-8162"/>
    <m/>
    <m/>
    <m/>
    <m/>
    <m/>
    <m/>
    <m/>
    <m/>
    <m/>
    <m/>
    <m/>
    <m/>
    <m/>
    <m/>
    <m/>
    <m/>
    <m/>
    <m/>
    <m/>
    <m/>
    <m/>
    <m/>
    <m/>
    <b v="0"/>
    <b v="0"/>
    <b v="0"/>
    <b v="0"/>
    <b v="0"/>
    <b v="0"/>
    <s v="0341-8162"/>
    <n v="3.0739999999999998"/>
    <b v="0"/>
    <b v="0"/>
    <b v="0"/>
    <m/>
  </r>
  <r>
    <n v="312"/>
    <x v="3"/>
    <s v="丁为民"/>
    <m/>
    <m/>
    <m/>
    <m/>
    <m/>
    <s v="Ahmad, F (Ahmad, Fiaz); Ding, WM (Ding Weimin); Qishuo, DS (Ding Qishuo); Hussain, M (Hussain, Mubshar); Jabran, K (Jabran, Khawar)"/>
    <m/>
    <m/>
    <s v="Forces and Straw Cutting Performance of Double Disc Furrow Opener in No-Till Paddy Soil"/>
    <s v="PLOS ONE  卷: 10  期: 3  文献号: e0119648  DOI: 10.1371/journal.pone.0119648  出版年: MAR 30 2015 "/>
    <m/>
    <m/>
    <m/>
    <s v="Article"/>
    <m/>
    <m/>
    <m/>
    <m/>
    <m/>
    <m/>
    <m/>
    <m/>
    <m/>
    <m/>
    <m/>
    <m/>
    <m/>
    <m/>
    <m/>
    <m/>
    <m/>
    <m/>
    <m/>
    <m/>
    <m/>
    <m/>
    <m/>
    <m/>
    <s v="1932-6203"/>
    <m/>
    <m/>
    <m/>
    <m/>
    <m/>
    <m/>
    <m/>
    <m/>
    <m/>
    <m/>
    <m/>
    <m/>
    <m/>
    <m/>
    <m/>
    <m/>
    <m/>
    <m/>
    <m/>
    <m/>
    <m/>
    <m/>
    <m/>
    <b v="0"/>
    <b v="0"/>
    <b v="0"/>
    <b v="0"/>
    <b v="0"/>
    <b v="0"/>
    <s v="1932-6203"/>
    <n v="3.702"/>
    <b v="0"/>
    <b v="0"/>
    <b v="0"/>
    <m/>
  </r>
  <r>
    <n v="313"/>
    <x v="3"/>
    <s v="董井成"/>
    <m/>
    <m/>
    <m/>
    <m/>
    <m/>
    <s v=" Dong, JC (Dong, Jingcheng); Dai, L (Dai, Li)"/>
    <m/>
    <m/>
    <s v="SEMISIMPLE HOPF ALGEBRAS OF DIMENSION 2(q)(3)"/>
    <s v="MATHEMATICA SLOVACA  卷: 65  期: 1  页: 53-62  DOI: 10.1515/ms-2015-0006  出版年: FEB 2015  "/>
    <m/>
    <m/>
    <m/>
    <s v="Article"/>
    <m/>
    <m/>
    <m/>
    <m/>
    <m/>
    <m/>
    <m/>
    <m/>
    <m/>
    <m/>
    <m/>
    <m/>
    <m/>
    <m/>
    <m/>
    <m/>
    <m/>
    <m/>
    <m/>
    <m/>
    <m/>
    <m/>
    <m/>
    <m/>
    <s v="0139-9918"/>
    <m/>
    <m/>
    <m/>
    <m/>
    <m/>
    <m/>
    <m/>
    <m/>
    <m/>
    <m/>
    <m/>
    <m/>
    <m/>
    <m/>
    <m/>
    <m/>
    <m/>
    <m/>
    <m/>
    <m/>
    <m/>
    <m/>
    <m/>
    <b v="0"/>
    <b v="0"/>
    <b v="0"/>
    <b v="0"/>
    <b v="0"/>
    <b v="0"/>
    <s v="0139-9918"/>
    <n v="0.40500000000000003"/>
    <b v="0"/>
    <b v="0"/>
    <n v="1"/>
    <m/>
  </r>
  <r>
    <n v="314"/>
    <x v="3"/>
    <s v="董井成"/>
    <m/>
    <m/>
    <m/>
    <m/>
    <m/>
    <s v="Dong, JC (Dong, Jingcheng); Natale, S (Natale, Sonia); Vendramin, L (Vendramin, Leandro)"/>
    <m/>
    <m/>
    <s v="Frobenius property for fusion categories of small integral dimension"/>
    <s v="JOURNAL OF ALGEBRA AND ITS APPLICATIONS  卷: 14  期: 2  文献号: 1550011  DOI: 10.1142/S0219498815500115  出版年: MAR 2015 "/>
    <m/>
    <m/>
    <m/>
    <s v="Article"/>
    <m/>
    <m/>
    <m/>
    <m/>
    <m/>
    <m/>
    <m/>
    <m/>
    <m/>
    <m/>
    <m/>
    <m/>
    <m/>
    <m/>
    <m/>
    <m/>
    <m/>
    <m/>
    <m/>
    <m/>
    <m/>
    <m/>
    <m/>
    <m/>
    <s v="0219-4988"/>
    <m/>
    <m/>
    <m/>
    <m/>
    <m/>
    <m/>
    <m/>
    <m/>
    <m/>
    <m/>
    <m/>
    <m/>
    <m/>
    <m/>
    <m/>
    <m/>
    <m/>
    <m/>
    <m/>
    <m/>
    <m/>
    <m/>
    <m/>
    <b v="0"/>
    <b v="0"/>
    <b v="0"/>
    <b v="0"/>
    <b v="0"/>
    <b v="0"/>
    <s v="0219-4988"/>
    <n v="0.54600000000000004"/>
    <b v="0"/>
    <b v="0"/>
    <n v="1"/>
    <m/>
  </r>
  <r>
    <n v="315"/>
    <x v="3"/>
    <s v="葛艳艳"/>
    <m/>
    <m/>
    <m/>
    <m/>
    <m/>
    <s v=" Ge, YY (Ge, Yanyan); An, Q (An, Qiu); Gao, YD (Gao, Yandong); Chen, YF (Chen, Yunfei); Li, DY (Li, Deyu)"/>
    <m/>
    <m/>
    <s v="A microfluidic device for generation of chemical gradients"/>
    <s v="MICROSYSTEM TECHNOLOGIES-MICRO-AND NANOSYSTEMS-INFORMATION STORAGE AND PROCESSING SYSTEMS  卷: 21  期: 8  页: 1797-1804  DOI: 10.1007/s00542-014-2287-4  出版年:AUG 2015  "/>
    <m/>
    <m/>
    <m/>
    <s v="Article"/>
    <m/>
    <m/>
    <m/>
    <m/>
    <m/>
    <m/>
    <m/>
    <m/>
    <m/>
    <m/>
    <m/>
    <m/>
    <m/>
    <m/>
    <m/>
    <m/>
    <m/>
    <m/>
    <m/>
    <m/>
    <m/>
    <m/>
    <m/>
    <m/>
    <s v="0946-7076"/>
    <m/>
    <m/>
    <m/>
    <m/>
    <m/>
    <m/>
    <m/>
    <m/>
    <m/>
    <m/>
    <m/>
    <m/>
    <m/>
    <m/>
    <m/>
    <m/>
    <m/>
    <m/>
    <m/>
    <m/>
    <m/>
    <m/>
    <m/>
    <b v="0"/>
    <b v="0"/>
    <b v="0"/>
    <b v="0"/>
    <b v="0"/>
    <b v="0"/>
    <s v="0946-7076"/>
    <n v="0.83399999999999996"/>
    <b v="0"/>
    <b v="0"/>
    <n v="1"/>
    <m/>
  </r>
  <r>
    <n v="316"/>
    <x v="3"/>
    <s v="何春霞"/>
    <s v="J"/>
    <s v="Zhang, H; He, CX; Yu, M; Fu, JJ"/>
    <m/>
    <m/>
    <m/>
    <s v="Zhang, Huan; He, Chunxia; Yu, Min; Fu, Jingjing"/>
    <m/>
    <m/>
    <s v="Texture Feature Extraction and Classification of SEM Images of Wheat Straw/Polypropylene Composites in Accelerated Aging Test"/>
    <s v="ADVANCES IN MATERIALS SCIENCE AND ENGINEERING"/>
    <m/>
    <m/>
    <s v="English"/>
    <s v="Article"/>
    <m/>
    <m/>
    <m/>
    <m/>
    <m/>
    <m/>
    <s v="ANGLE MEASURE TECHNIQUE; EXTREME LEARNING-MACHINE; MEASURE TECHNIQUE AMT; REGRESSION"/>
    <m/>
    <s v="[Zhang, Huan; He, Chunxia; Yu, Min; Fu, Jingjing] Nanjing Agr Univ, Coll Engn, Jiangsu Key Lab Intelligent Agr Equipment, Nanjing 210031, Jiangsu, Peoples R China; [Zhang, Huan] Qingdao Agr Univ, Coll Mech &amp; Elect Engn, Qingdao 266109, Peoples R China; [Zhang, Huan] Xuzhou Inst Technol, Jiangsu Key Lab Large Engn Equipment Detect &amp; Con, Xuzhou 221111, Peoples R China"/>
    <s v="He, CX (reprint author), Nanjing Agr Univ, Coll Engn, Jiangsu Key Lab Intelligent Agr Equipment, Nanjing 210031, Jiangsu, Peoples R China."/>
    <s v="chunxiahe@tom.com"/>
    <m/>
    <m/>
    <s v="Twelfth Five-Year National Science and Technology Support Plan [2011BAD20B03-02]; Basic Scientific Research Special Funds for the Central Universities [KYZ200921]; Open Project of Jiangsu Key Laboratory of Large Engineering Equipment Detection and Control [JSKLEDC201204]"/>
    <s v="This work was supported by the Funded Projects of &quot;Twelfth Five-Year&quot; National Science and Technology Support Plan (Grant no. 2011BAD20B03-02), Basic Scientific Research Special Funds for the Central Universities (no. KYZ200921), and Open Project of Jiangsu Key Laboratory of Large Engineering Equipment Detection and Control (no. JSKLEDC201204). Particularly, sincere and deep thanks are due to Professor K. Kvaal who gave the authors so much guidance and inspiration continually, and it has never been changing that his help finds the authors well and timely always."/>
    <m/>
    <n v="19"/>
    <n v="0"/>
    <n v="0"/>
    <n v="0"/>
    <n v="0"/>
    <s v="HINDAWI PUBLISHING CORPORATION"/>
    <s v="NEW YORK"/>
    <s v="410 PARK AVENUE, 15TH FLOOR, #287 PMB, NEW YORK, NY 10022 USA"/>
    <s v="1687-8434"/>
    <s v="1687-8442"/>
    <m/>
    <s v="ADV MATER SCI ENG"/>
    <s v="Adv. Mater. Sci. Eng."/>
    <m/>
    <n v="2015"/>
    <m/>
    <m/>
    <m/>
    <m/>
    <m/>
    <m/>
    <m/>
    <m/>
    <n v="397845"/>
    <s v="10.1155/2015/397845"/>
    <m/>
    <n v="10"/>
    <s v="Materials Science, Multidisciplinary"/>
    <s v="Materials Science"/>
    <s v="CS8TJ"/>
    <s v="WOS:000362361100001"/>
    <m/>
    <s v="He, CX (reprint author), Nanjing Agr Univ, Coll Engn, Jiangsu Key Lab Intelligent Agr Equipment, Nanjing 210031, Jiangsu, Peoples R China."/>
    <b v="0"/>
    <b v="0"/>
    <b v="0"/>
    <b v="0"/>
    <b v="0"/>
    <s v="1687-8434"/>
    <n v="0.74399999999999999"/>
    <b v="0"/>
    <b v="0"/>
    <n v="1"/>
    <m/>
  </r>
  <r>
    <n v="317"/>
    <x v="3"/>
    <s v="姬长英"/>
    <s v="J"/>
    <s v="Arslan, C; Sattar, A; Ji, CY; Nasir, A; Mari, IA; Bakht, MZ"/>
    <m/>
    <m/>
    <m/>
    <s v="Arslan, Chaudhry; Sattar, Asma; Ji Changying; Nasir, Abdul; Mari, Irshad Ali; Bakht, Muhammad Zia"/>
    <m/>
    <m/>
    <s v="Impact of pH Management Interval on Biohydrogen Production from Organic Fraction of Municipal Solid Wastes by Mesophilic Thermophilic Anaerobic Codigestion"/>
    <s v="BIOMED RESEARCH INTERNATIONAL"/>
    <m/>
    <m/>
    <s v="English"/>
    <s v="Article"/>
    <m/>
    <m/>
    <m/>
    <m/>
    <m/>
    <m/>
    <s v="BIO-HYDROGEN PRODUCTION; FOOD WASTE; CO-DIGESTION; METHANE PRODUCTION; SYNTHETIC BIOLOGY; 2-STAGE PROCESS; MIXED CULTURES; FERMENTATION; TEMPERATURE; OPTIMIZATION"/>
    <m/>
    <s v="[Arslan, Chaudhry; Sattar, Asma; Ji Changying] Nanjing Agr Univ, Coll Engn, Nanjing 210031, Jiangsu, Peoples R China; [Arslan, Chaudhry; Nasir, Abdul] Univ Agr Faisalabad, Dept Struct &amp; Environm Engn, Faisalabad 38000, Pakistan; [Mari, Irshad Ali] Sindh Agr Univ, Fac Agr Engn, Tandojam 70060, Pakistan; [Bakht, Muhammad Zia] Univ Agr Faisalabad, Inst Food Sci &amp; Technol, Faisalabad 38000, Pakistan"/>
    <s v="Ji, CY (reprint author), Nanjing Agr Univ, Coll Engn, Nanjing 210031, Jiangsu, Peoples R China."/>
    <s v="chyji@njau.edu.cn"/>
    <m/>
    <m/>
    <s v="Higher Education Commission, Pakistan; China Scholarship Council; College of Engineering, Nanjing Agricultural University, Nanjing"/>
    <s v="The authors thank Professor Chen Kunji for providing lab facilities; Fang Huimin, Huang Yu Ping, and Kang Jiao Bin for their help during lab work; Dr. Farman Ali Chandio and Dr. Fiaz Ahmad for helpful discussion and critical review. The authors extend their thanks to Higher Education Commission, Pakistan, China Scholarship Council, and the College of Engineering, Nanjing Agricultural University, Nanjing, for supporting and providing research facilities for this study."/>
    <m/>
    <n v="51"/>
    <n v="0"/>
    <n v="0"/>
    <n v="1"/>
    <n v="1"/>
    <s v="HINDAWI PUBLISHING CORP"/>
    <s v="NEW YORK"/>
    <s v="410 PARK AVENUE, 15TH FLOOR, #287 PMB, NEW YORK, NY 10022 USA"/>
    <s v="2314-6133"/>
    <s v="2314-6141"/>
    <m/>
    <s v="BIOMED RES INT"/>
    <s v="Biomed Res. Int."/>
    <m/>
    <n v="2015"/>
    <m/>
    <m/>
    <m/>
    <m/>
    <m/>
    <m/>
    <m/>
    <m/>
    <n v="590753"/>
    <s v="10.1155/2015/590753"/>
    <m/>
    <n v="9"/>
    <s v="Biotechnology &amp; Applied Microbiology; Medicine, Research &amp; Experimental"/>
    <s v="Biotechnology &amp; Applied Microbiology; Research &amp; Experimental Medicine"/>
    <s v="DA6TI"/>
    <s v="WOS:000367937900001"/>
    <m/>
    <s v="Ji, CY (reprint author), Nanjing Agr Univ, Coll Engn, Nanjing 210031, Jiangsu, Peoples R China."/>
    <b v="0"/>
    <b v="0"/>
    <b v="0"/>
    <b v="0"/>
    <b v="0"/>
    <s v="2314-6133"/>
    <n v="1.579"/>
    <b v="0"/>
    <b v="0"/>
    <n v="1"/>
    <m/>
  </r>
  <r>
    <n v="318"/>
    <x v="3"/>
    <s v="姬长英"/>
    <s v="J"/>
    <s v="Tagar, AA; Ji, CY; Adamowski, J; Malard, J; Chen, SQ; Ding, QS; Abbasi, NA"/>
    <m/>
    <m/>
    <m/>
    <s v="Tagar, A. A.; Ji Changying; Adamowski, Jan; Malard, Julien; Chen Shi Qi; Ding Qishuo; Abbasi, N. A."/>
    <m/>
    <m/>
    <s v="Finite element simulation of soil failure patterns under soil bin and field testing conditions"/>
    <s v="SOIL &amp; TILLAGE RESEARCH"/>
    <m/>
    <m/>
    <s v="English"/>
    <s v="Article"/>
    <m/>
    <m/>
    <m/>
    <m/>
    <m/>
    <s v="Consistency limits; Finite element method; Sticky point; Soil physical and mechanical properties; Paddy soil"/>
    <s v="WET CLAY SOIL; BRITTLE-FRACTURE; WATER CONTENT; TILLAGE SYSTEM; LOAM SOIL; TINE; COMPACTION; FORCES; DEFORMATION; PERFORMANCE"/>
    <m/>
    <s v="[Tagar, A. A.; Ji Changying; Chen Shi Qi; Ding Qishuo] Nanjing Agr Univ, Coll Engn, Nanjing 210031, Jiangsu, Peoples R China; [Tagar, A. A.] Sindh Agr Univ, Fac Agr Engn, Tandojam 70060, Pakistan; [Adamowski, Jan; Malard, Julien; Abbasi, N. A.] McGill Univ, Dept Bioresource Engn, Ste Anne De Bellevue, PQ H9X 3V9, Canada"/>
    <s v="Ji, CY (reprint author), Nanjing Agr Univ, Coll Engn, Nanjing 210031, Jiangsu, Peoples R China."/>
    <s v="ahmed_ali_tagar@hotmail.com"/>
    <m/>
    <m/>
    <s v="National Science Foundation of China [41371238, 51275250]; Priority Academic Program Development of Jiangsu Higher Education Institutions (PAPD); NSERC Discovery Grant; CFI grant"/>
    <s v="This study was funded by the National Science Foundation of China (Grant Nos. 41371238; 51275250) and the Priority Academic Program Development of Jiangsu Higher Education Institutions (PAPD). Partial funding was also provided by an NSERC Discovery Grant, as well as a CFI grant, held by Jan Adamowski."/>
    <m/>
    <n v="76"/>
    <n v="0"/>
    <n v="0"/>
    <n v="6"/>
    <n v="13"/>
    <s v="ELSEVIER SCIENCE BV"/>
    <s v="AMSTERDAM"/>
    <s v="PO BOX 211, 1000 AE AMSTERDAM, NETHERLANDS"/>
    <s v="0167-1987"/>
    <s v="1879-3444"/>
    <m/>
    <s v="SOIL TILL RES"/>
    <s v="Soil Tillage Res."/>
    <s v="JAN"/>
    <n v="2015"/>
    <n v="145"/>
    <m/>
    <m/>
    <m/>
    <m/>
    <m/>
    <n v="157"/>
    <n v="170"/>
    <m/>
    <s v="10.1016/j.still.2014.09.006"/>
    <m/>
    <n v="14"/>
    <s v="Soil Science"/>
    <s v="Agriculture"/>
    <s v="AT8KY"/>
    <s v="WOS:000345183400019"/>
    <m/>
    <s v="Ji, CY (reprint author), Nanjing Agr Univ, Coll Engn, Nanjing 210031, Jiangsu, Peoples R China."/>
    <b v="0"/>
    <b v="0"/>
    <b v="0"/>
    <b v="0"/>
    <b v="0"/>
    <s v="0167-1987"/>
    <n v="2.6219999999999999"/>
    <b v="0"/>
    <b v="0"/>
    <b v="0"/>
    <m/>
  </r>
  <r>
    <n v="319"/>
    <x v="3"/>
    <s v="姬长英"/>
    <s v="J"/>
    <s v="Arslan, C; Sattar, A; Ji, C; Sattar, S; Yousaf, K; Hashim, S"/>
    <m/>
    <m/>
    <m/>
    <s v="Arslan, C.; Sattar, A.; Ji, C.; Sattar, S.; Yousaf, K.; Hashim, S."/>
    <m/>
    <m/>
    <s v="Optimizing the impact of temperature on bio-hydrogen production from food waste and its derivatives under no pH control using statistical modelling"/>
    <s v="BIOGEOSCIENCES"/>
    <m/>
    <m/>
    <s v="English"/>
    <s v="Article"/>
    <m/>
    <m/>
    <m/>
    <m/>
    <m/>
    <m/>
    <s v="ANAEROBIC CO-DIGESTION; MUNICIPAL SOLID-WASTES; BIOHYDROGEN PRODUCTION; METHANE PRODUCTION; ORGANIC FRACTION; FERMENTATION PROCESS; 2-STAGE PROCESS; MIXED CULTURES; SLUDGE; OPTIMIZATION"/>
    <m/>
    <s v="[Arslan, C.; Sattar, A.; Ji, C.; Yousaf, K.] Nanjing Agr Univ, Coll Engn, Nanjing, Jiangsu, Peoples R China; [Arslan, C.] Univ Agr Faisalabad, Dept Struct &amp; Environm Engn, Faisalabad, Pakistan; [Sattar, S.] GC Univ, Environm Sci &amp; Engn, Faisalabad, Pakistan; [Hashim, S.] Hohai Univ, Dept Hydrol &amp; Water Resources, Nanjing, Jiangsu, Peoples R China"/>
    <s v="Ji, C (reprint author), Nanjing Agr Univ, Coll Engn, Nanjing, Jiangsu, Peoples R China."/>
    <s v="arslanakrampk@hotmail.com; chyji@njau.edu.cn"/>
    <m/>
    <m/>
    <s v="Higher Education Commission, Pakistan; China Scholarship council; College of Engineering, Nanjing Agricultural University, Nanjing"/>
    <s v="We thank K. Chen for providing lab facilities; H. Fang, Y. P. Huang and J. B. Kang for their help during lab work; I. A. Mari for field work and technical assistance; F. A. Chandio and F. Ahmad for helpful discussion and critical review. We extend our thank to Higher Education Commission, Pakistan, China Scholarship council and the College of Engineering, Nanjing Agricultural University, Nanjing for supporting and providing research facilities for this study."/>
    <m/>
    <n v="52"/>
    <n v="0"/>
    <n v="0"/>
    <n v="0"/>
    <n v="0"/>
    <s v="COPERNICUS GESELLSCHAFT MBH"/>
    <s v="GOTTINGEN"/>
    <s v="BAHNHOFSALLEE 1E, GOTTINGEN, 37081, GERMANY"/>
    <s v="1726-4170"/>
    <s v="1726-4189"/>
    <m/>
    <s v="BIOGEOSCIENCES"/>
    <s v="Biogeosciences"/>
    <m/>
    <n v="2015"/>
    <n v="12"/>
    <n v="21"/>
    <m/>
    <m/>
    <m/>
    <m/>
    <n v="6503"/>
    <n v="6514"/>
    <m/>
    <s v="10.5194/bg-12-6503-2015"/>
    <m/>
    <n v="12"/>
    <s v="Ecology; Geosciences, Multidisciplinary"/>
    <s v="Environmental Sciences &amp; Ecology; Geology"/>
    <s v="CW6FB"/>
    <s v="WOS:000365091900017"/>
    <m/>
    <s v="Ji, C (reprint author), Nanjing Agr Univ, Coll Engn, Nanjing, Jiangsu, Peoples R China."/>
    <b v="0"/>
    <b v="0"/>
    <b v="0"/>
    <b v="0"/>
    <b v="0"/>
    <s v="1726-4170"/>
    <n v="4.6680000000000001"/>
    <b v="0"/>
    <b v="0"/>
    <b v="0"/>
    <n v="12"/>
  </r>
  <r>
    <n v="320"/>
    <x v="3"/>
    <s v="姬长英"/>
    <m/>
    <m/>
    <m/>
    <m/>
    <m/>
    <s v=" Mari, IA (Mari, Irshad Ali); Ji, CY (Ji, Changying); Chandio, FA (Chandio, Farman Ali); Arslan, C (Arslan, Chuadry); Sattar, A (Sattar, Asma); Ahmad, F (Ahmad, Fiaz)"/>
    <m/>
    <m/>
    <s v="Spatial distribution of soil forces on moldboard plough and draft requirement operated in silty-clay paddy field soil"/>
    <s v="JOURNAL OF TERRAMECHANICS  卷: 60  页: 1-9  DOI: 10.1016/j.jterra.2015.02.008  出版年: AUG 2015  "/>
    <m/>
    <m/>
    <m/>
    <s v="Article"/>
    <m/>
    <m/>
    <m/>
    <m/>
    <m/>
    <m/>
    <m/>
    <m/>
    <m/>
    <m/>
    <m/>
    <m/>
    <m/>
    <m/>
    <m/>
    <m/>
    <m/>
    <m/>
    <m/>
    <m/>
    <m/>
    <m/>
    <m/>
    <m/>
    <s v="0022-4898"/>
    <m/>
    <m/>
    <m/>
    <m/>
    <m/>
    <m/>
    <m/>
    <m/>
    <m/>
    <m/>
    <m/>
    <m/>
    <m/>
    <m/>
    <m/>
    <m/>
    <m/>
    <m/>
    <m/>
    <m/>
    <m/>
    <m/>
    <m/>
    <b v="0"/>
    <b v="0"/>
    <b v="0"/>
    <b v="0"/>
    <b v="0"/>
    <b v="0"/>
    <s v="0022-4898"/>
    <n v="1.6950000000000001"/>
    <b v="0"/>
    <b v="0"/>
    <n v="1"/>
    <m/>
  </r>
  <r>
    <n v="321"/>
    <x v="3"/>
    <s v="姬长英"/>
    <m/>
    <m/>
    <m/>
    <m/>
    <m/>
    <s v="Mari, IA (Mari, Irshad Ali); Chandio, FA (Chandio, Farman Ali); Ji, CY (Ji Changying); Arslan, C (Arslan, Chaudhry); Sattar, A (Sattar, Asma); Tagar, AA (Tagar, Ahmed Ali); Fang, HM (Fang Huimin)"/>
    <m/>
    <m/>
    <s v="PERFORMANCE AND EVALUATION OF DISC TILLAGE TOOL FORCES ACTING ON STRAW INCORPORATION SOIL"/>
    <s v="PAKISTAN JOURNAL OF AGRICULTURAL SCIENCES  卷: 51  期: 4  页: 855-860  出版年: DEC 2014"/>
    <m/>
    <m/>
    <m/>
    <s v="Article"/>
    <m/>
    <m/>
    <m/>
    <m/>
    <m/>
    <m/>
    <m/>
    <m/>
    <m/>
    <m/>
    <m/>
    <m/>
    <m/>
    <m/>
    <m/>
    <m/>
    <m/>
    <m/>
    <m/>
    <m/>
    <m/>
    <m/>
    <m/>
    <m/>
    <s v="0552-9034"/>
    <m/>
    <m/>
    <m/>
    <m/>
    <m/>
    <m/>
    <m/>
    <m/>
    <m/>
    <m/>
    <m/>
    <m/>
    <m/>
    <m/>
    <m/>
    <m/>
    <m/>
    <m/>
    <m/>
    <m/>
    <m/>
    <m/>
    <m/>
    <b v="0"/>
    <b v="0"/>
    <b v="0"/>
    <b v="0"/>
    <b v="0"/>
    <b v="0"/>
    <s v="0552-9034"/>
    <n v="0"/>
    <b v="0"/>
    <b v="0"/>
    <n v="1"/>
    <m/>
  </r>
  <r>
    <n v="322"/>
    <x v="3"/>
    <s v="李骅"/>
    <m/>
    <m/>
    <m/>
    <m/>
    <m/>
    <s v="Zeng, LW (Zeng, Lunwu); Zhao, YY (Zhao, Yanyan); Zhao, ZG (Zhao, Zhigang); Li, H (Li, Hua)"/>
    <m/>
    <m/>
    <s v="Electret electrostatic cloak"/>
    <s v="PHYSICA B-CONDENSED MATTER  卷: 462  页: 70-75  DOI: 10.1016/j.physb.2015.01.015  出版年: APR 1 2015 "/>
    <m/>
    <m/>
    <m/>
    <s v="Article"/>
    <m/>
    <m/>
    <m/>
    <m/>
    <m/>
    <m/>
    <m/>
    <m/>
    <m/>
    <m/>
    <m/>
    <m/>
    <m/>
    <m/>
    <m/>
    <m/>
    <m/>
    <m/>
    <m/>
    <m/>
    <m/>
    <m/>
    <m/>
    <m/>
    <s v="0921-4526"/>
    <m/>
    <m/>
    <m/>
    <m/>
    <m/>
    <m/>
    <m/>
    <m/>
    <m/>
    <m/>
    <m/>
    <m/>
    <m/>
    <m/>
    <m/>
    <m/>
    <m/>
    <m/>
    <m/>
    <m/>
    <m/>
    <m/>
    <m/>
    <b v="0"/>
    <b v="0"/>
    <b v="0"/>
    <b v="0"/>
    <b v="0"/>
    <b v="0"/>
    <s v="0921-4526"/>
    <n v="1.246"/>
    <b v="0"/>
    <b v="0"/>
    <n v="1"/>
    <m/>
  </r>
  <r>
    <n v="323"/>
    <x v="3"/>
    <s v="李建"/>
    <m/>
    <m/>
    <m/>
    <m/>
    <m/>
    <s v="Li, J (Li, Jian); Pardalos, PM (Pardalos, Panos M.); Sun, H (Sun, Hao); Pei, J (Pei, Jun); Zhang, Y (Zhang, Yong)"/>
    <m/>
    <m/>
    <s v="Iterated local search embedded adaptive neighborhood selection approach for the multi-depot vehicle routing problem with simultaneous deliveries and pickups"/>
    <s v="EXPERT SYSTEMS WITH APPLICATIONS  卷: 42  期: 7  页: 3551-3561  DOI: 10.1016/j.eswa.2014.12.004  出版年: MAY 1 2015"/>
    <m/>
    <m/>
    <m/>
    <s v="Article"/>
    <m/>
    <m/>
    <m/>
    <m/>
    <m/>
    <m/>
    <m/>
    <m/>
    <m/>
    <m/>
    <m/>
    <m/>
    <m/>
    <m/>
    <m/>
    <m/>
    <m/>
    <m/>
    <m/>
    <m/>
    <m/>
    <m/>
    <m/>
    <m/>
    <s v="0957-4174"/>
    <m/>
    <m/>
    <m/>
    <m/>
    <m/>
    <m/>
    <m/>
    <m/>
    <m/>
    <m/>
    <m/>
    <m/>
    <m/>
    <m/>
    <m/>
    <m/>
    <m/>
    <m/>
    <m/>
    <m/>
    <m/>
    <m/>
    <m/>
    <b v="0"/>
    <b v="0"/>
    <b v="0"/>
    <b v="0"/>
    <b v="0"/>
    <b v="0"/>
    <s v="0957-4174"/>
    <n v="2.5710000000000002"/>
    <b v="0"/>
    <b v="0"/>
    <b v="0"/>
    <m/>
  </r>
  <r>
    <n v="324"/>
    <x v="3"/>
    <s v="李静"/>
    <s v="J"/>
    <s v="Chen, WC; Li, J; Wen, DP"/>
    <m/>
    <m/>
    <m/>
    <s v="Chen, Wen Chong; Li, Jing; Wen, Dan Ping"/>
    <m/>
    <m/>
    <s v="Investigating the robustness of the agricultural supply chain based on colored Petri nets"/>
    <s v="SIMULATION-TRANSACTIONS OF THE SOCIETY FOR MODELING AND SIMULATION INTERNATIONAL"/>
    <m/>
    <m/>
    <s v="English"/>
    <s v="Article"/>
    <m/>
    <m/>
    <m/>
    <m/>
    <m/>
    <s v="agricultural supply chain; simulation; colored Petri nets; robustness; optimization method"/>
    <s v="OPTIMIZATION; MODEL; MANAGEMENT; UNCERTAINTY; SYSTEMS; COST"/>
    <m/>
    <s v="[Chen, Wen Chong; Li, Jing; Wen, Dan Ping] Nanjing Agr Univ, Fac Engn, Nanjing 210031, Jiangsu, Peoples R China"/>
    <s v="Li, J (reprint author), Nanjing Agr Univ, Fac Engn, Nanjing 210031, Jiangsu, Peoples R China."/>
    <s v="phdlijing@njau.edu.cn"/>
    <m/>
    <m/>
    <s v="NSFC (National Natural Science Foundation of China) [71301077]; Fundamental Research Funds for the Central Universities [KJQN201407]; Qing Lan Project of Jiangsu Province; research innovation program for college graduates of Jiangsu province [SJLX15_0256]"/>
    <s v="This research was supported in part by: NSFC (National Natural Science Foundation of China) program under Grant 71301077; Fundamental Research Funds for the Central Universities (KJQN201407); Qing Lan Project of Jiangsu Province; and the research innovation program for college graduates of Jiangsu province (SJLX15_0256)."/>
    <m/>
    <n v="47"/>
    <n v="0"/>
    <n v="0"/>
    <n v="0"/>
    <n v="0"/>
    <s v="SAGE PUBLICATIONS LTD"/>
    <s v="LONDON"/>
    <s v="1 OLIVERS YARD, 55 CITY ROAD, LONDON EC1Y 1SP, ENGLAND"/>
    <s v="0037-5497"/>
    <s v="1741-3133"/>
    <m/>
    <s v="SIMUL-T SOC MOD SIM"/>
    <s v="Simul.-Trans. Soc. Model. Simul. Int."/>
    <s v="OCT"/>
    <n v="2015"/>
    <n v="91"/>
    <n v="10"/>
    <m/>
    <m/>
    <m/>
    <m/>
    <n v="898"/>
    <n v="915"/>
    <m/>
    <s v="10.1177/0037549715604029"/>
    <m/>
    <n v="18"/>
    <s v="Computer Science, Interdisciplinary Applications; Computer Science, Software Engineering"/>
    <s v="Computer Science"/>
    <s v="CU1XA"/>
    <s v="WOS:000363314400004"/>
    <m/>
    <s v="Li, J (reprint author), Nanjing Agr Univ, Fac Engn, Nanjing 210031, Jiangsu, Peoples R China."/>
    <b v="0"/>
    <b v="0"/>
    <b v="0"/>
    <b v="0"/>
    <b v="0"/>
    <s v="0037-5497"/>
    <n v="0.81799999999999995"/>
    <b v="0"/>
    <b v="0"/>
    <n v="1"/>
    <m/>
  </r>
  <r>
    <n v="325"/>
    <x v="3"/>
    <s v="林相泽"/>
    <m/>
    <m/>
    <m/>
    <m/>
    <m/>
    <s v="Li, XL (Li, Xueling); Lin, XZ (Lin, Xiangze); Li, SH (Li, Shihua); Zou, Y (Zou, Yun)"/>
    <m/>
    <m/>
    <s v="Finite-time stability of switched nonlinear systems with finite-time unstable subsystems"/>
    <s v="JOURNAL OF THE FRANKLIN INSTITUTE-ENGINEERING AND APPLIED MATHEMATICS  卷: 352  期: 3  页: 1192-1214  DOI: 10.1016/j.jfranklin.2014.12.011  出版年: MAR 2015"/>
    <m/>
    <m/>
    <m/>
    <s v="Article"/>
    <m/>
    <m/>
    <m/>
    <m/>
    <m/>
    <m/>
    <m/>
    <m/>
    <m/>
    <m/>
    <m/>
    <m/>
    <m/>
    <m/>
    <m/>
    <m/>
    <m/>
    <m/>
    <m/>
    <m/>
    <m/>
    <m/>
    <m/>
    <m/>
    <s v="0016-0032"/>
    <m/>
    <m/>
    <m/>
    <m/>
    <m/>
    <m/>
    <m/>
    <m/>
    <m/>
    <m/>
    <m/>
    <m/>
    <m/>
    <m/>
    <m/>
    <m/>
    <m/>
    <m/>
    <m/>
    <m/>
    <m/>
    <m/>
    <m/>
    <b v="0"/>
    <b v="0"/>
    <b v="0"/>
    <b v="0"/>
    <b v="0"/>
    <b v="0"/>
    <s v="0016-0032"/>
    <n v="2.4220000000000002"/>
    <b v="0"/>
    <b v="0"/>
    <b v="0"/>
    <m/>
  </r>
  <r>
    <n v="326"/>
    <x v="3"/>
    <s v="王兴盛"/>
    <s v="J"/>
    <s v="Wang, XS; Giovannini, M; Xing, YQ; Kang, M; Ehmann, K"/>
    <m/>
    <m/>
    <m/>
    <s v="Wang, Xingsheng; Giovannini, Marco; Xing, Youqiang; Kang, Min; Ehmann, Kornel"/>
    <m/>
    <m/>
    <s v="Fabrication and tribological behaviors of corner-cube-like dimple arrays produced by laser surface texturing on medical needles"/>
    <s v="TRIBOLOGY INTERNATIONAL"/>
    <m/>
    <m/>
    <s v="English"/>
    <s v="Article"/>
    <m/>
    <m/>
    <m/>
    <m/>
    <m/>
    <s v="Laser surface texturing; Echogenic needles; Corner-cube-like dimples; Friction in needle insertion"/>
    <s v="INSERTION; TISSUE; STEEL; SEALS"/>
    <m/>
    <s v="[Wang, Xingsheng; Kang, Min] Nanjing Agr Univ, Coll Engn, Nanjing 210031, Jiangsu, Peoples R China; [Wang, Xingsheng; Giovannini, Marco; Xing, Youqiang; Ehmann, Kornel] Northwestern Univ, Dept Mech Engn, Evanston, IL 60208 USA; [Xing, Youqiang] Shandong Univ, Dept Mech Engn, Jinan 250061, Peoples R China"/>
    <s v="Wang, XS (reprint author), Nanjing Agr Univ, Coll Engn, 40 Dianjiangtai Rd, Nanjing 210031, Jiangsu, Peoples R China."/>
    <s v="xingshengwang@njau.edu.cn"/>
    <m/>
    <m/>
    <s v="National Science Foundation [CMMI-0825722]; Korea Institute of Machinery and Materials; Chinese Scholarship Council (CSC)"/>
    <s v="The support of the National Science Foundation (Grant #CMMI-0825722) and of the Korea Institute of Machinery and Materials is gratefully appreciated. X. Wang and Y. Xing would also like to acknowledge the Chinese Scholarship Council (CSC) for financial support."/>
    <m/>
    <n v="24"/>
    <n v="0"/>
    <n v="0"/>
    <n v="3"/>
    <n v="3"/>
    <s v="ELSEVIER SCI LTD"/>
    <s v="OXFORD"/>
    <s v="THE BOULEVARD, LANGFORD LANE, KIDLINGTON, OXFORD OX5 1GB, OXON, ENGLAND"/>
    <s v="0301-679X"/>
    <s v="1879-2464"/>
    <m/>
    <s v="TRIBOL INT"/>
    <s v="Tribol. Int."/>
    <s v="DEC"/>
    <n v="2015"/>
    <n v="92"/>
    <m/>
    <m/>
    <m/>
    <m/>
    <m/>
    <n v="553"/>
    <n v="558"/>
    <m/>
    <s v="10.1016/j.triboint.2015.07.042"/>
    <m/>
    <n v="6"/>
    <s v="Engineering, Mechanical"/>
    <s v="Engineering"/>
    <s v="CT6JU"/>
    <s v="WOS:000362920100058"/>
    <m/>
    <s v="Wang, XS (reprint author), Nanjing Agr Univ, Coll Engn, 40 Dianjiangtai Rd, Nanjing 210031, Jiangsu, Peoples R China."/>
    <b v="0"/>
    <b v="0"/>
    <b v="0"/>
    <b v="0"/>
    <b v="0"/>
    <s v="0301-679X"/>
    <n v="1.9359999999999999"/>
    <b v="0"/>
    <b v="0"/>
    <n v="1"/>
    <m/>
  </r>
  <r>
    <n v="327"/>
    <x v="3"/>
    <s v="王兴盛"/>
    <m/>
    <m/>
    <m/>
    <m/>
    <m/>
    <s v="Wang, Xingsheng; Fu, Xiuqing; Li, Chunlin; Kang, Min"/>
    <m/>
    <m/>
    <s v="Tool path generation for slow tool servo turning of complex optical surfaces"/>
    <s v="INTERNATIONAL JOURNAL OF ADVANCED MANUFACTURING TECHNOLOGY"/>
    <m/>
    <m/>
    <m/>
    <s v="Article"/>
    <m/>
    <m/>
    <m/>
    <m/>
    <m/>
    <m/>
    <m/>
    <m/>
    <m/>
    <m/>
    <m/>
    <m/>
    <m/>
    <m/>
    <m/>
    <m/>
    <m/>
    <m/>
    <m/>
    <m/>
    <m/>
    <m/>
    <m/>
    <m/>
    <s v="0268-3768"/>
    <m/>
    <m/>
    <m/>
    <m/>
    <m/>
    <m/>
    <m/>
    <m/>
    <m/>
    <m/>
    <m/>
    <m/>
    <m/>
    <m/>
    <m/>
    <m/>
    <m/>
    <m/>
    <m/>
    <m/>
    <m/>
    <m/>
    <m/>
    <b v="0"/>
    <b v="0"/>
    <b v="0"/>
    <b v="0"/>
    <b v="0"/>
    <b v="0"/>
    <s v="0268-3768"/>
    <n v="1.6930000000000001"/>
    <b v="0"/>
    <b v="0"/>
    <n v="1"/>
    <m/>
  </r>
  <r>
    <n v="328"/>
    <x v="3"/>
    <s v="王兴盛"/>
    <m/>
    <m/>
    <m/>
    <m/>
    <m/>
    <s v=" Wang, XS (Wang, Xingsheng); Xing, YQ (Xing, Youqiang); Giovannini, M (Giovannini, Marco)"/>
    <m/>
    <m/>
    <s v="Effect of overlap and overscan number in laser surface texturing of medical needles"/>
    <s v="APPLIED PHYSICS A-MATERIALS SCIENCE &amp; PROCESSING  卷: 120  期: 1  页: 229-238  DOI: 10.1007/s00339-015-9157-5  出版年: JUL 2015  "/>
    <m/>
    <m/>
    <m/>
    <s v="Article"/>
    <m/>
    <m/>
    <m/>
    <m/>
    <m/>
    <m/>
    <m/>
    <m/>
    <m/>
    <m/>
    <m/>
    <m/>
    <m/>
    <m/>
    <m/>
    <m/>
    <m/>
    <m/>
    <m/>
    <m/>
    <m/>
    <m/>
    <m/>
    <m/>
    <s v="0947-8396"/>
    <m/>
    <m/>
    <m/>
    <m/>
    <m/>
    <m/>
    <m/>
    <m/>
    <m/>
    <m/>
    <m/>
    <m/>
    <m/>
    <m/>
    <m/>
    <m/>
    <m/>
    <m/>
    <m/>
    <m/>
    <m/>
    <m/>
    <m/>
    <b v="0"/>
    <b v="0"/>
    <b v="0"/>
    <b v="0"/>
    <b v="0"/>
    <b v="0"/>
    <s v="0947-8396"/>
    <n v="1.71"/>
    <b v="0"/>
    <b v="0"/>
    <n v="1"/>
    <m/>
  </r>
  <r>
    <n v="329"/>
    <x v="3"/>
    <s v="杨松"/>
    <m/>
    <m/>
    <m/>
    <m/>
    <m/>
    <s v="Yang, S (Yang Song); Zhang, SM (Zhang Shumin)"/>
    <m/>
    <m/>
    <s v="Design and parameter optimization of flexible comb-type grass seed metering device"/>
    <s v=" INTERNATIONAL JOURNAL OF AGRICULTURAL AND BIOLOGICAL ENGINEERING  卷: 8  期: 1  页: 9-16  DOI: 10.3965/j.ijabe.20150801.002  出版年: FEB 2015  "/>
    <m/>
    <m/>
    <m/>
    <s v="Article"/>
    <m/>
    <m/>
    <m/>
    <m/>
    <m/>
    <m/>
    <m/>
    <m/>
    <m/>
    <m/>
    <m/>
    <m/>
    <m/>
    <m/>
    <m/>
    <m/>
    <m/>
    <m/>
    <m/>
    <m/>
    <m/>
    <m/>
    <m/>
    <m/>
    <s v="1934-6344 "/>
    <m/>
    <m/>
    <m/>
    <m/>
    <m/>
    <m/>
    <m/>
    <m/>
    <m/>
    <m/>
    <m/>
    <m/>
    <m/>
    <m/>
    <m/>
    <m/>
    <m/>
    <m/>
    <m/>
    <m/>
    <m/>
    <m/>
    <m/>
    <b v="0"/>
    <b v="0"/>
    <b v="0"/>
    <b v="0"/>
    <b v="0"/>
    <b v="0"/>
    <s v="1934-6344 "/>
    <n v="0"/>
    <b v="0"/>
    <b v="0"/>
    <n v="1"/>
    <m/>
  </r>
  <r>
    <n v="330"/>
    <x v="3"/>
    <s v="张澄宇"/>
    <m/>
    <m/>
    <m/>
    <m/>
    <m/>
    <s v="Zhang, CY (Zhang, Cheng-yu); Jian, XL (Jian, Xing-liang); Lu, W (Lu, Wei)"/>
    <m/>
    <m/>
    <s v="Structure and percolation of one-patch spherocylinders"/>
    <s v="SOFT MATTER  卷: 11  期: 7  页: 1362-1368  DOI: 10.1039/c4sm02402h  出版年: 2015 "/>
    <m/>
    <m/>
    <m/>
    <s v="Article"/>
    <m/>
    <m/>
    <m/>
    <m/>
    <m/>
    <m/>
    <m/>
    <m/>
    <m/>
    <m/>
    <m/>
    <m/>
    <m/>
    <m/>
    <m/>
    <m/>
    <m/>
    <m/>
    <m/>
    <m/>
    <m/>
    <m/>
    <m/>
    <m/>
    <s v="1744-683X"/>
    <m/>
    <m/>
    <m/>
    <m/>
    <m/>
    <m/>
    <m/>
    <m/>
    <m/>
    <m/>
    <m/>
    <m/>
    <m/>
    <m/>
    <m/>
    <m/>
    <m/>
    <m/>
    <m/>
    <m/>
    <m/>
    <m/>
    <m/>
    <b v="0"/>
    <b v="0"/>
    <b v="0"/>
    <b v="0"/>
    <b v="0"/>
    <b v="0"/>
    <s v="1744-683X"/>
    <n v="4.2889999999999997"/>
    <b v="0"/>
    <b v="0"/>
    <b v="0"/>
    <m/>
  </r>
  <r>
    <n v="331"/>
    <x v="3"/>
    <s v="赵艳艳"/>
    <m/>
    <m/>
    <m/>
    <m/>
    <m/>
    <s v="Zhao, YY (Zhao, Yanyan); Chen, GY (Chen Guiyun); Zneg, LW (Zneg Lunwu)"/>
    <m/>
    <m/>
    <s v="Scattering from a Topological Insulator Elliptic Cylinder"/>
    <s v="OPTICS AND SPECTROSCOPY  卷: 118  期: 2  页: 305-309  DOI: 10.1134/S0030400X15020216  出版年: FEB 2015"/>
    <m/>
    <m/>
    <m/>
    <s v="Article"/>
    <m/>
    <m/>
    <m/>
    <m/>
    <m/>
    <m/>
    <m/>
    <m/>
    <m/>
    <m/>
    <m/>
    <m/>
    <m/>
    <m/>
    <m/>
    <m/>
    <m/>
    <m/>
    <m/>
    <m/>
    <m/>
    <m/>
    <m/>
    <m/>
    <s v="0030-400X"/>
    <m/>
    <m/>
    <m/>
    <m/>
    <m/>
    <m/>
    <m/>
    <m/>
    <m/>
    <m/>
    <m/>
    <m/>
    <m/>
    <m/>
    <m/>
    <m/>
    <m/>
    <m/>
    <m/>
    <m/>
    <m/>
    <m/>
    <m/>
    <b v="0"/>
    <b v="0"/>
    <b v="0"/>
    <b v="0"/>
    <b v="0"/>
    <b v="0"/>
    <s v="0030-400X"/>
    <n v="0.56100000000000005"/>
    <b v="0"/>
    <b v="0"/>
    <n v="1"/>
    <m/>
  </r>
  <r>
    <n v="332"/>
    <x v="3"/>
    <s v="仲高艳"/>
    <m/>
    <m/>
    <m/>
    <m/>
    <m/>
    <s v="Zhong, GY (Zhong, Gaoyan); Wang, CQ (Wang, Chaoqun); Yang, SF (Yang, Shoufeng); Zheng, EL (Zheng, Enlai); Ge, YY (Ge, Yanyan)"/>
    <m/>
    <m/>
    <s v="Position geometric error modeling, identification and compensation for large 5-axis machining center prototype"/>
    <s v="INTERNATIONAL JOURNAL OF MACHINE TOOLS &amp; MANUFACTURE  卷: 89  页: 142-150  DOI: 10.1016/j.ijmachtools.2014.10.009  出版年: FEB 2015"/>
    <m/>
    <m/>
    <m/>
    <s v="Article"/>
    <m/>
    <m/>
    <m/>
    <m/>
    <m/>
    <m/>
    <m/>
    <m/>
    <m/>
    <m/>
    <m/>
    <m/>
    <m/>
    <m/>
    <m/>
    <m/>
    <m/>
    <m/>
    <m/>
    <m/>
    <m/>
    <m/>
    <m/>
    <m/>
    <s v="0890-6955"/>
    <m/>
    <m/>
    <m/>
    <m/>
    <m/>
    <m/>
    <m/>
    <m/>
    <m/>
    <m/>
    <m/>
    <m/>
    <m/>
    <m/>
    <m/>
    <m/>
    <m/>
    <m/>
    <m/>
    <m/>
    <m/>
    <m/>
    <m/>
    <b v="0"/>
    <b v="0"/>
    <b v="0"/>
    <b v="0"/>
    <b v="0"/>
    <b v="0"/>
    <s v="0890-6955"/>
    <n v="3.35"/>
    <b v="0"/>
    <b v="0"/>
    <b v="0"/>
    <m/>
  </r>
  <r>
    <n v="333"/>
    <x v="4"/>
    <s v="朱靖娟"/>
    <s v="J"/>
    <s v="Guo, GC; Wen, QY; Zhu, JJ"/>
    <m/>
    <m/>
    <m/>
    <s v="Guo, Guancheng; Wen, Qiyu; Zhu, Jingjuan"/>
    <m/>
    <m/>
    <s v="The Impact of Aging Agricultural Labor Population on Farmland Output: From the Perspective of Farmer Preferences"/>
    <s v="MATHEMATICAL PROBLEMS IN ENGINEERING"/>
    <m/>
    <m/>
    <s v="English"/>
    <s v="Article"/>
    <m/>
    <m/>
    <m/>
    <m/>
    <m/>
    <m/>
    <s v="DETERMINANTS; MIGRATION; CHINA"/>
    <m/>
    <s v="[Guo, Guancheng; Wen, Qiyu; Zhu, Jingjuan] Nanjing Agr Univ, Coll Publ Adm, Nanjing 210095, Jiangsu, Peoples R China"/>
    <s v="Zhu, JJ (reprint author), Nanjing Agr Univ, Coll Publ Adm, Nanjing 210095, Jiangsu, Peoples R China."/>
    <s v="zhujingjuan@njau.edu.cn"/>
    <m/>
    <m/>
    <s v="National Natural Science Foundation of China [71233004, 71003052]; Project Guide Research Fund of Philosophy and Social Science in Colleges and Universities in Jiangsu [2014SJD076]; Fundamental Research Funds for the Central Universities of Nanjing Agricultural University [SK2013005, SKPT2014046]"/>
    <s v="This work was supported in part by the National Natural Science Foundation of China (Grant nos. 71233004 and 71003052), the Project Guide Research Fund of Philosophy and Social Science in Colleges and Universities in Jiangsu (Grant no. 2014SJD076), and the Fundamental Research Funds for the Central Universities of Nanjing Agricultural University (Grant nos. SK2013005 and SKPT2014046)."/>
    <m/>
    <n v="27"/>
    <n v="0"/>
    <n v="0"/>
    <n v="0"/>
    <n v="0"/>
    <s v="HINDAWI PUBLISHING CORP"/>
    <s v="NEW YORK"/>
    <s v="410 PARK AVENUE, 15TH FLOOR, #287 PMB, NEW YORK, NY 10022 USA"/>
    <s v="1024-123X"/>
    <s v="1563-5147"/>
    <m/>
    <s v="MATH PROBL ENG"/>
    <s v="Math. Probl. Eng."/>
    <m/>
    <n v="2015"/>
    <m/>
    <m/>
    <m/>
    <m/>
    <m/>
    <m/>
    <m/>
    <m/>
    <n v="730618"/>
    <s v="10.1155/2015/730618"/>
    <m/>
    <n v="7"/>
    <s v="Engineering, Multidisciplinary; Mathematics, Interdisciplinary Applications"/>
    <s v="Engineering; Mathematics"/>
    <s v="CV1ZF"/>
    <s v="WOS:000364056000001"/>
    <m/>
    <s v="Zhu, JJ (reprint author), Nanjing Agr Univ, Coll Publ Adm, Nanjing 210095, Jiangsu, Peoples R China."/>
    <b v="0"/>
    <b v="0"/>
    <b v="0"/>
    <b v="0"/>
    <b v="0"/>
    <s v="1024-123X"/>
    <n v="0.76200000000000001"/>
    <b v="0"/>
    <b v="0"/>
    <n v="1"/>
    <m/>
  </r>
  <r>
    <n v="334"/>
    <x v="5"/>
    <s v="潘群星"/>
    <m/>
    <m/>
    <m/>
    <m/>
    <m/>
    <s v="Pan, QX (Pan, Qunxing); Cai, FQ (Cai, Faqun)"/>
    <m/>
    <m/>
    <s v="(X, Y)-Gorenstein projective and injective modules"/>
    <s v="TURKISH JOURNAL OF MATHEMATICS  卷: 39  期: 1  页: 81-90  DOI: 10.3906/mat-1306-48  出版年: 2015"/>
    <m/>
    <m/>
    <m/>
    <s v="Article"/>
    <m/>
    <m/>
    <m/>
    <m/>
    <m/>
    <m/>
    <m/>
    <m/>
    <m/>
    <m/>
    <m/>
    <m/>
    <m/>
    <m/>
    <m/>
    <m/>
    <m/>
    <m/>
    <m/>
    <m/>
    <m/>
    <m/>
    <m/>
    <m/>
    <s v="1300-0098"/>
    <m/>
    <m/>
    <m/>
    <m/>
    <m/>
    <m/>
    <m/>
    <m/>
    <m/>
    <m/>
    <m/>
    <m/>
    <m/>
    <m/>
    <m/>
    <m/>
    <m/>
    <m/>
    <m/>
    <m/>
    <m/>
    <m/>
    <m/>
    <b v="0"/>
    <b v="0"/>
    <b v="0"/>
    <b v="0"/>
    <b v="0"/>
    <b v="0"/>
    <s v="1300-0098"/>
    <n v="0.40500000000000003"/>
    <b v="0"/>
    <b v="0"/>
    <n v="1"/>
    <m/>
  </r>
  <r>
    <n v="335"/>
    <x v="5"/>
    <s v="桑秀芝"/>
    <m/>
    <m/>
    <m/>
    <m/>
    <m/>
    <s v="Sang, XZ (Sang, Xiuzhi); Liu, XW (Liu, Xinwang); Qin, JD (Qin, Jindong)"/>
    <m/>
    <m/>
    <s v="An analytical solution to fuzzy TOPSIS and its application in personnel selection for knowledge-intensive enterprise"/>
    <s v="APPLIED SOFT COMPUTING  卷: 30  页: 190-204  DOI: 10.1016/j.asoc.2015.01.002  出版年: MAY 2015"/>
    <m/>
    <m/>
    <m/>
    <s v="Article"/>
    <m/>
    <m/>
    <m/>
    <m/>
    <m/>
    <m/>
    <m/>
    <m/>
    <m/>
    <m/>
    <m/>
    <m/>
    <m/>
    <m/>
    <m/>
    <m/>
    <m/>
    <m/>
    <m/>
    <m/>
    <m/>
    <m/>
    <m/>
    <m/>
    <s v="1568-4946"/>
    <m/>
    <m/>
    <m/>
    <m/>
    <m/>
    <m/>
    <m/>
    <m/>
    <m/>
    <m/>
    <m/>
    <m/>
    <m/>
    <m/>
    <m/>
    <m/>
    <m/>
    <m/>
    <m/>
    <m/>
    <m/>
    <m/>
    <m/>
    <b v="0"/>
    <b v="0"/>
    <b v="0"/>
    <b v="0"/>
    <b v="0"/>
    <b v="0"/>
    <s v="1568-4946"/>
    <n v="3.222"/>
    <b v="0"/>
    <b v="0"/>
    <b v="0"/>
    <m/>
  </r>
  <r>
    <n v="336"/>
    <x v="6"/>
    <s v="耿献辉"/>
    <m/>
    <m/>
    <m/>
    <m/>
    <m/>
    <s v=" Zhou, YH (Zhou Ying-heng); Zhang, XH (Zhang Xiao-heng); Tian, X (Tian Xu); Geng, XH (Geng Xian-hui); Zhang, P (Zhang Peng); Yan, BJ (Yan Bin-jian)"/>
    <m/>
    <m/>
    <s v="Technical and environmental efficiency of hog production in China - A stochastic frontier production function analysis"/>
    <s v="JOURNAL OF INTEGRATIVE AGRICULTURE  卷: 14  期: 6  页: 1069-1080  DOI: 10.1016/S2095-3119(14)60990-4  出版年: 2015  "/>
    <m/>
    <m/>
    <m/>
    <s v="Article"/>
    <m/>
    <m/>
    <m/>
    <m/>
    <m/>
    <m/>
    <m/>
    <m/>
    <m/>
    <m/>
    <m/>
    <m/>
    <m/>
    <m/>
    <m/>
    <m/>
    <m/>
    <m/>
    <m/>
    <m/>
    <m/>
    <m/>
    <m/>
    <m/>
    <s v="2095-3119"/>
    <m/>
    <m/>
    <m/>
    <m/>
    <m/>
    <m/>
    <m/>
    <m/>
    <m/>
    <m/>
    <m/>
    <m/>
    <m/>
    <m/>
    <m/>
    <m/>
    <m/>
    <m/>
    <m/>
    <m/>
    <m/>
    <m/>
    <m/>
    <b v="0"/>
    <b v="0"/>
    <b v="0"/>
    <b v="0"/>
    <b v="0"/>
    <b v="0"/>
    <s v="2095-3119"/>
    <n v="0.85"/>
    <b v="0"/>
    <b v="0"/>
    <n v="1"/>
    <m/>
  </r>
  <r>
    <n v="337"/>
    <x v="6"/>
    <s v="孙顶强"/>
    <m/>
    <m/>
    <m/>
    <m/>
    <m/>
    <s v="Yi, FJ (Yi, Fujin); Sun, DQ (Sun, Dingqiang); Zhou, YH (Zhou, Yingheng)"/>
    <m/>
    <m/>
    <s v="Grain subsidy, liquidity constraints and food security-Impact of the grain subsidy program on the grain-sown areas in China"/>
    <s v="FOOD POLICY  卷: 50  页: 114-124  DOI: 10.1016/j.foodpol.2014.10.009  出版年: JAN 2015  "/>
    <m/>
    <m/>
    <m/>
    <s v="Article"/>
    <m/>
    <m/>
    <m/>
    <m/>
    <m/>
    <m/>
    <m/>
    <m/>
    <m/>
    <m/>
    <m/>
    <m/>
    <m/>
    <m/>
    <m/>
    <m/>
    <m/>
    <m/>
    <m/>
    <m/>
    <m/>
    <m/>
    <m/>
    <m/>
    <s v="0306-9192"/>
    <m/>
    <m/>
    <m/>
    <m/>
    <m/>
    <m/>
    <m/>
    <m/>
    <m/>
    <m/>
    <m/>
    <m/>
    <m/>
    <m/>
    <m/>
    <m/>
    <m/>
    <m/>
    <m/>
    <m/>
    <m/>
    <m/>
    <m/>
    <b v="0"/>
    <b v="0"/>
    <b v="0"/>
    <b v="0"/>
    <b v="0"/>
    <b v="0"/>
    <s v="0306-9192"/>
    <n v="2.8149999999999999"/>
    <b v="0"/>
    <b v="0"/>
    <b v="0"/>
    <m/>
  </r>
  <r>
    <n v="338"/>
    <x v="6"/>
    <s v="钟甫宁"/>
    <s v="J"/>
    <s v="Dev, SM; Zhong, FN"/>
    <m/>
    <m/>
    <m/>
    <s v="Dev, S. Mahendra; Zhong, Funing"/>
    <m/>
    <m/>
    <s v="Trade and stock management to achieve national food security in India and China?"/>
    <s v="CHINA AGRICULTURAL ECONOMIC REVIEW"/>
    <m/>
    <m/>
    <s v="English"/>
    <s v="Article"/>
    <m/>
    <m/>
    <m/>
    <m/>
    <m/>
    <s v="Agricultural policy; Food policy; Agricultural trade; Comparative analysis"/>
    <m/>
    <m/>
    <s v="[Dev, S. Mahendra] Indira Gandhi Inst Dev Res, Mumbai, Maharashtra, India; [Zhong, Funing] Nanjing Agr Univ, China Food Secur Res Ctr, Nanjing, Jiangsu, Peoples R China"/>
    <s v="Zhong, FN (reprint author), Nanjing Agr Univ, China Food Secur Res Ctr, Nanjing, Jiangsu, Peoples R China."/>
    <s v="fnzhong@njau.edu.cn"/>
    <m/>
    <m/>
    <s v="China Social Science Fund [14ZDA038]; Priority Academic Program Development of Jiangsu Higher Education Institutions (PAPD)"/>
    <s v="The authors are grateful to Dr Ganesh Kumar for providing material on trade and bufferstock linkages, and to China Social Science Fund (14ZDA038) and the Priority Academic Program Development of Jiangsu Higher Education Institutions (PAPD) for their financial support in related projects."/>
    <m/>
    <n v="14"/>
    <n v="0"/>
    <n v="0"/>
    <n v="0"/>
    <n v="0"/>
    <s v="EMERALD GROUP PUBLISHING LTD"/>
    <s v="BINGLEY"/>
    <s v="HOWARD HOUSE, WAGON LANE, BINGLEY BD16 1WA, W YORKSHIRE, ENGLAND"/>
    <s v="1756-137X"/>
    <s v="1756-1388"/>
    <m/>
    <s v="CHINA AGR ECON REV"/>
    <s v="China Agric. Econ. Rev."/>
    <m/>
    <n v="2015"/>
    <n v="7"/>
    <n v="4"/>
    <m/>
    <m/>
    <s v="SI"/>
    <m/>
    <n v="641"/>
    <n v="654"/>
    <m/>
    <s v="10.1108/CAER-01-2015-0009"/>
    <m/>
    <n v="14"/>
    <s v="Agricultural Economics &amp; Policy; Economics"/>
    <s v="Agriculture; Business &amp; Economics"/>
    <s v="CZ4OJ"/>
    <s v="WOS:000367082200006"/>
    <m/>
    <s v="Zhong, FN (reprint author), Nanjing Agr Univ, China Food Secur Res Ctr, Nanjing, Jiangsu, Peoples R China."/>
    <b v="0"/>
    <b v="0"/>
    <b v="0"/>
    <b v="0"/>
    <b v="0"/>
    <s v="1756-137X"/>
    <n v="0.69099999999999995"/>
    <b v="0"/>
    <b v="0"/>
    <n v="1"/>
    <m/>
  </r>
  <r>
    <n v="339"/>
    <x v="6"/>
    <s v="周力"/>
    <m/>
    <m/>
    <m/>
    <m/>
    <m/>
    <s v="Zhou, L (Zhou, Li); Turvey, CG (Turvey, Calum G.)"/>
    <m/>
    <m/>
    <s v="Testing Asset Dynamics for Poverty Traps in Rural China"/>
    <s v="CANADIAN JOURNAL OF AGRICULTURAL ECONOMICS-REVUE CANADIENNE D AGROECONOMIE  卷: 63  期: 1  页: 129-162  DOI: 10.1111/cjag.12042  出版年: MAR 2015"/>
    <m/>
    <m/>
    <m/>
    <s v="Article"/>
    <m/>
    <m/>
    <m/>
    <m/>
    <m/>
    <m/>
    <m/>
    <m/>
    <m/>
    <m/>
    <m/>
    <m/>
    <m/>
    <m/>
    <m/>
    <m/>
    <m/>
    <m/>
    <m/>
    <m/>
    <m/>
    <m/>
    <m/>
    <m/>
    <s v="0008-3976"/>
    <m/>
    <m/>
    <m/>
    <m/>
    <m/>
    <m/>
    <m/>
    <m/>
    <m/>
    <m/>
    <m/>
    <m/>
    <m/>
    <m/>
    <m/>
    <m/>
    <m/>
    <m/>
    <m/>
    <m/>
    <m/>
    <m/>
    <m/>
    <b v="0"/>
    <b v="0"/>
    <b v="0"/>
    <b v="0"/>
    <b v="0"/>
    <b v="0"/>
    <s v="0008-3976"/>
    <n v="1.111"/>
    <b v="0"/>
    <b v="0"/>
    <n v="1"/>
    <m/>
  </r>
  <r>
    <n v="340"/>
    <x v="6"/>
    <s v="周力"/>
    <m/>
    <m/>
    <m/>
    <m/>
    <m/>
    <s v="Zhou, L (Zhou, Li); Turvey, CG (Turvey, Calum G.)"/>
    <m/>
    <m/>
    <s v="Climate risk, income dynamics and nutrition intake in rural China"/>
    <s v="China Agricultural Economic Review  卷: 7  期: 2  页: 197-220  DOI: 10.1108/CAER-09-2013-0131  出版年: 2015"/>
    <m/>
    <m/>
    <m/>
    <s v="Article"/>
    <m/>
    <m/>
    <m/>
    <m/>
    <m/>
    <m/>
    <m/>
    <m/>
    <m/>
    <m/>
    <m/>
    <m/>
    <m/>
    <m/>
    <m/>
    <m/>
    <m/>
    <m/>
    <m/>
    <m/>
    <m/>
    <m/>
    <m/>
    <m/>
    <s v="1756-137X"/>
    <m/>
    <m/>
    <m/>
    <m/>
    <m/>
    <m/>
    <m/>
    <m/>
    <m/>
    <m/>
    <m/>
    <m/>
    <m/>
    <m/>
    <m/>
    <m/>
    <m/>
    <m/>
    <m/>
    <m/>
    <m/>
    <m/>
    <m/>
    <b v="0"/>
    <b v="0"/>
    <b v="0"/>
    <b v="0"/>
    <b v="0"/>
    <b v="0"/>
    <s v="1756-137X"/>
    <n v="0.69099999999999995"/>
    <b v="0"/>
    <b v="0"/>
    <n v="1"/>
    <m/>
  </r>
  <r>
    <n v="341"/>
    <x v="6"/>
    <s v="周应恒"/>
    <m/>
    <m/>
    <m/>
    <m/>
    <m/>
    <s v=" Tian, X (Tian Xu); Sun, FF (Sun Fei-fei); Zhou, YH (Zhou Ying-heng)"/>
    <m/>
    <m/>
    <s v="Technical efficiency and its determinants in China's hog production"/>
    <s v="JOURNAL OF INTEGRATIVE AGRICULTURE  卷: 14  期: 6  页: 1057-1068  DOI: 10.1016/S2095-3119(14)60989-8  出版年: 2015  "/>
    <m/>
    <m/>
    <m/>
    <s v="Article"/>
    <m/>
    <m/>
    <m/>
    <m/>
    <m/>
    <m/>
    <m/>
    <m/>
    <m/>
    <m/>
    <m/>
    <m/>
    <m/>
    <m/>
    <m/>
    <m/>
    <m/>
    <m/>
    <m/>
    <m/>
    <m/>
    <m/>
    <m/>
    <m/>
    <s v="2095-3119"/>
    <m/>
    <m/>
    <m/>
    <m/>
    <m/>
    <m/>
    <m/>
    <m/>
    <m/>
    <m/>
    <m/>
    <m/>
    <m/>
    <m/>
    <m/>
    <m/>
    <m/>
    <m/>
    <m/>
    <m/>
    <m/>
    <m/>
    <m/>
    <b v="0"/>
    <b v="0"/>
    <b v="0"/>
    <b v="0"/>
    <b v="0"/>
    <b v="0"/>
    <s v="2095-3119"/>
    <n v="0.85"/>
    <b v="0"/>
    <b v="0"/>
    <n v="1"/>
    <m/>
  </r>
  <r>
    <n v="342"/>
    <x v="7"/>
    <s v="Li, Yu-jiao"/>
    <m/>
    <m/>
    <m/>
    <m/>
    <m/>
    <s v="Li, YJ (Li, Yu-jiao); Hu, PJ (Hu, Peng-jie); Zhao, J (Zhao, Jie); Dong, CX (Dong, Chang-xun)"/>
    <m/>
    <m/>
    <s v="Remediation of cadmium- and lead-contaminated agricultural soil by composite washing with chlorides and citric acid"/>
    <s v="ENVIRONMENTAL SCIENCE AND POLLUTION RESEARCH  卷: 22  期: 7  页: 5563-5571  DOI: 10.1007/s11356-014-3720-z  出版年: APR 2015"/>
    <m/>
    <m/>
    <m/>
    <s v="Article"/>
    <m/>
    <m/>
    <m/>
    <m/>
    <m/>
    <m/>
    <m/>
    <m/>
    <m/>
    <m/>
    <m/>
    <m/>
    <m/>
    <m/>
    <m/>
    <m/>
    <m/>
    <m/>
    <m/>
    <m/>
    <m/>
    <m/>
    <m/>
    <m/>
    <s v="0944-1344"/>
    <m/>
    <m/>
    <m/>
    <m/>
    <m/>
    <m/>
    <m/>
    <m/>
    <m/>
    <m/>
    <m/>
    <m/>
    <m/>
    <m/>
    <m/>
    <m/>
    <m/>
    <m/>
    <m/>
    <m/>
    <m/>
    <m/>
    <m/>
    <b v="0"/>
    <b v="0"/>
    <b v="0"/>
    <b v="0"/>
    <b v="0"/>
    <b v="0"/>
    <s v="0944-1344"/>
    <n v="2.92"/>
    <b v="0"/>
    <b v="0"/>
    <b v="0"/>
    <m/>
  </r>
  <r>
    <n v="343"/>
    <x v="7"/>
    <s v="安红利"/>
    <m/>
    <m/>
    <m/>
    <m/>
    <m/>
    <s v="An, HL (An, Hongli); Fan, EG (Fan, Engui); Zhu, HX (Zhu, Haixing)"/>
    <m/>
    <m/>
    <s v="Elliptical vortex solutions, integrable Ermakov structure, and Lax pair formulation of the compressible Euler equations"/>
    <s v="PHYSICAL REVIEW E  卷: 91  期: 1  文献号: 013204  DOI: 10.1103/PhysRevE.91.013204  出版年: JAN 20 2015 "/>
    <m/>
    <m/>
    <m/>
    <s v="Article"/>
    <m/>
    <m/>
    <m/>
    <m/>
    <m/>
    <m/>
    <m/>
    <m/>
    <m/>
    <m/>
    <m/>
    <m/>
    <m/>
    <m/>
    <m/>
    <m/>
    <m/>
    <m/>
    <m/>
    <m/>
    <m/>
    <m/>
    <m/>
    <m/>
    <s v=" 1539-3755"/>
    <m/>
    <m/>
    <m/>
    <m/>
    <m/>
    <m/>
    <m/>
    <m/>
    <m/>
    <m/>
    <m/>
    <m/>
    <m/>
    <m/>
    <m/>
    <m/>
    <m/>
    <m/>
    <m/>
    <m/>
    <m/>
    <m/>
    <m/>
    <b v="0"/>
    <b v="0"/>
    <b v="0"/>
    <b v="0"/>
    <b v="0"/>
    <b v="0"/>
    <s v=" 1539-3755"/>
    <n v="2.2690000000000001"/>
    <b v="0"/>
    <b v="0"/>
    <b v="0"/>
    <m/>
  </r>
  <r>
    <n v="344"/>
    <x v="7"/>
    <s v="安红利"/>
    <m/>
    <m/>
    <m/>
    <m/>
    <m/>
    <s v="An, HL (An, Hongli); Fan, EG (Fan, Engui); Yuen, MW (Yuen, Manwai)"/>
    <m/>
    <m/>
    <s v="The Cartesian Vector Solutions for the N-Dimensional Compressible Euler Equations"/>
    <s v="STUDIES IN APPLIED MATHEMATICS  卷: 134  期: 1  页: 101-119  DOI: 10.1111/sapm.12056  出版年: JAN 2015  "/>
    <m/>
    <m/>
    <m/>
    <s v="Article"/>
    <m/>
    <m/>
    <m/>
    <m/>
    <m/>
    <m/>
    <m/>
    <m/>
    <m/>
    <m/>
    <m/>
    <m/>
    <m/>
    <m/>
    <m/>
    <m/>
    <m/>
    <m/>
    <m/>
    <m/>
    <m/>
    <m/>
    <m/>
    <m/>
    <s v="0022-2526"/>
    <m/>
    <m/>
    <m/>
    <m/>
    <m/>
    <m/>
    <m/>
    <m/>
    <m/>
    <m/>
    <m/>
    <m/>
    <m/>
    <m/>
    <m/>
    <m/>
    <m/>
    <m/>
    <m/>
    <m/>
    <m/>
    <m/>
    <m/>
    <b v="0"/>
    <b v="0"/>
    <b v="0"/>
    <b v="0"/>
    <b v="0"/>
    <b v="0"/>
    <s v="0022-2526"/>
    <n v="1.329"/>
    <b v="0"/>
    <b v="0"/>
    <n v="1"/>
    <m/>
  </r>
  <r>
    <n v="345"/>
    <x v="7"/>
    <s v="安红利"/>
    <m/>
    <m/>
    <m/>
    <m/>
    <m/>
    <s v=" An, HL (An Hong-Li); Yang, JJ (Yang Jin-Jing); Yuen, MW (Yuen Man-Wai)"/>
    <m/>
    <m/>
    <s v="Nonlinear Exact Solutions of the 2-Dimensional Rotational Euler Equations for the Incompressible Fluid"/>
    <s v="COMMUNICATIONS IN THEORETICAL PHYSICS  卷: 63  期: 5  页: 613-618  出版年: MAY 2015  "/>
    <m/>
    <m/>
    <m/>
    <s v="Article"/>
    <m/>
    <m/>
    <m/>
    <m/>
    <m/>
    <m/>
    <m/>
    <m/>
    <m/>
    <m/>
    <m/>
    <m/>
    <m/>
    <m/>
    <m/>
    <m/>
    <m/>
    <m/>
    <m/>
    <m/>
    <m/>
    <m/>
    <m/>
    <m/>
    <s v="0253-6102"/>
    <m/>
    <m/>
    <m/>
    <m/>
    <m/>
    <m/>
    <m/>
    <m/>
    <m/>
    <m/>
    <m/>
    <m/>
    <m/>
    <m/>
    <m/>
    <m/>
    <m/>
    <m/>
    <m/>
    <m/>
    <m/>
    <m/>
    <m/>
    <b v="0"/>
    <b v="0"/>
    <b v="0"/>
    <b v="0"/>
    <b v="0"/>
    <b v="0"/>
    <s v="0253-6102"/>
    <n v="0.70799999999999996"/>
    <b v="0"/>
    <b v="0"/>
    <n v="1"/>
    <m/>
  </r>
  <r>
    <n v="346"/>
    <x v="7"/>
    <s v="崔海燕"/>
    <s v="J"/>
    <s v="Cui, HY; Cui, CM"/>
    <m/>
    <m/>
    <m/>
    <s v="Cui, Haiyan; Cui, Chunming"/>
    <m/>
    <m/>
    <s v="Base-stabilized silaimine and its donor-free dimer derived from the reaction of NHC-supported silylene with SiCl4"/>
    <s v="DALTON TRANSACTIONS"/>
    <m/>
    <m/>
    <s v="English"/>
    <s v="Article"/>
    <m/>
    <m/>
    <m/>
    <m/>
    <m/>
    <m/>
    <s v="N-HETEROCYCLIC CARBENE; UNSATURATED SILICON-COMPOUNDS; MAIN-GROUP ELEMENTS; STABLE SILYLENE; BIS-SILYLATION; DOUBLE-BOND; CHEMISTRY; ADDUCTS; COMPLEX; DEHYDROHALOGENATION"/>
    <m/>
    <s v="[Cui, Haiyan] Nanjing Agr Univ, Coll Sci, Dept Chem, Jiangsu Key Lab Pesticide Sci, Nanjing 210095, Jiangsu, Peoples R China; [Cui, Chunming] Nankai Univ, State Key Lab, Tianjin 300071, Peoples R China; [Cui, Chunming] Nankai Univ, Inst Elementoorgan Chem, Tianjin 300071, Peoples R China"/>
    <s v="Cui, HY (reprint author), Nanjing Agr Univ, Coll Sci, Dept Chem, Jiangsu Key Lab Pesticide Sci, Nanjing 210095, Jiangsu, Peoples R China."/>
    <s v="haiyancui555@163.com; cmcui@nankai.edu.cn"/>
    <m/>
    <m/>
    <s v="National Natural Science Foundation of China [21402094]; Fundamental Research Funds for the Central Universities [KJQN201551]; Natural Science Foundation of Jiangsu Province [BK20140678]; National Natural Science Foundation of China; 973 Program [2012CB821600]"/>
    <s v="We are grateful to the National Natural Science Foundation of China (Grant No. 21402094), the Fundamental Research Funds for the Central Universities (Grant No. KJQN201551), the Natural Science Foundation of Jiangsu Province (Grant No. BK20140678), the National Natural Science Foundation of China and the 973 Program (Grant No. 2012CB821600)."/>
    <m/>
    <n v="64"/>
    <n v="0"/>
    <n v="0"/>
    <n v="6"/>
    <n v="6"/>
    <s v="ROYAL SOC CHEMISTRY"/>
    <s v="CAMBRIDGE"/>
    <s v="THOMAS GRAHAM HOUSE, SCIENCE PARK, MILTON RD, CAMBRIDGE CB4 0WF, CAMBS, ENGLAND"/>
    <s v="1477-9226"/>
    <s v="1477-9234"/>
    <m/>
    <s v="DALTON T"/>
    <s v="Dalton Trans."/>
    <m/>
    <n v="2015"/>
    <n v="44"/>
    <n v="47"/>
    <m/>
    <m/>
    <m/>
    <m/>
    <n v="20326"/>
    <n v="20329"/>
    <m/>
    <s v="10.1039/c5dt03917g"/>
    <m/>
    <n v="4"/>
    <s v="Chemistry, Inorganic &amp; Nuclear"/>
    <s v="Chemistry"/>
    <s v="CX0UD"/>
    <s v="WOS:000365411500007"/>
    <n v="26567918"/>
    <s v="Cui, HY (reprint author), Nanjing Agr Univ, Coll Sci, Dept Chem, Jiangsu Key Lab Pesticide Sci, Nanjing 210095, Jiangsu, Peoples R China."/>
    <b v="0"/>
    <b v="0"/>
    <b v="0"/>
    <b v="0"/>
    <b v="0"/>
    <s v="1477-9226"/>
    <n v="3.9820000000000002"/>
    <b v="0"/>
    <b v="0"/>
    <b v="0"/>
    <n v="12"/>
  </r>
  <r>
    <n v="347"/>
    <x v="7"/>
    <s v="董长勋"/>
    <s v="J"/>
    <s v="Liu, PY; Li, YJ; Wen, QL; Dong, CX; Pan, GX"/>
    <m/>
    <m/>
    <m/>
    <s v="Liu, Peiya; Li, Yujiao; Wen, Qinliang; Dong, Changxun; Pan, Genxing"/>
    <m/>
    <m/>
    <s v="Mechanism and kinetics of aluminum dissolution during copper sorption by acidity paddy soil in South China"/>
    <s v="JOURNAL OF ENVIRONMENTAL SCIENCES-CHINA"/>
    <m/>
    <m/>
    <s v="English"/>
    <s v="Article"/>
    <m/>
    <m/>
    <m/>
    <m/>
    <m/>
    <s v="Aggregate; Cu2+ sorption; Aluminum dissolution; pH"/>
    <s v="VARIABLE CHARGE SOILS; ORGANIC-MATTER; SIZE FRACTIONS; DESORPTION BEHAVIOR; METAL ADSORPTION; VINEYARD SOILS; TAIHU LAKE; SEDIMENTS; RELEASE; MOBILITY"/>
    <m/>
    <s v="[Liu, Peiya; Li, Yujiao; Wen, Qinliang; Dong, Changxun] Nanjing Agr Univ, Coll Sci, Nanjing 210095, Jiangsu, Peoples R China; [Pan, Genxing] Nanjing Agr Univ, Inst Resource Ecosyst &amp; Environm Agr, Nanjing 210095, Jiangsu, Peoples R China"/>
    <s v="Dong, CX (reprint author), Nanjing Agr Univ, Coll Sci, Nanjing 210095, Jiangsu, Peoples R China."/>
    <s v="liupeiya1990@163.com; dongcx@njau.edu.cn"/>
    <m/>
    <m/>
    <s v="Science and Technology Support Plan Projects of Jiangsu Province [BE2013711]"/>
    <s v="This work was supported by the Science and Technology Support Plan Projects of Jiangsu Province (No. BE2013711)."/>
    <m/>
    <n v="35"/>
    <n v="0"/>
    <n v="0"/>
    <n v="4"/>
    <n v="4"/>
    <s v="SCIENCE PRESS"/>
    <s v="BEIJING"/>
    <s v="16 DONGHUANGCHENGGEN NORTH ST, BEIJING 100717, PEOPLES R CHINA"/>
    <s v="1001-0742"/>
    <s v="1878-7320"/>
    <m/>
    <s v="J ENVIRON SCI-CHINA"/>
    <s v="J. Environ. Sci."/>
    <d v="2015-08-01T00:00:00"/>
    <n v="2015"/>
    <n v="34"/>
    <m/>
    <m/>
    <m/>
    <m/>
    <m/>
    <n v="100"/>
    <n v="106"/>
    <m/>
    <s v="10.1016/j.jes.2015.02.008"/>
    <m/>
    <n v="7"/>
    <s v="Environmental Sciences"/>
    <s v="Environmental Sciences &amp; Ecology"/>
    <s v="CT7FT"/>
    <s v="WOS:000362980400013"/>
    <n v="26257352"/>
    <s v="Dong, CX (reprint author), Nanjing Agr Univ, Coll Sci, Nanjing 210095, Jiangsu, Peoples R China."/>
    <b v="0"/>
    <b v="0"/>
    <b v="0"/>
    <b v="0"/>
    <b v="0"/>
    <s v="1001-0742"/>
    <n v="2.5329999999999999"/>
    <b v="0"/>
    <b v="0"/>
    <b v="0"/>
    <m/>
  </r>
  <r>
    <n v="348"/>
    <x v="7"/>
    <s v="高云龙"/>
    <m/>
    <m/>
    <m/>
    <m/>
    <m/>
    <s v="Gao, Yunlong; Xu, Dayong; Kispert, Lowell D."/>
    <m/>
    <m/>
    <s v="Hydrogen Bond Formation between the Carotenoid Canthaxanthin and the Silanol Group on MCM-41 Surface"/>
    <s v="JOURNAL OF PHYSICAL CHEMISTRY B"/>
    <m/>
    <m/>
    <m/>
    <s v="Article"/>
    <m/>
    <m/>
    <m/>
    <m/>
    <m/>
    <m/>
    <m/>
    <m/>
    <m/>
    <m/>
    <m/>
    <m/>
    <m/>
    <m/>
    <m/>
    <m/>
    <m/>
    <m/>
    <m/>
    <m/>
    <m/>
    <m/>
    <m/>
    <m/>
    <s v="1520-6106"/>
    <m/>
    <m/>
    <m/>
    <m/>
    <m/>
    <m/>
    <m/>
    <m/>
    <m/>
    <m/>
    <m/>
    <m/>
    <m/>
    <m/>
    <m/>
    <m/>
    <m/>
    <m/>
    <m/>
    <m/>
    <m/>
    <m/>
    <m/>
    <b v="0"/>
    <b v="0"/>
    <b v="0"/>
    <b v="0"/>
    <b v="0"/>
    <b v="0"/>
    <s v="1520-6106"/>
    <n v="3.528"/>
    <b v="0"/>
    <b v="0"/>
    <b v="0"/>
    <m/>
  </r>
  <r>
    <n v="349"/>
    <x v="7"/>
    <s v="黄丽琴"/>
    <m/>
    <m/>
    <m/>
    <m/>
    <m/>
    <s v="Li, JL (Li, Jiale); Zhu, D (Zhu, Dan); Wang, R (Wang, Ren); Shen, WB (Shen, Wenbiao); Guo, YY (Guo, Yingying); Ren, Y (Ren, Yong); Shen, W (Shen, Wei); Huang, LQ (Huang, Liqin)"/>
    <m/>
    <m/>
    <s v="beta-Cyclodextrin-hemin complex-induced lateral root formation in tomato: involvement of nitric oxide and heme oxygenase 1"/>
    <s v="PLANT CELL REPORTS  卷: 34  期: 3  页: 381-393  DOI: 10.1007/s00299-014-1716-2  出版年: MAR 2015"/>
    <m/>
    <m/>
    <m/>
    <s v="Article"/>
    <m/>
    <m/>
    <m/>
    <m/>
    <m/>
    <m/>
    <m/>
    <m/>
    <m/>
    <m/>
    <m/>
    <m/>
    <m/>
    <m/>
    <m/>
    <m/>
    <m/>
    <m/>
    <m/>
    <m/>
    <m/>
    <m/>
    <m/>
    <m/>
    <s v="0721-7714"/>
    <m/>
    <m/>
    <m/>
    <m/>
    <m/>
    <m/>
    <m/>
    <m/>
    <m/>
    <m/>
    <m/>
    <m/>
    <m/>
    <m/>
    <m/>
    <m/>
    <m/>
    <m/>
    <m/>
    <m/>
    <m/>
    <m/>
    <m/>
    <b v="0"/>
    <b v="0"/>
    <b v="0"/>
    <b v="0"/>
    <b v="0"/>
    <b v="0"/>
    <s v="0721-7714"/>
    <n v="2.8940000000000001"/>
    <b v="0"/>
    <b v="0"/>
    <b v="0"/>
    <m/>
  </r>
  <r>
    <n v="350"/>
    <x v="7"/>
    <s v="蒋夕平"/>
    <s v="J"/>
    <s v="Jiang, XP; Wu, FH; Yu, HW; Wu, F"/>
    <m/>
    <m/>
    <m/>
    <s v="Jiang, Xiping; Wu, Fenghuang; Yu, Hanwen; Wu, Fang"/>
    <m/>
    <m/>
    <s v="Mixed pixel decomposition of mineral spectrum based on EMD-ICA method"/>
    <s v="OPTICS AND SPECTROSCOPY"/>
    <m/>
    <m/>
    <s v="English"/>
    <s v="Article"/>
    <m/>
    <m/>
    <m/>
    <m/>
    <m/>
    <m/>
    <s v="EMPIRICAL MODE DECOMPOSITION"/>
    <m/>
    <s v="[Jiang, Xiping; Wu, Fenghuang; Wu, Fang] Nanjing Agr Univ, Coll Sci, Nanjing 210095, Jiangsu, Peoples R China; [Yu, Hanwen] Nanjing Artillery Coll, Nanjing 211132, Jiangsu, Peoples R China"/>
    <s v="Jiang, XP (reprint author), Nanjing Agr Univ, Coll Sci, Nanjing 210095, Jiangsu, Peoples R China."/>
    <s v="jiangxp969@sina.com"/>
    <m/>
    <m/>
    <s v="National Scientific Equipment Developing Project of China [2012YQ050250]; Fundamental Research Funds of Nanjing Agricultural University [KYZ201425]"/>
    <s v="The research has received supporting funds from National Scientific Equipment Developing Project of China No. 2012YQ050250. It has also received support from Fundamental Research Funds of Nanjing Agricultural University (KYZ201425). Many thanks to Xiu Liancun-Huang Junjie from Nanjing Institute of Geology and Mineral Resource for their great help in the research."/>
    <m/>
    <n v="11"/>
    <n v="0"/>
    <n v="0"/>
    <n v="1"/>
    <n v="1"/>
    <s v="MAIK NAUKA/INTERPERIODICA/SPRINGER"/>
    <s v="NEW YORK"/>
    <s v="233 SPRING ST, NEW YORK, NY 10013-1578 USA"/>
    <s v="0030-400X"/>
    <s v="1562-6911"/>
    <m/>
    <s v="OPT SPECTROSC+"/>
    <s v="Opt. Spectrosc."/>
    <s v="NOV"/>
    <n v="2015"/>
    <n v="119"/>
    <n v="5"/>
    <m/>
    <m/>
    <m/>
    <m/>
    <n v="893"/>
    <n v="898"/>
    <m/>
    <s v="10.1134/S0030400X15110260"/>
    <m/>
    <n v="6"/>
    <s v="Optics; Spectroscopy"/>
    <s v="Optics; Spectroscopy"/>
    <s v="CW4ID"/>
    <s v="WOS:000364953900024"/>
    <m/>
    <s v="Jiang, XP (reprint author), Nanjing Agr Univ, Coll Sci, Nanjing 210095, Jiangsu, Peoples R China."/>
    <b v="0"/>
    <b v="0"/>
    <b v="0"/>
    <b v="0"/>
    <b v="0"/>
    <s v="0030-400X"/>
    <n v="0.56100000000000005"/>
    <b v="0"/>
    <b v="0"/>
    <n v="1"/>
    <n v="12"/>
  </r>
  <r>
    <n v="351"/>
    <x v="7"/>
    <s v="兰叶青"/>
    <s v="J"/>
    <s v="Zhang, J; Wu, Y; Qin, C; Liu, LP; Lan, YQ"/>
    <m/>
    <m/>
    <m/>
    <s v="Zhang, Jing; Wu, Yao; Qin, Chao; Liu, Liping; Lan, Yeqing"/>
    <m/>
    <m/>
    <s v="Rapid degradation of aniline in aqueous solution by ozone in the presence of zero-valent zinc"/>
    <s v="CHEMOSPHERE"/>
    <m/>
    <m/>
    <s v="English"/>
    <s v="Article"/>
    <m/>
    <m/>
    <m/>
    <m/>
    <m/>
    <s v="Zero-valent zinc; Aniline; Ozone; Degradation"/>
    <s v="CATALYTIC OZONATION; ACTIVATED CARBON; VISIBLE IRRADIATION; WATER-TREATMENT; MECHANISM; OXIDATION; NITROBENZENE; KINETICS; PHOTOCATALYSIS; MINERALIZATION"/>
    <m/>
    <s v="[Zhang, Jing; Wu, Yao; Qin, Chao; Liu, Liping; Lan, Yeqing] Nanjing Agr Univ, Coll Sci, Nanjing 210095, Jiangsu, Peoples R China"/>
    <s v="Lan, YQ (reprint author), Nanjing Agr Univ, Coll Sci, Nanjing 210095, Jiangsu, Peoples R China."/>
    <s v="lanyq102@njau.edu.cn"/>
    <m/>
    <m/>
    <s v="National Natural Science Foundation of China [21377056]"/>
    <s v="This study was supported by the National Natural Science Foundation of China (Grant No. 21377056)."/>
    <m/>
    <n v="43"/>
    <n v="0"/>
    <n v="0"/>
    <n v="9"/>
    <n v="9"/>
    <s v="PERGAMON-ELSEVIER SCIENCE LTD"/>
    <s v="OXFORD"/>
    <s v="THE BOULEVARD, LANGFORD LANE, KIDLINGTON, OXFORD OX5 1GB, ENGLAND"/>
    <s v="0045-6535"/>
    <s v="1879-1298"/>
    <m/>
    <s v="CHEMOSPHERE"/>
    <s v="Chemosphere"/>
    <s v="DEC"/>
    <n v="2015"/>
    <n v="141"/>
    <m/>
    <m/>
    <m/>
    <m/>
    <m/>
    <n v="258"/>
    <n v="264"/>
    <m/>
    <s v="10.1016/j.chemosphere.2015.07.066"/>
    <m/>
    <n v="7"/>
    <s v="Environmental Sciences"/>
    <s v="Environmental Sciences &amp; Ecology"/>
    <s v="CU8WI"/>
    <s v="WOS:000363824400036"/>
    <n v="26291911"/>
    <s v="Lan, YQ (reprint author), Nanjing Agr Univ, Coll Sci, Nanjing 210095, Jiangsu, Peoples R China."/>
    <b v="0"/>
    <b v="0"/>
    <b v="0"/>
    <b v="0"/>
    <b v="0"/>
    <s v="0045-6535"/>
    <n v="3.8540000000000001"/>
    <b v="0"/>
    <b v="0"/>
    <b v="0"/>
    <m/>
  </r>
  <r>
    <n v="352"/>
    <x v="7"/>
    <s v="兰叶青"/>
    <s v="J"/>
    <s v="Zhang, J; Wu, Y; Liu, LP; Lan, YQ"/>
    <m/>
    <m/>
    <m/>
    <s v="Zhang, Jing; Wu, Yao; Liu, Liping; Lan, Yeqing"/>
    <m/>
    <m/>
    <s v="Rapid removal of p-chloronitrobenzene from aqueous solution by a combination of ozone with zero-valent zinc"/>
    <s v="SEPARATION AND PURIFICATION TECHNOLOGY"/>
    <m/>
    <m/>
    <s v="English"/>
    <s v="Article"/>
    <m/>
    <m/>
    <m/>
    <m/>
    <m/>
    <s v="Zero-valent zinc; Ozone; p-Chloronitrobenzene; Catalytic ozonation"/>
    <s v="CATALYZED OZONATION; DEGRADATION; WATER; 2,4,6-TRICHLOROPHENOL; MECHANISM; PEROXIDE; ATRAZINE; KINETICS"/>
    <m/>
    <s v="[Zhang, Jing; Wu, Yao; Liu, Liping; Lan, Yeqing] Nanjing Agr Univ, Coll Sci, Nanjing 210095, Jiangsu, Peoples R China"/>
    <s v="Lan, YQ (reprint author), Nanjing Agr Univ, Coll Sci, Nanjing 210095, Jiangsu, Peoples R China."/>
    <s v="lanyq102@njau.edu.cn"/>
    <m/>
    <m/>
    <s v="National Natural Science Foundation of China [21377056]"/>
    <s v="This study was supported by the National Natural Science Foundation of China (Grant No. 21377056)."/>
    <m/>
    <n v="25"/>
    <n v="0"/>
    <n v="0"/>
    <n v="4"/>
    <n v="4"/>
    <s v="ELSEVIER SCIENCE BV"/>
    <s v="AMSTERDAM"/>
    <s v="PO BOX 211, 1000 AE AMSTERDAM, NETHERLANDS"/>
    <s v="1383-5866"/>
    <s v="1873-3794"/>
    <m/>
    <s v="SEP PURIF TECHNOL"/>
    <s v="Sep. Purif. Technol."/>
    <d v="2015-09-04T00:00:00"/>
    <n v="2015"/>
    <n v="151"/>
    <m/>
    <m/>
    <m/>
    <m/>
    <m/>
    <n v="318"/>
    <n v="323"/>
    <m/>
    <s v="10.1016/j.seppur.2015.07.060"/>
    <m/>
    <n v="6"/>
    <s v="Engineering, Chemical"/>
    <s v="Engineering"/>
    <s v="CQ7IC"/>
    <s v="WOS:000360775200041"/>
    <m/>
    <s v="Lan, YQ (reprint author), Nanjing Agr Univ, Coll Sci, Nanjing 210095, Jiangsu, Peoples R China."/>
    <b v="0"/>
    <b v="0"/>
    <b v="0"/>
    <b v="0"/>
    <b v="0"/>
    <s v="1383-5866"/>
    <n v="3.0910000000000002"/>
    <b v="0"/>
    <b v="0"/>
    <b v="0"/>
    <m/>
  </r>
  <r>
    <n v="353"/>
    <x v="7"/>
    <s v="兰叶青"/>
    <m/>
    <m/>
    <m/>
    <m/>
    <m/>
    <s v="Li, Y (Li, Ying); Chen, C (Chen, Cheng); Zhang, J (Zhang, Jing); Lan, YQ (Lan, Yeqing)"/>
    <m/>
    <m/>
    <s v="Catalytic role of Cu(II) in the reduction of Cr(VI) by citric acid under an irradiation of simulated solar light"/>
    <s v="CHEMOSPHERE  卷: 127  页: 87-92  DOI: 10.1016/j.chemosphere.2015.01.014  出版年: MAY 2015"/>
    <m/>
    <m/>
    <m/>
    <s v="Article"/>
    <m/>
    <m/>
    <m/>
    <m/>
    <m/>
    <m/>
    <m/>
    <m/>
    <m/>
    <m/>
    <m/>
    <m/>
    <m/>
    <m/>
    <m/>
    <m/>
    <m/>
    <m/>
    <m/>
    <m/>
    <m/>
    <m/>
    <m/>
    <m/>
    <s v="0045-6535"/>
    <m/>
    <m/>
    <m/>
    <m/>
    <m/>
    <m/>
    <m/>
    <m/>
    <m/>
    <m/>
    <m/>
    <m/>
    <m/>
    <m/>
    <m/>
    <m/>
    <m/>
    <m/>
    <m/>
    <m/>
    <m/>
    <m/>
    <m/>
    <b v="0"/>
    <b v="0"/>
    <b v="0"/>
    <b v="0"/>
    <b v="0"/>
    <b v="0"/>
    <s v="0045-6535"/>
    <n v="3.8540000000000001"/>
    <b v="0"/>
    <b v="0"/>
    <b v="0"/>
    <m/>
  </r>
  <r>
    <n v="354"/>
    <x v="7"/>
    <s v="兰叶青"/>
    <m/>
    <m/>
    <m/>
    <m/>
    <m/>
    <s v=" Li, Y (Li, Ying); Li, H (Li, Hui); Zhong, N (Zhong, Ning); Quan, GX (Quan, Guixiang); Lan, YQ (Lan, Yeqing)"/>
    <m/>
    <m/>
    <s v="Catalytic Roles of Mn(II) and Fe(III) in the Reduction of Cr(VI) by Mandelic Acid under an Irradiation of Simulated Solar Light"/>
    <s v="WATER ENVIRONMENT RESEARCH  卷: 87  期: 5  页: 450-460  DOI: 10.2175/106143015X14212658614351  出版年: MAY 2015  "/>
    <m/>
    <m/>
    <m/>
    <s v="Article"/>
    <m/>
    <m/>
    <m/>
    <m/>
    <m/>
    <m/>
    <m/>
    <m/>
    <m/>
    <m/>
    <m/>
    <m/>
    <m/>
    <m/>
    <m/>
    <m/>
    <m/>
    <m/>
    <m/>
    <m/>
    <m/>
    <m/>
    <m/>
    <m/>
    <s v="1061-4303"/>
    <m/>
    <m/>
    <m/>
    <m/>
    <m/>
    <m/>
    <m/>
    <m/>
    <m/>
    <m/>
    <m/>
    <m/>
    <m/>
    <m/>
    <m/>
    <m/>
    <m/>
    <m/>
    <m/>
    <m/>
    <m/>
    <m/>
    <m/>
    <b v="0"/>
    <b v="0"/>
    <b v="0"/>
    <b v="0"/>
    <b v="0"/>
    <b v="0"/>
    <s v="1061-4303"/>
    <n v="0.94599999999999995"/>
    <b v="0"/>
    <b v="0"/>
    <n v="1"/>
    <m/>
  </r>
  <r>
    <n v="355"/>
    <x v="7"/>
    <s v="兰叶青"/>
    <m/>
    <m/>
    <m/>
    <m/>
    <m/>
    <s v="Guo, J (Guo, Jing); Dong, C (Dong, Chao); Zhang, J (Zhang, Jing); Lan, YQ (Lan, Yeqing)"/>
    <m/>
    <m/>
    <s v="Biogenic synthetic schwertmannite photocatalytic degradation of acid orange 7 (AO7) assisted by citric acid"/>
    <s v="SEPARATION AND PURIFICATION TECHNOLOGY  卷: 143  页: 27-31  DOI: 10.1016/j.seppur.2015.01.018  出版年: MAR 25 2015"/>
    <m/>
    <m/>
    <m/>
    <s v="Article"/>
    <m/>
    <m/>
    <m/>
    <m/>
    <m/>
    <m/>
    <m/>
    <m/>
    <m/>
    <m/>
    <m/>
    <m/>
    <m/>
    <m/>
    <m/>
    <m/>
    <m/>
    <m/>
    <m/>
    <m/>
    <m/>
    <m/>
    <m/>
    <m/>
    <s v="1383-5866"/>
    <m/>
    <m/>
    <m/>
    <m/>
    <m/>
    <m/>
    <m/>
    <m/>
    <m/>
    <m/>
    <m/>
    <m/>
    <m/>
    <m/>
    <m/>
    <m/>
    <m/>
    <m/>
    <m/>
    <m/>
    <m/>
    <m/>
    <m/>
    <b v="0"/>
    <b v="0"/>
    <b v="0"/>
    <b v="0"/>
    <b v="0"/>
    <b v="0"/>
    <s v="1383-5866"/>
    <n v="3.4940000000000002"/>
    <b v="0"/>
    <b v="0"/>
    <b v="0"/>
    <m/>
  </r>
  <r>
    <n v="356"/>
    <x v="7"/>
    <s v="兰叶青"/>
    <m/>
    <m/>
    <m/>
    <m/>
    <m/>
    <s v=" Guo, J (Guo, Jing); Chen, X (Chen, Xue); Shi, Y (Shi, Ying); Lan, YQ (Lan, Yeqing); Qin, C (Qin, Chao)"/>
    <m/>
    <m/>
    <s v="Rapid Photodegradation of Methyl Orange (MO) Assisted with Cu(II) and Tartaric Acid"/>
    <s v="PLOS ONE  卷: 10  期: 8  文献号: e0134298  DOI: 10.1371/journal.pone.0134298  出版年: AUG 4 2015  "/>
    <m/>
    <m/>
    <m/>
    <s v="Article"/>
    <m/>
    <m/>
    <m/>
    <m/>
    <m/>
    <m/>
    <m/>
    <m/>
    <m/>
    <m/>
    <m/>
    <m/>
    <m/>
    <m/>
    <m/>
    <m/>
    <m/>
    <m/>
    <m/>
    <m/>
    <m/>
    <m/>
    <m/>
    <m/>
    <s v="1932-6203"/>
    <m/>
    <m/>
    <m/>
    <m/>
    <m/>
    <m/>
    <m/>
    <m/>
    <m/>
    <m/>
    <m/>
    <m/>
    <m/>
    <m/>
    <m/>
    <m/>
    <m/>
    <m/>
    <m/>
    <m/>
    <m/>
    <m/>
    <m/>
    <b v="0"/>
    <b v="0"/>
    <b v="0"/>
    <b v="0"/>
    <b v="0"/>
    <b v="0"/>
    <s v="1932-6203"/>
    <n v="3.702"/>
    <b v="0"/>
    <b v="0"/>
    <b v="0"/>
    <m/>
  </r>
  <r>
    <n v="357"/>
    <x v="7"/>
    <s v="汪快兵"/>
    <m/>
    <m/>
    <m/>
    <m/>
    <m/>
    <s v="Lv, B (Lv, Bo); Shi, XB (Shi, Xiaobo); Ma, XY (Ma, Xiaoyan); Zhang, ZY (Zhang, Zhiyang); Wang, KB (Wang, Kuaibing)"/>
    <m/>
    <m/>
    <s v="Controllable fabrication of multifunctional 1D Ag-based coordination polymer@PVP nanowires"/>
    <s v=" NEW JOURNAL OF CHEMISTRY  卷: 39  期: 1  页: 349-354  DOI: 10.1039/c4nj00719k  出版年: JAN 2015 "/>
    <m/>
    <m/>
    <m/>
    <s v="Article"/>
    <m/>
    <m/>
    <m/>
    <m/>
    <m/>
    <m/>
    <m/>
    <m/>
    <m/>
    <m/>
    <m/>
    <m/>
    <m/>
    <m/>
    <m/>
    <m/>
    <m/>
    <m/>
    <m/>
    <m/>
    <m/>
    <m/>
    <m/>
    <m/>
    <s v=" 1144-0546"/>
    <m/>
    <m/>
    <m/>
    <m/>
    <m/>
    <m/>
    <m/>
    <m/>
    <m/>
    <m/>
    <m/>
    <m/>
    <m/>
    <m/>
    <m/>
    <m/>
    <m/>
    <m/>
    <m/>
    <m/>
    <m/>
    <m/>
    <m/>
    <b v="0"/>
    <b v="0"/>
    <b v="0"/>
    <b v="0"/>
    <b v="0"/>
    <b v="0"/>
    <s v=" 1144-0546"/>
    <n v="2.9860000000000002"/>
    <b v="0"/>
    <b v="0"/>
    <b v="0"/>
    <m/>
  </r>
  <r>
    <n v="358"/>
    <x v="7"/>
    <s v="汪快兵"/>
    <m/>
    <m/>
    <m/>
    <m/>
    <m/>
    <s v="Xu, ZH (Xu, Zhihui); Lv, B (Lv, Bo); Shi, XB (Shi, Xiaobo); Chen, LX (Chen, Lixian); Wang, KB (Wang, Kuaibing)"/>
    <m/>
    <m/>
    <s v="Chemical transformation of hollow coordination polymer particles to Co3O4 nanostructures and their pseudo-capacitive behaviors"/>
    <s v="INORGANICA CHIMICA ACTA  卷: 427  页: 266-272  DOI: 10.1016/j.ica.2015.01.008  出版年: MAR 1 2015 "/>
    <m/>
    <m/>
    <m/>
    <s v="Article"/>
    <m/>
    <m/>
    <m/>
    <m/>
    <m/>
    <m/>
    <m/>
    <m/>
    <m/>
    <m/>
    <m/>
    <m/>
    <m/>
    <m/>
    <m/>
    <m/>
    <m/>
    <m/>
    <m/>
    <m/>
    <m/>
    <m/>
    <m/>
    <m/>
    <s v="0020-1693"/>
    <m/>
    <m/>
    <m/>
    <m/>
    <m/>
    <m/>
    <m/>
    <m/>
    <m/>
    <m/>
    <m/>
    <m/>
    <m/>
    <m/>
    <m/>
    <m/>
    <m/>
    <m/>
    <m/>
    <m/>
    <m/>
    <m/>
    <m/>
    <b v="0"/>
    <b v="0"/>
    <b v="0"/>
    <b v="0"/>
    <b v="0"/>
    <b v="0"/>
    <s v="0020-1693"/>
    <n v="1.853"/>
    <b v="0"/>
    <b v="0"/>
    <n v="1"/>
    <m/>
  </r>
  <r>
    <n v="359"/>
    <x v="7"/>
    <s v="汪快兵"/>
    <m/>
    <m/>
    <m/>
    <m/>
    <m/>
    <s v="Wang, KB (Wang, Kuaibing); Shi, XB (Shi, Xiaobo); Zhang, ZY (Zhang, Zhiyang); Ma, XY (Ma, Xiaoyan); Lu, YN (Lu, Yanan); Wang, HJ (Wang, Hongju)"/>
    <m/>
    <m/>
    <s v="Size-dependent capacitance of NiO nanoparticles synthesized from Ni-based coordination polymer precursors with different crystallinity"/>
    <s v="JOURNAL OF ALLOYS AND COMPOUNDS  卷: 632  页: 361-367  DOI: 10.1016/j.jallcom.2015.01.252  出版年: MAY 25 2015"/>
    <m/>
    <m/>
    <m/>
    <s v="Article"/>
    <m/>
    <m/>
    <m/>
    <m/>
    <m/>
    <m/>
    <m/>
    <m/>
    <m/>
    <m/>
    <m/>
    <m/>
    <m/>
    <m/>
    <m/>
    <m/>
    <m/>
    <m/>
    <m/>
    <m/>
    <m/>
    <m/>
    <m/>
    <m/>
    <s v="0925-8388"/>
    <m/>
    <m/>
    <m/>
    <m/>
    <m/>
    <m/>
    <m/>
    <m/>
    <m/>
    <m/>
    <m/>
    <m/>
    <m/>
    <m/>
    <m/>
    <m/>
    <m/>
    <m/>
    <m/>
    <m/>
    <m/>
    <m/>
    <m/>
    <b v="0"/>
    <b v="0"/>
    <b v="0"/>
    <b v="0"/>
    <b v="0"/>
    <b v="0"/>
    <s v="0925-8388"/>
    <n v="2.7160000000000002"/>
    <b v="0"/>
    <b v="0"/>
    <b v="0"/>
    <m/>
  </r>
  <r>
    <n v="360"/>
    <x v="7"/>
    <s v="汪快兵"/>
    <m/>
    <m/>
    <m/>
    <m/>
    <m/>
    <s v="Wang, KB (Wang, Kuaibing); Zheng, MB (Zheng, Mingbo); Shi, XB (Shi, Xiaobo); Lin, ZX (Lin, Zixia); Wang, HJ (Wang, Hongju); Lu, YN (Lu, Yanan)"/>
    <m/>
    <m/>
    <s v="Glucose-ethanol-assisted synthesis of amorphous CoO@C core-shell composites for electrochemical capacitors electrode"/>
    <s v="CHEMICAL ENGINEERING JOURNAL  卷: 266  页: 141-147  DOI: 10.1016/j.cej.2014.12.073  出版年: APR 15 2015  "/>
    <m/>
    <m/>
    <m/>
    <s v="Article"/>
    <m/>
    <m/>
    <m/>
    <m/>
    <m/>
    <m/>
    <m/>
    <m/>
    <m/>
    <m/>
    <m/>
    <m/>
    <m/>
    <m/>
    <m/>
    <m/>
    <m/>
    <m/>
    <m/>
    <m/>
    <m/>
    <m/>
    <m/>
    <m/>
    <s v="1385-8947"/>
    <m/>
    <m/>
    <m/>
    <m/>
    <m/>
    <m/>
    <m/>
    <m/>
    <m/>
    <m/>
    <m/>
    <m/>
    <m/>
    <m/>
    <m/>
    <m/>
    <m/>
    <m/>
    <m/>
    <m/>
    <m/>
    <m/>
    <m/>
    <b v="0"/>
    <b v="0"/>
    <b v="0"/>
    <b v="0"/>
    <b v="0"/>
    <b v="0"/>
    <s v="1385-8947"/>
    <n v="4.6210000000000004"/>
    <b v="0"/>
    <b v="0"/>
    <b v="0"/>
    <m/>
  </r>
  <r>
    <n v="361"/>
    <x v="7"/>
    <s v="汪快兵"/>
    <m/>
    <m/>
    <m/>
    <m/>
    <m/>
    <s v=" Wang, KB (Wang, Kuaibing); Shi, XB (Shi, Xiaobo); Lu, AM (Lu, Aiming); Ma, XY (Ma, Xiaoyan); Zhang, ZY (Zhang, Zhiyang); Lu, YN (Lu, Yanan); Wang, HJ (Wang, Hongju)"/>
    <m/>
    <m/>
    <s v="High nitrogen-doped carbon/Mn3O4 hybrids synthesized from nitrogen-rich coordination polymer particles as supercapacitor electrodes"/>
    <s v="DALTON TRANSACTIONS  卷: 44  期: 1  页: 151-157  DOI: 10.1039/c4dt02456g  出版年: 2015 "/>
    <m/>
    <m/>
    <m/>
    <s v="Article"/>
    <m/>
    <m/>
    <m/>
    <m/>
    <m/>
    <m/>
    <m/>
    <m/>
    <m/>
    <m/>
    <m/>
    <m/>
    <m/>
    <m/>
    <m/>
    <m/>
    <m/>
    <m/>
    <m/>
    <m/>
    <m/>
    <m/>
    <m/>
    <m/>
    <s v="1477-9226"/>
    <m/>
    <m/>
    <m/>
    <m/>
    <m/>
    <m/>
    <m/>
    <m/>
    <m/>
    <m/>
    <m/>
    <m/>
    <m/>
    <m/>
    <m/>
    <m/>
    <m/>
    <m/>
    <m/>
    <m/>
    <m/>
    <m/>
    <m/>
    <b v="0"/>
    <b v="0"/>
    <b v="0"/>
    <b v="0"/>
    <b v="0"/>
    <b v="0"/>
    <s v="1477-9226"/>
    <n v="3.9820000000000002"/>
    <b v="0"/>
    <b v="0"/>
    <b v="0"/>
    <m/>
  </r>
  <r>
    <n v="362"/>
    <x v="7"/>
    <s v="汪快兵"/>
    <m/>
    <m/>
    <m/>
    <m/>
    <m/>
    <s v=" Wang, KB (Wang, Kuaibing); Zhang, ZY (Zhang, Zhiyang); Shi, XB (Shi, Xiaobo); Wang, HJ (Wang, Hongju); Lu, YN (Lu, Yanan); Ma, XY (Ma, Xiaoyan)"/>
    <m/>
    <m/>
    <s v="Temperature-dependent self-assembly of NiO/Co3O4 composites for supercapacitor electrodes with good cycling performance: from nanoparticles to nanorod arrays"/>
    <s v="RSC ADVANCES  卷: 5  期: 3  页: 1943-1948  DOI: 10.1039/c4ra14153a  出版年: 2015  "/>
    <m/>
    <m/>
    <m/>
    <s v="Article"/>
    <m/>
    <m/>
    <m/>
    <m/>
    <m/>
    <m/>
    <m/>
    <m/>
    <m/>
    <m/>
    <m/>
    <m/>
    <m/>
    <m/>
    <m/>
    <m/>
    <m/>
    <m/>
    <m/>
    <m/>
    <m/>
    <m/>
    <m/>
    <m/>
    <s v="2046-2069"/>
    <m/>
    <m/>
    <m/>
    <m/>
    <m/>
    <m/>
    <m/>
    <m/>
    <m/>
    <m/>
    <m/>
    <m/>
    <m/>
    <m/>
    <m/>
    <m/>
    <m/>
    <m/>
    <m/>
    <m/>
    <m/>
    <m/>
    <m/>
    <b v="0"/>
    <b v="0"/>
    <b v="0"/>
    <b v="0"/>
    <b v="0"/>
    <b v="0"/>
    <s v="2046-2069"/>
    <n v="3.907"/>
    <b v="0"/>
    <b v="0"/>
    <b v="0"/>
    <m/>
  </r>
  <r>
    <n v="363"/>
    <x v="7"/>
    <s v="吴华"/>
    <m/>
    <m/>
    <m/>
    <m/>
    <m/>
    <s v="Wu, H (Wu, Hua); Shi, CJ (Shi, Chenjie); Zhao, YQ (Zhao, Yanqing); Jiang, YT (Jiang, Yutong); Tao, YH (Tao, Yuehong)"/>
    <m/>
    <m/>
    <s v="Three coordination polymers based on different carboxylates, metals and a tri(4-imidazolylphenyl)amine ligand"/>
    <s v="JOURNAL OF MOLECULAR STRUCTURE  卷: 1086  页: 276-281  DOI: 10.1016/j.molstruc.2014.11.044  出版年: APR 15 2015 "/>
    <m/>
    <m/>
    <m/>
    <s v="Article"/>
    <m/>
    <m/>
    <m/>
    <m/>
    <m/>
    <m/>
    <m/>
    <m/>
    <m/>
    <m/>
    <m/>
    <m/>
    <m/>
    <m/>
    <m/>
    <m/>
    <m/>
    <m/>
    <m/>
    <m/>
    <m/>
    <m/>
    <m/>
    <m/>
    <s v="0022-2860"/>
    <m/>
    <m/>
    <m/>
    <m/>
    <m/>
    <m/>
    <m/>
    <m/>
    <m/>
    <m/>
    <m/>
    <m/>
    <m/>
    <m/>
    <m/>
    <m/>
    <m/>
    <m/>
    <m/>
    <m/>
    <m/>
    <m/>
    <m/>
    <b v="0"/>
    <b v="0"/>
    <b v="0"/>
    <b v="0"/>
    <b v="0"/>
    <b v="0"/>
    <s v="0022-2860"/>
    <n v="1.585"/>
    <b v="0"/>
    <b v="0"/>
    <n v="1"/>
    <m/>
  </r>
  <r>
    <n v="364"/>
    <x v="7"/>
    <s v="吴磊"/>
    <s v="J"/>
    <s v="Liu, T; Xia, YT; Zhu, J; Lu, AM; Wu, L"/>
    <m/>
    <m/>
    <m/>
    <s v="Liu, Teng; Xia, Yun-Tao; Zhu, Jie; Lu, Ai-Min; Wu, Lei"/>
    <m/>
    <m/>
    <s v="Metal-free synthesis of chlorinated and brominated phosphinoyl 1,3-butadiene derivatives and its synthetic applications"/>
    <s v="TETRAHEDRON LETTERS"/>
    <m/>
    <m/>
    <s v="English"/>
    <s v="Article"/>
    <m/>
    <m/>
    <m/>
    <m/>
    <m/>
    <s v="Chlorinated phosphinoyl 1,3-butadiene; Brominated phosphinoyl 1,3-butadiene; Metal-free; Allenic alcohols; Allylphosphine oxide"/>
    <s v="CYCLOADDITION REACTIONS; N-TOSYLHYDRAZONES; ONE-POT; OXIDES; ACIDS; HYDROPHOSPHINATION; DIMERIZATION; CATALYST"/>
    <m/>
    <s v="[Wu, Lei] Nanjing Agr Univ, Jiangsu Key Lab Pesticide Sci, Coll Sci, Nanjing 210095, Jiangsu, Peoples R China; Nanjing Agr Univ, Dept Chem, Coll Sci, Nanjing 210095, Jiangsu, Peoples R China"/>
    <s v="Wu, L (reprint author), Nanjing Agr Univ, Jiangsu Key Lab Pesticide Sci, Coll Sci, Nanjing 210095, Jiangsu, Peoples R China."/>
    <s v="rickywu@njau.edu.cn"/>
    <m/>
    <m/>
    <s v="Foundation Research Project of Jiangsu Province (The Natural Science Foundation) [BK20141359]; '333 High Level Talent Project' of JiangSu Province; 'QinLan Project' of JiangSu Province"/>
    <s v="The authors thank the Foundation Research Project of Jiangsu Province (The Natural Science Foundation No. BK20141359), '333 High Level Talent Project' and 'QinLan Project' of JiangSu Province for financial support."/>
    <m/>
    <n v="25"/>
    <n v="0"/>
    <n v="0"/>
    <n v="1"/>
    <n v="1"/>
    <s v="PERGAMON-ELSEVIER SCIENCE LTD"/>
    <s v="OXFORD"/>
    <s v="THE BOULEVARD, LANGFORD LANE, KIDLINGTON, OXFORD OX5 1GB, ENGLAND"/>
    <s v="0040-4039"/>
    <m/>
    <m/>
    <s v="TETRAHEDRON LETT"/>
    <s v="Tetrahedron Lett."/>
    <d v="2015-11-18T00:00:00"/>
    <n v="2015"/>
    <n v="56"/>
    <n v="46"/>
    <m/>
    <m/>
    <m/>
    <m/>
    <n v="6508"/>
    <n v="6512"/>
    <m/>
    <s v="10.1016/j.tetlet.2015.10.029"/>
    <m/>
    <n v="5"/>
    <s v="Chemistry, Organic"/>
    <s v="Chemistry"/>
    <s v="CV7EX"/>
    <s v="WOS:000364436300052"/>
    <m/>
    <s v="Wu, L (reprint author), Nanjing Agr Univ, Jiangsu Key Lab Pesticide Sci, Coll Sci, Nanjing 210095, Jiangsu, Peoples R China."/>
    <b v="0"/>
    <b v="0"/>
    <b v="0"/>
    <b v="0"/>
    <b v="0"/>
    <s v="0040-4039"/>
    <n v="2.379"/>
    <b v="0"/>
    <b v="0"/>
    <b v="0"/>
    <n v="12"/>
  </r>
  <r>
    <n v="365"/>
    <x v="7"/>
    <s v="吴磊"/>
    <m/>
    <m/>
    <m/>
    <m/>
    <m/>
    <s v="Chen, YZ (Chen, Yao-Zhong); Zhang, L (Zhang, Ling); Lu, AM (Lu, Ai-Min); Yang, F (Yang, Fang); Wu, L (Wu, Lei)"/>
    <m/>
    <m/>
    <s v="alpha-Allenyl Ethers as Starting Materials for Palladium Catalyzed Suzuki Miyaura Couplings of Allenylphosphine Oxides with Arylboronic Acids"/>
    <s v=" JOURNAL OF ORGANIC CHEMISTRY  卷: 80  期: 1  页: 673-680  DOI: 10.1021/jo502485u  出版年: JAN 2 2015"/>
    <m/>
    <m/>
    <m/>
    <s v="Article"/>
    <m/>
    <m/>
    <m/>
    <m/>
    <m/>
    <m/>
    <m/>
    <m/>
    <m/>
    <m/>
    <m/>
    <m/>
    <m/>
    <m/>
    <m/>
    <m/>
    <m/>
    <m/>
    <m/>
    <m/>
    <m/>
    <m/>
    <m/>
    <m/>
    <s v="0022-3263"/>
    <m/>
    <m/>
    <m/>
    <m/>
    <m/>
    <m/>
    <m/>
    <m/>
    <m/>
    <m/>
    <m/>
    <m/>
    <m/>
    <m/>
    <m/>
    <m/>
    <m/>
    <m/>
    <m/>
    <m/>
    <m/>
    <m/>
    <m/>
    <b v="0"/>
    <b v="0"/>
    <b v="0"/>
    <b v="0"/>
    <b v="0"/>
    <b v="0"/>
    <s v="0022-3263"/>
    <n v="4.3849999999999998"/>
    <b v="0"/>
    <b v="0"/>
    <b v="0"/>
    <m/>
  </r>
  <r>
    <n v="366"/>
    <x v="7"/>
    <s v="吴清太"/>
    <m/>
    <m/>
    <m/>
    <m/>
    <m/>
    <s v="Wu, Qingtai; Zhang, Jin; Tang, Jiashan"/>
    <m/>
    <m/>
    <s v="Reliability Evaluation for A Class of Multi-Unit Cold Standby Systems under Poisson Shocks"/>
    <s v="COMMUNICATIONS IN STATISTICS-THEORY AND METHODS"/>
    <m/>
    <m/>
    <m/>
    <s v="Article"/>
    <m/>
    <m/>
    <m/>
    <m/>
    <m/>
    <m/>
    <m/>
    <m/>
    <m/>
    <m/>
    <m/>
    <m/>
    <m/>
    <m/>
    <m/>
    <m/>
    <m/>
    <m/>
    <m/>
    <m/>
    <m/>
    <m/>
    <m/>
    <m/>
    <s v="0361-0926"/>
    <m/>
    <m/>
    <m/>
    <m/>
    <m/>
    <m/>
    <m/>
    <m/>
    <m/>
    <m/>
    <m/>
    <m/>
    <m/>
    <m/>
    <m/>
    <m/>
    <m/>
    <m/>
    <m/>
    <m/>
    <m/>
    <m/>
    <m/>
    <b v="0"/>
    <b v="0"/>
    <b v="0"/>
    <b v="0"/>
    <b v="0"/>
    <b v="0"/>
    <s v="0361-0926"/>
    <n v="0.38800000000000001"/>
    <b v="0"/>
    <b v="0"/>
    <n v="1"/>
    <m/>
  </r>
  <r>
    <n v="367"/>
    <x v="7"/>
    <s v="徐峙辉"/>
    <m/>
    <m/>
    <m/>
    <m/>
    <m/>
    <s v="Xu, JJ (Xu, Junjun); Xu, ZH (Xu, Zhihui); Zhang, M (Zhang, Ming); Xu, JY (Xu, Jiangyan); Fang, D (Fang, Di); Ran, W (Ran, Wei)"/>
    <m/>
    <m/>
    <s v="Impregnation synthesis of TiO2/hydroniumjarosite composite with enhanced property in photocatalytic reduction of Cr(VI)"/>
    <s v=" MATERIALS CHEMISTRY AND PHYSICS  卷: 152  页: 4-8  DOI: 10.1016/j.matchemphys.2014.12.017  出版年: FEB 15 2015  "/>
    <m/>
    <m/>
    <m/>
    <s v="Article"/>
    <m/>
    <m/>
    <m/>
    <m/>
    <m/>
    <m/>
    <m/>
    <m/>
    <m/>
    <m/>
    <m/>
    <m/>
    <m/>
    <m/>
    <m/>
    <m/>
    <m/>
    <m/>
    <m/>
    <m/>
    <m/>
    <m/>
    <m/>
    <m/>
    <s v="0254-0584"/>
    <m/>
    <m/>
    <m/>
    <m/>
    <m/>
    <m/>
    <m/>
    <m/>
    <m/>
    <m/>
    <m/>
    <m/>
    <m/>
    <m/>
    <m/>
    <m/>
    <m/>
    <m/>
    <m/>
    <m/>
    <m/>
    <m/>
    <m/>
    <b v="0"/>
    <b v="0"/>
    <b v="0"/>
    <b v="0"/>
    <b v="0"/>
    <b v="0"/>
    <s v="0254-0584"/>
    <n v="2.5030000000000001"/>
    <b v="0"/>
    <b v="0"/>
    <b v="0"/>
    <m/>
  </r>
  <r>
    <n v="368"/>
    <x v="7"/>
    <s v="徐峙辉"/>
    <m/>
    <m/>
    <m/>
    <m/>
    <m/>
    <s v="Xu, ZH (Xu, Zhihui); Fang, D (Fang, Di); Shi, WC (Shi, Weicong); Xu, JY (Xu, Jiangyan); Lu, AM (Lu, Aimin); Wang, KB (Wang, Kuaibing); Zhou, LX (Zhou, Lixiang)"/>
    <m/>
    <m/>
    <s v="Enhancement in Photo-Fenton-Like Degradation of Azo Dye Methyl Orange Using TiO2/Hydroniumjarosite Composite Catalyst"/>
    <s v="ENVIRONMENTAL ENGINEERING SCIENCE  卷: 32  期: 6  页: 497-504  DOI: 10.1089/ees.2014.0404  出版年: JUN 1 2015"/>
    <m/>
    <m/>
    <m/>
    <s v="Article"/>
    <m/>
    <m/>
    <m/>
    <m/>
    <m/>
    <m/>
    <m/>
    <m/>
    <m/>
    <m/>
    <m/>
    <m/>
    <m/>
    <m/>
    <m/>
    <m/>
    <m/>
    <m/>
    <m/>
    <m/>
    <m/>
    <m/>
    <m/>
    <m/>
    <s v="1092-8758"/>
    <m/>
    <m/>
    <m/>
    <m/>
    <m/>
    <m/>
    <m/>
    <m/>
    <m/>
    <m/>
    <m/>
    <m/>
    <m/>
    <m/>
    <m/>
    <m/>
    <m/>
    <m/>
    <m/>
    <m/>
    <m/>
    <m/>
    <m/>
    <b v="0"/>
    <b v="0"/>
    <b v="0"/>
    <b v="0"/>
    <b v="0"/>
    <b v="0"/>
    <s v="1092-8758"/>
    <n v="1.026"/>
    <b v="0"/>
    <b v="0"/>
    <n v="1"/>
    <m/>
  </r>
  <r>
    <n v="369"/>
    <x v="7"/>
    <s v="徐峙辉"/>
    <m/>
    <m/>
    <m/>
    <m/>
    <m/>
    <s v="Zhang, M (Zhang, M.); Xu, Z (Xu, Z.); Liang, J (Liang, J.); Zhou, L (Zhou, L.); Zhang, C (Zhang, C.)"/>
    <m/>
    <m/>
    <s v="Potential application of novel TiO2/beta-FeOOH composites for photocatalytic reduction of Cr(VI) with an analysis of statistical approach"/>
    <s v="INTERNATIONAL JOURNAL OF ENVIRONMENTAL SCIENCE AND TECHNOLOGY  卷: 12  期: 5  页: 1669-1676  DOI: 10.1007/s13762-014-0533-z  出版年: MAY 2015"/>
    <m/>
    <m/>
    <m/>
    <s v="Article"/>
    <m/>
    <m/>
    <m/>
    <m/>
    <m/>
    <m/>
    <m/>
    <m/>
    <m/>
    <m/>
    <m/>
    <m/>
    <m/>
    <m/>
    <m/>
    <m/>
    <m/>
    <m/>
    <m/>
    <m/>
    <m/>
    <m/>
    <m/>
    <m/>
    <s v="1735-1472"/>
    <m/>
    <m/>
    <m/>
    <m/>
    <m/>
    <m/>
    <m/>
    <m/>
    <m/>
    <m/>
    <m/>
    <m/>
    <m/>
    <m/>
    <m/>
    <m/>
    <m/>
    <m/>
    <m/>
    <m/>
    <m/>
    <m/>
    <m/>
    <b v="0"/>
    <b v="0"/>
    <b v="0"/>
    <b v="0"/>
    <b v="0"/>
    <b v="0"/>
    <s v="1735-1472"/>
    <n v="2.4910000000000001"/>
    <b v="0"/>
    <b v="0"/>
    <b v="0"/>
    <m/>
  </r>
  <r>
    <n v="370"/>
    <x v="7"/>
    <s v="杨春龙"/>
    <s v="J"/>
    <s v="Wang, XF; Chen, M; Zhang, LZ; Zhao, Z; Yang, CL"/>
    <m/>
    <m/>
    <m/>
    <s v="Wang, Xian-Feng; Chen, Min; Zhang, Li-Zhi; Zhao, Zheng; Yang, Chun-Long"/>
    <m/>
    <m/>
    <s v="Synthesis, characterization and bioactivity of novel 5,6-dihydropyrrolo[3,4-c] pyrazol-4-(1H) one derivatives"/>
    <s v="HETEROCYCLIC COMMUNICATIONS"/>
    <m/>
    <m/>
    <s v="English"/>
    <s v="Article"/>
    <m/>
    <m/>
    <m/>
    <m/>
    <m/>
    <s v="biological activity; crystal structure; pyrrolo[3,4-c] pyrazol-4-(1H) one; synthesis"/>
    <s v="TENUAZONIC ACID; BIOLOGICAL-ACTIVITIES; TETRAMIC ACIDS"/>
    <m/>
    <s v="[Yang, Chun-Long] Nanjing Agr Univ, Coll Sci, Dept Chem, Nanjing 210095, Jiangsu, Peoples R China; [Wang, Xian-Feng; Chen, Min; Zhang, Li-Zhi; Zhao, Zheng] Nanjing Agr Univ, Nanjing 210095, Jiangsu, Peoples R China"/>
    <s v="Yang, CL (reprint author), Nanjing Agr Univ, Coll Sci, Dept Chem, Nanjing 210095, Jiangsu, Peoples R China."/>
    <s v="ycl@njau.edu.cn"/>
    <m/>
    <m/>
    <s v="National Natural Science Foundation of China [31171889]; Science and Technology Support Program of Jiangsu Province of China [BE2012371]"/>
    <s v="This work was funded by the National Natural Science Foundation of China (No. 31171889) and the Science and Technology Support Program of Jiangsu Province of China (No. BE2012371)."/>
    <m/>
    <n v="23"/>
    <n v="0"/>
    <n v="0"/>
    <n v="0"/>
    <n v="0"/>
    <s v="WALTER DE GRUYTER GMBH"/>
    <s v="BERLIN"/>
    <s v="GENTHINER STRASSE 13, D-10785 BERLIN, GERMANY"/>
    <s v="0793-0283"/>
    <s v="2191-0197"/>
    <m/>
    <s v="HETEROCYCL COMMUN"/>
    <s v="Heterocycl. Commun."/>
    <s v="DEC"/>
    <n v="2015"/>
    <d v="1900-01-20T00:00:00"/>
    <n v="6"/>
    <m/>
    <m/>
    <m/>
    <m/>
    <n v="361"/>
    <n v="366"/>
    <m/>
    <s v="10.1515/hc-2015-0045"/>
    <m/>
    <n v="6"/>
    <s v="Chemistry, Organic"/>
    <s v="Chemistry"/>
    <s v="CX6EU"/>
    <s v="WOS:000365794800007"/>
    <m/>
    <s v="Yang, CL (reprint author), Nanjing Agr Univ, Coll Sci, Dept Chem, Nanjing 210095, Jiangsu, Peoples R China."/>
    <b v="0"/>
    <b v="0"/>
    <b v="0"/>
    <b v="0"/>
    <b v="0"/>
    <s v="0793-0283"/>
    <n v="0.59299999999999997"/>
    <b v="0"/>
    <b v="0"/>
    <n v="1"/>
    <n v="12"/>
  </r>
  <r>
    <n v="371"/>
    <x v="7"/>
    <s v="杨春龙"/>
    <m/>
    <m/>
    <m/>
    <m/>
    <m/>
    <s v=" Hu, Y (Hu, Ying); Zhang, LZ (Zhang, Li-Zhi); Ren, ZJ (Ren, Zheng-Jiao); Zhao, Z (Zhao, Zheng); Xu, WQ (Xu, Wen-Qin); Yang, CL (Yang, Chun-Long)"/>
    <m/>
    <m/>
    <s v="Synthesis and Antifungal Activity of Novel Furan-2,4-dione Derivatives Containing Substituted Phenylhydrazine Moiety"/>
    <s v="JOURNAL OF THE CHINESE CHEMICAL SOCIETY  卷: 62  期: 6  页: 495-500  DOI: 10.1002/jccs.201400463  出版年: JUN 2015  "/>
    <m/>
    <m/>
    <m/>
    <s v="Article"/>
    <m/>
    <m/>
    <m/>
    <m/>
    <m/>
    <m/>
    <m/>
    <m/>
    <m/>
    <m/>
    <m/>
    <m/>
    <m/>
    <m/>
    <m/>
    <m/>
    <m/>
    <m/>
    <m/>
    <m/>
    <m/>
    <m/>
    <m/>
    <m/>
    <s v="0009-4536"/>
    <m/>
    <m/>
    <m/>
    <m/>
    <m/>
    <m/>
    <m/>
    <m/>
    <m/>
    <m/>
    <m/>
    <m/>
    <m/>
    <m/>
    <m/>
    <m/>
    <m/>
    <m/>
    <m/>
    <m/>
    <m/>
    <m/>
    <m/>
    <b v="0"/>
    <b v="0"/>
    <b v="0"/>
    <b v="0"/>
    <b v="0"/>
    <b v="0"/>
    <s v="0009-4536"/>
    <n v="0.86399999999999999"/>
    <b v="0"/>
    <b v="0"/>
    <n v="1"/>
    <m/>
  </r>
  <r>
    <n v="372"/>
    <x v="7"/>
    <s v="杨春龙"/>
    <m/>
    <m/>
    <m/>
    <m/>
    <m/>
    <s v="Chen, M (Chen Min); Yang, CL (Yang Chun-Long)"/>
    <m/>
    <m/>
    <s v="Synthesis, Crystal Structure and Biological Activity of 5-(2-Methylpheny1)-1,3,4-oxadiazol-2(3H)-one Derivatives"/>
    <s v="CHINESE JOURNAL OF STRUCTURAL CHEMISTRY  卷: 34  期: 2  页: 189-196  DOI: 10.14102/j.cnki.0254-5861.2011-0467  出版年: 2015"/>
    <m/>
    <m/>
    <m/>
    <s v="Article"/>
    <m/>
    <m/>
    <m/>
    <m/>
    <m/>
    <m/>
    <m/>
    <m/>
    <m/>
    <m/>
    <m/>
    <m/>
    <m/>
    <m/>
    <m/>
    <m/>
    <m/>
    <m/>
    <m/>
    <m/>
    <m/>
    <m/>
    <m/>
    <m/>
    <s v="0254-5861"/>
    <m/>
    <m/>
    <m/>
    <m/>
    <m/>
    <m/>
    <m/>
    <m/>
    <m/>
    <m/>
    <m/>
    <m/>
    <m/>
    <m/>
    <m/>
    <m/>
    <m/>
    <m/>
    <m/>
    <m/>
    <m/>
    <m/>
    <m/>
    <b v="0"/>
    <b v="0"/>
    <b v="0"/>
    <b v="0"/>
    <b v="0"/>
    <b v="0"/>
    <s v="0254-5861"/>
    <n v="0.39700000000000002"/>
    <b v="0"/>
    <b v="0"/>
    <n v="1"/>
    <m/>
  </r>
  <r>
    <n v="373"/>
    <x v="7"/>
    <s v="杨春龙"/>
    <m/>
    <m/>
    <m/>
    <m/>
    <m/>
    <s v="Zhang, LZ (Zhang Lizhi); Ren, ZJ (Ren Zhengjiao); Lu, AM (Lu Aimin); Zhao, Z (Zhao Zheng); Xu, WQ (Xu Wenqin); Bao, QQ (Bao Qianqian); Ding, WJ (Ding Weijie); Yang, CL (Yang Chunlong)"/>
    <m/>
    <m/>
    <s v="Synthesis, Biological Activity and 3D-QSAR Study of Novel Pyrrolidine-2,4-dione Derivatives Containing N-Substituted Phenylhydrazine Moiety"/>
    <s v="CHEMICAL RESEARCH IN CHINESE UNIVERSITIES  卷: 31  期: 2  页: 228-234  DOI: 10.1007/s40242-015-4348-3  出版年: APR 2015"/>
    <m/>
    <m/>
    <m/>
    <s v="Article"/>
    <m/>
    <m/>
    <m/>
    <m/>
    <m/>
    <m/>
    <m/>
    <m/>
    <m/>
    <m/>
    <m/>
    <m/>
    <m/>
    <m/>
    <m/>
    <m/>
    <m/>
    <m/>
    <m/>
    <m/>
    <m/>
    <m/>
    <m/>
    <m/>
    <s v="1005-9040"/>
    <m/>
    <m/>
    <m/>
    <m/>
    <m/>
    <m/>
    <m/>
    <m/>
    <m/>
    <m/>
    <m/>
    <m/>
    <m/>
    <m/>
    <m/>
    <m/>
    <m/>
    <m/>
    <m/>
    <m/>
    <m/>
    <m/>
    <m/>
    <b v="0"/>
    <b v="0"/>
    <b v="0"/>
    <b v="0"/>
    <b v="0"/>
    <b v="0"/>
    <s v="1005-9040"/>
    <n v="0.627"/>
    <b v="0"/>
    <b v="0"/>
    <n v="1"/>
    <m/>
  </r>
  <r>
    <n v="374"/>
    <x v="7"/>
    <s v="杨红"/>
    <s v="J"/>
    <s v="Geng, HR; Miao, SS; Jin, SF; Yang, H"/>
    <m/>
    <m/>
    <m/>
    <s v="Geng, Hao Ran; Miao, Shan Shan; Jin, She Feng; Yang, Hong"/>
    <m/>
    <m/>
    <s v="A newly developed molecularly imprinted polymer on the surface of TiO2 for selective extraction of triazine herbicides residues in maize, water, and soil"/>
    <s v="ANALYTICAL AND BIOANALYTICAL CHEMISTRY"/>
    <m/>
    <m/>
    <s v="English"/>
    <s v="Article"/>
    <m/>
    <m/>
    <m/>
    <m/>
    <m/>
    <s v="Molecularly imprinted polymer; Propazine; Nano-TiO2; SPE; Environmental monitoring; Herbicide"/>
    <s v="SOLID-PHASE EXTRACTION; PERFORMANCE LIQUID-CHROMATOGRAPHY; MASS-SPECTROMETRY; SALICYLIC-ACID; FOOD SAMPLES; SILICA-GEL; DEGRADATION; RECOGNITION; MICROEXTRACTION; STRATEGY"/>
    <m/>
    <s v="[Geng, Hao Ran; Miao, Shan Shan; Jin, She Feng; Yang, Hong] Nanjing Agr Univ, Coll Sci, Jiangsu Key Lab Pesticide Sci, Nanjing 210095, Jiangsu, Peoples R China; [Miao, Shan Shan] Nanjing Agr Univ, Key Lab Monitoring &amp; Management Crop Dis &amp; Pest I, Minist Agr, Nanjing 210095, Jiangsu, Peoples R China"/>
    <s v="Yang, H (reprint author), Nanjing Agr Univ, Coll Sci, Jiangsu Key Lab Pesticide Sci, Nanjing 210095, Jiangsu, Peoples R China."/>
    <s v="hongyang@njau.edu.cn"/>
    <m/>
    <m/>
    <s v="Special Fund for Agro-scientific Research in the Public Interest from the Ministry of Agriculture of China [201203022]"/>
    <s v="The authors acknowledge the financial support of the Special Fund for Agro-scientific Research in the Public Interest from the Ministry of Agriculture of China (No. 201203022)."/>
    <m/>
    <n v="40"/>
    <n v="0"/>
    <n v="0"/>
    <n v="3"/>
    <n v="3"/>
    <s v="SPRINGER HEIDELBERG"/>
    <s v="HEIDELBERG"/>
    <s v="TIERGARTENSTRASSE 17, D-69121 HEIDELBERG, GERMANY"/>
    <s v="1618-2642"/>
    <s v="1618-2650"/>
    <m/>
    <s v="ANAL BIOANAL CHEM"/>
    <s v="Anal. Bioanal. Chem."/>
    <s v="NOV"/>
    <n v="2015"/>
    <d v="1901-02-10T00:00:00"/>
    <n v="29"/>
    <m/>
    <m/>
    <m/>
    <m/>
    <n v="8803"/>
    <n v="8812"/>
    <m/>
    <s v="10.1007/s00216-015-9039-x"/>
    <m/>
    <n v="10"/>
    <s v="Biochemical Research Methods; Chemistry, Analytical"/>
    <s v="Biochemistry &amp; Molecular Biology; Chemistry"/>
    <s v="CW7HS"/>
    <s v="WOS:000365169500014"/>
    <n v="26410737"/>
    <s v="Yang, H (reprint author), Nanjing Agr Univ, Coll Sci, Jiangsu Key Lab Pesticide Sci, Nanjing 210095, Jiangsu, Peoples R China."/>
    <b v="0"/>
    <b v="0"/>
    <b v="0"/>
    <b v="0"/>
    <b v="0"/>
    <s v="1618-2642"/>
    <n v="3.5649999999999999"/>
    <b v="0"/>
    <b v="0"/>
    <b v="0"/>
    <n v="12"/>
  </r>
  <r>
    <n v="375"/>
    <x v="7"/>
    <s v="杨红"/>
    <m/>
    <m/>
    <m/>
    <m/>
    <m/>
    <s v="Lu, YC (Lu, Yi Chen); Zhang, S (Zhang, Shuang); Miao, SS (Miao, Shan Shan); Jiang, C (Jiang, Chen); Huang, MT (Huang, Meng Tian); Liu, Y (Liu, Ying); Yang, H (Yang, Hong)"/>
    <m/>
    <m/>
    <s v="Enhanced Degradation of Herbicide Isoproturon in Wheat Rhizosphere by Salicylic Acid"/>
    <s v=" JOURNAL OF AGRICULTURAL AND FOOD CHEMISTRY  卷: 63  期: 1  页: 92-103  DOI: 10.1021/jf505117j  出版年: JAN 14 2015  "/>
    <m/>
    <m/>
    <m/>
    <s v="Article"/>
    <m/>
    <m/>
    <m/>
    <m/>
    <m/>
    <m/>
    <m/>
    <m/>
    <m/>
    <m/>
    <m/>
    <m/>
    <m/>
    <m/>
    <m/>
    <m/>
    <m/>
    <m/>
    <m/>
    <m/>
    <m/>
    <m/>
    <m/>
    <m/>
    <s v=" 0021-8561"/>
    <m/>
    <m/>
    <m/>
    <m/>
    <m/>
    <m/>
    <m/>
    <m/>
    <m/>
    <m/>
    <m/>
    <m/>
    <m/>
    <m/>
    <m/>
    <m/>
    <m/>
    <m/>
    <m/>
    <m/>
    <m/>
    <m/>
    <m/>
    <b v="0"/>
    <b v="0"/>
    <b v="0"/>
    <b v="0"/>
    <b v="0"/>
    <b v="0"/>
    <s v=" 0021-8561"/>
    <n v="3.2690000000000001"/>
    <b v="0"/>
    <b v="0"/>
    <b v="0"/>
    <m/>
  </r>
  <r>
    <n v="376"/>
    <x v="7"/>
    <s v="杨红"/>
    <m/>
    <m/>
    <m/>
    <m/>
    <m/>
    <s v="Miao, SS (Miao, Shan Shan); Wu, MS (Wu, Mei Sheng); Zuo, HG (Zuo, Hai Gen); Jiang, C (Jiang, Chen); Jin, SF (Jin, She Feng); Lu, YC (Lu, Yi Chen); Yang, H (Yang, Hong)"/>
    <m/>
    <m/>
    <s v="Core-Shell Magnetic Molecularly Imprinted Polymers as Sorbent for Sulfonylurea Herbicide Residues"/>
    <s v="JOURNAL OF AGRICULTURAL AND FOOD CHEMISTRY  卷: 63  期: 14  页: 3634-3645  DOI: 10.1021/jf506239b  出版年: APR 15 2015"/>
    <m/>
    <m/>
    <m/>
    <s v="Article"/>
    <m/>
    <m/>
    <m/>
    <m/>
    <m/>
    <m/>
    <m/>
    <m/>
    <m/>
    <m/>
    <m/>
    <m/>
    <m/>
    <m/>
    <m/>
    <m/>
    <m/>
    <m/>
    <m/>
    <m/>
    <m/>
    <m/>
    <m/>
    <m/>
    <s v="0021-8561"/>
    <m/>
    <m/>
    <m/>
    <m/>
    <m/>
    <m/>
    <m/>
    <m/>
    <m/>
    <m/>
    <m/>
    <m/>
    <m/>
    <m/>
    <m/>
    <m/>
    <m/>
    <m/>
    <m/>
    <m/>
    <m/>
    <m/>
    <m/>
    <b v="0"/>
    <b v="0"/>
    <b v="0"/>
    <b v="0"/>
    <b v="0"/>
    <b v="0"/>
    <s v="0021-8561"/>
    <n v="3.2690000000000001"/>
    <b v="0"/>
    <b v="0"/>
    <b v="0"/>
    <m/>
  </r>
  <r>
    <n v="377"/>
    <x v="7"/>
    <s v="杨红"/>
    <m/>
    <m/>
    <m/>
    <m/>
    <m/>
    <s v="Wei, LN (Wei, Li Na); Wu, P (Wu, Ping); Wang, FR (Wang, Fu Rong); Yang, H (Yang, Hong)"/>
    <m/>
    <m/>
    <s v="Dissipation and Degradation Dynamics of Thifluzamide in Rice Field"/>
    <s v="WATER AIR AND SOIL POLLUTION  卷: 226  期: 5  文献号: 130  DOI: 10.1007/s11270-015-2387-5  出版年: MAY 2015"/>
    <m/>
    <m/>
    <m/>
    <s v="Article"/>
    <m/>
    <m/>
    <m/>
    <m/>
    <m/>
    <m/>
    <m/>
    <m/>
    <m/>
    <m/>
    <m/>
    <m/>
    <m/>
    <m/>
    <m/>
    <m/>
    <m/>
    <m/>
    <m/>
    <m/>
    <m/>
    <m/>
    <m/>
    <m/>
    <s v="0049-6979"/>
    <m/>
    <m/>
    <m/>
    <m/>
    <m/>
    <m/>
    <m/>
    <m/>
    <m/>
    <m/>
    <m/>
    <m/>
    <m/>
    <m/>
    <m/>
    <m/>
    <m/>
    <m/>
    <m/>
    <m/>
    <m/>
    <m/>
    <m/>
    <b v="0"/>
    <b v="0"/>
    <b v="0"/>
    <b v="0"/>
    <b v="0"/>
    <b v="0"/>
    <s v="0049-6979"/>
    <n v="1.8720000000000001"/>
    <b v="0"/>
    <b v="0"/>
    <n v="1"/>
    <m/>
  </r>
  <r>
    <n v="378"/>
    <x v="7"/>
    <s v="杨红"/>
    <m/>
    <m/>
    <m/>
    <m/>
    <m/>
    <s v=" Tan, LR (Tan, Li Rong); Lu, YC (Lu, Yi Chen); Zhang, JJ (Zhang, Jing Jing); Luo, F (Luo, Fang); Yang, H (Yang, Hong)"/>
    <m/>
    <m/>
    <s v="A collection of cytochrome P450 monooxygenase genes involved in modification and detoxification of herbicide atrazine in rice (Oryza sativa) plants"/>
    <s v="ECOTOXICOLOGY AND ENVIRONMENTAL SAFETY  卷: 119  页: 25-34  DOI: 10.1016/j.ecoenv.2015.04.035  出版年: SEP 2015  "/>
    <m/>
    <m/>
    <m/>
    <s v="Article"/>
    <m/>
    <m/>
    <m/>
    <m/>
    <m/>
    <m/>
    <m/>
    <m/>
    <m/>
    <m/>
    <m/>
    <m/>
    <m/>
    <m/>
    <m/>
    <m/>
    <m/>
    <m/>
    <m/>
    <m/>
    <m/>
    <m/>
    <m/>
    <m/>
    <s v="0147-6513"/>
    <m/>
    <m/>
    <m/>
    <m/>
    <m/>
    <m/>
    <m/>
    <m/>
    <m/>
    <m/>
    <m/>
    <m/>
    <m/>
    <m/>
    <m/>
    <m/>
    <m/>
    <m/>
    <m/>
    <m/>
    <m/>
    <m/>
    <m/>
    <b v="0"/>
    <b v="0"/>
    <b v="0"/>
    <b v="0"/>
    <b v="0"/>
    <b v="0"/>
    <s v="0147-6513"/>
    <n v="2.8780000000000001"/>
    <b v="0"/>
    <b v="0"/>
    <b v="0"/>
    <m/>
  </r>
  <r>
    <n v="379"/>
    <x v="7"/>
    <s v="杨红"/>
    <m/>
    <m/>
    <m/>
    <m/>
    <m/>
    <s v=" Zuo, HG (Zuo, Hai Gen); Zhu, JX (Zhu, Jian Xin); Zhan, CR (Zhan, Chun Rui); Shi, L (Shi, Lei); Xing, M (Xing, Ming); Guo, P (Guo, Ping); Ding, Y (Ding, Yuan); Yang, H (Yang, Hong)"/>
    <m/>
    <m/>
    <s v="Preparation of malathion MIP-SPE and its application in environmental analysis"/>
    <s v="ENVIRONMENTAL MONITORING AND ASSESSMENT  卷: 187  期: 7  文献号: 394  DOI: 10.1007/s10661-015-4641-0  出版年: JUL 2015  "/>
    <m/>
    <m/>
    <m/>
    <s v="Article"/>
    <m/>
    <m/>
    <m/>
    <m/>
    <m/>
    <m/>
    <m/>
    <m/>
    <m/>
    <m/>
    <m/>
    <m/>
    <m/>
    <m/>
    <m/>
    <m/>
    <m/>
    <m/>
    <m/>
    <m/>
    <m/>
    <m/>
    <m/>
    <m/>
    <s v="0167-6369"/>
    <m/>
    <m/>
    <m/>
    <m/>
    <m/>
    <m/>
    <m/>
    <m/>
    <m/>
    <m/>
    <m/>
    <m/>
    <m/>
    <m/>
    <m/>
    <m/>
    <m/>
    <m/>
    <m/>
    <m/>
    <m/>
    <m/>
    <m/>
    <b v="0"/>
    <b v="0"/>
    <b v="0"/>
    <b v="0"/>
    <b v="0"/>
    <b v="0"/>
    <s v="0167-6369"/>
    <n v="1.9179999999999999"/>
    <b v="0"/>
    <b v="0"/>
    <n v="1"/>
    <m/>
  </r>
  <r>
    <n v="380"/>
    <x v="7"/>
    <s v="杨红"/>
    <m/>
    <m/>
    <m/>
    <m/>
    <m/>
    <s v="Lu, YC (Lu, Yi Chen); Zhang, S (Zhang, Shuang); Yang, H (Yang, Hong)"/>
    <m/>
    <m/>
    <s v="Acceleration of the herbicide isoproturon degradation in wheat by glycosyltransferases and salicylic acid"/>
    <s v="JOURNAL OF HAZARDOUS MATERIALS  卷: 283  页: 806-814  DOI: 10.1016/j.jhazmat.2014.10.034  出版年: FEB 11 2015  "/>
    <m/>
    <m/>
    <m/>
    <s v="Article"/>
    <m/>
    <m/>
    <m/>
    <m/>
    <m/>
    <m/>
    <m/>
    <m/>
    <m/>
    <m/>
    <m/>
    <m/>
    <m/>
    <m/>
    <m/>
    <m/>
    <m/>
    <m/>
    <m/>
    <m/>
    <m/>
    <m/>
    <m/>
    <m/>
    <s v="0304-3894"/>
    <m/>
    <m/>
    <m/>
    <m/>
    <m/>
    <m/>
    <m/>
    <m/>
    <m/>
    <m/>
    <m/>
    <m/>
    <m/>
    <m/>
    <m/>
    <m/>
    <m/>
    <m/>
    <m/>
    <m/>
    <m/>
    <m/>
    <m/>
    <b v="0"/>
    <b v="0"/>
    <b v="0"/>
    <b v="0"/>
    <b v="0"/>
    <b v="0"/>
    <s v="0304-3894"/>
    <n v="5.2770000000000001"/>
    <b v="0"/>
    <n v="1"/>
    <b v="0"/>
    <m/>
  </r>
  <r>
    <n v="381"/>
    <x v="7"/>
    <s v="杨宏伟"/>
    <s v="J"/>
    <s v="Weng, R; Zhang, Y; Yang, ZK; Liu, YJ; Ma, BL; Yang, HW"/>
    <m/>
    <m/>
    <m/>
    <s v="Weng, Rui; Zhang, Yun; Yang, Ze-Kun; Liu, Yu-Jie; Ma, Bao-Liang; Yang, Hong-Wei"/>
    <m/>
    <m/>
    <s v="Study on the transmission properties of periodical and quasi-periodical phononic crystal in elastic wave"/>
    <s v="MODERN PHYSICS LETTERS B"/>
    <m/>
    <m/>
    <s v="English"/>
    <s v="Article"/>
    <m/>
    <m/>
    <m/>
    <m/>
    <m/>
    <s v="Finite-difference time-domain; phononic crystal; band gap; quasi-periodical"/>
    <s v="MAXWELLS EQUATIONS; DEFECT STATES; BAND-GAPS; BOUNDARY; MEDIA; LAYERS"/>
    <m/>
    <s v="[Weng, Rui; Zhang, Yun; Liu, Yu-Jie; Ma, Bao-Liang; Yang, Hong-Wei] Nanjing Agr Univ, Coll Sci, Dept Phys, Nanjing 210095, Jiangsu, Peoples R China; [Zhang, Yun] Wuxi Inst Commerce, Sch Electromech Technol, Wuxi 214153, Peoples R China; [Yang, Ze-Kun] Lanzhou Univ, Sch Informat Sci &amp; Engn, Lanzhou 730000, Peoples R China"/>
    <s v="Yang, HW (reprint author), Nanjing Agr Univ, Coll Sci, Dept Phys, Nanjing 210095, Jiangsu, Peoples R China."/>
    <s v="phd_hwyang@aliyun.com"/>
    <m/>
    <m/>
    <s v="Fundamental Research Funds for the Central Universities [KYZ201321]"/>
    <s v="This work is supported by the Fundamental Research Funds for the Central Universities (Grant No. KYZ201321)."/>
    <m/>
    <n v="22"/>
    <n v="0"/>
    <n v="0"/>
    <n v="6"/>
    <n v="6"/>
    <s v="WORLD SCIENTIFIC PUBL CO PTE LTD"/>
    <s v="SINGAPORE"/>
    <s v="5 TOH TUCK LINK, SINGAPORE 596224, SINGAPORE"/>
    <s v="0217-9849"/>
    <s v="1793-6640"/>
    <m/>
    <s v="MOD PHYS LETT B"/>
    <s v="Mod. Phys. Lett. B"/>
    <d v="2016-12-20T00:00:00"/>
    <n v="2015"/>
    <n v="29"/>
    <n v="34"/>
    <m/>
    <m/>
    <m/>
    <m/>
    <m/>
    <m/>
    <n v="1550229"/>
    <s v="10.1142/S0217984915502292"/>
    <m/>
    <n v="8"/>
    <s v="Physics, Applied; Physics, Condensed Matter; Physics, Mathematical"/>
    <s v="Physics"/>
    <s v="CZ9XT"/>
    <s v="WOS:000367451900011"/>
    <m/>
    <s v="Yang, HW (reprint author), Nanjing Agr Univ, Coll Sci, Dept Phys, Nanjing 210095, Jiangsu, Peoples R China."/>
    <b v="0"/>
    <b v="0"/>
    <b v="0"/>
    <b v="0"/>
    <b v="0"/>
    <s v="0217-9849"/>
    <n v="0.52200000000000002"/>
    <b v="0"/>
    <b v="0"/>
    <n v="1"/>
    <m/>
  </r>
  <r>
    <n v="382"/>
    <x v="7"/>
    <s v="杨宏伟"/>
    <s v="J"/>
    <s v="Song, DJ; Yang, ZK; Liu, YJ; Niu, QX; Yang, HW"/>
    <m/>
    <m/>
    <m/>
    <s v="Song, Da-Jie; Yang, Ze-kun; Liu, Yu-Jie; Niu, Qing-Xia; Yang, Hong-Wei"/>
    <m/>
    <m/>
    <s v="A Study on Plasma Photonic Crystals: Electromagnetic Characteristics Using ICCG-based JEC-CN-FDTD Algorithm"/>
    <s v="ZEITSCHRIFT FUR NATURFORSCHUNG SECTION A-A JOURNAL OF PHYSICAL SCIENCES"/>
    <m/>
    <m/>
    <s v="English"/>
    <s v="Article"/>
    <m/>
    <m/>
    <m/>
    <m/>
    <m/>
    <s v="Crank-Nicolson Difference Scheme; Current Density Convolution; Finite Difference Time Domain; ICCG; Plasma Photonic Crystals; Reflection Coefficient; Transmission Coefficient"/>
    <s v="DIFFERENCE TIME-DOMAIN; CONJUGATE-GRADIENT METHOD; DISPERSIVE MEDIA; ITERATIVE SOLUTION; MATRIX; WAVE; IMPLEMENTATIONS; CONVERGENCE; COEFFICIENT; SIMULATION"/>
    <m/>
    <s v="[Song, Da-Jie; Liu, Yu-Jie; Niu, Qing-Xia; Yang, Hong-Wei] Nanjing Agr Univ, Dept Phys, Nanjing 210095, Jiangsu, Peoples R China; [Yang, Ze-kun] Lanzhou Univ, Sch Informat Sci &amp; Engn, Lanzhou 730000, Peoples R China"/>
    <s v="Yang, HW (reprint author), Nanjing Agr Univ, Dept Phys, Nanjing 210095, Jiangsu, Peoples R China."/>
    <s v="phd_hwyang@aliyun.com"/>
    <m/>
    <m/>
    <m/>
    <m/>
    <m/>
    <n v="35"/>
    <n v="0"/>
    <n v="0"/>
    <n v="2"/>
    <n v="2"/>
    <s v="WALTER DE GRUYTER GMBH"/>
    <s v="BERLIN"/>
    <s v="GENTHINER STRASSE 13, D-10785 BERLIN, GERMANY"/>
    <s v="0932-0784"/>
    <s v="1865-7109"/>
    <m/>
    <s v="Z NATURFORSCH A"/>
    <s v="Z. Naturfors. Sect. A-J. Phys. Sci."/>
    <s v="NOV"/>
    <n v="2015"/>
    <n v="70"/>
    <n v="11"/>
    <m/>
    <m/>
    <m/>
    <m/>
    <n v="881"/>
    <n v="888"/>
    <m/>
    <s v="10.1515/zna-2015-0279"/>
    <m/>
    <n v="8"/>
    <s v="Chemistry, Physical; Physics, Multidisciplinary"/>
    <s v="Chemistry; Physics"/>
    <s v="CU4EE"/>
    <s v="WOS:000363478800001"/>
    <m/>
    <s v="Yang, HW (reprint author), Nanjing Agr Univ, Dept Phys, Nanjing 210095, Jiangsu, Peoples R China."/>
    <b v="0"/>
    <b v="0"/>
    <b v="0"/>
    <b v="0"/>
    <b v="0"/>
    <s v="0932-0784"/>
    <n v="0.78900000000000003"/>
    <b v="0"/>
    <b v="0"/>
    <n v="1"/>
    <m/>
  </r>
  <r>
    <n v="383"/>
    <x v="7"/>
    <s v="杨宏伟"/>
    <m/>
    <m/>
    <m/>
    <m/>
    <m/>
    <s v=" Gao, YJ (Gao, Ying-Jie); Yang, HW (Yang, Hong-Wei); Weng, R (Weng, Rui); Niu, QX (Niu, Qing-Xia); Liu, YJ (Liu, Yu-Jie); Wang, GB (Wang, Guang-Bin)"/>
    <m/>
    <m/>
    <s v="Research on the transmission coefficient of plasma photonic crystals based on the ICCG-SFDTD method"/>
    <s v="MODERN PHYSICS LETTERS B  卷: 29  期: 12  文献号: 1550052  DOI: 10.1142/S0217984915500529  出版年: MAY 10 2015"/>
    <m/>
    <m/>
    <m/>
    <s v="Article"/>
    <m/>
    <m/>
    <m/>
    <m/>
    <m/>
    <m/>
    <m/>
    <m/>
    <m/>
    <m/>
    <m/>
    <m/>
    <m/>
    <m/>
    <m/>
    <m/>
    <m/>
    <m/>
    <m/>
    <m/>
    <m/>
    <m/>
    <m/>
    <m/>
    <s v="0217-9849"/>
    <m/>
    <m/>
    <m/>
    <m/>
    <m/>
    <m/>
    <m/>
    <m/>
    <m/>
    <m/>
    <m/>
    <m/>
    <m/>
    <m/>
    <m/>
    <m/>
    <m/>
    <m/>
    <m/>
    <m/>
    <m/>
    <m/>
    <m/>
    <b v="0"/>
    <b v="0"/>
    <b v="0"/>
    <b v="0"/>
    <b v="0"/>
    <b v="0"/>
    <s v="0217-9849"/>
    <n v="0.52200000000000002"/>
    <b v="0"/>
    <b v="0"/>
    <n v="1"/>
    <m/>
  </r>
  <r>
    <n v="384"/>
    <x v="7"/>
    <s v="游雄"/>
    <s v="J"/>
    <s v="Chen, ZX; Qiu, ZY; Li, J; You, X"/>
    <m/>
    <m/>
    <m/>
    <s v="Chen, Zhaoxia; Qiu, Zeyu; Li, Juan; You, Xiong"/>
    <m/>
    <m/>
    <s v="Two-derivative Runge-Kutta-Nystrom methods for second-order ordinary differential equations"/>
    <s v="NUMERICAL ALGORITHMS"/>
    <m/>
    <m/>
    <s v="English"/>
    <s v="Article"/>
    <m/>
    <m/>
    <m/>
    <m/>
    <m/>
    <s v="Second-order ordinary differential equations; Two-derivative Runge-Kutta-Nystom methods; Nystrom tree theory; Order conditions"/>
    <s v="2ND-DERIVATIVE MULTISTEP METHODS; NUMERICAL-INTEGRATION; STIFF SYSTEMS; OSCILLATORY SYSTEMS"/>
    <m/>
    <s v="[Chen, Zhaoxia; Qiu, Zeyu; Li, Juan; You, Xiong] Nanjing Agr Univ, Dept Appl Math, Nanjing 210095, Jiangsu, Peoples R China"/>
    <s v="You, X (reprint author), Nanjing Agr Univ, Dept Appl Math, Nanjing 210095, Jiangsu, Peoples R China."/>
    <s v="chenzhaoxia@njau.edu.cn; 2013111006@njau.edu.cn; 2013111001@njau.edu.cn; youx@njau.edu.cn"/>
    <m/>
    <m/>
    <s v="Fundamental Research Funds for the Central Universities [KYZ201424]; Natural Science Foundation of China (NSFC) [11171155]"/>
    <s v="This work was partially supported by the Fundamental Research Funds for the Central Universities under Grant KYZ201424 and the Natural Science Foundation of China (NSFC) under Grant 11171155."/>
    <m/>
    <n v="36"/>
    <n v="0"/>
    <n v="0"/>
    <n v="1"/>
    <n v="1"/>
    <s v="SPRINGER"/>
    <s v="DORDRECHT"/>
    <s v="VAN GODEWIJCKSTRAAT 30, 3311 GZ DORDRECHT, NETHERLANDS"/>
    <s v="1017-1398"/>
    <s v="1572-9265"/>
    <m/>
    <s v="NUMER ALGORITHMS"/>
    <s v="Numer. Algorithms"/>
    <s v="DEC"/>
    <n v="2015"/>
    <n v="70"/>
    <n v="4"/>
    <m/>
    <m/>
    <m/>
    <m/>
    <n v="897"/>
    <n v="927"/>
    <m/>
    <s v="10.1007/s11075-015-9979-4"/>
    <m/>
    <n v="31"/>
    <s v="Mathematics, Applied"/>
    <s v="Mathematics"/>
    <s v="DB3US"/>
    <s v="WOS:000368438600011"/>
    <m/>
    <s v="You, X (reprint author), Nanjing Agr Univ, Dept Appl Math, Nanjing 210095, Jiangsu, Peoples R China."/>
    <b v="0"/>
    <b v="0"/>
    <b v="0"/>
    <b v="0"/>
    <b v="0"/>
    <s v="1017-1398"/>
    <n v="1.417"/>
    <b v="0"/>
    <b v="0"/>
    <n v="1"/>
    <m/>
  </r>
  <r>
    <n v="385"/>
    <x v="7"/>
    <s v="游雄"/>
    <s v="J"/>
    <s v="Chen, ZX; Li, J; Zhang, RQ; You, X"/>
    <m/>
    <m/>
    <m/>
    <s v="Chen, Zhaoxia; Li, Juan; Zhang, Ruqiang; You, Xiong"/>
    <m/>
    <m/>
    <s v="Exponentially Fitted Two-Derivative Runge-Kutta Methods for Simulation of Oscillatory Genetic Regulatory Systems"/>
    <s v="COMPUTATIONAL AND MATHEMATICAL METHODS IN MEDICINE"/>
    <m/>
    <m/>
    <s v="English"/>
    <s v="Article"/>
    <m/>
    <m/>
    <m/>
    <m/>
    <m/>
    <m/>
    <s v="DROSOPHILA PERIOD PROTEIN; INITIAL-VALUE PROBLEMS; NUMERICAL-INTEGRATION; FREQUENCY EVALUATION; CELL-CYCLE; MODEL"/>
    <m/>
    <s v="[Chen, Zhaoxia; Li, Juan; Zhang, Ruqiang; You, Xiong] Nanjing Agr Univ, Dept Appl Math, Nanjing 210095, Jiangsu, Peoples R China"/>
    <s v="You, X (reprint author), Nanjing Agr Univ, Dept Appl Math, Nanjing 210095, Jiangsu, Peoples R China."/>
    <s v="youx@njau.edu.cn"/>
    <m/>
    <m/>
    <s v="Natural Science Foundation of China (NSFC) [11171155]; Fundamental Research Funds for the Central Universities [KYZ201424]"/>
    <s v="The authors are grateful to Professor Albert Goldbeter from Free University of Brussels for his invaluable comments and suggestions which help much to improve the paper. This work was supported by the Natural Science Foundation of China (NSFC) under Grant no. 11171155 and the Fundamental Research Funds for the Central Universities under Grant no. KYZ201424."/>
    <m/>
    <n v="29"/>
    <n v="0"/>
    <n v="0"/>
    <n v="0"/>
    <n v="0"/>
    <s v="HINDAWI PUBLISHING CORP"/>
    <s v="NEW YORK"/>
    <s v="410 PARK AVENUE, 15TH FLOOR, #287 PMB, NEW YORK, NY 10022 USA"/>
    <s v="1748-670X"/>
    <s v="1748-6718"/>
    <m/>
    <s v="COMPUT MATH METHOD M"/>
    <s v="Comput. Math. Method Med."/>
    <m/>
    <n v="2015"/>
    <m/>
    <m/>
    <m/>
    <m/>
    <m/>
    <m/>
    <m/>
    <m/>
    <n v="689137"/>
    <s v="10.1155/2015/689137"/>
    <m/>
    <n v="14"/>
    <s v="Mathematical &amp; Computational Biology"/>
    <s v="Mathematical &amp; Computational Biology"/>
    <s v="CU6AN"/>
    <s v="WOS:000363613700001"/>
    <m/>
    <s v="You, X (reprint author), Nanjing Agr Univ, Dept Appl Math, Nanjing 210095, Jiangsu, Peoples R China."/>
    <b v="0"/>
    <b v="0"/>
    <b v="0"/>
    <b v="0"/>
    <b v="0"/>
    <s v="1748-670X"/>
    <n v="0.76600000000000001"/>
    <b v="0"/>
    <b v="0"/>
    <n v="1"/>
    <m/>
  </r>
  <r>
    <n v="386"/>
    <x v="7"/>
    <s v="张春龙"/>
    <s v="J"/>
    <s v="Zhang, CY; He, ZZ; Wu, JY; Fu, DG"/>
    <m/>
    <m/>
    <m/>
    <s v="Zhang, Chunyong; He, Zhenzhu; Wu, Jingyu; Fu, Degang"/>
    <m/>
    <m/>
    <s v="The Peculiar Roles of Sulfate Electrolytes in BDD Anode Cells"/>
    <s v="JOURNAL OF THE ELECTROCHEMICAL SOCIETY"/>
    <m/>
    <m/>
    <s v="English"/>
    <s v="Article"/>
    <m/>
    <m/>
    <m/>
    <m/>
    <m/>
    <m/>
    <s v="BORON-DOPED DIAMOND; ELECTROCHEMICAL DEGRADATION; ACTIVATED PERSULFATE; OXIDATION; PARAMETERS; PLATINUM; ABSENCE; HEAT; NACL; DYES"/>
    <m/>
    <s v="[Zhang, Chunyong; He, Zhenzhu; Wu, Jingyu] Nanjing Agr Univ, Coll Sci, Dept Chem, Nanjing 210095, Jiangsu, Peoples R China; [Zhang, Chunyong; Fu, Degang] Southeast Univ, Suzhou Acad, Suzhou Key Lab Environm &amp; Biosafety, Suzhou 215123, Peoples R China; [Fu, Degang] Southeast Univ, State Key Lab Bioelect, Nanjing 210096, Jiangsu, Peoples R China"/>
    <s v="Zhang, CY (reprint author), Nanjing Agr Univ, Coll Sci, Dept Chem, Nanjing 210095, Jiangsu, Peoples R China."/>
    <s v="zhangchy@njau.edu.cn"/>
    <m/>
    <m/>
    <s v="Fundamental Research Fund for the Central Universities, Nanjing Agricultural University [KYZ201219]"/>
    <s v="Financial support from the Fundamental Research Fund for the Central Universities, Nanjing Agricultural University (project number KYZ201219) is gratefully acknowledged. Besides, we wish to express our thanks to the two anonymous reviewers for their helpful comments and suggestions."/>
    <m/>
    <n v="21"/>
    <n v="0"/>
    <n v="0"/>
    <n v="2"/>
    <n v="2"/>
    <s v="ELECTROCHEMICAL SOC INC"/>
    <s v="PENNINGTON"/>
    <s v="65 SOUTH MAIN STREET, PENNINGTON, NJ 08534 USA"/>
    <s v="0013-4651"/>
    <s v="1945-7111"/>
    <m/>
    <s v="J ELECTROCHEM SOC"/>
    <s v="J. Electrochem. Soc."/>
    <m/>
    <n v="2015"/>
    <n v="162"/>
    <n v="8"/>
    <m/>
    <m/>
    <m/>
    <m/>
    <s v="E85"/>
    <s v="E89"/>
    <m/>
    <s v="10.1149/2.0361508jes"/>
    <m/>
    <n v="5"/>
    <s v="Electrochemistry; Materials Science, Coatings &amp; Films"/>
    <s v="Electrochemistry; Materials Science"/>
    <s v="CR2WS"/>
    <s v="WOS:000361192200061"/>
    <m/>
    <s v="Zhang, CY (reprint author), Nanjing Agr Univ, Coll Sci, Dept Chem, Nanjing 210095, Jiangsu, Peoples R China."/>
    <b v="0"/>
    <b v="0"/>
    <b v="0"/>
    <b v="0"/>
    <b v="0"/>
    <s v="0013-4651"/>
    <n v="3.266"/>
    <b v="0"/>
    <b v="0"/>
    <b v="0"/>
    <m/>
  </r>
  <r>
    <n v="387"/>
    <x v="7"/>
    <s v="张春永"/>
    <s v="J"/>
    <s v="He, ZZ; Ding, WC; Xiao, WY; Wu, JY; Zhang, CY; Fu, DG"/>
    <m/>
    <m/>
    <m/>
    <s v="He, Zhenzhu; Ding, Wangcheng; Xiao, Wanyue; Wu, Jingyu; Zhang, Chunyong; Fu, Degang"/>
    <m/>
    <m/>
    <s v="Doehlert experimental design applied to electrochemical incineration of methyl green using boron-doped diamond anode"/>
    <s v="JOURNAL OF THE TAIWAN INSTITUTE OF CHEMICAL ENGINEERS"/>
    <m/>
    <m/>
    <s v="English"/>
    <s v="Article"/>
    <m/>
    <m/>
    <m/>
    <m/>
    <m/>
    <s v="Boron-doped diamond; Doehlert design; Methyl green; Mineralization"/>
    <s v="WASTE-WATER; OXIDATION; DEGRADATION; ELECTRODE; ACID; PARAMETERS; OPTIMIZATION; WASTEWATERS; PLATINUM; REMOVAL"/>
    <m/>
    <s v="[He, Zhenzhu; Ding, Wangcheng; Xiao, Wanyue; Wu, Jingyu; Zhang, Chunyong] Nanjing Agr Univ, Dept Chem, Coll Sci, Nanjing 210095, Peoples R China; [Zhang, Chunyong; Fu, Degang] Southeast Univ, Suzhou Acad, Suzhou Key Lab Environm &amp; Biosafety, Dushuhu Lake Higher Educ Town, Suzhou 215123, Peoples R China; [Fu, Degang] Southeast Univ, State Key Lab Bioelect, Nanjing 210096, Peoples R China"/>
    <s v="Zhang, CY (reprint author), Nanjing Agr Univ, Dept Chem, Coll Sci, Nanjing 210095, Peoples R China."/>
    <s v="zhangchy@njau.edu.cn"/>
    <m/>
    <m/>
    <s v="Fundamental Research Fund for the Central Universities [KYZ201219]; Innovation Fund of College of Sciences, Nanjing Agricultural University [201407]"/>
    <s v="This study is supported by the Fundamental Research Fund for the Central Universities (KYZ201219) and the Innovation Fund of College of Sciences (201407), Nanjing Agricultural University. We wish to express our thanks to Nanjing Qingming Pharmacy Corporation (China) for the use of UPLC/MS equipment."/>
    <m/>
    <n v="28"/>
    <n v="0"/>
    <n v="0"/>
    <n v="1"/>
    <n v="1"/>
    <s v="ELSEVIER SCIENCE BV"/>
    <s v="AMSTERDAM"/>
    <s v="PO BOX 211, 1000 AE AMSTERDAM, NETHERLANDS"/>
    <s v="1876-1070"/>
    <s v="1876-1089"/>
    <m/>
    <s v="J TAIWAN INST CHEM E"/>
    <s v="J. Taiwan Inst. Chem. Eng."/>
    <s v="NOV"/>
    <n v="2015"/>
    <d v="1900-02-24T00:00:00"/>
    <m/>
    <m/>
    <m/>
    <m/>
    <m/>
    <n v="160"/>
    <n v="166"/>
    <m/>
    <s v="10.1016/j.jtice.2015.05.009"/>
    <m/>
    <n v="7"/>
    <s v="Engineering, Chemical"/>
    <s v="Engineering"/>
    <s v="CW5SM"/>
    <s v="WOS:000365056900020"/>
    <m/>
    <s v="Zhang, CY (reprint author), Nanjing Agr Univ, Dept Chem, Coll Sci, Nanjing 210095, Peoples R China."/>
    <b v="0"/>
    <b v="0"/>
    <b v="0"/>
    <b v="0"/>
    <b v="0"/>
    <s v="1876-1070"/>
    <n v="3"/>
    <b v="0"/>
    <b v="0"/>
    <b v="0"/>
    <n v="12"/>
  </r>
  <r>
    <n v="388"/>
    <x v="7"/>
    <s v="张春永"/>
    <m/>
    <m/>
    <m/>
    <m/>
    <m/>
    <s v="Zhang, CY (Zhang, Chunyong); He, ZZ (He, Zhenzhu); Wu, JY (Wu, Jingyu); Fu, DG (Fu, Degang)"/>
    <m/>
    <m/>
    <s v="Chemometric study on the electrochemical incineration of nitrilotriacetic acid using platinum and boron-doped diamond anode"/>
    <s v=" CHEMOSPHERE  卷: 130  页: 1-7  DOI: 10.1016/j.chemosphere.2015.02.018  出版年: JUL 2015  "/>
    <m/>
    <m/>
    <m/>
    <s v="Article"/>
    <m/>
    <m/>
    <m/>
    <m/>
    <m/>
    <m/>
    <m/>
    <m/>
    <m/>
    <m/>
    <m/>
    <m/>
    <m/>
    <m/>
    <m/>
    <m/>
    <m/>
    <m/>
    <m/>
    <m/>
    <m/>
    <m/>
    <m/>
    <m/>
    <s v=" 0045-6535"/>
    <m/>
    <m/>
    <m/>
    <m/>
    <m/>
    <m/>
    <m/>
    <m/>
    <m/>
    <m/>
    <m/>
    <m/>
    <m/>
    <m/>
    <m/>
    <m/>
    <m/>
    <m/>
    <m/>
    <m/>
    <m/>
    <m/>
    <m/>
    <b v="0"/>
    <b v="0"/>
    <b v="0"/>
    <b v="0"/>
    <b v="0"/>
    <b v="0"/>
    <s v=" 0045-6535"/>
    <n v="3.8540000000000001"/>
    <b v="0"/>
    <b v="0"/>
    <b v="0"/>
    <m/>
  </r>
  <r>
    <n v="389"/>
    <x v="7"/>
    <s v="张春永"/>
    <m/>
    <m/>
    <m/>
    <m/>
    <m/>
    <s v="Liu, LP (Liu, Liping); Li, B (Li, Biao); He, ZZ (He, Zhenzhu); Zhang, CY (Zhang, Chunyong); Fu, DG (Fu, Degang)"/>
    <m/>
    <m/>
    <s v="Degradation of bromoamine acid by BDD technology - Use of Doehlert design for optimizing the reaction conditions"/>
    <s v="SEPARATION AND PURIFICATION TECHNOLOGY  卷: 146  页: 15-23  DOI: 10.1016/j.seppur.2015.03.019  出版年: MAY 26 2015"/>
    <m/>
    <m/>
    <m/>
    <s v="Article"/>
    <m/>
    <m/>
    <m/>
    <m/>
    <m/>
    <m/>
    <m/>
    <m/>
    <m/>
    <m/>
    <m/>
    <m/>
    <m/>
    <m/>
    <m/>
    <m/>
    <m/>
    <m/>
    <m/>
    <m/>
    <m/>
    <m/>
    <m/>
    <m/>
    <s v="1383-5866"/>
    <m/>
    <m/>
    <m/>
    <m/>
    <m/>
    <m/>
    <m/>
    <m/>
    <m/>
    <m/>
    <m/>
    <m/>
    <m/>
    <m/>
    <m/>
    <m/>
    <m/>
    <m/>
    <m/>
    <m/>
    <m/>
    <m/>
    <m/>
    <b v="0"/>
    <b v="0"/>
    <b v="0"/>
    <b v="0"/>
    <b v="0"/>
    <b v="0"/>
    <s v="1383-5866"/>
    <n v="3.4940000000000002"/>
    <b v="0"/>
    <b v="0"/>
    <b v="0"/>
    <m/>
  </r>
  <r>
    <n v="390"/>
    <x v="7"/>
    <s v="张帆"/>
    <m/>
    <m/>
    <m/>
    <m/>
    <m/>
    <s v="Zhang, F (Zhang, Fan); Song, WJ (Song, Weijie); Lan, J (Lan, Jing)"/>
    <m/>
    <m/>
    <s v="Effective removal of methyl blue by fine-structured strontium and barium phosphate nanorods"/>
    <s v="APPLIED SURFACE SCIENCE  卷: 326  页: 195-203  DOI: 10.1016/j.apsusc.2014.11.143  出版年: JAN 30 2015  "/>
    <m/>
    <m/>
    <m/>
    <s v="Article"/>
    <m/>
    <m/>
    <m/>
    <m/>
    <m/>
    <m/>
    <m/>
    <m/>
    <m/>
    <m/>
    <m/>
    <m/>
    <m/>
    <m/>
    <m/>
    <m/>
    <m/>
    <m/>
    <m/>
    <m/>
    <m/>
    <m/>
    <m/>
    <m/>
    <s v=" 0169-4332"/>
    <m/>
    <m/>
    <m/>
    <m/>
    <m/>
    <m/>
    <m/>
    <m/>
    <m/>
    <m/>
    <m/>
    <m/>
    <m/>
    <m/>
    <m/>
    <m/>
    <m/>
    <m/>
    <m/>
    <m/>
    <m/>
    <m/>
    <m/>
    <b v="0"/>
    <b v="0"/>
    <b v="0"/>
    <b v="0"/>
    <b v="0"/>
    <b v="0"/>
    <s v=" 0169-4332"/>
    <n v="2.7349999999999999"/>
    <b v="0"/>
    <b v="0"/>
    <b v="0"/>
    <m/>
  </r>
  <r>
    <n v="391"/>
    <x v="7"/>
    <s v="张良云"/>
    <m/>
    <m/>
    <m/>
    <m/>
    <m/>
    <s v="Wang, ZW (Wang, Zhongwei); Zhang, GY (Zhang, Guoyin); Zhang, LY (Zhang, Liangyun)"/>
    <m/>
    <m/>
    <s v="DEFORMED COMMUTATORS ON COMODULE ALGEBRAS OVER COQUASITRIANGULAR HOPF ALGEBRAS"/>
    <s v="COLLOQUIUM MATHEMATICUM  卷: 139  期: 2  页: 165-183  DOI: 10.4064/cm139-2-2  出版年: 2015  "/>
    <m/>
    <m/>
    <m/>
    <s v="Article"/>
    <m/>
    <m/>
    <m/>
    <m/>
    <m/>
    <m/>
    <m/>
    <m/>
    <m/>
    <m/>
    <m/>
    <m/>
    <m/>
    <m/>
    <m/>
    <m/>
    <m/>
    <m/>
    <m/>
    <m/>
    <m/>
    <m/>
    <m/>
    <m/>
    <s v="0010-1354"/>
    <m/>
    <m/>
    <m/>
    <m/>
    <m/>
    <m/>
    <m/>
    <m/>
    <m/>
    <m/>
    <m/>
    <m/>
    <m/>
    <m/>
    <m/>
    <m/>
    <m/>
    <m/>
    <m/>
    <m/>
    <m/>
    <m/>
    <m/>
    <b v="0"/>
    <b v="0"/>
    <b v="0"/>
    <b v="0"/>
    <b v="0"/>
    <b v="0"/>
    <s v="0010-1354"/>
    <n v="0.40899999999999997"/>
    <b v="0"/>
    <b v="0"/>
    <n v="1"/>
    <m/>
  </r>
  <r>
    <n v="392"/>
    <x v="7"/>
    <s v="张良云"/>
    <m/>
    <m/>
    <m/>
    <m/>
    <m/>
    <s v=" Wang, ZW (Wang, Zhongwei); Zhang, LY (Zhang, Liangyun)"/>
    <m/>
    <m/>
    <s v="THE DUALITY THEOREM FOR TWISTED SMASH PRODUCTS OF HOPF ALGEBRAS AND ITS APPLICATIONS"/>
    <s v="COLLOQUIUM MATHEMATICUM  卷: 141  期: 1  页: 25-44  DOI: 10.4064/cm141-1-3  出版年: 2015  "/>
    <m/>
    <m/>
    <m/>
    <s v="Article"/>
    <m/>
    <m/>
    <m/>
    <m/>
    <m/>
    <m/>
    <m/>
    <m/>
    <m/>
    <m/>
    <m/>
    <m/>
    <m/>
    <m/>
    <m/>
    <m/>
    <m/>
    <m/>
    <m/>
    <m/>
    <m/>
    <m/>
    <m/>
    <m/>
    <s v="0010-1354"/>
    <m/>
    <m/>
    <m/>
    <m/>
    <m/>
    <m/>
    <m/>
    <m/>
    <m/>
    <m/>
    <m/>
    <m/>
    <m/>
    <m/>
    <m/>
    <m/>
    <m/>
    <m/>
    <m/>
    <m/>
    <m/>
    <m/>
    <m/>
    <b v="0"/>
    <b v="0"/>
    <b v="0"/>
    <b v="0"/>
    <b v="0"/>
    <b v="0"/>
    <s v="0010-1354"/>
    <n v="0.40899999999999997"/>
    <b v="0"/>
    <b v="0"/>
    <n v="1"/>
    <m/>
  </r>
  <r>
    <n v="393"/>
    <x v="7"/>
    <s v="张良云"/>
    <m/>
    <m/>
    <m/>
    <m/>
    <m/>
    <s v="Chen, Yuanyuan; Zhang, Liangyun"/>
    <m/>
    <m/>
    <s v="Hom-O-Operators and Hom-Yang-Baxter Equations"/>
    <s v="ADVANCES IN MATHEMATICAL PHYSICS"/>
    <m/>
    <m/>
    <m/>
    <s v="Article"/>
    <m/>
    <m/>
    <m/>
    <m/>
    <m/>
    <m/>
    <m/>
    <m/>
    <m/>
    <m/>
    <m/>
    <m/>
    <m/>
    <m/>
    <m/>
    <m/>
    <m/>
    <m/>
    <m/>
    <m/>
    <m/>
    <m/>
    <m/>
    <m/>
    <s v="1687-9120"/>
    <m/>
    <m/>
    <m/>
    <m/>
    <m/>
    <m/>
    <m/>
    <m/>
    <m/>
    <m/>
    <m/>
    <m/>
    <m/>
    <m/>
    <m/>
    <m/>
    <m/>
    <m/>
    <m/>
    <m/>
    <m/>
    <m/>
    <m/>
    <b v="0"/>
    <b v="0"/>
    <b v="0"/>
    <b v="0"/>
    <b v="0"/>
    <b v="0"/>
    <s v="1687-9120"/>
    <n v="0.92"/>
    <b v="0"/>
    <b v="0"/>
    <n v="1"/>
    <m/>
  </r>
  <r>
    <n v="394"/>
    <x v="7"/>
    <s v="张懿彬"/>
    <m/>
    <m/>
    <m/>
    <m/>
    <m/>
    <s v="Zhang, YB (Zhang, Yi-bin); Yang, HT (Yang, Hai-tao)"/>
    <m/>
    <m/>
    <s v="Multi-peak Nodal Solutions for a Two-dimensional Elliptic Problem with Large Exponent in Weighted Nonlinearity"/>
    <s v="ACTA MATHEMATICAE APPLICATAE SINICA-ENGLISH SERIES  卷: 31  期: 1  页: 261-276  DOI: 10.1007/s10255-015-0465-5  出版年: 2015  "/>
    <m/>
    <m/>
    <m/>
    <s v="Article"/>
    <m/>
    <m/>
    <m/>
    <m/>
    <m/>
    <m/>
    <m/>
    <m/>
    <m/>
    <m/>
    <m/>
    <m/>
    <m/>
    <m/>
    <m/>
    <m/>
    <m/>
    <m/>
    <m/>
    <m/>
    <m/>
    <m/>
    <m/>
    <m/>
    <s v=" 0168-9673"/>
    <m/>
    <m/>
    <m/>
    <m/>
    <m/>
    <m/>
    <m/>
    <m/>
    <m/>
    <m/>
    <m/>
    <m/>
    <m/>
    <m/>
    <m/>
    <m/>
    <m/>
    <m/>
    <m/>
    <m/>
    <m/>
    <m/>
    <m/>
    <b v="0"/>
    <b v="0"/>
    <b v="0"/>
    <b v="0"/>
    <b v="0"/>
    <b v="0"/>
    <s v=" 0168-9673"/>
    <n v="0.46800000000000003"/>
    <b v="0"/>
    <b v="0"/>
    <n v="1"/>
    <m/>
  </r>
  <r>
    <n v="395"/>
    <x v="7"/>
    <s v="张懿彬"/>
    <m/>
    <m/>
    <m/>
    <m/>
    <m/>
    <s v=" Zhang, YB (Zhang, Yibin); Yang, HT (Yang, Haitao)"/>
    <m/>
    <m/>
    <s v="On the number of spikes concentrating on hyperplanes or line-segments to a Lin-Ni-Takagi problem"/>
    <s v="APPLICABLE ANALYSIS  卷: 94  期: 9  页: 1851-1876  DOI: 10.1080/00036811.2014.952491  出版年: SEP 2 2015  "/>
    <m/>
    <m/>
    <m/>
    <s v="Article"/>
    <m/>
    <m/>
    <m/>
    <m/>
    <m/>
    <m/>
    <m/>
    <m/>
    <m/>
    <m/>
    <m/>
    <m/>
    <m/>
    <m/>
    <m/>
    <m/>
    <m/>
    <m/>
    <m/>
    <m/>
    <m/>
    <m/>
    <m/>
    <m/>
    <s v="0003-6811"/>
    <m/>
    <m/>
    <m/>
    <m/>
    <m/>
    <m/>
    <m/>
    <m/>
    <m/>
    <m/>
    <m/>
    <m/>
    <m/>
    <m/>
    <m/>
    <m/>
    <m/>
    <m/>
    <m/>
    <m/>
    <m/>
    <m/>
    <m/>
    <b v="0"/>
    <b v="0"/>
    <b v="0"/>
    <b v="0"/>
    <b v="0"/>
    <b v="0"/>
    <s v="0003-6811"/>
    <n v="0.86199999999999999"/>
    <b v="0"/>
    <b v="0"/>
    <n v="1"/>
    <m/>
  </r>
  <r>
    <n v="396"/>
    <x v="7"/>
    <s v="张懿彬"/>
    <m/>
    <m/>
    <m/>
    <m/>
    <m/>
    <s v=" Zhang, YB (Zhang, Yibin); Xiao, QK (Xiao, Qingkun); Yang, HT (Yang, Haitao)"/>
    <m/>
    <m/>
    <s v="Boundary concentrating solutions for an anisotropic planar nonlinear Neumann problem with large exponent"/>
    <s v="JOURNAL OF MATHEMATICAL ANALYSIS AND APPLICATIONS  卷: 426  期: 1  页: 138-171  DOI: 10.1016/j.jmaa.2015.01.042  出版年: JUN 1 2015  "/>
    <m/>
    <m/>
    <m/>
    <s v="Article"/>
    <m/>
    <m/>
    <m/>
    <m/>
    <m/>
    <m/>
    <m/>
    <m/>
    <m/>
    <m/>
    <m/>
    <m/>
    <m/>
    <m/>
    <m/>
    <m/>
    <m/>
    <m/>
    <m/>
    <m/>
    <m/>
    <m/>
    <m/>
    <m/>
    <s v="0022-247X"/>
    <m/>
    <m/>
    <m/>
    <m/>
    <m/>
    <m/>
    <m/>
    <m/>
    <m/>
    <m/>
    <m/>
    <m/>
    <m/>
    <m/>
    <m/>
    <m/>
    <m/>
    <m/>
    <m/>
    <m/>
    <m/>
    <m/>
    <m/>
    <b v="0"/>
    <b v="0"/>
    <b v="0"/>
    <b v="0"/>
    <b v="0"/>
    <b v="0"/>
    <s v="0022-247X"/>
    <n v="1.204"/>
    <b v="0"/>
    <b v="0"/>
    <n v="1"/>
    <m/>
  </r>
  <r>
    <n v="397"/>
    <x v="7"/>
    <s v="张懿彬"/>
    <m/>
    <m/>
    <m/>
    <m/>
    <m/>
    <s v="Zhang, YB (Zhang, Yibin); Yang, HT (Yang, Haitao)"/>
    <m/>
    <m/>
    <s v="MIXED INTERIOR AND BOUNDARY PEAK SOLUTIONS OF THE NEUMANN PROBLEM FOR THE HEN ON EQUATION IN R-2"/>
    <s v="ELECTRONIC JOURNAL OF DIFFERENTIAL EQUATIONS  文献号: 76  出版年: MAR 26 2015 "/>
    <m/>
    <m/>
    <m/>
    <s v="Article"/>
    <m/>
    <m/>
    <m/>
    <m/>
    <m/>
    <m/>
    <m/>
    <m/>
    <m/>
    <m/>
    <m/>
    <m/>
    <m/>
    <m/>
    <m/>
    <m/>
    <m/>
    <m/>
    <m/>
    <m/>
    <m/>
    <m/>
    <m/>
    <m/>
    <s v="1072-6691"/>
    <m/>
    <m/>
    <m/>
    <m/>
    <m/>
    <m/>
    <m/>
    <m/>
    <m/>
    <m/>
    <m/>
    <m/>
    <m/>
    <m/>
    <m/>
    <m/>
    <m/>
    <m/>
    <m/>
    <m/>
    <m/>
    <m/>
    <m/>
    <b v="0"/>
    <b v="0"/>
    <b v="0"/>
    <b v="0"/>
    <b v="0"/>
    <b v="0"/>
    <s v="1072-6691"/>
    <n v="0.58599999999999997"/>
    <b v="0"/>
    <b v="0"/>
    <n v="1"/>
    <m/>
  </r>
  <r>
    <n v="398"/>
    <x v="8"/>
    <s v="Khan, Mueen Alam"/>
    <m/>
    <m/>
    <m/>
    <m/>
    <m/>
    <s v=" Khan, MA (Khan, Mueen Alam)"/>
    <m/>
    <m/>
    <s v="Molecular breeding of rice for improved disease resistance, a review"/>
    <s v="AUSTRALASIAN PLANT PATHOLOGY  卷: 44  期: 3  页: 273-282  DOI: 10.1007/s13313-015-0354-7  出版年: MAY 2015  "/>
    <m/>
    <m/>
    <m/>
    <s v="Review"/>
    <m/>
    <m/>
    <m/>
    <m/>
    <m/>
    <m/>
    <m/>
    <m/>
    <m/>
    <m/>
    <m/>
    <m/>
    <m/>
    <m/>
    <m/>
    <m/>
    <m/>
    <m/>
    <m/>
    <m/>
    <m/>
    <m/>
    <m/>
    <m/>
    <s v="0815-3191"/>
    <m/>
    <m/>
    <m/>
    <m/>
    <m/>
    <m/>
    <m/>
    <m/>
    <m/>
    <m/>
    <m/>
    <m/>
    <m/>
    <m/>
    <m/>
    <m/>
    <m/>
    <m/>
    <m/>
    <m/>
    <m/>
    <m/>
    <m/>
    <b v="0"/>
    <b v="0"/>
    <b v="0"/>
    <b v="0"/>
    <b v="0"/>
    <b v="0"/>
    <s v="0815-3191"/>
    <n v="1.157"/>
    <b v="0"/>
    <b v="0"/>
    <n v="1"/>
    <m/>
  </r>
  <r>
    <n v="399"/>
    <x v="8"/>
    <s v="朱利群"/>
    <m/>
    <m/>
    <m/>
    <m/>
    <m/>
    <s v="Zhu, LQ (Zhu, Liqun); Li, J (Li, Jing); Tao, BR (Tao, Baorui); Hu, NJ (Hu, Naijuan)"/>
    <m/>
    <m/>
    <s v="Effect of different fertilization modes on soil organic carbon sequestration in paddy fields in South China: A meta-analysis"/>
    <s v="ECOLOGICAL INDICATORS  卷: 53  页: 144-153  DOI: 10.1016/j.ecolind.2015.01.038  出版年: JUN 2015  "/>
    <m/>
    <m/>
    <m/>
    <s v="Article"/>
    <m/>
    <m/>
    <m/>
    <m/>
    <m/>
    <m/>
    <m/>
    <m/>
    <m/>
    <m/>
    <m/>
    <m/>
    <m/>
    <m/>
    <m/>
    <m/>
    <m/>
    <m/>
    <m/>
    <m/>
    <m/>
    <m/>
    <m/>
    <m/>
    <s v="1470-160X"/>
    <m/>
    <m/>
    <m/>
    <m/>
    <m/>
    <m/>
    <m/>
    <m/>
    <m/>
    <m/>
    <m/>
    <m/>
    <m/>
    <m/>
    <m/>
    <m/>
    <m/>
    <m/>
    <m/>
    <m/>
    <m/>
    <m/>
    <m/>
    <b v="0"/>
    <b v="0"/>
    <b v="0"/>
    <b v="0"/>
    <b v="0"/>
    <b v="0"/>
    <s v="1470-160X"/>
    <n v="3.4940000000000002"/>
    <b v="0"/>
    <b v="0"/>
    <b v="0"/>
    <m/>
  </r>
  <r>
    <n v="400"/>
    <x v="9"/>
    <s v="Meng, Yali（周治国）"/>
    <s v="J"/>
    <s v="Chen, ML; Zhao, WQ; Meng, YL; Chen, BL; Wang, YH; Zhou, ZG; Oosterhuis, DM"/>
    <m/>
    <m/>
    <m/>
    <s v="Chen, Meili; Zhao, Wenqing; Meng, Yali; Chen, Binglin; Wang, Youhua; Zhou, Zhiguo; Oosterhuis, Derrick M."/>
    <m/>
    <m/>
    <s v="A model for simulating the cotton (Gossypium hirsutum L.) embryo oil and protein accumulation under varying environmental conditions"/>
    <s v="FIELD CROPS RESEARCH"/>
    <m/>
    <m/>
    <s v="English"/>
    <s v="Article"/>
    <m/>
    <m/>
    <m/>
    <m/>
    <m/>
    <s v="Cotton embryo; Crop model; Boll maturation period; Oil; Protein"/>
    <s v="NITROGEN-FERTILIZATION; SEED QUALITY; GENETIC-ANALYSIS; CROP MANAGEMENT; WATER-STRESS; GROWTH; YIELD; WHEAT; EVAPOTRANSPIRATION; VALIDATION"/>
    <m/>
    <s v="[Chen, Meili; Zhao, Wenqing; Meng, Yali; Chen, Binglin; Wang, Youhua; Zhou, Zhiguo] Nanjing Agr Univ, Minist Agr, Key Lab Crop Growth Regulat, Nanjing 210095, Jiangsu, Peoples R China; [Oosterhuis, Derrick M.] Univ Arkansas, Dept Crop Soil &amp; Environm Sci, Fayetteville, AR 72701 USA"/>
    <s v="Meng, YL (reprint author), Nanjing Agr Univ, Dept Agron, Nanjing 210095, Jiangsu, Peoples R China."/>
    <s v="mengyl@njau.edu.cn; giscott@njau.edu.cn"/>
    <m/>
    <m/>
    <s v="National Natural Science Foundation of China [31071363, 31371583]; China Agriculture Research System [CARS-18-20]; Jiangsu Collaborative Innovation Center for Modern Crop Production (JCIC-MCP); Special Fund for Agro-scientific Research in the Public Interest (Impact of climate change on agriculture production of China) [201203096]"/>
    <s v="We are grateful for financial support from the National Natural Science Foundation of China (nos. 31071363, 31371583), China Agriculture Research System (CARS-18-20), Jiangsu Collaborative Innovation Center for Modern Crop Production (JCIC-MCP) and the Special Fund for Agro-scientific Research in the Public Interest (Impact of climate change on agriculture production of China, 201203096)."/>
    <m/>
    <n v="67"/>
    <n v="0"/>
    <n v="0"/>
    <n v="3"/>
    <n v="3"/>
    <s v="ELSEVIER SCIENCE BV"/>
    <s v="AMSTERDAM"/>
    <s v="PO BOX 211, 1000 AE AMSTERDAM, NETHERLANDS"/>
    <s v="0378-4290"/>
    <s v="1872-6852"/>
    <m/>
    <s v="FIELD CROP RES"/>
    <s v="Field Crop. Res."/>
    <s v="NOV"/>
    <n v="2015"/>
    <n v="183"/>
    <m/>
    <m/>
    <m/>
    <m/>
    <m/>
    <n v="79"/>
    <n v="91"/>
    <m/>
    <s v="10.1016/j.fcr.2015.07.011"/>
    <m/>
    <n v="13"/>
    <s v="Agronomy"/>
    <s v="Agriculture"/>
    <s v="CS5QS"/>
    <s v="WOS:000362133600009"/>
    <m/>
    <s v="Meng, YL (reprint author), Nanjing Agr Univ, Dept Agron, Nanjing 210095, Jiangsu, Peoples R China."/>
    <b v="0"/>
    <b v="0"/>
    <b v="0"/>
    <b v="0"/>
    <b v="0"/>
    <s v="0378-4290"/>
    <n v="3.3540000000000001"/>
    <b v="0"/>
    <b v="0"/>
    <b v="0"/>
    <m/>
  </r>
  <r>
    <n v="401"/>
    <x v="9"/>
    <s v="卞新民"/>
    <s v="J"/>
    <s v="Wu, J; Wang, WB; Wang, XH; Zhu, LQ; Yang, HS; Han, XZ; Gao, J; Guo, W; Bian, XM"/>
    <m/>
    <m/>
    <m/>
    <s v="Wu, Jie; Wang, Wenbo; Wang, Xiaohua; Zhu, Liqun; Yang, Haishui; Han, Xinzhong; Gao, Jie; Guo, Wei; Bian, Xinmin"/>
    <m/>
    <m/>
    <s v="RESIDUE MANAGEMENT AFFECTS GREENHOUSE GAS EMISSIONS AND SOIL ORGANIC CARBON IN WHEAT-RICE ROTATION SYSTEM"/>
    <s v="FRESENIUS ENVIRONMENTAL BULLETIN"/>
    <m/>
    <m/>
    <s v="English"/>
    <s v="Article"/>
    <m/>
    <m/>
    <m/>
    <m/>
    <m/>
    <s v="Straw; Ditch burying; Carbon pool management index"/>
    <s v="MITIGATE CLIMATE-CHANGE; NITROUS-OXIDE; METHANE EMISSION; STRAW; SEQUESTRATION; MATTER; PADDY; FERTILIZATION; FRACTIONS; CHINA"/>
    <m/>
    <s v="[Wu, Jie; Wang, Wenbo; Wang, Xiaohua; Zhu, Liqun; Yang, Haishui; Han, Xinzhong; Gao, Jie; Guo, Wei; Bian, Xinmin] Nanjing Agr Univ, Coll Agr, Nanjing 210095, Jiangsu, Peoples R China"/>
    <s v="Bian, XM (reprint author), Nanjing Agr Univ, Coll Agr, Nanjing 210095, Jiangsu, Peoples R China."/>
    <s v="bxmnau@163.com"/>
    <m/>
    <m/>
    <s v="Ministry of Science and Technology of China [2010BAK69B17-3]"/>
    <s v="This work was financially supported by the National Science &amp; Technology Pillar Program of the Ministry of Science and Technology of China during the Eleventh Five-Year Plan Period (No. 2010BAK69B17-3)."/>
    <m/>
    <n v="42"/>
    <n v="0"/>
    <n v="0"/>
    <n v="3"/>
    <n v="3"/>
    <s v="PARLAR SCIENTIFIC PUBLICATIONS (P S P)"/>
    <s v="FREISING"/>
    <s v="ANGERSTR. 12, 85354 FREISING, GERMANY"/>
    <s v="1018-4619"/>
    <s v="1610-2304"/>
    <m/>
    <s v="FRESEN ENVIRON BULL"/>
    <s v="Fresenius Environ. Bull."/>
    <m/>
    <n v="2015"/>
    <n v="24"/>
    <n v="9"/>
    <m/>
    <m/>
    <m/>
    <m/>
    <n v="2751"/>
    <n v="2762"/>
    <m/>
    <m/>
    <m/>
    <n v="12"/>
    <s v="Environmental Sciences"/>
    <s v="Environmental Sciences &amp; Ecology"/>
    <s v="CT8NB"/>
    <s v="WOS:000363072200009"/>
    <m/>
    <s v="Bian, XM (reprint author), Nanjing Agr Univ, Coll Agr, Nanjing 210095, Jiangsu, Peoples R China."/>
    <b v="0"/>
    <b v="0"/>
    <b v="0"/>
    <s v="农学院"/>
    <b v="0"/>
    <s v="1018-4619"/>
    <n v="0.41899999999999998"/>
    <b v="0"/>
    <b v="0"/>
    <n v="1"/>
    <m/>
  </r>
  <r>
    <n v="402"/>
    <x v="9"/>
    <s v="曹爱忠"/>
    <s v="J"/>
    <s v="Lu, Y; Xing, LP; Xing, SJ; Hu, P; Cui, CF; Zhang, MY; Xiao, J; Wang, HY; Zhang, RQ; Wang, XE; Chen, PD; Cao, AZ"/>
    <m/>
    <m/>
    <m/>
    <s v="Lu, Yuan; Xing, Liping; Xing, Shujuan; Hu, Ping; Cui, Chaofan; Zhang, Mingyi; Xiao, Jin; Wang, Haiyan; Zhang, Ruiqi; Wang, Xiue; Chen, Peidu; Cao, Aizhong"/>
    <m/>
    <m/>
    <s v="Characterization of a Putative New Semi-Dominant Reduced Height Gene, Rht_NM9, in Wheat (Triticum aestivum L.)"/>
    <s v="JOURNAL OF GENETICS AND GENOMICS"/>
    <m/>
    <m/>
    <s v="English"/>
    <s v="Article"/>
    <m/>
    <m/>
    <m/>
    <m/>
    <m/>
    <s v="Wheat; Mutant; Plant architecture; Gene mapping"/>
    <s v="RICE DWARF MUTANT; ORYZA-SATIVA L.; BREAD WHEAT; BRASSINOSTEROID BIOSYNTHESIS; BUD OUTGROWTH; PLANT HEIGHT; MARKERS; PROTEIN; ACID; RHT8"/>
    <m/>
    <s v="[Lu, Yuan; Xing, Liping; Xing, Shujuan; Hu, Ping; Cui, Chaofan; Zhang, Mingyi; Xiao, Jin; Wang, Haiyan; Zhang, Ruiqi; Wang, Xiue; Chen, Peidu; Cao, Aizhong] Nanjing Agr Univ JCIC MCP, Cytogenet Inst, Natl Key Lab Crop Genet &amp; Germplasm Enhancement, Nanjing 210095, Jiangsu, Peoples R China"/>
    <s v="Cao, AZ (reprint author), Nanjing Agr Univ JCIC MCP, Cytogenet Inst, Natl Key Lab Crop Genet &amp; Germplasm Enhancement, Nanjing 210095, Jiangsu, Peoples R China."/>
    <s v="caoaz@njau.edu.cn"/>
    <m/>
    <m/>
    <s v="Program for New Century Excellent Talents in University [NCET-10-0496]; Fundamental Research Funds for the National Central Universities [KYZ201102, KYZ201401]; Priority Academic Program Development of Jiangsu Higher Education Institutions (PAPD); Jiangsu Collaborative Innovation Center for Modern Crop Production (JCIC-MCP)"/>
    <s v="We thank Xiwen Cai and Shiaoman Chao for their help in SNP analysis. This work was supported by Program for New Century Excellent Talents in University (Grant No. NCET-10-0496), the Fundamental Research Funds for the National Central Universities (Grant Nos. KYZ201102 and KYZ201401), Priority Academic Program Development of Jiangsu Higher Education Institutions (PAPD), and Jiangsu Collaborative Innovation Center for Modern Crop Production (JCIC-MCP)."/>
    <m/>
    <n v="57"/>
    <n v="0"/>
    <n v="0"/>
    <n v="0"/>
    <n v="0"/>
    <s v="SCIENCE PRESS"/>
    <s v="BEIJING"/>
    <s v="16 DONGHUANGCHENGGEN NORTH ST, BEIJING 100717, PEOPLES R CHINA"/>
    <s v="1673-8527"/>
    <s v="1873-5533"/>
    <m/>
    <s v="J GENET GENOMICS"/>
    <s v="J. Genet. Genomics"/>
    <d v="2016-12-20T00:00:00"/>
    <n v="2015"/>
    <n v="42"/>
    <n v="12"/>
    <m/>
    <m/>
    <m/>
    <m/>
    <n v="685"/>
    <n v="698"/>
    <m/>
    <s v="10.1016/j.jgg.2015.08.007"/>
    <m/>
    <n v="14"/>
    <s v="Biochemistry &amp; Molecular Biology; Genetics &amp; Heredity"/>
    <s v="Biochemistry &amp; Molecular Biology; Genetics &amp; Heredity"/>
    <s v="DA8VA"/>
    <s v="WOS:000368083300003"/>
    <n v="26743986"/>
    <s v="Cao, AZ (reprint author), Nanjing Agr Univ JCIC MCP, Cytogenet Inst, Natl Key Lab Crop Genet &amp; Germplasm Enhancement, Nanjing 210095, Jiangsu, Peoples R China."/>
    <b v="0"/>
    <b v="0"/>
    <b v="0"/>
    <b v="0"/>
    <b v="0"/>
    <s v="1673-8527"/>
    <n v="2.8490000000000002"/>
    <b v="0"/>
    <b v="0"/>
    <b v="0"/>
    <m/>
  </r>
  <r>
    <n v="403"/>
    <x v="9"/>
    <s v="陈赛华"/>
    <s v="J"/>
    <s v="Zhang, H; Liu, LL; Cai, MH; Zhu, SS; Zhao, JY; Zheng, TH; Xu, XY; Zeng, ZQ; Niu, J; Jiang, L; Chen, SH; Wan, JM"/>
    <m/>
    <m/>
    <m/>
    <s v="Zhang, Huan; Liu, Linglong; Cai, Maohong; Zhu, Susong; Zhao, Jieyu; Zheng, Tianhui; Xu, Xinyang; Zeng, Zhaoqiong; Niu, Jing; Jiang, Ling; Chen, Saihua; Wan, Jianmin"/>
    <m/>
    <m/>
    <s v="A Point Mutation of Magnesium Chelatase OsCHLI Gene Dampens the Interaction Between CHLI and CHLD Subunits in Rice"/>
    <s v="PLANT MOLECULAR BIOLOGY REPORTER"/>
    <m/>
    <m/>
    <s v="English"/>
    <s v="Article"/>
    <m/>
    <m/>
    <m/>
    <m/>
    <m/>
    <s v="Rice; Map-based cloning; Mg-chelatase; OsCHLI subunit; OsCHLD subunit; Thioredoxin"/>
    <s v="THIOREDOXIN REDUCTASE C; CHLOROPHYLL SYNTHESIS; TETRAPYRROLE BIOSYNTHESIS; ARABIDOPSIS-THALIANA; ESCHERICHIA-COLI; MG-CHELATASE; PROTOPORPHYRIN CHELATASE; RHODOBACTER-SPHAEROIDES; CHLOROPLAST DEVELOPMENT; SYNECHOCYSTIS PCC6803"/>
    <m/>
    <s v="[Zhang, Huan; Liu, Linglong; Cai, Maohong; Zhao, Jieyu; Zheng, Tianhui; Xu, Xinyang; Zeng, Zhaoqiong; Niu, Jing; Jiang, Ling; Chen, Saihua; Wan, Jianmin] Nanjing Agr Univ, Jiangsu Plant Gene Engn Res Ctr, Natl Key Lab Crop Genet &amp; Germplasm Enhancement, Nanjing 210095, Jiangsu, Peoples R China; [Zhu, Susong] Rice Res Inst, Guizhou 550009, Peoples R China; [Wan, Jianmin] Chinese Acad Agr Sci, Key Facil Crop Gene Resources &amp; Genet Improvement, Inst Crop Sci, Beijing 100081, Peoples R China"/>
    <s v="Chen, SH (reprint author), Nanjing Agr Univ, Jiangsu Plant Gene Engn Res Ctr, Natl Key Lab Crop Genet &amp; Germplasm Enhancement, Nanjing 210095, Jiangsu, Peoples R China."/>
    <s v="saihuachen@njau.edu.cn; wanjm@njau.edu.cn"/>
    <m/>
    <m/>
    <s v="Fundamental Research Funds for the Central Universities [KYY201301]; Key Science and Technology Specific Projects of Guizhou Province [2012-6005]; National Science and Technology [2013BAD01B02-16]; High Technology Program from NDRC [[2012]1961]; Jiangsu Science and Technology Development Program [BE2012303, BE2013301]"/>
    <s v="This project was financially supported by &quot;the Fundamental Research Funds for the Central Universities (KYY201301)&quot;, &quot;the Key Science and Technology Specific Projects of Guizhou Province (Grant no. 2012-6005)&quot;, the National Science and Technology supporting program (2013BAD01B02-16), the High Technology Program from NDRC ([2012]1961), and the Jiangsu Science and Technology Development Program (BE2012303, BE2013301)."/>
    <m/>
    <n v="49"/>
    <n v="0"/>
    <n v="0"/>
    <n v="43"/>
    <n v="43"/>
    <s v="SPRINGER"/>
    <s v="NEW YORK"/>
    <s v="233 SPRING ST, NEW YORK, NY 10013 USA"/>
    <s v="0735-9640"/>
    <s v="1572-9818"/>
    <m/>
    <s v="PLANT MOL BIOL REP"/>
    <s v="Plant Mol. Biol. Rep."/>
    <s v="DEC"/>
    <n v="2015"/>
    <n v="33"/>
    <n v="6"/>
    <m/>
    <m/>
    <m/>
    <m/>
    <n v="1975"/>
    <n v="1987"/>
    <m/>
    <s v="10.1007/s11105-015-0889-3"/>
    <m/>
    <n v="13"/>
    <s v="Biochemical Research Methods; Plant Sciences"/>
    <s v="Biochemistry &amp; Molecular Biology; Plant Sciences"/>
    <s v="DA0CJ"/>
    <s v="WOS:000367464000030"/>
    <m/>
    <s v="Chen, SH (reprint author), Nanjing Agr Univ, Jiangsu Plant Gene Engn Res Ctr, Natl Key Lab Crop Genet &amp; Germplasm Enhancement, Nanjing 210095, Jiangsu, Peoples R China."/>
    <b v="0"/>
    <b v="0"/>
    <b v="0"/>
    <b v="0"/>
    <b v="0"/>
    <s v="0735-9640"/>
    <n v="1.7569999999999999"/>
    <b v="0"/>
    <b v="0"/>
    <n v="1"/>
    <m/>
  </r>
  <r>
    <n v="404"/>
    <x v="9"/>
    <s v="程浩"/>
    <m/>
    <m/>
    <m/>
    <m/>
    <m/>
    <s v="Wang, J (Wang, Jiao); Chu, SS (Chu, Shanshan); Zhu, Y (Zhu, Ying); Cheng, H (Cheng, Hao); Yu, DY (Yu, Deyue)"/>
    <m/>
    <m/>
    <s v="Positive selection drives neofunctionalization of the UbiA prenyltransferase gene family"/>
    <s v="PLANT MOLECULAR BIOLOGY  卷: 87  期: 4-5  页: 383-394  DOI: 10.1007/s11103-015-0285-2  出版年: MAR 2015"/>
    <m/>
    <m/>
    <m/>
    <s v="Article"/>
    <m/>
    <m/>
    <m/>
    <m/>
    <m/>
    <m/>
    <m/>
    <m/>
    <m/>
    <m/>
    <m/>
    <m/>
    <m/>
    <m/>
    <m/>
    <m/>
    <m/>
    <m/>
    <m/>
    <m/>
    <m/>
    <m/>
    <m/>
    <m/>
    <s v="0167-4412"/>
    <m/>
    <m/>
    <m/>
    <m/>
    <m/>
    <m/>
    <m/>
    <m/>
    <m/>
    <m/>
    <m/>
    <m/>
    <m/>
    <m/>
    <m/>
    <m/>
    <m/>
    <m/>
    <m/>
    <m/>
    <m/>
    <m/>
    <m/>
    <b v="0"/>
    <b v="0"/>
    <b v="0"/>
    <b v="0"/>
    <b v="0"/>
    <b v="0"/>
    <s v="0167-4412"/>
    <n v="4.5730000000000004"/>
    <b v="0"/>
    <b v="0"/>
    <b v="0"/>
    <m/>
  </r>
  <r>
    <n v="405"/>
    <x v="9"/>
    <s v="楚璞"/>
    <s v="J"/>
    <s v="Jia, H; Shao, MQ; He, YJ; Guan, RZ; Chu, P; Jiang, HD"/>
    <m/>
    <m/>
    <m/>
    <s v="Jia, Huan; Shao, Mingquan; He, Yongjun; Guan, Rongzhan; Chu, Pu; Jiang, Haidong"/>
    <m/>
    <m/>
    <s v="Proteome Dynamics and Physiological Responses to Short-Term Salt Stress in Brassica napus Leaves"/>
    <s v="PLOS ONE"/>
    <m/>
    <m/>
    <s v="English"/>
    <s v="Article"/>
    <m/>
    <m/>
    <m/>
    <m/>
    <m/>
    <m/>
    <s v="CINNAMYL ALCOHOL-DEHYDROGENASE; GLUTAMATE 1-SEMIALDEHYDE AMINOTRANSFERASE; ARABIDOPSIS-THALIANA; QUANTITATIVE PROTEOMICS; PLANT; TOLERANCE; PHOTOSYNTHESIS; RICE; EXPRESSION; PROTEINS"/>
    <m/>
    <s v="[Jia, Huan; Shao, Mingquan; He, Yongjun; Guan, Rongzhan; Chu, Pu; Jiang, Haidong] Nanjing Agr Univ, Coll Agr, State Key Lab Crop Genet &amp; Germplasm Enhancement, Nanjing, Jiangsu, Peoples R China; [Guan, Rongzhan] Jiangsu Collaborat Innovat Ctr Modern Crop Prod, Nanjing, Jiangsu, Peoples R China"/>
    <s v="Chu, P (reprint author), Nanjing Agr Univ, Coll Agr, State Key Lab Crop Genet &amp; Germplasm Enhancement, Nanjing, Jiangsu, Peoples R China."/>
    <s v="chupu@njau.edu.cn; hdjiang@njau.edu.cn"/>
    <m/>
    <m/>
    <s v="National Natural Science Foundation of China [31270386, 31301352]; Fundamental Research Funds for the Central Universities of China [KYZ201202-7, KJQN201423]; National Basic Research Program of China (973 Program) [2011CB109300]; Jiangsu Agricultural Science and Technology Innovation Fund (JASTIF) [CX (14) 2003]"/>
    <s v="This work was supported by the National Natural Science Foundation of China (No. 31270386 and 31301352), the Fundamental Research Funds for the Central Universities of China (KYZ201202-7 and KJQN201423), the National Basic Research Program of China (973 Program) (No. 2011CB109300), and the Jiangsu Agricultural Science and Technology Innovation Fund (JASTIF) (CX (14) 2003). The funders had no role in study design, data collection and analysis, decision to publish, or preparation of the manuscript."/>
    <m/>
    <n v="70"/>
    <n v="0"/>
    <n v="0"/>
    <n v="9"/>
    <n v="9"/>
    <s v="PUBLIC LIBRARY SCIENCE"/>
    <s v="SAN FRANCISCO"/>
    <s v="1160 BATTERY STREET, STE 100, SAN FRANCISCO, CA 94111 USA"/>
    <s v="1932-6203"/>
    <m/>
    <m/>
    <s v="PLOS ONE"/>
    <s v="PLoS One"/>
    <d v="2016-12-21T00:00:00"/>
    <n v="2015"/>
    <n v="10"/>
    <n v="12"/>
    <m/>
    <m/>
    <m/>
    <m/>
    <m/>
    <m/>
    <s v="e0144808"/>
    <s v="10.1371/journal.pone.0144808"/>
    <m/>
    <n v="21"/>
    <s v="Multidisciplinary Sciences"/>
    <s v="Science &amp; Technology - Other Topics"/>
    <s v="CZ4SF"/>
    <s v="WOS:000367092300019"/>
    <n v="26691228"/>
    <s v="Chu, P (reprint author), Nanjing Agr Univ, Coll Agr, State Key Lab Crop Genet &amp; Germplasm Enhancement, Nanjing, Jiangsu, Peoples R China."/>
    <b v="0"/>
    <b v="0"/>
    <b v="0"/>
    <s v="农学院"/>
    <b v="0"/>
    <s v="1932-6203"/>
    <n v="3.702"/>
    <b v="0"/>
    <b v="0"/>
    <b v="0"/>
    <m/>
  </r>
  <r>
    <n v="406"/>
    <x v="9"/>
    <s v="戴廷波"/>
    <s v="J"/>
    <s v="Cui, YK; Tian, ZW; Zhang, X; Muhammad, A; Han, HM; Jiang, D; Cao, WX; Dai, TB"/>
    <m/>
    <m/>
    <m/>
    <s v="Cui, Yakun; Tian, Zhongwei; Zhang, Xu; Muhammad, Abid; Han, Huimin; Jiang, Dong; Cao, Weixing; Dai, Tingbo"/>
    <m/>
    <m/>
    <s v="Effect of water deficit during vegetative growth periods on post-anthesis photosynthetic capacity and grain yield in winter wheat (Triticum aestivum L.)"/>
    <s v="ACTA PHYSIOLOGIAE PLANTARUM"/>
    <m/>
    <m/>
    <s v="English"/>
    <s v="Article"/>
    <m/>
    <m/>
    <m/>
    <m/>
    <m/>
    <s v="Water deficit; Vegetative stage; Photosynthesis; Grain yield; Winter wheat (Triticum aestivum L.)"/>
    <s v="HIGH-TEMPERATURE STRESS; CHLOROPHYLL FLUORESCENCE; ELECTRON-TRANSPORT; DROUGHT; LEAVES; PLANTS; AREA; PERFORMANCE; COMPONENTS; TOLERANCE"/>
    <m/>
    <s v="[Cui, Yakun; Tian, Zhongwei; Zhang, Xu; Muhammad, Abid; Han, Huimin; Jiang, Dong; Cao, Weixing; Dai, Tingbo] Nanjing Agr Univ, Minist Agr, Key Lab Crop Physiol Ecol &amp; Prod Management, Nanjing 210095, Jiangsu, Peoples R China"/>
    <s v="Dai, TB (reprint author), Nanjing Agr Univ, Minist Agr, Key Lab Crop Physiol Ecol &amp; Prod Management, Nanjing 210095, Jiangsu, Peoples R China."/>
    <s v="tingbod@njau.edu.cn"/>
    <m/>
    <m/>
    <s v="Priority Academic Program Development of Jiangsu Higher Education Institutions (PAPD); Natural Science Foundation of Jiangsu Province, China [BK20140705]; China Agriculture Research System [CARS-03]"/>
    <s v="We acknowledge generous financial support from a Project Funded by the Priority Academic Program Development of Jiangsu Higher Education Institutions (PAPD), the Natural Science Foundation of Jiangsu Province, China (Grant No. BK20140705) and the China Agriculture Research System (CARS-03)."/>
    <m/>
    <n v="42"/>
    <n v="0"/>
    <n v="0"/>
    <n v="10"/>
    <n v="10"/>
    <s v="SPRINGER HEIDELBERG"/>
    <s v="HEIDELBERG"/>
    <s v="TIERGARTENSTRASSE 17, D-69121 HEIDELBERG, GERMANY"/>
    <s v="0137-5881"/>
    <s v="1861-1664"/>
    <m/>
    <s v="ACTA PHYSIOL PLANT"/>
    <s v="Acta Physiol. Plant."/>
    <s v="OCT"/>
    <n v="2015"/>
    <n v="37"/>
    <n v="10"/>
    <m/>
    <m/>
    <m/>
    <m/>
    <m/>
    <m/>
    <n v="196"/>
    <s v="10.1007/s11738-015-1944-2"/>
    <m/>
    <n v="10"/>
    <s v="Plant Sciences"/>
    <s v="Plant Sciences"/>
    <s v="CS7UJ"/>
    <s v="WOS:000362291800002"/>
    <m/>
    <s v="Dai, TB (reprint author), Nanjing Agr Univ, Minist Agr, Key Lab Crop Physiol Ecol &amp; Prod Management, Nanjing 210095, Jiangsu, Peoples R China."/>
    <b v="0"/>
    <b v="0"/>
    <b v="0"/>
    <b v="0"/>
    <b v="0"/>
    <s v="0137-5881"/>
    <n v="1.671"/>
    <b v="0"/>
    <b v="0"/>
    <n v="1"/>
    <m/>
  </r>
  <r>
    <n v="407"/>
    <x v="9"/>
    <s v="戴廷波"/>
    <s v="J"/>
    <s v="Han, HM; Tian, ZW; Fan, YH; Cui, YK; Cai, J; Jiang, D; Cao, WX; Dai, TB"/>
    <m/>
    <m/>
    <m/>
    <s v="Han, Huimin; Tian, Zhongwei; Fan, Yonghui; Cui, Yakun; Cai, Jian; Jiang, Dong; Cao, Weixing; Dai, Tingbo"/>
    <m/>
    <m/>
    <s v="Water-deficit treatment followed by re-watering stimulates seminal root growth associated with hormone balance and photosynthesis in wheat (Triticum aestivum L.) seedlings"/>
    <s v="PLANT GROWTH REGULATION"/>
    <m/>
    <m/>
    <s v="English"/>
    <s v="Article"/>
    <m/>
    <m/>
    <m/>
    <m/>
    <m/>
    <s v="Winter wheat (Triticum aestivum L.); Water deficit; Root morphology; Hormone balance; Photosynthesis"/>
    <s v="SYSTEM ARCHITECTURE; ARABIDOPSIS SEEDLINGS; DROUGHT-RESISTANCE; AUXIN TRANSPORT; RICE LINES; STRESS; INITIATION; CYTOKININS; RESPONSES; YIELD"/>
    <m/>
    <s v="[Han, Huimin; Tian, Zhongwei; Fan, Yonghui; Cui, Yakun; Cai, Jian; Jiang, Dong; Cao, Weixing; Dai, Tingbo] Nanjing Agr Univ, Minist Agr, Key Lab Crop Physiol Ecol &amp; Prod Management, Nanjing 210095, Jiangsu, Peoples R China"/>
    <s v="Dai, TB (reprint author), Nanjing Agr Univ, Minist Agr, Key Lab Crop Physiol Ecol &amp; Prod Management, 1 Weigang Rd, Nanjing 210095, Jiangsu, Peoples R China."/>
    <s v="tingbod@njau.edu.cn"/>
    <m/>
    <m/>
    <s v="National Natural Science Foundation of China [31471443]; Priority Academic Program Development of Jiangsu Higher Education Institutions (PAPD)"/>
    <s v="We acknowledge generous financial support from the National Natural Science Foundation of China (Grant No. 31471443) and a Project Funded by the Priority Academic Program Development of Jiangsu Higher Education Institutions (PAPD)."/>
    <m/>
    <n v="54"/>
    <n v="0"/>
    <n v="0"/>
    <n v="19"/>
    <n v="19"/>
    <s v="SPRINGER"/>
    <s v="DORDRECHT"/>
    <s v="VAN GODEWIJCKSTRAAT 30, 3311 GZ DORDRECHT, NETHERLANDS"/>
    <s v="0167-6903"/>
    <s v="1573-5087"/>
    <m/>
    <s v="PLANT GROWTH REGUL"/>
    <s v="Plant Growth Regul."/>
    <s v="NOV"/>
    <n v="2015"/>
    <n v="77"/>
    <n v="2"/>
    <m/>
    <m/>
    <m/>
    <m/>
    <n v="201"/>
    <n v="210"/>
    <m/>
    <s v="10.1007/s10725-015-0053-y"/>
    <m/>
    <n v="10"/>
    <s v="Plant Sciences"/>
    <s v="Plant Sciences"/>
    <s v="CT3DV"/>
    <s v="WOS:000362688300010"/>
    <m/>
    <s v="Dai, TB (reprint author), Nanjing Agr Univ, Minist Agr, Key Lab Crop Physiol Ecol &amp; Prod Management, 1 Weigang Rd, Nanjing 210095, Jiangsu, Peoples R China."/>
    <b v="0"/>
    <b v="0"/>
    <b v="0"/>
    <b v="0"/>
    <b v="0"/>
    <s v="0167-6903"/>
    <n v="1.978"/>
    <b v="0"/>
    <b v="0"/>
    <n v="1"/>
    <m/>
  </r>
  <r>
    <n v="408"/>
    <x v="9"/>
    <s v="戴廷波"/>
    <m/>
    <m/>
    <m/>
    <m/>
    <m/>
    <s v=" Fan, YH (Fan, Yonghui); Tian, MY (Tian, Mengyu); Jing, Q (Jing, Qi); Tian, ZW (Tian, Zhongwei); Han, HM (Han, Huimin); Jiang, D (Jiang, Dong); Cao, WX (Cao, Weixing); Dai, TB (Dai, Tingbo)"/>
    <m/>
    <m/>
    <s v="Winter night warming improves pre-anthesis crop growth and post-anthesis photosynthesis involved in grain yield of winter wheat (Triticum aestivum L.)"/>
    <s v="FIELD CROPS RESEARCH  卷: 178  页: 100-108  DOI: 10.1016/j.fcr.2015.04.001  出版年: JUL 2015  "/>
    <m/>
    <m/>
    <m/>
    <s v="Article"/>
    <m/>
    <m/>
    <m/>
    <m/>
    <m/>
    <m/>
    <m/>
    <m/>
    <m/>
    <m/>
    <m/>
    <m/>
    <m/>
    <m/>
    <m/>
    <m/>
    <m/>
    <m/>
    <m/>
    <m/>
    <m/>
    <m/>
    <m/>
    <m/>
    <s v="0378-4290"/>
    <m/>
    <m/>
    <m/>
    <m/>
    <m/>
    <m/>
    <m/>
    <m/>
    <m/>
    <m/>
    <m/>
    <m/>
    <m/>
    <m/>
    <m/>
    <m/>
    <m/>
    <m/>
    <m/>
    <m/>
    <m/>
    <m/>
    <m/>
    <b v="0"/>
    <b v="0"/>
    <b v="0"/>
    <b v="0"/>
    <b v="0"/>
    <b v="0"/>
    <s v="0378-4290"/>
    <n v="3.3540000000000001"/>
    <b v="0"/>
    <b v="0"/>
    <b v="0"/>
    <m/>
  </r>
  <r>
    <n v="409"/>
    <x v="9"/>
    <s v="丁艳锋"/>
    <m/>
    <m/>
    <m/>
    <m/>
    <m/>
    <s v=" Wu, LQ (Wu, Liquan); Taohua, Z (Taohua, Zhou); Gui, WB (Gui, Wenbin); Xu, LS (Xu, Lisen); Li, J (Li, Juan); Ding, YF (Ding, YanFeng)"/>
    <m/>
    <m/>
    <s v="Five pectinase gene expressions highly responding to heat stress in rice floral organs revealed by RNA-seq analysis"/>
    <s v="BIOCHEMICAL AND BIOPHYSICAL RESEARCH COMMUNICATIONS  卷: 463  期: 3  页: 407-413  DOI: 10.1016/j.bbrc.2015.05.085  出版年: JUL 31 2015  "/>
    <m/>
    <m/>
    <m/>
    <s v="Article"/>
    <m/>
    <m/>
    <m/>
    <m/>
    <m/>
    <m/>
    <m/>
    <m/>
    <m/>
    <m/>
    <m/>
    <m/>
    <m/>
    <m/>
    <m/>
    <m/>
    <m/>
    <m/>
    <m/>
    <m/>
    <m/>
    <m/>
    <m/>
    <m/>
    <s v="0006-291X"/>
    <m/>
    <m/>
    <m/>
    <m/>
    <m/>
    <m/>
    <m/>
    <m/>
    <m/>
    <m/>
    <m/>
    <m/>
    <m/>
    <m/>
    <m/>
    <m/>
    <m/>
    <m/>
    <m/>
    <m/>
    <m/>
    <m/>
    <m/>
    <b v="0"/>
    <b v="0"/>
    <b v="0"/>
    <b v="0"/>
    <b v="0"/>
    <b v="0"/>
    <s v="0006-291X"/>
    <n v="2.3820000000000001"/>
    <b v="0"/>
    <b v="0"/>
    <b v="0"/>
    <m/>
  </r>
  <r>
    <n v="410"/>
    <x v="9"/>
    <s v="丁艳锋"/>
    <m/>
    <m/>
    <m/>
    <m/>
    <m/>
    <s v=" Chen, L (Chen, Lin); Ding, CQ (Ding, Chengqiang); Zhao, XF (Zhao, Xiufeng); Xu, JX (Xu, Junxu); Mohammad, AA (Mohammad, Alim Abdul); Wang, SH (Wang, Shaohua); Ding, YF (Ding, Yanfeng)"/>
    <m/>
    <m/>
    <s v="Differential regulation of proteins in rice (Oryza sativa L.) under iron deficiency"/>
    <s v=" PLANT CELL REPORTS  卷: 34  期: 1  页: 83-96  DOI: 10.1007/s00299-014-1689-1  出版年: JAN 2015  "/>
    <m/>
    <m/>
    <m/>
    <s v="Article"/>
    <m/>
    <m/>
    <m/>
    <m/>
    <m/>
    <m/>
    <m/>
    <m/>
    <m/>
    <m/>
    <m/>
    <m/>
    <m/>
    <m/>
    <m/>
    <m/>
    <m/>
    <m/>
    <m/>
    <m/>
    <m/>
    <m/>
    <m/>
    <m/>
    <s v="0721-7714 "/>
    <m/>
    <m/>
    <m/>
    <m/>
    <m/>
    <m/>
    <m/>
    <m/>
    <m/>
    <m/>
    <m/>
    <m/>
    <m/>
    <m/>
    <m/>
    <m/>
    <m/>
    <m/>
    <m/>
    <m/>
    <m/>
    <m/>
    <m/>
    <b v="0"/>
    <b v="0"/>
    <b v="0"/>
    <b v="0"/>
    <b v="0"/>
    <b v="0"/>
    <s v="0721-7714 "/>
    <n v="2.8940000000000001"/>
    <b v="0"/>
    <b v="0"/>
    <b v="0"/>
    <m/>
  </r>
  <r>
    <n v="411"/>
    <x v="9"/>
    <s v="盖钧镒"/>
    <m/>
    <m/>
    <m/>
    <m/>
    <m/>
    <s v="Kim, H (Kim, Hyunjee); Xing, GN (Xing, Guangnan); He, JB (He, Jianbo); Zhao, TJ (Zhao, Tuanjie); Yang, SP (Yang, Shouping); Li, Y (Li, Yan); Palmer, RG (Palmer, Reid G.); Gai, JY (Gai, Junyi)"/>
    <m/>
    <m/>
    <s v="An environmental differential association analysis of antibiosis to common cutworm in a Chinese soybean germplasm population and optimization of the cross design"/>
    <s v="MOLECULAR BREEDING  卷: 35  期: 2  文献号: 76  DOI: 10.1007/s11032-015-0267-8  出版年: FEB 2015 "/>
    <m/>
    <m/>
    <m/>
    <s v="Article"/>
    <m/>
    <m/>
    <m/>
    <m/>
    <m/>
    <m/>
    <m/>
    <m/>
    <m/>
    <m/>
    <m/>
    <m/>
    <m/>
    <m/>
    <m/>
    <m/>
    <m/>
    <m/>
    <m/>
    <m/>
    <m/>
    <m/>
    <m/>
    <m/>
    <s v="1380-3743"/>
    <m/>
    <m/>
    <m/>
    <m/>
    <m/>
    <m/>
    <m/>
    <m/>
    <m/>
    <m/>
    <m/>
    <m/>
    <m/>
    <m/>
    <m/>
    <m/>
    <m/>
    <m/>
    <m/>
    <m/>
    <m/>
    <m/>
    <m/>
    <b v="0"/>
    <b v="0"/>
    <b v="0"/>
    <b v="0"/>
    <b v="0"/>
    <b v="0"/>
    <s v="1380-3743"/>
    <n v="2.57"/>
    <b v="0"/>
    <b v="0"/>
    <b v="0"/>
    <m/>
  </r>
  <r>
    <n v="412"/>
    <x v="9"/>
    <s v="管荣展"/>
    <m/>
    <m/>
    <m/>
    <m/>
    <m/>
    <s v="Chu, P (Chu, Pu); Yan, GX (Yan, Gui Xia); Yang, Q (Yang, Qing); Zhai, LN (Zhai, Li Na); Zhang, C (Zhang, Cheng); Zhang, FQ (Zhang, Feng Qi); Guan, RZ (Guan, Rong Zhan)"/>
    <m/>
    <m/>
    <s v="iTRAQ-based quantitative proteomics analysis of Brassica napus leaves reveals pathways associated with chlorophyll deficiency"/>
    <s v="JOURNAL OF PROTEOMICS  卷: 113  页: 244-259  DOI: 10.1016/j.jprot.2014.10.005  出版年: JAN 15 2015  "/>
    <m/>
    <m/>
    <m/>
    <s v="Article"/>
    <m/>
    <m/>
    <m/>
    <m/>
    <m/>
    <m/>
    <m/>
    <m/>
    <m/>
    <m/>
    <m/>
    <m/>
    <m/>
    <m/>
    <m/>
    <m/>
    <m/>
    <m/>
    <m/>
    <m/>
    <m/>
    <m/>
    <m/>
    <m/>
    <s v="1874-3919"/>
    <m/>
    <m/>
    <m/>
    <m/>
    <m/>
    <m/>
    <m/>
    <m/>
    <m/>
    <m/>
    <m/>
    <m/>
    <m/>
    <m/>
    <m/>
    <m/>
    <m/>
    <m/>
    <m/>
    <m/>
    <m/>
    <m/>
    <m/>
    <b v="0"/>
    <b v="0"/>
    <b v="0"/>
    <b v="0"/>
    <b v="0"/>
    <b v="0"/>
    <s v="1874-3919"/>
    <n v="4.0289999999999999"/>
    <b v="0"/>
    <b v="0"/>
    <b v="0"/>
    <m/>
  </r>
  <r>
    <n v="413"/>
    <x v="9"/>
    <s v="管荣展"/>
    <m/>
    <m/>
    <m/>
    <m/>
    <m/>
    <s v=" He, JB (He, Jianbo); Li, JJ (Li, Jijie); Huang, ZW (Huang, Zhongwen); Zhao, TJ (Zhao, Tuanjie); Xing, GN (Xing, Guangnan); Gai, JY (Gai, Junyi); Guan, RZ (Guan, Rongzhan)"/>
    <m/>
    <m/>
    <s v="Composite Interval Mapping Based on Lattice Design for Error Control May Increase Power of Quantitative Trait Locus Detection"/>
    <s v="PLOS ONE  卷: 10  期: 6  文献号: e0130125  DOI: 10.1371/journal.pone.0130125  出版年: JUN 15 2015  "/>
    <m/>
    <m/>
    <m/>
    <s v="Article"/>
    <m/>
    <m/>
    <m/>
    <m/>
    <m/>
    <m/>
    <m/>
    <m/>
    <m/>
    <m/>
    <m/>
    <m/>
    <m/>
    <m/>
    <m/>
    <m/>
    <m/>
    <m/>
    <m/>
    <m/>
    <m/>
    <m/>
    <m/>
    <m/>
    <s v="1932-6203"/>
    <m/>
    <m/>
    <m/>
    <m/>
    <m/>
    <m/>
    <m/>
    <m/>
    <m/>
    <m/>
    <m/>
    <m/>
    <m/>
    <m/>
    <m/>
    <m/>
    <m/>
    <m/>
    <m/>
    <m/>
    <m/>
    <m/>
    <m/>
    <b v="0"/>
    <b v="0"/>
    <b v="0"/>
    <b v="0"/>
    <b v="0"/>
    <b v="0"/>
    <s v="1932-6203"/>
    <n v="3.702"/>
    <b v="0"/>
    <b v="0"/>
    <b v="0"/>
    <m/>
  </r>
  <r>
    <n v="414"/>
    <x v="9"/>
    <s v="郭旺珍"/>
    <s v="J"/>
    <s v="Niu, EL; Shang, XG; Cheng, CZ; Bao, JH; Zeng, YD; Cai, CP; Du, XM; Guo, WZ"/>
    <m/>
    <m/>
    <m/>
    <s v="Niu, Erli; Shang, Xiaoguang; Cheng, Chaoze; Bao, Jianghao; Zeng, Yanda; Cai, Caiping; Du, Xiongming; Guo, Wangzhen"/>
    <m/>
    <m/>
    <s v="Comprehensive Analysis of the COBRA-Like (COBL) Gene Family in Gossypium Identifies Two COBLs Potentially Associated with Fiber Quality"/>
    <s v="PLOS ONE"/>
    <m/>
    <m/>
    <s v="English"/>
    <s v="Article"/>
    <m/>
    <m/>
    <m/>
    <m/>
    <m/>
    <m/>
    <s v="CELL-WALL; COTTON FIBER; ANCHORED PROTEIN; TRANSCRIPTION FACTOR; CELLULOSE SYNTHESIS; UPLAND COTTON; SYNTHASE-A; ARABIDOPSIS; EXPRESSION; ELONGATION"/>
    <m/>
    <s v="[Niu, Erli; Shang, Xiaoguang; Cheng, Chaoze; Bao, Jianghao; Zeng, Yanda; Cai, Caiping; Guo, Wangzhen] Nanjing Agr Univ, State Key Lab Crop Genet &amp; Germplasm Enhancement, Minist Educ, Hybrid Cotton R&amp;D Engn Res Ctr, Nanjing, Jiangsu, Peoples R China; [Du, Xiongming] Chinese Acad Agr Sci, Cotton Res Inst, State Key Lab Cotton Biol, Anyang, Henan, Peoples R China"/>
    <s v="Guo, WZ (reprint author), Nanjing Agr Univ, State Key Lab Crop Genet &amp; Germplasm Enhancement, Minist Educ, Hybrid Cotton R&amp;D Engn Res Ctr, Nanjing, Jiangsu, Peoples R China."/>
    <s v="moelab@njau.edu.cn"/>
    <m/>
    <m/>
    <s v="National Natural Science Foundation of China [31471539]; National High Technology Research and Development Program of China (863 Program) [2012AA101108-04-04]; Key R &amp; D program in Jiangsu Province [BE2015360]; Priority Academic Program Development of Jiangsu Higher Education Institutions [010-809001]; Jiangsu Collaborative Innovation Center for Modern Crop Production [10]"/>
    <s v="This program was financially supported in part by the National Natural Science Foundation of China (31471539), the National High Technology Research and Development Program of China (863 Program) (2012AA101108-04-04), Key R &amp; D program in Jiangsu Province (BE2015360), the Priority Academic Program Development of Jiangsu Higher Education Institutions (010-809001) and Jiangsu Collaborative Innovation Center for Modern Crop Production (No. 10). The funders had no role in study design, data collection and analysis, decision to publish, or preparation of the manuscript."/>
    <m/>
    <n v="63"/>
    <n v="0"/>
    <n v="0"/>
    <n v="2"/>
    <n v="2"/>
    <s v="PUBLIC LIBRARY SCIENCE"/>
    <s v="SAN FRANCISCO"/>
    <s v="1160 BATTERY STREET, STE 100, SAN FRANCISCO, CA 94111 USA"/>
    <s v="1932-6203"/>
    <m/>
    <m/>
    <s v="PLOS ONE"/>
    <s v="PLoS One"/>
    <d v="2016-12-28T00:00:00"/>
    <n v="2015"/>
    <n v="10"/>
    <n v="12"/>
    <m/>
    <m/>
    <m/>
    <m/>
    <m/>
    <m/>
    <s v="e0145725"/>
    <s v="10.1371/journal.pone.0145725"/>
    <m/>
    <n v="21"/>
    <s v="Multidisciplinary Sciences"/>
    <s v="Science &amp; Technology - Other Topics"/>
    <s v="CZ9XO"/>
    <s v="WOS:000367451400073"/>
    <n v="26710066"/>
    <s v="Guo, WZ (reprint author), Nanjing Agr Univ, State Key Lab Crop Genet &amp; Germplasm Enhancement, Minist Educ, Hybrid Cotton R&amp;D Engn Res Ctr, Nanjing, Jiangsu, Peoples R China."/>
    <b v="0"/>
    <b v="0"/>
    <b v="0"/>
    <b v="0"/>
    <b v="0"/>
    <s v="1932-6203"/>
    <n v="3.702"/>
    <b v="0"/>
    <b v="0"/>
    <b v="0"/>
    <m/>
  </r>
  <r>
    <n v="415"/>
    <x v="9"/>
    <s v="郭旺珍"/>
    <s v="J"/>
    <s v="Xu, J; Wang, XY; Guo, WZ"/>
    <m/>
    <m/>
    <m/>
    <s v="Xu Jun; Wang Xin-yu; Guo Wang-zhen"/>
    <m/>
    <m/>
    <s v="The cytochrome P450 superfamily: Key players in plant development and defense"/>
    <s v="JOURNAL OF INTEGRATIVE AGRICULTURE"/>
    <m/>
    <m/>
    <s v="English"/>
    <s v="Review"/>
    <m/>
    <m/>
    <m/>
    <m/>
    <m/>
    <s v="cytochrome P450; phylogenetic classification; plant growth and development; biotic and abiotic stress"/>
    <s v="BRASSINOSTEROID BIOSYNTHETIC-PATHWAY; HORMONE JASMONOYL-ISOLEUCINE; EARLY C-22 HYDROXYLATION; COPTIS-JAPONICA CELLS; ALLENE OXIDE SYNTHASE; ARABIDOPSIS-THALIANA; MOLECULAR-CLONING; CAROTENOID HYDROXYLASES; CAMALEXIN BIOSYNTHESIS; FUNCTIONAL IDENTIFICATION"/>
    <m/>
    <s v="[Xu Jun; Guo Wang-zhen] Nanjing Agr Univ, Coll Agr, Minist Educ, Hybrid Cotton R&amp;D Engn Res Ctr,State Key Lab Crop, Nanjing 210095, Jiangsu, Peoples R China; [Wang Xin-yu] Nanjing Agr Univ, Coll Life Sci, Nanjing 210095, Jiangsu, Peoples R China"/>
    <s v="Guo, WZ (reprint author), Nanjing Agr Univ, Coll Agr, Minist Educ, Hybrid Cotton R&amp;D Engn Res Ctr,State Key Lab Crop, Nanjing 210095, Jiangsu, Peoples R China."/>
    <s v="2012101091@njau.edu.cn; moelab@njau.edu.cn"/>
    <m/>
    <m/>
    <s v="National Natural Science Foundation of China [31171590]; Priority Academic Program Development of Jiangsu Higher Education Institutions [010-809001]; Jiangsu Collaborative Innovation Center for Modern Crop Production, China [10]"/>
    <s v="This work was financially supported in part by National Natural Science Foundation of China (31171590), and a project funded by the Priority Academic Program Development of Jiangsu Higher Education Institutions (010-809001) and Jiangsu Collaborative Innovation Center for Modern Crop Production, China (No.10)."/>
    <m/>
    <n v="125"/>
    <n v="0"/>
    <n v="0"/>
    <n v="9"/>
    <n v="9"/>
    <s v="ELSEVIER SCI LTD"/>
    <s v="OXFORD"/>
    <s v="THE BOULEVARD, LANGFORD LANE, KIDLINGTON, OXFORD OX5 1GB, OXON, ENGLAND"/>
    <s v="2095-3119"/>
    <m/>
    <m/>
    <s v="J INTEGR AGR"/>
    <s v="J. Integr. Agric."/>
    <m/>
    <n v="2015"/>
    <n v="14"/>
    <n v="9"/>
    <m/>
    <m/>
    <m/>
    <m/>
    <n v="1673"/>
    <n v="1686"/>
    <m/>
    <s v="10.1016/S2095-3119(14)60980-1"/>
    <m/>
    <n v="14"/>
    <s v="Agriculture, Multidisciplinary"/>
    <s v="Agriculture"/>
    <s v="CR4YE"/>
    <s v="WOS:000361345200001"/>
    <m/>
    <s v="Guo, WZ (reprint author), Nanjing Agr Univ, Coll Agr, Minist Educ, Hybrid Cotton R&amp;D Engn Res Ctr,State Key Lab Crop, Nanjing 210095, Jiangsu, Peoples R China."/>
    <b v="0"/>
    <b v="0"/>
    <b v="0"/>
    <s v="农学院"/>
    <b v="0"/>
    <s v="2095-3119"/>
    <n v="0.85"/>
    <b v="0"/>
    <b v="0"/>
    <n v="1"/>
    <m/>
  </r>
  <r>
    <n v="416"/>
    <x v="9"/>
    <s v="郭旺珍"/>
    <m/>
    <m/>
    <m/>
    <m/>
    <m/>
    <s v="Lv, FN (Lv, Fenni); Wang, HH (Wang, Haihai); Wang, XY (Wang, Xinyu); Han, LB (Han, Libo); Ma, YP (Ma, Yinping); Wang, S (Wang, Sen); Feng, ZD (Feng, Zhidi); Niu, XW (Niu, Xiaowei); Cai, CP (Cai, Caiping); Kong, ZS (Kong, Zhaosheng); Zhang, TZ (Zhang, Tianzhen); Guo, WZ (Guo, Wangzhen)"/>
    <m/>
    <m/>
    <s v="GhCFE1A, a dynamic linker between the ER network and actin cytoskeleton, plays an important role in cotton fibre cell initiation and elongation"/>
    <s v="JOURNAL OF EXPERIMENTAL BOTANY  卷: 66  期: 7  页: 1877-1889  DOI: 10.1093/jxb/eru530  出版年: APR 2015"/>
    <m/>
    <m/>
    <m/>
    <s v="Article"/>
    <m/>
    <m/>
    <m/>
    <m/>
    <m/>
    <m/>
    <m/>
    <m/>
    <m/>
    <m/>
    <m/>
    <m/>
    <m/>
    <m/>
    <m/>
    <m/>
    <m/>
    <m/>
    <m/>
    <m/>
    <m/>
    <m/>
    <m/>
    <m/>
    <s v="0022-0957"/>
    <m/>
    <m/>
    <m/>
    <m/>
    <m/>
    <m/>
    <m/>
    <m/>
    <m/>
    <m/>
    <m/>
    <m/>
    <m/>
    <m/>
    <m/>
    <m/>
    <m/>
    <m/>
    <m/>
    <m/>
    <m/>
    <m/>
    <m/>
    <b v="0"/>
    <b v="0"/>
    <b v="0"/>
    <b v="0"/>
    <b v="0"/>
    <b v="0"/>
    <s v="0022-0957"/>
    <n v="6.3120000000000003"/>
    <b v="0"/>
    <n v="1"/>
    <b v="0"/>
    <m/>
  </r>
  <r>
    <n v="417"/>
    <x v="9"/>
    <s v="郭旺珍"/>
    <m/>
    <m/>
    <m/>
    <m/>
    <m/>
    <s v=" Zhang, F (Zhang, Feng); Li, SF (Li, Shufen); Yang, SM (Yang, Shuming); Wang, LK (Wang, Like); Guo, WZ (Guo, Wangzhen)"/>
    <m/>
    <m/>
    <s v="Overexpression of a cotton annexin gene, GhAnn1, enhances drought and salt stress tolerance in transgenic cotton"/>
    <s v="PLANT MOLECULAR BIOLOGY  卷: 87  期: 1-2  页: 47-67  DOI: 10.1007/s11103-014-0260-3  出版年: JAN 2015   _x000a_Web of Science 核心合集中的 &quot;被引频次&quot;: 0  _x000a_"/>
    <m/>
    <m/>
    <m/>
    <s v="Article"/>
    <m/>
    <m/>
    <m/>
    <m/>
    <m/>
    <m/>
    <m/>
    <m/>
    <m/>
    <m/>
    <m/>
    <m/>
    <m/>
    <m/>
    <m/>
    <m/>
    <m/>
    <m/>
    <m/>
    <m/>
    <m/>
    <m/>
    <m/>
    <m/>
    <s v="0167-4412 "/>
    <m/>
    <m/>
    <m/>
    <m/>
    <m/>
    <m/>
    <m/>
    <m/>
    <m/>
    <m/>
    <m/>
    <m/>
    <m/>
    <m/>
    <m/>
    <m/>
    <m/>
    <m/>
    <m/>
    <m/>
    <m/>
    <m/>
    <m/>
    <b v="0"/>
    <b v="0"/>
    <b v="0"/>
    <b v="0"/>
    <b v="0"/>
    <b v="0"/>
    <s v="0167-4412 "/>
    <n v="4.5730000000000004"/>
    <b v="0"/>
    <b v="0"/>
    <b v="0"/>
    <m/>
  </r>
  <r>
    <n v="418"/>
    <x v="9"/>
    <s v="郭旺珍"/>
    <m/>
    <m/>
    <m/>
    <m/>
    <m/>
    <s v=" Wang, S (Wang, Sen); Chen, JD (Chen, Jiedan); Zhang, WP (Zhang, Wenpan); Hu, Y (Hu, Yan); Chang, LJ (Chang, Lijing); Fang, L (Fang, Lei); Wang, Q (Wang, Qiong); Lv, FN (Lv, Fenni); Wu, HT (Wu, Huaitong); Si, ZF (Si, Zhanfeng); Chen, SQ (Chen, Shuqi); Cai, CP (Cai, Caiping); Zhu, XF (Zhu, Xiefei); Zhou, BL (Zhou, Baoliang); Guo, WZ (Guo, Wangzhen); Zhang, TZ (Zhang, Tianzhen)"/>
    <m/>
    <m/>
    <s v="Sequence-based ultra-dense genetic and physical maps reveal structural variations of allopolyploid cotton genomes"/>
    <s v="GENOME BIOLOGY  卷: 16  文献号: 108  DOI: 10.1186/s13059-015-0678-1  出版年: MAY 24 2015  "/>
    <m/>
    <m/>
    <m/>
    <s v="Article"/>
    <m/>
    <m/>
    <m/>
    <m/>
    <m/>
    <m/>
    <m/>
    <m/>
    <m/>
    <m/>
    <m/>
    <m/>
    <m/>
    <m/>
    <m/>
    <m/>
    <m/>
    <m/>
    <m/>
    <m/>
    <m/>
    <m/>
    <m/>
    <m/>
    <s v="1465-6906"/>
    <m/>
    <m/>
    <m/>
    <m/>
    <m/>
    <m/>
    <m/>
    <m/>
    <m/>
    <m/>
    <m/>
    <m/>
    <m/>
    <m/>
    <m/>
    <m/>
    <m/>
    <m/>
    <m/>
    <m/>
    <m/>
    <m/>
    <m/>
    <b v="0"/>
    <b v="0"/>
    <b v="0"/>
    <b v="0"/>
    <b v="0"/>
    <b v="0"/>
    <s v="1465-6906"/>
    <n v="13.48"/>
    <n v="1"/>
    <n v="1"/>
    <b v="0"/>
    <m/>
  </r>
  <r>
    <n v="419"/>
    <x v="9"/>
    <s v="郭旺珍"/>
    <m/>
    <m/>
    <m/>
    <m/>
    <m/>
    <s v="Zhang, R (Zhang, Rui); Ding, J (Ding, Jian); Liu, CX (Liu, Chunxiao); Cai, CP (Cai, Caiping); Zhou, BL (Zhou, Baoliang); Zhang, TZ (Zhang, Tianzhen); Guo, WZ (Guo, Wangzhen)"/>
    <m/>
    <m/>
    <s v="Molecular Evolution and Phylogenetic Analysis of Eight COL Superfamily Genes in Group I Related to Photoperiodic Regulation of Flowering Time in Wild and Domesticated Cotton (Gossypium) Species"/>
    <s v="PLOS ONE  卷: 10  期: 2  文献号: e0118669  DOI: 10.1371/journal.pone.0118669  出版年: FEB 24 2015  "/>
    <m/>
    <m/>
    <m/>
    <s v="Article"/>
    <m/>
    <m/>
    <m/>
    <m/>
    <m/>
    <m/>
    <m/>
    <m/>
    <m/>
    <m/>
    <m/>
    <m/>
    <m/>
    <m/>
    <m/>
    <m/>
    <m/>
    <m/>
    <m/>
    <m/>
    <m/>
    <m/>
    <m/>
    <m/>
    <s v="1932-6203"/>
    <m/>
    <m/>
    <m/>
    <m/>
    <m/>
    <m/>
    <m/>
    <m/>
    <m/>
    <m/>
    <m/>
    <m/>
    <m/>
    <m/>
    <m/>
    <m/>
    <m/>
    <m/>
    <m/>
    <m/>
    <m/>
    <m/>
    <m/>
    <b v="0"/>
    <b v="0"/>
    <b v="0"/>
    <b v="0"/>
    <b v="0"/>
    <b v="0"/>
    <s v="1932-6203"/>
    <n v="3.702"/>
    <b v="0"/>
    <b v="0"/>
    <b v="0"/>
    <m/>
  </r>
  <r>
    <n v="420"/>
    <x v="9"/>
    <s v="郭旺珍"/>
    <m/>
    <m/>
    <m/>
    <m/>
    <m/>
    <s v=" Wang, LM (Wang, Liman); Zhu, YM (Zhu, Youmin); Hu, WJ (Hu, Wenjing); Zhang, XY (Zhang, Xueying); Cai, CP (Cai, Caiping); Guo, WZ (Guo, Wangzhen)"/>
    <m/>
    <m/>
    <s v="Comparative Transcriptomics Reveals Jasmonic Acid-Associated Metabolism Related to Cotton Fiber Initiation"/>
    <s v="PLOS ONE  卷: 10  期: 6  文献号: e0129854  DOI: 10.1371/journal.pone.0129854  出版年: JUN 16 2015  "/>
    <m/>
    <m/>
    <m/>
    <s v="Article"/>
    <m/>
    <m/>
    <m/>
    <m/>
    <m/>
    <m/>
    <m/>
    <m/>
    <m/>
    <m/>
    <m/>
    <m/>
    <m/>
    <m/>
    <m/>
    <m/>
    <m/>
    <m/>
    <m/>
    <m/>
    <m/>
    <m/>
    <m/>
    <m/>
    <s v="1932-6203"/>
    <m/>
    <m/>
    <m/>
    <m/>
    <m/>
    <m/>
    <m/>
    <m/>
    <m/>
    <m/>
    <m/>
    <m/>
    <m/>
    <m/>
    <m/>
    <m/>
    <m/>
    <m/>
    <m/>
    <m/>
    <m/>
    <m/>
    <m/>
    <b v="0"/>
    <b v="0"/>
    <b v="0"/>
    <b v="0"/>
    <b v="0"/>
    <b v="0"/>
    <s v="1932-6203"/>
    <n v="3.702"/>
    <b v="0"/>
    <b v="0"/>
    <b v="0"/>
    <m/>
  </r>
  <r>
    <n v="421"/>
    <x v="9"/>
    <s v="洪德林"/>
    <m/>
    <m/>
    <m/>
    <m/>
    <m/>
    <s v="Liu, EB (Liu, Erbao); Liu, XL (Liu, Xiaoli); Zeng, SY (Zeng, Siyuan); Zhao, KM (Zhao, Kaiming); Zhu, CF (Zhu, Changfeng); Liu, Y (Liu, Yang); Breria, MC (Breria, Manamik Caleb); Zhang, BJ (Zhang, Baojuan); Hong, DL (Hong, Delin)"/>
    <m/>
    <m/>
    <s v="Time-Course Association Mapping of the Grain-Filling Rate in Rice (Oryza sativa L.)"/>
    <s v="PLOS ONE  卷: 10  期: 3  文献号: e0119959  DOI: 10.1371/journal.pone.0119959  出版年: MAR 19 2015  "/>
    <m/>
    <m/>
    <m/>
    <s v="Article"/>
    <m/>
    <m/>
    <m/>
    <m/>
    <m/>
    <m/>
    <m/>
    <m/>
    <m/>
    <m/>
    <m/>
    <m/>
    <m/>
    <m/>
    <m/>
    <m/>
    <m/>
    <m/>
    <m/>
    <m/>
    <m/>
    <m/>
    <m/>
    <m/>
    <s v="1932-6203"/>
    <m/>
    <m/>
    <m/>
    <m/>
    <m/>
    <m/>
    <m/>
    <m/>
    <m/>
    <m/>
    <m/>
    <m/>
    <m/>
    <m/>
    <m/>
    <m/>
    <m/>
    <m/>
    <m/>
    <m/>
    <m/>
    <m/>
    <m/>
    <b v="0"/>
    <b v="0"/>
    <b v="0"/>
    <b v="0"/>
    <b v="0"/>
    <b v="0"/>
    <s v="1932-6203"/>
    <n v="3.702"/>
    <b v="0"/>
    <b v="0"/>
    <b v="0"/>
    <m/>
  </r>
  <r>
    <n v="422"/>
    <x v="9"/>
    <s v="洪德林"/>
    <m/>
    <m/>
    <m/>
    <m/>
    <m/>
    <s v=" Liu, QM (Liu, Qiangming); Qin, JC (Qin, Jiancai); Li, TW (Li, Tianwei); Liu, EB (Liu, Erbao); Fan, DJ (Fan, Dejia); Edzesi, WM (Edzesi, Wisdom Mawuli); Liu, JH (Liu, Jianhai); Jiang, JH (Jiang, Jianhua); Liu, XL (Liu, Xiaoli); Xiao, LJ (Xiao, Lianjie); Liu, LL (Liu, Linglong); Hong, DL (Hong, Delin)"/>
    <m/>
    <m/>
    <s v="Fine Mapping and Candidate Gene Analysis of qSTL3, a Stigma Length-Conditioning Locus in Rice (Oryza sativaL.)"/>
    <s v="PLOS ONE  卷: 10  期: 6  文献号: UNSP e0127938  DOI: 10.1371/journal.pone.0127938  出版年: JUN 1 2015  "/>
    <m/>
    <m/>
    <m/>
    <s v="Article"/>
    <m/>
    <m/>
    <m/>
    <m/>
    <m/>
    <m/>
    <m/>
    <m/>
    <m/>
    <m/>
    <m/>
    <m/>
    <m/>
    <m/>
    <m/>
    <m/>
    <m/>
    <m/>
    <m/>
    <m/>
    <m/>
    <m/>
    <m/>
    <m/>
    <s v="1932-6203"/>
    <m/>
    <m/>
    <m/>
    <m/>
    <m/>
    <m/>
    <m/>
    <m/>
    <m/>
    <m/>
    <m/>
    <m/>
    <m/>
    <m/>
    <m/>
    <m/>
    <m/>
    <m/>
    <m/>
    <m/>
    <m/>
    <m/>
    <m/>
    <b v="0"/>
    <b v="0"/>
    <b v="0"/>
    <b v="0"/>
    <b v="0"/>
    <b v="0"/>
    <s v="1932-6203"/>
    <n v="3.702"/>
    <b v="0"/>
    <b v="0"/>
    <b v="0"/>
    <m/>
  </r>
  <r>
    <n v="423"/>
    <x v="9"/>
    <s v="洪德林"/>
    <m/>
    <m/>
    <m/>
    <m/>
    <m/>
    <s v=" Dang, XJ (Dang, Xiaojing); Thi, TGT (Thu Giang Tran Thi); Edzesi, WM (Edzesi, Wisdom Mawuli); Liang, LJ (Liang, Lijun); Liu, QM (Liu, Qiangming); Liu, EB (Liu, Erbao); Wang, Y (Wang, Yang); Qiang, S (Qiang, Sheng); Liu, LL (Liu, Linglong); Hong, DL (Hong, Delin)"/>
    <m/>
    <m/>
    <s v="Population genetic structure of Oryza sativa in East and Southeast Asia and the discovery of elite alleles for grain traits"/>
    <s v="SCIENTIFIC REPORTS  卷: 5  文献号: 11254  DOI: 10.1038/srep11254  出版年: JUN 10 2015  "/>
    <m/>
    <m/>
    <m/>
    <s v="Article"/>
    <m/>
    <m/>
    <m/>
    <m/>
    <m/>
    <m/>
    <m/>
    <m/>
    <m/>
    <m/>
    <m/>
    <m/>
    <m/>
    <m/>
    <m/>
    <m/>
    <m/>
    <m/>
    <m/>
    <m/>
    <m/>
    <m/>
    <m/>
    <m/>
    <s v="2045-2322"/>
    <m/>
    <m/>
    <m/>
    <m/>
    <m/>
    <m/>
    <m/>
    <m/>
    <m/>
    <m/>
    <m/>
    <m/>
    <m/>
    <m/>
    <m/>
    <m/>
    <m/>
    <m/>
    <m/>
    <m/>
    <m/>
    <m/>
    <m/>
    <b v="0"/>
    <b v="0"/>
    <b v="0"/>
    <b v="0"/>
    <b v="0"/>
    <b v="0"/>
    <s v="2045-2322"/>
    <n v="5.5970000000000004"/>
    <b v="0"/>
    <n v="1"/>
    <b v="0"/>
    <m/>
  </r>
  <r>
    <n v="424"/>
    <x v="9"/>
    <s v="胡艳"/>
    <m/>
    <m/>
    <m/>
    <m/>
    <m/>
    <s v=" Lv, YH (Lv, Yanhui); Ma, D (Ma, Dan); Liang, WH (Liang, Wenhua); Lv, YD (Lv, Yuanda); Guo, WZ (Guo, Wangzhen); Hu, Y (Hu, Yan); Zhang, TZ (Zhang, Tianzhen)"/>
    <m/>
    <m/>
    <s v="Construction of BAC contig maps of homoeologous chromosomes A12 and D12 of Gossypium hirsutum L. acc. TM-1"/>
    <s v="MOLECULAR CYTOGENETICS  卷: 8  文献号: 55  DOI: 10.1186/s13039-015-0158-z  出版年: JUL 28 2015  "/>
    <m/>
    <m/>
    <m/>
    <s v="Article"/>
    <m/>
    <m/>
    <m/>
    <m/>
    <m/>
    <m/>
    <m/>
    <m/>
    <m/>
    <m/>
    <m/>
    <m/>
    <m/>
    <m/>
    <m/>
    <m/>
    <m/>
    <m/>
    <m/>
    <m/>
    <m/>
    <m/>
    <m/>
    <m/>
    <s v="1755-8166"/>
    <m/>
    <m/>
    <m/>
    <m/>
    <m/>
    <m/>
    <m/>
    <m/>
    <m/>
    <m/>
    <m/>
    <m/>
    <m/>
    <m/>
    <m/>
    <m/>
    <m/>
    <m/>
    <m/>
    <m/>
    <m/>
    <m/>
    <m/>
    <b v="0"/>
    <b v="0"/>
    <b v="0"/>
    <b v="0"/>
    <b v="0"/>
    <b v="0"/>
    <s v="1755-8166"/>
    <n v="2.0459999999999998"/>
    <b v="0"/>
    <b v="0"/>
    <b v="0"/>
    <m/>
  </r>
  <r>
    <n v="425"/>
    <x v="9"/>
    <s v="胡燕"/>
    <s v="J"/>
    <s v="Zhang, ZY; Zhao, J; Hu, Y; Zhang, TZ"/>
    <m/>
    <m/>
    <m/>
    <s v="Zhang, Z. Y.; Zhao, J.; Hu, Y.; Zhang, T. Z."/>
    <m/>
    <m/>
    <s v="Isolation of GhMYB9 gene promoter and characterization of its activity in transgenic cotton"/>
    <s v="BIOLOGIA PLANTARUM"/>
    <m/>
    <m/>
    <s v="English"/>
    <s v="Article"/>
    <m/>
    <m/>
    <m/>
    <m/>
    <m/>
    <s v="auxin; gene expression; GUS staining"/>
    <s v="TRANSCRIPTION FACTOR; TRICHOME DEVELOPMENT; FIBER DEVELOPMENT; MOLECULAR CHARACTERIZATION; ARABIDOPSIS-THALIANA; ANTHER DEVELOPMENT; MYB GENES; EXPRESSION; EVOLUTION; ATMYB103"/>
    <m/>
    <s v="[Zhang, Z. Y.; Zhao, J.; Hu, Y.; Zhang, T. Z.] Nanjing Agr Univ, Cotton Res Inst, Natl Key Lab Crop Genet &amp; Germplasm Enhancement, Nanjing 210095, Jiangsu, Peoples R China"/>
    <s v="Hu, Y (reprint author), Nanjing Agr Univ, Cotton Res Inst, Natl Key Lab Crop Genet &amp; Germplasm Enhancement, Nanjing 210095, Jiangsu, Peoples R China."/>
    <s v="cotton@njau.edu.cn"/>
    <m/>
    <m/>
    <s v="National Research and Development Project of Transgenic Crops of China [2011ZX08009-003]; Natural Science Foundation in Jiangsu Province [BK2010441]; National High Technology Research; Development Program of China (863 Program) [2011AA10A102]; Priority Academic Program Development of Jiangsu Higher Education Institutions; 111 Program"/>
    <s v="This study was financially supported from the National Research and Development Project of Transgenic Crops of China (2011ZX08009-003), the Natural Science Foundation in Jiangsu Province (BK2010441), the National High Technology Research, the Development Program of China (863 Program) (2011AA10A102), the Priority Academic Program Development of Jiangsu Higher Education Institutions, and the 111 Program."/>
    <m/>
    <n v="29"/>
    <n v="0"/>
    <n v="0"/>
    <n v="1"/>
    <n v="1"/>
    <s v="ACAD SCIENCES CZECH REPUBLIC, INST EXPERIMENTAL BOTANY"/>
    <s v="PRAHA 6"/>
    <s v="ROZVOJOVA 263, PRAHA 6, CZ-165 02, CZECH REPUBLIC"/>
    <s v="0006-3134"/>
    <s v="1573-8264"/>
    <m/>
    <s v="BIOL PLANTARUM"/>
    <s v="Biol. Plant."/>
    <s v="DEC"/>
    <n v="2015"/>
    <n v="59"/>
    <n v="4"/>
    <m/>
    <m/>
    <m/>
    <m/>
    <n v="629"/>
    <n v="636"/>
    <m/>
    <s v="10.1007/s10535-015-0545-7"/>
    <m/>
    <n v="8"/>
    <s v="Plant Sciences"/>
    <s v="Plant Sciences"/>
    <s v="DB3XR"/>
    <s v="WOS:000368447400004"/>
    <m/>
    <s v="Hu, Y (reprint author), Nanjing Agr Univ, Cotton Res Inst, Natl Key Lab Crop Genet &amp; Germplasm Enhancement, Nanjing 210095, Jiangsu, Peoples R China."/>
    <b v="0"/>
    <b v="0"/>
    <b v="0"/>
    <b v="0"/>
    <b v="0"/>
    <s v="0006-3134"/>
    <n v="1.849"/>
    <b v="0"/>
    <b v="0"/>
    <n v="1"/>
    <m/>
  </r>
  <r>
    <n v="426"/>
    <x v="9"/>
    <s v="黄骥"/>
    <s v="J"/>
    <s v="Huang, P; Chen, H; Mu, R; Yuan, X; Zhang, HS; Huang, J"/>
    <m/>
    <m/>
    <m/>
    <s v="Huang, P.; Chen, H.; Mu, R.; Yuan, X.; Zhang, H. S.; Huang, J."/>
    <m/>
    <m/>
    <s v="OsMYB511 encodes a MYB domain transcription activator early regulated by abiotic stress in rice"/>
    <s v="GENETICS AND MOLECULAR RESEARCH"/>
    <m/>
    <m/>
    <s v="English"/>
    <s v="Article"/>
    <m/>
    <m/>
    <m/>
    <m/>
    <m/>
    <s v="Abiotic stress; Cold; MYB; Rice; Transcription factor"/>
    <s v="TRANSGENIC ARABIDOPSIS; EXPRESSION ANALYSIS; TOLERANCE; GENE; SALT; OSMYB3R-2; COLD"/>
    <m/>
    <s v="[Huang, P.; Chen, H.; Mu, R.; Yuan, X.; Zhang, H. S.; Huang, J.] Nanjing Agr Univ, State Key Lab Crop Genet &amp; Germplasm Enhancement, Nanjing, Jiangsu, Peoples R China"/>
    <s v="Huang, J (reprint author), Nanjing Agr Univ, State Key Lab Crop Genet &amp; Germplasm Enhancement, Nanjing, Jiangsu, Peoples R China."/>
    <s v="huangji@njau.edu.cn"/>
    <m/>
    <m/>
    <s v="Jiangsu Collaborative Innovation Center for Modern Crop Production, National Science Foundation of China [31071069]; Jiangsu Provincial Natural Science Foundation [BK20141362]; Fundamental Research Funds for the Central Universities [KYZ201137]"/>
    <s v="Research supported by the Jiangsu Collaborative Innovation Center for Modern Crop Production, National Science Foundation of China (#31071069), Jiangsu Provincial Natural Science Foundation (#BK20141362), and the Fundamental Research Funds for the Central Universities (#KYZ201137)."/>
    <m/>
    <n v="18"/>
    <n v="0"/>
    <n v="0"/>
    <n v="5"/>
    <n v="5"/>
    <s v="FUNPEC-EDITORA"/>
    <s v="RIBEIRAO PRETO"/>
    <s v="RUA FLORIANO PEIXOTO 2444, ALTO DA BOA VISTA, RIBEIRAO PRETO, SP 00000, BRAZIL"/>
    <s v="1676-5680"/>
    <m/>
    <m/>
    <s v="GENET MOL RES"/>
    <s v="Genet. Mol. Res."/>
    <m/>
    <n v="2015"/>
    <n v="14"/>
    <n v="3"/>
    <m/>
    <m/>
    <m/>
    <m/>
    <n v="9506"/>
    <n v="9517"/>
    <m/>
    <s v="10.4238/2015.August.14.14"/>
    <m/>
    <n v="12"/>
    <s v="Biochemistry &amp; Molecular Biology; Genetics &amp; Heredity"/>
    <s v="Biochemistry &amp; Molecular Biology; Genetics &amp; Heredity"/>
    <s v="CS9OV"/>
    <s v="WOS:000362421500095"/>
    <n v="26345884"/>
    <s v="Huang, J (reprint author), Nanjing Agr Univ, State Key Lab Crop Genet &amp; Germplasm Enhancement, Nanjing, Jiangsu, Peoples R China."/>
    <b v="0"/>
    <b v="0"/>
    <b v="0"/>
    <b v="0"/>
    <b v="0"/>
    <s v="1676-5680"/>
    <n v="0.97199999999999998"/>
    <b v="0"/>
    <b v="0"/>
    <n v="1"/>
    <m/>
  </r>
  <r>
    <n v="427"/>
    <x v="9"/>
    <s v="黄骥"/>
    <s v="J"/>
    <s v="Chen, H; Lan, H; Huang, P; Zhang, Y; Yuan, X; Huang, X; Huang, J; Zhang, H"/>
    <m/>
    <m/>
    <m/>
    <s v="Chen, H.; Lan, H.; Huang, P.; Zhang, Y.; Yuan, X.; Huang, X.; Huang, J.; Zhang, H."/>
    <m/>
    <m/>
    <s v="Characterization of OsPM19L1 encoding an AWPM-19-like family protein that is dramatically induced by osmotic stress in rice"/>
    <s v="GENETICS AND MOLECULAR RESEARCH"/>
    <m/>
    <m/>
    <s v="English"/>
    <s v="Article"/>
    <m/>
    <m/>
    <m/>
    <m/>
    <m/>
    <s v="Rice; Membrane protein; AWPM-19-like; Abiotic stress; Panicle"/>
    <s v="PLASMA-MEMBRANE PROTEIN; ABSCISIC-ACID; TRANSCRIPTION FACTORS; SIGNAL-TRANSDUCTION; GENE-EXPRESSION; ABIOTIC STRESS; HIGH-SALINITY; COLD STRESS; SALT STRESS; ARABIDOPSIS"/>
    <m/>
    <s v="[Chen, H.; Huang, P.; Zhang, Y.; Yuan, X.; Huang, X.; Huang, J.; Zhang, H.] Nanjing Agr Univ, Jiangsu Collaborat Innovat Ctr Modern Crop Prod, State Key Lab Crop Genet &amp; Germplasm Enhancement, Nanjing, Jiangsu, Peoples R China; [Lan, H.] Nanjing Agr Univ, Coll Life Sci, Nanjing, Jiangsu, Peoples R China"/>
    <s v="Huang, J (reprint author), Nanjing Agr Univ, Jiangsu Collaborat Innovat Ctr Modern Crop Prod, State Key Lab Crop Genet &amp; Germplasm Enhancement, Nanjing, Jiangsu, Peoples R China."/>
    <s v="huangji@njau.edu.cn; hszhang@njau.edu.cn"/>
    <m/>
    <m/>
    <s v="Natural Science Foundation of China [31071069]; Natural Science Foundation of Jiangsu Provience [BK20141362]; &quot;111&quot; Project; Fundamental Research Funds for the Central Universities [KYZ201137]"/>
    <s v="Research supported by the Natural Science Foundation of China (#31071069), Natural Science Foundation of Jiangsu Provience (#BK20141362), the &quot;111&quot; Project, and the Fundamental Research Funds for the Central Universities (#KYZ201137)."/>
    <m/>
    <n v="38"/>
    <n v="0"/>
    <n v="0"/>
    <n v="0"/>
    <n v="0"/>
    <s v="FUNPEC-EDITORA"/>
    <s v="RIBEIRAO PRETO"/>
    <s v="RUA FLORIANO PEIXOTO 2444, ALTO DA BOA VISTA, RIBEIRAO PRETO, SP 00000, BRAZIL"/>
    <s v="1676-5680"/>
    <m/>
    <m/>
    <s v="GENET MOL RES"/>
    <s v="Genet. Mol. Res."/>
    <m/>
    <n v="2015"/>
    <n v="14"/>
    <n v="4"/>
    <m/>
    <m/>
    <m/>
    <m/>
    <n v="11994"/>
    <n v="12005"/>
    <m/>
    <s v="10.4238/2015.October.5.12"/>
    <m/>
    <n v="12"/>
    <s v="Biochemistry &amp; Molecular Biology; Genetics &amp; Heredity"/>
    <s v="Biochemistry &amp; Molecular Biology; Genetics &amp; Heredity"/>
    <s v="CX7ZZ"/>
    <s v="WOS:000365922800032"/>
    <m/>
    <s v="Huang, J (reprint author), Nanjing Agr Univ, Jiangsu Collaborat Innovat Ctr Modern Crop Prod, State Key Lab Crop Genet &amp; Germplasm Enhancement, Nanjing, Jiangsu, Peoples R China."/>
    <b v="0"/>
    <b v="0"/>
    <b v="0"/>
    <b v="0"/>
    <b v="0"/>
    <s v="1676-5680"/>
    <n v="0.97199999999999998"/>
    <b v="0"/>
    <b v="0"/>
    <n v="1"/>
    <n v="12"/>
  </r>
  <r>
    <n v="428"/>
    <x v="9"/>
    <s v="江玲"/>
    <s v="J"/>
    <s v="Bai, SY; He, NQ; Zhou, L; Shen, BB; Wu, W; Liu, X; Jiang, L; Wan, JM"/>
    <m/>
    <m/>
    <m/>
    <s v="Bai, Suyang; He, Niqing; Zhou, Lu; Shen, Beibei; Wu, Wei; Liu, Xi; Jiang, Ling; Wan, Jianmin"/>
    <m/>
    <m/>
    <s v="Knock-down of OsLOX by RNA interference leads to improved seed viability in rice"/>
    <s v="JOURNAL OF PLANT BIOLOGY"/>
    <m/>
    <m/>
    <s v="English"/>
    <s v="Article"/>
    <m/>
    <m/>
    <m/>
    <m/>
    <m/>
    <s v="Agronomic characters; Enzymatic activity; Gene expression; Knock-down lines; Lipoxygenase; Seed viavility"/>
    <s v="FREE TRANSGENIC PLANTS; ORYZA-SATIVA; LIPOXYGENASE GENE; STORAGE; COTRANSFORMATION; SPECIFICITY; LONGEVITY; CDNA; L."/>
    <m/>
    <s v="[Bai, Suyang; He, Niqing; Zhou, Lu; Shen, Beibei; Wu, Wei; Liu, Xi; Jiang, Ling; Wan, Jianmin] Nanjing Agr Univ, Jiangsu Plant Gene Engn Res Ctr, Res Ctr Plant Gene Engn, Natl Key Lab Crop Genet &amp; Germplasm Enhancement, Nanjing 210095, Jiangsu, Peoples R China"/>
    <s v="Jiang, L (reprint author), Nanjing Agr Univ, Jiangsu Plant Gene Engn Res Ctr, Res Ctr Plant Gene Engn, Natl Key Lab Crop Genet &amp; Germplasm Enhancement, Nanjing 210095, Jiangsu, Peoples R China."/>
    <s v="jiangling@njau.edu.cn"/>
    <m/>
    <m/>
    <s v="National Transformation Science and Technology Program [2014ZX08001-006]; Key Laboratory of Biology, Genetics and Breeding of Japonica Rice in Mid-lower Yangtze River, Ministry of Agriculture of China and Jiangsu Collaborative Innovation Center for Modern Crop Production"/>
    <s v="This project was financially supported by the National Transformation Science and Technology Program (2014ZX08001-006) and the Key Laboratory of Biology, Genetics and Breeding of Japonica Rice in Mid-lower Yangtze River, Ministry of Agriculture of China and Jiangsu Collaborative Innovation Center for Modern Crop Production."/>
    <m/>
    <n v="33"/>
    <n v="0"/>
    <n v="0"/>
    <n v="0"/>
    <n v="0"/>
    <s v="SPRINGER HEIDELBERG"/>
    <s v="HEIDELBERG"/>
    <s v="TIERGARTENSTRASSE 17, D-69121 HEIDELBERG, GERMANY"/>
    <s v="1226-9239"/>
    <s v="1867-0725"/>
    <m/>
    <s v="J PLANT BIOL"/>
    <s v="J. Plant Biol."/>
    <s v="OCT"/>
    <n v="2015"/>
    <n v="58"/>
    <n v="5"/>
    <m/>
    <m/>
    <m/>
    <m/>
    <n v="293"/>
    <n v="302"/>
    <m/>
    <s v="10.1007/s12374-015-0133-6"/>
    <m/>
    <n v="10"/>
    <s v="Plant Sciences"/>
    <s v="Plant Sciences"/>
    <s v="CS7VZ"/>
    <s v="WOS:000362296400003"/>
    <m/>
    <s v="Jiang, L (reprint author), Nanjing Agr Univ, Jiangsu Plant Gene Engn Res Ctr, Res Ctr Plant Gene Engn, Natl Key Lab Crop Genet &amp; Germplasm Enhancement, Nanjing 210095, Jiangsu, Peoples R China."/>
    <b v="0"/>
    <b v="0"/>
    <b v="0"/>
    <b v="0"/>
    <b v="0"/>
    <s v="1226-9239"/>
    <n v="1.2609999999999999"/>
    <b v="0"/>
    <b v="0"/>
    <n v="1"/>
    <m/>
  </r>
  <r>
    <n v="429"/>
    <x v="9"/>
    <s v="江玲"/>
    <m/>
    <m/>
    <m/>
    <m/>
    <m/>
    <s v="Hang, NT (Ngo Thi Hang); Lin, QY (Lin, Qiuyun); Liu, LL (Liu, Linglong); Liu, X (Liu, Xi); Liu, SJ (Liu, Shijia); Wang, WY (Wang, Wenyan); Li, LF (Li, Linfang); He, NQ (He, Niqing); Liu, Z (Liu, Zhou); Jiang, L (Jiang, Ling); Wan, JM (Wan, Jianmin)"/>
    <m/>
    <m/>
    <s v="Mapping QTLs related to rice seed storability under natural and artificial aging storage conditions"/>
    <s v="EUPHYTICA  卷: 203  期: 3  页: 673-681  DOI: 10.1007/s10681-014-1304-0  出版年: JUN 2015"/>
    <m/>
    <m/>
    <m/>
    <s v="Article"/>
    <m/>
    <m/>
    <m/>
    <m/>
    <m/>
    <m/>
    <m/>
    <m/>
    <m/>
    <m/>
    <m/>
    <m/>
    <m/>
    <m/>
    <m/>
    <m/>
    <m/>
    <m/>
    <m/>
    <m/>
    <m/>
    <m/>
    <m/>
    <m/>
    <s v="0014-2336"/>
    <m/>
    <m/>
    <m/>
    <m/>
    <m/>
    <m/>
    <m/>
    <m/>
    <m/>
    <m/>
    <m/>
    <m/>
    <m/>
    <m/>
    <m/>
    <m/>
    <m/>
    <m/>
    <m/>
    <m/>
    <m/>
    <m/>
    <m/>
    <b v="0"/>
    <b v="0"/>
    <b v="0"/>
    <b v="0"/>
    <b v="0"/>
    <b v="0"/>
    <s v="0014-2336"/>
    <n v="1.726"/>
    <b v="0"/>
    <b v="0"/>
    <n v="1"/>
    <m/>
  </r>
  <r>
    <n v="430"/>
    <x v="9"/>
    <s v="江玲"/>
    <m/>
    <m/>
    <m/>
    <m/>
    <m/>
    <s v=" Lin, QY (Lin, Qiuyun); Jiang, YM (Jiang, Yimei); Sun, AL (Sun, Ailing); Cao, PH (Cao, Penghui); Li, LF (Li, Linfang); Liu, X (Liu, Xi); Tian, YL (Tian, Yunlu); He, J (He, Jun); Liu, SJ (Liu, Shijia); Chen, LM (Chen, Liangming); Jiang, L (Jiang, Ling)"/>
    <m/>
    <m/>
    <s v="Fine mapping of qSS-9, a major and stable quantitative trait locus, for seed storability in rice (Oryza sativa L.)"/>
    <s v="PLANT BREEDING  卷: 134  期: 3  页: 293-299  DOI: 10.1111/pbr.12264  出版年: JUN 2015  "/>
    <m/>
    <m/>
    <m/>
    <s v="Article"/>
    <m/>
    <m/>
    <m/>
    <m/>
    <m/>
    <m/>
    <m/>
    <m/>
    <m/>
    <m/>
    <m/>
    <m/>
    <m/>
    <m/>
    <m/>
    <m/>
    <m/>
    <m/>
    <m/>
    <m/>
    <m/>
    <m/>
    <m/>
    <m/>
    <s v="0179-9541"/>
    <m/>
    <m/>
    <m/>
    <m/>
    <m/>
    <m/>
    <m/>
    <m/>
    <m/>
    <m/>
    <m/>
    <m/>
    <m/>
    <m/>
    <m/>
    <m/>
    <m/>
    <m/>
    <m/>
    <m/>
    <m/>
    <m/>
    <m/>
    <b v="0"/>
    <b v="0"/>
    <b v="0"/>
    <b v="0"/>
    <b v="0"/>
    <b v="0"/>
    <s v="0179-9541"/>
    <n v="1.486"/>
    <b v="0"/>
    <b v="0"/>
    <n v="1"/>
    <m/>
  </r>
  <r>
    <n v="431"/>
    <x v="9"/>
    <s v="江玲"/>
    <m/>
    <m/>
    <m/>
    <m/>
    <m/>
    <s v="Chen, YL (Chen, Yilin); Liu, LL (Liu, Linglong); Shen, YY (Shen, Yingyue); Liu, SJ (Liu, Shijia); Huang, JX (Huang, Jiexue); Long, QZ (Long, Qizhang); Wu, W (Wu, Wei); Yang, CY (Yang, Chunyan); Chen, H (Chen, Hong); Guo, XP (Guo, Xiuping); Cheng, ZJ (Cheng, Zhijun); Jiang, L (Jiang, Ling); Wan, JM (Wan, Jianmin)"/>
    <m/>
    <m/>
    <s v="Loss of Function of the Cytochrome P450 Gene CYP78B5 Causes Giant Embryos in Rice"/>
    <s v=" PLANT MOLECULAR BIOLOGY REPORTER  卷: 33  期: 1  页: 69-83  DOI: 10.1007/s11105-014-0731-3  出版年: FEB 2015  "/>
    <m/>
    <m/>
    <m/>
    <s v="Article"/>
    <m/>
    <m/>
    <m/>
    <m/>
    <m/>
    <m/>
    <m/>
    <m/>
    <m/>
    <m/>
    <m/>
    <m/>
    <m/>
    <m/>
    <m/>
    <m/>
    <m/>
    <m/>
    <m/>
    <m/>
    <m/>
    <m/>
    <m/>
    <m/>
    <s v="0735-9640"/>
    <m/>
    <m/>
    <m/>
    <m/>
    <m/>
    <m/>
    <m/>
    <m/>
    <m/>
    <m/>
    <m/>
    <m/>
    <m/>
    <m/>
    <m/>
    <m/>
    <m/>
    <m/>
    <m/>
    <m/>
    <m/>
    <m/>
    <m/>
    <b v="0"/>
    <b v="0"/>
    <b v="0"/>
    <b v="0"/>
    <b v="0"/>
    <b v="0"/>
    <s v="0735-9640"/>
    <n v="1.7569999999999999"/>
    <b v="0"/>
    <b v="0"/>
    <n v="1"/>
    <m/>
  </r>
  <r>
    <n v="432"/>
    <x v="9"/>
    <s v="姜东"/>
    <m/>
    <m/>
    <m/>
    <m/>
    <m/>
    <s v="Li, XN (Li, Xiangnan); Pu, HC (Pu, Hanchun); Liu, FL (Liu, Fulai); Zhou, Q (Zhou, Qin); Cai, J (Cai, Jian); Dai, TB (Dai, Tingbo); Cao, WX (Cao, Weixing); Jiang, D (Jiang, Dong)"/>
    <m/>
    <m/>
    <s v="Winter Wheat Photosynthesis and Grain Yield Responses to Spring Freeze"/>
    <s v="AGRONOMY JOURNAL  卷: 107  期: 3  页: 1002-1010  DOI: 10.2134/agronj14.0460  出版年: MAY-JUN 2015  "/>
    <m/>
    <m/>
    <m/>
    <s v="Article"/>
    <m/>
    <m/>
    <m/>
    <m/>
    <m/>
    <m/>
    <m/>
    <m/>
    <m/>
    <m/>
    <m/>
    <m/>
    <m/>
    <m/>
    <m/>
    <m/>
    <m/>
    <m/>
    <m/>
    <m/>
    <m/>
    <m/>
    <m/>
    <m/>
    <s v="0002-1962"/>
    <m/>
    <m/>
    <m/>
    <m/>
    <m/>
    <m/>
    <m/>
    <m/>
    <m/>
    <m/>
    <m/>
    <m/>
    <m/>
    <m/>
    <m/>
    <m/>
    <m/>
    <m/>
    <m/>
    <m/>
    <m/>
    <m/>
    <m/>
    <b v="0"/>
    <b v="0"/>
    <b v="0"/>
    <b v="0"/>
    <b v="0"/>
    <b v="0"/>
    <s v="0002-1962"/>
    <n v="1.9119999999999999"/>
    <b v="0"/>
    <b v="0"/>
    <n v="1"/>
    <m/>
  </r>
  <r>
    <n v="433"/>
    <x v="9"/>
    <s v="姜东"/>
    <m/>
    <m/>
    <m/>
    <m/>
    <m/>
    <s v="Wang, X (Wang, Xiao); Vignjevic, M (Vignjevic, Marija); Jiang, D (Jiang, Dong); Jacobsen, S (Jacobsen, Susanne); Wollenweber, B (Wollenweber, Bernd)"/>
    <m/>
    <m/>
    <s v="Improved tolerance to drought stress after anthesis due to priming before anthesis in wheat (Triticum aestivum L.) var. Vinjett"/>
    <s v="JOURNAL OF EXPERIMENTAL BOTANY  卷: 65  期: 22  页: 6441-6456  DOI: 10.1093/jxb/eru362  出版年: DEC 2014 "/>
    <m/>
    <m/>
    <m/>
    <s v="Article"/>
    <m/>
    <m/>
    <m/>
    <m/>
    <m/>
    <m/>
    <m/>
    <m/>
    <m/>
    <m/>
    <m/>
    <m/>
    <m/>
    <m/>
    <m/>
    <m/>
    <m/>
    <m/>
    <m/>
    <m/>
    <m/>
    <m/>
    <m/>
    <m/>
    <s v="0022-0957"/>
    <m/>
    <m/>
    <m/>
    <m/>
    <m/>
    <m/>
    <m/>
    <m/>
    <m/>
    <m/>
    <m/>
    <m/>
    <m/>
    <m/>
    <m/>
    <m/>
    <m/>
    <m/>
    <m/>
    <m/>
    <m/>
    <m/>
    <m/>
    <b v="0"/>
    <b v="0"/>
    <b v="0"/>
    <b v="0"/>
    <b v="0"/>
    <b v="0"/>
    <s v="0022-0957"/>
    <n v="6.3120000000000003"/>
    <b v="0"/>
    <n v="1"/>
    <b v="0"/>
    <m/>
  </r>
  <r>
    <n v="434"/>
    <x v="9"/>
    <s v="姜东"/>
    <m/>
    <m/>
    <m/>
    <m/>
    <m/>
    <s v="Wang, X (Wang, Xiao); Vignjevic, M (Vignjevic, Marija); Liu, FL (Liu, Fulai); Jacobsen, S (Jacobsen, Susanne); Jiang, D (Jiang, Dong); Wollenweber, B (Wollenweber, Bernd)"/>
    <m/>
    <m/>
    <s v="Drought priming at vegetative growth stages improves tolerance to drought and heat stresses occurring during grain filling in spring wheat"/>
    <s v="PLANT GROWTH REGULATION  卷: 75  期: 3  页: 677-687  DOI: 10.1007/s10725-014-9969-x  出版年: APR 2015"/>
    <m/>
    <m/>
    <m/>
    <s v="Article"/>
    <m/>
    <m/>
    <m/>
    <m/>
    <m/>
    <m/>
    <m/>
    <m/>
    <m/>
    <m/>
    <m/>
    <m/>
    <m/>
    <m/>
    <m/>
    <m/>
    <m/>
    <m/>
    <m/>
    <m/>
    <m/>
    <m/>
    <m/>
    <m/>
    <s v="0167-6903"/>
    <m/>
    <m/>
    <m/>
    <m/>
    <m/>
    <m/>
    <m/>
    <m/>
    <m/>
    <m/>
    <m/>
    <m/>
    <m/>
    <m/>
    <m/>
    <m/>
    <m/>
    <m/>
    <m/>
    <m/>
    <m/>
    <m/>
    <m/>
    <b v="0"/>
    <b v="0"/>
    <b v="0"/>
    <b v="0"/>
    <b v="0"/>
    <b v="0"/>
    <s v="0167-6903"/>
    <n v="1.978"/>
    <b v="0"/>
    <b v="0"/>
    <n v="1"/>
    <m/>
  </r>
  <r>
    <n v="435"/>
    <x v="9"/>
    <s v="姜东"/>
    <m/>
    <m/>
    <m/>
    <m/>
    <m/>
    <s v="Li, Xiangnan; Cai, Jian; Liu, Fulai; Zhou, Qin; Dai, Tingbo; Cao, Weixing; Jiang, Dong"/>
    <m/>
    <m/>
    <s v="Wheat plants exposed to winter warming are more susceptible to low temperature stress in the spring"/>
    <s v="PLANT GROWTH REGULATION"/>
    <m/>
    <m/>
    <m/>
    <s v="Article"/>
    <m/>
    <m/>
    <m/>
    <m/>
    <m/>
    <m/>
    <m/>
    <m/>
    <m/>
    <m/>
    <m/>
    <m/>
    <m/>
    <m/>
    <m/>
    <m/>
    <m/>
    <m/>
    <m/>
    <m/>
    <m/>
    <m/>
    <m/>
    <m/>
    <s v="0167-6903"/>
    <m/>
    <m/>
    <m/>
    <m/>
    <m/>
    <m/>
    <m/>
    <m/>
    <m/>
    <m/>
    <m/>
    <m/>
    <m/>
    <m/>
    <m/>
    <m/>
    <m/>
    <m/>
    <m/>
    <m/>
    <m/>
    <m/>
    <m/>
    <b v="0"/>
    <b v="0"/>
    <b v="0"/>
    <b v="0"/>
    <b v="0"/>
    <b v="0"/>
    <s v="0167-6903"/>
    <n v="1.978"/>
    <b v="0"/>
    <b v="0"/>
    <n v="1"/>
    <m/>
  </r>
  <r>
    <n v="436"/>
    <x v="9"/>
    <s v="姜东"/>
    <m/>
    <m/>
    <m/>
    <m/>
    <m/>
    <s v=" Li, X (Li, X.); Cai, J (Cai, J.); Liu, F (Liu, F.); Dai, T (Dai, T.); Cao, W (Cao, W.); Jiang, D (Jiang, D.)"/>
    <m/>
    <m/>
    <s v="Spring Freeze Effect on Wheat Yield is Modulated by Winter Temperature Fluctuations: Evidence from Meta-Analysis and Simulating Experiment"/>
    <s v="JOURNAL OF AGRONOMY AND CROP SCIENCE  卷: 201  期: 4  页: 288-300  DOI: 10.1111/jac.12115  出版年: AUG 2015  "/>
    <m/>
    <m/>
    <m/>
    <s v="Article"/>
    <m/>
    <m/>
    <m/>
    <m/>
    <m/>
    <m/>
    <m/>
    <m/>
    <m/>
    <m/>
    <m/>
    <m/>
    <m/>
    <m/>
    <m/>
    <m/>
    <m/>
    <m/>
    <m/>
    <m/>
    <m/>
    <m/>
    <m/>
    <m/>
    <s v="0931-2250"/>
    <m/>
    <m/>
    <m/>
    <m/>
    <m/>
    <m/>
    <m/>
    <m/>
    <m/>
    <m/>
    <m/>
    <m/>
    <m/>
    <m/>
    <m/>
    <m/>
    <m/>
    <m/>
    <m/>
    <m/>
    <m/>
    <m/>
    <m/>
    <b v="0"/>
    <b v="0"/>
    <b v="0"/>
    <b v="0"/>
    <b v="0"/>
    <b v="0"/>
    <s v="0931-2250"/>
    <n v="2.601"/>
    <b v="0"/>
    <b v="0"/>
    <b v="0"/>
    <m/>
  </r>
  <r>
    <n v="437"/>
    <x v="9"/>
    <s v="刘正辉"/>
    <m/>
    <m/>
    <m/>
    <m/>
    <m/>
    <s v=" Zhao, YL (Zhao, Yanling); Xi, M (Xi, Min); Zhang, XC (Zhang, Xincheng); Lin, ZM (Lin, Zhaomiao); Ding, CQ (Ding, Chengqiang); Tang, S (Tang, She); Liu, ZH (Liu, Zhenghui); Wang, SH (Wang, Shaohua); Ding, YF (Ding, Yanfeng)"/>
    <m/>
    <m/>
    <s v="Nitrogen effect on amino acid composition in leaf and grain of japonica rice during grain filling stage"/>
    <s v="JOURNAL OF CEREAL SCIENCE  卷: 64  页: 29-33  DOI: 10.1016/j.jcs.2015.03.011  出版年: JUL 2015  "/>
    <m/>
    <m/>
    <m/>
    <s v="Article"/>
    <m/>
    <m/>
    <m/>
    <m/>
    <m/>
    <m/>
    <m/>
    <m/>
    <m/>
    <m/>
    <m/>
    <m/>
    <m/>
    <m/>
    <m/>
    <m/>
    <m/>
    <m/>
    <m/>
    <m/>
    <m/>
    <m/>
    <m/>
    <m/>
    <s v="0733-5210"/>
    <m/>
    <m/>
    <m/>
    <m/>
    <m/>
    <m/>
    <m/>
    <m/>
    <m/>
    <m/>
    <m/>
    <m/>
    <m/>
    <m/>
    <m/>
    <m/>
    <m/>
    <m/>
    <m/>
    <m/>
    <m/>
    <m/>
    <m/>
    <b v="0"/>
    <b v="0"/>
    <b v="0"/>
    <b v="0"/>
    <b v="0"/>
    <b v="0"/>
    <s v="0733-5210"/>
    <n v="2.7280000000000002"/>
    <b v="0"/>
    <b v="0"/>
    <b v="0"/>
    <m/>
  </r>
  <r>
    <n v="438"/>
    <x v="9"/>
    <s v="麻浩"/>
    <s v="J"/>
    <s v="Shu, YJ; Tao, Y; Wang, S; Huang, LY; Yu, XW; Wang, ZK; Chen, M; Gu, WH; Ma, H"/>
    <m/>
    <m/>
    <m/>
    <s v="Shu, Yingjie; Tao, Yuan; Wang, Shuang; Huang, Liyan; Yu, Xingwang; Wang, Zhankui; Chen, Ming; Gu, Weihong; Ma, Hao"/>
    <m/>
    <m/>
    <s v="GmSBH1, a homeobox transcription factor gene, relates to growth and development and involves in response to high temperature and humidity stress in soybean"/>
    <s v="PLANT CELL REPORTS"/>
    <m/>
    <m/>
    <s v="English"/>
    <s v="Article"/>
    <m/>
    <m/>
    <m/>
    <m/>
    <m/>
    <s v="Soybean; Homeobox gene; High temperature and humidity stress; Growth and development; Transcriptional activation activity"/>
    <s v="KNOX HOMEODOMAIN PROTEIN; MAX L. MERR.; GLYCINE-MAX; PLANT DEVELOPMENT; SEED DETERIORATION; SOMATIC EMBRYO; VIGOR; EXPRESSION; FAMILY; MATURATION"/>
    <m/>
    <s v="[Shu, Yingjie; Tao, Yuan; Wang, Shuang; Huang, Liyan; Yu, Xingwang; Wang, Zhankui; Chen, Ming; Ma, Hao] Nanjing Agr Univ, State Key Lab Crop Genet &amp; Germplasm Enhancement, Nanjing 210095, Jiangsu, Peoples R China; [Shu, Yingjie] Anhui Sci &amp; Technol Univ, Coll Agr, Fengyang 233100, Peoples R China; [Gu, Weihong] Shanghai Agr Acad, Anim &amp; Plant Intro &amp; Res Ctr, Shanghai 201106, Peoples R China"/>
    <s v="Ma, H (reprint author), Nanjing Agr Univ, State Key Lab Crop Genet &amp; Germplasm Enhancement, Nanjing 210095, Jiangsu, Peoples R China."/>
    <s v="Lq-ncsi@njau.edu.cn"/>
    <m/>
    <m/>
    <s v="National Natural Science Foundation of China [31101212, 30971840, 31371711, 31171572]; Specialized Research Fund for the Doctoral Program of Higher Education of China [20120097110025]; Excellent Young Talents Program of Anhui Province Colleges and Universities of China [2012 SQRL143]; Shanghai Committee of Agriculture, China [1-2]; Shanghai Committee of Science and Technology, China [093919N1400, 12391900900]"/>
    <s v="This research was financially supported partially by the National Natural Science Foundation of China (31101212, 30971840, 31371711 and 31171572), and the Specialized Research Fund for the Doctoral Program of Higher Education of China (20120097110025), the Excellent Young Talents Program of Anhui Province Colleges and Universities of China (2012 SQRL143), the Shanghai Committee of Agriculture, China (Hu 2013, No. 1-2), and the Shanghai Committee of Science and Technology, China (093919N1400, 12391900900). We thank Dr. Kathryn Winglee (Department of Bioinformatics and Genomics, University of North Carolina, USA) for his excellent language correction."/>
    <m/>
    <n v="32"/>
    <n v="0"/>
    <n v="0"/>
    <n v="2"/>
    <n v="2"/>
    <s v="SPRINGER"/>
    <s v="NEW YORK"/>
    <s v="233 SPRING ST, NEW YORK, NY 10013 USA"/>
    <s v="0721-7714"/>
    <s v="1432-203X"/>
    <m/>
    <s v="PLANT CELL REP"/>
    <s v="Plant Cell Reports"/>
    <s v="NOV"/>
    <n v="2015"/>
    <n v="34"/>
    <n v="11"/>
    <m/>
    <m/>
    <m/>
    <m/>
    <n v="1927"/>
    <n v="1937"/>
    <m/>
    <s v="10.1007/s00299-015-1840-7"/>
    <m/>
    <n v="11"/>
    <s v="Plant Sciences"/>
    <s v="Plant Sciences"/>
    <s v="CV2YU"/>
    <s v="WOS:000364126000008"/>
    <n v="26205508"/>
    <s v="Ma, H (reprint author), Nanjing Agr Univ, State Key Lab Crop Genet &amp; Germplasm Enhancement, Nanjing 210095, Jiangsu, Peoples R China."/>
    <b v="0"/>
    <b v="0"/>
    <b v="0"/>
    <b v="0"/>
    <b v="0"/>
    <s v="0721-7714"/>
    <n v="2.8940000000000001"/>
    <b v="0"/>
    <b v="0"/>
    <b v="0"/>
    <m/>
  </r>
  <r>
    <n v="439"/>
    <x v="9"/>
    <s v="麻浩"/>
    <s v="J"/>
    <s v="Ma, H; Wang, LQ; Wang, S; Wei, JP; Huang, LY; Gu, WH"/>
    <m/>
    <m/>
    <m/>
    <s v="Ma, Hao; Wang, Liqun; Wang, Shuang; Wei, Jiaping; Huang, Liyan; Gu, Weihong"/>
    <m/>
    <m/>
    <s v="Comparative Proteomics Analysis of Developing Seed of a Pre-Harvest Seed Deterioration Resistant Soybean Cultivar Under High Temperature and Humidity Stress"/>
    <s v="CURRENT PROTEOMICS"/>
    <m/>
    <m/>
    <s v="English"/>
    <s v="Article"/>
    <m/>
    <m/>
    <m/>
    <m/>
    <m/>
    <s v="Soybean developing seed; high temperature and humidity stress; molecular mechanism; pre-harvest seed deterioration resistance; proteomics"/>
    <s v="RICE ORYZA-SATIVA; HYDROGEN-PEROXIDE; MALATE-DEHYDROGENASE; 20S PROTEASOME; ASCORBIC-ACID; GUARD-CELLS; G-PROTEIN; BIOSYNTHESIS; ARABIDOPSIS; PLANTS"/>
    <m/>
    <s v="[Ma, Hao; Wang, Liqun; Wang, Shuang; Wei, Jiaping; Huang, Liyan] Nanjing Agr Univ, State Key Lab Crop Genet &amp; Germplasm Enhancement, Nanjing 210095, Jiangsu, Peoples R China; [Gu, Weihong] Shanghai Agr Acad, Anim &amp; Plant Intro &amp; Res Ctr, Shanghai 201106, Peoples R China"/>
    <s v="Ma, H (reprint author), Nanjing Agr Univ, State Key Lab Crop Genet &amp; Germplasm Enhancement, Soybean Res Inst, Nanjing 210095, Jiangsu, Peoples R China."/>
    <s v="Lq-ncsi@njau.edu.cn"/>
    <m/>
    <m/>
    <s v="National Natural Science Foundation of China [30971840, 31171572, 31371711]; Specialized Research Fund for the Doctoral Program of Higher Education of China [20100097110030, 20120097110025]; Agriculture Science and Technology Fund of the Ministry of Science and Technology, China [02EFN216901241, 04EFN213100094]; Shanghai Committee of Science and Technology, China [093919N1400, 12391900900]; Shanghai Committee of Agriculture, China [1-2]"/>
    <s v="We gratefully acknowledge the partial financial support from the projects supported by the National Natural Science Foundation of China (30971840, 31171572, 31371711), the Specialized Research Fund for the Doctoral Program of Higher Education of China (20100097110030, 20120097110025), the Agriculture Science and Technology Fund of the Ministry of Science and Technology, China (02EFN216901241, 04EFN213100094), the Shanghai Committee of Science and Technology, China (093919N1400, 12391900900), and the Shanghai Committee of Agriculture, China (Hu 2013, No. 1-2) for this research."/>
    <m/>
    <n v="60"/>
    <n v="0"/>
    <n v="0"/>
    <n v="0"/>
    <n v="0"/>
    <s v="BENTHAM SCIENCE PUBL LTD"/>
    <s v="SHARJAH"/>
    <s v="EXECUTIVE STE Y-2, PO BOX 7917, SAIF ZONE, 1200 BR SHARJAH, U ARAB EMIRATES"/>
    <s v="1570-1646"/>
    <s v="1875-6247"/>
    <m/>
    <s v="CURR PROTEOMICS"/>
    <s v="Curr. Proteomics"/>
    <m/>
    <n v="2015"/>
    <n v="12"/>
    <n v="3"/>
    <m/>
    <m/>
    <m/>
    <m/>
    <n v="168"/>
    <n v="184"/>
    <m/>
    <s v="10.2174/157016461203151120093653"/>
    <m/>
    <n v="17"/>
    <s v="Biochemical Research Methods; Biochemistry &amp; Molecular Biology"/>
    <s v="Biochemistry &amp; Molecular Biology"/>
    <s v="CY8MZ"/>
    <s v="WOS:000366664100003"/>
    <m/>
    <s v="Ma, H (reprint author), Nanjing Agr Univ, State Key Lab Crop Genet &amp; Germplasm Enhancement, Soybean Res Inst, Nanjing 210095, Jiangsu, Peoples R China."/>
    <b v="0"/>
    <b v="0"/>
    <b v="0"/>
    <b v="0"/>
    <b v="0"/>
    <s v="1570-1646"/>
    <n v="0.63500000000000001"/>
    <b v="0"/>
    <b v="0"/>
    <n v="1"/>
    <m/>
  </r>
  <r>
    <n v="440"/>
    <x v="9"/>
    <s v="麻浩"/>
    <m/>
    <m/>
    <m/>
    <m/>
    <m/>
    <s v="Tian, X (Tian, Xin); Liu, Y (Liu, Ying); Huang, ZG (Huang, Zhigang); Duan, HP (Duan, Huaping); Tong, JH (Tong, Jianhua); He, XL (He, Xiaoling); Gu, WH (Gu, Weihong); Ma, H (Ma, Hao); Xiao, LT (Xiao, Langtao)"/>
    <m/>
    <m/>
    <s v="Comparative proteomic analysis of seedling leaves of cold-tolerant and -sensitive spring soybean cultivars"/>
    <s v="MOLECULAR BIOLOGY REPORTS  卷: 42  期: 3  页: 581-601  DOI: 10.1007/s11033-014-3803-4  出版年: MAR 2015 "/>
    <m/>
    <m/>
    <m/>
    <s v="Article"/>
    <m/>
    <m/>
    <m/>
    <m/>
    <m/>
    <m/>
    <m/>
    <m/>
    <m/>
    <m/>
    <m/>
    <m/>
    <m/>
    <m/>
    <m/>
    <m/>
    <m/>
    <m/>
    <m/>
    <m/>
    <m/>
    <m/>
    <m/>
    <m/>
    <s v="0301-4851"/>
    <m/>
    <m/>
    <m/>
    <m/>
    <m/>
    <m/>
    <m/>
    <m/>
    <m/>
    <m/>
    <m/>
    <m/>
    <m/>
    <m/>
    <m/>
    <m/>
    <m/>
    <m/>
    <m/>
    <m/>
    <m/>
    <m/>
    <m/>
    <b v="0"/>
    <b v="0"/>
    <b v="0"/>
    <b v="0"/>
    <b v="0"/>
    <b v="0"/>
    <s v="0301-4851"/>
    <n v="1.9079999999999999"/>
    <b v="0"/>
    <b v="0"/>
    <n v="1"/>
    <m/>
  </r>
  <r>
    <n v="441"/>
    <x v="9"/>
    <s v="麻浩"/>
    <m/>
    <m/>
    <m/>
    <m/>
    <m/>
    <s v="Ma, HY (Ma, Hongyu); Yang, RF (Yang, Ruifang); Song, LR (Song, Liru); Yang, Y (Yang, Yan); Wang, QX (Wang, Qiuxia); Wang, ZK (Wang, Zhankui); Ren, C (Ren, Cai); Ma, H (Ma, Hao)"/>
    <m/>
    <m/>
    <s v="DIFFERENTIAL PROTEOMIC ANALYSIS OF SALT STRESS RESPONSE IN JUTE (CORCHORUS CAPSULARIS &amp; OLITORIUS L.) SEEDLING ROOTS"/>
    <s v="PAKISTAN JOURNAL OF BOTANY  卷: 47  期: 2  页: 385-396  出版年: APR 2015"/>
    <m/>
    <m/>
    <m/>
    <s v="Article"/>
    <m/>
    <m/>
    <m/>
    <m/>
    <m/>
    <m/>
    <m/>
    <m/>
    <m/>
    <m/>
    <m/>
    <m/>
    <m/>
    <m/>
    <m/>
    <m/>
    <m/>
    <m/>
    <m/>
    <m/>
    <m/>
    <m/>
    <m/>
    <m/>
    <s v="0556-3321"/>
    <m/>
    <m/>
    <m/>
    <m/>
    <m/>
    <m/>
    <m/>
    <m/>
    <m/>
    <m/>
    <m/>
    <m/>
    <m/>
    <m/>
    <m/>
    <m/>
    <m/>
    <m/>
    <m/>
    <m/>
    <m/>
    <m/>
    <m/>
    <b v="0"/>
    <b v="0"/>
    <b v="0"/>
    <b v="0"/>
    <b v="0"/>
    <b v="0"/>
    <s v="0556-3321"/>
    <n v="0.90300000000000002"/>
    <b v="0"/>
    <b v="0"/>
    <n v="1"/>
    <m/>
  </r>
  <r>
    <n v="442"/>
    <x v="9"/>
    <s v="麻浩"/>
    <m/>
    <m/>
    <m/>
    <m/>
    <m/>
    <s v="Song, LR (Song, Liru); Liu, ZQ (Liu, Zhongqi); Tong, JH (Tong, Jianhua); Xiao, LT (Xiao, Langtao); Ma, H (Ma, Hao); Zhang, HQ (Zhang, Haiqing)"/>
    <m/>
    <m/>
    <s v="Comparative proteomics analysis reveals the mechanism of fertility alternation of thermosensitive genic male sterile rice lines under low temperature inducement"/>
    <s v="PROTEOMICS  卷: 15  期: 11  页: 1884-1905  DOI: 10.1002/pmic.201400103  出版年: JUN 2015"/>
    <m/>
    <m/>
    <m/>
    <s v="Article"/>
    <m/>
    <m/>
    <m/>
    <m/>
    <m/>
    <m/>
    <m/>
    <m/>
    <m/>
    <m/>
    <m/>
    <m/>
    <m/>
    <m/>
    <m/>
    <m/>
    <m/>
    <m/>
    <m/>
    <m/>
    <m/>
    <m/>
    <m/>
    <m/>
    <s v="1615-9853"/>
    <m/>
    <m/>
    <m/>
    <m/>
    <m/>
    <m/>
    <m/>
    <m/>
    <m/>
    <m/>
    <m/>
    <m/>
    <m/>
    <m/>
    <m/>
    <m/>
    <m/>
    <m/>
    <m/>
    <m/>
    <m/>
    <m/>
    <m/>
    <b v="0"/>
    <b v="0"/>
    <b v="0"/>
    <b v="0"/>
    <b v="0"/>
    <b v="0"/>
    <s v="1615-9853"/>
    <n v="3.823"/>
    <b v="0"/>
    <b v="0"/>
    <b v="0"/>
    <m/>
  </r>
  <r>
    <n v="443"/>
    <x v="9"/>
    <s v="马正强"/>
    <s v="J"/>
    <s v="Huang, YL; Kong, ZX; Wu, XY; Cheng, RR; Yu, D; Ma, ZQ"/>
    <m/>
    <m/>
    <m/>
    <s v="Huang, Yulong; Kong, Zhongxin; Wu, Xinyi; Cheng, Ruiru; Yu, Dong; Ma, Zhengqiang"/>
    <m/>
    <m/>
    <s v="Characterization of three wheat grain weight QTLs that differentially affect kernel dimensions"/>
    <s v="THEORETICAL AND APPLIED GENETICS"/>
    <m/>
    <m/>
    <s v="English"/>
    <s v="Article"/>
    <m/>
    <m/>
    <m/>
    <m/>
    <m/>
    <m/>
    <s v="TRITICUM-AESTIVUM L.; QUANTITATIVE TRAIT LOCI; YIELD-RELATED TRAITS; BREAD WHEAT; WINTER-WHEAT; SEED SIZE; GENETIC-IMPROVEMENT; SYNTHETIC WHEAT; LINKAGE MAP; DURUM-WHEAT"/>
    <m/>
    <s v="[Huang, Yulong; Kong, Zhongxin; Wu, Xinyi; Cheng, Ruiru; Yu, Dong; Ma, Zhengqiang] Nanjing Agr Univ, Appl Plant Genom Lab, Crop Genom &amp; Bioinformat Ctr, Natl Key Lab Crop Genet &amp; Germplasm Enhancement, Nanjing 210095, Jiangsu, Peoples R China"/>
    <s v="Ma, ZQ (reprint author), Nanjing Agr Univ, Appl Plant Genom Lab, Crop Genom &amp; Bioinformat Ctr, Natl Key Lab Crop Genet &amp; Germplasm Enhancement, Nanjing 210095, Jiangsu, Peoples R China."/>
    <s v="zqm2@njau.edu.cn"/>
    <m/>
    <m/>
    <s v="'973' program [2011CB100103]; NSFC [31430064, 30025030]; Seed Funds for the Central Universities; '111' Project [B08025]; PAPD project of Jiangsu Higher Education Institutions"/>
    <s v="This study was partially supported by '973' program (2011CB100103), NSFC programs (31430064, 30025030), Seed Funds for the Central Universities (2012), '111' Project B08025, and PAPD project of Jiangsu Higher Education Institutions."/>
    <m/>
    <n v="58"/>
    <n v="0"/>
    <n v="0"/>
    <n v="9"/>
    <n v="9"/>
    <s v="SPRINGER"/>
    <s v="NEW YORK"/>
    <s v="233 SPRING ST, NEW YORK, NY 10013 USA"/>
    <s v="0040-5752"/>
    <s v="1432-2242"/>
    <m/>
    <s v="THEOR APPL GENET"/>
    <s v="Theor. Appl. Genet."/>
    <s v="DEC"/>
    <n v="2015"/>
    <n v="128"/>
    <n v="12"/>
    <m/>
    <m/>
    <m/>
    <m/>
    <n v="2437"/>
    <n v="2445"/>
    <m/>
    <s v="10.1007/s00122-015-2598-6"/>
    <m/>
    <n v="9"/>
    <s v="Agronomy; Plant Sciences; Genetics &amp; Heredity; Horticulture"/>
    <s v="Agriculture; Plant Sciences; Genetics &amp; Heredity"/>
    <s v="CV8KJ"/>
    <s v="WOS:000364533500008"/>
    <n v="26334548"/>
    <s v="Ma, ZQ (reprint author), Nanjing Agr Univ, Appl Plant Genom Lab, Crop Genom &amp; Bioinformat Ctr, Natl Key Lab Crop Genet &amp; Germplasm Enhancement, Nanjing 210095, Jiangsu, Peoples R China."/>
    <b v="0"/>
    <b v="0"/>
    <b v="0"/>
    <b v="0"/>
    <b v="0"/>
    <s v="0040-5752"/>
    <n v="3.9860000000000002"/>
    <b v="0"/>
    <b v="0"/>
    <b v="0"/>
    <n v="12"/>
  </r>
  <r>
    <n v="444"/>
    <x v="9"/>
    <s v="马正强"/>
    <s v="J"/>
    <s v="Xiang, Y; Lu, YH; Song, M; Wang, Y; Xu, WQ; Wu, LT; Wang, HC; Ma, ZQ"/>
    <m/>
    <m/>
    <m/>
    <s v="Xiang, Yang; Lu, Yun Hai; Song, Min; Wang, Yun; Xu, Wenqi; Wu, Lintao; Wang, Hancheng; Ma, Zhengqiang"/>
    <m/>
    <m/>
    <s v="Overexpression of a Triticum aestivum Calreticulin gene (TaCRT1) Improves Salinity Tolerance in Tobacco"/>
    <s v="PLOS ONE"/>
    <m/>
    <m/>
    <s v="English"/>
    <s v="Article"/>
    <m/>
    <m/>
    <m/>
    <m/>
    <m/>
    <m/>
    <s v="CALCIUM-BINDING PROTEIN; PLANT INNATE IMMUNITY; ENDOPLASMIC-RETICULUM; MOLECULAR-CLONING; CHAPERONE CALRETICULIN; DROUGHT TOLERANCE; SARCOPLASMIC-RETICULUM; CA2+-BINDING CHAPERONE; ARABIDOPSIS-THALIANA; ESCHERICHIA-COLI"/>
    <m/>
    <s v="[Xiang, Yang; Wu, Lintao] Guizhou Acad Agr Sci, Guizhou Rapeseed Inst, Guiyang, Peoples R China; [Lu, Yun Hai] Fujian Agr &amp; Forestry Univ, Coll Crop Sci, Fuzhou, Peoples R China; [Xiang, Yang; Song, Min; Wang, Yun; Xu, Wenqi; Wang, Hancheng; Ma, Zhengqiang] Nanjing Agr Univ, Crop Genom &amp; Bioinformat Ctr, Nanjing, Jiangsu, Peoples R China; [Xiang, Yang; Song, Min; Wang, Yun; Xu, Wenqi; Wang, Hancheng; Ma, Zhengqiang] Nanjing Agr Univ, Natl Key Lab Crop Genet &amp; Germplasm Enhancement, Nanjing, Jiangsu, Peoples R China; [Song, Min] Qufu Normal Univ, Coll Life Sci, Qufu, Peoples R China"/>
    <s v="Ma, ZQ (reprint author), Nanjing Agr Univ, Crop Genom &amp; Bioinformat Ctr, Nanjing, Jiangsu, Peoples R China."/>
    <s v="zqm2@njau.edu.cn"/>
    <m/>
    <m/>
    <s v="NFSC program [31360344]; Agricultural Scientific and Technological Research Projects of Guizhou province [NY[2013]3009]; Science &amp; technology special project of Guizhou Academy of Agricultural Sciences [[2014]014]; Engineering Technology Research Center Fund of Guizhou Province [[2012]4006]; Grand Science and Technology Special Project of Guizhou [[2013]6005]"/>
    <s v="This study was partially supported by NFSC program (31360344), Agricultural Scientific and Technological Research Projects of Guizhou province (No. NY[2013]3009), Science &amp; technology special project of Guizhou Academy of Agricultural Sciences (no. [2014]014), Engineering Technology Research Center Fund of Guizhou Province (No. [2012]4006), and Grand Science and Technology Special Project of Guizhou (no. [2013]6005)."/>
    <m/>
    <n v="95"/>
    <n v="0"/>
    <n v="0"/>
    <n v="3"/>
    <n v="3"/>
    <s v="PUBLIC LIBRARY SCIENCE"/>
    <s v="SAN FRANCISCO"/>
    <s v="1160 BATTERY STREET, STE 100, SAN FRANCISCO, CA 94111 USA"/>
    <s v="1932-6203"/>
    <m/>
    <m/>
    <s v="PLOS ONE"/>
    <s v="PLoS One"/>
    <d v="2015-10-15T00:00:00"/>
    <n v="2015"/>
    <n v="10"/>
    <n v="10"/>
    <m/>
    <m/>
    <m/>
    <m/>
    <m/>
    <m/>
    <s v="e0140591"/>
    <s v="10.1371/journal.pone.0140591"/>
    <m/>
    <n v="20"/>
    <s v="Multidisciplinary Sciences"/>
    <s v="Science &amp; Technology - Other Topics"/>
    <s v="CU0CX"/>
    <s v="WOS:000363184600082"/>
    <n v="26469859"/>
    <s v="Ma, ZQ (reprint author), Nanjing Agr Univ, Crop Genom &amp; Bioinformat Ctr, Nanjing, Jiangsu, Peoples R China."/>
    <b v="0"/>
    <b v="0"/>
    <b v="0"/>
    <b v="0"/>
    <b v="0"/>
    <s v="1932-6203"/>
    <n v="3.702"/>
    <b v="0"/>
    <b v="0"/>
    <b v="0"/>
    <m/>
  </r>
  <r>
    <n v="445"/>
    <x v="9"/>
    <s v="孟亚利"/>
    <m/>
    <m/>
    <m/>
    <m/>
    <m/>
    <s v="Sui, N (Sui, Ning); Zhou, ZG (Zhou, Zhiguo); Yu, CR (Yu, Chaoran); Liu, RX (Liu, Ruixian); Yang, CQ (Yang, Changqin); Zhang, F (Zhang, Fan); Song, GL (Song, Guanglei); Meng, YL (Meng, Yali)"/>
    <m/>
    <m/>
    <s v="Yield and potassium use efficiency of cotton with wheat straw incorporation and potassium fertilization on soils with various conditions in the wheat-cotton rotation system"/>
    <s v="FIELD CROPS RESEARCH  卷: 172  页: 132-144  DOI: 10.1016/j.fcr.2014.11.011  出版年: FEB 15 2015"/>
    <m/>
    <m/>
    <m/>
    <s v="Article"/>
    <m/>
    <m/>
    <m/>
    <m/>
    <m/>
    <m/>
    <m/>
    <m/>
    <m/>
    <m/>
    <m/>
    <m/>
    <m/>
    <m/>
    <m/>
    <m/>
    <m/>
    <m/>
    <m/>
    <m/>
    <m/>
    <m/>
    <m/>
    <m/>
    <s v="0378-4290"/>
    <m/>
    <m/>
    <m/>
    <m/>
    <m/>
    <m/>
    <m/>
    <m/>
    <m/>
    <m/>
    <m/>
    <m/>
    <m/>
    <m/>
    <m/>
    <m/>
    <m/>
    <m/>
    <m/>
    <m/>
    <m/>
    <m/>
    <m/>
    <b v="0"/>
    <b v="0"/>
    <b v="0"/>
    <b v="0"/>
    <b v="0"/>
    <b v="0"/>
    <s v="0378-4290"/>
    <n v="3.3540000000000001"/>
    <b v="0"/>
    <b v="0"/>
    <b v="0"/>
    <m/>
  </r>
  <r>
    <n v="446"/>
    <x v="9"/>
    <s v="倪军"/>
    <s v="J"/>
    <s v="Liu, NS; Cao, WX; Zhu, Y; Zhang, JC; Pang, FR; Ni, J"/>
    <m/>
    <m/>
    <m/>
    <s v="Liu, Naisen; Cao, Weixing; Zhu, Yan; Zhang, Jingchao; Pang, Fangrong; Ni, Jun"/>
    <m/>
    <m/>
    <s v="The Node Deployment of Intelligent Sensor Networks Based on the Spatial Difference of Farmland Soil"/>
    <s v="SENSORS"/>
    <m/>
    <m/>
    <s v="English"/>
    <s v="Article"/>
    <m/>
    <m/>
    <m/>
    <m/>
    <m/>
    <s v="intelligent sensor network; deployment; farmland soil differences; coverage degree; cost; fuzzy c-means clustering; normalized intra-cluster coefficient of variation"/>
    <s v="FUZZY-C-MEANS; CLUSTER VALIDITY; AGRICULTURAL PRODUCTION; CHLOROPHYLL CONTENT; REFLECTANCE; LEAF; CLASSIFICATION; ALGORITHMS; LEAVES"/>
    <m/>
    <s v="[Liu, Naisen; Cao, Weixing; Zhu, Yan; Pang, Fangrong; Ni, Jun] Nanjing Agr Univ, Natl Engn &amp; Technol Ctr Agr, Jiangsu Key Lab Informat Agr, Collaborat Innovat Ctr Modern Crop Prod, Nanjing 210095, Jiangsu, Peoples R China; [Liu, Naisen; Cao, Weixing; Zhu, Yan; Pang, Fangrong; Ni, Jun] Jiangsu Collaborat Innovat Ctr Technol &amp; Applicat, Nanjing 210095, Jiangsu, Peoples R China; [Liu, Naisen] Huaiyin Normal Univ, Jiangsu Key Lab Ecoagr Biotechnol Hongze Lake, Collaborat Innovat Ctr Reg Modern Agr &amp; Environm, Huaian 223300, Peoples R China; [Zhang, Jingchao] Natl Minist Agr, Nanjing Inst Agr Mech, Nanjing 210014, Jiangsu, Peoples R China"/>
    <s v="Ni, J (reprint author), Nanjing Agr Univ, Natl Engn &amp; Technol Ctr Agr, Jiangsu Key Lab Informat Agr, Collaborat Innovat Ctr Modern Crop Prod, Nanjing 210095, Jiangsu, Peoples R China."/>
    <s v="2010201072@njau.edu.cn; caow@njau.edu.cn; yanzhu@njau.edu.cn; zhangjc9@163.com; pangfangrong@njau.edu.cn; nijun@njau.edu.cn"/>
    <m/>
    <m/>
    <s v="National Natural Science Foundation of China [31371534]; Priority Academic Program Development of Jiangsu Higher Education Institutions (PAPD); Special Program for Agriculture Science and Technology from Ministry of Agriculture in China [201303109]; special funds project for industry &amp; information industry transformation and upgrading in Jiangsu, China"/>
    <s v="The authors wish to thank all those who helped in this research. This project was also supported by The National Natural Science Foundation of China (Grant No. 31371534), The Priority Academic Program Development of Jiangsu Higher Education Institutions (PAPD), The Special Program for Agriculture Science and Technology from Ministry of Agriculture in China (201303109), and The special funds project for industry &amp; information industry transformation and upgrading in Jiangsu, China."/>
    <m/>
    <n v="38"/>
    <n v="0"/>
    <n v="0"/>
    <n v="2"/>
    <n v="2"/>
    <s v="MDPI AG"/>
    <s v="BASEL"/>
    <s v="POSTFACH, CH-4005 BASEL, SWITZERLAND"/>
    <s v="1424-8220"/>
    <m/>
    <m/>
    <s v="SENSORS-BASEL"/>
    <s v="Sensors"/>
    <s v="NOV"/>
    <n v="2015"/>
    <n v="15"/>
    <n v="11"/>
    <m/>
    <m/>
    <m/>
    <m/>
    <n v="28314"/>
    <n v="28339"/>
    <m/>
    <s v="10.3390/s151128314"/>
    <m/>
    <n v="26"/>
    <s v="Chemistry, Analytical; Electrochemistry; Instruments &amp; Instrumentation"/>
    <s v="Chemistry; Electrochemistry; Instruments &amp; Instrumentation"/>
    <s v="CX4QW"/>
    <s v="WOS:000365686400045"/>
    <n v="26569243"/>
    <s v="Ni, J (reprint author), Nanjing Agr Univ, Natl Engn &amp; Technol Ctr Agr, Jiangsu Key Lab Informat Agr, Collaborat Innovat Ctr Modern Crop Prod, Nanjing 210095, Jiangsu, Peoples R China."/>
    <b v="0"/>
    <b v="0"/>
    <b v="0"/>
    <b v="0"/>
    <b v="0"/>
    <s v="1424-8220"/>
    <n v="2.2450000000000001"/>
    <b v="0"/>
    <b v="0"/>
    <b v="0"/>
    <m/>
  </r>
  <r>
    <n v="447"/>
    <x v="9"/>
    <s v="倪军"/>
    <m/>
    <m/>
    <m/>
    <m/>
    <m/>
    <s v=" Ni, J (Ni, Jun); Mao, HP (Mao, Hanping); Pang, FR (Pang, Fangrong); Zhu, Y (Zhu, Yan); Yao, X (Yao, Xia); Tian, YC (Tian, Yongchao)"/>
    <m/>
    <m/>
    <s v="Design and Experimentation of Piezoelectric Crystal Sensor Array for Grain Cleaning Loss"/>
    <s v="INTERNATIONAL JOURNAL OF DISTRIBUTED SENSOR NETWORKS  文献号: 754278  DOI: 10.1155/2015/754278  出版年: 2015  "/>
    <m/>
    <m/>
    <m/>
    <s v="Article"/>
    <m/>
    <m/>
    <m/>
    <m/>
    <m/>
    <m/>
    <m/>
    <m/>
    <m/>
    <m/>
    <m/>
    <m/>
    <m/>
    <m/>
    <m/>
    <m/>
    <m/>
    <m/>
    <m/>
    <m/>
    <m/>
    <m/>
    <m/>
    <m/>
    <s v="1550-1329"/>
    <m/>
    <m/>
    <m/>
    <m/>
    <m/>
    <m/>
    <m/>
    <m/>
    <m/>
    <m/>
    <m/>
    <m/>
    <m/>
    <m/>
    <m/>
    <m/>
    <m/>
    <m/>
    <m/>
    <m/>
    <m/>
    <m/>
    <m/>
    <b v="0"/>
    <b v="0"/>
    <b v="0"/>
    <b v="0"/>
    <b v="0"/>
    <b v="0"/>
    <s v="1550-1329"/>
    <n v="0.60099999999999998"/>
    <b v="0"/>
    <b v="0"/>
    <n v="1"/>
    <m/>
  </r>
  <r>
    <n v="448"/>
    <x v="9"/>
    <s v="亓增军"/>
    <m/>
    <m/>
    <m/>
    <m/>
    <m/>
    <s v=" Pu, J (Pu, Jing); Wang, Q (Wang, Qing); Shen, YF (Shen, Yuefeng); Zhuang, LF (Zhuang, Lifang); Li, CX (Li, Chenxu); Tan, MF (Tan, Mengfa); Bie, TD (Bie, Tongde); Chu, CG (Chu, Chenggen); Qi, ZJ (Qi, Zengjun)"/>
    <m/>
    <m/>
    <s v="Physical mapping of chromosome 4J of Thinopyrum bessarabicum using gamma radiation-induced aberrations"/>
    <s v="THEORETICAL AND APPLIED GENETICS  卷: 128  期: 7  页: 1319-1328  DOI: 10.1007/s00122-015-2508-y  出版年: JUL 2015  "/>
    <m/>
    <m/>
    <m/>
    <s v="Article"/>
    <m/>
    <m/>
    <m/>
    <m/>
    <m/>
    <m/>
    <m/>
    <m/>
    <m/>
    <m/>
    <m/>
    <m/>
    <m/>
    <m/>
    <m/>
    <m/>
    <m/>
    <m/>
    <m/>
    <m/>
    <m/>
    <m/>
    <m/>
    <m/>
    <s v="0040-5752"/>
    <m/>
    <m/>
    <m/>
    <m/>
    <m/>
    <m/>
    <m/>
    <m/>
    <m/>
    <m/>
    <m/>
    <m/>
    <m/>
    <m/>
    <m/>
    <m/>
    <m/>
    <m/>
    <m/>
    <m/>
    <m/>
    <m/>
    <m/>
    <b v="0"/>
    <b v="0"/>
    <b v="0"/>
    <b v="0"/>
    <b v="0"/>
    <b v="0"/>
    <s v="0040-5752"/>
    <n v="3.9860000000000002"/>
    <b v="0"/>
    <b v="0"/>
    <b v="0"/>
    <m/>
  </r>
  <r>
    <n v="449"/>
    <x v="9"/>
    <s v="亓增军"/>
    <m/>
    <m/>
    <m/>
    <m/>
    <m/>
    <s v=" Zhuang, LF (Zhuang, Lifang); Liu, P (Liu, Peng); Liu, ZQ (Liu, Zhenqian); Chen, TT (Chen, Tingting); Wu, N (Wu, Nan); Sun, L (Sun, Ling); Qi, ZJ (Qi, Zengjun)"/>
    <m/>
    <m/>
    <s v="Multiple structural aberrations and physical mapping of rye chromosome 2R introgressed into wheat"/>
    <s v="MOLECULAR BREEDING  卷: 35  期: 6  文献号: 133  DOI: 10.1007/s11032-015-0333-2  出版年: JUN 2015  "/>
    <m/>
    <m/>
    <m/>
    <s v="Article"/>
    <m/>
    <m/>
    <m/>
    <m/>
    <m/>
    <m/>
    <m/>
    <m/>
    <m/>
    <m/>
    <m/>
    <m/>
    <m/>
    <m/>
    <m/>
    <m/>
    <m/>
    <m/>
    <m/>
    <m/>
    <m/>
    <m/>
    <m/>
    <m/>
    <s v="1380-3743"/>
    <m/>
    <m/>
    <m/>
    <m/>
    <m/>
    <m/>
    <m/>
    <m/>
    <m/>
    <m/>
    <m/>
    <m/>
    <m/>
    <m/>
    <m/>
    <m/>
    <m/>
    <m/>
    <m/>
    <m/>
    <m/>
    <m/>
    <m/>
    <b v="0"/>
    <b v="0"/>
    <b v="0"/>
    <b v="0"/>
    <b v="0"/>
    <b v="0"/>
    <s v="1380-3743"/>
    <n v="2.57"/>
    <b v="0"/>
    <b v="0"/>
    <b v="0"/>
    <m/>
  </r>
  <r>
    <n v="450"/>
    <x v="9"/>
    <s v="沈益新"/>
    <s v="J"/>
    <s v="Liu, NQ; Shen, YX; Huang, BR"/>
    <m/>
    <m/>
    <m/>
    <s v="Liu, Nanqing; Shen, Yixin; Huang, Bingru"/>
    <m/>
    <m/>
    <s v="Osmoregulants Involved in Osmotic Adjustment for Differential Drought Tolerance in Different Bentgrass Genotypes"/>
    <s v="JOURNAL OF THE AMERICAN SOCIETY FOR HORTICULTURAL SCIENCE"/>
    <m/>
    <m/>
    <s v="English"/>
    <s v="Article"/>
    <m/>
    <m/>
    <m/>
    <m/>
    <m/>
    <s v="Agrostis stolonifera; osmotic potential; solutes; water stress"/>
    <s v="CELL-MEMBRANE STABILITY; WATER-STRESS; TALL FESCUE; CREEPING BENTGRASS; HEAT TOLERANCE; SALT STRESS; ACCUMULATION; PLANTS; TURFGRASSES; EXPRESSION"/>
    <m/>
    <s v="[Liu, Nanqing; Shen, Yixin] Nanjing Agr Univ, Coll Agrograssland Sci, Nanjing 210095, Jiangsu, Peoples R China; [Liu, Nanqing; Shen, Yixin] Jiangsu Polytech Coll Agr &amp; Forestry, Dept Landscape Architecture, Jurong 212400, Peoples R China; [Liu, Nanqing; Huang, Bingru] Rutgers State Univ, Dept Plant Biol &amp; Pathol, New Brunswick, NJ 08901 USA"/>
    <s v="Shen, YX (reprint author), Nanjing Agr Univ, Coll Agrograssland Sci, Nanjing 210095, Jiangsu, Peoples R China."/>
    <s v="yxshen@njau.edu.cn; huang@aesop.rutgers.edu"/>
    <m/>
    <m/>
    <s v="Jiang Su Education Commission"/>
    <s v="Thanks go to Jiang Su Education Commission for financial support for Nanqing Liu to conduct the collaborative research project at Rutgers University. Authors also wish to thank Patrick Burgess for assistance in plant material preparation and technical support."/>
    <m/>
    <n v="43"/>
    <n v="0"/>
    <n v="0"/>
    <n v="1"/>
    <n v="1"/>
    <s v="AMER SOC HORTICULTURAL SCIENCE"/>
    <s v="ALEXANDRIA"/>
    <s v="113 S WEST ST, STE 200, ALEXANDRIA, VA 22314-2851 USA"/>
    <s v="0003-1062"/>
    <s v="2327-9788"/>
    <m/>
    <s v="J AM SOC HORTIC SCI"/>
    <s v="J. Am. Soc. Hortic. Sci."/>
    <s v="NOV"/>
    <n v="2015"/>
    <n v="140"/>
    <n v="6"/>
    <m/>
    <m/>
    <m/>
    <m/>
    <n v="605"/>
    <n v="613"/>
    <m/>
    <m/>
    <m/>
    <n v="9"/>
    <s v="Horticulture"/>
    <s v="Agriculture"/>
    <s v="CY2KU"/>
    <s v="WOS:000366238300010"/>
    <m/>
    <s v="Shen, YX (reprint author), Nanjing Agr Univ, Coll Agrograssland Sci, Nanjing 210095, Jiangsu, Peoples R China."/>
    <b v="0"/>
    <b v="0"/>
    <b v="0"/>
    <s v="农学院"/>
    <b v="0"/>
    <s v="0003-1062"/>
    <n v="1.4710000000000001"/>
    <b v="0"/>
    <b v="0"/>
    <n v="1"/>
    <m/>
  </r>
  <r>
    <n v="451"/>
    <x v="9"/>
    <s v="谭河林"/>
    <m/>
    <m/>
    <m/>
    <m/>
    <m/>
    <s v="Tan, HL (Tan, Helin); Xie, QJ (Xie, Qingjun); Xiang, XOE (Xiang, Xiaoe); Li, JQ (Li, Jianqiao); Zheng, SN (Zheng, Suning); Xu, XY (Xu, Xinying); Guo, HL (Guo, Haolun); Ye, WX (Ye, Wenxue)"/>
    <m/>
    <m/>
    <s v="Dynamic Metabolic Profiles and Tissue-Specific Source Effects on the Metabolome of Developing Seeds of Brassica napus"/>
    <s v="PLOS ONE  卷: 10  期: 4  文献号: e0124794  DOI: 10.1371/journal.pone.0124794  出版年: APR 28 2015"/>
    <m/>
    <m/>
    <m/>
    <s v="Article"/>
    <m/>
    <m/>
    <m/>
    <m/>
    <m/>
    <m/>
    <m/>
    <m/>
    <m/>
    <m/>
    <m/>
    <m/>
    <m/>
    <m/>
    <m/>
    <m/>
    <m/>
    <m/>
    <m/>
    <m/>
    <m/>
    <m/>
    <m/>
    <m/>
    <s v="1932-6203"/>
    <m/>
    <m/>
    <m/>
    <m/>
    <m/>
    <m/>
    <m/>
    <m/>
    <m/>
    <m/>
    <m/>
    <m/>
    <m/>
    <m/>
    <m/>
    <m/>
    <m/>
    <m/>
    <m/>
    <m/>
    <m/>
    <m/>
    <m/>
    <b v="0"/>
    <b v="0"/>
    <b v="0"/>
    <b v="0"/>
    <b v="0"/>
    <b v="0"/>
    <s v="1932-6203"/>
    <n v="3.702"/>
    <b v="0"/>
    <b v="0"/>
    <b v="0"/>
    <m/>
  </r>
  <r>
    <n v="452"/>
    <x v="9"/>
    <s v="唐灿明"/>
    <m/>
    <m/>
    <m/>
    <m/>
    <m/>
    <s v="Song, Guicheng; Wang, Miaomiao; Zeng, Bin; Zhang, Jing; Jiang, Chenliang; Hu, Qirui; Geng, Guangtao; Tang, Canming"/>
    <m/>
    <m/>
    <s v="Anther response to high-temperature stress during development and pollen thermotolerance heterosis as revealed by pollen tube growth and in vitro pollen vigor analysis in upland cotton"/>
    <s v="PLANTA"/>
    <m/>
    <m/>
    <m/>
    <s v="Article"/>
    <m/>
    <m/>
    <m/>
    <m/>
    <m/>
    <m/>
    <m/>
    <m/>
    <m/>
    <m/>
    <m/>
    <m/>
    <m/>
    <m/>
    <m/>
    <m/>
    <m/>
    <m/>
    <m/>
    <m/>
    <m/>
    <m/>
    <m/>
    <m/>
    <s v="0032-0935"/>
    <m/>
    <m/>
    <m/>
    <m/>
    <m/>
    <m/>
    <m/>
    <m/>
    <m/>
    <m/>
    <m/>
    <m/>
    <m/>
    <m/>
    <m/>
    <m/>
    <m/>
    <m/>
    <m/>
    <m/>
    <m/>
    <m/>
    <m/>
    <b v="0"/>
    <b v="0"/>
    <b v="0"/>
    <b v="0"/>
    <b v="0"/>
    <b v="0"/>
    <s v="0032-0935"/>
    <n v="3.6320000000000001"/>
    <b v="0"/>
    <b v="0"/>
    <b v="0"/>
    <m/>
  </r>
  <r>
    <n v="453"/>
    <x v="9"/>
    <s v="唐灿明"/>
    <m/>
    <m/>
    <m/>
    <m/>
    <m/>
    <s v="Han, Q (Han, Qin); Wu, FL (Wu, Fengli); Wang, XN (Wang, Xiaonan); Qi, H (Qi, Hong); Shi, L (Shi, Liang); Ren, A (Ren, Ang); Liu, QH (Liu, Qinghai); Zhao, MW (Zhao, Mingwen); Tang, CM (Tang, Canming)"/>
    <m/>
    <m/>
    <s v="The bacterial lipopeptide iturins induce Verticillium dahliae cell death by affecting fungal signalling pathways and mediate plant defence responses involved in pathogen-associated molecular pattern-triggered immunity"/>
    <s v="ENVIRONMENTAL MICROBIOLOGY  卷: 17  期: 4  特刊: SI  页: 1166-1188  DOI: 10.1111/1462-2920.12538  出版年: APR 2015  "/>
    <m/>
    <m/>
    <m/>
    <s v="Review"/>
    <m/>
    <m/>
    <m/>
    <m/>
    <m/>
    <m/>
    <m/>
    <m/>
    <m/>
    <m/>
    <m/>
    <m/>
    <m/>
    <m/>
    <m/>
    <m/>
    <m/>
    <m/>
    <m/>
    <m/>
    <m/>
    <m/>
    <m/>
    <m/>
    <s v="1462-2912"/>
    <m/>
    <m/>
    <m/>
    <m/>
    <m/>
    <m/>
    <m/>
    <m/>
    <m/>
    <m/>
    <m/>
    <m/>
    <m/>
    <m/>
    <m/>
    <m/>
    <m/>
    <m/>
    <m/>
    <m/>
    <m/>
    <m/>
    <m/>
    <b v="0"/>
    <b v="0"/>
    <b v="0"/>
    <b v="0"/>
    <b v="0"/>
    <b v="0"/>
    <s v="1462-2912"/>
    <n v="6.3120000000000003"/>
    <b v="0"/>
    <n v="1"/>
    <b v="0"/>
    <m/>
  </r>
  <r>
    <n v="454"/>
    <x v="9"/>
    <s v="田永超"/>
    <m/>
    <m/>
    <m/>
    <m/>
    <m/>
    <s v=" Guo, YJ (Guo, Yongjiu); Zhang, L (Zhang, Ling); Qin, YH (Qin, Yehui); Zhu, Y (Zhu, Yan); Cao, WX (Cao, Weixing); Tian, YC (Tian, Yongchao)"/>
    <m/>
    <m/>
    <s v="Exploring the Vertical Distribution of Structural Parameters and Light Radiation in Rice Canopies by the Coupling Model and Remote Sensing"/>
    <s v="REMOTE SENSING  卷: 7  期: 5  页: 5203-5221  DOI: 10.3390/rs70505203  出版年: MAY 2015  "/>
    <m/>
    <m/>
    <m/>
    <s v="Article"/>
    <m/>
    <m/>
    <m/>
    <m/>
    <m/>
    <m/>
    <m/>
    <m/>
    <m/>
    <m/>
    <m/>
    <m/>
    <m/>
    <m/>
    <m/>
    <m/>
    <m/>
    <m/>
    <m/>
    <m/>
    <m/>
    <m/>
    <m/>
    <m/>
    <s v="2072-4292"/>
    <m/>
    <m/>
    <m/>
    <m/>
    <m/>
    <m/>
    <m/>
    <m/>
    <m/>
    <m/>
    <m/>
    <m/>
    <m/>
    <m/>
    <m/>
    <m/>
    <m/>
    <m/>
    <m/>
    <m/>
    <m/>
    <m/>
    <m/>
    <b v="0"/>
    <b v="0"/>
    <b v="0"/>
    <b v="0"/>
    <b v="0"/>
    <b v="0"/>
    <s v="2072-4292"/>
    <n v="3.2570000000000001"/>
    <b v="0"/>
    <b v="0"/>
    <b v="0"/>
    <m/>
  </r>
  <r>
    <n v="455"/>
    <x v="9"/>
    <s v="万建民"/>
    <s v="J"/>
    <s v="Shen, YM; Zhao, ZG; Ma, HY; Bian, XF; Yu, Y; Yu, XW; Chen, HY; Liu, LL; Zhang, WW; Jiang, L; Zhou, JW; Tao, DY; Wan, JM"/>
    <m/>
    <m/>
    <m/>
    <s v="Shen, Yumin; Zhao, Zhigang; Ma, Hongyang; Bian, Xiaofeng; Yu, Yang; Yu, Xiaowen; Chen, Haiyuan; Liu, Linglong; Zhang, Wenwei; Jiang, Ling; Zhou, Jiawu; Tao, Dayun; Wan, Jianmin"/>
    <m/>
    <m/>
    <s v="Fine mapping of S37, a locus responsible for pollen and embryo sac sterility in hybrids between Oryza sativa L. and O-glaberrima Steud"/>
    <s v="PLANT CELL REPORTS"/>
    <m/>
    <m/>
    <s v="English"/>
    <s v="Article"/>
    <m/>
    <m/>
    <m/>
    <m/>
    <m/>
    <s v="Hybrid sterility; Female gamete abortion; Pollen abortion; Cytological mechanism; Fine mapping"/>
    <s v="AFRICAN RICE; REPRODUCTIVE BARRIER; GENE; SYSTEM; IDENTIFICATION; IMPROVEMENT; DISTORTION; FERTILITY; VIRUS"/>
    <m/>
    <s v="[Shen, Yumin; Zhao, Zhigang; Ma, Hongyang; Bian, Xiaofeng; Yu, Yang; Yu, Xiaowen; Chen, Haiyuan; Liu, Linglong; Zhang, Wenwei; Jiang, Ling; Wan, Jianmin] Nanjing Agr Univ, Jiangsu Plant Gene Engn Res Ctr, Natl Key Lab Crop Genet &amp; Germplasm Enhancement, Nanjing 210095, Jiangsu, Peoples R China; [Wan, Jianmin] Chinese Acad Agr Sci, Inst Crop Sci, Beijing 100081, Peoples R China; [Zhou, Jiawu; Tao, Dayun] Yunnan Acad Agr Sci, Food Crops Res Inst, Kunming 650205, Peoples R China"/>
    <s v="Wan, JM (reprint author), Nanjing Agr Univ, Jiangsu Plant Gene Engn Res Ctr, Natl Key Lab Crop Genet &amp; Germplasm Enhancement, Nanjing 210095, Jiangsu, Peoples R China."/>
    <s v="taody12@public.km.yn.cn; wanjm@njau.edu.cn"/>
    <m/>
    <m/>
    <s v="Ministry of Agriculture Key Laboratory of the middle and lower reaches of the Yangtze River japonica rice biology and genetic breeding; National Transform Science and Technology Program [2013ZX08001004-002]; Chinese National High Technology Research and Development Program (&quot;863'' Program) [2014AA10A604]"/>
    <s v="This research was supported by the grants from the Ministry of Agriculture Key Laboratory of the middle and lower reaches of the Yangtze River japonica rice biology and genetic breeding, National Transform Science and Technology Program (2013ZX08001004-002), the Chinese National High Technology Research and Development Program (&quot;863'' Program, Nos. 2014AA10A604)."/>
    <m/>
    <n v="41"/>
    <n v="0"/>
    <n v="0"/>
    <n v="2"/>
    <n v="2"/>
    <s v="SPRINGER"/>
    <s v="NEW YORK"/>
    <s v="233 SPRING ST, NEW YORK, NY 10013 USA"/>
    <s v="0721-7714"/>
    <s v="1432-203X"/>
    <m/>
    <s v="PLANT CELL REP"/>
    <s v="Plant Cell Reports"/>
    <s v="NOV"/>
    <n v="2015"/>
    <n v="34"/>
    <n v="11"/>
    <m/>
    <m/>
    <m/>
    <m/>
    <n v="1885"/>
    <n v="1897"/>
    <m/>
    <s v="10.1007/s00299-015-1835-4"/>
    <m/>
    <n v="13"/>
    <s v="Plant Sciences"/>
    <s v="Plant Sciences"/>
    <s v="CV2YU"/>
    <s v="WOS:000364126000004"/>
    <n v="26169392"/>
    <s v="Wan, JM (reprint author), Nanjing Agr Univ, Jiangsu Plant Gene Engn Res Ctr, Natl Key Lab Crop Genet &amp; Germplasm Enhancement, Nanjing 210095, Jiangsu, Peoples R China."/>
    <b v="0"/>
    <b v="0"/>
    <b v="0"/>
    <b v="0"/>
    <b v="0"/>
    <s v="0721-7714"/>
    <n v="2.8940000000000001"/>
    <b v="0"/>
    <b v="0"/>
    <b v="0"/>
    <m/>
  </r>
  <r>
    <n v="456"/>
    <x v="9"/>
    <s v="万建民"/>
    <s v="J"/>
    <s v="Liu, YQ; Wu, H; Chen, H; Liu, YL; He, J; Kang, HY; Sun, ZG; Pan, G; Wang, Q; Hu, JL; Zhou, F; Zhou, KN; Zheng, XM; Ren, YL; Chen, LM; Wang, YH; Zhao, ZG; Lin, QB; Wu, FQ; Zhang, X; Guo, XP; Cheng, XI; Jiang, L; Wu, CY; Wang, HY; Wan, JM"/>
    <m/>
    <m/>
    <m/>
    <s v="Liu, Yuqiang; Wu, Han; Chen, Hong; Liu, Yanling; He, Jun; Kang, Haiyan; Sun, Zhiguang; Pan, Gen; Wang, Qi; Hu, Jinlong; Zhou, Feng; Zhou, Kunneng; Zheng, Xiaoming; Ren, Yulong; Chen, Liangming; Wang, Yihua; Zhao, Zhigang; Lin, Qibing; Wu, Fuqing; Zhang, Xin; Guo, Xiuping; Cheng, Xianian; Jiang, Ling; Wu, Chuanyin; Wang, Haiyang; Wan, Jianmin"/>
    <m/>
    <m/>
    <s v="A gene cluster encoding lectin receptor kinases confers broad-spectrum and durable insect resistance in rice"/>
    <s v="NATURE BIOTECHNOLOGY"/>
    <m/>
    <m/>
    <s v="English"/>
    <s v="Article"/>
    <m/>
    <m/>
    <m/>
    <m/>
    <m/>
    <m/>
    <s v="ORYZA-SATIVA L.; NILAPARVATA-LUGENS HOMOPTERA; PLANT INNATE IMMUNITY; BROWN PLANTHOPPER; TRIGGERED IMMUNITY; ARABIDOPSIS; IDENTIFICATION; DELPHACIDAE; RESPONSES; SEQUENCE"/>
    <m/>
    <s v="[Liu, Yuqiang; Wu, Han; Chen, Hong; Liu, Yanling; He, Jun; Kang, Haiyan; Sun, Zhiguang; Pan, Gen; Wang, Qi; Hu, Jinlong; Zhou, Feng; Zhou, Kunneng; Ren, Yulong; Chen, Liangming; Wang, Yihua; Zhao, Zhigang; Cheng, Xianian; Jiang, Ling; Wan, Jianmin] Nanjing Agr Univ, Jiangsu Plant Gene Engn Res Ctr, Natl Key Lab Crop Genet &amp; Germplasm Enhancement, Nanjing, Jiangsu, Peoples R China; [Zheng, Xiaoming; Lin, Qibing; Wu, Fuqing; Zhang, Xin; Guo, Xiuping; Wu, Chuanyin; Wang, Haiyang; Wan, Jianmin] Chinese Acad Agr Sci, Inst Crop Sci, Natl Key Facil Crop Gene Resources &amp; Genet Improv, Beijing 100193, Peoples R China"/>
    <s v="Wan, JM (reprint author), Nanjing Agr Univ, Jiangsu Plant Gene Engn Res Ctr, Natl Key Lab Crop Genet &amp; Germplasm Enhancement, Nanjing, Jiangsu, Peoples R China."/>
    <s v="wanjm@njau.edu.cn"/>
    <m/>
    <m/>
    <s v="333 Program [BRA2012126]; NSFC [31471470]; 863 Program of China [2012AA101101, 2011AA10A101, 2011BAD35B02-02]; National Science and Technology Supporting Program [2011BAD35B02-02]; National Key Transformation Program [2014ZX08001-001]; Jiangsu Science and Technology Development Program [BE2012303, BK2010016]; Jiangsu PAPD program"/>
    <s v="This work was supported by Jiangsu 333 Program (BRA2012126), NSFC (31471470), 863 Program of China (2012AA101101, 2011AA10A101 and 2011BAD35B02-02), National Science and Technology Supporting Program (2011BAD35B02-02), National Key Transformation Program (2014ZX08001-001), Jiangsu Science and Technology Development Program (BE2012303, BK2010016), and the Jiangsu PAPD program. We thank R. Guan (Nanjing Agricultural University) and J. Wang (Chinese Academy of Agricultural Sciences) for statistical analysis, and J. Zhou (Chinese Academy of Sciences), W. Terzaghi (Wilkes University) and C. Lin (UC-LA) for proofreading the manuscript."/>
    <m/>
    <n v="46"/>
    <n v="1"/>
    <n v="2"/>
    <n v="31"/>
    <n v="42"/>
    <s v="NATURE PUBLISHING GROUP"/>
    <s v="NEW YORK"/>
    <s v="75 VARICK ST, 9TH FLR, NEW YORK, NY 10013-1917 USA"/>
    <s v="1087-0156"/>
    <s v="1546-1696"/>
    <m/>
    <s v="NAT BIOTECHNOL"/>
    <s v="Nat. Biotechnol."/>
    <s v="MAR"/>
    <n v="2015"/>
    <n v="33"/>
    <n v="3"/>
    <m/>
    <m/>
    <m/>
    <m/>
    <n v="301"/>
    <s v="+"/>
    <m/>
    <s v="10.1038/nbt.3069"/>
    <m/>
    <n v="7"/>
    <s v="Biotechnology &amp; Applied Microbiology"/>
    <s v="Biotechnology &amp; Applied Microbiology"/>
    <s v="CD0ME"/>
    <s v="WOS:000350766900028"/>
    <n v="25485617"/>
    <s v="Wan, JM (reprint author), Nanjing Agr Univ, Jiangsu Plant Gene Engn Res Ctr, Natl Key Lab Crop Genet &amp; Germplasm Enhancement, Nanjing, Jiangsu, Peoples R China."/>
    <b v="0"/>
    <b v="0"/>
    <b v="0"/>
    <b v="0"/>
    <b v="0"/>
    <s v="1087-0156"/>
    <n v="38.276000000000003"/>
    <n v="1"/>
    <n v="1"/>
    <b v="0"/>
    <m/>
  </r>
  <r>
    <n v="457"/>
    <x v="9"/>
    <s v="万建民"/>
    <m/>
    <m/>
    <m/>
    <m/>
    <m/>
    <s v="Zheng, M (Zheng, Ming); Wang, YH (Wang, Yihua); Wang, YL (Wang, Yunlong); Wang, CM (Wang, Chunming); Ren, YL (Ren, Yulong); Lv, J (Lv, Jia); Peng, C (Peng, Cheng); Wu, T (Wu, Tao); Liu, K (Liu, Kai); Zhao, SL (Zhao, Shaolu); Liu, X (Liu, Xi); Guo, XP (Guo, Xiuping); Jiang, L (Jiang, Ling); Terzaghi, W (Terzaghi, William); Wan, JM (Wan, Jianmin)"/>
    <m/>
    <m/>
    <s v="DEFORMED FLORAL ORGAN1 (DFO1) regulates floral organ identity by epigenetically repressing the expression of OsMADS58 in rice (Oryza sativa)"/>
    <s v="NEW PHYTOLOGIST  卷: 206  期: 4  特刊: SI  页: 1476-1490  DOI: 10.1111/nph.13318  出版年: JUN 2015  "/>
    <m/>
    <m/>
    <m/>
    <s v="Article"/>
    <m/>
    <m/>
    <m/>
    <m/>
    <m/>
    <m/>
    <m/>
    <m/>
    <m/>
    <m/>
    <m/>
    <m/>
    <m/>
    <m/>
    <m/>
    <m/>
    <m/>
    <m/>
    <m/>
    <m/>
    <m/>
    <m/>
    <m/>
    <m/>
    <s v=" 0028-646X"/>
    <m/>
    <m/>
    <m/>
    <m/>
    <m/>
    <m/>
    <m/>
    <m/>
    <m/>
    <m/>
    <m/>
    <m/>
    <m/>
    <m/>
    <m/>
    <m/>
    <m/>
    <m/>
    <m/>
    <m/>
    <m/>
    <m/>
    <m/>
    <b v="0"/>
    <b v="0"/>
    <b v="0"/>
    <b v="0"/>
    <b v="0"/>
    <b v="0"/>
    <s v=" 0028-646X"/>
    <n v="7.8369999999999997"/>
    <b v="0"/>
    <n v="1"/>
    <b v="0"/>
    <m/>
  </r>
  <r>
    <n v="458"/>
    <x v="9"/>
    <s v="万建民"/>
    <m/>
    <m/>
    <m/>
    <m/>
    <m/>
    <s v=" Liu, K (Liu, Kai); Liu, LL (Liu, Ling-Long); Ren, YL (Ren, Yu-Long); Wang, ZQ (Wang, Zhi-Quan); Zhou, KN (Zhou, Kun-Neng); Liu, X (Liu, Xi); Wang, D (Wang, Dan); Zheng, M (Zheng, Ming); Cheng, ZJ (Cheng, Zhi-Jun); Lin, QB (Lin, Qi-Bing); Wang, JL (Wang, Jiu-Lin); Wu, FQ (Wu, Fu-Qing); Zhang, X (Zhang, Xin); Guo, XP (Guo, Xiu-Ping); Wang, CM (Wang, Chun-Ming); Zhai, HQ (Zhai, Hu-Qu); Jiang, L (Jiang, Ling); Wan, JM (Wan, Jian-Min)"/>
    <m/>
    <m/>
    <s v="Dwarf and tiller-enhancing 1 regulates growth and development by influencing boron uptake in boron limited conditions in rice"/>
    <s v="PLANT SCIENCE  卷: 236  页: 18-28  DOI: 10.1016/j.plantsci.2015.03.015  出版年: JUL 2015  "/>
    <m/>
    <m/>
    <m/>
    <s v="Article"/>
    <m/>
    <m/>
    <m/>
    <m/>
    <m/>
    <m/>
    <m/>
    <m/>
    <m/>
    <m/>
    <m/>
    <m/>
    <m/>
    <m/>
    <m/>
    <m/>
    <m/>
    <m/>
    <m/>
    <m/>
    <m/>
    <m/>
    <m/>
    <m/>
    <s v="0168-9452"/>
    <m/>
    <m/>
    <m/>
    <m/>
    <m/>
    <m/>
    <m/>
    <m/>
    <m/>
    <m/>
    <m/>
    <m/>
    <m/>
    <m/>
    <m/>
    <m/>
    <m/>
    <m/>
    <m/>
    <m/>
    <m/>
    <m/>
    <m/>
    <b v="0"/>
    <b v="0"/>
    <b v="0"/>
    <b v="0"/>
    <b v="0"/>
    <b v="0"/>
    <s v="0168-9452"/>
    <n v="3.6070000000000002"/>
    <b v="0"/>
    <b v="0"/>
    <b v="0"/>
    <m/>
  </r>
  <r>
    <n v="459"/>
    <x v="9"/>
    <s v="万建民"/>
    <m/>
    <m/>
    <m/>
    <m/>
    <m/>
    <s v="Zhang, JJ (Zhang, J-J.); Wu, SY (Wu, S-Y.); Jiang, L (Jiang, L.); Wang, JL (Wang, J-L.); Zhang, X (Zhang, X.); Guo, XP (Guo, X-P.); Wu, CY (Wu, C-Y.); Wan, JM (Wan, J-M.)"/>
    <m/>
    <m/>
    <s v="A detailed analysis of the leaf rolling mutant sll2 reveals complex nature in regulation of bulliform cell development in rice (Oryza sativa L.)"/>
    <s v="PLANT BIOLOGY  卷: 17  期: 2  页: 437-448  DOI: 10.1111/plb.12255  出版年: MAR 2015"/>
    <m/>
    <m/>
    <m/>
    <s v="Article"/>
    <m/>
    <m/>
    <m/>
    <m/>
    <m/>
    <m/>
    <m/>
    <m/>
    <m/>
    <m/>
    <m/>
    <m/>
    <m/>
    <m/>
    <m/>
    <m/>
    <m/>
    <m/>
    <m/>
    <m/>
    <m/>
    <m/>
    <m/>
    <m/>
    <s v="1435-8603"/>
    <m/>
    <m/>
    <m/>
    <m/>
    <m/>
    <m/>
    <m/>
    <m/>
    <m/>
    <m/>
    <m/>
    <m/>
    <m/>
    <m/>
    <m/>
    <m/>
    <m/>
    <m/>
    <m/>
    <m/>
    <m/>
    <m/>
    <m/>
    <b v="0"/>
    <b v="0"/>
    <b v="0"/>
    <b v="0"/>
    <b v="0"/>
    <b v="0"/>
    <s v="1435-8603"/>
    <n v="2.698"/>
    <b v="0"/>
    <b v="0"/>
    <b v="0"/>
    <m/>
  </r>
  <r>
    <n v="460"/>
    <x v="9"/>
    <s v="王建飞"/>
    <s v="J"/>
    <s v="Cao, WL; Chu, RZ; Zhang, Y; Luo, J; Su, YY; Xie, LJ; Zhang, HS; Wang, JF; Bao, YM"/>
    <m/>
    <m/>
    <m/>
    <s v="Cao, Wen-Lei; Chu, Rui-Zhen; Zhang, Ying; Luo, Jia; Su, Yun-Yun; Xie, Liu-Jie; Zhang, Hong-Sheng; Wang, Jian-Fei; Bao, Yong-Mei"/>
    <m/>
    <m/>
    <s v="OsJAMyb, a R2R3-type MYB transcription factor, enhanced blast resistance in transgenic rice"/>
    <s v="PHYSIOLOGICAL AND MOLECULAR PLANT PATHOLOGY"/>
    <m/>
    <m/>
    <s v="English"/>
    <s v="Article"/>
    <m/>
    <m/>
    <m/>
    <m/>
    <m/>
    <s v="Oryza sativa L.; Magnaporthe oryza; OsJAMyb; Transgenic plant; Blast resistance"/>
    <s v="ORYZA-SATIVA L.; ARABIDOPSIS-THALIANA; INCREASES TOLERANCE; EXPRESSION ANALYSIS; MAGNAPORTHE-GRISEA; ECTOPIC EXPRESSION; SEQUENCE-ANALYSIS; GENE-EXPRESSION; STRESS-RESPONSE; OSMYB4 GENE"/>
    <m/>
    <s v="[Cao, Wen-Lei; Chu, Rui-Zhen; Zhang, Ying; Luo, Jia; Su, Yun-Yun; Xie, Liu-Jie; Zhang, Hong-Sheng; Wang, Jian-Fei; Bao, Yong-Mei] Nanjing Agr Univ, Coll Agr, State Key Lab Crop Genet &amp; Germplasm Enhancement, Nanjing 210095, Jiangsu, Peoples R China"/>
    <s v="Wang, JF (reprint author), Nanjing Agr Univ, Coll Agr, State Key Lab Crop Genet &amp; Germplasm Enhancement, Nanjing 210095, Jiangsu, Peoples R China."/>
    <s v="wangjf@njau.edu.cn; yongmeibao@njau.edu.cn"/>
    <m/>
    <m/>
    <s v="National Key Project for Transgenic Crops [2014ZX08009-001B, 2014ZX08009-003-001-010]; Natural Science Foundation of China [30900888, 31171516]; Fundamental Research Funds for the Central Universities [KYZ201302]"/>
    <s v="This research has been supported by grants the National Key Project for Transgenic Crops (2014ZX08009-001B, 2014ZX08009-003-001-010), the Natural Science Foundation of China (30900888 and 31171516), and the Fundamental Research Funds for the Central Universities (KYZ201302)."/>
    <m/>
    <n v="52"/>
    <n v="0"/>
    <n v="0"/>
    <n v="2"/>
    <n v="2"/>
    <s v="ACADEMIC PRESS LTD- ELSEVIER SCIENCE LTD"/>
    <s v="LONDON"/>
    <s v="24-28 OVAL RD, LONDON NW1 7DX, ENGLAND"/>
    <s v="0885-5765"/>
    <m/>
    <m/>
    <s v="PHYSIOL MOL PLANT P"/>
    <s v="Physiol. Mol. Plant Pathol."/>
    <s v="OCT"/>
    <n v="2015"/>
    <n v="92"/>
    <m/>
    <m/>
    <m/>
    <m/>
    <m/>
    <n v="154"/>
    <n v="160"/>
    <m/>
    <s v="10.1016/j.pmpp.2015.04.008"/>
    <m/>
    <n v="7"/>
    <s v="Plant Sciences"/>
    <s v="Plant Sciences"/>
    <s v="DB3TY"/>
    <s v="WOS:000368436000020"/>
    <m/>
    <s v="Wang, JF (reprint author), Nanjing Agr Univ, Coll Agr, State Key Lab Crop Genet &amp; Germplasm Enhancement, Nanjing 210095, Jiangsu, Peoples R China."/>
    <b v="0"/>
    <b v="0"/>
    <b v="0"/>
    <s v="农学院"/>
    <b v="0"/>
    <s v="0885-5765"/>
    <n v="1.79"/>
    <b v="0"/>
    <b v="0"/>
    <n v="1"/>
    <m/>
  </r>
  <r>
    <n v="461"/>
    <x v="9"/>
    <s v="王建飞"/>
    <s v="J"/>
    <s v="Xiang, CY; Liang, XX; Chu, RZ; Duan, M; Cheng, JP; Ding, ZQ; Wang, JF"/>
    <m/>
    <m/>
    <m/>
    <s v="Xiang, Chunyan; Liang, Xinxing; Chu, Ruizhen; Duan, Min; Cheng, Jinping; Ding, Zhengquan; Wang, Jianfei"/>
    <m/>
    <m/>
    <s v="Fine mapping of a palea defective 1 (pd1), a locus associated with palea and stamen development in rice"/>
    <s v="PLANT CELL REPORTS"/>
    <m/>
    <m/>
    <s v="English"/>
    <s v="Article"/>
    <m/>
    <m/>
    <m/>
    <m/>
    <m/>
    <s v="Rice (Oryza sativa L.); Palea mutant; Stamen mutant; Fine mapping; Grain yield; Genetic factor"/>
    <s v="FLORAL ORGAN IDENTITY; FLOWER DEVELOPMENT; CLASS-B; GENE; PROTEIN; LEMMA; IDENTIFICATION; ABCS; DNA"/>
    <m/>
    <s v="[Xiang, Chunyan; Liang, Xinxing; Chu, Ruizhen; Duan, Min; Cheng, Jinping; Ding, Zhengquan; Wang, Jianfei] Nanjing Agr Univ, State Key Lab Crop Genet &amp; Germplasm Enhancement, Nanjing 210095, Jiangsu, Peoples R China"/>
    <s v="Wang, JF (reprint author), Nanjing Agr Univ, State Key Lab Crop Genet &amp; Germplasm Enhancement, Nanjing 210095, Jiangsu, Peoples R China."/>
    <s v="wangjf@njau.edu.cn"/>
    <m/>
    <m/>
    <s v="Natural Science Foundation of China [31071386]"/>
    <s v="This work was supported by the Natural Science Foundation of China (Grant 31071386)."/>
    <m/>
    <n v="30"/>
    <n v="0"/>
    <n v="0"/>
    <n v="9"/>
    <n v="9"/>
    <s v="SPRINGER"/>
    <s v="NEW YORK"/>
    <s v="233 SPRING ST, NEW YORK, NY 10013 USA"/>
    <s v="0721-7714"/>
    <s v="1432-203X"/>
    <m/>
    <s v="PLANT CELL REP"/>
    <s v="Plant Cell Reports"/>
    <s v="DEC"/>
    <n v="2015"/>
    <n v="34"/>
    <n v="12"/>
    <m/>
    <m/>
    <m/>
    <m/>
    <n v="2151"/>
    <n v="2159"/>
    <m/>
    <s v="10.1007/s00299-015-1858-x"/>
    <m/>
    <n v="9"/>
    <s v="Plant Sciences"/>
    <s v="Plant Sciences"/>
    <s v="CV8JM"/>
    <s v="WOS:000364530300011"/>
    <n v="26441054"/>
    <s v="Wang, JF (reprint author), Nanjing Agr Univ, State Key Lab Crop Genet &amp; Germplasm Enhancement, Nanjing 210095, Jiangsu, Peoples R China."/>
    <b v="0"/>
    <b v="0"/>
    <b v="0"/>
    <b v="0"/>
    <b v="0"/>
    <s v="0721-7714"/>
    <n v="2.8940000000000001"/>
    <b v="0"/>
    <b v="0"/>
    <b v="0"/>
    <n v="12"/>
  </r>
  <r>
    <n v="462"/>
    <x v="9"/>
    <s v="王建飞"/>
    <m/>
    <m/>
    <m/>
    <m/>
    <m/>
    <s v="Ding, ZQ (Ding, Zhengquan); Lin, ZF (Lin, Zefeng); Li, Q (Li, Qin); Wu, M (Wu, Mao); Xiang, CY (Xiang, Chunyan); Wang, JF (Wang, Jianfei)"/>
    <m/>
    <m/>
    <s v="DNL1, encodes cellulose synthase-like D4, is a major QTL for plant height and leaf width in rice (Oryza sativa L.)"/>
    <s v="BIOCHEMICAL AND BIOPHYSICAL RESEARCH COMMUNICATIONS  卷: 457  期: 2  页: 133-140  DOI: 10.1016/j.bbrc.2014.12.034  出版年: FEB 6 2015"/>
    <m/>
    <m/>
    <m/>
    <s v="Article"/>
    <m/>
    <m/>
    <m/>
    <m/>
    <m/>
    <m/>
    <m/>
    <m/>
    <m/>
    <m/>
    <m/>
    <m/>
    <m/>
    <m/>
    <m/>
    <m/>
    <m/>
    <m/>
    <m/>
    <m/>
    <m/>
    <m/>
    <m/>
    <m/>
    <s v="0006-291X"/>
    <m/>
    <m/>
    <m/>
    <m/>
    <m/>
    <m/>
    <m/>
    <m/>
    <m/>
    <m/>
    <m/>
    <m/>
    <m/>
    <m/>
    <m/>
    <m/>
    <m/>
    <m/>
    <m/>
    <m/>
    <m/>
    <m/>
    <m/>
    <b v="0"/>
    <b v="0"/>
    <b v="0"/>
    <b v="0"/>
    <b v="0"/>
    <b v="0"/>
    <s v="0006-291X"/>
    <n v="2.3820000000000001"/>
    <b v="0"/>
    <b v="0"/>
    <b v="0"/>
    <m/>
  </r>
  <r>
    <n v="463"/>
    <x v="9"/>
    <s v="王建飞"/>
    <m/>
    <m/>
    <m/>
    <m/>
    <m/>
    <s v=" Gao, XY (Gao, Xiuying); Zhang, XJ (Zhang, Xiaojun); Lan, HX (Lan, Hongxia); Huang, J (Huang, Ji); Wang, JF (Wang, Jianfei); Zhang, HS (Zhang, Hongsheng)"/>
    <m/>
    <m/>
    <s v="The additive effects of GS3 and qGL3 on rice grain length regulation revealed by genetic and transcriptome comparisons"/>
    <s v="BMC PLANT BIOLOGY  卷: 15  文献号: 156  DOI: 10.1186/s12870-015-0515-4  出版年: JUN 24 2015  "/>
    <m/>
    <m/>
    <m/>
    <s v="Article"/>
    <m/>
    <m/>
    <m/>
    <m/>
    <m/>
    <m/>
    <m/>
    <m/>
    <m/>
    <m/>
    <m/>
    <m/>
    <m/>
    <m/>
    <m/>
    <m/>
    <m/>
    <m/>
    <m/>
    <m/>
    <m/>
    <m/>
    <m/>
    <m/>
    <s v="1471-2229"/>
    <m/>
    <m/>
    <m/>
    <m/>
    <m/>
    <m/>
    <m/>
    <m/>
    <m/>
    <m/>
    <m/>
    <m/>
    <m/>
    <m/>
    <m/>
    <m/>
    <m/>
    <m/>
    <m/>
    <m/>
    <m/>
    <m/>
    <m/>
    <b v="0"/>
    <b v="0"/>
    <b v="0"/>
    <b v="0"/>
    <b v="0"/>
    <b v="0"/>
    <s v="1471-2229"/>
    <n v="4.7140000000000004"/>
    <b v="0"/>
    <b v="0"/>
    <b v="0"/>
    <m/>
  </r>
  <r>
    <n v="464"/>
    <x v="9"/>
    <s v="王绍华"/>
    <m/>
    <m/>
    <m/>
    <m/>
    <m/>
    <s v="Xu, JX (Xu, Junxu); Ding, CQ (Ding, Chengqiang); Ding, YF (Ding, Yanfeng); Tang, S (Tang, She); Zha, MR (Zha, Manrong); Luo, BJ (Luo, Baojie); Wang, SH (Wang, Shaohua)"/>
    <m/>
    <m/>
    <s v="A Proteomic Approach to Analyze Differential Regulation of Proteins During Bud Outgrowth Under Apical Dominance Based on the Auxin Transport Canalization Model in Rice (Oryza sativa L.)"/>
    <s v="JOURNAL OF PLANT GROWTH REGULATION  卷: 34  期: 1  页: 122-136  DOI: 10.1007/s00344-014-9450-0  出版年: MAR 2015 "/>
    <m/>
    <m/>
    <m/>
    <s v="Article"/>
    <m/>
    <m/>
    <m/>
    <m/>
    <m/>
    <m/>
    <m/>
    <m/>
    <m/>
    <m/>
    <m/>
    <m/>
    <m/>
    <m/>
    <m/>
    <m/>
    <m/>
    <m/>
    <m/>
    <m/>
    <m/>
    <m/>
    <m/>
    <m/>
    <s v="0721-7595"/>
    <m/>
    <m/>
    <m/>
    <m/>
    <m/>
    <m/>
    <m/>
    <m/>
    <m/>
    <m/>
    <m/>
    <m/>
    <m/>
    <m/>
    <m/>
    <m/>
    <m/>
    <m/>
    <m/>
    <m/>
    <m/>
    <m/>
    <m/>
    <b v="0"/>
    <b v="0"/>
    <b v="0"/>
    <b v="0"/>
    <b v="0"/>
    <b v="0"/>
    <s v="0721-7595"/>
    <n v="2.78"/>
    <b v="0"/>
    <b v="0"/>
    <b v="0"/>
    <m/>
  </r>
  <r>
    <n v="465"/>
    <x v="9"/>
    <s v="王绍华"/>
    <m/>
    <m/>
    <m/>
    <m/>
    <m/>
    <s v="Xu, Junxu; Zha, Manrong; Li, Ye; Ding, Yanfeng; Chen, Lin; Ding, Chengqiang; Wang, Shaohua"/>
    <m/>
    <m/>
    <s v="The interaction between nitrogen availability and auxin, cytokinin, and strigolactone in the control of shoot branching in rice (Oryza sativa L.)"/>
    <s v="PLANT CELL REPORTS"/>
    <m/>
    <m/>
    <m/>
    <s v="Article"/>
    <m/>
    <m/>
    <m/>
    <m/>
    <m/>
    <m/>
    <m/>
    <m/>
    <m/>
    <m/>
    <m/>
    <m/>
    <m/>
    <m/>
    <m/>
    <m/>
    <m/>
    <m/>
    <m/>
    <m/>
    <m/>
    <m/>
    <m/>
    <m/>
    <s v="0721-7714"/>
    <m/>
    <m/>
    <m/>
    <m/>
    <m/>
    <m/>
    <m/>
    <m/>
    <m/>
    <m/>
    <m/>
    <m/>
    <m/>
    <m/>
    <m/>
    <m/>
    <m/>
    <m/>
    <m/>
    <m/>
    <m/>
    <m/>
    <m/>
    <b v="0"/>
    <b v="0"/>
    <b v="0"/>
    <b v="0"/>
    <b v="0"/>
    <b v="0"/>
    <s v="0721-7714"/>
    <n v="2.8940000000000001"/>
    <b v="0"/>
    <b v="0"/>
    <b v="0"/>
    <m/>
  </r>
  <r>
    <n v="466"/>
    <x v="9"/>
    <s v="王笑"/>
    <m/>
    <m/>
    <m/>
    <m/>
    <m/>
    <s v="Wang, X (Wang, Xiao); Dinler, BS (Dinler, Burcu Seckin); Vignjevic, M (Vignjevic, Marija); Jacobsen, S (Jacobsen, Susanne); Wollenweber, B (Wollenweber, Bernd)"/>
    <m/>
    <m/>
    <s v="Physiological and proteome studies of responses to heat stress during grain filling in contrasting wheat cultivars"/>
    <s v=" PLANT SCIENCE  卷: 230  页: 33-50  DOI: 10.1016/j.plantsci.2014.10.009  出版年: JAN 2015  "/>
    <m/>
    <m/>
    <m/>
    <s v="Article"/>
    <m/>
    <m/>
    <m/>
    <m/>
    <m/>
    <m/>
    <m/>
    <m/>
    <m/>
    <m/>
    <m/>
    <m/>
    <m/>
    <m/>
    <m/>
    <m/>
    <m/>
    <m/>
    <m/>
    <m/>
    <m/>
    <m/>
    <m/>
    <m/>
    <s v="0168-9452"/>
    <m/>
    <m/>
    <m/>
    <m/>
    <m/>
    <m/>
    <m/>
    <m/>
    <m/>
    <m/>
    <m/>
    <m/>
    <m/>
    <m/>
    <m/>
    <m/>
    <m/>
    <m/>
    <m/>
    <m/>
    <m/>
    <m/>
    <m/>
    <b v="0"/>
    <b v="0"/>
    <b v="0"/>
    <b v="0"/>
    <b v="0"/>
    <b v="0"/>
    <s v="0168-9452"/>
    <n v="3.6070000000000002"/>
    <b v="0"/>
    <b v="0"/>
    <b v="0"/>
    <m/>
  </r>
  <r>
    <n v="467"/>
    <x v="9"/>
    <s v="王秀娥"/>
    <m/>
    <m/>
    <m/>
    <m/>
    <m/>
    <s v="Chen, SL (Chen, Shulin); Gao, RH (Gao, Runhong); Wang, HY (Wang, Haiyan); Wen, MX (Wen, Mingxing); Xiao, J (Xiao, Jin); Bian, NF (Bian, Nengfei); Zhang, RQ (Zhang, Ruiqi); Hu, WJ (Hu, Wenjing); Cheng, SH (Cheng, Shunhe); Bie, TD (Bie, Tongde); Wang, XE (Wang, Xiue)"/>
    <m/>
    <m/>
    <s v="Characterization of a novel reduced height gene (Rht23) regulating panicle morphology and plant architecture in bread wheat"/>
    <s v="EUPHYTICA  卷: 203  期: 3  页: 583-594  DOI: 10.1007/s10681-014-1275-1  出版年: JUN 2015 "/>
    <m/>
    <m/>
    <m/>
    <s v="Article"/>
    <m/>
    <m/>
    <m/>
    <m/>
    <m/>
    <m/>
    <m/>
    <m/>
    <m/>
    <m/>
    <m/>
    <m/>
    <m/>
    <m/>
    <m/>
    <m/>
    <m/>
    <m/>
    <m/>
    <m/>
    <m/>
    <m/>
    <m/>
    <m/>
    <s v="0014-2336"/>
    <m/>
    <m/>
    <m/>
    <m/>
    <m/>
    <m/>
    <m/>
    <m/>
    <m/>
    <m/>
    <m/>
    <m/>
    <m/>
    <m/>
    <m/>
    <m/>
    <m/>
    <m/>
    <m/>
    <m/>
    <m/>
    <m/>
    <m/>
    <b v="0"/>
    <b v="0"/>
    <b v="0"/>
    <b v="0"/>
    <b v="0"/>
    <b v="0"/>
    <s v="0014-2336"/>
    <n v="1.726"/>
    <b v="0"/>
    <b v="0"/>
    <n v="1"/>
    <m/>
  </r>
  <r>
    <n v="468"/>
    <x v="9"/>
    <s v="王州飞"/>
    <s v="J"/>
    <s v="Cheng, JP; He, YQ; Yang, B; Lai, YY; Wang, ZF; Zhang, HS"/>
    <m/>
    <m/>
    <m/>
    <s v="Cheng, Jinping; He, Yongqi; Yang, Bin; Lai, Yanyan; Wang, Zhoufei; Zhang, Hongsheng"/>
    <m/>
    <m/>
    <s v="Association mapping of seed germination and seedling growth at three conditions in indica rice (Oryza sativa L.)"/>
    <s v="EUPHYTICA"/>
    <m/>
    <m/>
    <s v="English"/>
    <s v="Article"/>
    <m/>
    <m/>
    <m/>
    <m/>
    <m/>
    <s v="Rice; Association mapping; Seed germination; Seedling growth; Elite allele"/>
    <s v="QUANTITATIVE TRAIT LOCI; LOW-TEMPERATURE GERMINABILITY; RECOMBINANT INBRED LINES; DROUGHT-RESISTANCE; SALT TOLERANCE; PHYSIOLOGICAL TRAITS; GENETIC DIVERSITY; RUFIPOGON GRIFF.; IDENTIFICATION; VIGOR"/>
    <m/>
    <s v="[Cheng, Jinping; He, Yongqi; Yang, Bin; Lai, Yanyan; Wang, Zhoufei; Zhang, Hongsheng] Nanjing Agr Univ, Jiangsu Collaborat Innovat Ctr Modern Crop Prod, State Key Lab Crop Genet &amp; Germplasm Enhancement, Lab Seed Sci &amp; Technol, Nanjing 210095, Jiangsu, Peoples R China"/>
    <s v="Wang, ZF (reprint author), Nanjing Agr Univ, Jiangsu Collaborat Innovat Ctr Modern Crop Prod, State Key Lab Crop Genet &amp; Germplasm Enhancement, Lab Seed Sci &amp; Technol, Nanjing 210095, Jiangsu, Peoples R China."/>
    <s v="wzf@njau.edu.cn; hszhang@njau.edu.cn"/>
    <m/>
    <m/>
    <s v="National Natural Science Foundation of China [31271806]; Fundamental Research Funds for the Central Universities [KYZ201402, KYZ201505]; Special Fund for Agro-scientific Research in the Public Interest [201203052]; Jiangsu Agriculture Science and Technology Innovation Fund [CX(12)1003-3]"/>
    <s v="This work was supported by the National Natural Science Foundation of China (Grant No. 31271806), the Fundamental Research Funds for the Central Universities (Grant No. KYZ201402; KYZ201505), the Special Fund for Agro-scientific Research in the Public Interest (Grant No. 201203052) and the Jiangsu Agriculture Science and Technology Innovation Fund (CX(12)1003-3)."/>
    <m/>
    <n v="57"/>
    <n v="0"/>
    <n v="0"/>
    <n v="5"/>
    <n v="5"/>
    <s v="SPRINGER"/>
    <s v="DORDRECHT"/>
    <s v="VAN GODEWIJCKSTRAAT 30, 3311 GZ DORDRECHT, NETHERLANDS"/>
    <s v="0014-2336"/>
    <s v="1573-5060"/>
    <m/>
    <s v="EUPHYTICA"/>
    <s v="Euphytica"/>
    <s v="NOV"/>
    <n v="2015"/>
    <n v="206"/>
    <n v="1"/>
    <m/>
    <m/>
    <m/>
    <m/>
    <n v="103"/>
    <n v="115"/>
    <m/>
    <s v="10.1007/s10681-015-1477-1"/>
    <m/>
    <n v="13"/>
    <s v="Agronomy; Plant Sciences; Horticulture"/>
    <s v="Agriculture; Plant Sciences"/>
    <s v="CT5YD"/>
    <s v="WOS:000362886100010"/>
    <m/>
    <s v="Wang, ZF (reprint author), Nanjing Agr Univ, Jiangsu Collaborat Innovat Ctr Modern Crop Prod, State Key Lab Crop Genet &amp; Germplasm Enhancement, Lab Seed Sci &amp; Technol, Nanjing 210095, Jiangsu, Peoples R China."/>
    <b v="0"/>
    <b v="0"/>
    <b v="0"/>
    <b v="0"/>
    <b v="0"/>
    <s v="0014-2336"/>
    <n v="1.726"/>
    <b v="0"/>
    <b v="0"/>
    <n v="1"/>
    <m/>
  </r>
  <r>
    <n v="469"/>
    <x v="9"/>
    <s v="王州飞"/>
    <s v="J"/>
    <s v="Du, W; Cheng, J; Cheng, Y; Wang, L; He, Y; Wang, Z; Zhang, H"/>
    <m/>
    <m/>
    <m/>
    <s v="Du, W.; Cheng, J.; Cheng, Y.; Wang, L.; He, Y.; Wang, Z.; Zhang, H."/>
    <m/>
    <m/>
    <s v="Physiological characteristics and related gene expression of after-ripening on seed dormancy release in rice"/>
    <s v="PLANT BIOLOGY"/>
    <m/>
    <m/>
    <s v="English"/>
    <s v="Article"/>
    <m/>
    <m/>
    <m/>
    <m/>
    <m/>
    <s v="Abscisic acid; after-ripening; gibberellins; indole acetic acid; rice; seed dormancy"/>
    <s v="QUANTITATIVE TRAIT LOCUS; ABSCISIC-ACID LEVELS; ARABIDOPSIS CVI; LOW-TEMPERATURE; GERMINATION; BIOSYNTHESIS; BARLEY; AUXIN; IDENTIFICATION; MAIZE"/>
    <m/>
    <s v="[Du, W.; Cheng, J.; Cheng, Y.; Wang, L.; He, Y.; Wang, Z.; Zhang, H.] Nanjing Agr Univ, Jiangsu Collaborat Innovat Ctr Modern Crop Prod, State Key Lab Crop Genet &amp; Germplasm Enhancement, Lab Seed Sci &amp; Technol, Nanjing 210095, Jiangsu, Peoples R China"/>
    <s v="Wang, Z (reprint author), Nanjing Agr Univ, Jiangsu Collaborat Innovat Ctr Modern Crop Prod, State Key Lab Crop Genet &amp; Germplasm Enhancement, Lab Seed Sci &amp; Technol, Nanjing 210095, Jiangsu, Peoples R China."/>
    <s v="wzf@njau.edu.cn; hszhang@njau.edu.cn"/>
    <m/>
    <m/>
    <s v="National Natural Science Foundation of China [31271806, 31000748]; Fundamental Research Funds for the Central Universities [KYZ201402, KYZ201505, KYZ201202-9]; Special Fund for Agro-scientific Research in the Public Interest [201203052]; Jiangsu Agriculture Science and Technology Innovation Fund [CX(12)1003-3]"/>
    <s v="This work was supported by the National Natural Science Foundation of China (Grant No. 31271806; 31000748), the Fundamental Research Funds for the Central Universities (Grant No. KYZ201402; KYZ201505; KYZ201202-9), the Special Fund for Agro-scientific Research in the Public Interest (Grant No. 201203052) and the Jiangsu Agriculture Science and Technology Innovation Fund (CX(12)1003-3)."/>
    <m/>
    <n v="53"/>
    <n v="0"/>
    <n v="0"/>
    <n v="10"/>
    <n v="10"/>
    <s v="WILEY-BLACKWELL"/>
    <s v="HOBOKEN"/>
    <s v="111 RIVER ST, HOBOKEN 07030-5774, NJ USA"/>
    <s v="1435-8603"/>
    <s v="1438-8677"/>
    <m/>
    <s v="PLANT BIOLOGY"/>
    <s v="Plant Biol."/>
    <s v="NOV"/>
    <n v="2015"/>
    <n v="17"/>
    <n v="6"/>
    <m/>
    <m/>
    <m/>
    <m/>
    <n v="1156"/>
    <n v="1164"/>
    <m/>
    <s v="10.1111/plb.12371"/>
    <m/>
    <n v="9"/>
    <s v="Plant Sciences"/>
    <s v="Plant Sciences"/>
    <s v="CU2HH"/>
    <s v="WOS:000363344100007"/>
    <n v="26205956"/>
    <s v="Wang, Z (reprint author), Nanjing Agr Univ, Jiangsu Collaborat Innovat Ctr Modern Crop Prod, State Key Lab Crop Genet &amp; Germplasm Enhancement, Lab Seed Sci &amp; Technol, Nanjing 210095, Jiangsu, Peoples R China."/>
    <b v="0"/>
    <b v="0"/>
    <b v="0"/>
    <b v="0"/>
    <b v="0"/>
    <s v="1435-8603"/>
    <n v="2.698"/>
    <b v="0"/>
    <b v="0"/>
    <b v="0"/>
    <m/>
  </r>
  <r>
    <n v="470"/>
    <x v="9"/>
    <s v="王州飞"/>
    <m/>
    <m/>
    <m/>
    <m/>
    <m/>
    <s v="Liu, LF (Liu, Liangfeng); Lai, YY (Lai, Yanyan); Cheng, JP (Cheng, Jinping); Wang, L (Wang, Ling); Du, WL (Du, Wenli); Wang, ZF (Wang, Zhoufei); Zhang, HS (Zhang, Hongsheng)"/>
    <m/>
    <m/>
    <s v="Dynamic Quantitative Trait Locus Analysis of Seed Vigor at Three Maturity Stages in Rice"/>
    <s v="PLOS ONE  卷: 9  期: 12  文献号: e115732  DOI: 10.1371/journal.pone.0115732  出版年: DEC 23 2014 "/>
    <m/>
    <m/>
    <m/>
    <s v="Article"/>
    <m/>
    <m/>
    <m/>
    <m/>
    <m/>
    <m/>
    <m/>
    <m/>
    <m/>
    <m/>
    <m/>
    <m/>
    <m/>
    <m/>
    <m/>
    <m/>
    <m/>
    <m/>
    <m/>
    <m/>
    <m/>
    <m/>
    <m/>
    <m/>
    <s v="1932-6203"/>
    <m/>
    <m/>
    <m/>
    <m/>
    <m/>
    <m/>
    <m/>
    <m/>
    <m/>
    <m/>
    <m/>
    <m/>
    <m/>
    <m/>
    <m/>
    <m/>
    <m/>
    <m/>
    <m/>
    <m/>
    <m/>
    <m/>
    <m/>
    <b v="0"/>
    <b v="0"/>
    <b v="0"/>
    <b v="0"/>
    <b v="0"/>
    <b v="0"/>
    <s v="1932-6203"/>
    <n v="3.702"/>
    <b v="0"/>
    <b v="0"/>
    <b v="0"/>
    <m/>
  </r>
  <r>
    <n v="471"/>
    <x v="9"/>
    <s v="王洲飞"/>
    <s v="J"/>
    <s v="Cheng, JP; Cheng, XX; Wang, L; He, YQ; An, CF; Wang, ZF; Zhang, HS"/>
    <m/>
    <m/>
    <m/>
    <s v="Cheng, Jinping; Cheng, Xinxin; Wang, Ling; He, Yongqi; An, Chuanfu; Wang, Zhoufei; Zhang, Hongsheng"/>
    <m/>
    <m/>
    <s v="Physiological characteristics of seed reserve utilization during the early seedling growth in rice"/>
    <s v="BRAZILIAN JOURNAL OF BOTANY"/>
    <m/>
    <m/>
    <s v="English"/>
    <s v="Article"/>
    <m/>
    <m/>
    <m/>
    <m/>
    <m/>
    <s v="Amylase; QTL; Rice; Seed reserve utilization; Sucrose synthase; Sugars"/>
    <s v="QUANTITATIVE TRAIT LOCUS; SUGAR METABOLISM; GENE-EXPRESSION; GERMINATION; IDENTIFICATION; IMPROVEMENT; SALINITY; DORMANCY; CLONING; FAMILY"/>
    <m/>
    <s v="[Cheng, Jinping; Cheng, Xinxin; Wang, Ling; He, Yongqi; Wang, Zhoufei; Zhang, Hongsheng] Nanjing Agr Univ, Jiangsu Collaborat Innovat Ctr Modern Crop Prod, Lab Seed Sci &amp; Technol, State Key Lab Crop Genet &amp; Germplasm Enhancement, Nanjing, Jiangsu, Peoples R China; [An, Chuanfu] Michigan State Univ, Dept Energy Plant Res Lab, E Lansing, MI 48824 USA"/>
    <s v="Wang, ZF (reprint author), Nanjing Agr Univ, Jiangsu Collaborat Innovat Ctr Modern Crop Prod, Lab Seed Sci &amp; Technol, State Key Lab Crop Genet &amp; Germplasm Enhancement, Nanjing, Jiangsu, Peoples R China."/>
    <s v="wzf@njau.edu.cn; hszhang@njau.edu.cn"/>
    <m/>
    <m/>
    <s v="National Natural Science Foundation of China [31271806]; Fundamental Research Funds for Central Universities [KYZ201402, KYZ201505]; Special Fund for Agro-scientific Research in Public Interest [201203052]; Jiangsu Agriculture Science and Technology Innovation Fund [CX(12)1003-3]"/>
    <s v="This work was supported by the National Natural Science Foundation of China (Grant No. 31271806), the Fundamental Research Funds for the Central Universities (Grant No. KYZ201402; KYZ201505), the Special Fund for Agro-scientific Research in the Public Interest (Grant No. 201203052), and the Jiangsu Agriculture Science and Technology Innovation Fund (CX(12)1003-3)."/>
    <m/>
    <n v="24"/>
    <n v="0"/>
    <n v="0"/>
    <n v="3"/>
    <n v="3"/>
    <s v="SOC BOTANICA SAO PAULO"/>
    <s v="SAO PAULO"/>
    <s v="CAIXA POSTAL 57088, SAO PAULO, SP 00000, BRAZIL"/>
    <s v="1806-9959"/>
    <m/>
    <m/>
    <s v="BRAZ J BOT"/>
    <s v="Braz. J. Bot."/>
    <s v="DEC"/>
    <n v="2015"/>
    <n v="38"/>
    <n v="4"/>
    <m/>
    <m/>
    <m/>
    <m/>
    <n v="751"/>
    <n v="759"/>
    <m/>
    <s v="10.1007/s40415-015-0190-6"/>
    <m/>
    <n v="9"/>
    <s v="Plant Sciences"/>
    <s v="Plant Sciences"/>
    <s v="DB5ZT"/>
    <s v="WOS:000368593500008"/>
    <m/>
    <s v="Wang, ZF (reprint author), Nanjing Agr Univ, Jiangsu Collaborat Innovat Ctr Modern Crop Prod, Lab Seed Sci &amp; Technol, State Key Lab Crop Genet &amp; Germplasm Enhancement, Nanjing, Jiangsu, Peoples R China."/>
    <b v="0"/>
    <b v="0"/>
    <b v="0"/>
    <b v="0"/>
    <b v="0"/>
    <s v="1806-9959"/>
    <n v="0.64800000000000002"/>
    <b v="0"/>
    <b v="0"/>
    <n v="1"/>
    <m/>
  </r>
  <r>
    <n v="472"/>
    <x v="9"/>
    <s v="邢邯"/>
    <s v="J"/>
    <s v="Li, LH; Guo, N; Wu, ZY; Zhao, JM; Sun, JT; Wang, XT; Xing, H"/>
    <m/>
    <m/>
    <m/>
    <s v="Li, L. H.; Guo, N.; Wu, Z. Y.; Zhao, J. M.; Sun, J. T.; Wang, X. T.; Xing, H."/>
    <m/>
    <m/>
    <s v="P1BS, a conserved motif involved in tolerance to phosphate starvation in soybean"/>
    <s v="GENETICS AND MOLECULAR RESEARCH"/>
    <m/>
    <m/>
    <s v="English"/>
    <s v="Article"/>
    <m/>
    <m/>
    <m/>
    <m/>
    <m/>
    <s v="Cis-regulatory motif; Soybean; GmPHR1; GmSPX1; Phosphate starvation"/>
    <s v="TRANSCRIPTION FACTOR; ARABIDOPSIS-THALIANA; INCREASED EXPRESSION; FREEZING TOLERANCE; ROOT DEVELOPMENT; HOMEOSTASIS; PLANTS; ACQUISITION; RESPONSES; SEQUENCE"/>
    <m/>
    <s v="[Li, L. H.; Guo, N.; Wu, Z. Y.; Zhao, J. M.; Sun, J. T.; Wang, X. T.; Xing, H.] Nanjing Agr Univ, Natl Ctr Soybean Improvement, State Key Lab Crop Genet &amp; Germplasm Enhancement, Nanjing, Jiangsu, Peoples R China"/>
    <s v="Xing, H (reprint author), Nanjing Agr Univ, Natl Ctr Soybean Improvement, State Key Lab Crop Genet &amp; Germplasm Enhancement, Nanjing, Jiangsu, Peoples R China."/>
    <s v="hanx@njau.edu.cn"/>
    <m/>
    <m/>
    <s v="National Core Soybean Genetic Engineering Project [2013ZX08004-002]; Modern Agro-industry Technology Research System of China [CARS-004-PS10]; Priority Academic Program Development of Jiangsu Higher Education Institutions (PAPD)"/>
    <s v="Research supported by the National Core Soybean Genetic Engineering Project (#2013ZX08004-002), Modern Agro-industry Technology Research System of China (#CARS-004-PS10), and a Project Funded by the Priority Academic Program Development of Jiangsu Higher Education Institutions (PAPD)."/>
    <m/>
    <n v="36"/>
    <n v="0"/>
    <n v="0"/>
    <n v="2"/>
    <n v="2"/>
    <s v="FUNPEC-EDITORA"/>
    <s v="RIBEIRAO PRETO"/>
    <s v="RUA FLORIANO PEIXOTO 2444, ALTO DA BOA VISTA, RIBEIRAO PRETO, SP 00000, BRAZIL"/>
    <s v="1676-5680"/>
    <m/>
    <m/>
    <s v="GENET MOL RES"/>
    <s v="Genet. Mol. Res."/>
    <m/>
    <n v="2015"/>
    <n v="14"/>
    <n v="3"/>
    <m/>
    <m/>
    <m/>
    <m/>
    <n v="9384"/>
    <n v="9394"/>
    <m/>
    <s v="10.4238/2015.August.14.2"/>
    <m/>
    <n v="11"/>
    <s v="Biochemistry &amp; Molecular Biology; Genetics &amp; Heredity"/>
    <s v="Biochemistry &amp; Molecular Biology; Genetics &amp; Heredity"/>
    <s v="CS9OV"/>
    <s v="WOS:000362421500083"/>
    <n v="26345872"/>
    <s v="Xing, H (reprint author), Nanjing Agr Univ, Natl Ctr Soybean Improvement, State Key Lab Crop Genet &amp; Germplasm Enhancement, Nanjing, Jiangsu, Peoples R China."/>
    <b v="0"/>
    <b v="0"/>
    <b v="0"/>
    <b v="0"/>
    <b v="0"/>
    <s v="1676-5680"/>
    <n v="0.97199999999999998"/>
    <b v="0"/>
    <b v="0"/>
    <n v="1"/>
    <m/>
  </r>
  <r>
    <n v="473"/>
    <x v="9"/>
    <s v="徐志刚"/>
    <m/>
    <m/>
    <m/>
    <m/>
    <m/>
    <s v=" Ma, XF (Ma, Xiaofeng); Wang, YP (Wang, Yongping); Liu, MX (Liu, Mengxi); Xu, JM (Xu, Jianmin); Xu, ZG (Xu, Zhigang)"/>
    <m/>
    <m/>
    <s v="Effects of green and red lights on the growth and morphogenesis of potato (Solanum tuberosum L.) plantlets in vitro"/>
    <s v="SCIENTIA HORTICULTURAE  卷: 190  页: 104-109  DOI: 10.1016/j.scienta.2015.01.006  出版年: JUL 16 2015  "/>
    <m/>
    <m/>
    <m/>
    <s v="Article"/>
    <m/>
    <m/>
    <m/>
    <m/>
    <m/>
    <m/>
    <m/>
    <m/>
    <m/>
    <m/>
    <m/>
    <m/>
    <m/>
    <m/>
    <m/>
    <m/>
    <m/>
    <m/>
    <m/>
    <m/>
    <m/>
    <m/>
    <m/>
    <m/>
    <s v="0304-4238"/>
    <m/>
    <m/>
    <m/>
    <m/>
    <m/>
    <m/>
    <m/>
    <m/>
    <m/>
    <m/>
    <m/>
    <m/>
    <m/>
    <m/>
    <m/>
    <m/>
    <m/>
    <m/>
    <m/>
    <m/>
    <m/>
    <m/>
    <m/>
    <b v="0"/>
    <b v="0"/>
    <b v="0"/>
    <b v="0"/>
    <b v="0"/>
    <b v="0"/>
    <s v="0304-4238"/>
    <n v="1.7849999999999999"/>
    <b v="0"/>
    <b v="0"/>
    <n v="1"/>
    <m/>
  </r>
  <r>
    <n v="474"/>
    <x v="9"/>
    <s v="杨海水"/>
    <m/>
    <m/>
    <m/>
    <m/>
    <m/>
    <s v="Yang, HS (Yang, Haishui); Zhang, Q (Zhang, Qian); Dai, YJ (Dai, Yajun); Liu, Q (Liu, Qian); Tang, JJ (Tang, Jianjun); Bian, XM (Bian, Xinmin); Chen, X (Chen, Xin)"/>
    <m/>
    <m/>
    <s v="Effects of arbuscular mycorrhizal fungi on plant growth depend on root system: a meta-analysis"/>
    <s v="PLANT AND SOIL  卷: 389  期: 1-2  页: 361-374  DOI: 10.1007/s11104-014-2370-8  出版年: APR 2015 "/>
    <m/>
    <m/>
    <m/>
    <s v="Article"/>
    <m/>
    <m/>
    <m/>
    <m/>
    <m/>
    <m/>
    <m/>
    <m/>
    <m/>
    <m/>
    <m/>
    <m/>
    <m/>
    <m/>
    <m/>
    <m/>
    <m/>
    <m/>
    <m/>
    <m/>
    <m/>
    <m/>
    <m/>
    <m/>
    <s v="0032-079X"/>
    <m/>
    <m/>
    <m/>
    <m/>
    <m/>
    <m/>
    <m/>
    <m/>
    <m/>
    <m/>
    <m/>
    <m/>
    <m/>
    <m/>
    <m/>
    <m/>
    <m/>
    <m/>
    <m/>
    <m/>
    <m/>
    <m/>
    <m/>
    <b v="0"/>
    <b v="0"/>
    <b v="0"/>
    <b v="0"/>
    <b v="0"/>
    <b v="0"/>
    <s v="0032-079X"/>
    <n v="3.528"/>
    <b v="0"/>
    <b v="0"/>
    <b v="0"/>
    <m/>
  </r>
  <r>
    <n v="475"/>
    <x v="9"/>
    <s v="杨海水"/>
    <m/>
    <m/>
    <m/>
    <m/>
    <m/>
    <s v=" Yang, HS (Yang, Haishui); Yang, B (Yang, Bing); Dai, YJ (Dai, Yajun); Xu, MM (Xu, Mingmin); Koide, RT (Koide, Roger T.); Wang, XH (Wang, Xiaohua); Liu, J (Liu, Jian); Bian, XM (Bian, Xinmin)"/>
    <m/>
    <m/>
    <s v="Soil nitrogen retention is increased by ditch-buried straw return in a rice-wheat rotation system"/>
    <s v="EUROPEAN JOURNAL OF AGRONOMY  卷: 69  页: 52-58  DOI: 10.1016/j.eja.2015.05.005  出版年: SEP 2015  "/>
    <m/>
    <m/>
    <m/>
    <s v="Article"/>
    <m/>
    <m/>
    <m/>
    <m/>
    <m/>
    <m/>
    <m/>
    <m/>
    <m/>
    <m/>
    <m/>
    <m/>
    <m/>
    <m/>
    <m/>
    <m/>
    <m/>
    <m/>
    <m/>
    <m/>
    <m/>
    <m/>
    <m/>
    <m/>
    <s v="1161-0301"/>
    <m/>
    <m/>
    <m/>
    <m/>
    <m/>
    <m/>
    <m/>
    <m/>
    <m/>
    <m/>
    <m/>
    <m/>
    <m/>
    <m/>
    <m/>
    <m/>
    <m/>
    <m/>
    <m/>
    <m/>
    <m/>
    <m/>
    <m/>
    <b v="0"/>
    <b v="0"/>
    <b v="0"/>
    <b v="0"/>
    <b v="0"/>
    <b v="0"/>
    <s v="1161-0301"/>
    <n v="3.4689999999999999"/>
    <b v="0"/>
    <b v="0"/>
    <b v="0"/>
    <m/>
  </r>
  <r>
    <n v="476"/>
    <x v="9"/>
    <s v="杨守萍"/>
    <m/>
    <m/>
    <m/>
    <m/>
    <m/>
    <s v="Li, Jiajia; Han, Shaohuai; Ding, Xianlong; He, Tingting; Dai, Jinying; Yang, Shouping; Gai, Junyi"/>
    <m/>
    <m/>
    <s v="Comparative Transcriptome Analysis between the Cytoplasmic Male Sterile Line NJCMS1A and Its Maintainer NJCMS1B in Soybean (Glycine max (L.) Merr.)"/>
    <s v="PLOS ONE"/>
    <m/>
    <m/>
    <m/>
    <s v="Article"/>
    <m/>
    <m/>
    <m/>
    <m/>
    <m/>
    <m/>
    <m/>
    <m/>
    <m/>
    <m/>
    <m/>
    <m/>
    <m/>
    <m/>
    <m/>
    <m/>
    <m/>
    <m/>
    <m/>
    <m/>
    <m/>
    <m/>
    <m/>
    <m/>
    <s v="1932-6203"/>
    <m/>
    <m/>
    <m/>
    <m/>
    <m/>
    <m/>
    <m/>
    <m/>
    <m/>
    <m/>
    <m/>
    <m/>
    <m/>
    <m/>
    <m/>
    <m/>
    <m/>
    <m/>
    <m/>
    <m/>
    <m/>
    <m/>
    <m/>
    <b v="0"/>
    <b v="0"/>
    <b v="0"/>
    <b v="0"/>
    <b v="0"/>
    <b v="0"/>
    <s v="1932-6203"/>
    <n v="3.702"/>
    <b v="0"/>
    <b v="0"/>
    <b v="0"/>
    <m/>
  </r>
  <r>
    <n v="477"/>
    <x v="9"/>
    <s v="喻德跃"/>
    <s v="J"/>
    <s v="Wang, YL; Wang, H; Ma, YJ; Yang, WM; Yang, Q; Yu, DY"/>
    <m/>
    <m/>
    <m/>
    <s v="Wang, Yongli; Wang, Hui; Ma, Yujie; Yang, Wenming; Yang, Qing; Yu, Deyue"/>
    <m/>
    <m/>
    <s v="Identification of soybean herbivory-regulated genes and a transgenic investigation of their potential in insect resistance"/>
    <s v="PLANT CELL TISSUE AND ORGAN CULTURE"/>
    <m/>
    <m/>
    <s v="English"/>
    <s v="Article"/>
    <m/>
    <m/>
    <m/>
    <m/>
    <m/>
    <s v="Soybean; Common cutworm; RNA-Seq; Vegetative storage protein; Transgenic plant; Insect resistance"/>
    <s v="TIME QUANTITATIVE PCR; FEEDING-DETERRENT ACTIVITY; STORAGE PROTEIN GENES; MEXICAN BEAN BEETLE; RNA-SEQ DATA; NICOTIANA-ATTENUATA; PHENYLPROPANOID PATHWAY; STRESS-RESPONSE; PLANT DEFENSE; PHYTOALEXIN BIOSYNTHESIS"/>
    <m/>
    <s v="[Wang, Yongli; Wang, Hui; Ma, Yujie; Yang, Wenming; Yu, Deyue] Nanjing Agr Univ, Natl Ctr Soybean Improvement, Natl Key Lab Crop Genet &amp; Germplasm Enhancement, Nanjing 210095, Jiangsu, Peoples R China; [Wang, Yongli] Jiangsu Univ, Biofuels Inst, Sch Environm, Zhenjiang 212013, Peoples R China; [Yang, Qing] Nanjing Agr Univ, Coll Life Sci, Nanjing 210095, Jiangsu, Peoples R China; [Yu, Deyue] Nanjing Agr Univ, Coll Agr, Nanjing 210095, Jiangsu, Peoples R China"/>
    <s v="Yu, DY (reprint author), Nanjing Agr Univ, Natl Ctr Soybean Improvement, Natl Key Lab Crop Genet &amp; Germplasm Enhancement, Nanjing 210095, Jiangsu, Peoples R China."/>
    <s v="dyyu@njau.edu.cn"/>
    <m/>
    <m/>
    <s v="Key Transgenic Breeding Program of China [2013ZX08004-003]; National Natural Science Foundation of China [31201230, 31171573]; Jiangsu Provincial Support Program [BK2012768, BE2012328]; Program for Changjiang Scholars and Innovative Research Team in University [PCSIRT13073]; Jiangsu Collaborative Innovation Center for Modern Crop Production (JCIC-MCP)"/>
    <s v="This work was supported in part by the Key Transgenic Breeding Program of China (2013ZX08004-003), National Natural Science Foundation of China (31201230, 31171573), Jiangsu Provincial Support Program (BK2012768, BE2012328), Program for Changjiang Scholars and Innovative Research Team in University (PCSIRT13073) and Jiangsu Collaborative Innovation Center for Modern Crop Production (JCIC-MCP)."/>
    <m/>
    <n v="92"/>
    <n v="1"/>
    <n v="1"/>
    <n v="5"/>
    <n v="5"/>
    <s v="SPRINGER"/>
    <s v="DORDRECHT"/>
    <s v="VAN GODEWIJCKSTRAAT 30, 3311 GZ DORDRECHT, NETHERLANDS"/>
    <s v="0167-6857"/>
    <s v="1573-5044"/>
    <m/>
    <s v="PLANT CELL TISS ORG"/>
    <s v="Plant Cell Tissue Organ Cult."/>
    <s v="NOV"/>
    <n v="2015"/>
    <n v="123"/>
    <n v="2"/>
    <m/>
    <m/>
    <m/>
    <m/>
    <n v="321"/>
    <n v="340"/>
    <m/>
    <s v="10.1007/s11240-015-0837-9"/>
    <m/>
    <n v="20"/>
    <s v="Biotechnology &amp; Applied Microbiology; Plant Sciences"/>
    <s v="Biotechnology &amp; Applied Microbiology; Plant Sciences"/>
    <s v="CT6BQ"/>
    <s v="WOS:000362896100011"/>
    <m/>
    <s v="Yu, DY (reprint author), Nanjing Agr Univ, Natl Ctr Soybean Improvement, Natl Key Lab Crop Genet &amp; Germplasm Enhancement, Nanjing 210095, Jiangsu, Peoples R China."/>
    <b v="0"/>
    <b v="0"/>
    <b v="0"/>
    <b v="0"/>
    <b v="0"/>
    <s v="0167-6857"/>
    <n v="2.1150000000000002"/>
    <b v="0"/>
    <b v="0"/>
    <b v="0"/>
    <m/>
  </r>
  <r>
    <n v="478"/>
    <x v="9"/>
    <s v="喻德跃"/>
    <s v="J"/>
    <s v="Zhang, HR; Hao, DR; Sitoe, HM; Yin, ZT; Hu, ZB; Zhang, GZ; Yu, DY"/>
    <m/>
    <m/>
    <m/>
    <s v="Zhang, Huairen; Hao, Derong; Sitoe, Helder Manuel; Yin, Zhitong; Hu, Zhenbin; Zhang, Guozheng; Yu, Deyue"/>
    <m/>
    <m/>
    <s v="Genetic dissection of the relationship between plant architecture and yield component traits in soybean (Glycine max) by association analysis across multiple environments"/>
    <s v="PLANT BREEDING"/>
    <m/>
    <m/>
    <s v="English"/>
    <s v="Article"/>
    <m/>
    <m/>
    <m/>
    <m/>
    <m/>
    <s v="plant architecture; association mapping; phenotyping; single nucleotide polymorphisms (SNPs)"/>
    <s v="AGRONOMIC TRAITS; L.-MERR.; GREEN-REVOLUTION; QTL ANALYSIS; SEED SIZE; POPULATIONS; RICE; LOCI; RESISTANCE; MAIZE"/>
    <m/>
    <s v="[Zhang, Huairen; Sitoe, Helder Manuel; Hu, Zhenbin; Zhang, Guozheng; Yu, Deyue] Nanjing Agr Univ, Natl Ctr Soybean Improvement, Natl Key Lab Crop Genet &amp; Germplasm Enhancement, Nanjing 210095, Jiangsu, Peoples R China; [Hao, Derong] Jiangsu Yanjiang Inst Agr Sci, Nantong 226541, Peoples R China; [Yin, Zhitong] Yangzhou Univ, Jiangsu Prov Key Lab Crop Genet &amp; Physiol, Yangzhou 225009, Peoples R China"/>
    <s v="Yu, DY (reprint author), Nanjing Agr Univ, Natl Ctr Soybean Improvement, Natl Key Lab Crop Genet &amp; Germplasm Enhancement, Nanjing 210095, Jiangsu, Peoples R China."/>
    <s v="dyyu@njau.edu.cn"/>
    <m/>
    <m/>
    <s v="National Basic Research Program of China (973 Program) [2010CB125906]; National Natural Science Foundation of China [31301341, 31371644]; Jiangsu Provincial Support Program [BE2012328, BK2012768]; Program for Changjiang Scholars and Innovative Research Team [PCSIRT13073]"/>
    <s v="This work was supported in part by the National Basic Research Program of China (973 Program) (2010CB125906), the National Natural Science Foundation of China (31301341, 31371644), the Jiangsu Provincial Support Program (BE2012328, BK2012768) and the Program for Changjiang Scholars and Innovative Research Team (PCSIRT13073)."/>
    <m/>
    <n v="58"/>
    <n v="0"/>
    <n v="0"/>
    <n v="3"/>
    <n v="3"/>
    <s v="WILEY-BLACKWELL"/>
    <s v="HOBOKEN"/>
    <s v="111 RIVER ST, HOBOKEN 07030-5774, NJ USA"/>
    <s v="0179-9541"/>
    <s v="1439-0523"/>
    <m/>
    <s v="PLANT BREEDING"/>
    <s v="Plant Breed."/>
    <s v="OCT"/>
    <n v="2015"/>
    <n v="134"/>
    <n v="5"/>
    <m/>
    <m/>
    <m/>
    <m/>
    <n v="564"/>
    <n v="572"/>
    <m/>
    <s v="10.1111/pbr.12305"/>
    <m/>
    <n v="9"/>
    <s v="Agronomy; Biotechnology &amp; Applied Microbiology; Plant Sciences"/>
    <s v="Agriculture; Biotechnology &amp; Applied Microbiology; Plant Sciences"/>
    <s v="CT0VR"/>
    <s v="WOS:000362516100010"/>
    <m/>
    <s v="Yu, DY (reprint author), Nanjing Agr Univ, Natl Ctr Soybean Improvement, Natl Key Lab Crop Genet &amp; Germplasm Enhancement, Nanjing 210095, Jiangsu, Peoples R China."/>
    <b v="0"/>
    <b v="0"/>
    <b v="0"/>
    <b v="0"/>
    <b v="0"/>
    <s v="0179-9541"/>
    <n v="1.486"/>
    <b v="0"/>
    <b v="0"/>
    <n v="1"/>
    <m/>
  </r>
  <r>
    <n v="479"/>
    <x v="9"/>
    <s v="喻德跃"/>
    <s v="J"/>
    <s v="Qian, YS; Cao, LX; Guan, T; Chen, L; Xin, HB; Li, YN; Zheng, R; Yu, DY"/>
    <m/>
    <m/>
    <m/>
    <s v="Qian, Yisong; Cao, Liangxun; Guan, Teng; Chen, Lan; Xin, Hongbo; Li, Yunnnan; Zheng, Rui; Yu, Deyue"/>
    <m/>
    <m/>
    <s v="Protection by genistein on cortical neurons against oxidative stress injury via inhibition of NF-kappaB, JNK and ERK signaling pathway"/>
    <s v="PHARMACEUTICAL BIOLOGY"/>
    <m/>
    <m/>
    <s v="English"/>
    <s v="Article"/>
    <m/>
    <m/>
    <m/>
    <m/>
    <m/>
    <s v="Apoptosis; MAPK; NF-kappa B; reactive oxygen species"/>
    <s v="REACTIVE OXYGEN; INDUCED APOPTOSIS; CELL-DEATH; TRANSDUCTION PATHWAYS; CEREBRAL-ISCHEMIA; SOY ISOFLAVONE; B ACTIVATION; PC12 CELLS; C-JUN; MITOCHONDRIA"/>
    <m/>
    <s v="[Qian, Yisong; Xin, Hongbo] Nanchang Univ, Inst Translat Med, Honggu Dist, Nanchang, Peoples R China; [Qian, Yisong; Yu, Deyue] Nanjing Agr Univ, Natl Ctr Soybean Improvement, Natl Key Lab Crop Genet &amp; Germplasm Enhancement, Nanjing 210095, Jiangsu, Peoples R China; [Cao, Liangxun; Chen, Lan; Li, Yunnnan] China Pharmaceut Univ, Dept Physiol, Nanjing 210009, Jiangsu, Peoples R China; [Guan, Teng] Univ Manitoba, Dept Human Anat &amp; Cell Sci, Winnipeg, MB, Canada; [Zheng, Rui] Ningxia Univ, Coll Life Sci, Yinchuan, Peoples R China"/>
    <s v="Yu, DY (reprint author), Nanjing Agr Univ, Natl Ctr Soybean Improvement, Natl Key Lab Crop Genet &amp; Germplasm Enhancement, 1 Weigang, Nanjing 210095, Jiangsu, Peoples R China."/>
    <s v="phy.lym@gmail.com; dyyu@njau.edu.cn"/>
    <m/>
    <m/>
    <s v="National Key Program for Transgenic Breeding [2008ZX08004-003]; National Natural Science Foundation of China [31000718]"/>
    <s v="This work was supported in part by the National Key Program for Transgenic Breeding (2008ZX08004-003) and the National Natural Science Foundation of China (31000718). All authors declare that they have no financial and personal relationships with other people or organizations that could inappropriately influence their work. The authors alone arc responsible for the content and writing of the paper."/>
    <m/>
    <n v="44"/>
    <n v="0"/>
    <n v="0"/>
    <n v="7"/>
    <n v="7"/>
    <s v="TAYLOR &amp; FRANCIS LTD"/>
    <s v="ABINGDON"/>
    <s v="4 PARK SQUARE, MILTON PARK, ABINGDON OX14 4RN, OXON, ENGLAND"/>
    <s v="1388-0209"/>
    <s v="1744-5116"/>
    <m/>
    <s v="PHARM BIOL"/>
    <s v="Pharm. Biol."/>
    <m/>
    <n v="2015"/>
    <n v="53"/>
    <n v="8"/>
    <m/>
    <m/>
    <m/>
    <m/>
    <n v="1124"/>
    <n v="1132"/>
    <m/>
    <s v="10.3109/13880209.2014.962057"/>
    <m/>
    <n v="9"/>
    <s v="Plant Sciences; Medical Laboratory Technology; Pharmacology &amp; Pharmacy"/>
    <s v="Plant Sciences; Medical Laboratory Technology; Pharmacology &amp; Pharmacy"/>
    <s v="CR4VG"/>
    <s v="WOS:000361337200006"/>
    <n v="25715966"/>
    <s v="Yu, DY (reprint author), Nanjing Agr Univ, Natl Ctr Soybean Improvement, Natl Key Lab Crop Genet &amp; Germplasm Enhancement, 1 Weigang, Nanjing 210095, Jiangsu, Peoples R China."/>
    <b v="0"/>
    <b v="0"/>
    <b v="0"/>
    <b v="0"/>
    <b v="0"/>
    <s v="1388-0209"/>
    <n v="1.2410000000000001"/>
    <b v="0"/>
    <b v="0"/>
    <n v="1"/>
    <m/>
  </r>
  <r>
    <n v="480"/>
    <x v="9"/>
    <s v="喻德跃"/>
    <s v="J"/>
    <s v="Kan, GZ; Zhang, W; Yang, WM; Ma, DY; Zhang, D; Hao, DR; Hu, ZB; Yu, DY"/>
    <m/>
    <m/>
    <m/>
    <s v="Kan, Guizhen; Zhang, Wei; Yang, Wenming; Ma, Deyuan; Zhang, Dan; Hao, Derong; Hu, Zhenbin; Yu, Deyue"/>
    <m/>
    <m/>
    <s v="Association mapping of soybean seed germination under salt stress"/>
    <s v="MOLECULAR GENETICS AND GENOMICS"/>
    <m/>
    <m/>
    <s v="English"/>
    <s v="Article"/>
    <m/>
    <m/>
    <m/>
    <m/>
    <m/>
    <s v="Soybean; Salt tolerance; Germination; Genome-wide association mapping; Single-nucleotide polymorphisms"/>
    <s v="GLYCINE-MAX L.; IRON-DEFICIENCY CHLOROSIS; QUANTITATIVE TRAIT LOCUS; SALINITY TOLERANCE; QTL; RESISTANCE; PROTEIN; IDENTIFICATION; MERR.; ARABIDOPSIS"/>
    <m/>
    <s v="[Kan, Guizhen; Zhang, Wei; Yang, Wenming; Ma, Deyuan; Hu, Zhenbin; Yu, Deyue] Nanjing Agr Univ, Natl Ctr Soybean Improvement, Natl Key Lab Crop Genet &amp; Germplasm Enhancement, Nanjing 210095, Jiangsu, Peoples R China; [Zhang, Dan] Henan Agr Univ, Collaborat Innovat Ctr Henan Grain Crops, Coll Agron, Zhengzhou 450002, Peoples R China; [Hao, Derong] Jiangsu Yanjiang Inst Agr Sci, Nantong 226541, Peoples R China"/>
    <s v="Yu, DY (reprint author), Nanjing Agr Univ, Natl Ctr Soybean Improvement, Natl Key Lab Crop Genet &amp; Germplasm Enhancement, Nanjing 210095, Jiangsu, Peoples R China."/>
    <s v="dyyu@njau.edu.cn"/>
    <m/>
    <m/>
    <s v="National Natural Science Foundation of China [31301341]; Fundamental Research Funds for the Central Universities [KJQN201421]; Jiangsu Collaborative Innovation Center for Modern Crop Production (JCIC-MCP)"/>
    <s v="This study was funded by the National Natural Science Foundation of China (31301341), the Fundamental Research Funds for the Central Universities (KJQN201421), and Jiangsu Collaborative Innovation Center for Modern Crop Production (JCIC-MCP)."/>
    <m/>
    <n v="62"/>
    <n v="0"/>
    <n v="0"/>
    <n v="1"/>
    <n v="1"/>
    <s v="SPRINGER HEIDELBERG"/>
    <s v="HEIDELBERG"/>
    <s v="TIERGARTENSTRASSE 17, D-69121 HEIDELBERG, GERMANY"/>
    <s v="1617-4615"/>
    <s v="1617-4623"/>
    <m/>
    <s v="MOL GENET GENOMICS"/>
    <s v="Mol. Genet. Genomics"/>
    <s v="DEC"/>
    <n v="2015"/>
    <d v="1900-10-16T00:00:00"/>
    <n v="6"/>
    <m/>
    <m/>
    <m/>
    <m/>
    <n v="2147"/>
    <n v="2162"/>
    <m/>
    <s v="10.1007/s00438-015-1066-y"/>
    <m/>
    <n v="16"/>
    <s v="Biochemistry &amp; Molecular Biology; Genetics &amp; Heredity"/>
    <s v="Biochemistry &amp; Molecular Biology; Genetics &amp; Heredity"/>
    <s v="CX0ZF"/>
    <s v="WOS:000365425300008"/>
    <n v="26001372"/>
    <s v="Yu, DY (reprint author), Nanjing Agr Univ, Natl Ctr Soybean Improvement, Natl Key Lab Crop Genet &amp; Germplasm Enhancement, Nanjing 210095, Jiangsu, Peoples R China."/>
    <b v="0"/>
    <b v="0"/>
    <b v="0"/>
    <b v="0"/>
    <b v="0"/>
    <s v="1617-4615"/>
    <n v="2.907"/>
    <b v="0"/>
    <b v="0"/>
    <b v="0"/>
    <n v="12"/>
  </r>
  <r>
    <n v="481"/>
    <x v="9"/>
    <s v="喻德跃"/>
    <s v="J"/>
    <s v="Wang, YL; Wang, H; Ma, YJ; Du, HP; Yang, Q; Yu, DY"/>
    <m/>
    <m/>
    <m/>
    <s v="Wang, Yongli; Wang, Hui; Ma, Yujie; Du, Haiping; Yang, Qing; Yu, Deyue"/>
    <m/>
    <m/>
    <s v="Identification of transcriptional regulatory nodes in soybean defense networks using transient co-transactivation assays"/>
    <s v="FRONTIERS IN PLANT SCIENCE"/>
    <m/>
    <m/>
    <s v="English"/>
    <s v="Article"/>
    <m/>
    <m/>
    <m/>
    <m/>
    <m/>
    <s v="transcription factors; promoters; defense network; gene regulation; protoplasts"/>
    <s v="VEGETATIVE STORAGE PROTEIN; DNA-BINDING PROTEINS; CIS-ACTING ELEMENT; GENE-EXPRESSION; DISEASE RESISTANCE; LEAF SENESCENCE; PHENYLPROPANOID BIOSYNTHESIS; TRANSGENIC ARABIDOPSIS; NICOTIANA-ATTENUATA; SIGNALING PATHWAYS"/>
    <m/>
    <s v="[Wang, Yongli; Wang, Hui; Ma, Yujie; Du, Haiping; Yu, Deyue] Nanjing Agr Univ, Natl Ctr Soybean Improvement, Natl Key Lab Crop Genet &amp; Germplasm Enhancement, Nanjing, Jiangsu, Peoples R China; [Wang, Yongli] Jiangsu Univ, Biofuels Inst, Sch Environm, Zhenjiang, Peoples R China; [Yang, Qing] Nanjing Agr Univ, Coll Life Sci, Nanjing, Jiangsu, Peoples R China"/>
    <s v="Yu, DY (reprint author), Nanjing Agr Univ, Natl Ctr Soybean Improvement, Natl Key Lab Crop Genet &amp; Germplasm Enhancement, Nanjing, Jiangsu, Peoples R China."/>
    <s v="dyyu@njau.edu.cn"/>
    <m/>
    <m/>
    <s v="Key Transgenic Breeding Program of China [2013ZX08004-003]; National Natural Science Foundation of China [31201230, 31171573]; Jiangsu Provincial Support Program [BK2012768, BE2012328]; Program for Changjiang Scholars and innovative Research Team in University [PCSIRT13073]; Jiangsu Collaborative Innovation Center for Modern Crop Production (JCIC-MCP)"/>
    <s v="This work was supported in part by the Key Transgenic Breeding Program of China (2013ZX08004-003), National Natural Science Foundation of China (31201230, 31171573), Jiangsu Provincial Support Program (BK2012768, BE2012328), Program for Changjiang Scholars and innovative Research Team in University (PCSIRT13073) and Jiangsu Collaborative Innovation Center for Modern Crop Production (JCIC-MCP)."/>
    <m/>
    <n v="92"/>
    <n v="0"/>
    <n v="0"/>
    <n v="0"/>
    <n v="0"/>
    <s v="FRONTIERS MEDIA SA"/>
    <s v="LAUSANNE"/>
    <s v="PO BOX 110, EPFL INNOVATION PARK, BUILDING I, LAUSANNE, 1015, SWITZERLAND"/>
    <s v="1664-462X"/>
    <m/>
    <m/>
    <s v="FRONT PLANT SCI"/>
    <s v="Front. Plant Sci."/>
    <d v="2015-10-27T00:00:00"/>
    <n v="2015"/>
    <n v="6"/>
    <m/>
    <m/>
    <m/>
    <m/>
    <m/>
    <m/>
    <m/>
    <n v="915"/>
    <s v="10.3389/fpls.2015.00915"/>
    <m/>
    <n v="16"/>
    <s v="Plant Sciences"/>
    <s v="Plant Sciences"/>
    <s v="CV6IQ"/>
    <s v="WOS:000364374300001"/>
    <m/>
    <s v="Yu, DY (reprint author), Nanjing Agr Univ, Natl Ctr Soybean Improvement, Natl Key Lab Crop Genet &amp; Germplasm Enhancement, Nanjing, Jiangsu, Peoples R China."/>
    <b v="0"/>
    <b v="0"/>
    <b v="0"/>
    <b v="0"/>
    <b v="0"/>
    <s v="1664-462X"/>
    <n v="3.99"/>
    <b v="0"/>
    <b v="0"/>
    <b v="0"/>
    <m/>
  </r>
  <r>
    <n v="482"/>
    <x v="9"/>
    <s v="喻德跃"/>
    <m/>
    <m/>
    <m/>
    <m/>
    <m/>
    <s v=" Ning, LH (Ning, Lihua); Sun, PD (Sun, Pingdong); Wang, Q (Wang, Qing); Ma, DY (Ma, Deyuan); Hu, ZB (Hu, Zhenbin); Zhang, D (Zhang, Dan); Zhang, GZ (Zhang, Guozheng); Cheng, H (Cheng, Hao); Yu, DY (Yu, Deyue)"/>
    <m/>
    <m/>
    <s v="Genetic architecture of biofortification traits in soybean (Glycine max L. Merr.) revealed through association analysis and linkage mapping"/>
    <s v="EUPHYTICA  卷: 204  期: 2  页: 353-369  DOI: 10.1007/s10681-014-1340-9  出版年: JUL 2015  "/>
    <m/>
    <m/>
    <m/>
    <s v="Article"/>
    <m/>
    <m/>
    <m/>
    <m/>
    <m/>
    <m/>
    <m/>
    <m/>
    <m/>
    <m/>
    <m/>
    <m/>
    <m/>
    <m/>
    <m/>
    <m/>
    <m/>
    <m/>
    <m/>
    <m/>
    <m/>
    <m/>
    <m/>
    <m/>
    <s v="0014-2336"/>
    <m/>
    <m/>
    <m/>
    <m/>
    <m/>
    <m/>
    <m/>
    <m/>
    <m/>
    <m/>
    <m/>
    <m/>
    <m/>
    <m/>
    <m/>
    <m/>
    <m/>
    <m/>
    <m/>
    <m/>
    <m/>
    <m/>
    <m/>
    <b v="0"/>
    <b v="0"/>
    <b v="0"/>
    <b v="0"/>
    <b v="0"/>
    <b v="0"/>
    <s v="0014-2336"/>
    <n v="1.726"/>
    <b v="0"/>
    <b v="0"/>
    <n v="1"/>
    <m/>
  </r>
  <r>
    <n v="483"/>
    <x v="9"/>
    <s v="喻德跃"/>
    <m/>
    <m/>
    <m/>
    <m/>
    <m/>
    <s v=" Wu, Q (Wu, Qian); Wang, H (Wang, Hui); Wu, JJ (Wu, Juanjuan); Wang, DG (Wang, Dagang); Wang, YL (Wang, Yongli); Zhang, L (Zhang, Lei); Huang, ZP (Huang, Zhiping); Yu, DY (Yu, Deyue)"/>
    <m/>
    <m/>
    <s v="Soybean GmAOC3 Promotes Plant Resistance to the Common Cutworm by Increasing the Expression of Genes Involved in Resistance and Volatile Substance Emission in Transgenic Tobaccos"/>
    <s v="JOURNAL OF PLANT BIOLOGY  卷: 58  期: 4  页: 242-251  DOI: 10.1007/s12374-015-0072-2  出版年: AUG 2015  "/>
    <m/>
    <m/>
    <m/>
    <s v="Article"/>
    <m/>
    <m/>
    <m/>
    <m/>
    <m/>
    <m/>
    <m/>
    <m/>
    <m/>
    <m/>
    <m/>
    <m/>
    <m/>
    <m/>
    <m/>
    <m/>
    <m/>
    <m/>
    <m/>
    <m/>
    <m/>
    <m/>
    <m/>
    <m/>
    <s v="1226-9239"/>
    <m/>
    <m/>
    <m/>
    <m/>
    <m/>
    <m/>
    <m/>
    <m/>
    <m/>
    <m/>
    <m/>
    <m/>
    <m/>
    <m/>
    <m/>
    <m/>
    <m/>
    <m/>
    <m/>
    <m/>
    <m/>
    <m/>
    <m/>
    <b v="0"/>
    <b v="0"/>
    <b v="0"/>
    <b v="0"/>
    <b v="0"/>
    <b v="0"/>
    <s v="1226-9239"/>
    <n v="1.2609999999999999"/>
    <b v="0"/>
    <b v="0"/>
    <n v="1"/>
    <m/>
  </r>
  <r>
    <n v="484"/>
    <x v="9"/>
    <s v="喻德跃"/>
    <m/>
    <m/>
    <m/>
    <m/>
    <m/>
    <s v="Wang, Hui; Yan, Honglang; Du, Haiping; Chao, Maoni; Gao, Zhongjie; Yu, Deyue"/>
    <m/>
    <m/>
    <s v="Mapping quantitative trait loci associated with soybean resistance to common cutworm and soybean compensatory growth after defoliation using SNP marker-based genome-wide association analysis"/>
    <s v="MOLECULAR BREEDING"/>
    <m/>
    <m/>
    <m/>
    <s v="Article"/>
    <m/>
    <m/>
    <m/>
    <m/>
    <m/>
    <m/>
    <m/>
    <m/>
    <m/>
    <m/>
    <m/>
    <m/>
    <m/>
    <m/>
    <m/>
    <m/>
    <m/>
    <m/>
    <m/>
    <m/>
    <m/>
    <m/>
    <m/>
    <m/>
    <s v="1380-3743"/>
    <m/>
    <m/>
    <m/>
    <m/>
    <m/>
    <m/>
    <m/>
    <m/>
    <m/>
    <m/>
    <m/>
    <m/>
    <m/>
    <m/>
    <m/>
    <m/>
    <m/>
    <m/>
    <m/>
    <m/>
    <m/>
    <m/>
    <m/>
    <b v="0"/>
    <b v="0"/>
    <b v="0"/>
    <b v="0"/>
    <b v="0"/>
    <b v="0"/>
    <s v="1380-3743"/>
    <n v="2.57"/>
    <b v="0"/>
    <b v="0"/>
    <b v="0"/>
    <m/>
  </r>
  <r>
    <n v="485"/>
    <x v="9"/>
    <s v="喻德跃"/>
    <m/>
    <m/>
    <m/>
    <m/>
    <m/>
    <s v="Yan, Honglang; Wang, Hui; Cheng, Hao; Hu, Zhenbin; Chu, Shanshan; Zhang, Guozheng; Yu, Deyue"/>
    <m/>
    <m/>
    <s v="Detection and fine-mapping of SC7 resistance genes via linkage and association analysis in soybean"/>
    <s v="JOURNAL OF INTEGRATIVE PLANT BIOLOGY"/>
    <m/>
    <m/>
    <m/>
    <s v="Article"/>
    <m/>
    <m/>
    <m/>
    <m/>
    <m/>
    <m/>
    <m/>
    <m/>
    <m/>
    <m/>
    <m/>
    <m/>
    <m/>
    <m/>
    <m/>
    <m/>
    <m/>
    <m/>
    <m/>
    <m/>
    <m/>
    <m/>
    <m/>
    <m/>
    <s v="1672-9072"/>
    <m/>
    <m/>
    <m/>
    <m/>
    <m/>
    <m/>
    <m/>
    <m/>
    <m/>
    <m/>
    <m/>
    <m/>
    <m/>
    <m/>
    <m/>
    <m/>
    <m/>
    <m/>
    <m/>
    <m/>
    <m/>
    <m/>
    <m/>
    <b v="0"/>
    <b v="0"/>
    <b v="0"/>
    <b v="0"/>
    <b v="0"/>
    <b v="0"/>
    <s v="1672-9072"/>
    <n v="3.3530000000000002"/>
    <b v="0"/>
    <b v="0"/>
    <b v="0"/>
    <m/>
  </r>
  <r>
    <n v="486"/>
    <x v="9"/>
    <s v="张红生"/>
    <s v="J"/>
    <s v="He, YQ; Cheng, JP; Liu, LF; Li, XD; Yang, B; Zhang, HS; Wang, ZF"/>
    <m/>
    <m/>
    <m/>
    <s v="He, Yong-qi; Cheng, Jin-ping; Liu, Liang-feng; Li, Xiao-dan; Yang, Bin; Zhang, Hong-sheng; Wang, Zhou-fei"/>
    <m/>
    <m/>
    <s v="Effects of pre-harvest chemical application on rice desiccation and seed quality"/>
    <s v="JOURNAL OF ZHEJIANG UNIVERSITY-SCIENCE B"/>
    <m/>
    <m/>
    <s v="English"/>
    <s v="Article"/>
    <m/>
    <m/>
    <m/>
    <m/>
    <m/>
    <s v="Chemical desiccant; Rice; Seed desiccation; Seed germination"/>
    <s v="SOYBEAN GLYCINE-MAX; DIQUAT; HARVEST; YIELD; L.; GERMINATION; HERBICIDES; PARAQUAT; DORMANCY; VIGOR"/>
    <m/>
    <s v="[He, Yong-qi; Cheng, Jin-ping; Liu, Liang-feng; Li, Xiao-dan; Yang, Bin; Zhang, Hong-sheng; Wang, Zhou-fei] Nanjing Agr Univ, Jiangsu Collaborat Innovat Ctr Modern Crop Prod, State Key Lab Crop Genet &amp; Germplasm Enhancement, Lab Seed Sci &amp; Technol, Nanjing 210095, Jiangsu, Peoples R China"/>
    <s v="Zhang, HS (reprint author), Nanjing Agr Univ, Jiangsu Collaborat Innovat Ctr Modern Crop Prod, State Key Lab Crop Genet &amp; Germplasm Enhancement, Lab Seed Sci &amp; Technol, Nanjing 210095, Jiangsu, Peoples R China."/>
    <s v="hszhang@njau.edu.cn; wzf@njau.edu.cn"/>
    <m/>
    <m/>
    <s v="Special Fund for Agro-scientific Research in the Public Interest [201203052]; Fundamental Research Funds for the Central Universities [KYZ201402, KYZ 201202-9]; National Natural Science Foundation of China [31271806]"/>
    <s v="Project supported by the Special Fund for Agro-scientific Research in the Public Interest (No. 201203052), the Fundamental Research Funds for the Central Universities (Nos. KYZ201402 and KYZ 201202-9), and the National Natural Science Foundation of China (No. 31271806)"/>
    <m/>
    <n v="29"/>
    <n v="0"/>
    <n v="0"/>
    <n v="2"/>
    <n v="2"/>
    <s v="ZHEJIANG UNIV"/>
    <s v="HANGZHOU"/>
    <s v="EDITORIAL BOARD, 20 YUGU RD, HANGZHOU, 310027, PEOPLES R CHINA"/>
    <s v="1673-1581"/>
    <s v="1862-1783"/>
    <m/>
    <s v="J ZHEJIANG UNIV-SC B"/>
    <s v="J. Zhejiang Univ.-SCI. B"/>
    <s v="OCT"/>
    <n v="2015"/>
    <n v="16"/>
    <n v="10"/>
    <m/>
    <m/>
    <m/>
    <m/>
    <n v="813"/>
    <n v="823"/>
    <m/>
    <s v="10.1631/jzus.B1500032"/>
    <m/>
    <n v="11"/>
    <s v="Biochemistry &amp; Molecular Biology; Biotechnology &amp; Applied Microbiology; Medicine, Research &amp; Experimental"/>
    <s v="Biochemistry &amp; Molecular Biology; Biotechnology &amp; Applied Microbiology; Research &amp; Experimental Medicine"/>
    <s v="CT6GZ"/>
    <s v="WOS:000362912800001"/>
    <n v="26465129"/>
    <s v="Zhang, HS (reprint author), Nanjing Agr Univ, Jiangsu Collaborat Innovat Ctr Modern Crop Prod, State Key Lab Crop Genet &amp; Germplasm Enhancement, Lab Seed Sci &amp; Technol, Nanjing 210095, Jiangsu, Peoples R China."/>
    <b v="0"/>
    <b v="0"/>
    <b v="0"/>
    <b v="0"/>
    <b v="0"/>
    <s v="1673-1581"/>
    <n v="1.39"/>
    <b v="0"/>
    <b v="0"/>
    <n v="1"/>
    <m/>
  </r>
  <r>
    <n v="487"/>
    <x v="9"/>
    <s v="张红生"/>
    <m/>
    <m/>
    <m/>
    <m/>
    <m/>
    <s v="Yin, CF (Yin, Congfei); Andersson, MX (Andersson, Mats X.); Zhang, HS (Zhang, Hongsheng); Aronsson, H (Aronsson, Henrik)"/>
    <m/>
    <m/>
    <s v="Phosphatidylcholine is transferred from chemically-defined liposomes to chloroplasts through proteins of the chloroplast outer envelope membrane"/>
    <s v=" FEBS LETTERS  卷: 589  期: 1  页: 177-181  DOI: 10.1016/j.febslet.2014.11.044  出版年: JAN 2 2015  "/>
    <m/>
    <m/>
    <m/>
    <s v="Article"/>
    <m/>
    <m/>
    <m/>
    <m/>
    <m/>
    <m/>
    <m/>
    <m/>
    <m/>
    <m/>
    <m/>
    <m/>
    <m/>
    <m/>
    <m/>
    <m/>
    <m/>
    <m/>
    <m/>
    <m/>
    <m/>
    <m/>
    <m/>
    <m/>
    <s v=" 0014-5793"/>
    <m/>
    <m/>
    <m/>
    <m/>
    <m/>
    <m/>
    <m/>
    <m/>
    <m/>
    <m/>
    <m/>
    <m/>
    <m/>
    <m/>
    <m/>
    <m/>
    <m/>
    <m/>
    <m/>
    <m/>
    <m/>
    <m/>
    <m/>
    <b v="0"/>
    <b v="0"/>
    <b v="0"/>
    <b v="0"/>
    <b v="0"/>
    <b v="0"/>
    <s v=" 0014-5793"/>
    <n v="3.3719999999999999"/>
    <b v="0"/>
    <b v="0"/>
    <b v="0"/>
    <m/>
  </r>
  <r>
    <n v="488"/>
    <x v="9"/>
    <s v="张红生"/>
    <m/>
    <m/>
    <m/>
    <m/>
    <m/>
    <s v="Huan, J (Huan, J.); Bao, YM (Bao, Y. M.); Wu, YY (Wu, Y. Y.); Zeng, GY (Zeng, G. Y.); He, WW (He, W. W.); Dang, LL (Dang, L. L.); Wang, JF (Wang, J. F.); Zhang, HS (Zhang, H. S.)"/>
    <m/>
    <m/>
    <s v="Identification of quantitative trait loci conferring blast resistance in Bodao, a japonica rice landrace"/>
    <s v="GENETICS AND MOLECULAR RESEARCH  卷: 13  期: 4  页: 9756-9765  DOI: 10.4238/2014.November.27.3  出版年: 2014"/>
    <m/>
    <m/>
    <m/>
    <s v="Article"/>
    <m/>
    <m/>
    <m/>
    <m/>
    <m/>
    <m/>
    <m/>
    <m/>
    <m/>
    <m/>
    <m/>
    <m/>
    <m/>
    <m/>
    <m/>
    <m/>
    <m/>
    <m/>
    <m/>
    <m/>
    <m/>
    <m/>
    <m/>
    <m/>
    <s v="1676-5680"/>
    <m/>
    <m/>
    <m/>
    <m/>
    <m/>
    <m/>
    <m/>
    <m/>
    <m/>
    <m/>
    <m/>
    <m/>
    <m/>
    <m/>
    <m/>
    <m/>
    <m/>
    <m/>
    <m/>
    <m/>
    <m/>
    <m/>
    <m/>
    <b v="0"/>
    <b v="0"/>
    <b v="0"/>
    <b v="0"/>
    <b v="0"/>
    <b v="0"/>
    <s v="1676-5680"/>
    <n v="0.97199999999999998"/>
    <b v="0"/>
    <b v="0"/>
    <n v="1"/>
    <m/>
  </r>
  <r>
    <n v="489"/>
    <x v="9"/>
    <s v="张红生"/>
    <m/>
    <m/>
    <m/>
    <m/>
    <m/>
    <s v="Xu, JW (Xu, Jianwen); Lan, HX (Lan, Hongxia); Fang, HM (Fang, Huimin); Huang, X (Huang, Xi); Zhang, HS (Zhang, Hongsheng); Huang, J (Huang, Ji)"/>
    <m/>
    <m/>
    <s v="Quantitative Proteomic Analysis of the Rice (Oryza sativa L.) Salt Response"/>
    <s v="PLOS ONE  卷: 10  期: 3  文献号: e0120978  DOI: 10.1371/journal.pone.0120978  出版年: MAR 20 2015"/>
    <m/>
    <m/>
    <m/>
    <s v="Article"/>
    <m/>
    <m/>
    <m/>
    <m/>
    <m/>
    <m/>
    <m/>
    <m/>
    <m/>
    <m/>
    <m/>
    <m/>
    <m/>
    <m/>
    <m/>
    <m/>
    <m/>
    <m/>
    <m/>
    <m/>
    <m/>
    <m/>
    <m/>
    <m/>
    <s v="1932-6203"/>
    <m/>
    <m/>
    <m/>
    <m/>
    <m/>
    <m/>
    <m/>
    <m/>
    <m/>
    <m/>
    <m/>
    <m/>
    <m/>
    <m/>
    <m/>
    <m/>
    <m/>
    <m/>
    <m/>
    <m/>
    <m/>
    <m/>
    <m/>
    <b v="0"/>
    <b v="0"/>
    <b v="0"/>
    <b v="0"/>
    <b v="0"/>
    <b v="0"/>
    <s v="1932-6203"/>
    <n v="3.702"/>
    <b v="0"/>
    <b v="0"/>
    <b v="0"/>
    <m/>
  </r>
  <r>
    <n v="490"/>
    <x v="9"/>
    <s v="张瑞奇"/>
    <s v="J"/>
    <s v="Zhang, RQ; Hou, F; Feng, YG; Zhang, W; Zhang, MY; Chen, PD"/>
    <m/>
    <m/>
    <m/>
    <s v="Zhang, Ruiqi; Hou, Fu; Feng, Yigao; Zhang, Wei; Zhang, Mingyi; Chen, Peidu"/>
    <m/>
    <m/>
    <s v="Characterization of a Triticum aestivum-Dasypyrum villosum T2VS center dot 2DL translocation line expressing a longer spike and more kernels traits"/>
    <s v="THEORETICAL AND APPLIED GENETICS"/>
    <m/>
    <m/>
    <s v="English"/>
    <s v="Article"/>
    <m/>
    <m/>
    <m/>
    <m/>
    <m/>
    <m/>
    <s v="CHROMOSOMAL TRANSLOCATIONS; CONFERRING RESISTANCE; BREAD WHEAT; GRAIN-YIELD; MARKERS; INTROGRESSION; IMPROVEMENT; DIVERSITY; QUALITY; GENES"/>
    <m/>
    <s v="[Zhang, Ruiqi; Hou, Fu; Feng, Yigao; Zhang, Mingyi; Chen, Peidu] Nanjing Agr Univ, Coll Agron, Natl Key Lab Crop Genet &amp; Germplasm Enhancement, JCIC MCP, Nanjing 210095, Jiangsu, Peoples R China; [Zhang, Wei] Tongling City Agr Comm, Tongling 244000, Anhui, Peoples R China"/>
    <s v="Zhang, RQ (reprint author), Nanjing Agr Univ, Coll Agron, Natl Key Lab Crop Genet &amp; Germplasm Enhancement, JCIC MCP, Nanjing 210095, Jiangsu, Peoples R China."/>
    <s v="zrq@njau.edu.cn"/>
    <m/>
    <m/>
    <s v="State Transgenic Project [2014ZX08009-40B]; Fundamental Research Funds for the Central Universities [KYZ201303]"/>
    <s v="We are grateful to Dr. Zengjun Qi and Dr. Xiue Wang, College of Agronomy, Nanjing Agricultural University, China, Nanjing, for providing many useful suggestions and discussing this manuscript. Funding was provided by the State Transgenic Project (2014ZX08009-40B) and Fundamental Research Funds for the Central Universities (KYZ201303)."/>
    <m/>
    <n v="36"/>
    <n v="0"/>
    <n v="0"/>
    <n v="6"/>
    <n v="6"/>
    <s v="SPRINGER"/>
    <s v="NEW YORK"/>
    <s v="233 SPRING ST, NEW YORK, NY 10013 USA"/>
    <s v="0040-5752"/>
    <s v="1432-2242"/>
    <m/>
    <s v="THEOR APPL GENET"/>
    <s v="Theor. Appl. Genet."/>
    <s v="DEC"/>
    <n v="2015"/>
    <d v="1900-05-07T00:00:00"/>
    <n v="12"/>
    <m/>
    <m/>
    <m/>
    <m/>
    <n v="2415"/>
    <n v="2425"/>
    <m/>
    <s v="10.1007/s00122-015-2596-8"/>
    <m/>
    <n v="11"/>
    <s v="Agronomy; Plant Sciences; Genetics &amp; Heredity; Horticulture"/>
    <s v="Agriculture; Plant Sciences; Genetics &amp; Heredity"/>
    <s v="CV8KJ"/>
    <s v="WOS:000364533500006"/>
    <n v="26334547"/>
    <s v="Zhang, RQ (reprint author), Nanjing Agr Univ, Coll Agron, Natl Key Lab Crop Genet &amp; Germplasm Enhancement, JCIC MCP, Nanjing 210095, Jiangsu, Peoples R China."/>
    <b v="0"/>
    <b v="0"/>
    <b v="0"/>
    <s v="农学院"/>
    <b v="0"/>
    <s v="0040-5752"/>
    <n v="3.9860000000000002"/>
    <b v="0"/>
    <b v="0"/>
    <b v="0"/>
    <n v="12"/>
  </r>
  <r>
    <n v="491"/>
    <x v="9"/>
    <s v="张天真"/>
    <s v="J"/>
    <s v="Cao, ZB; Zhu, XF; Chen, H; Zhang, TZ"/>
    <m/>
    <m/>
    <m/>
    <s v="Cao, Zhibin; Zhu, Xiefei; Chen, Hong; Zhang, Tianzhen"/>
    <m/>
    <m/>
    <s v="Fine mapping of clustered quantitative trait loci for fiber quality on chromosome 7 using a Gossypium barbadense introgressed line"/>
    <s v="MOLECULAR BREEDING"/>
    <m/>
    <m/>
    <s v="English"/>
    <s v="Article"/>
    <m/>
    <m/>
    <m/>
    <m/>
    <m/>
    <s v="Cotton; CSIL; QTL; Fiber quality; Fine mapping"/>
    <s v="NEAR-ISOGENIC LINES; BACKCROSS QTL ANALYSIS; UPLAND COTTON; GENOME STRUCTURE; G. BARBADENSE; GENETIC-MAP; HIRSUTUM; TOMATO; POPULATION; CROSS"/>
    <m/>
    <s v="[Cao, Zhibin; Zhu, Xiefei; Zhang, Tianzhen] Nanjing Agr Univ, Cotton Res Inst, Natl Key Lab Crop Genet &amp; Germplasm Enhancement, Nanjing 210095, Jiangsu, Peoples R China; [Chen, Hong] Xinjiang Acad Agr &amp; Reclamat Sci, Cotton Res Inst, Xinjiang 832000, Peoples R China"/>
    <s v="Zhang, TZ (reprint author), Nanjing Agr Univ, Cotton Res Inst, Natl Key Lab Crop Genet &amp; Germplasm Enhancement, Nanjing 210095, Jiangsu, Peoples R China."/>
    <s v="cotton@njau.edu.cn"/>
    <m/>
    <m/>
    <s v="National Science Foundation of China [31330058]; National High Technology Research and Development Program of China (863 Program) [2011AA10A102]; Priority Academic Program Development of Jiangsu Higher Education Institutions; 111 Project [B08025]"/>
    <s v="This study was financially supported in part by Grants from the National Science Foundation of China (31330058), National High Technology Research and Development Program of China (863 Program) (2011AA10A102), the Priority Academic Program Development of Jiangsu Higher Education Institutions, and the 111 Project (B08025)."/>
    <m/>
    <n v="58"/>
    <n v="0"/>
    <n v="0"/>
    <n v="2"/>
    <n v="2"/>
    <s v="SPRINGER"/>
    <s v="DORDRECHT"/>
    <s v="VAN GODEWIJCKSTRAAT 30, 3311 GZ DORDRECHT, NETHERLANDS"/>
    <s v="1380-3743"/>
    <s v="1572-9788"/>
    <m/>
    <s v="MOL BREEDING"/>
    <s v="Mol. Breed."/>
    <s v="NOV"/>
    <n v="2015"/>
    <d v="1900-02-03T00:00:00"/>
    <n v="11"/>
    <m/>
    <m/>
    <m/>
    <m/>
    <m/>
    <m/>
    <n v="215"/>
    <s v="10.1007/s11032-015-0393-3"/>
    <m/>
    <n v="13"/>
    <s v="Agronomy; Plant Sciences; Genetics &amp; Heredity; Horticulture"/>
    <s v="Agriculture; Plant Sciences; Genetics &amp; Heredity"/>
    <s v="CW7ML"/>
    <s v="WOS:000365183200014"/>
    <m/>
    <s v="Zhang, TZ (reprint author), Nanjing Agr Univ, Cotton Res Inst, Natl Key Lab Crop Genet &amp; Germplasm Enhancement, Nanjing 210095, Jiangsu, Peoples R China."/>
    <b v="0"/>
    <b v="0"/>
    <b v="0"/>
    <b v="0"/>
    <b v="0"/>
    <s v="1380-3743"/>
    <n v="2.57"/>
    <b v="0"/>
    <b v="0"/>
    <b v="0"/>
    <n v="12"/>
  </r>
  <r>
    <n v="492"/>
    <x v="9"/>
    <s v="张天真"/>
    <s v="J"/>
    <s v="Liang, WH; Fang, L; Xiang, D; Hu, Y; Feng, H; Chang, LJ; Zhang, TZ"/>
    <m/>
    <m/>
    <m/>
    <s v="Liang, Wenhua; Fang, Lei; Xiang, Dan; Hu, Yan; Feng, Hao; Chang, Lijing; Zhang, Tianzhen"/>
    <m/>
    <m/>
    <s v="Transcriptome Analysis of Short Fiber Mutant Ligon lintless-1 (Li-1) Reveals Critical Genes and Key Pathways in Cotton Fiber Elongation and Leaf Development"/>
    <s v="PLOS ONE"/>
    <m/>
    <m/>
    <s v="English"/>
    <s v="Article"/>
    <m/>
    <m/>
    <m/>
    <m/>
    <m/>
    <m/>
    <s v="CELL ELONGATION; MOLECULAR CHARACTERIZATION; IN-VITRO; EXPRESSION; WALL; GROWTH; ARABIDOPSIS; TEMPERATURE; ETHYLENE; GENOMICS"/>
    <m/>
    <s v="[Liang, Wenhua; Fang, Lei; Xiang, Dan; Hu, Yan; Feng, Hao; Chang, Lijing; Zhang, Tianzhen] Nanjing Agr Univ, State Key Lab Crop Genet &amp; Germplasm Enhancement, Minist Educ, Cotton Hybrid R&amp;D Engn Ctr, Nanjing 210095, Jiangsu, Peoples R China"/>
    <s v="Zhang, TZ (reprint author), Nanjing Agr Univ, State Key Lab Crop Genet &amp; Germplasm Enhancement, Minist Educ, Cotton Hybrid R&amp;D Engn Ctr, Nanjing 210095, Jiangsu, Peoples R China."/>
    <s v="cotton@njau.edu.cn"/>
    <m/>
    <m/>
    <s v="Priority Academic Program Development of Jiangsu Higher Education Institutions; 111 program; JCIC-MCP project"/>
    <s v="This work was financially supported in part by grants from the Priority Academic Program Development of Jiangsu Higher Education Institutions, the 111 program, and the JCIC-MCP project. The funders had no role in study design, data collection and analysis, decision to publish, or preparation of the manuscript."/>
    <m/>
    <n v="60"/>
    <n v="0"/>
    <n v="0"/>
    <n v="0"/>
    <n v="0"/>
    <s v="PUBLIC LIBRARY SCIENCE"/>
    <s v="SAN FRANCISCO"/>
    <s v="1160 BATTERY STREET, STE 100, SAN FRANCISCO, CA 94111 USA"/>
    <s v="1932-6203"/>
    <m/>
    <m/>
    <s v="PLOS ONE"/>
    <s v="PLoS One"/>
    <n v="42698"/>
    <n v="2015"/>
    <n v="10"/>
    <n v="11"/>
    <m/>
    <m/>
    <m/>
    <m/>
    <m/>
    <m/>
    <s v="e0143503"/>
    <s v="10.1371/journal.pone.0143503"/>
    <m/>
    <n v="18"/>
    <s v="Multidisciplinary Sciences"/>
    <s v="Science &amp; Technology - Other Topics"/>
    <s v="CX7DU"/>
    <s v="WOS:000365862600074"/>
    <m/>
    <s v="Zhang, TZ (reprint author), Nanjing Agr Univ, State Key Lab Crop Genet &amp; Germplasm Enhancement, Minist Educ, Cotton Hybrid R&amp;D Engn Ctr, Nanjing 210095, Jiangsu, Peoples R China."/>
    <b v="0"/>
    <b v="0"/>
    <b v="0"/>
    <b v="0"/>
    <b v="0"/>
    <s v="1932-6203"/>
    <n v="3.702"/>
    <b v="0"/>
    <b v="0"/>
    <b v="0"/>
    <m/>
  </r>
  <r>
    <n v="493"/>
    <x v="9"/>
    <s v="张天真"/>
    <s v="J"/>
    <s v="Jun, Z; Zhang, ZY; Gao, YL; Zhou, L; Fang, L; Chen, XD; Ning, ZY; Chen, TZ; Guo, WZ; Zhang, TZ"/>
    <m/>
    <m/>
    <m/>
    <s v="Jun, Zhao; Zhang, Zhiyuan; Gao, Yulong; Zhou, Lei; Fang, Lei; Chen, Xiangdong; Ning, Zhiyuan; Chen, Tianzi; Guo, Wangzhen; Zhang, Tianzhen"/>
    <m/>
    <m/>
    <s v="Overexpression of GbRLK, a putative receptor-like kinase gene, improved cotton tolerance to Verticillium wilt"/>
    <s v="SCIENTIFIC REPORTS"/>
    <m/>
    <m/>
    <s v="English"/>
    <s v="Article"/>
    <m/>
    <m/>
    <m/>
    <m/>
    <m/>
    <m/>
    <s v="DISEASE RESISTANCE GENE; ARABIDOPSIS-THALIANA; SIGNAL-TRANSDUCTION; ABSCISIC-ACID; GOSSYPIUM-BARBADENSE; STRESS TOLERANCE; TOMATO VE1; PLANT; DAHLIAE; EXPRESSION"/>
    <m/>
    <s v="[Jun, Zhao; Zhang, Zhiyuan; Gao, Yulong; Zhou, Lei; Fang, Lei; Chen, Xiangdong; Ning, Zhiyuan; Chen, Tianzi; Guo, Wangzhen; Zhang, Tianzhen] Nanjing Agr Univ, MOE Hybrid Cotton R&amp;D Engn Res Ctr, Natl Key Lab Crop Genet &amp; Germplasm Enhancement, Nanjing 210095, Jiangsu, Peoples R China"/>
    <s v="Zhang, TZ (reprint author), Nanjing Agr Univ, MOE Hybrid Cotton R&amp;D Engn Res Ctr, Natl Key Lab Crop Genet &amp; Germplasm Enhancement, Nanjing 210095, Jiangsu, Peoples R China."/>
    <s v="cotton@njau.edu.cn"/>
    <m/>
    <m/>
    <s v="Major State Basic Research Development Program of China (973 Program) [2011CB109300]; National Scientific and Technological Support Plan [2014BAD09B001-1, 2014BAD03B01]; JCIC-MCP project"/>
    <s v="This program was financially supported in part the Major State Basic Research Development Program of China (973 Program) (2011CB109300), National Scientific and Technological Support Plan (2014BAD09B001-1; 2014BAD03B01) and JCIC-MCP project."/>
    <m/>
    <n v="52"/>
    <n v="0"/>
    <n v="0"/>
    <n v="0"/>
    <n v="0"/>
    <s v="NATURE PUBLISHING GROUP"/>
    <s v="LONDON"/>
    <s v="MACMILLAN BUILDING, 4 CRINAN ST, LONDON N1 9XW, ENGLAND"/>
    <s v="2045-2322"/>
    <m/>
    <m/>
    <s v="SCI REP-UK"/>
    <s v="Sci Rep"/>
    <d v="2015-10-08T00:00:00"/>
    <n v="2015"/>
    <n v="5"/>
    <m/>
    <m/>
    <m/>
    <m/>
    <m/>
    <m/>
    <m/>
    <n v="15048"/>
    <s v="10.1038/srep15048"/>
    <m/>
    <n v="12"/>
    <s v="Multidisciplinary Sciences"/>
    <s v="Science &amp; Technology - Other Topics"/>
    <s v="CS9PU"/>
    <s v="WOS:000362424000001"/>
    <n v="26446555"/>
    <s v="Zhang, TZ (reprint author), Nanjing Agr Univ, MOE Hybrid Cotton R&amp;D Engn Res Ctr, Natl Key Lab Crop Genet &amp; Germplasm Enhancement, Nanjing 210095, Jiangsu, Peoples R China."/>
    <b v="0"/>
    <b v="0"/>
    <b v="0"/>
    <b v="0"/>
    <b v="0"/>
    <s v="2045-2322"/>
    <n v="5.5970000000000004"/>
    <b v="0"/>
    <n v="1"/>
    <b v="0"/>
    <m/>
  </r>
  <r>
    <n v="494"/>
    <x v="9"/>
    <s v="张天真"/>
    <m/>
    <m/>
    <m/>
    <m/>
    <m/>
    <s v="Liu, Guizhen; Mei, Hongxian; Wang, Sen; Li, Xinghe; Zhu, Xiefei; Zhang, Tianzhen"/>
    <m/>
    <m/>
    <s v="Association mapping of seed oil and protein contents in upland cotton"/>
    <s v="EUPHYTICA"/>
    <m/>
    <m/>
    <m/>
    <s v="Article"/>
    <m/>
    <m/>
    <m/>
    <m/>
    <m/>
    <m/>
    <m/>
    <m/>
    <m/>
    <m/>
    <m/>
    <m/>
    <m/>
    <m/>
    <m/>
    <m/>
    <m/>
    <m/>
    <m/>
    <m/>
    <m/>
    <m/>
    <m/>
    <m/>
    <s v="0014-2336"/>
    <m/>
    <m/>
    <m/>
    <m/>
    <m/>
    <m/>
    <m/>
    <m/>
    <m/>
    <m/>
    <m/>
    <m/>
    <m/>
    <m/>
    <m/>
    <m/>
    <m/>
    <m/>
    <m/>
    <m/>
    <m/>
    <m/>
    <m/>
    <b v="0"/>
    <b v="0"/>
    <b v="0"/>
    <b v="0"/>
    <b v="0"/>
    <b v="0"/>
    <s v="0014-2336"/>
    <n v="1.726"/>
    <b v="0"/>
    <b v="0"/>
    <n v="1"/>
    <m/>
  </r>
  <r>
    <n v="495"/>
    <x v="9"/>
    <s v="张天真"/>
    <m/>
    <m/>
    <m/>
    <m/>
    <m/>
    <s v="Zhang, TZ (Zhang, Tianzhen); Hu, Y (Hu, Yan); Jiang, WK (Jiang, Wenkai); Fang, L (Fang, Lei); Guan, XY (Guan, Xueying); Chen, JD (Chen, Jiedan); Zhang, JB (Zhang, Jinbo); Saski, CA (Saski, Christopher A.); Scheffler, BE (Scheffler, Brian E.); Stelly, DM (Stelly, David M.); Hulse-Kemp, AM (Hulse-Kemp, Amanda M.); Wan, Q (Wan, Qun); Liu, BL (Liu, Bingliang); Liu, CX (Liu, Chunxiao); Wang, S (Wang, Sen); Pan, MQ (Pan, Mengqiao); Wang, YK (Wang, Yangkun); Wang, DW (Wang, Dawei); Ye, WX (Ye, Wenxue); Chang, LJ (Chang, Lijing); Zhang, WP (Zhang, Wenpan); Song, QX (Song, Qingxin); Kirkbride, RC (Kirkbride, Ryan C.); Chen, XY (Chen, Xiaoya); Dennis, E (Dennis, Elizabeth); Llewellyn, DJ (Llewellyn, Danny J.); Peterson, DG (Peterson, Daniel G.); Thaxton, P (Thaxton, Peggy); Jones, DC (Jones, Don C.); Wang, Q (Wang, Qiong); Xu, XY (Xu, Xiaoyang); Zhang, H (Zhang, Hua); Wu, HT (Wu, Huaitong); Zhou, L (Zhou, Lei); Mei, GF (Mei, Gaofu); Chen, SQ (Chen, Shuqi); Tian, Y (Tian, Yue); Xiang, D (Xiang, Dan); Li, XH (Li, Xinghe); Ding, J (Ding, Jian); Zuo, QY (Zuo, Qiyang); Tao, LN (Tao, Linna); Liu, YC (Liu, Yunchao); Li, J (Li, Ji); Lin, Y (Lin, Yu); Hui, YY (Hui, Yuanyuan); Cao, ZS (Cao, Zhisheng); Cai, CP (Cai, Caiping); Zhu, XF (Zhu, Xiefei); Jiang, Z (Jiang, Zhi); Zhou, BL (Zhou, Baoliang); Guo, WZ (Guo, Wangzhen); Li, RQ (Li, Ruiqiang); Chen, ZJ (Chen, Z. Jeffrey)"/>
    <m/>
    <m/>
    <s v="Sequencing of allotetraploid cotton (Gossypium hirsutum L. acc. TM-1) provides a resource for fiber improvement"/>
    <s v=" NATURE BIOTECHNOLOGY  卷: 33  期: 5  页: 531-U252  DOI: 10.1038/nbt.3207  出版年: MAY 2015  "/>
    <m/>
    <m/>
    <m/>
    <s v="Article"/>
    <m/>
    <m/>
    <m/>
    <m/>
    <m/>
    <m/>
    <m/>
    <m/>
    <m/>
    <m/>
    <m/>
    <m/>
    <m/>
    <m/>
    <m/>
    <m/>
    <m/>
    <m/>
    <m/>
    <m/>
    <m/>
    <m/>
    <m/>
    <m/>
    <s v="1087-0156"/>
    <m/>
    <m/>
    <m/>
    <m/>
    <m/>
    <m/>
    <m/>
    <m/>
    <m/>
    <m/>
    <m/>
    <m/>
    <m/>
    <m/>
    <m/>
    <m/>
    <m/>
    <m/>
    <m/>
    <m/>
    <m/>
    <m/>
    <m/>
    <b v="0"/>
    <b v="0"/>
    <b v="0"/>
    <b v="0"/>
    <b v="0"/>
    <b v="0"/>
    <s v="1087-0156"/>
    <n v="38.276000000000003"/>
    <n v="1"/>
    <n v="1"/>
    <b v="0"/>
    <m/>
  </r>
  <r>
    <n v="496"/>
    <x v="9"/>
    <s v="张天真"/>
    <m/>
    <m/>
    <m/>
    <m/>
    <m/>
    <s v="Wang, YK (Wang, Yangkun); Ning, ZY (Ning, Zhiyuan); Hu, Y (Hu, Yan); Chen, JD (Chen, Jiedan); Zhao, R (Zhao, Rui); Chen, H (Chen, Hong); Ai, NJ (Ai, Nijiang); Guo, WZ (Guo, Wangzhen); Zhang, TZ (Zhang, Tianzhen)"/>
    <m/>
    <m/>
    <s v="Molecular Mapping of Restriction-Site Associated DNA Markers in Allotetraploid Upland Cotton"/>
    <s v="PLOS ONE  卷: 10  期: 4  文献号: e0124781  DOI: 10.1371/journal.pone.0124781  出版年: APR 20 2015"/>
    <m/>
    <m/>
    <m/>
    <s v="Article"/>
    <m/>
    <m/>
    <m/>
    <m/>
    <m/>
    <m/>
    <m/>
    <m/>
    <m/>
    <m/>
    <m/>
    <m/>
    <m/>
    <m/>
    <m/>
    <m/>
    <m/>
    <m/>
    <m/>
    <m/>
    <m/>
    <m/>
    <m/>
    <m/>
    <s v="1932-6203"/>
    <m/>
    <m/>
    <m/>
    <m/>
    <m/>
    <m/>
    <m/>
    <m/>
    <m/>
    <m/>
    <m/>
    <m/>
    <m/>
    <m/>
    <m/>
    <m/>
    <m/>
    <m/>
    <m/>
    <m/>
    <m/>
    <m/>
    <m/>
    <b v="0"/>
    <b v="0"/>
    <b v="0"/>
    <b v="0"/>
    <b v="0"/>
    <b v="0"/>
    <s v="1932-6203"/>
    <n v="3.702"/>
    <b v="0"/>
    <b v="0"/>
    <b v="0"/>
    <m/>
  </r>
  <r>
    <n v="497"/>
    <x v="9"/>
    <s v="张天真"/>
    <m/>
    <m/>
    <m/>
    <m/>
    <m/>
    <s v="Liu, BL (Liu, Bingliang); Zhu, YC (Zhu, Yichao); Zhang, TZ (Zhang, Tianzhen)"/>
    <m/>
    <m/>
    <s v="The R3-MYB Gene GhCPC Negatively Regulates Cotton Fiber Elongation"/>
    <s v="PLOS ONE  卷: 10  期: 2  文献号: e0116272  DOI: 10.1371/journal.pone.0116272  出版年: FEB 3 2015"/>
    <m/>
    <m/>
    <m/>
    <s v="Article"/>
    <m/>
    <m/>
    <m/>
    <m/>
    <m/>
    <m/>
    <m/>
    <m/>
    <m/>
    <m/>
    <m/>
    <m/>
    <m/>
    <m/>
    <m/>
    <m/>
    <m/>
    <m/>
    <m/>
    <m/>
    <m/>
    <m/>
    <m/>
    <m/>
    <s v="1932-6203"/>
    <m/>
    <m/>
    <m/>
    <m/>
    <m/>
    <m/>
    <m/>
    <m/>
    <m/>
    <m/>
    <m/>
    <m/>
    <m/>
    <m/>
    <m/>
    <m/>
    <m/>
    <m/>
    <m/>
    <m/>
    <m/>
    <m/>
    <m/>
    <b v="0"/>
    <b v="0"/>
    <b v="0"/>
    <b v="0"/>
    <b v="0"/>
    <b v="0"/>
    <s v="1932-6203"/>
    <n v="3.702"/>
    <b v="0"/>
    <b v="0"/>
    <b v="0"/>
    <m/>
  </r>
  <r>
    <n v="498"/>
    <x v="9"/>
    <s v="张天真"/>
    <m/>
    <m/>
    <m/>
    <m/>
    <m/>
    <s v=" Wang, Q (Wang, Qiong); Fang, L (Fang, Lei); Chen, JD (Chen, Jiedan); Hu, Y (Hu, Yan); Si, ZF (Si, Zhanfeng); Wang, S (Wang, Sen); Chang, LJ (Chang, Lijing); Guo, WZ (Guo, Wangzhen); Zhang, TZ (Zhang, Tianzhen)"/>
    <m/>
    <m/>
    <s v="Genome-Wide Mining, Characterization, and Development of Microsatellite Markers in Gossypium Species"/>
    <s v="SCIENTIFIC REPORTS  卷: 5  文献号: 10638  DOI: 10.1038/srep10638  出版年: JUN 1 2015  "/>
    <m/>
    <m/>
    <m/>
    <s v="Article"/>
    <m/>
    <m/>
    <m/>
    <m/>
    <m/>
    <m/>
    <m/>
    <m/>
    <m/>
    <m/>
    <m/>
    <m/>
    <m/>
    <m/>
    <m/>
    <m/>
    <m/>
    <m/>
    <m/>
    <m/>
    <m/>
    <m/>
    <m/>
    <m/>
    <s v="2045-2322"/>
    <m/>
    <m/>
    <m/>
    <m/>
    <m/>
    <m/>
    <m/>
    <m/>
    <m/>
    <m/>
    <m/>
    <m/>
    <m/>
    <m/>
    <m/>
    <m/>
    <m/>
    <m/>
    <m/>
    <m/>
    <m/>
    <m/>
    <m/>
    <b v="0"/>
    <b v="0"/>
    <b v="0"/>
    <b v="0"/>
    <b v="0"/>
    <b v="0"/>
    <s v="2045-2322"/>
    <n v="5.5970000000000004"/>
    <b v="0"/>
    <n v="1"/>
    <b v="0"/>
    <m/>
  </r>
  <r>
    <n v="499"/>
    <x v="9"/>
    <s v="张卫健"/>
    <m/>
    <m/>
    <m/>
    <m/>
    <m/>
    <s v=" Zhang, Y (Zhang, Yi); Jiang, Y (Jiang, Yu); Li, ZJ (Li, Zhijie); Zhu, XC (Zhu, Xiangchen); Wang, XF (Wang, Xiaofei); Chen, J (Chen, Jin); Hang, XN (Hang, Xiaoning); Deng, AX (Deng, Aixing); Zhang, J (Zhang, Jun); Zhang, WJ (Zhang, Weijian)"/>
    <m/>
    <m/>
    <s v="Aboveground morphological traits do not predict rice variety effects on CH4 emissions"/>
    <s v="AGRICULTURE ECOSYSTEMS &amp; ENVIRONMENT  卷: 208  页: 86-93  DOI: 10.1016/j.agee.2015.04.030  出版年: OCT 1 2015  "/>
    <m/>
    <m/>
    <m/>
    <s v="Article"/>
    <m/>
    <m/>
    <m/>
    <m/>
    <m/>
    <m/>
    <m/>
    <m/>
    <m/>
    <m/>
    <m/>
    <m/>
    <m/>
    <m/>
    <m/>
    <m/>
    <m/>
    <m/>
    <m/>
    <m/>
    <m/>
    <m/>
    <m/>
    <m/>
    <s v="0167-8809"/>
    <m/>
    <m/>
    <m/>
    <m/>
    <m/>
    <m/>
    <m/>
    <m/>
    <m/>
    <m/>
    <m/>
    <m/>
    <m/>
    <m/>
    <m/>
    <m/>
    <m/>
    <m/>
    <m/>
    <m/>
    <m/>
    <m/>
    <m/>
    <b v="0"/>
    <b v="0"/>
    <b v="0"/>
    <b v="0"/>
    <b v="0"/>
    <b v="0"/>
    <s v="0167-8809"/>
    <n v="3.9870000000000001"/>
    <b v="0"/>
    <b v="0"/>
    <b v="0"/>
    <m/>
  </r>
  <r>
    <n v="500"/>
    <x v="9"/>
    <s v="张卫健"/>
    <m/>
    <m/>
    <m/>
    <m/>
    <m/>
    <s v="Zhang, L (Zhang, Li); Zheng, JC (Zheng, Jianchu); Chen, LG (Chen, Liugen); Shen, MX (Shen, Mingxing); Zhang, X (Zhang, Xin); Zhang, MQ (Zhang, Mingqian); Bian, XM (Bian, Xinmin); Zhang, J (Zhang, Jun); Zhang, WJ (Zhang, Weijian)"/>
    <m/>
    <m/>
    <s v="Integrative effects of soil tillage and straw management on crop yields and greenhouse gas emissions in a rice-wheat cropping system"/>
    <s v="EUROPEAN JOURNAL OF AGRONOMY  卷: 63  页: 47-54  DOI: 10.1016/j.eja.2014.11.005  出版年: FEB 2015  "/>
    <m/>
    <m/>
    <m/>
    <s v="Article"/>
    <m/>
    <m/>
    <m/>
    <m/>
    <m/>
    <m/>
    <m/>
    <m/>
    <m/>
    <m/>
    <m/>
    <m/>
    <m/>
    <m/>
    <m/>
    <m/>
    <m/>
    <m/>
    <m/>
    <m/>
    <m/>
    <m/>
    <m/>
    <m/>
    <s v="1161-0301"/>
    <m/>
    <m/>
    <m/>
    <m/>
    <m/>
    <m/>
    <m/>
    <m/>
    <m/>
    <m/>
    <m/>
    <m/>
    <m/>
    <m/>
    <m/>
    <m/>
    <m/>
    <m/>
    <m/>
    <m/>
    <m/>
    <m/>
    <m/>
    <b v="0"/>
    <b v="0"/>
    <b v="0"/>
    <b v="0"/>
    <b v="0"/>
    <b v="0"/>
    <s v="1161-0301"/>
    <n v="3.4689999999999999"/>
    <b v="0"/>
    <b v="0"/>
    <b v="0"/>
    <m/>
  </r>
  <r>
    <n v="501"/>
    <x v="9"/>
    <s v="张卫健"/>
    <m/>
    <m/>
    <m/>
    <m/>
    <m/>
    <s v="Guo, J (Guo Jia); Zhang, MQ (Zhang Ming-qian); Wang, XW (Wang Xiao-wen); Zhang, WJ (Zhang Wei-jian)"/>
    <m/>
    <m/>
    <s v="A possible mechanism of mineral responses to elevated atmospheric CO2 in rice grains"/>
    <s v="Journal of Integrative Agriculture  卷: 14  期: 1  页: 50-57  DOI: 10.1016/S2095-3119(14)60846-7  出版年: 2015  "/>
    <m/>
    <m/>
    <m/>
    <s v="Article"/>
    <m/>
    <m/>
    <m/>
    <m/>
    <m/>
    <m/>
    <m/>
    <m/>
    <m/>
    <m/>
    <m/>
    <m/>
    <m/>
    <m/>
    <m/>
    <m/>
    <m/>
    <m/>
    <m/>
    <m/>
    <m/>
    <m/>
    <m/>
    <m/>
    <s v="2095-3119"/>
    <m/>
    <m/>
    <m/>
    <m/>
    <m/>
    <m/>
    <m/>
    <m/>
    <m/>
    <m/>
    <m/>
    <m/>
    <m/>
    <m/>
    <m/>
    <m/>
    <m/>
    <m/>
    <m/>
    <m/>
    <m/>
    <m/>
    <m/>
    <b v="0"/>
    <b v="0"/>
    <b v="0"/>
    <b v="0"/>
    <b v="0"/>
    <b v="0"/>
    <s v="2095-3119"/>
    <n v="0.85"/>
    <b v="0"/>
    <b v="0"/>
    <n v="1"/>
    <m/>
  </r>
  <r>
    <n v="502"/>
    <x v="9"/>
    <s v="张学永"/>
    <m/>
    <m/>
    <m/>
    <m/>
    <m/>
    <s v="Wang, Yuquan; Hao, Chenyang; Zheng, Jun; Ge, Hongmei; Zhou, Yang; Ma, Zhengqiang; Zhang, Xueyong"/>
    <m/>
    <m/>
    <s v="A haplotype block associated with thousand-kernel weight on chromosome 5DS in common wheat (Triticum aestivum L.)"/>
    <s v="JOURNAL OF INTEGRATIVE PLANT BIOLOGY"/>
    <m/>
    <m/>
    <m/>
    <s v="Article"/>
    <m/>
    <m/>
    <m/>
    <m/>
    <m/>
    <m/>
    <m/>
    <m/>
    <m/>
    <m/>
    <m/>
    <m/>
    <m/>
    <m/>
    <m/>
    <m/>
    <m/>
    <m/>
    <m/>
    <m/>
    <m/>
    <m/>
    <m/>
    <m/>
    <s v="1672-9072"/>
    <m/>
    <m/>
    <m/>
    <m/>
    <m/>
    <m/>
    <m/>
    <m/>
    <m/>
    <m/>
    <m/>
    <m/>
    <m/>
    <m/>
    <m/>
    <m/>
    <m/>
    <m/>
    <m/>
    <m/>
    <m/>
    <m/>
    <m/>
    <b v="0"/>
    <b v="0"/>
    <b v="0"/>
    <b v="0"/>
    <b v="0"/>
    <b v="0"/>
    <s v="1672-9072"/>
    <n v="3.3530000000000002"/>
    <b v="0"/>
    <b v="0"/>
    <b v="0"/>
    <m/>
  </r>
  <r>
    <n v="503"/>
    <x v="9"/>
    <s v="章元明"/>
    <m/>
    <m/>
    <m/>
    <m/>
    <m/>
    <s v="Bu, SH (Bu, Su Hong); Zhao, XW (Zhao Xinwang); Can, Y (Can Yi); Jia, W (Jia Wen); Tu, JX (Tu Jinxing); Yuan, MZ (Yuan Ming Zhang)"/>
    <m/>
    <m/>
    <s v="Interacted QTL Mapping in Partial NCII Design Provides Evidences for Breeding by Design"/>
    <s v="PLOS ONE  卷: 10  期: 3  文献号: e0121034  DOI: 10.1371/journal.pone.0121034  出版年: MAR 30 2015 "/>
    <m/>
    <m/>
    <m/>
    <s v="Article"/>
    <m/>
    <m/>
    <m/>
    <m/>
    <m/>
    <m/>
    <m/>
    <m/>
    <m/>
    <m/>
    <m/>
    <m/>
    <m/>
    <m/>
    <m/>
    <m/>
    <m/>
    <m/>
    <m/>
    <m/>
    <m/>
    <m/>
    <m/>
    <m/>
    <s v="1932-6203"/>
    <m/>
    <m/>
    <m/>
    <m/>
    <m/>
    <m/>
    <m/>
    <m/>
    <m/>
    <m/>
    <m/>
    <m/>
    <m/>
    <m/>
    <m/>
    <m/>
    <m/>
    <m/>
    <m/>
    <m/>
    <m/>
    <m/>
    <m/>
    <b v="0"/>
    <b v="0"/>
    <b v="0"/>
    <b v="0"/>
    <b v="0"/>
    <b v="0"/>
    <s v="1932-6203"/>
    <n v="3.702"/>
    <b v="0"/>
    <b v="0"/>
    <b v="0"/>
    <m/>
  </r>
  <r>
    <n v="504"/>
    <x v="9"/>
    <s v="章元明"/>
    <m/>
    <m/>
    <m/>
    <m/>
    <m/>
    <s v="Zhou, L (Zhou, Ling); Wang, SB (Wang, Shi-Bo); Jian, JB (Jian, Jianbo); Geng, QC (Geng, Qing-Chun); Wen, J (Wen, Jia); Song, QJ (Song, Qijian); Wu, ZZ (Wu, Zhenzhen); Li, GJ (Li, Guang-Jun); Liu, YQ (Liu, Yu-Qin); Dunwell, JM (Dunwell, Jim M.); Zhang, J (Zhang, Jin); Feng, JY (Feng, Jian-Ying); Niu, Y (Niu, Yuan); Zhang, L (Zhang, Li); Ren, WL (Ren, Wen-Long); Zhang, YM (Zhang, Yuan-Ming)"/>
    <m/>
    <m/>
    <s v="Identification of domestication-related loci associated with flowering time and seed size in soybean with the RAD-seq genotyping method"/>
    <s v="SCIENTIFIC REPORTS  卷: 5  文献号: 9350  DOI: 10.1038/srep09350  出版年: MAR 23 2015"/>
    <m/>
    <m/>
    <m/>
    <s v="Article"/>
    <m/>
    <m/>
    <m/>
    <m/>
    <m/>
    <m/>
    <m/>
    <m/>
    <m/>
    <m/>
    <m/>
    <m/>
    <m/>
    <m/>
    <m/>
    <m/>
    <m/>
    <m/>
    <m/>
    <m/>
    <m/>
    <m/>
    <m/>
    <m/>
    <s v="2045-2322"/>
    <m/>
    <m/>
    <m/>
    <m/>
    <m/>
    <m/>
    <m/>
    <m/>
    <m/>
    <m/>
    <m/>
    <m/>
    <m/>
    <m/>
    <m/>
    <m/>
    <m/>
    <m/>
    <m/>
    <m/>
    <m/>
    <m/>
    <m/>
    <b v="0"/>
    <b v="0"/>
    <b v="0"/>
    <b v="0"/>
    <b v="0"/>
    <b v="0"/>
    <s v="2045-2322"/>
    <n v="5.5970000000000004"/>
    <b v="0"/>
    <n v="1"/>
    <b v="0"/>
    <m/>
  </r>
  <r>
    <n v="505"/>
    <x v="9"/>
    <s v="赵团结"/>
    <s v="J"/>
    <s v="Zhang, YH; He, JB; Wang, YF; Xing, GN; Zhao, JM; Li, Y; Yang, SP; Palmer, RG; Zhao, TJ; Gai, JY"/>
    <m/>
    <m/>
    <m/>
    <s v="Zhang, Yinghu; He, Jianbo; Wang, Yufeng; Xing, Guangnan; Zhao, Jinming; Li, Yan; Yang, Shouping; Palmer, R. G.; Zhao, Tuanjie; Gai, Junyi"/>
    <m/>
    <m/>
    <s v="Establishment of a 100-seed weight quantitative trait locus-allele matrix of the germplasm population for optimal recombination design in soybean breeding programmes"/>
    <s v="JOURNAL OF EXPERIMENTAL BOTANY"/>
    <m/>
    <m/>
    <s v="English"/>
    <s v="Article"/>
    <m/>
    <m/>
    <m/>
    <m/>
    <m/>
    <s v="Chinese soybean landrace population (CSLRP); gene ontology (GO) analysis; genome-wide association study (GWAS); QTL-allele matrix; 100-seed weight; SNP linkage disequilibrium block (SNPLDB); soybean [Glycine max (L.) Merr.]"/>
    <s v="GENOME-WIDE ASSOCIATION; LINKAGE DISEQUILIBRIUM; ALUMINUM TOLERANCE; GENOTYPE DATA; MODEL; GRAIN; GENETICS; MARKERS; PROTEIN; PLANTS"/>
    <m/>
    <s v="[Zhang, Yinghu; He, Jianbo; Wang, Yufeng; Xing, Guangnan; Zhao, Jinming; Li, Yan; Yang, Shouping; Zhao, Tuanjie; Gai, Junyi] Nanjing Agr Univ, Soybean Res Inst, Nanjing 210095, Jiangsu, Peoples R China; [Zhang, Yinghu; He, Jianbo; Wang, Yufeng; Xing, Guangnan; Zhao, Jinming; Li, Yan; Yang, Shouping; Zhao, Tuanjie; Gai, Junyi] Minist Agr, Natl Ctr Soybean Improvement, Nanjing 210095, Jiangsu, Peoples R China; [Zhang, Yinghu; He, Jianbo; Wang, Yufeng; Xing, Guangnan; Zhao, Jinming; Li, Yan; Yang, Shouping; Zhao, Tuanjie; Gai, Junyi] Minist Agr, Key Lab Biol &amp; Genet Improvement Soybean, Nanjing 210095, Jiangsu, Peoples R China; [Zhang, Yinghu; He, Jianbo; Wang, Yufeng; Xing, Guangnan; Zhao, Jinming; Li, Yan; Yang, Shouping; Zhao, Tuanjie; Gai, Junyi] Nanjing Agr Univ, Natl Key Lab Crop Genet &amp; Germplasm Enhancement, Nanjing 210095, Jiangsu, Peoples R China; [Zhang, Yinghu] Inst Agr Sci Jiangsu Coastal Areas, Yancheng 224002, Jiangsu, Peoples R China; [Palmer, R. G.] Iowa State Univ, Dept Agron, Ames, IA 50011 USA"/>
    <s v="Zhao, TJ (reprint author), Nanjing Agr Univ, Soybean Res Inst, Nanjing 210095, Jiangsu, Peoples R China."/>
    <s v="tjzhao@njau.edu.cn; sri@njau.edu.cn"/>
    <m/>
    <m/>
    <s v="China National Key Basic Research Program [2011CB1093]; China National Hightech R D Program [2011AA10A105, 2012AA101106]; Natural Science Foundation of China [31071442, 31271750]; MOE 111 Project [B08025]; MOE Program for Changjiang Scholars and Innovative Research Team in University [PCSIRT13073]; MOA Public Profit Program [201203026-4]; Jiangsu JCIC-MCP program; Jiangsu Higher Education PAPD Program"/>
    <s v="This work was supported by the China National Key Basic Research Program (2011CB1093), the China National Hightech R &amp; D Program (2011AA10A105, 2012AA101106), the Natural Science Foundation of China (31071442, 31271750), the MOE 111 Project (B08025), the MOE Program for Changjiang Scholars and Innovative Research Team in University (PCSIRT13073), the MOA Public Profit Program (201203026-4), the Jiangsu JCIC-MCP program and the Jiangsu Higher Education PAPD Program. The funders had no role in the work design, data collection and analysis, or decision on and preparation of the manuscript."/>
    <m/>
    <n v="38"/>
    <n v="0"/>
    <n v="0"/>
    <n v="1"/>
    <n v="1"/>
    <s v="OXFORD UNIV PRESS"/>
    <s v="OXFORD"/>
    <s v="GREAT CLARENDON ST, OXFORD OX2 6DP, ENGLAND"/>
    <s v="0022-0957"/>
    <s v="1460-2431"/>
    <m/>
    <s v="J EXP BOT"/>
    <s v="J. Exp. Bot."/>
    <s v="OCT"/>
    <n v="2015"/>
    <n v="66"/>
    <n v="20"/>
    <m/>
    <m/>
    <m/>
    <m/>
    <n v="6311"/>
    <n v="6325"/>
    <m/>
    <s v="10.1093/jxb/erv342"/>
    <m/>
    <n v="15"/>
    <s v="Plant Sciences"/>
    <s v="Plant Sciences"/>
    <s v="CY6AR"/>
    <s v="WOS:000366490000018"/>
    <n v="26163701"/>
    <s v="Zhao, TJ (reprint author), Nanjing Agr Univ, Soybean Res Inst, Nanjing 210095, Jiangsu, Peoples R China."/>
    <b v="0"/>
    <b v="0"/>
    <b v="0"/>
    <b v="0"/>
    <b v="0"/>
    <s v="0022-0957"/>
    <n v="6.3120000000000003"/>
    <b v="0"/>
    <n v="1"/>
    <b v="0"/>
    <m/>
  </r>
  <r>
    <n v="506"/>
    <x v="9"/>
    <s v="赵团结"/>
    <m/>
    <m/>
    <m/>
    <m/>
    <m/>
    <s v="Zhang, YH (Zhang, Ying Hu); Liu, MF (Liu, Mei Feng); He, JB (He, Jian Bo); Wang, YF (Wang, Yu Feng); Xing, GN (Xing, Guang Nan); Li, Y (Li, Yan); Yang, SP (Yang, Shou Ping); Zhao, TJ (Zhao, Tuan Jie); Gai, JY (Gai, Jun Yi)"/>
    <m/>
    <m/>
    <s v="Marker-assisted breeding for transgressive seed protein content in soybean [Glycine max (L.) Merr.]"/>
    <s v="THEORETICAL AND APPLIED GENETICS  卷: 128  期: 6  页: 1061-1072  DOI: 10.1007/s00122-015-2490-4  出版年: JUN 2015"/>
    <m/>
    <m/>
    <m/>
    <s v="Article"/>
    <m/>
    <m/>
    <m/>
    <m/>
    <m/>
    <m/>
    <m/>
    <m/>
    <m/>
    <m/>
    <m/>
    <m/>
    <m/>
    <m/>
    <m/>
    <m/>
    <m/>
    <m/>
    <m/>
    <m/>
    <m/>
    <m/>
    <m/>
    <m/>
    <s v="0040-5752"/>
    <m/>
    <m/>
    <m/>
    <m/>
    <m/>
    <m/>
    <m/>
    <m/>
    <m/>
    <m/>
    <m/>
    <m/>
    <m/>
    <m/>
    <m/>
    <m/>
    <m/>
    <m/>
    <m/>
    <m/>
    <m/>
    <m/>
    <m/>
    <b v="0"/>
    <b v="0"/>
    <b v="0"/>
    <b v="0"/>
    <b v="0"/>
    <b v="0"/>
    <s v="0040-5752"/>
    <n v="3.9860000000000002"/>
    <b v="0"/>
    <b v="0"/>
    <b v="0"/>
    <m/>
  </r>
  <r>
    <n v="507"/>
    <x v="9"/>
    <s v="赵团结"/>
    <m/>
    <m/>
    <m/>
    <m/>
    <m/>
    <s v=" He, QY (He, Qingyuan); Yang, HY (Yang, Hongyan); Xiang, SH (Xiang, Shihua); Tian, D (Tian, Dong); Wang, WB (Wang, Wubin); Zhao, TJ (Zhao, Tuanjie); Gai, JY (Gai, Junyi)"/>
    <m/>
    <m/>
    <s v="Fine mapping of the genetic locus L1 conferring black pods using a chromosome segment substitution line population of soybean"/>
    <s v="PLANT BREEDING  卷: 134  期: 4  页: 437-445  DOI: 10.1111/pbr.12272  出版年: AUG 2015  "/>
    <m/>
    <m/>
    <m/>
    <s v="Article"/>
    <m/>
    <m/>
    <m/>
    <m/>
    <m/>
    <m/>
    <m/>
    <m/>
    <m/>
    <m/>
    <m/>
    <m/>
    <m/>
    <m/>
    <m/>
    <m/>
    <m/>
    <m/>
    <m/>
    <m/>
    <m/>
    <m/>
    <m/>
    <m/>
    <s v="0179-9541"/>
    <m/>
    <m/>
    <m/>
    <m/>
    <m/>
    <m/>
    <m/>
    <m/>
    <m/>
    <m/>
    <m/>
    <m/>
    <m/>
    <m/>
    <m/>
    <m/>
    <m/>
    <m/>
    <m/>
    <m/>
    <m/>
    <m/>
    <m/>
    <b v="0"/>
    <b v="0"/>
    <b v="0"/>
    <b v="0"/>
    <b v="0"/>
    <b v="0"/>
    <s v="0179-9541"/>
    <n v="1.486"/>
    <b v="0"/>
    <b v="0"/>
    <n v="1"/>
    <m/>
  </r>
  <r>
    <n v="508"/>
    <x v="9"/>
    <s v="赵志刚"/>
    <s v="J"/>
    <s v="Liu, X; Liu, LL; Xiao, YH; Liu, SJ; Tian, YL; Chen, LM; Wang, ZQ; Jiang, L; Zhao, ZG; Wan, JM"/>
    <m/>
    <m/>
    <m/>
    <s v="Liu, Xi; Liu, Linglong; Xiao, Yinhui; Liu, Shijia; Tian, Yunlu; Chen, Liangming; Wang, Zhiquan; Jiang, Ling; Zhao, Zhigang; Wan, Jianmin"/>
    <m/>
    <m/>
    <s v="Genetic Dissection of Leaf-related Traits using 156 Chromosomal Segment Substitution Lines"/>
    <s v="JOURNAL OF PLANT BIOLOGY"/>
    <m/>
    <m/>
    <s v="English"/>
    <s v="Article"/>
    <m/>
    <m/>
    <m/>
    <m/>
    <m/>
    <s v="Chlorophyll content; Chromosome segment substitution line (CSSL); Leaf length; Leaf width; Quantitative trait loci (QTL); Rice (Oryza sativa L.)"/>
    <s v="ORYZA-SATIVA L.; GENOME-WIDE ASSOCIATION; CHLOROPHYLL CONTENT; HEADING DATE; FLAG LEAF; PHOTOPERIOD SENSITIVITY; EPISTATIC INTERACTIONS; NATURAL VARIATION; RICE; POPULATION"/>
    <m/>
    <s v="[Liu, Xi; Liu, Linglong; Xiao, Yinhui; Liu, Shijia; Tian, Yunlu; Chen, Liangming; Wang, Zhiquan; Jiang, Ling; Zhao, Zhigang; Wan, Jianmin] Nanjing Agr Univ, Jiangsu Plant Gene Engn Res Ctr, Natl Key Lab Crop Genet &amp; Germplasm Enhancement, Nanjing 210095, Jiangsu, Peoples R China; [Wan, Jianmin] Chinese Acad Agr Sci, Inst Crop Sci, Beijing 100081, Peoples R China"/>
    <s v="Zhao, ZG (reprint author), Nanjing Agr Univ, Jiangsu Plant Gene Engn Res Ctr, Natl Key Lab Crop Genet &amp; Germplasm Enhancement, Nanjing 210095, Jiangsu, Peoples R China."/>
    <s v="zhaozg@njau.edu.cn"/>
    <m/>
    <m/>
    <s v="Jiangsu Science and Technology Development Program [BE2012303]; National Transform Science and Technology Program [2013ZX08001004-002]; Chinese National High Technology Research and Development Program (&quot;863&quot; Program) [2014AA10A604]"/>
    <s v="This research was supported by the grants from Jiangsu Science and Technology Development Program (BE2012303); National Transform Science and Technology Program (2013ZX08001004-002); the Chinese National High Technology Research and Development Program (&quot;863&quot; Program, Nos. 2014AA10A604)."/>
    <m/>
    <n v="45"/>
    <n v="0"/>
    <n v="0"/>
    <n v="4"/>
    <n v="4"/>
    <s v="SPRINGER HEIDELBERG"/>
    <s v="HEIDELBERG"/>
    <s v="TIERGARTENSTRASSE 17, D-69121 HEIDELBERG, GERMANY"/>
    <s v="1226-9239"/>
    <s v="1867-0725"/>
    <m/>
    <s v="J PLANT BIOL"/>
    <s v="J. Plant Biol."/>
    <s v="DEC"/>
    <n v="2015"/>
    <n v="58"/>
    <n v="6"/>
    <m/>
    <m/>
    <m/>
    <m/>
    <n v="402"/>
    <n v="410"/>
    <m/>
    <s v="10.1007/s12374-015-0402-4"/>
    <m/>
    <n v="9"/>
    <s v="Plant Sciences"/>
    <s v="Plant Sciences"/>
    <s v="DB3VX"/>
    <s v="WOS:000368442200007"/>
    <m/>
    <s v="Zhao, ZG (reprint author), Nanjing Agr Univ, Jiangsu Plant Gene Engn Res Ctr, Natl Key Lab Crop Genet &amp; Germplasm Enhancement, Nanjing 210095, Jiangsu, Peoples R China."/>
    <b v="0"/>
    <b v="0"/>
    <b v="0"/>
    <b v="0"/>
    <b v="0"/>
    <s v="1226-9239"/>
    <n v="1.2609999999999999"/>
    <b v="0"/>
    <b v="0"/>
    <n v="1"/>
    <m/>
  </r>
  <r>
    <n v="509"/>
    <x v="9"/>
    <s v="智海剑"/>
    <s v="J"/>
    <s v="Li, K; Ren, R; Adhimoolam, K; Gao, L; Yuan, Y; Liu, ZT; Zhong, YK; Zhi, HJ"/>
    <m/>
    <m/>
    <m/>
    <s v="Li, Kai; Ren, Rui; Adhimoolam, Karthikeyan; Gao, Le; Yuan, Yuan; Liu, Zhitao; Zhong, Yongkun; Zhi, Haijian"/>
    <m/>
    <m/>
    <s v="Genetic analysis and identification of two soybean mosaic virus resistance genes in soybean [Glycine max (L.) Merr]"/>
    <s v="PLANT BREEDING"/>
    <m/>
    <m/>
    <s v="English"/>
    <s v="Article"/>
    <m/>
    <m/>
    <m/>
    <m/>
    <m/>
    <s v="soybean; soybean mosaic virus; genetic analysis; simple sequence repeat markers; fine mapping; resistance genes"/>
    <s v="S-ADENOSYLMETHIONINE DECARBOXYLASE; LOCUS CONFERRING RESISTANCE; BACTERIAL-BLIGHT-RESISTANCE; RECEPTOR-LIKE KINASE; DISEASE-RESISTANCE; CANDIDATE GENE; PROTEIN-KINASE; RICE; ARABIDOPSIS; SEQUENCE"/>
    <m/>
    <s v="[Li, Kai; Ren, Rui; Adhimoolam, Karthikeyan; Gao, Le; Yuan, Yuan; Liu, Zhitao; Zhong, Yongkun; Zhi, Haijian] Nanjing Agr Univ, Minist Agr, Key Lab Biol &amp; Genet Improvement Soybean, Nal Ctr Soybean Improvement, Nanjing 210095, Jiangsu, Peoples R China; [Li, Kai; Ren, Rui; Adhimoolam, Karthikeyan; Gao, Le; Yuan, Yuan; Liu, Zhitao; Zhong, Yongkun; Zhi, Haijian] Nanjing Agr Univ, Natl Key Lab Crop Genet &amp; Germplasm Enhancement, Nanjing 210095, Jiangsu, Peoples R China"/>
    <s v="Zhi, HJ (reprint author), Nanjing Agr Univ, Minist Agr, Key Lab Biol &amp; Genet Improvement Soybean, Nal Ctr Soybean Improvement, Weigang 1, Nanjing 210095, Jiangsu, Peoples R China."/>
    <s v="zhj@njau.edu.cn"/>
    <m/>
    <m/>
    <s v="National Natural Science Foundation of China [31101164, 31171574, 31371646]; National Soybean Industrial Technology System of China [CARS-004]; Fund of Transgenic Breeding for Soybean Resistance to Soybean Mosaic Virus, Jiangsu Collaborative Innovation Center for Modern Crop Production [2008ZX08004-004]"/>
    <s v="This work was supported by the National Natural Science Foundation of China (Grant No. 31101164, 31171574, 31371646), the National Soybean Industrial Technology System of China (No. CARS-004) and the Fund of Transgenic Breeding for Soybean Resistance to Soybean Mosaic Virus (No. 2008ZX08004-004), Jiangsu Collaborative Innovation Center for Modern Crop Production."/>
    <m/>
    <n v="73"/>
    <n v="0"/>
    <n v="0"/>
    <n v="2"/>
    <n v="2"/>
    <s v="WILEY-BLACKWELL"/>
    <s v="HOBOKEN"/>
    <s v="111 RIVER ST, HOBOKEN 07030-5774, NJ USA"/>
    <s v="0179-9541"/>
    <s v="1439-0523"/>
    <m/>
    <s v="PLANT BREEDING"/>
    <s v="Plant Breed."/>
    <s v="DEC"/>
    <n v="2015"/>
    <n v="134"/>
    <n v="6"/>
    <m/>
    <m/>
    <m/>
    <m/>
    <n v="684"/>
    <n v="695"/>
    <m/>
    <s v="10.1111/pbr.12315"/>
    <m/>
    <n v="12"/>
    <s v="Agronomy; Biotechnology &amp; Applied Microbiology; Plant Sciences"/>
    <s v="Agriculture; Biotechnology &amp; Applied Microbiology; Plant Sciences"/>
    <s v="DB1KL"/>
    <s v="WOS:000368267000010"/>
    <m/>
    <s v="Zhi, HJ (reprint author), Nanjing Agr Univ, Minist Agr, Key Lab Biol &amp; Genet Improvement Soybean, Nal Ctr Soybean Improvement, Weigang 1, Nanjing 210095, Jiangsu, Peoples R China."/>
    <b v="0"/>
    <b v="0"/>
    <b v="0"/>
    <b v="0"/>
    <b v="0"/>
    <s v="0179-9541"/>
    <n v="1.486"/>
    <b v="0"/>
    <b v="0"/>
    <n v="1"/>
    <m/>
  </r>
  <r>
    <n v="510"/>
    <x v="9"/>
    <s v="智海剑"/>
    <m/>
    <m/>
    <m/>
    <m/>
    <m/>
    <s v=" Gao, L (Gao, Le); Ding, XN (Ding, Xueni); Li, K (Li, Kai); Liao, WL (Liao, Wenlin); Zhong, YK (Zhong, Yongkun); Ren, R (Ren, Rui); Liu, ZT (Liu, Zhitao); Adhimoolam, K (Adhimoolam, Karthikeyan); Zhi, HJ (Zhi, Haijian)"/>
    <m/>
    <m/>
    <s v="Characterization of Soybean mosaic virus resistance derived from inverted repeat-SMV-HC-Pro genes in multiple soybean cultivars"/>
    <s v="THEORETICAL AND APPLIED GENETICS  卷: 128  期: 8  页: 1489-1505  DOI: 10.1007/s00122-015-2522-0  出版年: AUG 2015  "/>
    <m/>
    <m/>
    <m/>
    <s v="Article"/>
    <m/>
    <m/>
    <m/>
    <m/>
    <m/>
    <m/>
    <m/>
    <m/>
    <m/>
    <m/>
    <m/>
    <m/>
    <m/>
    <m/>
    <m/>
    <m/>
    <m/>
    <m/>
    <m/>
    <m/>
    <m/>
    <m/>
    <m/>
    <m/>
    <s v="0040-5752"/>
    <m/>
    <m/>
    <m/>
    <m/>
    <m/>
    <m/>
    <m/>
    <m/>
    <m/>
    <m/>
    <m/>
    <m/>
    <m/>
    <m/>
    <m/>
    <m/>
    <m/>
    <m/>
    <m/>
    <m/>
    <m/>
    <m/>
    <m/>
    <b v="0"/>
    <b v="0"/>
    <b v="0"/>
    <b v="0"/>
    <b v="0"/>
    <b v="0"/>
    <s v="0040-5752"/>
    <n v="3.9860000000000002"/>
    <b v="0"/>
    <b v="0"/>
    <b v="0"/>
    <m/>
  </r>
  <r>
    <n v="511"/>
    <x v="9"/>
    <s v="周宝良"/>
    <m/>
    <m/>
    <m/>
    <m/>
    <m/>
    <s v="Zhang, Shuwen; Wang, Ting; Liu, Quan; Gao, Xiang; Zhu, Xiefei; Zhang, Tianzhen; Zhou, Baoliang"/>
    <m/>
    <m/>
    <s v="Quantitative trait locus analysis of boll-related traits in an intraspecific population of Gossypium hirsutum"/>
    <s v="EUPHYTICA"/>
    <m/>
    <m/>
    <m/>
    <s v="Article"/>
    <m/>
    <m/>
    <m/>
    <m/>
    <m/>
    <m/>
    <m/>
    <m/>
    <m/>
    <m/>
    <m/>
    <m/>
    <m/>
    <m/>
    <m/>
    <m/>
    <m/>
    <m/>
    <m/>
    <m/>
    <m/>
    <m/>
    <m/>
    <m/>
    <s v="0014-2336"/>
    <m/>
    <m/>
    <m/>
    <m/>
    <m/>
    <m/>
    <m/>
    <m/>
    <m/>
    <m/>
    <m/>
    <m/>
    <m/>
    <m/>
    <m/>
    <m/>
    <m/>
    <m/>
    <m/>
    <m/>
    <m/>
    <m/>
    <m/>
    <b v="0"/>
    <b v="0"/>
    <b v="0"/>
    <b v="0"/>
    <b v="0"/>
    <b v="0"/>
    <s v="0014-2336"/>
    <n v="1.726"/>
    <b v="0"/>
    <b v="0"/>
    <n v="1"/>
    <m/>
  </r>
  <r>
    <n v="512"/>
    <x v="9"/>
    <s v="周宝良"/>
    <m/>
    <m/>
    <m/>
    <m/>
    <m/>
    <s v="Liu, Q (Liu, Quan); Chen, Y (Chen, Yu); Chen, Y (Chen, Yu); Wang, YY (Wang, Yingying); Chen, JJ (Chen, Jinjin); Zhang, TZ (Zhang, Tianzhen); Zhou, BL (Zhou, Baoliang)"/>
    <m/>
    <m/>
    <s v="A New Synthetic Allotetraploid (A(1)A(1)G(2)G(2)) between Gossypium herbaceum and G-australe: Bridging for Simultaneously Transferring Favorable Genes from These Two Diploid Species into Upland Cotton"/>
    <s v="PLOS ONE  卷: 10  期: 4  文献号: e0123209  DOI: 10.1371/journal.pone.0123209  出版年: APR 16 2015"/>
    <m/>
    <m/>
    <m/>
    <s v="Article"/>
    <m/>
    <m/>
    <m/>
    <m/>
    <m/>
    <m/>
    <m/>
    <m/>
    <m/>
    <m/>
    <m/>
    <m/>
    <m/>
    <m/>
    <m/>
    <m/>
    <m/>
    <m/>
    <m/>
    <m/>
    <m/>
    <m/>
    <m/>
    <m/>
    <s v="1932-6203"/>
    <m/>
    <m/>
    <m/>
    <m/>
    <m/>
    <m/>
    <m/>
    <m/>
    <m/>
    <m/>
    <m/>
    <m/>
    <m/>
    <m/>
    <m/>
    <m/>
    <m/>
    <m/>
    <m/>
    <m/>
    <m/>
    <m/>
    <m/>
    <b v="0"/>
    <b v="0"/>
    <b v="0"/>
    <b v="0"/>
    <b v="0"/>
    <b v="0"/>
    <s v="1932-6203"/>
    <n v="3.702"/>
    <b v="0"/>
    <b v="0"/>
    <b v="0"/>
    <m/>
  </r>
  <r>
    <n v="513"/>
    <x v="9"/>
    <s v="周宝良"/>
    <m/>
    <m/>
    <m/>
    <m/>
    <m/>
    <s v=" Chen, Y (Chen, Yu); Wang, YY (Wang, Yingying); Zhao, T (Zhao, Ting); Yang, JW (Yang, Jianwei); Feng, SL (Feng, Shouli); Nazeer, W (Nazeer, Wajad); Zhang, TZ (Zhang, Tianzhen); Zhou, BL (Zhou, Baoliang)"/>
    <m/>
    <m/>
    <s v="A New Synthetic Amphiploid (AADDAA) between Gossypium hirsutum and G-arboreum Lays the Foundation for Transferring Resistances to Verticillium and Drought"/>
    <s v="PLOS ONE  卷: 10  期: 6  文献号: e0128981  DOI: 10.1371/journal.pone.0128981  出版年: JUN 10 2015  "/>
    <m/>
    <m/>
    <m/>
    <s v="Article"/>
    <m/>
    <m/>
    <m/>
    <m/>
    <m/>
    <m/>
    <m/>
    <m/>
    <m/>
    <m/>
    <m/>
    <m/>
    <m/>
    <m/>
    <m/>
    <m/>
    <m/>
    <m/>
    <m/>
    <m/>
    <m/>
    <m/>
    <m/>
    <m/>
    <s v="1932-6203"/>
    <m/>
    <m/>
    <m/>
    <m/>
    <m/>
    <m/>
    <m/>
    <m/>
    <m/>
    <m/>
    <m/>
    <m/>
    <m/>
    <m/>
    <m/>
    <m/>
    <m/>
    <m/>
    <m/>
    <m/>
    <m/>
    <m/>
    <m/>
    <b v="0"/>
    <b v="0"/>
    <b v="0"/>
    <b v="0"/>
    <b v="0"/>
    <b v="0"/>
    <s v="1932-6203"/>
    <n v="3.702"/>
    <b v="0"/>
    <b v="0"/>
    <b v="0"/>
    <m/>
  </r>
  <r>
    <n v="514"/>
    <x v="9"/>
    <s v="周琴"/>
    <s v="J"/>
    <s v="Li, XN; Hao, CL; Zhong, JW; Liu, FL; Cai, J; Wang, X; Zhou, Q; Dai, TB; Cao, WX; Jiang, D"/>
    <m/>
    <m/>
    <m/>
    <s v="Li, Xiangnan; Hao, Chenglong; Zhong, Jianwen; Liu, Fulai; Cai, Jian; Wang, Xiao; Zhou, Qin; Dai, Tingbo; Cao, Weixing; Jiang, Dong"/>
    <m/>
    <m/>
    <s v="Mechano-stimulated modifications in the chloroplast antioxidant system and proteome changes are associated with cold response in wheat"/>
    <s v="BMC PLANT BIOLOGY"/>
    <m/>
    <m/>
    <s v="English"/>
    <s v="Article"/>
    <m/>
    <m/>
    <m/>
    <m/>
    <m/>
    <s v="Mechano-stimulation; Cold; Reactive oxygen species; Chloroplast; Wheat"/>
    <s v="PHOTOSYNTHETIC ELECTRON-TRANSPORT; 3-ACETYL-5-ISOPROPYLTETRAMIC ACID; GENE-EXPRESSION; WINTER-WHEAT; STRESS; LEAVES; PLANTS; ACCLIMATION; THIGMOMORPHOGENESIS; PEROXIDASE"/>
    <m/>
    <s v="[Li, Xiangnan; Hao, Chenglong; Zhong, Jianwen; Cai, Jian; Wang, Xiao; Zhou, Qin; Dai, Tingbo; Cao, Weixing; Jiang, Dong] Nanjing Agr Univ, Minist Agr, Key Lab Crop Physiol &amp; Ecol Southern China, Natl Engn &amp; Technol Ctr Informat Agr, Nanjing 210095, Jiangsu, Peoples R China; [Li, Xiangnan; Liu, Fulai] Univ Copenhagen, Dept Plant &amp; Environm Sci, Fac Sci, DK-2630 Taastrup, Denmark"/>
    <s v="Zhou, Q (reprint author), Nanjing Agr Univ, Minist Agr, Key Lab Crop Physiol &amp; Ecol Southern China, Natl Engn &amp; Technol Ctr Informat Agr, Nanjing 210095, Jiangsu, Peoples R China."/>
    <s v="qinzhou@njau.edu.cn; jiangd@njau.edu.cn"/>
    <s v="Liu, Fulai/D-8357-2013"/>
    <s v="Liu, Fulai/0000-0002-5006-8965"/>
    <s v="PAPD; National Natural Science Foundation for Distinguished Young Scientists [31325020]; National Natural Science Foundation of China [31171484, 31471445]; Specialized Research Fund for the Doctoral Program of Higher Education [20090097110009]; National Non-profit Program by Ministry of Agriculture [200903003]; China Agriculture Research System [CARS-03]"/>
    <s v="This study is supported by projects of PAPD, the National Natural Science Foundation for Distinguished Young Scientists (31325020), the National Natural Science Foundation of China (31171484, 31471445), the Specialized Research Fund for the Doctoral Program of Higher Education (20090097110009), the National Non-profit Program by Ministry of Agriculture (200903003), and the China Agriculture Research System (CARS-03)."/>
    <m/>
    <n v="38"/>
    <n v="0"/>
    <n v="0"/>
    <n v="12"/>
    <n v="12"/>
    <s v="BIOMED CENTRAL LTD"/>
    <s v="LONDON"/>
    <s v="236 GRAYS INN RD, FLOOR 6, LONDON WC1X 8HL, ENGLAND"/>
    <s v="1471-2229"/>
    <m/>
    <m/>
    <s v="BMC PLANT BIOL"/>
    <s v="BMC Plant Biol."/>
    <d v="2015-09-11T00:00:00"/>
    <n v="2015"/>
    <n v="15"/>
    <m/>
    <m/>
    <m/>
    <m/>
    <m/>
    <m/>
    <m/>
    <n v="219"/>
    <s v="10.1186/s12870-015-0610-6"/>
    <m/>
    <n v="13"/>
    <s v="Plant Sciences"/>
    <s v="Plant Sciences"/>
    <s v="CR0SJ"/>
    <s v="WOS:000361033200004"/>
    <n v="26362323"/>
    <s v="Zhou, Q (reprint author), Nanjing Agr Univ, Minist Agr, Key Lab Crop Physiol &amp; Ecol Southern China, Natl Engn &amp; Technol Ctr Informat Agr, Nanjing 210095, Jiangsu, Peoples R China."/>
    <b v="0"/>
    <b v="0"/>
    <b v="0"/>
    <b v="0"/>
    <b v="0"/>
    <s v="1471-2229"/>
    <n v="4.7140000000000004"/>
    <b v="0"/>
    <b v="0"/>
    <b v="0"/>
    <m/>
  </r>
  <r>
    <n v="515"/>
    <x v="9"/>
    <s v="周治国"/>
    <s v="J"/>
    <s v="Liu, JR; Meng, YL; Chen, J; Lv, FJ; Ma, Y; Chen, BL; Wang, YH; Zhou, ZG; Oosterhuis, DM"/>
    <m/>
    <m/>
    <m/>
    <s v="Liu, Jingran; Meng, Yali; Chen, Ji; Lv, Fengjuan; Ma, Yina; Chen, Binglin; Wang, Youhua; Zhou, Zhiguo; Oosterhuis, Derrick M."/>
    <m/>
    <m/>
    <s v="Effect of late planting and shading on cotton yield and fiber quality formation"/>
    <s v="FIELD CROPS RESEARCH"/>
    <m/>
    <m/>
    <s v="English"/>
    <s v="Article"/>
    <m/>
    <m/>
    <m/>
    <m/>
    <m/>
    <s v="Cotton (Gossypium hirsutum L.); Cool temperature; Planting date; Low light; Lint yield; Fiber quality"/>
    <s v="COOL TEMPERATURE; BOLL; CELLULOSE; RESPONSES; GROWTH; ACCUMULATION; ENVIRONMENTS; SUCROSE; LIGHT"/>
    <m/>
    <s v="[Liu, Jingran; Meng, Yali; Chen, Ji; Lv, Fengjuan; Ma, Yina; Chen, Binglin; Wang, Youhua; Zhou, Zhiguo] Nanjing Agr Univ, Minist Agr, Key Lab Crop Physiol &amp; Ecol, Nanjing 210095, Jiangsu, Peoples R China; [Liu, Jingran] Chinese Acad Agr Sci, Inst Cotton Res, State Key Lab Cotton Biol, Anyang, South Korea; [Oosterhuis, Derrick M.] Univ Arkansas, Dept Crop Soil &amp; Environm Sci, Fayetteville, AR 72704 USA"/>
    <s v="Zhou, ZG (reprint author), Nanjing Agr Univ, Minist Agr, Key Lab Crop Physiol &amp; Ecol, Nanjing 210095, Jiangsu, Peoples R China."/>
    <s v="giscott@njau.edu.cn"/>
    <m/>
    <m/>
    <s v="National Natural Science Foundation of China [31371583, 31401327]; China Agriculture Research System [CARS-18-20]; Jiangsu Collaborative Innovation Center for Modern Crop Production (JCIC-MCP); Special Fund for Agro-scientific Research in Public Interest [201203096]"/>
    <s v="We are grateful for financial support from the National Natural Science Foundation of China (31371583, 31401327), China Agriculture Research System (CARS-18-20), Jiangsu Collaborative Innovation Center for Modern Crop Production (JCIC-MCP) and the Special Fund for Agro-scientific Research in the Public Interest (Impact of climate change on agriculture production of China, 201203096)."/>
    <m/>
    <n v="40"/>
    <n v="0"/>
    <n v="0"/>
    <n v="2"/>
    <n v="2"/>
    <s v="ELSEVIER SCIENCE BV"/>
    <s v="AMSTERDAM"/>
    <s v="PO BOX 211, 1000 AE AMSTERDAM, NETHERLANDS"/>
    <s v="0378-4290"/>
    <s v="1872-6852"/>
    <m/>
    <s v="FIELD CROP RES"/>
    <s v="Field Crop. Res."/>
    <s v="NOV"/>
    <n v="2015"/>
    <n v="183"/>
    <m/>
    <m/>
    <m/>
    <m/>
    <m/>
    <n v="1"/>
    <n v="13"/>
    <m/>
    <s v="10.1016/j.fcr.2015.07.008"/>
    <m/>
    <n v="13"/>
    <s v="Agronomy"/>
    <s v="Agriculture"/>
    <s v="CS5QS"/>
    <s v="WOS:000362133600001"/>
    <m/>
    <s v="Zhou, ZG (reprint author), Nanjing Agr Univ, Minist Agr, Key Lab Crop Physiol &amp; Ecol, Nanjing 210095, Jiangsu, Peoples R China."/>
    <b v="0"/>
    <b v="0"/>
    <b v="0"/>
    <b v="0"/>
    <b v="0"/>
    <s v="0378-4290"/>
    <n v="3.3540000000000001"/>
    <b v="0"/>
    <b v="0"/>
    <b v="0"/>
    <m/>
  </r>
  <r>
    <n v="516"/>
    <x v="9"/>
    <s v="周治国"/>
    <s v="J"/>
    <s v="Liu, JR; Meng, YL; Lv, FJ; Chen, J; Ma, YN; Wang, YH; Chen, BL; Zhang, L; Zhou, ZG"/>
    <m/>
    <m/>
    <m/>
    <s v="Liu, Jingran; Meng, Yali; Lv, Fengjuan; Chen, Ji; Ma, Yina; Wang, Youhua; Chen, Binglin; Zhang, Lei; Zhou, Zhiguo"/>
    <m/>
    <m/>
    <s v="Photosynthetic characteristics of the subtending leaf of cotton boll at different fruiting branch nodes and their relationships with lint yield and fiber quality"/>
    <s v="FRONTIERS IN PLANT SCIENCE"/>
    <m/>
    <m/>
    <s v="English"/>
    <s v="Article"/>
    <m/>
    <m/>
    <m/>
    <m/>
    <m/>
    <s v="cotton (Gossypium hirsutum L.); subtending leaf of cotton boll; fruiting branch nodes; chlorophyll; photosynthesis; yield and quality"/>
    <s v="CHLOROPHYLL FLUORESCENCE; PLANTING DATE; XANTHOPHYLL CYCLE; CARBON PRODUCTION; COLD-ACCLIMATION; GENE-EXPRESSION; LOW-TEMPERATURE; LEAVES; METABOLISM; SENESCENCE"/>
    <m/>
    <s v="[Liu, Jingran; Meng, Yali; Lv, Fengjuan; Chen, Ji; Ma, Yina; Wang, Youhua; Chen, Binglin; Zhang, Lei; Zhou, Zhiguo] Nanjing Agr Univ, Minist Agr, Key Lab Crop Physiol &amp; Ecol Southern China, Nanjing 210095, Jiangsu, Peoples R China; [Liu, Jingran; Zhang, Lei] Chinese Acad Agr Sci, Inst Cotton Res, State Key Lab Cotton Biol, Anyang, Peoples R China"/>
    <s v="Zhou, ZG (reprint author), Nanjing Agr Univ, Dept Agron, Weigang Rd 1, Nanjing 210095, Jiangsu, Peoples R China."/>
    <s v="giscott@njau.edu.cn"/>
    <m/>
    <m/>
    <s v="National Natural Science Foundation of China [31371583, 31401327, 31501257]; China Agriculture Research System [CARS-18-20]; Jiangsu Collaborative Innovation Center for Modern Crop Production (JCIC-MCP)"/>
    <s v="We are grateful for the financial support from the National Natural Science Foundation of China (31371583, 31401327, 31501257), China Agriculture Research System (CARS-18-20) and Jiangsu Collaborative Innovation Center for Modern Crop Production (JCIC-MCP)."/>
    <m/>
    <n v="50"/>
    <n v="0"/>
    <n v="0"/>
    <n v="5"/>
    <n v="5"/>
    <s v="FRONTIERS MEDIA SA"/>
    <s v="LAUSANNE"/>
    <s v="PO BOX 110, EPFL INNOVATION PARK, BUILDING I, LAUSANNE, 1015, SWITZERLAND"/>
    <s v="1664-462X"/>
    <m/>
    <m/>
    <s v="FRONT PLANT SCI"/>
    <s v="Front. Plant Sci."/>
    <d v="2015-09-17T00:00:00"/>
    <n v="2015"/>
    <n v="6"/>
    <m/>
    <m/>
    <m/>
    <m/>
    <m/>
    <m/>
    <m/>
    <n v="747"/>
    <s v="10.3389/fpis.2015.00747"/>
    <m/>
    <n v="10"/>
    <s v="Plant Sciences"/>
    <s v="Plant Sciences"/>
    <s v="CR4MU"/>
    <s v="WOS:000361307900001"/>
    <n v="26442060"/>
    <s v="Zhou, ZG (reprint author), Nanjing Agr Univ, Dept Agron, Weigang Rd 1, Nanjing 210095, Jiangsu, Peoples R China."/>
    <b v="0"/>
    <b v="0"/>
    <b v="0"/>
    <b v="0"/>
    <b v="0"/>
    <s v="1664-462X"/>
    <n v="3.99"/>
    <b v="0"/>
    <b v="0"/>
    <b v="0"/>
    <m/>
  </r>
  <r>
    <n v="517"/>
    <x v="9"/>
    <s v="周治国"/>
    <m/>
    <m/>
    <m/>
    <m/>
    <m/>
    <s v="Liu, JR (Liu, Jingran); Meng, YL (Meng, Yali); Chen, BL (Chen, Binglin); Zhou, ZG (Zhou, Zhiguo); Ma, YN (Ma, Yina); Lv, FJ (Lv, Fengjuan); Chen, J (Chen, Ji); Wang, YH (Wang, Youhua)"/>
    <m/>
    <m/>
    <s v="Photosynthetic characteristics of the subtending leaf and the relationships with lint yield and fiber quality in the late-planted cotton"/>
    <s v="ACTA PHYSIOLOGIAE PLANTARUM  卷: 37  期: 4  文献号:   DOI: 10.1007/s11738-015-1824-9  出版年: APR 2015"/>
    <m/>
    <m/>
    <m/>
    <s v="Article"/>
    <m/>
    <m/>
    <m/>
    <m/>
    <m/>
    <m/>
    <m/>
    <m/>
    <m/>
    <m/>
    <m/>
    <m/>
    <m/>
    <m/>
    <m/>
    <m/>
    <m/>
    <m/>
    <m/>
    <m/>
    <m/>
    <m/>
    <m/>
    <m/>
    <s v="0137-5881"/>
    <m/>
    <m/>
    <m/>
    <m/>
    <m/>
    <m/>
    <m/>
    <m/>
    <m/>
    <m/>
    <m/>
    <m/>
    <m/>
    <m/>
    <m/>
    <m/>
    <m/>
    <m/>
    <m/>
    <m/>
    <m/>
    <m/>
    <m/>
    <b v="0"/>
    <b v="0"/>
    <b v="0"/>
    <b v="0"/>
    <b v="0"/>
    <b v="0"/>
    <s v="0137-5881"/>
    <n v="1.671"/>
    <b v="0"/>
    <b v="0"/>
    <n v="1"/>
    <m/>
  </r>
  <r>
    <n v="518"/>
    <x v="9"/>
    <s v="周治国"/>
    <m/>
    <m/>
    <m/>
    <m/>
    <m/>
    <s v="Du, XB (Du, Xiangbei); Chen, BL (Chen, Binglin); Shen, TY (Shen, Tianyao); Zhang, YX (Zhang, Yuxiao); Zhou, ZG (Zhou, Zhiguo)"/>
    <m/>
    <m/>
    <s v="Effect of cropping system on radiation use efficiency in double-cropped wheat-cotton"/>
    <s v=" FIELD CROPS RESEARCH  卷: 170  页: 21-31  DOI: 10.1016/j.fcr.2014.09.013  出版年: JAN 2015"/>
    <m/>
    <m/>
    <m/>
    <s v="Article"/>
    <m/>
    <m/>
    <m/>
    <m/>
    <m/>
    <m/>
    <m/>
    <m/>
    <m/>
    <m/>
    <m/>
    <m/>
    <m/>
    <m/>
    <m/>
    <m/>
    <m/>
    <m/>
    <m/>
    <m/>
    <m/>
    <m/>
    <m/>
    <m/>
    <s v="0378-4290"/>
    <m/>
    <m/>
    <m/>
    <m/>
    <m/>
    <m/>
    <m/>
    <m/>
    <m/>
    <m/>
    <m/>
    <m/>
    <m/>
    <m/>
    <m/>
    <m/>
    <m/>
    <m/>
    <m/>
    <m/>
    <m/>
    <m/>
    <m/>
    <b v="0"/>
    <b v="0"/>
    <b v="0"/>
    <b v="0"/>
    <b v="0"/>
    <b v="0"/>
    <s v="0378-4290"/>
    <n v="3.3540000000000001"/>
    <b v="0"/>
    <b v="0"/>
    <b v="0"/>
    <m/>
  </r>
  <r>
    <n v="519"/>
    <x v="9"/>
    <s v="周治国"/>
    <m/>
    <m/>
    <m/>
    <m/>
    <m/>
    <s v=" Hu, W (Hu, Wei); Yang, JS (Yang, Jiashuo); Meng, YL (Meng, Yali); Wang, YH (Wang, Youhua); Chen, BL (Chen, Binglin); Zhao, WQ (Zhao, Wenqing); Oosterhuis, DM (Oosterhuis, Derrick M.); Zhou, ZG (Zhou, Zhiguo)"/>
    <m/>
    <m/>
    <s v="Potassium application affects carbohydrate metabolism in the leaf subtending the cotton (Gossypium hirsutum L.) boll and its relationship with boll biomass"/>
    <s v="FIELD CROPS RESEARCH  卷: 179  页: 120-131  DOI: 10.1016/j.fcr.2015.04.017  出版年: AUG 1 2015  "/>
    <m/>
    <m/>
    <m/>
    <s v="Article"/>
    <m/>
    <m/>
    <m/>
    <m/>
    <m/>
    <m/>
    <m/>
    <m/>
    <m/>
    <m/>
    <m/>
    <m/>
    <m/>
    <m/>
    <m/>
    <m/>
    <m/>
    <m/>
    <m/>
    <m/>
    <m/>
    <m/>
    <m/>
    <m/>
    <s v="0378-4290"/>
    <m/>
    <m/>
    <m/>
    <m/>
    <m/>
    <m/>
    <m/>
    <m/>
    <m/>
    <m/>
    <m/>
    <m/>
    <m/>
    <m/>
    <m/>
    <m/>
    <m/>
    <m/>
    <m/>
    <m/>
    <m/>
    <m/>
    <m/>
    <b v="0"/>
    <b v="0"/>
    <b v="0"/>
    <b v="0"/>
    <b v="0"/>
    <b v="0"/>
    <s v="0378-4290"/>
    <n v="3.3540000000000001"/>
    <b v="0"/>
    <b v="0"/>
    <b v="0"/>
    <m/>
  </r>
  <r>
    <n v="520"/>
    <x v="9"/>
    <s v="周治国"/>
    <m/>
    <m/>
    <m/>
    <m/>
    <m/>
    <s v="Kuai, J (Kuai, Jie); Zhou, ZG (Zhou, Zhiguo); Wang, YH (Wang, Youhua); Meng, YL (Meng, Yali); Chen, BL (Chen, Binglin); Zhao, WQ (Zhao, Wenqing)"/>
    <m/>
    <m/>
    <s v="The effects of short-term waterlogging on the lint yield and yield components of cotton with respect to boll position"/>
    <s v="EUROPEAN JOURNAL OF AGRONOMY  卷: 67  页: 61-74  DOI: 10.1016/j.eja.2015.03.005  出版年: JUL 2015"/>
    <m/>
    <m/>
    <m/>
    <s v="Article"/>
    <m/>
    <m/>
    <m/>
    <m/>
    <m/>
    <m/>
    <m/>
    <m/>
    <m/>
    <m/>
    <m/>
    <m/>
    <m/>
    <m/>
    <m/>
    <m/>
    <m/>
    <m/>
    <m/>
    <m/>
    <m/>
    <m/>
    <m/>
    <m/>
    <s v="1161-0301"/>
    <m/>
    <m/>
    <m/>
    <m/>
    <m/>
    <m/>
    <m/>
    <m/>
    <m/>
    <m/>
    <m/>
    <m/>
    <m/>
    <m/>
    <m/>
    <m/>
    <m/>
    <m/>
    <m/>
    <m/>
    <m/>
    <m/>
    <m/>
    <b v="0"/>
    <b v="0"/>
    <b v="0"/>
    <b v="0"/>
    <b v="0"/>
    <b v="0"/>
    <s v="1161-0301"/>
    <n v="3.4689999999999999"/>
    <b v="0"/>
    <b v="0"/>
    <b v="0"/>
    <m/>
  </r>
  <r>
    <n v="521"/>
    <x v="9"/>
    <s v="周治国"/>
    <m/>
    <m/>
    <m/>
    <m/>
    <m/>
    <s v="Dai, Yanjiao; Chen, Binglin; Meng, Yali; Zhao, Wenqing; Zhou, Zhiguo; Oosterhuis, Derrick M.; Wang, Youhua"/>
    <m/>
    <m/>
    <s v="Effects of elevated temperature on sucrose metabolism and cellulose synthesis in cotton fibre during secondary cell wall development"/>
    <s v="FUNCTIONAL PLANT BIOLOGY"/>
    <m/>
    <m/>
    <m/>
    <s v="Article"/>
    <m/>
    <m/>
    <m/>
    <m/>
    <m/>
    <m/>
    <m/>
    <m/>
    <m/>
    <m/>
    <m/>
    <m/>
    <m/>
    <m/>
    <m/>
    <m/>
    <m/>
    <m/>
    <m/>
    <m/>
    <m/>
    <m/>
    <m/>
    <m/>
    <s v="1445-4408"/>
    <m/>
    <m/>
    <m/>
    <m/>
    <m/>
    <m/>
    <m/>
    <m/>
    <m/>
    <m/>
    <m/>
    <m/>
    <m/>
    <m/>
    <m/>
    <m/>
    <m/>
    <m/>
    <m/>
    <m/>
    <m/>
    <m/>
    <m/>
    <b v="0"/>
    <b v="0"/>
    <b v="0"/>
    <b v="0"/>
    <b v="0"/>
    <b v="0"/>
    <s v="1445-4408"/>
    <n v="3.3879999999999999"/>
    <b v="0"/>
    <b v="0"/>
    <b v="0"/>
    <m/>
  </r>
  <r>
    <n v="522"/>
    <x v="9"/>
    <s v="朱利群"/>
    <s v="J"/>
    <s v="Zhu, LQ; Hu, NJ; Zhang, ZW; Xu, JL; Tao, BR; Meng, YL"/>
    <m/>
    <m/>
    <m/>
    <s v="Zhu, Liqun; Hu, Naijuan; Zhang, Zhengwen; Xu, Jianglai; Tao, Baorui; Meng, Yali"/>
    <m/>
    <m/>
    <s v="Short-term responses of soil organic carbon and carbon pool management index to different annual straw return rates in a rice-wheat cropping system"/>
    <s v="CATENA"/>
    <m/>
    <m/>
    <s v="English"/>
    <s v="Article"/>
    <m/>
    <m/>
    <m/>
    <m/>
    <m/>
    <s v="Straw return; Soil organic carbon; Carbon pool management index; Crop yield"/>
    <s v="TILLAGE; FERTILIZATION; ROTATION; CHINA; SEQUESTRATION; RESIDUE; MATTER; FRACTIONS; YIELD; AGGREGATE"/>
    <m/>
    <s v="[Zhu, Liqun; Hu, Naijuan; Zhang, Zhengwen; Xu, Jianglai; Tao, Baorui; Meng, Yali] Nanjing Agr Univ, Coll Agr, Nanjing 210095, Jiangsu, Peoples R China; [Zhu, Liqun] N Carolina State Univ, Dept Plant Pathol, Raleigh, NC 27695 USA"/>
    <s v="Zhu, LQ (reprint author), Nanjing Agr Univ, Coll Agr, Nanjing 210095, Jiangsu, Peoples R China."/>
    <s v="zhulq@njau.edu.cn"/>
    <m/>
    <m/>
    <s v="Special Fund for Agro-scientific Research in the Public Interest [201103001]; Fundamental Research Funds for the Central Universities [SKCX2014001]"/>
    <s v="This work was supported by the Special Fund for Agro-scientific Research in the Public Interest (no. 201103001) and the Fundamental Research Funds for the Central Universities (SKCX2014001). We would like to thank the anonymous reviewers for their insightful comments and suggestions on this manuscript."/>
    <m/>
    <n v="57"/>
    <n v="0"/>
    <n v="0"/>
    <n v="6"/>
    <n v="6"/>
    <s v="ELSEVIER SCIENCE BV"/>
    <s v="AMSTERDAM"/>
    <s v="PO BOX 211, 1000 AE AMSTERDAM, NETHERLANDS"/>
    <s v="0341-8162"/>
    <s v="1872-6887"/>
    <m/>
    <s v="CATENA"/>
    <s v="Catena"/>
    <s v="DEC"/>
    <n v="2015"/>
    <n v="135"/>
    <m/>
    <m/>
    <m/>
    <m/>
    <m/>
    <n v="283"/>
    <n v="289"/>
    <m/>
    <s v="10.1016/j.catena.2015.08.008"/>
    <m/>
    <n v="7"/>
    <s v="Geosciences, Multidisciplinary; Soil Science; Water Resources"/>
    <s v="Geology; Agriculture; Water Resources"/>
    <s v="CY2GD"/>
    <s v="WOS:000366225900029"/>
    <m/>
    <s v="Zhu, LQ (reprint author), Nanjing Agr Univ, Coll Agr, Nanjing 210095, Jiangsu, Peoples R China."/>
    <b v="0"/>
    <b v="0"/>
    <b v="0"/>
    <s v="农学院"/>
    <b v="0"/>
    <s v="0341-8162"/>
    <n v="3.0739999999999998"/>
    <b v="0"/>
    <b v="0"/>
    <b v="0"/>
    <m/>
  </r>
  <r>
    <n v="523"/>
    <x v="9"/>
    <s v="朱利群"/>
    <m/>
    <m/>
    <m/>
    <m/>
    <m/>
    <s v="Wang, XH (Wang, Xiaohua); Yang, HS (Yang, Haishui); Liu, J (Liu, Jian); Wu, JS (Wu, Junsong); Chen, WP (Chen, Weiping); Wu, J (Wu, Jie); Zhu, LQ (Zhu, Liqun); Bian, XM (Bian, Xinmin)"/>
    <m/>
    <m/>
    <s v="Effects of ditch-buried straw return on soil organic carbon and rice yields in a rice-wheat rotation system"/>
    <s v="CATENA  卷: 127  页: 56-63  DOI: 10.1016/j.catena.2014.10.012  出版年: APR 2015"/>
    <m/>
    <m/>
    <m/>
    <s v="Article"/>
    <m/>
    <m/>
    <m/>
    <m/>
    <m/>
    <m/>
    <m/>
    <m/>
    <m/>
    <m/>
    <m/>
    <m/>
    <m/>
    <m/>
    <m/>
    <m/>
    <m/>
    <m/>
    <m/>
    <m/>
    <m/>
    <m/>
    <m/>
    <m/>
    <s v="0341-8162"/>
    <m/>
    <m/>
    <m/>
    <m/>
    <m/>
    <m/>
    <m/>
    <m/>
    <m/>
    <m/>
    <m/>
    <m/>
    <m/>
    <m/>
    <m/>
    <m/>
    <m/>
    <m/>
    <m/>
    <m/>
    <m/>
    <m/>
    <m/>
    <b v="0"/>
    <b v="0"/>
    <b v="0"/>
    <b v="0"/>
    <b v="0"/>
    <b v="0"/>
    <s v="0341-8162"/>
    <n v="3.0739999999999998"/>
    <b v="0"/>
    <b v="0"/>
    <b v="0"/>
    <m/>
  </r>
  <r>
    <n v="524"/>
    <x v="9"/>
    <s v="朱艳"/>
    <s v="J"/>
    <s v="Yao, X; Huang, Y; Shang, GY; Zhou, C; Cheng, T; Tian, YC; Cao, WX; Zhu, Y"/>
    <m/>
    <m/>
    <m/>
    <s v="Yao, Xia; Huang, Yu; Shang, Guiyan; Zhou, Chen; Cheng, Tao; Tian, Yongchao; Cao, Weixing; Zhu, Yan"/>
    <m/>
    <m/>
    <s v="Evaluation of Six Algorithms to Monitor Wheat Leaf Nitrogen Concentration"/>
    <s v="REMOTE SENSING"/>
    <m/>
    <m/>
    <s v="English"/>
    <s v="Article"/>
    <m/>
    <m/>
    <m/>
    <m/>
    <m/>
    <s v="six algorithms; comparative analysis; number of wavelengths; leaf nitrogen concentration; monitoring accuracy; winter wheat"/>
    <s v="SUPPORT VECTOR MACHINES; MULTIPLE LINEAR-REGRESSION; NEAR-INFRARED REFLECTANCE; VEGETATION INDEXES; QUANTITATIVE-ANALYSIS; CHLOROPHYLL CONTENT; RED-EDGE; HYPERSPECTRAL REFLECTANCE; BIOPHYSICAL PARAMETERS; PREDICTING NITROGEN"/>
    <m/>
    <s v="[Yao, Xia; Huang, Yu; Shang, Guiyan; Zhou, Chen; Cheng, Tao; Tian, Yongchao; Cao, Weixing; Zhu, Yan] Nanjing Agr Univ, Natl Engn &amp; Technol Ctr Informat Agr, Nanjing 210095, Jiangsu, Peoples R China; [Yao, Xia; Huang, Yu; Shang, Guiyan; Zhou, Chen; Cheng, Tao; Tian, Yongchao; Cao, Weixing; Zhu, Yan] Nanjing Agr Univ, Jiangsu Key Lab Informat Agr, Nanjing 210095, Jiangsu, Peoples R China; [Yao, Xia; Cheng, Tao; Tian, Yongchao; Cao, Weixing; Zhu, Yan] Nanjing Agr Univ, Jiangsu Collaborat Innovat Ctr Modern Crop Prod, Nanjing 210095, Jiangsu, Peoples R China"/>
    <s v="Zhu, Y (reprint author), Nanjing Agr Univ, Natl Engn &amp; Technol Ctr Informat Agr, Nanjing 210095, Jiangsu, Peoples R China."/>
    <s v="yaoxia@njau.edu.cn; feiyu888666@163.com; 2012101069@njau.edu.cn; 2013101061@njau.edu.cn; tcheng@njau.edu.cn; yctian@njau.edu.cn; caow@njau.edu.cn; yanzhu@njau.edu.cn"/>
    <m/>
    <m/>
    <s v="National Natural Science Foundation of China [31201131, 31201130, 31371534, 31470084]; Special Program for Agriculture Science and Technology of the Ministry of Agriculture in China [201303109]; Natural Science Foundation of Jiangsu Province [BK20141371]; Jiangsu Collaborative Innovation Center for Modern Crop Production (JCICMCP); Academic Program Development of Jiangsu Higher Education Institutions (PAPD); Fundamental Research Funds for the Central Universities [KYRC201401, KYZ201202-8]; Experiment and Technology Talent Funding in the Platform of Science and Technology (STTFPST-Njau); National Engineering and Technology Center for Information Agriculture in Nanjing"/>
    <s v="This work was supported by the National Natural Science Foundation of China (31201131, 31201130, 31371534, 31470084), the Special Program for Agriculture Science and Technology of the Ministry of Agriculture in China (201303109), the Natural Science Foundation of Jiangsu Province (BK20141371), the Jiangsu Collaborative Innovation Center for Modern Crop Production (JCICMCP), the Academic Program Development of Jiangsu Higher Education Institutions (PAPD), the Fundamental Research Funds for the Central Universities (KYRC201401, KYZ201202-8), and the Experiment and Technology Talent Funding in the Platform of Science and Technology (STTFPST-Njau).; We acknowledge the support provided by the National Engineering and Technology Center for Information Agriculture in Nanjing. We are very grateful to Yingxue Li, Wei Feng, Yan Huang, Haijian Ren and Gang Han for their assistance with data collection. Finally, we acknowledge the anonymous reviewers who provided useful comments regarding this manuscript."/>
    <m/>
    <n v="64"/>
    <n v="0"/>
    <n v="0"/>
    <n v="0"/>
    <n v="0"/>
    <s v="MDPI AG"/>
    <s v="BASEL"/>
    <s v="POSTFACH, CH-4005 BASEL, SWITZERLAND"/>
    <s v="2072-4292"/>
    <m/>
    <m/>
    <s v="REMOTE SENS-BASEL"/>
    <s v="Remote Sens."/>
    <s v="NOV"/>
    <n v="2015"/>
    <n v="7"/>
    <n v="11"/>
    <m/>
    <m/>
    <m/>
    <m/>
    <n v="14939"/>
    <n v="14966"/>
    <m/>
    <s v="10.3390/rs71114939"/>
    <m/>
    <n v="28"/>
    <s v="Remote Sensing"/>
    <s v="Remote Sensing"/>
    <s v="CY1RL"/>
    <s v="WOS:000366185200030"/>
    <m/>
    <s v="Zhu, Y (reprint author), Nanjing Agr Univ, Natl Engn &amp; Technol Ctr Informat Agr, Nanjing 210095, Jiangsu, Peoples R China."/>
    <b v="0"/>
    <b v="0"/>
    <b v="0"/>
    <b v="0"/>
    <b v="0"/>
    <s v="2072-4292"/>
    <n v="3.2570000000000001"/>
    <b v="0"/>
    <b v="0"/>
    <b v="0"/>
    <m/>
  </r>
  <r>
    <n v="525"/>
    <x v="9"/>
    <s v="朱艳"/>
    <m/>
    <m/>
    <m/>
    <m/>
    <m/>
    <s v="Shi, PH (Shi, Peihua); Tang, L (Tang, Liang); Lin, CB (Lin, Chunbo); Liu, LL (Liu, Leilei); Wang, HH (Wang, Huanhuan); Cao, WX (Cao, Weixing); Zhu, Y (Zhu, Yan)"/>
    <m/>
    <m/>
    <s v="Modeling the effects of post-anthesis heat stress on rice phenology"/>
    <s v="FIELD CROPS RESEARCH  卷: 177  页: 26-36  DOI: 10.1016/j.fcr.2015.02.023  出版年: JUN 2015 "/>
    <m/>
    <m/>
    <m/>
    <s v="Article"/>
    <m/>
    <m/>
    <m/>
    <m/>
    <m/>
    <m/>
    <m/>
    <m/>
    <m/>
    <m/>
    <m/>
    <m/>
    <m/>
    <m/>
    <m/>
    <m/>
    <m/>
    <m/>
    <m/>
    <m/>
    <m/>
    <m/>
    <m/>
    <m/>
    <s v="0378-4290"/>
    <m/>
    <m/>
    <m/>
    <m/>
    <m/>
    <m/>
    <m/>
    <m/>
    <m/>
    <m/>
    <m/>
    <m/>
    <m/>
    <m/>
    <m/>
    <m/>
    <m/>
    <m/>
    <m/>
    <m/>
    <m/>
    <m/>
    <m/>
    <b v="0"/>
    <b v="0"/>
    <b v="0"/>
    <b v="0"/>
    <b v="0"/>
    <b v="0"/>
    <s v="0378-4290"/>
    <n v="3.3540000000000001"/>
    <b v="0"/>
    <b v="0"/>
    <b v="0"/>
    <m/>
  </r>
  <r>
    <n v="526"/>
    <x v="9"/>
    <s v="朱艳"/>
    <m/>
    <m/>
    <m/>
    <m/>
    <m/>
    <s v="Zhang, WY (Zhang, Wenyu); Tang, L (Tang, Liang); Yang, X (Yang, Xue); Liu, LL (Liu, Leilei); Cao, WX (Cao, Weixing); Zhu, Y (Zhu, Yan)"/>
    <m/>
    <m/>
    <s v="A simulation model for predicting canopy structure and light distribution in wheat"/>
    <s v="EUROPEAN JOURNAL OF AGRONOMY  卷: 67  页: 1-11  DOI: 10.1016/j.eja.2015.02.010  出版年: JUL 2015"/>
    <m/>
    <m/>
    <m/>
    <s v="Article"/>
    <m/>
    <m/>
    <m/>
    <m/>
    <m/>
    <m/>
    <m/>
    <m/>
    <m/>
    <m/>
    <m/>
    <m/>
    <m/>
    <m/>
    <m/>
    <m/>
    <m/>
    <m/>
    <m/>
    <m/>
    <m/>
    <m/>
    <m/>
    <m/>
    <s v="1161-0301"/>
    <m/>
    <m/>
    <m/>
    <m/>
    <m/>
    <m/>
    <m/>
    <m/>
    <m/>
    <m/>
    <m/>
    <m/>
    <m/>
    <m/>
    <m/>
    <m/>
    <m/>
    <m/>
    <m/>
    <m/>
    <m/>
    <m/>
    <m/>
    <b v="0"/>
    <b v="0"/>
    <b v="0"/>
    <b v="0"/>
    <b v="0"/>
    <b v="0"/>
    <s v="1161-0301"/>
    <n v="3.4689999999999999"/>
    <b v="0"/>
    <b v="0"/>
    <b v="0"/>
    <m/>
  </r>
  <r>
    <n v="527"/>
    <x v="9"/>
    <s v="朱艳"/>
    <m/>
    <m/>
    <m/>
    <m/>
    <m/>
    <s v=" Shi, PH (Shi, Peihua); Tang, L (Tang, Liang); Wang, LH (Wang, Lihuan); Sun, T (Sun, Ting); Liu, LL (Liu, Leilei); Cao, WX (Cao, Weixing); Zhu, Y (Zhu, Yan)"/>
    <m/>
    <m/>
    <s v="Post-Heading Heat Stress in Rice of South China during 1981-2010"/>
    <s v="PLOS ONE  卷: 10  期: 6  文献号: e0130642  DOI: 10.1371/journal.pone.0130642  出版年: JUN 25 2015  "/>
    <m/>
    <m/>
    <m/>
    <s v="Article"/>
    <m/>
    <m/>
    <m/>
    <m/>
    <m/>
    <m/>
    <m/>
    <m/>
    <m/>
    <m/>
    <m/>
    <m/>
    <m/>
    <m/>
    <m/>
    <m/>
    <m/>
    <m/>
    <m/>
    <m/>
    <m/>
    <m/>
    <m/>
    <m/>
    <s v="1932-6203"/>
    <m/>
    <m/>
    <m/>
    <m/>
    <m/>
    <m/>
    <m/>
    <m/>
    <m/>
    <m/>
    <m/>
    <m/>
    <m/>
    <m/>
    <m/>
    <m/>
    <m/>
    <m/>
    <m/>
    <m/>
    <m/>
    <m/>
    <m/>
    <b v="0"/>
    <b v="0"/>
    <b v="0"/>
    <b v="0"/>
    <b v="0"/>
    <b v="0"/>
    <s v="1932-6203"/>
    <n v="3.702"/>
    <b v="0"/>
    <b v="0"/>
    <b v="0"/>
    <m/>
  </r>
  <r>
    <n v="528"/>
    <x v="10"/>
    <s v="卢勇"/>
    <m/>
    <m/>
    <m/>
    <m/>
    <m/>
    <s v="Yong, L (Yong Lu); Yang, YD (Yang Yidan)"/>
    <m/>
    <m/>
    <s v="Series of Agricultural Economic History"/>
    <s v="CHINA AGRICULTURAL ECONOMIC REVIEW  卷: 6  期: 3  页: 551-555  DOI: 10.1108/CAER-04-2014-0035  出版年: 2014  "/>
    <m/>
    <m/>
    <m/>
    <s v="Article"/>
    <m/>
    <m/>
    <m/>
    <m/>
    <m/>
    <m/>
    <m/>
    <m/>
    <m/>
    <m/>
    <m/>
    <m/>
    <m/>
    <m/>
    <m/>
    <m/>
    <m/>
    <m/>
    <m/>
    <m/>
    <m/>
    <m/>
    <m/>
    <m/>
    <s v="1756-137X"/>
    <m/>
    <m/>
    <m/>
    <m/>
    <m/>
    <m/>
    <m/>
    <m/>
    <m/>
    <m/>
    <m/>
    <m/>
    <m/>
    <m/>
    <m/>
    <m/>
    <m/>
    <m/>
    <m/>
    <m/>
    <m/>
    <m/>
    <m/>
    <b v="0"/>
    <b v="0"/>
    <b v="0"/>
    <b v="0"/>
    <b v="0"/>
    <b v="0"/>
    <s v="1756-137X"/>
    <n v="0.69099999999999995"/>
    <b v="0"/>
    <b v="0"/>
    <n v="1"/>
    <m/>
  </r>
  <r>
    <n v="529"/>
    <x v="11"/>
    <s v="Li, Pengpeng"/>
    <s v="J"/>
    <s v="Li, P; Dai, CS; Bao, HR; Chen, L; Gao, D; Wang, GX; Wang, J; Wang, H; Yedid, G; Zhang, KY"/>
    <m/>
    <m/>
    <m/>
    <s v="Li, Pengpeng; Dai, Chensheng; Bao, Haoran; Chen, Long; Gao, Di; Wang, Guoxiang; Wang, Jin; Wang, Hui; Yedid, Gabriel; Zhang, Keyun"/>
    <m/>
    <m/>
    <s v="A New Species of Pristionchus (Rhabditida: Diplogastridae) and Its Bacterial Symbiont from Yixing, China"/>
    <s v="JOURNAL OF NEMATOLOGY"/>
    <m/>
    <m/>
    <s v="English"/>
    <s v="Article"/>
    <m/>
    <m/>
    <m/>
    <m/>
    <m/>
    <s v="insect phoretic; phylogenetic. Pristionchus; saprophagous; taxonomy"/>
    <s v="RNA GENE-SEQUENCES; ENTOMOPATHOGENIC NEMATODES; PHENOTYPIC PLASTICITY; SP NOV.; EVOLUTION; PACIFICUS; STEINERNEMATIDAE; JAPAN; HETERORHABDITIDAE; PHYLOGENY"/>
    <m/>
    <s v="[Li, Pengpeng; Dai, Chensheng; Bao, Haoran; Chen, Long; Gao, Di; Wang, Hui; Yedid, Gabriel; Zhang, Keyun] Nanjing Agr Univ, Dept Zool, Coll Life Sci, Nanjing 210095, Jiangsu, Peoples R China; [Wang, Guoxiang; Wang, Jin] Nanjing Agr Univ, Lab Ctr Life Sci, Coll Life Sci, Nanjing 210095, Jiangsu, Peoples R China"/>
    <s v="Li, P (reprint author), Nanjing Agr Univ, Dept Zool, Coll Life Sci, Nanjing 210095, Jiangsu, Peoples R China."/>
    <s v="keyunzhang@njau.edu.cn"/>
    <m/>
    <m/>
    <s v="National Science Foundation of China [J1210056]; Jiangsu Science Foundation [BK20131320]; Fundamental Research Funds for the Central Universities [KYRC201301]"/>
    <s v="We thank Dr. Hongmei Li (Key Laboratory of Monitoring and Management of Crop Diseases and Pest Insects, Ministry of Agriculture, Nanjing Agricultural University, Nanjing, China) for positive advice on identification of the new species described in this paper. This work was supported by National Science Foundation of China (J1210056), Jiangsu Science Foundation (BK20131320), and the Fundamental Research Funds for the Central Universities (KYRC201301)."/>
    <m/>
    <n v="42"/>
    <n v="0"/>
    <n v="0"/>
    <n v="0"/>
    <n v="0"/>
    <s v="SOC NEMATOLOGISTS"/>
    <s v="MARCELINE"/>
    <s v="PO BOX 311, MARCELINE, MO 64658 USA"/>
    <s v="0022-300X"/>
    <m/>
    <m/>
    <s v="J NEMATOL"/>
    <s v="J. Nematol."/>
    <s v="SEP"/>
    <n v="2015"/>
    <n v="47"/>
    <n v="3"/>
    <m/>
    <m/>
    <m/>
    <m/>
    <n v="190"/>
    <n v="197"/>
    <m/>
    <m/>
    <m/>
    <n v="8"/>
    <s v="Zoology"/>
    <s v="Zoology"/>
    <s v="CZ2DD"/>
    <s v="WOS:000366914400005"/>
    <n v="26527840"/>
    <s v="Li, P (reprint author), Nanjing Agr Univ, Dept Zool, Coll Life Sci, Nanjing 210095, Jiangsu, Peoples R China."/>
    <s v="生命科学学院"/>
    <b v="0"/>
    <b v="0"/>
    <b v="0"/>
    <b v="0"/>
    <s v="0022-300X"/>
    <n v="1.081"/>
    <b v="0"/>
    <b v="0"/>
    <n v="1"/>
    <m/>
  </r>
  <r>
    <n v="530"/>
    <x v="11"/>
    <s v="Zheng, Luqing"/>
    <s v="J"/>
    <s v="He, F; Liu, QQ; Zheng, L; Cui, YQ; Shen, ZG; Zheng, LQ"/>
    <m/>
    <m/>
    <m/>
    <s v="He, Fei; Liu, Qingquan; Zheng, Li; Cui, Yaqiong; Shen, Zhenguo; Zheng, Luqing"/>
    <m/>
    <m/>
    <s v="RNA-Seq Analysis of Rice Roots Reveals the Involvement of Post-Transcriptional Regulation in Response to Cadmium Stress"/>
    <s v="FRONTIERS IN PLANT SCIENCE"/>
    <m/>
    <m/>
    <s v="English"/>
    <s v="Article"/>
    <m/>
    <m/>
    <m/>
    <m/>
    <m/>
    <s v="rice root; cadmium; RNA-seq; alternative splicing; IncRNAs"/>
    <s v="HEAVY-METAL DETOXIFICATION; ABIOTIC STRESS; ARABIDOPSIS-THALIANA; TRANSCRIPTION FACTOR; MOLECULAR CHARACTERIZATION; OXIDATIVE STRESS; ORYZA-SATIVA; TOLERANCE; TRANSPORTER; PLANTS"/>
    <m/>
    <s v="[He, Fei; Liu, Qingquan; Zheng, Li; Cui, Yaqiong; Shen, Zhenguo; Zheng, Luqing] Nanjing Agr Univ, Coll Life Sci, Nanjing, Jiangsu, Peoples R China"/>
    <s v="Zheng, LQ (reprint author), Nanjing Agr Univ, Coll Life Sci, Nanjing, Jiangsu, Peoples R China."/>
    <s v="zhenglq@njau.edu.cn"/>
    <m/>
    <m/>
    <s v="Project of the National Natural Science Foundation of China [41401351, 31172021]; Fundamental Research Funds for the Central Universities [KYTZ201402, KYRC201302]; Natural Science Foundation of Jiangsu Province [BK20140682]"/>
    <s v="This work was supported by research grants from the Project of the National Natural Science Foundation of China (No.41401351 and 31172021), &quot;the Fundamental Research Funds for the Central Universities (KYTZ201402, KYRC201302)&quot; and the Natural Science Foundation of Jiangsu Province (BK20140682). We thank Bin Bai (Genergy Biotechnology Corporation) for excellent technical help in RNA-seq experiment."/>
    <m/>
    <n v="84"/>
    <n v="0"/>
    <n v="0"/>
    <n v="12"/>
    <n v="12"/>
    <s v="FRONTIERS MEDIA SA"/>
    <s v="LAUSANNE"/>
    <s v="PO BOX 110, EPFL INNOVATION PARK, BUILDING I, LAUSANNE, 1015, SWITZERLAND"/>
    <s v="1664-462X"/>
    <m/>
    <m/>
    <s v="FRONT PLANT SCI"/>
    <s v="Front. Plant Sci."/>
    <n v="42725"/>
    <n v="2015"/>
    <n v="6"/>
    <m/>
    <m/>
    <m/>
    <m/>
    <m/>
    <m/>
    <m/>
    <n v="1136"/>
    <s v="10.3389/fpls.2015.01136"/>
    <m/>
    <n v="16"/>
    <s v="Plant Sciences"/>
    <s v="Plant Sciences"/>
    <s v="CZ2BW"/>
    <s v="WOS:000366911000001"/>
    <m/>
    <s v="Zheng, LQ (reprint author), Nanjing Agr Univ, Coll Life Sci, Nanjing, Jiangsu, Peoples R China."/>
    <s v="生命科学学院"/>
    <b v="0"/>
    <b v="0"/>
    <b v="0"/>
    <b v="0"/>
    <s v="1664-462X"/>
    <n v="3.99"/>
    <b v="0"/>
    <b v="0"/>
    <b v="0"/>
    <m/>
  </r>
  <r>
    <n v="531"/>
    <x v="11"/>
    <s v="陈世国"/>
    <m/>
    <m/>
    <m/>
    <m/>
    <m/>
    <s v="Chen, SG (Chen, Shiguo); Kang, Y (Kang, Ye); Zhang, M (Zhang, Min); Wang, XX (Wang, Xiaoxiong); Strasser, RJ (Strasser, Reto Joerg); Zhou, B (Zhou, Bing); Qiang, S (Qiang, Sheng)"/>
    <m/>
    <m/>
    <s v="Differential sensitivity to the potential bioherbicide tenuazonic acid probed by the JIP-test based on fast chlorophyll fluorescence kinetics"/>
    <s v="ENVIRONMENTAL AND EXPERIMENTAL BOTANY  卷: 112  页: 1-15  DOI: 10.1016/j.envexpbot.2014.11.009  出版年: APR 2015  "/>
    <m/>
    <m/>
    <m/>
    <s v="Article"/>
    <m/>
    <m/>
    <m/>
    <m/>
    <m/>
    <m/>
    <m/>
    <m/>
    <m/>
    <m/>
    <m/>
    <m/>
    <m/>
    <m/>
    <m/>
    <m/>
    <m/>
    <m/>
    <m/>
    <m/>
    <m/>
    <m/>
    <m/>
    <m/>
    <s v="0098-8472"/>
    <m/>
    <m/>
    <m/>
    <m/>
    <m/>
    <m/>
    <m/>
    <m/>
    <m/>
    <m/>
    <m/>
    <m/>
    <m/>
    <m/>
    <m/>
    <m/>
    <m/>
    <m/>
    <m/>
    <m/>
    <m/>
    <m/>
    <m/>
    <b v="0"/>
    <b v="0"/>
    <b v="0"/>
    <b v="0"/>
    <b v="0"/>
    <b v="0"/>
    <s v="0098-8472"/>
    <n v="3.746"/>
    <b v="0"/>
    <b v="0"/>
    <b v="0"/>
    <m/>
  </r>
  <r>
    <n v="532"/>
    <x v="11"/>
    <s v="陈亚华"/>
    <s v="J"/>
    <s v="Cao, ZW; Wang, SX; Wang, T; Chang, ZZ; Shen, ZG; Chen, YH"/>
    <m/>
    <m/>
    <m/>
    <s v="Cao, Zewei; Wang, Shengxiao; wang, Ting; Chang, Zhizhou; Shen, Zhenguo; Chen, Yahua"/>
    <m/>
    <m/>
    <s v="Using Contaminated Plants Involved in Phytoremediation for Anaerobic Digestion"/>
    <s v="INTERNATIONAL JOURNAL OF PHYTOREMEDIATION"/>
    <m/>
    <m/>
    <s v="English"/>
    <s v="Article"/>
    <m/>
    <m/>
    <m/>
    <m/>
    <m/>
    <s v="anaerobic digestion; phytoremediation; heavy metal; contamination; methane"/>
    <s v="HEAVY-METALS; BIOGAS PRODUCTION; PHYTOEXTRACTION; ACCUMULATION; COPPER; EFFICIENCY; ECONOMICS; WASTES; ZINC"/>
    <m/>
    <s v="[Cao, Zewei; Wang, Shengxiao; Shen, Zhenguo; Chen, Yahua] Nanjing Agr Univ, Coll Life Sci, Nanjing 210095, Jiangsu, Peoples R China; [wang, Ting] Nanjing Agr Univ, Foreign Language Inst, Nanjing 210095, Jiangsu, Peoples R China; [Chang, Zhizhou] Jiangsu Acad Agr Sci, Inst Agr Resources &amp; Environm, Nanjing, Jiangsu, Peoples R China; [Shen, Zhenguo; Chen, Yahua] Jiangsu Collaborat Innovat Ctr Solid Organ Waste, Nanjing, Jiangsu, Peoples R China; [Shen, Zhenguo; Chen, Yahua] Natl Joint Local Engn Res Ctr Rural Land Resource, Nanjing, Jiangsu, Peoples R China"/>
    <s v="Chen, YH (reprint author), Nanjing Agr Univ, Coll Life Sci, Nanjing 210095, Jiangsu, Peoples R China."/>
    <s v="yahuachen@njau.edu.cn"/>
    <m/>
    <m/>
    <s v="Foundation of Jiangsu Province, China [BE2011781, BE2013709, CX(14) 2095]; National Natural Science Foundation of China [31371545, NSFC-GDNSF U1133004]; Priority Academic Program Development of Jiangsu Higher Education Institutions; Qing Lan Project"/>
    <s v="This research was funded by the Foundation of Jiangsu Province, China (BE2011781, BE2013709) and CX(14) 2095, the National Natural Science Foundation of China (31371545, NSFC-GDNSF U1133004), the Priority Academic Program Development of Jiangsu Higher Education Institutions, and the Qing Lan Project."/>
    <m/>
    <n v="32"/>
    <n v="0"/>
    <n v="0"/>
    <n v="9"/>
    <n v="41"/>
    <s v="TAYLOR &amp; FRANCIS INC"/>
    <s v="PHILADELPHIA"/>
    <s v="530 WALNUT STREET, STE 850, PHILADELPHIA, PA 19106 USA"/>
    <s v="1522-6514"/>
    <s v="1549-7879"/>
    <m/>
    <s v="INT J PHYTOREMEDIAT"/>
    <s v="Int. J. Phytoremediat."/>
    <m/>
    <n v="2015"/>
    <n v="17"/>
    <n v="3"/>
    <m/>
    <m/>
    <m/>
    <m/>
    <n v="201"/>
    <n v="207"/>
    <m/>
    <s v="10.1080/15226514.2013.876967"/>
    <m/>
    <n v="7"/>
    <s v="Environmental Sciences"/>
    <s v="Environmental Sciences &amp; Ecology"/>
    <s v="AU0NT"/>
    <s v="WOS:000345320800001"/>
    <n v="25397976"/>
    <s v="Chen, YH (reprint author), Nanjing Agr Univ, Coll Life Sci, Nanjing 210095, Jiangsu, Peoples R China."/>
    <s v="生命科学学院"/>
    <b v="0"/>
    <b v="0"/>
    <b v="0"/>
    <b v="0"/>
    <s v="1522-6514"/>
    <n v="1.875"/>
    <b v="0"/>
    <b v="0"/>
    <n v="1"/>
    <m/>
  </r>
  <r>
    <n v="533"/>
    <x v="11"/>
    <s v="陈亚华"/>
    <m/>
    <m/>
    <m/>
    <m/>
    <m/>
    <s v="Wen, ZG (Wen, Zhugui); Murata, MS (Murata, Masao); Xu, ZY (Xu, Zhangyang); Chen, YH (Chen, Yahua); Nara, K (Nara, Kazuhide)"/>
    <m/>
    <m/>
    <s v="Ectomycorrhizal fungal communities on the endangered Chinese Douglas-fir (Pseudotsuga sinensis) indicating regional fungal sharing overrides host conservatism across geographical regions"/>
    <s v=" PLANT AND SOIL  卷: 387  期: 1-2  页: 189-199  DOI: 10.1007/s11104-014-2278-3  出版年: FEB 2015  "/>
    <m/>
    <m/>
    <m/>
    <s v="Article"/>
    <m/>
    <m/>
    <m/>
    <m/>
    <m/>
    <m/>
    <m/>
    <m/>
    <m/>
    <m/>
    <m/>
    <m/>
    <m/>
    <m/>
    <m/>
    <m/>
    <m/>
    <m/>
    <m/>
    <m/>
    <m/>
    <m/>
    <m/>
    <m/>
    <s v="0032-079X"/>
    <m/>
    <m/>
    <m/>
    <m/>
    <m/>
    <m/>
    <m/>
    <m/>
    <m/>
    <m/>
    <m/>
    <m/>
    <m/>
    <m/>
    <m/>
    <m/>
    <m/>
    <m/>
    <m/>
    <m/>
    <m/>
    <m/>
    <m/>
    <b v="0"/>
    <b v="0"/>
    <b v="0"/>
    <b v="0"/>
    <b v="0"/>
    <b v="0"/>
    <s v="0032-079X"/>
    <n v="3.528"/>
    <b v="0"/>
    <b v="0"/>
    <b v="0"/>
    <m/>
  </r>
  <r>
    <n v="534"/>
    <x v="11"/>
    <s v="陈亚华"/>
    <m/>
    <m/>
    <m/>
    <m/>
    <m/>
    <s v=" Fu, L (Fu, Lei); Chen, C (Chen, Chen); Wang, B (Wang, Bin); Zhou, XS (Zhou, Xishi); Li, SH (Li, Shuhuan); Guo, P (Guo, Pan); Shen, ZG (Shen, Zhenguo); Wang, GP (Wang, Guiping); Chen, YH (Chen, Yahua)"/>
    <m/>
    <m/>
    <s v="Differences in Copper Absorption and Accumulation between Copper-Exclusion and Copper-Enrichment Plants: A Comparison of Structure and Physiological Responses"/>
    <s v="PLOS ONE  卷: 10  期: 7  文献号: e0133424  DOI: 10.1371/journal.pone.0133424  出版年: JUL 24 2015  "/>
    <m/>
    <m/>
    <m/>
    <s v="Article"/>
    <m/>
    <m/>
    <m/>
    <m/>
    <m/>
    <m/>
    <m/>
    <m/>
    <m/>
    <m/>
    <m/>
    <m/>
    <m/>
    <m/>
    <m/>
    <m/>
    <m/>
    <m/>
    <m/>
    <m/>
    <m/>
    <m/>
    <m/>
    <m/>
    <s v="1932-6203"/>
    <m/>
    <m/>
    <m/>
    <m/>
    <m/>
    <m/>
    <m/>
    <m/>
    <m/>
    <m/>
    <m/>
    <m/>
    <m/>
    <m/>
    <m/>
    <m/>
    <m/>
    <m/>
    <m/>
    <m/>
    <m/>
    <m/>
    <m/>
    <b v="0"/>
    <b v="0"/>
    <b v="0"/>
    <b v="0"/>
    <b v="0"/>
    <b v="0"/>
    <s v="1932-6203"/>
    <n v="3.702"/>
    <b v="0"/>
    <b v="0"/>
    <b v="0"/>
    <m/>
  </r>
  <r>
    <n v="535"/>
    <x v="11"/>
    <s v="崔瑾"/>
    <s v="J"/>
    <s v="Wu, Q; Su, NN; Chen, Q; Shen, WB; Shen, ZG; Xia, Y; Cui, J"/>
    <m/>
    <m/>
    <m/>
    <s v="Wu, Qi; Su, Nana; Chen, Qin; Shen, Wenbiao; Shen, Zhenguo; Xia, Yan; Cui, Jin"/>
    <m/>
    <m/>
    <s v="Cadmium-Induced Hydrogen Accumulation Is Involved in Cadmium Tolerance in Brassica campestris by Reestablishment of Reduced Glutathione Homeostasis"/>
    <s v="PLOS ONE"/>
    <m/>
    <m/>
    <s v="English"/>
    <s v="Article"/>
    <m/>
    <m/>
    <m/>
    <m/>
    <m/>
    <m/>
    <s v="NITRIC-OXIDE PRODUCTION; RICH WATER; ARABIDOPSIS-THALIANA; OXIDATIVE STRESS; CHINESE-CABBAGE; GENE-EXPRESSION; CARBON-DIOXIDE; GREEN-ALGAE; SALT STRESS; ASCORBATE"/>
    <m/>
    <s v="[Wu, Qi; Su, Nana; Chen, Qin; Shen, Wenbiao; Shen, Zhenguo; Xia, Yan; Cui, Jin] Lab Nanjing Agr Univ, Coll Life Sci, Nanjing, Jiangsu, Peoples R China"/>
    <s v="Cui, J (reprint author), Lab Nanjing Agr Univ, Coll Life Sci, Nanjing, Jiangsu, Peoples R China."/>
    <s v="cuijin@njau.edu.cn"/>
    <m/>
    <m/>
    <s v="National Natural Science Foundation of China [31171998]; Fundamental Research Funds for the Central Universities [KYZ201316]"/>
    <s v="This work was supported by the National Natural Science Foundation of China (31171998) and the Fundamental Research Funds for the Central Universities (KYZ201316)."/>
    <m/>
    <n v="64"/>
    <n v="0"/>
    <n v="0"/>
    <n v="9"/>
    <n v="9"/>
    <s v="PUBLIC LIBRARY SCIENCE"/>
    <s v="SAN FRANCISCO"/>
    <s v="1160 BATTERY STREET, STE 100, SAN FRANCISCO, CA 94111 USA"/>
    <s v="1932-6203"/>
    <m/>
    <m/>
    <s v="PLOS ONE"/>
    <s v="PLoS One"/>
    <d v="2015-10-07T00:00:00"/>
    <n v="2015"/>
    <n v="10"/>
    <n v="10"/>
    <m/>
    <m/>
    <m/>
    <m/>
    <m/>
    <m/>
    <s v="e0139956"/>
    <s v="10.1371/journal.pone.0139956"/>
    <m/>
    <n v="21"/>
    <s v="Multidisciplinary Sciences"/>
    <s v="Science &amp; Technology - Other Topics"/>
    <s v="CT0TS"/>
    <s v="WOS:000362510600112"/>
    <n v="26445361"/>
    <s v="Cui, J (reprint author), Lab Nanjing Agr Univ, Coll Life Sci, Nanjing, Jiangsu, Peoples R China."/>
    <s v="生命科学学院"/>
    <b v="0"/>
    <b v="0"/>
    <b v="0"/>
    <b v="0"/>
    <s v="1932-6203"/>
    <n v="3.702"/>
    <b v="0"/>
    <b v="0"/>
    <b v="0"/>
    <m/>
  </r>
  <r>
    <n v="536"/>
    <x v="11"/>
    <s v="崔瑾"/>
    <m/>
    <m/>
    <m/>
    <m/>
    <m/>
    <s v="Wu, Q (Wu, Qi); Su, NN (Su, Nana); Cai, JT (Cai, Jiangtao); Shen, ZG (Shen, Zhenguo); Cui, J (Cui, Jin)"/>
    <m/>
    <m/>
    <s v="Hydrogen-rich water enhances cadmium tolerance in Chinese cabbage by reducing cadmium uptake and increasing antioxidant capacities"/>
    <s v="JOURNAL OF PLANT PHYSIOLOGY  卷: 175  页: 174-182  DOI: 10.1016/j.jplph.2014.09.017  出版年: MAR 1 2015"/>
    <m/>
    <m/>
    <m/>
    <s v="Article"/>
    <m/>
    <m/>
    <m/>
    <m/>
    <m/>
    <m/>
    <m/>
    <m/>
    <m/>
    <m/>
    <m/>
    <m/>
    <m/>
    <m/>
    <m/>
    <m/>
    <m/>
    <m/>
    <m/>
    <m/>
    <m/>
    <m/>
    <m/>
    <m/>
    <s v="0176-1617"/>
    <m/>
    <m/>
    <m/>
    <m/>
    <m/>
    <m/>
    <m/>
    <m/>
    <m/>
    <m/>
    <m/>
    <m/>
    <m/>
    <m/>
    <m/>
    <m/>
    <m/>
    <m/>
    <m/>
    <m/>
    <m/>
    <m/>
    <m/>
    <b v="0"/>
    <b v="0"/>
    <b v="0"/>
    <b v="0"/>
    <b v="0"/>
    <b v="0"/>
    <s v="0176-1617"/>
    <n v="3.0369999999999999"/>
    <b v="0"/>
    <b v="0"/>
    <b v="0"/>
    <m/>
  </r>
  <r>
    <n v="537"/>
    <x v="11"/>
    <s v="崔中利"/>
    <s v="J"/>
    <s v="Wu, JL; Xia, BJ; Li, ZK; Ye, XF; Chen, QZ; Dong, WL; Zhou, J; Huang, Y; Cui, ZL"/>
    <m/>
    <m/>
    <m/>
    <s v="Wu, Jiale; Xia, Bingjie; Li, Zhoukun; Ye, Xianfeng; Chen, Qiongzhen; Dong, Weiliang; Zhou, Jie; Huang, Yan; Cui, Zhongli"/>
    <m/>
    <m/>
    <s v="Molecular cloning and characterization of a novel GH13 saccharifying alpha-amylase AmyC from Corallococcus sp EGB"/>
    <s v="STARCH-STARKE"/>
    <m/>
    <m/>
    <s v="English"/>
    <s v="Article"/>
    <m/>
    <m/>
    <m/>
    <m/>
    <m/>
    <s v="amylase; Corallococcus sp EGB; multifunctional; saccharifying"/>
    <s v="BACILLUS-STEAROTHERMOPHILUS NEOPULLULANASE; MYXOCOCCUS-CORALLOIDES-D; BIOCHEMICAL-CHARACTERIZATION; NUCLEOTIDE-SEQUENCE; RECOMBINANT ENZYME; ACTION PATTERNS; TAKA-AMYLASE; GENE; PURIFICATION; HYDROLYSIS"/>
    <m/>
    <s v="[Wu, Jiale; Xia, Bingjie; Li, Zhoukun; Ye, Xianfeng; Chen, Qiongzhen; Dong, Weiliang; Zhou, Jie; Huang, Yan; Cui, Zhongli] Nanjing Agr Univ, Minist Agr, Key Lab Microbiol Engn Agr Environm, Dept Microbiol,Coll Life Sci, Nanjing 210095, Jiangsu, Peoples R China"/>
    <s v="Cui, ZL (reprint author), Nanjing Agr Univ, Minist Agr, Key Lab Microbiol Engn Agr Environm, Dept Microbiol,Coll Life Sci, 6 Tongwei Rd, Nanjing 210095, Jiangsu, Peoples R China."/>
    <s v="czl@njau.edu.cn"/>
    <m/>
    <m/>
    <s v="Natural Science Foundation of China [31400056]; Natural Science Foundation of Jiangsu Province [BK20140687]; China Postdoctoral Science Foundation [2013M541685]; Jiangsu Province Postdoctoral Science Foundation [1302143C]"/>
    <s v="This work was financially supported by the Natural Science Foundation of China (no. 31400056), the Natural Science Foundation of Jiangsu Province (no. BK20140687), China Postdoctoral Science Foundation funded project (no. 2013M541685), and Jiangsu Province Postdoctoral Science Foundation funded project (no. 1302143C)."/>
    <m/>
    <n v="42"/>
    <n v="0"/>
    <n v="0"/>
    <n v="1"/>
    <n v="1"/>
    <s v="WILEY-V C H VERLAG GMBH"/>
    <s v="WEINHEIM"/>
    <s v="BOSCHSTRASSE 12, D-69469 WEINHEIM, GERMANY"/>
    <s v="0038-9056"/>
    <s v="1521-379X"/>
    <m/>
    <s v="STARCH-STARKE"/>
    <s v="Starch-Starke"/>
    <s v="SEP"/>
    <n v="2015"/>
    <n v="67"/>
    <d v="2015-09-10T00:00:00"/>
    <m/>
    <m/>
    <m/>
    <m/>
    <n v="810"/>
    <n v="819"/>
    <m/>
    <s v="10.1002/star.201400258"/>
    <m/>
    <n v="10"/>
    <s v="Food Science &amp; Technology"/>
    <s v="Food Science &amp; Technology"/>
    <s v="CR0ZT"/>
    <s v="WOS:000361053100012"/>
    <m/>
    <s v="Cui, ZL (reprint author), Nanjing Agr Univ, Minist Agr, Key Lab Microbiol Engn Agr Environm, Dept Microbiol,Coll Life Sci, 6 Tongwei Rd, Nanjing 210095, Jiangsu, Peoples R China."/>
    <s v="生命科学学院"/>
    <b v="0"/>
    <b v="0"/>
    <b v="0"/>
    <b v="0"/>
    <s v="0038-9056"/>
    <n v="1.677"/>
    <b v="0"/>
    <b v="0"/>
    <n v="1"/>
    <m/>
  </r>
  <r>
    <n v="538"/>
    <x v="11"/>
    <s v="崔中利"/>
    <s v="J"/>
    <s v="Dong, WL; Chen, QZ; Hou, Y; Li, SH; Zhuang, K; Huang, F; Zhou, J; Li, ZK; Wang, J; Fu, L; Zhang, ZG; Huang, Y; Wang, F; Cui, ZL"/>
    <m/>
    <m/>
    <m/>
    <s v="Dong, Weiliang; Chen, Qiongzhen; Hou, Ying; Li, Shuhuan; Zhuang, Kai; Huang, Fei; Zhou, Jie; Li, Zhoukun; Wang, Jue; Fu, Lei; Zhang, Zhengguang; Huang, Yan; Wang, Fei; Cui, Zhongli"/>
    <m/>
    <m/>
    <s v="Metabolic Pathway Involved in 2-Methyl-6-Ethylaniline Degradation by Sphingobium sp Strain MEA3-1 and Cloning of the Novel Flavin-Dependent Monooxygenase System meaBA"/>
    <s v="APPLIED AND ENVIRONMENTAL MICROBIOLOGY"/>
    <m/>
    <m/>
    <s v="English"/>
    <s v="Article"/>
    <m/>
    <m/>
    <m/>
    <m/>
    <m/>
    <m/>
    <s v="GAMMA-HEXACHLOROCYCLOHEXANE; CHLOROACETAMIDE HERBICIDES; SPHINGOMONAS-PAUCIMOBILIS; MASS-SPECTROMETRY; CLUSTAL-W; GENE; ACETOCHLOR; SEQUENCE; PLASMID; EXPRESSION"/>
    <m/>
    <s v="[Dong, Weiliang; Chen, Qiongzhen; Li, Shuhuan; Zhuang, Kai; Huang, Fei; Zhou, Jie; Li, Zhoukun; Wang, Jue; Fu, Lei; Huang, Yan; Cui, Zhongli] Nanjing Agr Univ, Key Lab Agr Environm Microbiol, Minist Agr, Coll Life Sci, Nanjing, Jiangsu, Peoples R China; [Hou, Ying] Henan Univ Sci &amp; Technol, Coll Food &amp; Bioengn, Luoyang, Peoples R China; [Wang, Fei] Jiangxi Agr Univ, Coll Biosci &amp; Bioengn, Nanchang, Peoples R China; [Zhang, Zhengguang] Nanjing Agr Univ, Coll Plant Protect, Nanjing, Jiangsu, Peoples R China"/>
    <s v="Cui, ZL (reprint author), Nanjing Agr Univ, Key Lab Agr Environm Microbiol, Minist Agr, Coll Life Sci, Nanjing, Jiangsu, Peoples R China."/>
    <s v="czl@njau.edu.cn"/>
    <m/>
    <m/>
    <s v="Natural Science Foundation of China [31400098, 31270095, 31560031]; National Basic Research Program [2015CB1505002]; Natural Science Foundation of Jiangsu Province [BK2012029]; National Science and Technology Support Program [2012BAD14B02, 2014ZX08011-003]; 863 Project [2013AA102804]; Graduate Culture and Innovation Project of Jiangsu Province [KYLX_0514]"/>
    <s v="This work was financially supported by the Natural Science Foundation of China (grants 31400098, 31270095, and 31560031), the National Basic Research Program (grant 2015CB1505002), the Natural Science Foundation of Jiangsu Province (grant BK2012029), the National Science and Technology Support Program (grants 2012BAD14B02 and 2014ZX08011-003), the 863 Project (grant 2013AA102804), and the Graduate Culture and Innovation Project of Jiangsu Province (grant KYLX_0514)."/>
    <m/>
    <n v="60"/>
    <n v="0"/>
    <n v="0"/>
    <n v="11"/>
    <n v="11"/>
    <s v="AMER SOC MICROBIOLOGY"/>
    <s v="WASHINGTON"/>
    <s v="1752 N ST NW, WASHINGTON, DC 20036-2904 USA"/>
    <s v="0099-2240"/>
    <s v="1098-5336"/>
    <m/>
    <s v="APPL ENVIRON MICROB"/>
    <s v="Appl. Environ. Microbiol."/>
    <s v="DEC"/>
    <n v="2015"/>
    <n v="81"/>
    <n v="24"/>
    <m/>
    <m/>
    <m/>
    <m/>
    <n v="8254"/>
    <n v="8264"/>
    <m/>
    <s v="10.1128/AEM.01883-15"/>
    <m/>
    <n v="11"/>
    <s v="Biotechnology &amp; Applied Microbiology; Microbiology"/>
    <s v="Biotechnology &amp; Applied Microbiology; Microbiology"/>
    <s v="CW7XN"/>
    <s v="WOS:000365212800002"/>
    <n v="26386060"/>
    <s v="Cui, ZL (reprint author), Nanjing Agr Univ, Key Lab Agr Environm Microbiol, Minist Agr, Coll Life Sci, Nanjing, Jiangsu, Peoples R China."/>
    <s v="生命科学学院"/>
    <b v="0"/>
    <b v="0"/>
    <b v="0"/>
    <b v="0"/>
    <s v="0099-2240"/>
    <n v="4.359"/>
    <b v="0"/>
    <b v="0"/>
    <b v="0"/>
    <n v="12"/>
  </r>
  <r>
    <n v="539"/>
    <x v="11"/>
    <s v="崔中利"/>
    <m/>
    <m/>
    <m/>
    <m/>
    <m/>
    <s v=" Sun, ZB (Sun, Zhibin); Lu, WH (Lu, Weihao); Liu, PP (Liu, Pingping); Wang, H (Wang, Hui); Huang, Y (Huang, Yan); Zhao, YG (Zhao, Yuguo); Kong, Y (Kong, Yi); Cui, ZL (Cui, Zhongli)"/>
    <m/>
    <m/>
    <s v="Isolation and characterization of a proteinaceous alpha-amylase inhibitor AAI-CC5 from Streptomyces sp CC5, and its gene cloning and expression"/>
    <s v="ANTONIE VAN LEEUWENHOEK INTERNATIONAL JOURNAL OF GENERAL AND MOLECULAR MICROBIOLOGY  卷: 107  期: 2  页: 345-356  DOI: 10.1007/s10482-014-0333-y  出版年: FEB 2015  "/>
    <m/>
    <m/>
    <m/>
    <s v="Article"/>
    <m/>
    <m/>
    <m/>
    <m/>
    <m/>
    <m/>
    <m/>
    <m/>
    <m/>
    <m/>
    <m/>
    <m/>
    <m/>
    <m/>
    <m/>
    <m/>
    <m/>
    <m/>
    <m/>
    <m/>
    <m/>
    <m/>
    <m/>
    <m/>
    <s v="0003-6072"/>
    <m/>
    <m/>
    <m/>
    <m/>
    <m/>
    <m/>
    <m/>
    <m/>
    <m/>
    <m/>
    <m/>
    <m/>
    <m/>
    <m/>
    <m/>
    <m/>
    <m/>
    <m/>
    <m/>
    <m/>
    <m/>
    <m/>
    <m/>
    <b v="0"/>
    <b v="0"/>
    <b v="0"/>
    <b v="0"/>
    <b v="0"/>
    <b v="0"/>
    <s v="0003-6072"/>
    <n v="1.909"/>
    <b v="0"/>
    <b v="0"/>
    <n v="1"/>
    <m/>
  </r>
  <r>
    <n v="540"/>
    <x v="11"/>
    <s v="崔中利"/>
    <m/>
    <m/>
    <m/>
    <m/>
    <m/>
    <s v=" Fan, J (Fan, Jing); Xi, XD (Xi, Xuedong); Huang, Y (Huang, Yan); Cui, ZL (Cui, Zhongli)"/>
    <m/>
    <m/>
    <s v="Isolation of a minireplicon of the plasmid pG6303 of Lactobacillus plantarum G63 and characterization of the plasmid-encoded Rep replication protein"/>
    <s v="JOURNAL OF GENETICS  卷: 94  期: 2  页: 177-186  出版年: JUN 2015  "/>
    <m/>
    <m/>
    <m/>
    <s v="Article"/>
    <m/>
    <m/>
    <m/>
    <m/>
    <m/>
    <m/>
    <m/>
    <m/>
    <m/>
    <m/>
    <m/>
    <m/>
    <m/>
    <m/>
    <m/>
    <m/>
    <m/>
    <m/>
    <m/>
    <m/>
    <m/>
    <m/>
    <m/>
    <m/>
    <s v="0022-1333"/>
    <m/>
    <m/>
    <m/>
    <m/>
    <m/>
    <m/>
    <m/>
    <m/>
    <m/>
    <m/>
    <m/>
    <m/>
    <m/>
    <m/>
    <m/>
    <m/>
    <m/>
    <m/>
    <m/>
    <m/>
    <m/>
    <m/>
    <m/>
    <b v="0"/>
    <b v="0"/>
    <b v="0"/>
    <b v="0"/>
    <b v="0"/>
    <b v="0"/>
    <s v="0022-1333"/>
    <n v="1.21"/>
    <b v="0"/>
    <b v="0"/>
    <n v="1"/>
    <m/>
  </r>
  <r>
    <n v="541"/>
    <x v="11"/>
    <s v="崔中利"/>
    <m/>
    <m/>
    <m/>
    <m/>
    <m/>
    <s v="Wang, F (Wang, Fei); Zhou, J (Zhou, Jie); Li, ZK (Li, Zhoukun); Dong, WL (Dong, Weiliang); Hou, Y (Hou, Ying); Huang, Y (Huang, Yan); Cui, ZL (Cui, Zhongli)"/>
    <m/>
    <m/>
    <s v="Involvement of the Cytochrome P450 System EthBAD in the N-Deethoxymethylation of Acetochlor by Rhodococcus sp Strain T3-1"/>
    <s v="APPLIED AND ENVIRONMENTAL MICROBIOLOGY  卷: 81  期: 6  页: 2182-2188  DOI: 10.1128/AEM.03764-14  出版年: MAR 2015"/>
    <m/>
    <m/>
    <m/>
    <s v="Article"/>
    <m/>
    <m/>
    <m/>
    <m/>
    <m/>
    <m/>
    <m/>
    <m/>
    <m/>
    <m/>
    <m/>
    <m/>
    <m/>
    <m/>
    <m/>
    <m/>
    <m/>
    <m/>
    <m/>
    <m/>
    <m/>
    <m/>
    <m/>
    <m/>
    <s v="0099-2240"/>
    <m/>
    <m/>
    <m/>
    <m/>
    <m/>
    <m/>
    <m/>
    <m/>
    <m/>
    <m/>
    <m/>
    <m/>
    <m/>
    <m/>
    <m/>
    <m/>
    <m/>
    <m/>
    <m/>
    <m/>
    <m/>
    <m/>
    <m/>
    <b v="0"/>
    <b v="0"/>
    <b v="0"/>
    <b v="0"/>
    <b v="0"/>
    <b v="0"/>
    <s v="0099-2240"/>
    <n v="4.359"/>
    <b v="0"/>
    <b v="0"/>
    <b v="0"/>
    <m/>
  </r>
  <r>
    <n v="542"/>
    <x v="11"/>
    <s v="崔中利"/>
    <m/>
    <m/>
    <m/>
    <m/>
    <m/>
    <s v="Li, ZK (Li, Zhoukun); Wu, JL (Wu, Jiale); Zhang, BY (Zhang, Biying); Wang, F (Wang, Fei); Ye, XF (Ye, Xianfeng); Huang, Y (Huang, Yan); Huang, Q (Huang, Qiang); Cui, ZL (Cui, Zhongli)"/>
    <m/>
    <m/>
    <s v="AmyM, a Novel Maltohexaose-Forming alpha-Amylase from Corallococcus sp Strain EGB"/>
    <s v="APPLIED AND ENVIRONMENTAL MICROBIOLOGY  卷: 81  期: 6  页: 1977-1987  DOI: 10.1128/AEM.03934-14  出版年: MAR 2015 "/>
    <m/>
    <m/>
    <m/>
    <s v="Article"/>
    <m/>
    <m/>
    <m/>
    <m/>
    <m/>
    <m/>
    <m/>
    <m/>
    <m/>
    <m/>
    <m/>
    <m/>
    <m/>
    <m/>
    <m/>
    <m/>
    <m/>
    <m/>
    <m/>
    <m/>
    <m/>
    <m/>
    <m/>
    <m/>
    <s v="0099-2240"/>
    <m/>
    <m/>
    <m/>
    <m/>
    <m/>
    <m/>
    <m/>
    <m/>
    <m/>
    <m/>
    <m/>
    <m/>
    <m/>
    <m/>
    <m/>
    <m/>
    <m/>
    <m/>
    <m/>
    <m/>
    <m/>
    <m/>
    <m/>
    <b v="0"/>
    <b v="0"/>
    <b v="0"/>
    <b v="0"/>
    <b v="0"/>
    <b v="0"/>
    <s v="0099-2240"/>
    <n v="4.359"/>
    <b v="0"/>
    <b v="0"/>
    <b v="0"/>
    <m/>
  </r>
  <r>
    <n v="543"/>
    <x v="11"/>
    <s v="崔中利"/>
    <m/>
    <m/>
    <m/>
    <m/>
    <m/>
    <s v="Dong, WL (Dong, Weiliang); Jiang, S (Jiang, Sheng); Shi, KW (Shi, Kaiwen); Wang, F (Wang, Fei); Li, SH (Li, Shuhuan); Zhou, J (Zhou, Jie); Huang, F (Huang, Fei); Wang, YC (Wang, Yicheng); Zheng, YX (Zheng, Yuxiao); Hou, Y (Hou, Ying); Huang, Y (Huang, Yan); Cui, ZL (Cui, Zhongli)"/>
    <m/>
    <m/>
    <s v="Biodegradation of fenoxaprop-P-ethyl (FE) by Acinetobacter sp strain DL-2 and cloning of FE hydrolase gene afeH"/>
    <s v=" BIORESOURCE TECHNOLOGY  卷: 186  页: 114-121  DOI: 10.1016/j.biortech.2015.03.039  出版年: JUN 2015  "/>
    <m/>
    <m/>
    <m/>
    <s v="Article"/>
    <m/>
    <m/>
    <m/>
    <m/>
    <m/>
    <m/>
    <m/>
    <m/>
    <m/>
    <m/>
    <m/>
    <m/>
    <m/>
    <m/>
    <m/>
    <m/>
    <m/>
    <m/>
    <m/>
    <m/>
    <m/>
    <m/>
    <m/>
    <m/>
    <s v="0960-8524"/>
    <m/>
    <m/>
    <m/>
    <m/>
    <m/>
    <m/>
    <m/>
    <m/>
    <m/>
    <m/>
    <m/>
    <m/>
    <m/>
    <m/>
    <m/>
    <m/>
    <m/>
    <m/>
    <m/>
    <m/>
    <m/>
    <m/>
    <m/>
    <b v="0"/>
    <b v="0"/>
    <b v="0"/>
    <b v="0"/>
    <b v="0"/>
    <b v="0"/>
    <s v="0960-8524"/>
    <n v="5.33"/>
    <b v="0"/>
    <n v="1"/>
    <b v="0"/>
    <m/>
  </r>
  <r>
    <n v="544"/>
    <x v="11"/>
    <s v="崔中利"/>
    <m/>
    <m/>
    <m/>
    <m/>
    <m/>
    <s v="Dong, WL (Dong, Weiliang); Hou, Y (Hou, Ying); Li, SH (Li, Shuhuan); Wang, F (Wang, Fei); Zhou, J (Zhou, Jie); Li, ZK (Li, Zhoukun); Wang, YC (Wang, Yicheng); Huang, F (Huang, Fei); Fu, L (Fu, Lei); Huang, Y (Huang, Yan); Cui, ZL (Cui, Zhongli)"/>
    <m/>
    <m/>
    <s v="Purification, cloning, expression, and biochemical characterization of a monofunctional catalase, KatP, from Pigmentiphaga sp DL-8"/>
    <s v="PROTEIN EXPRESSION AND PURIFICATION  卷: 108  页: 54-61  DOI: 10.1016/j.pep.2015.01.011  出版年: APR 2015  "/>
    <m/>
    <m/>
    <m/>
    <s v="Article"/>
    <m/>
    <m/>
    <m/>
    <m/>
    <m/>
    <m/>
    <m/>
    <m/>
    <m/>
    <m/>
    <m/>
    <m/>
    <m/>
    <m/>
    <m/>
    <m/>
    <m/>
    <m/>
    <m/>
    <m/>
    <m/>
    <m/>
    <m/>
    <m/>
    <s v="1046-5928"/>
    <m/>
    <m/>
    <m/>
    <m/>
    <m/>
    <m/>
    <m/>
    <m/>
    <m/>
    <m/>
    <m/>
    <m/>
    <m/>
    <m/>
    <m/>
    <m/>
    <m/>
    <m/>
    <m/>
    <m/>
    <m/>
    <m/>
    <m/>
    <b v="0"/>
    <b v="0"/>
    <b v="0"/>
    <b v="0"/>
    <b v="0"/>
    <b v="0"/>
    <s v="1046-5928"/>
    <n v="1.617"/>
    <b v="0"/>
    <b v="0"/>
    <n v="1"/>
    <m/>
  </r>
  <r>
    <n v="545"/>
    <x v="11"/>
    <s v="冯煦"/>
    <m/>
    <m/>
    <m/>
    <m/>
    <m/>
    <s v="Guan, FQ (Guan, Fuqin); Wang, QZ (Wang, Qizhi); Wang, M (Wang, Ming); Shan, Y (Shan, Yu); Chen, Y (Chen, Yu); Yin, M (Yin, Min); Zhao, YY (Zhao, Youyi); Feng, X (Feng, Xu); Liu, F (Liu, Fei); Zhang, JH (Zhang, Jianhua)"/>
    <m/>
    <m/>
    <s v="Isolation, Identification and Cytotoxicity of a New Noroleanane-Type Triterpene Saponin from Salicornia bigelovii Torr."/>
    <s v="MOLECULES  卷: 20  期: 4  页: 6419-6431  DOI: 10.3390/molecules20046419  出版年: APR 2015"/>
    <m/>
    <m/>
    <m/>
    <s v="Article"/>
    <m/>
    <m/>
    <m/>
    <m/>
    <m/>
    <m/>
    <m/>
    <m/>
    <m/>
    <m/>
    <m/>
    <m/>
    <m/>
    <m/>
    <m/>
    <m/>
    <m/>
    <m/>
    <m/>
    <m/>
    <m/>
    <m/>
    <m/>
    <m/>
    <s v="1420-3049"/>
    <m/>
    <m/>
    <m/>
    <m/>
    <m/>
    <m/>
    <m/>
    <m/>
    <m/>
    <m/>
    <m/>
    <m/>
    <m/>
    <m/>
    <m/>
    <m/>
    <m/>
    <m/>
    <m/>
    <m/>
    <m/>
    <m/>
    <m/>
    <b v="0"/>
    <b v="0"/>
    <b v="0"/>
    <b v="0"/>
    <b v="0"/>
    <b v="0"/>
    <s v="1420-3049"/>
    <n v="2.7909999999999999"/>
    <b v="0"/>
    <b v="0"/>
    <b v="0"/>
    <m/>
  </r>
  <r>
    <n v="546"/>
    <x v="11"/>
    <s v="冯志勇"/>
    <m/>
    <m/>
    <m/>
    <m/>
    <m/>
    <s v="Zhang, JJ (Zhang, Jinjing); Ren, A (Ren, Ang); Chen, H (Chen, Hui); Zhao, MW (Zhao, Mingwen); Shi, L (Shi, Liang); Chen, MJ (Chen, Mingjie); Wang, H (Wang, Hong); Feng, ZY (Feng, Zhiyong)"/>
    <m/>
    <m/>
    <s v="Transcriptome Analysis and Its Application in Identifying Genes Associated with Fruiting Body Development in Basidiomycete Hypsizygus marmoreus"/>
    <s v="PLOS ONE  卷: 10  期: 4  文献号:   DOI: 10.1371/journal.pone.0123025  出版年: APR 2 2015 "/>
    <m/>
    <m/>
    <m/>
    <s v="Article"/>
    <m/>
    <m/>
    <m/>
    <m/>
    <m/>
    <m/>
    <m/>
    <m/>
    <m/>
    <m/>
    <m/>
    <m/>
    <m/>
    <m/>
    <m/>
    <m/>
    <m/>
    <m/>
    <m/>
    <m/>
    <m/>
    <m/>
    <m/>
    <m/>
    <s v="1932-6203"/>
    <m/>
    <m/>
    <m/>
    <m/>
    <m/>
    <m/>
    <m/>
    <m/>
    <m/>
    <m/>
    <m/>
    <m/>
    <m/>
    <m/>
    <m/>
    <m/>
    <m/>
    <m/>
    <m/>
    <m/>
    <m/>
    <m/>
    <m/>
    <b v="0"/>
    <b v="0"/>
    <b v="0"/>
    <b v="0"/>
    <b v="0"/>
    <b v="0"/>
    <s v="1932-6203"/>
    <n v="3.702"/>
    <b v="0"/>
    <b v="0"/>
    <b v="0"/>
    <m/>
  </r>
  <r>
    <n v="547"/>
    <x v="11"/>
    <s v="甘立军"/>
    <s v="J"/>
    <s v="Gan, LJ; Wu, H; Wu, DP; Zhang, ZF; Guo, ZF; Yang, N; Xia, K; Zhou, X; Oh, K; Matsuoka, M; Ng, D; Zhu, CH"/>
    <m/>
    <m/>
    <m/>
    <s v="Gan, Lijun; Wu, Hong; Wu, Dapeng; Zhang, Zhanfang; Guo, Zhengfei; Yang, Na; Xia, Kai; Zhou, Xie; Oh, Keimei; Matsuoka, Makoto; Ng, Denny; Zhu, Changhua"/>
    <m/>
    <m/>
    <s v="Methyl jasmonate inhibits lamina joint inclination by repressing brassinosteroid biosynthesis and signaling in rice"/>
    <s v="PLANT SCIENCE"/>
    <m/>
    <m/>
    <s v="English"/>
    <s v="Article"/>
    <m/>
    <m/>
    <m/>
    <m/>
    <m/>
    <s v="Lamina joint inclination; Brassinosteroid; Methyl jasmonate; Rice"/>
    <s v="PLANT STRESS-RESPONSE; TRANSCRIPTION FACTOR; MASS-SPECTROMETRY; DWARF; ARABIDOPSIS; PROTEIN; GROWTH; AUXIN; ACID; PATHWAY"/>
    <m/>
    <s v="[Gan, Lijun; Wu, Hong; Zhang, Zhanfang; Guo, Zhengfei; Yang, Na; Xia, Kai; Zhou, Xie; Zhu, Changhua] Nanjing Agr Univ, Coll Life Sci, Nanjing 210095, Jiangsu, Peoples R China; [Wu, Dapeng] Chinese Acad Sci, Dalian Inst Chem Phys, Key Lab Separat Sci Analyt Chem, Dalian 116023, Peoples R China; [Oh, Keimei] Akita Prefectural Univ, Fac Bioresource Sci, Dept Biotechnol, Akita 0100195, Japan; [Matsuoka, Makoto] Nagoya Univ, Biosci &amp; Biotechnol Ctr, Chikusa Ku, Nagoya, Aichi 4648601, Japan; [Ng, Denny] CH BIOTECH R&amp;D CO LTD, Xianxi Township 50741, Changhua County, Taiwan"/>
    <s v="Gan, LJ (reprint author), Nanjing Agr Univ, Coll Life Sci, Nanjing 210095, Jiangsu, Peoples R China."/>
    <s v="ganlj@njau.edu.cn; zch@njau.edu.cn"/>
    <m/>
    <m/>
    <s v="National Natural Science Foundation of China [30300216]"/>
    <s v="This work was supported by the National Natural Science Foundation of China (30300216)."/>
    <m/>
    <n v="49"/>
    <n v="0"/>
    <n v="0"/>
    <n v="10"/>
    <n v="10"/>
    <s v="ELSEVIER IRELAND LTD"/>
    <s v="CLARE"/>
    <s v="ELSEVIER HOUSE, BROOKVALE PLAZA, EAST PARK SHANNON, CO, CLARE, 00000, IRELAND"/>
    <s v="0168-9452"/>
    <m/>
    <m/>
    <s v="PLANT SCI"/>
    <s v="Plant Sci."/>
    <s v="DEC"/>
    <n v="2015"/>
    <n v="241"/>
    <m/>
    <m/>
    <m/>
    <m/>
    <m/>
    <n v="238"/>
    <n v="245"/>
    <m/>
    <s v="10.1016/j.plantsci.2015.10.012"/>
    <m/>
    <n v="8"/>
    <s v="Biochemistry &amp; Molecular Biology; Plant Sciences"/>
    <s v="Biochemistry &amp; Molecular Biology; Plant Sciences"/>
    <s v="DA0LB"/>
    <s v="WOS:000367487500022"/>
    <n v="26706074"/>
    <s v="Gan, LJ (reprint author), Nanjing Agr Univ, Coll Life Sci, Nanjing 210095, Jiangsu, Peoples R China."/>
    <s v="生命科学学院"/>
    <b v="0"/>
    <b v="0"/>
    <b v="0"/>
    <b v="0"/>
    <s v="0168-9452"/>
    <n v="3.6070000000000002"/>
    <b v="0"/>
    <b v="0"/>
    <b v="0"/>
    <m/>
  </r>
  <r>
    <n v="548"/>
    <x v="11"/>
    <s v="甘立军"/>
    <m/>
    <m/>
    <m/>
    <m/>
    <m/>
    <s v=" Zhu, CH (Zhu, Changhua); Yang, N (Yang, Na); Ma, XL (Ma, Xiaoling); Li, GJ (Li, Guijun); Qian, M (Qian, Meng); Ng, D (Ng, Denny); Xia, K (Xia, Kai); Gan, LJ (Gan, Lijun)"/>
    <m/>
    <m/>
    <s v="Plasma membrane H+-ATPase is involved in methyl jasmonate-induced root hair formation in lettuce (Lactuca sativa L.) seedlings"/>
    <s v="PLANT CELL REPORTS  卷: 34  期: 6  页: 1025-1036  DOI: 10.1007/s00299-015-1762-4  出版年: JUN 2015  "/>
    <m/>
    <m/>
    <m/>
    <s v="Article"/>
    <m/>
    <m/>
    <m/>
    <m/>
    <m/>
    <m/>
    <m/>
    <m/>
    <m/>
    <m/>
    <m/>
    <m/>
    <m/>
    <m/>
    <m/>
    <m/>
    <m/>
    <m/>
    <m/>
    <m/>
    <m/>
    <m/>
    <m/>
    <m/>
    <s v="0721-7714"/>
    <m/>
    <m/>
    <m/>
    <m/>
    <m/>
    <m/>
    <m/>
    <m/>
    <m/>
    <m/>
    <m/>
    <m/>
    <m/>
    <m/>
    <m/>
    <m/>
    <m/>
    <m/>
    <m/>
    <m/>
    <m/>
    <m/>
    <m/>
    <b v="0"/>
    <b v="0"/>
    <b v="0"/>
    <b v="0"/>
    <b v="0"/>
    <b v="0"/>
    <s v="0721-7714"/>
    <n v="2.8940000000000001"/>
    <b v="0"/>
    <b v="0"/>
    <b v="0"/>
    <m/>
  </r>
  <r>
    <n v="549"/>
    <x v="11"/>
    <s v="何健"/>
    <s v="J"/>
    <s v="Yao, L; Jia, XJ; Zhao, JD; Cao, Q; Xie, XT; Yu, LL; He, J; Tao, Q"/>
    <m/>
    <m/>
    <m/>
    <s v="Yao, Li; Jia, Xingjun; Zhao, Jiadong; Cao, Qin; Xie, Xiangting; Yu, Linlu; He, Jian; Tao, Qing"/>
    <m/>
    <m/>
    <s v="Degradation of the herbicide dicamba by two sphingomonads via different O-demethylation mechanisms"/>
    <s v="INTERNATIONAL BIODETERIORATION &amp; BIODEGRADATION"/>
    <m/>
    <m/>
    <s v="English"/>
    <s v="Article"/>
    <m/>
    <m/>
    <m/>
    <m/>
    <m/>
    <s v="Dicamba; Microbial degradation; Sphingomonads; O-demethylation; Tetrahydrofolic acid-dependent O-demethylase"/>
    <s v="PAUCIMOBILIS SYK-6; PSEUDOMONAS-MALTOPHILIA; GENE; BIODEGRADATION; CONSORTIUM; SYRINGATE; CATALYZES; VANILLATE; PATHWAY; CLONING"/>
    <m/>
    <s v="[Yao, Li; Jia, Xingjun; Zhao, Jiadong; Yu, Linlu; He, Jian] Nanjing Agr Univ, Life Sci Coll, Key Lab Microbiol Engn Agr Environm, Minist Agr,Life Sci Coll Lab Ctr, Nanjing 210095, Jiangsu, Peoples R China; [Xie, Xiangting; Tao, Qing] Beijing DBN Technol Grp Co Ltd, DBN Biotech Ctr, Beijing 100193, Peoples R China; [Cao, Qin] China Natl Ctr Biotechnol Dev, Beijing 100039, Peoples R China"/>
    <s v="He, J (reprint author), Nanjing Agr Univ, Life Sci Coll, Key Lab Microbiol Engn Agr Environm, Minist Agr,Life Sci Coll Lab Ctr, Nanjing 210095, Jiangsu, Peoples R China."/>
    <s v="hejian@njau.edu.cn; qing.tao@dbn.com.cn"/>
    <m/>
    <m/>
    <m/>
    <m/>
    <m/>
    <n v="22"/>
    <n v="0"/>
    <n v="0"/>
    <n v="2"/>
    <n v="2"/>
    <s v="ELSEVIER SCI LTD"/>
    <s v="OXFORD"/>
    <s v="THE BOULEVARD, LANGFORD LANE, KIDLINGTON, OXFORD OX5 1GB, OXON, ENGLAND"/>
    <s v="0964-8305"/>
    <s v="1879-0208"/>
    <m/>
    <s v="INT BIODETER BIODEGR"/>
    <s v="Int. Biodeterior. Biodegrad."/>
    <s v="OCT"/>
    <n v="2015"/>
    <n v="104"/>
    <m/>
    <m/>
    <m/>
    <m/>
    <m/>
    <n v="324"/>
    <n v="332"/>
    <m/>
    <s v="10.1016/j.ibiod.2015.06.016"/>
    <m/>
    <n v="9"/>
    <s v="Biotechnology &amp; Applied Microbiology; Environmental Sciences"/>
    <s v="Biotechnology &amp; Applied Microbiology; Environmental Sciences &amp; Ecology"/>
    <s v="CS8AP"/>
    <s v="WOS:000362308400045"/>
    <m/>
    <s v="He, J (reprint author), Nanjing Agr Univ, Life Sci Coll, Key Lab Microbiol Engn Agr Environm, Minist Agr,Life Sci Coll Lab Ctr, Nanjing 210095, Jiangsu, Peoples R China."/>
    <s v="生命科学学院"/>
    <b v="0"/>
    <b v="0"/>
    <b v="0"/>
    <b v="0"/>
    <s v="0964-8305"/>
    <n v="2.3769999999999998"/>
    <b v="0"/>
    <b v="0"/>
    <b v="0"/>
    <m/>
  </r>
  <r>
    <n v="550"/>
    <x v="11"/>
    <s v="何健"/>
    <m/>
    <m/>
    <m/>
    <m/>
    <m/>
    <s v="Ye, XM (Ye, Xiao-Mei); Chu, CW (Chu, Cui-Wei); Shi, C (Shi, Chao); Zhu, JC (Zhu, Jian-Chun); He, Q (He, Qin); He, J (He, Jian)"/>
    <m/>
    <m/>
    <s v="Lysobacter caeni sp nov., isolated from the sludge of a pesticide manufacturing factory"/>
    <s v="INTERNATIONAL JOURNAL OF SYSTEMATIC AND EVOLUTIONARY MICROBIOLOGY  卷: 65  页: 845-850  DOI: 10.1099/ijs.0.000024  子辑: 3  出版年: MAR 2015  "/>
    <m/>
    <m/>
    <m/>
    <s v="Article"/>
    <m/>
    <m/>
    <m/>
    <m/>
    <m/>
    <m/>
    <m/>
    <m/>
    <m/>
    <m/>
    <m/>
    <m/>
    <m/>
    <m/>
    <m/>
    <m/>
    <m/>
    <m/>
    <m/>
    <m/>
    <m/>
    <m/>
    <m/>
    <m/>
    <s v="1466-5026"/>
    <m/>
    <m/>
    <m/>
    <m/>
    <m/>
    <m/>
    <m/>
    <m/>
    <m/>
    <m/>
    <m/>
    <m/>
    <m/>
    <m/>
    <m/>
    <m/>
    <m/>
    <m/>
    <m/>
    <m/>
    <m/>
    <m/>
    <m/>
    <b v="0"/>
    <b v="0"/>
    <b v="0"/>
    <b v="0"/>
    <b v="0"/>
    <b v="0"/>
    <s v="1466-5026"/>
    <n v="2.403"/>
    <b v="0"/>
    <b v="0"/>
    <b v="0"/>
    <m/>
  </r>
  <r>
    <n v="551"/>
    <x v="11"/>
    <s v="何健"/>
    <m/>
    <m/>
    <m/>
    <m/>
    <m/>
    <s v="Wu, YD (Wu, Ya-Dong); Deng, SK (Deng, Shi-Kai); Shi, C (Shi, Chao); Zhu, JC (Zhu, Jian-Chun); He, J (He, Jian); Li, SP (Li, Shun-Peng)"/>
    <m/>
    <m/>
    <s v="Tahibacter caeni sp nov., isolated from activated sludge"/>
    <s v="INTERNATIONAL JOURNAL OF SYSTEMATIC AND EVOLUTIONARY MICROBIOLOGY  卷: 65  页: 633-638  DOI: 10.1099/ijs.0.068718-0  子辑: 2  出版年: FEB 2015"/>
    <m/>
    <m/>
    <m/>
    <s v="Article"/>
    <m/>
    <m/>
    <m/>
    <m/>
    <m/>
    <m/>
    <m/>
    <m/>
    <m/>
    <m/>
    <m/>
    <m/>
    <m/>
    <m/>
    <m/>
    <m/>
    <m/>
    <m/>
    <m/>
    <m/>
    <m/>
    <m/>
    <m/>
    <m/>
    <s v="1466-5026"/>
    <m/>
    <m/>
    <m/>
    <m/>
    <m/>
    <m/>
    <m/>
    <m/>
    <m/>
    <m/>
    <m/>
    <m/>
    <m/>
    <m/>
    <m/>
    <m/>
    <m/>
    <m/>
    <m/>
    <m/>
    <m/>
    <m/>
    <m/>
    <b v="0"/>
    <b v="0"/>
    <b v="0"/>
    <b v="0"/>
    <b v="0"/>
    <b v="0"/>
    <s v="1466-5026"/>
    <n v="2.403"/>
    <b v="0"/>
    <b v="0"/>
    <b v="0"/>
    <m/>
  </r>
  <r>
    <n v="552"/>
    <x v="11"/>
    <s v="何健"/>
    <m/>
    <m/>
    <m/>
    <m/>
    <m/>
    <s v="Cai, Shu; Shi, Chao; Zhao, Jia-Dong; Cao, Qin; He, Jian; Chen, Li-Wei"/>
    <m/>
    <m/>
    <s v="Sphingobium phenoxybenzoativorans sp nov., a 2-phenoxybenzoic-acid-degrading bacterium"/>
    <s v="INTERNATIONAL JOURNAL OF SYSTEMATIC AND EVOLUTIONARY MICROBIOLOGY"/>
    <m/>
    <m/>
    <m/>
    <s v="Article"/>
    <m/>
    <m/>
    <m/>
    <m/>
    <m/>
    <m/>
    <m/>
    <m/>
    <m/>
    <m/>
    <m/>
    <m/>
    <m/>
    <m/>
    <m/>
    <m/>
    <m/>
    <m/>
    <m/>
    <m/>
    <m/>
    <m/>
    <m/>
    <m/>
    <s v="1466-5026"/>
    <m/>
    <m/>
    <m/>
    <m/>
    <m/>
    <m/>
    <m/>
    <m/>
    <m/>
    <m/>
    <m/>
    <m/>
    <m/>
    <m/>
    <m/>
    <m/>
    <m/>
    <m/>
    <m/>
    <m/>
    <m/>
    <m/>
    <m/>
    <b v="0"/>
    <b v="0"/>
    <b v="0"/>
    <b v="0"/>
    <b v="0"/>
    <b v="0"/>
    <s v="1466-5026"/>
    <n v="2.403"/>
    <b v="0"/>
    <b v="0"/>
    <b v="0"/>
    <m/>
  </r>
  <r>
    <n v="553"/>
    <x v="11"/>
    <s v="何琳燕"/>
    <m/>
    <m/>
    <m/>
    <m/>
    <m/>
    <s v="Huang, Z (Huang, Zhi); Bao, YY (Bao, Yuan Yuan); Yuan, TT (Yuan, Tong Tong); Wang, GX (Wang, Guo Xiang); He, LY (He, Lin Yan); Sheng, XF (Sheng, Xia Fang)"/>
    <m/>
    <m/>
    <s v="Arthrobacter nanjingensis sp nov., a mineral-weathering bacterium isolated from forest soil"/>
    <s v="INTERNATIONAL JOURNAL OF SYSTEMATIC AND EVOLUTIONARY MICROBIOLOGY  卷: 65  页: 365-369  DOI: 10.1099/ijs.0.069492-0  子辑: 2  出版年: FEB 2015"/>
    <m/>
    <m/>
    <m/>
    <s v="Article"/>
    <m/>
    <m/>
    <m/>
    <m/>
    <m/>
    <m/>
    <m/>
    <m/>
    <m/>
    <m/>
    <m/>
    <m/>
    <m/>
    <m/>
    <m/>
    <m/>
    <m/>
    <m/>
    <m/>
    <m/>
    <m/>
    <m/>
    <m/>
    <m/>
    <s v="1466-5026"/>
    <m/>
    <m/>
    <m/>
    <m/>
    <m/>
    <m/>
    <m/>
    <m/>
    <m/>
    <m/>
    <m/>
    <m/>
    <m/>
    <m/>
    <m/>
    <m/>
    <m/>
    <m/>
    <m/>
    <m/>
    <m/>
    <m/>
    <m/>
    <b v="0"/>
    <b v="0"/>
    <b v="0"/>
    <b v="0"/>
    <b v="0"/>
    <b v="0"/>
    <s v="1466-5026"/>
    <n v="2.403"/>
    <b v="0"/>
    <b v="0"/>
    <b v="0"/>
    <m/>
  </r>
  <r>
    <n v="554"/>
    <x v="11"/>
    <s v="何琳燕"/>
    <m/>
    <m/>
    <m/>
    <m/>
    <m/>
    <s v=" Bao, YY (Bao, Yuan-Yuan); Huang, Z (Huang, Zhi); Mao, DM (Mao, Dong-Mei); Sheng, XF (Sheng, Xia-Fang); He, LY (He, Lin-Yan)"/>
    <m/>
    <m/>
    <s v="Sinomonas susongensis sp nov., isolated from the surface of weathered biotite"/>
    <s v="INTERNATIONAL JOURNAL OF SYSTEMATIC AND EVOLUTIONARY MICROBIOLOGY  卷: 65  页: 1133-1137  DOI: 10.1099/ijs.0.000064  子辑: 4  出版年: APR 2015  "/>
    <m/>
    <m/>
    <m/>
    <s v="Article"/>
    <m/>
    <m/>
    <m/>
    <m/>
    <m/>
    <m/>
    <m/>
    <m/>
    <m/>
    <m/>
    <m/>
    <m/>
    <m/>
    <m/>
    <m/>
    <m/>
    <m/>
    <m/>
    <m/>
    <m/>
    <m/>
    <m/>
    <m/>
    <m/>
    <s v="1466-5026"/>
    <m/>
    <m/>
    <m/>
    <m/>
    <m/>
    <m/>
    <m/>
    <m/>
    <m/>
    <m/>
    <m/>
    <m/>
    <m/>
    <m/>
    <m/>
    <m/>
    <m/>
    <m/>
    <m/>
    <m/>
    <m/>
    <m/>
    <m/>
    <b v="0"/>
    <b v="0"/>
    <b v="0"/>
    <b v="0"/>
    <b v="0"/>
    <b v="0"/>
    <s v="1466-5026"/>
    <n v="2.403"/>
    <b v="0"/>
    <b v="0"/>
    <b v="0"/>
    <m/>
  </r>
  <r>
    <n v="555"/>
    <x v="11"/>
    <s v="洪青"/>
    <m/>
    <m/>
    <m/>
    <m/>
    <m/>
    <s v="Yang, Fan; Liu, Hong-ming; Zhang, Rong; Chen, Ding-bin; Wang, Xiang; Li, Shun-peng; Hong, Qing"/>
    <m/>
    <m/>
    <s v="Chryseobacterium shandongense sp nov., isolated from soil"/>
    <s v="INTERNATIONAL JOURNAL OF SYSTEMATIC AND EVOLUTIONARY MICROBIOLOGY"/>
    <m/>
    <m/>
    <m/>
    <s v="Article"/>
    <m/>
    <m/>
    <m/>
    <m/>
    <m/>
    <m/>
    <m/>
    <m/>
    <m/>
    <m/>
    <m/>
    <m/>
    <m/>
    <m/>
    <m/>
    <m/>
    <m/>
    <m/>
    <m/>
    <m/>
    <m/>
    <m/>
    <m/>
    <m/>
    <s v="1466-5026"/>
    <m/>
    <m/>
    <m/>
    <m/>
    <m/>
    <m/>
    <m/>
    <m/>
    <m/>
    <m/>
    <m/>
    <m/>
    <m/>
    <m/>
    <m/>
    <m/>
    <m/>
    <m/>
    <m/>
    <m/>
    <m/>
    <m/>
    <m/>
    <b v="0"/>
    <b v="0"/>
    <b v="0"/>
    <b v="0"/>
    <b v="0"/>
    <b v="0"/>
    <s v="1466-5026"/>
    <n v="2.403"/>
    <b v="0"/>
    <b v="0"/>
    <b v="0"/>
    <m/>
  </r>
  <r>
    <n v="556"/>
    <x v="11"/>
    <s v="洪青"/>
    <m/>
    <m/>
    <m/>
    <m/>
    <m/>
    <s v=" Liu, HM (Liu Hongming); Lou, X (Lou Xu); Ge, ZJ (Ge Zhaojian); Yang, F (Yang Fan); Chen, DB (Chen Dingbin); Zhu, JC (Zhu Jianchun); Xu, JH (Xu Jianhong); Li, SP (Li Shunpeng); Hong, Q (Hong Qing)"/>
    <m/>
    <m/>
    <s v="Isolation of an aryloxyphenoxy propanoate (AOPP) herbicide-degrading strain Rhodococcus ruber JPL-2 and the cloning of a novel carboxylesterase gene (feh)"/>
    <s v="BRAZILIAN JOURNAL OF MICROBIOLOGY  卷: 46  期: 2  页: 425-432  DOI: 10.1590/S1517-838246220140208  出版年: APR-JUN 2015  "/>
    <m/>
    <m/>
    <m/>
    <s v="Article"/>
    <m/>
    <m/>
    <m/>
    <m/>
    <m/>
    <m/>
    <m/>
    <m/>
    <m/>
    <m/>
    <m/>
    <m/>
    <m/>
    <m/>
    <m/>
    <m/>
    <m/>
    <m/>
    <m/>
    <m/>
    <m/>
    <m/>
    <m/>
    <m/>
    <s v="1517-8382"/>
    <m/>
    <m/>
    <m/>
    <m/>
    <m/>
    <m/>
    <m/>
    <m/>
    <m/>
    <m/>
    <m/>
    <m/>
    <m/>
    <m/>
    <m/>
    <m/>
    <m/>
    <m/>
    <m/>
    <m/>
    <m/>
    <m/>
    <m/>
    <b v="0"/>
    <b v="0"/>
    <b v="0"/>
    <b v="0"/>
    <b v="0"/>
    <b v="0"/>
    <s v="1517-8382"/>
    <n v="0.82199999999999995"/>
    <b v="0"/>
    <b v="0"/>
    <n v="1"/>
    <m/>
  </r>
  <r>
    <n v="557"/>
    <x v="11"/>
    <s v="黄为一"/>
    <m/>
    <m/>
    <m/>
    <m/>
    <m/>
    <s v="Xu, L (Xu, Li); Li, YM (Li, Yanmei); Zhu, L (Zhu, Li); Zhao, W (Zhao, Wei); Chen, DJ (Chen, Daijie); Huang, WY (Huang, Weiyi); Yang, S (Yang, Sheng)"/>
    <m/>
    <m/>
    <s v="Characterization of plasmid pXL100 from Amycolatopsis orientalis HCCB10007 and construction of a shuttle vector"/>
    <s v=" JOURNAL OF BASIC MICROBIOLOGY  卷: 55  期: 2  页: 247-254  DOI: 10.1002/jobm.201400210  出版年: FEB 2015  "/>
    <m/>
    <m/>
    <m/>
    <s v="Article"/>
    <m/>
    <m/>
    <m/>
    <m/>
    <m/>
    <m/>
    <m/>
    <m/>
    <m/>
    <m/>
    <m/>
    <m/>
    <m/>
    <m/>
    <m/>
    <m/>
    <m/>
    <m/>
    <m/>
    <m/>
    <m/>
    <m/>
    <m/>
    <m/>
    <s v="0233-111X"/>
    <m/>
    <m/>
    <m/>
    <m/>
    <m/>
    <m/>
    <m/>
    <m/>
    <m/>
    <m/>
    <m/>
    <m/>
    <m/>
    <m/>
    <m/>
    <m/>
    <m/>
    <m/>
    <m/>
    <m/>
    <m/>
    <m/>
    <m/>
    <b v="0"/>
    <b v="0"/>
    <b v="0"/>
    <b v="0"/>
    <b v="0"/>
    <b v="0"/>
    <s v="0233-111X"/>
    <n v="1.7370000000000001"/>
    <b v="0"/>
    <b v="0"/>
    <n v="1"/>
    <m/>
  </r>
  <r>
    <n v="558"/>
    <x v="11"/>
    <s v="黄星"/>
    <s v="J"/>
    <s v="Zhang, H; Guo, SH; Sun, B; Zhang, J; Cheng, MG; Li, Q; Hong, Q; Huang, X"/>
    <m/>
    <m/>
    <m/>
    <s v="Zhang, Hao; Guo, Su-hui; Sun, Bin; Zhang, Jing; Cheng, Ming-gen; Li, Qiang; Hong, Qing; Huang, Xing"/>
    <m/>
    <m/>
    <s v="Mangrovibacter yixingensis sp nov., isolated from farmland soil"/>
    <s v="INTERNATIONAL JOURNAL OF SYSTEMATIC AND EVOLUTIONARY MICROBIOLOGY"/>
    <m/>
    <m/>
    <s v="English"/>
    <s v="Article"/>
    <m/>
    <m/>
    <m/>
    <m/>
    <m/>
    <m/>
    <s v="16S RIBOSOMAL-RNA; MAXIMUM-LIKELIHOOD; ENTEROBACTER; IDENTIFICATION; PHYLOGENY; EVOLUTION; SEQUENCES; TREES; RATES; GENE"/>
    <m/>
    <s v="[Zhang, Hao; Guo, Su-hui; Sun, Bin; Zhang, Jing; Cheng, Ming-gen; Li, Qiang; Hong, Qing; Huang, Xing] Nanjing Agr Univ, Coll life Sci, Key Lab Microbiol Agr Environm, Minist Agr, Nanjing 210095, Jiangsu, Peoples R China"/>
    <s v="Huang, X (reprint author), Nanjing Agr Univ, Coll life Sci, Key Lab Microbiol Agr Environm, Minist Agr, Nanjing 210095, Jiangsu, Peoples R China."/>
    <s v="huangxing@njau.edu.cn"/>
    <m/>
    <m/>
    <s v="National High Technology Research and Development Program of China [2012AA101403]; Project for Science and Technology of Jiangsu Province [BE2012749]"/>
    <s v="This work was supported by the National High Technology Research and Development Program of China (2012AA101403), the Project for Science and Technology of Jiangsu Province (BE2012749)."/>
    <m/>
    <n v="31"/>
    <n v="0"/>
    <n v="0"/>
    <n v="0"/>
    <n v="0"/>
    <s v="SOC GENERAL MICROBIOLOGY"/>
    <s v="READING"/>
    <s v="MARLBOROUGH HOUSE, BASINGSTOKE RD, SPENCERS WOODS, READING RG7 1AG, BERKS, ENGLAND"/>
    <s v="1466-5026"/>
    <s v="1466-5034"/>
    <m/>
    <s v="INT J SYST EVOL MICR"/>
    <s v="Int. J. Syst. Evol. Microbiol."/>
    <s v="AUG"/>
    <n v="2015"/>
    <n v="65"/>
    <m/>
    <n v="8"/>
    <m/>
    <m/>
    <m/>
    <n v="2447"/>
    <n v="2452"/>
    <m/>
    <s v="10.1099/ijs.0.000281"/>
    <m/>
    <n v="6"/>
    <s v="Microbiology"/>
    <s v="Microbiology"/>
    <s v="CS9BT"/>
    <s v="WOS:000362384800016"/>
    <n v="25908712"/>
    <s v="Huang, X (reprint author), Nanjing Agr Univ, Coll life Sci, Key Lab Microbiol Agr Environm, Minist Agr, Nanjing 210095, Jiangsu, Peoples R China."/>
    <s v="生命科学学院"/>
    <b v="0"/>
    <b v="0"/>
    <b v="0"/>
    <b v="0"/>
    <s v="1466-5026"/>
    <n v="2.403"/>
    <b v="0"/>
    <b v="0"/>
    <b v="0"/>
    <m/>
  </r>
  <r>
    <n v="559"/>
    <x v="11"/>
    <s v="黄星"/>
    <s v="J"/>
    <s v="Zhang, H; Zhang, J; Song, M; Cheng, MG; Wu, YD; Guo, SH; Li, Q; Hong, Q; Huang, X"/>
    <m/>
    <m/>
    <m/>
    <s v="Zhang, Hao; Zhang, Jing; Song, Man; Cheng, Ming-gen; Wu, Ya-dong; Guo, Su-hui; Li, Qiang; Hong, Qing; Huang, Xing"/>
    <m/>
    <m/>
    <s v="Pedobacter nanyangensis sp nov., isolated from herbicide-contaminated soil"/>
    <s v="INTERNATIONAL JOURNAL OF SYSTEMATIC AND EVOLUTIONARY MICROBIOLOGY"/>
    <m/>
    <m/>
    <s v="English"/>
    <s v="Article"/>
    <m/>
    <m/>
    <m/>
    <m/>
    <m/>
    <m/>
    <s v="16S RIBOSOMAL-RNA; KOREENSIS GEN. NOV.; FAMILY SPHINGOBACTERIACEAE; EMENDED DESCRIPTION; ARCTIC SOIL; COMB. NOV; BACTERIUM; RECLASSIFICATION; HEPARINUS; SEQUENCES"/>
    <m/>
    <s v="[Zhang, Hao; Song, Man; Cheng, Ming-gen; Wu, Ya-dong; Guo, Su-hui; Li, Qiang; Hong, Qing; Huang, Xing] Nanjing Agr Univ, Coll Life Sci, Key Lab Microbiol Agr Environm, Minist Agr, Nanjing 210095, Jiangsu, Peoples R China; [Zhang, Jing] Jiangsu Acad Agr Sci, Inst Agr Resource &amp; Environm, Nanjing 210014, Jiangsu, Peoples R China"/>
    <s v="Huang, X (reprint author), Nanjing Agr Univ, Coll Life Sci, Key Lab Microbiol Agr Environm, Minist Agr, Nanjing 210095, Jiangsu, Peoples R China."/>
    <s v="huangxing@njau.edu.cn"/>
    <m/>
    <m/>
    <s v="National High Technology Research and Development Program of China [2012AA101403]; Project for Science and Technology of Jiangsu Province [BE2012749]; Project for Science and Technology of Guangdong Province [2013B090500017]"/>
    <s v="This work was supported by the National High Technology Research and Development Program of China (2012AA101403), the Project for Science and Technology of Jiangsu Province (BE2012749) and the Project for Science and Technology of Guangdong Province (2013B090500017)."/>
    <m/>
    <n v="32"/>
    <n v="0"/>
    <n v="0"/>
    <n v="0"/>
    <n v="0"/>
    <s v="SOC GENERAL MICROBIOLOGY"/>
    <s v="READING"/>
    <s v="MARLBOROUGH HOUSE, BASINGSTOKE RD, SPENCERS WOODS, READING RG7 1AG, BERKS, ENGLAND"/>
    <s v="1466-5026"/>
    <s v="1466-5034"/>
    <m/>
    <s v="INT J SYST EVOL MICR"/>
    <s v="Int. J. Syst. Evol. Microbiol."/>
    <s v="OCT"/>
    <n v="2015"/>
    <n v="65"/>
    <m/>
    <n v="10"/>
    <m/>
    <m/>
    <m/>
    <n v="3517"/>
    <n v="3521"/>
    <m/>
    <s v="10.1099/ijsem.0.000448"/>
    <m/>
    <n v="5"/>
    <s v="Microbiology"/>
    <s v="Microbiology"/>
    <s v="CY1FM"/>
    <s v="WOS:000366152100045"/>
    <m/>
    <s v="Huang, X (reprint author), Nanjing Agr Univ, Coll Life Sci, Key Lab Microbiol Agr Environm, Minist Agr, Nanjing 210095, Jiangsu, Peoples R China."/>
    <s v="生命科学学院"/>
    <b v="0"/>
    <b v="0"/>
    <b v="0"/>
    <b v="0"/>
    <s v="1466-5026"/>
    <n v="2.403"/>
    <b v="0"/>
    <b v="0"/>
    <b v="0"/>
    <m/>
  </r>
  <r>
    <n v="560"/>
    <x v="11"/>
    <s v="黄星"/>
    <m/>
    <m/>
    <m/>
    <m/>
    <m/>
    <s v=" Cheng, MG (Cheng, Minggen); Zhang, H (Zhang, Hao); Zhang, J (Zhang, Jing); Hu, G (Hu, Gang); Zhang, J (Zhang, Jun); He, J (He, Jian); Huang, X (Huang, Xing)"/>
    <m/>
    <m/>
    <s v="Lysinibacillus fluoroglycofenilyticus sp nov., a bacterium isolated from fluoroglycofen contaminated soil"/>
    <s v="ANTONIE VAN LEEUWENHOEK INTERNATIONAL JOURNAL OF GENERAL AND MOLECULAR MICROBIOLOGY  卷: 107  期: 1  页: 157-164  DOI: 10.1007/s10482-014-0313-2  出版年:JAN 2015  "/>
    <m/>
    <m/>
    <m/>
    <s v="Article"/>
    <m/>
    <m/>
    <m/>
    <m/>
    <m/>
    <m/>
    <m/>
    <m/>
    <m/>
    <m/>
    <m/>
    <m/>
    <m/>
    <m/>
    <m/>
    <m/>
    <m/>
    <m/>
    <m/>
    <m/>
    <m/>
    <m/>
    <m/>
    <m/>
    <s v="0003-6072"/>
    <m/>
    <m/>
    <m/>
    <m/>
    <m/>
    <m/>
    <m/>
    <m/>
    <m/>
    <m/>
    <m/>
    <m/>
    <m/>
    <m/>
    <m/>
    <m/>
    <m/>
    <m/>
    <m/>
    <m/>
    <m/>
    <m/>
    <m/>
    <b v="0"/>
    <b v="0"/>
    <b v="0"/>
    <b v="0"/>
    <b v="0"/>
    <b v="0"/>
    <s v="0003-6072"/>
    <n v="1.909"/>
    <b v="0"/>
    <b v="0"/>
    <n v="1"/>
    <m/>
  </r>
  <r>
    <n v="561"/>
    <x v="11"/>
    <s v="黄星"/>
    <m/>
    <m/>
    <m/>
    <m/>
    <m/>
    <s v=" Song, M (Song, Man); Zhang, L (Zhang, Long); Sun, B (Sun, Bin); Zhang, H (Zhang, Hao); Ding, H (Ding, Hui); Li, Q (Li, Qiang); Guo, SH (Guo, Suhui); Huang, X (Huang, Xing)"/>
    <m/>
    <m/>
    <s v="Ferrovibrio xuzhouensis sp nov., a cyhalothrin-degrading bacterium isolated from cyhalothrin contaminated wastewater"/>
    <s v="ANTONIE VAN LEEUWENHOEK INTERNATIONAL JOURNAL OF GENERAL AND MOLECULAR MICROBIOLOGY  卷: 108  期: 2  页: 377-382  DOI:10.1007/s10482-015-0490-7  出版年: AUG 2015  "/>
    <m/>
    <m/>
    <m/>
    <s v="Article"/>
    <m/>
    <m/>
    <m/>
    <m/>
    <m/>
    <m/>
    <m/>
    <m/>
    <m/>
    <m/>
    <m/>
    <m/>
    <m/>
    <m/>
    <m/>
    <m/>
    <m/>
    <m/>
    <m/>
    <m/>
    <m/>
    <m/>
    <m/>
    <m/>
    <s v="0003-6072"/>
    <m/>
    <m/>
    <m/>
    <m/>
    <m/>
    <m/>
    <m/>
    <m/>
    <m/>
    <m/>
    <m/>
    <m/>
    <m/>
    <m/>
    <m/>
    <m/>
    <m/>
    <m/>
    <m/>
    <m/>
    <m/>
    <m/>
    <m/>
    <b v="0"/>
    <b v="0"/>
    <b v="0"/>
    <b v="0"/>
    <b v="0"/>
    <b v="0"/>
    <s v="0003-6072"/>
    <n v="1.909"/>
    <b v="0"/>
    <b v="0"/>
    <n v="1"/>
    <m/>
  </r>
  <r>
    <n v="562"/>
    <x v="11"/>
    <s v="黄星"/>
    <m/>
    <m/>
    <m/>
    <m/>
    <m/>
    <s v="Chu, CW (Chu, Cuiwei); Yuan, CS (Yuan, Cansheng); Liu, X (Liu, Xin); Yao, L (Yao, Li); Zhu, JC (Zhu, Jianchun); He, J (He, Jian); Kwon, SW (Kwon, Soon-Wo); Huang, X (Huang, Xing)"/>
    <m/>
    <m/>
    <s v="Phenylobacterium kunshanense sp nov., isolated from the sludge of a pesticide manufacturing factory"/>
    <s v="INTERNATIONAL JOURNAL OF SYSTEMATIC AND EVOLUTIONARY MICROBIOLOGY  卷: 65  页: 325-330  DOI: 10.1099/ijs.0.063644-0  子辑: 2  出版年: FEB 2015"/>
    <m/>
    <m/>
    <m/>
    <s v="Article"/>
    <m/>
    <m/>
    <m/>
    <m/>
    <m/>
    <m/>
    <m/>
    <m/>
    <m/>
    <m/>
    <m/>
    <m/>
    <m/>
    <m/>
    <m/>
    <m/>
    <m/>
    <m/>
    <m/>
    <m/>
    <m/>
    <m/>
    <m/>
    <m/>
    <s v="1466-5026"/>
    <m/>
    <m/>
    <m/>
    <m/>
    <m/>
    <m/>
    <m/>
    <m/>
    <m/>
    <m/>
    <m/>
    <m/>
    <m/>
    <m/>
    <m/>
    <m/>
    <m/>
    <m/>
    <m/>
    <m/>
    <m/>
    <m/>
    <m/>
    <b v="0"/>
    <b v="0"/>
    <b v="0"/>
    <b v="0"/>
    <b v="0"/>
    <b v="0"/>
    <s v="1466-5026"/>
    <n v="2.403"/>
    <b v="0"/>
    <b v="0"/>
    <b v="0"/>
    <m/>
  </r>
  <r>
    <n v="563"/>
    <x v="11"/>
    <s v="黄星"/>
    <m/>
    <m/>
    <m/>
    <m/>
    <m/>
    <s v="Zhang, H (Zhang, Hao); Cheng, MG (Cheng, Ming-gen); Sun, B (Sun, Bin); Guo, SH (Guo, Su-hui); Song, M (Song, Man); Li, Q (Li, Qiang); Huang, X (Huang, Xing)"/>
    <m/>
    <m/>
    <s v="Flavobacterium suzhouense sp nov., isolated from farmland river sludge"/>
    <s v="INTERNATIONAL JOURNAL OF SYSTEMATIC AND EVOLUTIONARY MICROBIOLOGY  卷: 65  页: 370-374  DOI: 10.1099/ijs.0.068932-0  子辑: 2  出版年: FEB 2015"/>
    <m/>
    <m/>
    <m/>
    <s v="Article"/>
    <m/>
    <m/>
    <m/>
    <m/>
    <m/>
    <m/>
    <m/>
    <m/>
    <m/>
    <m/>
    <m/>
    <m/>
    <m/>
    <m/>
    <m/>
    <m/>
    <m/>
    <m/>
    <m/>
    <m/>
    <m/>
    <m/>
    <m/>
    <m/>
    <s v="1466-5026"/>
    <m/>
    <m/>
    <m/>
    <m/>
    <m/>
    <m/>
    <m/>
    <m/>
    <m/>
    <m/>
    <m/>
    <m/>
    <m/>
    <m/>
    <m/>
    <m/>
    <m/>
    <m/>
    <m/>
    <m/>
    <m/>
    <m/>
    <m/>
    <b v="0"/>
    <b v="0"/>
    <b v="0"/>
    <b v="0"/>
    <b v="0"/>
    <b v="0"/>
    <s v="1466-5026"/>
    <n v="2.403"/>
    <b v="0"/>
    <b v="0"/>
    <b v="0"/>
    <m/>
  </r>
  <r>
    <n v="564"/>
    <x v="11"/>
    <s v="黄彦"/>
    <s v="J"/>
    <s v="Xin, Y; Sun, ZB; Chen, QZ; Wang, J; Wang, YC; Luogong, LF; Li, SH; Dong, WL; Cui, ZL; Huang, Y"/>
    <m/>
    <m/>
    <m/>
    <s v="Xin, Yan; Sun, Zhibin; Chen, Qiongzhen; Wang, Jue; Wang, Yicheng; Luogong, Linfeng; Li, Shuhuan; Dong, Weiliang; Cui, Zhongli; Huang, Yan"/>
    <m/>
    <m/>
    <s v="Purification and Characterization of a Novel Extracellular Thermostable Alkaline Protease from Streptomyces sp M30"/>
    <s v="JOURNAL OF MICROBIOLOGY AND BIOTECHNOLOGY"/>
    <m/>
    <m/>
    <s v="English"/>
    <s v="Article"/>
    <m/>
    <m/>
    <m/>
    <m/>
    <m/>
    <s v="Characterization; cloning; protease; purification; Streptomyces sp."/>
    <s v="PROTEOLYTIC ACTIVITY; ORGANIC-SOLVENTS; PROTEINS; STRAIN; QUANTITATION; EXPRESSION"/>
    <m/>
    <s v="[Xin, Yan; Sun, Zhibin; Chen, Qiongzhen; Wang, Jue; Wang, Yicheng; Luogong, Linfeng; Li, Shuhuan; Dong, Weiliang; Cui, Zhongli; Huang, Yan] Nanjing Agr Univ, Coll Life Sci, Minist Agr, Key Lab Agr Environm Microbiol, Nanjing 210095, Jiangsu, Peoples R China"/>
    <s v="Huang, Y (reprint author), Nanjing Agr Univ, Coll Life Sci, Minist Agr, Key Lab Agr Environm Microbiol, Nanjing 210095, Jiangsu, Peoples R China."/>
    <s v="huangyan@njau.edu.cn"/>
    <m/>
    <m/>
    <s v="Natural Science Foundation of Jiangsu Province, China [BK2012029, BK20140687]; Natural Science Foundation of China [31400056, 31400098, 31270095]; National Science and Technology Support Program [2012BAD14B02]; China Postdoctoral Science Foundation [2013M541685]"/>
    <s v="This work was supported by the Natural Science Foundation of Jiangsu Province, China (Nos. BK2012029 and BK20140687), the Natural Science Foundation of China (Nos. 31400056, 31400098, and 31270095), the National Science and Technology Support Program (No. 2012BAD14B02), and the China Postdoctoral Science Foundation (No. 2013M541685)."/>
    <m/>
    <n v="38"/>
    <n v="0"/>
    <n v="0"/>
    <n v="8"/>
    <n v="8"/>
    <s v="KOREAN SOC MICROBIOLOGY &amp; BIOTECHNOLOGY"/>
    <s v="SEOUL"/>
    <s v="KOREA SCI TECHNOL CENTER #507,  635-4 YEOGSAM-DONG, KANGNAM-GU, SEOUL 135-703, SOUTH KOREA"/>
    <s v="1017-7825"/>
    <s v="1738-8872"/>
    <m/>
    <s v="J MICROBIOL BIOTECHN"/>
    <s v="J. Microbiol. Biotechnol."/>
    <s v="NOV"/>
    <n v="2015"/>
    <n v="25"/>
    <n v="11"/>
    <m/>
    <m/>
    <m/>
    <m/>
    <n v="1944"/>
    <n v="1953"/>
    <m/>
    <s v="10.4014/jmb.1507.07017"/>
    <m/>
    <n v="10"/>
    <s v="Biotechnology &amp; Applied Microbiology; Microbiology"/>
    <s v="Biotechnology &amp; Applied Microbiology; Microbiology"/>
    <s v="CZ7DK"/>
    <s v="WOS:000367259900022"/>
    <n v="26215268"/>
    <s v="Huang, Y (reprint author), Nanjing Agr Univ, Coll Life Sci, Minist Agr, Key Lab Agr Environm Microbiol, Nanjing 210095, Jiangsu, Peoples R China."/>
    <s v="生命科学学院"/>
    <b v="0"/>
    <b v="0"/>
    <b v="0"/>
    <b v="0"/>
    <s v="1017-7825"/>
    <n v="1.5249999999999999"/>
    <b v="0"/>
    <b v="0"/>
    <n v="1"/>
    <m/>
  </r>
  <r>
    <n v="565"/>
    <x v="11"/>
    <s v="蒋建东"/>
    <s v="J"/>
    <s v="Zhang, L; Song, M; Chen, XL; Xu, RJ; Chen, K; Li, SP; Xia, ZY; Jiang, JD"/>
    <m/>
    <m/>
    <m/>
    <s v="Zhang, Long; Song, Man; Chen, Xiao-Long; Xu, Ren-Jie; Chen, Kai; Li, Shun-Peng; Xia, Zhen-Yuan; Jiang, Jian-Dong"/>
    <m/>
    <m/>
    <s v="Devosia honganensis sp nov., isolated from the soil of a chemical factory"/>
    <s v="ANTONIE VAN LEEUWENHOEK INTERNATIONAL JOURNAL OF GENERAL AND MOLECULAR MICROBIOLOGY"/>
    <m/>
    <m/>
    <s v="English"/>
    <s v="Article"/>
    <m/>
    <m/>
    <m/>
    <m/>
    <m/>
    <s v="Devosia honganensis sp nov.; Gram-stain negative; Taxonomy; 16S rRNA gene"/>
    <s v="16S RIBOSOMAL-RNA; DEOXYRIBONUCLEIC-ACID; MAXIMUM-LIKELIHOOD; CONTAMINATED SOIL; FATTY-ACIDS; TREES"/>
    <m/>
    <s v="[Zhang, Long; Song, Man; Chen, Xiao-Long; Xu, Ren-Jie; Chen, Kai; Li, Shun-Peng; Jiang, Jian-Dong] Nanjing Agr Univ, Coll Life Sci, Minist Agr, Dept Microbiol,Key Lab Microbiol Engn Agr Environ, Nanjing 210095, Jiangsu, Peoples R China; [Xia, Zhen-Yuan] Yunnan Acad Tobacco Agr Sci, Kunming 650031, Peoples R China"/>
    <s v="Jiang, JD (reprint author), Nanjing Agr Univ, Coll Life Sci, Minist Agr, Dept Microbiol,Key Lab Microbiol Engn Agr Environ, Nanjing 210095, Jiangsu, Peoples R China."/>
    <s v="zyxia@yntsti.com; jiang_jjd@njau.edu.cn"/>
    <m/>
    <m/>
    <s v="Scientific Foundation from Yunnan Tobacco Company [2014YN08]; National Natural Science Foundation of China [J1210056, J1310015]; Outstanding Youth Foundation of Jiangsu Province [BK20130029]; Fundamental Research Funds for Central Universities [KYZ201422]"/>
    <s v="This work was supported by the Scientific Foundation from Yunnan Tobacco Company (2014YN08), the National Natural Science Foundation of China (J1210056 and J1310015), the Outstanding Youth Foundation of Jiangsu Province (BK20130029) and the Fundamental Research Funds for the Central Universities (KYZ201422)."/>
    <m/>
    <n v="25"/>
    <n v="0"/>
    <n v="0"/>
    <n v="4"/>
    <n v="4"/>
    <s v="SPRINGER"/>
    <s v="DORDRECHT"/>
    <s v="VAN GODEWIJCKSTRAAT 30, 3311 GZ DORDRECHT, NETHERLANDS"/>
    <s v="0003-6072"/>
    <s v="1572-9699"/>
    <m/>
    <s v="ANTON LEEUW INT J G"/>
    <s v="Antonie Van Leeuwenhoek"/>
    <s v="DEC"/>
    <n v="2015"/>
    <n v="108"/>
    <n v="6"/>
    <m/>
    <m/>
    <m/>
    <m/>
    <n v="1301"/>
    <n v="1307"/>
    <m/>
    <s v="10.1007/s10482-015-0582-4"/>
    <m/>
    <n v="7"/>
    <s v="Microbiology"/>
    <s v="Microbiology"/>
    <s v="CV8CQ"/>
    <s v="WOS:000364504500003"/>
    <n v="26391996"/>
    <s v="Jiang, JD (reprint author), Nanjing Agr Univ, Coll Life Sci, Minist Agr, Dept Microbiol,Key Lab Microbiol Engn Agr Environ, Nanjing 210095, Jiangsu, Peoples R China."/>
    <s v="生命科学学院"/>
    <b v="0"/>
    <b v="0"/>
    <b v="0"/>
    <b v="0"/>
    <s v="0003-6072"/>
    <n v="1.909"/>
    <b v="0"/>
    <b v="0"/>
    <n v="1"/>
    <n v="12"/>
  </r>
  <r>
    <n v="566"/>
    <x v="11"/>
    <s v="蒋建东"/>
    <s v="J"/>
    <s v="Cheng, MG; Chen, K; Guo, SH; Huang, X; He, J; Li, SP; Jiang, JD"/>
    <m/>
    <m/>
    <m/>
    <s v="Cheng, Minggen; Chen, Kai; Guo, Suhui; Huang, Xing; He, Jian; Li, Shunpeng; Jiang, Jiandong"/>
    <m/>
    <m/>
    <s v="PbaR, an IclR Family Transcriptional Activator for the Regulation of the 3-Phenoxybenzoate 1 ',2 '-Dioxygenase Gene Cluster in Sphingobium wenxiniae JZ-1(T)"/>
    <s v="APPLIED AND ENVIRONMENTAL MICROBIOLOGY"/>
    <m/>
    <m/>
    <s v="English"/>
    <s v="Article"/>
    <m/>
    <m/>
    <m/>
    <m/>
    <m/>
    <m/>
    <s v="P-HYDROXYBENZOATE HYDROXYLASE; PSEUDOMONAS-PUTIDA; ACINETOBACTER-CALCOACETICUS; NUCLEOTIDE-SEQUENCE; MOLECULAR-CLONING; ACID DEGRADATION; PLASMID PCAR3; EXPRESSION; PURIFICATION; DIOXYGENASE"/>
    <m/>
    <s v="[Cheng, Minggen; Chen, Kai; Guo, Suhui; Huang, Xing; He, Jian; Li, Shunpeng; Jiang, Jiandong] Nanjing Agr Univ, Key Lab Microbiol Engn Agr Environm, Minist Agr, Coll Life Sci, Nanjing, Jiangsu, Peoples R China"/>
    <s v="Jiang, JD (reprint author), Nanjing Agr Univ, Key Lab Microbiol Engn Agr Environm, Minist Agr, Coll Life Sci, Nanjing, Jiangsu, Peoples R China."/>
    <s v="jiang_jjd@njau.edu.cn"/>
    <m/>
    <m/>
    <s v="Chinese National Science Foundation for Excellent Young Scholars [31222003]; Outstanding Youth Foundation of the Jiangsu Province [BK20130029]; Program for New Century Excellent Talents in University [NCET-12-0892]; Fundamental Research Funds for the Central Universities [KYZ201422]"/>
    <s v="This work was supported by grants from the Chinese National Science Foundation for Excellent Young Scholars (31222003), the Outstanding Youth Foundation of the Jiangsu Province (BK20130029), the Program for New Century Excellent Talents in University (NCET-12-0892), and the Fundamental Research Funds for the Central Universities (KYZ201422)."/>
    <m/>
    <n v="33"/>
    <n v="0"/>
    <n v="0"/>
    <n v="3"/>
    <n v="3"/>
    <s v="AMER SOC MICROBIOLOGY"/>
    <s v="WASHINGTON"/>
    <s v="1752 N ST NW, WASHINGTON, DC 20036-2904 USA"/>
    <s v="0099-2240"/>
    <s v="1098-5336"/>
    <m/>
    <s v="APPL ENVIRON MICROB"/>
    <s v="Appl. Environ. Microbiol."/>
    <s v="DEC"/>
    <n v="2015"/>
    <n v="81"/>
    <n v="23"/>
    <m/>
    <m/>
    <m/>
    <m/>
    <n v="8084"/>
    <n v="8092"/>
    <m/>
    <s v="10.1128/AEM.02122-15"/>
    <m/>
    <n v="9"/>
    <s v="Biotechnology &amp; Applied Microbiology; Microbiology"/>
    <s v="Biotechnology &amp; Applied Microbiology; Microbiology"/>
    <s v="CW1TY"/>
    <s v="WOS:000364775700012"/>
    <n v="26386050"/>
    <s v="Jiang, JD (reprint author), Nanjing Agr Univ, Key Lab Microbiol Engn Agr Environm, Minist Agr, Coll Life Sci, Nanjing, Jiangsu, Peoples R China."/>
    <s v="生命科学学院"/>
    <b v="0"/>
    <b v="0"/>
    <b v="0"/>
    <b v="0"/>
    <s v="0099-2240"/>
    <n v="4.359"/>
    <b v="0"/>
    <b v="0"/>
    <b v="0"/>
    <n v="12"/>
  </r>
  <r>
    <n v="567"/>
    <x v="11"/>
    <s v="蒋建东"/>
    <s v="J"/>
    <s v="Chen, K; Jian, SS; Huang, LL; Ruan, ZP; Li, SP; Jiang, JD"/>
    <m/>
    <m/>
    <m/>
    <s v="Chen, Kai; Jian, Shanshan; Huang, Linglong; Ruan, Zhepu; Li, Shunpeng; Jiang, Jiandong"/>
    <m/>
    <m/>
    <s v="Reductive dehalogenation of 3,5-dibromo-4-hydroxybenzoate by an aerobic strain of Delftia sp EOB-17"/>
    <s v="BIOTECHNOLOGY LETTERS"/>
    <m/>
    <m/>
    <s v="English"/>
    <s v="Article"/>
    <m/>
    <m/>
    <m/>
    <m/>
    <m/>
    <s v="Aerobic dehalogenation; Delftia sp.; Dehalogenation; 3,5-Dibromo-4-hydroxybenzoate; Reductive dehalogenation"/>
    <s v="COENZYME-A; DEGRADATION; BACTERIUM"/>
    <m/>
    <s v="[Chen, Kai; Jian, Shanshan; Huang, Linglong; Ruan, Zhepu; Li, Shunpeng; Jiang, Jiandong] Nanjing Agr Univ, Coll Life Sci, Dept Microbiol, Key Lab Microbiol Engn Agr Environm,Minist Agr, Nanjing 210095, Jiangsu, Peoples R China"/>
    <s v="Jiang, JD (reprint author), Nanjing Agr Univ, Coll Life Sci, Dept Microbiol, Key Lab Microbiol Engn Agr Environm,Minist Agr, Nanjing 210095, Jiangsu, Peoples R China."/>
    <s v="jiang_jjd@njau.edu.cn"/>
    <m/>
    <m/>
    <s v="Chinese National Science Foundation for Excellent Young Scholars [31222003]; Outstanding Youth Foundation of Jiangsu Province [BK20130029]; Program for New Century Excellent Talents in University [NCET-12-0892]; Fundamental Research Funds for the Central Universities [KYZ201422]; National Natural Science Foundation of China [31400105]; China Postdoctoral Science Foundation [2014M561666]"/>
    <s v="This work was financially supported by the Chinese National Science Foundation for Excellent Young Scholars (31222003), the Outstanding Youth Foundation of Jiangsu Province (BK20130029), the Program for New Century Excellent Talents in University (NCET-12-0892), the Fundamental Research Funds for the Central Universities (KYZ201422), the National Natural Science Foundation of China (31400105) and the China Postdoctoral Science Foundation (2014M561666)."/>
    <m/>
    <n v="16"/>
    <n v="0"/>
    <n v="0"/>
    <n v="1"/>
    <n v="1"/>
    <s v="SPRINGER"/>
    <s v="DORDRECHT"/>
    <s v="VAN GODEWIJCKSTRAAT 30, 3311 GZ DORDRECHT, NETHERLANDS"/>
    <s v="0141-5492"/>
    <s v="1573-6776"/>
    <m/>
    <s v="BIOTECHNOL LETT"/>
    <s v="Biotechnol. Lett."/>
    <s v="DEC"/>
    <n v="2015"/>
    <n v="37"/>
    <n v="12"/>
    <m/>
    <m/>
    <m/>
    <m/>
    <n v="2395"/>
    <n v="2401"/>
    <m/>
    <s v="10.1007/s10529-015-1932-z"/>
    <m/>
    <n v="7"/>
    <s v="Biotechnology &amp; Applied Microbiology"/>
    <s v="Biotechnology &amp; Applied Microbiology"/>
    <s v="CV0ME"/>
    <s v="WOS:000363944000006"/>
    <n v="26264243"/>
    <s v="Jiang, JD (reprint author), Nanjing Agr Univ, Coll Life Sci, Dept Microbiol, Key Lab Microbiol Engn Agr Environm,Minist Agr, Nanjing 210095, Jiangsu, Peoples R China."/>
    <s v="生命科学学院"/>
    <b v="0"/>
    <b v="0"/>
    <b v="0"/>
    <b v="0"/>
    <s v="0141-5492"/>
    <n v="1.8380000000000001"/>
    <b v="0"/>
    <b v="0"/>
    <n v="1"/>
    <m/>
  </r>
  <r>
    <n v="568"/>
    <x v="11"/>
    <s v="蒋建东"/>
    <s v="J"/>
    <s v="Meng, C; He, Q; Huang, JW; Cao, Q; Yan, X; Li, SP; Jiang, JD"/>
    <m/>
    <m/>
    <m/>
    <s v="Meng, Chao; He, Qin; Huang, Jun-Wei; Cao, Qin; Yan, Xin; Li, Shun-Peng; Jiang, Jian-Dong"/>
    <m/>
    <m/>
    <s v="Degradation of chlorothalonil through a hydrolytic dehalogenase secreted from Bacillus subtilis WB800"/>
    <s v="INTERNATIONAL BIODETERIORATION &amp; BIODEGRADATION"/>
    <m/>
    <m/>
    <s v="English"/>
    <s v="Article"/>
    <m/>
    <m/>
    <m/>
    <m/>
    <m/>
    <s v="Chlorothalonil hydrolytic dehalogenase (Chd); Secretory expression; Bacillus subtilis; Enzymatic degradation; Vegetables"/>
    <s v="METHYL PARATHION HYDROLASE; PESTICIDE-RESIDUES; AGRICULTURAL SOIL; CONTAMINATED SOIL; OPTIMIZATION; WATER; FERMENTATION; EXPRESSION; PROTEASE; REMOVAL"/>
    <m/>
    <s v="[Meng, Chao; He, Qin; Huang, Jun-Wei; Yan, Xin; Li, Shun-Peng; Jiang, Jian-Dong] Nanjing Agr Univ, Coll Life Sci, Minist Agr, Dept Microbiol,Key Lab Microbiol Engn Agr Environ, Nanjing 210095, Jiangsu, Peoples R China; [Cao, Qin] China Natl Ctr Biotechnol Dev, Beijing 100039, Peoples R China"/>
    <s v="Jiang, JD (reprint author), Nanjing Agr Univ, Coll Life Sci, Minist Agr, Dept Microbiol,Key Lab Microbiol Engn Agr Environ, Nanjing 210095, Jiangsu, Peoples R China."/>
    <s v="jiang_jjd@njau.edu.cn"/>
    <m/>
    <m/>
    <s v="Chinese National Science Foundation for Excellent Young Scholars [31222003]; Program for New Century Excellent Talents in University [NCET-12-0892]; China Postdoctoral Science Foundation [2014M561660]; National High Technology Research and Development Program of China [2013AA102804]"/>
    <s v="Financial support to this study was provided by the Chinese National Science Foundation for Excellent Young Scholars (31222003), the Program for New Century Excellent Talents in University (NCET-12-0892), the China Postdoctoral Science Foundation (2014M561660) and the National High Technology Research and Development Program of China (2013AA102804)."/>
    <m/>
    <n v="40"/>
    <n v="0"/>
    <n v="0"/>
    <n v="5"/>
    <n v="5"/>
    <s v="ELSEVIER SCI LTD"/>
    <s v="OXFORD"/>
    <s v="THE BOULEVARD, LANGFORD LANE, KIDLINGTON, OXFORD OX5 1GB, OXON, ENGLAND"/>
    <s v="0964-8305"/>
    <s v="1879-0208"/>
    <m/>
    <s v="INT BIODETER BIODEGR"/>
    <s v="Int. Biodeterior. Biodegrad."/>
    <s v="OCT"/>
    <n v="2015"/>
    <n v="104"/>
    <m/>
    <m/>
    <m/>
    <m/>
    <m/>
    <n v="97"/>
    <n v="104"/>
    <m/>
    <s v="10.1016/j.ibiod.2015.05.017"/>
    <m/>
    <n v="8"/>
    <s v="Biotechnology &amp; Applied Microbiology; Environmental Sciences"/>
    <s v="Biotechnology &amp; Applied Microbiology; Environmental Sciences &amp; Ecology"/>
    <s v="CS8AP"/>
    <s v="WOS:000362308400014"/>
    <m/>
    <s v="Jiang, JD (reprint author), Nanjing Agr Univ, Coll Life Sci, Minist Agr, Dept Microbiol,Key Lab Microbiol Engn Agr Environ, Nanjing 210095, Jiangsu, Peoples R China."/>
    <s v="生命科学学院"/>
    <b v="0"/>
    <b v="0"/>
    <b v="0"/>
    <b v="0"/>
    <s v="0964-8305"/>
    <n v="2.3769999999999998"/>
    <b v="0"/>
    <b v="0"/>
    <b v="0"/>
    <m/>
  </r>
  <r>
    <n v="569"/>
    <x v="11"/>
    <s v="蒋建东"/>
    <s v="J"/>
    <s v="Zhang, L; Song, M; Cao, Q; Wu, S; Zhao, Y; Huang, JW; Chen, K; Li, SP; Xia, ZY; Jiang, JD"/>
    <m/>
    <m/>
    <m/>
    <s v="Zhang, Long; Song, Man; Cao, Qin; Wu, Shang; Zhao, Yan; Huang, Jun-Wei; Chen, Kai; Li, Shun-Peng; Xia, Zhen-Yuan; Jiang, Jian-Dong"/>
    <m/>
    <m/>
    <s v="Camelimonas fluminis sp nov., a cyhalothrin-degrading bacterium isolated from river water"/>
    <s v="INTERNATIONAL JOURNAL OF SYSTEMATIC AND EVOLUTIONARY MICROBIOLOGY"/>
    <m/>
    <m/>
    <s v="English"/>
    <s v="Article"/>
    <m/>
    <m/>
    <m/>
    <m/>
    <m/>
    <m/>
    <s v="PERFORMANCE LIQUID-CHROMATOGRAPHY; DEOXYRIBONUCLEIC-ACID; LIPID-COMPOSITION; SOIL"/>
    <m/>
    <s v="[Zhang, Long; Song, Man; Wu, Shang; Zhao, Yan; Huang, Jun-Wei; Chen, Kai; Li, Shun-Peng; Jiang, Jian-Dong] Nanjing Agr Univ, Coll Life Sci, Dept Microbiol, Key Lab Microbiol Engn Agr Environm,Minist Agr, Nanjing 210095, Jiangsu, Peoples R China; [Zhang, Long; Cao, Qin] China Natl Ctr Biotechnol Dev, Beijing 100039, Peoples R China; [Xia, Zhen-Yuan] Yunnan Acad Tobacco Agr Sci, Kunming 650031, Peoples R China"/>
    <s v="Jiang, JD (reprint author), Nanjing Agr Univ, Coll Life Sci, Dept Microbiol, Key Lab Microbiol Engn Agr Environm,Minist Agr, Nanjing 210095, Jiangsu, Peoples R China."/>
    <s v="zyxia@yntsti.com; jiang_jjd@njau.edu.cn"/>
    <m/>
    <m/>
    <s v="Scientific Foundation from Yunnan Tobacco Company [2014YN08]; National Natural Science Foundation of China [J1210056, J1310015]; Outstanding Youth Foundation of Jiangsu Province [BK20130029]; Program for New Century Excellent Talents in University [NCET-12-0892]"/>
    <s v="This work was supported by the Scientific Foundation from Yunnan Tobacco Company (2014YN08), the National Natural Science Foundation of China (J1210056 and J1310015), the Outstanding Youth Foundation of Jiangsu Province (BK20130029), and the Program for New Century Excellent Talents in University (NCET-12-0892)."/>
    <m/>
    <n v="20"/>
    <n v="0"/>
    <n v="0"/>
    <n v="0"/>
    <n v="0"/>
    <s v="SOC GENERAL MICROBIOLOGY"/>
    <s v="READING"/>
    <s v="MARLBOROUGH HOUSE, BASINGSTOKE RD, SPENCERS WOODS, READING RG7 1AG, BERKS, ENGLAND"/>
    <s v="1466-5026"/>
    <s v="1466-5034"/>
    <m/>
    <s v="INT J SYST EVOL MICR"/>
    <s v="Int. J. Syst. Evol. Microbiol."/>
    <s v="SEP"/>
    <n v="2015"/>
    <n v="65"/>
    <m/>
    <n v="9"/>
    <m/>
    <m/>
    <m/>
    <n v="3109"/>
    <n v="3114"/>
    <m/>
    <s v="10.1099/ijs.0.000384"/>
    <m/>
    <n v="6"/>
    <s v="Microbiology"/>
    <s v="Microbiology"/>
    <s v="CV2SV"/>
    <s v="WOS:000364108400050"/>
    <n v="26297575"/>
    <s v="Jiang, JD (reprint author), Nanjing Agr Univ, Coll Life Sci, Dept Microbiol, Key Lab Microbiol Engn Agr Environm,Minist Agr, Nanjing 210095, Jiangsu, Peoples R China."/>
    <s v="生命科学学院"/>
    <b v="0"/>
    <b v="0"/>
    <b v="0"/>
    <b v="0"/>
    <s v="1466-5026"/>
    <n v="2.403"/>
    <b v="0"/>
    <b v="0"/>
    <b v="0"/>
    <m/>
  </r>
  <r>
    <n v="570"/>
    <x v="11"/>
    <s v="蒋明义"/>
    <m/>
    <m/>
    <m/>
    <m/>
    <m/>
    <s v="Wen, F (Wen, Feng); Qin, TT (Qin, Tingting); Wang, Y (Wang, Yao); Dong, W (Dong, Wen); Zhang, AY (Zhang, Aying); Tan, MP (Tan, Mingpu); Jiang, MY (Jiang, Mingyi)"/>
    <m/>
    <m/>
    <s v="OsHK3 is a crucial regulator of abscisic acid signaling involved in antioxidant defense in rice"/>
    <s v="JOURNAL OF INTEGRATIVE PLANT BIOLOGY  卷: 57  期: 2  页: 213-228  DOI: 10.1111/jipb.12222  出版年: FEB 2015 "/>
    <m/>
    <m/>
    <m/>
    <s v="Article"/>
    <m/>
    <m/>
    <m/>
    <m/>
    <m/>
    <m/>
    <m/>
    <m/>
    <m/>
    <m/>
    <m/>
    <m/>
    <m/>
    <m/>
    <m/>
    <m/>
    <m/>
    <m/>
    <m/>
    <m/>
    <m/>
    <m/>
    <m/>
    <m/>
    <s v="1672-9072"/>
    <m/>
    <m/>
    <m/>
    <m/>
    <m/>
    <m/>
    <m/>
    <m/>
    <m/>
    <m/>
    <m/>
    <m/>
    <m/>
    <m/>
    <m/>
    <m/>
    <m/>
    <m/>
    <m/>
    <m/>
    <m/>
    <m/>
    <m/>
    <b v="0"/>
    <b v="0"/>
    <b v="0"/>
    <b v="0"/>
    <b v="0"/>
    <b v="0"/>
    <s v="1672-9072"/>
    <n v="3.3530000000000002"/>
    <b v="0"/>
    <b v="0"/>
    <b v="0"/>
    <m/>
  </r>
  <r>
    <n v="571"/>
    <x v="11"/>
    <s v="井文"/>
    <s v="J"/>
    <s v="Deng, P; Jiang, D; Dong, YM; Shi, XY; Jing, W; Zhang, WH"/>
    <m/>
    <m/>
    <m/>
    <s v="Deng, Ping; Jiang, Dan; Dong, Yanmin; Shi, Xingyu; Jing, Wen; Zhang, Wenhua"/>
    <m/>
    <m/>
    <s v="Physiological characterisation and fine mapping of a salt-tolerant mutant in rice (Oryza sativa)"/>
    <s v="FUNCTIONAL PLANT BIOLOGY"/>
    <m/>
    <m/>
    <s v="English"/>
    <s v="Article"/>
    <m/>
    <m/>
    <m/>
    <m/>
    <m/>
    <s v="markers; mutation; quantitative trait loci; salt stress; salinity"/>
    <s v="QUANTITATIVE TRAIT LOCUS; SALINITY TOLERANCE; NA+/H+ ANTIPORTER; STRESS TOLERANCE; ARABIDOPSIS; QTLS; IDENTIFICATION; ENCODES; L.; PROTEIN"/>
    <m/>
    <s v="[Deng, Ping; Jiang, Dan; Dong, Yanmin; Shi, Xingyu; Jing, Wen; Zhang, Wenhua] Nanjing Agr Univ, Coll Life Sci, State Key Lab Crop Genet &amp; Germplasm Enhancement, Nanjing 210095, Jiangsu, Peoples R China"/>
    <s v="Jing, W (reprint author), Nanjing Agr Univ, Coll Life Sci, State Key Lab Crop Genet &amp; Germplasm Enhancement, Nanjing 210095, Jiangsu, Peoples R China."/>
    <s v="jingwen@njau.edu.cn"/>
    <m/>
    <m/>
    <s v="National Key Basic Research Program [2012CB114200]; National Natural Science Foundation of China [31171461, 31301294]; Fundamental Research Funds for the Central Universities [KJQN201425]"/>
    <s v="We thank Professor Qian Qian (China National Rice Research Institute) and Jianmin Wan (Nanjing Agricultural University) for kindly providing Nipponbare and Peiai 64 rice seeds, respectively. This work was supported by grants from the National Key Basic Research Program (2012CB114200), the National Natural Science Foundation of China (31171461, 31301294) and the Fundamental Research Funds for the Central Universities (KJQN201425)."/>
    <m/>
    <n v="44"/>
    <n v="0"/>
    <n v="0"/>
    <n v="2"/>
    <n v="2"/>
    <s v="CSIRO PUBLISHING"/>
    <s v="CLAYTON"/>
    <s v="UNIPARK, BLDG 1, LEVEL 1, 195 WELLINGTON RD, LOCKED BAG 10, CLAYTON, VIC 3168, AUSTRALIA"/>
    <s v="1445-4408"/>
    <s v="1445-4416"/>
    <m/>
    <s v="FUNCT PLANT BIOL"/>
    <s v="Funct. Plant Biol."/>
    <m/>
    <n v="2015"/>
    <n v="42"/>
    <n v="11"/>
    <m/>
    <m/>
    <m/>
    <m/>
    <n v="1026"/>
    <n v="1035"/>
    <m/>
    <s v="10.1071/FP15126"/>
    <m/>
    <n v="10"/>
    <s v="Plant Sciences"/>
    <s v="Plant Sciences"/>
    <s v="DC9EB"/>
    <s v="WOS:000369522800002"/>
    <m/>
    <s v="Jing, W (reprint author), Nanjing Agr Univ, Coll Life Sci, State Key Lab Crop Genet &amp; Germplasm Enhancement, Nanjing 210095, Jiangsu, Peoples R China."/>
    <s v="生命科学学院"/>
    <b v="0"/>
    <b v="0"/>
    <b v="0"/>
    <b v="0"/>
    <s v="1445-4408"/>
    <n v="3.3879999999999999"/>
    <b v="0"/>
    <b v="0"/>
    <b v="0"/>
    <m/>
  </r>
  <r>
    <n v="572"/>
    <x v="11"/>
    <s v="井文"/>
    <m/>
    <m/>
    <m/>
    <m/>
    <m/>
    <s v="Deng, P (Deng, Ping); Shi, XY (Shi, Xingyu); Zhou, JW (Zhou, Jingwei); Wang, FZ (Wang, Fuzheng); Dong, YM (Dong, Yanmin); Jing, W (Jing, Wen); Zhang, WH (Zhang, Wenhua)"/>
    <m/>
    <m/>
    <s v="Identification and Fine Mapping of a Mutation Conferring Salt-Sensitivity in Rice (Oryza sativa L.)"/>
    <s v="CROP SCIENCE  卷: 55  期: 1  页: 219-228  DOI: 10.2135/cropsci2014.04.0316  出版年: JAN-FEB 2015"/>
    <m/>
    <m/>
    <m/>
    <s v="Article"/>
    <m/>
    <m/>
    <m/>
    <m/>
    <m/>
    <m/>
    <m/>
    <m/>
    <m/>
    <m/>
    <m/>
    <m/>
    <m/>
    <m/>
    <m/>
    <m/>
    <m/>
    <m/>
    <m/>
    <m/>
    <m/>
    <m/>
    <m/>
    <m/>
    <s v="0011-183X"/>
    <m/>
    <m/>
    <m/>
    <m/>
    <m/>
    <m/>
    <m/>
    <m/>
    <m/>
    <m/>
    <m/>
    <m/>
    <m/>
    <m/>
    <m/>
    <m/>
    <m/>
    <m/>
    <m/>
    <m/>
    <m/>
    <m/>
    <m/>
    <b v="0"/>
    <b v="0"/>
    <b v="0"/>
    <b v="0"/>
    <b v="0"/>
    <b v="0"/>
    <s v="0011-183X"/>
    <n v="1.8740000000000001"/>
    <b v="0"/>
    <b v="0"/>
    <n v="1"/>
    <m/>
  </r>
  <r>
    <n v="573"/>
    <x v="11"/>
    <s v="赖仞"/>
    <s v="J"/>
    <s v="Bai, XW; Yao, HM; Du, CW; Chen, Y; Lai, R; Rong, MQ"/>
    <m/>
    <m/>
    <m/>
    <s v="Bai, Xuewei; Yao, Huimin; Du, Canwei; Chen, Yan; Lai, Ren; Rong, Mingqiang"/>
    <m/>
    <m/>
    <s v="An immunoregulatory peptide from tsetse fly salivary glands of Glossina morsitans morsitans"/>
    <s v="BIOCHIMIE"/>
    <m/>
    <m/>
    <s v="English"/>
    <s v="Article"/>
    <m/>
    <m/>
    <m/>
    <m/>
    <m/>
    <s v="Tsetse fly; Salivary gland; Immunosuppressant peptide"/>
    <s v="THROMBIN INHIBITOR; IXODES-DAMMINI; INTERLEUKIN-10; ANTICOAGULANT; TABANIDAE; DIPTERA"/>
    <m/>
    <s v="[Bai, Xuewei; Yao, Huimin; Du, Canwei; Chen, Yan; Lai, Ren] Nanjing Agr Univ, Life Sci Coll, Nanjing 210095, Jiangsu, Peoples R China; [Rong, Mingqiang] Chinese Acad Sci, Key Lab Anim Models &amp; Human Dis Mech, Kunming 650223, Yunnan, Peoples R China; [Rong, Mingqiang] Kunming Inst Zool, Kunming 650223, Yunnan, Peoples R China"/>
    <s v="Lai, R (reprint author), Nanjing Agr Univ, Life Sci Coll, 1st Weigang, Nanjing 210095, Jiangsu, Peoples R China."/>
    <s v="rlai72@njau.edu.cn; rongmingqiang@mail.kiz.ac.cn"/>
    <m/>
    <m/>
    <s v="MOST [2013CB911300, 2010CB529800]; NSFC [31025025, 31260208, U1132601, 31200590]; CAS [SAJC201308, Y302B01021]; Yunnan Province [2011CI139, 2012BC009]; West light Doctoral program; Youth Innovation Promotion Association of CAS"/>
    <s v="This work was supported by MOST (2013CB911300, 2010CB529800), NSFC (31025025, 31260208, U1132601, 31200590), CAS (SAJC201308, Y302B01021) and Yunnan Province (2011CI139, 2012BC009), the West light Doctoral program and Youth Innovation Promotion Association of CAS."/>
    <m/>
    <n v="25"/>
    <n v="0"/>
    <n v="0"/>
    <n v="5"/>
    <n v="5"/>
    <s v="ELSEVIER FRANCE-EDITIONS SCIENTIFIQUES MEDICALES ELSEVIER"/>
    <s v="PARIS"/>
    <s v="23 RUE LINOIS, 75724 PARIS, FRANCE"/>
    <s v="0300-9084"/>
    <s v="1638-6183"/>
    <m/>
    <s v="BIOCHIMIE"/>
    <s v="Biochimie"/>
    <s v="NOV"/>
    <n v="2015"/>
    <d v="1900-04-27T00:00:00"/>
    <m/>
    <m/>
    <m/>
    <m/>
    <m/>
    <n v="123"/>
    <n v="128"/>
    <m/>
    <s v="10.1016/j.biochi.2015.09.001"/>
    <m/>
    <n v="6"/>
    <s v="Biochemistry &amp; Molecular Biology"/>
    <s v="Biochemistry &amp; Molecular Biology"/>
    <s v="CW5UN"/>
    <s v="WOS:000365062200014"/>
    <n v="26342879"/>
    <s v="Lai, R (reprint author), Nanjing Agr Univ, Life Sci Coll, 1st Weigang, Nanjing 210095, Jiangsu, Peoples R China."/>
    <s v="生命科学学院"/>
    <b v="0"/>
    <b v="0"/>
    <b v="0"/>
    <b v="0"/>
    <s v="0300-9084"/>
    <n v="3.1240000000000001"/>
    <b v="0"/>
    <b v="0"/>
    <b v="0"/>
    <n v="12"/>
  </r>
  <r>
    <n v="574"/>
    <x v="11"/>
    <s v="赖仞"/>
    <m/>
    <m/>
    <m/>
    <m/>
    <m/>
    <s v="Tang, J (Tang, Jing); Fang, YQ (Fang, Yaqun); Han, YJ (Han, Yajun); Bai, XW (Bai, Xuewei); Yan, XW (Yan, Xiuwen); Zhang, Y (Zhang, Yun); Lai, R (Lai, Ren); Zhang, ZY (Zhang, Zhiye)"/>
    <m/>
    <m/>
    <s v="YY-39, a tick anti-thrombosis peptide containing RGD domain"/>
    <s v="PEPTIDES  卷: 68  页: 99-104  DOI: 10.1016/j.peptides.2014.08.008  出版年: JUN 2015"/>
    <m/>
    <m/>
    <m/>
    <s v="Article"/>
    <m/>
    <m/>
    <m/>
    <m/>
    <m/>
    <m/>
    <m/>
    <m/>
    <m/>
    <m/>
    <m/>
    <m/>
    <m/>
    <m/>
    <m/>
    <m/>
    <m/>
    <m/>
    <m/>
    <m/>
    <m/>
    <m/>
    <m/>
    <m/>
    <s v="0196-9781"/>
    <m/>
    <m/>
    <m/>
    <m/>
    <m/>
    <m/>
    <m/>
    <m/>
    <m/>
    <m/>
    <m/>
    <m/>
    <m/>
    <m/>
    <m/>
    <m/>
    <m/>
    <m/>
    <m/>
    <m/>
    <m/>
    <m/>
    <m/>
    <b v="0"/>
    <b v="0"/>
    <b v="0"/>
    <b v="0"/>
    <b v="0"/>
    <b v="0"/>
    <s v="0196-9781"/>
    <n v="2.4289999999999998"/>
    <b v="0"/>
    <b v="0"/>
    <b v="0"/>
    <m/>
  </r>
  <r>
    <n v="575"/>
    <x v="11"/>
    <s v="李新华"/>
    <s v="J"/>
    <s v="Li, XH; Li, WH; Zhang, LC; Yin, XM"/>
    <m/>
    <m/>
    <m/>
    <s v="Li, Xin-Hua; Li, Wen-Hui; Zhang, Li-Cun; Yin, Xiao-Ming"/>
    <m/>
    <m/>
    <s v="Berberis x baoxingensis (Berberidaceae), a new putative hybrid from western Sichuan, China"/>
    <s v="PHYTOTAXA"/>
    <m/>
    <m/>
    <s v="English"/>
    <s v="Article"/>
    <m/>
    <m/>
    <m/>
    <m/>
    <m/>
    <m/>
    <s v="VARIATION PATTERNS; CHARACTERS; WALLICHIANAE; REVISION; MOUNTAIN; FRUITS"/>
    <m/>
    <s v="[Li, Xin-Hua; Li, Wen-Hui; Zhang, Li-Cun] Nanjing Agr Univ, Coll Life Sci, Nanjing 210095, Jiangsu, Peoples R China; [Yin, Xiao-Ming] Nanjing Agr Univ, Coll Resources &amp; Environm Sci, Nanjing 210095, Jiangsu, Peoples R China"/>
    <s v="Li, XH (reprint author), Nanjing Agr Univ, Coll Life Sci, Nanjing 210095, Jiangsu, Peoples R China."/>
    <s v="Lixinhua@njau.edu.cn"/>
    <m/>
    <m/>
    <s v="National Natural Science Foundation of China [31170174, 31110103911]; S &amp; T Basic Work, Ministry of Science and Technology of China [2013FY112100]"/>
    <s v="We are grateful to the curators of K, E, BM and PE for their permissions to visit the herbaria, and to the curators of P and A for their consent to consult the images of Berberis specimens. We thank Julian Harber for his critical and constructive comments on the manuscript. This work was funded by the National Natural Science Foundation of China (Grant No: 31170174, 31110103911), and the S &amp; T Basic Work, Ministry of Science and Technology of China (Grant No: 2013FY112100)."/>
    <m/>
    <n v="27"/>
    <n v="0"/>
    <n v="0"/>
    <n v="1"/>
    <n v="1"/>
    <s v="MAGNOLIA PRESS"/>
    <s v="AUCKLAND"/>
    <s v="PO BOX 41383, AUCKLAND, ST LUKES 1030, NEW ZEALAND"/>
    <s v="1179-3155"/>
    <s v="1179-3163"/>
    <m/>
    <s v="PHYTOTAXA"/>
    <s v="Phytotaxa"/>
    <d v="2015-09-18T00:00:00"/>
    <n v="2015"/>
    <n v="227"/>
    <n v="1"/>
    <m/>
    <m/>
    <m/>
    <m/>
    <n v="25"/>
    <n v="34"/>
    <m/>
    <m/>
    <m/>
    <n v="10"/>
    <s v="Plant Sciences"/>
    <s v="Plant Sciences"/>
    <s v="CS7AJ"/>
    <s v="WOS:000362235600003"/>
    <m/>
    <s v="Li, XH (reprint author), Nanjing Agr Univ, Coll Life Sci, Nanjing 210095, Jiangsu, Peoples R China."/>
    <s v="生命科学学院"/>
    <b v="0"/>
    <b v="0"/>
    <b v="0"/>
    <b v="0"/>
    <s v="1179-3155"/>
    <n v="1.3180000000000001"/>
    <b v="0"/>
    <b v="0"/>
    <n v="1"/>
    <m/>
  </r>
  <r>
    <n v="576"/>
    <x v="11"/>
    <s v="李周坤"/>
    <m/>
    <m/>
    <m/>
    <m/>
    <m/>
    <s v="Dong, WL (Dong, Weiliang); Hou, Y (Hou, Ying); Xi, XD (Xi, Xuedong); Wang, F (Wang, Fei); Li, ZK (Li, Zhoukun); Ye, XF (Ye, Xianfeng); Huang, Y (Huang, Yan); Cui, ZL (Cui, Zhongli)"/>
    <m/>
    <m/>
    <s v="Biodegradation of fenoxaprop-ethyl by an enriched consortium and its proposed metabolic pathway"/>
    <s v="INTERNATIONAL BIODETERIORATION &amp; BIODEGRADATION  卷: 97  页: 159-167  DOI: 10.1016/j.ibiod.2014.10.009"/>
    <m/>
    <m/>
    <m/>
    <s v="Article"/>
    <m/>
    <m/>
    <m/>
    <m/>
    <m/>
    <m/>
    <m/>
    <m/>
    <m/>
    <m/>
    <m/>
    <m/>
    <m/>
    <m/>
    <m/>
    <m/>
    <m/>
    <m/>
    <m/>
    <m/>
    <m/>
    <m/>
    <m/>
    <m/>
    <s v="0964-8305"/>
    <m/>
    <m/>
    <m/>
    <m/>
    <m/>
    <m/>
    <m/>
    <m/>
    <m/>
    <m/>
    <m/>
    <m/>
    <m/>
    <m/>
    <m/>
    <m/>
    <m/>
    <m/>
    <m/>
    <m/>
    <m/>
    <m/>
    <m/>
    <b v="0"/>
    <b v="0"/>
    <b v="0"/>
    <b v="0"/>
    <b v="0"/>
    <b v="0"/>
    <s v="0964-8305"/>
    <n v="2.3769999999999998"/>
    <b v="0"/>
    <b v="0"/>
    <b v="0"/>
    <m/>
  </r>
  <r>
    <n v="577"/>
    <x v="11"/>
    <s v="练春兰"/>
    <s v="J"/>
    <s v="Chen, YH; Nara, K; Wen, ZG; Shi, L; Xia, Y; Shen, ZG; Lian, CL"/>
    <m/>
    <m/>
    <m/>
    <s v="Chen, Yahua; Nara, Kazuhide; Wen, Zhugui; Shi, Liang; Xia, Yan; Shen, Zhenguo; Lian, Chunlan"/>
    <m/>
    <m/>
    <s v="Growth and photosynthetic responses of ectomycorrhizal pine seedlings exposed to elevated Cu in soils"/>
    <s v="MYCORRHIZA"/>
    <m/>
    <m/>
    <s v="English"/>
    <s v="Article"/>
    <m/>
    <m/>
    <m/>
    <m/>
    <m/>
    <s v="Copper uptake; ECM fungi; Heavy metal-contaminated soils; Metal toxicity; Photosynthesis; Pine (Pinus densiflora)"/>
    <s v="MYCORRHIZAL INFECTION; SYLVESTRIS SEEDLINGS; PICEA-GLAUCA; HEAVY-METALS; SCLERODERMA-FLAVIDUM; BANKSIANA SEEDLINGS; EUCALYPTUS-GLOBULUS; NICKEL TOXICITY; LACTARIUS-RUFUS; ZINC TOLERANCE"/>
    <m/>
    <s v="[Chen, Yahua; Wen, Zhugui; Shi, Liang; Xia, Yan; Shen, Zhenguo; Lian, Chunlan] Nanjing Agr Univ, Collaborated Lab Plant Mol Ecol, Nanjing 210095, Jiangsu, Peoples R China; [Nara, Kazuhide] Univ Tokyo, Grad Sch Frontier Sci, Dept Nat Environm Studies, Kashiwa, Chiba 2778563, Japan; [Lian, Chunlan] Univ Tokyo, Asian Nat Environm Sci Ctr, Nishitokyo, Tokyo 1880002, Japan"/>
    <s v="Lian, CL (reprint author), Nanjing Agr Univ, Collaborated Lab Plant Mol Ecol, Nanjing 210095, Jiangsu, Peoples R China."/>
    <s v="lian@anesc.u-tokyo.ac.jp"/>
    <m/>
    <m/>
    <s v="National Natural Science Foundation of China [NSFC-GDNSF U1133004, 31371545]; Japan Society for the Promotion of Science (JSPS) [P08432]; Science Foundation of Jiangsu Province, China [BE2014742, BE2013709, CX(14)2095]"/>
    <s v="This research was funded by the National Natural Science Foundation of China (NSFC-GDNSF U1133004, 31371545); the Japan Society for the Promotion of Science (JSPS, P08432); and the Science Foundation of Jiangsu Province, China (BE2014742; BE2013709, CX(14)2095)."/>
    <m/>
    <n v="53"/>
    <n v="0"/>
    <n v="0"/>
    <n v="9"/>
    <n v="9"/>
    <s v="SPRINGER"/>
    <s v="NEW YORK"/>
    <s v="233 SPRING ST, NEW YORK, NY 10013 USA"/>
    <s v="0940-6360"/>
    <s v="1432-1890"/>
    <m/>
    <s v="MYCORRHIZA"/>
    <s v="Mycorrhiza"/>
    <s v="OCT"/>
    <n v="2015"/>
    <n v="25"/>
    <n v="7"/>
    <m/>
    <m/>
    <m/>
    <m/>
    <n v="561"/>
    <n v="571"/>
    <m/>
    <s v="10.1007/s00572-015-0629-4"/>
    <m/>
    <n v="11"/>
    <s v="Mycology"/>
    <s v="Mycology"/>
    <s v="CR6QI"/>
    <s v="WOS:000361471900005"/>
    <n v="25720735"/>
    <s v="Lian, CL (reprint author), Nanjing Agr Univ, Collaborated Lab Plant Mol Ecol, Nanjing 210095, Jiangsu, Peoples R China."/>
    <b v="0"/>
    <b v="0"/>
    <b v="0"/>
    <b v="0"/>
    <b v="0"/>
    <s v="0940-6360"/>
    <n v="3.4590000000000001"/>
    <b v="0"/>
    <b v="0"/>
    <b v="0"/>
    <m/>
  </r>
  <r>
    <n v="578"/>
    <x v="11"/>
    <s v="梁永恒"/>
    <m/>
    <m/>
    <m/>
    <m/>
    <m/>
    <s v="Zou, SS (Zou, Shenshen); Liu, YT (Liu, Yutao); Zhang, CY (Zhang, Caiyun); Yu, S (Yu, Sidney); Liang, YH (Liang, Yongheng)"/>
    <m/>
    <m/>
    <s v="Bet3 participates in autophagy through GTPase Ypt1 in Saccharomyces cerevisiae"/>
    <s v="CELL BIOLOGY INTERNATIONAL  卷: 39  期: 4  页: 466-474  DOI: 10.1002/cbin.10416  出版年: APR 2015 "/>
    <m/>
    <m/>
    <m/>
    <s v="Article"/>
    <m/>
    <m/>
    <m/>
    <m/>
    <m/>
    <m/>
    <m/>
    <m/>
    <m/>
    <m/>
    <m/>
    <m/>
    <m/>
    <m/>
    <m/>
    <m/>
    <m/>
    <m/>
    <m/>
    <m/>
    <m/>
    <m/>
    <m/>
    <m/>
    <s v="1065-6995"/>
    <m/>
    <m/>
    <m/>
    <m/>
    <m/>
    <m/>
    <m/>
    <m/>
    <m/>
    <m/>
    <m/>
    <m/>
    <m/>
    <m/>
    <m/>
    <m/>
    <m/>
    <m/>
    <m/>
    <m/>
    <m/>
    <m/>
    <m/>
    <b v="0"/>
    <b v="0"/>
    <b v="0"/>
    <b v="0"/>
    <b v="0"/>
    <b v="0"/>
    <s v="1065-6995"/>
    <n v="1.7010000000000001"/>
    <b v="0"/>
    <b v="0"/>
    <n v="1"/>
    <m/>
  </r>
  <r>
    <n v="579"/>
    <x v="11"/>
    <s v="梁志清"/>
    <m/>
    <m/>
    <m/>
    <m/>
    <m/>
    <s v="Li, PP (Li, Pengpeng); Kwok, AHY (Kwok, Amy H. Y.); Jiang, JW (Jiang, Jingwei); Ran, TT (Ran, Tingting); Xu, DQ (Xu, Dongqing); Wang, WW (Wang, Weiwu); Leung, FC (Leung, Frederick C.)"/>
    <m/>
    <m/>
    <s v="Comparative Genome Analyses of Serratia marcescens FS14 Reveals Its High Antagonistic Potential"/>
    <s v="PLOS ONE  卷: 10  期: 4  文献号: e0123061  DOI: 10.1371/journal.pone.0123061  出版年: APR 9 2015"/>
    <m/>
    <m/>
    <m/>
    <s v="Article"/>
    <m/>
    <m/>
    <m/>
    <m/>
    <m/>
    <m/>
    <m/>
    <m/>
    <m/>
    <m/>
    <m/>
    <m/>
    <m/>
    <m/>
    <m/>
    <m/>
    <m/>
    <m/>
    <m/>
    <m/>
    <m/>
    <m/>
    <m/>
    <m/>
    <s v="1932-6203"/>
    <m/>
    <m/>
    <m/>
    <m/>
    <m/>
    <m/>
    <m/>
    <m/>
    <m/>
    <m/>
    <m/>
    <m/>
    <m/>
    <m/>
    <m/>
    <m/>
    <m/>
    <m/>
    <m/>
    <m/>
    <m/>
    <m/>
    <m/>
    <b v="0"/>
    <b v="0"/>
    <b v="0"/>
    <b v="0"/>
    <b v="0"/>
    <b v="0"/>
    <s v="1932-6203"/>
    <n v="3.702"/>
    <b v="0"/>
    <b v="0"/>
    <b v="0"/>
    <m/>
  </r>
  <r>
    <n v="580"/>
    <x v="11"/>
    <s v="娄来清"/>
    <s v="J"/>
    <s v="Shi, GL; Zhu, S; Bai, SN; Xia, Y; Lou, LQ; Cai, QS"/>
    <m/>
    <m/>
    <m/>
    <s v="Shi, Gao Ling; Zhu, Shun; Bai, Sheng Nan; Xia, Yan; Lou, Lai Qing; Cai, Qing Sheng"/>
    <m/>
    <m/>
    <s v="The transportation and accumulation of arsenic, cadmium, and phosphorus in 12 wheat cultivars and their relationships with each other"/>
    <s v="JOURNAL OF HAZARDOUS MATERIALS"/>
    <m/>
    <m/>
    <s v="English"/>
    <s v="Article"/>
    <m/>
    <m/>
    <m/>
    <m/>
    <m/>
    <s v="Arsenic; Cadmium; Wheat cultivar; Correlation"/>
    <s v="POTENTIAL HEALTH-RISK; RICE CULTIVARS; HEAVY-METALS; SUBCELLULAR-DISTRIBUTION; SAFE CULTIVARS; WEST-BENGAL; GRAIN; TRANSLOCATION; L.; SOIL"/>
    <m/>
    <s v="[Shi, Gao Ling; Zhu, Shun; Bai, Sheng Nan; Xia, Yan; Lou, Lai Qing; Cai, Qing Sheng] Nanjing Agr Univ, Coll Life Sci, Nanjing 210095, Jiangsu, Peoples R China"/>
    <s v="Lou, LQ (reprint author), Nanjing Agr Univ, Coll Life Sci, Nanjing 210095, Jiangsu, Peoples R China."/>
    <s v="loulq@njau.edu.cn; qscai@njau.edu.cn"/>
    <m/>
    <m/>
    <s v="National Natural Science Foundation of China [41201524]; Natural Science Foundation of Jiangsu Province [BK20131322]; Fundamental Research Funds for the Central Universities [KYZ201316]"/>
    <s v="The authors would like to thank Dr. CP Liu from Guangdong Institute of Eco-Environmental and Soil Sciences, China for his kindly assistance on collecting contaminated soil. Financial support from the National Natural Science Foundation of China (41201524), Natural Science Foundation of Jiangsu Province (BK20131322), and the Fundamental Research Funds for the Central Universities (KYZ201316) are gratefully acknowledged."/>
    <m/>
    <n v="60"/>
    <n v="2"/>
    <n v="2"/>
    <n v="13"/>
    <n v="13"/>
    <s v="ELSEVIER SCIENCE BV"/>
    <s v="AMSTERDAM"/>
    <s v="PO BOX 211, 1000 AE AMSTERDAM, NETHERLANDS"/>
    <s v="0304-3894"/>
    <s v="1873-3336"/>
    <m/>
    <s v="J HAZARD MATER"/>
    <s v="J. Hazard. Mater."/>
    <d v="2016-12-15T00:00:00"/>
    <n v="2015"/>
    <n v="299"/>
    <m/>
    <m/>
    <m/>
    <m/>
    <m/>
    <n v="94"/>
    <n v="102"/>
    <m/>
    <s v="10.1016/j.jhazmat.2015.06.009"/>
    <m/>
    <n v="9"/>
    <s v="Engineering, Environmental; Engineering, Civil; Environmental Sciences"/>
    <s v="Engineering; Environmental Sciences &amp; Ecology"/>
    <s v="CZ9IJ"/>
    <s v="WOS:000367411000012"/>
    <m/>
    <s v="Lou, LQ (reprint author), Nanjing Agr Univ, Coll Life Sci, Nanjing 210095, Jiangsu, Peoples R China."/>
    <s v="生命科学学院"/>
    <b v="0"/>
    <b v="0"/>
    <b v="0"/>
    <b v="0"/>
    <s v="0304-3894"/>
    <n v="5.2770000000000001"/>
    <b v="0"/>
    <n v="1"/>
    <b v="0"/>
    <m/>
  </r>
  <r>
    <n v="581"/>
    <x v="11"/>
    <s v="娄来清"/>
    <m/>
    <m/>
    <m/>
    <m/>
    <m/>
    <s v="Shi, GL (Shi, Gao Ling); Zhu, S (Zhu, Shun); Meng, JR (Meng, Ji Rong); Qian, M (Qian, Meng); Yang, N (Yang, Na); Lou, LQ (Lou, Lai Qing); Cai, QS (Cai, Qing Sheng)"/>
    <m/>
    <m/>
    <s v="Variation in arsenic accumulation and translocation among wheat cultivars: The relationship between arsenic accumulation, efflux by wheat roots and arsenate tolerance of wheat seedlings"/>
    <s v="JOURNAL OF HAZARDOUS MATERIALS  卷: 289  页: 190-196  DOI: 10.1016/j.jhazmat.2015.02.045  出版年: MAY 30 2015  "/>
    <m/>
    <m/>
    <m/>
    <s v="Article"/>
    <m/>
    <m/>
    <m/>
    <m/>
    <m/>
    <m/>
    <m/>
    <m/>
    <m/>
    <m/>
    <m/>
    <m/>
    <m/>
    <m/>
    <m/>
    <m/>
    <m/>
    <m/>
    <m/>
    <m/>
    <m/>
    <m/>
    <m/>
    <m/>
    <s v=" 0304-3894"/>
    <m/>
    <m/>
    <m/>
    <m/>
    <m/>
    <m/>
    <m/>
    <m/>
    <m/>
    <m/>
    <m/>
    <m/>
    <m/>
    <m/>
    <m/>
    <m/>
    <m/>
    <m/>
    <m/>
    <m/>
    <m/>
    <m/>
    <m/>
    <b v="0"/>
    <b v="0"/>
    <b v="0"/>
    <b v="0"/>
    <b v="0"/>
    <b v="0"/>
    <s v=" 0304-3894"/>
    <n v="5.2770000000000001"/>
    <b v="0"/>
    <n v="1"/>
    <b v="0"/>
    <m/>
  </r>
  <r>
    <n v="582"/>
    <x v="11"/>
    <s v="娄来清"/>
    <m/>
    <m/>
    <m/>
    <m/>
    <m/>
    <s v="Lou, LQ (Lou, Lai Qing); Shi, GL (Shi, Gao Ling); Wu, JH (Wu, Jing Hao); Zhu, S (Zhu, Shun); Qian, M (Qian, Meng); Wang, HZ (Wang, Hai Zhen); Cai, QS (Cai, Qing Sheng)"/>
    <m/>
    <m/>
    <s v="The Influence of Phosphorus on Arsenic Uptake/Efflux and As Toxicity to Wheat Roots in Comparison with Sulfur and Silicon"/>
    <s v="JOURNAL OF PLANT GROWTH REGULATION  卷: 34  期: 2  页: 242-250  DOI: 10.1007/s00344-014-9460-y  出版年: JUN 2015"/>
    <m/>
    <m/>
    <m/>
    <s v="Article"/>
    <m/>
    <m/>
    <m/>
    <m/>
    <m/>
    <m/>
    <m/>
    <m/>
    <m/>
    <m/>
    <m/>
    <m/>
    <m/>
    <m/>
    <m/>
    <m/>
    <m/>
    <m/>
    <m/>
    <m/>
    <m/>
    <m/>
    <m/>
    <m/>
    <s v="0721-7595"/>
    <m/>
    <m/>
    <m/>
    <m/>
    <m/>
    <m/>
    <m/>
    <m/>
    <m/>
    <m/>
    <m/>
    <m/>
    <m/>
    <m/>
    <m/>
    <m/>
    <m/>
    <m/>
    <m/>
    <m/>
    <m/>
    <m/>
    <m/>
    <b v="0"/>
    <b v="0"/>
    <b v="0"/>
    <b v="0"/>
    <b v="0"/>
    <b v="0"/>
    <s v="0721-7595"/>
    <n v="2.78"/>
    <b v="0"/>
    <b v="0"/>
    <b v="0"/>
    <m/>
  </r>
  <r>
    <n v="583"/>
    <x v="11"/>
    <s v="陆巍"/>
    <m/>
    <m/>
    <m/>
    <m/>
    <m/>
    <s v="Duan, BB (Duan, Bingbing); Ma, YH (Ma, Yuehua); Jiang, MR (Jiang, Mengrou); Yang, F (Yang, Fei); Ni, L (Ni, Lin); Lu, W (Lu, Wei)"/>
    <m/>
    <m/>
    <s v="Improvement of photosynthesis in rice (Oryza sativa L.) as a result of an increase in stomatal aperture and density by exogenous hydrogen sulfide treatment"/>
    <s v="PLANT GROWTH REGULATION  卷: 75  期: 1  页: 33-44  DOI: 10.1007/s10725-014-9929-5  出版年: JAN 2015"/>
    <m/>
    <m/>
    <m/>
    <s v="Article"/>
    <m/>
    <m/>
    <m/>
    <m/>
    <m/>
    <m/>
    <m/>
    <m/>
    <m/>
    <m/>
    <m/>
    <m/>
    <m/>
    <m/>
    <m/>
    <m/>
    <m/>
    <m/>
    <m/>
    <m/>
    <m/>
    <m/>
    <m/>
    <m/>
    <s v="0167-6903"/>
    <m/>
    <m/>
    <m/>
    <m/>
    <m/>
    <m/>
    <m/>
    <m/>
    <m/>
    <m/>
    <m/>
    <m/>
    <m/>
    <m/>
    <m/>
    <m/>
    <m/>
    <m/>
    <m/>
    <m/>
    <m/>
    <m/>
    <m/>
    <b v="0"/>
    <b v="0"/>
    <b v="0"/>
    <b v="0"/>
    <b v="0"/>
    <b v="0"/>
    <s v="0167-6903"/>
    <n v="1.978"/>
    <b v="0"/>
    <b v="0"/>
    <n v="1"/>
    <m/>
  </r>
  <r>
    <n v="584"/>
    <x v="11"/>
    <s v="强胜"/>
    <m/>
    <m/>
    <m/>
    <m/>
    <m/>
    <s v="Xie, HJ (Xie, H. J.); Li, H (Li, H.); Liu, D (Liu, D.); Dai, WM (Dai, W. M.); He, JY (He, J. Y.); Lin, S (Lin, S.); Duan, H (Duan, H.); Liu, LL (Liu, L. L.); Chen, SG (Chen, S. G.); Song, XL (Song, X. L.); Valverde, BE (Valverde, B. E.); Qiang, S (Qiang, S.)"/>
    <m/>
    <m/>
    <s v="ICE1 demethylation drives the range expansion of a plant invader through cold tolerance divergence"/>
    <s v="MOLECULAR ECOLOGY  卷: 24  期: 4  页: 835-850  DOI: 10.1111/mec.13067  出版年: FEB 2015 "/>
    <m/>
    <m/>
    <m/>
    <s v="Article"/>
    <m/>
    <m/>
    <m/>
    <m/>
    <m/>
    <m/>
    <m/>
    <m/>
    <m/>
    <m/>
    <m/>
    <m/>
    <m/>
    <m/>
    <m/>
    <m/>
    <m/>
    <m/>
    <m/>
    <m/>
    <m/>
    <m/>
    <m/>
    <m/>
    <s v="0962-1083"/>
    <m/>
    <m/>
    <m/>
    <m/>
    <m/>
    <m/>
    <m/>
    <m/>
    <m/>
    <m/>
    <m/>
    <m/>
    <m/>
    <m/>
    <m/>
    <m/>
    <m/>
    <m/>
    <m/>
    <m/>
    <m/>
    <m/>
    <m/>
    <b v="0"/>
    <b v="0"/>
    <b v="0"/>
    <b v="0"/>
    <b v="0"/>
    <b v="0"/>
    <s v="0962-1083"/>
    <n v="6.33"/>
    <b v="0"/>
    <n v="1"/>
    <b v="0"/>
    <m/>
  </r>
  <r>
    <n v="585"/>
    <x v="11"/>
    <s v="强胜"/>
    <m/>
    <m/>
    <m/>
    <m/>
    <m/>
    <s v="Zhang, JX (Zhang, Jingxu); Lu, ZM (Lu, Zuomei); Dai, WM (Dai, Weimin); Song, XL (Song, Xiaoling); Peng, YF (Peng, Yufa); Valverde, BE (Valverde, Bernal E.); Qiang, S (Qiang, Sheng)"/>
    <m/>
    <m/>
    <s v="Cytoplasmic-genetic male sterility gene provides direct evidence for some hybrid rice recently evolving into weedy rice"/>
    <s v="SCIENTIFIC REPORTS  卷: 5  文献号: 10591  DOI: 10.1038/srep10591  出版年: MAY 27 2015 "/>
    <m/>
    <m/>
    <m/>
    <s v="Article"/>
    <m/>
    <m/>
    <m/>
    <m/>
    <m/>
    <m/>
    <m/>
    <m/>
    <m/>
    <m/>
    <m/>
    <m/>
    <m/>
    <m/>
    <m/>
    <m/>
    <m/>
    <m/>
    <m/>
    <m/>
    <m/>
    <m/>
    <m/>
    <m/>
    <s v="2045-2322"/>
    <m/>
    <m/>
    <m/>
    <m/>
    <m/>
    <m/>
    <m/>
    <m/>
    <m/>
    <m/>
    <m/>
    <m/>
    <m/>
    <m/>
    <m/>
    <m/>
    <m/>
    <m/>
    <m/>
    <m/>
    <m/>
    <m/>
    <m/>
    <b v="0"/>
    <b v="0"/>
    <b v="0"/>
    <b v="0"/>
    <b v="0"/>
    <b v="0"/>
    <s v="2045-2322"/>
    <n v="5.5970000000000004"/>
    <b v="0"/>
    <n v="1"/>
    <b v="0"/>
    <m/>
  </r>
  <r>
    <n v="586"/>
    <x v="11"/>
    <s v="芮琪"/>
    <m/>
    <m/>
    <m/>
    <m/>
    <m/>
    <s v="Zhao, SQ (Zhao, Shengqing); Wang, QQ (Wang, Qianqian); Zhao, YL (Zhao, Yunli); Rui, Q (Rui, Qi); Wang, DY (Wang, Dayong)"/>
    <m/>
    <m/>
    <s v="Toxicity and translocation of graphene oxide in Arabidopsis thaliana"/>
    <s v="ENVIRONMENTAL TOXICOLOGY AND PHARMACOLOGY  卷: 39  期: 1  页: 145-156  DOI: 10.1016/j.etap.2014.11.014  出版年: JAN 2015 "/>
    <m/>
    <m/>
    <m/>
    <s v="Article"/>
    <m/>
    <m/>
    <m/>
    <m/>
    <m/>
    <m/>
    <m/>
    <m/>
    <m/>
    <m/>
    <m/>
    <m/>
    <m/>
    <m/>
    <m/>
    <m/>
    <m/>
    <m/>
    <m/>
    <m/>
    <m/>
    <m/>
    <m/>
    <m/>
    <s v="1382-6689"/>
    <m/>
    <m/>
    <m/>
    <m/>
    <m/>
    <m/>
    <m/>
    <m/>
    <m/>
    <m/>
    <m/>
    <m/>
    <m/>
    <m/>
    <m/>
    <m/>
    <m/>
    <m/>
    <m/>
    <m/>
    <m/>
    <m/>
    <m/>
    <b v="0"/>
    <b v="0"/>
    <b v="0"/>
    <b v="0"/>
    <b v="0"/>
    <b v="0"/>
    <s v="1382-6689"/>
    <n v="2.2050000000000001"/>
    <b v="0"/>
    <b v="0"/>
    <b v="0"/>
    <m/>
  </r>
  <r>
    <n v="587"/>
    <x v="11"/>
    <s v="芮琪"/>
    <m/>
    <m/>
    <m/>
    <m/>
    <m/>
    <s v="Yang, RL (Yang, Ruilong); Zhao, YL (Zhao, Yunli); Yu, XM (Yu, Xiaoming); Lin, ZQ (Lin, Zhiqing); Xi, ZG (Xi, Zhuge); Rui, Q (Rui, Qi); Wang, DY (Wang, Dayong)"/>
    <m/>
    <m/>
    <s v="Insulin signaling regulates the toxicity of traffic-related PM2.5 on intestinal development and function in nematode Caenorhabditis elegans"/>
    <s v="TOXICOLOGY RESEARCH  卷: 4  期: 2  页: 333-343  DOI: 10.1039/c4tx00131a  出版年: 2015  "/>
    <m/>
    <m/>
    <m/>
    <s v="Article"/>
    <m/>
    <m/>
    <m/>
    <m/>
    <m/>
    <m/>
    <m/>
    <m/>
    <m/>
    <m/>
    <m/>
    <m/>
    <m/>
    <m/>
    <m/>
    <m/>
    <m/>
    <m/>
    <m/>
    <m/>
    <m/>
    <m/>
    <m/>
    <m/>
    <s v="2045-452X"/>
    <m/>
    <m/>
    <m/>
    <m/>
    <m/>
    <m/>
    <m/>
    <m/>
    <m/>
    <m/>
    <m/>
    <m/>
    <m/>
    <m/>
    <m/>
    <m/>
    <m/>
    <m/>
    <m/>
    <m/>
    <m/>
    <m/>
    <m/>
    <b v="0"/>
    <b v="0"/>
    <b v="0"/>
    <b v="0"/>
    <b v="0"/>
    <b v="0"/>
    <s v="2045-452X"/>
    <n v="3.9830000000000001"/>
    <b v="0"/>
    <b v="0"/>
    <b v="0"/>
    <m/>
  </r>
  <r>
    <n v="588"/>
    <x v="11"/>
    <s v="沈立舸"/>
    <s v="J"/>
    <s v="Shen, Y; Shen, LK; Shen, ZX; Jing, W; Ge, HL; Zhao, JZ; Zhang, WH"/>
    <m/>
    <m/>
    <m/>
    <s v="Shen, Yue; Shen, Like; Shen, Zhenxing; Jing, Wen; Ge, Hongliang; Zhao, Jiangzhe; Zhang, Wenhua"/>
    <m/>
    <m/>
    <s v="The potassium transporter OsHAK21 functions in the maintenance of ion homeostasis and tolerance to salt stress in rice"/>
    <s v="PLANT CELL AND ENVIRONMENT"/>
    <m/>
    <m/>
    <s v="English"/>
    <s v="Article"/>
    <m/>
    <m/>
    <m/>
    <m/>
    <m/>
    <s v="HAK transporter; Na+; K+ homeostasis; salinity stress; Oryza sativa"/>
    <s v="K+ TRANSPORT; PLANT-GROWTH; TOS17 RETROTRANSPOSON; SALINITY-TOLERANCE; GENE FAMILY; ARABIDOPSIS; EXPRESSION; NA+; SODIUM; MECHANISMS"/>
    <m/>
    <s v="[Shen, Yue; Shen, Like; Shen, Zhenxing; Jing, Wen; Ge, Hongliang; Zhao, Jiangzhe; Zhang, Wenhua] Nanjing Agr Univ, Coll Life Sci, State Key Lab Crop Genet &amp; Germplasm Enhancement, Nanjing 210095, Jiangsu, Peoples R China"/>
    <s v="Shen, LK (reprint author), Nanjing Agr Univ, Coll Life Sci, State Key Lab Crop Genet &amp; Germplasm Enhancement, Nanjing 210095, Jiangsu, Peoples R China."/>
    <s v="likeshen@njau.edu.cn; whzhang@njau.edu.cn"/>
    <m/>
    <m/>
    <s v="National Basic Research Program of China [2012CB114200]; National Natural Science Foundation of China [31171461, 31400234]; Fundamental Research Funds for the Central Universities [KYTZ201402]; Natural Science Foundation of Jiangsu Province in China [BK20140699]"/>
    <s v="We thank Professor W.-H. Wu and Dr Y. Wang (China Agricultural University) for providing the seeds of athak5. We also thank Professor G. Xu (Nanjing Agricultural University, China) and Professor A. Rodriguez-Navarro (Universidad Politecnica de Madrid, Spain) for the kind donation of K&lt;SUP&gt;+&lt;/SUP&gt; uptake-deficient CY162 strain and Na&lt;SUP&gt;+&lt;/SUP&gt;-hypersensitive G19 strain, respectively. This work was supported by grants from the National Basic Research Program of China (No. 2012CB114200 to W.Z.), the National Natural Science Foundation of China (Nos. 31171461 to W.Z. and 31400234 to L.S.), the Fundamental Research Funds for the Central Universities (No. KYTZ201402 to W.Z.) and the Natural Science Foundation of Jiangsu Province in China (No. BK20140699 to L.S.)."/>
    <m/>
    <n v="68"/>
    <n v="0"/>
    <n v="0"/>
    <n v="2"/>
    <n v="2"/>
    <s v="WILEY-BLACKWELL"/>
    <s v="HOBOKEN"/>
    <s v="111 RIVER ST, HOBOKEN 07030-5774, NJ USA"/>
    <s v="0140-7791"/>
    <s v="1365-3040"/>
    <m/>
    <s v="PLANT CELL ENVIRON"/>
    <s v="Plant Cell Environ."/>
    <s v="DEC"/>
    <n v="2015"/>
    <n v="38"/>
    <n v="12"/>
    <m/>
    <m/>
    <m/>
    <m/>
    <n v="2766"/>
    <n v="2779"/>
    <m/>
    <s v="10.1111/pce.12586"/>
    <m/>
    <n v="14"/>
    <s v="Plant Sciences"/>
    <s v="Plant Sciences"/>
    <s v="CX6EV"/>
    <s v="WOS:000365794900024"/>
    <n v="26046379"/>
    <s v="Shen, LK (reprint author), Nanjing Agr Univ, Coll Life Sci, State Key Lab Crop Genet &amp; Germplasm Enhancement, Nanjing 210095, Jiangsu, Peoples R China."/>
    <s v="生命科学学院"/>
    <b v="0"/>
    <b v="0"/>
    <b v="0"/>
    <b v="0"/>
    <s v="0140-7791"/>
    <n v="6.6429999999999998"/>
    <b v="0"/>
    <n v="1"/>
    <b v="0"/>
    <n v="12"/>
  </r>
  <r>
    <n v="589"/>
    <x v="11"/>
    <s v="沈文飚"/>
    <s v="J"/>
    <s v="Xie, YJ; Zhang, W; Duan, XL; Dai, C; Zhang, YH; Cui, WT; Wang, R; Shen, WB"/>
    <m/>
    <m/>
    <m/>
    <s v="Xie, Yanjie; Zhang, Wei; Duan, Xingliang; Dai, Chen; Zhang, Yihua; Cui, Weiti; Wang, Ren; Shen, Wenbiao"/>
    <m/>
    <m/>
    <s v="Hydrogen-rich water-alleviated ultraviolet-B-triggered oxidative damage is partially associated with the manipulation of the metabolism of (iso)flavonoids and antioxidant defence in Medicago sativa"/>
    <s v="FUNCTIONAL PLANT BIOLOGY"/>
    <m/>
    <m/>
    <s v="English"/>
    <s v="Article"/>
    <m/>
    <m/>
    <m/>
    <m/>
    <m/>
    <s v="antioxidant defence; hydrogen-rich water; (iso)flavonoids metabolism; UV-induced oxidative stress"/>
    <s v="FUNCTIONAL-CHARACTERIZATION; SIGNAL-TRANSDUCTION; BALANCING DAMAGE; GENE-EXPRESSION; UV-RADIATION; NITRIC-OXIDE; ARABIDOPSIS; FLAVONOIDS; STRESS; TRUNCATULA"/>
    <m/>
    <s v="[Xie, Yanjie; Zhang, Wei; Duan, Xingliang; Dai, Chen; Zhang, Yihua; Cui, Weiti; Shen, Wenbiao] Nanjing Agr Univ, Coll Life Sci, Lab Ctr Life Sci, Nanjing 210095, Jiangsu, Peoples R China; [Wang, Ren] Jiangsu Prov &amp; Chinese Acad Sci, Inst Bot, Nanjing 210014, Jiangsu, Peoples R China"/>
    <s v="Shen, WB (reprint author), Nanjing Agr Univ, Coll Life Sci, Lab Ctr Life Sci, Nanjing 210095, Jiangsu, Peoples R China."/>
    <s v="wbshenh@njau.edu.cn"/>
    <m/>
    <m/>
    <s v="National Natural Science Foundation of China [31200195]; Fundamental Research Funds for the Central Universities [KYZ201529]; Natural Science Foundation of Jiangsu Province [BK2012364]; Specialised Research Fund for the Doctoral Program of Higher Education [20120097120019]; Youth Sci-Tech Innovation Fund, Nanjing Agricultural University [KJ2012022]; Priority Academic Program Development of Jiangsu Higher Education Institutions (PAPD)"/>
    <s v="This work was financially supported by the National Natural Science Foundation of China (31200195), the Fundamental Research Funds for the Central Universities (KYZ201529), Natural Science Foundation of Jiangsu Province (BK2012364), Specialised Research Fund for the Doctoral Program of Higher Education (20120097120019), Youth Sci-Tech Innovation Fund, Nanjing Agricultural University (KJ2012022), and the Priority Academic Program Development of Jiangsu Higher Education Institutions (PAPD)."/>
    <m/>
    <n v="83"/>
    <n v="0"/>
    <n v="0"/>
    <n v="0"/>
    <n v="0"/>
    <s v="CSIRO PUBLISHING"/>
    <s v="CLAYTON"/>
    <s v="UNIPARK, BLDG 1, LEVEL 1, 195 WELLINGTON RD, LOCKED BAG 10, CLAYTON, VIC 3168, AUSTRALIA"/>
    <s v="1445-4408"/>
    <s v="1445-4416"/>
    <m/>
    <s v="FUNCT PLANT BIOL"/>
    <s v="Funct. Plant Biol."/>
    <m/>
    <n v="2015"/>
    <n v="42"/>
    <n v="12"/>
    <m/>
    <m/>
    <m/>
    <m/>
    <n v="1141"/>
    <n v="1157"/>
    <m/>
    <s v="10.1071/FP15204"/>
    <m/>
    <n v="17"/>
    <s v="Plant Sciences"/>
    <s v="Plant Sciences"/>
    <s v="DC9EH"/>
    <s v="WOS:000369523400004"/>
    <m/>
    <s v="Shen, WB (reprint author), Nanjing Agr Univ, Coll Life Sci, Lab Ctr Life Sci, Nanjing 210095, Jiangsu, Peoples R China."/>
    <s v="生命科学学院"/>
    <b v="0"/>
    <b v="0"/>
    <b v="0"/>
    <b v="0"/>
    <s v="1445-4408"/>
    <n v="3.3879999999999999"/>
    <b v="0"/>
    <b v="0"/>
    <b v="0"/>
    <m/>
  </r>
  <r>
    <n v="590"/>
    <x v="11"/>
    <s v="沈文飚"/>
    <s v="J"/>
    <s v="Wang, XF; Chen, XY; Xu, JF; Dai, C; Shen, WB"/>
    <m/>
    <m/>
    <m/>
    <s v="Wang, Xiaofu; Chen, Xiaoyun; Xu, Junfeng; Dai, Chen; Shen, Wenbiao"/>
    <m/>
    <m/>
    <s v="Degradation and detection of transgenic Bacillus thuringiensis DNA and proteins in flour of three genetically modified rice events submitted to a set of thermal processes"/>
    <s v="FOOD AND CHEMICAL TOXICOLOGY"/>
    <m/>
    <m/>
    <s v="English"/>
    <s v="Article"/>
    <m/>
    <m/>
    <m/>
    <m/>
    <m/>
    <s v="Genetically modified; Insect-resistant rice; DNA degradation; Protein degradation; Thermal processing; GMO detection"/>
    <s v="MODIFIED ORGANISMS; INDICA RICE; GENE; MAIZE; QUANTIFICATION; FOOD; RESISTANCE; EXPRESSION; FOODSTUFFS; SAMPLES"/>
    <m/>
    <s v="[Wang, Xiaofu; Chen, Xiaoyun; Xu, Junfeng] Zhejiang Acad Agr Sci, Inst Agr Qual &amp; Standard Agroprod, Hangzhou 310021, Zhejiang, Peoples R China; [Wang, Xiaofu; Dai, Chen; Shen, Wenbiao] Nanjing Agr Univ, Lab Ctr Life Sci, Coll Life Sci, Nanjing 210095, Jiangsu, Peoples R China"/>
    <s v="Shen, WB (reprint author), Nanjing Agr Univ, Lab Ctr Life Sci, Coll Life Sci, Nanjing 210095, Jiangsu, Peoples R China."/>
    <s v="wbshenh@njau.edu.cn"/>
    <m/>
    <m/>
    <s v="Public Technology Application Research of Zhejiang Province [2014C22001, 2015C32063]; Zhejiang Provincial Foundation for Natural Science [LY15C200011]"/>
    <s v="This research was supported by a grant from Public Technology Application Research of Zhejiang Province (2014C22001, 2015C32063) and the Zhejiang Provincial Foundation for Natural Science (LY15C200011)."/>
    <m/>
    <n v="49"/>
    <n v="0"/>
    <n v="0"/>
    <n v="13"/>
    <n v="13"/>
    <s v="PERGAMON-ELSEVIER SCIENCE LTD"/>
    <s v="OXFORD"/>
    <s v="THE BOULEVARD, LANGFORD LANE, KIDLINGTON, OXFORD OX5 1GB, ENGLAND"/>
    <s v="0278-6915"/>
    <s v="1873-6351"/>
    <m/>
    <s v="FOOD CHEM TOXICOL"/>
    <s v="Food Chem. Toxicol."/>
    <s v="OCT"/>
    <n v="2015"/>
    <n v="84"/>
    <m/>
    <m/>
    <m/>
    <m/>
    <m/>
    <n v="89"/>
    <n v="98"/>
    <m/>
    <s v="10.1016/j.fct.2015.08.010"/>
    <m/>
    <n v="10"/>
    <s v="Food Science &amp; Technology; Toxicology"/>
    <s v="Food Science &amp; Technology; Toxicology"/>
    <s v="CT5OR"/>
    <s v="WOS:000362860200011"/>
    <n v="26277627"/>
    <s v="Shen, WB (reprint author), Nanjing Agr Univ, Lab Ctr Life Sci, Coll Life Sci, Nanjing 210095, Jiangsu, Peoples R China."/>
    <s v="生命科学学院"/>
    <b v="0"/>
    <b v="0"/>
    <b v="0"/>
    <b v="0"/>
    <s v="0278-6915"/>
    <n v="2.895"/>
    <b v="0"/>
    <b v="0"/>
    <b v="0"/>
    <m/>
  </r>
  <r>
    <n v="591"/>
    <x v="11"/>
    <s v="沈文飚"/>
    <s v="J"/>
    <s v="Zhou, H; Han, B; Xie, YJ; Zhang, J; Shen, WB"/>
    <m/>
    <m/>
    <m/>
    <s v="Zhou, Heng; Han, Bin; Xie, Yanjie; Zhang, Jing; Shen, Wenbiao"/>
    <m/>
    <m/>
    <s v="EXPLORING VALID REFERENCE GENES FOR QUANTITATIVE REAL-TIME RT-PCR STUDIES OF HYDROGEN PEROXIDE SIGNALING IN ARABIDOPSIS"/>
    <s v="PAKISTAN JOURNAL OF BOTANY"/>
    <m/>
    <m/>
    <s v="English"/>
    <s v="Article"/>
    <m/>
    <m/>
    <m/>
    <m/>
    <m/>
    <s v="Arabidopsis; Quantitative real-time RT-PCR; geNorm; NormFinder algorithms"/>
    <s v="CANDIDATE REFERENCE GENES; NAC TRANSCRIPTION FACTOR; PROGRAMMED CELL-DEATH; FINGER PROTEIN ZAT12; OXIDATIVE STRESS; REACTIVE OXYGEN; SYSTEMATIC VALIDATION; ACTIN CYTOSKELETON; INDUCED APOPTOSIS; EXPRESSION"/>
    <m/>
    <s v="[Zhou, Heng; Han, Bin; Xie, Yanjie; Zhang, Jing; Shen, Wenbiao] Nanjing Agr Univ, Coll Life Sci, Lab Ctr Life Sci, Nanjing 210095, Jiangsu, Peoples R China"/>
    <s v="Shen, WB (reprint author), Nanjing Agr Univ, Coll Life Sci, Lab Ctr Life Sci, Nanjing 210095, Jiangsu, Peoples R China."/>
    <s v="wbshenh@njau.edu.cn"/>
    <m/>
    <m/>
    <s v="Fundamental Research Funds for the Central Universities [KYTZ201402]; National Natural Science Foundation of China [31170241, 31200195, J1210056, J1310015]; Scientific Innovation Research of College Graduate in Jiangsu Province [CXZZ12_ 0268]; Priority Academic Program Development of Jiangsu Higher Education Institutions (PAPD)"/>
    <s v="This work was supported by the Fundamental Research Funds for the Central Universities (KYTZ201402), the National Natural Science Foundation of China (31170241, 31200195, J1210056 and J1310015), the Scientific Innovation Research of College Graduate in Jiangsu Province (CXZZ12_ 0268), and the Priority Academic Program Development of Jiangsu Higher Education Institutions (PAPD)."/>
    <m/>
    <n v="60"/>
    <n v="0"/>
    <n v="0"/>
    <n v="1"/>
    <n v="1"/>
    <s v="PAKISTAN BOTANICAL SOC"/>
    <s v="KARACHI"/>
    <s v="DEPT OF BOTANY UNIV KARACHI, 32 KARACHI, PAKISTAN"/>
    <s v="0556-3321"/>
    <s v="2070-3368"/>
    <m/>
    <s v="PAK J BOT"/>
    <s v="Pak. J. Bot."/>
    <s v="OCT"/>
    <n v="2015"/>
    <d v="1900-02-15T00:00:00"/>
    <n v="5"/>
    <m/>
    <m/>
    <m/>
    <m/>
    <n v="1793"/>
    <n v="1802"/>
    <m/>
    <m/>
    <m/>
    <n v="10"/>
    <s v="Plant Sciences"/>
    <s v="Plant Sciences"/>
    <s v="CV5VN"/>
    <s v="WOS:000364339500026"/>
    <m/>
    <s v="Shen, WB (reprint author), Nanjing Agr Univ, Coll Life Sci, Lab Ctr Life Sci, Nanjing 210095, Jiangsu, Peoples R China."/>
    <s v="生命科学学院"/>
    <b v="0"/>
    <b v="0"/>
    <b v="0"/>
    <b v="0"/>
    <s v="0556-3321"/>
    <n v="0.90300000000000002"/>
    <b v="0"/>
    <b v="0"/>
    <n v="1"/>
    <n v="12"/>
  </r>
  <r>
    <n v="592"/>
    <x v="11"/>
    <s v="沈文飚"/>
    <m/>
    <m/>
    <m/>
    <m/>
    <m/>
    <s v="Cui, WT (Cui, Weiti); Qi, F (Qi, Fang); Zhang, YH (Zhang, Yihua); Cao, H (Cao, Hong); Zhang, J (Zhang, Jing); Wang, R (Wang, Ren); Shen, WB (Shen, Wenbiao)"/>
    <m/>
    <m/>
    <s v="Methane-rich water induces cucumber adventitious rooting through heme oxygenase1/carbon monoxide and Ca2+ pathways"/>
    <s v="PLANT CELL REPORTS  卷: 34  期: 3  页: 435-445  DOI: 10.1007/s00299-014-1723-3  出版年: MAR 2015"/>
    <m/>
    <m/>
    <m/>
    <s v="Article"/>
    <m/>
    <m/>
    <m/>
    <m/>
    <m/>
    <m/>
    <m/>
    <m/>
    <m/>
    <m/>
    <m/>
    <m/>
    <m/>
    <m/>
    <m/>
    <m/>
    <m/>
    <m/>
    <m/>
    <m/>
    <m/>
    <m/>
    <m/>
    <m/>
    <s v="0721-7714"/>
    <m/>
    <m/>
    <m/>
    <m/>
    <m/>
    <m/>
    <m/>
    <m/>
    <m/>
    <m/>
    <m/>
    <m/>
    <m/>
    <m/>
    <m/>
    <m/>
    <m/>
    <m/>
    <m/>
    <m/>
    <m/>
    <m/>
    <m/>
    <b v="0"/>
    <b v="0"/>
    <b v="0"/>
    <b v="0"/>
    <b v="0"/>
    <b v="0"/>
    <s v="0721-7714"/>
    <n v="2.8940000000000001"/>
    <b v="0"/>
    <b v="0"/>
    <b v="0"/>
    <m/>
  </r>
  <r>
    <n v="593"/>
    <x v="11"/>
    <s v="沈文飚"/>
    <m/>
    <m/>
    <m/>
    <m/>
    <m/>
    <s v=" Hu, HL (Hu, Huali); Liu, D (Liu, Dan); Li, PX (Li, Pengxia); Shen, WB (Shen, Wenbiao)"/>
    <m/>
    <m/>
    <s v="Hydrogen sulfide delays leaf yellowing of stored water spinach (Ipomoea aquatica) during dark-induced senescence by delaying chlorophyll breakdown, maintaining energy status and increasing antioxidative capacity"/>
    <s v="POSTHARVEST BIOLOGY AND TECHNOLOGY  卷: 108  页: 8-20  DOI: 10.1016/j.postharvbio.2015.05.003  出版年: OCT 2015  "/>
    <m/>
    <m/>
    <m/>
    <s v="Article"/>
    <m/>
    <m/>
    <m/>
    <m/>
    <m/>
    <m/>
    <m/>
    <m/>
    <m/>
    <m/>
    <m/>
    <m/>
    <m/>
    <m/>
    <m/>
    <m/>
    <m/>
    <m/>
    <m/>
    <m/>
    <m/>
    <m/>
    <m/>
    <m/>
    <s v="0925-5214"/>
    <m/>
    <m/>
    <m/>
    <m/>
    <m/>
    <m/>
    <m/>
    <m/>
    <m/>
    <m/>
    <m/>
    <m/>
    <m/>
    <m/>
    <m/>
    <m/>
    <m/>
    <m/>
    <m/>
    <m/>
    <m/>
    <m/>
    <m/>
    <b v="0"/>
    <b v="0"/>
    <b v="0"/>
    <b v="0"/>
    <b v="0"/>
    <b v="0"/>
    <s v="0925-5214"/>
    <n v="2.8450000000000002"/>
    <b v="0"/>
    <b v="0"/>
    <b v="0"/>
    <m/>
  </r>
  <r>
    <n v="594"/>
    <x v="11"/>
    <s v="沈振国"/>
    <s v="J"/>
    <s v="Chen, C; Zhang, HX; Wang, AG; Lu, M; Shen, ZG; Lian, CL"/>
    <m/>
    <m/>
    <m/>
    <s v="Chen, Chen; Zhang, Hongxiao; Wang, Aiguo; Lu, Min; Shen, Zhenguo; Lian, Chunlan"/>
    <m/>
    <m/>
    <s v="Phenotypic plasticity accounts for most of the variation in leaf manganese concentrations in Phytolacca americana growing in manganese-contaminated environments"/>
    <s v="PLANT AND SOIL"/>
    <m/>
    <m/>
    <s v="English"/>
    <s v="Article"/>
    <m/>
    <m/>
    <m/>
    <m/>
    <m/>
    <s v="Phenotypic plasticity; Genetic variation; Hyperaccumulator species; Manganese accumulation; Pokeweed"/>
    <s v="PARADOXA L. CARYOPHYLLACEAE; HEAVY-METAL POLLUTION; THLASPI-CAERULESCENS; GENETIC-VARIATION; ARABIDOPSIS-HALLERI; UNITED-STATES; NONMETALLICOLOUS POPULATIONS; METALLICOLOUS POPULATIONS; ADAPTIVE EVOLUTION; HYPERACCUMULATION"/>
    <m/>
    <s v="[Chen, Chen; Wang, Aiguo; Lu, Min; Shen, Zhenguo] Nanjing Agr Univ, Coll Life Sci, Nanjing 210095, Jiangsu, Peoples R China; [Lian, Chunlan] Univ Tokyo, Asian Nat Environm Sci Ctr, Nishikyo Ku, Tokyo 1880002, Japan; [Zhang, Hongxiao] Henan Univ Sci &amp; Technol, Coll Agr, Luoyang 471003, Peoples R China"/>
    <s v="Shen, ZG (reprint author), Nanjing Agr Univ, Coll Life Sci, Nanjing 210095, Jiangsu, Peoples R China."/>
    <s v="zgshen@njau.edu.cn; lian@anesc.u-tokyo.ac.jp"/>
    <m/>
    <m/>
    <s v="National Natural Science Foundation of China [31400328]; Natural Science Foundation of Jiangsu Province [BK20140697]; China's Postdoctoral Science Foundation [2014 M560428]; Postdoctoral Science Foundation of Jiangsu Province [1402155C]"/>
    <s v="This work was financially supported by the National Natural Science Foundation of China (31400328), the Natural Science Foundation of Jiangsu Province (BK20140697), China's Postdoctoral Science Foundation (2014 M560428) and Postdoctoral Science Foundation of Jiangsu Province (1402155C)."/>
    <m/>
    <n v="71"/>
    <n v="0"/>
    <n v="0"/>
    <n v="6"/>
    <n v="6"/>
    <s v="SPRINGER"/>
    <s v="DORDRECHT"/>
    <s v="VAN GODEWIJCKSTRAAT 30, 3311 GZ DORDRECHT, NETHERLANDS"/>
    <s v="0032-079X"/>
    <s v="1573-5036"/>
    <m/>
    <s v="PLANT SOIL"/>
    <s v="Plant Soil"/>
    <s v="NOV"/>
    <n v="2015"/>
    <n v="396"/>
    <d v="2016-01-02T00:00:00"/>
    <m/>
    <m/>
    <m/>
    <m/>
    <n v="215"/>
    <n v="227"/>
    <m/>
    <s v="10.1007/s11104-015-2581-7"/>
    <m/>
    <n v="13"/>
    <s v="Agronomy; Plant Sciences; Soil Science"/>
    <s v="Agriculture; Plant Sciences"/>
    <s v="CZ8IX"/>
    <s v="WOS:000367344500016"/>
    <m/>
    <s v="Shen, ZG (reprint author), Nanjing Agr Univ, Coll Life Sci, Nanjing 210095, Jiangsu, Peoples R China."/>
    <s v="生命科学学院"/>
    <b v="0"/>
    <b v="0"/>
    <b v="0"/>
    <b v="0"/>
    <s v="0032-079X"/>
    <n v="3.528"/>
    <b v="0"/>
    <b v="0"/>
    <b v="0"/>
    <m/>
  </r>
  <r>
    <n v="595"/>
    <x v="11"/>
    <s v="沈振国"/>
    <s v="J"/>
    <s v="Han, Y; Chen, G; Chen, YH; Shen, ZG"/>
    <m/>
    <m/>
    <m/>
    <s v="Han, Ying; Chen, Gang; Chen, Yahua; Shen, Zhenguo"/>
    <m/>
    <m/>
    <s v="Cadmium Toxicity and Alleviating Effects of Exogenous Salicylic Acid in Iris hexagona"/>
    <s v="BULLETIN OF ENVIRONMENTAL CONTAMINATION AND TOXICOLOGY"/>
    <m/>
    <m/>
    <s v="English"/>
    <s v="Article"/>
    <m/>
    <m/>
    <m/>
    <m/>
    <m/>
    <s v="Cadmium; Salicylic acid; Iris hexagona; Ultrastructure; Antioxidant enzyme"/>
    <s v="ANTIOXIDANT DEFENSE SYSTEM; HYDROGEN-PEROXIDE; OXIDATIVE STRESS; WHEAT SEEDLINGS; PLANTS; TOLERANCE; ACCUMULATION; ASSAY"/>
    <m/>
    <s v="[Han, Ying; Chen, Yahua; Shen, Zhenguo] Nanjing Agr Univ, Coll Life Sci, Natl Joint Local Engn Res Ctr Rural Land Resource, Nanjing 210095, Jiangsu, Peoples R China; [Han, Ying] Suzhou Polytech Inst Agr, Suzhou 215008, Peoples R China; [Chen, Gang] Yangzhou Univ, Coll Biosci &amp; Biotechnol, Yangzhou 225009, Peoples R China"/>
    <s v="Shen, ZG (reprint author), Nanjing Agr Univ, Coll Life Sci, Natl Joint Local Engn Res Ctr Rural Land Resource, Nanjing 210095, Jiangsu, Peoples R China."/>
    <s v="zgshen@njau.edu.cn"/>
    <m/>
    <m/>
    <s v="National Natural Science Foundation of China [41030529]; Social Development Foundation of Jiangsu Province [BE2011781]"/>
    <s v="The work described here was supported by the National Natural Science Foundation of China (41030529), and the Social Development Foundation of Jiangsu Province (BE2011781)."/>
    <m/>
    <n v="29"/>
    <n v="0"/>
    <n v="0"/>
    <n v="5"/>
    <n v="5"/>
    <s v="SPRINGER"/>
    <s v="NEW YORK"/>
    <s v="233 SPRING ST, NEW YORK, NY 10013 USA"/>
    <s v="0007-4861"/>
    <s v="1432-0800"/>
    <m/>
    <s v="B ENVIRON CONTAM TOX"/>
    <s v="Bull. Environ. Contam. Toxicol."/>
    <s v="DEC"/>
    <n v="2015"/>
    <n v="95"/>
    <n v="6"/>
    <m/>
    <m/>
    <m/>
    <m/>
    <n v="796"/>
    <n v="802"/>
    <m/>
    <s v="10.1007/s00128-015-1640-3"/>
    <m/>
    <n v="7"/>
    <s v="Environmental Sciences; Toxicology"/>
    <s v="Environmental Sciences &amp; Ecology; Toxicology"/>
    <s v="CW7NE"/>
    <s v="WOS:000365185100016"/>
    <n v="26310127"/>
    <s v="Shen, ZG (reprint author), Nanjing Agr Univ, Coll Life Sci, Natl Joint Local Engn Res Ctr Rural Land Resource, Nanjing 210095, Jiangsu, Peoples R China."/>
    <s v="生命科学学院"/>
    <b v="0"/>
    <b v="0"/>
    <b v="0"/>
    <b v="0"/>
    <s v="0007-4861"/>
    <n v="1.2549999999999999"/>
    <b v="0"/>
    <b v="0"/>
    <n v="1"/>
    <m/>
  </r>
  <r>
    <n v="596"/>
    <x v="11"/>
    <s v="沈振国"/>
    <s v="J"/>
    <s v="Yang, L; Jiang, LF; Wang, GP; Chen, YH; Shen, ZG; Luo, CL"/>
    <m/>
    <m/>
    <m/>
    <s v="Yang, Li; Jiang, Longfei; Wang, Guiping; Chen, Yahua; Shen, Zhenguo; Luo, Chunling"/>
    <m/>
    <m/>
    <s v="Assessment of amendments for the immobilization of Cu in soils containing EDDS leachates"/>
    <s v="ENVIRONMENTAL SCIENCE AND POLLUTION RESEARCH"/>
    <m/>
    <m/>
    <s v="English"/>
    <s v="Article"/>
    <m/>
    <m/>
    <m/>
    <m/>
    <m/>
    <s v="Amendments; Leaching; EDDS; Copper; Immobilization; Bioavailability"/>
    <s v="METAL-CONTAMINATED SOILS; ETHYLENEDIAMINEDISUCCINIC ACID EDDS; CHELANT-ASSISTED PHYTOEXTRACTION; BIODEGRADABLE CHELATING-AGENTS; HEAVY-METALS; ENHANCED PHYTOEXTRACTION; LEAD PHYTOEXTRACTION; REMEDIATION; EDTA; BIOAVAILABILITY"/>
    <m/>
    <s v="[Yang, Li; Jiang, Longfei; Wang, Guiping; Chen, Yahua; Shen, Zhenguo] Nanjing Agr Univ, Jiangsu Collaborat Innovat Ctr Solid Organ Waste, Coll Life Sci, Nanjing 210095, Jiangsu, Peoples R China; [Yang, Li] Yancheng Teachers Univ, Jiangsu Prov Key Lab Coastal Wetland Bioresources, Yancheng 224002, Peoples R China; [Jiang, Longfei; Luo, Chunling] Chinese Acad Sci, Guangzhou Inst Geochem, Guangzhou 510640, Guangdong, Peoples R China"/>
    <s v="Shen, ZG (reprint author), Nanjing Agr Univ, Jiangsu Collaborat Innovat Ctr Solid Organ Waste, Coll Life Sci, Nanjing 210095, Jiangsu, Peoples R China."/>
    <s v="zgshen@njau.edu.cn; clluo@gig.ac.cn"/>
    <m/>
    <m/>
    <s v="National Natural Science Foundation of China [U1133004, 21277072, 41322008]; Natural Science Foundation of Guangdong Province, China [U1133004]; Social Development Foundation of Jiangsu Province [CX(14)2095, BE2013709]"/>
    <s v="The work described here was supported by the Joint Funds of the National Natural Science Foundation of China and the Natural Science Foundation of Guangdong Province, China (No. U1133004), the National Natural Science Foundation of China (Nos. 21277072 and 41322008), and the Social Development Foundation of Jiangsu Province (Nos. CX(14)2095 and BE2013709)."/>
    <m/>
    <n v="55"/>
    <n v="0"/>
    <n v="0"/>
    <n v="7"/>
    <n v="7"/>
    <s v="SPRINGER HEIDELBERG"/>
    <s v="HEIDELBERG"/>
    <s v="TIERGARTENSTRASSE 17, D-69121 HEIDELBERG, GERMANY"/>
    <s v="0944-1344"/>
    <s v="1614-7499"/>
    <m/>
    <s v="ENVIRON SCI POLLUT R"/>
    <s v="Environ. Sci. Pollut. Res."/>
    <s v="NOV"/>
    <n v="2015"/>
    <n v="22"/>
    <n v="21"/>
    <m/>
    <m/>
    <m/>
    <m/>
    <n v="16525"/>
    <n v="16534"/>
    <m/>
    <s v="10.1007/s11356-015-4840-9"/>
    <m/>
    <n v="10"/>
    <s v="Environmental Sciences"/>
    <s v="Environmental Sciences &amp; Ecology"/>
    <s v="CV0SY"/>
    <s v="WOS:000363964700026"/>
    <n v="26077318"/>
    <s v="Shen, ZG (reprint author), Nanjing Agr Univ, Jiangsu Collaborat Innovat Ctr Solid Organ Waste, Coll Life Sci, Nanjing 210095, Jiangsu, Peoples R China."/>
    <s v="生命科学学院"/>
    <b v="0"/>
    <b v="0"/>
    <b v="0"/>
    <b v="0"/>
    <s v="0944-1344"/>
    <n v="2.92"/>
    <b v="0"/>
    <b v="0"/>
    <b v="0"/>
    <m/>
  </r>
  <r>
    <n v="597"/>
    <x v="11"/>
    <s v="沈振国"/>
    <m/>
    <m/>
    <m/>
    <m/>
    <m/>
    <s v="Chen, C (Chen, Chen); Song, YF (Song, Yufeng); Zhuang, K (Zhuang, Kai); Li, L (Li, Lu); Xia, Y (Xia, Yan); Shen, ZG (Shen, Zhenguo)"/>
    <m/>
    <m/>
    <s v="Proteomic Analysis of Copper-Binding Proteins in Excess Copper-Stressed Roots of Two Rice (Oryza sativa L.) Varieties with Different Cu Tolerances"/>
    <s v="PLOS ONE  卷: 10  期: 4  文献号: e0125367  DOI: 10.1371/journal.pone.0125367  出版年: APR 28 2015"/>
    <m/>
    <m/>
    <m/>
    <s v="Article"/>
    <m/>
    <m/>
    <m/>
    <m/>
    <m/>
    <m/>
    <m/>
    <m/>
    <m/>
    <m/>
    <m/>
    <m/>
    <m/>
    <m/>
    <m/>
    <m/>
    <m/>
    <m/>
    <m/>
    <m/>
    <m/>
    <m/>
    <m/>
    <m/>
    <s v="1932-6203"/>
    <m/>
    <m/>
    <m/>
    <m/>
    <m/>
    <m/>
    <m/>
    <m/>
    <m/>
    <m/>
    <m/>
    <m/>
    <m/>
    <m/>
    <m/>
    <m/>
    <m/>
    <m/>
    <m/>
    <m/>
    <m/>
    <m/>
    <m/>
    <b v="0"/>
    <b v="0"/>
    <b v="0"/>
    <b v="0"/>
    <b v="0"/>
    <b v="0"/>
    <s v="1932-6203"/>
    <n v="3.702"/>
    <b v="0"/>
    <b v="0"/>
    <b v="0"/>
    <m/>
  </r>
  <r>
    <n v="598"/>
    <x v="11"/>
    <s v="盛下放"/>
    <s v="J"/>
    <s v="Zhang, WH; He, LY; Wang, Q; Sheng, XF"/>
    <m/>
    <m/>
    <m/>
    <s v="Zhang, Wen-hui; He, Lin-yan; Wang, Qi; Sheng, Xia-fang"/>
    <m/>
    <m/>
    <s v="Inoculation with endophytic Bacillus megaterium 1Y31 increases Mn accumulation and induces the growth and energy metabolism-related differentially-expressed proteome in Mn hyperaccumulator hybrid pennisetum"/>
    <s v="JOURNAL OF HAZARDOUS MATERIALS"/>
    <m/>
    <m/>
    <s v="English"/>
    <s v="Article"/>
    <m/>
    <m/>
    <m/>
    <m/>
    <m/>
    <s v="Bacillus megaterium 1Y31; Mn hyperaccumulator hybrid pennisetum; Mn accumulation; Differentially-expressed proteins; Plant growth-promoting endophytic bacteria (PGPEB)"/>
    <s v="PLANT-GROWTH; GEL-ELECTROPHORESIS; RESPONSIVE PROTEINS; PROMOTING BACTERIA; BRASSICA-NAPUS; HEAVY-METALS; CADMIUM; ROOTS; PHYTOREMEDIATION; IDENTIFICATION"/>
    <m/>
    <s v="[Zhang, Wen-hui; He, Lin-yan; Wang, Qi; Sheng, Xia-fang] Nanjing Agr Univ, Coll Life Sci, Minist Agr, Key Lab Agr &amp; Environm Microbiol, Nanjing 210095, Jiangsu, Peoples R China"/>
    <s v="Sheng, XF (reprint author), Nanjing Agr Univ, Coll Life Sci, Minist Agr, Key Lab Agr &amp; Environm Microbiol, Nanjing 210095, Jiangsu, Peoples R China."/>
    <s v="xfsheng@njau.edu.cn"/>
    <m/>
    <m/>
    <s v="Chinese National Natural Science Foundation [41171257, 41471273]"/>
    <s v="This work was supported by the Chinese National Natural Science Foundation (41171257, 41471273)."/>
    <m/>
    <n v="45"/>
    <n v="0"/>
    <n v="0"/>
    <n v="12"/>
    <n v="12"/>
    <s v="ELSEVIER SCIENCE BV"/>
    <s v="AMSTERDAM"/>
    <s v="PO BOX 211, 1000 AE AMSTERDAM, NETHERLANDS"/>
    <s v="0304-3894"/>
    <s v="1873-3336"/>
    <m/>
    <s v="J HAZARD MATER"/>
    <s v="J. Hazard. Mater."/>
    <n v="42734"/>
    <n v="2015"/>
    <n v="300"/>
    <m/>
    <m/>
    <m/>
    <m/>
    <m/>
    <n v="513"/>
    <n v="521"/>
    <m/>
    <s v="10.1016/j.jhazmat.2015.07.049"/>
    <m/>
    <n v="9"/>
    <s v="Engineering, Environmental; Engineering, Civil; Environmental Sciences"/>
    <s v="Engineering; Environmental Sciences &amp; Ecology"/>
    <s v="CY2FH"/>
    <s v="WOS:000366223700059"/>
    <n v="26241871"/>
    <s v="Sheng, XF (reprint author), Nanjing Agr Univ, Coll Life Sci, Minist Agr, Key Lab Agr &amp; Environm Microbiol, Nanjing 210095, Jiangsu, Peoples R China."/>
    <s v="生命科学学院"/>
    <b v="0"/>
    <b v="0"/>
    <b v="0"/>
    <b v="0"/>
    <s v="0304-3894"/>
    <n v="5.2770000000000001"/>
    <b v="0"/>
    <n v="1"/>
    <b v="0"/>
    <s v="12新"/>
  </r>
  <r>
    <n v="599"/>
    <x v="11"/>
    <s v="盛下放"/>
    <s v="J"/>
    <s v="Chen, L; Wang, L; Sheng, XF"/>
    <m/>
    <m/>
    <m/>
    <s v="Chen, Ling; Wang, Lu; Sheng, Xia-Fang"/>
    <m/>
    <m/>
    <s v="Paenibacillus qingshengii sp nov., isolated from a lead-zinc tailing"/>
    <s v="INTERNATIONAL JOURNAL OF SYSTEMATIC AND EVOLUTIONARY MICROBIOLOGY"/>
    <m/>
    <m/>
    <s v="English"/>
    <s v="Article"/>
    <m/>
    <m/>
    <m/>
    <m/>
    <m/>
    <m/>
    <s v="GENUS PAENIBACILLUS; BACILLUS-GLUCANOLYTICUS; BACTERIAL SYSTEMATICS; RECLASSIFICATION; LAUTUS; CHINA; SOIL"/>
    <m/>
    <s v="[Chen, Ling; Wang, Lu; Sheng, Xia-Fang] Nanjing Agr Univ, Coll Life Sci, Key Lab Agr Environm Microbiol, Minist Agr, Nanjing 210095, Jiangsu, Peoples R China"/>
    <s v="Sheng, XF (reprint author), Nanjing Agr Univ, Coll Life Sci, Key Lab Agr Environm Microbiol, Minist Agr, Nanjing 210095, Jiangsu, Peoples R China."/>
    <s v="xfsheng@njau.edu.cn"/>
    <m/>
    <m/>
    <s v="National Natural Science Foundation of China [41071173, 41473075]"/>
    <s v="This work was supported by National Natural Science Foundation of China (project nos. 41071173 and 41473075)."/>
    <m/>
    <n v="31"/>
    <n v="1"/>
    <n v="1"/>
    <n v="0"/>
    <n v="0"/>
    <s v="SOC GENERAL MICROBIOLOGY"/>
    <s v="READING"/>
    <s v="MARLBOROUGH HOUSE, BASINGSTOKE RD, SPENCERS WOODS, READING RG7 1AG, BERKS, ENGLAND"/>
    <s v="1466-5026"/>
    <s v="1466-5034"/>
    <m/>
    <s v="INT J SYST EVOL MICR"/>
    <s v="Int. J. Syst. Evol. Microbiol."/>
    <s v="JUL"/>
    <n v="2015"/>
    <n v="65"/>
    <m/>
    <n v="7"/>
    <m/>
    <m/>
    <m/>
    <n v="2161"/>
    <n v="2166"/>
    <m/>
    <s v="10.1099/ijs.0.000232"/>
    <m/>
    <n v="6"/>
    <s v="Microbiology"/>
    <s v="Microbiology"/>
    <s v="CQ8QN"/>
    <s v="WOS:000360873600022"/>
    <n v="25858246"/>
    <s v="Sheng, XF (reprint author), Nanjing Agr Univ, Coll Life Sci, Key Lab Agr Environm Microbiol, Minist Agr, Nanjing 210095, Jiangsu, Peoples R China."/>
    <s v="生命科学学院"/>
    <b v="0"/>
    <b v="0"/>
    <b v="0"/>
    <b v="0"/>
    <s v="1466-5026"/>
    <n v="2.403"/>
    <b v="0"/>
    <b v="0"/>
    <b v="0"/>
    <m/>
  </r>
  <r>
    <n v="600"/>
    <x v="11"/>
    <s v="盛下放"/>
    <m/>
    <m/>
    <m/>
    <m/>
    <m/>
    <s v=" Zhang, WH (Zhang, Wen-Hui); Chen, W (Chen, Wei); He, LY (He, Lin-Yan); Wang, Q (Wang, Qi); Sheng, XF (Sheng, Xia-Fang)"/>
    <m/>
    <m/>
    <s v="Characterization of Mn-resistant endophytic bacteria from Mn-hyper-accumulator Phytolacca americana and their impact on Mn accumulation of hybrid penisetum"/>
    <s v="ECOTOXICOLOGY AND ENVIRONMENTAL SAFETY  卷: 120  页: 369-376  DOI: 10.1016/j.ecoenv.2015.06.022  出版年: OCT 2015  "/>
    <m/>
    <m/>
    <m/>
    <s v="Article"/>
    <m/>
    <m/>
    <m/>
    <m/>
    <m/>
    <m/>
    <m/>
    <m/>
    <m/>
    <m/>
    <m/>
    <m/>
    <m/>
    <m/>
    <m/>
    <m/>
    <m/>
    <m/>
    <m/>
    <m/>
    <m/>
    <m/>
    <m/>
    <m/>
    <s v="0147-6513"/>
    <m/>
    <m/>
    <m/>
    <m/>
    <m/>
    <m/>
    <m/>
    <m/>
    <m/>
    <m/>
    <m/>
    <m/>
    <m/>
    <m/>
    <m/>
    <m/>
    <m/>
    <m/>
    <m/>
    <m/>
    <m/>
    <m/>
    <m/>
    <b v="0"/>
    <b v="0"/>
    <b v="0"/>
    <b v="0"/>
    <b v="0"/>
    <b v="0"/>
    <s v="0147-6513"/>
    <n v="2.8780000000000001"/>
    <b v="0"/>
    <b v="0"/>
    <b v="0"/>
    <m/>
  </r>
  <r>
    <n v="601"/>
    <x v="11"/>
    <s v="盛下放"/>
    <m/>
    <m/>
    <m/>
    <m/>
    <m/>
    <s v="Wang, RR (Wang, Rong Rong); Wang, Q (Wang, Qi); He, LY (He, Lin Yan); Qiu, G (Qiu, Gang); Sheng, XF (Sheng, Xia Fang)"/>
    <m/>
    <m/>
    <s v="Isolation and the interaction between a mineral-weathering Rhizobium tropici Q34 and silicate minerals"/>
    <s v="WORLD JOURNAL OF MICROBIOLOGY &amp; BIOTECHNOLOGY  卷: 31  期: 5  页: 747-753  DOI: 10.1007/s11274-015-1827-0  出版年: MAY 2015  "/>
    <m/>
    <m/>
    <m/>
    <s v="Article"/>
    <m/>
    <m/>
    <m/>
    <m/>
    <m/>
    <m/>
    <m/>
    <m/>
    <m/>
    <m/>
    <m/>
    <m/>
    <m/>
    <m/>
    <m/>
    <m/>
    <m/>
    <m/>
    <m/>
    <m/>
    <m/>
    <m/>
    <m/>
    <m/>
    <s v="0959-3993"/>
    <m/>
    <m/>
    <m/>
    <m/>
    <m/>
    <m/>
    <m/>
    <m/>
    <m/>
    <m/>
    <m/>
    <m/>
    <m/>
    <m/>
    <m/>
    <m/>
    <m/>
    <m/>
    <m/>
    <m/>
    <m/>
    <m/>
    <m/>
    <b v="0"/>
    <b v="0"/>
    <b v="0"/>
    <b v="0"/>
    <b v="0"/>
    <b v="0"/>
    <s v="0959-3993"/>
    <n v="1.6859999999999999"/>
    <b v="0"/>
    <b v="0"/>
    <n v="1"/>
    <m/>
  </r>
  <r>
    <n v="602"/>
    <x v="11"/>
    <s v="盛下放"/>
    <m/>
    <m/>
    <m/>
    <m/>
    <m/>
    <s v="Gu, JY (Gu, Jia-Yu); Zang, SG (Zang, Sheng-Gang); Sheng, XF (Sheng, Xia-Fang); He, LY (He, Lin-Yan); Huang, Z (Huang, Zhi); Wang, Q (Wang, Qi)"/>
    <m/>
    <m/>
    <s v="Burkholderia susongensis sp nov., a mineral-weathering bacterium isolated from weathered rock surface"/>
    <s v="INTERNATIONAL JOURNAL OF SYSTEMATIC AND EVOLUTIONARY MICROBIOLOGY  卷: 65  页: 1031-1037  DOI: 10.1099/ijs.0.000059  子辑: 3  出版年: MAR 2015  "/>
    <m/>
    <m/>
    <m/>
    <s v="Article"/>
    <m/>
    <m/>
    <m/>
    <m/>
    <m/>
    <m/>
    <m/>
    <m/>
    <m/>
    <m/>
    <m/>
    <m/>
    <m/>
    <m/>
    <m/>
    <m/>
    <m/>
    <m/>
    <m/>
    <m/>
    <m/>
    <m/>
    <m/>
    <m/>
    <s v="1466-5026"/>
    <m/>
    <m/>
    <m/>
    <m/>
    <m/>
    <m/>
    <m/>
    <m/>
    <m/>
    <m/>
    <m/>
    <m/>
    <m/>
    <m/>
    <m/>
    <m/>
    <m/>
    <m/>
    <m/>
    <m/>
    <m/>
    <m/>
    <m/>
    <b v="0"/>
    <b v="0"/>
    <b v="0"/>
    <b v="0"/>
    <b v="0"/>
    <b v="0"/>
    <s v="1466-5026"/>
    <n v="2.403"/>
    <b v="0"/>
    <b v="0"/>
    <b v="0"/>
    <m/>
  </r>
  <r>
    <n v="603"/>
    <x v="11"/>
    <s v="盛下放"/>
    <m/>
    <m/>
    <m/>
    <m/>
    <m/>
    <s v="Chen, W (Chen, Wei); Sheng, XF (Sheng, Xia-Fang); He, LY (He, Lin-Yan); Huang, Z (Huang, Zhi"/>
    <m/>
    <m/>
    <s v="Rhizobium yantingense sp nov., a mineral-weathering bacterium"/>
    <s v="INTERNATIONAL JOURNAL OF SYSTEMATIC AND EVOLUTIONARY MICROBIOLOGY  卷: 65  页: 412-417  DOI: 10.1099/ijs.0.064428-0  子辑: 2  出版年: FEB 2015 "/>
    <m/>
    <m/>
    <m/>
    <s v="Article"/>
    <m/>
    <m/>
    <m/>
    <m/>
    <m/>
    <m/>
    <m/>
    <m/>
    <m/>
    <m/>
    <m/>
    <m/>
    <m/>
    <m/>
    <m/>
    <m/>
    <m/>
    <m/>
    <m/>
    <m/>
    <m/>
    <m/>
    <m/>
    <m/>
    <s v="1466-5026"/>
    <m/>
    <m/>
    <m/>
    <m/>
    <m/>
    <m/>
    <m/>
    <m/>
    <m/>
    <m/>
    <m/>
    <m/>
    <m/>
    <m/>
    <m/>
    <m/>
    <m/>
    <m/>
    <m/>
    <m/>
    <m/>
    <m/>
    <m/>
    <b v="0"/>
    <b v="0"/>
    <b v="0"/>
    <b v="0"/>
    <b v="0"/>
    <b v="0"/>
    <s v="1466-5026"/>
    <n v="2.403"/>
    <b v="0"/>
    <b v="0"/>
    <b v="0"/>
    <m/>
  </r>
  <r>
    <n v="604"/>
    <x v="11"/>
    <s v="盛下放"/>
    <m/>
    <m/>
    <m/>
    <m/>
    <m/>
    <s v="Gao, S (Gao, Shan); Zhang, WB (Zhang, Wen-Bin); Sheng, XF (Sheng, Xia-Fang); He, LY (He, Lin-Yan); Huang, Z (Huang, Zhi)"/>
    <m/>
    <m/>
    <s v="Chitinophaga longshanensis sp nov., a mineral-weathering bacterium isolated from weathered rock"/>
    <s v="INTERNATIONAL JOURNAL OF SYSTEMATIC AND EVOLUTIONARY MICROBIOLOGY  卷: 65  页: 418-423  DOI: 10.1099/ijs.0.067249-0  子辑: 2  出版年: FEB 2015"/>
    <m/>
    <m/>
    <m/>
    <s v="Article"/>
    <m/>
    <m/>
    <m/>
    <m/>
    <m/>
    <m/>
    <m/>
    <m/>
    <m/>
    <m/>
    <m/>
    <m/>
    <m/>
    <m/>
    <m/>
    <m/>
    <m/>
    <m/>
    <m/>
    <m/>
    <m/>
    <m/>
    <m/>
    <m/>
    <s v="1466-5026"/>
    <m/>
    <m/>
    <m/>
    <m/>
    <m/>
    <m/>
    <m/>
    <m/>
    <m/>
    <m/>
    <m/>
    <m/>
    <m/>
    <m/>
    <m/>
    <m/>
    <m/>
    <m/>
    <m/>
    <m/>
    <m/>
    <m/>
    <m/>
    <b v="0"/>
    <b v="0"/>
    <b v="0"/>
    <b v="0"/>
    <b v="0"/>
    <b v="0"/>
    <s v="1466-5026"/>
    <n v="2.403"/>
    <b v="0"/>
    <b v="0"/>
    <b v="0"/>
    <m/>
  </r>
  <r>
    <n v="605"/>
    <x v="11"/>
    <s v="盛下放"/>
    <m/>
    <m/>
    <m/>
    <m/>
    <m/>
    <s v="Cheng, C (Cheng, Cheng); Wang, Q (Wang, Qi); He, LY (He, Lin-Yan); Huang, Z (Huang, Zhi); Sheng, XF (Sheng, Xia-Fang)"/>
    <m/>
    <m/>
    <s v="Chitinophaga qingshengii sp nov., isolated from weathered rock surface"/>
    <s v="INTERNATIONAL JOURNAL OF SYSTEMATIC AND EVOLUTIONARY MICROBIOLOGY  卷: 65  页: 280-285  DOI: 10.1099/ijs.0.070516-0  子辑: 1  出版年: JAN 2015"/>
    <m/>
    <m/>
    <m/>
    <s v="Article"/>
    <m/>
    <m/>
    <m/>
    <m/>
    <m/>
    <m/>
    <m/>
    <m/>
    <m/>
    <m/>
    <m/>
    <m/>
    <m/>
    <m/>
    <m/>
    <m/>
    <m/>
    <m/>
    <m/>
    <m/>
    <m/>
    <m/>
    <m/>
    <m/>
    <s v="1466-5026"/>
    <m/>
    <m/>
    <m/>
    <m/>
    <m/>
    <m/>
    <m/>
    <m/>
    <m/>
    <m/>
    <m/>
    <m/>
    <m/>
    <m/>
    <m/>
    <m/>
    <m/>
    <m/>
    <m/>
    <m/>
    <m/>
    <m/>
    <m/>
    <b v="0"/>
    <b v="0"/>
    <b v="0"/>
    <b v="0"/>
    <b v="0"/>
    <b v="0"/>
    <s v="1466-5026"/>
    <n v="2.403"/>
    <b v="0"/>
    <b v="0"/>
    <b v="0"/>
    <m/>
  </r>
  <r>
    <n v="606"/>
    <x v="11"/>
    <s v="宋小玲"/>
    <m/>
    <m/>
    <m/>
    <m/>
    <m/>
    <s v=" Sun, GH (Sun, Guanghui); Dai, WM (Dai, Weimin); Cui, RR (Cui, Rongrong); Qiang, S (Qiang, Sheng); Song, XL (Song, Xiaoling)"/>
    <m/>
    <m/>
    <s v="Gene flow from glufosinate-resistant transgenic hybrid rice Xiang 125S/Bar68-1 to weedy rice and cultivated rice under different experimental designs"/>
    <s v="EUPHYTICA  卷: 204  期: 1  页: 211-227  DOI: 10.1007/s10681-015-1370-y  出版年: JUL 2015  "/>
    <m/>
    <m/>
    <m/>
    <s v="Article"/>
    <m/>
    <m/>
    <m/>
    <m/>
    <m/>
    <m/>
    <m/>
    <m/>
    <m/>
    <m/>
    <m/>
    <m/>
    <m/>
    <m/>
    <m/>
    <m/>
    <m/>
    <m/>
    <m/>
    <m/>
    <m/>
    <m/>
    <m/>
    <m/>
    <s v="0014-2336"/>
    <m/>
    <m/>
    <m/>
    <m/>
    <m/>
    <m/>
    <m/>
    <m/>
    <m/>
    <m/>
    <m/>
    <m/>
    <m/>
    <m/>
    <m/>
    <m/>
    <m/>
    <m/>
    <m/>
    <m/>
    <m/>
    <m/>
    <m/>
    <b v="0"/>
    <b v="0"/>
    <b v="0"/>
    <b v="0"/>
    <b v="0"/>
    <b v="0"/>
    <s v="0014-2336"/>
    <n v="1.726"/>
    <b v="0"/>
    <b v="0"/>
    <n v="1"/>
    <m/>
  </r>
  <r>
    <n v="607"/>
    <x v="11"/>
    <s v="王慧"/>
    <s v="J"/>
    <s v="Sheng, Y; Fan, FX; Jensen, O; Zhong, ZT; Kan, BA; Wang, H; Zhu, J"/>
    <m/>
    <m/>
    <m/>
    <s v="Sheng, Ying; Fan, Fenxia; Jensen, Owen; Zhong, Zengtao; Kan, Biao; Wang, Hui; Zhu, Jun"/>
    <m/>
    <m/>
    <s v="Dual Zinc Transporter Systems in Vibrio cholerae Promote Competitive Advantages over Gut Microbiome"/>
    <s v="INFECTION AND IMMUNITY"/>
    <m/>
    <m/>
    <s v="English"/>
    <s v="Article"/>
    <m/>
    <m/>
    <m/>
    <m/>
    <m/>
    <m/>
    <s v="VIRULENCE GENE-EXPRESSION; ESCHERICHIA-COLI; SALMONELLA-ENTERICA; HOMEOSTASIS; HOST; PROTEINS; PATHOGEN; ZNUABC; ZUR; ENVIRONMENTS"/>
    <m/>
    <s v="[Sheng, Ying; Zhong, Zengtao; Wang, Hui; Zhu, Jun] Nanjing Agr Univ, Dept Microbiol, Nanjing, Jiangsu, Peoples R China; [Sheng, Ying; Fan, Fenxia; Kan, Biao] Chinese Ctr Dis Control &amp; Prevent, Natl Inst Communicable Dis Control &amp; Prevent, State Key Lab Infect Dis Prevent &amp; Control, Beijing, Peoples R China; [Jensen, Owen; Zhu, Jun] Univ Penn, Dept Microbiol, Perelman Sch Med, Philadelphia, PA 19104 USA; [Kan, Biao] Collaborat Innovat Ctr Diag &amp; Treatment Infect Di, Hangzhou, Zhejiang, Peoples R China"/>
    <s v="Wang, H (reprint author), Nanjing Agr Univ, Dept Microbiol, Nanjing, Jiangsu, Peoples R China."/>
    <s v="wanghui@njau.edu.cn; junzhu@mail.med.upenn.edu"/>
    <m/>
    <m/>
    <s v="NIH/NIAID R01 grant [AI080654]; Priority Project of State Key Laboratory for Infectious Disease Prevention and Control [2014SKLID101]; NSFC [81371763]"/>
    <s v="This study is supported by an NIH/NIAID R01 grant (AI080654) (to J.Z.), the Priority Project of State Key Laboratory for Infectious Disease Prevention and Control (2014SKLID101) (to B.K.), and an NSFC grant (81371763) (to H.W.)."/>
    <m/>
    <n v="40"/>
    <n v="0"/>
    <n v="0"/>
    <n v="3"/>
    <n v="3"/>
    <s v="AMER SOC MICROBIOLOGY"/>
    <s v="WASHINGTON"/>
    <s v="1752 N ST NW, WASHINGTON, DC 20036-2904 USA"/>
    <s v="0019-9567"/>
    <s v="1098-5522"/>
    <m/>
    <s v="INFECT IMMUN"/>
    <s v="Infect. Immun."/>
    <s v="OCT"/>
    <n v="2015"/>
    <n v="83"/>
    <n v="10"/>
    <m/>
    <m/>
    <m/>
    <m/>
    <n v="3902"/>
    <n v="3908"/>
    <m/>
    <s v="10.1128/IAI.00447-15"/>
    <m/>
    <n v="7"/>
    <s v="Immunology; Infectious Diseases"/>
    <s v="Immunology; Infectious Diseases"/>
    <s v="CT0NJ"/>
    <s v="WOS:000362492600014"/>
    <n v="26195552"/>
    <s v="Wang, H (reprint author), Nanjing Agr Univ, Dept Microbiol, Nanjing, Jiangsu, Peoples R China."/>
    <b v="0"/>
    <b v="0"/>
    <b v="0"/>
    <b v="0"/>
    <b v="0"/>
    <s v="0019-9567"/>
    <n v="3.891"/>
    <b v="0"/>
    <b v="0"/>
    <b v="0"/>
    <m/>
  </r>
  <r>
    <n v="608"/>
    <x v="11"/>
    <s v="王伟武"/>
    <s v="J"/>
    <s v="Xu, DQ; Gao, YY; Wang, P; Ran, TT; Wang, WW"/>
    <m/>
    <m/>
    <m/>
    <s v="Xu, Dongqing; Gao, Yanyan; Wang, Ping; Ran, Tingting; Wang, Weiwu"/>
    <m/>
    <m/>
    <s v="Presence of an amino acid residue at position 619 required for the function of YidC in Rhodobacter sphaeroides"/>
    <s v="BIOCHEMICAL AND BIOPHYSICAL RESEARCH COMMUNICATIONS"/>
    <m/>
    <m/>
    <s v="English"/>
    <s v="Article"/>
    <m/>
    <m/>
    <m/>
    <m/>
    <m/>
    <s v="YidC; C-terminus; Amino acid residue 619; Last 5 residues; Rhodobacter sphaeroides"/>
    <s v="ESCHERICHIA-COLI YIDC; SIGNAL RECOGNITION PARTICLE; STREPTOCOCCUS-MUTANS; MEMBRANE-PROTEINS; RIBOSOMES; COMPLEX; INSERTION; REGIONS; OXA1"/>
    <m/>
    <s v="[Xu, Dongqing; Gao, Yanyan; Wang, Ping; Ran, Tingting; Wang, Weiwu] Nanjing Agr Univ, Dept Microbiol, Coll Life Sci, Key Lab Microbiol Engn Agr Environm, Nanjing 210095, Jiangsu, Peoples R China"/>
    <s v="Wang, WW (reprint author), Nanjing Agr Univ, Dept Microbiol, Coll Life Sci, Key Lab Microbiol Engn Agr Environm, Nanjing 210095, Jiangsu, Peoples R China."/>
    <s v="wwwang@njau.edu.cn"/>
    <m/>
    <m/>
    <s v="Chinese Ministry of Education [109082]"/>
    <s v="We thank Prof. Frank Sargent from University of Dundee and Prof. Sameul Kaplan from University of Texas at Houston for providing the bacterial strains E. coli FTL10 and R. sphaeroides 2.4.1 respectively. We thank assistant Professor Weiqin Chen from Georgia Health Science University in Augusta and Professor Langlai Xu from Nanjing Agricultural University for critical reading of this manuscript. This work was supported by grant 109082 from Key Project of Chinese Ministry of Education."/>
    <m/>
    <n v="19"/>
    <n v="0"/>
    <n v="0"/>
    <n v="1"/>
    <n v="1"/>
    <s v="ACADEMIC PRESS INC ELSEVIER SCIENCE"/>
    <s v="SAN DIEGO"/>
    <s v="525 B ST, STE 1900, SAN DIEGO, CA 92101-4495 USA"/>
    <s v="0006-291X"/>
    <s v="1090-2104"/>
    <m/>
    <s v="BIOCHEM BIOPH RES CO"/>
    <s v="Biochem. Biophys. Res. Commun."/>
    <d v="2015-10-16T00:00:00"/>
    <n v="2015"/>
    <n v="466"/>
    <n v="2"/>
    <m/>
    <m/>
    <m/>
    <m/>
    <n v="267"/>
    <n v="271"/>
    <m/>
    <s v="10.1016/j.bbrc.2015.09.032"/>
    <m/>
    <n v="5"/>
    <s v="Biochemistry &amp; Molecular Biology; Biophysics"/>
    <s v="Biochemistry &amp; Molecular Biology; Biophysics"/>
    <s v="CT2CY"/>
    <s v="WOS:000362610800020"/>
    <n v="26362178"/>
    <s v="Wang, WW (reprint author), Nanjing Agr Univ, Dept Microbiol, Coll Life Sci, Key Lab Microbiol Engn Agr Environm, Nanjing 210095, Jiangsu, Peoples R China."/>
    <s v="生命科学学院"/>
    <b v="0"/>
    <b v="0"/>
    <b v="0"/>
    <b v="0"/>
    <s v="0006-291X"/>
    <n v="2.3820000000000001"/>
    <b v="0"/>
    <b v="0"/>
    <b v="0"/>
    <m/>
  </r>
  <r>
    <n v="609"/>
    <x v="11"/>
    <s v="王心宇"/>
    <m/>
    <m/>
    <m/>
    <m/>
    <m/>
    <s v="Tian, H (Tian, Hui); Zhou, L (Zhou, Lei); Guo, WZ (Guo, Wangzhen); Wang, XY (Wang, Xinyu)"/>
    <m/>
    <m/>
    <s v="Small GTPase Rac1 and its interaction partner Cla4 regulate polarized growth and pathogenicity in Verticillium dahliae"/>
    <s v="FUNGAL GENETICS AND BIOLOGY  卷: 74  页: 21-31  DOI: 10.1016/j.fgb.2014.11.003  出版年: JAN 2015  "/>
    <m/>
    <m/>
    <m/>
    <s v="Article"/>
    <m/>
    <m/>
    <m/>
    <m/>
    <m/>
    <m/>
    <m/>
    <m/>
    <m/>
    <m/>
    <m/>
    <m/>
    <m/>
    <m/>
    <m/>
    <m/>
    <m/>
    <m/>
    <m/>
    <m/>
    <m/>
    <m/>
    <m/>
    <m/>
    <s v="1087-1845"/>
    <m/>
    <m/>
    <m/>
    <m/>
    <m/>
    <m/>
    <m/>
    <m/>
    <m/>
    <m/>
    <m/>
    <m/>
    <m/>
    <m/>
    <m/>
    <m/>
    <m/>
    <m/>
    <m/>
    <m/>
    <m/>
    <m/>
    <m/>
    <b v="0"/>
    <b v="0"/>
    <b v="0"/>
    <b v="0"/>
    <b v="0"/>
    <b v="0"/>
    <s v="1087-1845"/>
    <n v="3.2269999999999999"/>
    <b v="0"/>
    <b v="0"/>
    <b v="0"/>
    <m/>
  </r>
  <r>
    <n v="610"/>
    <x v="11"/>
    <s v="夏凯"/>
    <m/>
    <m/>
    <m/>
    <m/>
    <m/>
    <s v="Guo, Y (Guo, Yue); Zhu, CH (Zhu, Changhua); Gan, LJ (Gan, Lijun); Ng, D (Ng, Denny); Xia, K (Xia, Kai)"/>
    <m/>
    <m/>
    <s v="Ethylene is involved in the complete-submergence induced increase in root iron and manganese plaques in Oryza sativa"/>
    <s v="PLANT GROWTH REGULATION  卷: 76  期: 3  页: 259-268  DOI: 10.1007/s10725-014-9996-7  出版年: JUL 2015"/>
    <m/>
    <m/>
    <m/>
    <s v="Article"/>
    <m/>
    <m/>
    <m/>
    <m/>
    <m/>
    <m/>
    <m/>
    <m/>
    <m/>
    <m/>
    <m/>
    <m/>
    <m/>
    <m/>
    <m/>
    <m/>
    <m/>
    <m/>
    <m/>
    <m/>
    <m/>
    <m/>
    <m/>
    <m/>
    <s v="0167-6903"/>
    <m/>
    <m/>
    <m/>
    <m/>
    <m/>
    <m/>
    <m/>
    <m/>
    <m/>
    <m/>
    <m/>
    <m/>
    <m/>
    <m/>
    <m/>
    <m/>
    <m/>
    <m/>
    <m/>
    <m/>
    <m/>
    <m/>
    <m/>
    <b v="0"/>
    <b v="0"/>
    <b v="0"/>
    <b v="0"/>
    <b v="0"/>
    <b v="0"/>
    <s v="0167-6903"/>
    <n v="1.978"/>
    <b v="0"/>
    <b v="0"/>
    <n v="1"/>
    <m/>
  </r>
  <r>
    <n v="611"/>
    <x v="11"/>
    <s v="夏凯"/>
    <m/>
    <m/>
    <m/>
    <m/>
    <m/>
    <s v="Li, GJ (Li, Guijun); Zhu, CH (Zhu, Changhua); Gan, LJ (Gan, Lijun); Ng, D (Ng, Denny); Xia, K (Xia, Kai)"/>
    <m/>
    <m/>
    <s v="GA(3) enhances root responsiveness to exogenous IAA by modulating auxin transport and signalling in Arabidopsis"/>
    <s v="PLANT CELL REPORTS  卷: 34  期: 3  页: 483-494  DOI: 10.1007/s00299-014-1728-y  出版年: MAR 2015"/>
    <m/>
    <m/>
    <m/>
    <s v="Article"/>
    <m/>
    <m/>
    <m/>
    <m/>
    <m/>
    <m/>
    <m/>
    <m/>
    <m/>
    <m/>
    <m/>
    <m/>
    <m/>
    <m/>
    <m/>
    <m/>
    <m/>
    <m/>
    <m/>
    <m/>
    <m/>
    <m/>
    <m/>
    <m/>
    <s v="0721-7714"/>
    <m/>
    <m/>
    <m/>
    <m/>
    <m/>
    <m/>
    <m/>
    <m/>
    <m/>
    <m/>
    <m/>
    <m/>
    <m/>
    <m/>
    <m/>
    <m/>
    <m/>
    <m/>
    <m/>
    <m/>
    <m/>
    <m/>
    <m/>
    <b v="0"/>
    <b v="0"/>
    <b v="0"/>
    <b v="0"/>
    <b v="0"/>
    <b v="0"/>
    <s v="0721-7714"/>
    <n v="2.8940000000000001"/>
    <b v="0"/>
    <b v="0"/>
    <b v="0"/>
    <m/>
  </r>
  <r>
    <n v="612"/>
    <x v="11"/>
    <s v="夏凯"/>
    <m/>
    <m/>
    <m/>
    <m/>
    <m/>
    <s v="Guo, Y (Guo, Yue); Zhu, CH (Zhu, Changhua); Gan, LJ (Gan, Lijun); Ng, D (Ng, Denny); Xia, K (Xia, Kai)"/>
    <m/>
    <m/>
    <s v="Effects of Exogenous Gibberellic Acid(3) on Iron and Manganese Plaque Amounts and Iron and Manganese Uptake in Rice"/>
    <s v="PLOS ONE  卷: 10  期: 2  文献号: e0118177  DOI: 10.1371/journal.pone.0118177  出版年: FEB 24 2015  "/>
    <m/>
    <m/>
    <m/>
    <s v="Article"/>
    <m/>
    <m/>
    <m/>
    <m/>
    <m/>
    <m/>
    <m/>
    <m/>
    <m/>
    <m/>
    <m/>
    <m/>
    <m/>
    <m/>
    <m/>
    <m/>
    <m/>
    <m/>
    <m/>
    <m/>
    <m/>
    <m/>
    <m/>
    <m/>
    <s v="1932-6203"/>
    <m/>
    <m/>
    <m/>
    <m/>
    <m/>
    <m/>
    <m/>
    <m/>
    <m/>
    <m/>
    <m/>
    <m/>
    <m/>
    <m/>
    <m/>
    <m/>
    <m/>
    <m/>
    <m/>
    <m/>
    <m/>
    <m/>
    <m/>
    <b v="0"/>
    <b v="0"/>
    <b v="0"/>
    <b v="0"/>
    <b v="0"/>
    <b v="0"/>
    <s v="1932-6203"/>
    <n v="3.702"/>
    <b v="0"/>
    <b v="0"/>
    <b v="0"/>
    <m/>
  </r>
  <r>
    <n v="613"/>
    <x v="11"/>
    <s v="夏妍"/>
    <m/>
    <m/>
    <m/>
    <m/>
    <m/>
    <s v="Liu, J (Liu, Jia); Shi, XT (Shi, Xiaoting); Qian, M (Qian, Meng); Zheng, LQ (Zheng, Luqing); Lian, CL (Lian, Chunlan); Xia, Y (Xia, Yan); Shen, ZG (Shen, Zhenguo)"/>
    <m/>
    <m/>
    <s v="Copper-induced hydrogen peroxide upregulation of a metallothionein gene, OsMT2c, from Oryza sativa L. confers copper tolerance in Arabidopsis thaliana"/>
    <s v="JOURNAL OF HAZARDOUS MATERIALS  卷: 294  页: 99-108  DOI: 10.1016/j.jhazmat.2015.03.060  出版年: AUG 30 2015  "/>
    <m/>
    <m/>
    <m/>
    <s v="Article"/>
    <m/>
    <m/>
    <m/>
    <m/>
    <m/>
    <m/>
    <m/>
    <m/>
    <m/>
    <m/>
    <m/>
    <m/>
    <m/>
    <m/>
    <m/>
    <m/>
    <m/>
    <m/>
    <m/>
    <m/>
    <m/>
    <m/>
    <m/>
    <m/>
    <s v="0304-3894"/>
    <m/>
    <m/>
    <m/>
    <m/>
    <m/>
    <m/>
    <m/>
    <m/>
    <m/>
    <m/>
    <m/>
    <m/>
    <m/>
    <m/>
    <m/>
    <m/>
    <m/>
    <m/>
    <m/>
    <m/>
    <m/>
    <m/>
    <m/>
    <b v="0"/>
    <b v="0"/>
    <b v="0"/>
    <b v="0"/>
    <b v="0"/>
    <b v="0"/>
    <s v="0304-3894"/>
    <n v="5.2770000000000001"/>
    <b v="0"/>
    <n v="1"/>
    <b v="0"/>
    <m/>
  </r>
  <r>
    <n v="614"/>
    <x v="11"/>
    <s v="徐冬青"/>
    <s v="J"/>
    <s v="Zhou, HY; Li, PP; Wu, DX; Ran, TT; Wang, WW; Xu, DQ"/>
    <m/>
    <m/>
    <m/>
    <s v="Zhou, Hanying; Li, Pengpeng; Wu, Dongxia; Ran, Tingting; Wang, Weiwu; Xu, Dongqing"/>
    <m/>
    <m/>
    <s v="EheA from Exiguobacterium sp yc3 is a novel thermostable DNase belonging to HNH endonuclease superfamily"/>
    <s v="FEMS MICROBIOLOGY LETTERS"/>
    <m/>
    <m/>
    <s v="English"/>
    <s v="Article"/>
    <m/>
    <m/>
    <m/>
    <m/>
    <m/>
    <s v="Exiguobacterium; deoxyribonuclease (DNase); thermostable; HNH endonuclease superfamily; protein purification; EheA"/>
    <s v="HOMING ENDONUCLEASES; IDENTIFICATION; BACTERIUM; PROTEIN"/>
    <m/>
    <s v="[Zhou, Hanying; Li, Pengpeng; Wu, Dongxia; Ran, Tingting; Wang, Weiwu; Xu, Dongqing] Nanjing Agr Univ, Coll Life Sci, Dept Microbiol, Key Lab Microbiol Engn Agr Environm,Minist Agr, Nanjing 210095, Jiangsu, Peoples R China"/>
    <s v="Xu, DQ (reprint author), Nanjing Agr Univ, Coll Life Sci, Dept Microbiol, Nanjing 210095, Jiangsu, Peoples R China."/>
    <s v="dqxu@njau.edu.cn"/>
    <m/>
    <m/>
    <s v="National Natural Science Foundation of China [31100028, 31170686]; Chinese Ministry of Education [109082]"/>
    <s v="This work was supported by grants 31100028 (DX) and 31170686 (WW) from the National Natural Science Foundation of China and by grant 109082 (WW) from Key Project of Chinese Ministry of Education."/>
    <m/>
    <n v="19"/>
    <n v="0"/>
    <n v="0"/>
    <n v="3"/>
    <n v="3"/>
    <s v="OXFORD UNIV PRESS"/>
    <s v="OXFORD"/>
    <s v="GREAT CLARENDON ST, OXFORD OX2 6DP, ENGLAND"/>
    <s v="0378-1097"/>
    <s v="1574-6968"/>
    <m/>
    <s v="FEMS MICROBIOL LETT"/>
    <s v="FEMS Microbiol. Lett."/>
    <s v="DEC"/>
    <n v="2015"/>
    <n v="362"/>
    <n v="24"/>
    <m/>
    <m/>
    <m/>
    <m/>
    <m/>
    <m/>
    <s v="fnv204"/>
    <s v="10.1093/femsle/fnv204"/>
    <m/>
    <n v="8"/>
    <s v="Microbiology"/>
    <s v="Microbiology"/>
    <s v="DB3ML"/>
    <s v="WOS:000368415600005"/>
    <m/>
    <s v="Xu, DQ (reprint author), Nanjing Agr Univ, Coll Life Sci, Dept Microbiol, Nanjing 210095, Jiangsu, Peoples R China."/>
    <s v="生命科学学院"/>
    <b v="0"/>
    <b v="0"/>
    <b v="0"/>
    <b v="0"/>
    <s v="0378-1097"/>
    <n v="2.121"/>
    <b v="0"/>
    <b v="0"/>
    <b v="0"/>
    <m/>
  </r>
  <r>
    <n v="615"/>
    <x v="11"/>
    <s v="徐冬青"/>
    <m/>
    <m/>
    <m/>
    <m/>
    <m/>
    <s v=" Ran, TT (Ran, Tingting); Gao, MX (Gao, Mengxiao); Wei, QE (Wei, Qiaoe); He, JH (He, Jianhua); Tang, L (Tang, Lin); Wang, WW (Wang, Weiwu); Xu, DQ (Xu, Dongqing)"/>
    <m/>
    <m/>
    <s v="Expression, crystallization and preliminary crystallographic data analysis of VioD, a hydroxylase in the violacein-biosynthesis pathway"/>
    <s v="ACTA CRYSTALLOGRAPHICA SECTION F-STRUCTURAL BIOLOGY COMMUNICATIONS  卷: 71  页: 149-152  DOI: 10.1107/S2053230X14027617  子辑: 2  出版年: FEB 2015  "/>
    <m/>
    <m/>
    <m/>
    <s v="Article"/>
    <m/>
    <m/>
    <m/>
    <m/>
    <m/>
    <m/>
    <m/>
    <m/>
    <m/>
    <m/>
    <m/>
    <m/>
    <m/>
    <m/>
    <m/>
    <m/>
    <m/>
    <m/>
    <m/>
    <m/>
    <m/>
    <m/>
    <m/>
    <m/>
    <s v="1744-3091"/>
    <m/>
    <m/>
    <m/>
    <m/>
    <m/>
    <m/>
    <m/>
    <m/>
    <m/>
    <m/>
    <m/>
    <m/>
    <m/>
    <m/>
    <m/>
    <m/>
    <m/>
    <m/>
    <m/>
    <m/>
    <m/>
    <m/>
    <m/>
    <b v="0"/>
    <b v="0"/>
    <b v="0"/>
    <b v="0"/>
    <b v="0"/>
    <b v="0"/>
    <s v="1744-3091"/>
    <n v="0.45200000000000001"/>
    <b v="0"/>
    <b v="0"/>
    <n v="1"/>
    <m/>
  </r>
  <r>
    <n v="616"/>
    <x v="11"/>
    <s v="许晓明"/>
    <m/>
    <m/>
    <m/>
    <m/>
    <m/>
    <s v="Wang, XY (Wang, X. Y.); Xu, XM (Xu, X. M.); Cui, J (Cui, J.)"/>
    <m/>
    <m/>
    <s v="The importance of blue light for leaf area expansion, development of photosynthetic apparatus, and chloroplast ultrastructure of Cucumis sativus grown under weak light"/>
    <s v="PHOTOSYNTHETICA  卷: 53  期: 2  页: 213-222  DOI: 10.1007/s11099-015-0083-8  出版年: JUN 2015 "/>
    <m/>
    <m/>
    <m/>
    <s v="Article"/>
    <m/>
    <m/>
    <m/>
    <m/>
    <m/>
    <m/>
    <m/>
    <m/>
    <m/>
    <m/>
    <m/>
    <m/>
    <m/>
    <m/>
    <m/>
    <m/>
    <m/>
    <m/>
    <m/>
    <m/>
    <m/>
    <m/>
    <m/>
    <m/>
    <s v="0300-3604"/>
    <m/>
    <m/>
    <m/>
    <m/>
    <m/>
    <m/>
    <m/>
    <m/>
    <m/>
    <m/>
    <m/>
    <m/>
    <m/>
    <m/>
    <m/>
    <m/>
    <m/>
    <m/>
    <m/>
    <m/>
    <m/>
    <m/>
    <m/>
    <b v="0"/>
    <b v="0"/>
    <b v="0"/>
    <b v="0"/>
    <b v="0"/>
    <b v="0"/>
    <s v="0300-3604"/>
    <n v="1.403"/>
    <b v="0"/>
    <b v="0"/>
    <n v="1"/>
    <m/>
  </r>
  <r>
    <n v="617"/>
    <x v="11"/>
    <s v="许晓明_x000a_"/>
    <m/>
    <m/>
    <m/>
    <m/>
    <m/>
    <s v="Zhang, Xiaonan; Zhao, Xueqiang; Wang, Zuoqiang; Shen, Wenbiao; Xu, Xiaoming"/>
    <m/>
    <m/>
    <s v="Protective effects of hydrogen-rich water on the photosynthetic apparatus of maize seedlings (Zea mays L.) as a result of an increase in antioxidant enzyme activities under high light stress"/>
    <s v="PLANT GROWTH REGULATION"/>
    <m/>
    <m/>
    <m/>
    <s v="Article"/>
    <m/>
    <m/>
    <m/>
    <m/>
    <m/>
    <m/>
    <m/>
    <m/>
    <m/>
    <m/>
    <m/>
    <m/>
    <m/>
    <m/>
    <m/>
    <m/>
    <m/>
    <m/>
    <m/>
    <m/>
    <m/>
    <m/>
    <m/>
    <m/>
    <s v="0167-6903"/>
    <m/>
    <m/>
    <m/>
    <m/>
    <m/>
    <m/>
    <m/>
    <m/>
    <m/>
    <m/>
    <m/>
    <m/>
    <m/>
    <m/>
    <m/>
    <m/>
    <m/>
    <m/>
    <m/>
    <m/>
    <m/>
    <m/>
    <m/>
    <b v="0"/>
    <b v="0"/>
    <b v="0"/>
    <b v="0"/>
    <b v="0"/>
    <b v="0"/>
    <s v="0167-6903"/>
    <n v="1.978"/>
    <b v="0"/>
    <b v="0"/>
    <n v="1"/>
    <m/>
  </r>
  <r>
    <n v="618"/>
    <x v="11"/>
    <s v="闫新"/>
    <m/>
    <m/>
    <m/>
    <m/>
    <m/>
    <s v=" Chen, K (Chen, Kai); Chen, Q (Chen, Qing); Wang, GX (Wang, Guo-Xiang); Ni, HY (Ni, Hai-Yan); He, J (He, Jian); Yan, X (Yan, Xin); Gu, JG (Gu, Jin-Gang); Li, SP (Li, Shun-Peng)"/>
    <m/>
    <m/>
    <s v="Sphingomonas chloroacetimidivorans sp nov., a chloroacetamide herbicide-degrading bacterium isolated from activated sludge"/>
    <s v="ANTONIE VAN LEEUWENHOEK INTERNATIONAL JOURNAL OF GENERAL AND MOLECULAR MICROBIOLOGY  卷: 108  期: 3  页: 703-710  DOI: 10.1007/s10482-015-0526-z  出版年: SEP 2015  "/>
    <m/>
    <m/>
    <m/>
    <s v="Article"/>
    <m/>
    <m/>
    <m/>
    <m/>
    <m/>
    <m/>
    <m/>
    <m/>
    <m/>
    <m/>
    <m/>
    <m/>
    <m/>
    <m/>
    <m/>
    <m/>
    <m/>
    <m/>
    <m/>
    <m/>
    <m/>
    <m/>
    <m/>
    <m/>
    <s v="0003-6072"/>
    <m/>
    <m/>
    <m/>
    <m/>
    <m/>
    <m/>
    <m/>
    <m/>
    <m/>
    <m/>
    <m/>
    <m/>
    <m/>
    <m/>
    <m/>
    <m/>
    <m/>
    <m/>
    <m/>
    <m/>
    <m/>
    <m/>
    <m/>
    <b v="0"/>
    <b v="0"/>
    <b v="0"/>
    <b v="0"/>
    <b v="0"/>
    <b v="0"/>
    <s v="0003-6072"/>
    <n v="1.909"/>
    <b v="0"/>
    <b v="0"/>
    <n v="1"/>
    <m/>
  </r>
  <r>
    <n v="619"/>
    <x v="11"/>
    <s v="闫新"/>
    <m/>
    <m/>
    <m/>
    <m/>
    <m/>
    <s v="Yang, F (Yang, Fan); Liu, HM (Liu, Hong-ming); Zhang, R (Zhang, Rong); Chen, DB (Chen, Ding-bin); Wang, X (Wang, Xiang); Yan, X (Yan, Xin); Hong, Q (Hong, Qing); Li, SP (Li, Shun-peng)"/>
    <m/>
    <m/>
    <s v="Flavobacterium shanxiense sp nov., Isolated from Soil"/>
    <s v=" CURRENT MICROBIOLOGY  卷: 70  期: 6  页: 835-839  DOI: 10.1007/s00284-015-0792-z  出版年: JUN 2015  "/>
    <m/>
    <m/>
    <m/>
    <s v="Article"/>
    <m/>
    <m/>
    <m/>
    <m/>
    <m/>
    <m/>
    <m/>
    <m/>
    <m/>
    <m/>
    <m/>
    <m/>
    <m/>
    <m/>
    <m/>
    <m/>
    <m/>
    <m/>
    <m/>
    <m/>
    <m/>
    <m/>
    <m/>
    <m/>
    <s v="0343-8651"/>
    <m/>
    <m/>
    <m/>
    <m/>
    <m/>
    <m/>
    <m/>
    <m/>
    <m/>
    <m/>
    <m/>
    <m/>
    <m/>
    <m/>
    <m/>
    <m/>
    <m/>
    <m/>
    <m/>
    <m/>
    <m/>
    <m/>
    <m/>
    <b v="0"/>
    <b v="0"/>
    <b v="0"/>
    <b v="0"/>
    <b v="0"/>
    <b v="0"/>
    <s v="0343-8651"/>
    <n v="1.587"/>
    <b v="0"/>
    <b v="0"/>
    <n v="1"/>
    <m/>
  </r>
  <r>
    <n v="620"/>
    <x v="11"/>
    <s v="杨清"/>
    <s v="J"/>
    <s v="Yang, L; Mu, XY; Liu, C; Cai, JH; Shi, K; Zhu, WJ; Yang, Q"/>
    <m/>
    <m/>
    <m/>
    <s v="Yang, Liu; Mu, Xiaoying; Liu, Chao; Cai, Jinghui; Shi, Ke; Zhu, Wenjiao; Yang, Qing"/>
    <m/>
    <m/>
    <s v="Overexpression of potato miR482e enhanced plant sensitivity to Verticillium dahliae infection"/>
    <s v="JOURNAL OF INTEGRATIVE PLANT BIOLOGY"/>
    <m/>
    <m/>
    <s v="English"/>
    <s v="Article"/>
    <m/>
    <m/>
    <m/>
    <m/>
    <m/>
    <s v="miR482; nucleotide binding site leucine-rich repeat; potato; sRNA; ta-siRNA; Verticillium dahliae; Verticillium wilt"/>
    <s v="TRANS-ACTING SIRNAS; SMALL RNAS; MESSENGER-RNAS; MICRORNAS; ARABIDOPSIS; BIOGENESIS; RESISTANCE; MIRNA; GENE; IMMUNITY"/>
    <m/>
    <s v="[Yang, Liu; Mu, Xiaoying; Liu, Chao; Cai, Jinghui; Shi, Ke; Zhu, Wenjiao; Yang, Qing] Nanjing Agr Univ, Coll Life Sci, Nanjing 210095, Jiangsu, Peoples R China; [Yang, Liu] Jiangsu Acad Agr Sci, Inst Plant Protect, Nanjing 210095, Jiangsu, Peoples R China"/>
    <s v="Yang, Q (reprint author), Nanjing Agr Univ, Coll Life Sci, Nanjing 210095, Jiangsu, Peoples R China."/>
    <s v="qyang19@njau.edu.cn"/>
    <m/>
    <m/>
    <s v="National Natural Science Foundation of China [11171155]; National Pear Industry Technology System [CARS-29]; Priority Academic Program Development of Jiangsu Higher Education Institutions: Modern horticultural science (PAPD)"/>
    <s v="This study was supported financially by grants from the National Natural Science Foundation of China (11171155), the National Pear Industry Technology System (CARS-29), and a Project Funded by the Priority Academic Program Development of Jiangsu Higher Education Institutions: Modern horticultural science (PAPD)."/>
    <m/>
    <n v="51"/>
    <n v="0"/>
    <n v="0"/>
    <n v="3"/>
    <n v="3"/>
    <s v="WILEY-BLACKWELL"/>
    <s v="HOBOKEN"/>
    <s v="111 RIVER ST, HOBOKEN 07030-5774, NJ USA"/>
    <s v="1672-9072"/>
    <s v="1744-7909"/>
    <m/>
    <s v="J INTEGR PLANT BIOL"/>
    <s v="J. Integr. Plant Biol."/>
    <s v="DEC"/>
    <n v="2015"/>
    <n v="57"/>
    <n v="12"/>
    <m/>
    <m/>
    <m/>
    <m/>
    <n v="1078"/>
    <n v="1088"/>
    <m/>
    <s v="10.1111/jipb.12348"/>
    <m/>
    <n v="11"/>
    <s v="Biochemistry &amp; Molecular Biology; Plant Sciences"/>
    <s v="Biochemistry &amp; Molecular Biology; Plant Sciences"/>
    <s v="DA3WP"/>
    <s v="WOS:000367731600007"/>
    <n v="25735453"/>
    <s v="Yang, Q (reprint author), Nanjing Agr Univ, Coll Life Sci, Nanjing 210095, Jiangsu, Peoples R China."/>
    <s v="生命科学学院"/>
    <b v="0"/>
    <b v="0"/>
    <b v="0"/>
    <b v="0"/>
    <s v="1672-9072"/>
    <n v="3.3530000000000002"/>
    <b v="0"/>
    <b v="0"/>
    <b v="0"/>
    <m/>
  </r>
  <r>
    <n v="621"/>
    <x v="11"/>
    <s v="杨清"/>
    <m/>
    <m/>
    <m/>
    <m/>
    <m/>
    <s v=" Yang, L (Yang, Liu); Shi, C (Shi, Ce); Mu, XY (Mu, Xiaoying); Liu, C (Liu, Chao); Shi, K (Shi, Ke); Zhu, WJ (Zhu, Wenjiao); Yang, Q (Yang, Qing)"/>
    <m/>
    <m/>
    <s v="Cloning and expression of a wild eggplant cytochrome P450 gene, StoCYP77A2, involved in plant resistance to Verticillium dahliae"/>
    <s v="PLANT BIOTECHNOLOGY REPORTS  卷: 9  期: 4  页: 167-177  DOI: 10.1007/s11816-015-0355-6  出版年: JUL 2015  "/>
    <m/>
    <m/>
    <m/>
    <s v="Article"/>
    <m/>
    <m/>
    <m/>
    <m/>
    <m/>
    <m/>
    <m/>
    <m/>
    <m/>
    <m/>
    <m/>
    <m/>
    <m/>
    <m/>
    <m/>
    <m/>
    <m/>
    <m/>
    <m/>
    <m/>
    <m/>
    <m/>
    <m/>
    <m/>
    <s v="1863-5466"/>
    <m/>
    <m/>
    <m/>
    <m/>
    <m/>
    <m/>
    <m/>
    <m/>
    <m/>
    <m/>
    <m/>
    <m/>
    <m/>
    <m/>
    <m/>
    <m/>
    <m/>
    <m/>
    <m/>
    <m/>
    <m/>
    <m/>
    <m/>
    <b v="0"/>
    <b v="0"/>
    <b v="0"/>
    <b v="0"/>
    <b v="0"/>
    <b v="0"/>
    <s v="1863-5466"/>
    <n v="1.2869999999999999"/>
    <b v="0"/>
    <b v="0"/>
    <n v="1"/>
    <m/>
  </r>
  <r>
    <n v="622"/>
    <x v="11"/>
    <s v="杨志敏"/>
    <s v="J"/>
    <s v="Sun, D; Chen, J; Zhou, ZS; Zhu, CC; Hu, LB; Wang, L; Yang, L; Yang, ZM"/>
    <m/>
    <m/>
    <m/>
    <s v="Sun, Di; Chen, Jian; Zhou, Zhao Sheng; Zhu, Can Can; Hu, Liang Bin; Wang, Lei; Yang, Lu; Yang, Zhi Min"/>
    <m/>
    <m/>
    <s v="Ectopic Expression of a Proteinase Inhibitor I4 (MtPiI4) Gene from Medicago truncatula Confers Plant Resistance to Pseudomonas syringae pv. Tomato DC3000"/>
    <s v="PLANT MOLECULAR BIOLOGY REPORTER"/>
    <m/>
    <m/>
    <s v="English"/>
    <s v="Article"/>
    <m/>
    <m/>
    <m/>
    <m/>
    <m/>
    <s v="Medicago truncatula; MtPiI4; Methyl jasmonate; Proteinase inhibitor; Pseudomonas syringae pv. tomato DC3000"/>
    <s v="ACID-DEPENDENT DEFENSES; ARABIDOPSIS-THALIANA; PROTEASE INHIBITORS; SALICYLIC-ACID; CELL-DEATH; IMMUNITY; JASMONATE; CORONATINE; VIRULENCE; TRANSFORMATION"/>
    <m/>
    <s v="[Sun, Di; Zhu, Can Can; Wang, Lei; Yang, Lu; Yang, Zhi Min] Nanjing Agr Univ, Coll Life Sci, Dept Biochem &amp; Mol Biol, Nanjing 210095, Jiangsu, Peoples R China; [Chen, Jian; Hu, Liang Bin] Jiangsu Acad Agr Sci, Inst Food Safety &amp; Qual, Nanjing 210014, Jiangsu, Peoples R China; [Zhou, Zhao Sheng] Nanjing Agr Univ, Coll Resources &amp; Environm Sci, Jiangsu Prov Key Lab Marine Biol, Nanjing 210095, Jiangsu, Peoples R China"/>
    <s v="Yang, ZM (reprint author), Nanjing Agr Univ, Coll Life Sci, Dept Biochem &amp; Mol Biol, Weigang 1, Nanjing 210095, Jiangsu, Peoples R China."/>
    <s v="zmyang@njau.edu.cn"/>
    <m/>
    <m/>
    <s v="National Natural Science Foundation of China [31071343, 31200204]; China Postdoctoral Science Foundation [201003593]; Priority Academic Program Development of Jiangsu Higher Education Institutions [200910]"/>
    <s v="This research was supported by the National Natural Science Foundation of China (31071343; 31200204), the China Postdoctoral Science Foundation (201003593) and the Priority Academic Program Development of Jiangsu Higher Education Institutions (200910)."/>
    <m/>
    <n v="56"/>
    <n v="0"/>
    <n v="0"/>
    <n v="46"/>
    <n v="46"/>
    <s v="SPRINGER"/>
    <s v="NEW YORK"/>
    <s v="233 SPRING ST, NEW YORK, NY 10013 USA"/>
    <s v="0735-9640"/>
    <s v="1572-9818"/>
    <m/>
    <s v="PLANT MOL BIOL REP"/>
    <s v="Plant Mol. Biol. Rep."/>
    <s v="DEC"/>
    <n v="2015"/>
    <n v="33"/>
    <n v="6"/>
    <m/>
    <m/>
    <m/>
    <m/>
    <n v="1686"/>
    <n v="1696"/>
    <m/>
    <s v="10.1007/s11105-015-0865-y"/>
    <m/>
    <n v="11"/>
    <s v="Biochemical Research Methods; Plant Sciences"/>
    <s v="Biochemistry &amp; Molecular Biology; Plant Sciences"/>
    <s v="DA0CJ"/>
    <s v="WOS:000367464000007"/>
    <m/>
    <s v="Yang, ZM (reprint author), Nanjing Agr Univ, Coll Life Sci, Dept Biochem &amp; Mol Biol, Weigang 1, Nanjing 210095, Jiangsu, Peoples R China."/>
    <s v="生命科学学院"/>
    <b v="0"/>
    <b v="0"/>
    <b v="0"/>
    <b v="0"/>
    <s v="0735-9640"/>
    <n v="1.7569999999999999"/>
    <b v="0"/>
    <b v="0"/>
    <n v="1"/>
    <m/>
  </r>
  <r>
    <n v="623"/>
    <x v="11"/>
    <s v="杨志敏"/>
    <s v="J"/>
    <s v="Wang, Y; Cheng, ZZ; Chen, X; Zheng, Q; Yang, ZM"/>
    <m/>
    <m/>
    <m/>
    <s v="Wang, Ye; Cheng, Zhen Zhen; Chen, Xi; Zheng, Qi; Yang, Zhi Min"/>
    <m/>
    <m/>
    <s v="CrGNAT gene regulates excess copper accumulation and tolerance in Chlamydomonas reinhardtii"/>
    <s v="PLANT SCIENCE"/>
    <m/>
    <m/>
    <s v="English"/>
    <s v="Article"/>
    <m/>
    <m/>
    <m/>
    <m/>
    <m/>
    <s v="Chlamydomonas reinhardtii; CrGNAT; Copper toxicity; Acetyltransferase"/>
    <s v="INDUCED OXIDATIVE STRESS; HISTONE ACETYLTRANSFERASES; MERCURY TOXICITY; BRASSICA-NAPUS; UP-REGULATION; GREEN-ALGAE; EXPRESSION; CADMIUM; ARABIDOPSIS; PLANTS"/>
    <m/>
    <s v="[Wang, Ye; Cheng, Zhen Zhen; Chen, Xi; Zheng, Qi; Yang, Zhi Min] Nanjing Agr Univ, Coll Life Sci, Dept Biochem &amp; Mol Biol, Nanjing 210095, Jiangsu, Peoples R China"/>
    <s v="Yang, ZM (reprint author), Nanjing Agr Univ, Coll Life Sci, Dept Biochem &amp; Mol Biol, Nanjing 210095, Jiangsu, Peoples R China."/>
    <s v="zmyang@njau.edu.cn"/>
    <m/>
    <m/>
    <s v="Priority Academic Program Development of Jiangsu Higher Education Institutions [200910]"/>
    <s v="This research was supported by the Priority Academic Program Development of Jiangsu Higher Education Institutions (200910)."/>
    <m/>
    <n v="48"/>
    <n v="0"/>
    <n v="0"/>
    <n v="10"/>
    <n v="10"/>
    <s v="ELSEVIER IRELAND LTD"/>
    <s v="CLARE"/>
    <s v="ELSEVIER HOUSE, BROOKVALE PLAZA, EAST PARK SHANNON, CO, CLARE, 00000, IRELAND"/>
    <s v="0168-9452"/>
    <m/>
    <m/>
    <s v="PLANT SCI"/>
    <s v="Plant Sci."/>
    <s v="NOV"/>
    <n v="2015"/>
    <n v="240"/>
    <m/>
    <m/>
    <m/>
    <m/>
    <m/>
    <n v="120"/>
    <n v="129"/>
    <m/>
    <s v="10.1016/j.plantsci.2015.09.004"/>
    <m/>
    <n v="10"/>
    <s v="Biochemistry &amp; Molecular Biology; Plant Sciences"/>
    <s v="Biochemistry &amp; Molecular Biology; Plant Sciences"/>
    <s v="CV4OC"/>
    <s v="WOS:000364245400011"/>
    <n v="26475193"/>
    <s v="Yang, ZM (reprint author), Nanjing Agr Univ, Coll Life Sci, Dept Biochem &amp; Mol Biol, Nanjing 210095, Jiangsu, Peoples R China."/>
    <s v="生命科学学院"/>
    <b v="0"/>
    <b v="0"/>
    <b v="0"/>
    <b v="0"/>
    <s v="0168-9452"/>
    <n v="3.6070000000000002"/>
    <b v="0"/>
    <b v="0"/>
    <b v="0"/>
    <m/>
  </r>
  <r>
    <n v="624"/>
    <x v="11"/>
    <s v="杨志敏"/>
    <m/>
    <m/>
    <m/>
    <m/>
    <m/>
    <s v="Wang, Lei; ZengJ, Hou Qing; Song, Jun; Feng, Sheng Jun; Yang, Zhi Min"/>
    <m/>
    <m/>
    <s v="miRNA778 and SUVH6 are involved in phosphate homeostasis in Arabidopsis"/>
    <s v="PLANT SCIENCE"/>
    <m/>
    <m/>
    <m/>
    <s v="Article"/>
    <m/>
    <m/>
    <m/>
    <m/>
    <m/>
    <m/>
    <m/>
    <m/>
    <m/>
    <m/>
    <m/>
    <m/>
    <m/>
    <m/>
    <m/>
    <m/>
    <m/>
    <m/>
    <m/>
    <m/>
    <m/>
    <m/>
    <m/>
    <m/>
    <s v="0168-9452"/>
    <m/>
    <m/>
    <m/>
    <m/>
    <m/>
    <m/>
    <m/>
    <m/>
    <m/>
    <m/>
    <m/>
    <m/>
    <m/>
    <m/>
    <m/>
    <m/>
    <m/>
    <m/>
    <m/>
    <m/>
    <m/>
    <m/>
    <m/>
    <b v="0"/>
    <b v="0"/>
    <b v="0"/>
    <b v="0"/>
    <b v="0"/>
    <b v="0"/>
    <s v="0168-9452"/>
    <n v="3.6070000000000002"/>
    <b v="0"/>
    <b v="0"/>
    <b v="0"/>
    <m/>
  </r>
  <r>
    <n v="625"/>
    <x v="11"/>
    <s v="杨志敏"/>
    <m/>
    <m/>
    <m/>
    <m/>
    <m/>
    <s v="Song, Jian Bo; Shu, Xia Xia; Shen, Qi; Li, Bo Wen; Song, Jun; Yang, Zhi Min"/>
    <m/>
    <m/>
    <s v="Altered Fruit and Seed Development of Transgenic Rapeseed (Brassica napus) Over-Expressing MicroRNA394"/>
    <s v="PLOS ONE"/>
    <m/>
    <m/>
    <m/>
    <s v="Article"/>
    <m/>
    <m/>
    <m/>
    <m/>
    <m/>
    <m/>
    <m/>
    <m/>
    <m/>
    <m/>
    <m/>
    <m/>
    <m/>
    <m/>
    <m/>
    <m/>
    <m/>
    <m/>
    <m/>
    <m/>
    <m/>
    <m/>
    <m/>
    <m/>
    <s v="1932-6203"/>
    <m/>
    <m/>
    <m/>
    <m/>
    <m/>
    <m/>
    <m/>
    <m/>
    <m/>
    <m/>
    <m/>
    <m/>
    <m/>
    <m/>
    <m/>
    <m/>
    <m/>
    <m/>
    <m/>
    <m/>
    <m/>
    <m/>
    <m/>
    <b v="0"/>
    <b v="0"/>
    <b v="0"/>
    <b v="0"/>
    <b v="0"/>
    <b v="0"/>
    <s v="1932-6203"/>
    <n v="3.702"/>
    <b v="0"/>
    <b v="0"/>
    <b v="0"/>
    <m/>
  </r>
  <r>
    <n v="626"/>
    <x v="11"/>
    <s v="于汉寿"/>
    <s v="J"/>
    <s v="Zhang, XX; Sun, HY; Shen, CM; Li, W; Yu, HS; Chen, HG"/>
    <m/>
    <m/>
    <m/>
    <s v="Zhang, Xiang-xiang; Sun, Hai-yan; Shen, Cheng-mei; Li, Wei; Yu, Han-shou; Chen, Huai-gu"/>
    <m/>
    <m/>
    <s v="Survey of Fusarium spp. Causing Wheat Crown Rot in Major Winter Wheat Growing Regions of China"/>
    <s v="PLANT DISEASE"/>
    <m/>
    <m/>
    <s v="English"/>
    <s v="Article"/>
    <m/>
    <m/>
    <m/>
    <m/>
    <m/>
    <m/>
    <s v="GRAMINEARUM SPECIES COMPLEX; POLYMERASE-CHAIN-REACTION; HEAD BLIGHT PATHOGENS; GENERIC PCR DETECTION; GENEALOGICAL CONCORDANCE; TRICHOTHECENE CHEMOTYPES; NIVALENOL-CHEMOTYPES; PACIFIC-NORTHWEST; GENETIC DIVERSITY; PSEUDOGRAMINEARUM"/>
    <m/>
    <s v="[Zhang, Xiang-xiang; Sun, Hai-yan; Shen, Cheng-mei; Li, Wei; Chen, Huai-gu] Jiangsu Acad Agr Sci, Inst Plant Protect, Nanjing 210014, Jiangsu, Peoples R China; [Zhang, Xiang-xiang; Yu, Han-shou] Nanjing Agr Univ, Coll Life Sci, Nanjing 210095, Jiangsu, Peoples R China"/>
    <s v="Yu, HS (reprint author), Nanjing Agr Univ, Coll Life Sci, Nanjing 210095, Jiangsu, Peoples R China."/>
    <s v="yuhans@njau.edu.cn; huaigu@jaas.ac.cn"/>
    <m/>
    <m/>
    <s v="National Non-Profit Industry [201303016]; funds earmarked for the China Agricultural Research System [CARS-3-1-17]"/>
    <s v="This research was funded by the National Non-Profit Industry-Funded Research and Special Projects (201303016) and by funds earmarked for the China Agricultural Research System (CARS-3-1-17). We thank Dr. Xiao-yi Wu for helping us perform the statistical analyses. We thank all of the technicians and students who helped in conducting the field trials and disease evaluations."/>
    <m/>
    <n v="40"/>
    <n v="0"/>
    <n v="0"/>
    <n v="3"/>
    <n v="3"/>
    <s v="AMER PHYTOPATHOLOGICAL SOC"/>
    <s v="ST PAUL"/>
    <s v="3340 PILOT KNOB ROAD, ST PAUL, MN 55121 USA"/>
    <s v="0191-2917"/>
    <s v="1943-7692"/>
    <m/>
    <s v="PLANT DIS"/>
    <s v="PLANT DIS."/>
    <s v="NOV"/>
    <n v="2015"/>
    <n v="99"/>
    <n v="11"/>
    <m/>
    <m/>
    <m/>
    <m/>
    <n v="1610"/>
    <n v="1615"/>
    <m/>
    <s v="10.1094/PDIS-04-14-0422-RE"/>
    <m/>
    <n v="6"/>
    <s v="Plant Sciences"/>
    <s v="Plant Sciences"/>
    <s v="CV6AY"/>
    <s v="WOS:000364354300020"/>
    <m/>
    <s v="Yu, HS (reprint author), Nanjing Agr Univ, Coll Life Sci, Nanjing 210095, Jiangsu, Peoples R China."/>
    <s v="生命科学学院"/>
    <b v="0"/>
    <b v="0"/>
    <b v="0"/>
    <b v="0"/>
    <s v="0191-2917"/>
    <n v="3.04"/>
    <b v="0"/>
    <b v="0"/>
    <b v="0"/>
    <n v="12"/>
  </r>
  <r>
    <n v="627"/>
    <x v="11"/>
    <s v="于汉寿"/>
    <s v="J"/>
    <s v="Wang, QC; Mei, CJ; Gui, JC; Ji, YL; Yu, HS"/>
    <m/>
    <m/>
    <m/>
    <s v="Wang, Qing-Can; Mei, Cong-Jin; Gui, Ju-Can; Ji, Yan-Ling; Yu, Han-Shou"/>
    <m/>
    <m/>
    <s v="Detection and identification of 'Candidatus Phytoplasma ziziphi' associated with violet orychophragmus yellow dwarf disease in China"/>
    <s v="JOURNAL OF GENERAL PLANT PATHOLOGY"/>
    <m/>
    <m/>
    <s v="English"/>
    <s v="Article"/>
    <m/>
    <m/>
    <m/>
    <m/>
    <m/>
    <s v="Violet orychophragmus; Yellow dwarf disease; 'Candidatus Phytoplasma ziziphi'; China"/>
    <s v="PROTEIN GENE-SEQUENCES; 16S RIBOSOMAL-RNA; MOLECULAR CHARACTERIZATION; MYCOPLASMALIKE ORGANISMS; 1ST REPORT; CLASSIFICATION; AMPLIFICATION; MOLLICUTES; POTATOES"/>
    <m/>
    <s v="[Wang, Qing-Can; Mei, Cong-Jin; Gui, Ju-Can; Ji, Yan-Ling; Yu, Han-Shou] Nanjing Agr Univ, Key Lab Microbiol Agr Environm, Minist Agr, Coll Life Sci, Nanjing 210095, Jiangsu, Peoples R China"/>
    <s v="Yu, HS (reprint author), Nanjing Agr Univ, Key Lab Microbiol Agr Environm, Minist Agr, Coll Life Sci, Nanjing 210095, Jiangsu, Peoples R China."/>
    <s v="yuhans@njau.edu.cn"/>
    <m/>
    <m/>
    <s v="National Natural Science Foundation of China [J1210056]"/>
    <s v="This work was supported in part by grants from the National Natural Science Foundation of China (J1210056)."/>
    <m/>
    <n v="21"/>
    <n v="0"/>
    <n v="0"/>
    <n v="1"/>
    <n v="1"/>
    <s v="SPRINGER JAPAN KK"/>
    <s v="TOKYO"/>
    <s v="CHIYODA FIRST BLDG EAST, 3-8-1 NISHI-KANDA, CHIYODA-KU, TOKYO, 101-0065, JAPAN"/>
    <s v="1345-2630"/>
    <s v="1610-739X"/>
    <m/>
    <s v="J GEN PLANT PATHOL"/>
    <s v="J. Gen. Plant Pathol."/>
    <s v="NOV"/>
    <n v="2015"/>
    <n v="81"/>
    <n v="6"/>
    <m/>
    <m/>
    <m/>
    <m/>
    <n v="449"/>
    <n v="453"/>
    <m/>
    <s v="10.1007/s10327-015-0613-z"/>
    <m/>
    <n v="5"/>
    <s v="Plant Sciences"/>
    <s v="Plant Sciences"/>
    <s v="CV8DT"/>
    <s v="WOS:000364509400005"/>
    <m/>
    <s v="Yu, HS (reprint author), Nanjing Agr Univ, Key Lab Microbiol Agr Environm, Minist Agr, Coll Life Sci, Nanjing 210095, Jiangsu, Peoples R China."/>
    <s v="生命科学学院"/>
    <b v="0"/>
    <b v="0"/>
    <b v="0"/>
    <b v="0"/>
    <s v="1345-2630"/>
    <n v="0.96599999999999997"/>
    <b v="0"/>
    <b v="0"/>
    <n v="1"/>
    <n v="12"/>
  </r>
  <r>
    <n v="628"/>
    <x v="11"/>
    <s v="於丙军"/>
    <m/>
    <m/>
    <m/>
    <m/>
    <m/>
    <s v="Nie, WX (Nie, Wang-xing); Xu, L (Xu, Lin); Yu, BJ (Yu, Bing-jun)"/>
    <m/>
    <m/>
    <s v="A putative soybean GmsSOS1 confers enhanced salt tolerance to transgenic Arabidopsis sos1-1 mutant"/>
    <s v=" PROTOPLASMA  卷: 252  期: 1  页: 127-134  DOI: 10.1007/s00709-014-0663-7  出版年: JAN 2015 "/>
    <m/>
    <m/>
    <m/>
    <s v="Article"/>
    <m/>
    <m/>
    <m/>
    <m/>
    <m/>
    <m/>
    <m/>
    <m/>
    <m/>
    <m/>
    <m/>
    <m/>
    <m/>
    <m/>
    <m/>
    <m/>
    <m/>
    <m/>
    <m/>
    <m/>
    <m/>
    <m/>
    <m/>
    <m/>
    <s v="0033-183X"/>
    <m/>
    <m/>
    <m/>
    <m/>
    <m/>
    <m/>
    <m/>
    <m/>
    <m/>
    <m/>
    <m/>
    <m/>
    <m/>
    <m/>
    <m/>
    <m/>
    <m/>
    <m/>
    <m/>
    <m/>
    <m/>
    <m/>
    <m/>
    <b v="0"/>
    <b v="0"/>
    <b v="0"/>
    <b v="0"/>
    <b v="0"/>
    <b v="0"/>
    <s v="0033-183X"/>
    <n v="2.7229999999999999"/>
    <b v="0"/>
    <b v="0"/>
    <b v="0"/>
    <m/>
  </r>
  <r>
    <n v="629"/>
    <x v="11"/>
    <s v="於丙军"/>
    <m/>
    <m/>
    <m/>
    <m/>
    <m/>
    <s v="Wei, PP (Wei, Peipei); Chen, DM (Chen, Daoming); Jing, RA (Jing, Ruonan); Zhao, CR (Zhao, Chaoran); Yu, BJ (Yu, Bingjun)"/>
    <m/>
    <m/>
    <s v="Ameliorative effects of foliar methanol spraying on salt injury to soybean seedlings differing in salt tolerance"/>
    <s v="PLANT GROWTH REGULATION  卷: 75  期: 1  页: 133-141  DOI: 10.1007/s10725-014-9938-4  出版年: JAN 2015"/>
    <m/>
    <m/>
    <m/>
    <s v="Article"/>
    <m/>
    <m/>
    <m/>
    <m/>
    <m/>
    <m/>
    <m/>
    <m/>
    <m/>
    <m/>
    <m/>
    <m/>
    <m/>
    <m/>
    <m/>
    <m/>
    <m/>
    <m/>
    <m/>
    <m/>
    <m/>
    <m/>
    <m/>
    <m/>
    <s v="0167-6903"/>
    <m/>
    <m/>
    <m/>
    <m/>
    <m/>
    <m/>
    <m/>
    <m/>
    <m/>
    <m/>
    <m/>
    <m/>
    <m/>
    <m/>
    <m/>
    <m/>
    <m/>
    <m/>
    <m/>
    <m/>
    <m/>
    <m/>
    <m/>
    <b v="0"/>
    <b v="0"/>
    <b v="0"/>
    <b v="0"/>
    <b v="0"/>
    <b v="0"/>
    <s v="0167-6903"/>
    <n v="1.978"/>
    <b v="0"/>
    <b v="0"/>
    <n v="1"/>
    <m/>
  </r>
  <r>
    <n v="630"/>
    <x v="11"/>
    <s v="张阿英"/>
    <m/>
    <m/>
    <m/>
    <m/>
    <m/>
    <s v="Yan, JW (Yan, Jingwei); Guan, L (Guan, Li); Sun, Y (Sun, Yue); Zhu, Y (Zhu, Yuan); Liu, L (Liu, Lei); Lu, R (Lu, Rui); Jiang, MY (Jiang, Mingyi); Tan, MP (Tan, Mingpu); Zhang, AY (Zhang, Aying)"/>
    <m/>
    <m/>
    <s v="Calcium and ZmCCaMK are involved in brassinosteroid-induced antioxidant defense in maize leaves"/>
    <s v="PLANT AND CELL PHYSIOLOGY  卷: 56  期: 5  页: 883-896  DOI: 10.1093/pcp/pcv014  出版年: MAY 2015 "/>
    <m/>
    <m/>
    <m/>
    <s v="Article"/>
    <m/>
    <m/>
    <m/>
    <m/>
    <m/>
    <m/>
    <m/>
    <m/>
    <m/>
    <m/>
    <m/>
    <m/>
    <m/>
    <m/>
    <m/>
    <m/>
    <m/>
    <m/>
    <m/>
    <m/>
    <m/>
    <m/>
    <m/>
    <m/>
    <s v="0032-0781"/>
    <m/>
    <m/>
    <m/>
    <m/>
    <m/>
    <m/>
    <m/>
    <m/>
    <m/>
    <m/>
    <m/>
    <m/>
    <m/>
    <m/>
    <m/>
    <m/>
    <m/>
    <m/>
    <m/>
    <m/>
    <m/>
    <m/>
    <m/>
    <b v="0"/>
    <b v="0"/>
    <b v="0"/>
    <b v="0"/>
    <b v="0"/>
    <b v="0"/>
    <s v="0032-0781"/>
    <n v="5.1559999999999997"/>
    <b v="0"/>
    <n v="1"/>
    <b v="0"/>
    <m/>
  </r>
  <r>
    <n v="631"/>
    <x v="11"/>
    <s v="张阿英"/>
    <m/>
    <m/>
    <m/>
    <m/>
    <m/>
    <s v="Zhu, Yuan; Liu, Weijuan; Sheng, Yu; Zhang, Juan; Chiu, Tsanyu; Yan, Jingwei; Jiang, Mingyi; Tan, Mingpu; Zhang, Aying"/>
    <m/>
    <m/>
    <s v="ABA Affects Brassinosteroid-Induced Antioxidant Defense via ZmMAP65-1a in Maize Plants"/>
    <s v="PLANT AND CELL PHYSIOLOGY"/>
    <m/>
    <m/>
    <m/>
    <s v="Article"/>
    <m/>
    <m/>
    <m/>
    <m/>
    <m/>
    <m/>
    <m/>
    <m/>
    <m/>
    <m/>
    <m/>
    <m/>
    <m/>
    <m/>
    <m/>
    <m/>
    <m/>
    <m/>
    <m/>
    <m/>
    <m/>
    <m/>
    <m/>
    <m/>
    <s v="0032-0781"/>
    <m/>
    <m/>
    <m/>
    <m/>
    <m/>
    <m/>
    <m/>
    <m/>
    <m/>
    <m/>
    <m/>
    <m/>
    <m/>
    <m/>
    <m/>
    <m/>
    <m/>
    <m/>
    <m/>
    <m/>
    <m/>
    <m/>
    <m/>
    <b v="0"/>
    <b v="0"/>
    <b v="0"/>
    <b v="0"/>
    <b v="0"/>
    <b v="0"/>
    <s v="0032-0781"/>
    <n v="5.1559999999999997"/>
    <b v="0"/>
    <n v="1"/>
    <b v="0"/>
    <m/>
  </r>
  <r>
    <n v="632"/>
    <x v="11"/>
    <s v="张芳"/>
    <s v="J"/>
    <s v="Yin, XJ; Zhang, F; Zhang, WH"/>
    <m/>
    <m/>
    <m/>
    <s v="Yin, Xiaoju; Zhang, Fan; Zhang, Weihua"/>
    <m/>
    <m/>
    <s v="Fabrication of hybrid magnetic Sr5xBa3x(PO4)(3)(OH)/Fe3O4 nanorod and its highly efficient adsorption performance for acid fuchsin dye"/>
    <s v="APPLIED SURFACE SCIENCE"/>
    <m/>
    <m/>
    <s v="English"/>
    <s v="Article"/>
    <m/>
    <m/>
    <m/>
    <m/>
    <m/>
    <s v="Magnetic nanorod; Acid fuchsin; Adsorption; Mechanism"/>
    <s v="AQUEOUS-SOLUTIONS; METHYL BLUE; PHOSPHATE-GLASSES; GRAPHENE OXIDE; REMOVAL; COMPOSITE; WATER; ADSORBENT; KINETICS; RED"/>
    <m/>
    <s v="[Yin, Xiaoju; Zhang, Fan; Zhang, Weihua] Nanjing Agr Univ, Coll Sci, Jiangsu Key Lab Pesticide Sci, Nanjing 210095, Jiangsu, Peoples R China"/>
    <s v="Zhang, F (reprint author), Nanjing Agr Univ, Coll Sci, Jiangsu Key Lab Pesticide Sci, Nanjing 210095, Jiangsu, Peoples R China."/>
    <s v="zhangfan0128@njau.edu.cn"/>
    <m/>
    <m/>
    <s v="National Natural Science Funds of China [51402153]; Fundamental Research Funds for the Central Universities [KJQN201553]"/>
    <s v="This work was financially supported by the National Natural Science Funds of China (Grant No. 51402153) and the Fundamental Research Funds for the Central Universities (Grant No. KJQN201553)."/>
    <m/>
    <n v="34"/>
    <n v="0"/>
    <n v="0"/>
    <n v="0"/>
    <n v="0"/>
    <s v="ELSEVIER SCIENCE BV"/>
    <s v="AMSTERDAM"/>
    <s v="PO BOX 211, 1000 AE AMSTERDAM, NETHERLANDS"/>
    <s v="0169-4332"/>
    <s v="1873-5584"/>
    <m/>
    <s v="APPL SURF SCI"/>
    <s v="Appl. Surf. Sci."/>
    <n v="42734"/>
    <n v="2015"/>
    <n v="359"/>
    <m/>
    <m/>
    <m/>
    <m/>
    <m/>
    <n v="714"/>
    <n v="722"/>
    <m/>
    <s v="10.1016/j.apsusc.2015.10.162"/>
    <m/>
    <n v="9"/>
    <s v="Chemistry, Physical; Materials Science, Coatings &amp; Films; Physics, Applied; Physics, Condensed Matter"/>
    <s v="Chemistry; Materials Science; Physics"/>
    <s v="CY2EC"/>
    <s v="WOS:000366220600095"/>
    <m/>
    <s v="Zhang, F (reprint author), Nanjing Agr Univ, Coll Sci, Jiangsu Key Lab Pesticide Sci, Nanjing 210095, Jiangsu, Peoples R China."/>
    <b v="0"/>
    <b v="0"/>
    <b v="0"/>
    <b v="0"/>
    <b v="0"/>
    <s v="0169-4332"/>
    <n v="2.7109999999999999"/>
    <b v="0"/>
    <b v="0"/>
    <b v="0"/>
    <m/>
  </r>
  <r>
    <n v="633"/>
    <x v="11"/>
    <s v="张群"/>
    <m/>
    <m/>
    <m/>
    <m/>
    <m/>
    <s v="Jin, YK (Jin, Yakang); Jing, W (Jing, Wen); Zhang, Q (Zhang, Qun); Zhang, WH (Zhang, Wenhua)"/>
    <m/>
    <m/>
    <s v="Cyclic nucleotide gated channel 10 negatively regulates salt tolerance by mediating Na+ transport in Arabidopsis"/>
    <s v="JOURNAL OF PLANT RESEARCH  卷: 128  期: 1  页: 211-220  DOI: 10.1007/s10265-014-0679-2  出版年: JAN 2015  "/>
    <m/>
    <m/>
    <m/>
    <s v="Article"/>
    <m/>
    <m/>
    <m/>
    <m/>
    <m/>
    <m/>
    <m/>
    <m/>
    <m/>
    <m/>
    <m/>
    <m/>
    <m/>
    <m/>
    <m/>
    <m/>
    <m/>
    <m/>
    <m/>
    <m/>
    <m/>
    <m/>
    <m/>
    <m/>
    <s v="0918-9440"/>
    <m/>
    <m/>
    <m/>
    <m/>
    <m/>
    <m/>
    <m/>
    <m/>
    <m/>
    <m/>
    <m/>
    <m/>
    <m/>
    <m/>
    <m/>
    <m/>
    <m/>
    <m/>
    <m/>
    <m/>
    <m/>
    <m/>
    <m/>
    <b v="0"/>
    <b v="0"/>
    <b v="0"/>
    <b v="0"/>
    <b v="0"/>
    <b v="0"/>
    <s v="0918-9440"/>
    <n v="2.081"/>
    <b v="0"/>
    <b v="0"/>
    <b v="0"/>
    <m/>
  </r>
  <r>
    <n v="634"/>
    <x v="11"/>
    <s v="章文华"/>
    <m/>
    <m/>
    <m/>
    <m/>
    <m/>
    <s v="Wang, Rong; Jing, Wen; Xiao, Longyun; Jin, Yakang; Shen, Like; Zhang, Wenhua"/>
    <m/>
    <m/>
    <s v="The Rice High-Affinity Potassium Transporter1;1 Is Involved in Salt Tolerance and Regulated by an MYB-Type Transcription Factor"/>
    <s v="PLANT PHYSIOLOGY"/>
    <m/>
    <m/>
    <m/>
    <s v="Article"/>
    <m/>
    <m/>
    <m/>
    <m/>
    <m/>
    <m/>
    <m/>
    <m/>
    <m/>
    <m/>
    <m/>
    <m/>
    <m/>
    <m/>
    <m/>
    <m/>
    <m/>
    <m/>
    <m/>
    <m/>
    <m/>
    <m/>
    <m/>
    <m/>
    <s v="0032-0889"/>
    <m/>
    <m/>
    <m/>
    <m/>
    <m/>
    <m/>
    <m/>
    <m/>
    <m/>
    <m/>
    <m/>
    <m/>
    <m/>
    <m/>
    <m/>
    <m/>
    <m/>
    <m/>
    <m/>
    <m/>
    <m/>
    <m/>
    <m/>
    <b v="0"/>
    <b v="0"/>
    <b v="0"/>
    <b v="0"/>
    <b v="0"/>
    <b v="0"/>
    <s v="0032-0889"/>
    <n v="8.0299999999999994"/>
    <b v="0"/>
    <n v="1"/>
    <b v="0"/>
    <m/>
  </r>
  <r>
    <n v="635"/>
    <x v="11"/>
    <s v="章文华"/>
    <m/>
    <m/>
    <m/>
    <m/>
    <m/>
    <s v=" Zhang, BL (Zhang, Baolong); Yang, YW (Yang, Yuwen); Wang, JY (Wang, Jinyan); Ling, XT (Ling, Xitie); Hu, ZZ (Hu, Zhongze); Liu, TL (Liu, Tingli); Chen, TZ (Chen, Tianzi); Zhang, WH (Zhang, Wenhua)"/>
    <m/>
    <m/>
    <s v="A CC-NBS-LRR type gene GHNTR1 confers resistance to southern root-knot nematode in Nicotiana.benthamiana and Nicotiana.tabacum"/>
    <s v="EUROPEAN JOURNAL OF PLANT PATHOLOGY  卷: 142  期: 4  页: 715-729  DOI: 10.1007/s10658-015-0646-3  出版年: AUG 2015  "/>
    <m/>
    <m/>
    <m/>
    <s v="Article"/>
    <m/>
    <m/>
    <m/>
    <m/>
    <m/>
    <m/>
    <m/>
    <m/>
    <m/>
    <m/>
    <m/>
    <m/>
    <m/>
    <m/>
    <m/>
    <m/>
    <m/>
    <m/>
    <m/>
    <m/>
    <m/>
    <m/>
    <m/>
    <m/>
    <s v="0929-1873"/>
    <m/>
    <m/>
    <m/>
    <m/>
    <m/>
    <m/>
    <m/>
    <m/>
    <m/>
    <m/>
    <m/>
    <m/>
    <m/>
    <m/>
    <m/>
    <m/>
    <m/>
    <m/>
    <m/>
    <m/>
    <m/>
    <m/>
    <m/>
    <b v="0"/>
    <b v="0"/>
    <b v="0"/>
    <b v="0"/>
    <b v="0"/>
    <b v="0"/>
    <s v="0929-1873"/>
    <n v="1.649"/>
    <b v="0"/>
    <b v="0"/>
    <n v="1"/>
    <m/>
  </r>
  <r>
    <n v="636"/>
    <x v="11"/>
    <s v="赵明文"/>
    <s v="J"/>
    <s v="Mu, DS; Li, CY; Shi, L; Zhang, XC; Ren, A; Zhao, MW"/>
    <m/>
    <m/>
    <m/>
    <s v="Mu, Dashuai; Li, Chenyang; Shi, Liang; Zhang, Xuchen; Ren, Ang; Zhao, Mingwen"/>
    <m/>
    <m/>
    <s v="Bioinformatic Identification of Potential MicroRNAs and Their Targets in the Lingzhi or Reishi Medicinal Mushroom Ganoderma lucidum (Higher Basidiomycetes)"/>
    <s v="INTERNATIONAL JOURNAL OF MEDICINAL MUSHROOMS"/>
    <m/>
    <m/>
    <s v="English"/>
    <s v="Article"/>
    <m/>
    <m/>
    <m/>
    <m/>
    <m/>
    <s v="medicinal mushrooms; Ganoderma lucidum; bioinformatics; microRNA; target gene"/>
    <s v="COMPUTATIONAL IDENTIFICATION; SMALL RNAS; RICE"/>
    <m/>
    <s v="[Mu, Dashuai; Li, Chenyang; Shi, Liang; Zhang, Xuchen; Ren, Ang; Zhao, Mingwen] Nanjing Agr Univ, Coll Life Sci, Key Lab Microbiol Engn Agr Environm, Minist Agr, Nanjing 210095, Jiangsu, Peoples R China; [Mu, Dashuai] Shandong Univ Weihai, Coll Marine Sci, Weihai, Peoples R China"/>
    <s v="Zhao, MW (reprint author), Nanjing Agr Univ, Coll Life Sci, 1 Weigang, Nanjing 210095, Jiangsu, Peoples R China."/>
    <s v="mwzhao@njau.edu.cn"/>
    <m/>
    <m/>
    <s v="National Natural Science Foundation of China [J1210056, 31300039]; Fundamental Research Funds for the Central Universities [KYZ201121]; Chinese National Key Technology RD Program [2013BAD16B02]"/>
    <s v="This work was supported by the National Natural Science Foundation of China (project nos. J1210056 and 31300039 to L.S.), the Fundamental Research Funds for the Central Universities (project no. KYZ201121 to M.W.Z.), and the Chinese National Key Technology R&amp;D Program (project no. 2013BAD16B02 to M.W.Z.)."/>
    <m/>
    <n v="25"/>
    <n v="0"/>
    <n v="0"/>
    <n v="1"/>
    <n v="1"/>
    <s v="BEGELL HOUSE INC"/>
    <s v="DANBURY"/>
    <s v="50 NORTH ST, DANBURY, CT 06810 USA"/>
    <s v="1521-9437"/>
    <s v="1940-4344"/>
    <m/>
    <s v="INT J MED MUSHROOMS"/>
    <s v="Int. J. Med. Mushrooms"/>
    <m/>
    <n v="2015"/>
    <n v="17"/>
    <n v="8"/>
    <m/>
    <m/>
    <m/>
    <m/>
    <n v="783"/>
    <n v="797"/>
    <m/>
    <m/>
    <m/>
    <n v="15"/>
    <s v="Biochemistry &amp; Molecular Biology; Plant Sciences; Mycology; Pharmacology &amp; Pharmacy"/>
    <s v="Biochemistry &amp; Molecular Biology; Plant Sciences; Mycology; Pharmacology &amp; Pharmacy"/>
    <s v="CW4HR"/>
    <s v="WOS:000364952700008"/>
    <n v="26559864"/>
    <s v="Zhao, MW (reprint author), Nanjing Agr Univ, Coll Life Sci, 1 Weigang, Nanjing 210095, Jiangsu, Peoples R China."/>
    <s v="生命科学学院"/>
    <b v="0"/>
    <b v="0"/>
    <b v="0"/>
    <b v="0"/>
    <s v="1521-9437"/>
    <n v="0.92700000000000005"/>
    <b v="0"/>
    <b v="0"/>
    <n v="1"/>
    <n v="12"/>
  </r>
  <r>
    <n v="637"/>
    <x v="11"/>
    <s v="赵明文"/>
    <m/>
    <m/>
    <m/>
    <m/>
    <m/>
    <s v="Ren, Jie; Sang, Yu; Ni, Jinjing; Tao, Jing; Lu, Jie; Zhao, Mingwen; Yao, Yu-Feng"/>
    <m/>
    <m/>
    <s v="Acetylation Regulates Survival of Salmonella enterica Serovar Typhimurium under Acid Stress"/>
    <s v="APPLIED AND ENVIRONMENTAL MICROBIOLOGY"/>
    <m/>
    <m/>
    <m/>
    <s v="Article"/>
    <m/>
    <m/>
    <m/>
    <m/>
    <m/>
    <m/>
    <m/>
    <m/>
    <m/>
    <m/>
    <m/>
    <m/>
    <m/>
    <m/>
    <m/>
    <m/>
    <m/>
    <m/>
    <m/>
    <m/>
    <m/>
    <m/>
    <m/>
    <m/>
    <s v="0099-2240"/>
    <m/>
    <m/>
    <m/>
    <m/>
    <m/>
    <m/>
    <m/>
    <m/>
    <m/>
    <m/>
    <m/>
    <m/>
    <m/>
    <m/>
    <m/>
    <m/>
    <m/>
    <m/>
    <m/>
    <m/>
    <m/>
    <m/>
    <m/>
    <b v="0"/>
    <b v="0"/>
    <b v="0"/>
    <b v="0"/>
    <b v="0"/>
    <b v="0"/>
    <s v="0099-2240"/>
    <n v="4.359"/>
    <b v="0"/>
    <b v="0"/>
    <b v="0"/>
    <m/>
  </r>
  <r>
    <n v="638"/>
    <x v="11"/>
    <s v="赵明文"/>
    <m/>
    <m/>
    <m/>
    <m/>
    <m/>
    <s v="Li, Mengjiao; Chen, Tianxi; Gao, Tan; Miao, Zhigang; Jiang, Ailiang; Shi, Liang; Ren, Ang; Zhao, Mingwen"/>
    <m/>
    <m/>
    <s v="UDP-glucose pyrophosphorylase influences polysaccharide synthesis, cell wall components, and hyphal branching in Ganoderma lucidum via regulation of the balance between glucose-1-phosphate and UDP-glucose"/>
    <s v="FUNGAL GENETICS AND BIOLOGY"/>
    <m/>
    <m/>
    <m/>
    <s v="Article"/>
    <m/>
    <m/>
    <m/>
    <m/>
    <m/>
    <m/>
    <m/>
    <m/>
    <m/>
    <m/>
    <m/>
    <m/>
    <m/>
    <m/>
    <m/>
    <m/>
    <m/>
    <m/>
    <m/>
    <m/>
    <m/>
    <m/>
    <m/>
    <m/>
    <s v="1087-1845"/>
    <m/>
    <m/>
    <m/>
    <m/>
    <m/>
    <m/>
    <m/>
    <m/>
    <m/>
    <m/>
    <m/>
    <m/>
    <m/>
    <m/>
    <m/>
    <m/>
    <m/>
    <m/>
    <m/>
    <m/>
    <m/>
    <m/>
    <m/>
    <b v="0"/>
    <b v="0"/>
    <b v="0"/>
    <b v="0"/>
    <b v="0"/>
    <b v="0"/>
    <s v="1087-1845"/>
    <n v="3.2269999999999999"/>
    <b v="0"/>
    <b v="0"/>
    <b v="0"/>
    <m/>
  </r>
  <r>
    <n v="639"/>
    <x v="11"/>
    <s v="赵明文"/>
    <m/>
    <m/>
    <m/>
    <m/>
    <m/>
    <s v="Shi, Liang; Gong, Li; Zhang, Xiangyang; Ren, Ang; Gao, Tan; Zhao, Mingwen"/>
    <m/>
    <m/>
    <s v="The regulation of methyl jasmonate on hyphal branching and GA biosynthesis in Ganoderma lucidum partly via ROS generated by NADPH oxidase"/>
    <s v="FUNGAL GENETICS AND BIOLOGY"/>
    <m/>
    <m/>
    <m/>
    <s v="Article"/>
    <m/>
    <m/>
    <m/>
    <m/>
    <m/>
    <m/>
    <m/>
    <m/>
    <m/>
    <m/>
    <m/>
    <m/>
    <m/>
    <m/>
    <m/>
    <m/>
    <m/>
    <m/>
    <m/>
    <m/>
    <m/>
    <m/>
    <m/>
    <m/>
    <s v="1087-1845"/>
    <m/>
    <m/>
    <m/>
    <m/>
    <m/>
    <m/>
    <m/>
    <m/>
    <m/>
    <m/>
    <m/>
    <m/>
    <m/>
    <m/>
    <m/>
    <m/>
    <m/>
    <m/>
    <m/>
    <m/>
    <m/>
    <m/>
    <m/>
    <b v="0"/>
    <b v="0"/>
    <b v="0"/>
    <b v="0"/>
    <b v="0"/>
    <b v="0"/>
    <s v="1087-1845"/>
    <n v="3.2269999999999999"/>
    <b v="0"/>
    <b v="0"/>
    <b v="0"/>
    <m/>
  </r>
  <r>
    <n v="640"/>
    <x v="11"/>
    <s v="赵明文"/>
    <m/>
    <m/>
    <m/>
    <m/>
    <m/>
    <s v="Li, Chenyang; Shi, Liang; Chen, Dongdong; Ren, Ang; Gao, Tan; Zhao, Mingwen"/>
    <m/>
    <m/>
    <s v="Functional analysis of the role of glutathione peroxidase (GPx) in the ROS signaling pathway, hyphal branching and the regulation of ganoderic acid biosynthesis in Ganoderma lucidum"/>
    <s v="FUNGAL GENETICS AND BIOLOGY"/>
    <m/>
    <m/>
    <m/>
    <s v="Article"/>
    <m/>
    <m/>
    <m/>
    <m/>
    <m/>
    <m/>
    <m/>
    <m/>
    <m/>
    <m/>
    <m/>
    <m/>
    <m/>
    <m/>
    <m/>
    <m/>
    <m/>
    <m/>
    <m/>
    <m/>
    <m/>
    <m/>
    <m/>
    <m/>
    <s v="1087-1845"/>
    <m/>
    <m/>
    <m/>
    <m/>
    <m/>
    <m/>
    <m/>
    <m/>
    <m/>
    <m/>
    <m/>
    <m/>
    <m/>
    <m/>
    <m/>
    <m/>
    <m/>
    <m/>
    <m/>
    <m/>
    <m/>
    <m/>
    <m/>
    <b v="0"/>
    <b v="0"/>
    <b v="0"/>
    <b v="0"/>
    <b v="0"/>
    <b v="0"/>
    <s v="1087-1845"/>
    <n v="3.2269999999999999"/>
    <b v="0"/>
    <b v="0"/>
    <b v="0"/>
    <m/>
  </r>
  <r>
    <n v="641"/>
    <x v="11"/>
    <s v="郑会明"/>
    <m/>
    <m/>
    <m/>
    <m/>
    <m/>
    <s v=" Zheng, HM (Zheng, Huiming); Mao, YL (Mao, Yiling); Teng, J (Teng, Jiao); Zhu, QC (Zhu, Qingcheng); Ling, J (Ling, Jun); Zhong, ZT (Zhong, Zengtao)"/>
    <m/>
    <m/>
    <s v="Flagellar-Dependent Motility in Mesorhizobium tianshanense is Involved in the Early Stage of Plant Host Interaction: Study of an flgE Mutant"/>
    <s v=" CURRENT MICROBIOLOGY  卷: 70  期: 2  页: 219-227  DOI: 10.1007/s00284-014-0701-x  出版年: FEB 2015 "/>
    <m/>
    <m/>
    <m/>
    <s v="Article"/>
    <m/>
    <m/>
    <m/>
    <m/>
    <m/>
    <m/>
    <m/>
    <m/>
    <m/>
    <m/>
    <m/>
    <m/>
    <m/>
    <m/>
    <m/>
    <m/>
    <m/>
    <m/>
    <m/>
    <m/>
    <m/>
    <m/>
    <m/>
    <m/>
    <s v="0343-8651"/>
    <m/>
    <m/>
    <m/>
    <m/>
    <m/>
    <m/>
    <m/>
    <m/>
    <m/>
    <m/>
    <m/>
    <m/>
    <m/>
    <m/>
    <m/>
    <m/>
    <m/>
    <m/>
    <m/>
    <m/>
    <m/>
    <m/>
    <m/>
    <b v="0"/>
    <b v="0"/>
    <b v="0"/>
    <b v="0"/>
    <b v="0"/>
    <b v="0"/>
    <s v="0343-8651"/>
    <n v="1.587"/>
    <b v="0"/>
    <b v="0"/>
    <n v="1"/>
    <m/>
  </r>
  <r>
    <n v="642"/>
    <x v="11"/>
    <s v="钟增涛"/>
    <m/>
    <m/>
    <m/>
    <m/>
    <m/>
    <s v="Zheng, HM (Zheng, Huiming); Mao, YL (Mao, Yiling); Zhu, QC (Zhu, Qingcheng); Ling, J (Ling, Jun); Zhang, N (Zhang, Na); Naseer, N (Naseer, Nawar); Zhong, ZT (Zhong, Zengtao); Zhu, J (Zhu, Jun)"/>
    <m/>
    <m/>
    <s v="The Quorum Sensing Regulator CinR Hierarchically Regulates Two Other Quorum Sensing Pathways in Ligand-Dependent and -Independent Fashions in Rhizobium etli"/>
    <s v="JOURNAL OF BACTERIOLOGY  卷: 197  期: 9  页: 1573-1581  DOI: 10.1128/JB.00003-15  出版年: MAY 2015  "/>
    <m/>
    <m/>
    <m/>
    <s v="Article"/>
    <m/>
    <m/>
    <m/>
    <m/>
    <m/>
    <m/>
    <m/>
    <m/>
    <m/>
    <m/>
    <m/>
    <m/>
    <m/>
    <m/>
    <m/>
    <m/>
    <m/>
    <m/>
    <m/>
    <m/>
    <m/>
    <m/>
    <m/>
    <m/>
    <s v="0021-9193"/>
    <m/>
    <m/>
    <m/>
    <m/>
    <m/>
    <m/>
    <m/>
    <m/>
    <m/>
    <m/>
    <m/>
    <m/>
    <m/>
    <m/>
    <m/>
    <m/>
    <m/>
    <m/>
    <m/>
    <m/>
    <m/>
    <m/>
    <m/>
    <b v="0"/>
    <b v="0"/>
    <b v="0"/>
    <b v="0"/>
    <b v="0"/>
    <b v="0"/>
    <s v="0021-9193"/>
    <n v="3.11"/>
    <b v="0"/>
    <b v="0"/>
    <b v="0"/>
    <m/>
  </r>
  <r>
    <n v="643"/>
    <x v="11"/>
    <s v="钟增涛"/>
    <m/>
    <m/>
    <m/>
    <m/>
    <m/>
    <s v="Zhong, Zengtao; Wang, Yuning; Ping, Wu; Ling, Jun; Zheng, Huiming; Wang, Hui; Zhu, Jun"/>
    <m/>
    <m/>
    <s v="Function of MsiR on canavanine-mediated repression in Mesorhizobium tianshanense"/>
    <s v="ARCHIVES OF MICROBIOLOGY"/>
    <m/>
    <m/>
    <m/>
    <s v="Article"/>
    <m/>
    <m/>
    <m/>
    <m/>
    <m/>
    <m/>
    <m/>
    <m/>
    <m/>
    <m/>
    <m/>
    <m/>
    <m/>
    <m/>
    <m/>
    <m/>
    <m/>
    <m/>
    <m/>
    <m/>
    <m/>
    <m/>
    <m/>
    <m/>
    <s v="0302-8933"/>
    <m/>
    <m/>
    <m/>
    <m/>
    <m/>
    <m/>
    <m/>
    <m/>
    <m/>
    <m/>
    <m/>
    <m/>
    <m/>
    <m/>
    <m/>
    <m/>
    <m/>
    <m/>
    <m/>
    <m/>
    <m/>
    <m/>
    <m/>
    <b v="0"/>
    <b v="0"/>
    <b v="0"/>
    <b v="0"/>
    <b v="0"/>
    <b v="0"/>
    <s v="0302-8933"/>
    <n v="1.6930000000000001"/>
    <b v="0"/>
    <b v="0"/>
    <n v="1"/>
    <m/>
  </r>
  <r>
    <n v="644"/>
    <x v="11"/>
    <s v="周兆胜"/>
    <m/>
    <m/>
    <m/>
    <m/>
    <m/>
    <s v=" Song, JB (Song, Jian Bo); Wang, YX (Wang, Yan Xiang); Li, HB (Li, Hai Bo); Li, BW (Li, Bo Wen); Zhou, ZS (Zhou, Zhao Sheng); Gao, S (Gao, Shuai); Yang, ZM (Yang, Zhi Min)"/>
    <m/>
    <m/>
    <s v="The F-box family genes as key elements in response to salt, heavy mental, and drought stresses in Medicago truncatula"/>
    <s v="FUNCTIONAL &amp; INTEGRATIVE GENOMICS  卷: 15  期: 4  页: 495-507  DOI: 10.1007/s10142-015-0438-z  出版年: JUL 2015  "/>
    <m/>
    <m/>
    <m/>
    <s v="Article"/>
    <m/>
    <m/>
    <m/>
    <m/>
    <m/>
    <m/>
    <m/>
    <m/>
    <m/>
    <m/>
    <m/>
    <m/>
    <m/>
    <m/>
    <m/>
    <m/>
    <m/>
    <m/>
    <m/>
    <m/>
    <m/>
    <m/>
    <m/>
    <m/>
    <s v="1438-793X"/>
    <m/>
    <m/>
    <m/>
    <m/>
    <m/>
    <m/>
    <m/>
    <m/>
    <m/>
    <m/>
    <m/>
    <m/>
    <m/>
    <m/>
    <m/>
    <m/>
    <m/>
    <m/>
    <m/>
    <m/>
    <m/>
    <m/>
    <m/>
    <b v="0"/>
    <b v="0"/>
    <b v="0"/>
    <b v="0"/>
    <b v="0"/>
    <b v="0"/>
    <s v="1438-793X"/>
    <n v="3.1480000000000001"/>
    <b v="0"/>
    <b v="0"/>
    <b v="0"/>
    <m/>
  </r>
  <r>
    <n v="645"/>
    <x v="11"/>
    <s v="朱军"/>
    <m/>
    <m/>
    <m/>
    <m/>
    <m/>
    <s v="Liu, ZY (Liu, Zhenyu); Wang, YN (Wang, Yuning); Liu, SY (Liu, Shengyan); Sheng, Y (Sheng, Ying); Rueggeberg, KG (Rueggeberg, Karl-Gustav); Wang, H (Wang, Hui); Li, J (Li, Jie); Gu, FX (Gu, Frank X.); Zhong, ZT (Zhong, Zengtao); Kan, BA (Kan, Biao); Zhu, J (Zhu, Jun)"/>
    <m/>
    <m/>
    <s v="Vibrio cholerae Represses Polysaccharide Synthesis To Promote Motility in Mucosa"/>
    <s v="INFECTION AND IMMUNITY  卷: 83  期: 3  页: 1114-1121  DOI: 10.1128/IAI.02841-14  出版年: MAR 2015"/>
    <m/>
    <m/>
    <m/>
    <s v="Article"/>
    <m/>
    <m/>
    <m/>
    <m/>
    <m/>
    <m/>
    <m/>
    <m/>
    <m/>
    <m/>
    <m/>
    <m/>
    <m/>
    <m/>
    <m/>
    <m/>
    <m/>
    <m/>
    <m/>
    <m/>
    <m/>
    <m/>
    <m/>
    <m/>
    <s v="0019-9567"/>
    <m/>
    <m/>
    <m/>
    <m/>
    <m/>
    <m/>
    <m/>
    <m/>
    <m/>
    <m/>
    <m/>
    <m/>
    <m/>
    <m/>
    <m/>
    <m/>
    <m/>
    <m/>
    <m/>
    <m/>
    <m/>
    <m/>
    <m/>
    <b v="0"/>
    <b v="0"/>
    <b v="0"/>
    <b v="0"/>
    <b v="0"/>
    <b v="0"/>
    <s v="0019-9567"/>
    <n v="3.891"/>
    <b v="0"/>
    <b v="0"/>
    <b v="0"/>
    <m/>
  </r>
  <r>
    <n v="646"/>
    <x v="11"/>
    <s v="朱军"/>
    <m/>
    <m/>
    <m/>
    <m/>
    <m/>
    <s v="Wang, Yuning; Wang, Hui; Hay, Amanda J.; Zhong, Zengtao; Zhu, Jun; Kan, Biao"/>
    <m/>
    <m/>
    <s v="Functional RelBE-Family Toxin-Antitoxin Pairs Affect Biofilm Maturation and Intestine Colonization in Vibrio cholerae"/>
    <s v="PLOS ONE"/>
    <m/>
    <m/>
    <m/>
    <s v="Article"/>
    <m/>
    <m/>
    <m/>
    <m/>
    <m/>
    <m/>
    <m/>
    <m/>
    <m/>
    <m/>
    <m/>
    <m/>
    <m/>
    <m/>
    <m/>
    <m/>
    <m/>
    <m/>
    <m/>
    <m/>
    <m/>
    <m/>
    <m/>
    <m/>
    <s v="1932-6203"/>
    <m/>
    <m/>
    <m/>
    <m/>
    <m/>
    <m/>
    <m/>
    <m/>
    <m/>
    <m/>
    <m/>
    <m/>
    <m/>
    <m/>
    <m/>
    <m/>
    <m/>
    <m/>
    <m/>
    <m/>
    <m/>
    <m/>
    <m/>
    <b v="0"/>
    <b v="0"/>
    <b v="0"/>
    <b v="0"/>
    <b v="0"/>
    <b v="0"/>
    <s v="1932-6203"/>
    <n v="3.702"/>
    <b v="0"/>
    <b v="0"/>
    <b v="0"/>
    <m/>
  </r>
  <r>
    <n v="647"/>
    <x v="12"/>
    <s v="Gao, Haiyan"/>
    <s v="J"/>
    <s v="Li, WJ; Gao, HY; Mu, HL; Chen, HJ; Fang, XJ; Zhou, YJ; Tao, F"/>
    <m/>
    <m/>
    <m/>
    <s v="Li, Wenjuan; Gao, Haiyan; Mu, Honglei; Chen, Hangjun; Fang, Xiangjun; Zhou, Yongjun; Tao, Fei"/>
    <m/>
    <m/>
    <s v="Three different active aldehydes induce the production of advanced lipoxidation end products upon incubation with bovine serum albumin"/>
    <s v="EUROPEAN JOURNAL OF LIPID SCIENCE AND TECHNOLOGY"/>
    <m/>
    <m/>
    <s v="English"/>
    <s v="Article"/>
    <m/>
    <m/>
    <m/>
    <m/>
    <m/>
    <s v="Advanced glycation end products; Advanced lipoxidation end products; Aggregation; Amino acid modification; Conformational change; Lipid oxidation product"/>
    <s v="PEROXIDATION PRODUCTS; LIPID-PEROXIDATION; ALPHA,BETA-UNSATURATED ALDEHYDES; ADVANCED GLYCOXIDATION; PROTEIN CARBONYLATION; ADVANCED GLYCATION; MAILLARD REACTION; SOY PROTEIN; OXIDATION; FLUORESCENCE"/>
    <m/>
    <s v="[Li, Wenjuan; Gao, Haiyan] Nanjing Agr Univ, Coll Food Sci &amp; Technol, Nanjing, Jiangsu, Peoples R China; [Li, Wenjuan; Gao, Haiyan; Mu, Honglei; Chen, Hangjun; Fang, Xiangjun; Zhou, Yongjun; Tao, Fei] Zhejiang Acad Agr Sci, Inst Food Sci, Key Lab Fruits &amp; Vegetables Postharvest &amp; Proc Te, Hangzhou, Zhejiang, Peoples R China"/>
    <s v="Gao, HY (reprint author), Nanjing Agr Univ, Coll Food Sci &amp; Technol, Nanjing, Jiangsu, Peoples R China."/>
    <s v="spsghy@163.com"/>
    <m/>
    <m/>
    <s v="National Natural Science Foundation of China [31071615]"/>
    <s v="This study was conducted in the Food Science Institute, Zhejiang Academy of Agricultural Science / Key Laboratory of Fruits and Vegetables Postharvest and Processing Technology Research of Zhejiang Province, and will be presented as part of the doctoral dissertation of the first author, Wenjuan Li, at the Nanjing Agricultural University. Dr. Haiyang Gao is an adjunct professor of the Nanjing Agricultural University and has served as the supervisor in Wenjuan Li's doctoral dissertation research. The authors would like to thank Editage for their critical review and editing of this manuscript. This study was supported by the National Natural Science Foundation of China (Grant No. 31071615)."/>
    <m/>
    <n v="49"/>
    <n v="0"/>
    <n v="0"/>
    <n v="2"/>
    <n v="2"/>
    <s v="WILEY-BLACKWELL"/>
    <s v="HOBOKEN"/>
    <s v="111 RIVER ST, HOBOKEN 07030-5774, NJ USA"/>
    <s v="1438-7697"/>
    <s v="1438-9312"/>
    <m/>
    <s v="EUR J LIPID SCI TECH"/>
    <s v="Eur. J. Lipid Sci. Technol."/>
    <s v="SEP"/>
    <n v="2015"/>
    <n v="117"/>
    <n v="9"/>
    <m/>
    <m/>
    <s v="SI"/>
    <m/>
    <n v="1432"/>
    <n v="1443"/>
    <m/>
    <s v="10.1002/ejlt.201400339"/>
    <m/>
    <n v="12"/>
    <s v="Food Science &amp; Technology; Nutrition &amp; Dietetics"/>
    <s v="Food Science &amp; Technology; Nutrition &amp; Dietetics"/>
    <s v="CR2TF"/>
    <s v="WOS:000361182800014"/>
    <m/>
    <s v="Gao, HY (reprint author), Nanjing Agr Univ, Coll Food Sci &amp; Technol, Nanjing, Jiangsu, Peoples R China."/>
    <b v="0"/>
    <b v="0"/>
    <b v="0"/>
    <b v="0"/>
    <s v="食品科技学院"/>
    <s v="1438-7697"/>
    <n v="1.8120000000000001"/>
    <b v="0"/>
    <b v="0"/>
    <n v="1"/>
    <m/>
  </r>
  <r>
    <n v="648"/>
    <x v="12"/>
    <s v="Voglmeir, Josef"/>
    <s v="J"/>
    <s v="Du, YM; Xia, T; Gu, XQ; Wang, T; Ma, HY; Voglmeir, J; Liu, L"/>
    <m/>
    <m/>
    <m/>
    <s v="Du, Ya M.; Xia, Tian; Gu, Xiao Q.; Wang, Ting; Ma, Hong Y.; Voglmeir, Josef; Liu, Li"/>
    <m/>
    <m/>
    <s v="Rapid Sample Preparation Methodology for Plant N-Glycan Analysis Using Acid-Stable PNGase H+"/>
    <s v="JOURNAL OF AGRICULTURAL AND FOOD CHEMISTRY"/>
    <m/>
    <m/>
    <s v="English"/>
    <s v="Article"/>
    <m/>
    <m/>
    <m/>
    <m/>
    <m/>
    <s v="N-linked glycosylation; plant glycan analysis; core fucosylation; PNGase; Terriglobus; PNGase H+"/>
    <s v="LINKED OLIGOSACCHARIDES; HORSERADISH-PEROXIDASE; PROTEIN GLYCOSYLATION; 2-AMINO BENZAMIDE; REVEALS; SYSTEMS"/>
    <m/>
    <s v="[Du, Ya M.; Xia, Tian; Gu, Xiao Q.; Wang, Ting; Voglmeir, Josef; Liu, Li] Nanjing Agr Univ, Coll Food Sci &amp; Technol, GGBRC, Nanjing 210095, Jiangsu, Peoples R China; [Ma, Hong Y.] Nanjing Agr Univ, Dept Plant Pathol, Nanjing 210095, Jiangsu, Peoples R China"/>
    <s v="Voglmeir, J (reprint author), Nanjing Agr Univ, Coll Food Sci &amp; Technol, GGBRC, Nanjing 210095, Jiangsu, Peoples R China."/>
    <s v="josef.voglmeir@njau.edu.cn; lichen.liu@njau.edu.cn"/>
    <m/>
    <m/>
    <s v="Natural Science Foundation of China [31471703, A0201300537, BK20140719]; Jiangsu Provincial Natural Science Foundation of China [BK20140719]; 100 Foreign Talents Plan [JSB2014012]"/>
    <s v="This work was supported in part by the Natural Science Foundation of China (Grants 31471703 to Li Liu and Josef Voglmeir, A0201300537 to Josef Voglmeir and Li Liu, and BK20140719 to Li Liu and Ting Wang), the Jiangsu Provincial Natural Science Foundation of China (Project BK20140719 to Ting Wang and Li Liu), and the 100 Foreign Talents Plan (Grant JSB2014012 to Josef Voglmeir)."/>
    <m/>
    <n v="24"/>
    <n v="0"/>
    <n v="0"/>
    <n v="3"/>
    <n v="3"/>
    <s v="AMER CHEMICAL SOC"/>
    <s v="WASHINGTON"/>
    <s v="1155 16TH ST, NW, WASHINGTON, DC 20036 USA"/>
    <s v="0021-8561"/>
    <s v="1520-5118"/>
    <m/>
    <s v="J AGR FOOD CHEM"/>
    <s v="J. Agric. Food Chem."/>
    <n v="42713"/>
    <n v="2015"/>
    <n v="63"/>
    <n v="48"/>
    <m/>
    <m/>
    <m/>
    <m/>
    <n v="10550"/>
    <n v="10555"/>
    <m/>
    <s v="10.1021/acs.jafc.5b03633"/>
    <m/>
    <n v="6"/>
    <s v="Agriculture, Multidisciplinary; Chemistry, Applied; Food Science &amp; Technology"/>
    <s v="Agriculture; Chemistry; Food Science &amp; Technology"/>
    <s v="CY3WN"/>
    <s v="WOS:000366340700023"/>
    <n v="26548339"/>
    <s v="Voglmeir, J (reprint author), Nanjing Agr Univ, Coll Food Sci &amp; Technol, GGBRC, Nanjing 210095, Jiangsu, Peoples R China."/>
    <b v="0"/>
    <b v="0"/>
    <b v="0"/>
    <b v="0"/>
    <s v="食品科技学院"/>
    <s v="0021-8561"/>
    <n v="3.2690000000000001"/>
    <b v="0"/>
    <b v="0"/>
    <b v="0"/>
    <m/>
  </r>
  <r>
    <n v="649"/>
    <x v="12"/>
    <s v="Zhang, Yingyan（章建浩）"/>
    <s v="J"/>
    <s v="Zhang, YY; Tang, J; Zhao, JY; Wu, HZ; Ditta, YA; Zhang, JH"/>
    <m/>
    <m/>
    <m/>
    <s v="Zhang, Yingyang; Tang, Jing; Zhao, Jianying; Wu, Haizhou; Ditta, Yasir Allah; Zhang, Jianhao"/>
    <m/>
    <m/>
    <s v="The Interaction Between Lipoxygenase-Catalyzed Oxidation and Autoxidation in Dry-Cured Bacon and a Model System"/>
    <s v="JOURNAL OF FOOD SCIENCE"/>
    <m/>
    <m/>
    <s v="English"/>
    <s v="Article"/>
    <m/>
    <m/>
    <m/>
    <m/>
    <m/>
    <s v="autoxidation; dry-cured bacon; enzyme-catalyzed oxidation; lipid oxidation"/>
    <s v="LIPID OXIDATION; MEAT-PRODUCTS; ACID; PORK; PURIFICATION; CHLORIDE; PROTEIN; WATER; PEROXIDATION; TEMPERATURE"/>
    <m/>
    <s v="[Zhang, Yingyang; Tang, Jing; Zhao, Jianying; Wu, Haizhou; Zhang, Jianhao] Nanjing Agr Univ, Coll Food Sci &amp; Technol, Nanjing 210095, Jiangsu, Peoples R China; Univ Calif Davis, Dept Anim Sci, Davis, CA 95616 USA; [Ditta, Yasir Allah] Univ Vet &amp; Anim Sci, Dept Anim Nutr, Lahore, Punjab, Pakistan"/>
    <s v="Zhang, YY (reprint author), Nanjing Agr Univ, Coll Food Sci &amp; Technol, Nanjing 210095, Jiangsu, Peoples R China."/>
    <s v="2011208025@njau.edu.cn"/>
    <m/>
    <m/>
    <s v="Ministry of Science and Technology of the People's Republic of China [2012BAD28B01]"/>
    <s v="This study was financially supported by the Grant 2012BAD28B01 (Ministry of Science and Technology of the People's Republic of China)."/>
    <m/>
    <n v="39"/>
    <n v="0"/>
    <n v="0"/>
    <n v="2"/>
    <n v="2"/>
    <s v="WILEY-BLACKWELL"/>
    <s v="HOBOKEN"/>
    <s v="111 RIVER ST, HOBOKEN 07030-5774, NJ USA"/>
    <s v="0022-1147"/>
    <s v="1750-3841"/>
    <m/>
    <s v="J FOOD SCI"/>
    <s v="J. Food Sci."/>
    <s v="DEC"/>
    <n v="2015"/>
    <n v="80"/>
    <n v="12"/>
    <m/>
    <m/>
    <m/>
    <m/>
    <s v="C2640"/>
    <s v="C2646"/>
    <m/>
    <s v="10.1111/1750-3841.13100"/>
    <m/>
    <n v="7"/>
    <s v="Food Science &amp; Technology"/>
    <s v="Food Science &amp; Technology"/>
    <s v="DA9MI"/>
    <s v="WOS:000368132800002"/>
    <n v="26523477"/>
    <s v="Zhang, YY (reprint author), Nanjing Agr Univ, Coll Food Sci &amp; Technol, Nanjing 210095, Jiangsu, Peoples R China."/>
    <b v="0"/>
    <b v="0"/>
    <b v="0"/>
    <b v="0"/>
    <s v="食品科技学院"/>
    <s v="0022-1147"/>
    <n v="2.2040000000000002"/>
    <b v="0"/>
    <b v="0"/>
    <b v="0"/>
    <m/>
  </r>
  <r>
    <n v="650"/>
    <x v="12"/>
    <s v="别小妹"/>
    <s v="J"/>
    <s v="Ying, Q; Ansong, E; Diamond, AM; Lu, ZX; Yang, WC; Bie, XM"/>
    <m/>
    <m/>
    <m/>
    <s v="Ying, Qi; Ansong, Emmanuel; Diamond, Alan M.; Lu, Zhaoxin; Yang, Wancai; Bie, Xiaomei"/>
    <m/>
    <m/>
    <s v="Quantitative Proteomic Analysis Reveals That Anti-Cancer Effects of Selenium-Binding Protein 1 In Vivo Are Associated with Metabolic Pathways"/>
    <s v="PLOS ONE"/>
    <m/>
    <m/>
    <s v="English"/>
    <s v="Article"/>
    <m/>
    <m/>
    <m/>
    <m/>
    <m/>
    <m/>
    <s v="COLORECTAL-CANCER; CELLS; SUPPRESSION; MACROPHAGES; EXPRESSION; INTERACTS"/>
    <m/>
    <s v="[Ying, Qi; Lu, Zhaoxin; Bie, Xiaomei] Nanjing Agr Univ, Coll Food Sci &amp; Technol, Nanjing 210095, Jiangsu, Peoples R China; [Ying, Qi; Yang, Wancai] Xinxiang Med Univ, Dept Pathol, Xinxiang 453003, Peoples R China; [Ying, Qi; Ansong, Emmanuel; Diamond, Alan M.; Yang, Wancai] Univ Illinois, Dept Pathol, Chicago, IL 60612 USA; Nanjing Agr Univ, Coll Food Sci &amp; Technol, Nanjing 210095, Jiangsu, Peoples R China"/>
    <s v="Bie, XM (reprint author), Nanjing Agr Univ, Coll Food Sci &amp; Technol, Nanjing 210095, Jiangsu, Peoples R China."/>
    <s v="wyang06@uic.edu; bxm43@njau.edu.cn"/>
    <m/>
    <m/>
    <s v="National Natural Science Foundation of China [91229115, 81272251]; grant for the Innovative Team of Science and Technology, Henan Province, China"/>
    <s v="This work was supported in part by the grants from National Natural Science Foundation of China (grant # 91229115 and 81272251), a grant for the Innovative Team of Science and Technology, Henan Province, China."/>
    <m/>
    <n v="40"/>
    <n v="1"/>
    <n v="1"/>
    <n v="8"/>
    <n v="12"/>
    <s v="PUBLIC LIBRARY SCIENCE"/>
    <s v="SAN FRANCISCO"/>
    <s v="1160 BATTERY STREET, STE 100, SAN FRANCISCO, CA 94111 USA"/>
    <s v="1932-6203"/>
    <m/>
    <m/>
    <s v="PLOS ONE"/>
    <s v="PLoS One"/>
    <d v="2016-05-14T00:00:00"/>
    <n v="2015"/>
    <n v="10"/>
    <n v="5"/>
    <m/>
    <m/>
    <m/>
    <m/>
    <m/>
    <m/>
    <s v="e0126285"/>
    <s v="10.1371/journal.pone.0126285"/>
    <m/>
    <n v="15"/>
    <s v="Multidisciplinary Sciences"/>
    <s v="Science &amp; Technology - Other Topics"/>
    <s v="CI2AC"/>
    <s v="WOS:000354545600044"/>
    <n v="25974208"/>
    <s v="Bie, XM (reprint author), Nanjing Agr Univ, Coll Food Sci &amp; Technol, Nanjing 210095, Jiangsu, Peoples R China."/>
    <b v="0"/>
    <b v="0"/>
    <b v="0"/>
    <b v="0"/>
    <s v="食品科技学院"/>
    <s v="1932-6203"/>
    <n v="3.702"/>
    <b v="0"/>
    <b v="0"/>
    <b v="0"/>
    <m/>
  </r>
  <r>
    <n v="651"/>
    <x v="12"/>
    <s v="别小妹"/>
    <s v="J"/>
    <s v="Yao, SL; Zhao, SM; Lu, ZX; Gao, YQ; Lv, FX; Bie, XM"/>
    <m/>
    <m/>
    <m/>
    <s v="Yao, Shulin; Zhao, Shengming; Lu, Zhaoxin; Gao, Yuqi; Lv, Fengxia; Bie, Xiaomei"/>
    <m/>
    <m/>
    <s v="Control of agitation and aeration rates in the production of surfactin in foam overflowing fed-batch culture with industrial fermentation"/>
    <s v="REVISTA ARGENTINA DE MICROBIOLOGIA"/>
    <m/>
    <m/>
    <s v="English"/>
    <s v="Article"/>
    <m/>
    <m/>
    <m/>
    <m/>
    <m/>
    <s v="Surfactin; Agitation rate; Aeration rate; Foam overflowing; Fed-batch culture; Industrial fermentation"/>
    <s v="POTATO PROCESS EFFLUENT; BACILLUS-SUBTILIS; AMYLOLIQUEFACIENS; RECOVERY; REMOVAL"/>
    <m/>
    <s v="[Yao, Shulin; Zhao, Shengming; Lu, Zhaoxin; Gao, Yuqi; Lv, Fengxia; Bie, Xiaomei] Nanjing Agr Univ, Key Lab Food Proc &amp; Qual Control, Coll Food Sci &amp; Technol, Minist Agr China, Nanjing 210095, Jiangsu, Peoples R China"/>
    <s v="Bie, XM (reprint author), Nanjing Agr Univ, Key Lab Food Proc &amp; Qual Control, Coll Food Sci &amp; Technol, Minist Agr China, 1 Weigang, Nanjing 210095, Jiangsu, Peoples R China."/>
    <s v="bxm43@jiau.edu.cn"/>
    <m/>
    <m/>
    <m/>
    <m/>
    <m/>
    <n v="17"/>
    <n v="0"/>
    <n v="0"/>
    <n v="6"/>
    <n v="6"/>
    <s v="ASOCIACION ARGENTINA MICROBIOLOGIA"/>
    <s v="BUENOS AIRES"/>
    <s v="BULNES 44  PB   B, BUENOS AIRES, 00000, ARGENTINA"/>
    <s v="0325-7541"/>
    <s v="1851-7617"/>
    <m/>
    <s v="REV ARGENT MICROBIOL"/>
    <s v="Rev. Argent. Microbiol."/>
    <s v="OCT-DEC"/>
    <n v="2015"/>
    <n v="47"/>
    <n v="4"/>
    <m/>
    <m/>
    <m/>
    <m/>
    <n v="344"/>
    <n v="349"/>
    <m/>
    <s v="10.1016/j.ram.2015.09.003"/>
    <m/>
    <n v="6"/>
    <s v="Microbiology"/>
    <s v="Microbiology"/>
    <s v="CZ9DZ"/>
    <s v="WOS:000367399300011"/>
    <n v="26655454"/>
    <s v="Bie, XM (reprint author), Nanjing Agr Univ, Key Lab Food Proc &amp; Qual Control, Coll Food Sci &amp; Technol, Minist Agr China, 1 Weigang, Nanjing 210095, Jiangsu, Peoples R China."/>
    <b v="0"/>
    <b v="0"/>
    <b v="0"/>
    <b v="0"/>
    <s v="食品科技学院"/>
    <s v="0325-7541"/>
    <n v="0.8"/>
    <b v="0"/>
    <b v="0"/>
    <n v="1"/>
    <m/>
  </r>
  <r>
    <n v="652"/>
    <x v="12"/>
    <s v="陈志刚"/>
    <m/>
    <m/>
    <m/>
    <m/>
    <m/>
    <s v="Wang, Fen; Guo, Xiao-Yu; Zhang, Dan-Ni; Wu, Yue; Wu, Tao; Chen, Zhi-Gang"/>
    <m/>
    <m/>
    <s v="Ultrasound-assisted extraction and purification of taurine from the red algae Porphyra yezoensis"/>
    <s v="ULTRASONICS SONOCHEMISTRY"/>
    <m/>
    <m/>
    <m/>
    <s v="Article"/>
    <m/>
    <m/>
    <m/>
    <m/>
    <m/>
    <m/>
    <m/>
    <m/>
    <m/>
    <m/>
    <m/>
    <m/>
    <m/>
    <m/>
    <m/>
    <m/>
    <m/>
    <m/>
    <m/>
    <m/>
    <m/>
    <m/>
    <m/>
    <m/>
    <s v="1350-4177"/>
    <m/>
    <m/>
    <m/>
    <m/>
    <m/>
    <m/>
    <m/>
    <m/>
    <m/>
    <m/>
    <m/>
    <m/>
    <m/>
    <m/>
    <m/>
    <m/>
    <m/>
    <m/>
    <m/>
    <m/>
    <m/>
    <m/>
    <m/>
    <b v="0"/>
    <b v="0"/>
    <b v="0"/>
    <b v="0"/>
    <b v="0"/>
    <b v="0"/>
    <s v="1350-4177"/>
    <n v="4.391"/>
    <b v="0"/>
    <b v="0"/>
    <b v="0"/>
    <m/>
  </r>
  <r>
    <n v="653"/>
    <x v="12"/>
    <s v="董明盛"/>
    <s v="J"/>
    <s v="Yang, Y; Jin, ZH; Jin, QC; Dong, MS"/>
    <m/>
    <m/>
    <m/>
    <s v="Yang, Yu; Jin, Zhihua; Jin, Qingchao; Dong, Mingsheng"/>
    <m/>
    <m/>
    <s v="Isolation and fatty acid analysis of lipid-producing endophytic fungi from wild Chinese Torreya Grandis"/>
    <s v="MICROBIOLOGY"/>
    <m/>
    <m/>
    <s v="English"/>
    <s v="Article"/>
    <m/>
    <m/>
    <m/>
    <m/>
    <m/>
    <s v="Torreya grandis; endophytic fungi; fatty acid; isolation; sciadonic acid"/>
    <s v="GLIOCLADIUM-ROSEUM; PLANTS"/>
    <m/>
    <s v="[Yang, Yu; Dong, Mingsheng] Nanjing Agr Univ, Coll Food Sci &amp; Technol, Nanjing, Jiangsu, Peoples R China; [Yang, Yu; Jin, Zhihua; Jin, Qingchao] Zhejjang Univ, Sch Biotechnol &amp; Chem Engn, Ningbo Inst Technol, Ningbo, Zhejiang, Peoples R China"/>
    <s v="Dong, MS (reprint author), Nanjing Agr Univ, Coll Food Sci &amp; Technol, Nanjing, Jiangsu, Peoples R China."/>
    <s v="dongms@njau.edu.cn"/>
    <m/>
    <m/>
    <s v="Zhong Jia Ling Torreya grandis Park, Zhuji, Zhejiang province, China"/>
    <s v="The authors wish to thank the staff at the Biological Pharmaceutical Laboratory, Ningbo Institute of Technology. This work was funded by the Zhong Jia Ling Torreya grandis Park, Zhuji, Zhejiang province, China."/>
    <m/>
    <n v="21"/>
    <n v="0"/>
    <n v="0"/>
    <n v="1"/>
    <n v="1"/>
    <s v="MAIK NAUKA/INTERPERIODICA/SPRINGER"/>
    <s v="NEW YORK"/>
    <s v="233 SPRING ST, NEW YORK, NY 10013-1578 USA"/>
    <s v="0026-2617"/>
    <s v="1608-3237"/>
    <m/>
    <s v="MICROBIOLOGY+"/>
    <s v="Microbiology"/>
    <s v="SEP"/>
    <n v="2015"/>
    <n v="84"/>
    <n v="5"/>
    <m/>
    <m/>
    <m/>
    <m/>
    <n v="710"/>
    <n v="716"/>
    <m/>
    <s v="10.1134/S0026261715050173"/>
    <m/>
    <n v="7"/>
    <s v="Microbiology"/>
    <s v="Microbiology"/>
    <s v="CS0AV"/>
    <s v="WOS:000361719900014"/>
    <m/>
    <s v="Dong, MS (reprint author), Nanjing Agr Univ, Coll Food Sci &amp; Technol, Nanjing, Jiangsu, Peoples R China."/>
    <b v="0"/>
    <b v="0"/>
    <b v="0"/>
    <b v="0"/>
    <s v="食品科技学院"/>
    <s v="0026-2617"/>
    <n v="0.64200000000000002"/>
    <b v="0"/>
    <b v="0"/>
    <n v="1"/>
    <m/>
  </r>
  <r>
    <n v="654"/>
    <x v="12"/>
    <s v="董明盛"/>
    <s v="J"/>
    <s v="Xiao, Y; Zhang, QQ; Miao, JQ; Rui, X; Li, T; Dong, MS"/>
    <m/>
    <m/>
    <m/>
    <s v="Xiao, Yu; Zhang, Qiuqin; Miao, Junqing; Rui, Xin; Li, Teng; Dong, Mingsheng"/>
    <m/>
    <m/>
    <s v="Antioxidant activity and DNA damage protection of mung beans processed by solid state fermentation with Cordyceps militaris SN-18"/>
    <s v="INNOVATIVE FOOD SCIENCE &amp; EMERGING TECHNOLOGIES"/>
    <m/>
    <m/>
    <s v="English"/>
    <s v="Article"/>
    <m/>
    <m/>
    <m/>
    <m/>
    <m/>
    <s v="Cordyceps militaris; Mung beans; Antioxidant activities; Solid state fermentation; DNA damage protection; HPLC analysis"/>
    <s v="LACTOBACILLUS-PLANTARUM B1-6; PHENOLIC-COMPOUNDS; EXTRACTION SOLVENT; FILAMENTOUS FUNGI; VIGNA-RADIATA; CAPACITY; CEREALS; FOOD; L.; BIOCONVERSION"/>
    <m/>
    <s v="[Xiao, Yu; Zhang, Qiuqin; Miao, Junqing; Rui, Xin; Li, Teng; Dong, Mingsheng] Nanjing Agr Univ, Coll Food Sci &amp; Technol, Nanjing 210095, Jiangsu, Peoples R China"/>
    <s v="Dong, MS (reprint author), Nanjing Agr Univ, Coll Food Sci &amp; Technol, Nanjing 210095, Jiangsu, Peoples R China."/>
    <s v="dongms@njau.edu.cn"/>
    <m/>
    <m/>
    <s v="National Natural Science Foundation of China [31371807, 31201422]; High-Tech Research and Development Program of China [2011AA100903, 2013BAD18B01-4]; Priority Academic Program Development of Jiangsu Higher Education Institutions"/>
    <s v="This work was co-financed by the National Natural Science Foundation of China (Nos. 31371807; 31201422) and High-Tech Research and Development Program of China (Nos. 2011AA100903; 2013BAD18B01-4). This study was also supported by the Project Funded by the Priority Academic Program Development of Jiangsu Higher Education Institutions."/>
    <m/>
    <n v="53"/>
    <n v="0"/>
    <n v="0"/>
    <n v="2"/>
    <n v="2"/>
    <s v="ELSEVIER SCI LTD"/>
    <s v="OXFORD"/>
    <s v="THE BOULEVARD, LANGFORD LANE, KIDLINGTON, OXFORD OX5 1GB, OXON, ENGLAND"/>
    <s v="1466-8564"/>
    <s v="1878-5522"/>
    <m/>
    <s v="INNOV FOOD SCI EMERG"/>
    <s v="Innov. Food Sci. Emerg. Technol."/>
    <s v="OCT"/>
    <n v="2015"/>
    <n v="31"/>
    <m/>
    <m/>
    <m/>
    <m/>
    <m/>
    <n v="216"/>
    <n v="225"/>
    <m/>
    <s v="10.1016/j.ifset.2015.06.006"/>
    <m/>
    <n v="10"/>
    <s v="Food Science &amp; Technology"/>
    <s v="Food Science &amp; Technology"/>
    <s v="CU2KG"/>
    <s v="WOS:000363351800025"/>
    <m/>
    <s v="Dong, MS (reprint author), Nanjing Agr Univ, Coll Food Sci &amp; Technol, Nanjing 210095, Jiangsu, Peoples R China."/>
    <b v="0"/>
    <b v="0"/>
    <b v="0"/>
    <b v="0"/>
    <s v="食品科技学院"/>
    <s v="1466-8564"/>
    <n v="3.6989999999999998"/>
    <b v="0"/>
    <b v="0"/>
    <b v="0"/>
    <m/>
  </r>
  <r>
    <n v="655"/>
    <x v="12"/>
    <s v="董明盛"/>
    <m/>
    <m/>
    <m/>
    <m/>
    <m/>
    <s v="Li, W (Li, Wei); Tang, WZ (Tang, Weizhi); Ji, J (Ji, Juan); Xia, XD (Xia, Xiudong); Rui, X (Rui, Xin); Chen, XH (Chen, Xiaohong); Jiang, M (Jiang, Mei); Zhou, JZ (Zhou, Jianzhong); Dong, MS (Dong, Mingsheng)"/>
    <m/>
    <m/>
    <s v="Characterization of a novel polysaccharide with anti-colon cancer activity from Lactobacillus helveticus MB2-1"/>
    <s v="CARBOHYDRATE RESEARCH  卷: 411  页: 6-14  DOI: 10.1016/j.carres.2014.12.014  出版年: JUN 26 2015"/>
    <m/>
    <m/>
    <m/>
    <s v="Article"/>
    <m/>
    <m/>
    <m/>
    <m/>
    <m/>
    <m/>
    <m/>
    <m/>
    <m/>
    <m/>
    <m/>
    <m/>
    <m/>
    <m/>
    <m/>
    <m/>
    <m/>
    <m/>
    <m/>
    <m/>
    <m/>
    <m/>
    <m/>
    <m/>
    <s v="0008-6215"/>
    <m/>
    <m/>
    <m/>
    <m/>
    <m/>
    <m/>
    <m/>
    <m/>
    <m/>
    <m/>
    <m/>
    <m/>
    <m/>
    <m/>
    <m/>
    <m/>
    <m/>
    <m/>
    <m/>
    <m/>
    <m/>
    <m/>
    <m/>
    <b v="0"/>
    <b v="0"/>
    <b v="0"/>
    <b v="0"/>
    <b v="0"/>
    <b v="0"/>
    <s v="0008-6215"/>
    <n v="2.133"/>
    <b v="0"/>
    <b v="0"/>
    <b v="0"/>
    <m/>
  </r>
  <r>
    <n v="656"/>
    <x v="12"/>
    <s v="董明盛"/>
    <m/>
    <m/>
    <m/>
    <m/>
    <m/>
    <s v="Li, W (Li, Wei); Xia, XD (Xia, Xiudong); Tang, WZ (Tang, Weizhi); Ji, J (Ji, Juan); Rui, X (Rui, Xin); Chen, XH (Chen, Xiaohong); Jiang, M (Jiang, Mei); Zhou, JZ (Zhou, Jianzhong); Zhang, QQ (Zhang, Qiuqin); Dong, MS (Dong, Mingsheng)"/>
    <m/>
    <m/>
    <s v="Structural Characterization and Anticancer Activity of Cell-Bound Exopolysaccharide from Lactobacillus helveticus MB2-1"/>
    <s v="JOURNAL OF AGRICULTURAL AND FOOD CHEMISTRY  卷: 63  期: 13  页: 3454-3463  DOI: 10.1021/acs.jafc.5b01086  出版年: APR 8 2015"/>
    <m/>
    <m/>
    <m/>
    <s v="Article"/>
    <m/>
    <m/>
    <m/>
    <m/>
    <m/>
    <m/>
    <m/>
    <m/>
    <m/>
    <m/>
    <m/>
    <m/>
    <m/>
    <m/>
    <m/>
    <m/>
    <m/>
    <m/>
    <m/>
    <m/>
    <m/>
    <m/>
    <m/>
    <m/>
    <s v="0021-8561"/>
    <m/>
    <m/>
    <m/>
    <m/>
    <m/>
    <m/>
    <m/>
    <m/>
    <m/>
    <m/>
    <m/>
    <m/>
    <m/>
    <m/>
    <m/>
    <m/>
    <m/>
    <m/>
    <m/>
    <m/>
    <m/>
    <m/>
    <m/>
    <b v="0"/>
    <b v="0"/>
    <b v="0"/>
    <b v="0"/>
    <b v="0"/>
    <b v="0"/>
    <s v="0021-8561"/>
    <n v="3.2690000000000001"/>
    <b v="0"/>
    <b v="0"/>
    <b v="0"/>
    <m/>
  </r>
  <r>
    <n v="657"/>
    <x v="12"/>
    <s v="董明盛"/>
    <m/>
    <m/>
    <m/>
    <m/>
    <m/>
    <s v="Li, T (Li, Teng); Tu, CH (Tu, Chuanhai); Rui, X (Rui, Xin); Gao, YW (Gao, Yangwen); Li, W (Li, Wei); Wang, K (Wang, Kun); Xiao, Y (Xiao, Yu); Dong, MS (Dong, Mingsheng)"/>
    <m/>
    <m/>
    <s v="Study of Water Dynamics in the Soaking, Steaming, and Solid-State Fermentation of Glutinous Rice by LF-NMR: A Novel Monitoring Approach"/>
    <s v="JOURNAL OF AGRICULTURAL AND FOOD CHEMISTRY  卷: 63  期: 12  页: 3261-3270  DOI: 10.1021/acs.jafc.5b00769  出版年: APR 1 2015"/>
    <m/>
    <m/>
    <m/>
    <s v="Article"/>
    <m/>
    <m/>
    <m/>
    <m/>
    <m/>
    <m/>
    <m/>
    <m/>
    <m/>
    <m/>
    <m/>
    <m/>
    <m/>
    <m/>
    <m/>
    <m/>
    <m/>
    <m/>
    <m/>
    <m/>
    <m/>
    <m/>
    <m/>
    <m/>
    <s v="0021-8561"/>
    <m/>
    <m/>
    <m/>
    <m/>
    <m/>
    <m/>
    <m/>
    <m/>
    <m/>
    <m/>
    <m/>
    <m/>
    <m/>
    <m/>
    <m/>
    <m/>
    <m/>
    <m/>
    <m/>
    <m/>
    <m/>
    <m/>
    <m/>
    <b v="0"/>
    <b v="0"/>
    <b v="0"/>
    <b v="0"/>
    <b v="0"/>
    <b v="0"/>
    <s v="0021-8561"/>
    <n v="3.2690000000000001"/>
    <b v="0"/>
    <b v="0"/>
    <b v="0"/>
    <m/>
  </r>
  <r>
    <n v="658"/>
    <x v="12"/>
    <s v="董明盛"/>
    <m/>
    <m/>
    <m/>
    <m/>
    <m/>
    <s v=" Xiao, Y (Xiao, Yu); Xing, GL (Xing, Guangliang); Rui, X (Rui, Xin); Li, W (Li, Wei); Chen, XH (Chen, Xiaohong); Jiang, M (Jiang, Mei); Dong, MS (Dong, Mingsheng)"/>
    <m/>
    <m/>
    <s v="Effect of solid-state fermentation with Cordyceps militaris SN-18 on physicochemical and functional properties of chickpea (Cicer arietinum L.) flour"/>
    <s v="LWT-FOOD SCIENCE AND TECHNOLOGY  卷: 63  期: 2  页: 1317-1324  DOI: 10.1016/j.lwt.2015.04.046  出版年: OCT 2015  "/>
    <m/>
    <m/>
    <m/>
    <s v="Article"/>
    <m/>
    <m/>
    <m/>
    <m/>
    <m/>
    <m/>
    <m/>
    <m/>
    <m/>
    <m/>
    <m/>
    <m/>
    <m/>
    <m/>
    <m/>
    <m/>
    <m/>
    <m/>
    <m/>
    <m/>
    <m/>
    <m/>
    <m/>
    <m/>
    <s v="0023-6438"/>
    <m/>
    <m/>
    <m/>
    <m/>
    <m/>
    <m/>
    <m/>
    <m/>
    <m/>
    <m/>
    <m/>
    <m/>
    <m/>
    <m/>
    <m/>
    <m/>
    <m/>
    <m/>
    <m/>
    <m/>
    <m/>
    <m/>
    <m/>
    <b v="0"/>
    <b v="0"/>
    <b v="0"/>
    <b v="0"/>
    <b v="0"/>
    <b v="0"/>
    <s v="0023-6438"/>
    <n v="3.0950000000000002"/>
    <b v="0"/>
    <b v="0"/>
    <b v="0"/>
    <m/>
  </r>
  <r>
    <n v="659"/>
    <x v="12"/>
    <s v="董明盛"/>
    <m/>
    <m/>
    <m/>
    <m/>
    <m/>
    <s v="Wu, Han; Rui, Xin; Li, Wei; Chen, Xiaohong; Jiang, Mei; Dong, Mingsheng"/>
    <m/>
    <m/>
    <s v="Mung bean (Vigna radiata) as probiotic food through fermentation with Lactobacillus plantarum B1-6"/>
    <s v="LWT-FOOD SCIENCE AND TECHNOLOGY"/>
    <m/>
    <m/>
    <m/>
    <s v="Article"/>
    <m/>
    <m/>
    <m/>
    <m/>
    <m/>
    <m/>
    <m/>
    <m/>
    <m/>
    <m/>
    <m/>
    <m/>
    <m/>
    <m/>
    <m/>
    <m/>
    <m/>
    <m/>
    <m/>
    <m/>
    <m/>
    <m/>
    <m/>
    <m/>
    <s v="0023-6438"/>
    <m/>
    <m/>
    <m/>
    <m/>
    <m/>
    <m/>
    <m/>
    <m/>
    <m/>
    <m/>
    <m/>
    <m/>
    <m/>
    <m/>
    <m/>
    <m/>
    <m/>
    <m/>
    <m/>
    <m/>
    <m/>
    <m/>
    <m/>
    <b v="0"/>
    <b v="0"/>
    <b v="0"/>
    <b v="0"/>
    <b v="0"/>
    <b v="0"/>
    <s v="0023-6438"/>
    <n v="3.0950000000000002"/>
    <b v="0"/>
    <b v="0"/>
    <b v="0"/>
    <m/>
  </r>
  <r>
    <n v="660"/>
    <x v="12"/>
    <s v="董明盛"/>
    <m/>
    <m/>
    <m/>
    <m/>
    <m/>
    <s v="Wang, DH (Wang, Dahui); Chen, FF (Chen, Feifei); Wei, GY (Wei, Gongyuan); Jiang, M (Jiang, Min); Dong, MS (Dong, Mingsheng)"/>
    <m/>
    <m/>
    <s v="The mechanism of improved pullulan production by nitrogen limitation in batch culture of Aureobasidium pullulans"/>
    <s v="CARBOHYDRATE POLYMERS  卷: 127  页: 325-331  DOI: 10.1016/j.carbpol.2015.03.079  出版年: AUG 20 2015 "/>
    <m/>
    <m/>
    <m/>
    <s v="Article"/>
    <m/>
    <m/>
    <m/>
    <m/>
    <m/>
    <m/>
    <m/>
    <m/>
    <m/>
    <m/>
    <m/>
    <m/>
    <m/>
    <m/>
    <m/>
    <m/>
    <m/>
    <m/>
    <m/>
    <m/>
    <m/>
    <m/>
    <m/>
    <m/>
    <s v="0144-8617"/>
    <m/>
    <m/>
    <m/>
    <m/>
    <m/>
    <m/>
    <m/>
    <m/>
    <m/>
    <m/>
    <m/>
    <m/>
    <m/>
    <m/>
    <m/>
    <m/>
    <m/>
    <m/>
    <m/>
    <m/>
    <m/>
    <m/>
    <m/>
    <b v="0"/>
    <b v="0"/>
    <b v="0"/>
    <b v="0"/>
    <b v="0"/>
    <b v="0"/>
    <s v="0144-8617"/>
    <n v="4.5679999999999996"/>
    <b v="0"/>
    <b v="0"/>
    <b v="0"/>
    <m/>
  </r>
  <r>
    <n v="661"/>
    <x v="12"/>
    <s v="董明盛"/>
    <m/>
    <m/>
    <m/>
    <m/>
    <m/>
    <s v=" Li, W (Li, Wei); Xia, XD (Xia, Xiudong); Chen, XH (Chen, Xiaohong); Rui, X (Rui, Xin); Jiang, M (Jiang, Mei); Zhang, QQ (Zhang, Qiuqin); Zhou, JZ (Zhou, Jianzhong); Dong, MS (Dong, Mingsheng)"/>
    <m/>
    <m/>
    <s v="Complete genome sequence of Lactobacillus helveticus MB2-1, a probiotic bacterium producing exopolysaccharides"/>
    <s v="JOURNAL OF BIOTECHNOLOGY  卷: 209  页: 14-15  DOI: 10.1016/j.jbiotec.2015.05.021  出版年: SEP 10 2015  "/>
    <m/>
    <m/>
    <m/>
    <s v="Article"/>
    <m/>
    <m/>
    <m/>
    <m/>
    <m/>
    <m/>
    <m/>
    <m/>
    <m/>
    <m/>
    <m/>
    <m/>
    <m/>
    <m/>
    <m/>
    <m/>
    <m/>
    <m/>
    <m/>
    <m/>
    <m/>
    <m/>
    <m/>
    <m/>
    <s v="0168-1656"/>
    <m/>
    <m/>
    <m/>
    <m/>
    <m/>
    <m/>
    <m/>
    <m/>
    <m/>
    <m/>
    <m/>
    <m/>
    <m/>
    <m/>
    <m/>
    <m/>
    <m/>
    <m/>
    <m/>
    <m/>
    <m/>
    <m/>
    <m/>
    <b v="0"/>
    <b v="0"/>
    <b v="0"/>
    <b v="0"/>
    <b v="0"/>
    <b v="0"/>
    <s v="0168-1656"/>
    <n v="3.18"/>
    <b v="0"/>
    <b v="0"/>
    <b v="0"/>
    <m/>
  </r>
  <r>
    <n v="662"/>
    <x v="12"/>
    <s v="董明盛"/>
    <m/>
    <m/>
    <m/>
    <m/>
    <m/>
    <s v="Wang, K (Wang, Kun); Li, W (Li, Wei); Rui, X (Rui, Xin); Li, T (Li, Teng); Chen, XH (Chen, Xiaohong); Jiang, M (Jiang, Mei); Dong, MS (Dong, Mingsheng)"/>
    <m/>
    <m/>
    <s v="Chemical modification, characterization and bioactivity of a released exopolysaccharide (r-EPS1) from Lactobacillus plantarum 70810"/>
    <s v="GLYCOCONJUGATE JOURNAL  卷: 32  期: 1-2  页: 17-27  DOI: 10.1007/s10719-014-9567-1  出版年: FEB 2015"/>
    <m/>
    <m/>
    <m/>
    <s v="Article"/>
    <m/>
    <m/>
    <m/>
    <m/>
    <m/>
    <m/>
    <m/>
    <m/>
    <m/>
    <m/>
    <m/>
    <m/>
    <m/>
    <m/>
    <m/>
    <m/>
    <m/>
    <m/>
    <m/>
    <m/>
    <m/>
    <m/>
    <m/>
    <m/>
    <s v="0282-0080"/>
    <m/>
    <m/>
    <m/>
    <m/>
    <m/>
    <m/>
    <m/>
    <m/>
    <m/>
    <m/>
    <m/>
    <m/>
    <m/>
    <m/>
    <m/>
    <m/>
    <m/>
    <m/>
    <m/>
    <m/>
    <m/>
    <m/>
    <m/>
    <b v="0"/>
    <b v="0"/>
    <b v="0"/>
    <b v="0"/>
    <b v="0"/>
    <b v="0"/>
    <s v="0282-0080"/>
    <n v="2.0089999999999999"/>
    <b v="0"/>
    <b v="0"/>
    <b v="0"/>
    <m/>
  </r>
  <r>
    <n v="663"/>
    <x v="12"/>
    <s v="董明盛"/>
    <m/>
    <m/>
    <m/>
    <m/>
    <m/>
    <s v="Li, Teng; Rui, Xin; Wang, Kun; Jiang, Mei; Chen, Xiaohong; Li, Wei; Dong, Mingsheng"/>
    <m/>
    <m/>
    <s v="Study of the dynamic states of water and effects of high-pressure homogenization on water distribution in tofu by using low-field nuclear magnetic resonance"/>
    <s v="INNOVATIVE FOOD SCIENCE &amp; EMERGING TECHNOLOGIES"/>
    <m/>
    <m/>
    <m/>
    <s v="Article"/>
    <m/>
    <m/>
    <m/>
    <m/>
    <m/>
    <m/>
    <m/>
    <m/>
    <m/>
    <m/>
    <m/>
    <m/>
    <m/>
    <m/>
    <m/>
    <m/>
    <m/>
    <m/>
    <m/>
    <m/>
    <m/>
    <m/>
    <m/>
    <m/>
    <s v="1466-8564"/>
    <m/>
    <m/>
    <m/>
    <m/>
    <m/>
    <m/>
    <m/>
    <m/>
    <m/>
    <m/>
    <m/>
    <m/>
    <m/>
    <m/>
    <m/>
    <m/>
    <m/>
    <m/>
    <m/>
    <m/>
    <m/>
    <m/>
    <m/>
    <b v="0"/>
    <b v="0"/>
    <b v="0"/>
    <b v="0"/>
    <b v="0"/>
    <b v="0"/>
    <s v="1466-8564"/>
    <n v="3.6989999999999998"/>
    <b v="0"/>
    <b v="0"/>
    <b v="0"/>
    <m/>
  </r>
  <r>
    <n v="664"/>
    <x v="12"/>
    <s v="董明盛"/>
    <m/>
    <m/>
    <m/>
    <m/>
    <m/>
    <s v="Xiao, Y (Xiao, Yu); Wang, LX (Wang, Lixia); Rui, X (Rui, Xin); Li, W (Li, Wei); Chen, XH (Chen, Xiaohong); Jiang, M (Jiang, Mei); Dong, MS (Dong, Mingsheng)"/>
    <m/>
    <m/>
    <s v="Enhancement of the antioxidant capacity of soy whey by fermentation with Lactobacillus plantarum B1-6"/>
    <s v="JOURNAL OF FUNCTIONAL FOODS  卷: 12  页: 33-44  DOI: 10.1016/j.jff.2014.10.033  出版年: JAN 2015 "/>
    <m/>
    <m/>
    <m/>
    <s v="Article"/>
    <m/>
    <m/>
    <m/>
    <m/>
    <m/>
    <m/>
    <m/>
    <m/>
    <m/>
    <m/>
    <m/>
    <m/>
    <m/>
    <m/>
    <m/>
    <m/>
    <m/>
    <m/>
    <m/>
    <m/>
    <m/>
    <m/>
    <m/>
    <m/>
    <s v="1756-4646"/>
    <m/>
    <m/>
    <m/>
    <m/>
    <m/>
    <m/>
    <m/>
    <m/>
    <m/>
    <m/>
    <m/>
    <m/>
    <m/>
    <m/>
    <m/>
    <m/>
    <m/>
    <m/>
    <m/>
    <m/>
    <m/>
    <m/>
    <m/>
    <b v="0"/>
    <b v="0"/>
    <b v="0"/>
    <b v="0"/>
    <b v="0"/>
    <b v="0"/>
    <s v="1756-4646"/>
    <n v="3.859"/>
    <b v="0"/>
    <b v="0"/>
    <b v="0"/>
    <m/>
  </r>
  <r>
    <n v="665"/>
    <x v="12"/>
    <s v="董明盛"/>
    <m/>
    <m/>
    <m/>
    <m/>
    <m/>
    <s v=" Xiao, Y (Xiao, Yu); Rui, X (Rui, Xin); Xing, GL (Xing, Guangliang); Wu, H (Wu, Han); Li, W (Li, Wei); Chen, XH (Chen, Xiaohong); Jiang, M (Jiang, Mei); Dong, MS (Dong, Mingsheng)"/>
    <m/>
    <m/>
    <s v="Solid state fermentation with Cordyceps militaris SN-18 enhanced antioxidant capacity and DNA damage protective effect of oats (Auena sativa L.)"/>
    <s v="JOURNAL OF FUNCTIONAL FOODS  卷: 16  页: 58-73  DOI: 10.1016/j.jff.2015.04.032  出版年: JUN 2015  "/>
    <m/>
    <m/>
    <m/>
    <s v="Article"/>
    <m/>
    <m/>
    <m/>
    <m/>
    <m/>
    <m/>
    <m/>
    <m/>
    <m/>
    <m/>
    <m/>
    <m/>
    <m/>
    <m/>
    <m/>
    <m/>
    <m/>
    <m/>
    <m/>
    <m/>
    <m/>
    <m/>
    <m/>
    <m/>
    <s v="1756-4646"/>
    <m/>
    <m/>
    <m/>
    <m/>
    <m/>
    <m/>
    <m/>
    <m/>
    <m/>
    <m/>
    <m/>
    <m/>
    <m/>
    <m/>
    <m/>
    <m/>
    <m/>
    <m/>
    <m/>
    <m/>
    <m/>
    <m/>
    <m/>
    <b v="0"/>
    <b v="0"/>
    <b v="0"/>
    <b v="0"/>
    <b v="0"/>
    <b v="0"/>
    <s v="1756-4646"/>
    <n v="3.859"/>
    <b v="0"/>
    <b v="0"/>
    <b v="0"/>
    <m/>
  </r>
  <r>
    <n v="666"/>
    <x v="12"/>
    <s v="董明盛"/>
    <m/>
    <m/>
    <m/>
    <m/>
    <m/>
    <s v="Rui, X (Rui, Xin); Wen, DL (Wen, Delan); Li, W (Li, Wei); Chen, XH (Chen, Xiaohong); Jiang, M (Jiang, Mei); Dong, MS (Dong, Mingsheng)"/>
    <m/>
    <m/>
    <s v="Enrichment of ACE inhibitory peptides in navy bean (Phaseolus vulgaris) using lactic acid bacteria"/>
    <s v="FOOD &amp; FUNCTION  卷: 6  期: 2  页: 622-629  DOI: 10.1039/c4fo00730a  出版年: 2015 "/>
    <m/>
    <m/>
    <m/>
    <s v="Article"/>
    <m/>
    <m/>
    <m/>
    <m/>
    <m/>
    <m/>
    <m/>
    <m/>
    <m/>
    <m/>
    <m/>
    <m/>
    <m/>
    <m/>
    <m/>
    <m/>
    <m/>
    <m/>
    <m/>
    <m/>
    <m/>
    <m/>
    <m/>
    <m/>
    <s v="2042-6496"/>
    <m/>
    <m/>
    <m/>
    <m/>
    <m/>
    <m/>
    <m/>
    <m/>
    <m/>
    <m/>
    <m/>
    <m/>
    <m/>
    <m/>
    <m/>
    <m/>
    <m/>
    <m/>
    <m/>
    <m/>
    <m/>
    <m/>
    <m/>
    <b v="0"/>
    <b v="0"/>
    <b v="0"/>
    <b v="0"/>
    <b v="0"/>
    <b v="0"/>
    <s v="2042-6496"/>
    <n v="3.0459999999999998"/>
    <b v="0"/>
    <b v="0"/>
    <b v="0"/>
    <m/>
  </r>
  <r>
    <n v="667"/>
    <x v="12"/>
    <s v="冯治洋"/>
    <s v="J"/>
    <s v="Gu, XQ; Wang, SL; Wang, SC; Zhao, LX; Cao, MM; Feng, ZY"/>
    <m/>
    <m/>
    <m/>
    <s v="Gu, Xinqi; Wang, Shilin; Wang, Shaochen; Zhao, Li-Xing; Cao, Mingming; Feng, Zhiyang"/>
    <m/>
    <m/>
    <s v="Identification and Characterization of Two Novel Esterases from a Metagenomic Library"/>
    <s v="FOOD SCIENCE AND TECHNOLOGY RESEARCH"/>
    <m/>
    <m/>
    <s v="English"/>
    <s v="Article"/>
    <m/>
    <m/>
    <m/>
    <m/>
    <m/>
    <s v="esterases; industrial enzyme; metagenomics; function-based screening"/>
    <s v="SEA SEDIMENT METAGENOME; ANTARCTIC DESERT SOIL; COLD-ACTIVE ESTERASE; SOUTH CHINA SEA; LIPOLYTIC ENZYMES; LIPASE; GENES; CLONING; MICROORGANISMS; PURIFICATION"/>
    <m/>
    <s v="[Gu, Xinqi; Wang, Shilin; Wang, Shaochen; Cao, Mingming; Feng, Zhiyang] Nanjing Agr Univ, Coll Food Sci &amp; Technol, Nanjing 210095, Jiangsu, Peoples R China; [Zhao, Li-Xing] Yunnan Univ, Sch Chem Sci &amp; Technol, Key Lab Med Chem Nat Resource, Minist Educ, Kunming 650091, Peoples R China"/>
    <s v="Feng, ZY (reprint author), Nanjing Agr Univ, Coll Food Sci &amp; Technol, Nanjing 210095, Jiangsu, Peoples R China."/>
    <s v="zfeng@njau.edu.cn"/>
    <m/>
    <m/>
    <s v="National Natural Science Foundation of China [31370088]; State key lab of Microbial Resources, Institute of Microbiology, CAS [SKLMR-20130602]; Priority Academic Program Development of Jiangsu Higher Education Institutions"/>
    <s v="This work was financially supported in part by National Natural Science Foundation of China (31370088), State key lab of Microbial Resources, Institute of Microbiology, CAS (SKLMR-20130602), and a Project Funded by the Priority Academic Program Development of Jiangsu Higher Education Institutions."/>
    <m/>
    <n v="36"/>
    <n v="0"/>
    <n v="0"/>
    <n v="12"/>
    <n v="12"/>
    <s v="KARGER"/>
    <s v="BASEL"/>
    <s v="ALLSCHWILERSTRASSE 10, CH-4009 BASEL, SWITZERLAND"/>
    <s v="1344-6606"/>
    <m/>
    <m/>
    <s v="FOOD SCI TECHNOL RES"/>
    <s v="Food Sci. Technol. Res."/>
    <s v="SEP"/>
    <n v="2015"/>
    <n v="21"/>
    <n v="5"/>
    <m/>
    <m/>
    <m/>
    <m/>
    <n v="649"/>
    <n v="657"/>
    <m/>
    <s v="10.3136/fstr.21.649"/>
    <m/>
    <n v="9"/>
    <s v="Food Science &amp; Technology"/>
    <s v="Food Science &amp; Technology"/>
    <s v="CT3IM"/>
    <s v="WOS:000362700400002"/>
    <m/>
    <s v="Feng, ZY (reprint author), Nanjing Agr Univ, Coll Food Sci &amp; Technol, Nanjing 210095, Jiangsu, Peoples R China."/>
    <b v="0"/>
    <b v="0"/>
    <b v="0"/>
    <b v="0"/>
    <s v="食品科技学院"/>
    <s v="1344-6606"/>
    <n v="0.34499999999999997"/>
    <b v="0"/>
    <b v="0"/>
    <n v="1"/>
    <m/>
  </r>
  <r>
    <n v="668"/>
    <x v="12"/>
    <s v="顾振新"/>
    <s v="J"/>
    <s v="Wang, XK; Yang, RQ; Jin, XL; Chen, ZJ; Zhou, YL; Gu, ZX"/>
    <m/>
    <m/>
    <m/>
    <s v="Wang, Xinkun; Yang, Runqiang; Jin, Xiaolin; Chen, Zhijie; Zhou, Yulin; Gu, Zhenxin"/>
    <m/>
    <m/>
    <s v="Effect of germination and incubation on Zn, Fe, and Ca bioavailability values of soybeans (Glycine max L.) and mung beans (Vigna radiate L.)"/>
    <s v="FOOD SCIENCE AND BIOTECHNOLOGY"/>
    <m/>
    <m/>
    <s v="English"/>
    <s v="Article"/>
    <m/>
    <m/>
    <m/>
    <m/>
    <m/>
    <s v="germination; incubation; mineral bioavailability; soybean; mung bean"/>
    <s v="VICIA-FABA L.; ANTINUTRITIONAL FACTORS; LEGUME SEEDS; NUTRITIONAL COMPOSITION; CHEMICAL-COMPOSITION; MOLAR RATIOS; PHYTATE; IRON; PHOSPHORUS; ZINC"/>
    <m/>
    <s v="[Wang, Xinkun; Yang, Runqiang; Jin, Xiaolin; Chen, Zhijie; Zhou, Yulin; Gu, Zhenxin] Nanjing Agr Univ, Coll Food Sci &amp; Technol, Nanjing 210095, Jiangsu, Peoples R China"/>
    <s v="Gu, ZX (reprint author), Nanjing Agr Univ, Coll Food Sci &amp; Technol, Nanjing 210095, Jiangsu, Peoples R China."/>
    <s v="guzx@njau.edu.cn"/>
    <m/>
    <m/>
    <s v="Natural Science Foundation of China [31471596]; Research Project for College Graduates of Jiangsu Province [KYLX0526]"/>
    <s v="Financial support was provided by the Natural Science Foundation of China (31471596) and the Research Project for College Graduates of Jiangsu Province (KYLX0526)."/>
    <m/>
    <n v="28"/>
    <n v="0"/>
    <n v="0"/>
    <n v="3"/>
    <n v="3"/>
    <s v="KOREAN SOCIETY FOOD SCIENCE &amp; TECHNOLOGY-KOSFOST"/>
    <s v="SEOUL"/>
    <s v="#605, KOREA SCI TECHNOL CENT, 635-4 YEOKSAM-DONG, KANGNAM-GU, SEOUL, 135-703, SOUTH KOREA"/>
    <s v="1226-7708"/>
    <s v="2092-6456"/>
    <m/>
    <s v="FOOD SCI BIOTECHNOL"/>
    <s v="Food Sci. Biotechnol."/>
    <s v="OCT"/>
    <n v="2015"/>
    <n v="24"/>
    <n v="5"/>
    <m/>
    <m/>
    <m/>
    <m/>
    <n v="1829"/>
    <n v="1835"/>
    <m/>
    <s v="10.1007/s10068-015-0239-0"/>
    <m/>
    <n v="7"/>
    <s v="Food Science &amp; Technology"/>
    <s v="Food Science &amp; Technology"/>
    <s v="CS3KP"/>
    <s v="WOS:000361973200038"/>
    <m/>
    <s v="Gu, ZX (reprint author), Nanjing Agr Univ, Coll Food Sci &amp; Technol, Nanjing 210095, Jiangsu, Peoples R China."/>
    <b v="0"/>
    <b v="0"/>
    <b v="0"/>
    <b v="0"/>
    <s v="食品科技学院"/>
    <s v="1226-7708"/>
    <n v="0.73299999999999998"/>
    <b v="0"/>
    <b v="0"/>
    <n v="1"/>
    <m/>
  </r>
  <r>
    <n v="669"/>
    <x v="12"/>
    <s v="顾振新"/>
    <s v="J"/>
    <s v="Wang, XK; Yang, RQ; Jin, XL; Zhou, YL; Han, YB; Gu, ZX"/>
    <m/>
    <m/>
    <m/>
    <s v="Wang, Xinkun; Yang, Runqiang; Jin, Xiaolin; Zhou, Yulin; Han, Yongbin; Gu, Zhenxin"/>
    <m/>
    <m/>
    <s v="Distribution of phytic acid and associated catabolic enzymes in soybean sprouts and indoleacetic acid promotion of Zn, Fe, and Ca bioavailability"/>
    <s v="FOOD SCIENCE AND BIOTECHNOLOGY"/>
    <m/>
    <m/>
    <s v="English"/>
    <s v="Article"/>
    <m/>
    <m/>
    <m/>
    <m/>
    <m/>
    <s v="soybean sprout; phytic acid; catabolic enzyme; indoleacetic acid"/>
    <s v="ANTINUTRITIONAL FACTORS; INOSITOL PHOSPHATES; ECTOPIC EXPRESSION; GENE-EXPRESSION; MOLAR RATIOS; GLYCINE-MAX; GERMINATION; PHOSPHORUS; PHYTATE; SEEDS"/>
    <m/>
    <s v="[Wang, Xinkun; Yang, Runqiang; Jin, Xiaolin; Zhou, Yulin; Han, Yongbin; Gu, Zhenxin] Nanjing Agr Univ, Coll Food Sci &amp; Technol, Nanjing 210095, Jiangsu, Peoples R China"/>
    <s v="Gu, ZX (reprint author), Nanjing Agr Univ, Coll Food Sci &amp; Technol, Nanjing 210095, Jiangsu, Peoples R China."/>
    <s v="guzx@njau.edu.cn"/>
    <m/>
    <m/>
    <s v="Natural Science Foundation of China [31471596]; Priority Academic Program Development of Jiangsu Higher Education Institutions (PAPD)"/>
    <s v="The Natural Science Foundation of China (31471596) and a Project Funded by the Priority Academic Program Development of Jiangsu Higher Education Institutions (PAPD) provided financial support."/>
    <m/>
    <n v="34"/>
    <n v="0"/>
    <n v="0"/>
    <n v="0"/>
    <n v="0"/>
    <s v="KOREAN SOCIETY FOOD SCIENCE &amp; TECHNOLOGY-KOSFOST"/>
    <s v="SEOUL"/>
    <s v="#605, KOREA SCI TECHNOL CENT, 635-4 YEOKSAM-DONG, KANGNAM-GU, SEOUL, 135-703, SOUTH KOREA"/>
    <s v="1226-7708"/>
    <s v="2092-6456"/>
    <m/>
    <s v="FOOD SCI BIOTECHNOL"/>
    <s v="Food Sci. Biotechnol."/>
    <s v="DEC"/>
    <n v="2015"/>
    <d v="1900-01-23T00:00:00"/>
    <n v="6"/>
    <m/>
    <m/>
    <m/>
    <m/>
    <n v="2161"/>
    <n v="2167"/>
    <m/>
    <s v="10.1007/s10068-015-0288-4"/>
    <m/>
    <n v="7"/>
    <s v="Food Science &amp; Technology"/>
    <s v="Food Science &amp; Technology"/>
    <s v="CX5TV"/>
    <s v="WOS:000365766300037"/>
    <m/>
    <s v="Gu, ZX (reprint author), Nanjing Agr Univ, Coll Food Sci &amp; Technol, Nanjing 210095, Jiangsu, Peoples R China."/>
    <b v="0"/>
    <b v="0"/>
    <b v="0"/>
    <b v="0"/>
    <s v="食品科技学院"/>
    <s v="1226-7708"/>
    <n v="0.73299999999999998"/>
    <b v="0"/>
    <b v="0"/>
    <n v="1"/>
    <n v="12"/>
  </r>
  <r>
    <n v="670"/>
    <x v="12"/>
    <s v="顾振新"/>
    <m/>
    <m/>
    <m/>
    <m/>
    <m/>
    <s v=" Yang, RQ (Yang, Runqiang); Wang, SF (Wang, Shufang); Yin, YQ (Yin, Yongqi); Gu, ZX (Gu, Zhenxin)"/>
    <m/>
    <m/>
    <s v="Hypoxia treatment on germinating faba bean (Vicia faba L.) seeds enhances GABA-related protection against salt stress"/>
    <s v="CHILEAN JOURNAL OF AGRICULTURAL RESEARCH  卷: 75  期: 2  页: 184-191  DOI: 10.4067/S0718-58392015000200007  出版年: APR-JUN 2015  "/>
    <m/>
    <m/>
    <m/>
    <s v="Article"/>
    <m/>
    <m/>
    <m/>
    <m/>
    <m/>
    <m/>
    <m/>
    <m/>
    <m/>
    <m/>
    <m/>
    <m/>
    <m/>
    <m/>
    <m/>
    <m/>
    <m/>
    <m/>
    <m/>
    <m/>
    <m/>
    <m/>
    <m/>
    <m/>
    <s v="0718-5839"/>
    <m/>
    <m/>
    <m/>
    <m/>
    <m/>
    <m/>
    <m/>
    <m/>
    <m/>
    <m/>
    <m/>
    <m/>
    <m/>
    <m/>
    <m/>
    <m/>
    <m/>
    <m/>
    <m/>
    <m/>
    <m/>
    <m/>
    <m/>
    <b v="0"/>
    <b v="0"/>
    <b v="0"/>
    <b v="0"/>
    <b v="0"/>
    <b v="0"/>
    <s v="0718-5839"/>
    <n v="0.78500000000000003"/>
    <b v="0"/>
    <b v="0"/>
    <n v="1"/>
    <m/>
  </r>
  <r>
    <n v="671"/>
    <x v="12"/>
    <s v="顾振新"/>
    <m/>
    <m/>
    <m/>
    <m/>
    <m/>
    <s v=" Wang, ZY (Wang, Zhiying); Yang, RQ (Yang, Runqiang); Guo, LP (Guo, Liping); Fang, MW (Fang, Mengwei); Zhou, YL (Zhou, Yulin); Gu, ZX (Gu, Zhenxin)"/>
    <m/>
    <m/>
    <s v="Effects of abscisic acid on glucosinolate content, isothiocyanate formation and myrosinase activity in cabbage sprouts"/>
    <s v="INTERNATIONAL JOURNAL OF FOOD SCIENCE AND TECHNOLOGY  卷: 50  期: 8  页: 1839-1846  DOI: 10.1111/ijfs.12848  出版年: AUG 2015  "/>
    <m/>
    <m/>
    <m/>
    <s v="Article"/>
    <m/>
    <m/>
    <m/>
    <m/>
    <m/>
    <m/>
    <m/>
    <m/>
    <m/>
    <m/>
    <m/>
    <m/>
    <m/>
    <m/>
    <m/>
    <m/>
    <m/>
    <m/>
    <m/>
    <m/>
    <m/>
    <m/>
    <m/>
    <m/>
    <s v="0950-5423"/>
    <m/>
    <m/>
    <m/>
    <m/>
    <m/>
    <m/>
    <m/>
    <m/>
    <m/>
    <m/>
    <m/>
    <m/>
    <m/>
    <m/>
    <m/>
    <m/>
    <m/>
    <m/>
    <m/>
    <m/>
    <m/>
    <m/>
    <m/>
    <b v="0"/>
    <b v="0"/>
    <b v="0"/>
    <b v="0"/>
    <b v="0"/>
    <b v="0"/>
    <s v="0950-5423"/>
    <n v="1.655"/>
    <b v="0"/>
    <b v="0"/>
    <n v="1"/>
    <m/>
  </r>
  <r>
    <n v="672"/>
    <x v="12"/>
    <s v="顾振新"/>
    <m/>
    <m/>
    <m/>
    <m/>
    <m/>
    <s v=" Yang, RQ (Yang, Runqiang); Guo, YX (Guo, Yuanxin); Wang, SF (Wang, Shufang); Gu, ZX (Gu, Zhenxin)"/>
    <m/>
    <m/>
    <s v="Ca2+ and aminoguanidine on gamma-aminobutyric acid accumulation in germinating soybean under hypoxia-NaCl stress"/>
    <s v="JOURNAL OF FOOD AND DRUG ANALYSIS  卷: 23  期: 2  页: 287-293  DOI: 10.1016/j.jfda.2014.07.004  出版年: JUN 2015  "/>
    <m/>
    <m/>
    <m/>
    <s v="Article"/>
    <m/>
    <m/>
    <m/>
    <m/>
    <m/>
    <m/>
    <m/>
    <m/>
    <m/>
    <m/>
    <m/>
    <m/>
    <m/>
    <m/>
    <m/>
    <m/>
    <m/>
    <m/>
    <m/>
    <m/>
    <m/>
    <m/>
    <m/>
    <m/>
    <s v="1021-9498"/>
    <m/>
    <m/>
    <m/>
    <m/>
    <m/>
    <m/>
    <m/>
    <m/>
    <m/>
    <m/>
    <m/>
    <m/>
    <m/>
    <m/>
    <m/>
    <m/>
    <m/>
    <m/>
    <m/>
    <m/>
    <m/>
    <m/>
    <m/>
    <b v="0"/>
    <b v="0"/>
    <b v="0"/>
    <b v="0"/>
    <b v="0"/>
    <b v="0"/>
    <s v="1021-9498"/>
    <n v="0.70499999999999996"/>
    <b v="0"/>
    <b v="0"/>
    <n v="1"/>
    <m/>
  </r>
  <r>
    <n v="673"/>
    <x v="12"/>
    <s v="顾振新"/>
    <m/>
    <m/>
    <m/>
    <m/>
    <m/>
    <s v="Yang, R (Yang, R.); Yin, Y (Yin, Y.); Gu, Z (Gu, Z.)"/>
    <m/>
    <m/>
    <s v="Polyamine Degradation Pathway Regulating Growth and GABA Accumulation in Germinating Fava Bean under Hypoxia-NaCl Stress"/>
    <s v="JOURNAL OF AGRICULTURAL SCIENCE AND TECHNOLOGY  卷: 17  期: 2  页: 311-320  出版年: MAR-APR 2015"/>
    <m/>
    <m/>
    <m/>
    <s v="Article"/>
    <m/>
    <m/>
    <m/>
    <m/>
    <m/>
    <m/>
    <m/>
    <m/>
    <m/>
    <m/>
    <m/>
    <m/>
    <m/>
    <m/>
    <m/>
    <m/>
    <m/>
    <m/>
    <m/>
    <m/>
    <m/>
    <m/>
    <m/>
    <m/>
    <s v="1680-7073"/>
    <m/>
    <m/>
    <m/>
    <m/>
    <m/>
    <m/>
    <m/>
    <m/>
    <m/>
    <m/>
    <m/>
    <m/>
    <m/>
    <m/>
    <m/>
    <m/>
    <m/>
    <m/>
    <m/>
    <m/>
    <m/>
    <m/>
    <m/>
    <b v="0"/>
    <b v="0"/>
    <b v="0"/>
    <b v="0"/>
    <b v="0"/>
    <b v="0"/>
    <s v="1680-7073"/>
    <n v="0.877"/>
    <b v="0"/>
    <b v="0"/>
    <n v="1"/>
    <m/>
  </r>
  <r>
    <n v="674"/>
    <x v="12"/>
    <s v="顾振新"/>
    <m/>
    <m/>
    <m/>
    <m/>
    <m/>
    <s v="Yang, RQ (Yang, Runqiang); Guo, LP (Guo, Liping); Jin, XL (Jin, Xiaolin); Shen, C (Shen, Chang); Zhou, YL (Zhou, Yulin); Gu, ZX (Gu, Zhenxin)"/>
    <m/>
    <m/>
    <s v="Enhancement of glucosinolate and sulforaphane formation of broccoli sprouts by zinc sulphate via its stress effect"/>
    <s v="JOURNAL OF FUNCTIONAL FOODS  卷: 13  页: 345-349  DOI: 10.1016/j.jff.2015.01.007  出版年: MAR 2015"/>
    <m/>
    <m/>
    <m/>
    <s v="Article"/>
    <m/>
    <m/>
    <m/>
    <m/>
    <m/>
    <m/>
    <m/>
    <m/>
    <m/>
    <m/>
    <m/>
    <m/>
    <m/>
    <m/>
    <m/>
    <m/>
    <m/>
    <m/>
    <m/>
    <m/>
    <m/>
    <m/>
    <m/>
    <m/>
    <s v="1756-4646"/>
    <m/>
    <m/>
    <m/>
    <m/>
    <m/>
    <m/>
    <m/>
    <m/>
    <m/>
    <m/>
    <m/>
    <m/>
    <m/>
    <m/>
    <m/>
    <m/>
    <m/>
    <m/>
    <m/>
    <m/>
    <m/>
    <m/>
    <m/>
    <b v="0"/>
    <b v="0"/>
    <b v="0"/>
    <b v="0"/>
    <b v="0"/>
    <b v="0"/>
    <s v="1756-4646"/>
    <n v="3.859"/>
    <b v="0"/>
    <b v="0"/>
    <b v="0"/>
    <m/>
  </r>
  <r>
    <n v="675"/>
    <x v="12"/>
    <s v="顾振新"/>
    <m/>
    <m/>
    <m/>
    <m/>
    <m/>
    <s v="Yin, YQ (Yin, Yongqi); Yang, RQ (Yang, Runqiang); Han, YB (Han, Yongbin); Gu, ZX (Gu, Zhenxin)"/>
    <m/>
    <m/>
    <s v="Comparative proteomic and physiological analyses reveal the protective effect of exogenous calcium on the germinating soybean response to salt stress"/>
    <s v="JOURNAL OF PROTEOMICS  卷: 113  页: 110-126  DOI: 10.1016/j.jprot.2014.09.023  出版年: JAN 15 2015  "/>
    <m/>
    <m/>
    <m/>
    <s v="Article"/>
    <m/>
    <m/>
    <m/>
    <m/>
    <m/>
    <m/>
    <m/>
    <m/>
    <m/>
    <m/>
    <m/>
    <m/>
    <m/>
    <m/>
    <m/>
    <m/>
    <m/>
    <m/>
    <m/>
    <m/>
    <m/>
    <m/>
    <m/>
    <m/>
    <s v="1874-3919"/>
    <m/>
    <m/>
    <m/>
    <m/>
    <m/>
    <m/>
    <m/>
    <m/>
    <m/>
    <m/>
    <m/>
    <m/>
    <m/>
    <m/>
    <m/>
    <m/>
    <m/>
    <m/>
    <m/>
    <m/>
    <m/>
    <m/>
    <m/>
    <b v="0"/>
    <b v="0"/>
    <b v="0"/>
    <b v="0"/>
    <b v="0"/>
    <b v="0"/>
    <s v="1874-3919"/>
    <n v="4.0289999999999999"/>
    <b v="0"/>
    <b v="0"/>
    <b v="0"/>
    <m/>
  </r>
  <r>
    <n v="676"/>
    <x v="12"/>
    <s v="顾振新"/>
    <m/>
    <m/>
    <m/>
    <m/>
    <m/>
    <s v="Guo, LP (Guo, Liping); Yang, RQ (Yang, Runqiang); Wang, ZY (Wang, Zhiying); Gu, ZX (Gu, Zhenxin)"/>
    <m/>
    <m/>
    <s v="Effect of freezing methods on sulforaphane formation in broccoli sprouts"/>
    <s v="RSC ADVANCES  卷: 5  期: 41  页: 32290-32297  DOI: 10.1039/c5ra03403e  出版年: 2015  "/>
    <m/>
    <m/>
    <m/>
    <s v="Article"/>
    <m/>
    <m/>
    <m/>
    <m/>
    <m/>
    <m/>
    <m/>
    <m/>
    <m/>
    <m/>
    <m/>
    <m/>
    <m/>
    <m/>
    <m/>
    <m/>
    <m/>
    <m/>
    <m/>
    <m/>
    <m/>
    <m/>
    <m/>
    <m/>
    <s v="2046-2069"/>
    <m/>
    <m/>
    <m/>
    <m/>
    <m/>
    <m/>
    <m/>
    <m/>
    <m/>
    <m/>
    <m/>
    <m/>
    <m/>
    <m/>
    <m/>
    <m/>
    <m/>
    <m/>
    <m/>
    <m/>
    <m/>
    <m/>
    <m/>
    <b v="0"/>
    <b v="0"/>
    <b v="0"/>
    <b v="0"/>
    <b v="0"/>
    <b v="0"/>
    <s v="2046-2069"/>
    <n v="3.907"/>
    <b v="0"/>
    <b v="0"/>
    <b v="0"/>
    <m/>
  </r>
  <r>
    <n v="677"/>
    <x v="12"/>
    <s v="顾振新"/>
    <m/>
    <m/>
    <m/>
    <m/>
    <m/>
    <s v="Yang, RQ (Yang, Runqiang); Guo, LP (Guo, Liping); Zhou, YL (Zhou, Yulin); Shen, C (Shen, Chang); Gu, ZX (Gu, Zhenxin)"/>
    <m/>
    <m/>
    <s v="Calcium mitigates the stress caused by ZnSO4 as a sulphur fertilizer and enhances the sulforaphane formation of broccoli sprouts"/>
    <s v="RSC ADVANCES  卷: 5  期: 17  页: 12563-12570  DOI: 10.1039/c4ra11371c  出版年: 2015"/>
    <m/>
    <m/>
    <m/>
    <s v="Article"/>
    <m/>
    <m/>
    <m/>
    <m/>
    <m/>
    <m/>
    <m/>
    <m/>
    <m/>
    <m/>
    <m/>
    <m/>
    <m/>
    <m/>
    <m/>
    <m/>
    <m/>
    <m/>
    <m/>
    <m/>
    <m/>
    <m/>
    <m/>
    <m/>
    <s v="2046-2069"/>
    <m/>
    <m/>
    <m/>
    <m/>
    <m/>
    <m/>
    <m/>
    <m/>
    <m/>
    <m/>
    <m/>
    <m/>
    <m/>
    <m/>
    <m/>
    <m/>
    <m/>
    <m/>
    <m/>
    <m/>
    <m/>
    <m/>
    <m/>
    <b v="0"/>
    <b v="0"/>
    <b v="0"/>
    <b v="0"/>
    <b v="0"/>
    <b v="0"/>
    <s v="2046-2069"/>
    <n v="3.907"/>
    <b v="0"/>
    <b v="0"/>
    <b v="0"/>
    <m/>
  </r>
  <r>
    <n v="678"/>
    <x v="12"/>
    <s v="胡冰"/>
    <m/>
    <m/>
    <m/>
    <m/>
    <m/>
    <s v="Hu, B (Hu, Bing); Zhang, LY (Zhang, Liying); Liang, R (Liang, Rong); Chen, FZ (Chen, Fengze); He, LP (He, Liping); Hu, B (Hu, Bing); Zeng, XM (Zeng, Xiamiong)"/>
    <m/>
    <m/>
    <s v="Cross-Linking of Interfacial Casein Layer with Genipin Prevented pH-Induced Structural Instability and Lipase Digestibility of the Fat Droplets"/>
    <s v="JOURNAL OF AGRICULTURAL AND FOOD CHEMISTRY  卷: 63  期: 7  页: 2033-2040  DOI: 10.1021/jf505724c  出版年: FEB 25 2015"/>
    <m/>
    <m/>
    <m/>
    <s v="Article"/>
    <m/>
    <m/>
    <m/>
    <m/>
    <m/>
    <m/>
    <m/>
    <m/>
    <m/>
    <m/>
    <m/>
    <m/>
    <m/>
    <m/>
    <m/>
    <m/>
    <m/>
    <m/>
    <m/>
    <m/>
    <m/>
    <m/>
    <m/>
    <m/>
    <s v="0021-8561"/>
    <m/>
    <m/>
    <m/>
    <m/>
    <m/>
    <m/>
    <m/>
    <m/>
    <m/>
    <m/>
    <m/>
    <m/>
    <m/>
    <m/>
    <m/>
    <m/>
    <m/>
    <m/>
    <m/>
    <m/>
    <m/>
    <m/>
    <m/>
    <b v="0"/>
    <b v="0"/>
    <b v="0"/>
    <b v="0"/>
    <b v="0"/>
    <b v="0"/>
    <s v="0021-8561"/>
    <n v="3.2690000000000001"/>
    <b v="0"/>
    <b v="0"/>
    <b v="0"/>
    <m/>
  </r>
  <r>
    <n v="679"/>
    <x v="12"/>
    <s v="胡秋辉"/>
    <m/>
    <m/>
    <m/>
    <m/>
    <m/>
    <s v="Zhao, LY (Zhao, Liyan); Fu, YX (Fu, Yaxin); Chen, C (Chen, Chen); Yang, WJ (Yang, Wenjian); Hu, QH (Hu, Qiuhui)"/>
    <m/>
    <m/>
    <s v="Ultrasonic-Assisted Extraction and Chromatography Separation of Polysaccharides from the Base of Flammulina velutipes Stipe"/>
    <s v="SEPARATION SCIENCE AND TECHNOLOGY  卷: 50  期: 6  页: 824-832  DOI: 10.1080/01496395.2014.964728  出版年: APR 13 2015"/>
    <m/>
    <m/>
    <m/>
    <s v="Article"/>
    <m/>
    <m/>
    <m/>
    <m/>
    <m/>
    <m/>
    <m/>
    <m/>
    <m/>
    <m/>
    <m/>
    <m/>
    <m/>
    <m/>
    <m/>
    <m/>
    <m/>
    <m/>
    <m/>
    <m/>
    <m/>
    <m/>
    <m/>
    <m/>
    <s v="0149-6395"/>
    <m/>
    <m/>
    <m/>
    <m/>
    <m/>
    <m/>
    <m/>
    <m/>
    <m/>
    <m/>
    <m/>
    <m/>
    <m/>
    <m/>
    <m/>
    <m/>
    <m/>
    <m/>
    <m/>
    <m/>
    <m/>
    <m/>
    <m/>
    <b v="0"/>
    <b v="0"/>
    <b v="0"/>
    <b v="0"/>
    <b v="0"/>
    <b v="0"/>
    <s v="0149-6395"/>
    <n v="1.294"/>
    <b v="0"/>
    <b v="0"/>
    <n v="1"/>
    <m/>
  </r>
  <r>
    <n v="680"/>
    <x v="12"/>
    <s v="黄明"/>
    <m/>
    <m/>
    <m/>
    <m/>
    <m/>
    <s v="Wang, LS (Wang, Lu-Sha); Huang, JC (Huang, Ji-Chao); Chen, YL (Chen, Yu-Lian); Huang, M (Huang, Ming); Zhou, GH (Zhou, Guang-Hong)"/>
    <m/>
    <m/>
    <s v="Identification and Characterization of Antioxidant Peptides from Enzymatic Hydrolysates of Duck Meat"/>
    <s v="JOURNAL OF AGRICULTURAL AND FOOD CHEMISTRY  卷: 63  期: 13  页: 3437-3444  DOI: 10.1021/jf506120w  出版年: APR 8 2015"/>
    <m/>
    <m/>
    <m/>
    <s v="Article"/>
    <m/>
    <m/>
    <m/>
    <m/>
    <m/>
    <m/>
    <m/>
    <m/>
    <m/>
    <m/>
    <m/>
    <m/>
    <m/>
    <m/>
    <m/>
    <m/>
    <m/>
    <m/>
    <m/>
    <m/>
    <m/>
    <m/>
    <m/>
    <m/>
    <s v="0021-8561"/>
    <m/>
    <m/>
    <m/>
    <m/>
    <m/>
    <m/>
    <m/>
    <m/>
    <m/>
    <m/>
    <m/>
    <m/>
    <m/>
    <m/>
    <m/>
    <m/>
    <m/>
    <m/>
    <m/>
    <m/>
    <m/>
    <m/>
    <m/>
    <b v="0"/>
    <b v="0"/>
    <b v="0"/>
    <b v="0"/>
    <b v="0"/>
    <b v="0"/>
    <s v="0021-8561"/>
    <n v="3.2690000000000001"/>
    <b v="0"/>
    <b v="0"/>
    <b v="0"/>
    <m/>
  </r>
  <r>
    <n v="681"/>
    <x v="12"/>
    <s v="李春保"/>
    <s v="J"/>
    <s v="Li, X; Fang, T; Zong, MH; Shi, XQ; Xu, XL; Dai, C; Li, CB; Zhou, GH"/>
    <m/>
    <m/>
    <m/>
    <s v="Li, Xiao; Fang, Tian; Zong, Menghuan; Shi, Xiaoqin; Xu, Xinglian; Dai, Chen; Li, Chunbao; Zhou, Guanghong"/>
    <m/>
    <m/>
    <s v="Phosphorproteome Changes of Myofibrillar Proteins at Early Post-mortem Time in Relation to Pork Quality As Affected by Season"/>
    <s v="JOURNAL OF AGRICULTURAL AND FOOD CHEMISTRY"/>
    <m/>
    <m/>
    <s v="English"/>
    <s v="Article"/>
    <m/>
    <m/>
    <m/>
    <m/>
    <m/>
    <s v="pork; myofibrillar proteins; protein phosphorylation; rigor mortis; season"/>
    <s v="LONGISSIMUS-THORACIS MUSCLE; PORCINE MUSCLE; SKELETAL-MUSCLE; PH DECLINE; PHOSPHORYLATION; MEAT; PSE; IDENTIFICATION; LIVESTOCK; STORAGE"/>
    <m/>
    <s v="[Li, Xiao; Fang, Tian; Zong, Menghuan; Shi, Xiaoqin; Xu, Xinglian; Li, Chunbao; Zhou, Guanghong] Nanjing Agr Univ, Key Lab Meat Proc &amp; Qual Control, MOE, Nanjing 210095, Jiangsu, Peoples R China; [Li, Xiao; Fang, Tian; Zong, Menghuan; Shi, Xiaoqin; Xu, Xinglian; Li, Chunbao; Zhou, Guanghong] Nanjing Agr Univ, Key Lab Anim Prod Proc, MOA, Nanjing 210095, Jiangsu, Peoples R China; [Li, Xiao; Fang, Tian; Zong, Menghuan; Shi, Xiaoqin; Xu, Xinglian; Li, Chunbao; Zhou, Guanghong] Nanjing Agr Univ, Jiangsu Synerget Innovat Ctr Meat Prod Proc &amp; Qua, Coll Food Sci &amp; Technol, Nanjing 210095, Jiangsu, Peoples R China; [Dai, Chen] Nanjing Agr Univ, Expt Teaching Ctr Life Sci, Nanjing 210095, Jiangsu, Peoples R China"/>
    <s v="Li, CB (reprint author), Nanjing Agr Univ, Coll Food Sci &amp; Technol, Nanjing 210095, Jiangsu, Peoples R China."/>
    <s v="chunbao.li@njau.edu.cn"/>
    <m/>
    <m/>
    <s v="MOST [2012BAD28B01, 2014BAD19B01]; MOA [CARS 36-11]; Jiangsu [CX (15)1006]; Priority Academic Program Development of Jiangsu Higher Education Institutions"/>
    <s v="This work was supported by 2012BAD28B01 (MOST), 2014BAD19B01 (MOST), CARS 36-11 (MOA), CX (15)1006 (Jiangsu), and the Priority Academic Program Development of Jiangsu Higher Education Institutions."/>
    <m/>
    <n v="32"/>
    <n v="0"/>
    <n v="0"/>
    <n v="3"/>
    <n v="3"/>
    <s v="AMER CHEMICAL SOC"/>
    <s v="WASHINGTON"/>
    <s v="1155 16TH ST, NW, WASHINGTON, DC 20036 USA"/>
    <s v="0021-8561"/>
    <s v="1520-5118"/>
    <m/>
    <s v="J AGR FOOD CHEM"/>
    <s v="J. Agric. Food Chem."/>
    <d v="2015-12-02T00:00:00"/>
    <n v="2015"/>
    <n v="63"/>
    <n v="47"/>
    <m/>
    <m/>
    <m/>
    <m/>
    <n v="10287"/>
    <n v="10294"/>
    <m/>
    <s v="10.1021/acs.jafc.5b03997"/>
    <m/>
    <n v="8"/>
    <s v="Agriculture, Multidisciplinary; Chemistry, Applied; Food Science &amp; Technology"/>
    <s v="Agriculture; Chemistry; Food Science &amp; Technology"/>
    <s v="CX8CK"/>
    <s v="WOS:000365930000011"/>
    <n v="26549830"/>
    <s v="Li, CB (reprint author), Nanjing Agr Univ, Coll Food Sci &amp; Technol, Nanjing 210095, Jiangsu, Peoples R China."/>
    <b v="0"/>
    <b v="0"/>
    <b v="0"/>
    <b v="0"/>
    <s v="食品科技学院"/>
    <s v="0021-8561"/>
    <n v="3.2690000000000001"/>
    <b v="0"/>
    <b v="0"/>
    <b v="0"/>
    <n v="12"/>
  </r>
  <r>
    <n v="682"/>
    <x v="12"/>
    <s v="李春保"/>
    <s v="J"/>
    <s v="Wen, SY; Zhou, GH; Song, SX; Xu, XL; Voglmeir, J; Liu, L; Zhao, F; Li, MJ; Li, L; Yu, XB; Bai, Y; Li, CB"/>
    <m/>
    <m/>
    <m/>
    <s v="Wen, Siying; Zhou, Guanghong; Song, Shangxin; Xu, Xinglian; Voglmeir, Josef; Liu, Li; Zhao, Fan; Li, Mengjie; Li, Li; Yu, Xiaobo; Bai, Yun; Li, Chunbao"/>
    <m/>
    <m/>
    <s v="Discrimination of in vitro and in vivo digestion products of meat proteins from pork, beef, chicken, and fish"/>
    <s v="PROTEOMICS"/>
    <m/>
    <m/>
    <s v="English"/>
    <s v="Review"/>
    <m/>
    <m/>
    <m/>
    <m/>
    <m/>
    <s v="Animal proteomics; Digestibility; Meat protein; Peptide sequence; Peptidomics"/>
    <s v="DIETARY-PROTEIN; TURKEY MEAT; PEPTIDES; MICROBIOTA; CANCER; RISK; FAT; MEN"/>
    <m/>
    <s v="[Wen, Siying; Zhou, Guanghong; Song, Shangxin; Xu, Xinglian; Zhao, Fan; Li, Mengjie; Li, Li; Yu, Xiaobo; Bai, Yun; Li, Chunbao] Nanjing Agr Univ, Key Lab Meat Proc &amp; Qual Control, Synerget Innovat Ctr Food Safety &amp; Nutr,MOA,Syner, Jiangsu Innovat Ctr Meat Prod &amp; Proc,Key Lab Anim, Nanjing 210095, Jiangsu, Peoples R China; [Voglmeir, Josef; Liu, Li] Nanjing Agr Univ, Glyc &amp; Glycan Bioengn Res Ctr, Coll Food Sci &amp; Technol, Nanjing 210095, Jiangsu, Peoples R China"/>
    <s v="Li, CB (reprint author), Nanjing Agr Univ, Key Lab Meat Proc &amp; Qual Control, MOE, Weigang 1, Nanjing 210095, Jiangsu, Peoples R China."/>
    <s v="chunbao.li@njau.edu.cn"/>
    <m/>
    <m/>
    <s v=" [31471600];  [NCET-11-0668];  [20110097110024]"/>
    <s v="This work was funded by the projects 31471600 (Chunbao Li), NCET-11-0668 (Chunbao Li), and 20110097110024 (Guanghong Zhou). The authors gratefully acknowledged Dr. Peiming Gu from Thermo Fisher for his help for the Nano LC-MS/MS analysis and Dr. Hongyu Ma from College of Plant Protection, Nanjing Agricultural University for assisting in MALDI-TOF-MS analysis."/>
    <m/>
    <n v="24"/>
    <n v="0"/>
    <n v="0"/>
    <n v="5"/>
    <n v="5"/>
    <s v="WILEY-BLACKWELL"/>
    <s v="HOBOKEN"/>
    <s v="111 RIVER ST, HOBOKEN 07030-5774, NJ USA"/>
    <s v="1615-9853"/>
    <s v="1615-9861"/>
    <m/>
    <s v="PROTEOMICS"/>
    <s v="Proteomics"/>
    <s v="NOV"/>
    <n v="2015"/>
    <n v="15"/>
    <n v="21"/>
    <m/>
    <m/>
    <m/>
    <m/>
    <n v="3688"/>
    <n v="3698"/>
    <m/>
    <s v="10.1002/pmic.201500179"/>
    <m/>
    <n v="11"/>
    <s v="Biochemical Research Methods; Biochemistry &amp; Molecular Biology"/>
    <s v="Biochemistry &amp; Molecular Biology"/>
    <s v="CU7OV"/>
    <s v="WOS:000363732100010"/>
    <n v="26227428"/>
    <s v="Li, CB (reprint author), Nanjing Agr Univ, Key Lab Meat Proc &amp; Qual Control, MOE, Weigang 1, Nanjing 210095, Jiangsu, Peoples R China."/>
    <b v="0"/>
    <b v="0"/>
    <b v="0"/>
    <b v="0"/>
    <b v="0"/>
    <s v="1615-9853"/>
    <n v="3.823"/>
    <b v="0"/>
    <b v="0"/>
    <b v="0"/>
    <m/>
  </r>
  <r>
    <n v="683"/>
    <x v="12"/>
    <s v="李春保"/>
    <m/>
    <m/>
    <m/>
    <m/>
    <m/>
    <s v="Wen, SY (Wen, Siying); Zhou, GH (Zhou, Guanghong); Li, L (Li, Li); Xu, XL (Xu, Xinglian); Yu, XB (Yu, Xiaobo); Bai, Y (Bai, Yun); Li, CB (Li, Chunbao)"/>
    <m/>
    <m/>
    <s v="Effect of Cooking on in Vitro Digestion of Pork Proteins: A Peptidomic Perspective"/>
    <s v=" JOURNAL OF AGRICULTURAL AND FOOD CHEMISTRY  卷: 63  期: 1  页: 250-261  DOI: 10.1021/jf505323g  出版年: JAN 14 2015  "/>
    <m/>
    <m/>
    <m/>
    <s v="Article"/>
    <m/>
    <m/>
    <m/>
    <m/>
    <m/>
    <m/>
    <m/>
    <m/>
    <m/>
    <m/>
    <m/>
    <m/>
    <m/>
    <m/>
    <m/>
    <m/>
    <m/>
    <m/>
    <m/>
    <m/>
    <m/>
    <m/>
    <m/>
    <m/>
    <s v=" 0021-8561"/>
    <m/>
    <m/>
    <m/>
    <m/>
    <m/>
    <m/>
    <m/>
    <m/>
    <m/>
    <m/>
    <m/>
    <m/>
    <m/>
    <m/>
    <m/>
    <m/>
    <m/>
    <m/>
    <m/>
    <m/>
    <m/>
    <m/>
    <m/>
    <b v="0"/>
    <b v="0"/>
    <b v="0"/>
    <b v="0"/>
    <b v="0"/>
    <b v="0"/>
    <s v=" 0021-8561"/>
    <n v="3.2690000000000001"/>
    <b v="0"/>
    <b v="0"/>
    <b v="0"/>
    <m/>
  </r>
  <r>
    <n v="684"/>
    <x v="12"/>
    <s v="李春保"/>
    <m/>
    <m/>
    <m/>
    <m/>
    <m/>
    <s v=" Zhao, F (Zhao, Fan); Zhou, GH (Zhou, Guanghong); Ye, KP (Ye, Keping); Wang, SW (Wang, Shuaiwu); Xu, XL (Xu, Xinglian); Li, CB (Li, Chunbao)"/>
    <m/>
    <m/>
    <s v="Microbial changes in vacuum-packed chilled pork during storage"/>
    <s v="MEAT SCIENCE  卷: 100  页: 145-149  DOI: 10.1016/j.meatsci.2014.10.004  出版年: FEB 2015  "/>
    <m/>
    <m/>
    <m/>
    <s v="Article"/>
    <m/>
    <m/>
    <m/>
    <m/>
    <m/>
    <m/>
    <m/>
    <m/>
    <m/>
    <m/>
    <m/>
    <m/>
    <m/>
    <m/>
    <m/>
    <m/>
    <m/>
    <m/>
    <m/>
    <m/>
    <m/>
    <m/>
    <m/>
    <m/>
    <s v=" 0309-1740"/>
    <m/>
    <m/>
    <m/>
    <m/>
    <m/>
    <m/>
    <m/>
    <m/>
    <m/>
    <m/>
    <m/>
    <m/>
    <m/>
    <m/>
    <m/>
    <m/>
    <m/>
    <m/>
    <m/>
    <m/>
    <m/>
    <m/>
    <m/>
    <b v="0"/>
    <b v="0"/>
    <b v="0"/>
    <b v="0"/>
    <b v="0"/>
    <b v="0"/>
    <s v=" 0309-1740"/>
    <n v="3.0830000000000002"/>
    <b v="0"/>
    <b v="0"/>
    <b v="0"/>
    <m/>
  </r>
  <r>
    <n v="685"/>
    <x v="12"/>
    <s v="李春保"/>
    <m/>
    <m/>
    <m/>
    <m/>
    <m/>
    <s v="Li, CB (Li, Chunbao); Zhou, GH (Zhou, Guanghong); Xu, XL (Xu, Xinglian); Lundstrom, K (Lundstrom, Kerstin); Karlsson, A (Karlsson, Anders); Lametsch, R (Lametsch, Rene)"/>
    <m/>
    <m/>
    <s v="Phosphoproteome analysis of sarcoplasmic and myofibrillar proteins in bovine longissimus muscle in response to postmortem electrical stimulation"/>
    <s v="FOOD CHEMISTRY  卷: 175  页: 197-202  DOI: 10.1016/j.foodchem.2014.11.139  出版年: MAY 15 2015  "/>
    <m/>
    <m/>
    <m/>
    <s v="Article"/>
    <m/>
    <m/>
    <m/>
    <m/>
    <m/>
    <m/>
    <m/>
    <m/>
    <m/>
    <m/>
    <m/>
    <m/>
    <m/>
    <m/>
    <m/>
    <m/>
    <m/>
    <m/>
    <m/>
    <m/>
    <m/>
    <m/>
    <m/>
    <m/>
    <s v="0308-8146"/>
    <m/>
    <m/>
    <m/>
    <m/>
    <m/>
    <m/>
    <m/>
    <m/>
    <m/>
    <m/>
    <m/>
    <m/>
    <m/>
    <m/>
    <m/>
    <m/>
    <m/>
    <m/>
    <m/>
    <m/>
    <m/>
    <m/>
    <m/>
    <b v="0"/>
    <b v="0"/>
    <b v="0"/>
    <b v="0"/>
    <b v="0"/>
    <b v="0"/>
    <s v="0308-8146"/>
    <n v="3.9009999999999998"/>
    <b v="0"/>
    <b v="0"/>
    <b v="0"/>
    <m/>
  </r>
  <r>
    <n v="686"/>
    <x v="12"/>
    <s v="李春保"/>
    <m/>
    <m/>
    <m/>
    <m/>
    <m/>
    <s v=" Li, X (Li, Xiao); Zhou, GH (Zhou, Guanghong); Chen, YJ (Chen, Yinji); Xu, XL (Xu, Xinglian); Xu, BC (Xu, Baocai); Li, CB (Li, Chunbao)"/>
    <m/>
    <m/>
    <s v="A New Method for Characterizing Mechanical Properties of Meat Product under Stress-Relaxation Based on Gaussian Curve-Fitting"/>
    <s v="INTERNATIONAL JOURNAL OF FOOD PROPERTIES  卷: 18  期: 11  页: 2571-2583  DOI: 10.1080/10942912.2014.994068  出版年: NOV 2 2015  "/>
    <m/>
    <m/>
    <m/>
    <s v="Article"/>
    <m/>
    <m/>
    <m/>
    <m/>
    <m/>
    <m/>
    <m/>
    <m/>
    <m/>
    <m/>
    <m/>
    <m/>
    <m/>
    <m/>
    <m/>
    <m/>
    <m/>
    <m/>
    <m/>
    <m/>
    <m/>
    <m/>
    <m/>
    <m/>
    <s v="1094-2912"/>
    <m/>
    <m/>
    <m/>
    <m/>
    <m/>
    <m/>
    <m/>
    <m/>
    <m/>
    <m/>
    <m/>
    <m/>
    <m/>
    <m/>
    <m/>
    <m/>
    <m/>
    <m/>
    <m/>
    <m/>
    <m/>
    <m/>
    <m/>
    <b v="0"/>
    <b v="0"/>
    <b v="0"/>
    <b v="0"/>
    <b v="0"/>
    <b v="0"/>
    <s v="1094-2912"/>
    <n v="1.2310000000000001"/>
    <b v="0"/>
    <b v="0"/>
    <n v="1"/>
    <m/>
  </r>
  <r>
    <n v="687"/>
    <x v="12"/>
    <s v="刘丽"/>
    <s v="J"/>
    <s v="Duan, XC; Chen, H; Liu, FF; Conway, L; Wei, S; Cai, ZP; Liu, L; Voglmeir, J"/>
    <m/>
    <m/>
    <m/>
    <s v="Duan, Xu C.; Chen, Huan; Liu, Fang F.; Conway, Louis; Wei, Shuang; Cai, Zhi P.; Liu, Li; Voglmeir, Josef"/>
    <m/>
    <m/>
    <s v="One Assay for All: Exploring Small Molecule Phosphorylation Using Amylose-Polyiodide Complexes"/>
    <s v="ANALYTICAL CHEMISTRY"/>
    <m/>
    <m/>
    <s v="English"/>
    <s v="Article"/>
    <m/>
    <m/>
    <m/>
    <m/>
    <m/>
    <m/>
    <s v="HIGH-THROUGHPUT; KINASE-ACTIVITY; FLUORESCENCE; IDENTIFICATION; INHIBITORS; STARCH"/>
    <m/>
    <s v="[Duan, Xu C.; Chen, Huan; Liu, Fang F.; Conway, Louis; Wei, Shuang; Cai, Zhi P.; Liu, Li; Voglmeir, Josef] Nanjing Agr Univ, Glyc &amp; Glycan Bioengn Res Ctr, Coll Food Sci &amp; Technol, Nanjing 210095, Jiangsu, Peoples R China"/>
    <s v="Liu, L (reprint author), Nanjing Agr Univ, Glyc &amp; Glycan Bioengn Res Ctr, Coll Food Sci &amp; Technol, Nanjing 210095, Jiangsu, Peoples R China."/>
    <s v="lichen.liu@njau.edu.cn; josef.voglmeir@njau.edu.cn"/>
    <m/>
    <m/>
    <s v="NJAU Academian and Departmental Startup Initiative; 100 Foreign Talents Plan [JSB2014012]"/>
    <s v="This work was supported by the NJAU Academian and Departmental Startup Initiative (to both to L.L. and J.V.) and the 100 Foreign Talents Plan, grant number JSB2014012 (to J.V.)."/>
    <m/>
    <n v="19"/>
    <n v="0"/>
    <n v="0"/>
    <n v="5"/>
    <n v="5"/>
    <s v="AMER CHEMICAL SOC"/>
    <s v="WASHINGTON"/>
    <s v="1155 16TH ST, NW, WASHINGTON, DC 20036 USA"/>
    <s v="0003-2700"/>
    <s v="1520-6882"/>
    <m/>
    <s v="ANAL CHEM"/>
    <s v="Anal. Chem."/>
    <d v="2015-10-06T00:00:00"/>
    <n v="2015"/>
    <n v="87"/>
    <n v="19"/>
    <m/>
    <m/>
    <m/>
    <m/>
    <n v="9546"/>
    <n v="9550"/>
    <m/>
    <s v="10.1021/acs.analchem.5b02247"/>
    <m/>
    <n v="5"/>
    <s v="Chemistry, Analytical"/>
    <s v="Chemistry"/>
    <s v="CT2JU"/>
    <s v="WOS:000362628600006"/>
    <n v="26308083"/>
    <s v="Liu, L (reprint author), Nanjing Agr Univ, Glyc &amp; Glycan Bioengn Res Ctr, Coll Food Sci &amp; Technol, Nanjing 210095, Jiangsu, Peoples R China."/>
    <b v="0"/>
    <b v="0"/>
    <b v="0"/>
    <b v="0"/>
    <s v="食品科技学院"/>
    <s v="0003-2700"/>
    <n v="5.7939999999999996"/>
    <b v="0"/>
    <n v="1"/>
    <b v="0"/>
    <m/>
  </r>
  <r>
    <n v="688"/>
    <x v="12"/>
    <s v="刘丽"/>
    <s v="J"/>
    <s v="Huang, K; Wang, MM; Kulinich, A; Yao, HL; Ma, HY; Martinez, JER; Duan, XC; Chen, H; Cai, ZP; Flitsch, SL; Liu, L; Voglmeir, J"/>
    <m/>
    <m/>
    <m/>
    <s v="Huang, Kun; Wang, Mao M.; Kulinich, Anna; Yao, Hong L.; Ma, Hong Y.; Martinez, Juana E. R.; Duan, Xu C.; Chen, Huan; Cai, Zhi P.; Flitsch, Sabine L.; Liu, Li; Voglmeir, Josef"/>
    <m/>
    <m/>
    <s v="Biochemical characterisation of the neuraminidase pool of the human gut symbiont Akkermansia muciniphila"/>
    <s v="CARBOHYDRATE RESEARCH"/>
    <m/>
    <m/>
    <s v="English"/>
    <s v="Article"/>
    <m/>
    <m/>
    <m/>
    <m/>
    <m/>
    <s v="Akkermansia muciniphila; Neuraminidase; Sialidase; Indoyl-sialosides; Intestinal glycosidases"/>
    <s v="ESCHERICHIA-COLI; SIALIC ACIDS; GENE; SIALIDASES; CLONING; PURIFICATION; EXPRESSION; SIALIDOSIS; PLASMA; FAMILY"/>
    <m/>
    <s v="[Huang, Kun; Wang, Mao M.; Kulinich, Anna; Yao, Hong L.; Duan, Xu C.; Chen, Huan; Cai, Zhi P.; Liu, Li; Voglmeir, Josef] Nanjing Agr Univ, Coll Food Sci &amp; Technol, GGBRC, Nanjing 210095, Jiangsu, Peoples R China; [Ma, Hong Y.] Nanjing Agr Univ, Dept Plant Pathol, Nanjing 210095, Jiangsu, Peoples R China; [Martinez, Juana E. R.; Flitsch, Sabine L.] Univ Manchester, Manchester Inst Biotechnol, Manchester, Lancs, England; [Martinez, Juana E. R.; Flitsch, Sabine L.] Univ Manchester, Sch Chem, Manchester, Lancs, England"/>
    <s v="Liu, L (reprint author), Nanjing Agr Univ, Coll Food Sci &amp; Technol, GGBRC, 1 Weigang, Nanjing 210095, Jiangsu, Peoples R China."/>
    <s v="lichen.liu@njau.edu.cn; josef.voglmeir@njau.edu.cn"/>
    <m/>
    <m/>
    <s v="Natural Science Foundation of China [31471703, A0201300537]; 100 Foreign Talents Plan [JSB2014012]"/>
    <s v="The authors thank Professor Yuanchao Wang for access to the Bruker Ultraflex MALDI-TOF mass spectrometer, and Dr. Louis Conway (GGBRC, Nanjing) for his comments. This work was supported in parts by the Natural Science Foundation of China (grant number 31471703 and A0201300537 to J.V. and L.L.) and the 100 Foreign Talents Plan (grant number JSB2014012 to J.V.)."/>
    <m/>
    <n v="35"/>
    <n v="0"/>
    <n v="0"/>
    <n v="3"/>
    <n v="3"/>
    <s v="ELSEVIER SCI LTD"/>
    <s v="OXFORD"/>
    <s v="THE BOULEVARD, LANGFORD LANE, KIDLINGTON, OXFORD OX5 1GB, OXON, ENGLAND"/>
    <s v="0008-6215"/>
    <s v="1873-426X"/>
    <m/>
    <s v="CARBOHYD RES"/>
    <s v="Carbohydr. Res."/>
    <d v="2015-10-13T00:00:00"/>
    <n v="2015"/>
    <n v="415"/>
    <m/>
    <m/>
    <m/>
    <m/>
    <m/>
    <n v="60"/>
    <n v="65"/>
    <m/>
    <s v="10.1016/j.carres.2015.08.001"/>
    <m/>
    <n v="6"/>
    <s v="Biochemistry &amp; Molecular Biology; Chemistry, Applied; Chemistry, Organic"/>
    <s v="Biochemistry &amp; Molecular Biology; Chemistry"/>
    <s v="CT5ZF"/>
    <s v="WOS:000362889100009"/>
    <n v="26340137"/>
    <s v="Liu, L (reprint author), Nanjing Agr Univ, Coll Food Sci &amp; Technol, GGBRC, 1 Weigang, Nanjing 210095, Jiangsu, Peoples R China."/>
    <b v="0"/>
    <b v="0"/>
    <b v="0"/>
    <b v="0"/>
    <s v="食品科技学院"/>
    <s v="0008-6215"/>
    <n v="2.133"/>
    <b v="0"/>
    <b v="0"/>
    <b v="0"/>
    <m/>
  </r>
  <r>
    <n v="689"/>
    <x v="12"/>
    <s v="刘丽"/>
    <s v="J"/>
    <s v="Duan, XC; Lu, AM; Gu, B; Cai, ZP; Ma, HY; Wei, S; Laborda, P; Liu, L; Voglmeir, J"/>
    <m/>
    <m/>
    <m/>
    <s v="Duan, Xu C.; Lu, Ai M.; Gu, Bin; Cai, Zhi P.; Ma, Hong Y.; Wei, Shuang; Laborda, Pedro; Liu, Li; Voglmeir, Josef"/>
    <m/>
    <m/>
    <s v="Functional characterization of the UDP-xylose biosynthesis pathway in Rhodothermus marinus"/>
    <s v="APPLIED MICROBIOLOGY AND BIOTECHNOLOGY"/>
    <m/>
    <m/>
    <s v="English"/>
    <s v="Article"/>
    <m/>
    <m/>
    <m/>
    <m/>
    <m/>
    <s v="Rhodothermus marinus; UDP-glucuronic acid; UDP-xylose; UDP-glucose dehydrogenase; UDP-xylose synthase"/>
    <s v="FUNGUS CRYPTOCOCCUS-NEOFORMANS; GLUCURONIC ACID DECARBOXYLASE; GLUCOSE DEHYDROGENASE; ESCHERICHIA-COLI; GENE FAMILY; IDENTIFICATION; SYNTHASE; CLONING; PLANT; 4-AMINO-4-DEOXY-L-ARABINOSE"/>
    <m/>
    <s v="[Duan, Xu C.; Gu, Bin; Cai, Zhi P.; Wei, Shuang; Laborda, Pedro; Liu, Li; Voglmeir, Josef] Nanjing Agr Univ, Coll Food Sci &amp; Technol, GGBRC, Nanjing, Jiangsu, Peoples R China; [Lu, Ai M.] Nanjing Agr Univ, Coll Sci, Nanjing, Jiangsu, Peoples R China; [Ma, Hong Y.] Nanjing Agr Univ, Dept Plant Pathol, Nanjing, Jiangsu, Peoples R China"/>
    <s v="Liu, L (reprint author), Nanjing Agr Univ, Coll Food Sci &amp; Technol, GGBRC, Nanjing, Jiangsu, Peoples R China."/>
    <s v="lichen.liu@njau.edu.cn; josef.voglmeir@njau.edu.cn"/>
    <m/>
    <m/>
    <s v="NJAU Academian- and Departmental Startup Initiative; 100 Foreign Talents Plan [JSB2014012]"/>
    <s v="The authors thank Professor Yuanchao Wang for access to the Bruker Ultraflex MALDI-TOF mass spectrometer and Dr. Ting Wang for her comments on an earlier version of this manuscript. This work was supported by the NJAU Academian- and Departmental Startup Initiative (to both to L.L. and J.V.) and the 100 Foreign Talents Plan (grant number JSB2014012 to J.V.)."/>
    <m/>
    <n v="44"/>
    <n v="1"/>
    <n v="1"/>
    <n v="0"/>
    <n v="0"/>
    <s v="SPRINGER"/>
    <s v="NEW YORK"/>
    <s v="233 SPRING ST, NEW YORK, NY 10013 USA"/>
    <s v="0175-7598"/>
    <s v="1432-0614"/>
    <m/>
    <s v="APPL MICROBIOL BIOT"/>
    <s v="Appl. Microbiol. Biotechnol."/>
    <s v="NOV"/>
    <n v="2015"/>
    <n v="99"/>
    <n v="22"/>
    <m/>
    <m/>
    <m/>
    <m/>
    <n v="9463"/>
    <n v="9472"/>
    <m/>
    <s v="10.1007/s00253-015-6683-1"/>
    <m/>
    <n v="10"/>
    <s v="Biotechnology &amp; Applied Microbiology"/>
    <s v="Biotechnology &amp; Applied Microbiology"/>
    <s v="CV0PB"/>
    <s v="WOS:000363951800012"/>
    <n v="26033773"/>
    <s v="Liu, L (reprint author), Nanjing Agr Univ, Coll Food Sci &amp; Technol, GGBRC, Nanjing, Jiangsu, Peoples R China."/>
    <b v="0"/>
    <b v="0"/>
    <b v="0"/>
    <b v="0"/>
    <s v="食品科技学院"/>
    <s v="0175-7598"/>
    <n v="3.8479999999999999"/>
    <b v="0"/>
    <b v="0"/>
    <b v="0"/>
    <m/>
  </r>
  <r>
    <n v="690"/>
    <x v="12"/>
    <s v="刘丽"/>
    <s v="J"/>
    <s v="Kulinich, A; Liu, S; Ma, HY; Lv, YM; Liu, L; Voglmeir, J"/>
    <m/>
    <m/>
    <m/>
    <s v="Kulinich, Anna; Liu, Si; Ma, Hong-Yu; Lv, Yong-Mei; Liu, Li; Voglmeir, Josef"/>
    <m/>
    <m/>
    <s v="Identification and Characterization of Two Novel Alpha-D-Galactosidases from Pedobacter heparinus"/>
    <s v="PROTEIN AND PEPTIDE LETTERS"/>
    <m/>
    <m/>
    <s v="English"/>
    <s v="Article"/>
    <m/>
    <m/>
    <m/>
    <m/>
    <m/>
    <s v="Galactosidase; galactoside; alpha-linked galactose; Pedobacter heparinus; bacterial glycosidase; glycoenzyme"/>
    <s v="CRYSTAL-STRUCTURE; ESCHERICHIA-COLI; SUBSTRATE-SPECIFICITY; CATALYTIC MECHANISM; THERMOTOGA-MARITIMA; PURIFICATION; EXPRESSION; CLONING; PLANT; HYDROLYSIS"/>
    <m/>
    <s v="[Kulinich, Anna; Liu, Si; Lv, Yong-Mei; Liu, Li; Voglmeir, Josef] Nanjing Agr Univ, Coll Food Sci &amp; Technol, GGBRC, Nanjing, Jiangsu, Peoples R China; [Ma, Hong-Yu] Nanjing Agr Univ, Dept Plant Pathol, Nanjing, Jiangsu, Peoples R China"/>
    <s v="Liu, L (reprint author), Nanjing Agr Univ, Coll Food Sci &amp; Technol, GGBRC, Nanjing, Jiangsu, Peoples R China."/>
    <s v="lichen.liu@njau.edu.cn; josef.voglmeir@njau.edu.cn"/>
    <m/>
    <m/>
    <s v="Natural Science Foundation of China [31471703, A0201300537]; 100 Foreign Talents Plan [JSB2014012]"/>
    <s v="The authors thank Professor Yuanchao Wang for access to the Bruker Ultraflex MALDI-TOF mass spectrometer, and Dr. Louis Conway (GGBRC, Nanjing) for language editing. This work was supported in parts by the Natural Science Foundation of China (grant number 31471703 and A0201300537 to J.V. and L.L.) and the 100 Foreign Talents Plan (grant number JSB2014012 to J.V.)."/>
    <m/>
    <n v="45"/>
    <n v="0"/>
    <n v="0"/>
    <n v="1"/>
    <n v="1"/>
    <s v="BENTHAM SCIENCE PUBL LTD"/>
    <s v="SHARJAH"/>
    <s v="EXECUTIVE STE Y-2, PO BOX 7917, SAIF ZONE, 1200 BR SHARJAH, U ARAB EMIRATES"/>
    <s v="0929-8665"/>
    <s v="1875-5305"/>
    <m/>
    <s v="PROTEIN PEPTIDE LETT"/>
    <s v="Protein Pept. Lett."/>
    <m/>
    <n v="2015"/>
    <n v="22"/>
    <n v="12"/>
    <m/>
    <m/>
    <m/>
    <m/>
    <n v="1052"/>
    <n v="1059"/>
    <m/>
    <s v="10.2174/0929866522666150915121858"/>
    <m/>
    <n v="8"/>
    <s v="Biochemistry &amp; Molecular Biology"/>
    <s v="Biochemistry &amp; Molecular Biology"/>
    <s v="CW5NB"/>
    <s v="WOS:000365041200001"/>
    <n v="26369952"/>
    <s v="Liu, L (reprint author), Nanjing Agr Univ, Coll Food Sci &amp; Technol, GGBRC, Nanjing, Jiangsu, Peoples R China."/>
    <b v="0"/>
    <b v="0"/>
    <b v="0"/>
    <b v="0"/>
    <s v="食品科技学院"/>
    <s v="0929-8665"/>
    <n v="1.1240000000000001"/>
    <b v="0"/>
    <b v="0"/>
    <n v="1"/>
    <n v="12"/>
  </r>
  <r>
    <n v="691"/>
    <x v="12"/>
    <s v="刘丽"/>
    <m/>
    <m/>
    <m/>
    <m/>
    <m/>
    <s v=" Wei, S (Wei, Shuang); Kulinich, A (Kulinich, Anna); Duan, XC (Duan, Xu C.); Liu, L (Liu, Li); Voglmeir, J (Voglmeir, Josef)"/>
    <m/>
    <m/>
    <s v="Discovery and Biochemical Characterization of UDP-Glucose Dehydrogenase from Granulibacter bethesdensis"/>
    <s v="PROTEIN AND PEPTIDE LETTERS  卷: 22  期: 7  页: 628-634  出版年: 2015  "/>
    <m/>
    <m/>
    <m/>
    <s v="Article"/>
    <m/>
    <m/>
    <m/>
    <m/>
    <m/>
    <m/>
    <m/>
    <m/>
    <m/>
    <m/>
    <m/>
    <m/>
    <m/>
    <m/>
    <m/>
    <m/>
    <m/>
    <m/>
    <m/>
    <m/>
    <m/>
    <m/>
    <m/>
    <m/>
    <s v="0929-8665"/>
    <m/>
    <m/>
    <m/>
    <m/>
    <m/>
    <m/>
    <m/>
    <m/>
    <m/>
    <m/>
    <m/>
    <m/>
    <m/>
    <m/>
    <m/>
    <m/>
    <m/>
    <m/>
    <m/>
    <m/>
    <m/>
    <m/>
    <m/>
    <b v="0"/>
    <b v="0"/>
    <b v="0"/>
    <b v="0"/>
    <b v="0"/>
    <b v="0"/>
    <s v="0929-8665"/>
    <n v="1.1240000000000001"/>
    <b v="0"/>
    <b v="0"/>
    <n v="1"/>
    <m/>
  </r>
  <r>
    <n v="692"/>
    <x v="12"/>
    <s v="陆兆新"/>
    <s v="J"/>
    <s v="Bi, H; Zhao, HZ; Lu, FX; Zhang, C; Bie, XM; Lu, ZX"/>
    <m/>
    <m/>
    <m/>
    <s v="Bi, Hua; Zhao, Haizhen; Lu, Fengxia; Zhang, Chong; Bie, Xiaomei; Lu, Zhaoxin"/>
    <m/>
    <m/>
    <s v="IMPROVEMENT OF THE NUTRITIONAL QUALITY AND FIBRINOLYTIC ENZYME ACTIVITY OF SOYBEAN MEAL BY FERMENTATION OF BACILLUS SUBTILIS"/>
    <s v="JOURNAL OF FOOD PROCESSING AND PRESERVATION"/>
    <m/>
    <m/>
    <s v="English"/>
    <s v="Article"/>
    <m/>
    <m/>
    <m/>
    <m/>
    <m/>
    <m/>
    <s v="SOY PRODUCTS; PEPTIDES; NATTO; NATTOKINASE; FOOD; AGE"/>
    <m/>
    <s v="[Bi, Hua; Zhao, Haizhen; Lu, Fengxia; Zhang, Chong; Bie, Xiaomei; Lu, Zhaoxin] Nanjing Agr Univ, Coll Food Sci &amp; Technol, Nanjing 210095, Jiangsu, Peoples R China"/>
    <s v="Lu, ZX (reprint author), Nanjing Agr Univ, Coll Food Sci &amp; Technol, Nanjing 210095, Jiangsu, Peoples R China."/>
    <s v="fmb@njau.edu.cn"/>
    <m/>
    <m/>
    <m/>
    <m/>
    <m/>
    <n v="23"/>
    <n v="0"/>
    <n v="0"/>
    <n v="0"/>
    <n v="0"/>
    <s v="WILEY-BLACKWELL"/>
    <s v="HOBOKEN"/>
    <s v="111 RIVER ST, HOBOKEN 07030-5774, NJ USA"/>
    <s v="0145-8892"/>
    <s v="1745-4549"/>
    <m/>
    <s v="J FOOD PROCESS PRES"/>
    <s v="J. Food Process Preserv."/>
    <s v="DEC"/>
    <n v="2015"/>
    <n v="39"/>
    <n v="6"/>
    <m/>
    <m/>
    <m/>
    <m/>
    <n v="1235"/>
    <n v="1242"/>
    <m/>
    <s v="10.1111/jfpp.12340"/>
    <m/>
    <n v="8"/>
    <s v="Food Science &amp; Technology"/>
    <s v="Food Science &amp; Technology"/>
    <s v="DA9JZ"/>
    <s v="WOS:000368126300076"/>
    <m/>
    <s v="Lu, ZX (reprint author), Nanjing Agr Univ, Coll Food Sci &amp; Technol, Nanjing 210095, Jiangsu, Peoples R China."/>
    <b v="0"/>
    <b v="0"/>
    <b v="0"/>
    <b v="0"/>
    <s v="食品科技学院"/>
    <s v="0145-8892"/>
    <n v="1.02"/>
    <b v="0"/>
    <b v="0"/>
    <n v="1"/>
    <m/>
  </r>
  <r>
    <n v="693"/>
    <x v="12"/>
    <s v="陆兆新"/>
    <s v="J"/>
    <s v="Tao, TT; Chen, QM; Bie, XM; Lu, FX; Lu, ZX"/>
    <m/>
    <m/>
    <m/>
    <s v="Tao, Tingting; Chen, Qiming; Bie, Xiaomei; Lu, Fengxia; Lu, Zhaoxin"/>
    <m/>
    <m/>
    <s v="Mining of novel species-specific primers for PCR detection of Listeria monocytogenes based on genomic approach"/>
    <s v="WORLD JOURNAL OF MICROBIOLOGY &amp; BIOTECHNOLOGY"/>
    <m/>
    <m/>
    <s v="English"/>
    <s v="Article"/>
    <m/>
    <m/>
    <m/>
    <m/>
    <m/>
    <s v="Listeria monocytogenes; Species-specific primer; Specificity; Sensitivity; Comparative genome approach"/>
    <s v="PUTATIVE TRANSCRIPTIONAL REGULATOR; POLYMERASE-CHAIN-REACTION; REAL-TIME PCR; VIRULENCE GENES; IAP GENE; SP NOV.; FOOD; PATHOGENICITY; SEQUENCE; TARGET"/>
    <m/>
    <s v="[Tao, Tingting; Chen, Qiming; Bie, Xiaomei; Lu, Fengxia; Lu, Zhaoxin] Nanjing Agr Univ, Coll Food Sci &amp; Technol, Nanjing 210095, Jiangsu, Peoples R China"/>
    <s v="Lu, ZX (reprint author), Nanjing Agr Univ, Coll Food Sci &amp; Technol, 1 Weigang, Nanjing 210095, Jiangsu, Peoples R China."/>
    <s v="fmb@njau.edu.cn"/>
    <m/>
    <m/>
    <s v="social development program of Jiangsu Province; independent innovation program of Jiangsu Province [BE2012746, CX (12)3087]"/>
    <s v="The authors would like to thank social development program of Jiangsu Province and independent innovation program of Jiangsu Province for its financial support (Grant Nos. BE2012746 and CX (12)3087)."/>
    <m/>
    <n v="37"/>
    <n v="0"/>
    <n v="0"/>
    <n v="4"/>
    <n v="4"/>
    <s v="SPRINGER"/>
    <s v="NEW YORK"/>
    <s v="233 SPRING ST, NEW YORK, NY 10013 USA"/>
    <s v="0959-3993"/>
    <s v="1573-0972"/>
    <m/>
    <s v="WORLD J MICROB BIOT"/>
    <s v="World J. Microbiol. Biotechnol."/>
    <s v="DEC"/>
    <n v="2015"/>
    <n v="31"/>
    <n v="12"/>
    <m/>
    <m/>
    <m/>
    <m/>
    <n v="1955"/>
    <n v="1966"/>
    <m/>
    <s v="10.1007/s11274-015-1942-y"/>
    <m/>
    <n v="12"/>
    <s v="Biotechnology &amp; Applied Microbiology"/>
    <s v="Biotechnology &amp; Applied Microbiology"/>
    <s v="CU7NA"/>
    <s v="WOS:000363725700013"/>
    <n v="26354019"/>
    <s v="Lu, ZX (reprint author), Nanjing Agr Univ, Coll Food Sci &amp; Technol, 1 Weigang, Nanjing 210095, Jiangsu, Peoples R China."/>
    <b v="0"/>
    <b v="0"/>
    <b v="0"/>
    <b v="0"/>
    <s v="食品科技学院"/>
    <s v="0959-3993"/>
    <n v="1.6859999999999999"/>
    <b v="0"/>
    <b v="0"/>
    <n v="1"/>
    <m/>
  </r>
  <r>
    <n v="694"/>
    <x v="12"/>
    <s v="陆兆新"/>
    <m/>
    <m/>
    <m/>
    <m/>
    <m/>
    <s v=" Chen, QM (Chen Qiming); Tao, TT (Tao Tingting); Bie, XM (Bie Xiaomei); Lu, YJ (Lu Yingjian); Lu, FX (Lu Fengxia); Zhai, LG (Zhai Ligong); Lu, ZX (Lu Zhaoxin)"/>
    <m/>
    <m/>
    <s v="Mining for sensitive and reliable species-specific primers for PCR for detection of Cronobacter sakazakii by a bioinformatics approach"/>
    <s v="JOURNAL OF DAIRY SCIENCE  卷: 98  期: 8  页: 5091-5101  DOI: 10.3168/jds.2015-9304  出版年: AUG 2015  "/>
    <m/>
    <m/>
    <m/>
    <s v="Article"/>
    <m/>
    <m/>
    <m/>
    <m/>
    <m/>
    <m/>
    <m/>
    <m/>
    <m/>
    <m/>
    <m/>
    <m/>
    <m/>
    <m/>
    <m/>
    <m/>
    <m/>
    <m/>
    <m/>
    <m/>
    <m/>
    <m/>
    <m/>
    <m/>
    <s v="0022-0302"/>
    <m/>
    <m/>
    <m/>
    <m/>
    <m/>
    <m/>
    <m/>
    <m/>
    <m/>
    <m/>
    <m/>
    <m/>
    <m/>
    <m/>
    <m/>
    <m/>
    <m/>
    <m/>
    <m/>
    <m/>
    <m/>
    <m/>
    <m/>
    <b v="0"/>
    <b v="0"/>
    <b v="0"/>
    <b v="0"/>
    <b v="0"/>
    <b v="0"/>
    <s v="0022-0302"/>
    <n v="3.0710000000000002"/>
    <b v="0"/>
    <b v="0"/>
    <b v="0"/>
    <m/>
  </r>
  <r>
    <n v="695"/>
    <x v="12"/>
    <s v="陆兆新"/>
    <m/>
    <m/>
    <m/>
    <m/>
    <m/>
    <s v="Qian, SQ (Qian, Shiquan); Lu, HD (Lu, Hedong); Meng, PP (Meng, Panpan); Zhang, C (Zhang, Chong); Lv, FX (Lv, Fengxia); Bie, XM (Bie, Xiaomei); Lu, ZX (Lu, Zhaoxin)"/>
    <m/>
    <m/>
    <s v="Effect of inulin on efficient production and regulatory biosynthesis of bacillomycin D in Bacillus subtilis fmbJ"/>
    <s v="BIORESOURCE TECHNOLOGY  卷: 179  页: 260-267  DOI: 10.1016/j.biortech.2014.11.086  出版年: MAR 2015"/>
    <m/>
    <m/>
    <m/>
    <s v="Article"/>
    <m/>
    <m/>
    <m/>
    <m/>
    <m/>
    <m/>
    <m/>
    <m/>
    <m/>
    <m/>
    <m/>
    <m/>
    <m/>
    <m/>
    <m/>
    <m/>
    <m/>
    <m/>
    <m/>
    <m/>
    <m/>
    <m/>
    <m/>
    <m/>
    <s v="0960-8524"/>
    <m/>
    <m/>
    <m/>
    <m/>
    <m/>
    <m/>
    <m/>
    <m/>
    <m/>
    <m/>
    <m/>
    <m/>
    <m/>
    <m/>
    <m/>
    <m/>
    <m/>
    <m/>
    <m/>
    <m/>
    <m/>
    <m/>
    <m/>
    <b v="0"/>
    <b v="0"/>
    <b v="0"/>
    <b v="0"/>
    <b v="0"/>
    <b v="0"/>
    <s v="0960-8524"/>
    <n v="5.33"/>
    <b v="0"/>
    <n v="1"/>
    <b v="0"/>
    <m/>
  </r>
  <r>
    <n v="696"/>
    <x v="12"/>
    <s v="陆兆新"/>
    <m/>
    <m/>
    <m/>
    <m/>
    <m/>
    <s v="Zhao, HZ (Zhao, Haizhen); Wang, J (Wang, Juan); Lv, FX (Lv, Fengxia); Bie, XM (Bie, Xiaomei); Lu, ZX (Lu, Zhaoxin)"/>
    <m/>
    <m/>
    <s v="Chemical characterization and antitumor activity of an exopolysaccharide from Pholiota Squarrosa Quel. AS 5.245"/>
    <s v="FOOD SCIENCE AND BIOTECHNOLOGY  卷: 24  期: 2  页: 659-664  DOI: 10.1007/s10068-015-0086-z  出版年: APR 2015"/>
    <m/>
    <m/>
    <m/>
    <s v="Article"/>
    <m/>
    <m/>
    <m/>
    <m/>
    <m/>
    <m/>
    <m/>
    <m/>
    <m/>
    <m/>
    <m/>
    <m/>
    <m/>
    <m/>
    <m/>
    <m/>
    <m/>
    <m/>
    <m/>
    <m/>
    <m/>
    <m/>
    <m/>
    <m/>
    <s v="1226-7708"/>
    <m/>
    <m/>
    <m/>
    <m/>
    <m/>
    <m/>
    <m/>
    <m/>
    <m/>
    <m/>
    <m/>
    <m/>
    <m/>
    <m/>
    <m/>
    <m/>
    <m/>
    <m/>
    <m/>
    <m/>
    <m/>
    <m/>
    <m/>
    <b v="0"/>
    <b v="0"/>
    <b v="0"/>
    <b v="0"/>
    <b v="0"/>
    <b v="0"/>
    <s v="1226-7708"/>
    <n v="0.73299999999999998"/>
    <b v="0"/>
    <b v="0"/>
    <n v="1"/>
    <m/>
  </r>
  <r>
    <n v="697"/>
    <x v="12"/>
    <s v="陆兆新"/>
    <m/>
    <m/>
    <m/>
    <m/>
    <m/>
    <s v="Lv, FX (Lv, Fengxia); Zhang, C (Zhang, Chong); Guo, FF (Guo, Fangfang); Lu, YJ (Lu, Yingjian); Bie, XM (Bie, Xiaomei); Qian, H (Qian, Hui); Lu, ZX (Lu, Zhaoxin)"/>
    <m/>
    <m/>
    <s v="Expression, purification, and characterization of a recombined fibrinolytic enzyme from endophytic Paenibacillus polymyxa EJS-3 in Escherichia coli"/>
    <s v=" FOOD SCIENCE AND BIOTECHNOLOGY  卷: 24  期: 1  页: 125-131  DOI: 10.1007/s10068-015-0018-y  出版年: FEB 2015  "/>
    <m/>
    <m/>
    <m/>
    <s v="Article"/>
    <m/>
    <m/>
    <m/>
    <m/>
    <m/>
    <m/>
    <m/>
    <m/>
    <m/>
    <m/>
    <m/>
    <m/>
    <m/>
    <m/>
    <m/>
    <m/>
    <m/>
    <m/>
    <m/>
    <m/>
    <m/>
    <m/>
    <m/>
    <m/>
    <s v="1226-7708"/>
    <m/>
    <m/>
    <m/>
    <m/>
    <m/>
    <m/>
    <m/>
    <m/>
    <m/>
    <m/>
    <m/>
    <m/>
    <m/>
    <m/>
    <m/>
    <m/>
    <m/>
    <m/>
    <m/>
    <m/>
    <m/>
    <m/>
    <m/>
    <b v="0"/>
    <b v="0"/>
    <b v="0"/>
    <b v="0"/>
    <b v="0"/>
    <b v="0"/>
    <s v="1226-7708"/>
    <n v="0.73299999999999998"/>
    <b v="0"/>
    <b v="0"/>
    <n v="1"/>
    <m/>
  </r>
  <r>
    <n v="698"/>
    <x v="12"/>
    <s v="吕凤霞"/>
    <s v="J"/>
    <s v="Zhang, SY; Xie, YJ; Zhang, C; Bie, XM; Zhao, HZ; Lu, FX; Lu, ZX"/>
    <m/>
    <m/>
    <m/>
    <s v="Zhang, Sunyan; Xie, Yajuan; Zhang, Chong; Bie, Xiaomei; Zhao, Haizhen; Lu, Fengxia; Lu, Zhaoxin"/>
    <m/>
    <m/>
    <s v="Biochemical characterization of a novel L-asparaginase from Bacillus megaterium H-1 and its application in French fries"/>
    <s v="FOOD RESEARCH INTERNATIONAL"/>
    <m/>
    <m/>
    <s v="English"/>
    <s v="Article"/>
    <m/>
    <m/>
    <m/>
    <m/>
    <m/>
    <s v="L-Asparaginase; Bacillus megaterium; Characterization; Acrylamide"/>
    <s v="EXTRACELLULAR L-ASPARAGINASE; RECOMBINANT L-ASPARAGINASE; LOW-GLUTAMINASE ACTIVITY; CAROTOVORUM MTCC 1428; ACRYLAMIDE FORMATION; MAILLARD REACTION; ERWINIA-CAROTOVORA; KINETIC-PROPERTIES; ESCHERICHIA-COLI; PURIFICATION"/>
    <m/>
    <s v="[Zhang, Sunyan; Xie, Yajuan; Zhang, Chong; Bie, Xiaomei; Zhao, Haizhen; Lu, Fengxia; Lu, Zhaoxin] Nanjing Agr Univ, Coll Food Sci &amp; Technol, Nanjing 210095, Jiangsu, Peoples R China"/>
    <s v="Lu, FX (reprint author), Nanjing Agr Univ, Coll Food Sci &amp; Technol, Nanjing 210095, Jiangsu, Peoples R China."/>
    <s v="lufengxia@njau.edu.cn; fmb@njau.edu.cn"/>
    <m/>
    <m/>
    <s v="National Natural Science Foundation of China [31071605, 31201423]; Chinese &quot;863 High-Tech&quot; Program [2012AA022207]"/>
    <s v="This work was supported by the National Natural Science Foundation of China (31071605; 31201423) and Chinese &quot;863 High-Tech&quot; Program (2012AA022207)."/>
    <m/>
    <n v="43"/>
    <n v="0"/>
    <n v="0"/>
    <n v="2"/>
    <n v="2"/>
    <s v="ELSEVIER SCIENCE BV"/>
    <s v="AMSTERDAM"/>
    <s v="PO BOX 211, 1000 AE AMSTERDAM, NETHERLANDS"/>
    <s v="0963-9969"/>
    <s v="1873-7145"/>
    <m/>
    <s v="FOOD RES INT"/>
    <s v="Food Res. Int."/>
    <s v="NOV"/>
    <n v="2015"/>
    <n v="77"/>
    <m/>
    <n v="3"/>
    <m/>
    <m/>
    <m/>
    <n v="527"/>
    <n v="533"/>
    <m/>
    <s v="10.1016/j.foodres.2015.08.031"/>
    <m/>
    <n v="7"/>
    <s v="Food Science &amp; Technology"/>
    <s v="Food Science &amp; Technology"/>
    <s v="CZ9IA"/>
    <s v="WOS:000367410100028"/>
    <m/>
    <s v="Lu, FX (reprint author), Nanjing Agr Univ, Coll Food Sci &amp; Technol, Nanjing 210095, Jiangsu, Peoples R China."/>
    <b v="0"/>
    <b v="0"/>
    <b v="0"/>
    <b v="0"/>
    <s v="食品科技学院"/>
    <s v="0963-9969"/>
    <n v="2.8180000000000001"/>
    <b v="0"/>
    <b v="0"/>
    <b v="0"/>
    <m/>
  </r>
  <r>
    <n v="699"/>
    <x v="12"/>
    <s v="潘磊庆"/>
    <s v="J"/>
    <s v="Sun, Y; Gu, XZ; Wang, ZJ; Huang, YM; Wei, YY; Zhang, MM; Tu, K; Pan, LQ"/>
    <m/>
    <m/>
    <m/>
    <s v="Sun, Ye; Gu, Xinzhe; Wang, Zhenjie; Huang, Yangmin; Wei, Yingying; Zhang, Miaomiao; Tu, Kang; Pan, Leiqing"/>
    <m/>
    <m/>
    <s v="Growth Simulation and Discrimination of Botrytis cinerea, Rhizopus stolonifer and Colletotrichum acutatum Using Hyperspectral Reflectance Imaging"/>
    <s v="PLOS ONE"/>
    <m/>
    <m/>
    <s v="English"/>
    <s v="Article"/>
    <m/>
    <m/>
    <m/>
    <m/>
    <m/>
    <m/>
    <s v="CARP CTENOPHARYNGODON-IDELLA; LISTERIA-MONOCYTOGENES; PREDICTIVE MICROBIOLOGY; SCATTERING; PATHOGENS; FRUITS"/>
    <m/>
    <s v="[Sun, Ye; Gu, Xinzhe; Wang, Zhenjie; Huang, Yangmin; Wei, Yingying; Zhang, Miaomiao; Tu, Kang; Pan, Leiqing] Nanjing Agr Univ, Coll Food Sci &amp; Technol, Nanjing 210095, Jiangsu, Peoples R China"/>
    <s v="Pan, LQ (reprint author), Nanjing Agr Univ, Coll Food Sci &amp; Technol, 1 Weigang Rd, Nanjing 210095, Jiangsu, Peoples R China."/>
    <s v="pan_leiqing@njau.edu.cn"/>
    <m/>
    <m/>
    <s v="Chinese National Foundation of Natural Science [31101282]; Special Fund for Agro-scientific Research in the Public Interest [201303088]; National Key Technology RD Program [2015BAD19B03]; Grain Industry Public Welfare Scientific Research Special Fund [201313002-01]"/>
    <s v="The research was financially supported by the Chinese National Foundation of Natural Science (31101282), Special Fund for Agro-scientific Research in the Public Interest (201303088), National Key Technology R&amp;D Program (2015BAD19B03) and Grain Industry Public Welfare Scientific Research Special Fund (201313002-01). The authors acknowledge all of the support received."/>
    <m/>
    <n v="46"/>
    <n v="0"/>
    <n v="0"/>
    <n v="0"/>
    <n v="0"/>
    <s v="PUBLIC LIBRARY SCIENCE"/>
    <s v="SAN FRANCISCO"/>
    <s v="1160 BATTERY STREET, STE 100, SAN FRANCISCO, CA 94111 USA"/>
    <s v="1932-6203"/>
    <m/>
    <m/>
    <s v="PLOS ONE"/>
    <s v="PLoS One"/>
    <n v="42711"/>
    <n v="2015"/>
    <n v="10"/>
    <n v="12"/>
    <m/>
    <m/>
    <m/>
    <m/>
    <m/>
    <m/>
    <s v="e0143400"/>
    <s v="10.1371/journal.pone.0143400"/>
    <m/>
    <n v="20"/>
    <s v="Multidisciplinary Sciences"/>
    <s v="Science &amp; Technology - Other Topics"/>
    <s v="CZ1YS"/>
    <s v="WOS:000366902700017"/>
    <m/>
    <s v="Pan, LQ (reprint author), Nanjing Agr Univ, Coll Food Sci &amp; Technol, 1 Weigang Rd, Nanjing 210095, Jiangsu, Peoples R China."/>
    <b v="0"/>
    <b v="0"/>
    <b v="0"/>
    <b v="0"/>
    <s v="食品科技学院"/>
    <s v="1932-6203"/>
    <n v="3.702"/>
    <b v="0"/>
    <b v="0"/>
    <b v="0"/>
    <m/>
  </r>
  <r>
    <n v="700"/>
    <x v="12"/>
    <s v="潘磊庆"/>
    <m/>
    <m/>
    <m/>
    <m/>
    <m/>
    <s v="Pan, LQ (Pan, Leiqing); Lu, RF (Lu, Renfu); Zhu, QB (Zhu, Qibing); McGrath, JM (McGrath, J. Mitchell); Tu, K (Tu, Kang)"/>
    <m/>
    <m/>
    <s v="Measurement of moisture, soluble solids, sucrose content and mechanical properties in sugar beet using portable visible and near-infrared spectroscopy"/>
    <s v="POSTHARVEST BIOLOGY AND TECHNOLOGY  卷: 102  页: 42-50  DOI: 10.1016/j.postharvbio.2015.02.005  出版年: APR 2015 "/>
    <m/>
    <m/>
    <m/>
    <s v="Article"/>
    <m/>
    <m/>
    <m/>
    <m/>
    <m/>
    <m/>
    <m/>
    <m/>
    <m/>
    <m/>
    <m/>
    <m/>
    <m/>
    <m/>
    <m/>
    <m/>
    <m/>
    <m/>
    <m/>
    <m/>
    <m/>
    <m/>
    <m/>
    <m/>
    <s v="0925-5214"/>
    <m/>
    <m/>
    <m/>
    <m/>
    <m/>
    <m/>
    <m/>
    <m/>
    <m/>
    <m/>
    <m/>
    <m/>
    <m/>
    <m/>
    <m/>
    <m/>
    <m/>
    <m/>
    <m/>
    <m/>
    <m/>
    <m/>
    <m/>
    <b v="0"/>
    <b v="0"/>
    <b v="0"/>
    <b v="0"/>
    <b v="0"/>
    <b v="0"/>
    <s v="0925-5214"/>
    <n v="2.8450000000000002"/>
    <b v="0"/>
    <b v="0"/>
    <b v="0"/>
    <m/>
  </r>
  <r>
    <n v="701"/>
    <x v="12"/>
    <s v="彭增起"/>
    <s v="J"/>
    <s v="Liu, W; Xu, M; Zhang, YW; Wang, FL; Hui, T; Cui, BW; Guo, XY; Peng, ZQ"/>
    <m/>
    <m/>
    <m/>
    <s v="Liu, Wei; Xu, Meng; Zhang, Yawei; Wang, Fulong; Hui, Teng; Cui, Baowei; Guo, Xiuyun; Peng, Zengqi"/>
    <m/>
    <m/>
    <s v="Mechanism of Polyphosphates Hydrolysis by Purified Polyphosphatases from the Dorsal Muscle of Silver Carp (Hypophthalmichthys Molitrix) as Detected by P-31 NMR"/>
    <s v="JOURNAL OF FOOD SCIENCE"/>
    <m/>
    <m/>
    <s v="English"/>
    <s v="Article"/>
    <m/>
    <m/>
    <m/>
    <m/>
    <m/>
    <s v="hydrolysis; P-31 NMR; polyphosphate; pyrophosphatase; tripolyphosphatase"/>
    <s v="WATER-HOLDING-CAPACITY; FROZEN STORAGE; MYOSIN; MEAT; PHOSPHATES; TRIPOLYPHOSPHATE; PURIFICATION; BINDING; NACL"/>
    <m/>
    <s v="[Liu, Wei; Xu, Meng; Zhang, Yawei; Wang, Fulong; Hui, Teng; Cui, Baowei; Guo, Xiuyun; Peng, Zengqi] Nanjing Agr Univ, Natl Ctr Meat Qual &amp; Safety Control, Coll Food Sci &amp; Technol, Nanjing 210095, Jiangsu, Peoples R China; [Liu, Wei; Xu, Meng; Zhang, Yawei; Wang, Fulong; Hui, Teng; Cui, Baowei; Guo, Xiuyun; Peng, Zengqi] Synerget Innovat Ctr Food Safety &amp; Nutr, Nanjing 210095, Jiangsu, Peoples R China"/>
    <s v="Peng, ZQ (reprint author), Nanjing Agr Univ, Natl Ctr Meat Qual &amp; Safety Control, Coll Food Sci &amp; Technol, Nanjing 210095, Jiangsu, Peoples R China."/>
    <s v="zqpeng@njau.edu.cn"/>
    <m/>
    <m/>
    <s v="earmarked fund for the national natural science fund of China [31271898]; modern agro-industry technology research system [nycytx-38]"/>
    <s v="This work was supported by the earmarked fund for the national natural science fund of China (31271898) and the modern agro-industry technology research system (No: nycytx-38)."/>
    <m/>
    <n v="27"/>
    <n v="0"/>
    <n v="0"/>
    <n v="7"/>
    <n v="7"/>
    <s v="WILEY-BLACKWELL"/>
    <s v="HOBOKEN"/>
    <s v="111 RIVER ST, HOBOKEN 07030-5774, NJ USA"/>
    <s v="0022-1147"/>
    <s v="1750-3841"/>
    <m/>
    <s v="J FOOD SCI"/>
    <s v="J. Food Sci."/>
    <s v="NOV"/>
    <n v="2015"/>
    <n v="80"/>
    <n v="11"/>
    <m/>
    <m/>
    <m/>
    <m/>
    <s v="C2413"/>
    <s v="C2419"/>
    <m/>
    <s v="10.1111/1750-3841.13080"/>
    <m/>
    <n v="7"/>
    <s v="Food Science &amp; Technology"/>
    <s v="Food Science &amp; Technology"/>
    <s v="CW1WT"/>
    <s v="WOS:000364783300012"/>
    <n v="26417665"/>
    <s v="Peng, ZQ (reprint author), Nanjing Agr Univ, Natl Ctr Meat Qual &amp; Safety Control, Coll Food Sci &amp; Technol, Nanjing 210095, Jiangsu, Peoples R China."/>
    <b v="0"/>
    <b v="0"/>
    <b v="0"/>
    <b v="0"/>
    <s v="食品科技学院"/>
    <s v="0022-1147"/>
    <n v="2.2040000000000002"/>
    <b v="0"/>
    <b v="0"/>
    <b v="0"/>
    <n v="12"/>
  </r>
  <r>
    <n v="702"/>
    <x v="12"/>
    <s v="彭增起"/>
    <s v="J"/>
    <s v="Zhang, YW; Zhang, L; Hui, T; Guo, XY; Peng, ZQ"/>
    <m/>
    <m/>
    <m/>
    <s v="Zhang, Y. W.; Zhang, L.; Hui, T.; Guo, X. Y.; Peng, Z. Q."/>
    <m/>
    <m/>
    <s v="Influence of partial replacement of NaCl by KCl, L-histidine and L-lysine on the lipase activity and lipid oxidation in dry-cured loin process"/>
    <s v="LWT-FOOD SCIENCE AND TECHNOLOGY"/>
    <m/>
    <m/>
    <s v="English"/>
    <s v="Article"/>
    <m/>
    <m/>
    <m/>
    <m/>
    <m/>
    <s v="Lipolysis; Lipid oxidation; L-Lys; L-His; Salt substitute"/>
    <s v="FERMENTED SAUSAGES; SODIUM-CHLORIDE; LIPOLYSIS; HAM; POTASSIUM; CALCIUM; MYOSIN; PORK"/>
    <m/>
    <s v="[Zhang, Y. W.; Zhang, L.; Hui, T.; Guo, X. Y.; Peng, Z. Q.] Nanjing Agr Univ, Natl Ctr Meat Qual &amp; Safety Control, Coll Food Sci &amp; Technol, Nanjing 210095, Jiangsu, Peoples R China; [Zhang, Y. W.] Synerget Innovat Ctr Food Safety &amp; Nutr, Nanjing, Jiangsu, Peoples R China"/>
    <s v="Peng, ZQ (reprint author), Nanjing Agr Univ, Natl Ctr Meat Qual &amp; Safety Control, Coll Food Sci &amp; Technol, Nanjing 210095, Jiangsu, Peoples R China."/>
    <s v="zqpeng@njau.edu.cn"/>
    <m/>
    <m/>
    <s v="earmarked fund for modern agro-industry technology research system [Nnycytx-38]"/>
    <s v="This work is supported by the earmarked fund for modern agro-industry technology research system (Nnycytx-38)."/>
    <m/>
    <n v="36"/>
    <n v="0"/>
    <n v="0"/>
    <n v="7"/>
    <n v="7"/>
    <s v="ELSEVIER SCIENCE BV"/>
    <s v="AMSTERDAM"/>
    <s v="PO BOX 211, 1000 AE AMSTERDAM, NETHERLANDS"/>
    <s v="0023-6438"/>
    <s v="1096-1127"/>
    <m/>
    <s v="LWT-FOOD SCI TECHNOL"/>
    <s v="LWT-Food Sci. Technol."/>
    <s v="DEC"/>
    <n v="2015"/>
    <n v="64"/>
    <n v="2"/>
    <m/>
    <m/>
    <m/>
    <m/>
    <n v="966"/>
    <n v="973"/>
    <m/>
    <s v="10.1016/j.lwt.2015.06.073"/>
    <m/>
    <n v="8"/>
    <s v="Food Science &amp; Technology"/>
    <s v="Food Science &amp; Technology"/>
    <s v="CQ7HL"/>
    <s v="WOS:000360773500064"/>
    <m/>
    <s v="Peng, ZQ (reprint author), Nanjing Agr Univ, Natl Ctr Meat Qual &amp; Safety Control, Coll Food Sci &amp; Technol, Nanjing 210095, Jiangsu, Peoples R China."/>
    <b v="0"/>
    <b v="0"/>
    <b v="0"/>
    <b v="0"/>
    <s v="食品科技学院"/>
    <s v="0023-6438"/>
    <n v="3.0950000000000002"/>
    <b v="0"/>
    <b v="0"/>
    <b v="0"/>
    <m/>
  </r>
  <r>
    <n v="703"/>
    <x v="12"/>
    <s v="彭增起"/>
    <s v="J"/>
    <s v="Guo, XY; Peng, ZQ; Zhang, YW; Liu, B; Cui, YQ"/>
    <m/>
    <m/>
    <m/>
    <s v="Guo, X. Y.; Peng, Z. Q.; Zhang, Y. W.; Liu, B.; Cui, Y. Q."/>
    <m/>
    <m/>
    <s v="The solubility and conformational characteristics of porcine myosin as affected by the presence of L-lysine and L-histidine"/>
    <s v="FOOD CHEMISTRY"/>
    <m/>
    <m/>
    <s v="English"/>
    <s v="Article"/>
    <m/>
    <m/>
    <m/>
    <m/>
    <m/>
    <s v="Myosin; L-lys; L-his; Solubility; Conformation"/>
    <s v="LOW IONIC-STRENGTH; MUSCLE PROTEINS; FROZEN STORAGE; HYDROPHOBICITY; FILAMENTS"/>
    <m/>
    <s v="[Guo, X. Y.; Peng, Z. Q.; Zhang, Y. W.; Liu, B.; Cui, Y. Q.] Nanjing Agr Univ, Coll Food Sci &amp; Technol, Natl Ctr Meat Qual &amp; Safety Control, Nanjing 210095, Jiangsu, Peoples R China"/>
    <s v="Peng, ZQ (reprint author), Nanjing Agr Univ, Coll Food Sci &amp; Technol, Natl Ctr Meat Qual &amp; Safety Control, Nanjing 210095, Jiangsu, Peoples R China."/>
    <s v="zqpeng@njau.edu.cn"/>
    <m/>
    <m/>
    <s v="Earmarked fund for modern agro-industry technology research system [nycytx-38]"/>
    <s v="This work is supported by the Earmarked fund for modern agro-industry technology research system (No: nycytx-38)."/>
    <m/>
    <n v="34"/>
    <n v="2"/>
    <n v="2"/>
    <n v="9"/>
    <n v="37"/>
    <s v="ELSEVIER SCI LTD"/>
    <s v="OXFORD"/>
    <s v="THE BOULEVARD, LANGFORD LANE, KIDLINGTON, OXFORD OX5 1GB, OXON, ENGLAND"/>
    <s v="0308-8146"/>
    <s v="1873-7072"/>
    <m/>
    <s v="FOOD CHEM"/>
    <s v="Food Chem."/>
    <d v="2015-03-01T00:00:00"/>
    <n v="2015"/>
    <n v="170"/>
    <m/>
    <m/>
    <m/>
    <m/>
    <m/>
    <n v="212"/>
    <n v="217"/>
    <m/>
    <s v="10.1016/j.foodchem.2014.08.045"/>
    <m/>
    <n v="6"/>
    <s v="Chemistry, Applied; Food Science &amp; Technology; Nutrition &amp; Dietetics"/>
    <s v="Chemistry; Food Science &amp; Technology; Nutrition &amp; Dietetics"/>
    <s v="AR7SO"/>
    <s v="WOS:000343780400028"/>
    <n v="25306337"/>
    <s v="Peng, ZQ (reprint author), Nanjing Agr Univ, Coll Food Sci &amp; Technol, Natl Ctr Meat Qual &amp; Safety Control, Nanjing 210095, Jiangsu, Peoples R China."/>
    <b v="0"/>
    <b v="0"/>
    <b v="0"/>
    <b v="0"/>
    <s v="食品科技学院"/>
    <s v="0308-8146"/>
    <n v="3.9009999999999998"/>
    <b v="0"/>
    <b v="0"/>
    <b v="0"/>
    <m/>
  </r>
  <r>
    <n v="704"/>
    <x v="12"/>
    <s v="彭增起"/>
    <s v="J"/>
    <s v="Wang, Y; Hui, T; Zhang, YW; Liu, B; Wang, FL; Li, JK; Cui, BW; Guo, XY; Peng, ZQ"/>
    <m/>
    <m/>
    <m/>
    <s v="Wang, Y.; Hui, T.; Zhang, Y. W.; Liu, B.; Wang, F. L.; Li, J. K.; Cui, B. W.; Guo, X. Y.; Peng, Z. Q."/>
    <m/>
    <m/>
    <s v="Effects of frying conditions on the formation of heterocyclic amines and trans fatty acids in grass carp (Ctenopharyngodon idellus)"/>
    <s v="FOOD CHEMISTRY"/>
    <m/>
    <m/>
    <s v="English"/>
    <s v="Article"/>
    <m/>
    <m/>
    <m/>
    <m/>
    <m/>
    <s v="Frying temperature; Frying cycle times; Heterocyclic amines; Trans fatty acids; Grass carp"/>
    <s v="AROMATIC-AMINES; PAN RESIDUES; FRIED BEEFBURGERS; COOKING METHODS; EDIBLE OILS; FISH; MEAT; CHICKEN; PRODUCTS; FOODS"/>
    <m/>
    <s v="[Wang, Y.; Hui, T.; Zhang, Y. W.; Liu, B.; Wang, F. L.; Li, J. K.; Cui, B. W.; Guo, X. Y.; Peng, Z. Q.] Nanjing Agr Univ, Coll Food Sci &amp; Technol, Natl Ctr Meat Qual &amp; Safety Control, Nanjing 210095, Jiangsu, Peoples R China"/>
    <s v="Peng, ZQ (reprint author), Nanjing Agr Univ, Coll Food Sci &amp; Technol, Natl Ctr Meat Qual &amp; Safety Control, Nanjing 210095, Jiangsu, Peoples R China."/>
    <s v="zqpeng@njau.edu.cn"/>
    <m/>
    <m/>
    <s v="Modern Agroindustry Technology Research System [nycytx-38]"/>
    <s v="This study was supported by an earmarked fund for the Modern Agroindustry Technology Research System (No. nycytx-38)."/>
    <m/>
    <n v="31"/>
    <n v="0"/>
    <n v="0"/>
    <n v="11"/>
    <n v="55"/>
    <s v="ELSEVIER SCI LTD"/>
    <s v="OXFORD"/>
    <s v="THE BOULEVARD, LANGFORD LANE, KIDLINGTON, OXFORD OX5 1GB, OXON, ENGLAND"/>
    <s v="0308-8146"/>
    <s v="1873-7072"/>
    <m/>
    <s v="FOOD CHEM"/>
    <s v="Food Chem."/>
    <d v="2015-01-15T00:00:00"/>
    <n v="2015"/>
    <n v="167"/>
    <m/>
    <m/>
    <m/>
    <m/>
    <m/>
    <n v="251"/>
    <n v="257"/>
    <m/>
    <s v="10.1016/j.foodchem.2014.06.109"/>
    <m/>
    <n v="7"/>
    <s v="Chemistry, Applied; Food Science &amp; Technology; Nutrition &amp; Dietetics"/>
    <s v="Chemistry; Food Science &amp; Technology; Nutrition &amp; Dietetics"/>
    <s v="AR1IH"/>
    <s v="WOS:000343338400036"/>
    <n v="25148986"/>
    <s v="Peng, ZQ (reprint author), Nanjing Agr Univ, Coll Food Sci &amp; Technol, Natl Ctr Meat Qual &amp; Safety Control, Nanjing 210095, Jiangsu, Peoples R China."/>
    <b v="0"/>
    <b v="0"/>
    <b v="0"/>
    <b v="0"/>
    <s v="食品科技学院"/>
    <s v="0308-8146"/>
    <n v="3.9009999999999998"/>
    <b v="0"/>
    <b v="0"/>
    <b v="0"/>
    <m/>
  </r>
  <r>
    <n v="705"/>
    <x v="12"/>
    <s v="彭增起"/>
    <s v="J"/>
    <s v="Li, JK; Wang, FL; Li, S; Peng, ZQ"/>
    <m/>
    <m/>
    <m/>
    <s v="Li, Junke; Wang, Fulong; Li, Shun; Peng, Zengqi"/>
    <m/>
    <m/>
    <s v="Effects of pepper (Zanthoxylum bungeanum Maxim.) leaf extract on the antioxidant enzyme activities of salted silver carp (Hypophthalmichthys molitrix) during processing"/>
    <s v="JOURNAL OF FUNCTIONAL FOODS"/>
    <m/>
    <m/>
    <s v="English"/>
    <s v="Article"/>
    <m/>
    <m/>
    <m/>
    <m/>
    <m/>
    <s v="Zanthoxylum bungeanum Maxim. leaf (ZML) extract; Salted fish; Lipid oxidation; Catalase (CAT); Superoxide dismutase (SOD); Glutathione peroxidase (GSH-Px)"/>
    <s v="LIPID OXIDATION; CHLOROGENIC ACID; MASS-SPECTROMETRY; MUSCLE; PROTECTS; DAMAGE; STRESS; TEMPERATURE; POLYPHENOLS; QUERCETIN"/>
    <m/>
    <s v="[Li, Junke; Wang, Fulong; Li, Shun; Peng, Zengqi] Nanjing Agr Univ, Coll Food Sci &amp; Technol, Natl Ctr Meat Qual &amp; Safety Control, Nanjing 210095, Jiangsu, Peoples R China"/>
    <s v="Peng, ZQ (reprint author), Nanjing Agr Univ, Coll Food Sci &amp; Technol, Natl Ctr Meat Qual &amp; Safety Control, Nanjing 210095, Jiangsu, Peoples R China."/>
    <s v="zqpeng@njau.edu.cn"/>
    <m/>
    <m/>
    <s v="earmarked fund for the Modern Agroindustry Technology Research System [nycytx-38]"/>
    <s v="This study was supported by an earmarked fund for the Modern Agroindustry Technology Research System (No. nycytx-38)."/>
    <m/>
    <n v="45"/>
    <n v="0"/>
    <n v="0"/>
    <n v="2"/>
    <n v="2"/>
    <s v="ELSEVIER SCIENCE BV"/>
    <s v="AMSTERDAM"/>
    <s v="PO BOX 211, 1000 AE AMSTERDAM, NETHERLANDS"/>
    <s v="1756-4646"/>
    <m/>
    <m/>
    <s v="J FUNCT FOODS"/>
    <s v="J. Funct. Food."/>
    <s v="OCT"/>
    <n v="2015"/>
    <d v="1900-01-17T00:00:00"/>
    <m/>
    <s v="B"/>
    <m/>
    <m/>
    <m/>
    <n v="1179"/>
    <n v="1190"/>
    <m/>
    <s v="10.1016/j.jff.2014.07.018"/>
    <m/>
    <n v="12"/>
    <s v="Food Science &amp; Technology"/>
    <s v="Food Science &amp; Technology"/>
    <s v="CW8JD"/>
    <s v="WOS:000365244700031"/>
    <m/>
    <s v="Peng, ZQ (reprint author), Nanjing Agr Univ, Coll Food Sci &amp; Technol, Natl Ctr Meat Qual &amp; Safety Control, Nanjing 210095, Jiangsu, Peoples R China."/>
    <b v="0"/>
    <b v="0"/>
    <b v="0"/>
    <b v="0"/>
    <s v="食品科技学院"/>
    <s v="1756-4646"/>
    <n v="3.859"/>
    <b v="0"/>
    <b v="0"/>
    <b v="0"/>
    <n v="12"/>
  </r>
  <r>
    <n v="706"/>
    <x v="12"/>
    <s v="彭增起"/>
    <m/>
    <m/>
    <m/>
    <m/>
    <m/>
    <s v=" Li, JK (Li, Junke); Hui, T (Hui, Teng); Wang, FL (Wang, Fulong); Li, S (Li, Shun); Cui, BW (Cui, Baowei); Cui, YQ (Cui, Yuqing); Peng, ZQ (Peng, Zengqi)"/>
    <m/>
    <m/>
    <s v="Chinese red pepper (Zanthoxylum bungeanum Maxim.) leaf extract as natural antioxidants in salted silver carp (Hypophthalmichthys molitrix) in dorsal and ventral muscles during processing"/>
    <s v="FOOD CONTROL  卷: 56  页: 9-17  DOI: 10.1016/j.foodcont.2015.03.001  出版年: OCT 2015  "/>
    <m/>
    <m/>
    <m/>
    <s v="Article"/>
    <m/>
    <m/>
    <m/>
    <m/>
    <m/>
    <m/>
    <m/>
    <m/>
    <m/>
    <m/>
    <m/>
    <m/>
    <m/>
    <m/>
    <m/>
    <m/>
    <m/>
    <m/>
    <m/>
    <m/>
    <m/>
    <m/>
    <m/>
    <m/>
    <s v="0956-7135"/>
    <m/>
    <m/>
    <m/>
    <m/>
    <m/>
    <m/>
    <m/>
    <m/>
    <m/>
    <m/>
    <m/>
    <m/>
    <m/>
    <m/>
    <m/>
    <m/>
    <m/>
    <m/>
    <m/>
    <m/>
    <m/>
    <m/>
    <m/>
    <b v="0"/>
    <b v="0"/>
    <b v="0"/>
    <b v="0"/>
    <b v="0"/>
    <b v="0"/>
    <s v="0956-7135"/>
    <n v="3.085"/>
    <b v="0"/>
    <b v="0"/>
    <b v="0"/>
    <m/>
  </r>
  <r>
    <n v="707"/>
    <x v="12"/>
    <s v="彭增起"/>
    <m/>
    <m/>
    <m/>
    <m/>
    <m/>
    <s v="Zhang, YW (Zhang, Yawei); Xu, SQ (Xu, Shuqin); Jin, HG (Jin, Hongguo); Wang, RR (Wang, Rongrong); Peng, ZQ (Peng, Zengqi)"/>
    <m/>
    <m/>
    <s v="Influence of selenium and methionine intake of the female chicken on lipid oxidation in the thigh muscles of progeny"/>
    <s v=" EUROPEAN FOOD RESEARCH AND TECHNOLOGY  卷: 240  期: 1  页: 83-91  DOI: 10.1007/s00217-014-2309-6  出版年: JAN 2015  "/>
    <m/>
    <m/>
    <m/>
    <s v="Article"/>
    <m/>
    <m/>
    <m/>
    <m/>
    <m/>
    <m/>
    <m/>
    <m/>
    <m/>
    <m/>
    <m/>
    <m/>
    <m/>
    <m/>
    <m/>
    <m/>
    <m/>
    <m/>
    <m/>
    <m/>
    <m/>
    <m/>
    <m/>
    <m/>
    <s v="1438-2377"/>
    <m/>
    <m/>
    <m/>
    <m/>
    <m/>
    <m/>
    <m/>
    <m/>
    <m/>
    <m/>
    <m/>
    <m/>
    <m/>
    <m/>
    <m/>
    <m/>
    <m/>
    <m/>
    <m/>
    <m/>
    <m/>
    <m/>
    <m/>
    <b v="0"/>
    <b v="0"/>
    <b v="0"/>
    <b v="0"/>
    <b v="0"/>
    <b v="0"/>
    <s v="1438-2377"/>
    <n v="1.802"/>
    <b v="0"/>
    <b v="0"/>
    <n v="1"/>
    <m/>
  </r>
  <r>
    <n v="708"/>
    <x v="12"/>
    <s v="孙怡"/>
    <s v="J"/>
    <s v="Hu, B; Cui, FC; Yin, FP; Zeng, XX; Sun, Y; Li, YQ"/>
    <m/>
    <m/>
    <m/>
    <s v="Hu, Bing; Cui, Fengchao; Yin, Fangping; Zeng, Xiaoxiong; Sun, Yi; Li, Yunqi"/>
    <m/>
    <m/>
    <s v="Caffeoylquinic acids competitively inhibit pancreatic lipase through binding to the catalytic triad"/>
    <s v="INTERNATIONAL JOURNAL OF BIOLOGICAL MACROMOLECULES"/>
    <m/>
    <m/>
    <s v="English"/>
    <s v="Article"/>
    <m/>
    <m/>
    <m/>
    <m/>
    <m/>
    <s v="Chlorogenic acids; Pancreatic lipase; Ligand-protein complex"/>
    <s v="DENSITY-FUNCTIONAL THERMOCHEMISTRY; AUTODOCK VINA; GREEN TEA; IN-VITRO; OBESITY; COFFEE; POLYPHENOLS; DIGESTION; EXCHANGE; ENZYMES"/>
    <m/>
    <s v="[Hu, Bing; Yin, Fangping; Zeng, Xiaoxiong; Sun, Yi] Nanjing Agr Univ, Coll Food Sci &amp; Technol, Nanjing 210095, Jiangsu, Peoples R China; [Cui, Fengchao; Li, Yunqi] Chinese Acad Sci, Changchun Inst Appl Chem, Key Lab Synthet Rubber, Changchun 130022, Peoples R China; [Cui, Fengchao; Li, Yunqi] Chinese Acad Sci, Changchun Inst Appl Chem, Lab Adv Power Sources, Changchun 130022, Peoples R China"/>
    <s v="Sun, Y (reprint author), Nanjing Agr Univ, Coll Food Sci &amp; Technol, Nanjing 210095, Jiangsu, Peoples R China."/>
    <s v="sunyi01@njau.edu.cn; yunqi@ciac.ac.cn"/>
    <m/>
    <m/>
    <s v="National Natural Science Foundation of China [31171666, 21374117]; Natural Science Foundation of Jiangsu Province, China [BK2012367]; Specialized Research Fund for the Doctoral Program of Higher Education of China [20120097120001]; Priority Academic Program Development of Jiangsu Higher Education Institutions"/>
    <s v="This work was supported by National Natural Science Foundation of China (31171666, 21374117), Natural Science Foundation of Jiangsu Province, China (BK2012367), Specialized Research Fund for the Doctoral Program of Higher Education of China (No. 20120097120001), and Project Funded by the Priority Academic Program Development of Jiangsu Higher Education Institutions."/>
    <m/>
    <n v="47"/>
    <n v="0"/>
    <n v="0"/>
    <n v="4"/>
    <n v="4"/>
    <s v="ELSEVIER SCIENCE BV"/>
    <s v="AMSTERDAM"/>
    <s v="PO BOX 211, 1000 AE AMSTERDAM, NETHERLANDS"/>
    <s v="0141-8130"/>
    <s v="1879-0003"/>
    <m/>
    <s v="INT J BIOL MACROMOL"/>
    <s v="Int. J. Biol. Macromol."/>
    <s v="SEP"/>
    <n v="2015"/>
    <n v="80"/>
    <m/>
    <m/>
    <m/>
    <m/>
    <m/>
    <n v="529"/>
    <n v="535"/>
    <m/>
    <s v="10.1016/j.ijbiomac.2015.07.031"/>
    <m/>
    <n v="7"/>
    <s v="Biochemistry &amp; Molecular Biology"/>
    <s v="Biochemistry &amp; Molecular Biology"/>
    <s v="CR3RO"/>
    <s v="WOS:000361251000063"/>
    <n v="26193679"/>
    <s v="Sun, Y (reprint author), Nanjing Agr Univ, Coll Food Sci &amp; Technol, Nanjing 210095, Jiangsu, Peoples R China."/>
    <b v="0"/>
    <b v="0"/>
    <b v="0"/>
    <b v="0"/>
    <s v="食品科技学院"/>
    <s v="0141-8130"/>
    <n v="3.016"/>
    <b v="0"/>
    <b v="0"/>
    <b v="0"/>
    <m/>
  </r>
  <r>
    <n v="709"/>
    <x v="12"/>
    <s v="屠康"/>
    <s v="J"/>
    <s v="Guo, YB; Cai, WR; Tu, K; Wang, SM; Zhu, XL"/>
    <m/>
    <m/>
    <m/>
    <s v="Guo, Yubao; Cai, Weirong; Tu, Kang; Wang, Shunmin; Zhu, Xiuling"/>
    <m/>
    <m/>
    <s v="Key Proteins Causing Changes in Pasting Properties of Rice During Aging"/>
    <s v="CEREAL CHEMISTRY"/>
    <m/>
    <m/>
    <s v="English"/>
    <s v="Article"/>
    <m/>
    <m/>
    <m/>
    <m/>
    <m/>
    <m/>
    <s v="STORED RICE; PHYSICOCHEMICAL PROPERTIES; COOKING PROPERTIES; STORAGE; STARCH; ORYZENIN; QUALITY; GRAINS; FLOUR"/>
    <m/>
    <s v="[Guo, Yubao; Cai, Weirong; Wang, Shunmin; Zhu, Xiuling] Anhui Polytech Univ, Sch Biol &amp; Chem Engn, Wuhu 241000, Anhui, Peoples R China; [Guo, Yubao; Tu, Kang] Nanjing Agr Univ, Coll Food Sci &amp; Technol, Nanjing 210095, Jiangsu, Peoples R China"/>
    <s v="Tu, K (reprint author), Nanjing Agr Univ, Coll Food Sci &amp; Technol, Nanjing 210095, Jiangsu, Peoples R China."/>
    <s v="kangtu@njau.edu.cn"/>
    <m/>
    <m/>
    <s v="National Natural Science Foundation of China [31171753]; Key Research Project of Natural Science Foundation of Anhui Provincial Universities [KJ2013A043]; Special Fund for Agro-scientific Research in the Public Interest [201303088]"/>
    <s v="This work was financed by the National Natural Science Foundation of China (No. 31171753), the Key Research Project of Natural Science Foundation of Anhui Provincial Universities (No. KJ2013A043), and Special Fund for Agro-scientific Research in the Public Interest (No. 201303088). The authors acknowledge all of the support received."/>
    <m/>
    <n v="21"/>
    <n v="0"/>
    <n v="0"/>
    <n v="2"/>
    <n v="2"/>
    <s v="AACC INTERNATIONAL"/>
    <s v="ST PAUL"/>
    <s v="3340 PILOT KNOB RD, ST PAUL, MN 55121-2097 USA"/>
    <s v="0009-0352"/>
    <s v="1943-3638"/>
    <m/>
    <s v="CEREAL CHEM"/>
    <s v="Cereal Chem."/>
    <s v="JUL-AUG"/>
    <n v="2015"/>
    <n v="92"/>
    <n v="4"/>
    <m/>
    <m/>
    <m/>
    <m/>
    <n v="384"/>
    <n v="388"/>
    <m/>
    <s v="10.1094/CCHEM-05-14-0104-R"/>
    <m/>
    <n v="5"/>
    <s v="Chemistry, Applied; Food Science &amp; Technology"/>
    <s v="Chemistry; Food Science &amp; Technology"/>
    <s v="CQ7XG"/>
    <s v="WOS:000360818900007"/>
    <m/>
    <s v="Tu, K (reprint author), Nanjing Agr Univ, Coll Food Sci &amp; Technol, Nanjing 210095, Jiangsu, Peoples R China."/>
    <b v="0"/>
    <b v="0"/>
    <b v="0"/>
    <b v="0"/>
    <s v="食品科技学院"/>
    <s v="0009-0352"/>
    <n v="1.381"/>
    <b v="0"/>
    <b v="0"/>
    <n v="1"/>
    <m/>
  </r>
  <r>
    <n v="710"/>
    <x v="12"/>
    <s v="屠康"/>
    <m/>
    <m/>
    <m/>
    <m/>
    <m/>
    <s v=" Zhang, W (Zhang, Wei); Pan, LQ (Pan, Leiqing); Tu, SC (Tu, Sicong); Zhan, G (Zhan, Ge); Tu, K (Tu, Kang)"/>
    <m/>
    <m/>
    <s v="Non-destructive internal quality assessment of eggs using a synthesis of hyperspectral imaging and multivariate analysis"/>
    <s v="JOURNAL OF FOOD ENGINEERING  卷: 157  页: 41-48  DOI: 10.1016/j.jfoodeng.2015.02.013  出版年: JUL 2015  "/>
    <m/>
    <m/>
    <m/>
    <s v="Article"/>
    <m/>
    <m/>
    <m/>
    <m/>
    <m/>
    <m/>
    <m/>
    <m/>
    <m/>
    <m/>
    <m/>
    <m/>
    <m/>
    <m/>
    <m/>
    <m/>
    <m/>
    <m/>
    <m/>
    <m/>
    <m/>
    <m/>
    <m/>
    <m/>
    <s v="0260-8774"/>
    <m/>
    <m/>
    <m/>
    <m/>
    <m/>
    <m/>
    <m/>
    <m/>
    <m/>
    <m/>
    <m/>
    <m/>
    <m/>
    <m/>
    <m/>
    <m/>
    <m/>
    <m/>
    <m/>
    <m/>
    <m/>
    <m/>
    <m/>
    <b v="0"/>
    <b v="0"/>
    <b v="0"/>
    <b v="0"/>
    <b v="0"/>
    <b v="0"/>
    <s v="0260-8774"/>
    <n v="3.2160000000000002"/>
    <b v="0"/>
    <b v="0"/>
    <b v="0"/>
    <m/>
  </r>
  <r>
    <n v="711"/>
    <x v="12"/>
    <s v="王绍琛"/>
    <s v="J"/>
    <s v="Wang, SC; Wang, F; Yue, CH"/>
    <m/>
    <m/>
    <m/>
    <s v="Wang, Shao-Chen; Wang, Fei; Yue, Chun-Hua"/>
    <m/>
    <m/>
    <s v="Chemical constituents from the petioles and leaves of Aquilaria sinensis"/>
    <s v="BIOCHEMICAL SYSTEMATICS AND ECOLOGY"/>
    <m/>
    <m/>
    <s v="English"/>
    <s v="Article"/>
    <m/>
    <m/>
    <m/>
    <m/>
    <m/>
    <s v="Aquilaria sinensis; Cucurbitane triterpenes; Nucleosides; Chemotaxonomic relationships"/>
    <s v="2-(2-PHENYLETHYL)CHROMONE DERIVATIVES; FRESH STEM; AGARWOOD; BENZOPHENONE; GLYCOSIDE"/>
    <m/>
    <s v="[Wang, Shao-Chen] Nanjing Agr Univ, Dept Food Qual &amp; Safety, Coll Food Sci &amp; Technol, Nanjing 210095, Jiangsu, Peoples R China; [Wang, Fei] Zaozhuang Univ, Inst Pharmaceut Engn, Coll Life Sci, Zaozhuang 277160, Shandong, Peoples R China; [Yue, Chun-Hua] Guangdong Pharmaceut Univ, Sch Pharm, Guangzhou 510006, Guangdong, Peoples R China"/>
    <s v="Wang, SC (reprint author), Nanjing Agr Univ, Dept Food Qual &amp; Safety, Coll Food Sci &amp; Technol, 1 Weigang, Nanjing 210095, Jiangsu, Peoples R China."/>
    <s v="wsc@njau.edu.cn"/>
    <m/>
    <m/>
    <s v="Priority Academic Program Development of Jiangsu Higher Education Institutions (PAPD)"/>
    <s v="This work was financially supported by A Project Funded by the Priority Academic Program Development of Jiangsu Higher Education Institutions (PAPD)."/>
    <m/>
    <n v="27"/>
    <n v="0"/>
    <n v="0"/>
    <n v="2"/>
    <n v="2"/>
    <s v="PERGAMON-ELSEVIER SCIENCE LTD"/>
    <s v="OXFORD"/>
    <s v="THE BOULEVARD, LANGFORD LANE, KIDLINGTON, OXFORD OX5 1GB, ENGLAND"/>
    <s v="0305-1978"/>
    <s v="1873-2925"/>
    <m/>
    <s v="BIOCHEM SYST ECOL"/>
    <s v="Biochem. Syst. Ecol."/>
    <s v="AUG"/>
    <n v="2015"/>
    <n v="61"/>
    <m/>
    <m/>
    <m/>
    <m/>
    <m/>
    <n v="458"/>
    <n v="461"/>
    <m/>
    <s v="10.1016/j.bse.2015.07.022"/>
    <m/>
    <n v="4"/>
    <s v="Biochemistry &amp; Molecular Biology; Ecology; Evolutionary Biology"/>
    <s v="Biochemistry &amp; Molecular Biology; Environmental Sciences &amp; Ecology; Evolutionary Biology"/>
    <s v="CR2MS"/>
    <s v="WOS:000361164800063"/>
    <m/>
    <s v="Wang, SC (reprint author), Nanjing Agr Univ, Dept Food Qual &amp; Safety, Coll Food Sci &amp; Technol, 1 Weigang, Nanjing 210095, Jiangsu, Peoples R China."/>
    <b v="0"/>
    <b v="0"/>
    <b v="0"/>
    <b v="0"/>
    <s v="食品科技学院"/>
    <s v="0305-1978"/>
    <n v="1.131"/>
    <b v="0"/>
    <b v="0"/>
    <n v="1"/>
    <m/>
  </r>
  <r>
    <n v="712"/>
    <x v="12"/>
    <s v="王绍琛"/>
    <m/>
    <m/>
    <m/>
    <m/>
    <m/>
    <s v="Quan, LT (Quan, Ling-Tong); Wang, SC (Wang, Shao-Chen); Zhang, J (Zhang, Jing)"/>
    <m/>
    <m/>
    <s v="Chemical constituents from Polygonatum odoratum"/>
    <s v="BIOCHEMICAL SYSTEMATICS AND ECOLOGY  卷: 58  页: 281-284  DOI: 10.1016/j.bse.2014.12.019  出版年: FEB 2015  "/>
    <m/>
    <m/>
    <m/>
    <s v="Article"/>
    <m/>
    <m/>
    <m/>
    <m/>
    <m/>
    <m/>
    <m/>
    <m/>
    <m/>
    <m/>
    <m/>
    <m/>
    <m/>
    <m/>
    <m/>
    <m/>
    <m/>
    <m/>
    <m/>
    <m/>
    <m/>
    <m/>
    <m/>
    <m/>
    <s v="0305-1978"/>
    <m/>
    <m/>
    <m/>
    <m/>
    <m/>
    <m/>
    <m/>
    <m/>
    <m/>
    <m/>
    <m/>
    <m/>
    <m/>
    <m/>
    <m/>
    <m/>
    <m/>
    <m/>
    <m/>
    <m/>
    <m/>
    <m/>
    <m/>
    <b v="0"/>
    <b v="0"/>
    <b v="0"/>
    <b v="0"/>
    <b v="0"/>
    <b v="0"/>
    <s v="0305-1978"/>
    <n v="1.131"/>
    <b v="0"/>
    <b v="0"/>
    <n v="1"/>
    <m/>
  </r>
  <r>
    <n v="713"/>
    <x v="12"/>
    <s v="王涛"/>
    <s v="J"/>
    <s v="Jia, XJ; Xu, RR; Shen, W; Xie, MX; Abid, M; Jabbar, S; Wang, P; Zeng, XX; Wu, T"/>
    <m/>
    <m/>
    <m/>
    <s v="Jia, Xuejuan; Xu, Ranran; Shen, Wei; Xie, Mengxia; Abid, Muhammad; Jabbar, Saqib; Wang, Peng; Zeng, Xiaoxiong; Wu, Tao"/>
    <m/>
    <m/>
    <s v="Stabilizing oil-in-water emulsion with amorphous cellulose"/>
    <s v="FOOD HYDROCOLLOIDS"/>
    <m/>
    <m/>
    <s v="English"/>
    <s v="Article"/>
    <m/>
    <m/>
    <m/>
    <m/>
    <m/>
    <s v="Phosphoric acid; Amorphous cellulose; Emulsion stabilization; Shear-thinning; Gel; Attractive emulsion"/>
    <s v="MICROCRYSTALLINE CELLULOSE; MICROFIBRILLATED CELLULOSE; PICKERING EMULSIONS; ENZYMATIC-HYDROLYSIS; PHOSPHORIC-ACID; NANOCRYSTALS; SUSPENSION; FLOW"/>
    <m/>
    <s v="[Jia, Xuejuan; Xu, Ranran; Abid, Muhammad; Jabbar, Saqib; Wang, Peng; Zeng, Xiaoxiong; Wu, Tao] Nanjing Agr Univ, Coll Food Sci &amp; Technol, Nanjing 210095, Jiangsu, Peoples R China; [Shen, Wei; Xie, Mengxia] Nanjing Agr Univ, Coll Sci, Nanjing 210095, Jiangsu, Peoples R China; [Abid, Muhammad] Pir Mehr Ali Shah Arid Agr Univ, Dept Food Technol, Rawalpindi, Pakistan"/>
    <s v="Wu, T (reprint author), Nanjing Agr Univ, Coll Food Sci &amp; Technol, Weigang 1, Nanjing 210095, Jiangsu, Peoples R China."/>
    <s v="twu@njau.edu.cn"/>
    <m/>
    <m/>
    <s v="Nanjing Agricultural University [804080]; Priority Academic Program Development of Jiangsu Higher Education Institutions (PAPD); General Program of National Natural Science Foundation of China [31271829]; Natural Science Foundation of Jiangsu Province [BK2012770]"/>
    <s v="This work is supported by a startup fund (804080) from Nanjing Agricultural University and projects funded by the Priority Academic Program Development of Jiangsu Higher Education Institutions (PAPD), the General Program of National Natural Science Foundation of China (31271829), and the Natural Science Foundation of Jiangsu Province (BK2012770)."/>
    <m/>
    <n v="32"/>
    <n v="2"/>
    <n v="2"/>
    <n v="28"/>
    <n v="64"/>
    <s v="ELSEVIER SCI LTD"/>
    <s v="OXFORD"/>
    <s v="THE BOULEVARD, LANGFORD LANE, KIDLINGTON, OXFORD OX5 1GB, OXON, ENGLAND"/>
    <s v="0268-005X"/>
    <s v="1873-7137"/>
    <m/>
    <s v="FOOD HYDROCOLLOID"/>
    <s v="Food Hydrocolloids"/>
    <s v="JAN"/>
    <n v="2015"/>
    <n v="43"/>
    <m/>
    <m/>
    <m/>
    <m/>
    <m/>
    <n v="275"/>
    <n v="282"/>
    <m/>
    <s v="10.1016/j.foodhyd.2014.05.024"/>
    <m/>
    <n v="8"/>
    <s v="Chemistry, Applied; Food Science &amp; Technology"/>
    <s v="Chemistry; Food Science &amp; Technology"/>
    <s v="AU6AD"/>
    <s v="WOS:000345683500034"/>
    <m/>
    <s v="Wu, T (reprint author), Nanjing Agr Univ, Coll Food Sci &amp; Technol, Weigang 1, Nanjing 210095, Jiangsu, Peoples R China."/>
    <b v="0"/>
    <b v="0"/>
    <b v="0"/>
    <b v="0"/>
    <s v="食品科技学院"/>
    <s v="0268-005X"/>
    <n v="4.09"/>
    <b v="0"/>
    <b v="0"/>
    <b v="0"/>
    <m/>
  </r>
  <r>
    <n v="714"/>
    <x v="12"/>
    <s v="王玮"/>
    <m/>
    <m/>
    <m/>
    <m/>
    <m/>
    <s v="Wang, W (Wang, Wei); Zhu, YP (Zhu, Yepei); Chen, Y (Chen, Ying); Xu, XL (Xu, Xinglian); Zhou, GH (Zhou, Guanghong)"/>
    <m/>
    <m/>
    <s v="Rapid Visual Detection of Eight Meat Species Using Optical Thin-Film Biosensor Chips"/>
    <s v="JOURNAL OF AOAC INTERNATIONAL  卷: 98  期: 2  页: 410-414  DOI: 10.5740/jaoacint.14-230  出版年: MAR-APR 2015  "/>
    <m/>
    <m/>
    <m/>
    <s v="Article"/>
    <m/>
    <m/>
    <m/>
    <m/>
    <m/>
    <m/>
    <m/>
    <m/>
    <m/>
    <m/>
    <m/>
    <m/>
    <m/>
    <m/>
    <m/>
    <m/>
    <m/>
    <m/>
    <m/>
    <m/>
    <m/>
    <m/>
    <m/>
    <m/>
    <s v="1060-3271"/>
    <m/>
    <m/>
    <m/>
    <m/>
    <m/>
    <m/>
    <m/>
    <m/>
    <m/>
    <m/>
    <m/>
    <m/>
    <m/>
    <m/>
    <m/>
    <m/>
    <m/>
    <m/>
    <m/>
    <m/>
    <m/>
    <m/>
    <m/>
    <b v="0"/>
    <b v="0"/>
    <b v="0"/>
    <b v="0"/>
    <b v="0"/>
    <b v="0"/>
    <s v="1060-3271"/>
    <n v="1.17"/>
    <b v="0"/>
    <b v="0"/>
    <n v="1"/>
    <m/>
  </r>
  <r>
    <n v="715"/>
    <x v="12"/>
    <s v="吴涛"/>
    <m/>
    <m/>
    <m/>
    <m/>
    <m/>
    <s v="Hao, XX (Hao, Xiaoxia); Shen, W (Shen, Wei); Chen, ZG (Chen, Zhigang); Zhu, JM (Zhu, Jiaming); Feng, L (Feng, Li); Wu, ZW (Wu, Zongwei); Wang, P (Wang, Peng); Zeng, XX (Zeng, Xiaoxiong); Wu, T (Wu, Tao)"/>
    <m/>
    <m/>
    <s v="Self-assembled nanostructured cellulose prepared by a dissolution and regeneration process using phosphoric acid as a solvent"/>
    <s v=" CARBOHYDRATE POLYMERS  卷: 123  页: 297-304  DOI: 10.1016/j.carbpol.2015.01.055  出版年: JUN 5 2015  "/>
    <m/>
    <m/>
    <m/>
    <s v=" Article"/>
    <m/>
    <m/>
    <m/>
    <m/>
    <m/>
    <m/>
    <m/>
    <m/>
    <m/>
    <m/>
    <m/>
    <m/>
    <m/>
    <m/>
    <m/>
    <m/>
    <m/>
    <m/>
    <m/>
    <m/>
    <m/>
    <m/>
    <m/>
    <m/>
    <s v="0144-8617"/>
    <m/>
    <m/>
    <m/>
    <m/>
    <m/>
    <m/>
    <m/>
    <m/>
    <m/>
    <m/>
    <m/>
    <m/>
    <m/>
    <m/>
    <m/>
    <m/>
    <m/>
    <m/>
    <m/>
    <m/>
    <m/>
    <m/>
    <m/>
    <b v="0"/>
    <b v="0"/>
    <b v="0"/>
    <b v="0"/>
    <b v="0"/>
    <b v="0"/>
    <s v="0144-8617"/>
    <n v="4.5679999999999996"/>
    <b v="0"/>
    <b v="0"/>
    <b v="0"/>
    <m/>
  </r>
  <r>
    <n v="716"/>
    <x v="12"/>
    <s v="吴涛"/>
    <m/>
    <m/>
    <m/>
    <m/>
    <m/>
    <s v="Zhang, Y (Zhang, Ying); Chen, ZG (Chen, Zhigang); Bian, WY (Bian, Wenyang); Feng, L (Feng, Li); Wu, ZW (Wu, Zongwei); Wang, P (Wang, Peng); Zeng, XX (Zeng, Xiaoxiong); Wu, T (Wu, Tao)"/>
    <m/>
    <m/>
    <s v="Stabilizing oil-in-water emulsions with regenerated chitin nanofibers"/>
    <s v="FOOD CHEMISTRY  卷: 183  页: 115-121  DOI: 10.1016/j.foodchem.2015.03.030  出版年: SEP 15 2015  "/>
    <m/>
    <m/>
    <m/>
    <s v=" Article"/>
    <m/>
    <m/>
    <m/>
    <m/>
    <m/>
    <m/>
    <m/>
    <m/>
    <m/>
    <m/>
    <m/>
    <m/>
    <m/>
    <m/>
    <m/>
    <m/>
    <m/>
    <m/>
    <m/>
    <m/>
    <m/>
    <m/>
    <m/>
    <m/>
    <s v="0308-8146"/>
    <m/>
    <m/>
    <m/>
    <m/>
    <m/>
    <m/>
    <m/>
    <m/>
    <m/>
    <m/>
    <m/>
    <m/>
    <m/>
    <m/>
    <m/>
    <m/>
    <m/>
    <m/>
    <m/>
    <m/>
    <m/>
    <m/>
    <m/>
    <b v="0"/>
    <b v="0"/>
    <b v="0"/>
    <b v="0"/>
    <b v="0"/>
    <b v="0"/>
    <s v="0308-8146"/>
    <n v="3.9009999999999998"/>
    <b v="0"/>
    <b v="0"/>
    <b v="0"/>
    <m/>
  </r>
  <r>
    <n v="717"/>
    <x v="12"/>
    <s v="吴涛"/>
    <m/>
    <m/>
    <m/>
    <m/>
    <m/>
    <s v="Wu, T (Wu, Tao); Yu, X (Yu, Xiao); Hu, AT (Hu, Antuo); Zhang, L (Zhang, Li); Jin, Y (Jin, Yuan); Abid, M (Abid, Muhammad)"/>
    <m/>
    <m/>
    <s v="Ultrasonic disruption of yeast cells: Underlying mechanism and effects of processing parameters"/>
    <s v="INNOVATIVE FOOD SCIENCE &amp; EMERGING TECHNOLOGIES  卷: 28  页: 59-65  DOI: 10.1016/j.ifset.2015.01.005  出版年: MAR 2015  "/>
    <m/>
    <m/>
    <m/>
    <s v="Article"/>
    <m/>
    <m/>
    <m/>
    <m/>
    <m/>
    <m/>
    <m/>
    <m/>
    <m/>
    <m/>
    <m/>
    <m/>
    <m/>
    <m/>
    <m/>
    <m/>
    <m/>
    <m/>
    <m/>
    <m/>
    <m/>
    <m/>
    <m/>
    <m/>
    <s v="1466-8564"/>
    <m/>
    <m/>
    <m/>
    <m/>
    <m/>
    <m/>
    <m/>
    <m/>
    <m/>
    <m/>
    <m/>
    <m/>
    <m/>
    <m/>
    <m/>
    <m/>
    <m/>
    <m/>
    <m/>
    <m/>
    <m/>
    <m/>
    <m/>
    <b v="0"/>
    <b v="0"/>
    <b v="0"/>
    <b v="0"/>
    <b v="0"/>
    <b v="0"/>
    <s v="1466-8564"/>
    <n v="3.6989999999999998"/>
    <b v="0"/>
    <b v="0"/>
    <b v="0"/>
    <m/>
  </r>
  <r>
    <n v="718"/>
    <x v="12"/>
    <s v="肖红梅"/>
    <m/>
    <m/>
    <m/>
    <m/>
    <m/>
    <s v="Qin, XJ (Qin, Xiaojie); Xiao, HM (Xiao, Hongmei); Xue, CH (Xue, Changhui); Yu, ZF (Yu, Zhifang); Yang, R (Yang, Rong); Cai, ZK (Cai, Zikang); Si, LY (Si, Linyuan)"/>
    <m/>
    <m/>
    <s v="Biocontrol of gray mold in grapes with the yeast Hanseniaspora uvarum alone and in combination with salicylic acid or sodium bicarbonate"/>
    <s v="POSTHARVEST BIOLOGY AND TECHNOLOGY  卷: 100  页: 160-167  DOI: 10.1016/j.postharvbio.2014.09.010  出版年: FEB 2015  "/>
    <m/>
    <m/>
    <m/>
    <s v="Article"/>
    <m/>
    <m/>
    <m/>
    <m/>
    <m/>
    <m/>
    <m/>
    <m/>
    <m/>
    <m/>
    <m/>
    <m/>
    <m/>
    <m/>
    <m/>
    <m/>
    <m/>
    <m/>
    <m/>
    <m/>
    <m/>
    <m/>
    <m/>
    <m/>
    <s v="0925-5214"/>
    <m/>
    <m/>
    <m/>
    <m/>
    <m/>
    <m/>
    <m/>
    <m/>
    <m/>
    <m/>
    <m/>
    <m/>
    <m/>
    <m/>
    <m/>
    <m/>
    <m/>
    <m/>
    <m/>
    <m/>
    <m/>
    <m/>
    <m/>
    <b v="0"/>
    <b v="0"/>
    <b v="0"/>
    <b v="0"/>
    <b v="0"/>
    <b v="0"/>
    <s v="0925-5214"/>
    <n v="2.8450000000000002"/>
    <b v="0"/>
    <b v="0"/>
    <b v="0"/>
    <m/>
  </r>
  <r>
    <n v="719"/>
    <x v="12"/>
    <s v="肖红梅"/>
    <m/>
    <m/>
    <m/>
    <m/>
    <m/>
    <s v=" Cai, ZK (Cai, Zikang); Yang, R (Yang, Rong); Xiao, HM (Xiao, Hongmei); Qin, XJ (Qin, Xiaojie); Si, LY (Si, Linyuan)"/>
    <m/>
    <m/>
    <s v="Effect of preharvest application of Hanseniaspora uvarum on postharvest diseases in strawberries"/>
    <s v=" POSTHARVEST BIOLOGY AND TECHNOLOGY  卷: 100  页: 52-58  DOI: 10.1016/j.postharvbio.2014.09.004  出版年: FEB 2015  "/>
    <m/>
    <m/>
    <m/>
    <s v="Article"/>
    <m/>
    <m/>
    <m/>
    <m/>
    <m/>
    <m/>
    <m/>
    <m/>
    <m/>
    <m/>
    <m/>
    <m/>
    <m/>
    <m/>
    <m/>
    <m/>
    <m/>
    <m/>
    <m/>
    <m/>
    <m/>
    <m/>
    <m/>
    <m/>
    <s v="0925-5214"/>
    <m/>
    <m/>
    <m/>
    <m/>
    <m/>
    <m/>
    <m/>
    <m/>
    <m/>
    <m/>
    <m/>
    <m/>
    <m/>
    <m/>
    <m/>
    <m/>
    <m/>
    <m/>
    <m/>
    <m/>
    <m/>
    <m/>
    <m/>
    <b v="0"/>
    <b v="0"/>
    <b v="0"/>
    <b v="0"/>
    <b v="0"/>
    <b v="0"/>
    <s v="0925-5214"/>
    <n v="2.8450000000000002"/>
    <b v="0"/>
    <b v="0"/>
    <b v="0"/>
    <m/>
  </r>
  <r>
    <n v="720"/>
    <x v="12"/>
    <s v="辛志宏"/>
    <s v="J"/>
    <s v="Wang, W; Guo, J; Zhang, JN; Peng, J; Liu, TX; Xin, ZH"/>
    <m/>
    <m/>
    <m/>
    <s v="Wang, Wei; Guo, Jia; Zhang, Junnan; Peng, Jie; Liu, Tianxing; Xin, Zhihong"/>
    <m/>
    <m/>
    <s v="Isolation, identification and antioxidant activity of bound phenolic compounds present in rice bran"/>
    <s v="FOOD CHEMISTRY"/>
    <m/>
    <m/>
    <s v="English"/>
    <s v="Article"/>
    <m/>
    <m/>
    <m/>
    <m/>
    <m/>
    <s v="Rice bran; Alkaline hydrolysis; Bound phenolic compounds; Structural identification; Antioxidant activities"/>
    <s v="GAMMA-ORYZANOL; FERULIC ACID; TRITERPENE ALCOHOL; OIL; COMPONENTS; METHODOLOGIES; PURIFICATION; TOCOTRIENOLS; TOCOPHEROLS; POLYPHENOLS"/>
    <m/>
    <s v="[Wang, Wei; Guo, Jia; Zhang, Junnan; Peng, Jie; Liu, Tianxing; Xin, Zhihong] Nanjing Agr Univ, Coll Food Sci &amp; Technol, Key Lab Food Proc &amp; Qual Control, Nanjing 210095, Jiangsu, Peoples R China"/>
    <s v="Xin, ZH (reprint author), Nanjing Agr Univ, Coll Food Sci &amp; Technol, Key Lab Food Proc &amp; Qual Control, Nanjing 210095, Jiangsu, Peoples R China."/>
    <s v="xzhfood@njau.edu.cn"/>
    <m/>
    <m/>
    <s v="Fundamental Research Funds for the Central Universities [KYZ201118]; Project of National Key Technology Research and Development Program for the 12th Five-year Plan [2012BAD33B10]; Ministry of Agriculture of the People's Republic of China [2014FP11]"/>
    <s v="This work was financially supported by the Fundamental Research Funds for the Central Universities (KYZ201118), the Project of National Key Technology Research and Development Program for the 12th Five-year Plan (2012BAD33B10) and the project funded by special funds of agro-product quality safety risk assessment of Ministry of Agriculture of the People's Republic of China (2014FP11)."/>
    <m/>
    <n v="49"/>
    <n v="3"/>
    <n v="3"/>
    <n v="22"/>
    <n v="240"/>
    <s v="ELSEVIER SCI LTD"/>
    <s v="OXFORD"/>
    <s v="THE BOULEVARD, LANGFORD LANE, KIDLINGTON, OXFORD OX5 1GB, OXON, ENGLAND"/>
    <s v="0308-8146"/>
    <s v="1873-7072"/>
    <m/>
    <s v="FOOD CHEM"/>
    <s v="Food Chem."/>
    <d v="2015-03-15T00:00:00"/>
    <n v="2015"/>
    <n v="171"/>
    <m/>
    <m/>
    <m/>
    <m/>
    <m/>
    <n v="40"/>
    <n v="49"/>
    <m/>
    <s v="10.1016/j.foodchem.2014.08.095"/>
    <m/>
    <n v="10"/>
    <s v="Chemistry, Applied; Food Science &amp; Technology; Nutrition &amp; Dietetics"/>
    <s v="Chemistry; Food Science &amp; Technology; Nutrition &amp; Dietetics"/>
    <s v="AS0EZ"/>
    <s v="WOS:000343952300007"/>
    <n v="25308640"/>
    <s v="Xin, ZH (reprint author), Nanjing Agr Univ, Coll Food Sci &amp; Technol, Key Lab Food Proc &amp; Qual Control, Nanjing 210095, Jiangsu, Peoples R China."/>
    <b v="0"/>
    <b v="0"/>
    <b v="0"/>
    <b v="0"/>
    <s v="食品科技学院"/>
    <s v="0308-8146"/>
    <n v="3.9009999999999998"/>
    <b v="0"/>
    <b v="0"/>
    <b v="0"/>
    <m/>
  </r>
  <r>
    <n v="721"/>
    <x v="12"/>
    <s v="辛志宏"/>
    <m/>
    <m/>
    <m/>
    <m/>
    <m/>
    <s v="Zhang, JN (Zhang, Junnan); Liu, D (Liu, Dong); Wang, H (Wang, Hui); Liu, TX (Liu, Tianxing); Xin, ZH (Xin, Zhihong)"/>
    <m/>
    <m/>
    <s v="Fusartricin, a sesquiterpenoid ether produced by an endophytic fungus Fusarium tricinctum Salicorn 19"/>
    <s v="EUROPEAN FOOD RESEARCH AND TECHNOLOGY  卷: 240  期: 4  页: 805-814  DOI: 10.1007/s00217-014-2386-6  出版年: APR 2015  "/>
    <m/>
    <m/>
    <m/>
    <s v="Article"/>
    <m/>
    <m/>
    <m/>
    <m/>
    <m/>
    <m/>
    <m/>
    <m/>
    <m/>
    <m/>
    <m/>
    <m/>
    <m/>
    <m/>
    <m/>
    <m/>
    <m/>
    <m/>
    <m/>
    <m/>
    <m/>
    <m/>
    <m/>
    <m/>
    <s v="1438-2377"/>
    <m/>
    <m/>
    <m/>
    <m/>
    <m/>
    <m/>
    <m/>
    <m/>
    <m/>
    <m/>
    <m/>
    <m/>
    <m/>
    <m/>
    <m/>
    <m/>
    <m/>
    <m/>
    <m/>
    <m/>
    <m/>
    <m/>
    <m/>
    <b v="0"/>
    <b v="0"/>
    <b v="0"/>
    <b v="0"/>
    <b v="0"/>
    <b v="0"/>
    <s v="1438-2377"/>
    <n v="1.802"/>
    <b v="0"/>
    <b v="0"/>
    <n v="1"/>
    <m/>
  </r>
  <r>
    <n v="722"/>
    <x v="12"/>
    <s v="辛志宏"/>
    <m/>
    <m/>
    <m/>
    <m/>
    <m/>
    <s v=" Guo, J (Guo, Jia); Zhang, JN (Zhang, Junnan); Wang, W (Wang, Wei); Liu, TX (Liu, Tianxing); Xin, ZH (Xin, Zhihong)"/>
    <m/>
    <m/>
    <s v="Isolation and identification of bound compounds from corn bran and their antioxidant and angiotensin I-converting enzyme inhibitory activities"/>
    <s v="EUROPEAN FOOD RESEARCH AND TECHNOLOGY  卷: 241  期: 1  页: 37-47  DOI: 10.1007/s00217-015-2432-z  出版年: JUL 2015  "/>
    <m/>
    <m/>
    <m/>
    <s v="Article"/>
    <m/>
    <m/>
    <m/>
    <m/>
    <m/>
    <m/>
    <m/>
    <m/>
    <m/>
    <m/>
    <m/>
    <m/>
    <m/>
    <m/>
    <m/>
    <m/>
    <m/>
    <m/>
    <m/>
    <m/>
    <m/>
    <m/>
    <m/>
    <m/>
    <s v="1438-2377"/>
    <m/>
    <m/>
    <m/>
    <m/>
    <m/>
    <m/>
    <m/>
    <m/>
    <m/>
    <m/>
    <m/>
    <m/>
    <m/>
    <m/>
    <m/>
    <m/>
    <m/>
    <m/>
    <m/>
    <m/>
    <m/>
    <m/>
    <m/>
    <b v="0"/>
    <b v="0"/>
    <b v="0"/>
    <b v="0"/>
    <b v="0"/>
    <b v="0"/>
    <s v="1438-2377"/>
    <n v="1.802"/>
    <b v="0"/>
    <b v="0"/>
    <n v="1"/>
    <m/>
  </r>
  <r>
    <n v="723"/>
    <x v="12"/>
    <s v="辛志宏"/>
    <m/>
    <m/>
    <m/>
    <m/>
    <m/>
    <s v="Guo, J (Guo, Jia); Wang, H (Wang, Hui); Liu, D (Liu, Dong); Zhang, JN (Zhang, Jun-Nan); Zhao, YH (Zhao, Yu-Hui); Liu, TX (Liu, Tian-Xing); Xin, ZH (Xin, Zhi-Hong)"/>
    <m/>
    <m/>
    <s v="Isolation of Cunninghamella bigelovii sp nov CGMCC 8094 as a new endophytic oleaginous fungus from Salicornia bigelovii"/>
    <s v="MYCOLOGICAL PROGRESS  卷: 14  期: 3  文献号:   DOI: 10.1007/s11557-015-1029-z  出版年: MAY 2015"/>
    <m/>
    <m/>
    <m/>
    <s v="Article"/>
    <m/>
    <m/>
    <m/>
    <m/>
    <m/>
    <m/>
    <m/>
    <m/>
    <m/>
    <m/>
    <m/>
    <m/>
    <m/>
    <m/>
    <m/>
    <m/>
    <m/>
    <m/>
    <m/>
    <m/>
    <m/>
    <m/>
    <m/>
    <m/>
    <s v="1617-416X"/>
    <m/>
    <m/>
    <m/>
    <m/>
    <m/>
    <m/>
    <m/>
    <m/>
    <m/>
    <m/>
    <m/>
    <m/>
    <m/>
    <m/>
    <m/>
    <m/>
    <m/>
    <m/>
    <m/>
    <m/>
    <m/>
    <m/>
    <m/>
    <b v="0"/>
    <b v="0"/>
    <b v="0"/>
    <b v="0"/>
    <b v="0"/>
    <b v="0"/>
    <s v="1617-416X"/>
    <n v="1.7989999999999999"/>
    <b v="0"/>
    <b v="0"/>
    <n v="1"/>
    <m/>
  </r>
  <r>
    <n v="724"/>
    <x v="12"/>
    <s v="徐幸莲"/>
    <s v="J"/>
    <s v="Jiang, NN; Xing, T; Wang, P; Xie, C; Xu, XL"/>
    <m/>
    <m/>
    <m/>
    <s v="Jiang, N. N.; Xing, T.; Wang, P.; Xie, C.; Xu, X. L."/>
    <m/>
    <m/>
    <s v="Effects of Water-misting Sprays with Forced Ventilation after Transport during Summer on Meat Quality, Stress Parameters, Glycolytic Potential and Microstructures of Muscle in Broilers"/>
    <s v="ASIAN-AUSTRALASIAN JOURNAL OF ANIMAL SCIENCES"/>
    <m/>
    <m/>
    <s v="English"/>
    <s v="Article"/>
    <m/>
    <m/>
    <m/>
    <m/>
    <m/>
    <s v="Water-misting Sprays with Forced Ventilation; Stress; Glycolytic Potential; Muscle Structure; Broiler"/>
    <s v="BREAST MEAT; CHICKEN BREAST; PORK QUALITY; SLAUGHTER; PIGS; POSTMORTEM; CARCASS; GROWTH; PALE"/>
    <m/>
    <s v="[Jiang, N. N.; Xing, T.; Wang, P.; Xie, C.; Xu, X. L.] Nanjing Agr Univ, Synerget Innovat Ctr Food Safety &amp; Nutr, Key Lab Meat Proc &amp; Qual Control, Minist Educ China,Coll Food Sci &amp; Technol, Nanjing 210095, Jiangsu, Peoples R China"/>
    <s v="Xu, XL (reprint author), Nanjing Agr Univ, Synerget Innovat Ctr Food Safety &amp; Nutr, Key Lab Meat Proc &amp; Qual Control, Minist Educ China,Coll Food Sci &amp; Technol, Nanjing 210095, Jiangsu, Peoples R China."/>
    <s v="xlxu@njau.edu.cn"/>
    <m/>
    <m/>
    <s v="China Agriculture Research System [CARS-42]; National Key Technology Research and Development Program of the Ministry of Science [31101308, 31171707]; National Key Technology Research and Development Program of China during the 10th Five-Year Plan [2012BAD28B01]"/>
    <s v="This work was supported by the China Agriculture Research System (CARS-42), National Key Technology Research and Development Program of the Ministry of Science (31101308 and 31171707) and National Key Technology Research and Development Program of China during the 10th Five-Year Plan (2012BAD28B01)."/>
    <m/>
    <n v="28"/>
    <n v="0"/>
    <n v="0"/>
    <n v="1"/>
    <n v="1"/>
    <s v="ASIAN-AUSTRALASIAN ASSOC ANIMAL PRODUCTION SOC"/>
    <s v="SEOUL"/>
    <s v="ROOM 708 SAMMO SPOREX, 1638-32, SEOWON-DONG, GWANAK-GU, SEOUL 151-730, SOUTH KOREA"/>
    <s v="1011-2367"/>
    <s v="1976-5517"/>
    <m/>
    <s v="ASIAN AUSTRAL J ANIM"/>
    <s v="Asian Australas. J. Anim. Sci."/>
    <s v="DEC"/>
    <n v="2015"/>
    <n v="28"/>
    <n v="12"/>
    <m/>
    <m/>
    <m/>
    <m/>
    <n v="1767"/>
    <n v="1773"/>
    <m/>
    <s v="10.5713/ajas.15.0152"/>
    <m/>
    <n v="7"/>
    <s v="Agriculture, Dairy &amp; Animal Science"/>
    <s v="Agriculture"/>
    <s v="DB3NI"/>
    <s v="WOS:000368418000013"/>
    <m/>
    <s v="Xu, XL (reprint author), Nanjing Agr Univ, Synerget Innovat Ctr Food Safety &amp; Nutr, Key Lab Meat Proc &amp; Qual Control, Minist Educ China,Coll Food Sci &amp; Technol, Nanjing 210095, Jiangsu, Peoples R China."/>
    <b v="0"/>
    <b v="0"/>
    <b v="0"/>
    <b v="0"/>
    <s v="食品科技学院"/>
    <s v="1011-2367"/>
    <n v="0.75700000000000001"/>
    <b v="0"/>
    <b v="0"/>
    <n v="1"/>
    <m/>
  </r>
  <r>
    <n v="725"/>
    <x v="12"/>
    <s v="徐幸莲"/>
    <s v="J"/>
    <s v="Wang, HH; Zhang, XX; Dong, Y; Xu, XL; Zhou, GH"/>
    <m/>
    <m/>
    <m/>
    <s v="Wang, Huhu; Zhang, Xinxiao; Dong, Yang; Xu, Xinglian; Zhou, Guanghong"/>
    <m/>
    <m/>
    <s v="Insights into the transcriptome profile of mature biofilm of Salmonella Typhimurium on stainless steels surface"/>
    <s v="FOOD RESEARCH INTERNATIONAL"/>
    <m/>
    <m/>
    <s v="English"/>
    <s v="Article"/>
    <m/>
    <m/>
    <m/>
    <m/>
    <m/>
    <s v="Salmonella; Mature biofilm; RNA-seq; RT-qPCR"/>
    <s v="ENTERICA SEROVAR TYPHIMURIUM; MEAT PROCESSING ENVIRONMENTS; ESCHERICHIA-COLI; STAPHYLOCOCCUS-AUREUS; GENE-EXPRESSION; ENTERITIDIS; CELLS; RESISTANT; VIRULENCE; CELLULOSE"/>
    <m/>
    <s v="[Xu, Xinglian] Nanjing Agr Univ, Natl Ctr Meat Qual &amp; Safety Control, Nanjing 210095, Jiangsu, Peoples R China; Nanjing Agr Univ, Synerget Innovat Ctr Food Safety &amp; Nutr, Nanjing 210095, Jiangsu, Peoples R China"/>
    <s v="Xu, XL (reprint author), Nanjing Agr Univ, Natl Ctr Meat Qual &amp; Safety Control, Nanjing 210095, Jiangsu, Peoples R China."/>
    <s v="xlxu@njau.edu.cn"/>
    <m/>
    <m/>
    <s v="National Natural Science Foundation of China [31501574]; Priority Academic Program Development of Jiangsu Higher Education Institutions (PAPD) [080-809001]"/>
    <s v="We are very grateful to Prof. Ron Tume from CSIRO, Food and Nutrition Flagship, Australia for his valuable advice and for assistance with language. This study was supported by the project funded by a grant from the National Natural Science Foundation of China (31501574), and the Priority Academic Program Development of Jiangsu Higher Education Institutions (PAPD, 080-809001)."/>
    <m/>
    <n v="41"/>
    <n v="0"/>
    <n v="0"/>
    <n v="9"/>
    <n v="9"/>
    <s v="ELSEVIER SCIENCE BV"/>
    <s v="AMSTERDAM"/>
    <s v="PO BOX 211, 1000 AE AMSTERDAM, NETHERLANDS"/>
    <s v="0963-9969"/>
    <s v="1873-7145"/>
    <m/>
    <s v="FOOD RES INT"/>
    <s v="Food Res. Int."/>
    <s v="NOV"/>
    <n v="2015"/>
    <n v="77"/>
    <m/>
    <n v="3"/>
    <m/>
    <m/>
    <m/>
    <n v="378"/>
    <n v="384"/>
    <m/>
    <s v="10.1016/j.foodres.2015.08.034"/>
    <m/>
    <n v="7"/>
    <s v="Food Science &amp; Technology"/>
    <s v="Food Science &amp; Technology"/>
    <s v="CZ9IA"/>
    <s v="WOS:000367410100010"/>
    <m/>
    <s v="Xu, XL (reprint author), Nanjing Agr Univ, Natl Ctr Meat Qual &amp; Safety Control, Nanjing 210095, Jiangsu, Peoples R China."/>
    <b v="0"/>
    <b v="0"/>
    <b v="0"/>
    <b v="0"/>
    <b v="0"/>
    <s v="0963-9969"/>
    <n v="2.8180000000000001"/>
    <b v="0"/>
    <b v="0"/>
    <b v="0"/>
    <m/>
  </r>
  <r>
    <n v="726"/>
    <x v="12"/>
    <s v="徐幸莲"/>
    <s v="J"/>
    <s v="Zhang, XX; Wang, HH; Li, N; Li, M; Xu, XL"/>
    <m/>
    <m/>
    <m/>
    <s v="Zhang, Xinxiao; Wang, Huhu; Li, Nuo; Li, Ming; Xu, Xinglian"/>
    <m/>
    <m/>
    <s v="High CO2-modified atmosphere packaging for extension of shelf-life of chilled yellow-feather broiler meat: A special breed in Asia"/>
    <s v="LWT-FOOD SCIENCE AND TECHNOLOGY"/>
    <m/>
    <m/>
    <s v="English"/>
    <s v="Article"/>
    <m/>
    <m/>
    <m/>
    <m/>
    <m/>
    <s v="Yellow-feather chicken; Half-carcass; MAP; Shelf-life"/>
    <s v="CHICKEN BREAST MEAT; SENSORY ATTRIBUTES; BIOGENIC-AMINES; FILLETS; QUALITY; POULTRY; RAW; MAP; 4-DEGREES-C; STORAGE"/>
    <m/>
    <s v="[Zhang, Xinxiao; Wang, Huhu; Li, Nuo; Li, Ming; Xu, Xinglian] Nanjing Agr Univ, Minist Agr, Coll Food Sci &amp; Technol, Key Lab Anim Prod Proc, Nanjing 210095, Jiangsu, Peoples R China; [Zhang, Xinxiao; Wang, Huhu; Li, Nuo; Li, Ming; Xu, Xinglian] Nanjing Agr Univ, Synerget Innovat Ctr Food Safely &amp; Nutr, Nanjing 210095, Jiangsu, Peoples R China"/>
    <s v="Xu, XL (reprint author), Nanjing Agr Univ, Minist Agr, Coll Food Sci &amp; Technol, Key Lab Anim Prod Proc, Nanjing 210095, Jiangsu, Peoples R China."/>
    <s v="xlxus@njau.edu.cn"/>
    <m/>
    <m/>
    <s v="China Agriculture Research System [CARS-42]; Technology Support Program National Key [2014BAD19B01]; Jiangsu Transition of Science and Technology [BA2014119]; Priority Academic Program Development of Jiangsu Higher Education Institutions (PAPD)"/>
    <s v="We are very grateful to Prof. Ron Tume from CSIRO, Animal, Food and Health Science, Australia for his valuable advice and for assistance with language. This study was supported by China Agriculture Research System (CARS-42), Technology Support Program National Key (2014BAD19B01), Jiangsu Transition of Science and Technology Achievements (BA2014119) and the Priority Academic Program Development of Jiangsu Higher Education Institutions (PAPD)."/>
    <m/>
    <n v="34"/>
    <n v="0"/>
    <n v="0"/>
    <n v="10"/>
    <n v="10"/>
    <s v="ELSEVIER SCIENCE BV"/>
    <s v="AMSTERDAM"/>
    <s v="PO BOX 211, 1000 AE AMSTERDAM, NETHERLANDS"/>
    <s v="0023-6438"/>
    <s v="1096-1127"/>
    <m/>
    <s v="LWT-FOOD SCI TECHNOL"/>
    <s v="LWT-Food Sci. Technol."/>
    <s v="DEC"/>
    <n v="2015"/>
    <n v="64"/>
    <n v="2"/>
    <m/>
    <m/>
    <m/>
    <m/>
    <n v="1123"/>
    <n v="1129"/>
    <m/>
    <s v="10.1016/j.lwt.2015.07.039"/>
    <m/>
    <n v="7"/>
    <s v="Food Science &amp; Technology"/>
    <s v="Food Science &amp; Technology"/>
    <s v="CQ7HL"/>
    <s v="WOS:000360773500086"/>
    <m/>
    <s v="Xu, XL (reprint author), Nanjing Agr Univ, Minist Agr, Coll Food Sci &amp; Technol, Key Lab Anim Prod Proc, Nanjing 210095, Jiangsu, Peoples R China."/>
    <b v="0"/>
    <b v="0"/>
    <b v="0"/>
    <b v="0"/>
    <s v="食品科技学院"/>
    <s v="0023-6438"/>
    <n v="3.0950000000000002"/>
    <b v="0"/>
    <b v="0"/>
    <b v="0"/>
    <m/>
  </r>
  <r>
    <n v="727"/>
    <x v="12"/>
    <s v="徐幸莲"/>
    <s v="J"/>
    <s v="Han, MY; Wu, Y; Wang, P; Xu, XL; Zhou, GH"/>
    <m/>
    <m/>
    <m/>
    <s v="Han, Minyi; Wu, Ye; Wang, Peng; Xu, Xinglian; Zhou, Guanghong"/>
    <m/>
    <m/>
    <s v="The changes and relationship of structure and functional properties of rabbit myosin during heat-induced gelation"/>
    <s v="CYTA-JOURNAL OF FOOD"/>
    <m/>
    <m/>
    <s v="English"/>
    <s v="Article"/>
    <m/>
    <m/>
    <m/>
    <m/>
    <m/>
    <s v="temperature; secondary structure; water holding capacity; hardness; rheological properties"/>
    <s v="PORCINE MYOFIBRILLAR PROTEIN; CIRCULAR-DICHROISM; RHEOLOGICAL PROPERTIES; SECONDARY STRUCTURE; ELECTRON-MICROSCOPY; RAMAN-SPECTROSCOPY; THERMAL GELATION; GELS; MUSCLE; PH"/>
    <m/>
    <s v="[Han, Minyi; Wu, Ye; Wang, Peng; Xu, Xinglian; Zhou, Guanghong] Nanjing Agr Univ, Minist Agr, Key Lab Anim Prod Proc, Nanjing 210095, Jiangsu, Peoples R China; [Han, Minyi] Hebei Univ Sci &amp; Technol, Coll Biosci &amp; Bioengn, Shijiazhuang 050018, Peoples R China"/>
    <s v="Xu, XL (reprint author), Nanjing Agr Univ, Minist Agr, Key Lab Anim Prod Proc, Nanjing 210095, Jiangsu, Peoples R China."/>
    <s v="xlxu@njau.edu.cn"/>
    <m/>
    <m/>
    <s v="Natural Science Foundation of Hebei Province [C2013208014]; National Natural Science Foundation, PR China [30771526]"/>
    <s v="This research was supported by Natural Science Foundation of Hebei Province (Grant No. C2013208014) and the National Natural Science Foundation (30771526), PR China. The assistance of Dr. Ron Tume (Food and Nutritional Sciences, CSIRO) is gratefully acknowledged."/>
    <m/>
    <n v="31"/>
    <n v="0"/>
    <n v="0"/>
    <n v="8"/>
    <n v="25"/>
    <s v="TAYLOR &amp; FRANCIS LTD"/>
    <s v="ABINGDON"/>
    <s v="4 PARK SQUARE, MILTON PARK, ABINGDON OX14 4RN, OXON, ENGLAND"/>
    <s v="1947-6337"/>
    <s v="1947-6345"/>
    <m/>
    <s v="CYTA-J FOOD"/>
    <s v="CyTA-J. Food"/>
    <s v="FEB"/>
    <n v="2015"/>
    <n v="13"/>
    <n v="1"/>
    <m/>
    <m/>
    <m/>
    <m/>
    <n v="63"/>
    <n v="68"/>
    <m/>
    <s v="10.1080/19476337.2014.913687"/>
    <m/>
    <n v="6"/>
    <s v="Food Science &amp; Technology"/>
    <s v="Food Science &amp; Technology"/>
    <s v="AU0OH"/>
    <s v="WOS:000345322200010"/>
    <m/>
    <s v="Xu, XL (reprint author), Nanjing Agr Univ, Minist Agr, Key Lab Anim Prod Proc, Nanjing 210095, Jiangsu, Peoples R China."/>
    <b v="0"/>
    <b v="0"/>
    <b v="0"/>
    <b v="0"/>
    <b v="0"/>
    <s v="1947-6337"/>
    <n v="0.76700000000000002"/>
    <b v="0"/>
    <b v="0"/>
    <n v="1"/>
    <m/>
  </r>
  <r>
    <n v="728"/>
    <x v="12"/>
    <s v="徐幸莲"/>
    <m/>
    <m/>
    <m/>
    <m/>
    <m/>
    <s v=" Xing, T (Xing, T.); Xu, XL (Xu, X. L.); Zhou, GH (Zhou, G. H.); Wang, P (Wang, P.); Jiang, NN (Jiang, N. N.)"/>
    <m/>
    <m/>
    <s v="The effect of transportation of broilers during summer on the expression of heat shock protein 70, postmortem metabolism and meat quality"/>
    <s v="JOURNAL OF ANIMAL SCIENCE  卷: 93  期: 1  页: 62-70  DOI: 10.2527/jas2014-7831  出版年: JAN 2015  "/>
    <m/>
    <m/>
    <m/>
    <s v="Article"/>
    <m/>
    <m/>
    <m/>
    <m/>
    <m/>
    <m/>
    <m/>
    <m/>
    <m/>
    <m/>
    <m/>
    <m/>
    <m/>
    <m/>
    <m/>
    <m/>
    <m/>
    <m/>
    <m/>
    <m/>
    <m/>
    <m/>
    <m/>
    <m/>
    <s v="0021-8812"/>
    <m/>
    <m/>
    <m/>
    <m/>
    <m/>
    <m/>
    <m/>
    <m/>
    <m/>
    <m/>
    <m/>
    <m/>
    <m/>
    <m/>
    <m/>
    <m/>
    <m/>
    <m/>
    <m/>
    <m/>
    <m/>
    <m/>
    <m/>
    <b v="0"/>
    <b v="0"/>
    <b v="0"/>
    <b v="0"/>
    <b v="0"/>
    <b v="0"/>
    <s v="0021-8812"/>
    <n v="2.5859999999999999"/>
    <b v="0"/>
    <b v="0"/>
    <b v="0"/>
    <m/>
  </r>
  <r>
    <n v="729"/>
    <x v="12"/>
    <s v="徐幸莲"/>
    <m/>
    <m/>
    <m/>
    <m/>
    <m/>
    <s v="Li, Ke; Kang, Zhuang-Li; Zou, Yu-Feng; Xu, Xing-Lian; Zhou, Guang-Hong"/>
    <m/>
    <m/>
    <s v="Effect of ultrasound treatment on functional properties of reduced-salt chicken breast meat batter"/>
    <s v="JOURNAL OF FOOD SCIENCE AND TECHNOLOGY-MYSORE"/>
    <m/>
    <m/>
    <m/>
    <s v="Article"/>
    <m/>
    <m/>
    <m/>
    <m/>
    <m/>
    <m/>
    <m/>
    <m/>
    <m/>
    <m/>
    <m/>
    <m/>
    <m/>
    <m/>
    <m/>
    <m/>
    <m/>
    <m/>
    <m/>
    <m/>
    <m/>
    <m/>
    <m/>
    <m/>
    <s v="0022-1155"/>
    <m/>
    <m/>
    <m/>
    <m/>
    <m/>
    <m/>
    <m/>
    <m/>
    <m/>
    <m/>
    <m/>
    <m/>
    <m/>
    <m/>
    <m/>
    <m/>
    <m/>
    <m/>
    <m/>
    <m/>
    <m/>
    <m/>
    <m/>
    <b v="0"/>
    <b v="0"/>
    <b v="0"/>
    <b v="0"/>
    <b v="0"/>
    <b v="0"/>
    <s v="0022-1155"/>
    <n v="2.5339999999999998"/>
    <b v="0"/>
    <b v="0"/>
    <b v="0"/>
    <m/>
  </r>
  <r>
    <n v="730"/>
    <x v="12"/>
    <s v="徐幸莲"/>
    <m/>
    <m/>
    <m/>
    <m/>
    <m/>
    <s v=" Li, K (Li, K.); Zhao, YY (Zhao, Y. Y.); Kang, ZL (Kang, Z. L.); Wang, P (Wang, P.); Han, MY (Han, M. Y.); Xu, XL (Xu, X. L.); Zhou, GH (Zhou, G. H.)"/>
    <m/>
    <m/>
    <s v="Reduced functionality of PSE-like chicken breast meat batter resulting from alterations in protein conformation"/>
    <s v="POULTRY SCIENCE  卷: 94  期: 1  页: 111-122  DOI: 10.3382/ps/peu040  出版年: JAN 2015 "/>
    <m/>
    <m/>
    <m/>
    <s v="Article"/>
    <m/>
    <m/>
    <m/>
    <m/>
    <m/>
    <m/>
    <m/>
    <m/>
    <m/>
    <m/>
    <m/>
    <m/>
    <m/>
    <m/>
    <m/>
    <m/>
    <m/>
    <m/>
    <m/>
    <m/>
    <m/>
    <m/>
    <m/>
    <m/>
    <s v="0032-5791"/>
    <m/>
    <m/>
    <m/>
    <m/>
    <m/>
    <m/>
    <m/>
    <m/>
    <m/>
    <m/>
    <m/>
    <m/>
    <m/>
    <m/>
    <m/>
    <m/>
    <m/>
    <m/>
    <m/>
    <m/>
    <m/>
    <m/>
    <m/>
    <b v="0"/>
    <b v="0"/>
    <b v="0"/>
    <b v="0"/>
    <b v="0"/>
    <b v="0"/>
    <s v="0032-5791"/>
    <n v="1.9359999999999999"/>
    <b v="0"/>
    <b v="0"/>
    <n v="1"/>
    <m/>
  </r>
  <r>
    <n v="731"/>
    <x v="12"/>
    <s v="徐幸莲"/>
    <m/>
    <m/>
    <m/>
    <m/>
    <m/>
    <s v="Han, MY (Han, Min Yi); Zu, HZ (Zu, Hai Zhen); Xu, XL (Xu, Xing Lian); Zhou, GH (Zhou, Guang Hong)"/>
    <m/>
    <m/>
    <s v="Microbial Transglutaminase Catalyzed the Cross-Linking of Myofibrillar/Soy Protein Isolate Mixtures"/>
    <s v="JOURNAL OF FOOD PROCESSING AND PRESERVATION  卷: 39  期: 3  页: 309-317  DOI: 10.1111/jfpp.12316  出版年: JUN 2015"/>
    <m/>
    <m/>
    <m/>
    <s v="Article"/>
    <m/>
    <m/>
    <m/>
    <m/>
    <m/>
    <m/>
    <m/>
    <m/>
    <m/>
    <m/>
    <m/>
    <m/>
    <m/>
    <m/>
    <m/>
    <m/>
    <m/>
    <m/>
    <m/>
    <m/>
    <m/>
    <m/>
    <m/>
    <m/>
    <s v="0145-8892"/>
    <m/>
    <m/>
    <m/>
    <m/>
    <m/>
    <m/>
    <m/>
    <m/>
    <m/>
    <m/>
    <m/>
    <m/>
    <m/>
    <m/>
    <m/>
    <m/>
    <m/>
    <m/>
    <m/>
    <m/>
    <m/>
    <m/>
    <m/>
    <b v="0"/>
    <b v="0"/>
    <b v="0"/>
    <b v="0"/>
    <b v="0"/>
    <b v="0"/>
    <s v="0145-8892"/>
    <n v="1.02"/>
    <b v="0"/>
    <b v="0"/>
    <n v="1"/>
    <m/>
  </r>
  <r>
    <n v="732"/>
    <x v="12"/>
    <s v="徐幸莲"/>
    <m/>
    <m/>
    <m/>
    <m/>
    <m/>
    <s v=" Zhang, YJ (Zhang, Yingjun); Han, MY (Han, Minyi); Sun, WQ (Sun, Weiqing); Xu, HJ (Xu, Haijun); Wei, FS (Wei, Fashan); Yang, YS (Yang, Yongsheng); Li, CB (Li, Chunbao); Zhou, GH (Zhou, Guanghong); Xu, XL (Xu, Xinglian)"/>
    <m/>
    <m/>
    <s v="Different Effects of Sheep- and Duck-Meat Supplemented Diets on Serum Cytokine Levels of Rats"/>
    <s v="JOURNAL OF NUTRITIONAL SCIENCE AND VITAMINOLOGY  卷: 61  期: 3  页: 228-232  出版年: JUN 2015  "/>
    <m/>
    <m/>
    <m/>
    <s v="Article"/>
    <m/>
    <m/>
    <m/>
    <m/>
    <m/>
    <m/>
    <m/>
    <m/>
    <m/>
    <m/>
    <m/>
    <m/>
    <m/>
    <m/>
    <m/>
    <m/>
    <m/>
    <m/>
    <m/>
    <m/>
    <m/>
    <m/>
    <m/>
    <m/>
    <s v="0301-4800"/>
    <m/>
    <m/>
    <m/>
    <m/>
    <m/>
    <m/>
    <m/>
    <m/>
    <m/>
    <m/>
    <m/>
    <m/>
    <m/>
    <m/>
    <m/>
    <m/>
    <m/>
    <m/>
    <m/>
    <m/>
    <m/>
    <m/>
    <m/>
    <b v="0"/>
    <b v="0"/>
    <b v="0"/>
    <b v="0"/>
    <b v="0"/>
    <b v="0"/>
    <s v="0301-4800"/>
    <n v="1.0629999999999999"/>
    <b v="0"/>
    <b v="0"/>
    <n v="1"/>
    <m/>
  </r>
  <r>
    <n v="733"/>
    <x v="12"/>
    <s v="徐幸莲"/>
    <m/>
    <m/>
    <m/>
    <m/>
    <m/>
    <s v=" Wang, HH (Wang, Huhu); Zhang, XX (Zhang, Xinxiao); Zhang, QQ (Zhang, Qiuqin); Ye, KP (Ye, Keping); Xu, XL (Xu, Xinglian); Zhou, GH (Zhou, Guanghong)"/>
    <m/>
    <m/>
    <s v="Comparison of microbial transfer rates from Salmonella spp. biofilm growth on stainless steel to selected processed and raw meat"/>
    <s v=" FOOD CONTROL  卷: 50  页: 574-580  DOI: 10.1016/j.foodcont.2014.09.049  出版年: APR 2015  "/>
    <m/>
    <m/>
    <m/>
    <s v="Article"/>
    <m/>
    <m/>
    <m/>
    <m/>
    <m/>
    <m/>
    <m/>
    <m/>
    <m/>
    <m/>
    <m/>
    <m/>
    <m/>
    <m/>
    <m/>
    <m/>
    <m/>
    <m/>
    <m/>
    <m/>
    <m/>
    <m/>
    <m/>
    <m/>
    <s v="0956-7135"/>
    <m/>
    <m/>
    <m/>
    <m/>
    <m/>
    <m/>
    <m/>
    <m/>
    <m/>
    <m/>
    <m/>
    <m/>
    <m/>
    <m/>
    <m/>
    <m/>
    <m/>
    <m/>
    <m/>
    <m/>
    <m/>
    <m/>
    <m/>
    <b v="0"/>
    <b v="0"/>
    <b v="0"/>
    <b v="0"/>
    <b v="0"/>
    <b v="0"/>
    <s v="0956-7135"/>
    <n v="3.085"/>
    <b v="0"/>
    <b v="0"/>
    <b v="0"/>
    <m/>
  </r>
  <r>
    <n v="734"/>
    <x v="12"/>
    <s v="徐幸莲"/>
    <m/>
    <m/>
    <m/>
    <m/>
    <m/>
    <s v="Lu, SL (Lu Shiling); Jiang, CH (Jiang Caihong); Xu, XL (Xu Xinglian); Xu, CJ (Xu Chengjian); Li, KX (Li Kaixiong); Shu, RH (Shu Ruihua)"/>
    <m/>
    <m/>
    <s v="Improved Screening Procedure for Biogenic Amine Production by Lactic Acid Bacteria and Enterobacteria"/>
    <s v="CZECH JOURNAL OF FOOD SCIENCES  卷: 33  期: 1  页: 19-26  出版年: 2015  "/>
    <m/>
    <m/>
    <m/>
    <s v="Article"/>
    <m/>
    <m/>
    <m/>
    <m/>
    <m/>
    <m/>
    <m/>
    <m/>
    <m/>
    <m/>
    <m/>
    <m/>
    <m/>
    <m/>
    <m/>
    <m/>
    <m/>
    <m/>
    <m/>
    <m/>
    <m/>
    <m/>
    <m/>
    <m/>
    <s v="1212-1800"/>
    <m/>
    <m/>
    <m/>
    <m/>
    <m/>
    <m/>
    <m/>
    <m/>
    <m/>
    <m/>
    <m/>
    <m/>
    <m/>
    <m/>
    <m/>
    <m/>
    <m/>
    <m/>
    <m/>
    <m/>
    <m/>
    <m/>
    <m/>
    <b v="0"/>
    <b v="0"/>
    <b v="0"/>
    <b v="0"/>
    <b v="0"/>
    <b v="0"/>
    <s v="1212-1800"/>
    <n v="0.88100000000000001"/>
    <b v="0"/>
    <b v="0"/>
    <n v="1"/>
    <m/>
  </r>
  <r>
    <n v="735"/>
    <x v="12"/>
    <s v="徐幸莲"/>
    <m/>
    <m/>
    <m/>
    <m/>
    <m/>
    <s v="Zheng, Haibo; Xiong, Guoyuan; Han, Minyi; Deng, Shaolin; Xu, Xinglian; Zhou, Guanghong"/>
    <m/>
    <m/>
    <s v="High pressure/thermal combinations on texture and water holding capacity of chicken batters"/>
    <s v="INNOVATIVE FOOD SCIENCE &amp; EMERGING TECHNOLOGIES"/>
    <m/>
    <m/>
    <m/>
    <s v="Article"/>
    <m/>
    <m/>
    <m/>
    <m/>
    <m/>
    <m/>
    <m/>
    <m/>
    <m/>
    <m/>
    <m/>
    <m/>
    <m/>
    <m/>
    <m/>
    <m/>
    <m/>
    <m/>
    <m/>
    <m/>
    <m/>
    <m/>
    <m/>
    <m/>
    <s v="1466-8564"/>
    <m/>
    <m/>
    <m/>
    <m/>
    <m/>
    <m/>
    <m/>
    <m/>
    <m/>
    <m/>
    <m/>
    <m/>
    <m/>
    <m/>
    <m/>
    <m/>
    <m/>
    <m/>
    <m/>
    <m/>
    <m/>
    <m/>
    <m/>
    <b v="0"/>
    <b v="0"/>
    <b v="0"/>
    <b v="0"/>
    <b v="0"/>
    <b v="0"/>
    <s v="1466-8564"/>
    <n v="3.6989999999999998"/>
    <b v="0"/>
    <b v="0"/>
    <b v="0"/>
    <m/>
  </r>
  <r>
    <n v="736"/>
    <x v="12"/>
    <s v="徐幸莲"/>
    <m/>
    <m/>
    <m/>
    <m/>
    <m/>
    <s v="Chen, L (Chen, Lin); Wang, P (Wang, Peng); Kang, ZL (Kang, Zhuang-Li); Li, K (Li, Ke); Xie, C (Xie, Chong); Sun, JX (Sun, Jing-Xin); Xu, XL (Xu, Xing-Lian)"/>
    <m/>
    <m/>
    <s v="Effect of soybean oil emulsified and unemulsified with chicken plasma protein on the physicochemical properties of frankfurters"/>
    <s v="CyTA-Journal of Food  卷: 13  期: 3  页: 445-455  DOI: 10.1080/19476337.2014.998291  出版年: 2015  "/>
    <m/>
    <m/>
    <m/>
    <s v="Article"/>
    <m/>
    <m/>
    <m/>
    <m/>
    <m/>
    <m/>
    <m/>
    <m/>
    <m/>
    <m/>
    <m/>
    <m/>
    <m/>
    <m/>
    <m/>
    <m/>
    <m/>
    <m/>
    <m/>
    <m/>
    <m/>
    <m/>
    <m/>
    <m/>
    <s v="1947-6337"/>
    <m/>
    <m/>
    <m/>
    <m/>
    <m/>
    <m/>
    <m/>
    <m/>
    <m/>
    <m/>
    <m/>
    <m/>
    <m/>
    <m/>
    <m/>
    <m/>
    <m/>
    <m/>
    <m/>
    <m/>
    <m/>
    <m/>
    <m/>
    <b v="0"/>
    <b v="0"/>
    <b v="0"/>
    <b v="0"/>
    <b v="0"/>
    <b v="0"/>
    <s v="1947-6337"/>
    <n v="0.76700000000000002"/>
    <b v="0"/>
    <b v="0"/>
    <n v="1"/>
    <m/>
  </r>
  <r>
    <n v="737"/>
    <x v="12"/>
    <s v="徐幸莲"/>
    <m/>
    <m/>
    <m/>
    <m/>
    <m/>
    <s v="Li, K (Li, Ke); Chen, L (Chen, Lin); Zhao, YY (Zhao, Ying-Ying); Li, YP (Li, Yu-Pin); Wu, N (Wu, Na); Sun, H (Sun, Hao); Xu, XL (Xu, Xing-Lian); Zhou, GH (Zhou, Guang-Hong)"/>
    <m/>
    <m/>
    <s v="A comparative study of chemical composition, color, and thermal gelling properties of normal and PSE-like chicken breast meat"/>
    <s v="CYTA-JOURNAL OF FOOD  卷: 13  期: 2  页: 213-219  DOI: 10.1080/19476337.2014.941411  出版年: 2015"/>
    <m/>
    <m/>
    <m/>
    <s v="Article"/>
    <m/>
    <m/>
    <m/>
    <m/>
    <m/>
    <m/>
    <m/>
    <m/>
    <m/>
    <m/>
    <m/>
    <m/>
    <m/>
    <m/>
    <m/>
    <m/>
    <m/>
    <m/>
    <m/>
    <m/>
    <m/>
    <m/>
    <m/>
    <m/>
    <s v="1947-6337"/>
    <m/>
    <m/>
    <m/>
    <m/>
    <m/>
    <m/>
    <m/>
    <m/>
    <m/>
    <m/>
    <m/>
    <m/>
    <m/>
    <m/>
    <m/>
    <m/>
    <m/>
    <m/>
    <m/>
    <m/>
    <m/>
    <m/>
    <m/>
    <b v="0"/>
    <b v="0"/>
    <b v="0"/>
    <b v="0"/>
    <b v="0"/>
    <b v="0"/>
    <s v="1947-6337"/>
    <n v="0.76700000000000002"/>
    <b v="0"/>
    <b v="0"/>
    <n v="1"/>
    <m/>
  </r>
  <r>
    <n v="738"/>
    <x v="12"/>
    <s v="徐幸莲"/>
    <m/>
    <m/>
    <m/>
    <m/>
    <m/>
    <s v="Xie, Chong; Wang, Hu-Hu; Nie, Xiao-Kai; Chen, Lin; Deng, Shao-Lin; Xu, Xing-Lian"/>
    <m/>
    <m/>
    <s v="Reduction of biogenic amine concentration in fermented sausage by selected starter cultures"/>
    <s v="CYTA-JOURNAL OF FOOD"/>
    <m/>
    <m/>
    <m/>
    <s v="Article"/>
    <m/>
    <m/>
    <m/>
    <m/>
    <m/>
    <m/>
    <m/>
    <m/>
    <m/>
    <m/>
    <m/>
    <m/>
    <m/>
    <m/>
    <m/>
    <m/>
    <m/>
    <m/>
    <m/>
    <m/>
    <m/>
    <m/>
    <m/>
    <m/>
    <s v="1947-6337"/>
    <m/>
    <m/>
    <m/>
    <m/>
    <m/>
    <m/>
    <m/>
    <m/>
    <m/>
    <m/>
    <m/>
    <m/>
    <m/>
    <m/>
    <m/>
    <m/>
    <m/>
    <m/>
    <m/>
    <m/>
    <m/>
    <m/>
    <m/>
    <b v="0"/>
    <b v="0"/>
    <b v="0"/>
    <b v="0"/>
    <b v="0"/>
    <b v="0"/>
    <s v="1947-6337"/>
    <n v="0.76700000000000002"/>
    <b v="0"/>
    <b v="0"/>
    <n v="1"/>
    <m/>
  </r>
  <r>
    <n v="739"/>
    <x v="12"/>
    <s v="郁志芳"/>
    <m/>
    <m/>
    <m/>
    <m/>
    <m/>
    <s v="Zhang, SS (Zhang, Shuang-Shuang); Ma, QY (Ma, Qing-Yun); Huang, SZ (Huang, Sheng-Zhuo); Dai, HF (Dai, Hao-Fu); Guo, ZK (Guo, Zhi-Kai); Yu, ZF (Yu, Zhi-Fang); Zhao, YX (Zhao, You-Xing)"/>
    <m/>
    <m/>
    <s v="Lanostanoids with acetylcholinesterase inhibitory activity from the mushroom Haddowia longipes"/>
    <s v="PHYTOCHEMISTRY  卷: 110  页: 133-139  DOI: 10.1016/j.phytochem.2014.12.012  出版年: FEB 2015"/>
    <m/>
    <m/>
    <m/>
    <s v="Article"/>
    <m/>
    <m/>
    <m/>
    <m/>
    <m/>
    <m/>
    <m/>
    <m/>
    <m/>
    <m/>
    <m/>
    <m/>
    <m/>
    <m/>
    <m/>
    <m/>
    <m/>
    <m/>
    <m/>
    <m/>
    <m/>
    <m/>
    <m/>
    <m/>
    <s v="0031-9422"/>
    <m/>
    <m/>
    <m/>
    <m/>
    <m/>
    <m/>
    <m/>
    <m/>
    <m/>
    <m/>
    <m/>
    <m/>
    <m/>
    <m/>
    <m/>
    <m/>
    <m/>
    <m/>
    <m/>
    <m/>
    <m/>
    <m/>
    <m/>
    <b v="0"/>
    <b v="0"/>
    <b v="0"/>
    <b v="0"/>
    <b v="0"/>
    <b v="0"/>
    <s v="0031-9422"/>
    <n v="3.278"/>
    <b v="0"/>
    <b v="0"/>
    <b v="0"/>
    <m/>
  </r>
  <r>
    <n v="740"/>
    <x v="12"/>
    <s v="郁志芳"/>
    <m/>
    <m/>
    <m/>
    <m/>
    <m/>
    <s v="Yang, NN (Yang, Ningning); Ma, QY (Ma, Qingyun); Huang, SZ (Huang, Shengzhuo); Dai, HF (Dai, Haofu); Guo, ZK (Guo, Zhikai); Lu, XH (Lu, Xuehua); Wang, YG (Wang, Yuguang); Yu, ZF (Yu, Zhifang); Zhao, YX (Zhao, Youxing)"/>
    <m/>
    <m/>
    <s v="Chemical Constituents from Cultures of the Fungus Marasmiellus ramealis (Bull.) Singer"/>
    <s v="JOURNAL OF THE BRAZILIAN CHEMICAL SOCIETY  卷: 26  期: 1  页: 9-13  DOI: 10.5935/0103-5053.20140206  出版年: JAN 2015"/>
    <m/>
    <m/>
    <m/>
    <s v="Article"/>
    <m/>
    <m/>
    <m/>
    <m/>
    <m/>
    <m/>
    <m/>
    <m/>
    <m/>
    <m/>
    <m/>
    <m/>
    <m/>
    <m/>
    <m/>
    <m/>
    <m/>
    <m/>
    <m/>
    <m/>
    <m/>
    <m/>
    <m/>
    <m/>
    <s v="0103-5053"/>
    <m/>
    <m/>
    <m/>
    <m/>
    <m/>
    <m/>
    <m/>
    <m/>
    <m/>
    <m/>
    <m/>
    <m/>
    <m/>
    <m/>
    <m/>
    <m/>
    <m/>
    <m/>
    <m/>
    <m/>
    <m/>
    <m/>
    <m/>
    <b v="0"/>
    <b v="0"/>
    <b v="0"/>
    <b v="0"/>
    <b v="0"/>
    <b v="0"/>
    <s v="0103-5053"/>
    <n v="1.387"/>
    <b v="0"/>
    <b v="0"/>
    <n v="1"/>
    <m/>
  </r>
  <r>
    <n v="741"/>
    <x v="12"/>
    <s v="郁志芳"/>
    <m/>
    <m/>
    <m/>
    <m/>
    <m/>
    <s v="Jiang, L (Jiang, Li); Kang, RY (Kang, Ruoyi); Zhang, L (Zhang, Li); Jiang, J (Jiang, Juan); Yu, ZF (Yu, Zhifang)"/>
    <m/>
    <m/>
    <s v="Differential protein profiles of postharvest Gynura bicolor D.C leaf treated by 1-methylcyclopropene and ethephon"/>
    <s v="FOOD CHEMISTRY  卷: 176  页: 27-39  DOI: 10.1016/j.foodchem.2014.11.081 "/>
    <m/>
    <m/>
    <m/>
    <s v="Article"/>
    <m/>
    <m/>
    <m/>
    <m/>
    <m/>
    <m/>
    <m/>
    <m/>
    <m/>
    <m/>
    <m/>
    <m/>
    <m/>
    <m/>
    <m/>
    <m/>
    <m/>
    <m/>
    <m/>
    <m/>
    <m/>
    <m/>
    <m/>
    <m/>
    <s v="0308-8146"/>
    <m/>
    <m/>
    <m/>
    <m/>
    <m/>
    <m/>
    <m/>
    <m/>
    <m/>
    <m/>
    <m/>
    <m/>
    <m/>
    <m/>
    <m/>
    <m/>
    <m/>
    <m/>
    <m/>
    <m/>
    <m/>
    <m/>
    <m/>
    <b v="0"/>
    <b v="0"/>
    <b v="0"/>
    <b v="0"/>
    <b v="0"/>
    <b v="0"/>
    <s v="0308-8146"/>
    <n v="3.9009999999999998"/>
    <b v="0"/>
    <b v="0"/>
    <b v="0"/>
    <m/>
  </r>
  <r>
    <n v="742"/>
    <x v="12"/>
    <s v="郁志芳"/>
    <m/>
    <m/>
    <m/>
    <m/>
    <m/>
    <s v="Zhang, SS (Zhang, Shuang-Shuang); Wang, YG (Wang, Yu-Guang); Ma, QY (Ma, Qing-Yun); Huang, SZ (Huang, Sheng-Zhuo); Hu, LL (Hu, Li-Li); Dai, HF (Dai, Hao-Fu); Yu, ZF (Yu, Zhi-Fang); Zhao, YX (Zhao, You-Xing)"/>
    <m/>
    <m/>
    <s v="Three New Lanostanoids from the Mushroom Ganoderma tropicum"/>
    <s v="MOLECULES  卷: 20  期: 2  页: 3281-3289  DOI: 10.3390/molecules20023281  出版年: FEB 2015"/>
    <m/>
    <m/>
    <m/>
    <s v="Article"/>
    <m/>
    <m/>
    <m/>
    <m/>
    <m/>
    <m/>
    <m/>
    <m/>
    <m/>
    <m/>
    <m/>
    <m/>
    <m/>
    <m/>
    <m/>
    <m/>
    <m/>
    <m/>
    <m/>
    <m/>
    <m/>
    <m/>
    <m/>
    <m/>
    <s v="1420-3049"/>
    <m/>
    <m/>
    <m/>
    <m/>
    <m/>
    <m/>
    <m/>
    <m/>
    <m/>
    <m/>
    <m/>
    <m/>
    <m/>
    <m/>
    <m/>
    <m/>
    <m/>
    <m/>
    <m/>
    <m/>
    <m/>
    <m/>
    <m/>
    <b v="0"/>
    <b v="0"/>
    <b v="0"/>
    <b v="0"/>
    <b v="0"/>
    <b v="0"/>
    <s v="1420-3049"/>
    <n v="2.7909999999999999"/>
    <b v="0"/>
    <b v="0"/>
    <b v="0"/>
    <m/>
  </r>
  <r>
    <n v="743"/>
    <x v="12"/>
    <s v="曾晓雄"/>
    <s v="J"/>
    <s v="Abid, M; Jabbar, S; Wu, T; Hashim, MM; Hu, B; Saeeduddin, M; Zeng, XX"/>
    <m/>
    <m/>
    <m/>
    <s v="Abid, Muhammad; Jabbar, Saqib; Wu, Tao; Hashim, Malik Muhammad; Hu, Bing; Saeeduddin, Muhammad; Zeng, Xiaoxiong"/>
    <m/>
    <m/>
    <s v="QUALITATIVE ASSESSMENT OF SONICATED APPLE JUICE DURING STORAGE"/>
    <s v="JOURNAL OF FOOD PROCESSING AND PRESERVATION"/>
    <m/>
    <m/>
    <s v="English"/>
    <s v="Article"/>
    <m/>
    <m/>
    <m/>
    <m/>
    <m/>
    <m/>
    <s v="ORANGE JUICE; CARROT JUICE; PARAMETERS; ULTRASOUND; CAROTENOIDS; COLOR"/>
    <m/>
    <s v="[Abid, Muhammad; Jabbar, Saqib; Wu, Tao; Hashim, Malik Muhammad; Hu, Bing; Saeeduddin, Muhammad; Zeng, Xiaoxiong] Nanjing Agr Univ, Coll Food Sci &amp; Technol, Nanjing 210095, Jiangsu, Peoples R China; [Abid, Muhammad] Pir Mehr Ali Shah Arid Agr Univ, Dept Food Technol, Rawalpindi, Pakistan; [Hashim, Malik Muhammad] Gomal Univ, Dept Food Sci &amp; Technol, Dera Ismail Khan, Pakistan"/>
    <s v="Zeng, XX (reprint author), Nanjing Agr Univ, Coll Food Sci &amp; Technol, Nanjing 210095, Jiangsu, Peoples R China."/>
    <s v="zengxx@njau.edu.cn"/>
    <m/>
    <m/>
    <s v="Priority Academic Program Development of Jiangsu Higher Education Institutions (PAPD)"/>
    <s v="This work was supported by a grant-in-aid from a project funded by the Priority Academic Program Development of Jiangsu Higher Education Institutions (PAPD)."/>
    <m/>
    <n v="26"/>
    <n v="0"/>
    <n v="0"/>
    <n v="0"/>
    <n v="0"/>
    <s v="WILEY-BLACKWELL"/>
    <s v="HOBOKEN"/>
    <s v="111 RIVER ST, HOBOKEN 07030-5774, NJ USA"/>
    <s v="0145-8892"/>
    <s v="1745-4549"/>
    <m/>
    <s v="J FOOD PROCESS PRES"/>
    <s v="J. Food Process Preserv."/>
    <s v="DEC"/>
    <n v="2015"/>
    <n v="39"/>
    <n v="6"/>
    <m/>
    <m/>
    <m/>
    <m/>
    <n v="1299"/>
    <n v="1308"/>
    <m/>
    <s v="10.1111/jfpp.12348"/>
    <m/>
    <n v="10"/>
    <s v="Food Science &amp; Technology"/>
    <s v="Food Science &amp; Technology"/>
    <s v="DA9JZ"/>
    <s v="WOS:000368126300083"/>
    <m/>
    <s v="Zeng, XX (reprint author), Nanjing Agr Univ, Coll Food Sci &amp; Technol, Nanjing 210095, Jiangsu, Peoples R China."/>
    <b v="0"/>
    <b v="0"/>
    <b v="0"/>
    <b v="0"/>
    <s v="食品科技学院"/>
    <s v="0145-8892"/>
    <n v="1.02"/>
    <b v="0"/>
    <b v="0"/>
    <n v="1"/>
    <m/>
  </r>
  <r>
    <n v="744"/>
    <x v="12"/>
    <s v="曾晓雄"/>
    <s v="J"/>
    <s v="Jabbar, S; Abid, M; Wu, T; Hashim, MM; Saeeduddin, M; Hu, B; Lei, SC; Zeng, XX"/>
    <m/>
    <m/>
    <m/>
    <s v="Jabbar, Saqib; Abid, Muhammad; Wu, Tao; Hashim, Malik Muhammad; Saeeduddin, Muhammad; Hu, Bing; Lei, Shicheng; Zeng, Xiaoxiong"/>
    <m/>
    <m/>
    <s v="ULTRASOUND-ASSISTED EXTRACTION OF BIOACTIVE COMPOUNDS AND ANTIOXIDANTS FROM CARROT POMACE: A RESPONSE SURFACE APPROACH"/>
    <s v="JOURNAL OF FOOD PROCESSING AND PRESERVATION"/>
    <m/>
    <m/>
    <s v="English"/>
    <s v="Article"/>
    <m/>
    <m/>
    <m/>
    <m/>
    <m/>
    <m/>
    <s v="PHENOLIC-COMPOUNDS; OPTIMIZATION; METHODOLOGY; ANTHOCYANINS; POLYPHENOLS; CAPACITY; QUALITY; TISSUES; PEELS; FOOD"/>
    <m/>
    <s v="[Jabbar, Saqib; Abid, Muhammad; Wu, Tao; Hashim, Malik Muhammad; Saeeduddin, Muhammad; Hu, Bing; Lei, Shicheng; Zeng, Xiaoxiong] Nanjing Agr Univ, Coll Food Sci &amp; Technol, Nanjing 210095, Peoples R China; [Jabbar, Saqib] Univ Sargodha, Inst Food Sci &amp; Nutr, Sargodha, Pakistan; [Abid, Muhammad] Pir Mehr Ali Shah Arid Agr Univ, Dept Food Technol, Rawalpindi, Pakistan; [Hashim, Malik Muhammad] Gomel State Univ, Dept Food Sci &amp; Technol, Dera Ismail Khan, Pakistan"/>
    <s v="Zeng, XX (reprint author), Nanjing Agr Univ, Coll Food Sci &amp; Technol, Nanjing 210095, Peoples R China."/>
    <s v="zengxx@njau.edu.cn"/>
    <m/>
    <m/>
    <s v="Priority Academic Program Development of Jiangsu Higher Education Institutions; Ministry of Education, China through the Chinese Government Scholarship Program"/>
    <s v="This study was supported by a grant-in-aid from a project funded by the Priority Academic Program Development of Jiangsu Higher Education Institutions. Principal author would like to express his thanks to the Ministry of Education, China, for financial assistance through the Chinese Government Scholarship Program."/>
    <m/>
    <n v="32"/>
    <n v="0"/>
    <n v="0"/>
    <n v="1"/>
    <n v="1"/>
    <s v="WILEY-BLACKWELL"/>
    <s v="HOBOKEN"/>
    <s v="111 RIVER ST, HOBOKEN 07030-5774, NJ USA"/>
    <s v="0145-8892"/>
    <s v="1745-4549"/>
    <m/>
    <s v="J FOOD PROCESS PRES"/>
    <s v="J. Food Process Preserv."/>
    <s v="DEC"/>
    <n v="2015"/>
    <n v="39"/>
    <n v="6"/>
    <m/>
    <m/>
    <m/>
    <m/>
    <n v="1878"/>
    <n v="1888"/>
    <m/>
    <s v="10.1111/jfpp.12425"/>
    <m/>
    <n v="11"/>
    <s v="Food Science &amp; Technology"/>
    <s v="Food Science &amp; Technology"/>
    <s v="DA9JZ"/>
    <s v="WOS:000368126300146"/>
    <m/>
    <s v="Zeng, XX (reprint author), Nanjing Agr Univ, Coll Food Sci &amp; Technol, Nanjing 210095, Peoples R China."/>
    <b v="0"/>
    <b v="0"/>
    <b v="0"/>
    <b v="0"/>
    <s v="食品科技学院"/>
    <s v="0145-8892"/>
    <n v="1.02"/>
    <b v="0"/>
    <b v="0"/>
    <n v="1"/>
    <m/>
  </r>
  <r>
    <n v="745"/>
    <x v="12"/>
    <s v="曾晓雄"/>
    <s v="J"/>
    <s v="Yuan, QX; Zhao, LY; Cha, QQ; Sun, Y; Ye, H; Zeng, XX"/>
    <m/>
    <m/>
    <m/>
    <s v="Yuan, Qingxia; Zhao, Longyan; Cha, Qianqian; Sun, Yi; Ye, Hong; Zeng, Xiaoxiong"/>
    <m/>
    <m/>
    <s v="Structural Characterization and Immunostirnulatory Activity of a Homogeneous Polysaccharide from Sinonovacula constricta"/>
    <s v="JOURNAL OF AGRICULTURAL AND FOOD CHEMISTRY"/>
    <m/>
    <m/>
    <s v="English"/>
    <s v="Article"/>
    <m/>
    <m/>
    <m/>
    <m/>
    <m/>
    <s v="Sinonovacula constricta; polysaccharide; structure; immunomodulatory activity"/>
    <s v="ACTIVITY IN-VITRO; MACROPHAGE IMMUNOMODULATORY ACTIVITY; ALPHA-D-GLUCAN; MORUS-ALBA L.; IMMUNOSTIMULATORY ACTIVITY; RAZOR CLAM; HYRIOPSIS-CUMINGII; GLOSSAULAX-DIDYMA; SEASONAL-CHANGES; IMMUNE-RESPONSE"/>
    <m/>
    <s v="[Yuan, Qingxia; Cha, Qianqian; Sun, Yi; Ye, Hong; Zeng, Xiaoxiong] Nanjing Agr Univ, Coll Food Sci &amp; Technol, Nanjing 210095, Jiangsu, Peoples R China; [Zhao, Longyan] Chinese Acad Sci, Kunming Inst Bot, State Key Lab Phytochem &amp; Plant Resources West Ch, Kunming 650201, Yunnan, Peoples R China"/>
    <s v="Zeng, XX (reprint author), Nanjing Agr Univ, Coll Food Sci &amp; Technol, Nanjing 210095, Jiangsu, Peoples R China."/>
    <s v="zengxx@njau.edu.cn"/>
    <m/>
    <m/>
    <s v="Specialized Research Fund for the Doctoral Program of Higher Education [20130097110021]; National Undergraduate Student Research Training (SRT) Program [201410307053]; Priority Academic Program Development of Jiangsu Higher Education Institutions"/>
    <s v="This work was supported by grants from the Specialized Research Fund for the Doctoral Program of Higher Education (20130097110021), the National Undergraduate Student Research Training (SRT) Program (201410307053), and a project funded by the Priority Academic Program Development of Jiangsu Higher Education Institutions."/>
    <m/>
    <n v="73"/>
    <n v="0"/>
    <n v="0"/>
    <n v="8"/>
    <n v="8"/>
    <s v="AMER CHEMICAL SOC"/>
    <s v="WASHINGTON"/>
    <s v="1155 16TH ST, NW, WASHINGTON, DC 20036 USA"/>
    <s v="0021-8561"/>
    <s v="1520-5118"/>
    <m/>
    <s v="J AGR FOOD CHEM"/>
    <s v="J. Agric. Food Chem."/>
    <d v="2015-09-16T00:00:00"/>
    <n v="2015"/>
    <n v="63"/>
    <n v="36"/>
    <m/>
    <m/>
    <m/>
    <m/>
    <n v="7986"/>
    <n v="7994"/>
    <m/>
    <s v="10.1021/acs.jafc.5b03306"/>
    <m/>
    <n v="9"/>
    <s v="Agriculture, Multidisciplinary; Chemistry, Applied; Food Science &amp; Technology"/>
    <s v="Agriculture; Chemistry; Food Science &amp; Technology"/>
    <s v="CR7BD"/>
    <s v="WOS:000361502000012"/>
    <n v="26317410"/>
    <s v="Zeng, XX (reprint author), Nanjing Agr Univ, Coll Food Sci &amp; Technol, Nanjing 210095, Jiangsu, Peoples R China."/>
    <b v="0"/>
    <b v="0"/>
    <b v="0"/>
    <b v="0"/>
    <s v="食品科技学院"/>
    <s v="0021-8561"/>
    <n v="3.2690000000000001"/>
    <b v="0"/>
    <b v="0"/>
    <b v="0"/>
    <m/>
  </r>
  <r>
    <n v="746"/>
    <x v="12"/>
    <s v="曾晓雄"/>
    <s v="J"/>
    <s v="Jabbar, S; Abid, M; Hu, B; Hashim, MM; Lei, SC; Wu, T; Zeng, XX"/>
    <m/>
    <m/>
    <m/>
    <s v="Jabbar, Saqib; Abid, Muhammad; Hu, Bing; Hashim, Malik Muhammad; Lei, Shicheng; Wu, Tao; Zeng, Xiaoxiong"/>
    <m/>
    <m/>
    <s v="Exploring the potential of thermosonication in carrot juice processing"/>
    <s v="JOURNAL OF FOOD SCIENCE AND TECHNOLOGY-MYSORE"/>
    <m/>
    <m/>
    <s v="English"/>
    <s v="Article"/>
    <m/>
    <m/>
    <m/>
    <m/>
    <m/>
    <s v="Daucus carota L; Thermosonication; Microorganisms; Enzymes; Coloring pigments"/>
    <s v="DIFFERENT QUALITY PARAMETERS; PULSED ELECTRIC-FIELDS; ORANGE JUICE; APPLE JUICE; PECTIN METHYLESTERASE; BIOACTIVE COMPOUNDS; WATERMELON JUICE; TOMATO JUICE; VITAMIN-C; INACTIVATION"/>
    <m/>
    <s v="[Jabbar, Saqib; Abid, Muhammad; Hu, Bing; Hashim, Malik Muhammad; Lei, Shicheng; Wu, Tao; Zeng, Xiaoxiong] Nanjing Agr Univ, Coll Food Sci &amp; Technol, Nanjing 210095, Jiangsu, Peoples R China; [Jabbar, Saqib] Univ Sargodha, Inst Food Sci &amp; Nutr, Sargodha, Pakistan; [Abid, Muhammad] Pir Mehr Ali Shah Arid Agr Univ, Dept Food Technol, Rawalpindi, Pakistan; [Hashim, Malik Muhammad] Gomal Univ, Dept Food Sci &amp; Technol, Dera Ismail Khan, Pakistan"/>
    <s v="Zeng, XX (reprint author), Nanjing Agr Univ, Coll Food Sci &amp; Technol, Nanjing 210095, Jiangsu, Peoples R China."/>
    <s v="zengxx@njau.edu.cn"/>
    <m/>
    <m/>
    <s v="Priority Academic Program Development of Jiangsu Higher Education Institutions; Ministry of Education, China through Chinese Government Scholarship Program"/>
    <s v="This study was supported by a grant-in-aid from a project funded by the Priority Academic Program Development of Jiangsu Higher Education Institutions. The first two authors would like to express their thanks to the Ministry of Education, China, for financial assistance through Chinese Government Scholarship Program."/>
    <m/>
    <n v="58"/>
    <n v="0"/>
    <n v="0"/>
    <n v="3"/>
    <n v="3"/>
    <s v="SPRINGER INDIA"/>
    <s v="NEW DELHI"/>
    <s v="7TH FLOOR, VIJAYA BUILDING, 17, BARAKHAMBA ROAD, NEW DELHI, 110 001, INDIA"/>
    <s v="0022-1155"/>
    <s v="0975-8402"/>
    <m/>
    <s v="J FOOD SCI TECH MYS"/>
    <s v="J. Food Sci. Technol.-Mysore"/>
    <s v="NOV"/>
    <n v="2015"/>
    <n v="52"/>
    <n v="11"/>
    <m/>
    <m/>
    <m/>
    <m/>
    <n v="7002"/>
    <n v="7013"/>
    <m/>
    <s v="10.1007/s13197-015-1847-7"/>
    <m/>
    <n v="12"/>
    <s v="Food Science &amp; Technology"/>
    <s v="Food Science &amp; Technology"/>
    <s v="CT8FT"/>
    <s v="WOS:000363051100014"/>
    <m/>
    <s v="Zeng, XX (reprint author), Nanjing Agr Univ, Coll Food Sci &amp; Technol, Nanjing 210095, Jiangsu, Peoples R China."/>
    <b v="0"/>
    <b v="0"/>
    <b v="0"/>
    <b v="0"/>
    <s v="食品科技学院"/>
    <s v="0022-1155"/>
    <n v="2.5339999999999998"/>
    <b v="0"/>
    <b v="0"/>
    <b v="0"/>
    <m/>
  </r>
  <r>
    <n v="747"/>
    <x v="12"/>
    <s v="曾晓雄"/>
    <s v="J"/>
    <s v="Jiang, CX; Xiong, QP; Li, SL; Zhao, XR; Zeng, XX"/>
    <m/>
    <m/>
    <m/>
    <s v="Jiang, Changxing; Xiong, Qingping; Li, Songlin; Zhao, Xirong; Zeng, Xiaoxiong"/>
    <m/>
    <m/>
    <s v="Structural characterization, sulfation and antitumor activity of a polysaccharide fraction from Cyclina sinensis"/>
    <s v="CARBOHYDRATE POLYMERS"/>
    <m/>
    <m/>
    <s v="English"/>
    <s v="Article"/>
    <m/>
    <m/>
    <m/>
    <m/>
    <m/>
    <s v="Cyclina sinensis; Polysaccharide; Structural characterization; Sulfation; Antitumor activity"/>
    <s v="CHINESE LACQUER POLYSACCHARIDES; HIGH-MOLECULAR-WEIGHT; CHEMICAL-MODIFICATION; ANTIOXIDANT ACTIVITY; EDIBLE MUSHROOM; FRUITING BODIES; ABSORPTION; CANCER; CELLS; MICE"/>
    <m/>
    <s v="[Jiang, Changxing; Zeng, Xiaoxiong] Nanjing Agr Univ, Coll Food Sci &amp; Technol, Nanjing 210095, Jiangsu, Peoples R China; [Jiang, Changxing; Xiong, Qingping; Li, Songlin; Zhao, Xirong] Huaiyin Inst Technol, Sch Life Sci &amp; Chem Engn, Huaian 223003, Jiangsu, Peoples R China"/>
    <s v="Zeng, XX (reprint author), Nanjing Agr Univ, Coll Food Sci &amp; Technol, Nanjing 210095, Jiangsu, Peoples R China."/>
    <s v="zengxx@njau.edu.cn"/>
    <m/>
    <m/>
    <s v="Priority Academic Program Development of Jiangsu Higher Education Institutions (PAPD); Natural Science Fund for Colleges and Universities in Jiangsu Province of China [13KJB550004]"/>
    <s v="This work was partly supported by a Project Funded by the Priority Academic Program Development of Jiangsu Higher Education Institutions (PAPD) and the Natural Science Fund for Colleges and Universities in Jiangsu Province of China (13KJB550004)."/>
    <m/>
    <n v="37"/>
    <n v="2"/>
    <n v="2"/>
    <n v="9"/>
    <n v="32"/>
    <s v="ELSEVIER SCI LTD"/>
    <s v="OXFORD"/>
    <s v="THE BOULEVARD, LANGFORD LANE, KIDLINGTON, OXFORD OX5 1GB, OXON, ENGLAND"/>
    <s v="0144-8617"/>
    <s v="1879-1344"/>
    <m/>
    <s v="CARBOHYD POLYM"/>
    <s v="Carbohydr. Polym."/>
    <d v="2015-01-22T00:00:00"/>
    <n v="2015"/>
    <n v="115"/>
    <m/>
    <m/>
    <m/>
    <m/>
    <m/>
    <n v="200"/>
    <n v="206"/>
    <m/>
    <s v="10.1016/j.carbpol.2014.08.095"/>
    <m/>
    <n v="7"/>
    <s v="Chemistry, Applied; Chemistry, Organic; Polymer Science"/>
    <s v="Chemistry; Polymer Science"/>
    <s v="AT3XX"/>
    <s v="WOS:000344869800027"/>
    <n v="25439886"/>
    <s v="Zeng, XX (reprint author), Nanjing Agr Univ, Coll Food Sci &amp; Technol, Nanjing 210095, Jiangsu, Peoples R China."/>
    <b v="0"/>
    <b v="0"/>
    <b v="0"/>
    <b v="0"/>
    <s v="食品科技学院"/>
    <s v="0144-8617"/>
    <n v="4.5679999999999996"/>
    <b v="0"/>
    <b v="0"/>
    <b v="0"/>
    <m/>
  </r>
  <r>
    <n v="748"/>
    <x v="12"/>
    <s v="曾晓雄"/>
    <m/>
    <m/>
    <m/>
    <m/>
    <m/>
    <s v=" Zhang, ZJ (Zhang, Zhanjun); Wang, FH (Wang, Fuhua); Wang, MC (Wang, Mingchun); Ma, LP (Ma, Liping); Ye, H (Ye, Hong); Zeng, XX (Zeng, Xiaoxiong)"/>
    <m/>
    <m/>
    <s v="A comparative study of the neutral and acidic polysaccharides from Allium macrostemon Bunge"/>
    <s v=" CARBOHYDRATE POLYMERS  卷: 117  页: 980-987  DOI: 10.1016/j.carbpol.2014.10.019  出版年: MAR 6 2015  "/>
    <m/>
    <m/>
    <m/>
    <s v="Article"/>
    <m/>
    <m/>
    <m/>
    <m/>
    <m/>
    <m/>
    <m/>
    <m/>
    <m/>
    <m/>
    <m/>
    <m/>
    <m/>
    <m/>
    <m/>
    <m/>
    <m/>
    <m/>
    <m/>
    <m/>
    <m/>
    <m/>
    <m/>
    <m/>
    <s v=" 0144-8617"/>
    <m/>
    <m/>
    <m/>
    <m/>
    <m/>
    <m/>
    <m/>
    <m/>
    <m/>
    <m/>
    <m/>
    <m/>
    <m/>
    <m/>
    <m/>
    <m/>
    <m/>
    <m/>
    <m/>
    <m/>
    <m/>
    <m/>
    <m/>
    <b v="0"/>
    <b v="0"/>
    <b v="0"/>
    <b v="0"/>
    <b v="0"/>
    <b v="0"/>
    <s v=" 0144-8617"/>
    <n v="4.5679999999999996"/>
    <b v="0"/>
    <b v="0"/>
    <b v="0"/>
    <m/>
  </r>
  <r>
    <n v="749"/>
    <x v="12"/>
    <s v="曾晓雄"/>
    <m/>
    <m/>
    <m/>
    <m/>
    <m/>
    <s v="Xu, DL (Xu, Donglan); Wang, QC (Wang, Qingchuan); Zhang, WQ (Zhang, Wenqin); Hu, B (Hu, Bing); Zhou, L (Zhou, Li); Zeng, XX (Zeng, Xiaoxiong); Sun, Y (Sun, Yi)"/>
    <m/>
    <m/>
    <s v="Inhibitory Activities of Caffeoylquinic Acid Derivatives from Ilex kudingcha CJ Tseng on alpha-Glucosidase from Saccharomyces cerevisiae"/>
    <s v="JOURNAL OF AGRICULTURAL AND FOOD CHEMISTRY  卷: 63  期: 14  页: 3694-3703  DOI: 10.1021/acs.jafc.5b00420  出版年: APR 15 2015 "/>
    <m/>
    <m/>
    <m/>
    <s v="Article"/>
    <m/>
    <m/>
    <m/>
    <m/>
    <m/>
    <m/>
    <m/>
    <m/>
    <m/>
    <m/>
    <m/>
    <m/>
    <m/>
    <m/>
    <m/>
    <m/>
    <m/>
    <m/>
    <m/>
    <m/>
    <m/>
    <m/>
    <m/>
    <m/>
    <s v="0021-8561"/>
    <m/>
    <m/>
    <m/>
    <m/>
    <m/>
    <m/>
    <m/>
    <m/>
    <m/>
    <m/>
    <m/>
    <m/>
    <m/>
    <m/>
    <m/>
    <m/>
    <m/>
    <m/>
    <m/>
    <m/>
    <m/>
    <m/>
    <m/>
    <b v="0"/>
    <b v="0"/>
    <b v="0"/>
    <b v="0"/>
    <b v="0"/>
    <b v="0"/>
    <s v="0021-8561"/>
    <n v="3.2690000000000001"/>
    <b v="0"/>
    <b v="0"/>
    <b v="0"/>
    <m/>
  </r>
  <r>
    <n v="750"/>
    <x v="12"/>
    <s v="曾晓雄"/>
    <m/>
    <m/>
    <m/>
    <m/>
    <m/>
    <s v=" Saeeduddin, M (Saeeduddin, Muhammad); Ahid, M (Ahid, Muhammad); Jabbar, S (Jabbar, Saqib); Wu, T (Wu, Tao); Hashim, MM (Hashim, Malik Muhammad); Awad, FN (Awad, Faisal Nureldin); Hu, B (Hu, Bing); Lei, SC (Lei, Shicheng); Zeng, XX (Zeng, Xiaoxiong)"/>
    <m/>
    <m/>
    <s v="Quality assessment of pear juice under ultrasound and commercial pasteurization processing conditions"/>
    <s v="LWT-FOOD SCIENCE AND TECHNOLOGY  卷: 64  期: 1  页: 452-458  DOI: 10.1016/j.lwt.2015.05.005  出版年: NOV 2015  "/>
    <m/>
    <m/>
    <m/>
    <s v="Article"/>
    <m/>
    <m/>
    <m/>
    <m/>
    <m/>
    <m/>
    <m/>
    <m/>
    <m/>
    <m/>
    <m/>
    <m/>
    <m/>
    <m/>
    <m/>
    <m/>
    <m/>
    <m/>
    <m/>
    <m/>
    <m/>
    <m/>
    <m/>
    <m/>
    <s v="0023-6438"/>
    <m/>
    <m/>
    <m/>
    <m/>
    <m/>
    <m/>
    <m/>
    <m/>
    <m/>
    <m/>
    <m/>
    <m/>
    <m/>
    <m/>
    <m/>
    <m/>
    <m/>
    <m/>
    <m/>
    <m/>
    <m/>
    <m/>
    <m/>
    <b v="0"/>
    <b v="0"/>
    <b v="0"/>
    <b v="0"/>
    <b v="0"/>
    <b v="0"/>
    <s v="0023-6438"/>
    <n v="3.0950000000000002"/>
    <b v="0"/>
    <b v="0"/>
    <b v="0"/>
    <m/>
  </r>
  <r>
    <n v="751"/>
    <x v="12"/>
    <s v="曾晓雄"/>
    <m/>
    <m/>
    <m/>
    <m/>
    <m/>
    <s v="Sun, YK (Sun, Yongkang); Ye, H (Ye, Hong); Hu, B (Hu, Bing); Wang, W (Wang, Wei); Lei, SC (Lei, Shicheng); Wang, XQ (Wang, Xiaoqing); Zhou, L (Zhou, Li); Zeng, XX (Zeng, Xiaoxiong)"/>
    <m/>
    <m/>
    <s v="Changes in crystal structure of chickpea starch samples during processing treatments: An X-ray diffraction and starch moisture analysis study"/>
    <s v="CARBOHYDRATE POLYMERS  卷: 121  页: 169-174  DOI: 10.1016/j.carbpol.2014.12.048  出版年: MAY 5 2015"/>
    <m/>
    <m/>
    <m/>
    <s v="Article"/>
    <m/>
    <m/>
    <m/>
    <m/>
    <m/>
    <m/>
    <m/>
    <m/>
    <m/>
    <m/>
    <m/>
    <m/>
    <m/>
    <m/>
    <m/>
    <m/>
    <m/>
    <m/>
    <m/>
    <m/>
    <m/>
    <m/>
    <m/>
    <m/>
    <s v="0144-8617"/>
    <m/>
    <m/>
    <m/>
    <m/>
    <m/>
    <m/>
    <m/>
    <m/>
    <m/>
    <m/>
    <m/>
    <m/>
    <m/>
    <m/>
    <m/>
    <m/>
    <m/>
    <m/>
    <m/>
    <m/>
    <m/>
    <m/>
    <m/>
    <b v="0"/>
    <b v="0"/>
    <b v="0"/>
    <b v="0"/>
    <b v="0"/>
    <b v="0"/>
    <s v="0144-8617"/>
    <n v="4.5679999999999996"/>
    <b v="0"/>
    <b v="0"/>
    <b v="0"/>
    <m/>
  </r>
  <r>
    <n v="752"/>
    <x v="12"/>
    <s v="曾晓雄"/>
    <m/>
    <m/>
    <m/>
    <m/>
    <m/>
    <s v=" Yuan, QX (Yuan, Qingxia); Xie, YF (Xie, Yufeng); Wang, W (Wang, Wei); Yan, YH (Yan, Yuhua); Ye, H (Ye, Hong); Jabbar, S (Jabbar, Saqib); Zeng, XX (Zeng, Xiaoxiong)"/>
    <m/>
    <m/>
    <s v="Extraction optimization, characterization and antioxidant activity in vitro of polysaccharides from mulberry (Morus alba L.) leaves"/>
    <s v="CARBOHYDRATE POLYMERS  卷: 128  页: 52-62  DOI: 10.1016/j.carbpol.2015.04.028  出版年: SEP 5 2015  "/>
    <m/>
    <m/>
    <m/>
    <s v="Article"/>
    <m/>
    <m/>
    <m/>
    <m/>
    <m/>
    <m/>
    <m/>
    <m/>
    <m/>
    <m/>
    <m/>
    <m/>
    <m/>
    <m/>
    <m/>
    <m/>
    <m/>
    <m/>
    <m/>
    <m/>
    <m/>
    <m/>
    <m/>
    <m/>
    <s v="0144-8617"/>
    <m/>
    <m/>
    <m/>
    <m/>
    <m/>
    <m/>
    <m/>
    <m/>
    <m/>
    <m/>
    <m/>
    <m/>
    <m/>
    <m/>
    <m/>
    <m/>
    <m/>
    <m/>
    <m/>
    <m/>
    <m/>
    <m/>
    <m/>
    <b v="0"/>
    <b v="0"/>
    <b v="0"/>
    <b v="0"/>
    <b v="0"/>
    <b v="0"/>
    <s v="0144-8617"/>
    <n v="4.5679999999999996"/>
    <b v="0"/>
    <b v="0"/>
    <b v="0"/>
    <m/>
  </r>
  <r>
    <n v="753"/>
    <x v="12"/>
    <s v="曾晓雄"/>
    <m/>
    <m/>
    <m/>
    <m/>
    <m/>
    <s v="Li, W (Li, Wei); Wang, KQ (Wang, Keqi); Sun, Y (Sun, Yi); Ye, H (Ye, Hong); Hu, B (Hu, Bing); Zeng, XX (Zeng, Xiaoxiong)"/>
    <m/>
    <m/>
    <s v="Influences of structures of galactooligosaccharides and fructooligosaccharides on the fermentation in vitro by human intestinal microbiota"/>
    <s v="JOURNAL OF FUNCTIONAL FOODS  卷: 13  页: 158-168  DOI: 10.1016/j.jff.2014.12.044  出版年: MAR 2015"/>
    <m/>
    <m/>
    <m/>
    <s v="Article"/>
    <m/>
    <m/>
    <m/>
    <m/>
    <m/>
    <m/>
    <m/>
    <m/>
    <m/>
    <m/>
    <m/>
    <m/>
    <m/>
    <m/>
    <m/>
    <m/>
    <m/>
    <m/>
    <m/>
    <m/>
    <m/>
    <m/>
    <m/>
    <m/>
    <s v="1756-4646"/>
    <m/>
    <m/>
    <m/>
    <m/>
    <m/>
    <m/>
    <m/>
    <m/>
    <m/>
    <m/>
    <m/>
    <m/>
    <m/>
    <m/>
    <m/>
    <m/>
    <m/>
    <m/>
    <m/>
    <m/>
    <m/>
    <m/>
    <m/>
    <b v="0"/>
    <b v="0"/>
    <b v="0"/>
    <b v="0"/>
    <b v="0"/>
    <b v="0"/>
    <s v="1756-4646"/>
    <n v="3.859"/>
    <b v="0"/>
    <b v="0"/>
    <b v="0"/>
    <m/>
  </r>
  <r>
    <n v="754"/>
    <x v="12"/>
    <s v="曾晓雄"/>
    <m/>
    <m/>
    <m/>
    <m/>
    <m/>
    <s v="Gan, D (Gan, Dan); Zeng, XX (Zeng, Xiaoxiong); Liu, RH (Liu, Rui Hai); Ye, H (Ye, Hong)"/>
    <m/>
    <m/>
    <s v="Potential mechanism of mycelium polysaccharide from Pholiota dinghuensis Bi in regulating the proliferation and apoptosis of human breast cancer MCF-7 cells through p38/MAPK pathway"/>
    <s v="JOURNAL OF FUNCTIONAL FOODS  卷: 12  页: 375-388  DOI: 10.1016/j.jff.2014.12.008  出版年: JAN 2015 "/>
    <m/>
    <m/>
    <m/>
    <s v="Article"/>
    <m/>
    <m/>
    <m/>
    <m/>
    <m/>
    <m/>
    <m/>
    <m/>
    <m/>
    <m/>
    <m/>
    <m/>
    <m/>
    <m/>
    <m/>
    <m/>
    <m/>
    <m/>
    <m/>
    <m/>
    <m/>
    <m/>
    <m/>
    <m/>
    <s v="1756-4646"/>
    <m/>
    <m/>
    <m/>
    <m/>
    <m/>
    <m/>
    <m/>
    <m/>
    <m/>
    <m/>
    <m/>
    <m/>
    <m/>
    <m/>
    <m/>
    <m/>
    <m/>
    <m/>
    <m/>
    <m/>
    <m/>
    <m/>
    <m/>
    <b v="0"/>
    <b v="0"/>
    <b v="0"/>
    <b v="0"/>
    <b v="0"/>
    <b v="0"/>
    <s v="1756-4646"/>
    <n v="3.859"/>
    <b v="0"/>
    <b v="0"/>
    <b v="0"/>
    <m/>
  </r>
  <r>
    <n v="755"/>
    <x v="12"/>
    <s v="曾晓雄"/>
    <m/>
    <m/>
    <m/>
    <m/>
    <m/>
    <s v="Hu, B (Hu, Bing); Wang, Y (Wang, Yan); Xie, MH (Xie, Minhao); Hu, GL (Hu, Guanlan); Ma, FG (Ma, Fengguang); Zeng, XX (Zeng, Xiaoxiong)"/>
    <m/>
    <m/>
    <s v="Polymer nanoparticles composed with gallic acid grafted chitosan and bioactive peptides combined antioxidant, anticancer activities and improved delivery property for labile polyphenols"/>
    <s v="JOURNAL OF FUNCTIONAL FOODS  卷: 15  页: 593-603  DOI: 10.1016/j.jff.2015.04.009  出版年: MAY 2015  "/>
    <m/>
    <m/>
    <m/>
    <s v="Article"/>
    <m/>
    <m/>
    <m/>
    <m/>
    <m/>
    <m/>
    <m/>
    <m/>
    <m/>
    <m/>
    <m/>
    <m/>
    <m/>
    <m/>
    <m/>
    <m/>
    <m/>
    <m/>
    <m/>
    <m/>
    <m/>
    <m/>
    <m/>
    <m/>
    <s v="1756-4646"/>
    <m/>
    <m/>
    <m/>
    <m/>
    <m/>
    <m/>
    <m/>
    <m/>
    <m/>
    <m/>
    <m/>
    <m/>
    <m/>
    <m/>
    <m/>
    <m/>
    <m/>
    <m/>
    <m/>
    <m/>
    <m/>
    <m/>
    <m/>
    <b v="0"/>
    <b v="0"/>
    <b v="0"/>
    <b v="0"/>
    <b v="0"/>
    <b v="0"/>
    <s v="1756-4646"/>
    <n v="3.859"/>
    <b v="0"/>
    <b v="0"/>
    <b v="0"/>
    <m/>
  </r>
  <r>
    <n v="756"/>
    <x v="12"/>
    <s v="曾晓雄"/>
    <m/>
    <m/>
    <m/>
    <m/>
    <m/>
    <s v="Li, Wei; Wang, Keqi; Sun, Yi; Ye, Hong; Hu, Bing; Zeng, Xiaoxiong"/>
    <m/>
    <m/>
    <s v="Lactosucrose and its analogues derived from lactose and sucrose: Influence of structure on human intestinal microbiota in vitro"/>
    <s v="JOURNAL OF FUNCTIONAL FOODS"/>
    <m/>
    <m/>
    <m/>
    <s v="Article"/>
    <m/>
    <m/>
    <m/>
    <m/>
    <m/>
    <m/>
    <m/>
    <m/>
    <m/>
    <m/>
    <m/>
    <m/>
    <m/>
    <m/>
    <m/>
    <m/>
    <m/>
    <m/>
    <m/>
    <m/>
    <m/>
    <m/>
    <m/>
    <m/>
    <s v="1756-4646"/>
    <m/>
    <m/>
    <m/>
    <m/>
    <m/>
    <m/>
    <m/>
    <m/>
    <m/>
    <m/>
    <m/>
    <m/>
    <m/>
    <m/>
    <m/>
    <m/>
    <m/>
    <m/>
    <m/>
    <m/>
    <m/>
    <m/>
    <m/>
    <b v="0"/>
    <b v="0"/>
    <b v="0"/>
    <b v="0"/>
    <b v="0"/>
    <b v="0"/>
    <s v="1756-4646"/>
    <n v="3.859"/>
    <b v="0"/>
    <b v="0"/>
    <b v="0"/>
    <m/>
  </r>
  <r>
    <n v="757"/>
    <x v="12"/>
    <s v="张万刚"/>
    <s v="J"/>
    <s v="Gao, XQ; Zhang, WG; Zhou, GH"/>
    <m/>
    <m/>
    <m/>
    <s v="Gao, Xue-qin; Zhang, Wan-gang; Zhou, Guang-hong"/>
    <m/>
    <m/>
    <s v="Emulsion stability, thermo-rheology and quality characteristics of ground pork patties prepared with soy protein isolate and carrageenan"/>
    <s v="JOURNAL OF THE SCIENCE OF FOOD AND AGRICULTURE"/>
    <m/>
    <m/>
    <s v="English"/>
    <s v="Article"/>
    <m/>
    <m/>
    <m/>
    <m/>
    <m/>
    <s v="ground pork patties; carrageenan; soy protein isolate; emulsion stability; microstructure"/>
    <s v="BEEF PATTIES; KAPPA-CARRAGEENAN; FAT SUBSTITUTES; MEAT-PRODUCTS; GOAT MEAT; SAUSAGES; KONJAC; WATER; SALT; MICROSTRUCTURE"/>
    <m/>
    <s v="[Gao, Xue-qin; Zhang, Wan-gang; Zhou, Guang-hong] Nanjing Agr Univ, Coll Food Sci &amp; Technol, Synerget Innovat Ctr Food Safety &amp; Nutr, Key Lab Meat Proc &amp; Qual Control, Nanjing 210095, Jiangsu, Peoples R China; [Gao, Xue-qin] Henan Inst Sci &amp; Technol, Dept Food Sci, Xinxiang 453003, Henan, Peoples R China"/>
    <s v="Zhang, WG (reprint author), Nanjing Agr Univ, Coll Food Sci &amp; Technol, Synerget Innovat Ctr Food Safety &amp; Nutr, Key Lab Meat Proc &amp; Qual Control, Nanjing 210095, Jiangsu, Peoples R China."/>
    <s v="wangang.zhang@njau.edu.cn"/>
    <m/>
    <m/>
    <s v="Twelfth Five Issues of Rural Areas of People's Republic of China [2012BAD28B03]; National Natural Science Foundation of China [31271899]"/>
    <s v="This research was funded by the Twelfth Five Issues of Rural Areas of People's Republic of China (2012BAD28B03) and the National Natural Science Foundation of China (31271899)."/>
    <m/>
    <n v="35"/>
    <n v="0"/>
    <n v="0"/>
    <n v="20"/>
    <n v="20"/>
    <s v="WILEY-BLACKWELL"/>
    <s v="HOBOKEN"/>
    <s v="111 RIVER ST, HOBOKEN 07030-5774, NJ USA"/>
    <s v="0022-5142"/>
    <s v="1097-0010"/>
    <m/>
    <s v="J SCI FOOD AGR"/>
    <s v="J. Sci. Food Agric."/>
    <s v="NOV"/>
    <n v="2015"/>
    <n v="95"/>
    <n v="14"/>
    <m/>
    <m/>
    <m/>
    <m/>
    <n v="2832"/>
    <n v="2837"/>
    <m/>
    <s v="10.1002/jsfa.7023"/>
    <m/>
    <n v="6"/>
    <s v="Agriculture, Multidisciplinary; Chemistry, Applied; Food Science &amp; Technology"/>
    <s v="Agriculture; Chemistry; Food Science &amp; Technology"/>
    <s v="CS8VK"/>
    <s v="WOS:000362367400007"/>
    <n v="25428271"/>
    <s v="Zhang, WG (reprint author), Nanjing Agr Univ, Coll Food Sci &amp; Technol, Synerget Innovat Ctr Food Safety &amp; Nutr, Key Lab Meat Proc &amp; Qual Control, Nanjing 210095, Jiangsu, Peoples R China."/>
    <b v="0"/>
    <b v="0"/>
    <b v="0"/>
    <b v="0"/>
    <s v="食品科技学院"/>
    <s v="0022-5142"/>
    <n v="1.994"/>
    <b v="0"/>
    <b v="0"/>
    <n v="1"/>
    <m/>
  </r>
  <r>
    <n v="758"/>
    <x v="12"/>
    <s v="张万刚"/>
    <s v="J"/>
    <s v="Liu, R; Li, YP; Zhang, WG; Fu, QQ; Liu, N; Zhou, GH"/>
    <m/>
    <m/>
    <m/>
    <s v="Liu, Rui; Li, Yu-pin; Zhang, Wan-gang; Fu, Qing-quan; Liu, Nian; Zhou, Guang-hong"/>
    <m/>
    <m/>
    <s v="Activity and expression of nitric oxide synthase in pork skeletal muscles"/>
    <s v="MEAT SCIENCE"/>
    <m/>
    <m/>
    <s v="English"/>
    <s v="Article"/>
    <m/>
    <m/>
    <m/>
    <m/>
    <m/>
    <s v="NOS activity; nNOS; Expression and localization; Muscle fiber"/>
    <s v="HEAVY-CHAIN ISOFORMS; S-NITROSYLATION; MEAT QUALITY; SIGNALING CASCADE; FIBER TYPES; CALPAIN; MU; PEROXYNITRITE; LOCALIZATION; INACTIVATION"/>
    <m/>
    <s v="[Liu, Rui; Li, Yu-pin; Zhang, Wan-gang; Liu, Nian; Zhou, Guang-hong] Nanjing Agr Univ, Coll Food Sci &amp; Technol, Synerget Innovat Ctr Food Safety &amp; Nutr, Key Lab Meat Proc &amp; Qual Control,Minist Educ Chin, Nanjing 210095, Jiangsu, Peoples R China; [Fu, Qing-quan] Nanjing Xiaozhuang Univ, Sch Biochem &amp; Environm Engn, Nanjing 211171, Jiangsu, Peoples R China"/>
    <s v="Zhang, WG (reprint author), Nanjing Agr Univ, Coll Food Sci &amp; Technol, Natl Ctr Meat Qual &amp; Safety Control, Nanjing 210095, Jiangsu, Peoples R China."/>
    <s v="wangang.zhang@yahoo.com"/>
    <m/>
    <m/>
    <s v="National Natural Science Foundation of China [31271899]"/>
    <s v="This research was funded by the National Natural Science Foundation of China (Grant No: 31271899)."/>
    <m/>
    <n v="44"/>
    <n v="1"/>
    <n v="1"/>
    <n v="4"/>
    <n v="8"/>
    <s v="ELSEVIER SCI LTD"/>
    <s v="OXFORD"/>
    <s v="THE BOULEVARD, LANGFORD LANE, KIDLINGTON, OXFORD OX5 1GB, OXON, ENGLAND"/>
    <s v="0309-1740"/>
    <s v="1873-4138"/>
    <m/>
    <s v="MEAT SCI"/>
    <s v="Meat Sci."/>
    <s v="JAN"/>
    <n v="2015"/>
    <n v="99"/>
    <m/>
    <m/>
    <m/>
    <m/>
    <m/>
    <n v="25"/>
    <n v="31"/>
    <m/>
    <s v="10.1016/j.meatsci.2014.08.010"/>
    <m/>
    <n v="7"/>
    <s v="Food Science &amp; Technology"/>
    <s v="Food Science &amp; Technology"/>
    <s v="AU3BO"/>
    <s v="WOS:000345488100004"/>
    <n v="25280359"/>
    <s v="Zhang, WG (reprint author), Nanjing Agr Univ, Coll Food Sci &amp; Technol, Natl Ctr Meat Qual &amp; Safety Control, Nanjing 210095, Jiangsu, Peoples R China."/>
    <b v="0"/>
    <b v="0"/>
    <b v="0"/>
    <b v="0"/>
    <s v="食品科技学院"/>
    <s v="0309-1740"/>
    <n v="3.0830000000000002"/>
    <b v="0"/>
    <b v="0"/>
    <b v="0"/>
    <m/>
  </r>
  <r>
    <n v="759"/>
    <x v="12"/>
    <s v="张万刚"/>
    <s v="J"/>
    <s v="Chen, L; Zhou, GH; Zhang, WG"/>
    <m/>
    <m/>
    <m/>
    <s v="Chen, Lin; Zhou, Guang-hong; Zhang, Wan-gang"/>
    <m/>
    <m/>
    <s v="Effects of High Oxygen Packaging on Tenderness and Water Holding Capacity of Pork Through Protein Oxidation"/>
    <s v="FOOD AND BIOPROCESS TECHNOLOGY"/>
    <m/>
    <m/>
    <s v="English"/>
    <s v="Article"/>
    <m/>
    <m/>
    <m/>
    <m/>
    <m/>
    <s v="High oxygen modified atmosphere packaging; Pork muscle; Protein oxidation; Calpain; Tenderness; Water holding capacity"/>
    <s v="IN-VITRO DIGESTIBILITY; PORCINE LONGISSIMUS-DORSI; MU-CALPAIN; MEAT QUALITY; MYOFIBRILLAR PROTEINS; SKELETAL-MUSCLE; BOVINE MUSCLE; STORAGE; ATMOSPHERE; DEGRADATION"/>
    <m/>
    <s v="[Chen, Lin; Zhou, Guang-hong; Zhang, Wan-gang] Nanjing Agr Univ, Key Lab Meat Proc &amp; Qual Control, Synerget Innovat Ctr Food Safety &amp; Nutr,Coll Food, Minist Educ China,Jiangsu Innovat Ctr Meat Prod &amp;, Nanjing 210095, Jiangsu, Peoples R China; [Zhang, Wan-gang] Nanjing Agr Univ, Coll Food Sci &amp; Technol, Natl Ctr Meat Qual &amp; Safety Control 205, Nanjing 210095, Jiangsu, Peoples R China"/>
    <s v="Zhang, WG (reprint author), Nanjing Agr Univ, Key Lab Meat Proc &amp; Qual Control, Synerget Innovat Ctr Food Safety &amp; Nutr,Coll Food, Minist Educ China,Jiangsu Innovat Ctr Meat Prod &amp;, Nanjing 210095, Jiangsu, Peoples R China."/>
    <s v="wangang.zhang@yahoo.com"/>
    <m/>
    <m/>
    <s v="National Natural Science Foundation of China [31271899]; Ministry of Science and Technology of China [2012BAD28B03]"/>
    <s v="The authors would like to thank The National Natural Science Foundation of China (31271899) and The Ministry of Science and Technology of China (2012BAD28B03) for their financial support."/>
    <m/>
    <n v="53"/>
    <n v="0"/>
    <n v="0"/>
    <n v="1"/>
    <n v="1"/>
    <s v="SPRINGER"/>
    <s v="NEW YORK"/>
    <s v="233 SPRING ST, NEW YORK, NY 10013 USA"/>
    <s v="1935-5130"/>
    <s v="1935-5149"/>
    <m/>
    <s v="FOOD BIOPROCESS TECH"/>
    <s v="Food Bioprocess Technol."/>
    <s v="NOV"/>
    <n v="2015"/>
    <n v="8"/>
    <n v="11"/>
    <m/>
    <m/>
    <m/>
    <m/>
    <n v="2287"/>
    <n v="2297"/>
    <m/>
    <s v="10.1007/s11947-015-1566-0"/>
    <m/>
    <n v="11"/>
    <s v="Food Science &amp; Technology"/>
    <s v="Food Science &amp; Technology"/>
    <s v="CT3UK"/>
    <s v="WOS:000362732200010"/>
    <m/>
    <s v="Zhang, WG (reprint author), Nanjing Agr Univ, Key Lab Meat Proc &amp; Qual Control, Synerget Innovat Ctr Food Safety &amp; Nutr,Coll Food, Minist Educ China,Jiangsu Innovat Ctr Meat Prod &amp;, Nanjing 210095, Jiangsu, Peoples R China."/>
    <b v="0"/>
    <b v="0"/>
    <b v="0"/>
    <b v="0"/>
    <b v="0"/>
    <s v="1935-5130"/>
    <n v="3.1869999999999998"/>
    <b v="0"/>
    <b v="0"/>
    <b v="0"/>
    <m/>
  </r>
  <r>
    <n v="760"/>
    <x v="12"/>
    <s v="张万刚"/>
    <m/>
    <m/>
    <m/>
    <m/>
    <m/>
    <s v="Liu, N (Liu, Nian); Liu, R (Liu, Rui); Hu, YY (Hu, Yaya); Zhou, GH (Zhou, Guanghong); Zhang, WG (Zhang, Wangang)"/>
    <m/>
    <m/>
    <s v="Influence of rapid chilling on biochemical parameters governing the water-holding capacity of pork longissimus dorsi"/>
    <s v="INTERNATIONAL JOURNAL OF FOOD SCIENCE AND TECHNOLOGY  卷: 50  期: 6  页: 1345-1351  DOI: 10.1111/ijfs.12788  出版年: JUN 2015 "/>
    <m/>
    <m/>
    <m/>
    <s v="Article"/>
    <m/>
    <m/>
    <m/>
    <m/>
    <m/>
    <m/>
    <m/>
    <m/>
    <m/>
    <m/>
    <m/>
    <m/>
    <m/>
    <m/>
    <m/>
    <m/>
    <m/>
    <m/>
    <m/>
    <m/>
    <m/>
    <m/>
    <m/>
    <m/>
    <s v="0950-5423"/>
    <m/>
    <m/>
    <m/>
    <m/>
    <m/>
    <m/>
    <m/>
    <m/>
    <m/>
    <m/>
    <m/>
    <m/>
    <m/>
    <m/>
    <m/>
    <m/>
    <m/>
    <m/>
    <m/>
    <m/>
    <m/>
    <m/>
    <m/>
    <b v="0"/>
    <b v="0"/>
    <b v="0"/>
    <b v="0"/>
    <b v="0"/>
    <b v="0"/>
    <s v="0950-5423"/>
    <n v="1.655"/>
    <b v="0"/>
    <b v="0"/>
    <n v="1"/>
    <m/>
  </r>
  <r>
    <n v="761"/>
    <x v="12"/>
    <s v="张万刚"/>
    <m/>
    <m/>
    <m/>
    <m/>
    <m/>
    <s v="Fu, QQ (Fu, Qing-quan); Liu, R (Liu, Rui); Zhang, WG (Zhang, Wan-gang); Li, YP (Li, Yu-pin); Wang, J (Wang, Juan); Zhou, GH (Zhou, Guang-hong)"/>
    <m/>
    <m/>
    <s v="Effects of Different Packaging Systems on Beef Tenderness Through Protein Modifications"/>
    <s v="FOOD AND BIOPROCESS TECHNOLOGY  卷: 8  期: 3  页: 580-588  DOI: 10.1007/s11947-014-1426-3  出版年: MAR 2015 "/>
    <m/>
    <m/>
    <m/>
    <s v="Article"/>
    <m/>
    <m/>
    <m/>
    <m/>
    <m/>
    <m/>
    <m/>
    <m/>
    <m/>
    <m/>
    <m/>
    <m/>
    <m/>
    <m/>
    <m/>
    <m/>
    <m/>
    <m/>
    <m/>
    <m/>
    <m/>
    <m/>
    <m/>
    <m/>
    <s v="1935-5130"/>
    <m/>
    <m/>
    <m/>
    <m/>
    <m/>
    <m/>
    <m/>
    <m/>
    <m/>
    <m/>
    <m/>
    <m/>
    <m/>
    <m/>
    <m/>
    <m/>
    <m/>
    <m/>
    <m/>
    <m/>
    <m/>
    <m/>
    <m/>
    <b v="0"/>
    <b v="0"/>
    <b v="0"/>
    <b v="0"/>
    <b v="0"/>
    <b v="0"/>
    <s v="1935-5130"/>
    <n v="3.1869999999999998"/>
    <b v="0"/>
    <b v="0"/>
    <b v="0"/>
    <m/>
  </r>
  <r>
    <n v="762"/>
    <x v="12"/>
    <s v="张万刚"/>
    <m/>
    <m/>
    <m/>
    <m/>
    <m/>
    <s v="Gao, XQ (Gao, Xue-qin); Kang, ZL (Kang, Zhuang-li); Zhang, WG (Zhang, Wan-gang); Li, YP (Li, Yu-pin); Zhou, GH (Zhou, Guang-hong)"/>
    <m/>
    <m/>
    <s v="Combination of kappa-Carrageenan and Soy Protein Isolate Effects on Functional Properties of Chopped Low-Fat Pork Batters During Heat-Induced Gelation"/>
    <s v="FOOD AND BIOPROCESS TECHNOLOGY  卷: 8  期: 7  页: 1524-1531  DOI: 10.1007/s11947-015-1516-x  出版年: JUL 2015  "/>
    <m/>
    <m/>
    <m/>
    <s v="Article"/>
    <m/>
    <m/>
    <m/>
    <m/>
    <m/>
    <m/>
    <m/>
    <m/>
    <m/>
    <m/>
    <m/>
    <m/>
    <m/>
    <m/>
    <m/>
    <m/>
    <m/>
    <m/>
    <m/>
    <m/>
    <m/>
    <m/>
    <m/>
    <m/>
    <s v="1935-5130"/>
    <m/>
    <m/>
    <m/>
    <m/>
    <m/>
    <m/>
    <m/>
    <m/>
    <m/>
    <m/>
    <m/>
    <m/>
    <m/>
    <m/>
    <m/>
    <m/>
    <m/>
    <m/>
    <m/>
    <m/>
    <m/>
    <m/>
    <m/>
    <b v="0"/>
    <b v="0"/>
    <b v="0"/>
    <b v="0"/>
    <b v="0"/>
    <b v="0"/>
    <s v="1935-5130"/>
    <n v="3.1869999999999998"/>
    <b v="0"/>
    <b v="0"/>
    <b v="0"/>
    <m/>
  </r>
  <r>
    <n v="763"/>
    <x v="12"/>
    <s v="章建浩"/>
    <s v="J"/>
    <s v="Wang, YL; Li, F; Zhuang, H; Chen, X; Li, LH; Qiao, WW; Zhang, JH"/>
    <m/>
    <m/>
    <m/>
    <s v="Wang, Yongli; Li, Feng; Zhuang, Hong; Chen, Xiao; Li, Lianghao; Qiao, Weiwei; Zhang, Jianhao"/>
    <m/>
    <m/>
    <s v="Effects of plant polyphenols and alpha-tocopherol on lipid oxidation, residual nitrites, biogenic amines, and N-nitrosamines formation during ripening and storage of dry-cured bacon"/>
    <s v="LWT-FOOD SCIENCE AND TECHNOLOGY"/>
    <m/>
    <m/>
    <s v="English"/>
    <s v="Article"/>
    <m/>
    <m/>
    <m/>
    <m/>
    <m/>
    <s v="Dry-cured bacon; Polyphenols; Nitrite; Biogenic amines; N-Nitrosamines"/>
    <s v="SHELF-LIFE; FERMENTED SAUSAGES; GREEN TEA; QUALITY CHARACTERISTICS; NATURAL ANTIOXIDANTS; PORK SAUSAGES; EXTRACTS; BEEF; ACID; ADDITIVES"/>
    <m/>
    <s v="[Wang, Yongli; Chen, Xiao; Li, Lianghao; Qiao, Weiwei; Zhang, Jianhao] Natl Engineer Res Ctr Meat Qual &amp; Safety Control, Nanjing 210095, Jiangsu, Peoples R China; [Wang, Yongli; Chen, Xiao; Li, Lianghao; Zhang, Jianhao] Minist Agr, Key Lab Meat Proc &amp; Qual Control, Nanjing 210095, Jiangsu, Peoples R China; [Wang, Yongli; Chen, Xiao; Li, Lianghao; Zhang, Jianhao] Nanjing Agr Univ, Synerget Innovat Ctr Food Safety &amp; Nutr, Nanjing 210095, Jiangsu, Peoples R China; [Li, Feng] Shandong Agr Univ, Coll Food Sci &amp; Engn, Tai An 271018, Shandong, Peoples R China; [Zhuang, Hong] ARS, USDA, Qual &amp; Safety Assessment Res Unit, Athens, GA 30605 USA"/>
    <s v="Zhang, JH (reprint author), Nanjing Agr Univ, Synerget Innovat Ctr Food Safety &amp; Nutr, Nanjing 210095, Jiangsu, Peoples R China."/>
    <s v="jh_zhangnjau@163.com"/>
    <m/>
    <m/>
    <s v="National Key Technology R&amp;D Program in the 12th Five Year Plan of China [2012BAD28B01]"/>
    <s v="This study was supported by the National Key Technology R&amp;D Program in the 12th Five Year Plan of China (Grant 2012BAD28B01)."/>
    <m/>
    <n v="33"/>
    <n v="2"/>
    <n v="2"/>
    <n v="17"/>
    <n v="45"/>
    <s v="ELSEVIER SCIENCE BV"/>
    <s v="AMSTERDAM"/>
    <s v="PO BOX 211, 1000 AE AMSTERDAM, NETHERLANDS"/>
    <s v="0023-6438"/>
    <s v="1096-1127"/>
    <m/>
    <s v="LWT-FOOD SCI TECHNOL"/>
    <s v="LWT-Food Sci. Technol."/>
    <s v="JAN"/>
    <n v="2015"/>
    <n v="60"/>
    <n v="1"/>
    <m/>
    <m/>
    <m/>
    <m/>
    <n v="199"/>
    <n v="206"/>
    <m/>
    <s v="10.1016/j.lwt.2014.09.022"/>
    <m/>
    <n v="8"/>
    <s v="Food Science &amp; Technology"/>
    <s v="Food Science &amp; Technology"/>
    <s v="AT7HA"/>
    <s v="WOS:000345106100029"/>
    <m/>
    <s v="Zhang, JH (reprint author), Nanjing Agr Univ, Synerget Innovat Ctr Food Safety &amp; Nutr, Nanjing 210095, Jiangsu, Peoples R China."/>
    <b v="0"/>
    <b v="0"/>
    <b v="0"/>
    <b v="0"/>
    <b v="0"/>
    <s v="0023-6438"/>
    <n v="3.0950000000000002"/>
    <b v="0"/>
    <b v="0"/>
    <b v="0"/>
    <m/>
  </r>
  <r>
    <n v="764"/>
    <x v="12"/>
    <s v="章建浩"/>
    <s v="J"/>
    <s v="Wu, HZ; Zhuang, H; Zhang, YY; Tang, J; Yu, X; Long, M; Wang, JM; Zhang, JH"/>
    <m/>
    <m/>
    <m/>
    <s v="Wu, Haizhou; Zhuang, Hong; Zhang, Yingyang; Tang, Jing; Yu, Xiang; Long, Men; Wang, Jiamei; Zhang, Jianhao"/>
    <m/>
    <m/>
    <s v="Influence of partial replacement of NaCl with KCl on profiles of volatile compounds in dry-cured bacon during processing"/>
    <s v="FOOD CHEMISTRY"/>
    <m/>
    <m/>
    <s v="English"/>
    <s v="Article"/>
    <m/>
    <m/>
    <m/>
    <m/>
    <m/>
    <s v="Dry-cured bacon; Sodium chloride substitution; Potassium chloride; Volatile compounds"/>
    <s v="LIPID OXIDATION; IBERIAN HAM; FLAVOR DEVELOPMENT; SENSORY PROPERTIES; CHEMICAL-CHANGES; MEAT-PRODUCTS; SALT CONTENT; JINHUA HAM; PROTEOLYSIS; LIPOLYSIS"/>
    <m/>
    <s v="[Wu, Haizhou; Zhang, Yingyang; Tang, Jing; Yu, Xiang; Long, Men; Wang, Jiamei; Zhang, Jianhao] Nanjing Agr Univ, Coll Food Sci &amp; Technol, Synerget Innovat Ctr Food Safety &amp; Nutr, Natl Ctr Meat Qual &amp; Safety Control, Nanjing 210095, Jiangsu, Peoples R China; [Zhuang, Hong] Qual &amp; Safety Assessment Res Unit, Athens, GA 30605 USA"/>
    <s v="Zhang, JH (reprint author), Nanjing Agr Univ, Coll Food Sci &amp; Technol, Synerget Innovat Ctr Food Safety &amp; Nutr, Natl Ctr Meat Qual &amp; Safety Control, Nanjing 210095, Jiangsu, Peoples R China."/>
    <s v="jianhao_zhang@163.com"/>
    <m/>
    <m/>
    <s v="National Key Technology R&amp;D Program in the 12th Five Year Plan of China [2012BAD28B01]; Agro-scientific Research in the Public Interest [201303082-2]"/>
    <s v="This work was supported by National Key Technology R&amp;D Program in the 12th Five Year Plan of China (2012BAD28B01) and Agro-scientific Research in the Public Interest (201303082-2). The authors acknowledge the staff of the Key Laboratory of Meat Processing and Quality Control, Nanjing Agricultural University."/>
    <m/>
    <n v="46"/>
    <n v="1"/>
    <n v="1"/>
    <n v="10"/>
    <n v="47"/>
    <s v="ELSEVIER SCI LTD"/>
    <s v="OXFORD"/>
    <s v="THE BOULEVARD, LANGFORD LANE, KIDLINGTON, OXFORD OX5 1GB, OXON, ENGLAND"/>
    <s v="0308-8146"/>
    <s v="1873-7072"/>
    <m/>
    <s v="FOOD CHEM"/>
    <s v="Food Chem."/>
    <d v="2015-04-01T00:00:00"/>
    <n v="2015"/>
    <n v="172"/>
    <m/>
    <m/>
    <m/>
    <m/>
    <m/>
    <n v="391"/>
    <n v="399"/>
    <m/>
    <s v="10.1016/j.foodchem.2014.09.088"/>
    <m/>
    <n v="9"/>
    <s v="Chemistry, Applied; Food Science &amp; Technology; Nutrition &amp; Dietetics"/>
    <s v="Chemistry; Food Science &amp; Technology; Nutrition &amp; Dietetics"/>
    <s v="AT8UL"/>
    <s v="WOS:000345207200054"/>
    <n v="25442569"/>
    <s v="Zhang, JH (reprint author), Nanjing Agr Univ, Coll Food Sci &amp; Technol, Synerget Innovat Ctr Food Safety &amp; Nutr, Natl Ctr Meat Qual &amp; Safety Control, Nanjing 210095, Jiangsu, Peoples R China."/>
    <b v="0"/>
    <b v="0"/>
    <b v="0"/>
    <b v="0"/>
    <s v="食品科技学院"/>
    <s v="0308-8146"/>
    <n v="3.9009999999999998"/>
    <b v="0"/>
    <b v="0"/>
    <b v="0"/>
    <m/>
  </r>
  <r>
    <n v="765"/>
    <x v="12"/>
    <s v="章建浩"/>
    <m/>
    <m/>
    <m/>
    <m/>
    <m/>
    <s v="Wang, YL (Wang, Yongli); Li, F (Li, Feng); Zhuang, H (Zhuang, Hong); Li, LH (Li, Lianghao); Chen, X (Chen, Xiao); Zhang, JH (Zhang, Jianhao)"/>
    <m/>
    <m/>
    <s v="Effects of Plant Polyphenols and alpha-Tocopherol on Lipid Oxidation, Microbiological Characteristics, and Biogenic Amines Formation in Dry-Cured Bacons"/>
    <s v="JOURNAL OF FOOD SCIENCE  卷: 80  期: 3  页: C547-C555  DOI: 10.1111/1750-3841.12796  出版年: MAR 2015"/>
    <m/>
    <m/>
    <m/>
    <s v="Article"/>
    <m/>
    <m/>
    <m/>
    <m/>
    <m/>
    <m/>
    <m/>
    <m/>
    <m/>
    <m/>
    <m/>
    <m/>
    <m/>
    <m/>
    <m/>
    <m/>
    <m/>
    <m/>
    <m/>
    <m/>
    <m/>
    <m/>
    <m/>
    <m/>
    <s v="0022-1147"/>
    <m/>
    <m/>
    <m/>
    <m/>
    <m/>
    <m/>
    <m/>
    <m/>
    <m/>
    <m/>
    <m/>
    <m/>
    <m/>
    <m/>
    <m/>
    <m/>
    <m/>
    <m/>
    <m/>
    <m/>
    <m/>
    <m/>
    <m/>
    <b v="0"/>
    <b v="0"/>
    <b v="0"/>
    <b v="0"/>
    <b v="0"/>
    <b v="0"/>
    <s v="0022-1147"/>
    <n v="2.2040000000000002"/>
    <b v="0"/>
    <b v="0"/>
    <b v="0"/>
    <m/>
  </r>
  <r>
    <n v="766"/>
    <x v="12"/>
    <s v="章建浩"/>
    <m/>
    <m/>
    <m/>
    <m/>
    <m/>
    <s v="Yan, WJ (Yan, Wenjing); Wang, YL (Wang, Yongli); Zhuang, H (Zhuang, Hong); Zhang, JH (Zhang, Jianhao)"/>
    <m/>
    <m/>
    <s v="DNA-engineered chiroplasmonic heteropyramids for ultrasensitive detection of mercury ion"/>
    <s v="BIOSENSORS &amp; BIOELECTRONICS  卷: 68  页: 516-520  DOI: 10.1016/j.bios.2015.01.028  出版年: JUN 15 2015  "/>
    <m/>
    <m/>
    <m/>
    <s v="Article"/>
    <m/>
    <m/>
    <m/>
    <m/>
    <m/>
    <m/>
    <m/>
    <m/>
    <m/>
    <m/>
    <m/>
    <m/>
    <m/>
    <m/>
    <m/>
    <m/>
    <m/>
    <m/>
    <m/>
    <m/>
    <m/>
    <m/>
    <m/>
    <m/>
    <s v="0956-5663"/>
    <m/>
    <m/>
    <m/>
    <m/>
    <m/>
    <m/>
    <m/>
    <m/>
    <m/>
    <m/>
    <m/>
    <m/>
    <m/>
    <m/>
    <m/>
    <m/>
    <m/>
    <m/>
    <m/>
    <m/>
    <m/>
    <m/>
    <m/>
    <b v="0"/>
    <b v="0"/>
    <b v="0"/>
    <b v="0"/>
    <b v="0"/>
    <b v="0"/>
    <s v="0956-5663"/>
    <n v="6.0449999999999999"/>
    <b v="0"/>
    <n v="1"/>
    <b v="0"/>
    <m/>
  </r>
  <r>
    <n v="767"/>
    <x v="12"/>
    <s v="章建浩"/>
    <m/>
    <m/>
    <m/>
    <m/>
    <m/>
    <s v="Yu, X (Yu, Xiang); Wu, HZ (Wu, Haizhou); Zhang, JH (Zhang, Jianhao)"/>
    <m/>
    <m/>
    <s v="Effect of Monascus as a nitrite substitute on color, lipid oxidation, and proteolysis of fermented meat mince"/>
    <s v="FOOD SCIENCE AND BIOTECHNOLOGY  卷: 24  期: 2  页: 575-581  DOI: 10.1007/s10068-015-0075-2  出版年: APR 2015  "/>
    <m/>
    <m/>
    <m/>
    <s v="Article"/>
    <m/>
    <m/>
    <m/>
    <m/>
    <m/>
    <m/>
    <m/>
    <m/>
    <m/>
    <m/>
    <m/>
    <m/>
    <m/>
    <m/>
    <m/>
    <m/>
    <m/>
    <m/>
    <m/>
    <m/>
    <m/>
    <m/>
    <m/>
    <m/>
    <s v="1226-7708"/>
    <m/>
    <m/>
    <m/>
    <m/>
    <m/>
    <m/>
    <m/>
    <m/>
    <m/>
    <m/>
    <m/>
    <m/>
    <m/>
    <m/>
    <m/>
    <m/>
    <m/>
    <m/>
    <m/>
    <m/>
    <m/>
    <m/>
    <m/>
    <b v="0"/>
    <b v="0"/>
    <b v="0"/>
    <b v="0"/>
    <b v="0"/>
    <b v="0"/>
    <s v="1226-7708"/>
    <n v="0.73299999999999998"/>
    <b v="0"/>
    <b v="0"/>
    <n v="1"/>
    <m/>
  </r>
  <r>
    <n v="768"/>
    <x v="12"/>
    <s v="赵立艳"/>
    <s v="J"/>
    <s v="Liu, F; Pei, F; Mariga, AM; Gao, L; Chen, GT; Zhao, LY"/>
    <m/>
    <m/>
    <m/>
    <s v="Liu, Fang; Pei, Fei; Mariga, Alfred Mugambi; Gao, Le; Chen, Guitang; Zhao, Liyan"/>
    <m/>
    <m/>
    <s v="Separation and speciation analysis of zinc from Flammulina velutipes"/>
    <s v="JOURNAL OF FOOD AND DRUG ANALYSIS"/>
    <m/>
    <m/>
    <s v="English"/>
    <s v="Article"/>
    <m/>
    <m/>
    <m/>
    <m/>
    <m/>
    <s v="flame atomic absorption spectrometry; Flammulina velutipes; separation; speciation analysis; zinc"/>
    <s v="ATOMIC-ABSORPTION-SPECTROMETRY; SOLID-PHASE EXTRACTION; AMBERLITE XAD-7; FOOD SAMPLES; FLAME; PRECONCENTRATION; RESIN; ZN; POLYSACCHARIDES; CR(III)"/>
    <m/>
    <s v="[Liu, Fang; Pei, Fei; Mariga, Alfred Mugambi; Zhao, Liyan] Nanjing Agr Univ, Coll Food Sci &amp; Technol, Nanjing 210095, Jiangsu, Peoples R China; [Mariga, Alfred Mugambi] Egerton Univ, Dept Dairy &amp; Food Sci &amp; Technol, Egerton, Kenya; [Gao, Le] Nanjing Agr Univ, Coll Agr, Nanjing 210095, Jiangsu, Peoples R China; [Chen, Guitang] China Pharmaceut Univ, Dept Food Qual &amp; Safety, Nanjing, Jiangsu, Peoples R China"/>
    <s v="Zhao, LY (reprint author), Nanjing Agr Univ, Coll Food Sci &amp; Technol, Nanjing 210095, Jiangsu, Peoples R China."/>
    <s v="zhlychen@njau.edu.cn"/>
    <m/>
    <m/>
    <s v="National Natural Science Foundation of China [31101255]; Fundamental Research Funds for the Central Universities [JKQ2011006]"/>
    <s v="This work was financially supported by the National Natural Science Foundation of China (No. 31101255) and the Fundamental Research Funds for the Central Universities (JKQ2011006)."/>
    <m/>
    <n v="31"/>
    <n v="0"/>
    <n v="0"/>
    <n v="0"/>
    <n v="0"/>
    <s v="FOOD &amp; DRUG ADMINSTRATION"/>
    <s v="TAIPEI"/>
    <s v="161-2 KUNYANG STREET, NANGANG, TAIPEI, 00000, TAIWAN"/>
    <s v="1021-9498"/>
    <m/>
    <m/>
    <s v="J FOOD DRUG ANAL"/>
    <s v="J. Food Drug Anal."/>
    <s v="DEC"/>
    <n v="2015"/>
    <n v="23"/>
    <n v="4"/>
    <m/>
    <m/>
    <m/>
    <m/>
    <n v="630"/>
    <n v="635"/>
    <m/>
    <s v="10.1016/j.jfda.2014.06.008"/>
    <m/>
    <n v="6"/>
    <s v="Food Science &amp; Technology; Pharmacology &amp; Pharmacy"/>
    <s v="Food Science &amp; Technology; Pharmacology &amp; Pharmacy"/>
    <s v="CZ6LA"/>
    <s v="WOS:000367211600004"/>
    <m/>
    <s v="Zhao, LY (reprint author), Nanjing Agr Univ, Coll Food Sci &amp; Technol, Nanjing 210095, Jiangsu, Peoples R China."/>
    <b v="0"/>
    <b v="0"/>
    <b v="0"/>
    <b v="0"/>
    <s v="食品科技学院"/>
    <s v="1021-9498"/>
    <n v="0.70499999999999996"/>
    <b v="0"/>
    <b v="0"/>
    <n v="1"/>
    <m/>
  </r>
  <r>
    <n v="769"/>
    <x v="12"/>
    <s v="赵立艳"/>
    <m/>
    <m/>
    <m/>
    <m/>
    <m/>
    <s v="Wu, FN (Wu, Fangning); Tang, J (Tang, Jing); Pei, F (Pei, Fei); Wang, S (Wang, Song); Chen, GT (Chen, Guitang); Hu, QH (Hu, Qiuhui); Zhao, LY (Zhao, Liyan)"/>
    <m/>
    <m/>
    <s v="The influence of four drying methods on nonvolatile taste components of White Hypsizygus marmoreus"/>
    <s v="EUROPEAN FOOD RESEARCH AND TECHNOLOGY  卷: 240  期: 4  页: 823-830  DOI: 10.1007/s00217-014-2388-4  出版年: APR 2015"/>
    <m/>
    <m/>
    <m/>
    <s v="Article"/>
    <m/>
    <m/>
    <m/>
    <m/>
    <m/>
    <m/>
    <m/>
    <m/>
    <m/>
    <m/>
    <m/>
    <m/>
    <m/>
    <m/>
    <m/>
    <m/>
    <m/>
    <m/>
    <m/>
    <m/>
    <m/>
    <m/>
    <m/>
    <m/>
    <s v="1438-2377"/>
    <m/>
    <m/>
    <m/>
    <m/>
    <m/>
    <m/>
    <m/>
    <m/>
    <m/>
    <m/>
    <m/>
    <m/>
    <m/>
    <m/>
    <m/>
    <m/>
    <m/>
    <m/>
    <m/>
    <m/>
    <m/>
    <m/>
    <m/>
    <b v="0"/>
    <b v="0"/>
    <b v="0"/>
    <b v="0"/>
    <b v="0"/>
    <b v="0"/>
    <s v="1438-2377"/>
    <n v="1.802"/>
    <b v="0"/>
    <b v="0"/>
    <n v="1"/>
    <m/>
  </r>
  <r>
    <n v="770"/>
    <x v="12"/>
    <s v="郑永华"/>
    <s v="J"/>
    <s v="Jiang, LL; Jin, P; Wang, L; Yu, X; Wang, HY; Zheng, YH"/>
    <m/>
    <m/>
    <m/>
    <s v="Jiang, Lulu; Jin, Peng; Wang, Lei; Yu, Xuan; Wang, Huanyu; Zheng, Yonghua"/>
    <m/>
    <m/>
    <s v="Methyl jasmonate primes defense responses against Botrytis cinerea and reduces disease development in harvested table grapes"/>
    <s v="SCIENTIA HORTICULTURAE"/>
    <m/>
    <m/>
    <s v="English"/>
    <s v="Article"/>
    <m/>
    <m/>
    <m/>
    <m/>
    <m/>
    <s v="Methyl jasmonate; Table grapes; Botrytis cinerea; Defense priming; Induced disease resistance"/>
    <s v="POSSIBLE MECHANISMS; INDUCED RESISTANCE; CHINESE BAYBERRY; SALICYLIC-ACID; PEACH FRUIT; GRAY MOLD; POSTHARVEST; STORAGE; DECAY; PATHOGENESIS"/>
    <m/>
    <s v="[Jiang, Lulu; Jin, Peng; Wang, Lei; Yu, Xuan; Wang, Huanyu; Zheng, Yonghua] Nanjing Agr Univ, Coll Food Sci &amp; Technol, Nanjing 210095, Jiangsu, Peoples R China"/>
    <s v="Zheng, YH (reprint author), Nanjing Agr Univ, Coll Food Sci &amp; Technol, Nanjing 210095, Jiangsu, Peoples R China."/>
    <s v="zhengyh@njau.edu.cn"/>
    <m/>
    <m/>
    <s v="National Natural Science Foundation of China [31172003]; Priority Academic Program Development of Jiangsu Higher Education Institutions"/>
    <s v="This study was supported by National Natural Science Foundation of China (No. 31172003) and the Priority Academic Program Development of Jiangsu Higher Education Institutions."/>
    <m/>
    <n v="41"/>
    <n v="0"/>
    <n v="0"/>
    <n v="3"/>
    <n v="3"/>
    <s v="ELSEVIER SCIENCE BV"/>
    <s v="AMSTERDAM"/>
    <s v="PO BOX 211, 1000 AE AMSTERDAM, NETHERLANDS"/>
    <s v="0304-4238"/>
    <s v="1879-1018"/>
    <m/>
    <s v="SCI HORTIC-AMSTERDAM"/>
    <s v="Sci. Hortic."/>
    <d v="2015-08-31T00:00:00"/>
    <n v="2015"/>
    <n v="192"/>
    <m/>
    <m/>
    <m/>
    <m/>
    <m/>
    <n v="218"/>
    <n v="223"/>
    <m/>
    <s v="10.1016/j.scienta.2015.06.015"/>
    <m/>
    <n v="6"/>
    <s v="Horticulture"/>
    <s v="Agriculture"/>
    <s v="CR4XN"/>
    <s v="WOS:000361343500027"/>
    <m/>
    <s v="Zheng, YH (reprint author), Nanjing Agr Univ, Coll Food Sci &amp; Technol, Nanjing 210095, Jiangsu, Peoples R China."/>
    <b v="0"/>
    <b v="0"/>
    <b v="0"/>
    <b v="0"/>
    <s v="食品科技学院"/>
    <s v="0304-4238"/>
    <n v="1.7849999999999999"/>
    <b v="0"/>
    <b v="0"/>
    <n v="1"/>
    <m/>
  </r>
  <r>
    <n v="771"/>
    <x v="12"/>
    <s v="郑永华"/>
    <s v="J"/>
    <s v="Jin, P; Yao, D; Xu, F; Wang, HQ; Zheng, YH"/>
    <m/>
    <m/>
    <m/>
    <s v="Jin, Peng; Yao, Di; Xu, Feng; Wang, Huiqian; Zheng, Yonghua"/>
    <m/>
    <m/>
    <s v="Effect of light on quality and bioactive compounds in postharvest broccoli florets"/>
    <s v="FOOD CHEMISTRY"/>
    <m/>
    <m/>
    <s v="English"/>
    <s v="Article"/>
    <m/>
    <m/>
    <m/>
    <m/>
    <m/>
    <s v="Broccoli; Light-emitting diode light; Shelf life; Chlorophyll; Glucosinolate"/>
    <s v="BRASSICA-OLERACEA L.; LOW-TEMPERATURE; LEAF LETTUCE; STORAGE; EXPOSURE; HEALTH; SULFORAPHANE; SENESCENCE; SPINACH; SPROUTS"/>
    <m/>
    <s v="[Jin, Peng; Yao, Di; Wang, Huiqian; Zheng, Yonghua] Nanjing Agr Univ, Coll Food Sci &amp; Technol, Nanjing 210095, Jiangsu, Peoples R China; [Xu, Feng] Ningbo Univ, Dept Food Sci &amp; Engn, Ningbo 315211, Zhejiang, Peoples R China"/>
    <s v="Zheng, YH (reprint author), Nanjing Agr Univ, Coll Food Sci &amp; Technol, Nanjing 210095, Jiangsu, Peoples R China."/>
    <s v="zhengyh@njau.edu.cn"/>
    <m/>
    <s v=", Feng/0000-0002-7827-2319"/>
    <s v="National Natural Science Foundation [31471632]; Qinglan Project of Jiangsu Province"/>
    <s v="This study was supported by the National Natural Science Foundation (31471632) and Qinglan Project of Jiangsu Province. We thank Professor Zhigang Xu of College of Agronomy, Nanjing Agricultural University, for help of light exposure system."/>
    <m/>
    <n v="28"/>
    <n v="0"/>
    <n v="0"/>
    <n v="16"/>
    <n v="73"/>
    <s v="ELSEVIER SCI LTD"/>
    <s v="OXFORD"/>
    <s v="THE BOULEVARD, LANGFORD LANE, KIDLINGTON, OXFORD OX5 1GB, OXON, ENGLAND"/>
    <s v="0308-8146"/>
    <s v="1873-7072"/>
    <m/>
    <s v="FOOD CHEM"/>
    <s v="Food Chem."/>
    <d v="2015-04-01T00:00:00"/>
    <n v="2015"/>
    <n v="172"/>
    <m/>
    <m/>
    <m/>
    <m/>
    <m/>
    <n v="705"/>
    <n v="709"/>
    <m/>
    <s v="10.1016/j.foodchem.2014.09.134"/>
    <m/>
    <n v="5"/>
    <s v="Chemistry, Applied; Food Science &amp; Technology; Nutrition &amp; Dietetics"/>
    <s v="Chemistry; Food Science &amp; Technology; Nutrition &amp; Dietetics"/>
    <s v="AT8UL"/>
    <s v="WOS:000345207200096"/>
    <n v="25442611"/>
    <s v="Zheng, YH (reprint author), Nanjing Agr Univ, Coll Food Sci &amp; Technol, Nanjing 210095, Jiangsu, Peoples R China."/>
    <b v="0"/>
    <b v="0"/>
    <b v="0"/>
    <b v="0"/>
    <s v="食品科技学院"/>
    <s v="0308-8146"/>
    <n v="3.9009999999999998"/>
    <b v="0"/>
    <b v="0"/>
    <b v="0"/>
    <m/>
  </r>
  <r>
    <n v="772"/>
    <x v="12"/>
    <s v="郑永华"/>
    <m/>
    <m/>
    <m/>
    <m/>
    <m/>
    <s v="Jin, P (Jin, Peng); Zhang, Y (Zhang, Yu); Shan, TM (Shan, Timin); Huang, YP (Huang, Yuping); Xu, J (Xu, Jia); Zheng, YH (Zheng, Yonghua)"/>
    <m/>
    <m/>
    <s v="Low-Temperature Conditioning Alleviates Chilling Injury in Loquat Fruit and Regulates Glycine Betaine Content and Energy Status"/>
    <s v="JOURNAL OF AGRICULTURAL AND FOOD CHEMISTRY  卷: 63  期: 14  页: 3654-3659  DOI: 10.1021/acs.jafc.5b00605  出版年: APR 15 2015"/>
    <m/>
    <m/>
    <m/>
    <s v="Article"/>
    <m/>
    <m/>
    <m/>
    <m/>
    <m/>
    <m/>
    <m/>
    <m/>
    <m/>
    <m/>
    <m/>
    <m/>
    <m/>
    <m/>
    <m/>
    <m/>
    <m/>
    <m/>
    <m/>
    <m/>
    <m/>
    <m/>
    <m/>
    <m/>
    <s v="0021-8561"/>
    <m/>
    <m/>
    <m/>
    <m/>
    <m/>
    <m/>
    <m/>
    <m/>
    <m/>
    <m/>
    <m/>
    <m/>
    <m/>
    <m/>
    <m/>
    <m/>
    <m/>
    <m/>
    <m/>
    <m/>
    <m/>
    <m/>
    <m/>
    <b v="0"/>
    <b v="0"/>
    <b v="0"/>
    <b v="0"/>
    <b v="0"/>
    <b v="0"/>
    <s v="0021-8561"/>
    <n v="3.2690000000000001"/>
    <b v="0"/>
    <b v="0"/>
    <b v="0"/>
    <m/>
  </r>
  <r>
    <n v="773"/>
    <x v="12"/>
    <s v="郑永华"/>
    <m/>
    <m/>
    <m/>
    <m/>
    <m/>
    <s v="Chen, XH (Chen, Xuehong); Qin, WD (Qin, Weidong); Ma, LH (Ma, Lihua); Xu, F (Xu, Feng); Jin, P (Jin, Peng); Zheng, YH (Zheng, Yonghua)"/>
    <m/>
    <m/>
    <s v="Effect of high pressure processing and thermal treatment on physicochemical parameters, antioxidant activity and volatile compounds of green asparagus juice"/>
    <s v="LWT-FOOD SCIENCE AND TECHNOLOGY  卷: 61  期: 1  页: 927-933  DOI: 10.1016/j.lwt.2014.10.068  子辑: 2  出版年: JUN 2015"/>
    <m/>
    <m/>
    <m/>
    <s v="Article"/>
    <m/>
    <m/>
    <m/>
    <m/>
    <m/>
    <m/>
    <m/>
    <m/>
    <m/>
    <m/>
    <m/>
    <m/>
    <m/>
    <m/>
    <m/>
    <m/>
    <m/>
    <m/>
    <m/>
    <m/>
    <m/>
    <m/>
    <m/>
    <m/>
    <s v="0023-6438"/>
    <m/>
    <m/>
    <m/>
    <m/>
    <m/>
    <m/>
    <m/>
    <m/>
    <m/>
    <m/>
    <m/>
    <m/>
    <m/>
    <m/>
    <m/>
    <m/>
    <m/>
    <m/>
    <m/>
    <m/>
    <m/>
    <m/>
    <m/>
    <b v="0"/>
    <b v="0"/>
    <b v="0"/>
    <b v="0"/>
    <b v="0"/>
    <b v="0"/>
    <s v="0023-6438"/>
    <n v="3.0950000000000002"/>
    <b v="0"/>
    <b v="0"/>
    <b v="0"/>
    <m/>
  </r>
  <r>
    <n v="774"/>
    <x v="12"/>
    <s v="郑永华"/>
    <m/>
    <m/>
    <m/>
    <m/>
    <m/>
    <s v="Wang, KT (Wang, Kaituo); Liao, YX (Liao, Yunxia); Kan, JQ (Kan, Jianquan); Han, L (Han, Lin); Zheng, YH (Zheng, Yonghua)"/>
    <m/>
    <m/>
    <s v="Response of direct or priming defense against Botrytis cinerea to methyl jasmonate treatment at different concentrations in grape berries"/>
    <s v="INTERNATIONAL JOURNAL OF FOOD MICROBIOLOGY  卷: 194  页: 32-39  DOI: 10.1016/j.ijfoodmicro.2014.11.006  出版年: FEB 2 2015"/>
    <m/>
    <m/>
    <m/>
    <s v="Article"/>
    <m/>
    <m/>
    <m/>
    <m/>
    <m/>
    <m/>
    <m/>
    <m/>
    <m/>
    <m/>
    <m/>
    <m/>
    <m/>
    <m/>
    <m/>
    <m/>
    <m/>
    <m/>
    <m/>
    <m/>
    <m/>
    <m/>
    <m/>
    <m/>
    <s v="0168-1605"/>
    <m/>
    <m/>
    <m/>
    <m/>
    <m/>
    <m/>
    <m/>
    <m/>
    <m/>
    <m/>
    <m/>
    <m/>
    <m/>
    <m/>
    <m/>
    <m/>
    <m/>
    <m/>
    <m/>
    <m/>
    <m/>
    <m/>
    <m/>
    <b v="0"/>
    <b v="0"/>
    <b v="0"/>
    <b v="0"/>
    <b v="0"/>
    <b v="0"/>
    <s v="0168-1605"/>
    <n v="3.746"/>
    <b v="0"/>
    <b v="0"/>
    <b v="0"/>
    <m/>
  </r>
  <r>
    <n v="775"/>
    <x v="12"/>
    <s v="郑永华"/>
    <m/>
    <m/>
    <m/>
    <m/>
    <m/>
    <s v="Wang, KT (Wang, Kaituo); Cao, SF (Cao, Shifeng); Di, YQ (Di, Yaqiong); Liao, YX (Liao, Yunxia); Zheng, YH (Zheng, Yonghua)"/>
    <m/>
    <m/>
    <s v="Effect of ethanol treatment on disease resistance against anthracnose rot in postharvest loquat fruit"/>
    <s v=" SCIENTIA HORTICULTURAE  卷: 188  页: 115-121  DOI: 10.1016/j.scienta.2015.03.014  出版年: JUN 4 2015  "/>
    <m/>
    <m/>
    <m/>
    <s v="Article"/>
    <m/>
    <m/>
    <m/>
    <m/>
    <m/>
    <m/>
    <m/>
    <m/>
    <m/>
    <m/>
    <m/>
    <m/>
    <m/>
    <m/>
    <m/>
    <m/>
    <m/>
    <m/>
    <m/>
    <m/>
    <m/>
    <m/>
    <m/>
    <m/>
    <s v="0304-4238"/>
    <m/>
    <m/>
    <m/>
    <m/>
    <m/>
    <m/>
    <m/>
    <m/>
    <m/>
    <m/>
    <m/>
    <m/>
    <m/>
    <m/>
    <m/>
    <m/>
    <m/>
    <m/>
    <m/>
    <m/>
    <m/>
    <m/>
    <m/>
    <b v="0"/>
    <b v="0"/>
    <b v="0"/>
    <b v="0"/>
    <b v="0"/>
    <b v="0"/>
    <s v="0304-4238"/>
    <n v="1.7849999999999999"/>
    <b v="0"/>
    <b v="0"/>
    <n v="1"/>
    <m/>
  </r>
  <r>
    <n v="776"/>
    <x v="12"/>
    <s v="郑永华"/>
    <m/>
    <m/>
    <m/>
    <m/>
    <m/>
    <s v="Wang, L (Wang, Lei); Jin, P (Jin, Peng); Wang, J (Wang, Jing); Gong, HS (Gong, Hansheng); Zhang, SR (Zhang, Shurong); Zheng, YH (Zheng, Yonghua)"/>
    <m/>
    <m/>
    <s v="Hot air treatment induces resistance against blue mold decay caused by Penicillium expansum in sweet cherry (Prunus cerasus L.) fruit"/>
    <s v="SCIENTIA HORTICULTURAE  卷: 189  页: 74-80  DOI: 10.1016/j.scienta.2015.03.039  出版年: JUN 25 2015"/>
    <m/>
    <m/>
    <m/>
    <s v="Article"/>
    <m/>
    <m/>
    <m/>
    <m/>
    <m/>
    <m/>
    <m/>
    <m/>
    <m/>
    <m/>
    <m/>
    <m/>
    <m/>
    <m/>
    <m/>
    <m/>
    <m/>
    <m/>
    <m/>
    <m/>
    <m/>
    <m/>
    <m/>
    <m/>
    <s v="0304-4238"/>
    <m/>
    <m/>
    <m/>
    <m/>
    <m/>
    <m/>
    <m/>
    <m/>
    <m/>
    <m/>
    <m/>
    <m/>
    <m/>
    <m/>
    <m/>
    <m/>
    <m/>
    <m/>
    <m/>
    <m/>
    <m/>
    <m/>
    <m/>
    <b v="0"/>
    <b v="0"/>
    <b v="0"/>
    <b v="0"/>
    <b v="0"/>
    <b v="0"/>
    <s v="0304-4238"/>
    <n v="1.7849999999999999"/>
    <b v="0"/>
    <b v="0"/>
    <n v="1"/>
    <m/>
  </r>
  <r>
    <n v="777"/>
    <x v="12"/>
    <s v="郑永华"/>
    <m/>
    <m/>
    <m/>
    <m/>
    <m/>
    <s v="Wang, L (Wang, Lei); Jin, P (Jin, Peng); Wang, J (Wang, Jing); Jiang, LL (Jiang, Lulu); Shan, TM (Shan, Timin); Zheng, YH (Zheng, Yonghua)"/>
    <m/>
    <m/>
    <s v="Effect of beta-aminobutyric acid on cell wall modification and senescence in sweet cherry during storage at 20 degrees C"/>
    <s v="FOOD CHEMISTRY  卷: 175  页: 471-477  DOI: 10.1016/j.foodchem.2014.12.011  出版年: MAY 15 2015  "/>
    <m/>
    <m/>
    <m/>
    <s v="Article"/>
    <m/>
    <m/>
    <m/>
    <m/>
    <m/>
    <m/>
    <m/>
    <m/>
    <m/>
    <m/>
    <m/>
    <m/>
    <m/>
    <m/>
    <m/>
    <m/>
    <m/>
    <m/>
    <m/>
    <m/>
    <m/>
    <m/>
    <m/>
    <m/>
    <s v="0308-8146"/>
    <m/>
    <m/>
    <m/>
    <m/>
    <m/>
    <m/>
    <m/>
    <m/>
    <m/>
    <m/>
    <m/>
    <m/>
    <m/>
    <m/>
    <m/>
    <m/>
    <m/>
    <m/>
    <m/>
    <m/>
    <m/>
    <m/>
    <m/>
    <b v="0"/>
    <b v="0"/>
    <b v="0"/>
    <b v="0"/>
    <b v="0"/>
    <b v="0"/>
    <s v="0308-8146"/>
    <n v="3.9009999999999998"/>
    <b v="0"/>
    <b v="0"/>
    <b v="0"/>
    <m/>
  </r>
  <r>
    <n v="778"/>
    <x v="12"/>
    <s v="郑永华"/>
    <m/>
    <m/>
    <m/>
    <m/>
    <m/>
    <s v="Wang, Lei; Jin, Peng; Wang, Jing; Jiang, Lulu; Shan, Timin; Zheng, Yonghua"/>
    <m/>
    <m/>
    <s v="Methyl Jasmonate Primed Defense Responses Against Penicillium expansum in Sweet Cherry Fruit"/>
    <s v="PLANT MOLECULAR BIOLOGY REPORTER"/>
    <m/>
    <m/>
    <m/>
    <s v="Article"/>
    <m/>
    <m/>
    <m/>
    <m/>
    <m/>
    <m/>
    <m/>
    <m/>
    <m/>
    <m/>
    <m/>
    <m/>
    <m/>
    <m/>
    <m/>
    <m/>
    <m/>
    <m/>
    <m/>
    <m/>
    <m/>
    <m/>
    <m/>
    <m/>
    <s v="0735-9640"/>
    <m/>
    <m/>
    <m/>
    <m/>
    <m/>
    <m/>
    <m/>
    <m/>
    <m/>
    <m/>
    <m/>
    <m/>
    <m/>
    <m/>
    <m/>
    <m/>
    <m/>
    <m/>
    <m/>
    <m/>
    <m/>
    <m/>
    <m/>
    <b v="0"/>
    <b v="0"/>
    <b v="0"/>
    <b v="0"/>
    <b v="0"/>
    <b v="0"/>
    <s v="0735-9640"/>
    <n v="1.7569999999999999"/>
    <b v="0"/>
    <b v="0"/>
    <n v="1"/>
    <m/>
  </r>
  <r>
    <n v="779"/>
    <x v="12"/>
    <s v="郑永华"/>
    <m/>
    <m/>
    <m/>
    <m/>
    <m/>
    <s v="Wang, KT (Wang, Kaituo); Liao, YX (Liao, Yunxia); Cao, SF (Cao, Shifeng); Di, HT (Di, Huatao); Zheng, YH (Zheng, Yonghua)"/>
    <m/>
    <m/>
    <s v="Effects of benzothiadiazole on disease resistance and soluble sugar accumulation in grape berries and its possible cellular mechanisms involved"/>
    <s v="POSTHARVEST BIOLOGY AND TECHNOLOGY  卷: 102  页: 51-60  DOI: 10.1016/j.postharvbio.2015.02.011  出版年: APR 2015"/>
    <m/>
    <m/>
    <m/>
    <s v="Article"/>
    <m/>
    <m/>
    <m/>
    <m/>
    <m/>
    <m/>
    <m/>
    <m/>
    <m/>
    <m/>
    <m/>
    <m/>
    <m/>
    <m/>
    <m/>
    <m/>
    <m/>
    <m/>
    <m/>
    <m/>
    <m/>
    <m/>
    <m/>
    <m/>
    <s v="0925-5214"/>
    <m/>
    <m/>
    <m/>
    <m/>
    <m/>
    <m/>
    <m/>
    <m/>
    <m/>
    <m/>
    <m/>
    <m/>
    <m/>
    <m/>
    <m/>
    <m/>
    <m/>
    <m/>
    <m/>
    <m/>
    <m/>
    <m/>
    <m/>
    <b v="0"/>
    <b v="0"/>
    <b v="0"/>
    <b v="0"/>
    <b v="0"/>
    <b v="0"/>
    <s v="0925-5214"/>
    <n v="2.8450000000000002"/>
    <b v="0"/>
    <b v="0"/>
    <b v="0"/>
    <m/>
  </r>
  <r>
    <n v="780"/>
    <x v="12"/>
    <s v="郑永华"/>
    <m/>
    <m/>
    <m/>
    <m/>
    <m/>
    <s v="Wang, L (Wang, Lei); Jin, P (Jin, Peng); Wang, J (Wang, Jing); Jiang, LL (Jiang, Lulu); Zhang, SR (Zhang, Shurong); Gong, HS (Gong, Hansheng); Liu, HX (Liu, Hongxia); Zheng, YH (Zheng, Yonghua)"/>
    <m/>
    <m/>
    <s v="In vitro inhibition and in vivo induction of defense response against Penicillium expansum in sweet cherry fruit by postharvest applications of Bacillus cereus AR156"/>
    <s v="POSTHARVEST BIOLOGY AND TECHNOLOGY  卷: 101  页: 15-17  DOI: 10.1016/j.postharvbio.2014.11.007  出版年: MAR 2015"/>
    <m/>
    <m/>
    <m/>
    <s v="Article"/>
    <m/>
    <m/>
    <m/>
    <m/>
    <m/>
    <m/>
    <m/>
    <m/>
    <m/>
    <m/>
    <m/>
    <m/>
    <m/>
    <m/>
    <m/>
    <m/>
    <m/>
    <m/>
    <m/>
    <m/>
    <m/>
    <m/>
    <m/>
    <m/>
    <s v="0925-5214"/>
    <m/>
    <m/>
    <m/>
    <m/>
    <m/>
    <m/>
    <m/>
    <m/>
    <m/>
    <m/>
    <m/>
    <m/>
    <m/>
    <m/>
    <m/>
    <m/>
    <m/>
    <m/>
    <m/>
    <m/>
    <m/>
    <m/>
    <m/>
    <b v="0"/>
    <b v="0"/>
    <b v="0"/>
    <b v="0"/>
    <b v="0"/>
    <b v="0"/>
    <s v="0925-5214"/>
    <n v="2.8450000000000002"/>
    <b v="0"/>
    <b v="0"/>
    <b v="0"/>
    <m/>
  </r>
  <r>
    <n v="781"/>
    <x v="12"/>
    <s v="周光宏"/>
    <s v="J"/>
    <s v="Wang, K; Ye, KP; Zhu, YP; Huang, Y; Wang, GY; Wang, HH; Zhou, GH"/>
    <m/>
    <m/>
    <m/>
    <s v="Wang, Kai; Ye, Keping; Zhu, Yepei; Huang, Yan; Wang, Guangyu; Wang, Huhu; Zhou, Guanghong"/>
    <m/>
    <m/>
    <s v="Prevalence, antimicrobial resistance and genetic diversity of Listeria monocytogenes isolated from chilled pork in Nanjing, China"/>
    <s v="LWT-FOOD SCIENCE AND TECHNOLOGY"/>
    <m/>
    <m/>
    <s v="English"/>
    <s v="Article"/>
    <m/>
    <m/>
    <m/>
    <m/>
    <m/>
    <s v="Listeria monocytogenes; Chilled pork; Contamination; Antibiotic resistance"/>
    <s v="TO-EAT FOODS; ANTIBIOTIC-RESISTANCE; MEAT-PRODUCTS; RETAIL FOODS; RAW; SUSCEPTIBILITY; PCR; IDENTIFICATION; EPIDEMIOLOGY; MALAYSIA"/>
    <m/>
    <s v="[Wang, Kai; Ye, Keping; Zhu, Yepei; Huang, Yan; Wang, Guangyu; Wang, Huhu; Zhou, Guanghong] Nanjing Agr Univ, Coll Food Sci &amp; Technol, Collaborat Innovat Ctr Food Safety &amp; Nutr, Minist Educ,Minist Educ &amp; Finance,Key Lab Meat Pr, Nanjing 210095, Jiangsu, Peoples R China"/>
    <s v="Zhou, GH (reprint author), Nanjing Agr Univ, Coll Food Sci &amp; Technol, Collaborat Innovat Ctr Food Safety &amp; Nutr, Minist Educ,Minist Educ &amp; Finance,Key Lab Meat Pr, Nanjing 210095, Jiangsu, Peoples R China."/>
    <s v="guanghong.zhou@hotmail.com"/>
    <m/>
    <m/>
    <s v="National Natural Science Foundation of China [31071614]; National &quot;Twelfth Five-Year&quot; Plan for Science and Technology of China [2012BAD28B02-03]"/>
    <s v="We are very grateful to Prof. Ron Tume from CSIRO, Animal, Food and Health Sciences, Australia for his valuable advice and assistance with language. This work was supported by National Natural Science Foundation of China (Project 31071614) and National &quot;Twelfth Five-Year&quot; Plan for Science and Technology of China (grant no. 2012BAD28B02-03)."/>
    <m/>
    <n v="58"/>
    <n v="0"/>
    <n v="0"/>
    <n v="19"/>
    <n v="19"/>
    <s v="ELSEVIER SCIENCE BV"/>
    <s v="AMSTERDAM"/>
    <s v="PO BOX 211, 1000 AE AMSTERDAM, NETHERLANDS"/>
    <s v="0023-6438"/>
    <s v="1096-1127"/>
    <m/>
    <s v="LWT-FOOD SCI TECHNOL"/>
    <s v="LWT-Food Sci. Technol."/>
    <s v="DEC"/>
    <n v="2015"/>
    <n v="64"/>
    <n v="2"/>
    <m/>
    <m/>
    <m/>
    <m/>
    <n v="905"/>
    <n v="910"/>
    <m/>
    <s v="10.1016/j.lwt.2015.06.015"/>
    <m/>
    <n v="6"/>
    <s v="Food Science &amp; Technology"/>
    <s v="Food Science &amp; Technology"/>
    <s v="CQ7HL"/>
    <s v="WOS:000360773500056"/>
    <m/>
    <s v="Zhou, GH (reprint author), Nanjing Agr Univ, Coll Food Sci &amp; Technol, Collaborat Innovat Ctr Food Safety &amp; Nutr, Minist Educ,Minist Educ &amp; Finance,Key Lab Meat Pr, Nanjing 210095, Jiangsu, Peoples R China."/>
    <b v="0"/>
    <b v="0"/>
    <b v="0"/>
    <b v="0"/>
    <s v="食品科技学院"/>
    <s v="0023-6438"/>
    <n v="3.0950000000000002"/>
    <b v="0"/>
    <b v="0"/>
    <b v="0"/>
    <m/>
  </r>
  <r>
    <n v="782"/>
    <x v="12"/>
    <s v="周光宏"/>
    <s v="J"/>
    <s v="Zhu, YY; Lin, XS; Zhao, F; Shi, XB; Li, H; Li, YQ; Zhu, WY; Xu, XL; Lu, CB; Zhou, GH"/>
    <m/>
    <m/>
    <m/>
    <s v="Zhu, Yingying; Lin, Xisha; Zhao, Fan; Shi, Xuebin; Li, He; Li, Yingqiu; Zhu, Weiyun; Xu, Xinglian; Lu, Chunbao; Zhou, Guanghong"/>
    <m/>
    <m/>
    <s v="Meat, dairy and plant proteins alter bacterial composition of rat gut bacteria"/>
    <s v="SCIENTIFIC REPORTS"/>
    <m/>
    <m/>
    <s v="English"/>
    <s v="Article"/>
    <m/>
    <m/>
    <m/>
    <m/>
    <m/>
    <m/>
    <s v="LIPOPOLYSACCHARIDE-BINDING PROTEIN; COLORECTAL-CANCER RISK; DIET-INDUCED OBESITY; RIBOSOMAL-RNA GENE; GASTROINTESTINAL-TRACT; MICROBIOTA COMPOSITION; INSULIN-RESISTANCE; RED MEAT; CONSUMPTION; HEALTH"/>
    <m/>
    <s v="[Zhu, Yingying; Lin, Xisha; Zhao, Fan; Shi, Xuebin; Li, He; Li, Yingqiu; Xu, Xinglian; Lu, Chunbao; Zhou, Guanghong] Nanjing Agr Univ, MOE, Key Lab Meat Proc &amp; Qual Control, Nanjing 210095, Jiangsu, Peoples R China; [Zhu, Yingying; Lin, Xisha; Zhao, Fan; Shi, Xuebin; Li, He; Li, Yingqiu; Xu, Xinglian; Lu, Chunbao; Zhou, Guanghong] Nanjing Agr Univ, MOA, Key Lab Anim Prod Proc, Nanjing 210095, Jiangsu, Peoples R China; [Zhu, Yingying; Lin, Xisha; Zhao, Fan; Shi, Xuebin; Li, He; Li, Yingqiu; Xu, Xinglian; Lu, Chunbao; Zhou, Guanghong] Nanjing Agr Univ, Jiang Synerget Innovat Ctr Meat Proc &amp; Qual Contr, Nanjing 210095, Jiangsu, Peoples R China; [Zhu, Yingying; Lin, Xisha; Zhao, Fan; Shi, Xuebin; Li, He; Li, Yingqiu; Xu, Xinglian; Lu, Chunbao; Zhou, Guanghong] Nanjing Agr Univ, Synerget Innovat Ctr Food Safety &amp; Nutr, Nanjing 210095, Jiangsu, Peoples R China; [Zhu, Weiyun] Nanjing Agr Univ, Gastrointestinal Microbiol Joint Res Ctr, Nanjing 210095, Jiangsu, Peoples R China; [Zhu, Weiyun] Nanjing Agr Univ, Lab Gastrointestinal Microbiol, Nanjing 210095, Jiangsu, Peoples R China"/>
    <s v="Zhou, GH (reprint author), Nanjing Agr Univ, MOE, Key Lab Meat Proc &amp; Qual Control, Nanjing 210095, Jiangsu, Peoples R China."/>
    <s v="chunbao.li@njau.edu.cn; guanghong.zhou@hotmail.com"/>
    <m/>
    <m/>
    <s v="NSFC [31530054, 31471600]; MOE [20110097110024]"/>
    <s v="This work was funded by grants 31530054 (NSFC), 31471600 (NSFC) and 20110097110024 (MOE). Thanks were given to Weihua Chen, Mengjie Li, Qiayu Wu, Shiyin Wen, Li Li, Hedong Lu and Huixing Lin from Nanjing Agricultural University for their help during animal feeding and sampling. Special thanks were given to Ron Tume from Commonwealth Scientific and Industrial Research Organization for refining our manuscript."/>
    <m/>
    <n v="50"/>
    <n v="0"/>
    <n v="0"/>
    <n v="15"/>
    <n v="15"/>
    <s v="NATURE PUBLISHING GROUP"/>
    <s v="LONDON"/>
    <s v="MACMILLAN BUILDING, 4 CRINAN ST, LONDON N1 9XW, ENGLAND"/>
    <s v="2045-2322"/>
    <m/>
    <m/>
    <s v="SCI REP-UK"/>
    <s v="Sci Rep"/>
    <d v="2015-10-14T00:00:00"/>
    <n v="2015"/>
    <n v="5"/>
    <m/>
    <m/>
    <m/>
    <m/>
    <m/>
    <m/>
    <m/>
    <n v="15220"/>
    <s v="10.1038/srep15220"/>
    <m/>
    <n v="13"/>
    <s v="Multidisciplinary Sciences"/>
    <s v="Science &amp; Technology - Other Topics"/>
    <s v="CT3QT"/>
    <s v="WOS:000362722600001"/>
    <n v="26463271"/>
    <s v="Zhou, GH (reprint author), Nanjing Agr Univ, MOE, Key Lab Meat Proc &amp; Qual Control, Nanjing 210095, Jiangsu, Peoples R China."/>
    <b v="0"/>
    <b v="0"/>
    <b v="0"/>
    <b v="0"/>
    <b v="0"/>
    <s v="2045-2322"/>
    <n v="5.5970000000000004"/>
    <b v="0"/>
    <n v="1"/>
    <b v="0"/>
    <m/>
  </r>
  <r>
    <n v="783"/>
    <x v="12"/>
    <s v="周光宏"/>
    <m/>
    <m/>
    <m/>
    <m/>
    <m/>
    <s v="Tang, CB (Tang, Chang-bo); Zhang, WG (Zhang, Wan-gang); Dai, C (Dai, Chen); Li, HX (Li, Hui-xia); Xu, XL (Xu, Xing-lian); Zhou, GH (Zhou, Guang-hong)"/>
    <m/>
    <m/>
    <s v="Identification and Quantification of Adducts between Oxidized Rosnnarinic Acid and Thiol Compounds by UHPLC-LTQ-Orbitrap and MALDI-TOF/TOF Tandem Mass Spectrometry"/>
    <s v="JOURNAL OF AGRICULTURAL AND FOOD CHEMISTRY  卷: 63  期: 3  页: 902-911  DOI: 10.1021/jf5044713  出版年: JAN 28 2015"/>
    <m/>
    <m/>
    <m/>
    <s v="Article"/>
    <m/>
    <m/>
    <m/>
    <m/>
    <m/>
    <m/>
    <m/>
    <m/>
    <m/>
    <m/>
    <m/>
    <m/>
    <m/>
    <m/>
    <m/>
    <m/>
    <m/>
    <m/>
    <m/>
    <m/>
    <m/>
    <m/>
    <m/>
    <m/>
    <s v="0021-8561"/>
    <m/>
    <m/>
    <m/>
    <m/>
    <m/>
    <m/>
    <m/>
    <m/>
    <m/>
    <m/>
    <m/>
    <m/>
    <m/>
    <m/>
    <m/>
    <m/>
    <m/>
    <m/>
    <m/>
    <m/>
    <m/>
    <m/>
    <m/>
    <b v="0"/>
    <b v="0"/>
    <b v="0"/>
    <b v="0"/>
    <b v="0"/>
    <b v="0"/>
    <s v="0021-8561"/>
    <n v="3.2690000000000001"/>
    <b v="0"/>
    <b v="0"/>
    <b v="0"/>
    <m/>
  </r>
  <r>
    <n v="784"/>
    <x v="12"/>
    <s v="周光宏"/>
    <m/>
    <m/>
    <m/>
    <m/>
    <m/>
    <s v=" Ye, KP (Ye, Keping); Feng, YL (Feng, Yulin); Wang, K (Wang, Kai); Bai, Y (Bai, Yun); Xu, XL (Xu, Xinglian); Zhou, GH (Zhou, Guanghong)"/>
    <m/>
    <m/>
    <s v="Effect of High Hydrostatic Pressure Combined with Moderate Heat to Inactivate Pressure-Resistant Bacteria in Water-Boiled Salted Duck"/>
    <s v="JOURNAL OF FOOD SCIENCE  卷: 80  期: 6  页: M1336-M1342  DOI: 10.1111/1750-3841.12898  出版年: JUN 2015  "/>
    <m/>
    <m/>
    <m/>
    <s v="Article"/>
    <m/>
    <m/>
    <m/>
    <m/>
    <m/>
    <m/>
    <m/>
    <m/>
    <m/>
    <m/>
    <m/>
    <m/>
    <m/>
    <m/>
    <m/>
    <m/>
    <m/>
    <m/>
    <m/>
    <m/>
    <m/>
    <m/>
    <m/>
    <m/>
    <s v="0022-1147"/>
    <m/>
    <m/>
    <m/>
    <m/>
    <m/>
    <m/>
    <m/>
    <m/>
    <m/>
    <m/>
    <m/>
    <m/>
    <m/>
    <m/>
    <m/>
    <m/>
    <m/>
    <m/>
    <m/>
    <m/>
    <m/>
    <m/>
    <m/>
    <b v="0"/>
    <b v="0"/>
    <b v="0"/>
    <b v="0"/>
    <b v="0"/>
    <b v="0"/>
    <s v="0022-1147"/>
    <n v="2.2040000000000002"/>
    <b v="0"/>
    <b v="0"/>
    <b v="0"/>
    <m/>
  </r>
  <r>
    <n v="785"/>
    <x v="12"/>
    <s v="周光宏"/>
    <m/>
    <m/>
    <m/>
    <m/>
    <m/>
    <s v="VanHue Nguyen; VanToan Nguyen; Li, ChunBao; Zhou, GuangHong"/>
    <m/>
    <m/>
    <s v="The degradation of oxytetracycline during thermal treatments of chicken and pig meat and the toxic effects of degradation products of oxytetracycline on rats"/>
    <s v="JOURNAL OF FOOD SCIENCE AND TECHNOLOGY-MYSORE"/>
    <m/>
    <m/>
    <m/>
    <s v="Article"/>
    <m/>
    <m/>
    <m/>
    <m/>
    <m/>
    <m/>
    <m/>
    <m/>
    <m/>
    <m/>
    <m/>
    <m/>
    <m/>
    <m/>
    <m/>
    <m/>
    <m/>
    <m/>
    <m/>
    <m/>
    <m/>
    <m/>
    <m/>
    <m/>
    <s v="0022-1155"/>
    <m/>
    <m/>
    <m/>
    <m/>
    <m/>
    <m/>
    <m/>
    <m/>
    <m/>
    <m/>
    <m/>
    <m/>
    <m/>
    <m/>
    <m/>
    <m/>
    <m/>
    <m/>
    <m/>
    <m/>
    <m/>
    <m/>
    <m/>
    <b v="0"/>
    <b v="0"/>
    <b v="0"/>
    <b v="0"/>
    <b v="0"/>
    <b v="0"/>
    <s v="0022-1155"/>
    <n v="2.5339999999999998"/>
    <b v="0"/>
    <b v="0"/>
    <b v="0"/>
    <m/>
  </r>
  <r>
    <n v="786"/>
    <x v="12"/>
    <s v="周光宏"/>
    <m/>
    <m/>
    <m/>
    <m/>
    <m/>
    <s v="Ali, S (Ali, Sher); Zhang, WG (Zhang, Wangang); Rajput, N (Rajput, Nasir); Khan, MA (Khan, Muhammad Ammar); Li, CB (Li, Chun-bao); Zhou, GH (Zhou, Guang-hong)"/>
    <m/>
    <m/>
    <s v="Effect of multiple freeze-thaw cycles on the quality of chicken breast meat"/>
    <s v="FOOD CHEMISTRY  卷: 173  页: 808-814  DOI: 10.1016/j.foodchem.2014.09.095  出版年: APR 15 2015  "/>
    <m/>
    <m/>
    <m/>
    <s v="Article"/>
    <m/>
    <m/>
    <m/>
    <m/>
    <m/>
    <m/>
    <m/>
    <m/>
    <m/>
    <m/>
    <m/>
    <m/>
    <m/>
    <m/>
    <m/>
    <m/>
    <m/>
    <m/>
    <m/>
    <m/>
    <m/>
    <m/>
    <m/>
    <m/>
    <s v="0308-8146"/>
    <m/>
    <m/>
    <m/>
    <m/>
    <m/>
    <m/>
    <m/>
    <m/>
    <m/>
    <m/>
    <m/>
    <m/>
    <m/>
    <m/>
    <m/>
    <m/>
    <m/>
    <m/>
    <m/>
    <m/>
    <m/>
    <m/>
    <m/>
    <b v="0"/>
    <b v="0"/>
    <b v="0"/>
    <b v="0"/>
    <b v="0"/>
    <b v="0"/>
    <s v="0308-8146"/>
    <n v="3.9009999999999998"/>
    <b v="0"/>
    <b v="0"/>
    <b v="0"/>
    <m/>
  </r>
  <r>
    <n v="787"/>
    <x v="12"/>
    <s v="周光宏"/>
    <m/>
    <m/>
    <m/>
    <m/>
    <m/>
    <s v="Chen, L (Chen, Lin); Feng, XC (Feng, Xian-Chao); Zhang, YY (Zhang, Ying-yang); Liu, XB (Liu, Xue-bo); Zhang, WG (Zhang, Wan-gang); Li, CB (Li, Chun-bao); Ullah, N (Ullah, Niamat); Xu, XL (Xu, Xing-lian); Zhou, GH (Zhou, Guang-hong)"/>
    <m/>
    <m/>
    <s v="Effects of ultrasonic processing on caspase-3, calpain expression and myofibrillar structure of chicken during post-mortem ageing"/>
    <s v=" FOOD CHEMISTRY  卷: 177  页: 280-287  DOI: 10.1016/j.foodchem.2014.11.064  出版年: JUN 15 2015"/>
    <m/>
    <m/>
    <m/>
    <s v="Article"/>
    <m/>
    <m/>
    <m/>
    <m/>
    <m/>
    <m/>
    <m/>
    <m/>
    <m/>
    <m/>
    <m/>
    <m/>
    <m/>
    <m/>
    <m/>
    <m/>
    <m/>
    <m/>
    <m/>
    <m/>
    <m/>
    <m/>
    <m/>
    <m/>
    <s v="0308-8146"/>
    <m/>
    <m/>
    <m/>
    <m/>
    <m/>
    <m/>
    <m/>
    <m/>
    <m/>
    <m/>
    <m/>
    <m/>
    <m/>
    <m/>
    <m/>
    <m/>
    <m/>
    <m/>
    <m/>
    <m/>
    <m/>
    <m/>
    <m/>
    <b v="0"/>
    <b v="0"/>
    <b v="0"/>
    <b v="0"/>
    <b v="0"/>
    <b v="0"/>
    <s v="0308-8146"/>
    <n v="3.9009999999999998"/>
    <b v="0"/>
    <b v="0"/>
    <b v="0"/>
    <m/>
  </r>
  <r>
    <n v="788"/>
    <x v="12"/>
    <s v="周光宏"/>
    <m/>
    <m/>
    <m/>
    <m/>
    <m/>
    <s v="Yang, HJ (Yang, Huijuan); Han, MY (Han, Minyi); Bai, Y (Bai, Yun); Han, YQ (Han, Yanqing); Xu, XL (Xu, Xinglian); Zhou, GH (Zhou, Guanghong)"/>
    <m/>
    <m/>
    <s v="High pressure processing alters water distribution enabling the production of reduced-fat and reduced-salt pork sausages"/>
    <s v="MEAT SCIENCE  卷: 102  页: 69-78  DOI: 10.1016/j.meatsci.2014.10.010  出版年: APR 2015  "/>
    <m/>
    <m/>
    <m/>
    <s v="Article"/>
    <m/>
    <m/>
    <m/>
    <m/>
    <m/>
    <m/>
    <m/>
    <m/>
    <m/>
    <m/>
    <m/>
    <m/>
    <m/>
    <m/>
    <m/>
    <m/>
    <m/>
    <m/>
    <m/>
    <m/>
    <m/>
    <m/>
    <m/>
    <m/>
    <s v="0309-1740"/>
    <m/>
    <m/>
    <m/>
    <m/>
    <m/>
    <m/>
    <m/>
    <m/>
    <m/>
    <m/>
    <m/>
    <m/>
    <m/>
    <m/>
    <m/>
    <m/>
    <m/>
    <m/>
    <m/>
    <m/>
    <m/>
    <m/>
    <m/>
    <b v="0"/>
    <b v="0"/>
    <b v="0"/>
    <b v="0"/>
    <b v="0"/>
    <b v="0"/>
    <s v="0309-1740"/>
    <n v="3.0830000000000002"/>
    <b v="0"/>
    <b v="0"/>
    <b v="0"/>
    <m/>
  </r>
  <r>
    <n v="789"/>
    <x v="12"/>
    <s v="周光宏"/>
    <m/>
    <m/>
    <m/>
    <m/>
    <m/>
    <s v="Shao, JH (Shao, Jun-Hua); Deng, YM (Deng, Ya-Min); Zhou, GH (Zhou, Guang-Hong); Xu, XL (Xu, Xing-Lian); Liu, DY (Liu, Deng-Yong)"/>
    <m/>
    <m/>
    <s v="A Raman spectroscopic study of meat protein/lipid interactions at protein/oil or protein/fat interfaces"/>
    <s v="INTERNATIONAL JOURNAL OF FOOD SCIENCE AND TECHNOLOGY  卷: 50  期: 4  页: 982-989  DOI: 10.1111/ijfs.12695  出版年: APR 2015"/>
    <m/>
    <m/>
    <m/>
    <s v="Article"/>
    <m/>
    <m/>
    <m/>
    <m/>
    <m/>
    <m/>
    <m/>
    <m/>
    <m/>
    <m/>
    <m/>
    <m/>
    <m/>
    <m/>
    <m/>
    <m/>
    <m/>
    <m/>
    <m/>
    <m/>
    <m/>
    <m/>
    <m/>
    <m/>
    <s v="0950-5423"/>
    <m/>
    <m/>
    <m/>
    <m/>
    <m/>
    <m/>
    <m/>
    <m/>
    <m/>
    <m/>
    <m/>
    <m/>
    <m/>
    <m/>
    <m/>
    <m/>
    <m/>
    <m/>
    <m/>
    <m/>
    <m/>
    <m/>
    <m/>
    <b v="0"/>
    <b v="0"/>
    <b v="0"/>
    <b v="0"/>
    <b v="0"/>
    <b v="0"/>
    <s v="0950-5423"/>
    <n v="1.655"/>
    <b v="0"/>
    <b v="0"/>
    <n v="1"/>
    <m/>
  </r>
  <r>
    <n v="790"/>
    <x v="12"/>
    <s v="周光宏"/>
    <m/>
    <m/>
    <m/>
    <m/>
    <m/>
    <s v="Wang, GY (Wang, Guangyu); Qian, WJ (Qian, Wenjuan); Zhang, XX (Zhang, Xinxiao); Wang, HH (Wang, Huhu); Ye, KP (Ye, Keping); Bai, Y (Bai, Yun); Zhou, GH (Zhou, Guanghong)"/>
    <m/>
    <m/>
    <s v="Prevalence, genetic diversity and antimicrobial resistance of Listeria monocytogenes isolated from ready-to-eat meat products in Nanjing, China"/>
    <s v=" FOOD CONTROL  卷: 50  页: 202-208  DOI: 10.1016/j.foodcont.2014.07.057  出版年: APR 2015  "/>
    <m/>
    <m/>
    <m/>
    <s v="Article"/>
    <m/>
    <m/>
    <m/>
    <m/>
    <m/>
    <m/>
    <m/>
    <m/>
    <m/>
    <m/>
    <m/>
    <m/>
    <m/>
    <m/>
    <m/>
    <m/>
    <m/>
    <m/>
    <m/>
    <m/>
    <m/>
    <m/>
    <m/>
    <m/>
    <s v="0956-7135"/>
    <m/>
    <m/>
    <m/>
    <m/>
    <m/>
    <m/>
    <m/>
    <m/>
    <m/>
    <m/>
    <m/>
    <m/>
    <m/>
    <m/>
    <m/>
    <m/>
    <m/>
    <m/>
    <m/>
    <m/>
    <m/>
    <m/>
    <m/>
    <b v="0"/>
    <b v="0"/>
    <b v="0"/>
    <b v="0"/>
    <b v="0"/>
    <b v="0"/>
    <s v="0956-7135"/>
    <n v="3.085"/>
    <b v="0"/>
    <b v="0"/>
    <b v="0"/>
    <m/>
  </r>
  <r>
    <n v="791"/>
    <x v="12"/>
    <s v="周光宏"/>
    <m/>
    <m/>
    <m/>
    <m/>
    <m/>
    <s v=" Lin, M (Lin, Mei); Zhou, GH (Zhou, Guang-Hong); Wang, ZG (Wang, Zhi-Geng); Yun, B (Yun, Bai)"/>
    <m/>
    <m/>
    <s v="Functional analysis of AI-2/LuxS from bacteria in Chinese fermented meat after high nitrate concentration shock"/>
    <s v="EUROPEAN FOOD RESEARCH AND TECHNOLOGY  卷: 240  期: 1  页: 119-127  DOI: 10.1007/s00217-014-2313-x  出版年: JAN 2015  "/>
    <m/>
    <m/>
    <m/>
    <s v="Article"/>
    <m/>
    <m/>
    <m/>
    <m/>
    <m/>
    <m/>
    <m/>
    <m/>
    <m/>
    <m/>
    <m/>
    <m/>
    <m/>
    <m/>
    <m/>
    <m/>
    <m/>
    <m/>
    <m/>
    <m/>
    <m/>
    <m/>
    <m/>
    <m/>
    <s v="1438-2377"/>
    <m/>
    <m/>
    <m/>
    <m/>
    <m/>
    <m/>
    <m/>
    <m/>
    <m/>
    <m/>
    <m/>
    <m/>
    <m/>
    <m/>
    <m/>
    <m/>
    <m/>
    <m/>
    <m/>
    <m/>
    <m/>
    <m/>
    <m/>
    <b v="0"/>
    <b v="0"/>
    <b v="0"/>
    <b v="0"/>
    <b v="0"/>
    <b v="0"/>
    <s v="1438-2377"/>
    <n v="1.802"/>
    <b v="0"/>
    <b v="0"/>
    <n v="1"/>
    <m/>
  </r>
  <r>
    <n v="792"/>
    <x v="12"/>
    <s v="周光宏"/>
    <m/>
    <m/>
    <m/>
    <m/>
    <m/>
    <s v=" Yang, HJ (Yang, Huijuan); Han, MY (Han, Minyi); Wang, X (Wang, Xia); Han, YQ (Han, Yanqing); Wu, JQ (Wu, Juqing); Xu, XL (Xu, Xinglian); Zhou, GH (Zhou, Guanghong)"/>
    <m/>
    <m/>
    <s v="Effect of high pressure on cooking losses and functional properties of reduced-fat and reduced-salt pork sausage emulsions"/>
    <s v="INNOVATIVE FOOD SCIENCE &amp; EMERGING TECHNOLOGIES  卷: 29  特刊: SI  页: 125-133  DOI: 10.1016/j.ifset.2015.02.013  出版年: MAY 2015  "/>
    <m/>
    <m/>
    <m/>
    <s v="Article"/>
    <m/>
    <m/>
    <m/>
    <m/>
    <m/>
    <m/>
    <m/>
    <m/>
    <m/>
    <m/>
    <m/>
    <m/>
    <m/>
    <m/>
    <m/>
    <m/>
    <m/>
    <m/>
    <m/>
    <m/>
    <m/>
    <m/>
    <m/>
    <m/>
    <s v="1466-8564"/>
    <m/>
    <m/>
    <m/>
    <m/>
    <m/>
    <m/>
    <m/>
    <m/>
    <m/>
    <m/>
    <m/>
    <m/>
    <m/>
    <m/>
    <m/>
    <m/>
    <m/>
    <m/>
    <m/>
    <m/>
    <m/>
    <m/>
    <m/>
    <b v="0"/>
    <b v="0"/>
    <b v="0"/>
    <b v="0"/>
    <b v="0"/>
    <b v="0"/>
    <s v="1466-8564"/>
    <n v="3.6989999999999998"/>
    <b v="0"/>
    <b v="0"/>
    <b v="0"/>
    <m/>
  </r>
  <r>
    <n v="793"/>
    <x v="12"/>
    <s v="周光宏"/>
    <m/>
    <m/>
    <m/>
    <m/>
    <m/>
    <s v=" Ding, SJ (Ding, Shijie); Li, CB (Li, Chunbao); Cheng, NH (Cheng, Ninghui); Cui, XJ (Cui, Xiaojiang); Xu, XL (Xu, Xinglian); Zhou, GH (Zhou, Guanghong)"/>
    <m/>
    <m/>
    <s v="Redox Regulation in Cancer Stem Cells"/>
    <s v="OXIDATIVE MEDICINE AND CELLULAR LONGEVITY  文献号: 750798  DOI: 10.1155/2015/750798  出版年: 2015  "/>
    <m/>
    <m/>
    <m/>
    <s v="Review"/>
    <m/>
    <m/>
    <m/>
    <m/>
    <m/>
    <m/>
    <m/>
    <m/>
    <m/>
    <m/>
    <m/>
    <m/>
    <m/>
    <m/>
    <m/>
    <m/>
    <m/>
    <m/>
    <m/>
    <m/>
    <m/>
    <m/>
    <m/>
    <m/>
    <s v="1942-0900"/>
    <m/>
    <m/>
    <m/>
    <m/>
    <m/>
    <m/>
    <m/>
    <m/>
    <m/>
    <m/>
    <m/>
    <m/>
    <m/>
    <m/>
    <m/>
    <m/>
    <m/>
    <m/>
    <m/>
    <m/>
    <m/>
    <m/>
    <m/>
    <b v="0"/>
    <b v="0"/>
    <b v="0"/>
    <b v="0"/>
    <b v="0"/>
    <b v="0"/>
    <s v="1942-0900"/>
    <n v="3.7829999999999999"/>
    <b v="0"/>
    <b v="0"/>
    <b v="0"/>
    <m/>
  </r>
  <r>
    <n v="794"/>
    <x v="12"/>
    <s v="周莉"/>
    <s v="J"/>
    <s v="Zhou, L; Zhao, MJ; Bindler, F; Marchioni, E"/>
    <m/>
    <m/>
    <m/>
    <s v="Zhou, Li; Zhao, Minjie; Bindler, Francoise; Marchioni, Eric"/>
    <m/>
    <m/>
    <s v="Identification of Oxidation Compounds of 1-Stearoy1-2-linoleoyl-sn-glycero-3-phosphoethanolamine during Thermal Oxidation"/>
    <s v="JOURNAL OF AGRICULTURAL AND FOOD CHEMISTRY"/>
    <m/>
    <m/>
    <s v="English"/>
    <s v="Article"/>
    <m/>
    <m/>
    <m/>
    <m/>
    <m/>
    <s v="phosphatidylethanolamine; kinetics; LC-ESI-MS; HS-SRME-GC-MS; VOC; non-VOC"/>
    <s v="CHROMATOGRAPHY-MASS SPECTROMETRY; GAS-CHROMATOGRAPHY; FATTY-ACIDS; LIQUID-CHROMATOGRAPHY; MARINE PHOSPHOLIPIDS; OIL; STABILITY; TRIACYLGLYCEROLS; QUANTITATION; PRODUCTS"/>
    <m/>
    <s v="[Zhou, Li] Nanjing Agr Univ, Coll Food Sci &amp; Technol, Nanjing 210095, Jiangsu, Peoples R China; [Zhao, Minjie; Bindler, Francoise; Marchioni, Eric] Univ Strasbourg, Equipe Chim Analyt Mol Bioact, IPHC LC4, UMR 7178, F-67400 Illkirch Graffenstaden, France"/>
    <s v="Zhou, L (reprint author), Nanjing Agr Univ, Coll Food Sci &amp; Technol, Nanjing 210095, Jiangsu, Peoples R China."/>
    <s v="zhoul@njau.edu.cn"/>
    <m/>
    <m/>
    <s v="National Natural Science Foundation of China (NSFC) [31501521]; Natural Science Foundation of Jiangsu Province [BK20140701]; Priority Academic Program Development of Jiangsu Higher Education Institutions (PAPD); Undergraduate Student Research Training (SRT) Program from Nanjing Agricultural University [1418A04]"/>
    <s v="This work was supported by grants from National Natural Science Foundation of China (NSFC 31501521) and the Natural Science Foundation of Jiangsu Province (BK20140701), a project funded by the Priority Academic Program Development of Jiangsu Higher Education Institutions (PAPD), and the Undergraduate Student Research Training (SRT) Program from Nanjing Agricultural University (1418A04)."/>
    <m/>
    <n v="27"/>
    <n v="0"/>
    <n v="0"/>
    <n v="3"/>
    <n v="3"/>
    <s v="AMER CHEMICAL SOC"/>
    <s v="WASHINGTON"/>
    <s v="1155 16TH ST, NW, WASHINGTON, DC 20036 USA"/>
    <s v="0021-8561"/>
    <s v="1520-5118"/>
    <m/>
    <s v="J AGR FOOD CHEM"/>
    <s v="J. Agric. Food Chem."/>
    <d v="2015-11-04T00:00:00"/>
    <n v="2015"/>
    <d v="1900-03-03T00:00:00"/>
    <n v="43"/>
    <m/>
    <m/>
    <m/>
    <m/>
    <n v="9615"/>
    <n v="9620"/>
    <m/>
    <s v="10.1021/acs.jafc.5b03753"/>
    <m/>
    <n v="6"/>
    <s v="Agriculture, Multidisciplinary; Chemistry, Applied; Food Science &amp; Technology"/>
    <s v="Agriculture; Chemistry; Food Science &amp; Technology"/>
    <s v="CV6BM"/>
    <s v="WOS:000364355700030"/>
    <n v="26478449"/>
    <s v="Zhou, L (reprint author), Nanjing Agr Univ, Coll Food Sci &amp; Technol, Nanjing 210095, Jiangsu, Peoples R China."/>
    <b v="0"/>
    <b v="0"/>
    <b v="0"/>
    <b v="0"/>
    <s v="食品科技学院"/>
    <s v="0021-8561"/>
    <n v="3.2690000000000001"/>
    <b v="0"/>
    <b v="0"/>
    <b v="0"/>
    <n v="12"/>
  </r>
  <r>
    <n v="795"/>
    <x v="13"/>
    <s v="黄水清"/>
    <m/>
    <m/>
    <m/>
    <m/>
    <m/>
    <s v=" He, L (He Lin); Shen, GY (Shen Gengyu); Li, F (Li Fei); Huang, SQ (Huang Shuiqing)"/>
    <m/>
    <m/>
    <s v="Automatic extraction of reference gene from literature in plants based on texting mining"/>
    <s v="INTERNATIONAL JOURNAL OF DATA MINING AND BIOINFORMATICS  卷: 12  期: 4  页: 400-416  DOI: 10.1504/IJDMB.2015.070063  出版年: 2015  "/>
    <m/>
    <m/>
    <m/>
    <s v="Article"/>
    <m/>
    <m/>
    <m/>
    <m/>
    <m/>
    <m/>
    <m/>
    <m/>
    <m/>
    <m/>
    <m/>
    <m/>
    <m/>
    <m/>
    <m/>
    <m/>
    <m/>
    <m/>
    <m/>
    <m/>
    <m/>
    <m/>
    <m/>
    <m/>
    <s v="1748-5673"/>
    <m/>
    <m/>
    <m/>
    <m/>
    <m/>
    <m/>
    <m/>
    <m/>
    <m/>
    <m/>
    <m/>
    <m/>
    <m/>
    <m/>
    <m/>
    <m/>
    <m/>
    <m/>
    <m/>
    <m/>
    <m/>
    <m/>
    <m/>
    <b v="0"/>
    <b v="0"/>
    <b v="0"/>
    <b v="0"/>
    <b v="0"/>
    <b v="0"/>
    <s v="1748-5673"/>
    <n v="0.72099999999999997"/>
    <b v="0"/>
    <b v="0"/>
    <n v="1"/>
    <m/>
  </r>
  <r>
    <n v="796"/>
    <x v="13"/>
    <s v="舒欣"/>
    <m/>
    <m/>
    <m/>
    <m/>
    <m/>
    <s v="Shu, X (Shu, Xin); Xu, HL (Xu, Huanliang); Tao, L (Tao, Liang)"/>
    <m/>
    <m/>
    <s v="A least squares formulation of multi-label linear discriminant analysis"/>
    <s v="NEUROCOMPUTING  卷: 156  页: 221-230  DOI: 10.1016/j.neucom.2014.12.057  出版年: MAY 25 2015"/>
    <m/>
    <m/>
    <m/>
    <s v="Article"/>
    <m/>
    <m/>
    <m/>
    <m/>
    <m/>
    <m/>
    <m/>
    <m/>
    <m/>
    <m/>
    <m/>
    <m/>
    <m/>
    <m/>
    <m/>
    <m/>
    <m/>
    <m/>
    <m/>
    <m/>
    <m/>
    <m/>
    <m/>
    <m/>
    <s v="0925-2312"/>
    <m/>
    <m/>
    <m/>
    <m/>
    <m/>
    <m/>
    <m/>
    <m/>
    <m/>
    <m/>
    <m/>
    <m/>
    <m/>
    <m/>
    <m/>
    <m/>
    <m/>
    <m/>
    <m/>
    <m/>
    <m/>
    <m/>
    <m/>
    <b v="0"/>
    <b v="0"/>
    <b v="0"/>
    <b v="0"/>
    <b v="0"/>
    <b v="0"/>
    <s v="0925-2312"/>
    <n v="2.2919999999999998"/>
    <b v="0"/>
    <b v="0"/>
    <b v="0"/>
    <m/>
  </r>
  <r>
    <n v="797"/>
    <x v="13"/>
    <s v="舒欣"/>
    <m/>
    <m/>
    <m/>
    <m/>
    <m/>
    <s v=" Shu, X (Shu, Xin); Lai, DR (Lai, Darong); Xu, HL (Xu, Huanliang); Tao, L (Tao, Liang)"/>
    <m/>
    <m/>
    <s v="Learning shared subspace for multi-label dimensionality reduction via dependence maximization"/>
    <s v="NEUROCOMPUTING  卷: 168  页: 356-364  DOI: 10.1016/j.neucom.2015.05.090  出版年: NOV 30 2015  "/>
    <m/>
    <m/>
    <m/>
    <s v="Article"/>
    <m/>
    <m/>
    <m/>
    <m/>
    <m/>
    <m/>
    <m/>
    <m/>
    <m/>
    <m/>
    <m/>
    <m/>
    <m/>
    <m/>
    <m/>
    <m/>
    <m/>
    <m/>
    <m/>
    <m/>
    <m/>
    <m/>
    <m/>
    <m/>
    <s v="0925-2312"/>
    <m/>
    <m/>
    <m/>
    <m/>
    <m/>
    <m/>
    <m/>
    <m/>
    <m/>
    <m/>
    <m/>
    <m/>
    <m/>
    <m/>
    <m/>
    <m/>
    <m/>
    <m/>
    <m/>
    <m/>
    <m/>
    <m/>
    <m/>
    <b v="0"/>
    <b v="0"/>
    <b v="0"/>
    <b v="0"/>
    <b v="0"/>
    <b v="0"/>
    <s v="0925-2312"/>
    <n v="2.2919999999999998"/>
    <b v="0"/>
    <b v="0"/>
    <b v="0"/>
    <m/>
  </r>
  <r>
    <n v="798"/>
    <x v="14"/>
    <s v=" Ma, XY"/>
    <m/>
    <m/>
    <m/>
    <m/>
    <m/>
    <s v=" Ma, XY (Ma, X. Y.); Qiang, J (Qiang, J.); He, J (He, J.); Gabriel, NN (Gabriel, N. N.); Xu, P (Xu, P.)"/>
    <m/>
    <m/>
    <s v="Changes in the physiological parameters, fatty acid metabolism, and SCD activity and expression in juvenile GIFT tilapia (Oreochromis niloticus) reared at three different temperatures"/>
    <s v="FISH PHYSIOLOGY AND BIOCHEMISTRY  卷: 41  期: 4  页: 937-950  DOI: 10.1007/s10695-015-0059-4  出版年: AUG 2015  "/>
    <m/>
    <m/>
    <m/>
    <s v="Article"/>
    <m/>
    <m/>
    <m/>
    <m/>
    <m/>
    <m/>
    <m/>
    <m/>
    <m/>
    <m/>
    <m/>
    <m/>
    <m/>
    <m/>
    <m/>
    <m/>
    <m/>
    <m/>
    <m/>
    <m/>
    <m/>
    <m/>
    <m/>
    <m/>
    <s v="0920-1742"/>
    <m/>
    <m/>
    <m/>
    <m/>
    <m/>
    <m/>
    <m/>
    <m/>
    <m/>
    <m/>
    <m/>
    <m/>
    <m/>
    <m/>
    <m/>
    <m/>
    <m/>
    <m/>
    <m/>
    <m/>
    <m/>
    <m/>
    <m/>
    <b v="0"/>
    <b v="0"/>
    <b v="0"/>
    <b v="0"/>
    <b v="0"/>
    <b v="0"/>
    <s v="0920-1742"/>
    <n v="1.7909999999999999"/>
    <b v="0"/>
    <b v="0"/>
    <n v="1"/>
    <m/>
  </r>
  <r>
    <n v="799"/>
    <x v="14"/>
    <s v="Chen, Jia-Zhang"/>
    <m/>
    <m/>
    <m/>
    <m/>
    <m/>
    <s v="Meng, SL (Meng, Shun-Long); Qu, JH (Qu, Jian-Hong); Fan, LM (Fan, Li-Min); Qiu, LP (Qiu, Li-Ping); Chen, JZ (Chen, Jia-Zhang); Xu, P (Xu, Pao)"/>
    <m/>
    <m/>
    <s v="Responses of Glutathione-Related Antioxidant Defense System in Serum of Nile Tilapia (Oreochromis niloticus) Exposed to Sublethal Concentration of Methomyl and Recovery Pattern"/>
    <s v="ENVIRONMENTAL TOXICOLOGY  卷: 30  期: 4  页: 483-489  DOI: 10.1002/tox.21925  出版年: APR 2015"/>
    <m/>
    <m/>
    <m/>
    <s v="Article"/>
    <m/>
    <m/>
    <m/>
    <m/>
    <m/>
    <m/>
    <m/>
    <m/>
    <m/>
    <m/>
    <m/>
    <m/>
    <m/>
    <m/>
    <m/>
    <m/>
    <m/>
    <m/>
    <m/>
    <m/>
    <m/>
    <m/>
    <m/>
    <m/>
    <s v="1520-4081"/>
    <m/>
    <m/>
    <m/>
    <m/>
    <m/>
    <m/>
    <m/>
    <m/>
    <m/>
    <m/>
    <m/>
    <m/>
    <m/>
    <m/>
    <m/>
    <m/>
    <m/>
    <m/>
    <m/>
    <m/>
    <m/>
    <m/>
    <m/>
    <b v="0"/>
    <b v="0"/>
    <b v="0"/>
    <b v="0"/>
    <b v="0"/>
    <b v="0"/>
    <s v="1520-4081"/>
    <n v="2.8690000000000002"/>
    <b v="0"/>
    <b v="0"/>
    <b v="0"/>
    <m/>
  </r>
  <r>
    <n v="800"/>
    <x v="14"/>
    <s v="Fu, HT"/>
    <m/>
    <m/>
    <m/>
    <m/>
    <m/>
    <s v=" Li, FJ (Li, Fajun); Bai, HK (Bai, Hongkun); Xiong, YW (Xiong, Yiwei); Fu, HT (Fu, Hongtuo); Jiang, SF (Jiang, Sufei); Jiang, FW (Jiang, Fengwei); Jin, SB (Jin, Shubo); Sun, SM (Sun, Shengming); Qiao, H (Qiao, Hui); Zhang, WY (Zhang, Wenyi)"/>
    <m/>
    <m/>
    <s v="Molecular characterization of insulin-like androgenic gland hormone-binding protein gene from the oriental river prawn Macrobrachium nipponense and investigation of its transcriptional relationship with the insulin-like androgenic gland hormone gene"/>
    <s v="GENERAL AND COMPARATIVE ENDOCRINOLOGY  卷: 216  页: 152-160  DOI: 10.1016/j.ygcen.2014.12.007  出版年: MAY 15 2015  "/>
    <m/>
    <m/>
    <m/>
    <s v="Article"/>
    <m/>
    <m/>
    <m/>
    <m/>
    <m/>
    <m/>
    <m/>
    <m/>
    <m/>
    <m/>
    <m/>
    <m/>
    <m/>
    <m/>
    <m/>
    <m/>
    <m/>
    <m/>
    <m/>
    <m/>
    <m/>
    <m/>
    <m/>
    <m/>
    <s v="0016-6480"/>
    <m/>
    <m/>
    <m/>
    <m/>
    <m/>
    <m/>
    <m/>
    <m/>
    <m/>
    <m/>
    <m/>
    <m/>
    <m/>
    <m/>
    <m/>
    <m/>
    <m/>
    <m/>
    <m/>
    <m/>
    <m/>
    <m/>
    <m/>
    <b v="0"/>
    <b v="0"/>
    <b v="0"/>
    <b v="0"/>
    <b v="0"/>
    <b v="0"/>
    <s v="0016-6480"/>
    <n v="2.84"/>
    <b v="0"/>
    <b v="0"/>
    <b v="0"/>
    <m/>
  </r>
  <r>
    <n v="801"/>
    <x v="14"/>
    <s v="Fu, HT"/>
    <m/>
    <m/>
    <m/>
    <m/>
    <m/>
    <s v=" Li, FJ (Li, F. J.); Jiang, FW (Jiang, F. W.); Bai, HK (Bai, H. K.); Fu, HT (Fu, H. T.); Jin, SB (Jin, S. B.); Sun, SM (Sun, S. M.); Qiao, H (Qiao, H.); Zhang, WY (Zhang, W. Y.)"/>
    <m/>
    <m/>
    <s v="Genomic cloning, expression, and single nucleotide polymorphism association analysis of the insulin-like androgenic gland hormone gene in the oriental river prawn (Macrobrachium nipponense)"/>
    <s v="GENETICS AND MOLECULAR RESEARCH  卷: 14  期: 2  页: 5910-5921  DOI: 10.4238/2015.June.1.8  出版年: 2015  "/>
    <m/>
    <m/>
    <m/>
    <s v="Article"/>
    <m/>
    <m/>
    <m/>
    <m/>
    <m/>
    <m/>
    <m/>
    <m/>
    <m/>
    <m/>
    <m/>
    <m/>
    <m/>
    <m/>
    <m/>
    <m/>
    <m/>
    <m/>
    <m/>
    <m/>
    <m/>
    <m/>
    <m/>
    <m/>
    <s v="1676-5680"/>
    <m/>
    <m/>
    <m/>
    <m/>
    <m/>
    <m/>
    <m/>
    <m/>
    <m/>
    <m/>
    <m/>
    <m/>
    <m/>
    <m/>
    <m/>
    <m/>
    <m/>
    <m/>
    <m/>
    <m/>
    <m/>
    <m/>
    <m/>
    <b v="0"/>
    <b v="0"/>
    <b v="0"/>
    <b v="0"/>
    <b v="0"/>
    <b v="0"/>
    <s v="1676-5680"/>
    <n v="0.97199999999999998"/>
    <b v="0"/>
    <b v="0"/>
    <n v="1"/>
    <m/>
  </r>
  <r>
    <n v="802"/>
    <x v="14"/>
    <s v="Fu, HT"/>
    <m/>
    <m/>
    <m/>
    <m/>
    <m/>
    <s v=" Zhang, WY (Zhang, W. Y.); Jiang, SF (Jiang, S. F.); Xiong, YW (Xiong, Y. W.); Fu, HT (Fu, H. T.); Qiao, H (Qiao, H.); Sun, SM (Sun, S. M.); Gong, YS (Gong, Y. S.); Jin, SB (Jin, S. B.)"/>
    <m/>
    <m/>
    <s v="Molecular cloning and expression analysis of female sterile homeotic gene (fsh) in the oriental river prawn Macrobrachium nipponense"/>
    <s v="GENETICS AND MOLECULAR RESEARCH  卷: 14  期: 2  页: 4318-4330  DOI: 10.4238/2015.April.30.4  出版年: 2015  "/>
    <m/>
    <m/>
    <m/>
    <s v="Article"/>
    <m/>
    <m/>
    <m/>
    <m/>
    <m/>
    <m/>
    <m/>
    <m/>
    <m/>
    <m/>
    <m/>
    <m/>
    <m/>
    <m/>
    <m/>
    <m/>
    <m/>
    <m/>
    <m/>
    <m/>
    <m/>
    <m/>
    <m/>
    <m/>
    <s v="1676-5680"/>
    <m/>
    <m/>
    <m/>
    <m/>
    <m/>
    <m/>
    <m/>
    <m/>
    <m/>
    <m/>
    <m/>
    <m/>
    <m/>
    <m/>
    <m/>
    <m/>
    <m/>
    <m/>
    <m/>
    <m/>
    <m/>
    <m/>
    <m/>
    <b v="0"/>
    <b v="0"/>
    <b v="0"/>
    <b v="0"/>
    <b v="0"/>
    <b v="0"/>
    <s v="1676-5680"/>
    <n v="0.97199999999999998"/>
    <b v="0"/>
    <b v="0"/>
    <n v="1"/>
    <m/>
  </r>
  <r>
    <n v="803"/>
    <x v="14"/>
    <s v="Gabriel, Ndakalimwe Naftal（徐跑）"/>
    <s v="J"/>
    <s v="Gabriel, NN; Qiang, J; Ma, XY; He, J; Xu, P; Liu, K"/>
    <m/>
    <m/>
    <m/>
    <s v="Gabriel, Ndakalimwe Naftal; Qiang, Jun; Ma, Xin Yu; He, Jie; Xu, Pao; Liu, Kai"/>
    <m/>
    <m/>
    <s v="Dietary Aloe vera improves plasma lipid profile, antioxidant, and hepatoprotective enzyme activities in GIFT-tilapia (Oreochromis niloticus) after Streptococcus iniae challenge"/>
    <s v="FISH PHYSIOLOGY AND BIOCHEMISTRY"/>
    <m/>
    <m/>
    <s v="English"/>
    <s v="Article"/>
    <m/>
    <m/>
    <m/>
    <m/>
    <m/>
    <s v="Aloe vera; Antioxidative stress; Aquaculture; Streptococcus; Tilapia"/>
    <s v="CARP CYPRINUS-CARPIO; GROWTH-PERFORMANCE; NILE TILAPIA; ASTRAGALUS POLYSACCHARIDES; ONCORHYNCHUS-MYKISS; OXIDATIVE STRESS; IMMUNE-RESPONSE; ALLIUM-SATIVUM; RAINBOW-TROUT; GEL EXTRACT"/>
    <m/>
    <s v="[Gabriel, Ndakalimwe Naftal; Qiang, Jun; Ma, Xin Yu; He, Jie; Xu, Pao; Liu, Kai] Nanjing Agr Univ, Wuxi Fisheries Coll, Wuxi 214081, Peoples R China; [Gabriel, Ndakalimwe Naftal] Minist Fisheries &amp; Marine Resources, Directorate Aquaculture, Hardap, Namibia; [Qiang, Jun; He, Jie; Xu, Pao; Liu, Kai] Chinese Acad Fishery Sci, Freshwater Fisheries Res Ctr, Minist Agr, China Key Lab Freshwater Fisheries &amp; Germplasm Re, Wuxi 214081, Jiangsu, Peoples R China"/>
    <s v="Gabriel, NN (reprint author), Nanjing Agr Univ, Wuxi Fisheries Coll, Wuxi 214081, Peoples R China."/>
    <s v="nthankizo@yahoo.com; xup@ffrc.cn"/>
    <m/>
    <m/>
    <s v="Special Fund for Agro-scientific Research in the Public Interest [2015JBFR04]; National Science &amp; Technology Program [2012BAD26B03-1]"/>
    <s v="The authors are grateful for the financial support provided by the following grants: Special Fund for Agro-scientific Research in the Public Interest (2015JBFR04) and the National Science &amp; Technology Program (2012BAD26B03-1), which made this work possible. They also would like to thank Wuxi Fisheries College of NAU, Department of Biotechnology, China, for providing facilities for the research work."/>
    <m/>
    <n v="66"/>
    <n v="0"/>
    <n v="0"/>
    <n v="5"/>
    <n v="5"/>
    <s v="SPRINGER"/>
    <s v="DORDRECHT"/>
    <s v="VAN GODEWIJCKSTRAAT 30, 3311 GZ DORDRECHT, NETHERLANDS"/>
    <s v="0920-1742"/>
    <s v="1573-5168"/>
    <m/>
    <s v="FISH PHYSIOL BIOCHEM"/>
    <s v="Fish Physiol. Biochem."/>
    <s v="OCT"/>
    <n v="2015"/>
    <n v="41"/>
    <n v="5"/>
    <m/>
    <m/>
    <m/>
    <m/>
    <n v="1321"/>
    <n v="1332"/>
    <m/>
    <s v="10.1007/s10695-015-0088-z"/>
    <m/>
    <n v="12"/>
    <s v="Biochemistry &amp; Molecular Biology; Fisheries; Physiology"/>
    <s v="Biochemistry &amp; Molecular Biology; Fisheries; Physiology"/>
    <s v="CR7OC"/>
    <s v="WOS:000361539100018"/>
    <n v="26109009"/>
    <s v="Gabriel, NN (reprint author), Nanjing Agr Univ, Wuxi Fisheries Coll, Wuxi 214081, Peoples R China."/>
    <b v="0"/>
    <b v="0"/>
    <b v="0"/>
    <b v="0"/>
    <b v="0"/>
    <s v="0920-1742"/>
    <n v="1.7909999999999999"/>
    <b v="0"/>
    <b v="0"/>
    <n v="1"/>
    <m/>
  </r>
  <r>
    <n v="804"/>
    <x v="14"/>
    <s v="Ge, XP"/>
    <m/>
    <m/>
    <m/>
    <m/>
    <m/>
    <s v="Habte-Tsion, HM (Habte-Tsion, Habte-Michael); Liu, B (Liu, Bo); Ren, MC (Ren, Mingchun); Ge, XP (Ge, Xianping); Xie, J (Xie, Jun); Zhou, QL (Zhou, Qunlan); Miao, LH (Miao, Linghong); Pan, LK (Pan, Liangkun); Chen, RL (Chen, Ruli)"/>
    <m/>
    <m/>
    <s v="Dietary threonine requirement of juvenile blunt snout bream (Megalobrama amblycephala)"/>
    <s v="AQUACULTURE  卷: 437  页: 304-311  DOI: 10.1016/j.aquaculture.2014.12.018  出版年: FEB 1 2015"/>
    <m/>
    <m/>
    <m/>
    <s v="Article"/>
    <m/>
    <m/>
    <m/>
    <m/>
    <m/>
    <m/>
    <m/>
    <m/>
    <m/>
    <m/>
    <m/>
    <m/>
    <m/>
    <m/>
    <m/>
    <m/>
    <m/>
    <m/>
    <m/>
    <m/>
    <m/>
    <m/>
    <m/>
    <m/>
    <s v="0044-8486"/>
    <m/>
    <m/>
    <m/>
    <m/>
    <m/>
    <m/>
    <m/>
    <m/>
    <m/>
    <m/>
    <m/>
    <m/>
    <m/>
    <m/>
    <m/>
    <m/>
    <m/>
    <m/>
    <m/>
    <m/>
    <m/>
    <m/>
    <m/>
    <b v="0"/>
    <b v="0"/>
    <b v="0"/>
    <b v="0"/>
    <b v="0"/>
    <b v="0"/>
    <s v="0044-8486"/>
    <n v="2.3410000000000002"/>
    <b v="0"/>
    <b v="0"/>
    <b v="0"/>
    <m/>
  </r>
  <r>
    <n v="805"/>
    <x v="14"/>
    <s v="Ge, XP"/>
    <m/>
    <m/>
    <m/>
    <m/>
    <m/>
    <s v="Habte-Tsion, HM (Habte-Tsion, Habte-Michael); Ge, XP (Ge, Xianping); Liu, B (Liu, Bo); Xie, J (Xie, Jun); Ren, MC (Ren, Mingchun); Zhou, QL (Zhou, Qunlan); Miao, LH (Miao, Linghong); Pan, LK (Pan, Liangkun); Chen, RL (Chen, Ruli)"/>
    <m/>
    <m/>
    <s v="A deficiency or an excess of dietary threonine level affects weight gain, enzyme activity, immune response and immune-related gene expression in juvenile blunt snout bream (Megalobrama amblycephala)"/>
    <s v="FISH &amp; SHELLFISH IMMUNOLOGY  卷: 42  期: 2  页: 439-446  DOI: 10.1016/j.fsi.2014.11.021  出版年: FEB 2015  "/>
    <m/>
    <m/>
    <m/>
    <s v="Article"/>
    <m/>
    <m/>
    <m/>
    <m/>
    <m/>
    <m/>
    <m/>
    <m/>
    <m/>
    <m/>
    <m/>
    <m/>
    <m/>
    <m/>
    <m/>
    <m/>
    <m/>
    <m/>
    <m/>
    <m/>
    <m/>
    <m/>
    <m/>
    <m/>
    <s v="1050-4648"/>
    <m/>
    <m/>
    <m/>
    <m/>
    <m/>
    <m/>
    <m/>
    <m/>
    <m/>
    <m/>
    <m/>
    <m/>
    <m/>
    <m/>
    <m/>
    <m/>
    <m/>
    <m/>
    <m/>
    <m/>
    <m/>
    <m/>
    <m/>
    <b v="0"/>
    <b v="0"/>
    <b v="0"/>
    <b v="0"/>
    <b v="0"/>
    <b v="0"/>
    <s v="1050-4648"/>
    <n v="2.996"/>
    <b v="0"/>
    <b v="0"/>
    <b v="0"/>
    <m/>
  </r>
  <r>
    <n v="806"/>
    <x v="14"/>
    <s v="Gu, Ruo B"/>
    <s v="J"/>
    <s v="Wen, HB; Hua, D; Ma, XY; Jin, W; Zhuang, YB; Gu, RB; Yuan, XH; Du, XW; Xu, P"/>
    <m/>
    <m/>
    <m/>
    <s v="Wen, Hai B.; Hua, Dan; Ma, Xue Y.; Jin, Wu; Zhuang, Yan B.; Gu, Ruo B.; Yuan, Xin H.; Du, Xin W.; Xu, Pao"/>
    <m/>
    <m/>
    <s v="Byssogenesis in the juvenile pink heelsplitter mussel, Potamilus alatus (Bivalvia: Unionidae)"/>
    <s v="JOURNAL OF MORPHOLOGY"/>
    <m/>
    <m/>
    <s v="English"/>
    <s v="Article"/>
    <m/>
    <m/>
    <m/>
    <m/>
    <m/>
    <s v="ephemeral byssus; microstructure; plaque; cuticle; amino acid composition"/>
    <s v="CALIFORNIANUS BYSSAL THREADS; FRESH-WATER MUSSEL; MYTILUS-EDULIS; MECHANICAL-PROPERTIES; DREISSENA-POLYMORPHA; PROTECTIVE-COATINGS; ADHESION; PROTEINS; SURVIVAL; ECOLOGY"/>
    <m/>
    <s v="[Wen, Hai B.; Ma, Xue Y.; Gu, Ruo B.; Yuan, Xin H.; Du, Xin W.; Xu, Pao] Nanjing Agr Univ, Wuxi Fishery Coll, Wuxi 214081, Jiangsu, Peoples R China; [Wen, Hai B.; Ma, Xue Y.; Jin, Wu; Zhuang, Yan B.; Gu, Ruo B.; Yuan, Xin H.; Xu, Pao] Chinese Acad Fishery Sci, Freshwater Fisheries Res Ctr, Minist Agr, Key Lab Genet Breeding &amp; Aquaculture Biol Freshwa, Wuxi 214081, Jiangsu, Peoples R China; [Wen, Hai B.; Hua, Dan; Ma, Xue Y.; Jin, Wu; Zhuang, Yan B.; Gu, Ruo B.; Yuan, Xin H.; Du, Xin W.; Xu, Pao] Chinese Acad Fishery Sci, Freshwater Fisheries Res Ctr, Sino US Cooperat Lab Germplasm Conservat &amp; Utiliz, Wuxi 214081, Jiangsu, Peoples R China"/>
    <s v="Gu, RB (reprint author), Nanjing Agr Univ, Wuxi Fishery Coll, 9 Shanshui East Rd, Wuxi 214081, Jiangsu, Peoples R China."/>
    <s v="Gurb@ffrc.cn; Xup@ffrc.cn"/>
    <m/>
    <m/>
    <s v="Special Scientific Research Funds for Central Non-profit Institutes of Chinese Academy of Fishery Sciences [2013A0703]; Fisheries Sanxin Engineering Fund of Ocean [Y2014-38]; Fisheries Sanxin Engineering Fund of Fishery Bureau of Jiangsu province [Y2014-38]; Funds for Introduction of Foreign Experts by State Administration of Foreign Experts Affairs of the People's Republic of China [20130326008, 20140326019]"/>
    <s v="Contract grant sponsor: Special Scientific Research Funds for Central Non-profit Institutes of Chinese Academy of Fishery Sciences; Grant number: 2013A0703; Contract grant sponsor: Fisheries Sanxin Engineering Funds of Ocean and Fishery Bureau of Jiangsu province; Grant number: Y2014-38; Contract grant sponsor: Funds for Introduction of Foreign Experts by State Administration of Foreign Experts Affairs of the People's Republic of China; Grant number: 20130326008 and 20140326019."/>
    <m/>
    <n v="40"/>
    <n v="0"/>
    <n v="0"/>
    <n v="2"/>
    <n v="2"/>
    <s v="WILEY-BLACKWELL"/>
    <s v="HOBOKEN"/>
    <s v="111 RIVER ST, HOBOKEN 07030-5774, NJ USA"/>
    <s v="0362-2525"/>
    <s v="1097-4687"/>
    <m/>
    <s v="J MORPHOL"/>
    <s v="J. Morphol."/>
    <s v="NOV"/>
    <n v="2015"/>
    <n v="276"/>
    <n v="11"/>
    <m/>
    <m/>
    <m/>
    <m/>
    <n v="1273"/>
    <n v="1282"/>
    <m/>
    <s v="10.1002/jmor.20406"/>
    <m/>
    <n v="10"/>
    <s v="Anatomy &amp; Morphology"/>
    <s v="Anatomy &amp; Morphology"/>
    <s v="CU1ZZ"/>
    <s v="WOS:000363322300002"/>
    <n v="26312454"/>
    <s v="Gu, RB (reprint author), Nanjing Agr Univ, Wuxi Fishery Coll, 9 Shanshui East Rd, Wuxi 214081, Jiangsu, Peoples R China."/>
    <b v="0"/>
    <b v="0"/>
    <b v="0"/>
    <b v="0"/>
    <b v="0"/>
    <s v="0362-2525"/>
    <n v="1.7350000000000001"/>
    <b v="0"/>
    <b v="0"/>
    <n v="1"/>
    <m/>
  </r>
  <r>
    <n v="807"/>
    <x v="14"/>
    <s v="Kpundeh, M"/>
    <s v="J"/>
    <s v="Kpundeh, M; Qiang, J; He, J; Yang, H; Xu, P"/>
    <m/>
    <m/>
    <m/>
    <s v="Kpundeh, Mathew Didlyn; Qiang, Jun; He, Jie; Yang, Hong; Xu, Pao"/>
    <m/>
    <m/>
    <s v="Effects of dietary protein levels on growth performance and haemato-immunological parameters of juvenile genetically improved farmed tilapia (GIFT), Oreochromis niloticus"/>
    <s v="AQUACULTURE INTERNATIONAL"/>
    <m/>
    <m/>
    <s v="English"/>
    <s v="Article"/>
    <m/>
    <m/>
    <m/>
    <m/>
    <m/>
    <s v="GIFT tilapia; Protein level; Growth performance; Feed utilization; Immunological function"/>
    <s v="COBIA RACHYCENTRON-CANADUM; BODY-COMPOSITION; NILE TILAPIA; IMMUNE FUNCTION; DICENTRARCHUS-LABRAX; ENERGY-REQUIREMENTS; HEPATIC LIPOGENESIS; BOVINE LACTOFERRIN; WATER TEMPERATURE; FEED CONVERSION"/>
    <m/>
    <s v="[Kpundeh, Mathew Didlyn; Xu, Pao] Nanjing Agr Univ, Wuxi Fisheries Coll, Wuxi 214081, Peoples R China; [Kpundeh, Mathew Didlyn; Qiang, Jun; He, Jie; Yang, Hong; Xu, Pao] Chinese Acad Fishery Sci, Freshwater Fisheries Res Ctr, Key Lab Freshwater Fisheries &amp; Germplasm Resource, Minist Agr, Wuxi 214081, Jiangsu, Peoples R China; [Kpundeh, Mathew Didlyn] Njala Univ, Dept Aquaculture &amp; Fisheries Management, PMB, Freetown, Sierra Leone"/>
    <s v="Kpundeh, M (reprint author), Nanjing Agr Univ, Wuxi Fisheries Coll, Wuxi 214081, Peoples R China."/>
    <s v="mathdidlyndeh@yahoo.com; xup@ffrc.cn"/>
    <m/>
    <m/>
    <s v="Special Fund for Agro-scientific Research in the Public Interest [200903046-02]; Postgraduate Scientific Research Innovation Program for Jiangsu Ordinary Higher Colleges and Universities [CXLX11-0708]"/>
    <s v="The study was supported by Special Fund for Agro-scientific Research in the Public Interest (200903046-02) and Postgraduate Scientific Research Innovation Program for Jiangsu Ordinary Higher Colleges and Universities (CXLX11-0708). The authors are grateful to Mr. Zhu Zhixiang of Yixing Experimental Base of Chinese Academy of Fishery Sciences for providing biological material, site and other technical assistance. The authors are also indebted to the Ministry of Fisheries and Marine Resources, Sierra Leone, for the moral support. Anonymous reviewers are greatly appreciated for their brilliant suggestions."/>
    <m/>
    <n v="51"/>
    <n v="0"/>
    <n v="0"/>
    <n v="6"/>
    <n v="6"/>
    <s v="SPRINGER"/>
    <s v="DORDRECHT"/>
    <s v="VAN GODEWIJCKSTRAAT 30, 3311 GZ DORDRECHT, NETHERLANDS"/>
    <s v="0967-6120"/>
    <s v="1573-143X"/>
    <m/>
    <s v="AQUACULT INT"/>
    <s v="Aquac. Int."/>
    <s v="OCT"/>
    <n v="2015"/>
    <n v="23"/>
    <n v="5"/>
    <m/>
    <m/>
    <m/>
    <m/>
    <n v="1189"/>
    <n v="1201"/>
    <m/>
    <s v="10.1007/s10499-014-9876-1"/>
    <m/>
    <n v="13"/>
    <s v="Fisheries"/>
    <s v="Fisheries"/>
    <s v="CQ9BR"/>
    <s v="WOS:000360906400006"/>
    <m/>
    <s v="Kpundeh, M (reprint author), Nanjing Agr Univ, Wuxi Fisheries Coll, Wuxi 214081, Peoples R China."/>
    <b v="0"/>
    <b v="0"/>
    <b v="0"/>
    <b v="0"/>
    <b v="0"/>
    <s v="0967-6120"/>
    <n v="1.1180000000000001"/>
    <b v="0"/>
    <b v="0"/>
    <n v="1"/>
    <m/>
  </r>
  <r>
    <n v="808"/>
    <x v="14"/>
    <s v="Xu, ZH"/>
    <m/>
    <m/>
    <m/>
    <m/>
    <m/>
    <s v=" Xu, ZH (Xu, Zhihui); Yu, YQ (Yu, Yaqun); Fang, D (Fang, Di); Xu, JY (Xu, Jiangyan); Liang, JR (Liang, Jianru); Zhou, LX (Zhou, Lixiang)"/>
    <m/>
    <m/>
    <s v="Microwave ultrasound assisted synthesis of beta-FeOOH and its catalytic property in a photo-Fenton-like process"/>
    <s v="ULTRASONICS SONOCHEMISTRY  卷: 27  页: 287-295  DOI: 10.1016/j.ultsonch.2015.05.039  出版年: NOV 2015  "/>
    <m/>
    <m/>
    <m/>
    <s v="Article"/>
    <m/>
    <m/>
    <m/>
    <m/>
    <m/>
    <m/>
    <m/>
    <m/>
    <m/>
    <m/>
    <m/>
    <m/>
    <m/>
    <m/>
    <m/>
    <m/>
    <m/>
    <m/>
    <m/>
    <m/>
    <m/>
    <m/>
    <m/>
    <m/>
    <s v="1350-4177"/>
    <m/>
    <m/>
    <m/>
    <m/>
    <m/>
    <m/>
    <m/>
    <m/>
    <m/>
    <m/>
    <m/>
    <m/>
    <m/>
    <m/>
    <m/>
    <m/>
    <m/>
    <m/>
    <m/>
    <m/>
    <m/>
    <m/>
    <m/>
    <b v="0"/>
    <b v="0"/>
    <b v="0"/>
    <b v="0"/>
    <b v="0"/>
    <b v="0"/>
    <s v="1350-4177"/>
    <n v="4.391"/>
    <b v="0"/>
    <b v="0"/>
    <b v="0"/>
    <m/>
  </r>
  <r>
    <n v="809"/>
    <x v="14"/>
    <s v="Yang, J"/>
    <s v="J"/>
    <s v="Xiong, Y; Yang, J; Zhang, ZH; Liu, HB; Jiang, T; Chen, TT"/>
    <m/>
    <m/>
    <m/>
    <s v="Xiong, Y.; Yang, J.; Zhang, Z. -H.; Liu, H. -B.; Jiang, T.; Chen, T. -T."/>
    <m/>
    <m/>
    <s v="Factors affecting morphological development of the sagittal otolith in juvenile and adult small yellow croaker (Larimichthys polyactis Bleeker, 1877)"/>
    <s v="JOURNAL OF APPLIED ICHTHYOLOGY"/>
    <m/>
    <m/>
    <s v="English"/>
    <s v="Article"/>
    <m/>
    <m/>
    <m/>
    <m/>
    <m/>
    <m/>
    <s v="EAST CHINA SEA; REGIONAL DIFFERENCES; INCREMENT FORMATION; SHAPE-ANALYSIS; RED SNAPPER; BODY-SIZE; GROWTH; VARIABILITY; FISH; L."/>
    <m/>
    <s v="[Xiong, Y.; Yang, J.; Chen, T. -T.] Nanjing Agr Univ, Wuxi Fisheries Coll, Wuxi 214182, Peoples R China; [Xiong, Y.; Zhang, Z. -H.] Jiangsu Marine Fisheries Res Inst, Nantong, Peoples R China; [Yang, J.; Liu, H. -B.; Jiang, T.] Chinese Acad Fishery Sci, Freshwater Fisheries Res Ctr, Key Lab Fishery Ecol Environm Assessment &amp; Resour, Wuxi, Peoples R China"/>
    <s v="Yang, J (reprint author), Nanjing Agr Univ, Wuxi Fisheries Coll, Wuxi 214182, Peoples R China."/>
    <s v="jiany@ffrc.cn"/>
    <m/>
    <m/>
    <s v="Natural Science Foundation of Jiangsu Province [BK20140438]; Jiangsu Innovative Experiment Project for Postgraduate Students [CXZZ13_0275]; Jiangsu Science and Technology Support Program [BE2012422]"/>
    <s v="We wish to thank Yingsheng Gao and Lei Wu for their help during the sampling collection and Dr. Longchuan Zhuang for providing the help in data analysis. This study was supported by the Natural Science Foundation of Jiangsu Province (BK20140438), the Jiangsu Innovative Experiment Project for Postgraduate Students (CXZZ13_0275), and the Jiangsu Science and Technology Support Program (BE2012422)."/>
    <m/>
    <n v="41"/>
    <n v="0"/>
    <n v="0"/>
    <n v="4"/>
    <n v="4"/>
    <s v="WILEY-BLACKWELL"/>
    <s v="HOBOKEN"/>
    <s v="111 RIVER ST, HOBOKEN 07030-5774, NJ USA"/>
    <s v="0175-8659"/>
    <s v="1439-0426"/>
    <m/>
    <s v="J APPL ICHTHYOL"/>
    <s v="J. Appl. Ichthyol."/>
    <s v="DEC"/>
    <n v="2015"/>
    <n v="31"/>
    <n v="6"/>
    <m/>
    <m/>
    <m/>
    <m/>
    <n v="1023"/>
    <n v="1028"/>
    <m/>
    <s v="10.1111/jai.12914"/>
    <m/>
    <n v="6"/>
    <s v="Fisheries; Marine &amp; Freshwater Biology"/>
    <s v="Fisheries; Marine &amp; Freshwater Biology"/>
    <s v="DA3GE"/>
    <s v="WOS:000367684400008"/>
    <m/>
    <s v="Yang, J (reprint author), Nanjing Agr Univ, Wuxi Fisheries Coll, Wuxi 214182, Peoples R China."/>
    <b v="0"/>
    <b v="0"/>
    <b v="0"/>
    <b v="0"/>
    <b v="0"/>
    <s v="0175-8659"/>
    <n v="0.86699999999999999"/>
    <b v="0"/>
    <b v="0"/>
    <n v="1"/>
    <m/>
  </r>
  <r>
    <n v="810"/>
    <x v="14"/>
    <s v="傅洪涛"/>
    <m/>
    <m/>
    <m/>
    <m/>
    <m/>
    <s v="Li, FJ (Li, Fajun); Bai, HK (Bai, Hongkun); Zhang, WY (Zhang, Wenyi); Fu, HT (Fu, Hongtuo); Jiang, FW (Jiang, Fengwei); Liang, GX (Liang, Guoxia); Jin, SB (Jin, Shubo); Sun, SM (Sun, Shengming); Qiao, H (Qiao, Hui)"/>
    <m/>
    <m/>
    <s v="Cloning of genomic sequences of three crustacean hyperglycemic hormone superfamily genes and elucidation of their roles of regulating insulin-like androgenic gland hormone gene"/>
    <s v="GENE  卷: 561  期: 1  页: 68-75  DOI: 10.1016/j.gene.2015.02.012  出版年: APR 25 2015 "/>
    <m/>
    <m/>
    <m/>
    <s v="Article"/>
    <m/>
    <m/>
    <m/>
    <m/>
    <m/>
    <m/>
    <m/>
    <m/>
    <m/>
    <m/>
    <m/>
    <m/>
    <m/>
    <m/>
    <m/>
    <m/>
    <m/>
    <m/>
    <m/>
    <m/>
    <m/>
    <m/>
    <m/>
    <m/>
    <s v="0378-1119"/>
    <m/>
    <m/>
    <m/>
    <m/>
    <m/>
    <m/>
    <m/>
    <m/>
    <m/>
    <m/>
    <m/>
    <m/>
    <m/>
    <m/>
    <m/>
    <m/>
    <m/>
    <m/>
    <m/>
    <m/>
    <m/>
    <m/>
    <m/>
    <b v="0"/>
    <b v="0"/>
    <b v="0"/>
    <b v="0"/>
    <b v="0"/>
    <b v="0"/>
    <s v="0378-1119"/>
    <n v="2.1850000000000001"/>
    <b v="0"/>
    <b v="0"/>
    <b v="0"/>
    <m/>
  </r>
  <r>
    <n v="811"/>
    <x v="14"/>
    <s v="傅洪拓"/>
    <m/>
    <m/>
    <m/>
    <m/>
    <m/>
    <s v=" Bai, HK (Bai, Hongkun); Qiao, H (Qiao, Hui); Li, FJ (Li, Fajun); Fu, HT (Fu, Hongtuo); Sun, SM (Sun, Shengming); Zhang, WY (Zhang, Wenyi); Jin, SB (Jin, Shubo); Gong, YS (Gong, Yongsheng); Jiang, SF (Jiang, Sufei); Xiong, YW (Xiong, Yiwei)"/>
    <m/>
    <m/>
    <s v="Molecular characterization and developmental expression of vitellogenin in the oriental river prawn Macrobrachium nipponense and the effects of RNA interference and eyestalk ablation on ovarian maturation"/>
    <s v=" GENE  卷: 562  期: 1  页: 22-31  DOI: 10.1016/j.gene.2014.12.008  出版年: MAY 10 2015  "/>
    <m/>
    <m/>
    <m/>
    <s v=" Article"/>
    <m/>
    <m/>
    <m/>
    <m/>
    <m/>
    <m/>
    <m/>
    <m/>
    <m/>
    <m/>
    <m/>
    <m/>
    <m/>
    <m/>
    <m/>
    <m/>
    <m/>
    <m/>
    <m/>
    <m/>
    <m/>
    <m/>
    <m/>
    <m/>
    <s v="0378-1119"/>
    <m/>
    <m/>
    <m/>
    <m/>
    <m/>
    <m/>
    <m/>
    <m/>
    <m/>
    <m/>
    <m/>
    <m/>
    <m/>
    <m/>
    <m/>
    <m/>
    <m/>
    <m/>
    <m/>
    <m/>
    <m/>
    <m/>
    <m/>
    <b v="0"/>
    <b v="0"/>
    <b v="0"/>
    <b v="0"/>
    <b v="0"/>
    <b v="0"/>
    <s v="0378-1119"/>
    <n v="2.1850000000000001"/>
    <b v="0"/>
    <b v="0"/>
    <b v="0"/>
    <m/>
  </r>
  <r>
    <n v="812"/>
    <x v="14"/>
    <s v="葛羡平"/>
    <m/>
    <m/>
    <m/>
    <m/>
    <m/>
    <s v="Habte-Tsion, Habte-Michael; Ren, Mingchun; Liu, Bo; Xie, Jun; Ge, Xianping; Chen, Ruli; Zhou, Qunlan; Pan, Liangkun"/>
    <m/>
    <m/>
    <s v="Threonine affects digestion capacity and hepatopancreatic gene expression of juvenile blunt snout bream (Megalobrama amblycephala)"/>
    <s v="BRITISH JOURNAL OF NUTRITION"/>
    <m/>
    <m/>
    <m/>
    <s v="Article"/>
    <m/>
    <m/>
    <m/>
    <m/>
    <m/>
    <m/>
    <m/>
    <m/>
    <m/>
    <m/>
    <m/>
    <m/>
    <m/>
    <m/>
    <m/>
    <m/>
    <m/>
    <m/>
    <m/>
    <m/>
    <m/>
    <m/>
    <m/>
    <m/>
    <s v="0007-1145"/>
    <m/>
    <m/>
    <m/>
    <m/>
    <m/>
    <m/>
    <m/>
    <m/>
    <m/>
    <m/>
    <m/>
    <m/>
    <m/>
    <m/>
    <m/>
    <m/>
    <m/>
    <m/>
    <m/>
    <m/>
    <m/>
    <m/>
    <m/>
    <b v="0"/>
    <b v="0"/>
    <b v="0"/>
    <b v="0"/>
    <b v="0"/>
    <b v="0"/>
    <s v="0007-1145"/>
    <n v="3.5720000000000001"/>
    <b v="0"/>
    <b v="0"/>
    <b v="0"/>
    <m/>
  </r>
  <r>
    <n v="813"/>
    <x v="14"/>
    <s v="葛羡平"/>
    <m/>
    <m/>
    <m/>
    <m/>
    <m/>
    <s v="Habte-Tsion, Habte-Michael; Ren, Mingchun; Liu, Bo; Ge, Xianping; Xie, Jun; Chen, Ruli; Zhou, Qunlan; Pan, Liangkun"/>
    <m/>
    <m/>
    <s v="Threonine influences the absorption capacity and brush-border enzyme gene expression in the intestine of juvenile blunt snout bream (Megalobrama amblycephala)"/>
    <s v="AQUACULTURE"/>
    <m/>
    <m/>
    <m/>
    <s v="Article"/>
    <m/>
    <m/>
    <m/>
    <m/>
    <m/>
    <m/>
    <m/>
    <m/>
    <m/>
    <m/>
    <m/>
    <m/>
    <m/>
    <m/>
    <m/>
    <m/>
    <m/>
    <m/>
    <m/>
    <m/>
    <m/>
    <m/>
    <m/>
    <m/>
    <s v="0044-8486"/>
    <m/>
    <m/>
    <m/>
    <m/>
    <m/>
    <m/>
    <m/>
    <m/>
    <m/>
    <m/>
    <m/>
    <m/>
    <m/>
    <m/>
    <m/>
    <m/>
    <m/>
    <m/>
    <m/>
    <m/>
    <m/>
    <m/>
    <m/>
    <b v="0"/>
    <b v="0"/>
    <b v="0"/>
    <b v="0"/>
    <b v="0"/>
    <b v="0"/>
    <s v="0044-8486"/>
    <n v="2.3410000000000002"/>
    <b v="0"/>
    <b v="0"/>
    <b v="0"/>
    <m/>
  </r>
  <r>
    <n v="814"/>
    <x v="14"/>
    <s v="葛羡平"/>
    <m/>
    <m/>
    <m/>
    <m/>
    <m/>
    <s v=" Xia, SL (Xia, Si-lei); Ge, XP (Ge, Xian-ping); Liu, B (Liu, Bo); Xie, J (Xie, Jun); Miao, LH (Miao, Ling-hong); Ren, MC (Ren, Ming-chun); Zhou, QL (Zhou, Qun-lan); Zhang, WX (Zhang, Wu-xiao); Jiang, XJ (Jiang, Xiao-jun); Chen, RL (Chen, Ru-li); Pan, LK (Pan, Liang-kun)"/>
    <m/>
    <m/>
    <s v="Effects of Supplemented Dietary Curcumin on Growth and Non-Specific Immune Responses in Juvenile Wuchang Bream (Megalobrama amblycephala)"/>
    <s v="ISRAELI JOURNAL OF AQUACULTURE-BAMIDGEH  卷: 67  出版年: 2015  "/>
    <m/>
    <m/>
    <m/>
    <s v="Article"/>
    <m/>
    <m/>
    <m/>
    <m/>
    <m/>
    <m/>
    <m/>
    <m/>
    <m/>
    <m/>
    <m/>
    <m/>
    <m/>
    <m/>
    <m/>
    <m/>
    <m/>
    <m/>
    <m/>
    <m/>
    <m/>
    <m/>
    <m/>
    <m/>
    <s v="0792-156X"/>
    <m/>
    <m/>
    <m/>
    <m/>
    <m/>
    <m/>
    <m/>
    <m/>
    <m/>
    <m/>
    <m/>
    <m/>
    <m/>
    <m/>
    <m/>
    <m/>
    <m/>
    <m/>
    <m/>
    <m/>
    <m/>
    <m/>
    <m/>
    <b v="0"/>
    <b v="0"/>
    <b v="0"/>
    <b v="0"/>
    <b v="0"/>
    <b v="0"/>
    <s v="0792-156X"/>
    <n v="0.46600000000000003"/>
    <b v="0"/>
    <b v="0"/>
    <n v="1"/>
    <m/>
  </r>
  <r>
    <n v="815"/>
    <x v="14"/>
    <s v="徐跑"/>
    <s v="J"/>
    <s v="He, J; Qiang, J; Yang, H; Xu, P; Zhu, ZX; Yang, RQ"/>
    <m/>
    <m/>
    <m/>
    <s v="He, J.; Qiang, J.; Yang, H.; Xu, P.; Zhu, Z. X.; Yang, R. Q."/>
    <m/>
    <m/>
    <s v="Changes in the fatty acid composition and regulation of antioxidant enzymes and physiology of juvenile genetically improved farmed tilapia Oreochromis niloticus (L.), subjected to short-term low temperature stress"/>
    <s v="JOURNAL OF THERMAL BIOLOGY"/>
    <m/>
    <m/>
    <s v="English"/>
    <s v="Article"/>
    <m/>
    <m/>
    <m/>
    <m/>
    <m/>
    <s v="GIFT tilapia; Fatty acid; Antioxidant enzymes; Serum parameters; Cold stress"/>
    <s v="RAINBOW-TROUT; ONCORHYNCHUS-MYKISS; OXIDATIVE STRESS; ATLANTIC COD; STREPTOCOCCUS-INIAE; WATER TEMPERATURE; COLD-ACCLIMATION; IMMUNE-RESPONSE; MUSCLE; METABOLISM"/>
    <m/>
    <s v="[He, J.; Xu, P.; Yang, R. Q.] Nanjing Agr Univ, Wuxi Fisheries Coll, Wuxi 214081, Jiangsu, Peoples R China; [He, J.; Qiang, J.; Yang, H.; Xu, P.; Zhu, Z. X.] Chinese Acad Fishery Sci, Freshwater Fisheries Res Ctr, Minist Agr, Key Lab Freshwater Fisheries &amp; Germplasm Resource, Wuxi 214081, Jiangsu, Peoples R China"/>
    <s v="Xu, P (reprint author), Nanjing Agr Univ, Wuxi Fisheries Coll, Wuxi 214081, Jiangsu, Peoples R China."/>
    <s v="Xup@ffrc.cn"/>
    <m/>
    <m/>
    <s v="Special Fund for Agro-scientific Research in the Public Interest [2015JBFR04]; National Science &amp; Technology Program [2012BAD26B03-1]; Modern Agricultural Industry Technology System Construction-Tilapia Industry Technology System [CARS-49]"/>
    <s v="The study was financed by the following grants: Special Fund for Agro-scientific Research in the Public Interest (2015JBFR04); National Science &amp; Technology Program (2012BAD26B03-1); Modern Agricultural Industry Technology System Construction-Tilapia Industry Technology System (CARS-49). We also thank the anonymous reviewers for their helpful comments."/>
    <m/>
    <n v="40"/>
    <n v="0"/>
    <n v="0"/>
    <n v="5"/>
    <n v="5"/>
    <s v="PERGAMON-ELSEVIER SCIENCE LTD"/>
    <s v="OXFORD"/>
    <s v="THE BOULEVARD, LANGFORD LANE, KIDLINGTON, OXFORD OX5 1GB, ENGLAND"/>
    <s v="0306-4565"/>
    <m/>
    <m/>
    <s v="J THERM BIOL"/>
    <s v="J. Therm. Biol."/>
    <s v="OCT"/>
    <n v="2015"/>
    <n v="53"/>
    <m/>
    <m/>
    <m/>
    <m/>
    <m/>
    <n v="90"/>
    <n v="97"/>
    <m/>
    <s v="10.1016/j.jtherbio.2015.08.010"/>
    <m/>
    <n v="8"/>
    <s v="Biology; Zoology"/>
    <s v="Life Sciences &amp; Biomedicine - Other Topics; Zoology"/>
    <s v="CY3XC"/>
    <s v="WOS:000366342200012"/>
    <n v="26590460"/>
    <s v="Xu, P (reprint author), Nanjing Agr Univ, Wuxi Fisheries Coll, Wuxi 214081, Jiangsu, Peoples R China."/>
    <b v="0"/>
    <b v="0"/>
    <b v="0"/>
    <b v="0"/>
    <b v="0"/>
    <s v="0306-4565"/>
    <n v="1.5049999999999999"/>
    <b v="0"/>
    <b v="0"/>
    <n v="1"/>
    <m/>
  </r>
  <r>
    <n v="816"/>
    <x v="14"/>
    <s v="徐跑"/>
    <s v="J"/>
    <s v="Gabriel, NN; Qiang, J; Kpundeh, MD; Xu, P"/>
    <m/>
    <m/>
    <m/>
    <s v="Gabriel, Ndakalimwe Naftal; Qiang, Jun; Kpundeh, Mathew D.; Xu, Pao"/>
    <m/>
    <m/>
    <s v="Use of Herbal Extracts for Controlling Reproduction in Tilapia Culture: Trends and Prospects - a Review"/>
    <s v="ISRAELI JOURNAL OF AQUACULTURE-BAMIDGEH"/>
    <m/>
    <m/>
    <s v="English"/>
    <s v="Article"/>
    <m/>
    <m/>
    <m/>
    <m/>
    <m/>
    <s v="in vivo administration; monosex methods; phytoestrogens; reproductive physiology; reproduction control; tilapia culture"/>
    <s v="OREOCHROMIS-NILOTICUS L.; OLEIFERA LAM. LEAVES; PERFORMANCE LIQUID-CHROMATOGRAPHY; NILE TILAPIA; ESTROGEN-RECEPTOR; SEX-DIFFERENTIATION; GROWTH-PERFORMANCE; QUILLAJA SAPONINS; IN-VITRO; TRIBULUS-TERRESTRIS"/>
    <m/>
    <s v="[Gabriel, Ndakalimwe Naftal; Qiang, Jun; Kpundeh, Mathew D.; Xu, Pao] Nanjing Agr Univ, Wuxi Fisheries Coll, Wuxi 214081, Peoples R China; [Qiang, Jun; Kpundeh, Mathew D.] Chinese Acad Fishery Sci, Freshwater Fisheries Res Ctr, Minist Agr, China Key Lab Freshwater Fisheries &amp; Germplasm Re, Wuxi 214081, Jiangsu, Peoples R China"/>
    <s v="Xu, P (reprint author), Nanjing Agr Univ, Wuxi Fisheries Coll, Wuxi 214081, Peoples R China."/>
    <s v="xup@ffrc.cn"/>
    <m/>
    <m/>
    <s v="Nanjing Government-Nanjing Agricultural University (NJG-NAU), Wuxi fisheries college of NAU, Department of Biotechnology; NJG-NAU international scholarship program [2013NJ0906]; Namibian Government scholarship &amp; training program (NGSTP)"/>
    <s v="This work was jointly supported by Nanjing Government-Nanjing Agricultural University (NJG-NAU), Wuxi fisheries college of NAU, Department of Biotechnology. This article is part of an MSc thesis partly financially supported by NJG-NAU international scholarship program (No. 2013NJ0906) and Namibian Government scholarship &amp; training program (NGSTP) awarded to Ndakalimwe N Gabriel."/>
    <m/>
    <n v="173"/>
    <n v="0"/>
    <n v="0"/>
    <n v="1"/>
    <n v="1"/>
    <s v="ISRAELI JOURNAL OF AQUACULTURE-BAMIDGEH"/>
    <s v="ASHRAT"/>
    <s v="KIBBUTZ EIN HAMIFRATZ, D N, ASHRAT, 25210, ISRAEL"/>
    <s v="0792-156X"/>
    <m/>
    <m/>
    <s v="ISR J AQUACULT-BAMID"/>
    <s v="Isr. J. Aquac.-Bamidgeh"/>
    <m/>
    <n v="2015"/>
    <n v="67"/>
    <m/>
    <m/>
    <m/>
    <m/>
    <m/>
    <m/>
    <m/>
    <m/>
    <m/>
    <m/>
    <n v="22"/>
    <s v="Fisheries"/>
    <s v="Fisheries"/>
    <s v="CS5EI"/>
    <s v="WOS:000362099400001"/>
    <m/>
    <s v="Xu, P (reprint author), Nanjing Agr Univ, Wuxi Fisheries Coll, Wuxi 214081, Peoples R China."/>
    <b v="0"/>
    <b v="0"/>
    <b v="0"/>
    <b v="0"/>
    <b v="0"/>
    <s v="0792-156X"/>
    <n v="0.46600000000000003"/>
    <b v="0"/>
    <b v="0"/>
    <n v="1"/>
    <m/>
  </r>
  <r>
    <n v="817"/>
    <x v="14"/>
    <s v="徐跑"/>
    <s v="J"/>
    <s v="Luo, YJ; Shan, D; Zhong, H; Zhou, Y; Chen, WZ; Cao, JL; Guo, ZB; Xiao, J; He, FL; Huang, YF; Li, J; Huang, HM; Xu, P"/>
    <m/>
    <m/>
    <m/>
    <s v="Luo, Yongju; Shan, Dan; Zhong, Huan; Zhou, Yi; Chen, Wenzhi; Cao, Jinling; Guo, Zhongbao; Xiao, Jun; He, Fulin; Huang, Yifan; Li, Jian; Huang, Heming; Xu, Pao"/>
    <m/>
    <m/>
    <s v="Subchronic effects of cadmium on the gonads, expressions of steroid hormones and sex-related genes in tilapia Oreochromis niloticus"/>
    <s v="ECOTOXICOLOGY"/>
    <m/>
    <m/>
    <s v="English"/>
    <s v="Article"/>
    <m/>
    <m/>
    <m/>
    <m/>
    <m/>
    <s v="Nile tilapia; Cadmium; Reproduction; Maternal transfer; Gonad"/>
    <s v="TROUT ONCORHYNCHUS-MYKISS; INDUCED TESTICULAR INJURY; RAINBOW-TROUT; NILE TILAPIA; CARASSIUS-AURATUS; ESTROGEN-RECEPTOR; IN-VIVO; OXIDATIVE STRESS; DIETARY-CADMIUM; EXPOSURE"/>
    <m/>
    <s v="[Luo, Yongju; Xu, Pao] Nanjing Agr Univ, Wuxi Fisheries Coll, Wuxi 214081, Jiangsu, Peoples R China; [Luo, Yongju; Zhong, Huan; Zhou, Yi; Guo, Zhongbao; Xiao, Jun] Guangxi Acad Fishery Sci, Guangxi Key Lab Aquat Genet Breeding &amp; Hlth Aquac, Nanning 530021, Guangxi, Peoples R China; [Luo, Yongju; Shan, Dan; Chen, Wenzhi; He, Fulin] Shanghai Ocean Univ, Fac Fisheries &amp; Life Sci, Shanghai 201306, Peoples R China; [Cao, Jinling] Shanxi Agr Univ, Coll Anim Sci &amp; Vet Med, State Key Lab Ecol Anim Husb &amp; Environm Vet Med, Taigu 030801, Shanxi, Peoples R China; [Huang, Yifan; Li, Jian; Huang, Heming] Guangxi Autonomous Reg Ctr Anal &amp; Test Res, Nanning 530022, Guangxi, Peoples R China; [Xu, Pao] Chinese Acad Fishery Sci, Freshwater Fisheries Res Ctr, Sci Observing &amp; Expt Stn Fishery Resources &amp; Envi, Wuxi 214081, Jiangsu, Peoples R China"/>
    <s v="Xu, P (reprint author), Nanjing Agr Univ, Wuxi Fisheries Coll, Wuxi 214081, Jiangsu, Peoples R China."/>
    <s v="xup@ffrc.cn"/>
    <m/>
    <m/>
    <s v="China Agriculture Research System [CARS-49]; Guangxi Science and Technology Research Program [14121004-2-2, 14121004-1-2]; National Natural Science Foundation of China [31460688]; Guangxi Natural Science Foundation [2014GXNSFBA118077]; Public Welfare Special funds of Guangxi [GXIF-2014-13]"/>
    <s v="This research was supported by China Agriculture Research System (No. CARS-49), Guangxi Science and Technology Research Program (No. 14121004-2-2, No. 14121004-1-2), National Natural Science Foundation of China (31460688), Guangxi Natural Science Foundation (2014GXNSFBA118077), Public Welfare Special funds of Guangxi (GXIF-2014-13)."/>
    <m/>
    <n v="54"/>
    <n v="1"/>
    <n v="1"/>
    <n v="0"/>
    <n v="0"/>
    <s v="SPRINGER"/>
    <s v="DORDRECHT"/>
    <s v="VAN GODEWIJCKSTRAAT 30, 3311 GZ DORDRECHT, NETHERLANDS"/>
    <s v="0963-9292"/>
    <s v="1573-3017"/>
    <m/>
    <s v="ECOTOXICOLOGY"/>
    <s v="Ecotoxicology"/>
    <s v="DEC"/>
    <n v="2015"/>
    <d v="1900-01-23T00:00:00"/>
    <n v="10"/>
    <m/>
    <m/>
    <s v="SI"/>
    <m/>
    <n v="2213"/>
    <n v="2223"/>
    <m/>
    <s v="10.1007/s10646-015-1542-5"/>
    <m/>
    <n v="11"/>
    <s v="Ecology; Environmental Sciences; Toxicology"/>
    <s v="Environmental Sciences &amp; Ecology; Toxicology"/>
    <s v="CX5QV"/>
    <s v="WOS:000365758200020"/>
    <m/>
    <s v="Xu, P (reprint author), Nanjing Agr Univ, Wuxi Fisheries Coll, Wuxi 214081, Jiangsu, Peoples R China."/>
    <b v="0"/>
    <b v="0"/>
    <b v="0"/>
    <b v="0"/>
    <b v="0"/>
    <s v="0963-9292"/>
    <n v="2.706"/>
    <b v="0"/>
    <b v="0"/>
    <b v="0"/>
    <n v="12"/>
  </r>
  <r>
    <n v="818"/>
    <x v="14"/>
    <s v="徐跑"/>
    <s v="J"/>
    <s v="He, J; Qiang, J; Gabriel, NN; Xu, P; Yang, RQ"/>
    <m/>
    <m/>
    <m/>
    <s v="He, Jie; Qiang, Jun; Gabriel, Ndakalimwe Naftal; Xu, Pao; Yang, Runqing"/>
    <m/>
    <m/>
    <s v="Effect of Feeding-Intensity Stress on Biochemical and Hematological Indices of GIFT Tilapia (Oreochromis niloticus)"/>
    <s v="TURKISH JOURNAL OF FISHERIES AND AQUATIC SCIENCES"/>
    <m/>
    <m/>
    <s v="English"/>
    <s v="Article"/>
    <m/>
    <m/>
    <m/>
    <m/>
    <m/>
    <s v="Nile tilapia; feeding intensity; growth; biochemical index; serum indicator"/>
    <s v="TROUT SALMO-GAIRDNERI; SPARUS-AURATA L.; NILE TILAPIA; STOCKING DENSITY; RAINBOW-TROUT; FRESH-WATER; IMMUNE-RESPONSE; CROWDING STRESS; GILTHEAD SEABREAM; LYSOZYME ACTIVITY"/>
    <m/>
    <s v="[He, Jie; Gabriel, Ndakalimwe Naftal; Xu, Pao; Yang, Runqing] Nanjing Agr Univ, Wuxi Fisheries Coll, Wuxi 214081, Peoples R China; [He, Jie; Qiang, Jun; Xu, Pao] Chinese Acad Fishery Sci, Freshwater Fisheries Res Ctr, Key Lab Freshwater Fisheries &amp; Germplasm Resource, Minist Agr, Wuxi 214081, Peoples R China; [Yang, Runqing] Chinese Acad Fishery Sci, Res Ctr Aquat Biotechnol, Beijing 100141, Peoples R China"/>
    <s v="Xu, P (reprint author), Nanjing Agr Univ, Wuxi Fisheries Coll, Wuxi 214081, Peoples R China."/>
    <s v="xup@ffrc.cn"/>
    <m/>
    <m/>
    <s v="Applied National Science and Technology Support Program in China [2012BAD26B03-01]"/>
    <s v="This study was funded by the Applied National Science and Technology Support Program in China (2012BAD26B03-01)"/>
    <m/>
    <n v="55"/>
    <n v="0"/>
    <n v="0"/>
    <n v="0"/>
    <n v="0"/>
    <s v="CENTRAL FISHERIES RESEARCH INST"/>
    <s v="TRABZON"/>
    <s v="PO BOX 129, TRABZON, 61001, TURKEY"/>
    <s v="1303-2712"/>
    <m/>
    <m/>
    <s v="TURK J FISH AQUAT SC"/>
    <s v="Turk. J. Fish. Quat. Sci."/>
    <s v="JUN"/>
    <n v="2015"/>
    <n v="15"/>
    <n v="2"/>
    <m/>
    <m/>
    <m/>
    <m/>
    <n v="305"/>
    <n v="312"/>
    <m/>
    <s v="10.4194/1303-2712-v15_2_12"/>
    <m/>
    <n v="8"/>
    <s v="Fisheries; Marine &amp; Freshwater Biology"/>
    <s v="Fisheries; Marine &amp; Freshwater Biology"/>
    <s v="CZ2MY"/>
    <s v="WOS:000366940500012"/>
    <m/>
    <s v="Xu, P (reprint author), Nanjing Agr Univ, Wuxi Fisheries Coll, Wuxi 214081, Peoples R China."/>
    <b v="0"/>
    <b v="0"/>
    <b v="0"/>
    <b v="0"/>
    <b v="0"/>
    <s v="1303-2712"/>
    <n v="0.56599999999999995"/>
    <b v="0"/>
    <b v="0"/>
    <n v="1"/>
    <m/>
  </r>
  <r>
    <n v="819"/>
    <x v="14"/>
    <s v="徐跑"/>
    <m/>
    <m/>
    <m/>
    <m/>
    <m/>
    <s v=" Didlyn, KM (Didlyn, Kpundeh Mathew); Pao, X (Pao, Xu); Jun, Q (Jun, Qiang); Hong, Y (Hong, Yang); Jie, H (Jie, He)"/>
    <m/>
    <m/>
    <s v="Effect of Feeding Rate on Growth Performance, Feed Utilization, and Blood-Chemistry Indicators of Nutritional Status in Juvenile Gift Strain Tilapia (Oreochromis Niloticus L.)"/>
    <s v="ISRAELI JOURNAL OF AQUACULTURE-BAMIDGEH  卷: 67  出版年: 2015  "/>
    <m/>
    <m/>
    <m/>
    <s v="Article"/>
    <m/>
    <m/>
    <m/>
    <m/>
    <m/>
    <m/>
    <m/>
    <m/>
    <m/>
    <m/>
    <m/>
    <m/>
    <m/>
    <m/>
    <m/>
    <m/>
    <m/>
    <m/>
    <m/>
    <m/>
    <m/>
    <m/>
    <m/>
    <m/>
    <s v="0792-156X"/>
    <m/>
    <m/>
    <m/>
    <m/>
    <m/>
    <m/>
    <m/>
    <m/>
    <m/>
    <m/>
    <m/>
    <m/>
    <m/>
    <m/>
    <m/>
    <m/>
    <m/>
    <m/>
    <m/>
    <m/>
    <m/>
    <m/>
    <m/>
    <b v="0"/>
    <b v="0"/>
    <b v="0"/>
    <b v="0"/>
    <b v="0"/>
    <b v="0"/>
    <s v="0792-156X"/>
    <n v="0.46600000000000003"/>
    <b v="0"/>
    <b v="0"/>
    <n v="1"/>
    <m/>
  </r>
  <r>
    <n v="820"/>
    <x v="14"/>
    <s v="徐跑"/>
    <m/>
    <m/>
    <m/>
    <m/>
    <m/>
    <s v="Fan, LM (Fan, Limin); Chen, JZ (Chen, Jiazhang); Liu, Q (Liu, Qi); Wu, W (Wu, Wei); Meng, SL (Meng, Shunlong); Song, C (Song, Chao); Qu, JH (Qu, Jianhong); Xu, P (Xu, Pao)"/>
    <m/>
    <m/>
    <s v="Exploration of three heterotrophic nitrifying strains from a tilapia pond for their characteristics of inorganic nitrogen use and application in aquaculture water"/>
    <s v="JOURNAL OF BIOSCIENCE AND BIOENGINEERING  卷: 119  期: 3  页: 303-309  DOI: 10.1016/j.jbiosc.2014.09.006  出版年: MAR 2015 "/>
    <m/>
    <m/>
    <m/>
    <s v="Article"/>
    <m/>
    <m/>
    <m/>
    <m/>
    <m/>
    <m/>
    <m/>
    <m/>
    <m/>
    <m/>
    <m/>
    <m/>
    <m/>
    <m/>
    <m/>
    <m/>
    <m/>
    <m/>
    <m/>
    <m/>
    <m/>
    <m/>
    <m/>
    <m/>
    <s v="1389-1723"/>
    <m/>
    <m/>
    <m/>
    <m/>
    <m/>
    <m/>
    <m/>
    <m/>
    <m/>
    <m/>
    <m/>
    <m/>
    <m/>
    <m/>
    <m/>
    <m/>
    <m/>
    <m/>
    <m/>
    <m/>
    <m/>
    <m/>
    <m/>
    <b v="0"/>
    <b v="0"/>
    <b v="0"/>
    <b v="0"/>
    <b v="0"/>
    <b v="0"/>
    <s v="1389-1723"/>
    <n v="2.032"/>
    <b v="0"/>
    <b v="0"/>
    <b v="0"/>
    <m/>
  </r>
  <r>
    <n v="821"/>
    <x v="15"/>
    <s v="chang Y"/>
    <s v="J"/>
    <s v="Li, X; Dong, W; Lin, J; Wang, Z; Wang, Q; Chang, Y; Zhang, Z"/>
    <m/>
    <m/>
    <m/>
    <s v="Li, X.; Dong, W.; Lin, J.; Wang, Z.; Wang, Q.; Chang, Y.; Zhang, Z."/>
    <m/>
    <m/>
    <s v="Structural, physiological and biochemical responses of Pyrus calleryana offspring to salt stress"/>
    <s v="EUROPEAN JOURNAL OF HORTICULTURAL SCIENCE"/>
    <m/>
    <m/>
    <s v="English"/>
    <s v="Article"/>
    <m/>
    <m/>
    <m/>
    <m/>
    <m/>
    <s v="elemental ions; malondialdehyde (MDA); photosynthesis; rootstock; salt damage; ultrastructure"/>
    <s v="LIPID-PEROXIDATION; ANTIOXIDATIVE ENZYMES; SELF-INCOMPATIBILITY; ARABIDOPSIS-THALIANA; TOLERANCE; PHOTOSYNTHESIS; SALINITY; CULTIVARS; ROSACEAE; GROWTH"/>
    <m/>
    <s v="[Li, X.; Lin, J.; Chang, Y.; Zhang, Z.] Nanjing Agr Univ, Coll Hort, Nanjing 210095, Jiangsu, Peoples R China; [Li, X.; Wang, Z.; Wang, Q.; Chang, Y.] Jiangsu Acad Agr Sci, Inst Hort, Nanjing 210014, Jiangsu, Peoples R China; [Dong, W.] China Rural Technol Dev Ctr, Beijing 100045, Peoples R China"/>
    <s v="Chang, Y (reprint author), Nanjing Agr Univ, Coll Hort, Nanjing 210095, Jiangsu, Peoples R China."/>
    <s v="changyouhong@163.com; zhangzhen9158@126.com"/>
    <m/>
    <m/>
    <s v="National Natural Science Foundation of China [31372051]; Natural Science Foundation of Jiangsu Province [BK2011674]"/>
    <s v="This work was supported by the National Natural Science Foundation of China (31372051) and the Natural Science Foundation of Jiangsu Province (BK2011674)."/>
    <m/>
    <n v="37"/>
    <n v="0"/>
    <n v="0"/>
    <n v="0"/>
    <n v="0"/>
    <s v="INT SOC HORTICULTURAL SCIENCE-ISHS"/>
    <s v="LEUVEN"/>
    <s v="PO BOX 500, LEUVEN, 3001, BELGIUM"/>
    <s v="1611-4426"/>
    <s v="1611-4434"/>
    <m/>
    <s v="EUR J HORTIC SCI"/>
    <s v="Eur. J. Hortic. Sci."/>
    <s v="DEC"/>
    <n v="2015"/>
    <n v="80"/>
    <n v="6"/>
    <m/>
    <m/>
    <m/>
    <m/>
    <n v="306"/>
    <n v="315"/>
    <m/>
    <m/>
    <m/>
    <n v="10"/>
    <s v="Horticulture"/>
    <s v="Agriculture"/>
    <s v="CZ4IA"/>
    <s v="WOS:000367065500006"/>
    <m/>
    <s v="Chang, Y (reprint author), Nanjing Agr Univ, Coll Hort, Nanjing 210095, Jiangsu, Peoples R China."/>
    <s v="园艺学院"/>
    <b v="0"/>
    <b v="0"/>
    <b v="0"/>
    <b v="0"/>
    <s v="1611-4426"/>
    <n v="0.30199999999999999"/>
    <b v="0"/>
    <b v="0"/>
    <n v="1"/>
    <m/>
  </r>
  <r>
    <n v="822"/>
    <x v="15"/>
    <s v="Tian, YS"/>
    <m/>
    <m/>
    <m/>
    <m/>
    <m/>
    <s v="Tian, Y. -S.; Yao, Q. -H.; Xing, X. -J.; Peng, R. -H.; Xu, J.; Xiong, A. -S."/>
    <m/>
    <m/>
    <s v="Novel Glyphosate-Resistant aroA Gene from Paracoccus denitrificans in Transgenic Arabidopsis"/>
    <s v="APPLIED BIOCHEMISTRY AND MICROBIOLOGY"/>
    <m/>
    <m/>
    <m/>
    <s v="Article"/>
    <m/>
    <m/>
    <m/>
    <m/>
    <m/>
    <m/>
    <m/>
    <m/>
    <m/>
    <m/>
    <m/>
    <m/>
    <m/>
    <m/>
    <m/>
    <m/>
    <m/>
    <m/>
    <m/>
    <m/>
    <m/>
    <m/>
    <m/>
    <m/>
    <s v="0003-6838"/>
    <m/>
    <m/>
    <m/>
    <m/>
    <m/>
    <m/>
    <m/>
    <m/>
    <m/>
    <m/>
    <m/>
    <m/>
    <m/>
    <m/>
    <m/>
    <m/>
    <m/>
    <m/>
    <m/>
    <m/>
    <m/>
    <m/>
    <m/>
    <b v="0"/>
    <b v="0"/>
    <b v="0"/>
    <b v="0"/>
    <b v="0"/>
    <b v="0"/>
    <s v="0003-6838"/>
    <n v="0.77200000000000002"/>
    <b v="0"/>
    <b v="0"/>
    <n v="1"/>
    <m/>
  </r>
  <r>
    <n v="823"/>
    <x v="15"/>
    <s v="Xu, Shucheng"/>
    <s v="J"/>
    <s v="Weilan; Xu, SC; Zhu, XL"/>
    <m/>
    <m/>
    <m/>
    <s v="Weilan; Xu, Shucheng; Zhu, Xuelan"/>
    <m/>
    <m/>
    <s v="EFFECTS OF LOW TEMPERATURE ON CHRYSANTHEMUM SHIWOGIKU VAR. KINOKUNIENSE IN VITRO CONSERVATION"/>
    <s v="BANGLADESH JOURNAL OF BOTANY"/>
    <m/>
    <m/>
    <s v="English"/>
    <s v="Article"/>
    <m/>
    <m/>
    <m/>
    <m/>
    <m/>
    <s v="Chrysanthemum shiwogiku var. Low temperature; In vitro conservation; Genetic stability"/>
    <s v="TOLERANCE"/>
    <m/>
    <s v="[Weilan; Xu, Shucheng; Zhu, Xuelan] Fuyang Teachers Coll, Coll Life Sci, Fuyang 236041, Anhui, Peoples R China"/>
    <s v="Xu, SC (reprint author), Nanjing Agr Univ, Coll Hort, Nanjinj 210095, Peoples R China."/>
    <s v="1004769836@qq.com"/>
    <m/>
    <m/>
    <s v="Anhui Education Department [KJ 2010B429]; Natural Science Foundation of AnHui Province [11040606M86]"/>
    <s v="This work was supported by Anhui Education Department (KJ 2010B429), the Natural Science Foundation of AnHui Province (11040606M86)."/>
    <m/>
    <n v="11"/>
    <n v="0"/>
    <n v="0"/>
    <n v="3"/>
    <n v="3"/>
    <s v="BANGLADESH BOTANICAL SOC"/>
    <s v="DHAKA"/>
    <s v="UNIV DACCA DEPT BOTANY, 2 DHAKA, BANGLADESH"/>
    <s v="0253-5416"/>
    <s v="2079-9926"/>
    <m/>
    <s v="BANGL J BOT"/>
    <s v="Bangladesh J. Bot."/>
    <s v="DEC"/>
    <n v="2015"/>
    <n v="44"/>
    <n v="4"/>
    <m/>
    <m/>
    <m/>
    <m/>
    <n v="675"/>
    <n v="678"/>
    <m/>
    <m/>
    <m/>
    <n v="4"/>
    <s v="Plant Sciences"/>
    <s v="Plant Sciences"/>
    <s v="DA0MJ"/>
    <s v="WOS:000367490900027"/>
    <m/>
    <s v="Xu, SC (reprint author), Nanjing Agr Univ, Coll Hort, Nanjinj 210095, Peoples R China."/>
    <s v="园艺学院"/>
    <b v="0"/>
    <b v="0"/>
    <b v="0"/>
    <b v="0"/>
    <s v="0253-5416"/>
    <n v="0.127"/>
    <b v="0"/>
    <b v="0"/>
    <n v="1"/>
    <m/>
  </r>
  <r>
    <n v="824"/>
    <x v="15"/>
    <s v="枊李旺"/>
    <s v="J"/>
    <s v="Wu, Y; Zhang, W; Xu, L; Wang, Y; Zhu, XW; Li, C; Liu, LW"/>
    <m/>
    <m/>
    <m/>
    <s v="Wu, Yue; Zhang, Wei; Xu, Liang; Wang, Yan; Zhu, Xianwen; Li, Chao; Liu, Liwang"/>
    <m/>
    <m/>
    <s v="Isolation and molecular characterization of nitrite reductase (RsNiR) gene under nitrate treatments in radish"/>
    <s v="SCIENTIA HORTICULTURAE"/>
    <m/>
    <m/>
    <s v="English"/>
    <s v="Article"/>
    <m/>
    <m/>
    <m/>
    <m/>
    <m/>
    <s v="Nitrite reductase; Radish; RsNiR; Gene expression; Nitrate treatment"/>
    <s v="RESPONSIVE CIS-ELEMENT; HIGHER-PLANTS; NITROGEN ASSIMILATION; TRANSGENIC TOBACCO; MESSENGER-RNA; EXPRESSION; ARABIDOPSIS; METABOLISM; INDUCTION; PROMOTER"/>
    <m/>
    <s v="[Wu, Yue; Zhang, Wei; Xu, Liang; Wang, Yan; Li, Chao; Liu, Liwang] Nanjing Agr Univ, Coll Hort, Natl Key Lab Crop Genet &amp; Germplasm Enhancement, Nanjing 210095, Jiangsu, Peoples R China; [Zhu, Xianwen] N Dakota State Univ, Dept Plant Sci, Fargo, ND 58108 USA"/>
    <s v="Liu, LW (reprint author), Nanjing Agr Univ, Coll Hort, Natl Key Lab Crop Genet &amp; Germplasm Enhancement, Nanjing 210095, Jiangsu, Peoples R China."/>
    <s v="nauliulw@njau.edu.cn"/>
    <m/>
    <m/>
    <s v="National Natural Science Foundation of China [31171956]; JASTIF [CX(13)2007]; National Key Technologies R&amp;D Program of China [2012BAD02B01]; Key Technologies R&amp;D Program of Jiangsu Province, China [BE2013429]"/>
    <s v="This work was partially supported by grants from the National Natural Science Foundation of China (31171956), the JASTIF [CX(13)2007], the National Key Technologies R&amp;D Program of China (2012BAD02B01), and the Key Technologies R&amp;D Program of Jiangsu Province, China (BE2013429)."/>
    <m/>
    <n v="44"/>
    <n v="0"/>
    <n v="0"/>
    <n v="0"/>
    <n v="0"/>
    <s v="ELSEVIER SCIENCE BV"/>
    <s v="AMSTERDAM"/>
    <s v="PO BOX 211, 1000 AE AMSTERDAM, NETHERLANDS"/>
    <s v="0304-4238"/>
    <s v="1879-1018"/>
    <m/>
    <s v="SCI HORTIC-AMSTERDAM"/>
    <s v="Sci. Hortic."/>
    <d v="2015-09-22T00:00:00"/>
    <n v="2015"/>
    <n v="193"/>
    <m/>
    <m/>
    <m/>
    <m/>
    <m/>
    <n v="276"/>
    <n v="285"/>
    <m/>
    <s v="10.1016/j.scienta.2015.07.016"/>
    <m/>
    <n v="10"/>
    <s v="Horticulture"/>
    <s v="Agriculture"/>
    <s v="CS5RS"/>
    <s v="WOS:000362136300037"/>
    <m/>
    <s v="Liu, LW (reprint author), Nanjing Agr Univ, Coll Hort, Natl Key Lab Crop Genet &amp; Germplasm Enhancement, Nanjing 210095, Jiangsu, Peoples R China."/>
    <s v="园艺学院"/>
    <b v="0"/>
    <b v="0"/>
    <b v="0"/>
    <b v="0"/>
    <s v="0304-4238"/>
    <n v="1.7849999999999999"/>
    <b v="0"/>
    <b v="0"/>
    <n v="1"/>
    <m/>
  </r>
  <r>
    <n v="825"/>
    <x v="15"/>
    <s v="枊李旺"/>
    <s v="J"/>
    <s v="Liu, W; Xu, L; Wang, Y; Shen, H; Zhu, XW; Zhang, KY; Chen, YL; Yu, RG; Limera, C; Liu, LW"/>
    <m/>
    <m/>
    <m/>
    <s v="Liu, Wei; Xu, Liang; Wang, Yan; Shen, Hong; Zhu, Xianwen; Zhang, Keyun; Chen, Yinglong; Yu, Rugang; Limera, Cecilia; Liu, Liwang"/>
    <m/>
    <m/>
    <s v="Transcriptome-wide analysis of chromium-stress responsive microRNAs to explore miRNA-mediated regulatory networks in radish (Raphanus sativus L.)"/>
    <s v="SCIENTIFIC REPORTS"/>
    <m/>
    <m/>
    <s v="English"/>
    <s v="Article"/>
    <m/>
    <m/>
    <m/>
    <m/>
    <m/>
    <m/>
    <s v="HEAT-SHOCK PROTEINS; TARGET GENES; METAL STRESS; SEQUENCING DISCOVERY; ARABIDOPSIS-THALIANA; CONSERVED MICRORNAS; DEGRADOME ANALYSIS; PLANT MICRORNAS; WEB SERVER; IDENTIFICATION"/>
    <m/>
    <s v="[Liu, Wei; Xu, Liang; Wang, Yan; Shen, Hong; Yu, Rugang; Limera, Cecilia; Liu, Liwang] Nanjing Agr Univ, Coll Hort, Natl Key Lab Crop Genet &amp; Germplasm Enhancement, Nanjing 210095, Jiangsu, Peoples R China; [Zhu, Xianwen] N Dakota State Univ, Dept Plant Sci, Fargo, ND 58108 USA; [Zhang, Keyun] Nanjing Agr Univ, Coll Life Sci, Nanjing 210095, Jiangsu, Peoples R China; [Chen, Yinglong] Univ Western Australia, Sch Earth &amp; Environm, Perth, WA 6009, Australia; [Chen, Yinglong] Univ Western Australia, UWAs Inst Agr, Perth, WA 6009, Australia"/>
    <s v="Liu, LW (reprint author), Nanjing Agr Univ, Coll Hort, Natl Key Lab Crop Genet &amp; Germplasm Enhancement, Nanjing 210095, Jiangsu, Peoples R China."/>
    <s v="nauliulw@njau.edu.cn"/>
    <m/>
    <m/>
    <s v="National Natural Science Foundation of China [31372064, 31501759]; NSF of Jiangsu Province [BK20140706]; Fundamental Research Funds for the Central Universities [KYZ201508]; China Postdoctoral Science Foundation [2015M570458]; Key Technology R&amp;D Program of Jiangsu Province [BE2013429]; PAPD"/>
    <s v="This work was in part supported by grants from the National Natural Science Foundation of China (31372064 and 31501759), NSF of Jiangsu Province (BK20140706), Fundamental Research Funds for the Central Universities (KYZ201508), China Postdoctoral Science Foundation (2015M570458), Key Technology R&amp;D Program of Jiangsu Province (BE2013429) and PAPD."/>
    <m/>
    <n v="58"/>
    <n v="0"/>
    <n v="0"/>
    <n v="5"/>
    <n v="5"/>
    <s v="NATURE PUBLISHING GROUP"/>
    <s v="LONDON"/>
    <s v="MACMILLAN BUILDING, 4 CRINAN ST, LONDON N1 9XW, ENGLAND"/>
    <s v="2045-2322"/>
    <m/>
    <m/>
    <s v="SCI REP-UK"/>
    <s v="Sci Rep"/>
    <d v="2015-09-11T00:00:00"/>
    <n v="2015"/>
    <n v="5"/>
    <m/>
    <m/>
    <m/>
    <m/>
    <m/>
    <m/>
    <m/>
    <n v="14024"/>
    <s v="10.1038/srep14024"/>
    <m/>
    <n v="17"/>
    <s v="Multidisciplinary Sciences"/>
    <s v="Science &amp; Technology - Other Topics"/>
    <s v="CR0UJ"/>
    <s v="WOS:000361038400001"/>
    <n v="26357995"/>
    <s v="Liu, LW (reprint author), Nanjing Agr Univ, Coll Hort, Natl Key Lab Crop Genet &amp; Germplasm Enhancement, Nanjing 210095, Jiangsu, Peoples R China."/>
    <s v="园艺学院"/>
    <b v="0"/>
    <b v="0"/>
    <b v="0"/>
    <b v="0"/>
    <s v="2045-2322"/>
    <n v="5.5970000000000004"/>
    <b v="0"/>
    <n v="1"/>
    <b v="0"/>
    <m/>
  </r>
  <r>
    <n v="826"/>
    <x v="15"/>
    <s v="枊李旺"/>
    <s v="J"/>
    <s v="Nie, SS; Xu, L; Wang, Y; Huang, DQ; Muleke, EM; Sun, XC; Wang, RH; Xie, Y; Gong, YQ; Liu, LW"/>
    <m/>
    <m/>
    <m/>
    <s v="Nie, Shanshan; Xu, Liang; Wang, Yan; Huang, Danqiong; Muleke, Everlyne M.; Sun, Xiaochuan; Wang, Ronghua; Xie, Yang; Gong, Yiqin; Liu, Liwang"/>
    <m/>
    <m/>
    <s v="Identification of bolting-related microRNAs and their targets reveals complex miRNA-mediated flowering-time regulatory networks in radish (Raphanus sativus L.)"/>
    <s v="SCIENTIFIC REPORTS"/>
    <m/>
    <m/>
    <s v="English"/>
    <s v="Article"/>
    <m/>
    <m/>
    <m/>
    <m/>
    <m/>
    <m/>
    <s v="GENOME-WIDE IDENTIFICATION; ARABIDOPSIS-THALIANA; TRANSCRIPTION FACTORS; CONSERVED MICRORNAS; PLANT MICRORNAS; WEB SERVER; LOCUS-T; EXPRESSION; GENES; AUXIN"/>
    <m/>
    <s v="[Nie, Shanshan; Xu, Liang; Wang, Yan; Muleke, Everlyne M.; Sun, Xiaochuan; Wang, Ronghua; Xie, Yang; Gong, Yiqin; Liu, Liwang] Nanjing Agr Univ, Natl Key Lab Crop Genet &amp; Germplasm Enhancement, Nanjing 210095, Jiangsu, Peoples R China; [Nie, Shanshan; Xu, Liang; Wang, Yan; Muleke, Everlyne M.; Sun, Xiaochuan; Wang, Ronghua; Xie, Yang; Gong, Yiqin; Liu, Liwang] Nanjing Agr Univ, Key Lab Biol &amp; Genet Improvement Hort Crops East, Minist Agr P R China, Nanjing 210095, Jiangsu, Peoples R China; [Nie, Shanshan; Xu, Liang; Wang, Yan; Muleke, Everlyne M.; Sun, Xiaochuan; Wang, Ronghua; Xie, Yang; Gong, Yiqin; Liu, Liwang] Nanjing Agr Univ, Coll Hort, Nanjing 210095, Jiangsu, Peoples R China; [Huang, Danqiong] N Dakota State Univ, Dept Plant Sci, Fargo, ND 58108 USA"/>
    <s v="Liu, LW (reprint author), Nanjing Agr Univ, Natl Key Lab Crop Genet &amp; Germplasm Enhancement, Nanjing 210095, Jiangsu, Peoples R China."/>
    <s v="nauliulw@njau.edu.cn"/>
    <m/>
    <m/>
    <s v="National Natural Science Foundation of China [31171956, 31372064]; National Key Technologies R &amp; D Program of China [2012BAD02B01]; Key Technologies R &amp; D Program of Jiangsu Province, China [BE2013429]; Natural Science Foundation of Jiangsu Province, China [BK20140706]; JASTIF [CX(12)2006, (13)2007]; PAPD"/>
    <s v="This work was partially supported by grants from the National Natural Science Foundation of China (31171956, 31372064), the National Key Technologies R &amp; D Program of China (2012BAD02B01), the Key Technologies R &amp; D Program of Jiangsu Province, China (BE2013429), Natural Science Foundation of Jiangsu Province, China (BK20140706), JASTIF [CX(12)2006, (13)2007] and the PAPD."/>
    <m/>
    <n v="60"/>
    <n v="0"/>
    <n v="0"/>
    <n v="8"/>
    <n v="8"/>
    <s v="NATURE PUBLISHING GROUP"/>
    <s v="LONDON"/>
    <s v="MACMILLAN BUILDING, 4 CRINAN ST, LONDON N1 9XW, ENGLAND"/>
    <s v="2045-2322"/>
    <m/>
    <m/>
    <s v="SCI REP-UK"/>
    <s v="Sci Rep"/>
    <d v="2015-09-15T00:00:00"/>
    <n v="2015"/>
    <n v="5"/>
    <m/>
    <m/>
    <m/>
    <m/>
    <m/>
    <m/>
    <m/>
    <n v="14034"/>
    <s v="10.1038/srep14034"/>
    <m/>
    <n v="15"/>
    <s v="Multidisciplinary Sciences"/>
    <s v="Science &amp; Technology - Other Topics"/>
    <s v="CR2SJ"/>
    <s v="WOS:000361180300001"/>
    <n v="26369897"/>
    <s v="Liu, LW (reprint author), Nanjing Agr Univ, Natl Key Lab Crop Genet &amp; Germplasm Enhancement, Nanjing 210095, Jiangsu, Peoples R China."/>
    <b v="0"/>
    <b v="0"/>
    <b v="0"/>
    <b v="0"/>
    <b v="0"/>
    <s v="2045-2322"/>
    <n v="5.5970000000000004"/>
    <b v="0"/>
    <n v="1"/>
    <b v="0"/>
    <m/>
  </r>
  <r>
    <n v="827"/>
    <x v="15"/>
    <s v="枊李旺"/>
    <m/>
    <m/>
    <m/>
    <m/>
    <m/>
    <s v="Wang, Ronghua; Xu, Liang; Zhu, Xianwen; Zhai, Lulu; Wang, Yan; Yu, Rugang; Gong, Yiqin; Limera, Cecilia; Liu, Liwang"/>
    <m/>
    <m/>
    <s v="Transcriptome-Wide Characterization of Novel and Heat-Stress-Responsive microRNAs in Radish (Raphanus Sativus L.) Using Next-Generation Sequencing"/>
    <s v="PLANT MOLECULAR BIOLOGY REPORTER"/>
    <m/>
    <m/>
    <m/>
    <s v="Article"/>
    <m/>
    <m/>
    <m/>
    <m/>
    <m/>
    <m/>
    <m/>
    <m/>
    <m/>
    <m/>
    <m/>
    <m/>
    <m/>
    <m/>
    <m/>
    <m/>
    <m/>
    <m/>
    <m/>
    <m/>
    <m/>
    <m/>
    <m/>
    <m/>
    <s v="0735-9640"/>
    <m/>
    <m/>
    <m/>
    <m/>
    <m/>
    <m/>
    <m/>
    <m/>
    <m/>
    <m/>
    <m/>
    <m/>
    <m/>
    <m/>
    <m/>
    <m/>
    <m/>
    <m/>
    <m/>
    <m/>
    <m/>
    <m/>
    <m/>
    <b v="0"/>
    <b v="0"/>
    <b v="0"/>
    <b v="0"/>
    <b v="0"/>
    <b v="0"/>
    <s v="0735-9640"/>
    <n v="1.7569999999999999"/>
    <b v="0"/>
    <b v="0"/>
    <n v="1"/>
    <m/>
  </r>
  <r>
    <n v="828"/>
    <x v="15"/>
    <s v="陈发棣"/>
    <s v="J"/>
    <s v="Qi, XY; Zhang, F; Guan, ZY; Wang, HB; Jiang, JF; Chen, SM; Chen, FD"/>
    <m/>
    <m/>
    <m/>
    <s v="Qi, Xiangyu; Zhang, Fei; Guan, Zhiyong; Wang, Haibin; Jiang, Jiafu; Chen, Sumei; Chen, Fadi"/>
    <m/>
    <m/>
    <s v="Localization of 45S and 5S rDNA sites and karyotype of Chrysanthemum and its related genera by fluorescent in situ hybridization"/>
    <s v="BIOCHEMICAL SYSTEMATICS AND ECOLOGY"/>
    <m/>
    <m/>
    <s v="English"/>
    <s v="Article"/>
    <m/>
    <m/>
    <m/>
    <m/>
    <m/>
    <s v="Karyotype; 5S rDNA; 45S rDNA; Chrysanthemum; Anthemideae; FISH"/>
    <s v="GENUS ARTEMISIA ASTERACEAE; REPETITIVE DNA-SEQUENCES; RIBOSOMAL DNA; ANTHEMIDEAE; FISH; COMPOSITAE; FRAGARIA; GENOME"/>
    <m/>
    <s v="[Qi, Xiangyu; Zhang, Fei; Guan, Zhiyong; Wang, Haibin; Jiang, Jiafu; Chen, Sumei; Chen, Fadi] Nanjing Agr Univ, Coll Hort, Nanjing 210095, Jiangsu, Peoples R China"/>
    <s v="Chen, FD (reprint author), Nanjing Agr Univ, Coll Hort, Weigang 1, Nanjing 210095, Jiangsu, Peoples R China."/>
    <s v="chenfd@njau.edu.cn"/>
    <m/>
    <m/>
    <s v="National Natural Science Foundation of China [31272203]; Fundamental Research Funds for the Central Universities [KYZ201401]; 948 Project of the Ministry of Agriculture [2013-S13]; 863 project by the Ministry of Science and Technology of China [2011AA100208]"/>
    <s v="This program was financially supported by the National Natural Science Foundation of China (31272203), the Fundamental Research Funds for the Central Universities (KYZ201401), the 948 Project of the Ministry of Agriculture (2013-S13), and the 863 project by the Ministry of Science and Technology of China (2011AA100208)."/>
    <m/>
    <n v="40"/>
    <n v="0"/>
    <n v="0"/>
    <n v="0"/>
    <n v="0"/>
    <s v="PERGAMON-ELSEVIER SCIENCE LTD"/>
    <s v="OXFORD"/>
    <s v="THE BOULEVARD, LANGFORD LANE, KIDLINGTON, OXFORD OX5 1GB, ENGLAND"/>
    <s v="0305-1978"/>
    <s v="1873-2925"/>
    <m/>
    <s v="BIOCHEM SYST ECOL"/>
    <s v="Biochem. Syst. Ecol."/>
    <s v="OCT"/>
    <n v="2015"/>
    <n v="62"/>
    <m/>
    <m/>
    <m/>
    <m/>
    <m/>
    <n v="164"/>
    <n v="172"/>
    <m/>
    <s v="10.1016/j.bse.2015.08.006"/>
    <m/>
    <n v="9"/>
    <s v="Biochemistry &amp; Molecular Biology; Ecology; Evolutionary Biology"/>
    <s v="Biochemistry &amp; Molecular Biology; Environmental Sciences &amp; Ecology; Evolutionary Biology"/>
    <s v="CV4VT"/>
    <s v="WOS:000364265300024"/>
    <m/>
    <s v="Chen, FD (reprint author), Nanjing Agr Univ, Coll Hort, Weigang 1, Nanjing 210095, Jiangsu, Peoples R China."/>
    <s v="园艺学院"/>
    <b v="0"/>
    <b v="0"/>
    <b v="0"/>
    <b v="0"/>
    <s v="0305-1978"/>
    <n v="1.131"/>
    <b v="0"/>
    <b v="0"/>
    <n v="1"/>
    <m/>
  </r>
  <r>
    <n v="829"/>
    <x v="15"/>
    <s v="陈发棣"/>
    <s v="J"/>
    <s v="Li, PL; Song, AP; Gao, CY; Jiang, JF; Chen, SM; Fang, WM; Zhang, F; Chen, FD"/>
    <m/>
    <m/>
    <m/>
    <s v="Li, Peiling; Song, Aiping; Gao, Chunyan; Jiang, Jiafu; Chen, Sumei; Fang, Weimin; Zhang, Fei; Chen, Fadi"/>
    <m/>
    <m/>
    <s v="The over-expression of a chrysanthemum WRKY transcription factor enhances aphid resistance"/>
    <s v="PLANT PHYSIOLOGY AND BIOCHEMISTRY"/>
    <m/>
    <m/>
    <s v="English"/>
    <s v="Article"/>
    <m/>
    <m/>
    <m/>
    <m/>
    <m/>
    <s v="Aphid; Chrysanthemum; Expression analysis; WRKY"/>
    <s v="TRANSGENIC ARABIDOPSIS PLANTS; DEFENSE RESPONSE; STRESS TOLERANCE; ABIOTIC STRESS; ABSCISIC-ACID; GENE; ACTIVATION; PROFILES; THALIANA; WHEAT"/>
    <m/>
    <s v="[Li, Peiling; Song, Aiping; Gao, Chunyan; Jiang, Jiafu; Chen, Sumei; Fang, Weimin; Zhang, Fei; Chen, Fadi] Nanjing Agr Univ, Coll Hort, Nanjing 210095, Jiangsu, Peoples R China"/>
    <s v="Chen, FD (reprint author), Nanjing Agr Univ, Coll Hort, Nanjing 210095, Jiangsu, Peoples R China."/>
    <s v="chenfd@njau.edu.cn"/>
    <m/>
    <m/>
    <s v="National Science Fund for Distinguished Young Scholars [31425022]; National Natural Science Foundation of China [31471900, 31272196]; Program for Hi-Tech Research, China [2012BAD01B07005-1]; Fundamental Research Funds for the Central Universities [KYTZ201401, KYZ201419]; Ministry of Science and Technology of the P.R. China [201403039]; Fund for Independent Innovation of Agricultural Sciences in Jiangsu Province [CX(12)2020]"/>
    <s v="This work is supported by the National Science Fund for Distinguished Young Scholars (31425022), the National Natural Science Foundation of China (31471900, 31272196), the Program for Hi-Tech Research, China (2012BAD01B07005-1), the Fundamental Research Funds for the Central Universities (KYTZ201401, KYZ201419), Non-profit Industry Financial Program of the Ministry of Science and Technology of the P.R. China (201403039), and Fund for Independent Innovation of Agricultural Sciences in Jiangsu Province [CX(12)2020]."/>
    <m/>
    <n v="40"/>
    <n v="0"/>
    <n v="0"/>
    <n v="18"/>
    <n v="18"/>
    <s v="ELSEVIER FRANCE-EDITIONS SCIENTIFIQUES MEDICALES ELSEVIER"/>
    <s v="PARIS"/>
    <s v="23 RUE LINOIS, 75724 PARIS, FRANCE"/>
    <s v="0981-9428"/>
    <m/>
    <m/>
    <s v="PLANT PHYSIOL BIOCH"/>
    <s v="Plant Physiol. Biochem."/>
    <s v="OCT"/>
    <n v="2015"/>
    <n v="95"/>
    <m/>
    <m/>
    <m/>
    <m/>
    <m/>
    <n v="26"/>
    <n v="34"/>
    <m/>
    <s v="10.1016/j.plaphy.2015.07.002"/>
    <m/>
    <n v="9"/>
    <s v="Plant Sciences"/>
    <s v="Plant Sciences"/>
    <s v="CQ9QF"/>
    <s v="WOS:000360949100003"/>
    <n v="26184088"/>
    <s v="Chen, FD (reprint author), Nanjing Agr Univ, Coll Hort, Nanjing 210095, Jiangsu, Peoples R China."/>
    <s v="园艺学院"/>
    <b v="0"/>
    <b v="0"/>
    <b v="0"/>
    <b v="0"/>
    <s v="0981-9428"/>
    <n v="3.33"/>
    <b v="0"/>
    <b v="0"/>
    <b v="0"/>
    <m/>
  </r>
  <r>
    <n v="830"/>
    <x v="15"/>
    <s v="陈发棣"/>
    <s v="J"/>
    <s v="Fan, QQ; Song, AP; Xin, JJ; Chen, SM; Jiang, JF; Wang, YJ; Li, XR; Chen, FD"/>
    <m/>
    <m/>
    <m/>
    <s v="Fan, Qingqing; Song, Aiping; Xin, Jingjing; Chen, Sumei; Jiang, Jiafu; Wang, Yinjie; Li, Xiran; Chen, Fadi"/>
    <m/>
    <m/>
    <s v="CmWRKY15 Facilitates Alternaria tenuissima Infection of Chrysanthemum"/>
    <s v="PLOS ONE"/>
    <m/>
    <m/>
    <s v="English"/>
    <s v="Article"/>
    <m/>
    <m/>
    <m/>
    <m/>
    <m/>
    <m/>
    <s v="WRKY TRANSCRIPTION FACTORS; ABSCISIC-ACID; ABIOTIC STRESS; PSEUDOMONAS-SYRINGAE; EXPRESSION ANALYSIS; PATHOGEN EFFECTORS; DROUGHT TOLERANCE; FACTOR GENES; ARABIDOPSIS; RESISTANCE"/>
    <m/>
    <s v="[Fan, Qingqing; Song, Aiping; Xin, Jingjing; Chen, Sumei; Jiang, Jiafu; Wang, Yinjie; Li, Xiran; Chen, Fadi] Nanjing Agr Univ, Coll Hort, Nanjing, Jiangsu, Peoples R China; [Fan, Qingqing; Chen, Fadi] Jiangsu Prov Engn Lab Modern Facil Agr Technol &amp;, Nanjing, Jiangsu, Peoples R China"/>
    <s v="Chen, FD (reprint author), Nanjing Agr Univ, Coll Hort, Nanjing, Jiangsu, Peoples R China."/>
    <s v="chenfd@njau.edu.cn"/>
    <m/>
    <m/>
    <s v="National Natural Science Foundation of China [31471913, 31301809]; National Science Fund for Distinguished Young Scholars [31425022]; Fundamental Research Funds for the Central Universities [KYTZ201401]; Special Fund for Agroscientific Research in the Public Interest [201403039]; Six Talent Peaks Project in Jiangsu Province [2013-NY-022]; China Postdoctoral Science Foundation [2014M561673, 2015T80564]"/>
    <s v="This study was funded by the National Natural Science Foundation of China (31471913, 31301809), the National Science Fund for Distinguished Young Scholars (31425022), the Fundamental Research Funds for the Central Universities (KYTZ201401), Special Fund for Agroscientific Research in the Public Interest (201403039), the Six Talent Peaks Project in Jiangsu Province (2013-NY-022), and the China Postdoctoral Science Foundation (2014M561673, 2015T80564)."/>
    <m/>
    <n v="42"/>
    <n v="0"/>
    <n v="0"/>
    <n v="7"/>
    <n v="7"/>
    <s v="PUBLIC LIBRARY SCIENCE"/>
    <s v="SAN FRANCISCO"/>
    <s v="1160 BATTERY STREET, STE 100, SAN FRANCISCO, CA 94111 USA"/>
    <s v="1932-6203"/>
    <m/>
    <m/>
    <s v="PLOS ONE"/>
    <s v="PLoS One"/>
    <n v="42698"/>
    <n v="2015"/>
    <n v="10"/>
    <n v="11"/>
    <m/>
    <m/>
    <m/>
    <m/>
    <m/>
    <m/>
    <s v="e0143349"/>
    <s v="10.1371/journal.pone.0143349"/>
    <m/>
    <n v="18"/>
    <s v="Multidisciplinary Sciences"/>
    <s v="Science &amp; Technology - Other Topics"/>
    <s v="CX7DU"/>
    <s v="WOS:000365862600053"/>
    <m/>
    <s v="Chen, FD (reprint author), Nanjing Agr Univ, Coll Hort, Nanjing, Jiangsu, Peoples R China."/>
    <s v="园艺学院"/>
    <b v="0"/>
    <b v="0"/>
    <b v="0"/>
    <b v="0"/>
    <s v="1932-6203"/>
    <n v="3.702"/>
    <b v="0"/>
    <b v="0"/>
    <b v="0"/>
    <m/>
  </r>
  <r>
    <n v="831"/>
    <x v="15"/>
    <s v="陈发棣"/>
    <m/>
    <m/>
    <m/>
    <m/>
    <m/>
    <s v="Peng, H (Peng, Hui); Zhang, F (Zhang, Fei); Jiang, JF (Jiang, Jiafu); Chen, SM (Chen, Sumei); Fang, WM (Fang, Weimin); Guan, ZY (Guan, Zhiyong); Chen, FD (Chen, Fadi)"/>
    <m/>
    <m/>
    <s v="Identification of quantitative trait loci for branching traits of spray cut chrysanthemum"/>
    <s v="EUPHYTICA  卷: 202  期: 3  页: 385-392  DOI: 10.1007/s10681-014-1259-1  出版年: APR 2015 "/>
    <m/>
    <m/>
    <m/>
    <s v="Article"/>
    <m/>
    <m/>
    <m/>
    <m/>
    <m/>
    <m/>
    <m/>
    <m/>
    <m/>
    <m/>
    <m/>
    <m/>
    <m/>
    <m/>
    <m/>
    <m/>
    <m/>
    <m/>
    <m/>
    <m/>
    <m/>
    <m/>
    <m/>
    <m/>
    <s v="0014-2336"/>
    <m/>
    <m/>
    <m/>
    <m/>
    <m/>
    <m/>
    <m/>
    <m/>
    <m/>
    <m/>
    <m/>
    <m/>
    <m/>
    <m/>
    <m/>
    <m/>
    <m/>
    <m/>
    <m/>
    <m/>
    <m/>
    <m/>
    <m/>
    <b v="0"/>
    <b v="0"/>
    <b v="0"/>
    <b v="0"/>
    <b v="0"/>
    <b v="0"/>
    <s v="0014-2336"/>
    <n v="1.726"/>
    <b v="0"/>
    <b v="0"/>
    <n v="1"/>
    <m/>
  </r>
  <r>
    <n v="832"/>
    <x v="15"/>
    <s v="陈发棣"/>
    <m/>
    <m/>
    <m/>
    <m/>
    <m/>
    <s v=" Sun, HN (Sun, Hainan); Zhang, F (Zhang, Fei); Chen, SM (Chen, Sumei); Guan, ZY (Guan, Zhiyong); Jiang, JF (Jiang, Jiafu); Fang, WM (Fang, Weimin); Chen, FD (Chen, Fadi)"/>
    <m/>
    <m/>
    <s v="Effects of aphid herbivory on volatile organic compounds of Artemisia annua and Chrysanthemum morifolium"/>
    <s v="BIOCHEMICAL SYSTEMATICS AND ECOLOGY  卷: 60  页: 225-233  DOI: 10.1016/j.bse.2015.04.023  出版年: JUN 2015  "/>
    <m/>
    <m/>
    <m/>
    <s v="Article"/>
    <m/>
    <m/>
    <m/>
    <m/>
    <m/>
    <m/>
    <m/>
    <m/>
    <m/>
    <m/>
    <m/>
    <m/>
    <m/>
    <m/>
    <m/>
    <m/>
    <m/>
    <m/>
    <m/>
    <m/>
    <m/>
    <m/>
    <m/>
    <m/>
    <s v="0305-1978"/>
    <m/>
    <m/>
    <m/>
    <m/>
    <m/>
    <m/>
    <m/>
    <m/>
    <m/>
    <m/>
    <m/>
    <m/>
    <m/>
    <m/>
    <m/>
    <m/>
    <m/>
    <m/>
    <m/>
    <m/>
    <m/>
    <m/>
    <m/>
    <b v="0"/>
    <b v="0"/>
    <b v="0"/>
    <b v="0"/>
    <b v="0"/>
    <b v="0"/>
    <s v="0305-1978"/>
    <n v="1.131"/>
    <b v="0"/>
    <b v="0"/>
    <n v="1"/>
    <m/>
  </r>
  <r>
    <n v="833"/>
    <x v="15"/>
    <s v="陈发棣"/>
    <m/>
    <m/>
    <m/>
    <m/>
    <m/>
    <s v=" Li, PL (Li, Peiling); Song, AP (Song, Aiping); Gao, CY (Gao, Chunyan); Wang, LX (Wang, Linxiao); Wang, YJ (Wang, Yinjie); Sun, J (Sun, Jing); Jiang, JF (Jiang, Jiafu); Chen, FD (Chen, Fadi); Chen, SM (Chen, Sumei)"/>
    <m/>
    <m/>
    <s v="Chrysanthemum WRKY gene CmWRKY17 negatively regulates salt stress tolerance in transgenic chrysanthemum and Arabidopsis plants"/>
    <s v="PLANT CELL REPORTS  卷: 34  期: 8  页: 1365-1378  DOI: 10.1007/s00299-015-1793-x  出版年: AUG 2015  "/>
    <m/>
    <m/>
    <m/>
    <s v="Article"/>
    <m/>
    <m/>
    <m/>
    <m/>
    <m/>
    <m/>
    <m/>
    <m/>
    <m/>
    <m/>
    <m/>
    <m/>
    <m/>
    <m/>
    <m/>
    <m/>
    <m/>
    <m/>
    <m/>
    <m/>
    <m/>
    <m/>
    <m/>
    <m/>
    <s v="0721-7714"/>
    <m/>
    <m/>
    <m/>
    <m/>
    <m/>
    <m/>
    <m/>
    <m/>
    <m/>
    <m/>
    <m/>
    <m/>
    <m/>
    <m/>
    <m/>
    <m/>
    <m/>
    <m/>
    <m/>
    <m/>
    <m/>
    <m/>
    <m/>
    <b v="0"/>
    <b v="0"/>
    <b v="0"/>
    <b v="0"/>
    <b v="0"/>
    <b v="0"/>
    <s v="0721-7714"/>
    <n v="2.8940000000000001"/>
    <b v="0"/>
    <b v="0"/>
    <b v="0"/>
    <m/>
  </r>
  <r>
    <n v="834"/>
    <x v="15"/>
    <s v="陈发棣"/>
    <m/>
    <m/>
    <m/>
    <m/>
    <m/>
    <s v="Song, AP (Song, Aiping); Wang, LX (Wang, Linxiao); Chen, SM (Chen, Sumei); Jiang, JF (Jiang, Jiafu); Guan, ZY (Guan, Zhiyong); Li, PL (Li, Peiling); Chen, FD (Chen, Fadi"/>
    <m/>
    <m/>
    <s v="Identification of nitrogen starvation-responsive microRNAs in Chrysanthemum nankingense"/>
    <s v="PLANT PHYSIOLOGY AND BIOCHEMISTRY  卷: 91  页: 41-48  DOI: 10.1016/j.plaphy.2015.04.003  出版年: JUN 2015 "/>
    <m/>
    <m/>
    <m/>
    <s v="Article"/>
    <m/>
    <m/>
    <m/>
    <m/>
    <m/>
    <m/>
    <m/>
    <m/>
    <m/>
    <m/>
    <m/>
    <m/>
    <m/>
    <m/>
    <m/>
    <m/>
    <m/>
    <m/>
    <m/>
    <m/>
    <m/>
    <m/>
    <m/>
    <m/>
    <s v="0981-9428"/>
    <m/>
    <m/>
    <m/>
    <m/>
    <m/>
    <m/>
    <m/>
    <m/>
    <m/>
    <m/>
    <m/>
    <m/>
    <m/>
    <m/>
    <m/>
    <m/>
    <m/>
    <m/>
    <m/>
    <m/>
    <m/>
    <m/>
    <m/>
    <b v="0"/>
    <b v="0"/>
    <b v="0"/>
    <b v="0"/>
    <b v="0"/>
    <b v="0"/>
    <s v="0981-9428"/>
    <n v="3.33"/>
    <b v="0"/>
    <b v="0"/>
    <b v="0"/>
    <m/>
  </r>
  <r>
    <n v="835"/>
    <x v="15"/>
    <s v="陈发棣"/>
    <m/>
    <m/>
    <m/>
    <m/>
    <m/>
    <s v="Sun, HN (Sun, Hainan); Zhang, T (Zhang, Ting); Fan, QQ (Fan, Qingqing); Qi, XY (Qi, Xiangyu); Zhang, F (Zhang, Fei); Fang, WM (Fang, Weimin); Jiang, JF (Jiang, Jiafu); Chen, FD (Chen, Fadi); Chen, SM (Chen, Sumei)"/>
    <m/>
    <m/>
    <s v="Identification of Floral Scent in Chrysanthemum Cultivars and Wild Relatives by Gas Chromatography-Mass Spectrometry"/>
    <s v="MOLECULES  卷: 20  期: 4  页: 5346-5359  DOI: 10.3390/molecules20045346  出版年: APR 2015"/>
    <m/>
    <m/>
    <m/>
    <s v="Article"/>
    <m/>
    <m/>
    <m/>
    <m/>
    <m/>
    <m/>
    <m/>
    <m/>
    <m/>
    <m/>
    <m/>
    <m/>
    <m/>
    <m/>
    <m/>
    <m/>
    <m/>
    <m/>
    <m/>
    <m/>
    <m/>
    <m/>
    <m/>
    <m/>
    <s v="1420-3049"/>
    <m/>
    <m/>
    <m/>
    <m/>
    <m/>
    <m/>
    <m/>
    <m/>
    <m/>
    <m/>
    <m/>
    <m/>
    <m/>
    <m/>
    <m/>
    <m/>
    <m/>
    <m/>
    <m/>
    <m/>
    <m/>
    <m/>
    <m/>
    <b v="0"/>
    <b v="0"/>
    <b v="0"/>
    <b v="0"/>
    <b v="0"/>
    <b v="0"/>
    <s v="1420-3049"/>
    <n v="2.7909999999999999"/>
    <b v="0"/>
    <b v="0"/>
    <b v="0"/>
    <m/>
  </r>
  <r>
    <n v="836"/>
    <x v="15"/>
    <s v="陈发棣"/>
    <m/>
    <m/>
    <m/>
    <m/>
    <m/>
    <s v="Wang, Haibin; Qi, Xiangyu; Chen, Sumei; Fang, Weimin; Guan, Zhiyong; Teng, Nianjun; Liao, Yuan; Jiang, Jiafu; Chen, Fadi"/>
    <m/>
    <m/>
    <s v="Limited DNA methylation variation and the transcription of MET1 and DDM1 in the genus Chrysanthemum (Asteraceae): following the track of polyploidy"/>
    <s v="FRONTIERS IN PLANT SCIENCE"/>
    <m/>
    <m/>
    <m/>
    <s v="Article"/>
    <m/>
    <m/>
    <m/>
    <m/>
    <m/>
    <m/>
    <m/>
    <m/>
    <m/>
    <m/>
    <m/>
    <m/>
    <m/>
    <m/>
    <m/>
    <m/>
    <m/>
    <m/>
    <m/>
    <m/>
    <m/>
    <m/>
    <m/>
    <m/>
    <s v="1664-462X"/>
    <m/>
    <m/>
    <m/>
    <m/>
    <m/>
    <m/>
    <m/>
    <m/>
    <m/>
    <m/>
    <m/>
    <m/>
    <m/>
    <m/>
    <m/>
    <m/>
    <m/>
    <m/>
    <m/>
    <m/>
    <m/>
    <m/>
    <m/>
    <b v="0"/>
    <b v="0"/>
    <b v="0"/>
    <b v="0"/>
    <b v="0"/>
    <b v="0"/>
    <s v="1664-462X"/>
    <n v="3.99"/>
    <b v="0"/>
    <b v="0"/>
    <b v="0"/>
    <m/>
  </r>
  <r>
    <n v="837"/>
    <x v="15"/>
    <s v="陈发棣"/>
    <m/>
    <m/>
    <m/>
    <m/>
    <m/>
    <s v="Wang, HB (Wang, Haibin); Chen, SM (Chen, Sumei); Jiang, JF (Jiang, Jiafu); Zhang, F (Zhang, Fei); Chen, FD (Chen, Fadi)"/>
    <m/>
    <m/>
    <s v="Reference gene selection for cross-species and cross-ploidy level comparisons in Chrysanthemum spp."/>
    <s v="SCIENTIFIC REPORTS  卷: 5  文献号: 8094  DOI: 10.1038/srep08094  出版年: JAN 28 2015"/>
    <m/>
    <m/>
    <m/>
    <s v="Article"/>
    <m/>
    <m/>
    <m/>
    <m/>
    <m/>
    <m/>
    <m/>
    <m/>
    <m/>
    <m/>
    <m/>
    <m/>
    <m/>
    <m/>
    <m/>
    <m/>
    <m/>
    <m/>
    <m/>
    <m/>
    <m/>
    <m/>
    <m/>
    <m/>
    <s v="2045-2322"/>
    <m/>
    <m/>
    <m/>
    <m/>
    <m/>
    <m/>
    <m/>
    <m/>
    <m/>
    <m/>
    <m/>
    <m/>
    <m/>
    <m/>
    <m/>
    <m/>
    <m/>
    <m/>
    <m/>
    <m/>
    <m/>
    <m/>
    <m/>
    <b v="0"/>
    <b v="0"/>
    <b v="0"/>
    <b v="0"/>
    <b v="0"/>
    <b v="0"/>
    <s v="2045-2322"/>
    <n v="5.5970000000000004"/>
    <b v="0"/>
    <n v="1"/>
    <b v="0"/>
    <m/>
  </r>
  <r>
    <n v="838"/>
    <x v="15"/>
    <s v="陈发棣"/>
    <m/>
    <m/>
    <m/>
    <m/>
    <m/>
    <s v=" Wan, GJ (Wan, Guijun); Jiang, SL (Jiang, Shoulin); Wang, WJ (Wang, Wenjing); Li, GQ (Li, Guoqing); Tao, XR (Tao, Xiaorong); Pan, WD (Pan, Weidong); Sword, GA (Sword, Gregory A.); Chen, FJ (Chen, Fajun)"/>
    <m/>
    <m/>
    <s v="Rice stripe virus counters reduced fecundity in its insect vector by modifying insect physiology, primary endosymbionts and feeding behavior"/>
    <s v="SCIENTIFIC REPORTS  卷: 5  文献号: 12527  DOI: 10.1038/srep12527  出版年: JUL 27 2015  "/>
    <m/>
    <m/>
    <m/>
    <s v="Article"/>
    <m/>
    <m/>
    <m/>
    <m/>
    <m/>
    <m/>
    <m/>
    <m/>
    <m/>
    <m/>
    <m/>
    <m/>
    <m/>
    <m/>
    <m/>
    <m/>
    <m/>
    <m/>
    <m/>
    <m/>
    <m/>
    <m/>
    <m/>
    <m/>
    <s v="2045-2322"/>
    <m/>
    <m/>
    <m/>
    <m/>
    <m/>
    <m/>
    <m/>
    <m/>
    <m/>
    <m/>
    <m/>
    <m/>
    <m/>
    <m/>
    <m/>
    <m/>
    <m/>
    <m/>
    <m/>
    <m/>
    <m/>
    <m/>
    <m/>
    <b v="0"/>
    <b v="0"/>
    <b v="0"/>
    <b v="0"/>
    <b v="0"/>
    <b v="0"/>
    <s v="2045-2322"/>
    <n v="5.5970000000000004"/>
    <b v="0"/>
    <n v="1"/>
    <b v="0"/>
    <m/>
  </r>
  <r>
    <n v="839"/>
    <x v="15"/>
    <s v="陈劲枫"/>
    <s v="J"/>
    <s v="Shen, J; Zhao, J; Bartoszewski, G; Malepszy, S; Havey, M; Chen, JF"/>
    <m/>
    <m/>
    <m/>
    <s v="Shen, Jia; Zhao, Juan; Bartoszewski, Grzegorz; Malepszy, Stefan; Havey, Michael; Chen, Jinfeng"/>
    <m/>
    <m/>
    <s v="Persistence and Protection of Mitochondrial DNA in the Generative Cell of Cucumber is Consistent with its Paternal Transmission"/>
    <s v="PLANT AND CELL PHYSIOLOGY"/>
    <m/>
    <m/>
    <s v="English"/>
    <s v="Article"/>
    <m/>
    <m/>
    <m/>
    <m/>
    <m/>
    <s v="CsDPD1; Cucumber; Exonuclease; mtDNA; Paternal transmission; Pollen"/>
    <s v="MATERNAL INHERITANCE; GENOME; ARABIDOPSIS; DEGRADATION; EXPRESSION; EMBRYOGENESIS; EXONUCLEASE; MECHANISMS; SENESCENCE; GENETICS"/>
    <m/>
    <s v="[Shen, Jia; Zhao, Juan; Chen, Jinfeng] Nanjing Agr Univ, State Key Lab Crop Genet &amp; Germplasm Enhancement, Nanjing 210095, Jiangsu, Peoples R China; [Shen, Jia] Univ Wisconsin, Dept Hort, Madison, WI 53706 USA; [Bartoszewski, Grzegorz; Malepszy, Stefan] Warsaw Univ Life Sci, Fac Hort Biotechnol &amp; Lands Ape Architecture, Dept Plant Genet Breeding &amp; Biotechnol, PL-02776 Warsaw, Poland; [Havey, Michael] Univ Wisconsin, USDA ARS, Madison, WI 53706 USA; [Havey, Michael] Univ Wisconsin, Dept Hort, Madison, WI 53706 USA"/>
    <s v="Chen, JF (reprint author), Nanjing Agr Univ, State Key Lab Crop Genet &amp; Germplasm Enhancement, Nanjing 210095, Jiangsu, Peoples R China."/>
    <s v="jfchen@njau.edu.cn"/>
    <m/>
    <m/>
    <s v="National Natural Science Foundation of China [31430075, 31071801, 31572134]; National Basic Research Program of China (973 program) [2012CB113900]; Special Fund for Agro-Scientific Research in the Public Interest [201403032]; National High Technology Research and Development Program of China (863 Program) [2012AA100202]; Agricultural Research Service of the US Department of Agriculture (USDA)"/>
    <s v="This work was supported by the National Natural Science Foundation of China [31430075; 31071801; 31572134]; the National Basic Research Program of China (973 program) [2012CB113900]; Special Fund for Agro-Scientific Research in the Public Interest [201403032]; The National High Technology Research and Development Program of China (863 Program) [2012AA100202]; the Agricultural Research Service of the US Department of Agriculture (USDA). Names are necessary to report factually on available data; however, USDA neither guarantees nor warrants the standard of the product, and the use of the name by USDA implies no approval of the product to the exclusion of others that may also be suitable."/>
    <m/>
    <n v="41"/>
    <n v="0"/>
    <n v="0"/>
    <n v="0"/>
    <n v="0"/>
    <s v="OXFORD UNIV PRESS"/>
    <s v="OXFORD"/>
    <s v="GREAT CLARENDON ST, OXFORD OX2 6DP, ENGLAND"/>
    <s v="0032-0781"/>
    <s v="1471-9053"/>
    <m/>
    <s v="PLANT CELL PHYSIOL"/>
    <s v="Plant Cell Physiol."/>
    <s v="NOV"/>
    <n v="2015"/>
    <n v="56"/>
    <n v="11"/>
    <m/>
    <m/>
    <m/>
    <m/>
    <n v="2271"/>
    <n v="2282"/>
    <m/>
    <s v="10.1093/pcp/pcv140"/>
    <m/>
    <n v="12"/>
    <s v="Plant Sciences; Cell Biology"/>
    <s v="Plant Sciences; Cell Biology"/>
    <s v="CZ6CY"/>
    <s v="WOS:000367190000017"/>
    <n v="26412781"/>
    <s v="Chen, JF (reprint author), Nanjing Agr Univ, State Key Lab Crop Genet &amp; Germplasm Enhancement, Nanjing 210095, Jiangsu, Peoples R China."/>
    <b v="0"/>
    <b v="0"/>
    <b v="0"/>
    <b v="0"/>
    <b v="0"/>
    <s v="0032-0781"/>
    <n v="5.1559999999999997"/>
    <b v="0"/>
    <n v="1"/>
    <b v="0"/>
    <m/>
  </r>
  <r>
    <n v="840"/>
    <x v="15"/>
    <s v="陈劲枫"/>
    <s v="J"/>
    <s v="Zhang, YX; Cheng, CY; Li, J; Yang, SQ; Wang, YZ; Li, Z; Chen, JF; Lou, QF"/>
    <m/>
    <m/>
    <m/>
    <s v="Zhang, Yunxia; Cheng, Chunyan; Li, Ji; Yang, Shuqiong; Wang, Yunzhu; Li, Ziang; Chen, Jinfeng; Lou, Qunfeng"/>
    <m/>
    <m/>
    <s v="Chromosomal structures and repetitive sequences divergence in Cucumis species revealed by comparative cytogenetic mapping"/>
    <s v="BMC GENOMICS"/>
    <m/>
    <m/>
    <s v="English"/>
    <s v="Article"/>
    <m/>
    <m/>
    <m/>
    <m/>
    <m/>
    <s v="Cucumis; Chromosome structure; Genomic in situ hybridization (GISH); Repetitive DNA; Evolution"/>
    <s v="IN-SITU HYBRIDIZATION; PHYLOGENETIC-RELATIONSHIPS; SATIVUS L.; INTERSPECIFIC HYBRIDIZATION; MELO L.; GENOME; DNA; NICOTIANA; REPEATS; GENERA"/>
    <m/>
    <s v="[Zhang, Yunxia; Cheng, Chunyan; Li, Ji; Yang, Shuqiong; Wang, Yunzhu; Li, Ziang; Chen, Jinfeng; Lou, Qunfeng] Nanjing Agr Univ, Coll Hort, State Key Lab Crop Genet &amp; Germplasm Enhancement, Nanjing 210095, Jiangsu, Peoples R China"/>
    <s v="Chen, JF (reprint author), Nanjing Agr Univ, Coll Hort, State Key Lab Crop Genet &amp; Germplasm Enhancement, Nanjing 210095, Jiangsu, Peoples R China."/>
    <s v="jfchen@njau.edu.cn; qflou@njau.edu.cn"/>
    <m/>
    <m/>
    <s v="National Science Foundation of China [31471872, 31430075, 31272174]; National Basic Research Program of China (973 Program) [2012CB113900]; '863' Project [2012AA100102]; '111' Project [B08025]; National Key Technology R&amp;D Program of the Ministry of Science and Technology of China [2013BAD01B04-10]"/>
    <s v="This research was partially supported by the National Science Foundation of China (31471872, 31430075, 31272174), the National Basic Research Program of China (973 Program: 2012CB113900), the '863' Project (2012AA100102), the '111' Project (B08025), and the National Key Technology R&amp;D Program of the Ministry of Science and Technology of China (2013BAD01B04-10)."/>
    <m/>
    <n v="45"/>
    <n v="0"/>
    <n v="0"/>
    <n v="5"/>
    <n v="5"/>
    <s v="BIOMED CENTRAL LTD"/>
    <s v="LONDON"/>
    <s v="236 GRAYS INN RD, FLOOR 6, LONDON WC1X 8HL, ENGLAND"/>
    <s v="1471-2164"/>
    <m/>
    <m/>
    <s v="BMC GENOMICS"/>
    <s v="BMC Genomics"/>
    <d v="2015-09-25T00:00:00"/>
    <n v="2015"/>
    <n v="16"/>
    <m/>
    <m/>
    <m/>
    <m/>
    <m/>
    <m/>
    <m/>
    <n v="730"/>
    <s v="10.1186/s12864-015-1877-6"/>
    <m/>
    <n v="13"/>
    <s v="Biotechnology &amp; Applied Microbiology; Genetics &amp; Heredity"/>
    <s v="Biotechnology &amp; Applied Microbiology; Genetics &amp; Heredity"/>
    <s v="CS0YA"/>
    <s v="WOS:000361786900001"/>
    <n v="26407707"/>
    <s v="Chen, JF (reprint author), Nanjing Agr Univ, Coll Hort, State Key Lab Crop Genet &amp; Germplasm Enhancement, Nanjing 210095, Jiangsu, Peoples R China."/>
    <s v="园艺学院"/>
    <b v="0"/>
    <b v="0"/>
    <b v="0"/>
    <b v="0"/>
    <s v="1471-2164"/>
    <n v="4.3600000000000003"/>
    <b v="0"/>
    <b v="0"/>
    <b v="0"/>
    <m/>
  </r>
  <r>
    <n v="841"/>
    <x v="15"/>
    <s v="陈劲枫"/>
    <s v="J"/>
    <s v="Yu, XQ; Hyldgaard, B; Rosenqvist, E; Ottosen, CO; Chen, JF"/>
    <m/>
    <m/>
    <m/>
    <s v="Yu, Xiaqing; Hyldgaard, Benita; Rosenqvist, Eva; Ottosen, Carl-Otto; Chen, Jinfeng"/>
    <m/>
    <m/>
    <s v="lnterspecific hybridization in Cucumis leads to the divergence of phenotypes in response to low light and extended photoperiods"/>
    <s v="FRONTIERS IN PLANT SCIENCE"/>
    <m/>
    <m/>
    <s v="English"/>
    <s v="Article"/>
    <m/>
    <m/>
    <m/>
    <m/>
    <m/>
    <s v="allotetraploid; chlorophyll; Cucumis; low light; photoperiod; photosynthesis"/>
    <s v="CHLOROPHYLL FLUORESCENCE; PHOTOSYNTHETIC RESPONSES; ARABIDOPSIS-THALIANA; FAGUS-SYLVATICA; SHADE LEAVES; ACCLIMATION; SUN; SATIVUS; CAROTENOIDS; ENVIRONMENT"/>
    <m/>
    <s v="[Yu, Xiaqing; Chen, Jinfeng] Nanjing Agr Univ, Coll Hort, State Key Lab Crop Genet &amp; Germplasm Enhancement, Nanjing 210095, Jiangsu, Peoples R China; [Hyldgaard, Benita; Ottosen, Carl-Otto] Aarhus Univ, Dept Food Sci, DK-5792 Arslev, Denmark; [Rosenqvist, Eva] Univ Copenhagen, Dept Plant &amp; Environm Sci, Taastrup, Denmark"/>
    <s v="Chen, JF (reprint author), Nanjing Agr Univ, Coll Hort, State Key Lab Crop Genet &amp; Germplasm Enhancement, Weigang 1, Nanjing 210095, Jiangsu, Peoples R China."/>
    <s v="coo@food.au.dk; jfchen@njau.edu.cn"/>
    <m/>
    <m/>
    <s v="GSST, Aarhus University; NSFC [31430075]; &quot;973&quot; Project [2012CB113900]; &quot;863&quot; project [2012AA100202]; National Supporting Programs [2013BAD01B04-10]; GreenGrowing Interreg project"/>
    <s v="We thank Katrine H. Kjaer, Ruth Nielsen, Kaj Ole Dideriksen, and Helle Kjaersgaard Sorensen for their help in conducting the experiments. The visiting grant was granted from GSST, Aarhus University. This research was partially supported by the key program from the NSFC (31430075); &quot;973&quot; Project (2012CB113900); &quot;863&quot; project (2012AA100202); the National Supporting Programs (2013BAD01B04-10) and the GreenGrowing Interreg project."/>
    <m/>
    <n v="45"/>
    <n v="0"/>
    <n v="0"/>
    <n v="2"/>
    <n v="2"/>
    <s v="FRONTIERS MEDIA SA"/>
    <s v="LAUSANNE"/>
    <s v="PO BOX 110, EPFL INNOVATION PARK, BUILDING I, LAUSANNE, 1015, SWITZERLAND"/>
    <s v="1664-462X"/>
    <m/>
    <m/>
    <s v="FRONT PLANT SCI"/>
    <s v="Front. Plant Sci."/>
    <d v="2015-10-02T00:00:00"/>
    <n v="2015"/>
    <n v="6"/>
    <m/>
    <m/>
    <m/>
    <m/>
    <m/>
    <m/>
    <m/>
    <n v="802"/>
    <s v="10.3389/fpls.2015.00802"/>
    <m/>
    <n v="10"/>
    <s v="Plant Sciences"/>
    <s v="Plant Sciences"/>
    <s v="CS9QZ"/>
    <s v="WOS:000362427500001"/>
    <m/>
    <s v="Chen, JF (reprint author), Nanjing Agr Univ, Coll Hort, State Key Lab Crop Genet &amp; Germplasm Enhancement, Weigang 1, Nanjing 210095, Jiangsu, Peoples R China."/>
    <s v="园艺学院"/>
    <b v="0"/>
    <b v="0"/>
    <b v="0"/>
    <b v="0"/>
    <s v="1664-462X"/>
    <n v="3.99"/>
    <b v="0"/>
    <b v="0"/>
    <b v="0"/>
    <m/>
  </r>
  <r>
    <n v="842"/>
    <x v="15"/>
    <s v="陈劲枫"/>
    <m/>
    <m/>
    <m/>
    <m/>
    <m/>
    <s v="Ngure, Joyce W.; Cheng, Chunyan; Yang, Shugiong; Lou, Qunfeng; Li, Ji; Qian, Chuntao; Chen, Jie; Chen, Jinfeng"/>
    <m/>
    <m/>
    <s v="Cultivar and Seasonal Effects on Seed Oil Content and Fatty acid Composition of Cucumber As a Potential Industrial Crop"/>
    <s v="JOURNAL OF THE AMERICAN SOCIETY FOR HORTICULTURAL SCIENCE"/>
    <m/>
    <m/>
    <m/>
    <s v="Article"/>
    <m/>
    <m/>
    <m/>
    <m/>
    <m/>
    <m/>
    <m/>
    <m/>
    <m/>
    <m/>
    <m/>
    <m/>
    <m/>
    <m/>
    <m/>
    <m/>
    <m/>
    <m/>
    <m/>
    <m/>
    <m/>
    <m/>
    <m/>
    <m/>
    <s v="0003-1062"/>
    <m/>
    <m/>
    <m/>
    <m/>
    <m/>
    <m/>
    <m/>
    <m/>
    <m/>
    <m/>
    <m/>
    <m/>
    <m/>
    <m/>
    <m/>
    <m/>
    <m/>
    <m/>
    <m/>
    <m/>
    <m/>
    <m/>
    <m/>
    <b v="0"/>
    <b v="0"/>
    <b v="0"/>
    <b v="0"/>
    <b v="0"/>
    <b v="0"/>
    <s v="0003-1062"/>
    <n v="1.4710000000000001"/>
    <b v="0"/>
    <b v="0"/>
    <n v="1"/>
    <m/>
  </r>
  <r>
    <n v="843"/>
    <x v="15"/>
    <s v="陈劲枫"/>
    <m/>
    <m/>
    <m/>
    <m/>
    <m/>
    <s v=" Bo, KL (Bo, Kailiang); Ma, Z (Ma, Zheng); Chen, JF (Chen, Jinfeng); Weng, YQ (Weng, Yiqun)"/>
    <m/>
    <m/>
    <s v="Molecular mapping reveals structural rearrangements and quantitative trait loci underlying traits with local adaptation in semi-wild Xishuangbanna cucumber (Cucumis sativus L. var. xishuangbannanesis Qi et Yuan)"/>
    <s v=" THEORETICAL AND APPLIED GENETICS  卷: 128  期: 1  页: 25-39  DOI: 10.1007/s00122-014-2410-z  出版年: JAN 2015  "/>
    <m/>
    <m/>
    <m/>
    <s v="Article"/>
    <m/>
    <m/>
    <m/>
    <m/>
    <m/>
    <m/>
    <m/>
    <m/>
    <m/>
    <m/>
    <m/>
    <m/>
    <m/>
    <m/>
    <m/>
    <m/>
    <m/>
    <m/>
    <m/>
    <m/>
    <m/>
    <m/>
    <m/>
    <m/>
    <s v="0040-5752"/>
    <m/>
    <m/>
    <m/>
    <m/>
    <m/>
    <m/>
    <m/>
    <m/>
    <m/>
    <m/>
    <m/>
    <m/>
    <m/>
    <m/>
    <m/>
    <m/>
    <m/>
    <m/>
    <m/>
    <m/>
    <m/>
    <m/>
    <m/>
    <b v="0"/>
    <b v="0"/>
    <b v="0"/>
    <b v="0"/>
    <b v="0"/>
    <b v="0"/>
    <s v="0040-5752"/>
    <n v="3.9860000000000002"/>
    <b v="0"/>
    <b v="0"/>
    <b v="0"/>
    <m/>
  </r>
  <r>
    <n v="844"/>
    <x v="15"/>
    <s v="陈素梅"/>
    <s v="J"/>
    <s v="Wang, LX; Jiang, JF; Song, AP; Wang, HB; Li, PL; Guan, ZY; Chen, FD; Chen, SM"/>
    <m/>
    <m/>
    <m/>
    <s v="Wang, Linxiao; Jiang, Jiafu; Song, Aiping; Wang, Haibin; Li, Peiling; Guan, Zhiyong; Chen, Fadi; Chen, Sumei"/>
    <m/>
    <m/>
    <s v="Comparative transcriptome analysis of Chrysanthemum nankingense in response to nitrogen deficiency"/>
    <s v="SCIENTIA HORTICULTURAE"/>
    <m/>
    <m/>
    <s v="English"/>
    <s v="Article"/>
    <m/>
    <m/>
    <m/>
    <m/>
    <m/>
    <s v="Comparative transcriptome analysis; N-Stress; N-Use efficiency; Nitrate transport"/>
    <s v="PLASMA-MEMBRANE; PROTEIN-KINASE; RNA-SEQ; ARABIDOPSIS; EXPRESSION; NITRATE; GENES; IDENTIFICATION; TRANSPORTER; ASSIMILATION"/>
    <m/>
    <s v="[Wang, Linxiao; Jiang, Jiafu; Song, Aiping; Wang, Haibin; Li, Peiling; Guan, Zhiyong; Chen, Fadi; Chen, Sumei] Nanjing Agr Univ, Coll Hort, Nanjing 210095, Jiangsu, Peoples R China; [Wang, Linxiao; Chen, Sumei] Jiangsu Prov Engn Lab Modern Facil Agr Technol &amp;, Nanjing 210095, Jiangsu, Peoples R China"/>
    <s v="Chen, SM (reprint author), Nanjing Agr Univ, Coll Hort, Nanjing 210095, Jiangsu, Peoples R China."/>
    <s v="2011104108@njau.edu.cn; jiangjiafu@njau.edu.cn; aiping_song@aliyun.com; hb626yi@gmail.com; 2011204026@njau.edu.cn; guanzhy@njau.edu.cn; chenfd@njau.edu.cn; chensm@njau.edu.cn"/>
    <m/>
    <m/>
    <s v="National Natural Science Foundation of China [31272202]; Ministry of Agriculture [2011-G17]; Fundamental Research Funds for the Central Universities [KYTZ201401]; Program for New Century Excellent Talents in University of Chinese Ministry of Education [NCET-2-0890]; Program for Hi-Tech Research, Jiangsu, China [BE2011325, BE2012350]; Priority Academic Program Development of Jiangsu Higher Education Institutions"/>
    <s v="This research was supported by the National Natural Science Foundation of China (31272202), 948 Project of Ministry of Agriculture (2011-G17), the Fundamental Research Funds for the Central Universities (KYTZ201401), the Program for New Century Excellent Talents in University of Chinese Ministry of Education (NCET-2-0890), and the Program for Hi-Tech Research, Jiangsu, China (BE2011325, BE2012350), and A Project Funded by the Priority Academic Program Development of Jiangsu Higher Education Institutions."/>
    <m/>
    <n v="39"/>
    <n v="0"/>
    <n v="0"/>
    <n v="0"/>
    <n v="0"/>
    <s v="ELSEVIER SCIENCE BV"/>
    <s v="AMSTERDAM"/>
    <s v="PO BOX 211, 1000 AE AMSTERDAM, NETHERLANDS"/>
    <s v="0304-4238"/>
    <s v="1879-1018"/>
    <m/>
    <s v="SCI HORTIC-AMSTERDAM"/>
    <s v="Sci. Hortic."/>
    <d v="2015-11-12T00:00:00"/>
    <n v="2015"/>
    <n v="195"/>
    <m/>
    <m/>
    <m/>
    <m/>
    <m/>
    <n v="101"/>
    <n v="107"/>
    <m/>
    <s v="10.1016/j.scienta.2015.09.001"/>
    <m/>
    <n v="7"/>
    <s v="Horticulture"/>
    <s v="Agriculture"/>
    <s v="CW3HZ"/>
    <s v="WOS:000364884100012"/>
    <m/>
    <s v="Chen, SM (reprint author), Nanjing Agr Univ, Coll Hort, Nanjing 210095, Jiangsu, Peoples R China."/>
    <s v="园艺学院"/>
    <b v="0"/>
    <b v="0"/>
    <b v="0"/>
    <b v="0"/>
    <s v="0304-4238"/>
    <n v="1.7849999999999999"/>
    <b v="0"/>
    <b v="0"/>
    <n v="1"/>
    <n v="12"/>
  </r>
  <r>
    <n v="845"/>
    <x v="15"/>
    <s v="陈素梅"/>
    <s v="J"/>
    <s v="Xia, XL; Shao, YF; Jiang, JF; Du, XP; Sheng, LP; Chen, FD; Fang, WM; Guan, ZY; Chen, SM"/>
    <m/>
    <m/>
    <m/>
    <s v="Xia, Xiaolong; Shao, Yafeng; Jiang, Jiafu; Du, Xinping; Sheng, Liping; Chen, Fadi; Fang, Weimin; Guan, Zhiyong; Chen, Sumei"/>
    <m/>
    <m/>
    <s v="MicroRNA Expression Profile during Aphid Feeding in Chrysanthemum (Chrysanthemum morifolium)"/>
    <s v="PLOS ONE"/>
    <m/>
    <m/>
    <s v="English"/>
    <s v="Article"/>
    <m/>
    <m/>
    <m/>
    <m/>
    <m/>
    <m/>
    <s v="GREEN PEACH APHID; NICOTIANA-ATTENUATA; ARABIDOPSIS-THALIANA; GENE-EXPRESSION; MIRNA; RNA; RESPONSES; TARGETS; IDENTIFICATION; TRANSCRIPTOME"/>
    <m/>
    <s v="[Xia, Xiaolong; Shao, Yafeng; Jiang, Jiafu; Du, Xinping; Sheng, Liping; Chen, Fadi; Fang, Weimin; Guan, Zhiyong; Chen, Sumei] Nanjing Agr Univ, Coll Hort, Nanjing, Jiangsu, Peoples R China"/>
    <s v="Chen, SM (reprint author), Nanjing Agr Univ, Coll Hort, Nanjing, Jiangsu, Peoples R China."/>
    <s v="chensm@njau.edu.cn"/>
    <m/>
    <m/>
    <s v="National Nature Science Foundation of China (NSFC) [31471900, 31471913]; Fund for Independent Innovation of Agricultural Sciences in Jiangsu Province [CX(12)2020]; Program for Science and Technology Support, Jiangsu, China [BE2011325, BE2012350]"/>
    <s v="This work was supported by National Nature Science Foundation of China (NSFC, 31471900, 31471913), Fund for Independent Innovation of Agricultural Sciences in Jiangsu Province (CX(12)2020) and the Program for Science and Technology Support, Jiangsu, China (grant no. BE2011325, BE2012350). The funders had no role in study design, data collection and analysis, decision to publish, or preparation of the manuscript."/>
    <m/>
    <n v="46"/>
    <n v="0"/>
    <n v="0"/>
    <n v="0"/>
    <n v="0"/>
    <s v="PUBLIC LIBRARY SCIENCE"/>
    <s v="SAN FRANCISCO"/>
    <s v="1160 BATTERY STREET, STE 100, SAN FRANCISCO, CA 94111 USA"/>
    <s v="1932-6203"/>
    <m/>
    <m/>
    <s v="PLOS ONE"/>
    <s v="PLoS One"/>
    <n v="42713"/>
    <n v="2015"/>
    <n v="10"/>
    <n v="12"/>
    <m/>
    <m/>
    <m/>
    <m/>
    <m/>
    <m/>
    <s v="e0143720"/>
    <s v="10.1371/journal.pone.0143720"/>
    <m/>
    <n v="16"/>
    <s v="Multidisciplinary Sciences"/>
    <s v="Science &amp; Technology - Other Topics"/>
    <s v="CZ1YX"/>
    <s v="WOS:000366903300023"/>
    <m/>
    <s v="Chen, SM (reprint author), Nanjing Agr Univ, Coll Hort, Nanjing, Jiangsu, Peoples R China."/>
    <s v="园艺学院"/>
    <b v="0"/>
    <b v="0"/>
    <b v="0"/>
    <b v="0"/>
    <s v="1932-6203"/>
    <n v="3.702"/>
    <b v="0"/>
    <b v="0"/>
    <b v="0"/>
    <m/>
  </r>
  <r>
    <n v="846"/>
    <x v="15"/>
    <s v="陈素梅"/>
    <m/>
    <m/>
    <m/>
    <m/>
    <m/>
    <s v="Gao, CY (Gao, Chunyan); Li, PL (Li, Peiling); Song, AP (Song, Aiping); Wang, HB (Wang, Haibin); Wang, YJ (Wang, Yinjie); Ren, LP (Ren, Liping); Qi, XY (Qi, Xiangyu); Chen, FD (Chen, Fadi); Jiang, JF (Jiang, Jiafu); Chen, SM (Chen, Sumei"/>
    <m/>
    <m/>
    <s v="Isolation and Characterization of Six AP2/ERF Transcription Factor Genes in Chrysanthemum nankingense"/>
    <s v="INTERNATIONAL JOURNAL OF MOLECULAR SCIENCES  卷: 16  期: 1  页: 2052-2065  DOI: 10.3390/ijms16012052  出版年: JAN 2015"/>
    <m/>
    <m/>
    <m/>
    <s v="Article"/>
    <m/>
    <m/>
    <m/>
    <m/>
    <m/>
    <m/>
    <m/>
    <m/>
    <m/>
    <m/>
    <m/>
    <m/>
    <m/>
    <m/>
    <m/>
    <m/>
    <m/>
    <m/>
    <m/>
    <m/>
    <m/>
    <m/>
    <m/>
    <m/>
    <s v="1422-0067"/>
    <m/>
    <m/>
    <m/>
    <m/>
    <m/>
    <m/>
    <m/>
    <m/>
    <m/>
    <m/>
    <m/>
    <m/>
    <m/>
    <m/>
    <m/>
    <m/>
    <m/>
    <m/>
    <m/>
    <m/>
    <m/>
    <m/>
    <m/>
    <b v="0"/>
    <b v="0"/>
    <b v="0"/>
    <b v="0"/>
    <b v="0"/>
    <b v="0"/>
    <s v="1422-0067"/>
    <n v="2.9830000000000001"/>
    <b v="0"/>
    <b v="0"/>
    <b v="0"/>
    <m/>
  </r>
  <r>
    <n v="847"/>
    <x v="15"/>
    <s v="程宗明"/>
    <s v="J"/>
    <s v="Zhong, Y; Li, YJ; Huang, KH; Cheng, ZM"/>
    <m/>
    <m/>
    <m/>
    <s v="Zhong, Yan; Li, Yingjun; Huang, Kaihui; Cheng, Zong-Ming"/>
    <m/>
    <m/>
    <s v="Species-specific duplications of NBS-encoding genes in Chinese chestnut (Castanea mollissima)"/>
    <s v="SCIENTIFIC REPORTS"/>
    <m/>
    <m/>
    <s v="English"/>
    <s v="Article"/>
    <m/>
    <m/>
    <m/>
    <m/>
    <m/>
    <m/>
    <s v="DISEASE-RESISTANCE GENES; RICH REPEAT GENES; ARABIDOPSIS-THALIANA; MAXIMUM-LIKELIHOOD; POSITIVE SELECTION; PLANT-PATHOGENS; BARK DISEASE; LRR PROTEIN; R-GENES; FAMILY"/>
    <m/>
    <s v="[Zhong, Yan; Li, Yingjun; Huang, Kaihui; Cheng, Zong-Ming] Nanjing Agr Univ, Coll Hort, Nanjing 210095, Jiangsu, Peoples R China"/>
    <s v="Cheng, ZM (reprint author), Nanjing Agr Univ, Coll Hort, Nanjing 210095, Jiangsu, Peoples R China."/>
    <s v="zmc@njau.edu.cn"/>
    <m/>
    <m/>
    <s v="National Natural Science Foundation of China [31501737]; National Agriculture Ministry &quot;948 Project&quot;, China [2011-G21]; Priority Academic Program Development of Modern Horticultural Science in Jiangsu Province, China"/>
    <s v="This project was funded by National Natural Science Foundation of China (31501737), the National Agriculture Ministry &quot;948 Project&quot; (#2011-G21), China, and by the Priority Academic Program Development of Modern Horticultural Science in Jiangsu Province, China."/>
    <m/>
    <n v="56"/>
    <n v="0"/>
    <n v="0"/>
    <n v="0"/>
    <n v="0"/>
    <s v="NATURE PUBLISHING GROUP"/>
    <s v="LONDON"/>
    <s v="MACMILLAN BUILDING, 4 CRINAN ST, LONDON N1 9XW, ENGLAND"/>
    <s v="2045-2322"/>
    <m/>
    <m/>
    <s v="SCI REP-UK"/>
    <s v="Sci Rep"/>
    <d v="2015-11-12T00:00:00"/>
    <n v="2015"/>
    <n v="5"/>
    <m/>
    <m/>
    <m/>
    <m/>
    <m/>
    <m/>
    <m/>
    <n v="16638"/>
    <s v="10.1038/srep16638"/>
    <m/>
    <n v="12"/>
    <s v="Multidisciplinary Sciences"/>
    <s v="Science &amp; Technology - Other Topics"/>
    <s v="CV7QL"/>
    <s v="WOS:000364469000001"/>
    <n v="26559332"/>
    <s v="Cheng, ZM (reprint author), Nanjing Agr Univ, Coll Hort, Nanjing 210095, Jiangsu, Peoples R China."/>
    <s v="园艺学院"/>
    <b v="0"/>
    <b v="0"/>
    <b v="0"/>
    <b v="0"/>
    <s v="2045-2322"/>
    <n v="5.5970000000000004"/>
    <b v="0"/>
    <n v="1"/>
    <b v="0"/>
    <m/>
  </r>
  <r>
    <n v="848"/>
    <x v="15"/>
    <s v="程宗明"/>
    <m/>
    <m/>
    <m/>
    <m/>
    <m/>
    <s v="Zhong, Y (Zhong, Yan); Yin, H (Yin, Huan); Sargent, DJ (Sargent, Daniel James); Malnoy, M (Malnoy, Mickael); Cheng, ZM (Cheng, Zong-Ming (Max))"/>
    <m/>
    <m/>
    <s v="Species-specific duplications driving the recent expansion of NBS-LRR genes in five Rosaceae species"/>
    <s v="BMC GENOMICS  卷: 16  文献号: 77  DOI: 10.1186/s12864-015-1291-0  出版年: FEB 14 2015"/>
    <m/>
    <m/>
    <m/>
    <s v="Article"/>
    <m/>
    <m/>
    <m/>
    <m/>
    <m/>
    <m/>
    <m/>
    <m/>
    <m/>
    <m/>
    <m/>
    <m/>
    <m/>
    <m/>
    <m/>
    <m/>
    <m/>
    <m/>
    <m/>
    <m/>
    <m/>
    <m/>
    <m/>
    <m/>
    <s v="1471-2164"/>
    <m/>
    <m/>
    <m/>
    <m/>
    <m/>
    <m/>
    <m/>
    <m/>
    <m/>
    <m/>
    <m/>
    <m/>
    <m/>
    <m/>
    <m/>
    <m/>
    <m/>
    <m/>
    <m/>
    <m/>
    <m/>
    <m/>
    <m/>
    <b v="0"/>
    <b v="0"/>
    <b v="0"/>
    <b v="0"/>
    <b v="0"/>
    <b v="0"/>
    <s v="1471-2164"/>
    <n v="4.3600000000000003"/>
    <b v="0"/>
    <b v="0"/>
    <b v="0"/>
    <m/>
  </r>
  <r>
    <n v="849"/>
    <x v="15"/>
    <s v="程宗明"/>
    <m/>
    <m/>
    <m/>
    <m/>
    <m/>
    <s v=" Wang, M (Wang, Min); Vannozzi, A (Vannozzi, Alessandro); Wang, G (Wang, Gang); Zhong, V (Zhong, Van); Corso, M (Corso, Massimiliano); Cavallini, E (Cavallini, Erika); Cheng, ZM (Cheng, Zong-Ming (Max))"/>
    <m/>
    <m/>
    <s v="A comprehensive survey of the grapevine VQ gene family and its transcriptional correlation with WRKY proteins"/>
    <s v="FRONTIERS IN PLANT SCIENCE  卷: 6  文献号: 417  DOI: 10.3389/fpls.2015.00417  出版年: JUN 12 2015  "/>
    <m/>
    <m/>
    <m/>
    <s v="Article"/>
    <m/>
    <m/>
    <m/>
    <m/>
    <m/>
    <m/>
    <m/>
    <m/>
    <m/>
    <m/>
    <m/>
    <m/>
    <m/>
    <m/>
    <m/>
    <m/>
    <m/>
    <m/>
    <m/>
    <m/>
    <m/>
    <m/>
    <m/>
    <m/>
    <s v="1664-462X"/>
    <m/>
    <m/>
    <m/>
    <m/>
    <m/>
    <m/>
    <m/>
    <m/>
    <m/>
    <m/>
    <m/>
    <m/>
    <m/>
    <m/>
    <m/>
    <m/>
    <m/>
    <m/>
    <m/>
    <m/>
    <m/>
    <m/>
    <m/>
    <b v="0"/>
    <b v="0"/>
    <b v="0"/>
    <b v="0"/>
    <b v="0"/>
    <b v="0"/>
    <s v="1664-462X"/>
    <n v="3.99"/>
    <b v="0"/>
    <b v="0"/>
    <b v="0"/>
    <m/>
  </r>
  <r>
    <n v="850"/>
    <x v="15"/>
    <s v="房经贵"/>
    <s v="J"/>
    <s v="Leng, XP; Jia, HF; Sun, X; Shangguan, LF; Mu, Q; Wang, BJ; Fang, JG"/>
    <m/>
    <m/>
    <m/>
    <s v="Leng, Xiangpeng; Jia, Haifeng; Sun, Xin; Shangguan, Lingfei; Mu, Qian; Wang, Baoju; Fang, Jinggui"/>
    <m/>
    <m/>
    <s v="Comparative transcriptome analysis of grapevine in response to copper stress"/>
    <s v="SCIENTIFIC REPORTS"/>
    <m/>
    <m/>
    <s v="English"/>
    <s v="Article"/>
    <m/>
    <m/>
    <m/>
    <m/>
    <m/>
    <m/>
    <s v="PATHOGENESIS-RELATED PROTEINS; HEAT-SHOCK PROTEINS; P-TYPE ATPASE; OXIDATIVE STRESS; ARABIDOPSIS-THALIANA; EXCESS COPPER; RNA-SEQ; SUPEROXIDE-DISMUTASE; MOLECULAR CHAPERONES; BERRY DEVELOPMENT"/>
    <m/>
    <s v="[Leng, Xiangpeng; Jia, Haifeng; Sun, Xin; Shangguan, Lingfei; Mu, Qian; Wang, Baoju; Fang, Jinggui] Nanjing Agr Univ, Coll Hort, Nanjing 210095, Jiangsu, Peoples R China"/>
    <s v="Fang, JG (reprint author), Nanjing Agr Univ, Coll Hort, Tongwei Rd 6, Nanjing 210095, Jiangsu, Peoples R China."/>
    <s v="fanggg@njau.edu.cn"/>
    <m/>
    <m/>
    <s v="Natural Science Foundation of China (NSFC) [31401846]; Important National Science &amp; Technology Specific Projects [2012FY110100-3]"/>
    <s v="This work was supported by grants from the Natural Science Foundation of China (NSFC) (No. 31401846) and the Important National Science &amp; Technology Specific Projects (No. 2012FY110100-3)."/>
    <m/>
    <n v="70"/>
    <n v="0"/>
    <n v="0"/>
    <n v="11"/>
    <n v="11"/>
    <s v="NATURE PUBLISHING GROUP"/>
    <s v="LONDON"/>
    <s v="MACMILLAN BUILDING, 4 CRINAN ST, LONDON N1 9XW, ENGLAND"/>
    <s v="2045-2322"/>
    <m/>
    <m/>
    <s v="SCI REP-UK"/>
    <s v="Sci Rep"/>
    <n v="42721"/>
    <n v="2015"/>
    <n v="5"/>
    <m/>
    <m/>
    <m/>
    <m/>
    <m/>
    <m/>
    <m/>
    <n v="17749"/>
    <s v="10.1038/srep17749"/>
    <m/>
    <n v="17"/>
    <s v="Multidisciplinary Sciences"/>
    <s v="Science &amp; Technology - Other Topics"/>
    <s v="CY7IX"/>
    <s v="WOS:000366582900001"/>
    <n v="26673527"/>
    <s v="Fang, JG (reprint author), Nanjing Agr Univ, Coll Hort, Tongwei Rd 6, Nanjing 210095, Jiangsu, Peoples R China."/>
    <s v="园艺学院"/>
    <b v="0"/>
    <b v="0"/>
    <b v="0"/>
    <b v="0"/>
    <s v="2045-2322"/>
    <n v="5.5970000000000004"/>
    <b v="0"/>
    <n v="1"/>
    <b v="0"/>
    <m/>
  </r>
  <r>
    <n v="851"/>
    <x v="15"/>
    <s v="房经贵"/>
    <m/>
    <m/>
    <m/>
    <m/>
    <m/>
    <s v="Shangguan, LF (Shangguan, Lingfei); Sun, X (Sun, Xin); Zhang, CG (Zhang, Changqing); Mu, Q (Mu, Qian); Leng, XP (Leng, Xiangpeng); Fang, JG (Fang, Jinggui)"/>
    <m/>
    <m/>
    <s v="Genome identification and analysis of genes encoding the key enzymes involved in organic acid biosynthesis pathway in apple, grape, and sweet orange"/>
    <s v="SCIENTIA HORTICULTURAE  卷: 185  页: 22-28  DOI: 10.1016/j.scienta.2015.01.012  出版年: MAR 30 2015  "/>
    <m/>
    <m/>
    <m/>
    <s v="Article"/>
    <m/>
    <m/>
    <m/>
    <m/>
    <m/>
    <m/>
    <m/>
    <m/>
    <m/>
    <m/>
    <m/>
    <m/>
    <m/>
    <m/>
    <m/>
    <m/>
    <m/>
    <m/>
    <m/>
    <m/>
    <m/>
    <m/>
    <m/>
    <m/>
    <s v="0304-4238"/>
    <m/>
    <m/>
    <m/>
    <m/>
    <m/>
    <m/>
    <m/>
    <m/>
    <m/>
    <m/>
    <m/>
    <m/>
    <m/>
    <m/>
    <m/>
    <m/>
    <m/>
    <m/>
    <m/>
    <m/>
    <m/>
    <m/>
    <m/>
    <b v="0"/>
    <b v="0"/>
    <b v="0"/>
    <b v="0"/>
    <b v="0"/>
    <b v="0"/>
    <s v="0304-4238"/>
    <n v="1.7849999999999999"/>
    <b v="0"/>
    <b v="0"/>
    <n v="1"/>
    <m/>
  </r>
  <r>
    <n v="852"/>
    <x v="15"/>
    <s v="房经贵"/>
    <m/>
    <m/>
    <m/>
    <m/>
    <m/>
    <s v=" Pervaiz, T (Pervaiz, Tariq); Sun, X (Sun, Xin); Zhang, YY (Zhang, Yanyi); Tao, R (Tao, Ran); Zhang, JH (Zhang, Junhuan); Fang, JG (Fang, Jinggui)"/>
    <m/>
    <m/>
    <s v="Association between Chloroplast and Mitochondrial DNA sequences in Chinese Prunus genotypes (Prunus persica, Prunus domestica, and Prunus avium)"/>
    <s v=" BMC PLANT BIOLOGY  卷: 15  文献号: 4  DOI: 10.1186/s12870-014-0402-4  出版年: JAN 16 2015 "/>
    <m/>
    <m/>
    <m/>
    <s v="Article"/>
    <m/>
    <m/>
    <m/>
    <m/>
    <m/>
    <m/>
    <m/>
    <m/>
    <m/>
    <m/>
    <m/>
    <m/>
    <m/>
    <m/>
    <m/>
    <m/>
    <m/>
    <m/>
    <m/>
    <m/>
    <m/>
    <m/>
    <m/>
    <m/>
    <s v="1471-2229"/>
    <m/>
    <m/>
    <m/>
    <m/>
    <m/>
    <m/>
    <m/>
    <m/>
    <m/>
    <m/>
    <m/>
    <m/>
    <m/>
    <m/>
    <m/>
    <m/>
    <m/>
    <m/>
    <m/>
    <m/>
    <m/>
    <m/>
    <m/>
    <b v="0"/>
    <b v="0"/>
    <b v="0"/>
    <b v="0"/>
    <b v="0"/>
    <b v="0"/>
    <s v="1471-2229"/>
    <n v="4.7140000000000004"/>
    <b v="0"/>
    <b v="0"/>
    <b v="0"/>
    <m/>
  </r>
  <r>
    <n v="853"/>
    <x v="15"/>
    <s v="房经贵"/>
    <m/>
    <m/>
    <m/>
    <m/>
    <m/>
    <s v=" Jiu, ST (Jiu, Songtao); Zhu, XD (Zhu, Xudong); Wang, J (Wang, Jian); Zhang, C (Zhang, Cheng); Mu, Q (Mu, Qian); Wang, C (Wang, Chen); Fang, JG (Fang, Jinggui)"/>
    <m/>
    <m/>
    <s v="Genome-Wide Mapping and Analysis of Grapevine MicroRNAs and Their Potential Target Genes"/>
    <s v="PLANT GENOME  卷: 8  期: 2  DOI: 10.3835/plantgenome2014.12.0091  出版年: JUL 2015  "/>
    <m/>
    <m/>
    <m/>
    <s v="Article"/>
    <m/>
    <m/>
    <m/>
    <m/>
    <m/>
    <m/>
    <m/>
    <m/>
    <m/>
    <m/>
    <m/>
    <m/>
    <m/>
    <m/>
    <m/>
    <m/>
    <m/>
    <m/>
    <m/>
    <m/>
    <m/>
    <m/>
    <m/>
    <m/>
    <s v="1940-3372"/>
    <m/>
    <m/>
    <m/>
    <m/>
    <m/>
    <m/>
    <m/>
    <m/>
    <m/>
    <m/>
    <m/>
    <m/>
    <m/>
    <m/>
    <m/>
    <m/>
    <m/>
    <m/>
    <m/>
    <m/>
    <m/>
    <m/>
    <m/>
    <b v="0"/>
    <b v="0"/>
    <b v="0"/>
    <b v="0"/>
    <b v="0"/>
    <b v="0"/>
    <s v="1940-3372"/>
    <n v="4.4210000000000003"/>
    <b v="0"/>
    <b v="0"/>
    <b v="0"/>
    <m/>
  </r>
  <r>
    <n v="854"/>
    <x v="15"/>
    <s v="房经贵"/>
    <m/>
    <m/>
    <m/>
    <m/>
    <m/>
    <s v=" Leng, XP (Leng, Xiangpeng); Fang, JX (Fang, Jinxiang); Pervaiz, T (Pervaiz, Tariq); Li, Y (Li, Yu); Wang, XM (Wang, Xiaomin); Liu, D (Liu, Dan); Zhu, XD (Zhu, Xudong); Fang, JG (Fang, Jinggui)"/>
    <m/>
    <m/>
    <s v="Characterization of Expression Patterns of Grapevine MicroRNA Family Members using MicroRNA Rapid Amplification of Complementary DNA Ends"/>
    <s v="PLANT GENOME  卷: 8  期: 2  DOI: 10.3835/plantgenome2014.10.0069  出版年: JUL 2015  "/>
    <m/>
    <m/>
    <m/>
    <s v="Article"/>
    <m/>
    <m/>
    <m/>
    <m/>
    <m/>
    <m/>
    <m/>
    <m/>
    <m/>
    <m/>
    <m/>
    <m/>
    <m/>
    <m/>
    <m/>
    <m/>
    <m/>
    <m/>
    <m/>
    <m/>
    <m/>
    <m/>
    <m/>
    <m/>
    <s v="1940-3372"/>
    <m/>
    <m/>
    <m/>
    <m/>
    <m/>
    <m/>
    <m/>
    <m/>
    <m/>
    <m/>
    <m/>
    <m/>
    <m/>
    <m/>
    <m/>
    <m/>
    <m/>
    <m/>
    <m/>
    <m/>
    <m/>
    <m/>
    <m/>
    <b v="0"/>
    <b v="0"/>
    <b v="0"/>
    <b v="0"/>
    <b v="0"/>
    <b v="0"/>
    <s v="1940-3372"/>
    <n v="4.4210000000000003"/>
    <b v="0"/>
    <b v="0"/>
    <b v="0"/>
    <m/>
  </r>
  <r>
    <n v="855"/>
    <x v="15"/>
    <s v="高志红"/>
    <m/>
    <m/>
    <m/>
    <m/>
    <m/>
    <s v=" Song, J (Song, Juan); Gao, ZH (Gao, Zhihong); Huo, XM (Huo, Ximei); Sun, HL (Sun, Hailong); Xu, YS (Xu, Yanshuai); Shi, T (Shi, Ting); Ni, ZJ (Ni, Zhaojun)"/>
    <m/>
    <m/>
    <s v="Genome-wide identification of the auxin response factor (ARF) gene family and expression analysis of its role associated with pistil development in Japanese apricot (Prunus mume Sieb. et Zucc)"/>
    <s v="ACTA PHYSIOLOGIAE PLANTARUM  卷: 37  期: 8  文献号: 145  DOI: 10.1007/s11738-015-1882-z  出版年: AUG 2015  "/>
    <m/>
    <m/>
    <m/>
    <s v="Article"/>
    <m/>
    <m/>
    <m/>
    <m/>
    <m/>
    <m/>
    <m/>
    <m/>
    <m/>
    <m/>
    <m/>
    <m/>
    <m/>
    <m/>
    <m/>
    <m/>
    <m/>
    <m/>
    <m/>
    <m/>
    <m/>
    <m/>
    <m/>
    <m/>
    <s v="0137-5881"/>
    <m/>
    <m/>
    <m/>
    <m/>
    <m/>
    <m/>
    <m/>
    <m/>
    <m/>
    <m/>
    <m/>
    <m/>
    <m/>
    <m/>
    <m/>
    <m/>
    <m/>
    <m/>
    <m/>
    <m/>
    <m/>
    <m/>
    <m/>
    <b v="0"/>
    <b v="0"/>
    <b v="0"/>
    <b v="0"/>
    <b v="0"/>
    <b v="0"/>
    <s v="0137-5881"/>
    <n v="1.671"/>
    <b v="0"/>
    <b v="0"/>
    <n v="1"/>
    <m/>
  </r>
  <r>
    <n v="856"/>
    <x v="15"/>
    <s v="高志红"/>
    <m/>
    <m/>
    <m/>
    <m/>
    <m/>
    <s v="Gu, XB (Gu, Xianbin); Chen, YH (Chen, Yahua); Gao, ZH (Gao, Zhihong); Qiao, YS (Qiao, Yushan); Wang, XY (Wang, Xiuyun)"/>
    <m/>
    <m/>
    <s v="Transcription factors and anthocyanin genes related to low-temperature tolerance in rd29A:RdreB1BI transgenic strawberry"/>
    <s v="PLANT PHYSIOLOGY AND BIOCHEMISTRY  卷: 89  页: 31-43  DOI: 10.1016/j.plaphy.2015.02.004  出版年: APR 2015  "/>
    <m/>
    <m/>
    <m/>
    <s v="Article"/>
    <m/>
    <m/>
    <m/>
    <m/>
    <m/>
    <m/>
    <m/>
    <m/>
    <m/>
    <m/>
    <m/>
    <m/>
    <m/>
    <m/>
    <m/>
    <m/>
    <m/>
    <m/>
    <m/>
    <m/>
    <m/>
    <m/>
    <m/>
    <m/>
    <s v="0981-9428"/>
    <m/>
    <m/>
    <m/>
    <m/>
    <m/>
    <m/>
    <m/>
    <m/>
    <m/>
    <m/>
    <m/>
    <m/>
    <m/>
    <m/>
    <m/>
    <m/>
    <m/>
    <m/>
    <m/>
    <m/>
    <m/>
    <m/>
    <m/>
    <b v="0"/>
    <b v="0"/>
    <b v="0"/>
    <b v="0"/>
    <b v="0"/>
    <b v="0"/>
    <s v="0981-9428"/>
    <n v="3.33"/>
    <b v="0"/>
    <b v="0"/>
    <b v="0"/>
    <m/>
  </r>
  <r>
    <n v="857"/>
    <x v="15"/>
    <s v="高志红"/>
    <m/>
    <m/>
    <m/>
    <m/>
    <m/>
    <s v=" Zhou, Y (Zhou, Y.); Wu, XX (Wu, X. X.); Zhang, Z (Zhang, Z.); Gao, ZH (Gao, Z. H.)"/>
    <m/>
    <m/>
    <s v="Identification of differentially expressed genes associated with flower color in peach using genome-wide transcriptional analysis"/>
    <s v="GENETICS AND MOLECULAR RESEARCH  卷: 14  期: 2  页: 4724-4739  DOI: 10.4238/2015.May.11.5  出版年: 2015  "/>
    <m/>
    <m/>
    <m/>
    <s v="Article"/>
    <m/>
    <m/>
    <m/>
    <m/>
    <m/>
    <m/>
    <m/>
    <m/>
    <m/>
    <m/>
    <m/>
    <m/>
    <m/>
    <m/>
    <m/>
    <m/>
    <m/>
    <m/>
    <m/>
    <m/>
    <m/>
    <m/>
    <m/>
    <m/>
    <s v="1676-5680"/>
    <m/>
    <m/>
    <m/>
    <m/>
    <m/>
    <m/>
    <m/>
    <m/>
    <m/>
    <m/>
    <m/>
    <m/>
    <m/>
    <m/>
    <m/>
    <m/>
    <m/>
    <m/>
    <m/>
    <m/>
    <m/>
    <m/>
    <m/>
    <b v="0"/>
    <b v="0"/>
    <b v="0"/>
    <b v="0"/>
    <b v="0"/>
    <b v="0"/>
    <s v="1676-5680"/>
    <n v="0.97199999999999998"/>
    <b v="0"/>
    <b v="0"/>
    <n v="1"/>
    <m/>
  </r>
  <r>
    <n v="858"/>
    <x v="15"/>
    <s v="高志宏"/>
    <m/>
    <m/>
    <m/>
    <m/>
    <m/>
    <s v="Zhou, Yong; Wu, Xinxin; Zhang, Zhen; Gao, Zhihong"/>
    <m/>
    <m/>
    <s v="Comparative proteomic analysis of floral color variegation in peach"/>
    <s v="BIOCHEMICAL AND BIOPHYSICAL RESEARCH COMMUNICATIONS"/>
    <m/>
    <m/>
    <m/>
    <s v="Article"/>
    <m/>
    <m/>
    <m/>
    <m/>
    <m/>
    <m/>
    <m/>
    <m/>
    <m/>
    <m/>
    <m/>
    <m/>
    <m/>
    <m/>
    <m/>
    <m/>
    <m/>
    <m/>
    <m/>
    <m/>
    <m/>
    <m/>
    <m/>
    <m/>
    <s v="0006-291X"/>
    <m/>
    <m/>
    <m/>
    <m/>
    <m/>
    <m/>
    <m/>
    <m/>
    <m/>
    <m/>
    <m/>
    <m/>
    <m/>
    <m/>
    <m/>
    <m/>
    <m/>
    <m/>
    <m/>
    <m/>
    <m/>
    <m/>
    <m/>
    <b v="0"/>
    <b v="0"/>
    <b v="0"/>
    <b v="0"/>
    <b v="0"/>
    <b v="0"/>
    <s v="0006-291X"/>
    <n v="2.3820000000000001"/>
    <b v="0"/>
    <b v="0"/>
    <b v="0"/>
    <m/>
  </r>
  <r>
    <n v="859"/>
    <x v="15"/>
    <s v="耿芳"/>
    <m/>
    <m/>
    <m/>
    <m/>
    <m/>
    <s v="Geng, F (Geng, Fang); Moran, R (Moran, Renae); Day, M (Day, Michael); Halteman, W (Halteman, William); Zhang, DL (Zhang, Donglin)"/>
    <m/>
    <m/>
    <s v="In Vitro Shoot Proliferation of Apple Rootstocks 'B.9', 'G.30', and 'G.41' Grown under Red and Blue Light"/>
    <s v="HORTSCIENCE  卷: 50  期: 3  页: 430-433  出版年: MAR 2015  "/>
    <m/>
    <m/>
    <m/>
    <s v="Article"/>
    <m/>
    <m/>
    <m/>
    <m/>
    <m/>
    <m/>
    <m/>
    <m/>
    <m/>
    <m/>
    <m/>
    <m/>
    <m/>
    <m/>
    <m/>
    <m/>
    <m/>
    <m/>
    <m/>
    <m/>
    <m/>
    <m/>
    <m/>
    <m/>
    <s v="0018-5345"/>
    <m/>
    <m/>
    <m/>
    <m/>
    <m/>
    <m/>
    <m/>
    <m/>
    <m/>
    <m/>
    <m/>
    <m/>
    <m/>
    <m/>
    <m/>
    <m/>
    <m/>
    <m/>
    <m/>
    <m/>
    <m/>
    <m/>
    <m/>
    <b v="0"/>
    <b v="0"/>
    <b v="0"/>
    <b v="0"/>
    <b v="0"/>
    <b v="0"/>
    <s v="0018-5345"/>
    <n v="1.0900000000000001"/>
    <b v="0"/>
    <b v="0"/>
    <n v="1"/>
    <m/>
  </r>
  <r>
    <n v="860"/>
    <x v="15"/>
    <s v="郭巧生"/>
    <s v="J"/>
    <s v="Zhu, ZB; Fan, JY; Guo, QS; Liu, ZY; Zhu, GS"/>
    <m/>
    <m/>
    <m/>
    <s v="Zhu, Zai-Biao; Fan, Jia-Yi; Guo, Qiao-Sheng; Liu, Zuo-Yi; Zhu, Guo-Sheng"/>
    <m/>
    <m/>
    <s v="The growth and medicinal quality of Epimedium wushanense are improved by an isolate of dark septate fungus"/>
    <s v="PHARMACEUTICAL BIOLOGY"/>
    <m/>
    <m/>
    <s v="English"/>
    <s v="Article"/>
    <m/>
    <m/>
    <m/>
    <m/>
    <m/>
    <s v="Classification and identification; dark septate endophytes (DSE); icariin; total flavonoids"/>
    <s v="PLANT SAUSSUREA-INVOLUCRATA; ARBUSCULAR MYCORRHIZAL; ENDOPHYTIC FUNGI; ROOT ENDOPHYTES; METAANALYSIS; COMMUNITIES; L."/>
    <m/>
    <s v="[Zhu, Zai-Biao; Fan, Jia-Yi; Guo, Qiao-Sheng] Nanjing Agr Univ, Inst Chinese Med Mat, Nanjing 210095, Jiangsu, Peoples R China; [Fan, Jia-Yi] 1 Tradit Chinese Med Hosp Changde, Changde, Peoples R China; [Liu, Zuo-Yi; Zhu, Guo-Sheng] Guizhou Acad Agr Sci, Inst Modern Chinese Med Mat, Guiyang 550006, Peoples R China"/>
    <s v="Guo, QS (reprint author), Nanjing Agr Univ, Inst Chinese Med Mat, Nanjing 210095, Jiangsu, Peoples R China."/>
    <s v="gqs@njau.edu.cn; gzliuzuoyi@163.com"/>
    <m/>
    <m/>
    <s v="National Science and Technology Support Project of China [2009BAI74B02]"/>
    <s v="The authors report that they have no conflicts of interest. The authors alone are responsible for the content and writing of the paper. This study was supported financially by the National Science and Technology Support Project of China (2009BAI74B02)."/>
    <m/>
    <n v="35"/>
    <n v="0"/>
    <n v="0"/>
    <n v="8"/>
    <n v="8"/>
    <s v="TAYLOR &amp; FRANCIS LTD"/>
    <s v="ABINGDON"/>
    <s v="4 PARK SQUARE, MILTON PARK, ABINGDON OX14 4RN, OXON, ENGLAND"/>
    <s v="1388-0209"/>
    <s v="1744-5116"/>
    <m/>
    <s v="PHARM BIOL"/>
    <s v="Pharm. Biol."/>
    <m/>
    <n v="2015"/>
    <n v="53"/>
    <n v="9"/>
    <m/>
    <m/>
    <m/>
    <m/>
    <n v="1344"/>
    <n v="1351"/>
    <m/>
    <s v="10.3109/13880209.2014.982296"/>
    <m/>
    <n v="8"/>
    <s v="Plant Sciences; Medical Laboratory Technology; Pharmacology &amp; Pharmacy"/>
    <s v="Plant Sciences; Medical Laboratory Technology; Pharmacology &amp; Pharmacy"/>
    <s v="CR4VL"/>
    <s v="WOS:000361337700013"/>
    <n v="25858327"/>
    <s v="Guo, QS (reprint author), Nanjing Agr Univ, Inst Chinese Med Mat, Nanjing 210095, Jiangsu, Peoples R China."/>
    <b v="0"/>
    <b v="0"/>
    <b v="0"/>
    <b v="0"/>
    <b v="0"/>
    <s v="1388-0209"/>
    <n v="1.2410000000000001"/>
    <b v="0"/>
    <b v="0"/>
    <n v="1"/>
    <m/>
  </r>
  <r>
    <n v="861"/>
    <x v="15"/>
    <s v="郭巧生"/>
    <m/>
    <m/>
    <m/>
    <m/>
    <m/>
    <s v="Zhang, LX (Zhang, L. X.); Guo, QS (Guo, Q. S.); Chang, QS (Chang, Q. S.); Zhu, ZB (Zhu, Z. B.); Liu, L (Liu, L.); Chen, YH (Chen, Y. H.)"/>
    <m/>
    <m/>
    <s v="Chloroplast ultrastructure, photosynthesis and accumulation of secondary metabolites in Glechoma longituba in response to irradiance"/>
    <s v="PHOTOSYNTHETICA  卷: 53  期: 1  页: 144-153  DOI: 10.1007/s11099-015-0092-7  出版年: MAR 2015"/>
    <m/>
    <m/>
    <m/>
    <s v="Article"/>
    <m/>
    <m/>
    <m/>
    <m/>
    <m/>
    <m/>
    <m/>
    <m/>
    <m/>
    <m/>
    <m/>
    <m/>
    <m/>
    <m/>
    <m/>
    <m/>
    <m/>
    <m/>
    <m/>
    <m/>
    <m/>
    <m/>
    <m/>
    <m/>
    <s v="0300-3604"/>
    <m/>
    <m/>
    <m/>
    <m/>
    <m/>
    <m/>
    <m/>
    <m/>
    <m/>
    <m/>
    <m/>
    <m/>
    <m/>
    <m/>
    <m/>
    <m/>
    <m/>
    <m/>
    <m/>
    <m/>
    <m/>
    <m/>
    <m/>
    <b v="0"/>
    <b v="0"/>
    <b v="0"/>
    <b v="0"/>
    <b v="0"/>
    <b v="0"/>
    <s v="0300-3604"/>
    <n v="1.403"/>
    <b v="0"/>
    <b v="0"/>
    <n v="1"/>
    <m/>
  </r>
  <r>
    <n v="862"/>
    <x v="15"/>
    <s v="郭巧生"/>
    <m/>
    <m/>
    <m/>
    <m/>
    <m/>
    <s v="Liu, F (Liu, Fei); Shi, HZ (Shi, Hong-Zhuan); Guo, QS (Guo, Qiao-Sheng); Lv, F (Lv, Fu); Yu, YB (Yu, Ye-Bing); Lv, LL (Lv, Lin-Lan); Shen, WB (Shen, Wen-Biao); Zhao, WH (Zhao, Wei-Hong); Zhang, MM (Zhang, Ming-Ming)"/>
    <m/>
    <m/>
    <s v="Analysis of the genetic diversity and population structure of Perinereis aibuhitensis in China using TRAP and AFLP markers"/>
    <s v="BIOCHEMICAL SYSTEMATICS AND ECOLOGY  卷: 59  页: 194-203  DOI: 10.1016/j.bse.2015.01.002  出版年: APR 2015"/>
    <m/>
    <m/>
    <m/>
    <s v="Article"/>
    <m/>
    <m/>
    <m/>
    <m/>
    <m/>
    <m/>
    <m/>
    <m/>
    <m/>
    <m/>
    <m/>
    <m/>
    <m/>
    <m/>
    <m/>
    <m/>
    <m/>
    <m/>
    <m/>
    <m/>
    <m/>
    <m/>
    <m/>
    <m/>
    <s v="0305-1978"/>
    <m/>
    <m/>
    <m/>
    <m/>
    <m/>
    <m/>
    <m/>
    <m/>
    <m/>
    <m/>
    <m/>
    <m/>
    <m/>
    <m/>
    <m/>
    <m/>
    <m/>
    <m/>
    <m/>
    <m/>
    <m/>
    <m/>
    <m/>
    <b v="0"/>
    <b v="0"/>
    <b v="0"/>
    <b v="0"/>
    <b v="0"/>
    <b v="0"/>
    <s v="0305-1978"/>
    <n v="1.131"/>
    <b v="0"/>
    <b v="0"/>
    <n v="1"/>
    <m/>
  </r>
  <r>
    <n v="863"/>
    <x v="15"/>
    <s v="郭巧生"/>
    <m/>
    <m/>
    <m/>
    <m/>
    <m/>
    <s v="Wang, T (Wang, Tao); Xi, MQ (Xi, Mengqian); Guo, QS (Guo, Qiaosheng); Wang, L (Wang, Liang); Shen, ZG (Shen, Zhenguo)"/>
    <m/>
    <m/>
    <s v="Chemical components and antioxidant activity of volatile oil of a Compositae tea (Coreopsis tinctoria Nutt.) from Mt. Kunlun"/>
    <s v="INDUSTRIAL CROPS AND PRODUCTS  卷: 67  页: 318-323  DOI: 10.1016/j.indcrop.2015.01.043  出版年: MAY 2015 "/>
    <m/>
    <m/>
    <m/>
    <s v="Article"/>
    <m/>
    <m/>
    <m/>
    <m/>
    <m/>
    <m/>
    <m/>
    <m/>
    <m/>
    <m/>
    <m/>
    <m/>
    <m/>
    <m/>
    <m/>
    <m/>
    <m/>
    <m/>
    <m/>
    <m/>
    <m/>
    <m/>
    <m/>
    <m/>
    <s v="0926-6690"/>
    <m/>
    <m/>
    <m/>
    <m/>
    <m/>
    <m/>
    <m/>
    <m/>
    <m/>
    <m/>
    <m/>
    <m/>
    <m/>
    <m/>
    <m/>
    <m/>
    <m/>
    <m/>
    <m/>
    <m/>
    <m/>
    <m/>
    <m/>
    <b v="0"/>
    <b v="0"/>
    <b v="0"/>
    <b v="0"/>
    <b v="0"/>
    <b v="0"/>
    <s v="0926-6690"/>
    <n v="3.0190000000000001"/>
    <b v="0"/>
    <b v="0"/>
    <b v="0"/>
    <m/>
  </r>
  <r>
    <n v="864"/>
    <x v="15"/>
    <s v="郭巧生"/>
    <m/>
    <m/>
    <m/>
    <m/>
    <m/>
    <s v="Miao, YY (Miao, Yuanyuan); Zhu, ZB (Zhu, Zaibiao); Guo, QS (Guo, Qiaosheng); Ma, HL (Ma, Hongliang); Zhu, LF (Zhu, Lifang)"/>
    <m/>
    <m/>
    <s v="Alternate wetting and drying irrigation-mediated changes in the growth, photosynthesis and yield of the medicinal plant Tulipa edulis"/>
    <s v="INDUSTRIAL CROPS AND PRODUCTS  卷: 66  页: 81-88  DOI: 10.1016/j.indcrop.2014.12.002  出版年: APR 2015"/>
    <m/>
    <m/>
    <m/>
    <s v="Article"/>
    <m/>
    <m/>
    <m/>
    <m/>
    <m/>
    <m/>
    <m/>
    <m/>
    <m/>
    <m/>
    <m/>
    <m/>
    <m/>
    <m/>
    <m/>
    <m/>
    <m/>
    <m/>
    <m/>
    <m/>
    <m/>
    <m/>
    <m/>
    <m/>
    <s v="0926-6690"/>
    <m/>
    <m/>
    <m/>
    <m/>
    <m/>
    <m/>
    <m/>
    <m/>
    <m/>
    <m/>
    <m/>
    <m/>
    <m/>
    <m/>
    <m/>
    <m/>
    <m/>
    <m/>
    <m/>
    <m/>
    <m/>
    <m/>
    <m/>
    <b v="0"/>
    <b v="0"/>
    <b v="0"/>
    <b v="0"/>
    <b v="0"/>
    <b v="0"/>
    <s v="0926-6690"/>
    <n v="3.0190000000000001"/>
    <b v="0"/>
    <b v="0"/>
    <b v="0"/>
    <m/>
  </r>
  <r>
    <n v="865"/>
    <x v="15"/>
    <s v="郭巧生"/>
    <m/>
    <m/>
    <m/>
    <m/>
    <m/>
    <s v="Peng, X (Peng, Xin); Zhuang, DD (Zhuang, Ding-ding); Guo, QS (Guo, Qiao-sheng)"/>
    <m/>
    <m/>
    <s v="Induction of S phase arrest and apoptosis by ethyl acetate extract from Tetrastigma hemsleyanum in human hepatoma HepG(2) cells"/>
    <s v="TUMOR BIOLOGY  卷: 36  期: 4  页: 2541-2550  DOI: 10.1007/s13277-014-2869-x  出版年: APR 2015"/>
    <m/>
    <m/>
    <m/>
    <s v="Article"/>
    <m/>
    <m/>
    <m/>
    <m/>
    <m/>
    <m/>
    <m/>
    <m/>
    <m/>
    <m/>
    <m/>
    <m/>
    <m/>
    <m/>
    <m/>
    <m/>
    <m/>
    <m/>
    <m/>
    <m/>
    <m/>
    <m/>
    <m/>
    <m/>
    <s v="1010-4283"/>
    <m/>
    <m/>
    <m/>
    <m/>
    <m/>
    <m/>
    <m/>
    <m/>
    <m/>
    <m/>
    <m/>
    <m/>
    <m/>
    <m/>
    <m/>
    <m/>
    <m/>
    <m/>
    <m/>
    <m/>
    <m/>
    <m/>
    <m/>
    <b v="0"/>
    <b v="0"/>
    <b v="0"/>
    <b v="0"/>
    <b v="0"/>
    <b v="0"/>
    <s v="1010-4283"/>
    <n v="3.4039999999999999"/>
    <b v="0"/>
    <b v="0"/>
    <b v="0"/>
    <m/>
  </r>
  <r>
    <n v="866"/>
    <x v="15"/>
    <s v="郭巧生"/>
    <m/>
    <m/>
    <m/>
    <m/>
    <m/>
    <s v=" Li, C (Li, Chao); Guo, QS (Guo, Qiao-sheng); Yang, SC (Yang, Sheng-chao); Zheng, KY (Zheng, Kai-yan); Li, WP (Li, Wang-ping); Meng, ZG (Meng, Zhen-gui); Xu, XZ (Xu, Xiang-zeng)"/>
    <m/>
    <m/>
    <s v="Determination of multiple elements in samples of the medicinal plant Marsdenia tenacissima and estimation of geographic origin via pattern recognition techniques"/>
    <s v=" JOURNAL OF NATURAL MEDICINES  卷: 69  期: 1  页: 55-62  DOI: 10.1007/s11418-014-0860-x  出版年: JAN 2015  "/>
    <m/>
    <m/>
    <m/>
    <s v="Article"/>
    <m/>
    <m/>
    <m/>
    <m/>
    <m/>
    <m/>
    <m/>
    <m/>
    <m/>
    <m/>
    <m/>
    <m/>
    <m/>
    <m/>
    <m/>
    <m/>
    <m/>
    <m/>
    <m/>
    <m/>
    <m/>
    <m/>
    <m/>
    <m/>
    <s v="1340-3443"/>
    <m/>
    <m/>
    <m/>
    <m/>
    <m/>
    <m/>
    <m/>
    <m/>
    <m/>
    <m/>
    <m/>
    <m/>
    <m/>
    <m/>
    <m/>
    <m/>
    <m/>
    <m/>
    <m/>
    <m/>
    <m/>
    <m/>
    <m/>
    <b v="0"/>
    <b v="0"/>
    <b v="0"/>
    <b v="0"/>
    <b v="0"/>
    <b v="0"/>
    <s v="1340-3443"/>
    <n v="0.99299999999999999"/>
    <b v="0"/>
    <b v="0"/>
    <n v="1"/>
    <m/>
  </r>
  <r>
    <n v="867"/>
    <x v="15"/>
    <s v="郭世荣"/>
    <s v="J"/>
    <s v="Li, L; Xing, WW; Shao, QS; Shu, S; Sun, J; Guo, SR"/>
    <m/>
    <m/>
    <m/>
    <s v="Li, Lin; Xing, Wen-wen; Shao, Qiao-sai; Shu, Sheng; Sun, Jin; Guo, Shi-rong"/>
    <m/>
    <m/>
    <s v="The effects of grafting on glycolysis and the tricarboxylic acid cycle in Ca(NO3)(2)-stressed cucumber seedlings with pumpkin as rootstock"/>
    <s v="ACTA PHYSIOLOGIAE PLANTARUM"/>
    <m/>
    <m/>
    <s v="English"/>
    <s v="Article"/>
    <m/>
    <m/>
    <m/>
    <m/>
    <m/>
    <s v="Cucumber; Ca(NO3)(2) stress; Rootstock grafting; Glycolysis; TCA cycle"/>
    <s v="SALT TOLERANCE; LOTUS-JAPONICUS; CO2 ENRICHMENT; ORGANIC-ACID; RESPIRATION; METABOLISM; GROWTH; SALINITY; STRESS; FRUIT"/>
    <m/>
    <s v="[Li, Lin; Xing, Wen-wen; Shao, Qiao-sai; Shu, Sheng; Sun, Jin; Guo, Shi-rong] Nanjing Agr Univ, Minist Agr, Coll Hort, Key Lab Southern Vegetables Genet Improvement, Nanjing 210095, Jiangsu, Peoples R China; [Sun, Jin; Guo, Shi-rong] Nanjing Agr Univ, Facil Hort Inst, Suqian 223800, Jiangsu, Peoples R China"/>
    <s v="Guo, SR (reprint author), Nanjing Agr Univ, Minist Agr, Coll Hort, Key Lab Southern Vegetables Genet Improvement, Nanjing 210095, Jiangsu, Peoples R China."/>
    <s v="srguo@njau.edu.cn"/>
    <m/>
    <m/>
    <s v="National Natural Science Foundation of China [31401919, 31471869, 31272209]; Central Research Institutes of Basic Research Fund [6J0745]; China Earmarked Fund for Modern Agro-industry Technology Research System [CARS-25-C-03]; Priority Academic Program Development of Jiangsu Higher Education Institutions (PAPD); Research Fund for the Doctoral Program of Higher Education [20130097120015]"/>
    <s v="This work was financially supported by the National Natural Science Foundation of China (No. 31401919, No. 31471869 and No. 31272209), the Central Research Institutes of Basic Research Fund (6J0745), the China Earmarked Fund for Modern Agro-industry Technology Research System (CARS-25-C-03), and the Priority Academic Program Development of Jiangsu Higher Education Institutions (PAPD), and sponsored by the Research Fund for the Doctoral Program of Higher Education (20130097120015)."/>
    <m/>
    <n v="50"/>
    <n v="0"/>
    <n v="0"/>
    <n v="13"/>
    <n v="13"/>
    <s v="SPRINGER HEIDELBERG"/>
    <s v="HEIDELBERG"/>
    <s v="TIERGARTENSTRASSE 17, D-69121 HEIDELBERG, GERMANY"/>
    <s v="0137-5881"/>
    <s v="1861-1664"/>
    <m/>
    <s v="ACTA PHYSIOL PLANT"/>
    <s v="Acta Physiol. Plant."/>
    <s v="DEC"/>
    <n v="2015"/>
    <n v="37"/>
    <n v="12"/>
    <m/>
    <m/>
    <m/>
    <m/>
    <m/>
    <m/>
    <s v="UNSP 259"/>
    <s v="10.1007/s11738-015-1978-5"/>
    <m/>
    <n v="10"/>
    <s v="Plant Sciences"/>
    <s v="Plant Sciences"/>
    <s v="CZ8BZ"/>
    <s v="WOS:000367326300005"/>
    <m/>
    <s v="Guo, SR (reprint author), Nanjing Agr Univ, Minist Agr, Coll Hort, Key Lab Southern Vegetables Genet Improvement, Nanjing 210095, Jiangsu, Peoples R China."/>
    <s v="园艺学院"/>
    <b v="0"/>
    <b v="0"/>
    <b v="0"/>
    <b v="0"/>
    <s v="0137-5881"/>
    <n v="1.671"/>
    <b v="0"/>
    <b v="0"/>
    <n v="1"/>
    <m/>
  </r>
  <r>
    <n v="868"/>
    <x v="15"/>
    <s v="郭世荣"/>
    <s v="J"/>
    <s v="Yang, YJ; Yu, L; Wang, LP; Guo, SR"/>
    <m/>
    <m/>
    <m/>
    <s v="Yang, Yanjuan; Yu, Li; Wang, Liping; Guo, Shirong"/>
    <m/>
    <m/>
    <s v="Bottle gourd rootstock-grafting promotes photosynthesis by regulating the stomata and non-stomata performances in leaves of watermelon seedlings under NaCl stress"/>
    <s v="JOURNAL OF PLANT PHYSIOLOGY"/>
    <m/>
    <m/>
    <s v="English"/>
    <s v="Article"/>
    <m/>
    <m/>
    <m/>
    <m/>
    <m/>
    <s v="Lagenaria siceraria Standl.; Rootstock; Salt tolerance; Stomatal limitations; Non-stomatal limitations; Citrullus lanatus [Thunb.] Mansf."/>
    <s v="CUCUMIS-SATIVUS; SALT TOLERANCE; CARBON METABOLISM; PLANT; SALINITY; ASSIMILATION; LIMITATIONS; MECHANISMS; EXPRESSION; RESPONSES"/>
    <m/>
    <s v="[Yang, Yanjuan; Yu, Li; Wang, Liping; Guo, Shirong] Nanjing Agr Univ, Coll Hort, Minist Agr, Key Lab So Vegetable Crop Genet Improvement, Nanjing 210095, Jiangsu, Peoples R China; [Yang, Yanjuan] Guangxi Univ, Coll Agr, Dept Hort Sci, Nanning 530004, Peoples R China; [Yu, Li] Shanghai Acad Agr Sci, Key Lab Protected Hort Technol, Inst Hort Res, Shanghai 201403, Peoples R China"/>
    <s v="Guo, SR (reprint author), Nanjing Agr Univ, Coll Hort, Nanjing 210095, Jiangsu, Peoples R China."/>
    <s v="yjyang85@126.com; yuliok@qq.com; wlp29@163.com; srguo@njau.edu.cn"/>
    <m/>
    <m/>
    <s v="National Natural Science Foundation of China [31401919, 31471869, 31272209, 31401858]; National Key Technology RD Program [2013BAD20B05]; Central Research Institutes of Basic Research Fund [6J0745]; Jiangsu Province Scientific and Technological Achievements into Special Fund [BA2014147]; Priority Academic Program Development of Jiangsu Higher Education Institutions (PAPD); Guangxi Natural Science Foundation Program [2014GXNSFBA118082]; Scientific Research Foundation of GuangXi University [XJZ140317]"/>
    <s v="This work was financially supported by the National Natural Science Foundation of China (No. 31401919, No. 31471869, No. 31272209 and No. 31401858), the National Key Technology R&amp;D Program (No. 2013BAD20B05), the Central Research Institutes of Basic Research Fund (No. 6J0745), the Jiangsu Province Scientific and Technological Achievements into Special Fund (No. BA2014147), the Priority Academic Program Development of Jiangsu Higher Education Institutions (PAPD), the Guangxi Natural Science Foundation Program (No. 2014GXNSFBA118082) and the Scientific Research Foundation of GuangXi University (No. XJZ140317)."/>
    <m/>
    <n v="40"/>
    <n v="0"/>
    <n v="0"/>
    <n v="6"/>
    <n v="6"/>
    <s v="ELSEVIER GMBH, URBAN &amp; FISCHER VERLAG"/>
    <s v="JENA"/>
    <s v="OFFICE JENA, P O BOX 100537, 07705 JENA, GERMANY"/>
    <s v="0176-1617"/>
    <s v="1618-1328"/>
    <m/>
    <s v="J PLANT PHYSIOL"/>
    <s v="J. Plant Physiol."/>
    <d v="2015-08-15T00:00:00"/>
    <n v="2015"/>
    <n v="186"/>
    <m/>
    <m/>
    <m/>
    <m/>
    <m/>
    <n v="50"/>
    <n v="58"/>
    <m/>
    <s v="10.1016/j.jplph.2015.07.013"/>
    <m/>
    <n v="9"/>
    <s v="Plant Sciences"/>
    <s v="Plant Sciences"/>
    <s v="CT0AX"/>
    <s v="WOS:000362457200006"/>
    <n v="26368284"/>
    <s v="Guo, SR (reprint author), Nanjing Agr Univ, Coll Hort, Nanjing 210095, Jiangsu, Peoples R China."/>
    <s v="园艺学院"/>
    <b v="0"/>
    <b v="0"/>
    <b v="0"/>
    <b v="0"/>
    <s v="0176-1617"/>
    <n v="3.0369999999999999"/>
    <b v="0"/>
    <b v="0"/>
    <b v="0"/>
    <m/>
  </r>
  <r>
    <n v="869"/>
    <x v="15"/>
    <s v="郭世荣"/>
    <s v="J"/>
    <s v="Yuan, LY; Zhu, SD; Shu, S; Sun, J; Guo, SR"/>
    <m/>
    <m/>
    <m/>
    <s v="Yuan, Lingyun; Zhu, Shidong; Shu, Sheng; Sun, Jin; Guo, Shirong"/>
    <m/>
    <m/>
    <s v="Regulation of 2,4-epibrassinolide on mineral nutrient uptake and ion distribution in Ca(NO3)(2) stressed cucumber plants"/>
    <s v="JOURNAL OF PLANT PHYSIOLOGY"/>
    <m/>
    <m/>
    <s v="English"/>
    <s v="Article"/>
    <m/>
    <m/>
    <m/>
    <m/>
    <m/>
    <s v="2,4-epibrassinolide; Ca2+; ion distribution; mineral nutrient; Ca2(+)-ATPase; ATP"/>
    <s v="SALT STRESS; TOMATO PLANTS; 24-EPIBRASSINOLIDE; HOMEOSTASIS; SEEDLINGS; MEMBRANE; GROWTH; BRASSINOSTEROIDS; METABOLISM; TOLERANCE"/>
    <m/>
    <s v="[Yuan, Lingyun; Zhu, Shidong] Anhui Agr Univ, Coll Hort, Hefei 230061, Peoples R China; [Yuan, Lingyun; Shu, Sheng; Sun, Jin; Guo, Shirong] Nanjing Agr Univ, Minist Agr, Coll Hort, Key Lab Southern Vegetable Crop Genet Improvement, Nanjing 210095, Jiangsu, Peoples R China"/>
    <s v="Guo, SR (reprint author), Nanjing Agr Univ, Minist Agr, Coll Hort, Key Lab Southern Vegetable Crop Genet Improvement, Nanjing 210095, Jiangsu, Peoples R China."/>
    <s v="srguo@njau.edu.cn"/>
    <m/>
    <m/>
    <s v="National Natural Science Foundation of China [31401919, 31471869, 31272209]; National Key Technology RD Program [2013BAD20B05]; Jiangsu Province Scientific and Technological Achievements into Special Fund [BA2014147]; Priority Academic Program Development of Jiangsu Higher Education Institutions (PAPD)"/>
    <s v="This work was financially supported by the National Natural Science Foundation of China (No. 31401919, No. 31471869 and No. 31272209), the National Key Technology R&amp;D Program (2013BAD20B05), the Jiangsu Province Scientific and Technological Achievements into Special Fund (BA2014147), and the Priority Academic Program Development of Jiangsu Higher Education Institutions (PAPD)."/>
    <m/>
    <n v="21"/>
    <n v="0"/>
    <n v="0"/>
    <n v="2"/>
    <n v="2"/>
    <s v="ELSEVIER GMBH, URBAN &amp; FISCHER VERLAG"/>
    <s v="JENA"/>
    <s v="OFFICE JENA, P O BOX 100537, 07705 JENA, GERMANY"/>
    <s v="0176-1617"/>
    <s v="1618-1328"/>
    <m/>
    <s v="J PLANT PHYSIOL"/>
    <s v="J. Plant Physiol."/>
    <d v="2015-09-01T00:00:00"/>
    <n v="2015"/>
    <n v="188"/>
    <m/>
    <m/>
    <m/>
    <m/>
    <m/>
    <n v="29"/>
    <n v="36"/>
    <m/>
    <s v="10.1016/j.jplph.2015.06.010"/>
    <m/>
    <n v="8"/>
    <s v="Plant Sciences"/>
    <s v="Plant Sciences"/>
    <s v="CU4EL"/>
    <s v="WOS:000363479600004"/>
    <n v="26398630"/>
    <s v="Guo, SR (reprint author), Nanjing Agr Univ, Minist Agr, Coll Hort, Key Lab Southern Vegetable Crop Genet Improvement, Nanjing 210095, Jiangsu, Peoples R China."/>
    <s v="园艺学院"/>
    <b v="0"/>
    <b v="0"/>
    <b v="0"/>
    <b v="0"/>
    <s v="0176-1617"/>
    <n v="3.0369999999999999"/>
    <b v="0"/>
    <b v="0"/>
    <b v="0"/>
    <m/>
  </r>
  <r>
    <n v="870"/>
    <x v="15"/>
    <s v="郭世荣"/>
    <s v="J"/>
    <s v="Du, NS; Shi, L; Du, LT; Yuan, YH; Li, B; Sang, T; Sun, J; Shu, S; Guo, SR"/>
    <m/>
    <m/>
    <m/>
    <s v="Du, Nanshan; Shi, Lu; Du, Lantian; Yuan, Yinghui; Li, Bin; Sang, Ting; Sun, Jin; Shu, Sheng; Guo, Shirong"/>
    <m/>
    <m/>
    <s v="Effect of vinegar residue compost amendments on cucumber growth and Fusarium wilt"/>
    <s v="ENVIRONMENTAL SCIENCE AND POLLUTION RESEARCH"/>
    <m/>
    <m/>
    <s v="English"/>
    <s v="Article"/>
    <m/>
    <m/>
    <m/>
    <m/>
    <m/>
    <s v="Vinegar residue compost; Cucumber; Microbial activity; Fusarium oxysporum"/>
    <s v="SOIL MICROBIAL COMMUNITY; SEWAGE-SLUDGE COMPOST; TRICHODERMA-HARZIANUM; METABOLIC QUOTIENT; ENZYME-ACTIVITIES; PLANT-PATHOGENS; BIOMASS; SUPPRESSION; RESPIRATION; DISEASES"/>
    <m/>
    <s v="[Du, Nanshan; Shi, Lu; Du, Lantian; Yuan, Yinghui; Li, Bin; Sang, Ting; Sun, Jin; Shu, Sheng; Guo, Shirong] Nanjing Agr Univ, Coll Hort, Key Lab Southern Vegetable Crop Genet Improvement, Minist Agr, Nanjing 210095, Jiangsu, Peoples R China; [Sun, Jin; Shu, Sheng; Guo, Shirong] Nanjing Agr Univ, Facil Hort Inst, Suqian 223800, Jiangsu, Peoples R China"/>
    <s v="Guo, SR (reprint author), Nanjing Agr Univ, Coll Hort, Key Lab Southern Vegetable Crop Genet Improvement, Minist Agr, 6 Tongwei Rd, Nanjing 210095, Jiangsu, Peoples R China."/>
    <s v="srguo@njau.edu.cn"/>
    <m/>
    <m/>
    <s v="National Natural Science Foundation of China [31401919, 31471869, 31272209]; National &quot;Twelfth Five - Year&quot; Plan for Science &amp; Technology Support [2013BAD20B00]; China Earmarked Fund for Modern Agro-industry Technology Research System [CARS - 25 - C - 03]; Priority Academic Program Development of Jiangsu Higher Education Institutions (PAPD); Research Fun for the Doctoral Program of Higher Education [20130097120015]"/>
    <s v="This work was financially supported by the National Natural Science Foundation of China (No. 31401919, No. 31471869 and No. 31272209), National &quot;Twelfth Five - Year&quot; Plan for Science &amp; Technology Support (2013BAD20B00), the China Earmarked Fund for Modern Agro-industry Technology Research System (CARS - 25 - C - 03), and the Priority Academic Program Development of Jiangsu Higher Education Institutions (PAPD), and sponsored by the Research Fun for the Doctoral Program of Higher Education (20130097120015)."/>
    <m/>
    <n v="44"/>
    <n v="0"/>
    <n v="0"/>
    <n v="1"/>
    <n v="1"/>
    <s v="SPRINGER HEIDELBERG"/>
    <s v="HEIDELBERG"/>
    <s v="TIERGARTENSTRASSE 17, D-69121 HEIDELBERG, GERMANY"/>
    <s v="0944-1344"/>
    <s v="1614-7499"/>
    <m/>
    <s v="ENVIRON SCI POLLUT R"/>
    <s v="Environ. Sci. Pollut. Res."/>
    <s v="DEC"/>
    <n v="2015"/>
    <d v="1900-01-21T00:00:00"/>
    <n v="23"/>
    <m/>
    <m/>
    <m/>
    <m/>
    <n v="19133"/>
    <n v="19141"/>
    <m/>
    <s v="10.1007/s11356-015-4816-9"/>
    <m/>
    <n v="9"/>
    <s v="Environmental Sciences"/>
    <s v="Environmental Sciences &amp; Ecology"/>
    <s v="CX6MU"/>
    <s v="WOS:000365816000078"/>
    <n v="26250808"/>
    <s v="Guo, SR (reprint author), Nanjing Agr Univ, Coll Hort, Key Lab Southern Vegetable Crop Genet Improvement, Minist Agr, 6 Tongwei Rd, Nanjing 210095, Jiangsu, Peoples R China."/>
    <s v="园艺学院"/>
    <b v="0"/>
    <b v="0"/>
    <b v="0"/>
    <b v="0"/>
    <s v="0944-1344"/>
    <n v="2.92"/>
    <b v="0"/>
    <b v="0"/>
    <b v="0"/>
    <n v="12"/>
  </r>
  <r>
    <n v="871"/>
    <x v="15"/>
    <s v="郭世荣"/>
    <s v="J"/>
    <s v="Shu, S; Yuan, YH; Chen, J; Sun, J; Zhang, WH; Tang, YY; Zhong, M; Guo, SR"/>
    <m/>
    <m/>
    <m/>
    <s v="Shu, Sheng; Yuan, Yinghui; Chen, Jie; Sun, Jin; Zhang, Wenhua; Tang, Yuanyuan; Zhong, Min; Guo, Shirong"/>
    <m/>
    <m/>
    <s v="The role of putrescine in the regulation of proteins and fatty acids of thylakoid membranes under salt stress"/>
    <s v="SCIENTIFIC REPORTS"/>
    <m/>
    <m/>
    <s v="English"/>
    <s v="Article"/>
    <m/>
    <m/>
    <m/>
    <m/>
    <m/>
    <m/>
    <s v="PHOTOSYNTHETIC APPARATUS; EXOGENOUS SPERMIDINE; LIPID-PEROXIDATION; POLYAMINE SPERMINE; BARLEY SEEDLINGS; CUCUMIS-SATIVUS; WHEAT SEEDLINGS; LOW-TEMPERATURE; TOBACCO PLANTS; PHOTOSYSTEM-II"/>
    <m/>
    <s v="[Shu, Sheng; Yuan, Yinghui; Chen, Jie; Sun, Jin; Tang, Yuanyuan; Zhong, Min; Guo, Shirong] Nanjing Agr Univ, Coll Hort, Key Lab Southern Vegetable Crop Genet Improvement, Minist Agr, Nanjing 210095, Jiangsu, Peoples R China; [Zhang, Wenhua] Nanjing Agr Univ, Coll Life Sci, Nanjing 210095, Jiangsu, Peoples R China"/>
    <s v="Guo, SR (reprint author), Nanjing Agr Univ, Coll Hort, Key Lab Southern Vegetable Crop Genet Improvement, Minist Agr, Nanjing 210095, Jiangsu, Peoples R China."/>
    <s v="srguo@njau.edu.cn"/>
    <m/>
    <m/>
    <s v="Central Research Institutes of Basic Research Fund [6J0745]; National Natural Science Foundation of China [31401919, 31471869, 31272209]; China Postdoctoral Science Foundation [2014M561665]; China Earmarked Fund for Modern Agro-industry Technology Research System [CARS-25-C-03]; National Key Technology RD Program [2013BAD20B05]; Priority Academic Program Development (PAPD) of Jiangsu Higher Education Institutions; Research Fund for the Doctoral Program of Higher Education [20130097120015]"/>
    <s v="This work was supported financially by the Central Research Institutes of Basic Research Fund (6J0745), the National Natural Science Foundation of China (31401919, 31471869, and 31272209), the China Postdoctoral Science Foundation Funded Project (2014M561665), the China Earmarked Fund for Modern Agro-industry Technology Research System (CARS-25-C-03), the National Key Technology R&amp;D Program (2013BAD20B05), the Priority Academic Program Development (PAPD) of Jiangsu Higher Education Institutions, and the Research Fund for the Doctoral Program of Higher Education (20130097120015)."/>
    <m/>
    <n v="51"/>
    <n v="0"/>
    <n v="0"/>
    <n v="1"/>
    <n v="1"/>
    <s v="NATURE PUBLISHING GROUP"/>
    <s v="LONDON"/>
    <s v="MACMILLAN BUILDING, 4 CRINAN ST, LONDON N1 9XW, ENGLAND"/>
    <s v="2045-2322"/>
    <m/>
    <m/>
    <s v="SCI REP-UK"/>
    <s v="Sci Rep"/>
    <d v="2015-10-05T00:00:00"/>
    <n v="2015"/>
    <n v="5"/>
    <m/>
    <m/>
    <m/>
    <m/>
    <m/>
    <m/>
    <m/>
    <n v="14390"/>
    <s v="10.1038/srep14390"/>
    <m/>
    <n v="16"/>
    <s v="Multidisciplinary Sciences"/>
    <s v="Science &amp; Technology - Other Topics"/>
    <s v="CS6HC"/>
    <s v="WOS:000362178200001"/>
    <n v="26435404"/>
    <s v="Guo, SR (reprint author), Nanjing Agr Univ, Coll Hort, Key Lab Southern Vegetable Crop Genet Improvement, Minist Agr, Nanjing 210095, Jiangsu, Peoples R China."/>
    <s v="园艺学院"/>
    <b v="0"/>
    <b v="0"/>
    <b v="0"/>
    <b v="0"/>
    <s v="2045-2322"/>
    <n v="5.5970000000000004"/>
    <b v="0"/>
    <n v="1"/>
    <b v="0"/>
    <m/>
  </r>
  <r>
    <n v="872"/>
    <x v="15"/>
    <s v="郭世荣"/>
    <m/>
    <m/>
    <m/>
    <m/>
    <m/>
    <s v="Yuan, Yinghui; Zhong, Min; Shu, Sheng; Du, Nanshan; He, Lizhong; Yuan, Lingyun; Sun, Jin; Guo, Shirong"/>
    <m/>
    <m/>
    <s v="Effects of Exogenous Putrescine on Leaf Anatomy and Carbohydrate Metabolism in Cucumber (Cucumis sativus L.) Under Salt Stress"/>
    <s v="JOURNAL OF PLANT GROWTH REGULATION"/>
    <m/>
    <m/>
    <m/>
    <s v="Article"/>
    <m/>
    <m/>
    <m/>
    <m/>
    <m/>
    <m/>
    <m/>
    <m/>
    <m/>
    <m/>
    <m/>
    <m/>
    <m/>
    <m/>
    <m/>
    <m/>
    <m/>
    <m/>
    <m/>
    <m/>
    <m/>
    <m/>
    <m/>
    <m/>
    <s v="0721-7595"/>
    <m/>
    <m/>
    <m/>
    <m/>
    <m/>
    <m/>
    <m/>
    <m/>
    <m/>
    <m/>
    <m/>
    <m/>
    <m/>
    <m/>
    <m/>
    <m/>
    <m/>
    <m/>
    <m/>
    <m/>
    <m/>
    <m/>
    <m/>
    <b v="0"/>
    <b v="0"/>
    <b v="0"/>
    <b v="0"/>
    <b v="0"/>
    <b v="0"/>
    <s v="0721-7595"/>
    <n v="2.78"/>
    <b v="0"/>
    <b v="0"/>
    <b v="0"/>
    <m/>
  </r>
  <r>
    <n v="873"/>
    <x v="15"/>
    <s v="郭世荣"/>
    <m/>
    <m/>
    <m/>
    <m/>
    <m/>
    <s v="Xing, WW (Xing, Wen-wen); Li, L (Li, Lin); Gao, P (Gao, Pan); Li, H (Li, He); Shao, QS (Shao, Qiao-sai); Shu, S (Shu, Sheng); Sun, J (Sun, Jin); Guo, SR (Guo, Shi-rong)"/>
    <m/>
    <m/>
    <s v="Effects of grafting with pumpkin rootstock on carbohydrate metabolism in cucumber seedlings under Ca(NO3)(2) stress"/>
    <s v="PLANT PHYSIOLOGY AND BIOCHEMISTRY  卷: 87  页: 124-132  DOI: 10.1016/j.plaphy.2014.12.011  出版年: FEB 2015  "/>
    <m/>
    <m/>
    <m/>
    <s v="Article"/>
    <m/>
    <m/>
    <m/>
    <m/>
    <m/>
    <m/>
    <m/>
    <m/>
    <m/>
    <m/>
    <m/>
    <m/>
    <m/>
    <m/>
    <m/>
    <m/>
    <m/>
    <m/>
    <m/>
    <m/>
    <m/>
    <m/>
    <m/>
    <m/>
    <s v="0981-9428"/>
    <m/>
    <m/>
    <m/>
    <m/>
    <m/>
    <m/>
    <m/>
    <m/>
    <m/>
    <m/>
    <m/>
    <m/>
    <m/>
    <m/>
    <m/>
    <m/>
    <m/>
    <m/>
    <m/>
    <m/>
    <m/>
    <m/>
    <m/>
    <b v="0"/>
    <b v="0"/>
    <b v="0"/>
    <b v="0"/>
    <b v="0"/>
    <b v="0"/>
    <s v="0981-9428"/>
    <n v="3.33"/>
    <b v="0"/>
    <b v="0"/>
    <b v="0"/>
    <m/>
  </r>
  <r>
    <n v="874"/>
    <x v="15"/>
    <s v="郭世荣"/>
    <m/>
    <m/>
    <m/>
    <m/>
    <m/>
    <s v="Shao, Q. S.; Shu, S.; Du, J.; Xing, W. W.; Guo, S. R.; Sun, J."/>
    <m/>
    <m/>
    <s v="Effects of NaCl stress on nitrogen metabolism of cucumber seedlings"/>
    <s v="RUSSIAN JOURNAL OF PLANT PHYSIOLOGY"/>
    <m/>
    <m/>
    <m/>
    <s v="Article"/>
    <m/>
    <m/>
    <m/>
    <m/>
    <m/>
    <m/>
    <m/>
    <m/>
    <m/>
    <m/>
    <m/>
    <m/>
    <m/>
    <m/>
    <m/>
    <m/>
    <m/>
    <m/>
    <m/>
    <m/>
    <m/>
    <m/>
    <m/>
    <m/>
    <s v="1021-4437"/>
    <m/>
    <m/>
    <m/>
    <m/>
    <m/>
    <m/>
    <m/>
    <m/>
    <m/>
    <m/>
    <m/>
    <m/>
    <m/>
    <m/>
    <m/>
    <m/>
    <m/>
    <m/>
    <m/>
    <m/>
    <m/>
    <m/>
    <m/>
    <b v="0"/>
    <b v="0"/>
    <b v="0"/>
    <b v="0"/>
    <b v="0"/>
    <b v="0"/>
    <s v="1021-4437"/>
    <n v="0.96299999999999997"/>
    <b v="0"/>
    <b v="0"/>
    <n v="1"/>
    <m/>
  </r>
  <r>
    <n v="875"/>
    <x v="15"/>
    <s v="郭世荣"/>
    <m/>
    <m/>
    <m/>
    <m/>
    <m/>
    <s v="He, Lizhong; Li, Bin; Lu, Xiaomin; Yuan, Lingyun; Yang, Yanjuan; Yuan, Yinghui; Du, Jing; Guo, Shirong"/>
    <m/>
    <m/>
    <s v="The effect of exogenous calcium on mitochondria, respiratory metabolism enzymes and ion transport in cucumber roots under hypoxia"/>
    <s v="SCIENTIFIC REPORTS"/>
    <m/>
    <m/>
    <m/>
    <s v="Article"/>
    <m/>
    <m/>
    <m/>
    <m/>
    <m/>
    <m/>
    <m/>
    <m/>
    <m/>
    <m/>
    <m/>
    <m/>
    <m/>
    <m/>
    <m/>
    <m/>
    <m/>
    <m/>
    <m/>
    <m/>
    <m/>
    <m/>
    <m/>
    <m/>
    <s v="2045-2322"/>
    <m/>
    <m/>
    <m/>
    <m/>
    <m/>
    <m/>
    <m/>
    <m/>
    <m/>
    <m/>
    <m/>
    <m/>
    <m/>
    <m/>
    <m/>
    <m/>
    <m/>
    <m/>
    <m/>
    <m/>
    <m/>
    <m/>
    <m/>
    <b v="0"/>
    <b v="0"/>
    <b v="0"/>
    <b v="0"/>
    <b v="0"/>
    <b v="0"/>
    <s v="2045-2322"/>
    <n v="5.5970000000000004"/>
    <b v="0"/>
    <n v="1"/>
    <b v="0"/>
    <m/>
  </r>
  <r>
    <n v="876"/>
    <x v="15"/>
    <s v="侯喜林"/>
    <s v="J"/>
    <s v="Wang, Z; Jiang, DH; Zhang, CW; Tan, HW; Li, YX; Lv, SW; Hou, XL; Cui, XY"/>
    <m/>
    <m/>
    <m/>
    <s v="Wang, Zhen; Jiang, Dahua; Zhang, Changwei; Tan, Huawei; Li, Yanxiao; Lv, Shanwu; Hou, Xilin; Cui, Xiaoyan"/>
    <m/>
    <m/>
    <s v="Genome-wide identification of turnip mosaic virus-responsive microRNAs in non-heading Chinese cabbage by high-throughput sequencing"/>
    <s v="GENE"/>
    <m/>
    <m/>
    <s v="English"/>
    <s v="Article"/>
    <m/>
    <m/>
    <m/>
    <m/>
    <m/>
    <s v="Turnip mosaic virus; MiRNA; Cold; Non-heading Chinese cabbage"/>
    <s v="STRESS-REGULATED MICRORNAS; COAT PROTEIN GENE; TRANSCRIPTION FACTORS; PLANT MICRORNAS; ARABIDOPSIS-THALIANA; ARTIFICIAL MICRORNAS; MOLECULAR EVOLUTION; DEFENSE RESPONSES; TRANSGENIC PLANTS; SMALL RNAS"/>
    <m/>
    <s v="[Wang, Zhen; Jiang, Dahua; Zhang, Changwei; Tan, Huawei; Li, Yanxiao; Lv, Shanwu; Hou, Xilin] Nanjing Agr Univ, Dept Hort, Nanjing 210095, Jiangsu, Peoples R China; [Wang, Zhen; Jiang, Dahua; Zhang, Changwei; Tan, Huawei; Li, Yanxiao; Lv, Shanwu; Hou, Xilin] State Key Lab Crop Genet &amp; Germplasm Enhancement, Nanjing 210095, Jiangsu, Peoples R China; [Wang, Zhen; Jiang, Dahua; Zhang, Changwei; Tan, Huawei; Li, Yanxiao; Lv, Shanwu; Hou, Xilin] Minist Agr, Key Lab Southern Vegetable Crop Genet Improvement, Nanjing 210095, Jiangsu, Peoples R China; [Cui, Xiaoyan] Jiangsu Acad Agr Sci, Inst Vegetable Crops, Nanjing 210014, Jiangsu, Peoples R China"/>
    <s v="Hou, XL (reprint author), Nanjing Agr Univ, Dept Hort, Nanjing 210095, Jiangsu, Peoples R China."/>
    <s v="hxl@njau.edu.cn"/>
    <m/>
    <m/>
    <s v="National Natural Science Foundation of China [31272172, 31201634]; Fundamental Research Funds for the Central Universities [KYTZ201401]; Nature Science Foundation of Jiangsu [BK20141364]; Jiangsu Province Natural Science Foundation [BK2012074]; Agricultural Science and Technology Independent Innovation Fund of Jiangsu Province [CX(11)4044]"/>
    <s v="This work was supported by the National Natural Science Foundation of China (31272172), the Fundamental Research Funds for the Central Universities (KYTZ201401), the Nature Science Foundation of Jiangsu (BK20141364), the National Natural Science Foundation of China (grant no. 31201634), the Jiangsu Province Natural Science Foundation (grant no. BK2012074) and the Agricultural Science and Technology Independent Innovation Fund of Jiangsu Province (CX(11)4044)."/>
    <m/>
    <n v="73"/>
    <n v="0"/>
    <n v="0"/>
    <n v="4"/>
    <n v="4"/>
    <s v="ELSEVIER SCIENCE BV"/>
    <s v="AMSTERDAM"/>
    <s v="PO BOX 211, 1000 AE AMSTERDAM, NETHERLANDS"/>
    <s v="0378-1119"/>
    <s v="1879-0038"/>
    <m/>
    <s v="GENE"/>
    <s v="Gene"/>
    <d v="2015-10-25T00:00:00"/>
    <n v="2015"/>
    <n v="571"/>
    <n v="2"/>
    <m/>
    <m/>
    <m/>
    <m/>
    <n v="178"/>
    <n v="187"/>
    <m/>
    <s v="10.1016/j.gene.2015.06.047"/>
    <m/>
    <n v="10"/>
    <s v="Genetics &amp; Heredity"/>
    <s v="Genetics &amp; Heredity"/>
    <s v="CS2TV"/>
    <s v="WOS:000361925800004"/>
    <n v="26115771"/>
    <s v="Hou, XL (reprint author), Nanjing Agr Univ, Dept Hort, Nanjing 210095, Jiangsu, Peoples R China."/>
    <b v="0"/>
    <b v="0"/>
    <b v="0"/>
    <b v="0"/>
    <b v="0"/>
    <s v="0378-1119"/>
    <n v="2.1850000000000001"/>
    <b v="0"/>
    <b v="0"/>
    <b v="0"/>
    <m/>
  </r>
  <r>
    <n v="877"/>
    <x v="15"/>
    <s v="侯喜林"/>
    <s v="J"/>
    <s v="Tan, HW; Song, XM; Duan, WK; Wang, Y; Hou, XL"/>
    <m/>
    <m/>
    <m/>
    <s v="Tan, Hua-Wei; Song, Xiao-Ming; Duan, Wei-Ke; Wang, Yan; Hou, Xi-Lin"/>
    <m/>
    <m/>
    <s v="Genome-wide analysis of the SBP-box gene family in Chinese cabbage (Brassica rapa subsp pekinensis)"/>
    <s v="GENOME"/>
    <m/>
    <m/>
    <s v="English"/>
    <s v="Article"/>
    <m/>
    <m/>
    <m/>
    <m/>
    <m/>
    <s v="Brassica rapa; genome-wide analysis; SBP-box gene family; expression profile"/>
    <s v="TRANSCRIPTION FACTOR FAMILY; SSP PEKINENSIS; EXPRESSION PATTERNS; ABIOTIC STRESSES; DATABASE; ARABIDOPSIS; EVOLUTIONARY; SQUAMOSA; RICE; IDENTIFICATION"/>
    <m/>
    <s v="[Tan, Hua-Wei; Song, Xiao-Ming; Duan, Wei-Ke; Wang, Yan; Hou, Xi-Lin] Nanjing Agr Univ, State Key Lab Crop Genet &amp; Germplasm Enhancement, Nanjing 210095, Jiangsu, Peoples R China; [Tan, Hua-Wei; Song, Xiao-Ming; Duan, Wei-Ke; Wang, Yan; Hou, Xi-Lin] Nanjing Agr Univ, Minist Agr, Key Lab Biol &amp; Germplasm Enhancement Hort Crops E, Nanjing 210095, Jiangsu, Peoples R China; [Tan, Hua-Wei; Song, Xiao-Ming; Duan, Wei-Ke; Wang, Yan; Hou, Xi-Lin] Nanjing Agr Univ, Coll Hort, Nanjing 210095, Jiangsu, Peoples R China; [Song, Xiao-Ming] North China Univ Sci &amp; Technol, Coll Life Sci, Ctr Genom &amp; Computat Biol, Tangshan 063000, Peoples R China"/>
    <s v="Hou, XL (reprint author), Nanjing Agr Univ, State Key Lab Crop Genet &amp; Germplasm Enhancement, Nanjing 210095, Jiangsu, Peoples R China."/>
    <s v="hxl@njau.edu.cn"/>
    <m/>
    <m/>
    <s v="National High Technology Research and Development Program of China (863 Program) [2012AA100101]; China Agriculture Research System [CARS-25-A-12]; Jiangsu Science and Technology Support Program [BE2013429]; Priority Academic Program Development of Jiansu Higher Education Institutions"/>
    <s v="This work was supported by the National High Technology Research and Development Program of China (863 Program, No. 2012AA100101), China Agriculture Research System CARS-25-A-12, Jiangsu Science and Technology Support Program (BE2013429), and a Project Funded by the Priority Academic Program Development of Jiansu Higher Education Institutions. We thank Dapeng Zhang from Sustainable Perennial Crops Laboratory, USDA-ARS, Beltsville Agricultural Research Center, Beltsville, MD, USA for his advice and revision."/>
    <m/>
    <n v="39"/>
    <n v="0"/>
    <n v="0"/>
    <n v="4"/>
    <n v="4"/>
    <s v="CANADIAN SCIENCE PUBLISHING, NRC RESEARCH PRESS"/>
    <s v="OTTAWA"/>
    <s v="65 AURIGA DR, SUITE 203, OTTAWA, ON K2E 7W6, CANADA"/>
    <s v="0831-2796"/>
    <s v="1480-3321"/>
    <m/>
    <s v="GENOME"/>
    <s v="Genome"/>
    <s v="NOV"/>
    <n v="2015"/>
    <n v="58"/>
    <n v="11"/>
    <m/>
    <m/>
    <m/>
    <m/>
    <n v="463"/>
    <n v="477"/>
    <m/>
    <s v="10.1139/gen-2015-0074"/>
    <m/>
    <n v="15"/>
    <s v="Biotechnology &amp; Applied Microbiology; Genetics &amp; Heredity"/>
    <s v="Biotechnology &amp; Applied Microbiology; Genetics &amp; Heredity"/>
    <s v="CY0QY"/>
    <s v="WOS:000366111800003"/>
    <n v="26599708"/>
    <s v="Hou, XL (reprint author), Nanjing Agr Univ, State Key Lab Crop Genet &amp; Germplasm Enhancement, Nanjing 210095, Jiangsu, Peoples R China."/>
    <b v="0"/>
    <b v="0"/>
    <b v="0"/>
    <b v="0"/>
    <b v="0"/>
    <s v="0831-2796"/>
    <n v="1.669"/>
    <b v="0"/>
    <b v="0"/>
    <n v="1"/>
    <m/>
  </r>
  <r>
    <n v="878"/>
    <x v="15"/>
    <s v="侯喜林"/>
    <s v="J"/>
    <s v="Huang, ZN; Tang, J; Duan, WK; Wang, Z; Song, XM; Hou, XL"/>
    <m/>
    <m/>
    <m/>
    <s v="Huang, Zhinan; Tang, Jun; Duan, Weike; Wang, Zhen; Song, Xiaoming; Hou, Xilin"/>
    <m/>
    <m/>
    <s v="Molecular evolution, characterization, and expression analysis of SnRK2 gene family in Pak-choi (Brassica rapa ssp chinensis)"/>
    <s v="FRONTIERS IN PLANT SCIENCE"/>
    <m/>
    <m/>
    <s v="English"/>
    <s v="Article"/>
    <m/>
    <m/>
    <m/>
    <m/>
    <m/>
    <s v="evolution pattern; Pak-choi; SnRK2; cold stress; ABA; expression profile"/>
    <s v="PROTEIN-KINASES; STRESS RESPONSES; GENOME DUPLICATIONS; SIGNALING NETWORKS; OSMOTIC-STRESS; ARABIDOPSIS; REVEALS; IDENTIFICATION; MECHANISMS; SEQUENCE"/>
    <m/>
    <s v="[Huang, Zhinan; Tang, Jun; Duan, Weike; Wang, Zhen; Song, Xiaoming; Hou, Xilin] Nanjing Agr Univ, Coll Hort, State Key Lab Crop Genet &amp; Germplasm Enhancement, Key Lab Biol &amp; Germplasm Enhancement Hort Crops E, Nanjing, Jiangsu, Peoples R China; [Tang, Jun] Jiangsu Acad Agr Sci, Inst Hort, Nanjing, Jiangsu, Peoples R China"/>
    <s v="Hou, XL (reprint author), Nanjing Agr Univ, Coll Hort, State Key Lab Crop Genet &amp; Germplasm Enhancement, Key Lab Biol &amp; Germplasm Enhancement Hort Crops E, Nanjing, Jiangsu, Peoples R China."/>
    <s v="hxl@njau.edu.cn"/>
    <m/>
    <m/>
    <s v="National Program on Key Basic Research Projects (The 973 Program) [2012CB113900]; National Natural Science Foundation of China (Key Program) [31330067]; National High Technology Research and Development Program of China (863 Program) [2012AA100101]"/>
    <s v="This work was supported by the National Program on Key Basic Research Projects (The 973 Program: 2012CB113900), National Natural Science Foundation of China (Key Program, No. 31330067), and National High Technology Research and Development Program of China (863 Program, No, 2012AA100101)."/>
    <m/>
    <n v="45"/>
    <n v="0"/>
    <n v="0"/>
    <n v="0"/>
    <n v="0"/>
    <s v="FRONTIERS MEDIA SA"/>
    <s v="LAUSANNE"/>
    <s v="PO BOX 110, EPFL INNOVATION PARK, BUILDING I, LAUSANNE, 1015, SWITZERLAND"/>
    <s v="1664-462X"/>
    <m/>
    <m/>
    <s v="FRONT PLANT SCI"/>
    <s v="Front. Plant Sci."/>
    <d v="2015-10-21T00:00:00"/>
    <n v="2015"/>
    <n v="6"/>
    <m/>
    <m/>
    <m/>
    <m/>
    <m/>
    <m/>
    <m/>
    <n v="879"/>
    <s v="10.3389/fpls.2015.00879"/>
    <m/>
    <n v="13"/>
    <s v="Plant Sciences"/>
    <s v="Plant Sciences"/>
    <s v="CV5YG"/>
    <s v="WOS:000364346800001"/>
    <n v="26557127"/>
    <s v="Hou, XL (reprint author), Nanjing Agr Univ, Coll Hort, State Key Lab Crop Genet &amp; Germplasm Enhancement, Key Lab Biol &amp; Germplasm Enhancement Hort Crops E, Nanjing, Jiangsu, Peoples R China."/>
    <s v="园艺学院"/>
    <b v="0"/>
    <b v="0"/>
    <b v="0"/>
    <b v="0"/>
    <s v="1664-462X"/>
    <n v="3.99"/>
    <b v="0"/>
    <b v="0"/>
    <b v="0"/>
    <m/>
  </r>
  <r>
    <n v="879"/>
    <x v="15"/>
    <s v="侯喜林"/>
    <s v="J"/>
    <s v="Song, XM; Duan, WK; Huang, ZN; Liu, GF; Wu, P; Liu, TK; Li, Y; Hou, XL"/>
    <m/>
    <m/>
    <m/>
    <s v="Song, Xiaoming; Duan, Weike; Huang, Zhinan; Liu, Gaofeng; Wu, Peng; Liu, Tongkun; Li, Ying; Hou, Xilin"/>
    <m/>
    <m/>
    <s v="Comprehensive analysis of the flowering genes in Chinese cabbage and examination of evolutionary pattern of CO-like genes in plant kingdom"/>
    <s v="SCIENTIFIC REPORTS"/>
    <m/>
    <m/>
    <s v="English"/>
    <s v="Article"/>
    <m/>
    <m/>
    <m/>
    <m/>
    <m/>
    <m/>
    <s v="TRANSCRIPTION FACTOR FAMILY; BARLEY HORDEUM-VULGARE; LOCUS-T; FLORAL INDUCTION; CIRCADIAN CLOCK; BRASSICA-RAPA; FT PROTEIN; ARABIDOPSIS; CONSTANS; GENOME"/>
    <m/>
    <s v="[Song, Xiaoming; Duan, Weike; Huang, Zhinan; Liu, Gaofeng; Wu, Peng; Liu, Tongkun; Li, Ying; Hou, Xilin] Nanjing Agr Univ, Minist Agr, State Key Lab Crop Genet &amp; Germplasm Enhancement, Key Lab Biol &amp; Germplasm Enhancement Hort Crops E, Nanjing 210095, Jiangsu, Peoples R China; [Song, Xiaoming] North China Univ Sci &amp; Technol, Coll Life Sci, Ctr Genom &amp; Computat Biol, Tangshan 063000, Hebei, Peoples R China"/>
    <s v="Hou, XL (reprint author), Nanjing Agr Univ, Minist Agr, State Key Lab Crop Genet &amp; Germplasm Enhancement, Key Lab Biol &amp; Germplasm Enhancement Hort Crops E, Nanjing 210095, Jiangsu, Peoples R China."/>
    <s v="hxl@njau.edu.cn"/>
    <m/>
    <m/>
    <s v="National Natural Science Foundation of China [31330067, 31301782]; National Program on Key Basic Research Projects (The 973 Program) [2012CB113900]; National High Technology Research and Development Program of China (863 Program) [2012AA100101]; China Postdoctoral Science Foundation [2014M550294]"/>
    <s v="This work was supported by the National Natural Science Foundation of China (No. 31330067, 31301782), National Program on Key Basic Research Projects (The 973 Program: 2012CB113900), National High Technology Research and Development Program of China (863 Program, No. 2012AA100101), and China Postdoctoral Science Foundation (2014M550294)."/>
    <m/>
    <n v="84"/>
    <n v="0"/>
    <n v="0"/>
    <n v="5"/>
    <n v="5"/>
    <s v="NATURE PUBLISHING GROUP"/>
    <s v="LONDON"/>
    <s v="MACMILLAN BUILDING, 4 CRINAN ST, LONDON N1 9XW, ENGLAND"/>
    <s v="2045-2322"/>
    <m/>
    <m/>
    <s v="SCI REP-UK"/>
    <s v="Sci Rep"/>
    <d v="2015-09-29T00:00:00"/>
    <n v="2015"/>
    <n v="5"/>
    <m/>
    <m/>
    <m/>
    <m/>
    <m/>
    <m/>
    <m/>
    <n v="14631"/>
    <s v="10.1038/srep14631"/>
    <m/>
    <n v="16"/>
    <s v="Multidisciplinary Sciences"/>
    <s v="Science &amp; Technology - Other Topics"/>
    <s v="CS2CT"/>
    <s v="WOS:000361876100002"/>
    <n v="26416765"/>
    <s v="Hou, XL (reprint author), Nanjing Agr Univ, Minist Agr, State Key Lab Crop Genet &amp; Germplasm Enhancement, Key Lab Biol &amp; Germplasm Enhancement Hort Crops E, Nanjing 210095, Jiangsu, Peoples R China."/>
    <b v="0"/>
    <b v="0"/>
    <b v="0"/>
    <b v="0"/>
    <b v="0"/>
    <s v="2045-2322"/>
    <n v="5.5970000000000004"/>
    <b v="0"/>
    <n v="1"/>
    <b v="0"/>
    <m/>
  </r>
  <r>
    <n v="880"/>
    <x v="15"/>
    <s v="侯喜林"/>
    <m/>
    <m/>
    <m/>
    <m/>
    <m/>
    <s v=" Zheng, JS (Zheng, Jin-shuang); Sun, CZ (Sun, Cheng-zhen); Xiao, D (Xiao, Dong); Zhang, SN (Zhang, Shu-ning); Bonnema, G (Bonnema, Guusje); Hou, XL (Hou, Xi-lin)"/>
    <m/>
    <m/>
    <s v="Karyotype variation and conservation in morphotypes of non-heading Chinese cabbage"/>
    <s v="PLANT SYSTEMATICS AND EVOLUTION  卷: 301  期: 7  页: 1781-1791  DOI: 10.1007/s00606-014-1177-7  出版年: AUG 2015  "/>
    <m/>
    <m/>
    <m/>
    <s v="Article"/>
    <m/>
    <m/>
    <m/>
    <m/>
    <m/>
    <m/>
    <m/>
    <m/>
    <m/>
    <m/>
    <m/>
    <m/>
    <m/>
    <m/>
    <m/>
    <m/>
    <m/>
    <m/>
    <m/>
    <m/>
    <m/>
    <m/>
    <m/>
    <m/>
    <s v="0378-2697"/>
    <m/>
    <m/>
    <m/>
    <m/>
    <m/>
    <m/>
    <m/>
    <m/>
    <m/>
    <m/>
    <m/>
    <m/>
    <m/>
    <m/>
    <m/>
    <m/>
    <m/>
    <m/>
    <m/>
    <m/>
    <m/>
    <m/>
    <m/>
    <b v="0"/>
    <b v="0"/>
    <b v="0"/>
    <b v="0"/>
    <b v="0"/>
    <b v="0"/>
    <s v="0378-2697"/>
    <n v="1.5449999999999999"/>
    <b v="0"/>
    <b v="0"/>
    <n v="1"/>
    <m/>
  </r>
  <r>
    <n v="881"/>
    <x v="15"/>
    <s v="侯喜林"/>
    <m/>
    <m/>
    <m/>
    <m/>
    <m/>
    <s v=" Lv, SW (Lv, Shanwu); Changwei, Z (Changwei, Z.); Tang, J (Tang, Jun); Li, YX (Li, Yanxiao); Wang, Z (Wang, Zhen); Jiang, DH (Jiang, Dahua); Hou, XL (Hou, Xilin)"/>
    <m/>
    <m/>
    <s v="Genome-wide analysis and identification of TIR-NBS-LRR genes in Chinese cabbage (Brassica rapa ssp pekinensis) reveal expression patterns to TuMV infection"/>
    <s v="PHYSIOLOGICAL AND MOLECULAR PLANT PATHOLOGY  卷: 90  页: 89-97  DOI: 10.1016/j.pmpp.2015.04.001  出版年: APR 2015  "/>
    <m/>
    <m/>
    <m/>
    <s v="Article"/>
    <m/>
    <m/>
    <m/>
    <m/>
    <m/>
    <m/>
    <m/>
    <m/>
    <m/>
    <m/>
    <m/>
    <m/>
    <m/>
    <m/>
    <m/>
    <m/>
    <m/>
    <m/>
    <m/>
    <m/>
    <m/>
    <m/>
    <m/>
    <m/>
    <s v="0885-5765"/>
    <m/>
    <m/>
    <m/>
    <m/>
    <m/>
    <m/>
    <m/>
    <m/>
    <m/>
    <m/>
    <m/>
    <m/>
    <m/>
    <m/>
    <m/>
    <m/>
    <m/>
    <m/>
    <m/>
    <m/>
    <m/>
    <m/>
    <m/>
    <b v="0"/>
    <b v="0"/>
    <b v="0"/>
    <b v="0"/>
    <b v="0"/>
    <b v="0"/>
    <s v="0885-5765"/>
    <n v="1.79"/>
    <b v="0"/>
    <b v="0"/>
    <n v="1"/>
    <m/>
  </r>
  <r>
    <n v="882"/>
    <x v="15"/>
    <s v="侯喜林"/>
    <m/>
    <m/>
    <m/>
    <m/>
    <m/>
    <s v="Song, XM (Song, Xiaoming); Ge, TT (Ge, Tingting); Li, Y (Li, Ying); Hou, XL (Hou, Xilin)"/>
    <m/>
    <m/>
    <s v="Genome-wide identification of SSR and SNP markers from the non-heading Chinese cabbage for comparative genomic analyses"/>
    <s v="BMC GENOMICS  卷: 16  文献号: 328  DOI: 10.1186/s12864-015-1534-0  出版年: APR 20 2015"/>
    <m/>
    <m/>
    <m/>
    <s v="Article"/>
    <m/>
    <m/>
    <m/>
    <m/>
    <m/>
    <m/>
    <m/>
    <m/>
    <m/>
    <m/>
    <m/>
    <m/>
    <m/>
    <m/>
    <m/>
    <m/>
    <m/>
    <m/>
    <m/>
    <m/>
    <m/>
    <m/>
    <m/>
    <m/>
    <s v="1471-2164"/>
    <m/>
    <m/>
    <m/>
    <m/>
    <m/>
    <m/>
    <m/>
    <m/>
    <m/>
    <m/>
    <m/>
    <m/>
    <m/>
    <m/>
    <m/>
    <m/>
    <m/>
    <m/>
    <m/>
    <m/>
    <m/>
    <m/>
    <m/>
    <b v="0"/>
    <b v="0"/>
    <b v="0"/>
    <b v="0"/>
    <b v="0"/>
    <b v="0"/>
    <s v="1471-2164"/>
    <n v="4.3600000000000003"/>
    <b v="0"/>
    <b v="0"/>
    <b v="0"/>
    <m/>
  </r>
  <r>
    <n v="883"/>
    <x v="15"/>
    <s v="侯喜林"/>
    <m/>
    <m/>
    <m/>
    <m/>
    <m/>
    <s v="Wang, Z (Wang, Zhen); Tang, J (Tang, Jun); Hu, R (Hu, Rong); Wu, P (Wu, Peng); Hou, XL (Hou, Xi-Lin); Song, XM (Song, Xiao-Ming); Xiong, AS (Xiong, Ai-Sheng"/>
    <m/>
    <m/>
    <s v="Genome-wide analysis of the R2R3-MYB transcription factor genes in Chinese cabbage (Brassica rapa ssp pekinensis) reveals their stress and hormone responsive patterns"/>
    <s v="BMC GENOMICS  卷: 16  文献号: 17  DOI: 10.1186/s12864-015-1216-y  出版年: JAN 23 2015"/>
    <m/>
    <m/>
    <m/>
    <s v="Article"/>
    <m/>
    <m/>
    <m/>
    <m/>
    <m/>
    <m/>
    <m/>
    <m/>
    <m/>
    <m/>
    <m/>
    <m/>
    <m/>
    <m/>
    <m/>
    <m/>
    <m/>
    <m/>
    <m/>
    <m/>
    <m/>
    <m/>
    <m/>
    <m/>
    <s v="1471-2164"/>
    <m/>
    <m/>
    <m/>
    <m/>
    <m/>
    <m/>
    <m/>
    <m/>
    <m/>
    <m/>
    <m/>
    <m/>
    <m/>
    <m/>
    <m/>
    <m/>
    <m/>
    <m/>
    <m/>
    <m/>
    <m/>
    <m/>
    <m/>
    <b v="0"/>
    <b v="0"/>
    <b v="0"/>
    <b v="0"/>
    <b v="0"/>
    <b v="0"/>
    <s v="1471-2164"/>
    <n v="4.3600000000000003"/>
    <b v="0"/>
    <b v="0"/>
    <b v="0"/>
    <m/>
  </r>
  <r>
    <n v="884"/>
    <x v="15"/>
    <s v="候喜林"/>
    <m/>
    <m/>
    <m/>
    <m/>
    <m/>
    <s v="Sun, FF (Sun, Feifei); Wang, Z (Wang, Zhen); Mao, XY (Mao, Xinyu); Zhang, CW (Zhang, Changwei); Wang, DS (Wang, Dongsheng); Wang, X (Wang, Xia); Hou, XL (Hou, Xilin)"/>
    <m/>
    <m/>
    <s v="Overexpression of BcGS2 gene in non-heading Chinese cabbage (Brassica campestris) enhanced GS activity and total amino acid content in transgenic seedlings"/>
    <s v="SCIENTIA HORTICULTURAE  卷: 186  页: 129-136  DOI: 10.1016/j.scienta.2015.01.033  出版年: APR 21 2015  "/>
    <m/>
    <m/>
    <m/>
    <s v="Article"/>
    <m/>
    <m/>
    <m/>
    <m/>
    <m/>
    <m/>
    <m/>
    <m/>
    <m/>
    <m/>
    <m/>
    <m/>
    <m/>
    <m/>
    <m/>
    <m/>
    <m/>
    <m/>
    <m/>
    <m/>
    <m/>
    <m/>
    <m/>
    <m/>
    <s v="0304-4238"/>
    <m/>
    <m/>
    <m/>
    <m/>
    <m/>
    <m/>
    <m/>
    <m/>
    <m/>
    <m/>
    <m/>
    <m/>
    <m/>
    <m/>
    <m/>
    <m/>
    <m/>
    <m/>
    <m/>
    <m/>
    <m/>
    <m/>
    <m/>
    <b v="0"/>
    <b v="0"/>
    <b v="0"/>
    <b v="0"/>
    <b v="0"/>
    <b v="0"/>
    <s v="0304-4238"/>
    <n v="1.7849999999999999"/>
    <b v="0"/>
    <b v="0"/>
    <n v="1"/>
    <m/>
  </r>
  <r>
    <n v="885"/>
    <x v="15"/>
    <s v="黄素珍"/>
    <m/>
    <m/>
    <m/>
    <m/>
    <m/>
    <s v="Yuan, HY (Yuan, Haiyan); Zhang, YX (Zhang, Yongxia); Huang, SZ (Huang, Suzhen); Yang, YH (Yang, Yongheng); Gu, CS (Gu, Chunsun)"/>
    <m/>
    <m/>
    <s v="Effects of exogenous glutathione and cysteine on growth, lead accumulation, and tolerance of Iris lactea var. chinensis"/>
    <s v="ENVIRONMENTAL SCIENCE AND POLLUTION RESEARCH  卷: 22  期: 4  页: 2808-2816  DOI: 10.1007/s11356-014-3535-y  出版年: FEB 2015"/>
    <m/>
    <m/>
    <m/>
    <s v="Article"/>
    <m/>
    <m/>
    <m/>
    <m/>
    <m/>
    <m/>
    <m/>
    <m/>
    <m/>
    <m/>
    <m/>
    <m/>
    <m/>
    <m/>
    <m/>
    <m/>
    <m/>
    <m/>
    <m/>
    <m/>
    <m/>
    <m/>
    <m/>
    <m/>
    <s v="0944-1344"/>
    <m/>
    <m/>
    <m/>
    <m/>
    <m/>
    <m/>
    <m/>
    <m/>
    <m/>
    <m/>
    <m/>
    <m/>
    <m/>
    <m/>
    <m/>
    <m/>
    <m/>
    <m/>
    <m/>
    <m/>
    <m/>
    <m/>
    <m/>
    <b v="0"/>
    <b v="0"/>
    <b v="0"/>
    <b v="0"/>
    <b v="0"/>
    <b v="0"/>
    <s v="0944-1344"/>
    <n v="2.92"/>
    <b v="0"/>
    <b v="0"/>
    <b v="0"/>
    <m/>
  </r>
  <r>
    <n v="886"/>
    <x v="15"/>
    <s v="黎星辉"/>
    <s v="J"/>
    <s v="Zhu, XJ; Li, QH; Hu, JY; Wang, ML; Li, XH"/>
    <m/>
    <m/>
    <m/>
    <s v="Zhu, Xujun; Li, Qinghui; Hu, Jingyan; Wang, Mingle; Li, Xinghui"/>
    <m/>
    <m/>
    <s v="Molecular Cloning and Characterization of Spermine Synthesis Gene Associated with Cold Tolerance in Tea Plant (Camellia sinensis)"/>
    <s v="APPLIED BIOCHEMISTRY AND BIOTECHNOLOGY"/>
    <m/>
    <m/>
    <s v="English"/>
    <s v="Article"/>
    <m/>
    <m/>
    <m/>
    <m/>
    <m/>
    <s v="Cold tolerance; CsSPMS; Gene expression; Polyamine; Tea plant"/>
    <s v="ARABIDOPSIS-THALIANA; S-ADENOSYLMETHIONINE; POLYAMINE SPERMINE; STRESS; EXPRESSION; ANTIOXIDANT; SURVIVAL"/>
    <m/>
    <s v="[Zhu, Xujun; Li, Qinghui; Hu, Jingyan; Wang, Mingle; Li, Xinghui] Nanjing Agr Univ, Coll Hort, Nanjing 210095, Jiangsu, Peoples R China"/>
    <s v="Li, XH (reprint author), Nanjing Agr Univ, Coll Hort, Weigang 1, Nanjing 210095, Jiangsu, Peoples R China."/>
    <s v="lxh@njau.edu.cn"/>
    <m/>
    <m/>
    <s v="National Natural Science Foundation of China [31400584]; Fundamental Research Funds for the Central Universities [KJQN201545]; Earmarked Fund for Modern Agro-industry Technology Research System [CARS-23]; Natural Science Foundation of Jiangsu Province [BK20140714]; Specialized Research Fund for the Doctoral Program of Higher Education [20130097120013]; Jiangsu Doctors Gather Project"/>
    <s v="This research was supported by the National Natural Science Foundation of China (31400584), the Fundamental Research Funds for the Central Universities (KJQN201545), the Earmarked Fund for Modern Agro-industry Technology Research System (CARS-23), Natural Science Foundation of Jiangsu Province (BK20140714), the Specialized Research Fund for the Doctoral Program of Higher Education (20130097120013), and Jiangsu Doctors Gather Project."/>
    <m/>
    <n v="27"/>
    <n v="0"/>
    <n v="0"/>
    <n v="5"/>
    <n v="5"/>
    <s v="HUMANA PRESS INC"/>
    <s v="TOTOWA"/>
    <s v="999 RIVERVIEW DRIVE SUITE 208, TOTOWA, NJ 07512 USA"/>
    <s v="0273-2289"/>
    <s v="1559-0291"/>
    <m/>
    <s v="APPL BIOCHEM BIOTECH"/>
    <s v="Appl. Biochem. Biotechnol."/>
    <s v="NOV"/>
    <n v="2015"/>
    <n v="177"/>
    <n v="5"/>
    <m/>
    <m/>
    <m/>
    <m/>
    <n v="1055"/>
    <n v="1068"/>
    <m/>
    <s v="10.1007/s12010-015-1796-7"/>
    <m/>
    <n v="14"/>
    <s v="Biochemistry &amp; Molecular Biology; Biotechnology &amp; Applied Microbiology"/>
    <s v="Biochemistry &amp; Molecular Biology; Biotechnology &amp; Applied Microbiology"/>
    <s v="CV8GP"/>
    <s v="WOS:000364520100005"/>
    <n v="26276446"/>
    <s v="Li, XH (reprint author), Nanjing Agr Univ, Coll Hort, Weigang 1, Nanjing 210095, Jiangsu, Peoples R China."/>
    <s v="园艺学院"/>
    <b v="0"/>
    <b v="0"/>
    <b v="0"/>
    <b v="0"/>
    <s v="0273-2289"/>
    <n v="1.9810000000000001"/>
    <b v="0"/>
    <b v="0"/>
    <n v="1"/>
    <n v="12"/>
  </r>
  <r>
    <n v="887"/>
    <x v="15"/>
    <s v="李英"/>
    <s v="J"/>
    <s v="Wang, C; Duan, WK; Riquicho, AR; Jing, ZG; Liu, TK; Hou, XL; Li, Y"/>
    <m/>
    <m/>
    <m/>
    <s v="Wang, Cheng; Duan, Weike; Riquicho, Ali RamuliMaquina; Jing, Zange; Liu, Tongkun; Hou, Xilin; Li, Ying"/>
    <m/>
    <m/>
    <s v="Genome-wide survey and expression analysis of the PUB family in Chinese cabbage (Brassica rapa ssp. pekinesis)"/>
    <s v="MOLECULAR GENETICS AND GENOMICS"/>
    <m/>
    <m/>
    <s v="English"/>
    <s v="Article"/>
    <m/>
    <m/>
    <m/>
    <m/>
    <m/>
    <s v="Chinese cabbage; Plant U-box (PUB) proteins; Abiotic stress; RNA-seq; qRT-PCR"/>
    <s v="E3 UBIQUITIN LIGASE; PROTEIN-PROTEIN INTERACTIONS; TIME QUANTITATIVE PCR; U-BOX; ARABIDOPSIS-THALIANA; BIOCHEMICAL FUNCTION; PROTEASOME PATHWAY; CELL-DEATH; GENE; DOMAIN"/>
    <m/>
    <s v="[Wang, Cheng; Duan, Weike; Riquicho, Ali RamuliMaquina; Jing, Zange; Liu, Tongkun; Hou, Xilin; Li, Ying] Nanjing Agr Univ, Minist Agr, State Key Lab Crop Genet &amp; Germplasm Enhancement, Nanjing 210095, Jiangsu, Peoples R China; [Wang, Cheng; Duan, Weike; Riquicho, Ali RamuliMaquina; Jing, Zange; Liu, Tongkun; Hou, Xilin; Li, Ying] Nanjing Agr Univ, Key Lab Biol &amp; Germplasm Enhancement Hort Crops E, Minist Agr, Nanjing 210095, Jiangsu, Peoples R China"/>
    <s v="Li, Y (reprint author), Nanjing Agr Univ, Minist Agr, State Key Lab Crop Genet &amp; Germplasm Enhancement, Nanjing 210095, Jiangsu, Peoples R China."/>
    <s v="yingli@njau.edu.cn"/>
    <m/>
    <m/>
    <s v="Specialized Research Fund for the Doctoral Program of Higher Education (SRFDP) [BO201300666]; National Basic Research Program of China (973 Program) [2012CB113903]; National Natural Science Foundation of China [31471886]; Jiangsu Province Natural Science Foundation [BK20130673]"/>
    <s v="This work is supported by the Specialized Research Fund for the Doctoral Program of Higher Education (SRFDP, BO201300666), the National Basic Research Program of China (973 Program, 2012CB113903), the National Natural Science Foundation of China (31471886) and the Jiangsu Province Natural Science Foundation (BK20130673). This study was funded by the Specialized Research Fund for the Doctoral Program of Higher Education (SRFDP, BO201300666), the National Basic Research Program of China (973 Program, 2012CB113903), the National Natural Science Foundation of China (31471886) and the Jiangsu Province Natural Science Foundation (BK20130673)."/>
    <m/>
    <n v="66"/>
    <n v="0"/>
    <n v="0"/>
    <n v="5"/>
    <n v="5"/>
    <s v="SPRINGER HEIDELBERG"/>
    <s v="HEIDELBERG"/>
    <s v="TIERGARTENSTRASSE 17, D-69121 HEIDELBERG, GERMANY"/>
    <s v="1617-4615"/>
    <s v="1617-4623"/>
    <m/>
    <s v="MOL GENET GENOMICS"/>
    <s v="Mol. Genet. Genomics"/>
    <s v="DEC"/>
    <n v="2015"/>
    <d v="1900-10-16T00:00:00"/>
    <n v="6"/>
    <m/>
    <m/>
    <m/>
    <m/>
    <n v="2241"/>
    <n v="2260"/>
    <m/>
    <s v="10.1007/s00438-015-1075-x"/>
    <m/>
    <n v="20"/>
    <s v="Biochemistry &amp; Molecular Biology; Genetics &amp; Heredity"/>
    <s v="Biochemistry &amp; Molecular Biology; Genetics &amp; Heredity"/>
    <s v="CX0ZF"/>
    <s v="WOS:000365425300016"/>
    <n v="26054324"/>
    <s v="Li, Y (reprint author), Nanjing Agr Univ, Minist Agr, State Key Lab Crop Genet &amp; Germplasm Enhancement, Nanjing 210095, Jiangsu, Peoples R China."/>
    <b v="0"/>
    <b v="0"/>
    <b v="0"/>
    <b v="0"/>
    <b v="0"/>
    <s v="1617-4615"/>
    <n v="2.907"/>
    <b v="0"/>
    <b v="0"/>
    <b v="0"/>
    <n v="12"/>
  </r>
  <r>
    <n v="888"/>
    <x v="15"/>
    <s v="李英"/>
    <m/>
    <m/>
    <m/>
    <m/>
    <m/>
    <s v="Zeng, Aisong; Yan, Jiyong; Song, Lixiao; Gao, Bing; Zhang, Yunxia; Li, Jianqi; Liu, Huanhuan; Hou, Xilin; Li, Ying"/>
    <m/>
    <m/>
    <s v="Induction and development of microspore-derived embryos in broccoli x white-headed cabbage hybrids microspore culture"/>
    <s v="EUPHYTICA"/>
    <m/>
    <m/>
    <m/>
    <s v="Article"/>
    <m/>
    <m/>
    <m/>
    <m/>
    <m/>
    <m/>
    <m/>
    <m/>
    <m/>
    <m/>
    <m/>
    <m/>
    <m/>
    <m/>
    <m/>
    <m/>
    <m/>
    <m/>
    <m/>
    <m/>
    <m/>
    <m/>
    <m/>
    <m/>
    <s v="0014-2336"/>
    <m/>
    <m/>
    <m/>
    <m/>
    <m/>
    <m/>
    <m/>
    <m/>
    <m/>
    <m/>
    <m/>
    <m/>
    <m/>
    <m/>
    <m/>
    <m/>
    <m/>
    <m/>
    <m/>
    <m/>
    <m/>
    <m/>
    <m/>
    <b v="0"/>
    <b v="0"/>
    <b v="0"/>
    <b v="0"/>
    <b v="0"/>
    <b v="0"/>
    <s v="0014-2336"/>
    <n v="1.726"/>
    <b v="0"/>
    <b v="0"/>
    <n v="1"/>
    <m/>
  </r>
  <r>
    <n v="889"/>
    <x v="15"/>
    <s v="李英"/>
    <m/>
    <m/>
    <m/>
    <m/>
    <m/>
    <s v=" Zeng, AS (Zeng, Aisong); Yan, YY (Yan, Yuanyuan); Yan, JY (Yan, Jiyong); Song, LX (Song, Lixiao); Gao, B (Gao, Bing); Li, JQ (Li, Jianqi); Hou, XL (Hou, Xilin); Li, Y (Li, Ying)"/>
    <m/>
    <m/>
    <s v="Microspore embryogenesis and plant regeneration in Brussels sprouts (Brassica oleracea L. var. gemmifera)"/>
    <s v="SCIENTIA HORTICULTURAE  卷: 191  页: 31-37  DOI: 10.1016/j.scienta.2015.05.002  出版年: AUG 6 2015  "/>
    <m/>
    <m/>
    <m/>
    <s v="Article"/>
    <m/>
    <m/>
    <m/>
    <m/>
    <m/>
    <m/>
    <m/>
    <m/>
    <m/>
    <m/>
    <m/>
    <m/>
    <m/>
    <m/>
    <m/>
    <m/>
    <m/>
    <m/>
    <m/>
    <m/>
    <m/>
    <m/>
    <m/>
    <m/>
    <s v="0304-4238"/>
    <m/>
    <m/>
    <m/>
    <m/>
    <m/>
    <m/>
    <m/>
    <m/>
    <m/>
    <m/>
    <m/>
    <m/>
    <m/>
    <m/>
    <m/>
    <m/>
    <m/>
    <m/>
    <m/>
    <m/>
    <m/>
    <m/>
    <m/>
    <b v="0"/>
    <b v="0"/>
    <b v="0"/>
    <b v="0"/>
    <b v="0"/>
    <b v="0"/>
    <s v="0304-4238"/>
    <n v="1.7849999999999999"/>
    <b v="0"/>
    <b v="0"/>
    <n v="1"/>
    <m/>
  </r>
  <r>
    <n v="890"/>
    <x v="15"/>
    <s v="李英"/>
    <m/>
    <m/>
    <m/>
    <m/>
    <m/>
    <s v="Duan, WK (Duan, Weike); Song, XM (Song, Xiaoming); Liu, TK (Liu, Tongkun); Huang, ZN (Huang, Zhinan); Ren, J (Ren, Jun); Hou, XL (Hou, Xilin); Li, Y (Li, Ying)"/>
    <m/>
    <m/>
    <s v="Genome-wide analysis of the MADS-box gene family in Brassica rapa (Chinese cabbage)"/>
    <s v="MOLECULAR GENETICS AND GENOMICS  卷: 290  期: 1  页: 239-255  DOI: 10.1007/s00438-014-0912-7  出版年: FEB 2015"/>
    <m/>
    <m/>
    <m/>
    <s v="Article"/>
    <m/>
    <m/>
    <m/>
    <m/>
    <m/>
    <m/>
    <m/>
    <m/>
    <m/>
    <m/>
    <m/>
    <m/>
    <m/>
    <m/>
    <m/>
    <m/>
    <m/>
    <m/>
    <m/>
    <m/>
    <m/>
    <m/>
    <m/>
    <m/>
    <s v="1617-4615"/>
    <m/>
    <m/>
    <m/>
    <m/>
    <m/>
    <m/>
    <m/>
    <m/>
    <m/>
    <m/>
    <m/>
    <m/>
    <m/>
    <m/>
    <m/>
    <m/>
    <m/>
    <m/>
    <m/>
    <m/>
    <m/>
    <m/>
    <m/>
    <b v="0"/>
    <b v="0"/>
    <b v="0"/>
    <b v="0"/>
    <b v="0"/>
    <b v="0"/>
    <s v="1617-4615"/>
    <n v="2.907"/>
    <b v="0"/>
    <b v="0"/>
    <b v="0"/>
    <m/>
  </r>
  <r>
    <n v="891"/>
    <x v="15"/>
    <s v="李英"/>
    <m/>
    <m/>
    <m/>
    <m/>
    <m/>
    <s v="Duan, WK (Duan, Weike); Song, XM (Song, Xiaoming); Liu, TK (Liu, Tongkun); Huang, ZN (Huang, Zhinan); Ren, J (Ren, Jun); Hou, XL (Hou, Xilin); Du, JC (Du, Jianchang); Li, Y (Li, Ying)"/>
    <m/>
    <m/>
    <s v="Patterns of Evolutionary Conservation of Ascorbic Acid-Related Genes Following Whole-Genome Triplication in Brassica rapa"/>
    <s v="GENOME BIOLOGY AND EVOLUTION  卷: 7  期: 1  页: 299-313  DOI: 10.1093/gbe/evu293  出版年: JAN 2015"/>
    <m/>
    <m/>
    <m/>
    <s v="Article"/>
    <m/>
    <m/>
    <m/>
    <m/>
    <m/>
    <m/>
    <m/>
    <m/>
    <m/>
    <m/>
    <m/>
    <m/>
    <m/>
    <m/>
    <m/>
    <m/>
    <m/>
    <m/>
    <m/>
    <m/>
    <m/>
    <m/>
    <m/>
    <m/>
    <s v="1759-6653"/>
    <m/>
    <m/>
    <m/>
    <m/>
    <m/>
    <m/>
    <m/>
    <m/>
    <m/>
    <m/>
    <m/>
    <m/>
    <m/>
    <m/>
    <m/>
    <m/>
    <m/>
    <m/>
    <m/>
    <m/>
    <m/>
    <m/>
    <m/>
    <b v="0"/>
    <b v="0"/>
    <b v="0"/>
    <b v="0"/>
    <b v="0"/>
    <b v="0"/>
    <s v="1759-6653"/>
    <n v="4.5289999999999999"/>
    <b v="0"/>
    <b v="0"/>
    <b v="0"/>
    <m/>
  </r>
  <r>
    <n v="892"/>
    <x v="15"/>
    <s v="刘兆磊"/>
    <s v="J"/>
    <s v="Yang, YH; Gu, CS; Chen, FD; Shao, YF; Wu, KW; Fang, WM; Liu, ZL; Ding, YS"/>
    <m/>
    <m/>
    <m/>
    <s v="Yang, Ying-Hao; Gu, Chun-Sun; Chen, Fa-Di; Shao, Ya-Feng; Wu, Kun-Wei; Fang, Wei-Min; Liu, Zhao-Lei; Ding, Yue-Sheng"/>
    <m/>
    <m/>
    <s v="PHYSIOLOGICAL RESPONSES AND BIOACCUMULATION IN Nymphaea tetragona Georgi UNDER CADMIUM EXPOSURE"/>
    <s v="FRESENIUS ENVIRONMENTAL BULLETIN"/>
    <m/>
    <m/>
    <s v="English"/>
    <s v="Article"/>
    <m/>
    <m/>
    <m/>
    <m/>
    <m/>
    <s v="Cadmium accumulation; Physiological response; Toxicity; Nymphaea tetragona"/>
    <s v="HEAVY-METAL POLLUTION; ARABIDOPSIS-THALIANA; SUPEROXIDE-DISMUTASE; ANTIOXIDANT ENZYMES; OXIDATIVE STRESS; ACCUMULATION; PLANTS; CD; TOLERANCE; GROWTH"/>
    <m/>
    <s v="[Yang, Ying-Hao; Chen, Fa-Di; Shao, Ya-Feng; Wu, Kun-Wei; Fang, Wei-Min] Nanjing Agr Univ, Coll Hort, Nanjing 210095, Jiangsu, Peoples R China; [Gu, Chun-Sun] Jiangsu Prov &amp; Chinese Acad Sci, Inst Bot, Nanjing 210014, Jiangsu, Peoples R China; [Ding, Yue-Sheng] Nanjing Yileen Water GardenCo Ltd, Nanjing 211800, Jiangsu, Peoples R China"/>
    <s v="Liu, ZL (reprint author), Nanjing Agr Univ, Coll Hort, Nanjing 210095, Jiangsu, Peoples R China."/>
    <s v="lzl@njau.edu.cn"/>
    <m/>
    <m/>
    <s v="National Natural Science Foundation of China [31071820]; Program for Hi-Tech Research, Jiangsu, China [BE2010303]; Fundamental Research Funds for the Central Universities [KYJ 200907]"/>
    <s v="This study is supported by the National Natural Science Foundation of China (Grant No.31071820), the Program for Hi-Tech Research, Jiangsu, China, Grant (No. BE2010303) and the Fundamental Research Funds for the Central Universities (KYJ 200907)."/>
    <m/>
    <n v="53"/>
    <n v="0"/>
    <n v="0"/>
    <n v="0"/>
    <n v="0"/>
    <s v="PARLAR SCIENTIFIC PUBLICATIONS (P S P)"/>
    <s v="FREISING"/>
    <s v="ANGERSTR. 12, 85354 FREISING, GERMANY"/>
    <s v="1018-4619"/>
    <s v="1610-2304"/>
    <m/>
    <s v="FRESEN ENVIRON BULL"/>
    <s v="Fresenius Environ. Bull."/>
    <m/>
    <n v="2015"/>
    <n v="24"/>
    <n v="5"/>
    <m/>
    <m/>
    <m/>
    <m/>
    <n v="1716"/>
    <n v="1724"/>
    <m/>
    <m/>
    <m/>
    <n v="9"/>
    <s v="Environmental Sciences"/>
    <s v="Environmental Sciences &amp; Ecology"/>
    <s v="CT8MS"/>
    <s v="WOS:000363071300016"/>
    <m/>
    <s v="Liu, ZL (reprint author), Nanjing Agr Univ, Coll Hort, Nanjing 210095, Jiangsu, Peoples R China."/>
    <s v="园艺学院"/>
    <b v="0"/>
    <b v="0"/>
    <b v="0"/>
    <b v="0"/>
    <s v="1018-4619"/>
    <n v="0.41899999999999998"/>
    <b v="0"/>
    <b v="0"/>
    <n v="1"/>
    <m/>
  </r>
  <r>
    <n v="893"/>
    <x v="15"/>
    <s v="柳李旺"/>
    <s v="J"/>
    <s v="Wang, Y; Xu, L; Shen, H; Wang, JJ; Liu, W; Zhu, XW; Wang, RH; Sun, XC; Liu, LW"/>
    <m/>
    <m/>
    <m/>
    <s v="Wang, Yan; Xu, Liang; Shen, Hong; Wang, Juanjuan; Liu, Wei; Zhu, Xianwen; Wang, Ronghua; Sun, Xiaochuan; Liu, Liwang"/>
    <m/>
    <m/>
    <s v="Metabolomic analysis with GC-MS to reveal potential metabolites and biological pathways involved in Pb &amp; Cd stress response of radish roots"/>
    <s v="SCIENTIFIC REPORTS"/>
    <m/>
    <m/>
    <s v="English"/>
    <s v="Article"/>
    <m/>
    <m/>
    <m/>
    <m/>
    <m/>
    <m/>
    <s v="RAPHANUS-SATIVUS L.; REGULATORY NETWORKS; CADMIUM EXPOSURE; OXIDATIVE STRESS; ORGANIC-ACIDS; PLANTS; LEAD; ARABIDOPSIS; GLUTATHIONE; TOLERANCE"/>
    <m/>
    <s v="[Wang, Yan; Xu, Liang; Shen, Hong; Liu, Wei; Wang, Ronghua; Sun, Xiaochuan; Liu, Liwang] Nanjing Agr Univ, Coll Hort, Minist Educ PR China,Natl Key Lab Crop Genet &amp; Ge, Engn Res Ctr Hort Crop Germplasm Enhancement &amp; Ut, Nanjing 210095, Jiangsu, Peoples R China; [Wang, Juanjuan] Natl Agrotech Extens &amp; Serv Ctr, Beijing 100125, Peoples R China; [Zhu, Xianwen] N Dakota State Univ, Dept Plant Sci, Fargo, ND 58108 USA"/>
    <s v="Liu, LW (reprint author), Nanjing Agr Univ, Coll Hort, Minist Educ PR China,Natl Key Lab Crop Genet &amp; Ge, Engn Res Ctr Hort Crop Germplasm Enhancement &amp; Ut, Nanjing 210095, Jiangsu, Peoples R China."/>
    <s v="nauliulw@njau.edu.cn"/>
    <m/>
    <m/>
    <s v="NSFC [31372064, 31501759]; NSF of Jiangsu Province [BK20140706]; Key Technology R &amp; D Program of Jiangsu Province [BE2013429]; FRFCU [KYZ201508, KJQN201656]; China Postdoctoral Science Foundation [2015M570458]; JASTIF [CX (13)2007]; PAPD"/>
    <s v="This work was in part supported by grants from the NSFC (31372064, 31501759), NSF of Jiangsu Province (BK20140706), Key Technology R &amp; D Program of Jiangsu Province (BE2013429), FRFCU(KYZ201508,KJQN201656), China Postdoctoral Science Foundation (2015M570458), JASTIF [CX (13)2007] and the PAPD."/>
    <m/>
    <n v="60"/>
    <n v="0"/>
    <n v="0"/>
    <n v="0"/>
    <n v="0"/>
    <s v="NATURE PUBLISHING GROUP"/>
    <s v="LONDON"/>
    <s v="MACMILLAN BUILDING, 4 CRINAN ST, LONDON N1 9XW, ENGLAND"/>
    <s v="2045-2322"/>
    <m/>
    <m/>
    <s v="SCI REP-UK"/>
    <s v="Sci Rep"/>
    <n v="42721"/>
    <n v="2015"/>
    <n v="5"/>
    <m/>
    <m/>
    <m/>
    <m/>
    <m/>
    <m/>
    <m/>
    <n v="18296"/>
    <s v="10.1038/srep18296"/>
    <m/>
    <n v="13"/>
    <s v="Multidisciplinary Sciences"/>
    <s v="Science &amp; Technology - Other Topics"/>
    <s v="CY7DW"/>
    <s v="WOS:000366569400002"/>
    <n v="26673153"/>
    <s v="Liu, LW (reprint author), Nanjing Agr Univ, Coll Hort, Minist Educ PR China,Natl Key Lab Crop Genet &amp; Ge, Engn Res Ctr Hort Crop Germplasm Enhancement &amp; Ut, Nanjing 210095, Jiangsu, Peoples R China."/>
    <s v="园艺学院"/>
    <b v="0"/>
    <b v="0"/>
    <b v="0"/>
    <b v="0"/>
    <s v="2045-2322"/>
    <n v="5.5970000000000004"/>
    <b v="0"/>
    <n v="1"/>
    <b v="0"/>
    <m/>
  </r>
  <r>
    <n v="894"/>
    <x v="15"/>
    <s v="柳李旺"/>
    <m/>
    <m/>
    <m/>
    <m/>
    <m/>
    <s v=" Xu, L (Xu, Liang); Wang, Y (Wang, Yan); Liu, W (Liu, Wei); Wang, J (Wang, Jin); Zhu, XW (Zhu, Xianwen); Zhang, KY (Zhang, Keyun); Yu, RG (Yu, Rugang); Wang, RH (Wang, Ronghua); Xie, Y (Xie, Yang); Zhang, W (Zhang, Wei); Gong, YQ (Gong, Yiqin); Liu, LW (Liu, Liwang)"/>
    <m/>
    <m/>
    <s v="De novo sequencing of root transcriptome reveals complex cadmium-responsive regulatory networks in radish (Raphanus sativus L.)"/>
    <s v="PLANT SCIENCE  卷: 236  页: 313-323  DOI: 10.1016/j.plantsci.2015.04.015  出版年: JUL 2015  "/>
    <m/>
    <m/>
    <m/>
    <s v="Article"/>
    <m/>
    <m/>
    <m/>
    <m/>
    <m/>
    <m/>
    <m/>
    <m/>
    <m/>
    <m/>
    <m/>
    <m/>
    <m/>
    <m/>
    <m/>
    <m/>
    <m/>
    <m/>
    <m/>
    <m/>
    <m/>
    <m/>
    <m/>
    <m/>
    <s v="0168-9452"/>
    <m/>
    <m/>
    <m/>
    <m/>
    <m/>
    <m/>
    <m/>
    <m/>
    <m/>
    <m/>
    <m/>
    <m/>
    <m/>
    <m/>
    <m/>
    <m/>
    <m/>
    <m/>
    <m/>
    <m/>
    <m/>
    <m/>
    <m/>
    <b v="0"/>
    <b v="0"/>
    <b v="0"/>
    <b v="0"/>
    <b v="0"/>
    <b v="0"/>
    <s v="0168-9452"/>
    <n v="3.6070000000000002"/>
    <b v="0"/>
    <b v="0"/>
    <b v="0"/>
    <m/>
  </r>
  <r>
    <n v="895"/>
    <x v="15"/>
    <s v="柳李旺"/>
    <m/>
    <m/>
    <m/>
    <m/>
    <m/>
    <s v="Wang, Y (Wang, Yan); Liu, W (Liu, Wei); Shen, H (Shen, Hong); Zhu, XW (Zhu, Xianwen); Zhai, LL (Zhai, Lulu); Xu, L (Xu, Liang); Wang, RH (Wang, Ronghua); Gong, YQ (Gong, Yiqin); Limera, C (Limera, Cecilia); Liu, LW (Liu, Liwang)"/>
    <m/>
    <m/>
    <s v="Identification of Radish (Raphanus sativus L.) miRNAs and Their Target Genes to Explore miRNA-Mediated Regulatory Networks in Lead (Pb) Stress Responses by High-Throughput Sequencing and Degradome Analysis"/>
    <s v="PLANT MOLECULAR BIOLOGY REPORTER  卷: 33  期: 3  页: 358-376  DOI: 10.1007/s11105-014-0752-y  出版年: JUN 2015  "/>
    <m/>
    <m/>
    <m/>
    <s v="Article"/>
    <m/>
    <m/>
    <m/>
    <m/>
    <m/>
    <m/>
    <m/>
    <m/>
    <m/>
    <m/>
    <m/>
    <m/>
    <m/>
    <m/>
    <m/>
    <m/>
    <m/>
    <m/>
    <m/>
    <m/>
    <m/>
    <m/>
    <m/>
    <m/>
    <s v="0735-9640"/>
    <m/>
    <m/>
    <m/>
    <m/>
    <m/>
    <m/>
    <m/>
    <m/>
    <m/>
    <m/>
    <m/>
    <m/>
    <m/>
    <m/>
    <m/>
    <m/>
    <m/>
    <m/>
    <m/>
    <m/>
    <m/>
    <m/>
    <m/>
    <b v="0"/>
    <b v="0"/>
    <b v="0"/>
    <b v="0"/>
    <b v="0"/>
    <b v="0"/>
    <s v="0735-9640"/>
    <n v="1.7569999999999999"/>
    <b v="0"/>
    <b v="0"/>
    <n v="1"/>
    <m/>
  </r>
  <r>
    <n v="896"/>
    <x v="15"/>
    <s v="柳李旺"/>
    <m/>
    <m/>
    <m/>
    <m/>
    <m/>
    <s v="Sun, XC (Sun, Xiaochuan); Xu, L (Xu, Liang); Wang, Y (Wang, Yan); Yu, RG (Yu, Rugang); Zhu, XW (Zhu, Xianwen); Luo, XB (Luo, Xiaobo); Gong, YQ (Gong, Yiqin); Wang, RG (Wang, Ronghua); Limera, C (Limera, Cecilia); Zhang, KY (Zhang, Keyun); Liu, LW (Liu, Liwang)"/>
    <m/>
    <m/>
    <s v="Identification of novel and salt-responsive miRNAs to explore miRNA-mediated regulatory network of salt stress response in radish (Raphanus sativus L.)"/>
    <s v="BMC GENOMICS  卷: 16  文献号: 197  DOI: 10.1186/s12864-015-1416-5  出版年: MAR 17 2015  "/>
    <m/>
    <m/>
    <m/>
    <s v="Article"/>
    <m/>
    <m/>
    <m/>
    <m/>
    <m/>
    <m/>
    <m/>
    <m/>
    <m/>
    <m/>
    <m/>
    <m/>
    <m/>
    <m/>
    <m/>
    <m/>
    <m/>
    <m/>
    <m/>
    <m/>
    <m/>
    <m/>
    <m/>
    <m/>
    <s v="1471-2164"/>
    <m/>
    <m/>
    <m/>
    <m/>
    <m/>
    <m/>
    <m/>
    <m/>
    <m/>
    <m/>
    <m/>
    <m/>
    <m/>
    <m/>
    <m/>
    <m/>
    <m/>
    <m/>
    <m/>
    <m/>
    <m/>
    <m/>
    <m/>
    <b v="0"/>
    <b v="0"/>
    <b v="0"/>
    <b v="0"/>
    <b v="0"/>
    <b v="0"/>
    <s v="1471-2164"/>
    <n v="4.3600000000000003"/>
    <b v="0"/>
    <b v="0"/>
    <b v="0"/>
    <m/>
  </r>
  <r>
    <n v="897"/>
    <x v="15"/>
    <s v="柳李旺"/>
    <m/>
    <m/>
    <m/>
    <m/>
    <m/>
    <s v="Yu, RG (Yu, Rugang); Wang, Y (Wang, Yan); Xu, L (Xu, Liang); Zhu, XW (Zhu, Xianwen); Zhang, W (Zhang, Wei); Wang, RH (Wang, Ronghua); Gong, YQ (Gong, Yiqin); Limera, C (Limera, Cecilia); Liu, LW (Liu, Liwang)"/>
    <m/>
    <m/>
    <s v="Transcriptome profiling of root microRNAs reveals novel insights into taproot thickening in radish (Raphanus sativus L.)"/>
    <s v="BMC PLANT BIOLOGY  卷: 15  文献号: 30  DOI: 10.1186/s12870-015-0427-3  出版年: FEB 3 2015"/>
    <m/>
    <m/>
    <m/>
    <s v="Article"/>
    <m/>
    <m/>
    <m/>
    <m/>
    <m/>
    <m/>
    <m/>
    <m/>
    <m/>
    <m/>
    <m/>
    <m/>
    <m/>
    <m/>
    <m/>
    <m/>
    <m/>
    <m/>
    <m/>
    <m/>
    <m/>
    <m/>
    <m/>
    <m/>
    <s v="1471-2229"/>
    <m/>
    <m/>
    <m/>
    <m/>
    <m/>
    <m/>
    <m/>
    <m/>
    <m/>
    <m/>
    <m/>
    <m/>
    <m/>
    <m/>
    <m/>
    <m/>
    <m/>
    <m/>
    <m/>
    <m/>
    <m/>
    <m/>
    <m/>
    <b v="0"/>
    <b v="0"/>
    <b v="0"/>
    <b v="0"/>
    <b v="0"/>
    <b v="0"/>
    <s v="1471-2229"/>
    <n v="4.7140000000000004"/>
    <b v="0"/>
    <b v="0"/>
    <b v="0"/>
    <m/>
  </r>
  <r>
    <n v="898"/>
    <x v="15"/>
    <s v="柳李旺"/>
    <m/>
    <m/>
    <m/>
    <m/>
    <m/>
    <s v="Xie, Y (Xie, Yang); Ye, S (Ye, Shan); Wang, Y (Wang, Yan); Xu, L (Xu, Liang); Zhu, XW (Zhu, Xianwen); Yang, JL (Yang, Jinlan); Feng, HY (Feng, Haiyang); Yu, RG (Yu, Rugang); Karanja, B (Karanja, Benard); Gong, YQ (Gong, Yiqin); Liu, LW (Liu, Liwang)"/>
    <m/>
    <m/>
    <s v="Transcriptome-based gene profiling provides novel insights into the characteristics of radish root response to Cr stress with next-generation sequencing"/>
    <s v="FRONTIERS IN PLANT SCIENCE  卷: 6  文献号: 202  DOI: 10.3389/fpls.7015.00202  出版年: MAR 31 2015"/>
    <m/>
    <m/>
    <m/>
    <s v="Article"/>
    <m/>
    <m/>
    <m/>
    <m/>
    <m/>
    <m/>
    <m/>
    <m/>
    <m/>
    <m/>
    <m/>
    <m/>
    <m/>
    <m/>
    <m/>
    <m/>
    <m/>
    <m/>
    <m/>
    <m/>
    <m/>
    <m/>
    <m/>
    <m/>
    <s v="1664-462X"/>
    <m/>
    <m/>
    <m/>
    <m/>
    <m/>
    <m/>
    <m/>
    <m/>
    <m/>
    <m/>
    <m/>
    <m/>
    <m/>
    <m/>
    <m/>
    <m/>
    <m/>
    <m/>
    <m/>
    <m/>
    <m/>
    <m/>
    <m/>
    <b v="0"/>
    <b v="0"/>
    <b v="0"/>
    <b v="0"/>
    <b v="0"/>
    <b v="0"/>
    <s v="1664-462X"/>
    <n v="3.99"/>
    <b v="0"/>
    <b v="0"/>
    <b v="0"/>
    <m/>
  </r>
  <r>
    <n v="899"/>
    <x v="15"/>
    <s v="柳李旺"/>
    <m/>
    <m/>
    <m/>
    <m/>
    <m/>
    <s v=" Wang, Y (Wang, Yan); Shen, H (Shen, Hong); Xu, L (Xu, Liang); Zhu, XW (Zhu, Xianwen); Li, C (Li, Chao); Zhang, W (Zhang, Wei); Xie, Y (Xie, Yang); Gong, YQ (Gong, Yiqin); Liu, LW (Liu, Liwang)"/>
    <m/>
    <m/>
    <s v="Transport, ultrastructural localization, and distribution of chemical forms of lead in radish (Raphanus sativus L.)"/>
    <s v="FRONTIERS IN PLANT SCIENCE  卷: 6  文献号: 293  DOI: 10.3389/fpls.2015.00293  出版年: MAY 8 2015  "/>
    <m/>
    <m/>
    <m/>
    <s v="Article"/>
    <m/>
    <m/>
    <m/>
    <m/>
    <m/>
    <m/>
    <m/>
    <m/>
    <m/>
    <m/>
    <m/>
    <m/>
    <m/>
    <m/>
    <m/>
    <m/>
    <m/>
    <m/>
    <m/>
    <m/>
    <m/>
    <m/>
    <m/>
    <m/>
    <s v="1664-462X"/>
    <m/>
    <m/>
    <m/>
    <m/>
    <m/>
    <m/>
    <m/>
    <m/>
    <m/>
    <m/>
    <m/>
    <m/>
    <m/>
    <m/>
    <m/>
    <m/>
    <m/>
    <m/>
    <m/>
    <m/>
    <m/>
    <m/>
    <m/>
    <b v="0"/>
    <b v="0"/>
    <b v="0"/>
    <b v="0"/>
    <b v="0"/>
    <b v="0"/>
    <s v="1664-462X"/>
    <n v="3.99"/>
    <b v="0"/>
    <b v="0"/>
    <b v="0"/>
    <m/>
  </r>
  <r>
    <n v="900"/>
    <x v="15"/>
    <s v="上官凌飞"/>
    <s v="J"/>
    <s v="Leng, XP; Mu, Q; Wang, XM; Li, XP; Zhu, XD; Shangguan, LF; Fang, JG"/>
    <m/>
    <m/>
    <m/>
    <s v="Leng, Xiangpeng; Mu, Qian; Wang, Xiaomin; Li, Xiaopeng; Zhu, Xudong; Shangguan, Lingfei; Fang, Jinggui"/>
    <m/>
    <m/>
    <s v="Transporters, chaperones, and P-type ATPases controlling grapevine copper homeostasis"/>
    <s v="FUNCTIONAL &amp; INTEGRATIVE GENOMICS"/>
    <m/>
    <m/>
    <s v="English"/>
    <s v="Article"/>
    <m/>
    <m/>
    <m/>
    <m/>
    <m/>
    <s v="Grapevine; Copper homeostasis; Antioxidative enzymes; Gene expression"/>
    <s v="SUPEROXIDE-DISMUTASE ACTIVITY; ARABIDOPSIS-THALIANA; OXIDATIVE STRESS; EXCESS COPPER; FUNCTIONAL HOMOLOG; IRON HOMEOSTASIS; OXYGEN RADICALS; DOWN-REGULATION; HIGHER-PLANTS; PROTEIN"/>
    <m/>
    <s v="[Leng, Xiangpeng; Mu, Qian; Wang, Xiaomin; Li, Xiaopeng; Zhu, Xudong; Shangguan, Lingfei; Fang, Jinggui] Nanjing Agr Univ, Coll Hort, Nanjing 210095, Jiangsu, Peoples R China"/>
    <s v="Shangguan, LF (reprint author), Nanjing Agr Univ, Coll Hort, Tongwei Rd 6, Nanjing 210095, Jiangsu, Peoples R China."/>
    <s v="shangguanlf@njau.edu.cn; fanggg@njau.edu.cn"/>
    <m/>
    <m/>
    <s v="Natural Science Foundation of China (NSFC) [31401846]; Fundamental Research Funds for the Central Universities [KJQN201540]; Postdoc Foundation of China [2014 M561664]; Postdoc Foundation of Jiangsu Province [1401051B]; Important National Science and Technology Specific Projects [2012FY110100-3]"/>
    <s v="This work was supported by grants from the Natural Science Foundation of China (NSFC) (No. 31401846), the Fundamental Research Funds for the Central Universities (KJQN201540), the Postdoc Foundation of China (2014 M561664), the Postdoc Foundation of Jiangsu Province (1401051B), and the Important National Science and Technology Specific Projects (No. 2012FY110100-3)."/>
    <m/>
    <n v="69"/>
    <n v="0"/>
    <n v="0"/>
    <n v="1"/>
    <n v="1"/>
    <s v="SPRINGER HEIDELBERG"/>
    <s v="HEIDELBERG"/>
    <s v="TIERGARTENSTRASSE 17, D-69121 HEIDELBERG, GERMANY"/>
    <s v="1438-793X"/>
    <s v="1438-7948"/>
    <m/>
    <s v="FUNCT INTEGR GENOMIC"/>
    <s v="Funct. Integr. Genomics"/>
    <s v="NOV"/>
    <n v="2015"/>
    <n v="15"/>
    <n v="6"/>
    <m/>
    <m/>
    <m/>
    <m/>
    <n v="673"/>
    <n v="684"/>
    <m/>
    <s v="10.1007/s10142-015-0444-1"/>
    <m/>
    <n v="12"/>
    <s v="Genetics &amp; Heredity"/>
    <s v="Genetics &amp; Heredity"/>
    <s v="CU4HG"/>
    <s v="WOS:000363487800004"/>
    <n v="26054906"/>
    <s v="Shangguan, LF (reprint author), Nanjing Agr Univ, Coll Hort, Tongwei Rd 6, Nanjing 210095, Jiangsu, Peoples R China."/>
    <s v="园艺学院"/>
    <b v="0"/>
    <b v="0"/>
    <b v="0"/>
    <b v="0"/>
    <s v="1438-793X"/>
    <n v="3.1480000000000001"/>
    <b v="0"/>
    <b v="0"/>
    <b v="0"/>
    <m/>
  </r>
  <r>
    <n v="901"/>
    <x v="15"/>
    <s v="孙锦"/>
    <m/>
    <m/>
    <m/>
    <m/>
    <m/>
    <s v="Xu, Qing; Guo, Shi-Rong; Li, He; Du, Nan-Shan; Shu, Sheng; Sun, Jin"/>
    <m/>
    <m/>
    <s v="Physiological Aspects of Compatibility and Incompatibility in Grafted Cucumber Seedlings"/>
    <s v="JOURNAL OF THE AMERICAN SOCIETY FOR HORTICULTURAL SCIENCE"/>
    <m/>
    <m/>
    <m/>
    <s v="Article"/>
    <m/>
    <m/>
    <m/>
    <m/>
    <m/>
    <m/>
    <m/>
    <m/>
    <m/>
    <m/>
    <m/>
    <m/>
    <m/>
    <m/>
    <m/>
    <m/>
    <m/>
    <m/>
    <m/>
    <m/>
    <m/>
    <m/>
    <m/>
    <m/>
    <s v="0003-1062"/>
    <m/>
    <m/>
    <m/>
    <m/>
    <m/>
    <m/>
    <m/>
    <m/>
    <m/>
    <m/>
    <m/>
    <m/>
    <m/>
    <m/>
    <m/>
    <m/>
    <m/>
    <m/>
    <m/>
    <m/>
    <m/>
    <m/>
    <m/>
    <b v="0"/>
    <b v="0"/>
    <b v="0"/>
    <b v="0"/>
    <b v="0"/>
    <b v="0"/>
    <s v="0003-1062"/>
    <n v="1.4710000000000001"/>
    <b v="0"/>
    <b v="0"/>
    <n v="1"/>
    <m/>
  </r>
  <r>
    <n v="902"/>
    <x v="15"/>
    <s v="陶书田"/>
    <s v="J"/>
    <s v="Tao, ST; Wang, DY; Jin, C; Sun, W; Liu, X; Zhang, SL; Gao, FY; Khanizadeh, S"/>
    <m/>
    <m/>
    <m/>
    <s v="Tao, Shutian; Wang, Danyang; Jin, Cong; Sun, Wei; Liu, Xing; Zhang, Shaoling; Gao, Fuyong; Khanizadeh, Shahrokh"/>
    <m/>
    <m/>
    <s v="Cinnamate-4-Hydroxylase Gene Is Involved in the Step of Lignin Biosynthesis in Chinese White Pear"/>
    <s v="JOURNAL OF THE AMERICAN SOCIETY FOR HORTICULTURAL SCIENCE"/>
    <m/>
    <m/>
    <s v="English"/>
    <s v="Article"/>
    <m/>
    <m/>
    <m/>
    <m/>
    <m/>
    <s v="Pyrus bretschneideri; C4H; lignification; stone cells; gene cloning; quantitative real-time RT-PCR"/>
    <s v="PYRUS-COMMUNIS L.; STONE CELLS; CINNAMATE 4-HYDROXYLASE; PHENYLPROPANOID METABOLISM; SUBCELLULAR-LOCALIZATION; FRUIT-QUALITY; EXPRESSION; ACID; MONOOXYGENASE; PATHWAY"/>
    <m/>
    <s v="[Tao, Shutian; Wang, Danyang; Jin, Cong; Sun, Wei; Liu, Xing; Zhang, Shaoling] Nanjing Agr Univ, Coll Hort, Pear Engn Res Ctr, Nanjing 210095, Jiangsu, Peoples R China; [Gao, Fuyong] Fengxian Agr &amp; Forestry Bur Jiangsu Prov, Fengxian 221700, Jiangsu, Peoples R China; [Khanizadeh, Shahrokh] Agr &amp; Agri Food Canada, Eastern Cereal &amp; Oilseed Res Ctr, Ottawa, ON K1A 0C6, Canada"/>
    <s v="Tao, ST (reprint author), Nanjing Agr Univ, Coll Hort, Pear Engn Res Ctr, 1 Weigang, Nanjing 210095, Jiangsu, Peoples R China."/>
    <s v="taost@njau.edu.cn; nnzsl@njau.edu.cn"/>
    <m/>
    <m/>
    <s v="National Natural Science Foundation of China [31000888, 31372044]; National High-Technology Research and Development Program [2011AA10020602]; Postdoctoral Science Foundation of Jiangsu Province [1002018B]"/>
    <s v="We acknowledge the support that they received from the National Natural Science Foundation of China (31000888 and 31372044), the National High-Technology Research and Development Program (2011AA10020602), and the Postdoctoral Science Foundation of Jiangsu Province (1002018B)."/>
    <m/>
    <n v="48"/>
    <n v="0"/>
    <n v="0"/>
    <n v="0"/>
    <n v="0"/>
    <s v="AMER SOC HORTICULTURAL SCIENCE"/>
    <s v="ALEXANDRIA"/>
    <s v="113 S WEST ST, STE 200, ALEXANDRIA, VA 22314-2851 USA"/>
    <s v="0003-1062"/>
    <s v="2327-9788"/>
    <m/>
    <s v="J AM SOC HORTIC SCI"/>
    <s v="J. Am. Soc. Hortic. Sci."/>
    <s v="NOV"/>
    <n v="2015"/>
    <n v="140"/>
    <n v="6"/>
    <m/>
    <m/>
    <m/>
    <m/>
    <n v="573"/>
    <n v="579"/>
    <m/>
    <m/>
    <m/>
    <n v="7"/>
    <s v="Horticulture"/>
    <s v="Agriculture"/>
    <s v="CY2KU"/>
    <s v="WOS:000366238300006"/>
    <m/>
    <s v="Tao, ST (reprint author), Nanjing Agr Univ, Coll Hort, Pear Engn Res Ctr, 1 Weigang, Nanjing 210095, Jiangsu, Peoples R China."/>
    <s v="园艺学院"/>
    <b v="0"/>
    <b v="0"/>
    <b v="0"/>
    <b v="0"/>
    <s v="0003-1062"/>
    <n v="1.4710000000000001"/>
    <b v="0"/>
    <b v="0"/>
    <n v="1"/>
    <m/>
  </r>
  <r>
    <n v="903"/>
    <x v="15"/>
    <s v="滕年军"/>
    <m/>
    <m/>
    <m/>
    <m/>
    <m/>
    <s v="Zhang, Fengjiao; Dong, Wen; Huang, Lulu; Song, Aiping; Wang, Haibin; Fang, Weimin; Chen, Fadi; Teng, Nianjun"/>
    <m/>
    <m/>
    <s v="Identification of MicroRNAs and their Targets Associated with Embryo Abortion during Chrysanthemum Cross Breeding via High-Throughput Sequencing"/>
    <s v="PLOS ONE"/>
    <m/>
    <m/>
    <m/>
    <s v="Article"/>
    <m/>
    <m/>
    <m/>
    <m/>
    <m/>
    <m/>
    <m/>
    <m/>
    <m/>
    <m/>
    <m/>
    <m/>
    <m/>
    <m/>
    <m/>
    <m/>
    <m/>
    <m/>
    <m/>
    <m/>
    <m/>
    <m/>
    <m/>
    <m/>
    <s v="1932-6203"/>
    <m/>
    <m/>
    <m/>
    <m/>
    <m/>
    <m/>
    <m/>
    <m/>
    <m/>
    <m/>
    <m/>
    <m/>
    <m/>
    <m/>
    <m/>
    <m/>
    <m/>
    <m/>
    <m/>
    <m/>
    <m/>
    <m/>
    <m/>
    <b v="0"/>
    <b v="0"/>
    <b v="0"/>
    <b v="0"/>
    <b v="0"/>
    <b v="0"/>
    <s v="1932-6203"/>
    <n v="3.702"/>
    <b v="0"/>
    <b v="0"/>
    <b v="0"/>
    <m/>
  </r>
  <r>
    <n v="904"/>
    <x v="15"/>
    <s v="汪良驹"/>
    <m/>
    <m/>
    <m/>
    <m/>
    <m/>
    <s v="Sun, XE (Sun, Xin-e); Feng, XX (Feng, Xin-xin); Li, C (Li, Cui); Zhang, ZP (Zhang, Zhi-ping); Wang, LJ (Wang, Liang-ju)"/>
    <m/>
    <m/>
    <s v="Study on salt tolerance with YHem1 transgenic canola (Brassica napus)"/>
    <s v="PHYSIOLOGIA PLANTARUM  卷: 154  期: 2  页: 223-242  DOI: 10.1111/ppl.12282  出版年: JUN 2015  "/>
    <m/>
    <m/>
    <m/>
    <s v="Review"/>
    <m/>
    <m/>
    <m/>
    <m/>
    <m/>
    <m/>
    <m/>
    <m/>
    <m/>
    <m/>
    <m/>
    <m/>
    <m/>
    <m/>
    <m/>
    <m/>
    <m/>
    <m/>
    <m/>
    <m/>
    <m/>
    <m/>
    <m/>
    <m/>
    <s v="0031-9317"/>
    <m/>
    <m/>
    <m/>
    <m/>
    <m/>
    <m/>
    <m/>
    <m/>
    <m/>
    <m/>
    <m/>
    <m/>
    <m/>
    <m/>
    <m/>
    <m/>
    <m/>
    <m/>
    <m/>
    <m/>
    <m/>
    <m/>
    <m/>
    <b v="0"/>
    <b v="0"/>
    <b v="0"/>
    <b v="0"/>
    <b v="0"/>
    <b v="0"/>
    <s v="0031-9317"/>
    <n v="3.4889999999999999"/>
    <b v="0"/>
    <b v="0"/>
    <b v="0"/>
    <m/>
  </r>
  <r>
    <n v="905"/>
    <x v="15"/>
    <s v="王晨"/>
    <s v="J"/>
    <s v="Zhang, C; Jia, HF; Wu, WM; Wang, XC; Fang, JG; Wang, C"/>
    <m/>
    <m/>
    <m/>
    <s v="Zhang, Cheng; Jia, Haifeng; Wu, Weimin; Wang, Xicheng; Fang, Jinggui; Wang, Chen"/>
    <m/>
    <m/>
    <s v="Functional conservation analysis and expression modes of grape anthocyanin synthesis genes responsive to low temperature stress"/>
    <s v="GENE"/>
    <m/>
    <m/>
    <s v="English"/>
    <s v="Article"/>
    <m/>
    <m/>
    <m/>
    <m/>
    <m/>
    <s v="Anthocyanin; Vitis vinifera L. cv. Yongyou 1 Juxing; Low temperature; Conservation analysis; Gene expression"/>
    <s v="ARABIDOPSIS-THALIANA; DIFFERENTIAL REGULATION; FLAVONOID BIOSYNTHESIS; TRANSCRIPTION FACTORS; COLORFUL MODEL; APPLE SKIN; PROTEIN; RED; ACCUMULATION; METABOLISM"/>
    <m/>
    <s v="[Zhang, Cheng; Jia, Haifeng; Fang, Jinggui; Wang, Chen] Nanjing Agr Univ, Coll Hort, Nanjing 210095, Jiangsu, Peoples R China; [Wu, Weimin; Wang, Xicheng] Jiangsu Acad Agr Sci, Inst Hort, Nanjing 210014, Jiangsu, Peoples R China"/>
    <s v="Wang, C (reprint author), Nanjing Agr Univ, Coll Hort, Nanjing 210095, Jiangsu, Peoples R China."/>
    <s v="wangchen@njau.edu.cn"/>
    <m/>
    <m/>
    <s v="Important National Science &amp; Technology Specific Projects [2012FY110100-3]"/>
    <s v="This work was supported by grants from the Important National Science &amp; Technology Specific Projects (No. 2012FY110100-3)."/>
    <m/>
    <n v="54"/>
    <n v="0"/>
    <n v="0"/>
    <n v="21"/>
    <n v="21"/>
    <s v="ELSEVIER SCIENCE BV"/>
    <s v="AMSTERDAM"/>
    <s v="PO BOX 211, 1000 AE AMSTERDAM, NETHERLANDS"/>
    <s v="0378-1119"/>
    <s v="1879-0038"/>
    <m/>
    <s v="GENE"/>
    <s v="Gene"/>
    <d v="2015-12-10T00:00:00"/>
    <n v="2015"/>
    <n v="574"/>
    <n v="1"/>
    <m/>
    <m/>
    <m/>
    <m/>
    <n v="168"/>
    <n v="177"/>
    <m/>
    <s v="10.1016/j.gene.2015.08.003"/>
    <m/>
    <n v="10"/>
    <s v="Genetics &amp; Heredity"/>
    <s v="Genetics &amp; Heredity"/>
    <s v="CV4OR"/>
    <s v="WOS:000364246900021"/>
    <n v="26253159"/>
    <s v="Wang, C (reprint author), Nanjing Agr Univ, Coll Hort, Nanjing 210095, Jiangsu, Peoples R China."/>
    <s v="园艺学院"/>
    <b v="0"/>
    <b v="0"/>
    <b v="0"/>
    <b v="0"/>
    <s v="0378-1119"/>
    <n v="2.1850000000000001"/>
    <b v="0"/>
    <b v="0"/>
    <b v="0"/>
    <m/>
  </r>
  <r>
    <n v="906"/>
    <x v="15"/>
    <s v="王晨"/>
    <m/>
    <m/>
    <m/>
    <m/>
    <m/>
    <s v=" Leng, XP (Leng, Xiangpeng); Han, J (Han, Jian); Wang, XM (Wang, Xiaomin); Zhao, MZ (Zhao, Mizhen); Sun, X (Sun, Xin); Wang, C (Wang, Chen); Fang, JG (Fang, Jinggui)"/>
    <m/>
    <m/>
    <s v="Characterization of a Calmodulin-binding Transcription Factor from Strawberry (Fragaria x ananassa)"/>
    <s v="PLANT GENOME  卷: 8  期: 2  DOI: 10.3835/plantgenome2014.08.0039  出版年: JUL 2015  "/>
    <m/>
    <m/>
    <m/>
    <s v="Article"/>
    <m/>
    <m/>
    <m/>
    <m/>
    <m/>
    <m/>
    <m/>
    <m/>
    <m/>
    <m/>
    <m/>
    <m/>
    <m/>
    <m/>
    <m/>
    <m/>
    <m/>
    <m/>
    <m/>
    <m/>
    <m/>
    <m/>
    <m/>
    <m/>
    <s v="1940-3372"/>
    <m/>
    <m/>
    <m/>
    <m/>
    <m/>
    <m/>
    <m/>
    <m/>
    <m/>
    <m/>
    <m/>
    <m/>
    <m/>
    <m/>
    <m/>
    <m/>
    <m/>
    <m/>
    <m/>
    <m/>
    <m/>
    <m/>
    <m/>
    <b v="0"/>
    <b v="0"/>
    <b v="0"/>
    <b v="0"/>
    <b v="0"/>
    <b v="0"/>
    <s v="1940-3372"/>
    <n v="4.4210000000000003"/>
    <b v="0"/>
    <b v="0"/>
    <b v="0"/>
    <m/>
  </r>
  <r>
    <n v="907"/>
    <x v="15"/>
    <s v="王晨"/>
    <m/>
    <m/>
    <m/>
    <m/>
    <m/>
    <s v=" Zhu, XD (Zhu, Xudong); Leng, XP (Leng, Xiangpeng); Sun, X (Sun, Xin); Mu, Q (Mu, Qian); Wang, BJ (Wang, Baoju); Li, XP (Li, Xiaopeng); Wang, C (Wang, Chen); Fang, JG (Fang, Jinggui)"/>
    <m/>
    <m/>
    <s v="Discovery of Conservation and Diversification of miR171 Genes by Phylogenetic Analysis based on Global Genomes"/>
    <s v="PLANT GENOME  卷: 8  期: 2  DOI: 10.3835/plantgenome2014.10.0076  出版年: JUL 2015  "/>
    <m/>
    <m/>
    <m/>
    <s v="Article"/>
    <m/>
    <m/>
    <m/>
    <m/>
    <m/>
    <m/>
    <m/>
    <m/>
    <m/>
    <m/>
    <m/>
    <m/>
    <m/>
    <m/>
    <m/>
    <m/>
    <m/>
    <m/>
    <m/>
    <m/>
    <m/>
    <m/>
    <m/>
    <m/>
    <s v="1940-3372"/>
    <m/>
    <m/>
    <m/>
    <m/>
    <m/>
    <m/>
    <m/>
    <m/>
    <m/>
    <m/>
    <m/>
    <m/>
    <m/>
    <m/>
    <m/>
    <m/>
    <m/>
    <m/>
    <m/>
    <m/>
    <m/>
    <m/>
    <m/>
    <b v="0"/>
    <b v="0"/>
    <b v="0"/>
    <b v="0"/>
    <b v="0"/>
    <b v="0"/>
    <s v="1940-3372"/>
    <n v="4.4210000000000003"/>
    <b v="0"/>
    <b v="0"/>
    <b v="0"/>
    <m/>
  </r>
  <r>
    <n v="908"/>
    <x v="15"/>
    <s v="王广东"/>
    <m/>
    <m/>
    <m/>
    <m/>
    <m/>
    <s v="Yang, YX (Yang, Yuxia); Chen, XX (Chen, Xingxu); Xu, B (Xu, Bin); Li, YX (Li, Yuxia); Ma, YH (Ma, Yuehua); Wang, GG (Wang, Guangdong)"/>
    <m/>
    <m/>
    <s v="Phenotype and transcriptome analysis reveals chloroplast development and pigment biosynthesis together influenced the leaf color formation in mutants of Anthurium andraeanum 'Sonate'"/>
    <s v="FRONTIERS IN PLANT SCIENCE  卷: 6  文献号: 139  DOI: 10.3389/fpls.2015.00139  出版年: MAR 11 2015"/>
    <m/>
    <m/>
    <m/>
    <s v="Article"/>
    <m/>
    <m/>
    <m/>
    <m/>
    <m/>
    <m/>
    <m/>
    <m/>
    <m/>
    <m/>
    <m/>
    <m/>
    <m/>
    <m/>
    <m/>
    <m/>
    <m/>
    <m/>
    <m/>
    <m/>
    <m/>
    <m/>
    <m/>
    <m/>
    <s v="1664-462X"/>
    <m/>
    <m/>
    <m/>
    <m/>
    <m/>
    <m/>
    <m/>
    <m/>
    <m/>
    <m/>
    <m/>
    <m/>
    <m/>
    <m/>
    <m/>
    <m/>
    <m/>
    <m/>
    <m/>
    <m/>
    <m/>
    <m/>
    <m/>
    <b v="0"/>
    <b v="0"/>
    <b v="0"/>
    <b v="0"/>
    <b v="0"/>
    <b v="0"/>
    <s v="1664-462X"/>
    <n v="3.99"/>
    <b v="0"/>
    <b v="0"/>
    <b v="0"/>
    <m/>
  </r>
  <r>
    <n v="909"/>
    <x v="15"/>
    <s v="王健"/>
    <m/>
    <m/>
    <m/>
    <m/>
    <m/>
    <s v="Wei, B.; Guo, S.; Li, J.; Li, S.; Wang, J.; Wang, J.; Qian, C.; Sun, J."/>
    <m/>
    <m/>
    <s v="DESIGN AND EXPERIMENTAL EVALUATION OF GREENHOUSES WITH REMOVABLE BACK WALLS"/>
    <s v="APPLIED ENGINEERING IN AGRICULTURE"/>
    <m/>
    <m/>
    <m/>
    <s v="Article"/>
    <m/>
    <m/>
    <m/>
    <m/>
    <m/>
    <m/>
    <m/>
    <m/>
    <m/>
    <m/>
    <m/>
    <m/>
    <m/>
    <m/>
    <m/>
    <m/>
    <m/>
    <m/>
    <m/>
    <m/>
    <m/>
    <m/>
    <m/>
    <m/>
    <s v="0883-8542"/>
    <m/>
    <m/>
    <m/>
    <m/>
    <m/>
    <m/>
    <m/>
    <m/>
    <m/>
    <m/>
    <m/>
    <m/>
    <m/>
    <m/>
    <m/>
    <m/>
    <m/>
    <m/>
    <m/>
    <m/>
    <m/>
    <m/>
    <m/>
    <b v="0"/>
    <b v="0"/>
    <b v="0"/>
    <b v="0"/>
    <b v="0"/>
    <b v="0"/>
    <s v="0883-8542"/>
    <n v="0.64400000000000002"/>
    <b v="0"/>
    <b v="0"/>
    <n v="1"/>
    <m/>
  </r>
  <r>
    <n v="910"/>
    <x v="15"/>
    <s v="吴巨友"/>
    <m/>
    <m/>
    <m/>
    <m/>
    <m/>
    <s v="Gao, YB (Gao, Yongbin); Zhou, HS (Zhou, Hongsheng); Chen, JQ (Chen, Jianqing); Jiang, XT (Jiang, Xueting); Tao, ST (Tao, Shutian); Wu, JY (Wu, Juyou); Zhang, SL (Zhang, Shaoling)"/>
    <m/>
    <m/>
    <s v="Mitochondrial dysfunction mediated by cytoplasmic acidification results in pollen tube growth cessation in Pyrus pyrifolia"/>
    <s v="PHYSIOLOGIA PLANTARUM  卷: 153  期: 4  页: 603-615  DOI: 10.1111/ppl.12260  出版年: APR 2015"/>
    <m/>
    <m/>
    <m/>
    <s v="Article"/>
    <m/>
    <m/>
    <m/>
    <m/>
    <m/>
    <m/>
    <m/>
    <m/>
    <m/>
    <m/>
    <m/>
    <m/>
    <m/>
    <m/>
    <m/>
    <m/>
    <m/>
    <m/>
    <m/>
    <m/>
    <m/>
    <m/>
    <m/>
    <m/>
    <s v="0031-9317"/>
    <m/>
    <m/>
    <m/>
    <m/>
    <m/>
    <m/>
    <m/>
    <m/>
    <m/>
    <m/>
    <m/>
    <m/>
    <m/>
    <m/>
    <m/>
    <m/>
    <m/>
    <m/>
    <m/>
    <m/>
    <m/>
    <m/>
    <m/>
    <b v="0"/>
    <b v="0"/>
    <b v="0"/>
    <b v="0"/>
    <b v="0"/>
    <b v="0"/>
    <s v="0031-9317"/>
    <n v="3.4889999999999999"/>
    <b v="0"/>
    <b v="0"/>
    <b v="0"/>
    <m/>
  </r>
  <r>
    <n v="911"/>
    <x v="15"/>
    <s v="吴俊"/>
    <s v="J"/>
    <s v="Liu, QW; Song, Y; Liu, L; Zhang, MY; Sun, JM; Zhang, SL; Wu, J"/>
    <m/>
    <m/>
    <m/>
    <s v="Liu, Qingwen; Song, Yue; Liu, Lun; Zhang, Mingyue; Sun, Jiangmei; Zhang, Shaoling; Wu, Jun"/>
    <m/>
    <m/>
    <s v="Genetic diversity and population structure of pear (Pyrus spp.) collections revealed by a set of core genome-wide SSR markers"/>
    <s v="TREE GENETICS &amp; GENOMES"/>
    <m/>
    <m/>
    <s v="English"/>
    <s v="Article"/>
    <m/>
    <m/>
    <m/>
    <m/>
    <m/>
    <s v="Pear (Pyrus spp.); Core SSR markers; Genetic diversity; Genetic structure; Core collection"/>
    <s v="MICROSATELLITE MARKERS; JAPANESE PEAR; PYRIFOLIA CULTIVARS; RAPD MARKERS; GENUS PYRUS; CHINA; L.; ROSACEAE; APPLE; SEQUENCE"/>
    <m/>
    <s v="[Liu, Qingwen; Song, Yue; Liu, Lun; Zhang, Mingyue; Sun, Jiangmei; Zhang, Shaoling; Wu, Jun] Nanjing Agr Univ, Ctr Pear Engn Technol Res, State Key Lab Crop Genet &amp; Germplasm Enhancement, Nanjing 210095, Jiangsu, Peoples R China"/>
    <s v="Wu, J (reprint author), Nanjing Agr Univ, Ctr Pear Engn Technol Res, State Key Lab Crop Genet &amp; Germplasm Enhancement, Nanjing 210095, Jiangsu, Peoples R China."/>
    <s v="wujun@njau.edu.cn"/>
    <m/>
    <m/>
    <s v="Earmarked Fund for China Agriculture Research System [CARS-29]; Science Foundation for Distinguished Young Scientists in Jiangsu Province [BK20150025]; Ministry of Education Program for New Century Excellent Talents in University [NCET-13-0864]; Six Talent Peaks Project in Jiangsu Province [2014-NY-025]"/>
    <s v="The work was financially supported by the Earmarked Fund for China Agriculture Research System (CARS-29), the Science Foundation for Distinguished Young Scientists in Jiangsu Province (BK20150025), the Ministry of Education Program for New Century Excellent Talents in University (NCET-13-0864), and the Six Talent Peaks Project in Jiangsu Province (2014-NY-025)"/>
    <m/>
    <n v="76"/>
    <n v="0"/>
    <n v="0"/>
    <n v="8"/>
    <n v="8"/>
    <s v="SPRINGER HEIDELBERG"/>
    <s v="HEIDELBERG"/>
    <s v="TIERGARTENSTRASSE 17, D-69121 HEIDELBERG, GERMANY"/>
    <s v="1614-2942"/>
    <s v="1614-2950"/>
    <m/>
    <s v="TREE GENET GENOMES"/>
    <s v="Tree Genet. Genomes"/>
    <s v="DEC"/>
    <n v="2015"/>
    <n v="11"/>
    <n v="6"/>
    <m/>
    <m/>
    <m/>
    <m/>
    <m/>
    <m/>
    <n v="128"/>
    <s v="10.1007/s11295-015-0953-z"/>
    <m/>
    <n v="22"/>
    <s v="Forestry; Genetics &amp; Heredity; Horticulture"/>
    <s v="Forestry; Genetics &amp; Heredity; Agriculture"/>
    <s v="DA6FM"/>
    <s v="WOS:000367898000018"/>
    <m/>
    <s v="Wu, J (reprint author), Nanjing Agr Univ, Ctr Pear Engn Technol Res, State Key Lab Crop Genet &amp; Germplasm Enhancement, Nanjing 210095, Jiangsu, Peoples R China."/>
    <b v="0"/>
    <b v="0"/>
    <b v="0"/>
    <b v="0"/>
    <b v="0"/>
    <s v="1614-2942"/>
    <n v="2.4510000000000001"/>
    <b v="0"/>
    <b v="0"/>
    <b v="0"/>
    <m/>
  </r>
  <r>
    <n v="912"/>
    <x v="15"/>
    <s v="吴俊"/>
    <s v="J"/>
    <s v="Li, JM; Zheng, DM; Li, LT; Qiao, X; Wei, SW; Bai, B; Zhang, SL; Wu, J"/>
    <m/>
    <m/>
    <m/>
    <s v="Li, Jia-ming; Zheng, Dan-man; Li, Lei-ting; Qiao, Xin; Wei, Shu-wei; Bai, Bin; Zhang, Shao-ling; Wu, Jun"/>
    <m/>
    <m/>
    <s v="Genome-Wide Function, Evolutionary Characterization and Expression Analysis of Sugar Transporter Family Genes in Pear (Pyrus bretschneideri Rehd)"/>
    <s v="PLANT AND CELL PHYSIOLOGY"/>
    <m/>
    <m/>
    <s v="English"/>
    <s v="Article"/>
    <m/>
    <m/>
    <m/>
    <m/>
    <m/>
    <s v="Genome duplication events; Pea (Pyrus bretschneideri Rehd); Positive selection; Sugar transporter gene family"/>
    <s v="AMINO-ACID SITES; MONOSACCHARIDE TRANSPORTER; PHYLOGENETIC ANALYSIS; SUCROSE TRANSPORTER; HIGHER-PLANTS; SORBITOL TRANSPORTERS; MANNITOL TRANSPORTER; MAXIMUM-LIKELIHOOD; DUPLICATION EVENTS; POSITIVE SELECTION"/>
    <m/>
    <s v="[Li, Jia-ming; Li, Lei-ting; Qiao, Xin; Wei, Shu-wei; Bai, Bin; Zhang, Shao-ling; Wu, Jun] Nanjing Agr Univ, Ctr Pear Engn Technol Res, State Key Lab Crop Genet &amp; Germplasm Enhancement, Nanjing 210095, Jiangsu, Peoples R China; [Zheng, Dan-man] Univ Illinois, Roy J Carver Biotechnol Ctr, Urbana, IL USA"/>
    <s v="Wu, J (reprint author), Nanjing Agr Univ, Ctr Pear Engn Technol Res, State Key Lab Crop Genet &amp; Germplasm Enhancement, Nanjing 210095, Jiangsu, Peoples R China."/>
    <s v="wujun@njau.edu.cn"/>
    <m/>
    <m/>
    <s v="National Science and Technology Support Funds [2013BAD02B01-2]; National Natural Science Foundation of China [31171928]; Ministry of Education Program for New Century Excellent Talents in University [NCET-13-0864]"/>
    <s v="This work was supported by the National Science and Technology Support Funds [2013BAD02B01-2], National Natural Science Foundation of China [31171928]; the Ministry of Education Program for New Century Excellent Talents in University [NCET-13-0864]."/>
    <m/>
    <n v="70"/>
    <n v="0"/>
    <n v="0"/>
    <n v="14"/>
    <n v="14"/>
    <s v="OXFORD UNIV PRESS"/>
    <s v="OXFORD"/>
    <s v="GREAT CLARENDON ST, OXFORD OX2 6DP, ENGLAND"/>
    <s v="0032-0781"/>
    <s v="1471-9053"/>
    <m/>
    <s v="PLANT CELL PHYSIOL"/>
    <s v="Plant Cell Physiol."/>
    <s v="SEP"/>
    <n v="2015"/>
    <n v="56"/>
    <n v="9"/>
    <m/>
    <m/>
    <m/>
    <m/>
    <n v="1721"/>
    <n v="1737"/>
    <m/>
    <s v="10.1093/pcp/pcv090"/>
    <m/>
    <n v="17"/>
    <s v="Plant Sciences; Cell Biology"/>
    <s v="Plant Sciences; Cell Biology"/>
    <s v="CR4OD"/>
    <s v="WOS:000361312600004"/>
    <n v="26079674"/>
    <s v="Wu, J (reprint author), Nanjing Agr Univ, Ctr Pear Engn Technol Res, State Key Lab Crop Genet &amp; Germplasm Enhancement, Nanjing 210095, Jiangsu, Peoples R China."/>
    <b v="0"/>
    <b v="0"/>
    <b v="0"/>
    <b v="0"/>
    <b v="0"/>
    <s v="0032-0781"/>
    <n v="5.1559999999999997"/>
    <b v="0"/>
    <n v="1"/>
    <b v="0"/>
    <m/>
  </r>
  <r>
    <n v="913"/>
    <x v="15"/>
    <s v="吴俊"/>
    <s v="J"/>
    <s v="Yang, YN; Yao, GF; Yue, WQ; Zhang, SL; Wu, J"/>
    <m/>
    <m/>
    <m/>
    <s v="Yang, Yanan; Yao, Gaifang; Yue, Wenquan; Zhang, Shaoling; Wu, Jun"/>
    <m/>
    <m/>
    <s v="Transcriptome profiling reveals differential gene expression in proanthocyanidin biosynthesis associated with red/green skin color mutant of pear (Pyrus communis L.)"/>
    <s v="FRONTIERS IN PLANT SCIENCE"/>
    <m/>
    <m/>
    <s v="English"/>
    <s v="Article"/>
    <m/>
    <m/>
    <m/>
    <m/>
    <m/>
    <s v="Starkrimson(Pyrus communis L.); red/green skin color mutant; differentially expressed gene (DEG); proanthocyandin biosynthesis; LAR (leucoanthocyanidin reductase); ANR (anthocyanidin reductase)"/>
    <s v="GLUTATHIONE S-TRANSFERASES; ANTHOCYANIN BIOSYNTHESIS; FLAVONOID BIOSYNTHESIS; MOLECULAR-CLONING; RED COLORATION; APPLE FRUIT; RNA-SEQ; MYB; ARABIDOPSIS; ACCUMULATION"/>
    <m/>
    <s v="[Yang, Yanan; Yao, Gaifang; Zhang, Shaoling; Wu, Jun] Nanjing Agr Univ, Ctr Pear Engn Technol Res, State Key Lab Crop Genet &amp; Germplasm Enhancement, Nanjing 210095, Jiangsu, Peoples R China; [Yue, Wenquan] Hebei Acad Agr &amp; Forestry Sci, Pear Fruit Res Ctr, Changli Inst Pomol, Changli, Peoples R China"/>
    <s v="Wu, J (reprint author), Nanjing Agr Univ, Ctr Pear Engn Technol Res, State Key Lab Crop Genet &amp; Germplasm Enhancement, Weigang 1, Nanjing 210095, Jiangsu, Peoples R China."/>
    <s v="wujun@njau.edu.cn"/>
    <m/>
    <m/>
    <s v="National Science Foundation of China [31372045]; Ministry of Education Program for New Century Excellent Talents in University [NCET-13-0864]; Science Foundation for Distinguished Young Scientists in Jiangsu Province [BK20150025]"/>
    <s v="The work was financially supported by the National Science Foundation of China (31372045), Ministry of Education Program for New Century Excellent Talents in University (NCET-13-0864), and The Science Foundation for Distinguished Young Scientists in Jiangsu Province (BK20150025)."/>
    <m/>
    <n v="74"/>
    <n v="0"/>
    <n v="0"/>
    <n v="11"/>
    <n v="11"/>
    <s v="FRONTIERS MEDIA SA"/>
    <s v="LAUSANNE"/>
    <s v="PO BOX 110, EPFL INNOVATION PARK, BUILDING I, LAUSANNE, 1015, SWITZERLAND"/>
    <s v="1664-462X"/>
    <m/>
    <m/>
    <s v="FRONT PLANT SCI"/>
    <s v="Front. Plant Sci."/>
    <d v="2015-09-30T00:00:00"/>
    <n v="2015"/>
    <n v="6"/>
    <m/>
    <m/>
    <m/>
    <m/>
    <m/>
    <m/>
    <m/>
    <n v="795"/>
    <s v="10.3389/fpls.2015.00795"/>
    <m/>
    <n v="14"/>
    <s v="Plant Sciences"/>
    <s v="Plant Sciences"/>
    <s v="CS8YG"/>
    <s v="WOS:000362375200001"/>
    <n v="26483812"/>
    <s v="Wu, J (reprint author), Nanjing Agr Univ, Ctr Pear Engn Technol Res, State Key Lab Crop Genet &amp; Germplasm Enhancement, Weigang 1, Nanjing 210095, Jiangsu, Peoples R China."/>
    <b v="0"/>
    <b v="0"/>
    <b v="0"/>
    <b v="0"/>
    <b v="0"/>
    <s v="1664-462X"/>
    <n v="3.99"/>
    <b v="0"/>
    <b v="0"/>
    <b v="0"/>
    <m/>
  </r>
  <r>
    <n v="914"/>
    <x v="15"/>
    <s v="吴俊"/>
    <m/>
    <m/>
    <m/>
    <m/>
    <m/>
    <s v="Li, JM (Li, Jia Ming); Huang, XS (Huang, Xiao San); Li, LT (Li, Lie Ting); Zheng, DM (Zheng, Dan Man); Xue, C (Xue, Cheng); Zhang, SL (Zhang, Shao Ling); Wu, J (Wu, Jun)"/>
    <m/>
    <m/>
    <s v="Proteome analysis of pear reveals key genes associated with fruit development and quality"/>
    <s v="PLANTA  卷: 241  期: 6  页: 1363-1379  DOI: 10.1007/s00425-015-2263-y  出版年: JUN 2015  "/>
    <m/>
    <m/>
    <m/>
    <s v="Article"/>
    <m/>
    <m/>
    <m/>
    <m/>
    <m/>
    <m/>
    <m/>
    <m/>
    <m/>
    <m/>
    <m/>
    <m/>
    <m/>
    <m/>
    <m/>
    <m/>
    <m/>
    <m/>
    <m/>
    <m/>
    <m/>
    <m/>
    <m/>
    <m/>
    <s v="0032-0935"/>
    <m/>
    <m/>
    <m/>
    <m/>
    <m/>
    <m/>
    <m/>
    <m/>
    <m/>
    <m/>
    <m/>
    <m/>
    <m/>
    <m/>
    <m/>
    <m/>
    <m/>
    <m/>
    <m/>
    <m/>
    <m/>
    <m/>
    <m/>
    <b v="0"/>
    <b v="0"/>
    <b v="0"/>
    <b v="0"/>
    <b v="0"/>
    <b v="0"/>
    <s v="0032-0935"/>
    <n v="3.6320000000000001"/>
    <b v="0"/>
    <b v="0"/>
    <b v="0"/>
    <m/>
  </r>
  <r>
    <n v="915"/>
    <x v="15"/>
    <s v="吴俊"/>
    <m/>
    <m/>
    <m/>
    <m/>
    <m/>
    <s v="Yang, YN (Yang, Ya-nan); Yao, GF (Yao, Gai-fang); Zheng, DM (Zheng, Danman); Zhang, SL (Zhang, Shao-ling); Wang, C (Wang, Chao); Zhang, MY (Zhang, Ming-yue); Wu, J (Wu, Jun)"/>
    <m/>
    <m/>
    <s v="Expression differences of anthocyanin biosynthesis genes reveal regulation patterns for red pear coloration"/>
    <s v="PLANT CELL REPORTS  卷: 34  期: 2  页: 189-198  DOI: 10.1007/s00299-014-1698-0  出版年: FEB 2015  "/>
    <m/>
    <m/>
    <m/>
    <s v="Article"/>
    <m/>
    <m/>
    <m/>
    <m/>
    <m/>
    <m/>
    <m/>
    <m/>
    <m/>
    <m/>
    <m/>
    <m/>
    <m/>
    <m/>
    <m/>
    <m/>
    <m/>
    <m/>
    <m/>
    <m/>
    <m/>
    <m/>
    <m/>
    <m/>
    <s v="0721-7714"/>
    <m/>
    <m/>
    <m/>
    <m/>
    <m/>
    <m/>
    <m/>
    <m/>
    <m/>
    <m/>
    <m/>
    <m/>
    <m/>
    <m/>
    <m/>
    <m/>
    <m/>
    <m/>
    <m/>
    <m/>
    <m/>
    <m/>
    <m/>
    <b v="0"/>
    <b v="0"/>
    <b v="0"/>
    <b v="0"/>
    <b v="0"/>
    <b v="0"/>
    <s v="0721-7714"/>
    <n v="2.8940000000000001"/>
    <b v="0"/>
    <b v="0"/>
    <b v="0"/>
    <m/>
  </r>
  <r>
    <n v="916"/>
    <x v="15"/>
    <s v="吴俊"/>
    <m/>
    <m/>
    <m/>
    <m/>
    <m/>
    <s v="Sun, JM (Sun, Jiangmei); Yin, H (Yin, Hao); Li, LT (Li, Leiting); Song, Y (Song, Yue); Fan, L (Fan, Lian); Zhang, SL (Zhang, Shaoling); Wu, J (Wu, Jun)"/>
    <m/>
    <m/>
    <s v="Evaluation of new IRAP markers of pear and their potential application in differentiating bud sports and other Rosaceae species"/>
    <s v=" TREE GENETICS &amp; GENOMES  卷: 11  期: 2  文献号: 25  DOI: 10.1007/s11295-015-0849-y  出版年: APR 2015"/>
    <m/>
    <m/>
    <m/>
    <s v="Article"/>
    <m/>
    <m/>
    <m/>
    <m/>
    <m/>
    <m/>
    <m/>
    <m/>
    <m/>
    <m/>
    <m/>
    <m/>
    <m/>
    <m/>
    <m/>
    <m/>
    <m/>
    <m/>
    <m/>
    <m/>
    <m/>
    <m/>
    <m/>
    <m/>
    <s v="1614-2942"/>
    <m/>
    <m/>
    <m/>
    <m/>
    <m/>
    <m/>
    <m/>
    <m/>
    <m/>
    <m/>
    <m/>
    <m/>
    <m/>
    <m/>
    <m/>
    <m/>
    <m/>
    <m/>
    <m/>
    <m/>
    <m/>
    <m/>
    <m/>
    <b v="0"/>
    <b v="0"/>
    <b v="0"/>
    <b v="0"/>
    <b v="0"/>
    <b v="0"/>
    <s v="1614-2942"/>
    <n v="2.5630000000000002"/>
    <b v="0"/>
    <b v="0"/>
    <b v="0"/>
    <m/>
  </r>
  <r>
    <n v="917"/>
    <x v="15"/>
    <s v="吴震"/>
    <s v="J"/>
    <s v="Zhou, R; Yu, XQ; Kjaer, KH; Rosenqvist, E; Ottosen, CO; Wu, Z"/>
    <m/>
    <m/>
    <m/>
    <s v="Zhou, Rong; Yu, Xiaqing; Kjaer, Katrine H.; Rosenqvist, Eva; Ottosen, Carl-Otto; Wu, Zhen"/>
    <m/>
    <m/>
    <s v="Screening and validation of tomato genotypes under heat stress using F-v/F-m to reveal the physiological mechanism of heat tolerance"/>
    <s v="ENVIRONMENTAL AND EXPERIMENTAL BOTANY"/>
    <m/>
    <m/>
    <s v="English"/>
    <s v="Article"/>
    <m/>
    <m/>
    <m/>
    <m/>
    <m/>
    <s v="Chlorophyll a fluorescence; Heat stress; Screening; Protective mechanism; Tomato"/>
    <s v="CHLOROPHYLL-A FLUORESCENCE; LYCOPERSICON-ESCULENTUM; ELEVATED-TEMPERATURE; PIGMENT COMPOSITION; INDUCED INHIBITION; WHEAT CULTIVARS; FRUIT-SET; IN-VIVO; PHOTOSYNTHESIS; LEAVES"/>
    <m/>
    <s v="[Zhou, Rong; Yu, Xiaqing; Wu, Zhen] Nanjing Agr Univ, Coll Hort, Nanjing 210095, Jiangsu, Peoples R China; [Zhou, Rong; Wu, Zhen] Minist Agr, Key Lab Hort Plant Biol &amp; Gerrnplasm Innovat East, Nanjing 210095, Jiangsu, Peoples R China; [Kjaer, Katrine H.; Ottosen, Carl-Otto] Aarhus Univ, Dept Food Sci, DK-5792 Arslev, Denmark; [Rosenqvist, Eva] Univ Copenhagen, Dept Plant &amp; Environm Sci, DK-2630 Taastrup, Denmark"/>
    <s v="Wu, Z (reprint author), Nanjing Agr Univ, Coll Hort, Weigang 1, Nanjing 210095, Jiangsu, Peoples R China."/>
    <s v="co.ottosen@agrsci.dk; zpzx@njau.edu.cn"/>
    <s v="Rosenqvist, Eva/G-9407-2014"/>
    <s v="Rosenqvist, Eva/0000-0001-9288-6248"/>
    <s v="Aarhus University; ERDF Green Growing NSR-EU project"/>
    <s v="We thank the funding provided by Aarhus University for doctoral students enrolled at a foreign university through GSST and partial funding of our work from the ERDF Green Growing NSR-EU project. We acknowledge Dr. Habtamu Giday and Mr. Sabibul Hague for their guidance on the experimental methods. We also thank Ms. Ruth Nielsen, Ms. Helle Kjaersgaard and Mr. Kaj Ole Dideriksen for their help during the experiment."/>
    <m/>
    <n v="38"/>
    <n v="0"/>
    <n v="0"/>
    <n v="50"/>
    <n v="50"/>
    <s v="PERGAMON-ELSEVIER SCIENCE LTD"/>
    <s v="OXFORD"/>
    <s v="THE BOULEVARD, LANGFORD LANE, KIDLINGTON, OXFORD OX5 1GB, ENGLAND"/>
    <s v="0098-8472"/>
    <s v="1873-7307"/>
    <m/>
    <s v="ENVIRON EXP BOT"/>
    <s v="Environ. Exp. Bot."/>
    <s v="OCT"/>
    <n v="2015"/>
    <n v="118"/>
    <m/>
    <m/>
    <m/>
    <m/>
    <m/>
    <n v="1"/>
    <n v="11"/>
    <m/>
    <s v="10.1016/j.envexpbot.2015.05.006"/>
    <m/>
    <n v="11"/>
    <s v="Plant Sciences; Environmental Sciences"/>
    <s v="Plant Sciences; Environmental Sciences &amp; Ecology"/>
    <s v="CO3AL"/>
    <s v="WOS:000359028500001"/>
    <m/>
    <s v="Wu, Z (reprint author), Nanjing Agr Univ, Coll Hort, Weigang 1, Nanjing 210095, Jiangsu, Peoples R China."/>
    <s v="园艺学院"/>
    <b v="0"/>
    <b v="0"/>
    <b v="0"/>
    <b v="0"/>
    <s v="0098-8472"/>
    <n v="3.746"/>
    <b v="0"/>
    <b v="0"/>
    <b v="0"/>
    <n v="12"/>
  </r>
  <r>
    <n v="918"/>
    <x v="15"/>
    <s v="吴震"/>
    <s v="J"/>
    <s v="Zhou, R; Wu, Z; Cao, X; Jiang, FL"/>
    <m/>
    <m/>
    <m/>
    <s v="Zhou, R.; Wu, Z.; Cao, X.; Jiang, F. L."/>
    <m/>
    <m/>
    <s v="Genetic diversity of cultivated and wild tomatoes revealed by morphological traits and SSR markers"/>
    <s v="GENETICS AND MOLECULAR RESEARCH"/>
    <m/>
    <m/>
    <s v="English"/>
    <s v="Article"/>
    <m/>
    <m/>
    <m/>
    <m/>
    <m/>
    <s v="Genetic diversity analysis; Morphological traits; Molecular marker; Wild tomato"/>
    <s v="FRAGMENT-LENGTH-POLYMORPHISM; EST-SSR; LYCOPERSICON-ESCULENTUM; DNA; L.; VARIETIES; IDENTIFICATION; VARIABILITY; ACCESSIONS; RAPD"/>
    <m/>
    <s v="[Zhou, R.; Wu, Z.; Cao, X.; Jiang, F. L.] Nanjing Agr Univ, Coll Hort, Minist Agr, Key Lab Hort Plant Biol &amp; Germplasm Innovat East, Nanjing, Jiangsu, Peoples R China"/>
    <s v="Wu, Z (reprint author), Nanjing Agr Univ, Coll Hort, Minist Agr, Key Lab Hort Plant Biol &amp; Germplasm Innovat East, Nanjing, Jiangsu, Peoples R China."/>
    <s v="wzh@njau.edu.cn"/>
    <m/>
    <m/>
    <s v="Priority Academic Program Development of Jiangsu Higher Education Institutions (PAPD); National Undergraduate Innovative Experimentation Program [NUIEP, 111030723]; Research Innovation Program for College Graduates of Jiangsu Province [CXZZ12-0285]"/>
    <s v="Research supported by grants from the Priority Academic Program Development of Jiangsu Higher Education Institutions (PAPD), the National Undergraduate Innovative Experimentation Program (#NUIEP, 111030723), and the Research Innovation Program for College Graduates of Jiangsu Province (#CXZZ12-0285)."/>
    <m/>
    <n v="31"/>
    <n v="0"/>
    <n v="0"/>
    <n v="3"/>
    <n v="3"/>
    <s v="FUNPEC-EDITORA"/>
    <s v="RIBEIRAO PRETO"/>
    <s v="RUA FLORIANO PEIXOTO 2444, ALTO DA BOA VISTA, RIBEIRAO PRETO, SP 00000, BRAZIL"/>
    <s v="1676-5680"/>
    <m/>
    <m/>
    <s v="GENET MOL RES"/>
    <s v="Genet. Mol. Res."/>
    <m/>
    <n v="2015"/>
    <n v="14"/>
    <n v="4"/>
    <m/>
    <m/>
    <m/>
    <m/>
    <n v="13868"/>
    <n v="13879"/>
    <m/>
    <s v="10.4238/2015.October.29.7"/>
    <m/>
    <n v="12"/>
    <s v="Biochemistry &amp; Molecular Biology; Genetics &amp; Heredity"/>
    <s v="Biochemistry &amp; Molecular Biology; Genetics &amp; Heredity"/>
    <s v="CV9BJ"/>
    <s v="WOS:000364582000085"/>
    <n v="26535702"/>
    <s v="Wu, Z (reprint author), Nanjing Agr Univ, Coll Hort, Minist Agr, Key Lab Hort Plant Biol &amp; Germplasm Innovat East, Nanjing, Jiangsu, Peoples R China."/>
    <s v="园艺学院"/>
    <b v="0"/>
    <b v="0"/>
    <b v="0"/>
    <b v="0"/>
    <s v="1676-5680"/>
    <n v="0.97199999999999998"/>
    <b v="0"/>
    <b v="0"/>
    <n v="1"/>
    <n v="12"/>
  </r>
  <r>
    <n v="919"/>
    <x v="15"/>
    <s v="吴震"/>
    <m/>
    <m/>
    <m/>
    <m/>
    <m/>
    <s v="Cao, Xue; Jiang, Fangling; Wang, Xu; Zang, Yuwen; Wu, Zhen"/>
    <m/>
    <m/>
    <s v="Comprehensive evaluation and screening for chilling-tolerance in tomato lines at the seedling stage"/>
    <s v="EUPHYTICA"/>
    <m/>
    <m/>
    <m/>
    <s v="Article"/>
    <m/>
    <m/>
    <m/>
    <m/>
    <m/>
    <m/>
    <m/>
    <m/>
    <m/>
    <m/>
    <m/>
    <m/>
    <m/>
    <m/>
    <m/>
    <m/>
    <m/>
    <m/>
    <m/>
    <m/>
    <m/>
    <m/>
    <m/>
    <m/>
    <s v="0014-2336"/>
    <m/>
    <m/>
    <m/>
    <m/>
    <m/>
    <m/>
    <m/>
    <m/>
    <m/>
    <m/>
    <m/>
    <m/>
    <m/>
    <m/>
    <m/>
    <m/>
    <m/>
    <m/>
    <m/>
    <m/>
    <m/>
    <m/>
    <m/>
    <b v="0"/>
    <b v="0"/>
    <b v="0"/>
    <b v="0"/>
    <b v="0"/>
    <b v="0"/>
    <s v="0014-2336"/>
    <n v="1.726"/>
    <b v="0"/>
    <b v="0"/>
    <n v="1"/>
    <m/>
  </r>
  <r>
    <n v="920"/>
    <x v="15"/>
    <s v="吴震"/>
    <m/>
    <m/>
    <m/>
    <m/>
    <m/>
    <s v="Tian, J (Tian, Jie); Jiang, FL (Jiang, Fangling); Wu, Z (Wu, Zhen)"/>
    <m/>
    <m/>
    <s v="The apoplastic oxidative burst as a key factor of hyperhydricity in garlic plantlet in vitro"/>
    <s v="PLANT CELL TISSUE AND ORGAN CULTURE  卷: 120  期: 2  页: 571-584  DOI: 10.1007/s11240-014-0623-0  出版年: FEB 2015"/>
    <m/>
    <m/>
    <m/>
    <s v="Article"/>
    <m/>
    <m/>
    <m/>
    <m/>
    <m/>
    <m/>
    <m/>
    <m/>
    <m/>
    <m/>
    <m/>
    <m/>
    <m/>
    <m/>
    <m/>
    <m/>
    <m/>
    <m/>
    <m/>
    <m/>
    <m/>
    <m/>
    <m/>
    <m/>
    <s v="0167-6857"/>
    <m/>
    <m/>
    <m/>
    <m/>
    <m/>
    <m/>
    <m/>
    <m/>
    <m/>
    <m/>
    <m/>
    <m/>
    <m/>
    <m/>
    <m/>
    <m/>
    <m/>
    <m/>
    <m/>
    <m/>
    <m/>
    <m/>
    <m/>
    <b v="0"/>
    <b v="0"/>
    <b v="0"/>
    <b v="0"/>
    <b v="0"/>
    <b v="0"/>
    <s v="0167-6857"/>
    <n v="2.1150000000000002"/>
    <b v="0"/>
    <b v="0"/>
    <b v="0"/>
    <m/>
  </r>
  <r>
    <n v="921"/>
    <x v="15"/>
    <s v="吴震"/>
    <m/>
    <m/>
    <m/>
    <m/>
    <m/>
    <s v=" Liu, M (Liu, Min); Wu, Z (Wu, Zhen); Jiang, FL (Jiang, Fangling)"/>
    <m/>
    <m/>
    <s v="Selection and validation of garlic reference genes for quantitative real-time PCR normalization"/>
    <s v="PLANT CELL TISSUE AND ORGAN CULTURE  卷: 122  期: 2  页: 435-444  DOI: 10.1007/s11240-015-0780-9  出版年: AUG 2015  "/>
    <m/>
    <m/>
    <m/>
    <s v="Article"/>
    <m/>
    <m/>
    <m/>
    <m/>
    <m/>
    <m/>
    <m/>
    <m/>
    <m/>
    <m/>
    <m/>
    <m/>
    <m/>
    <m/>
    <m/>
    <m/>
    <m/>
    <m/>
    <m/>
    <m/>
    <m/>
    <m/>
    <m/>
    <m/>
    <s v="0167-6857"/>
    <m/>
    <m/>
    <m/>
    <m/>
    <m/>
    <m/>
    <m/>
    <m/>
    <m/>
    <m/>
    <m/>
    <m/>
    <m/>
    <m/>
    <m/>
    <m/>
    <m/>
    <m/>
    <m/>
    <m/>
    <m/>
    <m/>
    <m/>
    <b v="0"/>
    <b v="0"/>
    <b v="0"/>
    <b v="0"/>
    <b v="0"/>
    <b v="0"/>
    <s v="0167-6857"/>
    <n v="2.1150000000000002"/>
    <b v="0"/>
    <b v="0"/>
    <b v="0"/>
    <m/>
  </r>
  <r>
    <n v="922"/>
    <x v="15"/>
    <s v="吴震"/>
    <m/>
    <m/>
    <m/>
    <m/>
    <m/>
    <s v=" Cao, X (Cao, X.); Wu, Z (Wu, Z.); Zhou, R (Zhou, R.); Jiang, FL (Jiang, F. L.); Yang, ZE (Yang, Z. E.)"/>
    <m/>
    <m/>
    <s v="A novel random amplified polymorphic DNA-based strategy for genetic diversity analysis and identification of tomatoes"/>
    <s v="GENETICS AND MOLECULAR RESEARCH  卷: 14  期: 1  页: 1650-1661  DOI: 10.4238/2015.March.6.11  出版年: 2015  "/>
    <m/>
    <m/>
    <m/>
    <s v="Article"/>
    <m/>
    <m/>
    <m/>
    <m/>
    <m/>
    <m/>
    <m/>
    <m/>
    <m/>
    <m/>
    <m/>
    <m/>
    <m/>
    <m/>
    <m/>
    <m/>
    <m/>
    <m/>
    <m/>
    <m/>
    <m/>
    <m/>
    <m/>
    <m/>
    <s v="1676-5680"/>
    <m/>
    <m/>
    <m/>
    <m/>
    <m/>
    <m/>
    <m/>
    <m/>
    <m/>
    <m/>
    <m/>
    <m/>
    <m/>
    <m/>
    <m/>
    <m/>
    <m/>
    <m/>
    <m/>
    <m/>
    <m/>
    <m/>
    <m/>
    <b v="0"/>
    <b v="0"/>
    <b v="0"/>
    <b v="0"/>
    <b v="0"/>
    <b v="0"/>
    <s v="1676-5680"/>
    <n v="0.97199999999999998"/>
    <b v="0"/>
    <b v="0"/>
    <n v="1"/>
    <m/>
  </r>
  <r>
    <n v="923"/>
    <x v="15"/>
    <s v="熊爱生"/>
    <s v="J"/>
    <s v="Wang, GL; Que, F; Xu, ZS; Wang, F; Xiong, AS"/>
    <m/>
    <m/>
    <m/>
    <s v="Wang, Guang-Long; Que, Feng; Xu, Zhi-Sheng; Wang, Feng; Xiong, Ai-Sheng"/>
    <m/>
    <m/>
    <s v="Exogenous gibberellin altered morphology, anatomic and transcriptional regulatory networks of hormones in carrot root and shoot"/>
    <s v="BMC PLANT BIOLOGY"/>
    <m/>
    <m/>
    <s v="English"/>
    <s v="Article"/>
    <m/>
    <m/>
    <m/>
    <m/>
    <m/>
    <s v="Gibberellins; Morphology; Anatomic; Transcript profiles; Hormonal crosstalk; Daucus carota L"/>
    <s v="DAUCUS-CAROTA L.; RESPONSE PATHWAYS; PLANT DEVELOPMENT; SEED-GERMINATION; STRUCTURAL GENES; ABSCISIC-ACID; GROWTH; ARABIDOPSIS; BIOSYNTHESIS; METABOLISM"/>
    <m/>
    <s v="[Wang, Guang-Long; Que, Feng; Xu, Zhi-Sheng; Wang, Feng; Xiong, Ai-Sheng] Nanjing Agr Univ, Coll Hort, State Key Lab Crop Genet &amp; Germplasm Enhancement, Nanjing 210095, Jiangsu, Peoples R China"/>
    <s v="Xiong, AS (reprint author), Nanjing Agr Univ, Coll Hort, State Key Lab Crop Genet &amp; Germplasm Enhancement, Nanjing 210095, Jiangsu, Peoples R China."/>
    <s v="xiongaisheng@njau.edu.cn"/>
    <m/>
    <m/>
    <s v="New Century Excellent Talents in University [NCET-11-0670]; Jiangsu Natural Science Foundation [BK20130027]; Shanxi Province Coal Based Key Scientific and Technological Project [FT201402-07]; Priority Academic Program Development of Jiangsu Higher Education Institutions"/>
    <s v="The research was supported by the New Century Excellent Talents in University (NCET-11-0670); Jiangsu Natural Science Foundation (BK20130027); Shanxi Province Coal Based Key Scientific and Technological Project (FT201402-07); Priority Academic Program Development of Jiangsu Higher Education Institutions."/>
    <m/>
    <n v="53"/>
    <n v="0"/>
    <n v="0"/>
    <n v="9"/>
    <n v="9"/>
    <s v="BIOMED CENTRAL LTD"/>
    <s v="LONDON"/>
    <s v="236 GRAYS INN RD, FLOOR 6, LONDON WC1X 8HL, ENGLAND"/>
    <s v="1471-2229"/>
    <m/>
    <m/>
    <s v="BMC PLANT BIOL"/>
    <s v="BMC Plant Biol."/>
    <n v="42719"/>
    <n v="2015"/>
    <n v="15"/>
    <m/>
    <m/>
    <m/>
    <m/>
    <m/>
    <m/>
    <m/>
    <n v="290"/>
    <s v="10.1186/s12870-015-0679-y"/>
    <m/>
    <n v="12"/>
    <s v="Plant Sciences"/>
    <s v="Plant Sciences"/>
    <s v="CY2XV"/>
    <s v="WOS:000366272400001"/>
    <n v="26667233"/>
    <s v="Xiong, AS (reprint author), Nanjing Agr Univ, Coll Hort, State Key Lab Crop Genet &amp; Germplasm Enhancement, Nanjing 210095, Jiangsu, Peoples R China."/>
    <s v="园艺学院"/>
    <b v="0"/>
    <b v="0"/>
    <b v="0"/>
    <b v="0"/>
    <s v="1471-2229"/>
    <n v="4.7140000000000004"/>
    <b v="0"/>
    <b v="0"/>
    <b v="0"/>
    <m/>
  </r>
  <r>
    <n v="924"/>
    <x v="15"/>
    <s v="熊爱生"/>
    <s v="J"/>
    <s v="Ma, J; Xu, ZS; Wang, F; Xiong, AS"/>
    <m/>
    <m/>
    <m/>
    <s v="Ma, Jing; Xu, Zhi-Sheng; Wang, Feng; Xiong, Ai-Sheng"/>
    <m/>
    <m/>
    <s v="Isolation, Purification and Characterization of Two Laccases from Carrot (Daucus carota L.) and Their Response to Abiotic and Metal Ions Stresses"/>
    <s v="PROTEIN JOURNAL"/>
    <m/>
    <m/>
    <s v="English"/>
    <s v="Article"/>
    <m/>
    <m/>
    <m/>
    <m/>
    <m/>
    <s v="Laccases; Protein purification; Enzyme kinetic properties; Expression profiles; Abiotic and metal ions stresses; Carrot"/>
    <s v="EXTRACELLULAR LACCASE; RIGIDOPORUS-LIGNOSUS; MULTICOPPER OXIDASE; COPRINUS-CINEREUS; FUNGAL LACCASES; GENE STRUCTURE; BLUE LACCASE; LIGNIN; ARABIDOPSIS; CROSSTALK"/>
    <m/>
    <s v="[Ma, Jing; Xu, Zhi-Sheng; Wang, Feng; Xiong, Ai-Sheng] Nanjing Agr Univ, Coll Hort, State Key Lab Crop Genet &amp; Germplasm Enhancement, Nanjing 210095, Jiangsu, Peoples R China"/>
    <s v="Xiong, AS (reprint author), Nanjing Agr Univ, Coll Hort, State Key Lab Crop Genet &amp; Germplasm Enhancement, 1 Weigang, Nanjing 210095, Jiangsu, Peoples R China."/>
    <s v="xiongaisheng@njau.edu.cn"/>
    <m/>
    <m/>
    <s v="New Century Excellent Talents in University [NCET-11-0670]; Jiangsu Natural Science Foundation [BK20130027]; Priority Academic Program Development of Jiangsu Higher Education Institutions"/>
    <s v="The research was supported by New Century Excellent Talents in University (NCET-11-0670), Jiangsu Natural Science Foundation (BK20130027), Priority Academic Program Development of Jiangsu Higher Education Institutions."/>
    <m/>
    <n v="56"/>
    <n v="0"/>
    <n v="0"/>
    <n v="3"/>
    <n v="3"/>
    <s v="SPRINGER"/>
    <s v="NEW YORK"/>
    <s v="233 SPRING ST, NEW YORK, NY 10013 USA"/>
    <s v="1572-3887"/>
    <s v="1573-4943"/>
    <m/>
    <s v="PROTEIN J"/>
    <s v="Protein J."/>
    <s v="DEC"/>
    <n v="2015"/>
    <n v="34"/>
    <n v="6"/>
    <m/>
    <m/>
    <m/>
    <m/>
    <n v="444"/>
    <n v="452"/>
    <m/>
    <s v="10.1007/s10930-015-9639-5"/>
    <m/>
    <n v="9"/>
    <s v="Biochemistry &amp; Molecular Biology"/>
    <s v="Biochemistry &amp; Molecular Biology"/>
    <s v="CY1AJ"/>
    <s v="WOS:000366138200007"/>
    <n v="26626349"/>
    <s v="Xiong, AS (reprint author), Nanjing Agr Univ, Coll Hort, State Key Lab Crop Genet &amp; Germplasm Enhancement, 1 Weigang, Nanjing 210095, Jiangsu, Peoples R China."/>
    <s v="园艺学院"/>
    <b v="0"/>
    <b v="0"/>
    <b v="0"/>
    <b v="0"/>
    <s v="1572-3887"/>
    <n v="0.91200000000000003"/>
    <b v="0"/>
    <b v="0"/>
    <n v="1"/>
    <m/>
  </r>
  <r>
    <n v="925"/>
    <x v="15"/>
    <s v="熊爱生"/>
    <s v="J"/>
    <s v="Li, MY; Xu, ZS; Huang, Y; Tian, C; Wang, F; Xiong, AS"/>
    <m/>
    <m/>
    <m/>
    <s v="Li, Meng-Yao; Xu, Zhi-Sheng; Huang, Ying; Tian, Chang; Wang, Feng; Xiong, Ai-Sheng"/>
    <m/>
    <m/>
    <s v="Genome-wide analysis of AP2/ERF transcription factors in carrot (Daucus carota L.) reveals evolution and expression profiles under abiotic stress"/>
    <s v="MOLECULAR GENETICS AND GENOMICS"/>
    <m/>
    <m/>
    <s v="English"/>
    <s v="Article"/>
    <m/>
    <m/>
    <m/>
    <m/>
    <m/>
    <s v="Genome-wide analysis; AP2/ERF transcription factor; Evolution; Abiotic stress; Yeast one-hybrid; Carrot"/>
    <s v="GCC BOX ELEMENT; GENE-EXPRESSION; ARABIDOPSIS-THALIANA; SIGNALING PATHWAYS; LOW-TEMPERATURE; BRASSICA-NAPUS; CROSS-TALK; BINDING; FAMILY; COLD"/>
    <m/>
    <s v="[Li, Meng-Yao; Xu, Zhi-Sheng; Huang, Ying; Tian, Chang; Wang, Feng; Xiong, Ai-Sheng] Nanjing Agr Univ, Coll Hort, State Key Lab Crop Genet &amp; Germplasm Enhancement, Nanjing 210095, Jiangsu, Peoples R China"/>
    <s v="Xiong, AS (reprint author), Nanjing Agr Univ, Coll Hort, State Key Lab Crop Genet &amp; Germplasm Enhancement, Nanjing 210095, Jiangsu, Peoples R China."/>
    <s v="xiongaisheng@njau.edu.cn"/>
    <m/>
    <m/>
    <s v="New Century Excellent Talents in University [NCET-11-0670]; Jiangsu Natural Science Foundation [BK20130027]; China Postdoctoral Science Foundation [2014M551609]; National Natural Science Foundation of China [31272175]; Priority Academic Program Development of Jiangsu Higher Education Institutions"/>
    <s v="The research was supported by the New Century Excellent Talents in University (NCET-11-0670); Jiangsu Natural Science Foundation (BK20130027); China Postdoctoral Science Foundation (2014M551609), the National Natural Science Foundation of China (31272175), Priority Academic Program Development of Jiangsu Higher Education Institutions."/>
    <m/>
    <n v="62"/>
    <n v="0"/>
    <n v="0"/>
    <n v="15"/>
    <n v="15"/>
    <s v="SPRINGER HEIDELBERG"/>
    <s v="HEIDELBERG"/>
    <s v="TIERGARTENSTRASSE 17, D-69121 HEIDELBERG, GERMANY"/>
    <s v="1617-4615"/>
    <s v="1617-4623"/>
    <m/>
    <s v="MOL GENET GENOMICS"/>
    <s v="Mol. Genet. Genomics"/>
    <s v="DEC"/>
    <n v="2015"/>
    <d v="1900-10-16T00:00:00"/>
    <n v="6"/>
    <m/>
    <m/>
    <m/>
    <m/>
    <n v="2049"/>
    <n v="2061"/>
    <m/>
    <s v="10.1007/s00438-015-1061-3"/>
    <m/>
    <n v="13"/>
    <s v="Biochemistry &amp; Molecular Biology; Genetics &amp; Heredity"/>
    <s v="Biochemistry &amp; Molecular Biology; Genetics &amp; Heredity"/>
    <s v="CX0ZF"/>
    <s v="WOS:000365425300001"/>
    <n v="25971861"/>
    <s v="Xiong, AS (reprint author), Nanjing Agr Univ, Coll Hort, State Key Lab Crop Genet &amp; Germplasm Enhancement, Nanjing 210095, Jiangsu, Peoples R China."/>
    <s v="园艺学院"/>
    <b v="0"/>
    <b v="0"/>
    <b v="0"/>
    <b v="0"/>
    <s v="1617-4615"/>
    <n v="2.907"/>
    <b v="0"/>
    <b v="0"/>
    <b v="0"/>
    <n v="12"/>
  </r>
  <r>
    <n v="926"/>
    <x v="15"/>
    <s v="熊爱生"/>
    <s v="J"/>
    <s v="Que, F; Wang, GL; Huang, Y; Xu, ZS; Wang, F; Xiong, AS"/>
    <m/>
    <m/>
    <m/>
    <s v="Que, F.; Wang, G. L.; Huang, Y.; Xu, Z. S.; Wang, F.; Xiong, A. S."/>
    <m/>
    <m/>
    <s v="Genomic identification of group A bZIP transcription factors and their responses to abiotic stress in carrot"/>
    <s v="GENETICS AND MOLECULAR RESEARCH"/>
    <m/>
    <m/>
    <s v="English"/>
    <s v="Article"/>
    <m/>
    <m/>
    <m/>
    <m/>
    <m/>
    <s v="bZIP; Group A; Transcription factor; Evolution; Abiotic stress; Carrot"/>
    <s v="ABSCISIC-ACID; GENE FAMILY; EXPRESSION ANALYSIS; WIDE ANALYSIS; ARABIDOPSIS; TOLERANCE; PROTEIN; SEQUENCE; DROUGHT; RICE"/>
    <m/>
    <s v="[Que, F.; Wang, G. L.; Huang, Y.; Xu, Z. S.; Wang, F.; Xiong, A. S.] Nanjing Agr Univ, Coll Hort, State Key Lab Crop Genet &amp; Germplasm Enhancement, Nanjing, Peoples R China"/>
    <s v="Xiong, AS (reprint author), Nanjing Agr Univ, Coll Hort, State Key Lab Crop Genet &amp; Germplasm Enhancement, Nanjing, Peoples R China."/>
    <s v="xiongaisheng@njau.edu.cn"/>
    <m/>
    <m/>
    <s v="New Century Excellent Talents in University [NCET-11-0670]; Jiangsu Natural Science Foundation [BK20130027]; Priority Academic Program Development of Jiangsu Higher Education Institutions Project (PAPD)"/>
    <s v="Research supported by the New Century Excellent Talents in University (#NCET-11-0670), Jiangsu Natural Science Foundation (#BK20130027), and Priority Academic Program Development of Jiangsu Higher Education Institutions Project (PAPD)."/>
    <m/>
    <n v="39"/>
    <n v="0"/>
    <n v="0"/>
    <n v="1"/>
    <n v="1"/>
    <s v="FUNPEC-EDITORA"/>
    <s v="RIBEIRAO PRETO"/>
    <s v="RUA FLORIANO PEIXOTO 2444, ALTO DA BOA VISTA, RIBEIRAO PRETO, SP 00000, BRAZIL"/>
    <s v="1676-5680"/>
    <m/>
    <m/>
    <s v="GENET MOL RES"/>
    <s v="Genet. Mol. Res."/>
    <m/>
    <n v="2015"/>
    <n v="14"/>
    <n v="4"/>
    <m/>
    <m/>
    <m/>
    <m/>
    <n v="13274"/>
    <n v="13288"/>
    <m/>
    <s v="10.4238/2015.October.26.24"/>
    <m/>
    <n v="15"/>
    <s v="Biochemistry &amp; Molecular Biology; Genetics &amp; Heredity"/>
    <s v="Biochemistry &amp; Molecular Biology; Genetics &amp; Heredity"/>
    <s v="CV9BJ"/>
    <s v="WOS:000364582000024"/>
    <n v="26535641"/>
    <s v="Xiong, AS (reprint author), Nanjing Agr Univ, Coll Hort, State Key Lab Crop Genet &amp; Germplasm Enhancement, Nanjing, Peoples R China."/>
    <s v="园艺学院"/>
    <b v="0"/>
    <b v="0"/>
    <b v="0"/>
    <b v="0"/>
    <s v="1676-5680"/>
    <n v="0.97199999999999998"/>
    <b v="0"/>
    <b v="0"/>
    <n v="1"/>
    <n v="12"/>
  </r>
  <r>
    <n v="927"/>
    <x v="15"/>
    <s v="熊爱生"/>
    <m/>
    <m/>
    <m/>
    <m/>
    <m/>
    <s v=" Zhuang, J (Zhuang, Jing); Wang, F (Wang, Feng); Xu, ZS (Xu, Zhi-Sheng); Xiong, AS (Xiong, Ai-Sheng)"/>
    <m/>
    <m/>
    <s v="Microarray analysis of different expression profiles between wild-type and transgenic rice seedlings overexpression OsDREB1BI gene"/>
    <s v="BIOLOGIA  卷: 70  期: 6  页: 760-770  DOI: 10.1515/biolog-2015-0092  出版年: JUN 2015  "/>
    <m/>
    <m/>
    <m/>
    <s v="Article"/>
    <m/>
    <m/>
    <m/>
    <m/>
    <m/>
    <m/>
    <m/>
    <m/>
    <m/>
    <m/>
    <m/>
    <m/>
    <m/>
    <m/>
    <m/>
    <m/>
    <m/>
    <m/>
    <m/>
    <m/>
    <m/>
    <m/>
    <m/>
    <m/>
    <s v="0006-3088"/>
    <m/>
    <m/>
    <m/>
    <m/>
    <m/>
    <m/>
    <m/>
    <m/>
    <m/>
    <m/>
    <m/>
    <m/>
    <m/>
    <m/>
    <m/>
    <m/>
    <m/>
    <m/>
    <m/>
    <m/>
    <m/>
    <m/>
    <m/>
    <b v="0"/>
    <b v="0"/>
    <b v="0"/>
    <b v="0"/>
    <b v="0"/>
    <b v="0"/>
    <s v="0006-3088"/>
    <n v="0.74099999999999999"/>
    <b v="0"/>
    <b v="0"/>
    <n v="1"/>
    <m/>
  </r>
  <r>
    <n v="928"/>
    <x v="15"/>
    <s v="熊爱生"/>
    <m/>
    <m/>
    <m/>
    <m/>
    <m/>
    <s v=" Tan, GF (Tan, Guo-Fei); Wang, F (Wang, Feng); Li, MY (Li, Meng-Yao); Wang, GL (Wang, Guang-Long); Jiang, Q (Jiang, Qian); Xiong, AS (Xiong, Ai-Sheng)"/>
    <m/>
    <m/>
    <s v="De novo assembly and transcriptome characterization: novel insights into the temperature stress in Cryptotaenia japonica Hassk"/>
    <s v="ACTA PHYSIOLOGIAE PLANTARUM  卷: 37  期: 1  文献号: 1739  DOI: 10.1007/s11738-014-1739-x  出版年: JAN 2015  "/>
    <m/>
    <m/>
    <m/>
    <s v="Article"/>
    <m/>
    <m/>
    <m/>
    <m/>
    <m/>
    <m/>
    <m/>
    <m/>
    <m/>
    <m/>
    <m/>
    <m/>
    <m/>
    <m/>
    <m/>
    <m/>
    <m/>
    <m/>
    <m/>
    <m/>
    <m/>
    <m/>
    <m/>
    <m/>
    <s v="0137-5881"/>
    <m/>
    <m/>
    <m/>
    <m/>
    <m/>
    <m/>
    <m/>
    <m/>
    <m/>
    <m/>
    <m/>
    <m/>
    <m/>
    <m/>
    <m/>
    <m/>
    <m/>
    <m/>
    <m/>
    <m/>
    <m/>
    <m/>
    <m/>
    <b v="0"/>
    <b v="0"/>
    <b v="0"/>
    <b v="0"/>
    <b v="0"/>
    <b v="0"/>
    <s v="0137-5881"/>
    <n v="1.671"/>
    <b v="0"/>
    <b v="0"/>
    <n v="1"/>
    <m/>
  </r>
  <r>
    <n v="929"/>
    <x v="15"/>
    <s v="熊爱生"/>
    <m/>
    <m/>
    <m/>
    <m/>
    <m/>
    <s v="Huang, Y (Huang, Ying); Li, MY (Li, Meng-Yao); Wang, F (Wang, Feng); Xu, ZS (Xu, Zhi-Sheng); Huang, W (Huang, Wei); Wang, GL (Wang, Guang-Long); Ma, J (Ma, Jing); Xiong, AS (Xiong, Ai-Sheng)"/>
    <m/>
    <m/>
    <s v="Heat shock factors in carrot: genome-wide identification, classification, and expression profiles response to abiotic stress"/>
    <s v="MOLECULAR BIOLOGY REPORTS  卷: 42  期: 5  页: 893-905  DOI: 10.1007/s11033-014-3826-x  出版年: MAY 2015"/>
    <m/>
    <m/>
    <m/>
    <s v="Article"/>
    <m/>
    <m/>
    <m/>
    <m/>
    <m/>
    <m/>
    <m/>
    <m/>
    <m/>
    <m/>
    <m/>
    <m/>
    <m/>
    <m/>
    <m/>
    <m/>
    <m/>
    <m/>
    <m/>
    <m/>
    <m/>
    <m/>
    <m/>
    <m/>
    <s v="0301-4851"/>
    <m/>
    <m/>
    <m/>
    <m/>
    <m/>
    <m/>
    <m/>
    <m/>
    <m/>
    <m/>
    <m/>
    <m/>
    <m/>
    <m/>
    <m/>
    <m/>
    <m/>
    <m/>
    <m/>
    <m/>
    <m/>
    <m/>
    <m/>
    <b v="0"/>
    <b v="0"/>
    <b v="0"/>
    <b v="0"/>
    <b v="0"/>
    <b v="0"/>
    <s v="0301-4851"/>
    <n v="1.9079999999999999"/>
    <b v="0"/>
    <b v="0"/>
    <n v="1"/>
    <m/>
  </r>
  <r>
    <n v="930"/>
    <x v="15"/>
    <s v="熊爱生"/>
    <m/>
    <m/>
    <m/>
    <m/>
    <m/>
    <s v="Chen, YY (Chen, Yi-Yun); Li, MY (Li, Meng-Yao); Li, Y (Li, Yan); Wang, F (Wang, Feng); Xu, ZS (Xu, Zhi-Sheng); Xiong, AS (Xiong, Ai-Sheng)"/>
    <m/>
    <m/>
    <s v="Isolation and characterization of the Agmt2 gene and its response to abiotic and metalstress in Apium graveolens"/>
    <s v="SCIENTIA HORTICULTURAE  卷: 186  页: 1-6  DOI: 10.1016/j.scienta.2015.02.011  出版年: APR 21 2015  "/>
    <m/>
    <m/>
    <m/>
    <s v="Article"/>
    <m/>
    <m/>
    <m/>
    <m/>
    <m/>
    <m/>
    <m/>
    <m/>
    <m/>
    <m/>
    <m/>
    <m/>
    <m/>
    <m/>
    <m/>
    <m/>
    <m/>
    <m/>
    <m/>
    <m/>
    <m/>
    <m/>
    <m/>
    <m/>
    <s v="0304-4238"/>
    <m/>
    <m/>
    <m/>
    <m/>
    <m/>
    <m/>
    <m/>
    <m/>
    <m/>
    <m/>
    <m/>
    <m/>
    <m/>
    <m/>
    <m/>
    <m/>
    <m/>
    <m/>
    <m/>
    <m/>
    <m/>
    <m/>
    <m/>
    <b v="0"/>
    <b v="0"/>
    <b v="0"/>
    <b v="0"/>
    <b v="0"/>
    <b v="0"/>
    <s v="0304-4238"/>
    <n v="1.7849999999999999"/>
    <b v="0"/>
    <b v="0"/>
    <n v="1"/>
    <m/>
  </r>
  <r>
    <n v="931"/>
    <x v="15"/>
    <s v="熊爱生"/>
    <m/>
    <m/>
    <m/>
    <m/>
    <m/>
    <s v="Jia, Xiao-Ling; Wang, Guang-Long; Wang, Feng; Li, Yan; Xu, Zhi-Sheng; Xiong, Ai-Sheng"/>
    <m/>
    <m/>
    <s v="Anatomic Structure and Expression Profiles of Related Genes: Novel Insights into Leaf Development in Celery"/>
    <s v="JOURNAL OF PLANT GROWTH REGULATION"/>
    <m/>
    <m/>
    <m/>
    <s v="Article"/>
    <m/>
    <m/>
    <m/>
    <m/>
    <m/>
    <m/>
    <m/>
    <m/>
    <m/>
    <m/>
    <m/>
    <m/>
    <m/>
    <m/>
    <m/>
    <m/>
    <m/>
    <m/>
    <m/>
    <m/>
    <m/>
    <m/>
    <m/>
    <m/>
    <s v="0721-7595"/>
    <m/>
    <m/>
    <m/>
    <m/>
    <m/>
    <m/>
    <m/>
    <m/>
    <m/>
    <m/>
    <m/>
    <m/>
    <m/>
    <m/>
    <m/>
    <m/>
    <m/>
    <m/>
    <m/>
    <m/>
    <m/>
    <m/>
    <m/>
    <b v="0"/>
    <b v="0"/>
    <b v="0"/>
    <b v="0"/>
    <b v="0"/>
    <b v="0"/>
    <s v="0721-7595"/>
    <n v="2.78"/>
    <b v="0"/>
    <b v="0"/>
    <b v="0"/>
    <m/>
  </r>
  <r>
    <n v="932"/>
    <x v="15"/>
    <s v="熊爱生"/>
    <m/>
    <m/>
    <m/>
    <m/>
    <m/>
    <s v=" Wang, GL (Wang, Guang-Long); Xu, ZS (Xu, Zhi-Sheng); Wang, F (Wang, Feng); Li, MY (Li, Meng-Yao); Tan, GF (Tan, Guo-Fei); Xiong, AS (Xiong, Ai-Sheng)"/>
    <m/>
    <m/>
    <s v="Regulation of ascorbic acid biosynthesis and recycling during root development in carrot (Daucus carota L.)"/>
    <s v="PLANT PHYSIOLOGY AND BIOCHEMISTRY  卷: 94  页: 10-18  DOI: 10.1016/j.plaphy.2015.04.014  出版年: SEP 2015  "/>
    <m/>
    <m/>
    <m/>
    <s v="Article"/>
    <m/>
    <m/>
    <m/>
    <m/>
    <m/>
    <m/>
    <m/>
    <m/>
    <m/>
    <m/>
    <m/>
    <m/>
    <m/>
    <m/>
    <m/>
    <m/>
    <m/>
    <m/>
    <m/>
    <m/>
    <m/>
    <m/>
    <m/>
    <m/>
    <s v="0981-9428"/>
    <m/>
    <m/>
    <m/>
    <m/>
    <m/>
    <m/>
    <m/>
    <m/>
    <m/>
    <m/>
    <m/>
    <m/>
    <m/>
    <m/>
    <m/>
    <m/>
    <m/>
    <m/>
    <m/>
    <m/>
    <m/>
    <m/>
    <m/>
    <b v="0"/>
    <b v="0"/>
    <b v="0"/>
    <b v="0"/>
    <b v="0"/>
    <b v="0"/>
    <s v="0981-9428"/>
    <n v="3.33"/>
    <b v="0"/>
    <b v="0"/>
    <b v="0"/>
    <m/>
  </r>
  <r>
    <n v="933"/>
    <x v="15"/>
    <s v="熊爱生"/>
    <m/>
    <m/>
    <m/>
    <m/>
    <m/>
    <s v="Chen, YY (Chen, Yi-Yun); Li, MY (Li, Meng-Yao); Wu, XJ (Wu, Xue-Jun); Huang, Y (Huang, Ying); Ma, J (Ma, Jing); Xiong, AS (Xiong, Ai-Sheng)"/>
    <m/>
    <m/>
    <s v="Genome-wide analysis of basic helix-loop-helix family transcription factors and their role in responses to abiotic stress in carrot"/>
    <s v="MOLECULAR BREEDING  卷: 35  期: 5  文献号: 125  DOI: 10.1007/s11032-015-0319-0  出版年: MAY 201"/>
    <m/>
    <m/>
    <m/>
    <s v="Article"/>
    <m/>
    <m/>
    <m/>
    <m/>
    <m/>
    <m/>
    <m/>
    <m/>
    <m/>
    <m/>
    <m/>
    <m/>
    <m/>
    <m/>
    <m/>
    <m/>
    <m/>
    <m/>
    <m/>
    <m/>
    <m/>
    <m/>
    <m/>
    <m/>
    <s v="1380-3743"/>
    <m/>
    <m/>
    <m/>
    <m/>
    <m/>
    <m/>
    <m/>
    <m/>
    <m/>
    <m/>
    <m/>
    <m/>
    <m/>
    <m/>
    <m/>
    <m/>
    <m/>
    <m/>
    <m/>
    <m/>
    <m/>
    <m/>
    <m/>
    <b v="0"/>
    <b v="0"/>
    <b v="0"/>
    <b v="0"/>
    <b v="0"/>
    <b v="0"/>
    <s v="1380-3743"/>
    <n v="2.57"/>
    <b v="0"/>
    <b v="0"/>
    <b v="0"/>
    <m/>
  </r>
  <r>
    <n v="934"/>
    <x v="15"/>
    <s v="熊爱生"/>
    <m/>
    <m/>
    <m/>
    <m/>
    <m/>
    <s v="Ma, J (Ma, Jing); Li, MY (Li, Meng-Yao); Wang, F (Wang, Feng); Tang, J (Tang, Jun); Xiong, AS (Xiong, Ai-Sheng)"/>
    <m/>
    <m/>
    <s v="Genome-wide analysis of Dof family transcription factors and their responses to abiotic stresses in Chinese cabbage"/>
    <s v=" BMC GENOMICS  卷: 16  文献号: 33  DOI: 10.1186/s12864-015-1242-9  出版年: JAN 31 2015"/>
    <m/>
    <m/>
    <m/>
    <s v="Article"/>
    <m/>
    <m/>
    <m/>
    <m/>
    <m/>
    <m/>
    <m/>
    <m/>
    <m/>
    <m/>
    <m/>
    <m/>
    <m/>
    <m/>
    <m/>
    <m/>
    <m/>
    <m/>
    <m/>
    <m/>
    <m/>
    <m/>
    <m/>
    <m/>
    <s v="1471-2164"/>
    <m/>
    <m/>
    <m/>
    <m/>
    <m/>
    <m/>
    <m/>
    <m/>
    <m/>
    <m/>
    <m/>
    <m/>
    <m/>
    <m/>
    <m/>
    <m/>
    <m/>
    <m/>
    <m/>
    <m/>
    <m/>
    <m/>
    <m/>
    <b v="0"/>
    <b v="0"/>
    <b v="0"/>
    <b v="0"/>
    <b v="0"/>
    <b v="0"/>
    <s v="1471-2164"/>
    <n v="4.3600000000000003"/>
    <b v="0"/>
    <b v="0"/>
    <b v="0"/>
    <m/>
  </r>
  <r>
    <n v="935"/>
    <x v="15"/>
    <s v="熊爱生"/>
    <m/>
    <m/>
    <m/>
    <m/>
    <m/>
    <s v="Jiang, Q (Jiang, Qian); Wang, F (Wang, Feng); Tan, HW (Tan, Hua-Wei); Li, MY (Li, Meng-Yao); Xu, ZS (Xu, Zhi-Sheng); Tan, GF (Tan, Guo-Fei); Xiong, AS (Xiong, Ai-Sheng)"/>
    <m/>
    <m/>
    <s v="De novo transcriptome assembly, gene annotation, marker development, and miRNA potential target genes validation under abiotic stresses in Oenanthe javanica"/>
    <s v="MOLECULAR GENETICS AND GENOMICS  卷: 290  期: 2  页: 671-683  DOI: 10.1007/s00438-014-0953-y  出版年: APR 2015"/>
    <m/>
    <m/>
    <m/>
    <s v="Article"/>
    <m/>
    <m/>
    <m/>
    <m/>
    <m/>
    <m/>
    <m/>
    <m/>
    <m/>
    <m/>
    <m/>
    <m/>
    <m/>
    <m/>
    <m/>
    <m/>
    <m/>
    <m/>
    <m/>
    <m/>
    <m/>
    <m/>
    <m/>
    <m/>
    <s v="1617-4615"/>
    <m/>
    <m/>
    <m/>
    <m/>
    <m/>
    <m/>
    <m/>
    <m/>
    <m/>
    <m/>
    <m/>
    <m/>
    <m/>
    <m/>
    <m/>
    <m/>
    <m/>
    <m/>
    <m/>
    <m/>
    <m/>
    <m/>
    <m/>
    <b v="0"/>
    <b v="0"/>
    <b v="0"/>
    <b v="0"/>
    <b v="0"/>
    <b v="0"/>
    <s v="1617-4615"/>
    <n v="2.907"/>
    <b v="0"/>
    <b v="0"/>
    <b v="0"/>
    <m/>
  </r>
  <r>
    <n v="936"/>
    <x v="15"/>
    <s v="熊爱生"/>
    <m/>
    <m/>
    <m/>
    <m/>
    <m/>
    <s v=" Wang, GL (Wang, Guang-Long); Jia, XL (Jia, Xiao-Ling); Xu, ZS (Xu, Zhi-Sheng); Wang, F (Wang, Feng); Xiong, AS (Xiong, Ai-Sheng)"/>
    <m/>
    <m/>
    <s v="Sequencing, assembly, annotation, and gene expression: novel insights into the hormonal control of carrot root development revealed by a high-throughput transcriptome"/>
    <s v="MOLECULAR GENETICS AND GENOMICS  卷: 290  期: 4  页: 1379-1391  DOI: 10.1007/s00438-015-0999-5  出版年: AUG 2015  "/>
    <m/>
    <m/>
    <m/>
    <s v="Article"/>
    <m/>
    <m/>
    <m/>
    <m/>
    <m/>
    <m/>
    <m/>
    <m/>
    <m/>
    <m/>
    <m/>
    <m/>
    <m/>
    <m/>
    <m/>
    <m/>
    <m/>
    <m/>
    <m/>
    <m/>
    <m/>
    <m/>
    <m/>
    <m/>
    <s v="1617-4615"/>
    <m/>
    <m/>
    <m/>
    <m/>
    <m/>
    <m/>
    <m/>
    <m/>
    <m/>
    <m/>
    <m/>
    <m/>
    <m/>
    <m/>
    <m/>
    <m/>
    <m/>
    <m/>
    <m/>
    <m/>
    <m/>
    <m/>
    <m/>
    <b v="0"/>
    <b v="0"/>
    <b v="0"/>
    <b v="0"/>
    <b v="0"/>
    <b v="0"/>
    <s v="1617-4615"/>
    <n v="2.907"/>
    <b v="0"/>
    <b v="0"/>
    <b v="0"/>
    <m/>
  </r>
  <r>
    <n v="937"/>
    <x v="15"/>
    <s v="熊爱生"/>
    <m/>
    <m/>
    <m/>
    <m/>
    <m/>
    <s v="Tian, C (Tian, Chang); Jiang, Q (Jiang, Qian); Wang, F (Wang, Feng); Wang, GL (Wang, Guang-Long); Xu, ZS (Xu, Zhi-Sheng); Xiong, AS (Xiong, Ai-Sheng)"/>
    <m/>
    <m/>
    <s v="Selection of Suitable Reference Genes for qPCR Normalization under Abiotic Stresses and Hormone Stimuli in Carrot Leaves"/>
    <s v="PLOS ONE  卷: 10  期: 2  文献号: e0117569  DOI: 10.1371/journal.pone.0117569  出版年: FEB 6 2015"/>
    <m/>
    <m/>
    <m/>
    <s v="Article"/>
    <m/>
    <m/>
    <m/>
    <m/>
    <m/>
    <m/>
    <m/>
    <m/>
    <m/>
    <m/>
    <m/>
    <m/>
    <m/>
    <m/>
    <m/>
    <m/>
    <m/>
    <m/>
    <m/>
    <m/>
    <m/>
    <m/>
    <m/>
    <m/>
    <s v="1932-6203"/>
    <m/>
    <m/>
    <m/>
    <m/>
    <m/>
    <m/>
    <m/>
    <m/>
    <m/>
    <m/>
    <m/>
    <m/>
    <m/>
    <m/>
    <m/>
    <m/>
    <m/>
    <m/>
    <m/>
    <m/>
    <m/>
    <m/>
    <m/>
    <b v="0"/>
    <b v="0"/>
    <b v="0"/>
    <b v="0"/>
    <b v="0"/>
    <b v="0"/>
    <s v="1932-6203"/>
    <n v="3.702"/>
    <b v="0"/>
    <b v="0"/>
    <b v="0"/>
    <m/>
  </r>
  <r>
    <n v="938"/>
    <x v="15"/>
    <s v="熊爱生"/>
    <m/>
    <m/>
    <m/>
    <m/>
    <m/>
    <s v=" Wang, GL (Wang, Guang-Long); Sun, S (Sun, Sheng); Xing, GM (Xing, Guo-Ming); Wu, XJ (Wu, Xue-Jun); Wang, F (Wang, Feng); Xiong, AS (Xiong, Ai-Sheng)"/>
    <m/>
    <m/>
    <s v="Morphological Characteristics, Anatomical Structure, and Gene Expression: Novel Insights into Cytokinin Accumulation during Carrot Growth and Development"/>
    <s v="PLOS ONE  卷: 10  期: 7  文献号: e0134166  DOI: 10.1371/journal.pone.0134166  出版年: JUL 28 2015  "/>
    <m/>
    <m/>
    <m/>
    <s v="Article"/>
    <m/>
    <m/>
    <m/>
    <m/>
    <m/>
    <m/>
    <m/>
    <m/>
    <m/>
    <m/>
    <m/>
    <m/>
    <m/>
    <m/>
    <m/>
    <m/>
    <m/>
    <m/>
    <m/>
    <m/>
    <m/>
    <m/>
    <m/>
    <m/>
    <s v="1932-6203"/>
    <m/>
    <m/>
    <m/>
    <m/>
    <m/>
    <m/>
    <m/>
    <m/>
    <m/>
    <m/>
    <m/>
    <m/>
    <m/>
    <m/>
    <m/>
    <m/>
    <m/>
    <m/>
    <m/>
    <m/>
    <m/>
    <m/>
    <m/>
    <b v="0"/>
    <b v="0"/>
    <b v="0"/>
    <b v="0"/>
    <b v="0"/>
    <b v="0"/>
    <s v="1932-6203"/>
    <n v="3.702"/>
    <b v="0"/>
    <b v="0"/>
    <b v="0"/>
    <m/>
  </r>
  <r>
    <n v="939"/>
    <x v="15"/>
    <s v="熊爱生"/>
    <m/>
    <m/>
    <m/>
    <m/>
    <m/>
    <s v="Jia, XL (Jia, Xiao-Ling); Wang, GL (Wang, Guang-Long); Xiong, F (Xiong, Fei); Yu, XR (Yu, Xu-Run); Xu, ZS (Xu, Zhi-Sheng); Wang, F (Wang, Feng); Xiong, AS (Xiong, Ai-Sheng)"/>
    <m/>
    <m/>
    <s v="De novo assembly, transcriptome characterization, lignin accumulation, and anatomic characteristics: novel insights into lignin biosynthesis during celery leaf development"/>
    <s v="SCIENTIFIC REPORTS  卷: 5  文献号: 8259  DOI: 10.1038/srep08259  出版年: FEB 5 2015"/>
    <m/>
    <m/>
    <m/>
    <s v="Article"/>
    <m/>
    <m/>
    <m/>
    <m/>
    <m/>
    <m/>
    <m/>
    <m/>
    <m/>
    <m/>
    <m/>
    <m/>
    <m/>
    <m/>
    <m/>
    <m/>
    <m/>
    <m/>
    <m/>
    <m/>
    <m/>
    <m/>
    <m/>
    <m/>
    <s v="2045-2322"/>
    <m/>
    <m/>
    <m/>
    <m/>
    <m/>
    <m/>
    <m/>
    <m/>
    <m/>
    <m/>
    <m/>
    <m/>
    <m/>
    <m/>
    <m/>
    <m/>
    <m/>
    <m/>
    <m/>
    <m/>
    <m/>
    <m/>
    <m/>
    <b v="0"/>
    <b v="0"/>
    <b v="0"/>
    <b v="0"/>
    <b v="0"/>
    <b v="0"/>
    <s v="2045-2322"/>
    <n v="5.5970000000000004"/>
    <b v="0"/>
    <n v="1"/>
    <b v="0"/>
    <m/>
  </r>
  <r>
    <n v="940"/>
    <x v="15"/>
    <s v="熊爱生"/>
    <m/>
    <m/>
    <m/>
    <m/>
    <m/>
    <s v=" Jia, XL (Jia, Xiao-Ling); Li, MY (Li, Meng-Yao); Jiang, Q (Jiang, Qian); Xu, ZS (Xu, Zhi-Sheng); Wang, F (Wang, Feng); Xiong, AS (Xiong, Ai-Sheng)"/>
    <m/>
    <m/>
    <s v="High-throughput sequencing of small RNAs and anatomical characteristics associated with leaf development in celery"/>
    <s v="SCIENTIFIC REPORTS  卷: 5  文献号: 11093  DOI: 10.1038/srep11093  出版年: JUN 9 2015  "/>
    <m/>
    <m/>
    <m/>
    <s v="Article"/>
    <m/>
    <m/>
    <m/>
    <m/>
    <m/>
    <m/>
    <m/>
    <m/>
    <m/>
    <m/>
    <m/>
    <m/>
    <m/>
    <m/>
    <m/>
    <m/>
    <m/>
    <m/>
    <m/>
    <m/>
    <m/>
    <m/>
    <m/>
    <m/>
    <s v="2045-2322"/>
    <m/>
    <m/>
    <m/>
    <m/>
    <m/>
    <m/>
    <m/>
    <m/>
    <m/>
    <m/>
    <m/>
    <m/>
    <m/>
    <m/>
    <m/>
    <m/>
    <m/>
    <m/>
    <m/>
    <m/>
    <m/>
    <m/>
    <m/>
    <b v="0"/>
    <b v="0"/>
    <b v="0"/>
    <b v="0"/>
    <b v="0"/>
    <b v="0"/>
    <s v="2045-2322"/>
    <n v="5.5970000000000004"/>
    <b v="0"/>
    <n v="1"/>
    <b v="0"/>
    <m/>
  </r>
  <r>
    <n v="941"/>
    <x v="15"/>
    <s v="熊劲松"/>
    <s v="J"/>
    <s v="Wang, XL; Zhong, Y; Cheng, ZM; Xiong, JS"/>
    <m/>
    <m/>
    <m/>
    <s v="Wang, Xiao-Long; Zhong, Yan; Cheng, Zong-Ming; Xiong, Jin-Song"/>
    <m/>
    <m/>
    <s v="Divergence of the bZIP Gene Family in Strawberry, Peach, and Apple Suggests Multiple Modes of Gene Evolution after Duplication"/>
    <s v="INTERNATIONAL JOURNAL OF GENOMICS"/>
    <m/>
    <m/>
    <s v="English"/>
    <s v="Article"/>
    <m/>
    <m/>
    <m/>
    <m/>
    <m/>
    <m/>
    <s v="ZIPPER TRANSCRIPTION FACTORS; LEUCINE-ZIPPER; ABIOTIC STRESS; EXPRESSION ANALYSIS; DROUGHT TOLERANCE; GENOME EVOLUTION; BINDING FACTOR; RICE; ARABIDOPSIS; ROSACEAE"/>
    <m/>
    <s v="[Wang, Xiao-Long; Zhong, Yan; Cheng, Zong-Ming; Xiong, Jin-Song] Nanjing Agr Univ, Coll Hort, Nanjing 210095, Jiangsu, Peoples R China"/>
    <s v="Xiong, JS (reprint author), Nanjing Agr Univ, Coll Hort, Nanjing 210095, Jiangsu, Peoples R China."/>
    <s v="jsxiong@njau.edu.cn"/>
    <m/>
    <m/>
    <s v="Natural Science Foundation of China [31401849]; Priority Academic of Jiangsu Province"/>
    <s v="This research was financially supported in part by Natural Science Foundation of China (Grant no. 31401849) and the Priority Academic of Jiangsu Province."/>
    <m/>
    <n v="64"/>
    <n v="0"/>
    <n v="0"/>
    <n v="0"/>
    <n v="0"/>
    <s v="HINDAWI PUBLISHING CORP"/>
    <s v="NEW YORK"/>
    <s v="410 PARK AVENUE, 15TH FLOOR, #287 PMB, NEW YORK, NY 10022 USA"/>
    <s v="2314-436X"/>
    <s v="2314-4378"/>
    <m/>
    <s v="INT J GENOMICS"/>
    <s v="Int. J. Genomics"/>
    <m/>
    <n v="2015"/>
    <m/>
    <m/>
    <m/>
    <m/>
    <m/>
    <m/>
    <m/>
    <m/>
    <n v="536943"/>
    <s v="10.1155/2015/536943"/>
    <m/>
    <n v="11"/>
    <s v="Biochemistry &amp; Molecular Biology; Biotechnology &amp; Applied Microbiology; Genetics &amp; Heredity"/>
    <s v="Biochemistry &amp; Molecular Biology; Biotechnology &amp; Applied Microbiology; Genetics &amp; Heredity"/>
    <s v="CX7PH"/>
    <s v="WOS:000365893900001"/>
    <m/>
    <s v="Xiong, JS (reprint author), Nanjing Agr Univ, Coll Hort, Nanjing 210095, Jiangsu, Peoples R China."/>
    <s v="园艺学院"/>
    <b v="0"/>
    <b v="0"/>
    <b v="0"/>
    <b v="0"/>
    <s v="2314-436X"/>
    <n v="0.95299999999999996"/>
    <b v="0"/>
    <b v="0"/>
    <n v="1"/>
    <n v="12"/>
  </r>
  <r>
    <n v="942"/>
    <x v="15"/>
    <s v="徐迎春"/>
    <m/>
    <m/>
    <m/>
    <m/>
    <m/>
    <s v="Xu, YC (Xu, Yingchun); Chu, LL (Chu, Lingling); Jin, QJ (Jin, Qijiang); Wang, YJ (Wang, Yanjie); Chen, X (Chen, Xian); Zhao, H (Zhao, Hui); Xue, ZY (Xue, Zeyun)"/>
    <m/>
    <m/>
    <s v="Transcriptome-Wide Identification of miRNAs and Their Targets from Typha angustifolia by RNA-Seq and Their Response to Cadmium Stress"/>
    <s v="PLOS ONE  卷: 10  期: 4  文献号: e0125462  DOI: 10.1371/journal.pone.0125462  出版年: APR 29 2015"/>
    <m/>
    <m/>
    <m/>
    <s v="Article"/>
    <m/>
    <m/>
    <m/>
    <m/>
    <m/>
    <m/>
    <m/>
    <m/>
    <m/>
    <m/>
    <m/>
    <m/>
    <m/>
    <m/>
    <m/>
    <m/>
    <m/>
    <m/>
    <m/>
    <m/>
    <m/>
    <m/>
    <m/>
    <m/>
    <s v="1932-6203"/>
    <m/>
    <m/>
    <m/>
    <m/>
    <m/>
    <m/>
    <m/>
    <m/>
    <m/>
    <m/>
    <m/>
    <m/>
    <m/>
    <m/>
    <m/>
    <m/>
    <m/>
    <m/>
    <m/>
    <m/>
    <m/>
    <m/>
    <m/>
    <b v="0"/>
    <b v="0"/>
    <b v="0"/>
    <b v="0"/>
    <b v="0"/>
    <b v="0"/>
    <s v="1932-6203"/>
    <n v="3.702"/>
    <b v="0"/>
    <b v="0"/>
    <b v="0"/>
    <m/>
  </r>
  <r>
    <n v="943"/>
    <x v="15"/>
    <s v="张绍铃"/>
    <s v="J"/>
    <s v="Huang, XS; Li, KQ; Xu, XY; Yao, ZH; Jin, C; Zhang, SL"/>
    <m/>
    <m/>
    <m/>
    <s v="Huang, Xiaosan; Li, Kongqing; Xu, Xiaoyong; Yao, Zhenghong; Jin, Cong; Zhang, Shaoling"/>
    <m/>
    <m/>
    <s v="Genome-wide analysis of WRKY transcription factors in white pear (Pyrus bretschneideri) reveals evolution and patterns under drought stress"/>
    <s v="BMC GENOMICS"/>
    <m/>
    <m/>
    <s v="English"/>
    <s v="Article"/>
    <m/>
    <m/>
    <m/>
    <m/>
    <m/>
    <s v="Pear; WRKY transcription factor; Drought stress"/>
    <s v="PHYLOGENETIC ANALYSIS; MAXIMUM-LIKELIHOOD; PLANT-RESPONSES; ABSCISIC-ACID; DNA-BINDING; ACTIVATED EXPRESSION; GENE DUPLICATION; ABIOTIC STRESS; ARABIDOPSIS; TOLERANCE"/>
    <m/>
    <s v="[Huang, Xiaosan; Yao, Zhenghong; Jin, Cong; Zhang, Shaoling] Nanjing Agr Univ, Coll Hort, State Key Lab Crop Genet &amp; Germplasm Enhancement, Nanjing 210095, Jiangsu, Peoples R China; [Li, Kongqing] Nanjing Agr Univ, Coll Rural Dev, Nanjing 210095, Jiangsu, Peoples R China; [Xu, Xiaoyong] Yangzhou Univ, Sch Hort &amp; Plant Protect, Yangzhou 225009, Jiangsu, Peoples R China"/>
    <s v="Zhang, SL (reprint author), Nanjing Agr Univ, Coll Hort, State Key Lab Crop Genet &amp; Germplasm Enhancement, Nanjing 210095, Jiangsu, Peoples R China."/>
    <s v="slzhang@njau.edu.cn"/>
    <m/>
    <m/>
    <s v="National Natural Science Foundation of China [31301758]; Research Fund for the Doctoral Program of Higher Education [130600661]; Jiangsu Provincial Natural Science Foundation [BK20130689, SBK2015042246]; National Postdoctoral Fund [2013 T60545, 2012 M521092, 2014 M551615]; Jiangsu Provincial Postdoctoral Fund [1201019B, 1401125C]; Science Foundation of Ministry of Education in China [14YJC630058]; Fundamental Research Funds for the Central Universities [KYTZ201401, SK2014007]; Ministry of education of Humanities and Social Science [14YJC630058]"/>
    <s v="This work was supported by National Natural Science Foundation of China (31301758), the Research Fund for the Doctoral Program of Higher Education (130600661), the Jiangsu Provincial Natural Science Foundation (BK20130689, SBK2015042246), the National Postdoctoral Fund (2013 T60545, 2012 M521092, 2014 M551615), the Jiangsu Provincial Postdoctoral Fund (1201019B, 1401125C), and Science Foundation of Ministry of Education in China (14YJC630058). The Fundamental Research Funds for the Central Universities (KYTZ201401, SK2014007, KYTZ201401), the Ministry of education of Humanities and Social Science project (14YJC630058). We are also grateful to Dr. Bing Cai and Dr. Shaojun Xie for his assistance with data analysis."/>
    <m/>
    <n v="68"/>
    <n v="1"/>
    <n v="1"/>
    <n v="6"/>
    <n v="6"/>
    <s v="BIOMED CENTRAL LTD"/>
    <s v="LONDON"/>
    <s v="236 GRAYS INN RD, FLOOR 6, LONDON WC1X 8HL, ENGLAND"/>
    <s v="1471-2164"/>
    <m/>
    <m/>
    <s v="BMC GENOMICS"/>
    <s v="BMC Genomics"/>
    <d v="2016-12-24T00:00:00"/>
    <n v="2015"/>
    <n v="16"/>
    <m/>
    <m/>
    <m/>
    <m/>
    <m/>
    <m/>
    <m/>
    <n v="1104"/>
    <s v="10.1186/s12864-015-2233-6"/>
    <m/>
    <n v="14"/>
    <s v="Biotechnology &amp; Applied Microbiology; Genetics &amp; Heredity"/>
    <s v="Biotechnology &amp; Applied Microbiology; Genetics &amp; Heredity"/>
    <s v="CZ7ZW"/>
    <s v="WOS:000367320300002"/>
    <n v="26704366"/>
    <s v="Zhang, SL (reprint author), Nanjing Agr Univ, Coll Hort, State Key Lab Crop Genet &amp; Germplasm Enhancement, Nanjing 210095, Jiangsu, Peoples R China."/>
    <s v="园艺学院"/>
    <b v="0"/>
    <b v="0"/>
    <b v="0"/>
    <b v="0"/>
    <s v="1471-2164"/>
    <n v="4.3600000000000003"/>
    <b v="0"/>
    <b v="0"/>
    <b v="0"/>
    <m/>
  </r>
  <r>
    <n v="944"/>
    <x v="15"/>
    <s v="张绍铃"/>
    <s v="J"/>
    <s v="Huang, XS; Li, KQ; Jin, C; Zhang, SL"/>
    <m/>
    <m/>
    <m/>
    <s v="Huang, Xiaosan; Li, Kongqing; Jin, Cong; Zhang, Shaoling"/>
    <m/>
    <m/>
    <s v="ICE1 of Pyrus ussuriensis functions in cold tolerance by enhancing PuDREBa transcriptional levels through interacting with PuHHP1"/>
    <s v="SCIENTIFIC REPORTS"/>
    <m/>
    <m/>
    <s v="English"/>
    <s v="Article"/>
    <m/>
    <m/>
    <m/>
    <m/>
    <m/>
    <m/>
    <s v="PONCIRUS-TRIFOLIATA FUNCTIONS; ABIOTIC STRESS RESPONSES; FREEZING TOLERANCE; DROUGHT TOLERANCE; LOW-TEMPERATURE; ABSCISIC-ACID; DEHYDRATION TOLERANCE; PROTEIN INTERACTIONS; REGULATORY NETWORKS; SIGNAL-TRANSDUCTION"/>
    <m/>
    <s v="[Huang, Xiaosan; Jin, Cong; Zhang, Shaoling] Nanjing Agr Univ, State Key Lab Crop Genet &amp; Germplasm Enhancement, Coll Hort, Nanjing 210095, Jiangsu, Peoples R China; [Li, Kongqing] Nanjing Agr Univ, Coll Rural Dev, Nanjing 210095, Jiangsu, Peoples R China"/>
    <s v="Zhang, SL (reprint author), Nanjing Agr Univ, State Key Lab Crop Genet &amp; Germplasm Enhancement, Coll Hort, Nanjing 210095, Jiangsu, Peoples R China."/>
    <s v="slzhang@njau.edu.cn"/>
    <m/>
    <m/>
    <s v="National Natural Science Foundation of China [31301758]; Fundamental Research Funds for the Central Universities [KYTZ201401, SK2014007]; Ministry of education of Humanities and Social Science project [14YJC630058]; Research Fund for the Doctoral Program of Higher Education [130600661]; Jiangsu Provincial Natural Science Foundation [BK20130689, BK20150681]; National Postdoctoral Fund [2013T60545, 2012M521092, 2014M551615]; Jiangsu Provincial Postdoctoral Fund [1201019B, 1401125C]"/>
    <s v="This work was supported by National Natural Science Foundation of China (31301758), the Fundamental Research Funds for the Central Universities (KYTZ201401, SK2014007), the Ministry of education of Humanities and Social Science project (14YJC630058), the Research Fund for the Doctoral Program of Higher Education (130600661), the Jiangsu Provincial Natural Science Foundation (BK20130689, BK20150681), the National Postdoctoral Fund (2013T60545, 2012M521092, 2014M551615), the Jiangsu Provincial Postdoctoral Fund (1201019B, 1401125C)."/>
    <m/>
    <n v="60"/>
    <n v="0"/>
    <n v="0"/>
    <n v="0"/>
    <n v="0"/>
    <s v="NATURE PUBLISHING GROUP"/>
    <s v="LONDON"/>
    <s v="MACMILLAN BUILDING, 4 CRINAN ST, LONDON N1 9XW, ENGLAND"/>
    <s v="2045-2322"/>
    <m/>
    <m/>
    <s v="SCI REP-UK"/>
    <s v="Sci Rep"/>
    <d v="2015-12-02T00:00:00"/>
    <n v="2015"/>
    <n v="5"/>
    <m/>
    <m/>
    <m/>
    <m/>
    <m/>
    <m/>
    <m/>
    <n v="17620"/>
    <s v="10.1038/srep17620"/>
    <m/>
    <n v="16"/>
    <s v="Multidisciplinary Sciences"/>
    <s v="Science &amp; Technology - Other Topics"/>
    <s v="CX4AE"/>
    <s v="WOS:000365639800001"/>
    <n v="26626798"/>
    <s v="Zhang, SL (reprint author), Nanjing Agr Univ, State Key Lab Crop Genet &amp; Germplasm Enhancement, Coll Hort, Nanjing 210095, Jiangsu, Peoples R China."/>
    <s v="园艺学院"/>
    <b v="0"/>
    <b v="0"/>
    <b v="0"/>
    <b v="0"/>
    <s v="2045-2322"/>
    <n v="5.5970000000000004"/>
    <b v="0"/>
    <n v="1"/>
    <b v="0"/>
    <n v="12"/>
  </r>
  <r>
    <n v="945"/>
    <x v="15"/>
    <s v="张绍铃"/>
    <s v="J"/>
    <s v="Yin, H; Du, JC; Wu, J; Wei, SW; Xu, YX; Tao, ST; Wu, JY; Zhang, SL"/>
    <m/>
    <m/>
    <m/>
    <s v="Yin, Hao; Du, Jianchang; Wu, Jun; Wei, Shuwei; Xu, Yingxiu; Tao, Shutian; Wu, Juyou; Zhang, Shaoling"/>
    <m/>
    <m/>
    <s v="Genome-wide Annotation and Comparative Analysis of Long Terminal Repeat Retrotransposons between Pear Species of P. bretschneideri and P. Communis"/>
    <s v="SCIENTIFIC REPORTS"/>
    <m/>
    <m/>
    <s v="English"/>
    <s v="Article"/>
    <m/>
    <m/>
    <m/>
    <m/>
    <m/>
    <m/>
    <s v="NUCLEOTIDE SUBSTITUTION RATES; LTR-RETROTRANSPOSONS; PURIFYING SELECTION; MAXIMUM-LIKELIHOOD; GENETIC DIVERSITY; FLOWERING PLANTS; REVEAL RECENT; DRAFT GENOME; RICE; RECOMBINATION"/>
    <m/>
    <s v="[Yin, Hao; Wu, Jun; Wei, Shuwei; Tao, Shutian; Wu, Juyou; Zhang, Shaoling] Nanjing Agr Univ, State Key Lab Crop Genet &amp; Germplasm Enhancement, Ctr Pear Engn Technol Res, Nanjing 210095, Jiangsu, Peoples R China; [Du, Jianchang; Xu, Yingxiu] Jiangsu Acad Agr Sci, Inst Biotechnol, Nanjing 210014, Jiangsu, Peoples R China"/>
    <s v="Zhang, SL (reprint author), Nanjing Agr Univ, State Key Lab Crop Genet &amp; Germplasm Enhancement, Ctr Pear Engn Technol Res, Nanjing 210095, Jiangsu, Peoples R China."/>
    <s v="slzhang@njau.edu.cn"/>
    <m/>
    <m/>
    <s v="National Hightech R&amp;D Program (863) of China [2013AA102606-02]; China Postdoctoral Science Foundation [2015M570456]; National Natural Science Foundation of China [31171936, 31370266]; Jiangsu Province Science and Technology [BE2014400, BE2014334]; Ministry of Education of China [20110097110029, 20130097130004]"/>
    <s v="We would like to thank many genome data contributors. The high-quality genome sequences generated by them were instrumental in conducting this study. This study was supported by the National Hightech R&amp;D Program (863) of China (2013AA102606-02), China Postdoctoral Science Foundation funded project (2015M570456), the National Natural Science Foundation of China (31171936, 31370266), Jiangsu Province Science and Technology Support Program (BE2014400 and BE2014334) and the Doctoral Fund of Ministry of Education of China (20110097110029, 20130097130004)."/>
    <m/>
    <n v="67"/>
    <n v="0"/>
    <n v="0"/>
    <n v="4"/>
    <n v="4"/>
    <s v="NATURE PUBLISHING GROUP"/>
    <s v="LONDON"/>
    <s v="MACMILLAN BUILDING, 4 CRINAN ST, LONDON N1 9XW, ENGLAND"/>
    <s v="2045-2322"/>
    <m/>
    <m/>
    <s v="SCI REP-UK"/>
    <s v="Sci Rep"/>
    <d v="2015-12-03T00:00:00"/>
    <n v="2015"/>
    <n v="5"/>
    <m/>
    <m/>
    <m/>
    <m/>
    <m/>
    <m/>
    <m/>
    <n v="17644"/>
    <s v="10.1038/srep17644"/>
    <m/>
    <n v="15"/>
    <s v="Multidisciplinary Sciences"/>
    <s v="Science &amp; Technology - Other Topics"/>
    <s v="CX5FO"/>
    <s v="WOS:000365727700001"/>
    <n v="26631625"/>
    <s v="Zhang, SL (reprint author), Nanjing Agr Univ, State Key Lab Crop Genet &amp; Germplasm Enhancement, Ctr Pear Engn Technol Res, Nanjing 210095, Jiangsu, Peoples R China."/>
    <b v="0"/>
    <b v="0"/>
    <b v="0"/>
    <b v="0"/>
    <b v="0"/>
    <s v="2045-2322"/>
    <n v="5.5970000000000004"/>
    <b v="0"/>
    <n v="1"/>
    <b v="0"/>
    <n v="12"/>
  </r>
  <r>
    <n v="946"/>
    <x v="15"/>
    <s v="张绍铃"/>
    <m/>
    <m/>
    <m/>
    <m/>
    <m/>
    <s v="Qiao, X (Qiao, Xin); Li, M (Li, Meng); Li, LT (Li, Leiting); Yin, H (Yin, Hao); Wu, JY (Wu, Juyou); Zhang, SL (Zhang, Shaoling)"/>
    <m/>
    <m/>
    <s v="Genome-wide identification and comparative analysis of the heat shock transcription factor family in Chinese white pear (Pyrus bretschneideri) and five other Rosaceae species"/>
    <s v=" BMC PLANT BIOLOGY  卷: 15  文献号: 12  DOI: 10.1186/s12870-014-0401-5  出版年: JAN 21 2015"/>
    <m/>
    <m/>
    <m/>
    <s v="Article"/>
    <m/>
    <m/>
    <m/>
    <m/>
    <m/>
    <m/>
    <m/>
    <m/>
    <m/>
    <m/>
    <m/>
    <m/>
    <m/>
    <m/>
    <m/>
    <m/>
    <m/>
    <m/>
    <m/>
    <m/>
    <m/>
    <m/>
    <m/>
    <m/>
    <s v=" 1471-2229"/>
    <m/>
    <m/>
    <m/>
    <m/>
    <m/>
    <m/>
    <m/>
    <m/>
    <m/>
    <m/>
    <m/>
    <m/>
    <m/>
    <m/>
    <m/>
    <m/>
    <m/>
    <m/>
    <m/>
    <m/>
    <m/>
    <m/>
    <m/>
    <b v="0"/>
    <b v="0"/>
    <b v="0"/>
    <b v="0"/>
    <b v="0"/>
    <b v="0"/>
    <s v=" 1471-2229"/>
    <n v="4.7140000000000004"/>
    <b v="0"/>
    <b v="0"/>
    <b v="0"/>
    <m/>
  </r>
  <r>
    <n v="947"/>
    <x v="15"/>
    <s v="张绍铃"/>
    <m/>
    <m/>
    <m/>
    <m/>
    <m/>
    <s v=" Qin, A (Qin, An); Huang, XS (Huang, Xiaosan); Zhang, HP (Zhang, Huping); Wu, JY (Wu, Juyou); Yang, J (Yang, Jie); Zhang, SL (Zhang, Shaoling)"/>
    <m/>
    <m/>
    <s v="Overexpression of PbDHAR2 from Pyrus sinkiangensis in Transgenic Tomato Confers Enhanced Tolerance to Salt and Chilling Stresses"/>
    <s v="HORTSCIENCE  卷: 50  期: 6  页: 789-796  出版年: JUN 2015  "/>
    <m/>
    <m/>
    <m/>
    <s v="Article"/>
    <m/>
    <m/>
    <m/>
    <m/>
    <m/>
    <m/>
    <m/>
    <m/>
    <m/>
    <m/>
    <m/>
    <m/>
    <m/>
    <m/>
    <m/>
    <m/>
    <m/>
    <m/>
    <m/>
    <m/>
    <m/>
    <m/>
    <m/>
    <m/>
    <s v="0018-5345"/>
    <m/>
    <m/>
    <m/>
    <m/>
    <m/>
    <m/>
    <m/>
    <m/>
    <m/>
    <m/>
    <m/>
    <m/>
    <m/>
    <m/>
    <m/>
    <m/>
    <m/>
    <m/>
    <m/>
    <m/>
    <m/>
    <m/>
    <m/>
    <b v="0"/>
    <b v="0"/>
    <b v="0"/>
    <b v="0"/>
    <b v="0"/>
    <b v="0"/>
    <s v="0018-5345"/>
    <n v="1.0900000000000001"/>
    <b v="0"/>
    <b v="0"/>
    <n v="1"/>
    <m/>
  </r>
  <r>
    <n v="948"/>
    <x v="15"/>
    <s v="张绍铃"/>
    <m/>
    <m/>
    <m/>
    <m/>
    <m/>
    <s v=" Chen, JQ (Chen, Jianqing); Li, XY (Li, Xinyue); Wang, DQ (Wang, Danqi); Li, LT (Li, Leiting); Zhou, HS (Zhou, Hongsheng); Liu, Z (Liu, Zhe); Wu, J (Wu, Jun); Wang, P (Wang, Peng); Jiang, XT (Jiang, Xueting); Fabrice, MR (Fabrice, Musana R.); Zhang, SL (Zhang, Shaoling); Wu, J (Wu, Juyou)"/>
    <m/>
    <m/>
    <s v="Identification and testing of reference genes for gene expression analysis in pollen of Pyrus bretschneideri"/>
    <s v="SCIENTIA HORTICULTURAE  卷: 190  页: 43-56  DOI: 10.1016/j.scienta.2015.04.010  出版年: JUL 16 2015  "/>
    <m/>
    <m/>
    <m/>
    <s v="Article"/>
    <m/>
    <m/>
    <m/>
    <m/>
    <m/>
    <m/>
    <m/>
    <m/>
    <m/>
    <m/>
    <m/>
    <m/>
    <m/>
    <m/>
    <m/>
    <m/>
    <m/>
    <m/>
    <m/>
    <m/>
    <m/>
    <m/>
    <m/>
    <m/>
    <s v="0304-4238"/>
    <m/>
    <m/>
    <m/>
    <m/>
    <m/>
    <m/>
    <m/>
    <m/>
    <m/>
    <m/>
    <m/>
    <m/>
    <m/>
    <m/>
    <m/>
    <m/>
    <m/>
    <m/>
    <m/>
    <m/>
    <m/>
    <m/>
    <m/>
    <b v="0"/>
    <b v="0"/>
    <b v="0"/>
    <b v="0"/>
    <b v="0"/>
    <b v="0"/>
    <s v="0304-4238"/>
    <n v="1.7849999999999999"/>
    <b v="0"/>
    <b v="0"/>
    <n v="1"/>
    <m/>
  </r>
  <r>
    <n v="949"/>
    <x v="15"/>
    <s v="张绍铃"/>
    <m/>
    <m/>
    <m/>
    <m/>
    <m/>
    <s v="Chen, H (Chen, Hui); Song, Y (Song, Yue); Li, LT (Li, Lei-Ting); Khan, MA (Khan, M. Awais); Li, XG (Li, Xiu-Gen); Korban, SS (Korban, Schuyler S.); Wu, J (Wu, Jun); Zhang, SL (Zhang, Shao-Ling)"/>
    <m/>
    <m/>
    <s v="Construction of a High-Density Simple Sequence Repeat Consensus Genetic Map for Pear (Pyrus spp.)"/>
    <s v="PLANT MOLECULAR BIOLOGY REPORTER  卷: 33  期: 2  页: 316-325  DOI: 10.1007/s11105-014-0745-x  出版年: APR 2015"/>
    <m/>
    <m/>
    <m/>
    <s v="Article"/>
    <m/>
    <m/>
    <m/>
    <m/>
    <m/>
    <m/>
    <m/>
    <m/>
    <m/>
    <m/>
    <m/>
    <m/>
    <m/>
    <m/>
    <m/>
    <m/>
    <m/>
    <m/>
    <m/>
    <m/>
    <m/>
    <m/>
    <m/>
    <m/>
    <s v="0735-9640"/>
    <m/>
    <m/>
    <m/>
    <m/>
    <m/>
    <m/>
    <m/>
    <m/>
    <m/>
    <m/>
    <m/>
    <m/>
    <m/>
    <m/>
    <m/>
    <m/>
    <m/>
    <m/>
    <m/>
    <m/>
    <m/>
    <m/>
    <m/>
    <b v="0"/>
    <b v="0"/>
    <b v="0"/>
    <b v="0"/>
    <b v="0"/>
    <b v="0"/>
    <s v="0735-9640"/>
    <n v="1.7569999999999999"/>
    <b v="0"/>
    <b v="0"/>
    <n v="1"/>
    <m/>
  </r>
  <r>
    <n v="950"/>
    <x v="15"/>
    <s v="张绍铃"/>
    <m/>
    <m/>
    <m/>
    <m/>
    <m/>
    <s v=" Yang, Y (Yang, Y.); Xu, FF (Xu, F. F.); Qi, KJ (Qi, K. J.); Gao, YB (Gao, Y. B.); Xie, ZH (Xie, Z. H.); Wu, JY (Wu, J. Y.); Zhang, SL (Zhang, S. L.)"/>
    <m/>
    <m/>
    <s v="Identification of inconsistent S-genotypes in 15 Chinese pear (Pyrus L.) cultivars"/>
    <s v="JOURNAL OF HORTICULTURAL SCIENCE &amp; BIOTECHNOLOGY  卷: 90  期: 3  页: 349-355  出版年: MAY 2015  "/>
    <m/>
    <m/>
    <m/>
    <s v="Article"/>
    <m/>
    <m/>
    <m/>
    <m/>
    <m/>
    <m/>
    <m/>
    <m/>
    <m/>
    <m/>
    <m/>
    <m/>
    <m/>
    <m/>
    <m/>
    <m/>
    <m/>
    <m/>
    <m/>
    <m/>
    <m/>
    <m/>
    <m/>
    <m/>
    <s v="1462-0316"/>
    <m/>
    <m/>
    <m/>
    <m/>
    <m/>
    <m/>
    <m/>
    <m/>
    <m/>
    <m/>
    <m/>
    <m/>
    <m/>
    <m/>
    <m/>
    <m/>
    <m/>
    <m/>
    <m/>
    <m/>
    <m/>
    <m/>
    <m/>
    <b v="0"/>
    <b v="0"/>
    <b v="0"/>
    <b v="0"/>
    <b v="0"/>
    <b v="0"/>
    <s v="1462-0316"/>
    <n v="0.64100000000000001"/>
    <b v="0"/>
    <b v="0"/>
    <n v="1"/>
    <m/>
  </r>
  <r>
    <n v="951"/>
    <x v="15"/>
    <s v="张绍铃"/>
    <m/>
    <m/>
    <m/>
    <m/>
    <m/>
    <s v=" Zhang, QJ (Zhang, Quan-jun); Tao, ST (Tao, Shu-tian); Li, M (Li, Meng); Qi, XX (Qi, Xiao-xiao); Wu, J (Wu, Jun); Yin, H (Yin, Hao); Deng, JL (Deng, Jia-lin); Zhang, SL (Zhang, Shao-ling)"/>
    <m/>
    <m/>
    <s v="Identification of differentially expressed genes using digital gene expression profiles in Pyrus pyrifolia Nakai cv. Hosui bud release following early defoliation"/>
    <s v="TREE GENETICS &amp; GENOMES  卷: 11  期: 3  文献号: 34  DOI: 10.1007/s11295-015-0858-x  出版年: JUN 2015  "/>
    <m/>
    <m/>
    <m/>
    <s v="Article"/>
    <m/>
    <m/>
    <m/>
    <m/>
    <m/>
    <m/>
    <m/>
    <m/>
    <m/>
    <m/>
    <m/>
    <m/>
    <m/>
    <m/>
    <m/>
    <m/>
    <m/>
    <m/>
    <m/>
    <m/>
    <m/>
    <m/>
    <m/>
    <m/>
    <s v="1614-2942"/>
    <m/>
    <m/>
    <m/>
    <m/>
    <m/>
    <m/>
    <m/>
    <m/>
    <m/>
    <m/>
    <m/>
    <m/>
    <m/>
    <m/>
    <m/>
    <m/>
    <m/>
    <m/>
    <m/>
    <m/>
    <m/>
    <m/>
    <m/>
    <b v="0"/>
    <b v="0"/>
    <b v="0"/>
    <b v="0"/>
    <b v="0"/>
    <b v="0"/>
    <s v="1614-2942"/>
    <n v="2.5630000000000002"/>
    <b v="0"/>
    <b v="0"/>
    <b v="0"/>
    <m/>
  </r>
  <r>
    <n v="952"/>
    <x v="15"/>
    <s v="章镇"/>
    <m/>
    <m/>
    <m/>
    <m/>
    <m/>
    <s v="Shen, ZJ (Shen, Z. J.); Ma, RJ (Ma, R. J.); Cai, ZX (Cai, Z. X.); Yu, ML (Yu, M. L.); Zhang, Z (Zhang, Z.)"/>
    <m/>
    <m/>
    <s v="Diversity, population structure, and evolution of local peach cultivars in China identified by simple sequence repeats"/>
    <s v="GENETICS AND MOLECULAR RESEARCH  卷: 14  期: 1  页: 101-117  DOI: 10.4238/2015.January.15.13  出版年: 2015  "/>
    <m/>
    <m/>
    <m/>
    <s v="Article"/>
    <m/>
    <m/>
    <m/>
    <m/>
    <m/>
    <m/>
    <m/>
    <m/>
    <m/>
    <m/>
    <m/>
    <m/>
    <m/>
    <m/>
    <m/>
    <m/>
    <m/>
    <m/>
    <m/>
    <m/>
    <m/>
    <m/>
    <m/>
    <m/>
    <s v=" 1676-5680"/>
    <m/>
    <m/>
    <m/>
    <m/>
    <m/>
    <m/>
    <m/>
    <m/>
    <m/>
    <m/>
    <m/>
    <m/>
    <m/>
    <m/>
    <m/>
    <m/>
    <m/>
    <m/>
    <m/>
    <m/>
    <m/>
    <m/>
    <m/>
    <b v="0"/>
    <b v="0"/>
    <b v="0"/>
    <b v="0"/>
    <b v="0"/>
    <b v="0"/>
    <s v=" 1676-5680"/>
    <n v="0.97199999999999998"/>
    <b v="0"/>
    <b v="0"/>
    <n v="1"/>
    <m/>
  </r>
  <r>
    <n v="953"/>
    <x v="15"/>
    <s v="章镇"/>
    <m/>
    <m/>
    <m/>
    <m/>
    <m/>
    <s v="Zhang, Zhen; Chen, Zihao; Hou, Yiping; Duan, Yabing; Wang, Jianxin; Zhou, Mingguo; Chen, Changjun"/>
    <m/>
    <m/>
    <s v="PIRA-PCR for Detection of Fusarium fujikuroi Genotypes with Carbendazim-Resistance Alleles"/>
    <s v="PLANT DISEASE"/>
    <m/>
    <m/>
    <m/>
    <s v="Article"/>
    <m/>
    <m/>
    <m/>
    <m/>
    <m/>
    <m/>
    <m/>
    <m/>
    <m/>
    <m/>
    <m/>
    <m/>
    <m/>
    <m/>
    <m/>
    <m/>
    <m/>
    <m/>
    <m/>
    <m/>
    <m/>
    <m/>
    <m/>
    <m/>
    <s v="0191-2917"/>
    <m/>
    <m/>
    <m/>
    <m/>
    <m/>
    <m/>
    <m/>
    <m/>
    <m/>
    <m/>
    <m/>
    <m/>
    <m/>
    <m/>
    <m/>
    <m/>
    <m/>
    <m/>
    <m/>
    <m/>
    <m/>
    <m/>
    <m/>
    <b v="0"/>
    <b v="0"/>
    <b v="0"/>
    <b v="0"/>
    <b v="0"/>
    <b v="0"/>
    <s v="0191-2917"/>
    <n v="3.04"/>
    <b v="0"/>
    <b v="0"/>
    <b v="0"/>
    <m/>
  </r>
  <r>
    <n v="954"/>
    <x v="15"/>
    <s v="朱月林"/>
    <m/>
    <m/>
    <m/>
    <m/>
    <m/>
    <s v="Chen, GH (Chen, G. H.); Yan, W (Yan, W.); Yang, SP (Yang, S. P.); Wang, A (Wang, A.); Gai, JY (Gai, J. Y.); Zhu, YL (Zhu, Y. L.)"/>
    <m/>
    <m/>
    <s v="Overexpression of Rice Phosphate Transporter Gene OsPT2 Enhances Tolerance to Low Phosphorus Stress in Soybean"/>
    <s v="JOURNAL OF AGRICULTURAL SCIENCE AND TECHNOLOGY  卷: 17  期: 2  页: 469-494  出版年: MAR-APR 2015"/>
    <m/>
    <m/>
    <m/>
    <s v="Article"/>
    <m/>
    <m/>
    <m/>
    <m/>
    <m/>
    <m/>
    <m/>
    <m/>
    <m/>
    <m/>
    <m/>
    <m/>
    <m/>
    <m/>
    <m/>
    <m/>
    <m/>
    <m/>
    <m/>
    <m/>
    <m/>
    <m/>
    <m/>
    <m/>
    <s v="1680-7073"/>
    <m/>
    <m/>
    <m/>
    <m/>
    <m/>
    <m/>
    <m/>
    <m/>
    <m/>
    <m/>
    <m/>
    <m/>
    <m/>
    <m/>
    <m/>
    <m/>
    <m/>
    <m/>
    <m/>
    <m/>
    <m/>
    <m/>
    <m/>
    <b v="0"/>
    <b v="0"/>
    <b v="0"/>
    <b v="0"/>
    <b v="0"/>
    <b v="0"/>
    <s v="1680-7073"/>
    <n v="0.877"/>
    <b v="0"/>
    <b v="0"/>
    <n v="1"/>
    <m/>
  </r>
  <r>
    <n v="955"/>
    <x v="15"/>
    <s v="朱月林"/>
    <m/>
    <m/>
    <m/>
    <m/>
    <m/>
    <s v="Zhang, GC (Zhang, Gong-Chen); Zhu, WL (Zhu, Wen-Li); Gai, JY (Gai, Jun-Yi); Zhu, YL (Zhu, Yue-Lin); Yang, LF (Yang, Li-Fei)"/>
    <m/>
    <m/>
    <s v="Enhanced Salt Tolerance of Transgenic Vegetable Soybeans Resulting from Overexpression of a Novel Delta(1)-Pyrroline-5-carboxylate Synthetase Gene from Solanum torvum Swartz"/>
    <s v="HORTICULTURE ENVIRONMENT AND BIOTECHNOLOGY  卷: 56  期: 1  页: 94-104  DOI: 10.1007/s13580-015-0084-3  出版年: FEB 2015  "/>
    <m/>
    <m/>
    <m/>
    <s v="Article"/>
    <m/>
    <m/>
    <m/>
    <m/>
    <m/>
    <m/>
    <m/>
    <m/>
    <m/>
    <m/>
    <m/>
    <m/>
    <m/>
    <m/>
    <m/>
    <m/>
    <m/>
    <m/>
    <m/>
    <m/>
    <m/>
    <m/>
    <m/>
    <m/>
    <s v="2211-3452"/>
    <m/>
    <m/>
    <m/>
    <m/>
    <m/>
    <m/>
    <m/>
    <m/>
    <m/>
    <m/>
    <m/>
    <m/>
    <m/>
    <m/>
    <m/>
    <m/>
    <m/>
    <m/>
    <m/>
    <m/>
    <m/>
    <m/>
    <m/>
    <b v="0"/>
    <b v="0"/>
    <b v="0"/>
    <b v="0"/>
    <b v="0"/>
    <b v="0"/>
    <s v="2211-3452"/>
    <n v="0"/>
    <b v="0"/>
    <b v="0"/>
    <n v="1"/>
    <m/>
  </r>
  <r>
    <n v="956"/>
    <x v="15"/>
    <s v="庄静"/>
    <s v="J"/>
    <s v="Wu, ZJ; Li, XH; Liu, ZW; Li, H; Wang, YX; Zhuang, J"/>
    <m/>
    <m/>
    <m/>
    <s v="Wu, Zhi-Jun; Li, Xing-Hui; Liu, Zhi-Wei; Li, Hui; Wang, Yong-Xin; Zhuang, Jing"/>
    <m/>
    <m/>
    <s v="Transcriptome-based discovery of AP2/ERF transcription factors related to temperature stress in tea plant (Camellia sinensis)"/>
    <s v="FUNCTIONAL &amp; INTEGRATIVE GENOMICS"/>
    <m/>
    <m/>
    <s v="English"/>
    <s v="Article"/>
    <m/>
    <m/>
    <m/>
    <m/>
    <m/>
    <s v="Camellia sinensis; Transcriptome sequencing; AP2/ERF; Transcription factors; Temperature stresses"/>
    <s v="GENOME-WIDE ANALYSIS; RESPONSIVE GENE-EXPRESSION; DNA-BINDING DOMAIN; COLD-ACCLIMATION; JASMONIC ACID; ARABIDOPSIS; FAMILY; EVOLUTION; DROUGHT; IDENTIFICATION"/>
    <m/>
    <s v="[Wu, Zhi-Jun; Li, Xing-Hui; Liu, Zhi-Wei; Li, Hui; Wang, Yong-Xin; Zhuang, Jing] Nanjing Agr Univ, Tea Sci Res Inst, Coll Hort, Nanjing 210095, Jiangsu, Peoples R China"/>
    <s v="Zhuang, J (reprint author), Nanjing Agr Univ, Tea Sci Res Inst, Coll Hort, Nanjing 210095, Jiangsu, Peoples R China."/>
    <s v="zhuangjing@njau.edu.cn"/>
    <m/>
    <m/>
    <s v="National Natural Science Foundation of China [31200520]; Jiangsu Natural Science Foundation [BK2012774]; Ph.D Programs Foundation of Ministry of Education of China [20120097120031]"/>
    <s v="The research was supported by the National Natural Science Foundation of China (31200520), Jiangsu Natural Science Foundation (BK2012774), and Ph.D Programs Foundation of Ministry of Education of China (20120097120031)."/>
    <m/>
    <n v="62"/>
    <n v="0"/>
    <n v="0"/>
    <n v="10"/>
    <n v="10"/>
    <s v="SPRINGER HEIDELBERG"/>
    <s v="HEIDELBERG"/>
    <s v="TIERGARTENSTRASSE 17, D-69121 HEIDELBERG, GERMANY"/>
    <s v="1438-793X"/>
    <s v="1438-7948"/>
    <m/>
    <s v="FUNCT INTEGR GENOMIC"/>
    <s v="Funct. Integr. Genomics"/>
    <s v="NOV"/>
    <n v="2015"/>
    <n v="15"/>
    <n v="6"/>
    <m/>
    <m/>
    <m/>
    <m/>
    <n v="741"/>
    <n v="752"/>
    <m/>
    <s v="10.1007/s10142-015-0457-9"/>
    <m/>
    <n v="12"/>
    <s v="Genetics &amp; Heredity"/>
    <s v="Genetics &amp; Heredity"/>
    <s v="CU4HG"/>
    <s v="WOS:000363487800010"/>
    <n v="26233577"/>
    <s v="Zhuang, J (reprint author), Nanjing Agr Univ, Tea Sci Res Inst, Coll Hort, Nanjing 210095, Jiangsu, Peoples R China."/>
    <s v="园艺学院"/>
    <b v="0"/>
    <b v="0"/>
    <b v="0"/>
    <b v="0"/>
    <s v="1438-793X"/>
    <n v="3.1480000000000001"/>
    <b v="0"/>
    <b v="0"/>
    <b v="0"/>
    <m/>
  </r>
  <r>
    <n v="957"/>
    <x v="16"/>
    <s v="  薛晓峰"/>
    <m/>
    <m/>
    <m/>
    <m/>
    <m/>
    <s v=" Li, JW (Li, Ji-Wei); Wang, ZH (Wang, Zhen-Hui); Xue, XF (Xue, Xiao-Feng); Zhang, JP (Zhang, Jian-Ping)"/>
    <m/>
    <m/>
    <s v="Three new species of eriophyoid mites (Acari, Eriophyoidea) from Xinjiang Uygur Autonomous Region, China"/>
    <s v="ZOOKEYS  期: 508  页: 97-111  DOI: 10.3897/zookeys.508.8940  出版年: 2015  "/>
    <m/>
    <m/>
    <m/>
    <s v="Article"/>
    <m/>
    <m/>
    <m/>
    <m/>
    <m/>
    <m/>
    <m/>
    <m/>
    <m/>
    <m/>
    <m/>
    <m/>
    <m/>
    <m/>
    <m/>
    <m/>
    <m/>
    <m/>
    <m/>
    <m/>
    <m/>
    <m/>
    <m/>
    <m/>
    <s v="1313-2989"/>
    <m/>
    <m/>
    <m/>
    <m/>
    <m/>
    <m/>
    <m/>
    <m/>
    <m/>
    <m/>
    <m/>
    <m/>
    <m/>
    <m/>
    <m/>
    <m/>
    <m/>
    <m/>
    <m/>
    <m/>
    <m/>
    <m/>
    <m/>
    <b v="0"/>
    <b v="0"/>
    <b v="0"/>
    <b v="0"/>
    <b v="0"/>
    <b v="0"/>
    <s v="1313-2989"/>
    <n v="0.97299999999999998"/>
    <b v="0"/>
    <b v="0"/>
    <n v="1"/>
    <m/>
  </r>
  <r>
    <n v="958"/>
    <x v="16"/>
    <s v="Kong, GH "/>
    <m/>
    <m/>
    <m/>
    <m/>
    <m/>
    <s v="Kong, Guanghui; Zhao, Yao; Jing, Maofeng; Huang, Jie; Yang, Jin; Xia, Yeqiang; Kong, Liang; Ye, Wenwu; Xiong, Qin; Qiao, Yongli; Dong, Suomeng; Ma, Wenbo; Wang, Yuanchao"/>
    <m/>
    <m/>
    <s v="The Activation of Phytophthora Effector Avr3b by Plant Cyclophilin is Required for the Nudix Hydrolase Activity of Avr3b"/>
    <s v="PLOS PATHOGENS"/>
    <m/>
    <m/>
    <m/>
    <s v="Article"/>
    <m/>
    <m/>
    <m/>
    <m/>
    <m/>
    <m/>
    <m/>
    <m/>
    <m/>
    <m/>
    <m/>
    <m/>
    <m/>
    <m/>
    <m/>
    <m/>
    <m/>
    <m/>
    <m/>
    <m/>
    <m/>
    <m/>
    <m/>
    <m/>
    <s v="1553-7366"/>
    <m/>
    <m/>
    <m/>
    <m/>
    <m/>
    <m/>
    <m/>
    <m/>
    <m/>
    <m/>
    <m/>
    <m/>
    <m/>
    <m/>
    <m/>
    <m/>
    <m/>
    <m/>
    <m/>
    <m/>
    <m/>
    <m/>
    <m/>
    <b v="0"/>
    <b v="0"/>
    <b v="0"/>
    <b v="0"/>
    <b v="0"/>
    <b v="0"/>
    <s v="1553-7366"/>
    <n v="8.3640000000000008"/>
    <b v="0"/>
    <n v="1"/>
    <b v="0"/>
    <m/>
  </r>
  <r>
    <n v="959"/>
    <x v="16"/>
    <s v="Li, B."/>
    <s v="J"/>
    <s v="Hou, X; Meng, L; Li, L; Pan, G; Li, B"/>
    <m/>
    <m/>
    <m/>
    <s v="Hou, X.; Meng, L.; Li, L.; Pan, G.; Li, B."/>
    <m/>
    <m/>
    <s v="Biochar amendment to soils impairs developmental and reproductive performances of a major rice pest Nilaparvata lugens (Homopera: Delphacidae)"/>
    <s v="JOURNAL OF APPLIED ENTOMOLOGY"/>
    <m/>
    <m/>
    <s v="English"/>
    <s v="Article"/>
    <m/>
    <m/>
    <m/>
    <m/>
    <m/>
    <s v="biochar application; charcoal; herbivorous insects; integrated pest management; life history; rice"/>
    <s v="PLANT INTERACTIONS; INSECT HERBIVORES; BROWN PLANTHOPPER; PRODUCTIVITY; METAANALYSIS; RESPONSES; AVAILABILITY; MECHANISMS; NUTRITION; IMPACT"/>
    <m/>
    <s v="[Hou, X.; Meng, L.; Li, B.] Nanjing Agr Univ, Minist Agr, Key Lab Integrated Pest Management Crops Eastern, Coll Plant Protect, Nanjing 210095, Jiangsu, Peoples R China; [Li, L.; Pan, G.] Nanjing Agr Univ, Coll Nat Resources &amp; Environm, Nanjing 210095, Jiangsu, Peoples R China"/>
    <s v="Li, B (reprint author), Nanjing Agr Univ, Coll Plant Protect, 1 Weigang Rd, Nanjing 210095, Jiangsu, Peoples R China."/>
    <s v="lbp@njau.edu.cn"/>
    <m/>
    <m/>
    <s v="Special Fund for Agro-scientific Research in the Public Interest [200903003, 201103002]"/>
    <s v="We thank John Obrycki for his comments on the manuscript and Yihan Xia, Shiwei Guo, Yongli Wen, Jiali Hou and Jing Nie for their help in the experiments. Moreover, we thank two unknown reviewers for very valuable comments and improvement of the manuscript. The research was funded by the Special Fund for Agro-scientific Research in the Public Interest (200903003 and 201103002)."/>
    <m/>
    <n v="44"/>
    <n v="0"/>
    <n v="0"/>
    <n v="2"/>
    <n v="2"/>
    <s v="WILEY-BLACKWELL"/>
    <s v="HOBOKEN"/>
    <s v="111 RIVER ST, HOBOKEN 07030-5774, NJ USA"/>
    <s v="0931-2048"/>
    <s v="1439-0418"/>
    <m/>
    <s v="J APPL ENTOMOL"/>
    <s v="J. Appl. Entomol."/>
    <s v="DEC"/>
    <n v="2015"/>
    <n v="139"/>
    <n v="10"/>
    <m/>
    <m/>
    <m/>
    <m/>
    <n v="727"/>
    <n v="733"/>
    <m/>
    <s v="10.1111/jen.12218"/>
    <m/>
    <n v="7"/>
    <s v="Entomology"/>
    <s v="Entomology"/>
    <s v="DA9QN"/>
    <s v="WOS:000368144700001"/>
    <m/>
    <s v="Li, B (reprint author), Nanjing Agr Univ, Coll Plant Protect, 1 Weigang Rd, Nanjing 210095, Jiangsu, Peoples R China."/>
    <b v="0"/>
    <b v="0"/>
    <b v="0"/>
    <s v="植物保护学院"/>
    <b v="0"/>
    <s v="0931-2048"/>
    <n v="1.726"/>
    <b v="0"/>
    <b v="0"/>
    <n v="1"/>
    <m/>
  </r>
  <r>
    <n v="960"/>
    <x v="16"/>
    <s v="Luo, Chuping"/>
    <m/>
    <m/>
    <m/>
    <m/>
    <m/>
    <s v=" Luo, CP (Luo, Chuping); Liu, XH (Liu, Xuehui); Zhou, HF (Zhou, Huafei); Wang, XY (Wang, Xiaoyu); Chen, ZY (Chen, Zhiyi)"/>
    <m/>
    <m/>
    <s v="Nonribosomal Peptide Synthase Gene Clusters for Lipopeptide Biosynthesis in Bacillus subtilis 916 and Their Phenotypic Functions"/>
    <s v="APPLIED AND ENVIRONMENTAL MICROBIOLOGY  卷: 81  期: 1  页: 422-431  DOI: 10.1128/AEM.02921-14  出版年: JAN 2015  "/>
    <m/>
    <m/>
    <m/>
    <s v="Article"/>
    <m/>
    <m/>
    <m/>
    <m/>
    <m/>
    <m/>
    <m/>
    <m/>
    <m/>
    <m/>
    <m/>
    <m/>
    <m/>
    <m/>
    <m/>
    <m/>
    <m/>
    <m/>
    <m/>
    <m/>
    <m/>
    <m/>
    <m/>
    <m/>
    <s v="0099-2240"/>
    <m/>
    <m/>
    <m/>
    <m/>
    <m/>
    <m/>
    <m/>
    <m/>
    <m/>
    <m/>
    <m/>
    <m/>
    <m/>
    <m/>
    <m/>
    <m/>
    <m/>
    <m/>
    <m/>
    <m/>
    <m/>
    <m/>
    <m/>
    <b v="0"/>
    <b v="0"/>
    <b v="0"/>
    <b v="0"/>
    <b v="0"/>
    <b v="0"/>
    <s v="0099-2240"/>
    <n v="4.359"/>
    <b v="0"/>
    <b v="0"/>
    <b v="0"/>
    <m/>
  </r>
  <r>
    <n v="961"/>
    <x v="16"/>
    <s v="Safdar, A"/>
    <m/>
    <m/>
    <m/>
    <m/>
    <m/>
    <s v="Safdar, A (Safdar, Asma); Khan, SA (Khan, Sajid Aleem); Safdar, MA (Safdar, Muhammad Arslan)"/>
    <m/>
    <m/>
    <s v="Pathogenic Association and Management of Botryodiplodia theobromae in Guava Orchards at Sheikhupura District, Pakistan"/>
    <s v="INTERNATIONAL JOURNAL OF AGRICULTURE AND BIOLOGY  卷: 17  期: 2  页: 297-304  出版年: 2015"/>
    <m/>
    <m/>
    <m/>
    <s v="Article"/>
    <m/>
    <m/>
    <m/>
    <m/>
    <m/>
    <m/>
    <m/>
    <m/>
    <m/>
    <m/>
    <m/>
    <m/>
    <m/>
    <m/>
    <m/>
    <m/>
    <m/>
    <m/>
    <m/>
    <m/>
    <m/>
    <m/>
    <m/>
    <m/>
    <s v="1560-8530"/>
    <m/>
    <m/>
    <m/>
    <m/>
    <m/>
    <m/>
    <m/>
    <m/>
    <m/>
    <m/>
    <m/>
    <m/>
    <m/>
    <m/>
    <m/>
    <m/>
    <m/>
    <m/>
    <m/>
    <m/>
    <m/>
    <m/>
    <m/>
    <b v="0"/>
    <b v="0"/>
    <b v="0"/>
    <b v="0"/>
    <b v="0"/>
    <b v="0"/>
    <s v="1560-8530"/>
    <n v="0"/>
    <b v="0"/>
    <b v="0"/>
    <n v="1"/>
    <m/>
  </r>
  <r>
    <n v="962"/>
    <x v="16"/>
    <s v="Song, Tianqiao（窦道龙）"/>
    <s v="J"/>
    <s v="Song, TQ; Ma, ZC; Shen, DY; Li, Q; Li, WL; Su, LM; Ye, TY; Zhang, MX; Wang, YC; Dou, DL"/>
    <m/>
    <m/>
    <m/>
    <s v="Song, Tianqiao; Ma, Zhenchuan; Shen, Danyu; Li, Qi; Li, Wanlin; Su, Liming; Ye, Tingyue; Zhang, Meixiang; Wang, Yuanchao; Dou, Daolong"/>
    <m/>
    <m/>
    <s v="An Oomycete CRN Effector Reprograms Expression of Plant HSP Genes by Targeting their Promoters"/>
    <s v="PLOS PATHOGENS"/>
    <m/>
    <m/>
    <s v="English"/>
    <s v="Article"/>
    <m/>
    <m/>
    <m/>
    <m/>
    <m/>
    <m/>
    <s v="STRESS TRANSCRIPTION FACTORS; HEAT-SHOCK PROTEINS; DNA-BINDING; PHYTOPHTHORA-INFESTANS; ARABIDOPSIS-THALIANA; CELL-DEATH; NICOTIANA-BENTHAMIANA; PATHOGEN PHYTOPHTHORA; CYTOPLASMIC EFFECTORS; CRYSTAL-STRUCTURE"/>
    <m/>
    <s v="[Song, Tianqiao; Ma, Zhenchuan; Shen, Danyu; Li, Qi; Li, Wanlin; Su, Liming; Ye, Tingyue; Zhang, Meixiang; Wang, Yuanchao; Dou, Daolong] Nanjing Agr Univ, Dept Plant Pathol, Nanjing, Jiangsu, Peoples R China"/>
    <s v="Song, TQ (reprint author), Nanjing Agr Univ, Dept Plant Pathol, Nanjing, Jiangsu, Peoples R China."/>
    <s v="ddou@njau.edu.cn"/>
    <m/>
    <m/>
    <s v="National Natural Science Foundation of China [31371894, 31301613]; Natural Science Foundation of Jiangsu Province [BK2012027]; Fundamental Research Funds for the Central Universities [KYTZ201403]"/>
    <s v="This work was supported by: National Natural Science Foundation of China (31371894; 31301613), Natural Science Foundation of Jiangsu Province (BK2012027), and Fundamental Research Funds for the Central Universities (KYTZ201403). The funders had no role in study design, data collection and analysis, decision to publish, or preparation of the manuscript."/>
    <m/>
    <n v="69"/>
    <n v="0"/>
    <n v="0"/>
    <n v="7"/>
    <n v="7"/>
    <s v="PUBLIC LIBRARY SCIENCE"/>
    <s v="SAN FRANCISCO"/>
    <s v="1160 BATTERY STREET, STE 100, SAN FRANCISCO, CA 94111 USA"/>
    <s v="1553-7366"/>
    <s v="1553-7374"/>
    <m/>
    <s v="PLOS PATHOG"/>
    <s v="PLoS Pathog."/>
    <s v="DEC"/>
    <n v="2015"/>
    <n v="11"/>
    <n v="12"/>
    <m/>
    <m/>
    <m/>
    <m/>
    <m/>
    <m/>
    <s v="e1005348"/>
    <s v="10.1371/journal.ppat.1005348"/>
    <m/>
    <n v="30"/>
    <s v="Microbiology; Parasitology; Virology"/>
    <s v="Microbiology; Parasitology; Virology"/>
    <s v="DB2IZ"/>
    <s v="WOS:000368332800056"/>
    <n v="26714171"/>
    <s v="Song, TQ (reprint author), Nanjing Agr Univ, Dept Plant Pathol, Nanjing, Jiangsu, Peoples R China."/>
    <b v="0"/>
    <b v="0"/>
    <b v="0"/>
    <b v="0"/>
    <b v="0"/>
    <s v="1553-7366"/>
    <n v="8.3640000000000008"/>
    <b v="0"/>
    <n v="1"/>
    <b v="0"/>
    <m/>
  </r>
  <r>
    <n v="963"/>
    <x v="16"/>
    <s v="陈长军"/>
    <s v="J"/>
    <s v="Zhang, Y; Lu, JL; Wang, JX; Zhou, MG; Chen, CJ"/>
    <m/>
    <m/>
    <m/>
    <s v="Zhang, Yu; Lu, Jingle; Wang, Jianxin; Zhou, MingGuo; Chen, Changjun"/>
    <m/>
    <m/>
    <s v="Baseline sensitivity and resistance risk assessmemt of Rhizoctonia cerealis to thifluzamide, a succinate dehydrogenase inhibitor"/>
    <s v="PESTICIDE BIOCHEMISTRY AND PHYSIOLOGY"/>
    <m/>
    <m/>
    <s v="English"/>
    <s v="Article"/>
    <m/>
    <m/>
    <m/>
    <m/>
    <m/>
    <s v="Rhizoctonia cerealis; Thifluzamide; Baseline sensitivity; Resistance risk assessment"/>
    <s v="MOLECULAR CHARACTERIZATION; BOTRYTIS-CINEREA; BOSCALID RESISTANCE; SHARP EYESPOT; WHEAT; FUNGICIDES; CLASSIFICATION; EFFICACY; SEQUENCE; MUTANTS"/>
    <m/>
    <s v="[Zhang, Yu; Lu, Jingle; Wang, Jianxin; Zhou, MingGuo; Chen, Changjun] Nanjing Agr Univ, Coll Plant Protect, Nanjing 210095, Jiangsu, Peoples R China"/>
    <s v="Chen, CJ (reprint author), Nanjing Agr Univ, Coll Plant Protect, Nanjing 210095, Jiangsu, Peoples R China."/>
    <s v="changjun-chen@njau.edu.cn"/>
    <m/>
    <m/>
    <s v="National Natural Science Foundation of China [31171880]; Chinese Special Fund for Agro-scientific Research in the Public Interest [201303025, 201303023]"/>
    <s v="This work was supported by grants from: (i) National Natural Science Foundation of China (31171880); and (ii) Chinese Special Fund for Agro-scientific Research in the Public Interest (201303025 and 201303023)."/>
    <m/>
    <n v="36"/>
    <n v="0"/>
    <n v="0"/>
    <n v="6"/>
    <n v="6"/>
    <s v="ACADEMIC PRESS INC ELSEVIER SCIENCE"/>
    <s v="SAN DIEGO"/>
    <s v="525 B ST, STE 1900, SAN DIEGO, CA 92101-4495 USA"/>
    <s v="0048-3575"/>
    <s v="1095-9939"/>
    <m/>
    <s v="PESTIC BIOCHEM PHYS"/>
    <s v="Pest. Biochem. Physiol."/>
    <s v="OCT"/>
    <n v="2015"/>
    <n v="124"/>
    <m/>
    <m/>
    <m/>
    <m/>
    <m/>
    <n v="97"/>
    <n v="102"/>
    <m/>
    <s v="10.1016/j.pestbp.2015.05.004"/>
    <m/>
    <n v="6"/>
    <s v="Biochemistry &amp; Molecular Biology; Entomology; Physiology"/>
    <s v="Biochemistry &amp; Molecular Biology; Entomology; Physiology"/>
    <s v="CU2NC"/>
    <s v="WOS:000363359200015"/>
    <n v="26453237"/>
    <s v="Chen, CJ (reprint author), Nanjing Agr Univ, Coll Plant Protect, Nanjing 210095, Jiangsu, Peoples R China."/>
    <b v="0"/>
    <b v="0"/>
    <b v="0"/>
    <s v="植物保护学院"/>
    <b v="0"/>
    <s v="0048-3575"/>
    <n v="2.387"/>
    <b v="0"/>
    <b v="0"/>
    <b v="0"/>
    <m/>
  </r>
  <r>
    <n v="964"/>
    <x v="16"/>
    <s v="陈长军"/>
    <m/>
    <m/>
    <m/>
    <m/>
    <m/>
    <s v=" Wu, DX (Wu, D-X.); Zhang, RS (Zhang, R-S.); Han, X (Han, X.); Wang, JX (Wang, J-X.); Zhou, MG (Zhou, M-G.); Chen, CJ (Chen, C-J.)"/>
    <m/>
    <m/>
    <s v="Resistance risk assessment for fludioxonil in Stemphylium solani"/>
    <s v="ANNALS OF APPLIED BIOLOGY  卷: 167  期: 2  页: 277-284  DOI: 10.1111/aab.12230  出版年: SEP 2015  "/>
    <m/>
    <m/>
    <m/>
    <s v="Article"/>
    <m/>
    <m/>
    <m/>
    <m/>
    <m/>
    <m/>
    <m/>
    <m/>
    <m/>
    <m/>
    <m/>
    <m/>
    <m/>
    <m/>
    <m/>
    <m/>
    <m/>
    <m/>
    <m/>
    <m/>
    <m/>
    <m/>
    <m/>
    <m/>
    <s v="0003-4746"/>
    <m/>
    <m/>
    <m/>
    <m/>
    <m/>
    <m/>
    <m/>
    <m/>
    <m/>
    <m/>
    <m/>
    <m/>
    <m/>
    <m/>
    <m/>
    <m/>
    <m/>
    <m/>
    <m/>
    <m/>
    <m/>
    <m/>
    <m/>
    <b v="0"/>
    <b v="0"/>
    <b v="0"/>
    <b v="0"/>
    <b v="0"/>
    <b v="0"/>
    <s v="0003-4746"/>
    <n v="2.274"/>
    <b v="0"/>
    <b v="0"/>
    <b v="0"/>
    <m/>
  </r>
  <r>
    <n v="965"/>
    <x v="16"/>
    <s v="陈长军"/>
    <m/>
    <m/>
    <m/>
    <m/>
    <m/>
    <s v="Shao, WY (Shao, Wenyong); Zhang, Y (Zhang, Yu); Ren, WC (Ren, Weichao); Chen, CJ (Chen, Changjun)"/>
    <m/>
    <m/>
    <s v="Physiological and biochemical characteristics of laboratory induced mutants of Botrytis cinerea with resistance to fluazinam"/>
    <s v="PESTICIDE BIOCHEMISTRY AND PHYSIOLOGY  卷: 117  页: 19-23  DOI: 10.1016/j.pestbp.2014.10.003  出版年: JAN 2015"/>
    <m/>
    <m/>
    <m/>
    <s v="Article"/>
    <m/>
    <m/>
    <m/>
    <m/>
    <m/>
    <m/>
    <m/>
    <m/>
    <m/>
    <m/>
    <m/>
    <m/>
    <m/>
    <m/>
    <m/>
    <m/>
    <m/>
    <m/>
    <m/>
    <m/>
    <m/>
    <m/>
    <m/>
    <m/>
    <s v="0048-3575"/>
    <m/>
    <m/>
    <m/>
    <m/>
    <m/>
    <m/>
    <m/>
    <m/>
    <m/>
    <m/>
    <m/>
    <m/>
    <m/>
    <m/>
    <m/>
    <m/>
    <m/>
    <m/>
    <m/>
    <m/>
    <m/>
    <m/>
    <m/>
    <b v="0"/>
    <b v="0"/>
    <b v="0"/>
    <b v="0"/>
    <b v="0"/>
    <b v="0"/>
    <s v="0048-3575"/>
    <n v="2.387"/>
    <b v="0"/>
    <b v="0"/>
    <b v="0"/>
    <m/>
  </r>
  <r>
    <n v="966"/>
    <x v="16"/>
    <s v="陈长军"/>
    <m/>
    <m/>
    <m/>
    <m/>
    <m/>
    <s v="Shao, Wenyong; Ren, Weichao; Zhang, Yu; Hou, Yiping; Duan, Yabing; Wang, Jianxin; Zhou, Mingguo; Chen, Changjun"/>
    <m/>
    <m/>
    <s v="Baseline sensitivity of natural populations and characterization of resistant strains of Botrytis cinerea to fluazinam"/>
    <s v="AUSTRALASIAN PLANT PATHOLOGY"/>
    <m/>
    <m/>
    <m/>
    <s v="Article"/>
    <m/>
    <m/>
    <m/>
    <m/>
    <m/>
    <m/>
    <m/>
    <m/>
    <m/>
    <m/>
    <m/>
    <m/>
    <m/>
    <m/>
    <m/>
    <m/>
    <m/>
    <m/>
    <m/>
    <m/>
    <m/>
    <m/>
    <m/>
    <m/>
    <s v="0815-3191"/>
    <m/>
    <m/>
    <m/>
    <m/>
    <m/>
    <m/>
    <m/>
    <m/>
    <m/>
    <m/>
    <m/>
    <m/>
    <m/>
    <m/>
    <m/>
    <m/>
    <m/>
    <m/>
    <m/>
    <m/>
    <m/>
    <m/>
    <m/>
    <b v="0"/>
    <b v="0"/>
    <b v="0"/>
    <b v="0"/>
    <b v="0"/>
    <b v="0"/>
    <s v="0815-3191"/>
    <n v="1.157"/>
    <b v="0"/>
    <b v="0"/>
    <n v="1"/>
    <m/>
  </r>
  <r>
    <n v="967"/>
    <x v="16"/>
    <s v="陈法军"/>
    <m/>
    <m/>
    <m/>
    <m/>
    <m/>
    <s v="Jiang, SL (Jiang, Shoulin); Zhao, ZC (Zhao, Zongchao); Li, JS (Li, Junsheng); He, JL (He, Jinglan); Xue, YG (Xue, Yingen); Xu, WW (Xu, Wenwei); Zhang, LM (Zhang, Limin); Chen, FJ (Chen, Fajun)"/>
    <m/>
    <m/>
    <s v="Damage of Maize Borer and Maize Weevil on the Yield of Transgenic Phytase Maize"/>
    <s v="AGRONOMY JOURNAL  卷: 107  期: 1  页: 25-32  DOI: 10.2134/agronj14.0366  出版年: JAN-FEB 2015"/>
    <m/>
    <m/>
    <m/>
    <s v="Article"/>
    <m/>
    <m/>
    <m/>
    <m/>
    <m/>
    <m/>
    <m/>
    <m/>
    <m/>
    <m/>
    <m/>
    <m/>
    <m/>
    <m/>
    <m/>
    <m/>
    <m/>
    <m/>
    <m/>
    <m/>
    <m/>
    <m/>
    <m/>
    <m/>
    <s v=" 0002-1962"/>
    <m/>
    <m/>
    <m/>
    <m/>
    <m/>
    <m/>
    <m/>
    <m/>
    <m/>
    <m/>
    <m/>
    <m/>
    <m/>
    <m/>
    <m/>
    <m/>
    <m/>
    <m/>
    <m/>
    <m/>
    <m/>
    <m/>
    <m/>
    <b v="0"/>
    <b v="0"/>
    <b v="0"/>
    <b v="0"/>
    <b v="0"/>
    <b v="0"/>
    <s v=" 0002-1962"/>
    <n v="1.9119999999999999"/>
    <b v="0"/>
    <b v="0"/>
    <n v="1"/>
    <m/>
  </r>
  <r>
    <n v="968"/>
    <x v="16"/>
    <s v="陈法平"/>
    <s v="J"/>
    <s v="Wan, GJ; Wang, WJ; Xu, JJ; Yang, QF; Dai, MJ; Zhang, FJ; Sword, GA; Pan, WD; Chen, FJ"/>
    <m/>
    <m/>
    <m/>
    <s v="Wan, Gui-Jun; Wang, Wen-Jing; Xu, Jing-Jing; Yang, Quan-Feng; Dai, Ming-Jiang; Zhang, Feng-Jiao; Sword, Gregory A.; Pan, Wei-Dong; Chen, Fa-Jun"/>
    <m/>
    <m/>
    <s v="Cryptochromes and Hormone Signal Transduction under Near-Zero Magnetic Fields: New Clues to Magnetic Field Effects in a Rice Planthopper"/>
    <s v="PLOS ONE"/>
    <m/>
    <m/>
    <s v="English"/>
    <s v="Article"/>
    <m/>
    <m/>
    <m/>
    <m/>
    <m/>
    <m/>
    <s v="JUVENILE-HORMONE; CIRCADIAN CLOCK; NILAPARVATA-LUGENS; INSECT DEVELOPMENT; BROWN PLANTHOPPER; PROTHORACICOTROPIC HORMONE; SUPRACHIASMATIC NUCLEUS; GEOMAGNETIC-FIELD; WING DIMORPHISM; BOMBYX-MORI"/>
    <m/>
    <s v="[Wan, Gui-Jun; Wang, Wen-Jing; Yang, Quan-Feng; Dai, Ming-Jiang; Zhang, Feng-Jiao; Chen, Fa-Jun] Nanjing Agr Univ, Dept Entomol, Nanjing, Jiangsu, Peoples R China; [Xu, Jing-Jing; Pan, Wei-Dong] Chinese Acad Sci, Inst Elect Engn, Beijing Key Lab Bioelectromaget, Beijing, Peoples R China; [Sword, Gregory A.] Texas A&amp;M Univ, Dept Entomol, College Stn, TX 77843 USA"/>
    <s v="Chen, FJ (reprint author), Nanjing Agr Univ, Dept Entomol, Nanjing, Jiangsu, Peoples R China."/>
    <s v="panwd@mail.iee.ac.cn; fajunchen@njau.edu.cn"/>
    <m/>
    <m/>
    <s v="National Basic Research Program of China &quot;973&quot; grant [2010CB126200]; National Nature Science Foundations of China [31470454, 31272051, 31170362, 31070755]; Fok Ying Tung Education Foundation [122033]; Qing Lan Project; Jiangsu Province [KYLX_0576]"/>
    <s v="FJC was funded by the National Basic Research Program of China &quot;973&quot; grant no. 2010CB126200, the National Nature Science Foundations of China grants no. 31470454 and 31272051, the Fok Ying Tung Education Foundation grant no. 122033 and the Qing Lan Project. WDP was funded by the National Nature Science Foundations of China grant no. 31170362 and 31070755. GJW was funded by the Research Grant from the Innovation Project for Graduate Student of Jiangsu Province grant no. KYLX_0576. The funders had no role in study design, data collection and analysis, decision to publish, or preparation of the manuscript."/>
    <m/>
    <n v="61"/>
    <n v="1"/>
    <n v="1"/>
    <n v="11"/>
    <n v="12"/>
    <s v="PUBLIC LIBRARY SCIENCE"/>
    <s v="SAN FRANCISCO"/>
    <s v="1160 BATTERY STREET, STE 100, SAN FRANCISCO, CA 94111 USA"/>
    <s v="1932-6203"/>
    <m/>
    <m/>
    <s v="PLOS ONE"/>
    <s v="PLoS One"/>
    <d v="2016-07-14T00:00:00"/>
    <n v="2015"/>
    <n v="10"/>
    <n v="7"/>
    <m/>
    <m/>
    <m/>
    <m/>
    <m/>
    <m/>
    <s v="e0132966"/>
    <s v="10.1371/journal.pone.0132966"/>
    <m/>
    <n v="19"/>
    <s v="Multidisciplinary Sciences"/>
    <s v="Science &amp; Technology - Other Topics"/>
    <s v="CN1QN"/>
    <s v="WOS:000358194900109"/>
    <n v="26173003"/>
    <s v="Chen, FJ (reprint author), Nanjing Agr Univ, Dept Entomol, Nanjing, Jiangsu, Peoples R China."/>
    <b v="0"/>
    <b v="0"/>
    <s v="植物保护学院"/>
    <b v="0"/>
    <b v="0"/>
    <s v="1932-6203"/>
    <n v="3.702"/>
    <b v="0"/>
    <b v="0"/>
    <b v="0"/>
    <m/>
  </r>
  <r>
    <n v="969"/>
    <x v="16"/>
    <s v="董汉松"/>
    <m/>
    <m/>
    <m/>
    <m/>
    <m/>
    <s v=" Ji, HT (Ji, Hongtao); Dong, HS (Dong, Hansong)"/>
    <m/>
    <m/>
    <s v="Key steps in type III secretion system (T3SS) towards translocon assembly with potential sensor at plant plasma membrane"/>
    <s v="MOLECULAR PLANT PATHOLOGY  卷: 16  期: 7  页: 762-773  DOI: 10.1111/mpp.12223  出版年: SEP 2015  "/>
    <m/>
    <m/>
    <m/>
    <s v="Review"/>
    <m/>
    <m/>
    <m/>
    <m/>
    <m/>
    <m/>
    <m/>
    <m/>
    <m/>
    <m/>
    <m/>
    <m/>
    <m/>
    <m/>
    <m/>
    <m/>
    <m/>
    <m/>
    <m/>
    <m/>
    <m/>
    <m/>
    <m/>
    <m/>
    <s v="1464-6722"/>
    <m/>
    <m/>
    <m/>
    <m/>
    <m/>
    <m/>
    <m/>
    <m/>
    <m/>
    <m/>
    <m/>
    <m/>
    <m/>
    <m/>
    <m/>
    <m/>
    <m/>
    <m/>
    <m/>
    <m/>
    <m/>
    <m/>
    <m/>
    <b v="0"/>
    <b v="0"/>
    <b v="0"/>
    <b v="0"/>
    <b v="0"/>
    <b v="0"/>
    <s v="1464-6722"/>
    <n v="4.54"/>
    <b v="0"/>
    <b v="0"/>
    <b v="0"/>
    <m/>
  </r>
  <r>
    <n v="970"/>
    <x v="16"/>
    <s v="董立尧"/>
    <s v="J"/>
    <s v="Pan, L; Li, J; Zhang, T; Zhang, D; Dong, LY"/>
    <m/>
    <m/>
    <m/>
    <s v="Pan, L.; Li, J.; Zhang, T.; Zhang, D.; Dong, L. Y."/>
    <m/>
    <m/>
    <s v="Cross-resistance patterns to acetyl coenzyme A carboxylase (ACCase) inhibitors associated with different ACCase mutations in Beckmannia syzigachne"/>
    <s v="WEED RESEARCH"/>
    <m/>
    <m/>
    <s v="English"/>
    <s v="Article"/>
    <m/>
    <m/>
    <m/>
    <m/>
    <m/>
    <s v="target-site resistance; cytochrome P450; derived cleaved amplified polymorphic sequence; cross-resistance patterns"/>
    <s v="ALOPECURUS-MYOSUROIDES HUDS.; WATERGRASS ECHINOCHLOA-PHYLLOPOGON; FENOXAPROP-P-ETHYL; HERBICIDE RESISTANCE; BLACK-GRASS; CYTOCHROME-P-450 ENZYME; MULTIPLE RESISTANCE; ARYL HYDROXYLATION; SITE MUTATIONS; A-CARBOXYLASE"/>
    <m/>
    <s v="[Pan, L.; Li, J.; Zhang, T.; Zhang, D.; Dong, L. Y.] Nanjing Agr Univ, Coll Plant Protect, Nanjing 210095, Jiangsu, Peoples R China; [Pan, L.; Li, J.; Zhang, T.; Zhang, D.; Dong, L. Y.] Nanjing Agr Univ, Minist Educ, Key Lab Integrated Management Crop Dis &amp; Pests, Nanjing, Jiangsu, Peoples R China"/>
    <s v="Dong, LY (reprint author), Nanjing Agr Univ, Coll Plant Protect, Nanjing 210095, Jiangsu, Peoples R China."/>
    <s v="dly@njau.edu.cn"/>
    <m/>
    <m/>
    <s v="Special Fund for Agro-scientific Research in the Public Interest [201303031]; Ministry of Education of China [20120097110038]; Natural Science Foundation for Young Scientists of Jiangsu Province [BK2012360]"/>
    <s v="This research were funded by Special Fund for Agro-scientific Research in the Public Interest (201303031), P.H.D. Program Foundation of Ministry of Education of China (20120097110038) and Natural Science Foundation for Young Scientists of Jiangsu Province (BK2012360). The authors thank Zhang Youming (Jiangdu Plant Protection Station, China) and Zhu Longfen (Wujin Plant Protection Station, China) for providing seeds of B. syzigachne. We thank GuoQi Chen from Nanjing Agricultural University for his assistance with data analyses. Thanks are also due to the reviewers and editors for their helpful comments on earlier drafts of the manuscript."/>
    <m/>
    <n v="34"/>
    <n v="0"/>
    <n v="0"/>
    <n v="1"/>
    <n v="1"/>
    <s v="WILEY-BLACKWELL"/>
    <s v="HOBOKEN"/>
    <s v="111 RIVER ST, HOBOKEN 07030-5774, NJ USA"/>
    <s v="0043-1737"/>
    <s v="1365-3180"/>
    <m/>
    <s v="WEED RES"/>
    <s v="Weed Res."/>
    <s v="DEC"/>
    <n v="2015"/>
    <n v="55"/>
    <n v="6"/>
    <m/>
    <m/>
    <m/>
    <m/>
    <n v="609"/>
    <n v="620"/>
    <m/>
    <s v="10.1111/wre.12170"/>
    <m/>
    <n v="12"/>
    <s v="Agronomy; Plant Sciences"/>
    <s v="Agriculture; Plant Sciences"/>
    <s v="DB2IX"/>
    <s v="WOS:000368332600008"/>
    <m/>
    <s v="Dong, LY (reprint author), Nanjing Agr Univ, Coll Plant Protect, Nanjing 210095, Jiangsu, Peoples R China."/>
    <b v="0"/>
    <b v="0"/>
    <b v="0"/>
    <s v="植物保护学院"/>
    <b v="0"/>
    <s v="0043-1737"/>
    <n v="1.6870000000000001"/>
    <b v="0"/>
    <b v="0"/>
    <n v="1"/>
    <m/>
  </r>
  <r>
    <n v="971"/>
    <x v="16"/>
    <s v="董立尧"/>
    <m/>
    <m/>
    <m/>
    <m/>
    <m/>
    <s v="Pan, L (Pan, Lang); Li, J (Li, Jun); Xia, WW (Xia, Wenwen); Zhang, D (Zhang, Di); Dong, LY (Dong, Liyao)"/>
    <m/>
    <m/>
    <s v="An effective method, composed of LAMP and dCAPS, to detect different mutations in fenoxaprop-P-ethyl-resistant American sloughgrass (Beckmannia syzigachne Steud.) populations"/>
    <s v="PESTICIDE BIOCHEMISTRY AND PHYSIOLOGY  卷: 117  页: 1-8  DOI: 10.1016/j.pestbp.2014.10.008  出版年: JAN 2015 "/>
    <m/>
    <m/>
    <m/>
    <s v="Article"/>
    <m/>
    <m/>
    <m/>
    <m/>
    <m/>
    <m/>
    <m/>
    <m/>
    <m/>
    <m/>
    <m/>
    <m/>
    <m/>
    <m/>
    <m/>
    <m/>
    <m/>
    <m/>
    <m/>
    <m/>
    <m/>
    <m/>
    <m/>
    <m/>
    <s v="0048-3575"/>
    <m/>
    <m/>
    <m/>
    <m/>
    <m/>
    <m/>
    <m/>
    <m/>
    <m/>
    <m/>
    <m/>
    <m/>
    <m/>
    <m/>
    <m/>
    <m/>
    <m/>
    <m/>
    <m/>
    <m/>
    <m/>
    <m/>
    <m/>
    <b v="0"/>
    <b v="0"/>
    <b v="0"/>
    <b v="0"/>
    <b v="0"/>
    <b v="0"/>
    <s v="0048-3575"/>
    <n v="2.387"/>
    <b v="0"/>
    <b v="0"/>
    <b v="0"/>
    <m/>
  </r>
  <r>
    <n v="972"/>
    <x v="16"/>
    <s v="董立尧"/>
    <m/>
    <m/>
    <m/>
    <m/>
    <m/>
    <s v=" Xia, WW (Xia, Wenwen); Pan, L (Pan, Lang); Li, J (Li, Jun); Wang, Q (Wang, Qiong); Feng, YJ (Feng, Yujuan); Dong, LY (Dong, Liyao)"/>
    <m/>
    <m/>
    <s v="Molecular basis of ALS- and/or ACCase-inhibitor resistance in shortawn foxtail (Alopecurus aequalis Sobol.)"/>
    <s v="PESTICIDE BIOCHEMISTRY AND PHYSIOLOGY  卷: 122  页: 76-80  DOI: 10.1016/j.pestbp.2014.12.019  出版年: JUL 2015  "/>
    <m/>
    <m/>
    <m/>
    <s v="Article"/>
    <m/>
    <m/>
    <m/>
    <m/>
    <m/>
    <m/>
    <m/>
    <m/>
    <m/>
    <m/>
    <m/>
    <m/>
    <m/>
    <m/>
    <m/>
    <m/>
    <m/>
    <m/>
    <m/>
    <m/>
    <m/>
    <m/>
    <m/>
    <m/>
    <s v="0048-3575"/>
    <m/>
    <m/>
    <m/>
    <m/>
    <m/>
    <m/>
    <m/>
    <m/>
    <m/>
    <m/>
    <m/>
    <m/>
    <m/>
    <m/>
    <m/>
    <m/>
    <m/>
    <m/>
    <m/>
    <m/>
    <m/>
    <m/>
    <m/>
    <b v="0"/>
    <b v="0"/>
    <b v="0"/>
    <b v="0"/>
    <b v="0"/>
    <b v="0"/>
    <s v="0048-3575"/>
    <n v="2.387"/>
    <b v="0"/>
    <b v="0"/>
    <b v="0"/>
    <m/>
  </r>
  <r>
    <n v="973"/>
    <x v="16"/>
    <s v="董立尧"/>
    <m/>
    <m/>
    <m/>
    <m/>
    <m/>
    <s v=" Pan, L (Pan, Lang); Li, J (Li, Jun); Zhang, WN (Zhang, Wen-na); Dong, LY (Dong, Liyao)"/>
    <m/>
    <m/>
    <s v="Detection of the I1781L mutation in fenoxaprop-p-ethyl-resistant American sloughgrass (Beckmannia syzigachne Steud.), based on the loop-mediated isothermal amplification method"/>
    <s v=" PEST MANAGEMENT SCIENCE  卷: 71  期: 1  页: 123-130  DOI: 10.1002/ps.3777  出版年: JAN 2015"/>
    <m/>
    <m/>
    <m/>
    <s v="Article"/>
    <m/>
    <m/>
    <m/>
    <m/>
    <m/>
    <m/>
    <m/>
    <m/>
    <m/>
    <m/>
    <m/>
    <m/>
    <m/>
    <m/>
    <m/>
    <m/>
    <m/>
    <m/>
    <m/>
    <m/>
    <m/>
    <m/>
    <m/>
    <m/>
    <s v="1526-498X"/>
    <m/>
    <m/>
    <m/>
    <m/>
    <m/>
    <m/>
    <m/>
    <m/>
    <m/>
    <m/>
    <m/>
    <m/>
    <m/>
    <m/>
    <m/>
    <m/>
    <m/>
    <m/>
    <m/>
    <m/>
    <m/>
    <m/>
    <m/>
    <b v="0"/>
    <b v="0"/>
    <b v="0"/>
    <b v="0"/>
    <b v="0"/>
    <b v="0"/>
    <s v="1526-498X"/>
    <n v="2.863"/>
    <b v="0"/>
    <b v="0"/>
    <b v="0"/>
    <m/>
  </r>
  <r>
    <n v="974"/>
    <x v="16"/>
    <s v="董双林"/>
    <m/>
    <m/>
    <m/>
    <m/>
    <m/>
    <s v="He, Peng; Zhang, Ya-Nan; Yang, Ke; Li, Zhao-Qun; Dong, Shuang-Lin"/>
    <m/>
    <m/>
    <s v="An antenna-biased carboxylesterase is specifically active to plant volatiles in Spodoptera exigua"/>
    <s v="PESTICIDE BIOCHEMISTRY AND PHYSIOLOGY"/>
    <m/>
    <m/>
    <m/>
    <s v="Article"/>
    <m/>
    <m/>
    <m/>
    <m/>
    <m/>
    <m/>
    <m/>
    <m/>
    <m/>
    <m/>
    <m/>
    <m/>
    <m/>
    <m/>
    <m/>
    <m/>
    <m/>
    <m/>
    <m/>
    <m/>
    <m/>
    <m/>
    <m/>
    <m/>
    <s v="0048-3575"/>
    <m/>
    <m/>
    <m/>
    <m/>
    <m/>
    <m/>
    <m/>
    <m/>
    <m/>
    <m/>
    <m/>
    <m/>
    <m/>
    <m/>
    <m/>
    <m/>
    <m/>
    <m/>
    <m/>
    <m/>
    <m/>
    <m/>
    <m/>
    <b v="0"/>
    <b v="0"/>
    <b v="0"/>
    <b v="0"/>
    <b v="0"/>
    <b v="0"/>
    <s v="0048-3575"/>
    <n v="2.387"/>
    <b v="0"/>
    <b v="0"/>
    <b v="0"/>
    <m/>
  </r>
  <r>
    <n v="975"/>
    <x v="16"/>
    <s v="董双林"/>
    <m/>
    <m/>
    <m/>
    <m/>
    <m/>
    <s v="Liu, NY (Liu, N. -Y.); Yang, F (Yang, F.); Yang, K (Yang, K.); He, P (He, P.); Niu, XH (Niu, X. -H.); Xu, W (Xu, W.); Anderson, A (Anderson, A.); Dong, SL (Dong, S. -L.)"/>
    <m/>
    <m/>
    <s v="Two subclasses of odorant-binding proteins in Spodoptera exigua display structural conservation and functional divergence"/>
    <s v="INSECT MOLECULAR BIOLOGY  卷: 24  期: 2  页: 167-182  DOI: 10.1111/imb.12143  出版年: APR 2015"/>
    <m/>
    <m/>
    <m/>
    <s v="Article"/>
    <m/>
    <m/>
    <m/>
    <m/>
    <m/>
    <m/>
    <m/>
    <m/>
    <m/>
    <m/>
    <m/>
    <m/>
    <m/>
    <m/>
    <m/>
    <m/>
    <m/>
    <m/>
    <m/>
    <m/>
    <m/>
    <m/>
    <m/>
    <m/>
    <s v="0962-1075"/>
    <m/>
    <m/>
    <m/>
    <m/>
    <m/>
    <m/>
    <m/>
    <m/>
    <m/>
    <m/>
    <m/>
    <m/>
    <m/>
    <m/>
    <m/>
    <m/>
    <m/>
    <m/>
    <m/>
    <m/>
    <m/>
    <m/>
    <m/>
    <b v="0"/>
    <b v="0"/>
    <b v="0"/>
    <b v="0"/>
    <b v="0"/>
    <b v="0"/>
    <s v="0962-1075"/>
    <n v="2.875"/>
    <b v="0"/>
    <b v="0"/>
    <b v="0"/>
    <m/>
  </r>
  <r>
    <n v="976"/>
    <x v="16"/>
    <s v="董双林"/>
    <m/>
    <m/>
    <m/>
    <m/>
    <m/>
    <s v="Liu, NY (Liu, Nai-Yong); Yang, K (Yang, Ke); Liu, Y (Liu, Yan); Xu, W (Xu, Wei); Anderson, A (Anderson, Alisha); Dong, SL (Dong, Shuang-Lin)"/>
    <m/>
    <m/>
    <s v="Two general-odorant binding proteins in Spodoptera litura are differentially tuned to sex pheromones and plant odorants"/>
    <s v=" COMPARATIVE BIOCHEMISTRY AND PHYSIOLOGY A-MOLECULAR &amp; INTEGRATIVE PHYSIOLOGY  卷: 180  页: 23-31  DOI: 10.1016/j.cbpa.2014.11.005  出版年: FEB 2015  "/>
    <m/>
    <m/>
    <m/>
    <s v="Article"/>
    <m/>
    <m/>
    <m/>
    <m/>
    <m/>
    <m/>
    <m/>
    <m/>
    <m/>
    <m/>
    <m/>
    <m/>
    <m/>
    <m/>
    <m/>
    <m/>
    <m/>
    <m/>
    <m/>
    <m/>
    <m/>
    <m/>
    <m/>
    <m/>
    <s v="1095-6433"/>
    <m/>
    <m/>
    <m/>
    <m/>
    <m/>
    <m/>
    <m/>
    <m/>
    <m/>
    <m/>
    <m/>
    <m/>
    <m/>
    <m/>
    <m/>
    <m/>
    <m/>
    <m/>
    <m/>
    <m/>
    <m/>
    <m/>
    <m/>
    <b v="0"/>
    <b v="0"/>
    <b v="0"/>
    <b v="0"/>
    <b v="0"/>
    <b v="0"/>
    <s v="1095-6433"/>
    <n v="2.258"/>
    <b v="0"/>
    <b v="0"/>
    <b v="0"/>
    <m/>
  </r>
  <r>
    <n v="977"/>
    <x v="16"/>
    <s v="董双林"/>
    <m/>
    <m/>
    <m/>
    <m/>
    <m/>
    <s v="Li, ZQ (Li, Zhao-Qun); Zhang, S (Zhang, Shuai); Luo, JY (Luo, Jun-Yu); Wang, SB (Wang, Si-Bao); Dong, SL (Dong, Shuang-Lin); Cui, JJ (Cui, Jin-Jie)"/>
    <m/>
    <m/>
    <s v="Odorant-binding proteins display high affinities for behavioral attractants and repellents in the natural predator Chrysopa pallens"/>
    <s v="COMPARATIVE BIOCHEMISTRY AND PHYSIOLOGY A-MOLECULAR &amp; INTEGRATIVE PHYSIOLOGY  卷: 185  页: 51-57  DOI: 10.1016/j.cbpa.2015.03.011  出版年: JUL 2015"/>
    <m/>
    <m/>
    <m/>
    <s v="Article"/>
    <m/>
    <m/>
    <m/>
    <m/>
    <m/>
    <m/>
    <m/>
    <m/>
    <m/>
    <m/>
    <m/>
    <m/>
    <m/>
    <m/>
    <m/>
    <m/>
    <m/>
    <m/>
    <m/>
    <m/>
    <m/>
    <m/>
    <m/>
    <m/>
    <s v="1095-6433"/>
    <m/>
    <m/>
    <m/>
    <m/>
    <m/>
    <m/>
    <m/>
    <m/>
    <m/>
    <m/>
    <m/>
    <m/>
    <m/>
    <m/>
    <m/>
    <m/>
    <m/>
    <m/>
    <m/>
    <m/>
    <m/>
    <m/>
    <m/>
    <b v="0"/>
    <b v="0"/>
    <b v="0"/>
    <b v="0"/>
    <b v="0"/>
    <b v="0"/>
    <s v="1095-6433"/>
    <n v="2.258"/>
    <b v="0"/>
    <b v="0"/>
    <b v="0"/>
    <m/>
  </r>
  <r>
    <n v="978"/>
    <x v="16"/>
    <s v="董双林"/>
    <m/>
    <m/>
    <m/>
    <m/>
    <m/>
    <s v=" Liu, NY (Liu, Nai-Yong); Zhang, T (Zhang, Ting); Ye, ZF (Ye, Zhan-Feng); Li, F (Li, Fei); Dong, SL (Dong, Shuang-Lin)"/>
    <m/>
    <m/>
    <s v="Identification and Characterization of Candidate Chemosensory Gene Families from Spodoptera exigua Developmental Transcriptomes"/>
    <s v="INTERNATIONAL JOURNAL OF BIOLOGICAL SCIENCES  卷: 11  期: 9  页: 1036-1048  DOI: 10.7150/ijbs.12020  出版年: 2015  "/>
    <m/>
    <m/>
    <m/>
    <s v="Article"/>
    <m/>
    <m/>
    <m/>
    <m/>
    <m/>
    <m/>
    <m/>
    <m/>
    <m/>
    <m/>
    <m/>
    <m/>
    <m/>
    <m/>
    <m/>
    <m/>
    <m/>
    <m/>
    <m/>
    <m/>
    <m/>
    <m/>
    <m/>
    <m/>
    <s v="1449-2288"/>
    <m/>
    <m/>
    <m/>
    <m/>
    <m/>
    <m/>
    <m/>
    <m/>
    <m/>
    <m/>
    <m/>
    <m/>
    <m/>
    <m/>
    <m/>
    <m/>
    <m/>
    <m/>
    <m/>
    <m/>
    <m/>
    <m/>
    <m/>
    <b v="0"/>
    <b v="0"/>
    <b v="0"/>
    <b v="0"/>
    <b v="0"/>
    <b v="0"/>
    <s v="1449-2288"/>
    <n v="4.1950000000000003"/>
    <b v="0"/>
    <b v="0"/>
    <b v="0"/>
    <m/>
  </r>
  <r>
    <n v="979"/>
    <x v="16"/>
    <s v="董双林"/>
    <m/>
    <m/>
    <m/>
    <m/>
    <m/>
    <s v="Yang, K (Yang, Ke); He, P (He, Peng); Dong, SL (Dong, Shuang-Lin)"/>
    <m/>
    <m/>
    <s v="Different Expression Profiles Suggest Functional Differentiation Among Chemosensory Proteins in Nilaparvata lugens (Hemiptera: Delphacidae)"/>
    <s v="JOURNAL OF INSECT SCIENCE  卷: 14  文献号: 270  DOI: 10.1093/jisesa/ieu132  出版年: JAN 1 2014"/>
    <m/>
    <m/>
    <m/>
    <s v="Article"/>
    <m/>
    <m/>
    <m/>
    <m/>
    <m/>
    <m/>
    <m/>
    <m/>
    <m/>
    <m/>
    <m/>
    <m/>
    <m/>
    <m/>
    <m/>
    <m/>
    <m/>
    <m/>
    <m/>
    <m/>
    <m/>
    <m/>
    <m/>
    <m/>
    <s v="1536-2442"/>
    <m/>
    <m/>
    <m/>
    <m/>
    <m/>
    <m/>
    <m/>
    <m/>
    <m/>
    <m/>
    <m/>
    <m/>
    <m/>
    <m/>
    <m/>
    <m/>
    <m/>
    <m/>
    <m/>
    <m/>
    <m/>
    <m/>
    <m/>
    <b v="0"/>
    <b v="0"/>
    <b v="0"/>
    <b v="0"/>
    <b v="0"/>
    <b v="0"/>
    <s v="1536-2442"/>
    <n v="1.294"/>
    <b v="0"/>
    <b v="0"/>
    <n v="1"/>
    <m/>
  </r>
  <r>
    <n v="980"/>
    <x v="16"/>
    <s v="董双林"/>
    <m/>
    <m/>
    <m/>
    <m/>
    <m/>
    <s v=" Li, ZQ (Li, Zhao-Qun); Zhang, S (Zhang, Shuai); Luo, JY (Luo, Jun-Yu); Wang, SB (Wang, Si-Bao); Wang, CY (Wang, Chun-Yi); Lv, LM (Lv, Li-Min); Dong, SL (Dong, Shuang-Lin); Cui, JJ (Cui, Jin-Jie)"/>
    <m/>
    <m/>
    <s v="Identification and expression pattern of candidate olfactory genes in Chrysoperla sinica by antennal transcriptome analysis"/>
    <s v="COMPARATIVE BIOCHEMISTRY AND PHYSIOLOGY D-GENOMICS &amp; PROTEOMICS  卷: 15  页: 28-38  DOI: 10.1016/j.cbd.2015.05.002  出版年: SEP 2015  "/>
    <m/>
    <m/>
    <m/>
    <s v="Article"/>
    <m/>
    <m/>
    <m/>
    <m/>
    <m/>
    <m/>
    <m/>
    <m/>
    <m/>
    <m/>
    <m/>
    <m/>
    <m/>
    <m/>
    <m/>
    <m/>
    <m/>
    <m/>
    <m/>
    <m/>
    <m/>
    <m/>
    <m/>
    <m/>
    <s v="1744-117X"/>
    <m/>
    <m/>
    <m/>
    <m/>
    <m/>
    <m/>
    <m/>
    <m/>
    <m/>
    <m/>
    <m/>
    <m/>
    <m/>
    <m/>
    <m/>
    <m/>
    <m/>
    <m/>
    <m/>
    <m/>
    <m/>
    <m/>
    <m/>
    <b v="0"/>
    <b v="0"/>
    <b v="0"/>
    <b v="0"/>
    <b v="0"/>
    <b v="0"/>
    <s v="1744-117X"/>
    <n v="2.1070000000000002"/>
    <b v="0"/>
    <b v="0"/>
    <b v="0"/>
    <m/>
  </r>
  <r>
    <n v="981"/>
    <x v="16"/>
    <s v="董双林"/>
    <m/>
    <m/>
    <m/>
    <m/>
    <m/>
    <s v="Gu, XC (Gu, Xiao-Cui); Zhang, YN (Zhang, Ya-Nan); Kang, K (Kang, Ke); Dong, SL (Dong, Shuang-Lin); Zhang, LW (Zhang, Long-Wa)"/>
    <m/>
    <m/>
    <s v="Antennal Transcriptome Analysis of Odorant Reception Genes in the Red Turpentine Beetle (RTB), Dendroctonus valens"/>
    <s v="PLOS ONE  卷: 10  期: 5  文献号: e0125159  DOI: 10.1371/journal.pone.0125159  出版年: MAY 4 2015"/>
    <m/>
    <m/>
    <m/>
    <s v="Article"/>
    <m/>
    <m/>
    <m/>
    <m/>
    <m/>
    <m/>
    <m/>
    <m/>
    <m/>
    <m/>
    <m/>
    <m/>
    <m/>
    <m/>
    <m/>
    <m/>
    <m/>
    <m/>
    <m/>
    <m/>
    <m/>
    <m/>
    <m/>
    <m/>
    <s v="1932-6203"/>
    <m/>
    <m/>
    <m/>
    <m/>
    <m/>
    <m/>
    <m/>
    <m/>
    <m/>
    <m/>
    <m/>
    <m/>
    <m/>
    <m/>
    <m/>
    <m/>
    <m/>
    <m/>
    <m/>
    <m/>
    <m/>
    <m/>
    <m/>
    <b v="0"/>
    <b v="0"/>
    <b v="0"/>
    <b v="0"/>
    <b v="0"/>
    <b v="0"/>
    <s v="1932-6203"/>
    <n v="3.702"/>
    <b v="0"/>
    <b v="0"/>
    <b v="0"/>
    <m/>
  </r>
  <r>
    <n v="982"/>
    <x v="16"/>
    <s v="董双林"/>
    <m/>
    <m/>
    <m/>
    <m/>
    <m/>
    <s v=" Jin, R (Jin Rong); Liu, NY (Liu Nai-yong); Liu, Y (Liu Yan); Dong, SL (Dong Shuang-lin)"/>
    <m/>
    <m/>
    <s v="A larval specific OBP able to bind the major female sex pheromone component in Spodoptera exigua (Hubner)"/>
    <s v="JOURNAL OF INTEGRATIVE AGRICULTURE  卷: 14  期: 7  页: 1356-1366  DOI: 10.1016/S2095-3119(14)60849-2  出版年: 2015  "/>
    <m/>
    <m/>
    <m/>
    <s v="Article"/>
    <m/>
    <m/>
    <m/>
    <m/>
    <m/>
    <m/>
    <m/>
    <m/>
    <m/>
    <m/>
    <m/>
    <m/>
    <m/>
    <m/>
    <m/>
    <m/>
    <m/>
    <m/>
    <m/>
    <m/>
    <m/>
    <m/>
    <m/>
    <m/>
    <s v="2095-3119"/>
    <m/>
    <m/>
    <m/>
    <m/>
    <m/>
    <m/>
    <m/>
    <m/>
    <m/>
    <m/>
    <m/>
    <m/>
    <m/>
    <m/>
    <m/>
    <m/>
    <m/>
    <m/>
    <m/>
    <m/>
    <m/>
    <m/>
    <m/>
    <b v="0"/>
    <b v="0"/>
    <b v="0"/>
    <b v="0"/>
    <b v="0"/>
    <b v="0"/>
    <s v="2095-3119"/>
    <n v="0.85"/>
    <b v="0"/>
    <b v="0"/>
    <n v="1"/>
    <m/>
  </r>
  <r>
    <n v="983"/>
    <x v="16"/>
    <s v="蕫立尧"/>
    <m/>
    <m/>
    <m/>
    <m/>
    <m/>
    <s v="Wu, X (Wu, Xian); Li, J (Li, Jun); Xu, HL (Xu, Hongle); Dong, LY (Dong, Liyao)"/>
    <m/>
    <m/>
    <s v="Factors Affecting Seed Germination and Seedling Emergence of Asia Minor Bluegrass (Polypogon fugax)"/>
    <s v="WEED SCIENCE  卷: 63  期: 2  页: 440-447  DOI: 10.1614/WS-D-14-00093.1  出版年: APR-JUN 2015  "/>
    <m/>
    <m/>
    <m/>
    <s v="Article"/>
    <m/>
    <m/>
    <m/>
    <m/>
    <m/>
    <m/>
    <m/>
    <m/>
    <m/>
    <m/>
    <m/>
    <m/>
    <m/>
    <m/>
    <m/>
    <m/>
    <m/>
    <m/>
    <m/>
    <m/>
    <m/>
    <m/>
    <m/>
    <m/>
    <s v="0043-1745"/>
    <m/>
    <m/>
    <m/>
    <m/>
    <m/>
    <m/>
    <m/>
    <m/>
    <m/>
    <m/>
    <m/>
    <m/>
    <m/>
    <m/>
    <m/>
    <m/>
    <m/>
    <m/>
    <m/>
    <m/>
    <m/>
    <m/>
    <m/>
    <b v="0"/>
    <b v="0"/>
    <b v="0"/>
    <b v="0"/>
    <b v="0"/>
    <b v="0"/>
    <s v="0043-1745"/>
    <n v="1.9279999999999999"/>
    <b v="0"/>
    <b v="0"/>
    <n v="1"/>
    <m/>
  </r>
  <r>
    <n v="984"/>
    <x v="16"/>
    <s v="窦道龙"/>
    <s v="J"/>
    <s v="Rajput, NA; Zhang, MX; Shen, DY; Liu, TL; Zhang, QM; Ru, YY; Sun, P; Dou, DL"/>
    <m/>
    <m/>
    <m/>
    <s v="Rajput, Nasir Ahmed; Zhang, Meixiang; Shen, Danyu; Liu, Tingli; Zhang, Qimeng; Ru, Yanyan; Sun, Peng; Dou, Daolong"/>
    <m/>
    <m/>
    <s v="Overexpression of a Phytophthora Cytoplasmic CRN Effector Confers Resistance to Disease, Salinity and Drought in Nicotiana benthamiana"/>
    <s v="PLANT AND CELL PHYSIOLOGY"/>
    <m/>
    <m/>
    <s v="English"/>
    <s v="Article"/>
    <m/>
    <m/>
    <m/>
    <m/>
    <m/>
    <s v="Abiotic stress; Cell death suppression; Disease resistance; PsCRN161; Transgenic plants"/>
    <s v="PROGRAMMED CELL-DEATH; BINDING CASSETTE TRANSPORTER; RXLR EFFECTOR; HYPERSENSITIVE RESPONSE; PATHOGEN PHYTOPHTHORA; GENOME SEQUENCE; HOST NUCLEUS; SALT STRESS; PLANT; SOJAE"/>
    <m/>
    <s v="[Rajput, Nasir Ahmed; Zhang, Meixiang; Shen, Danyu; Liu, Tingli; Zhang, Qimeng; Ru, Yanyan; Sun, Peng; Dou, Daolong] Nanjing Agr Univ, Dept Plant Pathol, Nanjing, Jiangsu, Peoples R China; [Rajput, Nasir Ahmed] Univ Agr Faisalabad, Dept Plant Pathol, Faisalabad, Pakistan"/>
    <s v="Dou, DL (reprint author), Nanjing Agr Univ, Dept Plant Pathol, Nanjing, Jiangsu, Peoples R China."/>
    <s v="ddou@njau.edu.cn"/>
    <m/>
    <m/>
    <s v="National Science and Technology Major Projects [2014ZX0800910B]; National Natural Science Foundation of China (NSFC) [31301613, 31371894]; Chinese Ministry of Education [E200909]; Nanjing Agricultural University (NJAU) [Youth Science and Technology Innovation Fund] [KJ2013005]"/>
    <s v="This work was supported by the National Science and Technology Major Projects [grant No. 2014ZX0800910B); the National Natural Science Foundation of China (NSFC) [grant Nos. 31301613 and 31371894]; the Chinese Ministry of Education [Key project no. E200909]; Nanjing Agricultural University (NJAU) [Youth Science and Technology Innovation Fund (KJ2013005)]."/>
    <m/>
    <n v="62"/>
    <n v="0"/>
    <n v="0"/>
    <n v="0"/>
    <n v="0"/>
    <s v="OXFORD UNIV PRESS"/>
    <s v="OXFORD"/>
    <s v="GREAT CLARENDON ST, OXFORD OX2 6DP, ENGLAND"/>
    <s v="0032-0781"/>
    <s v="1471-9053"/>
    <m/>
    <s v="PLANT CELL PHYSIOL"/>
    <s v="Plant Cell Physiol."/>
    <s v="DEC"/>
    <n v="2015"/>
    <n v="56"/>
    <n v="12"/>
    <m/>
    <m/>
    <m/>
    <m/>
    <n v="2423"/>
    <n v="2435"/>
    <m/>
    <s v="10.1093/pcp/pcv164"/>
    <m/>
    <n v="13"/>
    <s v="Plant Sciences; Cell Biology"/>
    <s v="Plant Sciences; Cell Biology"/>
    <s v="CZ6DD"/>
    <s v="WOS:000367190500011"/>
    <m/>
    <s v="Dou, DL (reprint author), Nanjing Agr Univ, Dept Plant Pathol, Nanjing, Jiangsu, Peoples R China."/>
    <b v="0"/>
    <b v="0"/>
    <b v="0"/>
    <b v="0"/>
    <b v="0"/>
    <s v="0032-0781"/>
    <n v="5.1559999999999997"/>
    <b v="0"/>
    <n v="1"/>
    <b v="0"/>
    <m/>
  </r>
  <r>
    <n v="985"/>
    <x v="16"/>
    <s v="窦道龙"/>
    <m/>
    <m/>
    <m/>
    <m/>
    <m/>
    <s v="Zhang, MX (Zhang, Meixiang); Li, Q (Li, Qi); Liu, TL (Liu, Tingli); Liu, L (Liu, Li); Shen, DY (Shen, Danyu); Zhu, Y (Zhu, Ye); Liu, PH (Liu, Peihan); Zhou, JM (Zhou, Jian-Min); Dou, DL (Dou, Daolong)"/>
    <m/>
    <m/>
    <s v="Two Cytoplasmic Effectors of Phytophthora sojae Regulate Plant Cell Death via Interactions with Plant Catalases"/>
    <s v=" PLANT PHYSIOLOGY  卷: 167  期: 1  页: 164-175  DOI: 10.1104/pp.114.252437  出版年: JAN 2015  "/>
    <m/>
    <m/>
    <m/>
    <s v="Article"/>
    <m/>
    <m/>
    <m/>
    <m/>
    <m/>
    <m/>
    <m/>
    <m/>
    <m/>
    <m/>
    <m/>
    <m/>
    <m/>
    <m/>
    <m/>
    <m/>
    <m/>
    <m/>
    <m/>
    <m/>
    <m/>
    <m/>
    <m/>
    <m/>
    <s v="0032-0889"/>
    <m/>
    <m/>
    <m/>
    <m/>
    <m/>
    <m/>
    <m/>
    <m/>
    <m/>
    <m/>
    <m/>
    <m/>
    <m/>
    <m/>
    <m/>
    <m/>
    <m/>
    <m/>
    <m/>
    <m/>
    <m/>
    <m/>
    <m/>
    <b v="0"/>
    <b v="0"/>
    <b v="0"/>
    <b v="0"/>
    <b v="0"/>
    <b v="0"/>
    <s v="0032-0889"/>
    <n v="8.0299999999999994"/>
    <b v="0"/>
    <n v="1"/>
    <b v="0"/>
    <m/>
  </r>
  <r>
    <n v="986"/>
    <x v="16"/>
    <s v="窦道龙"/>
    <m/>
    <m/>
    <m/>
    <m/>
    <m/>
    <s v="Mafurah, JJ (Mafurah, Joseph Juma); Ma, HF (Ma, Huifei); Zhang, MX (Zhang, Meixiang); Xu, J (Xu, Jing); He, F (He, Feng); Ye, TY (Ye, Tingyue); Shen, DY (Shen, Danyu); Chen, YY (Chen, Yanyu); Rajput, NA (Rajput, Nasir Ahmed); Dou, DL (Dou, Daolong)"/>
    <m/>
    <m/>
    <s v="A Virulence Essential CRN Effector of Phytophthora capsici Suppresses Host Defense and Induces Cell Death in Plant Nucleus"/>
    <s v="PLOS ONE  卷: 10  期: 5  文献号: e0127965  DOI: 10.1371/journal.pone.0127965  出版年: MAY 26 2015"/>
    <m/>
    <m/>
    <m/>
    <s v="Article"/>
    <m/>
    <m/>
    <m/>
    <m/>
    <m/>
    <m/>
    <m/>
    <m/>
    <m/>
    <m/>
    <m/>
    <m/>
    <m/>
    <m/>
    <m/>
    <m/>
    <m/>
    <m/>
    <m/>
    <m/>
    <m/>
    <m/>
    <m/>
    <m/>
    <s v="1932-6203"/>
    <m/>
    <m/>
    <m/>
    <m/>
    <m/>
    <m/>
    <m/>
    <m/>
    <m/>
    <m/>
    <m/>
    <m/>
    <m/>
    <m/>
    <m/>
    <m/>
    <m/>
    <m/>
    <m/>
    <m/>
    <m/>
    <m/>
    <m/>
    <b v="0"/>
    <b v="0"/>
    <b v="0"/>
    <b v="0"/>
    <b v="0"/>
    <b v="0"/>
    <s v="1932-6203"/>
    <n v="3.702"/>
    <b v="0"/>
    <b v="0"/>
    <b v="0"/>
    <m/>
  </r>
  <r>
    <n v="987"/>
    <x v="16"/>
    <s v="窦道龙"/>
    <m/>
    <m/>
    <m/>
    <m/>
    <m/>
    <s v="Zhang, Meixiang; Rajput, Nasir Ahmed; Shen, Danyu; Sun, Peng; Zeng, Wentao; Liu, Tingli; Mafurah, Joseph Juma; Dou, Daolong"/>
    <m/>
    <m/>
    <s v="A Phytophthora sojae cytoplasmic effector mediates disease resistance and abiotic stress tolerance in Nicotiana benthamiana"/>
    <s v="SCIENTIFIC REPORTS"/>
    <m/>
    <m/>
    <m/>
    <s v="Article"/>
    <m/>
    <m/>
    <m/>
    <m/>
    <m/>
    <m/>
    <m/>
    <m/>
    <m/>
    <m/>
    <m/>
    <m/>
    <m/>
    <m/>
    <m/>
    <m/>
    <m/>
    <m/>
    <m/>
    <m/>
    <m/>
    <m/>
    <m/>
    <m/>
    <s v="2045-2322"/>
    <m/>
    <m/>
    <m/>
    <m/>
    <m/>
    <m/>
    <m/>
    <m/>
    <m/>
    <m/>
    <m/>
    <m/>
    <m/>
    <m/>
    <m/>
    <m/>
    <m/>
    <m/>
    <m/>
    <m/>
    <m/>
    <m/>
    <m/>
    <b v="0"/>
    <b v="0"/>
    <b v="0"/>
    <b v="0"/>
    <b v="0"/>
    <b v="0"/>
    <s v="2045-2322"/>
    <n v="5.5970000000000004"/>
    <b v="0"/>
    <n v="1"/>
    <b v="0"/>
    <m/>
  </r>
  <r>
    <n v="988"/>
    <x v="16"/>
    <s v="范加勤"/>
    <s v="J"/>
    <s v="Yan, DK; Hu, M; Tang, YX; Fan, JQ"/>
    <m/>
    <m/>
    <m/>
    <s v="Yan, Dan-Kan; Hu, Min; Tang, Yun-Xia; Fan, Jia-Qin"/>
    <m/>
    <m/>
    <s v="Proteomic Analysis Reveals Resistance Mechanism Against Chlorpyrifos in Frankliniella occidentalis (Thysanoptera: Thripidae)"/>
    <s v="JOURNAL OF ECONOMIC ENTOMOLOGY"/>
    <m/>
    <m/>
    <s v="English"/>
    <s v="Article"/>
    <m/>
    <m/>
    <m/>
    <m/>
    <m/>
    <s v="Frankliniella occidentalis; iTRAQ; LC-MS/MS; proteomics; resistance mechanism"/>
    <s v="WESTERN FLOWER THRIPS; IN-FIELD POPULATIONS; INSECTICIDE RESISTANCE; CROSS-RESISTANCE; LAODELPHAX-STRIATELLUS; METABOLIC MECHANISMS; BEMISIA-TABACI; ISOBARIC TAGS; STRAINS; PERGANDE"/>
    <m/>
    <s v="[Yan, Dan-Kan; Hu, Min; Tang, Yun-Xia; Fan, Jia-Qin] Nanjing Agr Univ, Coll Plant Protect, Nanjing 210095, Jiangsu, Peoples R China; [Yan, Dan-Kan; Hu, Min; Tang, Yun-Xia; Fan, Jia-Qin] Minist Educ, Key Lab Integrated Management Crop Dis &amp; Pests, Nanjing 210095, Jiangsu, Peoples R China; [Yan, Dan-Kan] Anhui Acad Agr Sci, Inst Plant Protect &amp; Agroprod Safety, Hefei 230031, Peoples R China"/>
    <s v="Fan, JQ (reprint author), Nanjing Agr Univ, Coll Plant Protect, Nanjing 210095, Jiangsu, Peoples R China."/>
    <s v="fanjq@njau.edu.cn"/>
    <m/>
    <m/>
    <s v="China National Key Technology Support Program [2012BAD19B06]; China Special Fund for Agro-Scientific Research in the Public Interest [201103026]; Innovation Fund of Anhui Academy of Agricultural Sciences for Outstanding Youth [14B1110]; Innovation Team of Anhui Academy of Agricultural Sciences [12C1105, 15C1105]"/>
    <s v="We would like to thank Prof. Youjun Zhang (Institute of Vegetables and Flowers, Chinese Academy of Agricultural Sciences) for providing the standard insectary population of F. occidentalis and Dr. Yu Chen and Dr. Guangchun Cao for their critical revisions of this manuscript. This work was supported by China National Key Technology Support Program (2012BAD19B06), China Special Fund for Agro-Scientific Research in the Public Interest (201103026), 2014 Innovation Fund of Anhui Academy of Agricultural Sciences for Outstanding Youth (14B1110), and Innovation Team of Anhui Academy of Agricultural Sciences (12C1105; 15C1105)."/>
    <m/>
    <n v="44"/>
    <n v="0"/>
    <n v="0"/>
    <n v="1"/>
    <n v="1"/>
    <s v="OXFORD UNIV PRESS INC"/>
    <s v="CARY"/>
    <s v="JOURNALS DEPT, 2001 EVANS RD, CARY, NC 27513 USA"/>
    <s v="0022-0493"/>
    <s v="1938-291X"/>
    <m/>
    <s v="J ECON ENTOMOL"/>
    <s v="J. Econ. Entomol."/>
    <s v="AUG"/>
    <n v="2015"/>
    <n v="108"/>
    <n v="4"/>
    <m/>
    <m/>
    <m/>
    <m/>
    <n v="2000"/>
    <n v="2008"/>
    <m/>
    <s v="10.1093/jee/tov139"/>
    <m/>
    <n v="9"/>
    <s v="Entomology"/>
    <s v="Entomology"/>
    <s v="CQ5ER"/>
    <s v="WOS:000360626600063"/>
    <n v="26470346"/>
    <s v="Fan, JQ (reprint author), Nanjing Agr Univ, Coll Plant Protect, Nanjing 210095, Jiangsu, Peoples R China."/>
    <b v="0"/>
    <b v="0"/>
    <b v="0"/>
    <s v="植物保护学院"/>
    <b v="0"/>
    <s v="0022-0493"/>
    <n v="1.83"/>
    <b v="0"/>
    <b v="0"/>
    <n v="1"/>
    <m/>
  </r>
  <r>
    <n v="989"/>
    <x v="16"/>
    <s v="高聪芬"/>
    <m/>
    <m/>
    <m/>
    <m/>
    <m/>
    <s v="Jiang, TT (Jiang, Tiantian); Wu, SF (Wu, Shunfan); Yang, TT (Yang, Tingting); Zhu, C (Zhu, Cong); Gao, CF (Gao, Congfen)"/>
    <m/>
    <m/>
    <s v="Monitoring field populations of Plutella xylostella (Lepidoptera: Plutellidae) for resistance to eight insecticides in China"/>
    <s v="FLORIDA ENTOMOLOGIST  卷: 98  期: 1  页: 65-73  出版年: MAR 2015  "/>
    <m/>
    <m/>
    <m/>
    <s v="Article"/>
    <m/>
    <m/>
    <m/>
    <m/>
    <m/>
    <m/>
    <m/>
    <m/>
    <m/>
    <m/>
    <m/>
    <m/>
    <m/>
    <m/>
    <m/>
    <m/>
    <m/>
    <m/>
    <m/>
    <m/>
    <m/>
    <m/>
    <m/>
    <m/>
    <s v="0015-4040"/>
    <m/>
    <m/>
    <m/>
    <m/>
    <m/>
    <m/>
    <m/>
    <m/>
    <m/>
    <m/>
    <m/>
    <m/>
    <m/>
    <m/>
    <m/>
    <m/>
    <m/>
    <m/>
    <m/>
    <m/>
    <m/>
    <m/>
    <m/>
    <b v="0"/>
    <b v="0"/>
    <b v="0"/>
    <b v="0"/>
    <b v="0"/>
    <b v="0"/>
    <s v="0015-4040"/>
    <n v="1.0509999999999999"/>
    <b v="0"/>
    <b v="0"/>
    <n v="1"/>
    <m/>
  </r>
  <r>
    <n v="990"/>
    <x v="16"/>
    <s v="高聪芬"/>
    <m/>
    <m/>
    <m/>
    <m/>
    <m/>
    <s v=" Wei, Q (Wei, Qi); Yu, HY (Yu, Hua-Yang); Niu, CD (Niu, Chun-Dong); Yao, R (Yao, Rong); Wu, SF (Wu, Shun-Fan); Chen, Z (Chen, Zhuo); Gao, CF (Gao, Cong-Fen)"/>
    <m/>
    <m/>
    <s v="Comparison of Insecticide Susceptibilities of Empoasca vitis (Hemiptera: Cicadellidae) from Three Main Tea-Growing Regions in China"/>
    <s v="JOURNAL OF ECONOMIC ENTOMOLOGY  卷: 108  期: 3  页: 1251-1259  DOI: 10.1093/jee/tov063  出版年: JUN 2015  "/>
    <m/>
    <m/>
    <m/>
    <s v="Article"/>
    <m/>
    <m/>
    <m/>
    <m/>
    <m/>
    <m/>
    <m/>
    <m/>
    <m/>
    <m/>
    <m/>
    <m/>
    <m/>
    <m/>
    <m/>
    <m/>
    <m/>
    <m/>
    <m/>
    <m/>
    <m/>
    <m/>
    <m/>
    <m/>
    <s v="0022-0493"/>
    <m/>
    <m/>
    <m/>
    <m/>
    <m/>
    <m/>
    <m/>
    <m/>
    <m/>
    <m/>
    <m/>
    <m/>
    <m/>
    <m/>
    <m/>
    <m/>
    <m/>
    <m/>
    <m/>
    <m/>
    <m/>
    <m/>
    <m/>
    <b v="0"/>
    <b v="0"/>
    <b v="0"/>
    <b v="0"/>
    <b v="0"/>
    <b v="0"/>
    <s v="0022-0493"/>
    <n v="1.83"/>
    <b v="0"/>
    <b v="0"/>
    <n v="1"/>
    <m/>
  </r>
  <r>
    <n v="991"/>
    <x v="16"/>
    <s v="高聪芬"/>
    <m/>
    <m/>
    <m/>
    <m/>
    <m/>
    <s v="Wei, Q (Wei, Qi); Wu, SF (Wu, Shun-Fan); Niu, CD (Niu, Chun-Dong); Yu, HY (Yu, Hua-Yang); Dong, YX (Dong, Yao-Xue); Gao, CF (Gao, Cong-Fen)"/>
    <m/>
    <m/>
    <s v="KNOCKDOWN OF THE IONOTROPIC gamma-AMINOBUTYRIC ACID RECEPTOR (GABAR) RDL GENE DECREASES FIPRONIL SUSCEPTIBILITY OF THE SMALL BROWN PLANTHOPPER, Laodelphax striatellus (HEMIPTERA: DELPHACIDAE)"/>
    <s v="ARCHIVES OF INSECT BIOCHEMISTRY AND PHYSIOLOGY  卷: 88  期: 4  页: 249-261  DOI: 10.1002/arch.21232  出版年: APR 2015 "/>
    <m/>
    <m/>
    <m/>
    <s v="Article"/>
    <m/>
    <m/>
    <m/>
    <m/>
    <m/>
    <m/>
    <m/>
    <m/>
    <m/>
    <m/>
    <m/>
    <m/>
    <m/>
    <m/>
    <m/>
    <m/>
    <m/>
    <m/>
    <m/>
    <m/>
    <m/>
    <m/>
    <m/>
    <m/>
    <s v="0739-4462"/>
    <m/>
    <m/>
    <m/>
    <m/>
    <m/>
    <m/>
    <m/>
    <m/>
    <m/>
    <m/>
    <m/>
    <m/>
    <m/>
    <m/>
    <m/>
    <m/>
    <m/>
    <m/>
    <m/>
    <m/>
    <m/>
    <m/>
    <m/>
    <b v="0"/>
    <b v="0"/>
    <b v="0"/>
    <b v="0"/>
    <b v="0"/>
    <b v="0"/>
    <s v="0739-4462"/>
    <n v="1.343"/>
    <b v="0"/>
    <b v="0"/>
    <n v="1"/>
    <m/>
  </r>
  <r>
    <n v="992"/>
    <x v="16"/>
    <s v="高聪芬"/>
    <m/>
    <m/>
    <m/>
    <m/>
    <m/>
    <s v=" Wu, SF (Wu, S. -F.); Yu, HY (Yu, H. -Y.); Jiang, TT (Jiang, T. -T.); Gao, CF (Gao, C. -F.); Shen, JL (Shen, J. -L.)"/>
    <m/>
    <m/>
    <s v="Superfamily of genes encoding G protein-coupled receptors in the diamondback moth Plutella xylostella (Lepidoptera: Plutellidae)"/>
    <s v="INSECT MOLECULAR BIOLOGY  卷: 24  期: 4  页: 442-453  DOI: 10.1111/imb.12171  出版年: AUG 2015  "/>
    <m/>
    <m/>
    <m/>
    <s v="Article"/>
    <m/>
    <m/>
    <m/>
    <m/>
    <m/>
    <m/>
    <m/>
    <m/>
    <m/>
    <m/>
    <m/>
    <m/>
    <m/>
    <m/>
    <m/>
    <m/>
    <m/>
    <m/>
    <m/>
    <m/>
    <m/>
    <m/>
    <m/>
    <m/>
    <s v="0962-1075"/>
    <m/>
    <m/>
    <m/>
    <m/>
    <m/>
    <m/>
    <m/>
    <m/>
    <m/>
    <m/>
    <m/>
    <m/>
    <m/>
    <m/>
    <m/>
    <m/>
    <m/>
    <m/>
    <m/>
    <m/>
    <m/>
    <m/>
    <m/>
    <b v="0"/>
    <b v="0"/>
    <b v="0"/>
    <b v="0"/>
    <b v="0"/>
    <b v="0"/>
    <s v="0962-1075"/>
    <n v="2.875"/>
    <b v="0"/>
    <b v="0"/>
    <b v="0"/>
    <m/>
  </r>
  <r>
    <n v="993"/>
    <x v="16"/>
    <s v="高学文"/>
    <s v="J"/>
    <s v="Zhou, XH; Zhu, QQ; Sun, GZ; Li, W; Zhang, Y; Wu, HJ; Gao, XW"/>
    <m/>
    <m/>
    <m/>
    <s v="Zhou, Xiaohui; Zhu, Qingqing; Sun, Guozhi; Li, Wei; Zhang, Yan; Wu, Huijun; Gao, Xuewen"/>
    <m/>
    <m/>
    <s v="Overproduction of high purity HapG(Xooc) from Xanthomonas oryzae functions as a growth and anti-virus factor in tobacco"/>
    <s v="ASIA LIFE SCIENCES"/>
    <m/>
    <m/>
    <s v="English"/>
    <s v="Article"/>
    <m/>
    <m/>
    <m/>
    <m/>
    <m/>
    <s v="HapG(Xooc); protein overproduction; high purity; biological functions; plantpathogenic bacteria; anti-virus factor; tobacco; tobacco mosaic virus; TMV"/>
    <s v="HRP PATHOGENICITY ISLAND; HYPERSENSITIVE RESPONSE; DISEASE RESISTANCE; PV. ORYZICOLA; ERWINIA-AMYLOVORA; HARPIN; PLANTS; HPAG(XOOC); PATHWAY; PROTEIN"/>
    <m/>
    <s v="[Zhou, Xiaohui; Zhu, Qingqing; Zhang, Yan; Wu, Huijun; Gao, Xuewen] Nanjing Agr Univ, Coll Plant Protect, Nanjing 210095, Jiangsu, Peoples R China; [Zhou, Xiaohui; Sun, Guozhi; Li, Wei] Hebei Univ Sci &amp; Technol, Sch Biosci &amp; Bioengn, Shijiazhuang 050008, Peoples R China"/>
    <s v="Gao, XW (reprint author), Nanjing Agr Univ, Coll Plant Protect, Weigang 1, Nanjing 210095, Jiangsu, Peoples R China."/>
    <s v="gaoxw@njau.edu.cn"/>
    <m/>
    <m/>
    <s v="China Postdoctoral Science Foundation [2012M511290]; National Natural Science Foundation of China [31100044, 31100056, 31270077]; Natural Science Foundation of Hebei Province [C2012208019]; National High-Tech R&amp;D Program of China [2012AA101504]; Special Fund for Agro-scientific Research in the public interest [20130315]; National Transgenic Major Program [2011ZX08004-004]; Doctoral Fund of the Ministry of Education of China [20100097120011]; SRF for ROCS, SEM"/>
    <s v="This work received financial support from the China Postdoctoral Science Foundation (2012M511290), the National Natural Science Foundation of China (31100044, 31100056, 31270077), the Natural Science Foundation of Hebei Province (C2012208019), the National High-Tech R&amp;D Program of China (2012AA101504), the Special Fund for Agro-scientific Research in the public interest (20130315), the National Transgenic Major Program (2011ZX08004-004), the Doctoral Fund of the Ministry of Education of China (20100097120011) and SRF for ROCS, SEM."/>
    <m/>
    <n v="23"/>
    <n v="0"/>
    <n v="0"/>
    <n v="0"/>
    <n v="0"/>
    <s v="ASIA LIFE SCIENCES"/>
    <s v="LOS BANOS, COLLEGE"/>
    <s v="C/O DR. WILLIAM SM. GRUEZO, CHAIRMAN, UNIVERSITY OF THE PHILIPPINES, D-206 BIOLOGICAL SCIENCES BUIL, LOS BANOS, COLLEGE, LAGUNA, 4031, PHILIPPINES"/>
    <s v="0117-3375"/>
    <m/>
    <m/>
    <s v="ASIA LIFE SCI"/>
    <s v="Asia Life Sci."/>
    <s v="JAN-JUN"/>
    <n v="2015"/>
    <n v="24"/>
    <n v="1"/>
    <m/>
    <m/>
    <m/>
    <m/>
    <n v="1"/>
    <n v="9"/>
    <m/>
    <m/>
    <m/>
    <n v="9"/>
    <s v="Biology"/>
    <s v="Life Sciences &amp; Biomedicine - Other Topics"/>
    <s v="CR5UO"/>
    <s v="WOS:000361410100001"/>
    <m/>
    <s v="Gao, XW (reprint author), Nanjing Agr Univ, Coll Plant Protect, Weigang 1, Nanjing 210095, Jiangsu, Peoples R China."/>
    <b v="0"/>
    <b v="0"/>
    <b v="0"/>
    <s v="植物保护学院"/>
    <b v="0"/>
    <s v="0117-3375"/>
    <n v="7.4999999999999997E-2"/>
    <b v="0"/>
    <b v="0"/>
    <n v="1"/>
    <m/>
  </r>
  <r>
    <n v="994"/>
    <x v="16"/>
    <s v="高学文"/>
    <s v="J"/>
    <s v="Zhu, QQ; Zhou, XH; Li, W; Wu, HJ; Zhang, ZS; Gao, XW"/>
    <m/>
    <m/>
    <m/>
    <s v="Zhu, Qingqing; Zhou, Xiaohui; Li, Wei; Wu, Huijun; Zhang, Zishan; Gao, Xuewen"/>
    <m/>
    <m/>
    <s v="Construction, expression, purification and biochemical properties of recombinant Harpin(Xooc)"/>
    <s v="ASIA LIFE SCIENCES"/>
    <m/>
    <m/>
    <s v="English"/>
    <s v="Article"/>
    <m/>
    <m/>
    <m/>
    <m/>
    <m/>
    <s v="Harpin(Xooc); expression; purification; stability"/>
    <s v="HRP PATHOGENICITY ISLAND; ORYZAE PV. ORYZICOLA; HYPERSENSITIVE RESPONSE; DISEASE RESISTANCE; XANTHOMONAS-ORYZAE; ERWINIA-AMYLOVORA; PLANTS; PROTEIN; PATHWAY; ARABIDOPSIS"/>
    <m/>
    <s v="[Zhu, Qingqing; Zhou, Xiaohui; Wu, Huijun; Gao, Xuewen] Nanjing Agr Univ, Coll Plant Protect, Nanjing 210095, Jiangsu, Peoples R China; [Zhou, Xiaohui; Li, Wei; Zhang, Zishan] Hebei Univ Sci &amp; Technol, Sch Biosci &amp; Bioengn, Shijiazhuang 050008, Peoples R China"/>
    <s v="Gao, XW (reprint author), Nanjing Agr Univ, Coll Plant Protect, Weigang 1, Nanjing 210095, Jiangsu, Peoples R China."/>
    <s v="gaoxw@njau.edu.cn"/>
    <m/>
    <m/>
    <s v="China Postdoctoral Science Foundation [2012M511290]; National Natural Science Foundation of China [31100044, 31100056, 31270077]; Natural Science Foundation of Hebei Province [C2012208019]; National High-tech R&amp;D Program of China [2012AA101504]; Special fund for Agro-scientific research in the public interest [20130315]; National Transgenic Major Program [2011ZX08004-004]; Doctoral Fund of Ministry of Education of China [20100097120011]"/>
    <s v="This work received financial support from the China Postdoctoral Science Foundation (2012M511290), the National Natural Science Foundation of China (31100044, 31100056, 31270077), the Natural Science Foundation of Hebei Province (C2012208019), the National High-tech R&amp;D Program of China (2012AA101504), the Special fund for Agro-scientific research in the public interest (20130315), and the National Transgenic Major Program (2011ZX08004-004), the Doctoral Fund of Ministry of Education of China (20100097120011)."/>
    <m/>
    <n v="16"/>
    <n v="0"/>
    <n v="0"/>
    <n v="0"/>
    <n v="0"/>
    <s v="ASIA LIFE SCIENCES"/>
    <s v="LOS BANOS, COLLEGE"/>
    <s v="C/O DR. WILLIAM SM. GRUEZO, CHAIRMAN, UNIVERSITY OF THE PHILIPPINES, D-206 BIOLOGICAL SCIENCES BUIL, LOS BANOS, COLLEGE, LAGUNA, 4031, PHILIPPINES"/>
    <s v="0117-3375"/>
    <m/>
    <m/>
    <s v="ASIA LIFE SCI"/>
    <s v="Asia Life Sci."/>
    <s v="JAN-JUN"/>
    <n v="2015"/>
    <n v="24"/>
    <n v="1"/>
    <m/>
    <m/>
    <m/>
    <m/>
    <n v="453"/>
    <n v="461"/>
    <m/>
    <m/>
    <m/>
    <n v="9"/>
    <s v="Biology"/>
    <s v="Life Sciences &amp; Biomedicine - Other Topics"/>
    <s v="CR5UO"/>
    <s v="WOS:000361410100033"/>
    <m/>
    <s v="Gao, XW (reprint author), Nanjing Agr Univ, Coll Plant Protect, Weigang 1, Nanjing 210095, Jiangsu, Peoples R China."/>
    <b v="0"/>
    <b v="0"/>
    <b v="0"/>
    <s v="植物保护学院"/>
    <b v="0"/>
    <s v="0117-3375"/>
    <n v="7.4999999999999997E-2"/>
    <b v="0"/>
    <b v="0"/>
    <n v="1"/>
    <m/>
  </r>
  <r>
    <n v="995"/>
    <x v="16"/>
    <s v="高学文"/>
    <s v="J"/>
    <s v="Wu, LM; Wu, HJ; Qiao, JQ; Gao, XW; Borriss, R"/>
    <m/>
    <m/>
    <m/>
    <s v="Wu, Liming; Wu, Hui-Jun; Qiao, Junqing; Gao, Xuewen; Borriss, Rainer"/>
    <m/>
    <m/>
    <s v="Novel Routes for Improving Biocontrol Activity of Bacillus Based Bioinoculants"/>
    <s v="FRONTIERS IN MICROBIOLOGY"/>
    <m/>
    <m/>
    <s v="English"/>
    <s v="Review"/>
    <m/>
    <m/>
    <m/>
    <m/>
    <m/>
    <s v="plant growth-promotion; biocontrol; Bacillus amyloliquefaciens subsp plantarum; mersacidin; bacillomycin D; surfactin; bacilysin; harpin genes"/>
    <s v="GROWTH-PROMOTING BACTERIA; AMYLOLIQUEFACIENS FZB42; PSEUDOMONAS-FLUORESCENS; SURFACTIN PRODUCTION; FUNCTIONAL-CHARACTERIZATION; SYSTEMIC RESISTANCE; GENE CLUSTERS; PLANT DEFENSE; WILT DISEASE; SUBTILIS"/>
    <m/>
    <s v="[Wu, Liming; Wu, Hui-Jun; Qiao, Junqing; Gao, Xuewen] Nanjing Agr Univ, Coll Plant Protect, Key Lab Monitoring &amp; Management Crop Dis &amp; Pest I, Minist Agr, Nanjing, Jiangsu, Peoples R China; [Qiao, Junqing] Jiangsu Acad Agr Sci, Inst Plant Protect, Nanjing, Jiangsu, Peoples R China; [Borriss, Rainer] Humboldt Univ, Fachgebiet Phytomed, Inst Agrar &amp; Gartenbauwissensch, D-10099 Berlin, Germany; [Borriss, Rainer] Nord Reet UG, Greifswald, Germany"/>
    <s v="Gao, XW (reprint author), Nanjing Agr Univ, Coll Plant Protect, Key Lab Monitoring &amp; Management Crop Dis &amp; Pest I, Minist Agr, Nanjing, Jiangsu, Peoples R China."/>
    <s v="gaoxw@njau.edu.cn; rainer.borriss@rz.hu-berlin.de"/>
    <m/>
    <m/>
    <s v="National High-Tech R&amp;D Program of China [2012AA101504]; Special fund for Agro-scientific Research in the Public Interest [20130315]; National Natural Science Foundation of China [31471811, 31100056]; Doctoral Fund of Ministry of Education of China [20100097120011]; Chinese German collaborative project [0330798A]; PATHCONTROL - German Ministry for Education and Research (BMBF) [0315654A]"/>
    <s v="The work of XG was supported by grants from the National High-Tech R&amp;D Program of China (2012AA101504), the Special fund for Agro-scientific Research in the Public Interest (20130315), the National Natural Science Foundation of China (31471811, 31100056), and the Doctoral Fund of Ministry of Education of China (20100097120011). RB wish to thank for the financial support given by the Chinese German collaborative project (0330798A) and PATHCONTROL (0315654A) provided by the German Ministry for Education and Research (BMBF)."/>
    <m/>
    <n v="81"/>
    <n v="0"/>
    <n v="0"/>
    <n v="3"/>
    <n v="3"/>
    <s v="FRONTIERS MEDIA SA"/>
    <s v="LAUSANNE"/>
    <s v="PO BOX 110, EPFL INNOVATION PARK, BUILDING I, LAUSANNE, 1015, SWITZERLAND"/>
    <s v="1664-302X"/>
    <m/>
    <m/>
    <s v="FRONT MICROBIOL"/>
    <s v="Front. Microbiol."/>
    <n v="42714"/>
    <n v="2015"/>
    <n v="6"/>
    <m/>
    <m/>
    <m/>
    <m/>
    <m/>
    <m/>
    <m/>
    <n v="1395"/>
    <s v="10.3389/fmicb.2015.01395"/>
    <m/>
    <n v="13"/>
    <s v="Microbiology"/>
    <s v="Microbiology"/>
    <s v="CY9DG"/>
    <s v="WOS:000366707000001"/>
    <n v="26696998"/>
    <s v="Gao, XW (reprint author), Nanjing Agr Univ, Coll Plant Protect, Key Lab Monitoring &amp; Management Crop Dis &amp; Pest I, Minist Agr, Nanjing, Jiangsu, Peoples R China."/>
    <b v="0"/>
    <b v="0"/>
    <b v="0"/>
    <s v="植物保护学院"/>
    <b v="0"/>
    <s v="1664-302X"/>
    <n v="4.17"/>
    <b v="0"/>
    <b v="0"/>
    <b v="0"/>
    <m/>
  </r>
  <r>
    <n v="996"/>
    <x v="16"/>
    <s v="高学文"/>
    <m/>
    <m/>
    <m/>
    <m/>
    <m/>
    <s v="Wang, Y (Wang, Yu); Wu, HJ (Wu, Huijun); Wei, GF (Wei, Guifang); Zhang, HY (Zhang, Hongyue); Zhang, Y (Zhang, Yan); Gao, XW (Gao, Xuewen)"/>
    <m/>
    <m/>
    <s v="Transcriptome Profiling of hrf2 Transgenic Rapeseed Revealed Genes Related to the Defense Responses and Signaling Pathways"/>
    <s v="CROP SCIENCE  卷: 55  期: 2  页: 800-810  DOI: 10.2135/cropsci2014.03.0174  出版年: MAR-APR 2015"/>
    <m/>
    <m/>
    <m/>
    <s v="Article"/>
    <m/>
    <m/>
    <m/>
    <m/>
    <m/>
    <m/>
    <m/>
    <m/>
    <m/>
    <m/>
    <m/>
    <m/>
    <m/>
    <m/>
    <m/>
    <m/>
    <m/>
    <m/>
    <m/>
    <m/>
    <m/>
    <m/>
    <m/>
    <m/>
    <s v="0011-183X"/>
    <m/>
    <m/>
    <m/>
    <m/>
    <m/>
    <m/>
    <m/>
    <m/>
    <m/>
    <m/>
    <m/>
    <m/>
    <m/>
    <m/>
    <m/>
    <m/>
    <m/>
    <m/>
    <m/>
    <m/>
    <m/>
    <m/>
    <m/>
    <b v="0"/>
    <b v="0"/>
    <b v="0"/>
    <b v="0"/>
    <b v="0"/>
    <b v="0"/>
    <s v="0011-183X"/>
    <n v="1.8740000000000001"/>
    <b v="0"/>
    <b v="0"/>
    <n v="1"/>
    <m/>
  </r>
  <r>
    <n v="997"/>
    <x v="16"/>
    <s v="高学文"/>
    <m/>
    <m/>
    <m/>
    <m/>
    <m/>
    <s v="Zang, Haoyu; Xie, Shanshan; Wu, Huijun; Wang, Weiduo; Shao, Xiankun; Wu, Liming; Rajer, Faheem Uddin; Gao, Xuewen"/>
    <m/>
    <m/>
    <s v="A novel thermostable GH5_7 beta-mannanase from Bacillus pumilus GBSW19 and its application in manno-oligosaccharides (MOS) production"/>
    <s v="ENZYME AND MICROBIAL TECHNOLOGY"/>
    <m/>
    <m/>
    <m/>
    <s v="Article"/>
    <m/>
    <m/>
    <m/>
    <m/>
    <m/>
    <m/>
    <m/>
    <m/>
    <m/>
    <m/>
    <m/>
    <m/>
    <m/>
    <m/>
    <m/>
    <m/>
    <m/>
    <m/>
    <m/>
    <m/>
    <m/>
    <m/>
    <m/>
    <m/>
    <s v="0141-0229"/>
    <m/>
    <m/>
    <m/>
    <m/>
    <m/>
    <m/>
    <m/>
    <m/>
    <m/>
    <m/>
    <m/>
    <m/>
    <m/>
    <m/>
    <m/>
    <m/>
    <m/>
    <m/>
    <m/>
    <m/>
    <m/>
    <m/>
    <m/>
    <b v="0"/>
    <b v="0"/>
    <b v="0"/>
    <b v="0"/>
    <b v="0"/>
    <b v="0"/>
    <s v="0141-0229"/>
    <n v="2.9319999999999999"/>
    <b v="0"/>
    <b v="0"/>
    <b v="0"/>
    <m/>
  </r>
  <r>
    <n v="998"/>
    <x v="16"/>
    <s v="高学文"/>
    <m/>
    <m/>
    <m/>
    <m/>
    <m/>
    <s v="Wu, LM (Wu, Liming); Wu, HJ (Wu, Huijun); Chen, LN (Chen, Lina); Lin, L (Lin, Ling); Borriss, R (Borriss, Rainer); Gao, XW (Gao, Xuewen)"/>
    <m/>
    <m/>
    <s v="Bacilysin overproduction in Bacillus amyloliquefaciens FZB42 markerless derivative strains FZBREP and FZBSPA enhances antibacterial activity"/>
    <s v="APPLIED MICROBIOLOGY AND BIOTECHNOLOGY  卷: 99  期: 10  页: 4255-4263  DOI: 10.1007/s00253-014-6251-0  出版年: MAY 2015  "/>
    <m/>
    <m/>
    <m/>
    <s v="Article"/>
    <m/>
    <m/>
    <m/>
    <m/>
    <m/>
    <m/>
    <m/>
    <m/>
    <m/>
    <m/>
    <m/>
    <m/>
    <m/>
    <m/>
    <m/>
    <m/>
    <m/>
    <m/>
    <m/>
    <m/>
    <m/>
    <m/>
    <m/>
    <m/>
    <s v="0175-7598"/>
    <m/>
    <m/>
    <m/>
    <m/>
    <m/>
    <m/>
    <m/>
    <m/>
    <m/>
    <m/>
    <m/>
    <m/>
    <m/>
    <m/>
    <m/>
    <m/>
    <m/>
    <m/>
    <m/>
    <m/>
    <m/>
    <m/>
    <m/>
    <b v="0"/>
    <b v="0"/>
    <b v="0"/>
    <b v="0"/>
    <b v="0"/>
    <b v="0"/>
    <s v="0175-7598"/>
    <n v="3.8479999999999999"/>
    <b v="0"/>
    <b v="0"/>
    <b v="0"/>
    <m/>
  </r>
  <r>
    <n v="999"/>
    <x v="16"/>
    <s v="高学文"/>
    <m/>
    <m/>
    <m/>
    <m/>
    <m/>
    <s v="Yang, Yang; Wu, Hui-Jun; Lin, Ling; Zhu, Qing-qing; Borriss, Rainer; Gao, Xue-Wen"/>
    <m/>
    <m/>
    <s v="A plasmid-born Rap-Phr system regulates surfactin production, sporulation and genetic competence in the heterologous host, Bacillus subtilis OKB105"/>
    <s v="APPLIED MICROBIOLOGY AND BIOTECHNOLOGY"/>
    <m/>
    <m/>
    <m/>
    <s v="Article"/>
    <m/>
    <m/>
    <m/>
    <m/>
    <m/>
    <m/>
    <m/>
    <m/>
    <m/>
    <m/>
    <m/>
    <m/>
    <m/>
    <m/>
    <m/>
    <m/>
    <m/>
    <m/>
    <m/>
    <m/>
    <m/>
    <m/>
    <m/>
    <m/>
    <s v="0175-7598"/>
    <m/>
    <m/>
    <m/>
    <m/>
    <m/>
    <m/>
    <m/>
    <m/>
    <m/>
    <m/>
    <m/>
    <m/>
    <m/>
    <m/>
    <m/>
    <m/>
    <m/>
    <m/>
    <m/>
    <m/>
    <m/>
    <m/>
    <m/>
    <b v="0"/>
    <b v="0"/>
    <b v="0"/>
    <b v="0"/>
    <b v="0"/>
    <b v="0"/>
    <s v="0175-7598"/>
    <n v="3.8479999999999999"/>
    <b v="0"/>
    <b v="0"/>
    <b v="0"/>
    <m/>
  </r>
  <r>
    <n v="1000"/>
    <x v="16"/>
    <s v="高学文"/>
    <m/>
    <m/>
    <m/>
    <m/>
    <m/>
    <s v="Xie, SS (Xie, Shanshan); Wu, HJ (Wu, Huijun); Chen, L (Chen, Lina); Zang, HY (Zang, Haoyu); Xie, YL (Xie, Yongli); Gao, XW (Gao, Xuewen)"/>
    <m/>
    <m/>
    <s v="Transcriptome profiling of Bacillus subtilis OKB105 in response to rice seedlings"/>
    <s v="BMC MICROBIOLOGY  卷: 15  文献号: 21  DOI: 10.1186/s12866-015-0353-4  出版年: FEB 6 2015"/>
    <m/>
    <m/>
    <m/>
    <s v="Article "/>
    <m/>
    <m/>
    <m/>
    <m/>
    <m/>
    <m/>
    <m/>
    <m/>
    <m/>
    <m/>
    <m/>
    <m/>
    <m/>
    <m/>
    <m/>
    <m/>
    <m/>
    <m/>
    <m/>
    <m/>
    <m/>
    <m/>
    <m/>
    <m/>
    <s v="1471-2180"/>
    <m/>
    <m/>
    <m/>
    <m/>
    <m/>
    <m/>
    <m/>
    <m/>
    <m/>
    <m/>
    <m/>
    <m/>
    <m/>
    <m/>
    <m/>
    <m/>
    <m/>
    <m/>
    <m/>
    <m/>
    <m/>
    <m/>
    <m/>
    <b v="0"/>
    <b v="0"/>
    <b v="0"/>
    <b v="0"/>
    <b v="0"/>
    <b v="0"/>
    <s v="1471-2180"/>
    <n v="3.2509999999999999"/>
    <b v="0"/>
    <b v="0"/>
    <b v="0"/>
    <m/>
  </r>
  <r>
    <n v="1001"/>
    <x v="16"/>
    <s v="高学文"/>
    <m/>
    <m/>
    <m/>
    <m/>
    <m/>
    <s v=" Wu, LM (Wu, Liming); Wu, HJ (Wu, Huijun); Chen, L (Chen, Lina); Yu, XF (Yu, Xinfang); Borriss, R (Borriss, Rainer); Gao, XW (Gao, Xuewen)"/>
    <m/>
    <m/>
    <s v="Difficidin and bacilysin from Bacillus amyloliquefaciens FZB42 have antibacterial activity against Xanthomonas oryzae rice pathogens"/>
    <s v="SCIENTIFIC REPORTS  卷: 5  文献号: 12975  DOI: 10.1038/srep12975  出版年: AUG 13 2015  "/>
    <m/>
    <m/>
    <m/>
    <s v="Article"/>
    <m/>
    <m/>
    <m/>
    <m/>
    <m/>
    <m/>
    <m/>
    <m/>
    <m/>
    <m/>
    <m/>
    <m/>
    <m/>
    <m/>
    <m/>
    <m/>
    <m/>
    <m/>
    <m/>
    <m/>
    <m/>
    <m/>
    <m/>
    <m/>
    <s v="2045-2322"/>
    <m/>
    <m/>
    <m/>
    <m/>
    <m/>
    <m/>
    <m/>
    <m/>
    <m/>
    <m/>
    <m/>
    <m/>
    <m/>
    <m/>
    <m/>
    <m/>
    <m/>
    <m/>
    <m/>
    <m/>
    <m/>
    <m/>
    <m/>
    <b v="0"/>
    <b v="0"/>
    <b v="0"/>
    <b v="0"/>
    <b v="0"/>
    <b v="0"/>
    <s v="2045-2322"/>
    <n v="5.5970000000000004"/>
    <b v="0"/>
    <n v="1"/>
    <b v="0"/>
    <m/>
  </r>
  <r>
    <n v="1002"/>
    <x v="16"/>
    <s v="韩召军"/>
    <s v="J"/>
    <s v="Jiang, WH; Li, HD; Cheng, XF; Ye, JR; Feng, YB; Han, ZJ"/>
    <m/>
    <m/>
    <m/>
    <s v="Jiang, Wei-Hua; Li, Hai-Dong; Cheng, Xiong-Feng; Ye, Jian-Ren; Feng, Yong-Bin; Han, Zhao-Jun"/>
    <m/>
    <m/>
    <s v="Study on host plants for reproduction of Chilo suppressalis"/>
    <s v="JOURNAL OF ASIA-PACIFIC ENTOMOLOGY"/>
    <m/>
    <m/>
    <s v="English"/>
    <s v="Article"/>
    <m/>
    <m/>
    <m/>
    <m/>
    <m/>
    <s v="Chilo suppressalis; Oviposition; Survival rate; Host plant"/>
    <s v="STRIPED STEM BORER; LEPIDOPTERA CRAMBIDAE; WALKER LEPIDOPTERA; RICE"/>
    <m/>
    <s v="[Jiang, Wei-Hua; Li, Hai-Dong; Cheng, Xiong-Feng; Han, Zhao-Jun] Nanjing Agr Univ, Minist Educ, Coll Plant Protect, Key Lab Integrated Management Crop Dis &amp; Pests, Nanjing 210095, Jiangsu, Peoples R China; [Ye, Jian-Ren; Feng, Yong-Bin] Plant Protecting Stn Wenling City, Wenling 317500, Peoples R China"/>
    <s v="Han, ZJ (reprint author), Nanjing Agr Univ, Minist Educ, Coll Plant Protect, Key Lab Integrated Management Crop Dis &amp; Pests, Nanjing 210095, Jiangsu, Peoples R China."/>
    <s v="zjhan@njau.edu.cn"/>
    <m/>
    <m/>
    <s v="Special Fund for Agro-scientific Research in the Public Interest of China [201303017]; National Natural Science Foundation of China [31130045]"/>
    <s v="This work was supported by the Special Fund for Agro-scientific Research in the Public Interest of China (201303017) and the National Natural Science Foundation of China (31130045)."/>
    <m/>
    <n v="27"/>
    <n v="0"/>
    <n v="0"/>
    <n v="1"/>
    <n v="1"/>
    <s v="KOREAN SOC APPLIED ENTOMOLOGY"/>
    <s v="SUWON"/>
    <s v="NATL INST AGRICULTURAL SCIENCE &amp; TECHNOLOGY, DIVISION ENTOMOLOGY, RDA, 249 SEODUN-DONG, SUWON, 441-707, SOUTH KOREA"/>
    <s v="1226-8615"/>
    <s v="1876-7990"/>
    <m/>
    <s v="J ASIA-PAC ENTOMOL"/>
    <s v="J. Asia-Pac. Entomol."/>
    <s v="SEP"/>
    <n v="2015"/>
    <n v="18"/>
    <n v="3"/>
    <m/>
    <m/>
    <m/>
    <m/>
    <n v="591"/>
    <n v="595"/>
    <m/>
    <s v="10.1016/j.aspen.2015.07.009"/>
    <m/>
    <n v="5"/>
    <s v="Entomology"/>
    <s v="Entomology"/>
    <s v="DC6SI"/>
    <s v="WOS:000369349500036"/>
    <m/>
    <s v="Han, ZJ (reprint author), Nanjing Agr Univ, Minist Educ, Coll Plant Protect, Key Lab Integrated Management Crop Dis &amp; Pests, Nanjing 210095, Jiangsu, Peoples R China."/>
    <b v="0"/>
    <b v="0"/>
    <b v="0"/>
    <s v="植物保护学院"/>
    <b v="0"/>
    <s v="1226-8615"/>
    <n v="0"/>
    <b v="0"/>
    <b v="0"/>
    <n v="1"/>
    <m/>
  </r>
  <r>
    <n v="1003"/>
    <x v="16"/>
    <s v="韩召军"/>
    <m/>
    <m/>
    <m/>
    <m/>
    <m/>
    <s v="Wang, Baoju; Wang, Ying; Zhang, Yang; Han, Ping; Li, Fei; Han, Zhaojun"/>
    <m/>
    <m/>
    <s v="Genome-wide analysis of esterase-like genes in the striped rice stem borer, Chilo suppressalis"/>
    <s v="GENOME"/>
    <m/>
    <m/>
    <m/>
    <s v="Article"/>
    <m/>
    <m/>
    <m/>
    <m/>
    <m/>
    <m/>
    <m/>
    <m/>
    <m/>
    <m/>
    <m/>
    <m/>
    <m/>
    <m/>
    <m/>
    <m/>
    <m/>
    <m/>
    <m/>
    <m/>
    <m/>
    <m/>
    <m/>
    <m/>
    <s v="0831-2796"/>
    <m/>
    <m/>
    <m/>
    <m/>
    <m/>
    <m/>
    <m/>
    <m/>
    <m/>
    <m/>
    <m/>
    <m/>
    <m/>
    <m/>
    <m/>
    <m/>
    <m/>
    <m/>
    <m/>
    <m/>
    <m/>
    <m/>
    <m/>
    <b v="0"/>
    <b v="0"/>
    <b v="0"/>
    <b v="0"/>
    <b v="0"/>
    <b v="0"/>
    <s v="0831-2796"/>
    <n v="1.669"/>
    <b v="0"/>
    <b v="0"/>
    <n v="1"/>
    <m/>
  </r>
  <r>
    <n v="1004"/>
    <x v="16"/>
    <s v="韩召军"/>
    <m/>
    <m/>
    <m/>
    <m/>
    <m/>
    <s v="Elzaki, MEA (Elzaki, M. E. A.); Zhang, W (Zhang, W.); Han, Z (Han, Z.)"/>
    <m/>
    <m/>
    <s v="Cytochrome P450 CYP4DE1 and CYP6CW3v2 contribute to ethiprole resistance in Laodelphax striatellus (Fallen)"/>
    <s v=" INSECT MOLECULAR BIOLOGY  卷: 24  期: 3  页: 368-376  DOI: 10.1111/imb.12164  出版年: JUN 2015 "/>
    <m/>
    <m/>
    <m/>
    <s v="Article"/>
    <m/>
    <m/>
    <m/>
    <m/>
    <m/>
    <m/>
    <m/>
    <m/>
    <m/>
    <m/>
    <m/>
    <m/>
    <m/>
    <m/>
    <m/>
    <m/>
    <m/>
    <m/>
    <m/>
    <m/>
    <m/>
    <m/>
    <m/>
    <m/>
    <s v="0962-1075"/>
    <m/>
    <m/>
    <m/>
    <m/>
    <m/>
    <m/>
    <m/>
    <m/>
    <m/>
    <m/>
    <m/>
    <m/>
    <m/>
    <m/>
    <m/>
    <m/>
    <m/>
    <m/>
    <m/>
    <m/>
    <m/>
    <m/>
    <m/>
    <b v="0"/>
    <b v="0"/>
    <b v="0"/>
    <b v="0"/>
    <b v="0"/>
    <b v="0"/>
    <s v="0962-1075"/>
    <n v="2.875"/>
    <b v="0"/>
    <b v="0"/>
    <b v="0"/>
    <m/>
  </r>
  <r>
    <n v="1005"/>
    <x v="16"/>
    <s v="韩召军"/>
    <m/>
    <m/>
    <m/>
    <m/>
    <m/>
    <s v="Wang, JH (Wang, Junhua); Zeng, L (Zeng, Ling); Han, ZJ (Han, Zhaojun)"/>
    <m/>
    <m/>
    <s v="An Assessment of Cold Hardiness and Biochemical Adaptations for Cold Tolerance Among Different Geographic Populations of the Bactrocera dorsalis (Diptera: Tephritidae) in China"/>
    <s v="JOURNAL OF INSECT SCIENCE  卷: 14  文献号: 292  DOI: 10.1093/jisesa/ieu154  出版年: JAN 1 2014"/>
    <m/>
    <m/>
    <m/>
    <s v="Article"/>
    <m/>
    <m/>
    <m/>
    <m/>
    <m/>
    <m/>
    <m/>
    <m/>
    <m/>
    <m/>
    <m/>
    <m/>
    <m/>
    <m/>
    <m/>
    <m/>
    <m/>
    <m/>
    <m/>
    <m/>
    <m/>
    <m/>
    <m/>
    <m/>
    <s v="1536-2442"/>
    <m/>
    <m/>
    <m/>
    <m/>
    <m/>
    <m/>
    <m/>
    <m/>
    <m/>
    <m/>
    <m/>
    <m/>
    <m/>
    <m/>
    <m/>
    <m/>
    <m/>
    <m/>
    <m/>
    <m/>
    <m/>
    <m/>
    <m/>
    <b v="0"/>
    <b v="0"/>
    <b v="0"/>
    <b v="0"/>
    <b v="0"/>
    <b v="0"/>
    <s v="1536-2442"/>
    <n v="1.294"/>
    <b v="0"/>
    <b v="0"/>
    <n v="1"/>
    <m/>
  </r>
  <r>
    <n v="1006"/>
    <x v="16"/>
    <s v="洪晓月"/>
    <s v="J"/>
    <s v="Guo, JF; Li, HS; Wang, B; Xue, XF; Hong, XY"/>
    <m/>
    <m/>
    <m/>
    <s v="Guo, Jing-Feng; Li, Hao-Sen; Wang, Bing; Xue, Xiao-Feng; Hong, Xiao-Yue"/>
    <m/>
    <m/>
    <s v="DNA barcoding reveals the protogyne and deutogyne of Tegolophus celtis sp nov (Acari: Eriophyidae)"/>
    <s v="EXPERIMENTAL AND APPLIED ACAROLOGY"/>
    <m/>
    <m/>
    <s v="English"/>
    <s v="Article"/>
    <m/>
    <m/>
    <m/>
    <m/>
    <m/>
    <s v="Taxonomy; Protogyne; Deutogyne; Eriophyoidea; DNA barcoding; K2P distances"/>
    <s v="MITES ACARI; ERIOPHYOIDEA; SEQUENCES; HOST; BRAZIL; CHINA; TAXA"/>
    <m/>
    <s v="[Guo, Jing-Feng; Li, Hao-Sen; Wang, Bing; Xue, Xiao-Feng; Hong, Xiao-Yue] Nanjing Agr Univ, Dept Entomol, Nanjing 210095, Jiangsu, Peoples R China"/>
    <s v="Hong, XY (reprint author), Nanjing Agr Univ, Dept Entomol, Nanjing 210095, Jiangsu, Peoples R China."/>
    <s v="xyhong@njau.edu.cn"/>
    <m/>
    <m/>
    <s v="National Natural Science Foundation of China [31172132]"/>
    <s v="This research was funded by the National Natural Science Foundation of China (31172132). We thank Yan Dong and Xiao Han of Nanjing Agricultural University for their comments on the manuscript."/>
    <m/>
    <n v="39"/>
    <n v="0"/>
    <n v="0"/>
    <n v="1"/>
    <n v="1"/>
    <s v="SPRINGER"/>
    <s v="DORDRECHT"/>
    <s v="VAN GODEWIJCKSTRAAT 30, 3311 GZ DORDRECHT, NETHERLANDS"/>
    <s v="0168-8162"/>
    <s v="1572-9702"/>
    <m/>
    <s v="EXP APPL ACAROL"/>
    <s v="Exp. Appl. Acarol."/>
    <s v="NOV"/>
    <n v="2015"/>
    <n v="67"/>
    <n v="3"/>
    <m/>
    <m/>
    <m/>
    <m/>
    <n v="393"/>
    <n v="410"/>
    <m/>
    <s v="10.1007/s10493-015-9953-9"/>
    <m/>
    <n v="18"/>
    <s v="Entomology"/>
    <s v="Entomology"/>
    <s v="CS8FI"/>
    <s v="WOS:000362321000006"/>
    <n v="26246188"/>
    <s v="Hong, XY (reprint author), Nanjing Agr Univ, Dept Entomol, Nanjing 210095, Jiangsu, Peoples R China."/>
    <b v="0"/>
    <b v="0"/>
    <s v="植物保护学院"/>
    <b v="0"/>
    <b v="0"/>
    <s v="0168-8162"/>
    <n v="1.6220000000000001"/>
    <b v="0"/>
    <b v="0"/>
    <n v="1"/>
    <m/>
  </r>
  <r>
    <n v="1007"/>
    <x v="16"/>
    <s v="洪晓月"/>
    <s v="J"/>
    <s v="Yang, SX; Guo, C; Zhang, YK; Sun, JT; Hong, XY"/>
    <m/>
    <m/>
    <m/>
    <s v="Yang, Si-Xia; Guo, Chao; Zhang, Yan-Kai; Sun, Jing-Tao; Hong, Xiao-Yue"/>
    <m/>
    <m/>
    <s v="Expression level and immunolocalization of de novo methyltransferase 3 protein (TuDNMT3) in adult females and males of the two-spotted spider mite, Tetranychus urticae"/>
    <s v="EXPERIMENTAL AND APPLIED ACAROLOGY"/>
    <m/>
    <m/>
    <s v="English"/>
    <s v="Article"/>
    <m/>
    <m/>
    <m/>
    <m/>
    <m/>
    <s v="DNA methyltransferase 3 protein; Gender; Expression; Localization; Tetranychus urticae"/>
    <s v="MAMMALIAN DNA METHYLTRANSFERASES; SEQUENCE SPECIFICITY; STRUCTURE PREDICTION; GENE-REGULATION; METHYLATION; DNMT3A; CELLS; TRANSCRIPTION; DEACETYLASES; PERSPECTIVE"/>
    <m/>
    <s v="[Yang, Si-Xia; Guo, Chao; Zhang, Yan-Kai; Sun, Jing-Tao; Hong, Xiao-Yue] Nanjing Agr Univ, Dept Entomol, Nanjing, Jiangsu, Peoples R China"/>
    <s v="Hong, XY (reprint author), Nanjing Agr Univ, Dept Entomol, Nanjing, Jiangsu, Peoples R China."/>
    <s v="xyhong@njau.edu.cn"/>
    <m/>
    <m/>
    <s v="Ministry of Agriculture of China [201103020]; National Natural Science Foundation of China [31172131, 31371944]"/>
    <s v="This study was supported in part by a Grant-in-aid from the Science and Technology Program of the National Public Welfare Professional Fund (No. 201103020) from the Ministry of Agriculture of China, and a Grant-in-aid for Scientific Research (Nos. 31172131 and 31371944) from the National Natural Science Foundation of China."/>
    <m/>
    <n v="45"/>
    <n v="0"/>
    <n v="0"/>
    <n v="1"/>
    <n v="1"/>
    <s v="SPRINGER"/>
    <s v="DORDRECHT"/>
    <s v="VAN GODEWIJCKSTRAAT 30, 3311 GZ DORDRECHT, NETHERLANDS"/>
    <s v="0168-8162"/>
    <s v="1572-9702"/>
    <m/>
    <s v="EXP APPL ACAROL"/>
    <s v="Exp. Appl. Acarol."/>
    <s v="NOV"/>
    <n v="2015"/>
    <n v="67"/>
    <n v="3"/>
    <m/>
    <m/>
    <m/>
    <m/>
    <n v="381"/>
    <n v="392"/>
    <m/>
    <s v="10.1007/s10493-015-9957-5"/>
    <m/>
    <n v="12"/>
    <s v="Entomology"/>
    <s v="Entomology"/>
    <s v="CS8FI"/>
    <s v="WOS:000362321000005"/>
    <n v="26246190"/>
    <s v="Hong, XY (reprint author), Nanjing Agr Univ, Dept Entomol, Nanjing, Jiangsu, Peoples R China."/>
    <b v="0"/>
    <b v="0"/>
    <s v="植物保护学院"/>
    <b v="0"/>
    <b v="0"/>
    <s v="0168-8162"/>
    <n v="1.6220000000000001"/>
    <b v="0"/>
    <b v="0"/>
    <n v="1"/>
    <m/>
  </r>
  <r>
    <n v="1008"/>
    <x v="16"/>
    <s v="洪晓月"/>
    <s v="J"/>
    <s v="Rajput, S; Li, HS; Xue, XF; Hong, XY"/>
    <m/>
    <m/>
    <m/>
    <s v="Rajput, Shahjahan; Li, Hao-Sen; Xue, Xiao-Feng; Hong, Xiao-Yue"/>
    <m/>
    <m/>
    <s v="Descriptions of five new eriophyoid mite species of the Diptilomiopidae (Acari: Trombidiformes: Eriophyoidea) from Zhejiang Province, China"/>
    <s v="ZOOTAXA"/>
    <m/>
    <m/>
    <s v="English"/>
    <s v="Article"/>
    <m/>
    <m/>
    <m/>
    <m/>
    <m/>
    <s v="Prostigmata; taxonomy; Tianmu Mountain; Qingliang Mountain"/>
    <s v="GENUS"/>
    <m/>
    <s v="[Rajput, Shahjahan; Li, Hao-Sen; Xue, Xiao-Feng; Hong, Xiao-Yue] Nanjing Agr Univ, Dept Entomol, Nanjing 210095, Jiangsu, Peoples R China"/>
    <s v="Hong, XY (reprint author), Nanjing Agr Univ, Dept Entomol, Nanjing 210095, Jiangsu, Peoples R China."/>
    <s v="xyhong@njau.edu.cn"/>
    <m/>
    <m/>
    <s v="National Natural Science Foundation of China [31172132]"/>
    <s v="This research was funded by the National Natural Science Foundation of China (No. 31172132). We thank Xiao Han (NJAU) for her help with mite identification and Professor Xin-Hua Li (Department of Botany, Nanjing Agricultural University) for the identification of the host plants. We are also grateful to Dr Philipp E. Chetverikov (Saint-Petersburg State University, St Petersburg, Russia) and Dr Charnie Craemer (ARC-Plant Protection Research Institute, Pretoria Queenswood, South Africa) for their valuable comments and suggestions on an earlier draft of the manuscript."/>
    <m/>
    <n v="14"/>
    <n v="0"/>
    <n v="0"/>
    <n v="0"/>
    <n v="0"/>
    <s v="MAGNOLIA PRESS"/>
    <s v="AUCKLAND"/>
    <s v="PO BOX 41383, AUCKLAND, ST LUKES 1030, NEW ZEALAND"/>
    <s v="1175-5326"/>
    <s v="1175-5334"/>
    <m/>
    <s v="ZOOTAXA"/>
    <s v="Zootaxa"/>
    <d v="2015-09-22T00:00:00"/>
    <n v="2015"/>
    <n v="4020"/>
    <n v="2"/>
    <m/>
    <m/>
    <m/>
    <m/>
    <n v="335"/>
    <n v="356"/>
    <m/>
    <m/>
    <m/>
    <n v="22"/>
    <s v="Zoology"/>
    <s v="Zoology"/>
    <s v="CR6ZM"/>
    <s v="WOS:000361497100006"/>
    <m/>
    <s v="Hong, XY (reprint author), Nanjing Agr Univ, Dept Entomol, Nanjing 210095, Jiangsu, Peoples R China."/>
    <b v="0"/>
    <b v="0"/>
    <s v="植物保护学院"/>
    <b v="0"/>
    <b v="0"/>
    <s v="1175-5326"/>
    <n v="0.94499999999999995"/>
    <b v="0"/>
    <b v="0"/>
    <n v="1"/>
    <m/>
  </r>
  <r>
    <n v="1009"/>
    <x v="16"/>
    <s v="洪晓月"/>
    <s v="J"/>
    <s v="Han, X; Zuo, Y; Xue, XF; Hong, XY"/>
    <m/>
    <m/>
    <m/>
    <s v="Han, Xiao; Zuo, Yun; Xue, Xiao-Feng; Hong, Xiao-Yue"/>
    <m/>
    <m/>
    <s v="Eriophyoid mites (Acari, Eriophyoidea) associated with tea plants, with descriptions of a new genus and two new species"/>
    <s v="ZOOKEYS"/>
    <m/>
    <m/>
    <s v="English"/>
    <s v="Article"/>
    <m/>
    <m/>
    <m/>
    <m/>
    <m/>
    <s v="Prostigmata; Camellia spp.; Theaceae; taxonomy; Yunnan Province; China"/>
    <s v="CHINA"/>
    <m/>
    <s v="[Han, Xiao; Zuo, Yun; Xue, Xiao-Feng; Hong, Xiao-Yue] Nanjing Agr Univ, Dept Entomol, Nanjing 210095, Jiangsu, Peoples R China"/>
    <s v="Hong, XY (reprint author), Nanjing Agr Univ, Dept Entomol, Nanjing 210095, Jiangsu, Peoples R China."/>
    <s v="xyhong@njau.edu.cn"/>
    <s v="Xue, Xiao-Feng/P-2046-2015"/>
    <s v="Xue, Xiao-Feng/0000-0002-6374-8601"/>
    <s v="National Natural Science Foundation of China [31172132]"/>
    <s v="This research was funded by the National Natural Science Foundation of China (No. 31172132). We thank Jing-Feng Guo of NJAU for reviewing an earlier draft of this manuscript. We are very grateful to JW Amrine Jr for valuable comments on the manuscript."/>
    <m/>
    <n v="33"/>
    <n v="0"/>
    <n v="0"/>
    <n v="0"/>
    <n v="0"/>
    <s v="PENSOFT PUBL"/>
    <s v="SOFIA"/>
    <s v="12 PROF GEORGI ZLATARSKI ST, SOFIA, 1700, BULGARIA"/>
    <s v="1313-2989"/>
    <s v="1313-2970"/>
    <m/>
    <s v="ZOOKEYS"/>
    <s v="ZooKeys"/>
    <m/>
    <n v="2015"/>
    <m/>
    <n v="534"/>
    <m/>
    <m/>
    <m/>
    <m/>
    <n v="1"/>
    <n v="16"/>
    <m/>
    <s v="10.3897/zookeys.534.5961"/>
    <m/>
    <n v="16"/>
    <s v="Zoology"/>
    <s v="Zoology"/>
    <s v="CV7KY"/>
    <s v="WOS:000364452800001"/>
    <m/>
    <s v="Hong, XY (reprint author), Nanjing Agr Univ, Dept Entomol, Nanjing 210095, Jiangsu, Peoples R China."/>
    <b v="0"/>
    <b v="0"/>
    <s v="植物保护学院"/>
    <b v="0"/>
    <b v="0"/>
    <s v="1313-2989"/>
    <n v="0.97299999999999998"/>
    <b v="0"/>
    <b v="0"/>
    <n v="1"/>
    <n v="12"/>
  </r>
  <r>
    <n v="1010"/>
    <x v="16"/>
    <s v="洪晓月"/>
    <s v="J"/>
    <s v="Sun, B; Zhang, YK; Xue, XF; Li, YX; Hong, XY"/>
    <m/>
    <m/>
    <m/>
    <s v="Sun, Bing; Zhang, Yan-Kai; Xue, Xiao-Feng; Li, Yuan-Xi; Hong, Xiao-Yue"/>
    <m/>
    <m/>
    <s v="Effects of Wolbachia infection in Tetranychus urticae (Acari: Tetranychidae) on predation by Neoseiulus cucumeris (Acari: Phytoseiidae)"/>
    <s v="SYSTEMATIC AND APPLIED ACAROLOGY"/>
    <m/>
    <m/>
    <s v="English"/>
    <s v="Article"/>
    <m/>
    <m/>
    <m/>
    <m/>
    <m/>
    <m/>
    <s v="PREY-STAGE PREFERENCE; 2-SPOTTED SPIDER-MITES; FUNCTIONAL-RESPONSE; BIOLOGICAL-CONTROL; AEDES-AEGYPTI; ENTOMOPATHOGENIC FUNGUS; CYTOPLASMIC INCOMPATIBILITY; BEAUVERIA-BASSIANA; TOMATO PLANTS; LIFE-STYLES"/>
    <m/>
    <s v="[Sun, Bing; Zhang, Yan-Kai; Xue, Xiao-Feng; Li, Yuan-Xi; Hong, Xiao-Yue] Nanjing Agr Univ, Dept Entomol, Nanjing 210095, Jiangsu, Peoples R China"/>
    <s v="Hong, XY (reprint author), Nanjing Agr Univ, Dept Entomol, Nanjing 210095, Jiangsu, Peoples R China."/>
    <s v="xyhong@njau.edu.cn"/>
    <m/>
    <m/>
    <s v="Science and Technology Program of the National Public Welfare Professional Fund from the Ministry of Agriculture of China [201103020]; National Natural Science Foundation of China [31172131, 31371944]"/>
    <s v="We thank Jing-Yu Zhao and When-Chao Zhu of the Department of Entomology, NJAU, China for their help with the collection of spider mites. This study was supported in part by a grant-in-aid from the Science and Technology Program of the National Public Welfare Professional Fund (no. 201103020) from the Ministry of Agriculture of China, and a grant-in-aid for Scientific Research (no. 31172131 and 31371944) from the National Natural Science Foundation of China."/>
    <m/>
    <n v="43"/>
    <n v="0"/>
    <n v="0"/>
    <n v="1"/>
    <n v="1"/>
    <s v="SYSTEMATIC &amp; APPLIED ACAROLOGY SOC LONDON, NATURAL HISTORY MUSEUM"/>
    <s v="LONDON"/>
    <s v="DEPT ENTOMOLOGY, LONDON, SW7 5BD, ENGLAND"/>
    <s v="1362-1971"/>
    <m/>
    <m/>
    <s v="SYST APPL ACAROL-UK"/>
    <s v="Syst. Appl. Acarol."/>
    <d v="2015-09-30T00:00:00"/>
    <n v="2015"/>
    <n v="20"/>
    <n v="6"/>
    <m/>
    <m/>
    <m/>
    <m/>
    <n v="591"/>
    <n v="602"/>
    <m/>
    <m/>
    <m/>
    <n v="12"/>
    <s v="Entomology"/>
    <s v="Entomology"/>
    <s v="CU9LG"/>
    <s v="WOS:000363865400002"/>
    <m/>
    <s v="Hong, XY (reprint author), Nanjing Agr Univ, Dept Entomol, Nanjing 210095, Jiangsu, Peoples R China."/>
    <b v="0"/>
    <b v="0"/>
    <s v="植物保护学院"/>
    <b v="0"/>
    <b v="0"/>
    <s v="1362-1971"/>
    <n v="0"/>
    <b v="0"/>
    <b v="0"/>
    <n v="1"/>
    <m/>
  </r>
  <r>
    <n v="1011"/>
    <x v="16"/>
    <s v="洪晓月"/>
    <m/>
    <m/>
    <m/>
    <m/>
    <m/>
    <s v=" Chen, DS (Chen, Da-Song); Yang, SX (Yang, Si-Xia); Ding, XL (Ding, Xiu-Lei); Zhang, YK (Zhang, Yan-Kai); Hong, XY (Hong, Xiao-Yue)"/>
    <m/>
    <m/>
    <s v="Infection Rate Assay by Nested PCR and the Phylogenetic Analysis of Himetobi P Virus in the Main Pests of Rice-Wheat Cropping Systems"/>
    <s v="JOURNAL OF ECONOMIC ENTOMOLOGY  卷: 108  期: 3  页: 1304-1312  DOI: 10.1093/jee/tov001  出版年: JUN 2015  "/>
    <m/>
    <m/>
    <m/>
    <s v="Article"/>
    <m/>
    <m/>
    <m/>
    <m/>
    <m/>
    <m/>
    <m/>
    <m/>
    <m/>
    <m/>
    <m/>
    <m/>
    <m/>
    <m/>
    <m/>
    <m/>
    <m/>
    <m/>
    <m/>
    <m/>
    <m/>
    <m/>
    <m/>
    <m/>
    <s v="0022-0493"/>
    <m/>
    <m/>
    <m/>
    <m/>
    <m/>
    <m/>
    <m/>
    <m/>
    <m/>
    <m/>
    <m/>
    <m/>
    <m/>
    <m/>
    <m/>
    <m/>
    <m/>
    <m/>
    <m/>
    <m/>
    <m/>
    <m/>
    <m/>
    <b v="0"/>
    <b v="0"/>
    <b v="0"/>
    <b v="0"/>
    <b v="0"/>
    <b v="0"/>
    <s v="0022-0493"/>
    <n v="1.83"/>
    <b v="0"/>
    <b v="0"/>
    <n v="1"/>
    <m/>
  </r>
  <r>
    <n v="1012"/>
    <x v="16"/>
    <s v="洪晓月"/>
    <m/>
    <m/>
    <m/>
    <m/>
    <m/>
    <s v="Qu, SX (Qu, S. -X.); Li, HP (Li, H. -P.); Ma, L (Ma, L.); Hou, LJ (Hou, L. -J.); Lin, JS (Lin, J. -S.); Song, JD (Song, J. -D.); Hong, XY (Hong, X. -Y.)"/>
    <m/>
    <m/>
    <s v="Effects of different edible mushroom hosts on the development, reproduction and bacterial community of Tyrophagus putrescentiae (Schrank)"/>
    <s v="JOURNAL OF STORED PRODUCTS RESEARCH  卷: 61  页: 70-75  DOI: 10.1016/j.jspr.2014.12.003  出版年: MAR 2015 "/>
    <m/>
    <m/>
    <m/>
    <s v="Article"/>
    <m/>
    <m/>
    <m/>
    <m/>
    <m/>
    <m/>
    <m/>
    <m/>
    <m/>
    <m/>
    <m/>
    <m/>
    <m/>
    <m/>
    <m/>
    <m/>
    <m/>
    <m/>
    <m/>
    <m/>
    <m/>
    <m/>
    <m/>
    <m/>
    <s v="0022-474X"/>
    <m/>
    <m/>
    <m/>
    <m/>
    <m/>
    <m/>
    <m/>
    <m/>
    <m/>
    <m/>
    <m/>
    <m/>
    <m/>
    <m/>
    <m/>
    <m/>
    <m/>
    <m/>
    <m/>
    <m/>
    <m/>
    <m/>
    <m/>
    <b v="0"/>
    <b v="0"/>
    <b v="0"/>
    <b v="0"/>
    <b v="0"/>
    <b v="0"/>
    <s v="0022-474X"/>
    <n v="1.8240000000000001"/>
    <b v="0"/>
    <b v="0"/>
    <n v="1"/>
    <m/>
  </r>
  <r>
    <n v="1013"/>
    <x v="16"/>
    <s v="洪晓月"/>
    <m/>
    <m/>
    <m/>
    <m/>
    <m/>
    <s v=" Zhang, YK (Zhang, Y. -K.); Ding, XL (Ding, X. -L.); Rong, X (Rong, X.); Hong, XY (Hong, X. -Y.)"/>
    <m/>
    <m/>
    <s v="How do hosts react to endosymbionts? A new insight into the molecular mechanisms underlying the Wolbachia-host association"/>
    <s v="INSECT MOLECULAR BIOLOGY  卷: 24  期: 1  页: 1-12  DOI: 10.1111/imb.12128  出版年: FEB 2015 "/>
    <m/>
    <m/>
    <m/>
    <s v="Article"/>
    <m/>
    <m/>
    <m/>
    <m/>
    <m/>
    <m/>
    <m/>
    <m/>
    <m/>
    <m/>
    <m/>
    <m/>
    <m/>
    <m/>
    <m/>
    <m/>
    <m/>
    <m/>
    <m/>
    <m/>
    <m/>
    <m/>
    <m/>
    <m/>
    <s v="0962-1075"/>
    <m/>
    <m/>
    <m/>
    <m/>
    <m/>
    <m/>
    <m/>
    <m/>
    <m/>
    <m/>
    <m/>
    <m/>
    <m/>
    <m/>
    <m/>
    <m/>
    <m/>
    <m/>
    <m/>
    <m/>
    <m/>
    <m/>
    <m/>
    <b v="0"/>
    <b v="0"/>
    <b v="0"/>
    <b v="0"/>
    <b v="0"/>
    <b v="0"/>
    <s v="0962-1075"/>
    <n v="2.875"/>
    <b v="0"/>
    <b v="0"/>
    <b v="0"/>
    <m/>
  </r>
  <r>
    <n v="1014"/>
    <x v="16"/>
    <s v="洪晓月"/>
    <m/>
    <m/>
    <m/>
    <m/>
    <m/>
    <s v=" Han, X (Han, Xiao); Rajput, S (Rajput, Shahjahan); Xue, XF (Xue, Xiao-Feng); Hong, XY (Hong, Xiao-Yue)"/>
    <m/>
    <m/>
    <s v="Four new species of Tetra and Tetraspinus (Acari: Eriophyidae) from China"/>
    <s v="SYSTEMATIC AND APPLIED ACAROLOGY  卷: 20  期: 5  页: 507-522  出版年: JUL 31 2015  "/>
    <m/>
    <m/>
    <m/>
    <s v="Article"/>
    <m/>
    <m/>
    <m/>
    <m/>
    <m/>
    <m/>
    <m/>
    <m/>
    <m/>
    <m/>
    <m/>
    <m/>
    <m/>
    <m/>
    <m/>
    <m/>
    <m/>
    <m/>
    <m/>
    <m/>
    <m/>
    <m/>
    <m/>
    <m/>
    <s v="1362-1971"/>
    <m/>
    <m/>
    <m/>
    <m/>
    <m/>
    <m/>
    <m/>
    <m/>
    <m/>
    <m/>
    <m/>
    <m/>
    <m/>
    <m/>
    <m/>
    <m/>
    <m/>
    <m/>
    <m/>
    <m/>
    <m/>
    <m/>
    <m/>
    <b v="0"/>
    <b v="0"/>
    <b v="0"/>
    <b v="0"/>
    <b v="0"/>
    <b v="0"/>
    <s v="1362-1971"/>
    <n v="0"/>
    <b v="0"/>
    <b v="0"/>
    <n v="1"/>
    <m/>
  </r>
  <r>
    <n v="1015"/>
    <x v="16"/>
    <s v="洪晓月"/>
    <m/>
    <m/>
    <m/>
    <m/>
    <m/>
    <s v=" Rajput, S (Rajput, Shahjahan); Zuo, Y (Zuo, Yun); Wang, Z (Wang, Zhen); Hong, XY (Hong, Xiao-Yue)"/>
    <m/>
    <m/>
    <s v="Five new species of the genus Tetra Keifer (Acari: Eriophyidae: Phyllocoptinae) from China"/>
    <s v="SYSTEMATIC AND APPLIED ACAROLOGY  卷: 20  期: 2  页: 203-219  出版年: FEB 27 2015  "/>
    <m/>
    <m/>
    <m/>
    <s v="Article"/>
    <m/>
    <m/>
    <m/>
    <m/>
    <m/>
    <m/>
    <m/>
    <m/>
    <m/>
    <m/>
    <m/>
    <m/>
    <m/>
    <m/>
    <m/>
    <m/>
    <m/>
    <m/>
    <m/>
    <m/>
    <m/>
    <m/>
    <m/>
    <m/>
    <s v="1362-1971"/>
    <m/>
    <m/>
    <m/>
    <m/>
    <m/>
    <m/>
    <m/>
    <m/>
    <m/>
    <m/>
    <m/>
    <m/>
    <m/>
    <m/>
    <m/>
    <m/>
    <m/>
    <m/>
    <m/>
    <m/>
    <m/>
    <m/>
    <m/>
    <b v="0"/>
    <b v="0"/>
    <b v="0"/>
    <b v="0"/>
    <b v="0"/>
    <b v="0"/>
    <s v="1362-1971"/>
    <n v="0"/>
    <b v="0"/>
    <b v="0"/>
    <n v="1"/>
    <m/>
  </r>
  <r>
    <n v="1016"/>
    <x v="16"/>
    <s v="洪晓月"/>
    <m/>
    <m/>
    <m/>
    <m/>
    <m/>
    <s v=" Yang, XM (Yang, Xian-Ming); Lou, H (Lou, Heng); Sun, JT (Sun, Jing-Tao); Zhu, YM (Zhu, Yi-Ming); Xue, XF (Xue, Xiao-Feng); Hong, XY (Hong, Xiao-Yue)"/>
    <m/>
    <m/>
    <s v="Temporal Genetic Dynamics of an Invasive Species, Frankliniella occidentalis (Pergande), in an Early Phase of Establishment"/>
    <s v="SCIENTIFIC REPORTS  卷: 5  文献号: 11877  DOI: 10.1038/srep11877  出版年: JUL 3 2015  "/>
    <m/>
    <m/>
    <m/>
    <s v="Article"/>
    <m/>
    <m/>
    <m/>
    <m/>
    <m/>
    <m/>
    <m/>
    <m/>
    <m/>
    <m/>
    <m/>
    <m/>
    <m/>
    <m/>
    <m/>
    <m/>
    <m/>
    <m/>
    <m/>
    <m/>
    <m/>
    <m/>
    <m/>
    <m/>
    <s v="2045-2322"/>
    <m/>
    <m/>
    <m/>
    <m/>
    <m/>
    <m/>
    <m/>
    <m/>
    <m/>
    <m/>
    <m/>
    <m/>
    <m/>
    <m/>
    <m/>
    <m/>
    <m/>
    <m/>
    <m/>
    <m/>
    <m/>
    <m/>
    <m/>
    <b v="0"/>
    <b v="0"/>
    <b v="0"/>
    <b v="0"/>
    <b v="0"/>
    <b v="0"/>
    <s v="2045-2322"/>
    <n v="5.5970000000000004"/>
    <b v="0"/>
    <n v="1"/>
    <b v="0"/>
    <m/>
  </r>
  <r>
    <n v="1017"/>
    <x v="16"/>
    <s v="洪晓月"/>
    <m/>
    <m/>
    <m/>
    <m/>
    <m/>
    <s v="Sun, Jing-Tao; Wang, Man-Man; Zhang, Yan-Kai; Chapuis, Marie-Pierre; Jiang, Xin-Yu; Hu, Gao; Yang, Xian-Ming; Ge, Cheng; Xue, Xiao-Feng; Hong, Xiao-Yue"/>
    <m/>
    <m/>
    <s v="Evidence for high dispersal ability and mito-nuclear discordance in the small brown planthopper, Laodelphax striatellus"/>
    <s v="SCIENTIFIC REPORTS"/>
    <m/>
    <m/>
    <m/>
    <s v="Article"/>
    <m/>
    <m/>
    <m/>
    <m/>
    <m/>
    <m/>
    <m/>
    <m/>
    <m/>
    <m/>
    <m/>
    <m/>
    <m/>
    <m/>
    <m/>
    <m/>
    <m/>
    <m/>
    <m/>
    <m/>
    <m/>
    <m/>
    <m/>
    <m/>
    <s v="2045-2322"/>
    <m/>
    <m/>
    <m/>
    <m/>
    <m/>
    <m/>
    <m/>
    <m/>
    <m/>
    <m/>
    <m/>
    <m/>
    <m/>
    <m/>
    <m/>
    <m/>
    <m/>
    <m/>
    <m/>
    <m/>
    <m/>
    <m/>
    <m/>
    <b v="0"/>
    <b v="0"/>
    <b v="0"/>
    <b v="0"/>
    <b v="0"/>
    <b v="0"/>
    <s v="2045-2322"/>
    <n v="5.5970000000000004"/>
    <b v="0"/>
    <n v="1"/>
    <b v="0"/>
    <m/>
  </r>
  <r>
    <n v="1018"/>
    <x v="16"/>
    <s v="洪晓月"/>
    <m/>
    <m/>
    <m/>
    <m/>
    <m/>
    <s v=" Sun, JT (Sun, Jing-Tao); Wang, MM (Wang, Man-Man); Zhang, YK (Zhang, Yan-Kai); Chapuis, MP (Chapuis, Marie-Pierre); Jiang, XY (Jiang, Xin-Yu); Hu, G (Hu, Gao); Yang, XM (Yang, Xian-Ming); Ge, C (Ge, Cheng); Xue, XF (Xue, Xiao-Feng); Hong, XY (Hong, Xiao-Yue)"/>
    <m/>
    <m/>
    <s v="Evidence for high dispersal ability and mito-nuclear discordance in the small brown planthopper, Laodelphax striatellu"/>
    <s v="SCIENTIFIC REPORTS  卷: 5  文献号: 8045  DOI: 10.1038/srep08045  出版年: JAN 27 2015 "/>
    <m/>
    <m/>
    <m/>
    <s v="Article"/>
    <m/>
    <m/>
    <m/>
    <m/>
    <m/>
    <m/>
    <m/>
    <m/>
    <m/>
    <m/>
    <m/>
    <m/>
    <m/>
    <m/>
    <m/>
    <m/>
    <m/>
    <m/>
    <m/>
    <m/>
    <m/>
    <m/>
    <m/>
    <m/>
    <s v="2045-2322"/>
    <m/>
    <m/>
    <m/>
    <m/>
    <m/>
    <m/>
    <m/>
    <m/>
    <m/>
    <m/>
    <m/>
    <m/>
    <m/>
    <m/>
    <m/>
    <m/>
    <m/>
    <m/>
    <m/>
    <m/>
    <m/>
    <m/>
    <m/>
    <b v="0"/>
    <b v="0"/>
    <b v="0"/>
    <b v="0"/>
    <b v="0"/>
    <b v="0"/>
    <s v="2045-2322"/>
    <n v="5.5970000000000004"/>
    <b v="0"/>
    <n v="1"/>
    <b v="0"/>
    <m/>
  </r>
  <r>
    <n v="1019"/>
    <x v="16"/>
    <s v="胡白石"/>
    <m/>
    <m/>
    <m/>
    <m/>
    <m/>
    <s v=" Tian, YL (Tian, Yanli); Zhao, YQ (Zhao, Yuqiang); Wu, XR (Wu, Xinrong); Liu, FQ (Liu, Fengquan); Hu, BS (Hu, Baishi); Walcott, RR (Walcott, Ronald R.)"/>
    <m/>
    <m/>
    <s v="The type VI protein secretion system contributes to biofilm formation and seed-to-seedling transmission of Acidovorax citrulli on melon"/>
    <s v="MOLECULAR PLANT PATHOLOGY  卷: 16  期: 1  页: 38-47  DOI: 10.1111/mpp.12159  出版年: JAN 2015"/>
    <m/>
    <m/>
    <m/>
    <s v="Article"/>
    <m/>
    <m/>
    <m/>
    <m/>
    <m/>
    <m/>
    <m/>
    <m/>
    <m/>
    <m/>
    <m/>
    <m/>
    <m/>
    <m/>
    <m/>
    <m/>
    <m/>
    <m/>
    <m/>
    <m/>
    <m/>
    <m/>
    <m/>
    <m/>
    <s v="1464-6722"/>
    <m/>
    <m/>
    <m/>
    <m/>
    <m/>
    <m/>
    <m/>
    <m/>
    <m/>
    <m/>
    <m/>
    <m/>
    <m/>
    <m/>
    <m/>
    <m/>
    <m/>
    <m/>
    <m/>
    <m/>
    <m/>
    <m/>
    <m/>
    <b v="0"/>
    <b v="0"/>
    <b v="0"/>
    <b v="0"/>
    <b v="0"/>
    <b v="0"/>
    <s v="1464-6722"/>
    <n v="4.54"/>
    <b v="0"/>
    <b v="0"/>
    <b v="0"/>
    <m/>
  </r>
  <r>
    <n v="1020"/>
    <x v="16"/>
    <s v="李保平"/>
    <m/>
    <m/>
    <m/>
    <m/>
    <m/>
    <s v="Sheng, S (Sheng Sheng); Meng, L (Meng Ling); Wu, FA (Wu Fu-an); Li, BP (Li Baoping)"/>
    <m/>
    <m/>
    <s v="Patch Time Allocation and Oviposition Behavior in Response to Patch Quality and the Presence of a Generalist Predator in Meteorus pulchricornis (Hymenoptera: Braconidae)"/>
    <s v="JOURNAL OF INSECT SCIENCE  卷: 15  文献号: 53  DOI: 10.1093/jisesa/iev037  出版年: MAY 5 2015"/>
    <m/>
    <m/>
    <m/>
    <s v="Article"/>
    <m/>
    <m/>
    <m/>
    <m/>
    <m/>
    <m/>
    <m/>
    <m/>
    <m/>
    <m/>
    <m/>
    <m/>
    <m/>
    <m/>
    <m/>
    <m/>
    <m/>
    <m/>
    <m/>
    <m/>
    <m/>
    <m/>
    <m/>
    <m/>
    <s v="1536-2442"/>
    <m/>
    <m/>
    <m/>
    <m/>
    <m/>
    <m/>
    <m/>
    <m/>
    <m/>
    <m/>
    <m/>
    <m/>
    <m/>
    <m/>
    <m/>
    <m/>
    <m/>
    <m/>
    <m/>
    <m/>
    <m/>
    <m/>
    <m/>
    <b v="0"/>
    <b v="0"/>
    <b v="0"/>
    <b v="0"/>
    <b v="0"/>
    <b v="0"/>
    <s v="1536-2442"/>
    <n v="1.294"/>
    <b v="0"/>
    <b v="0"/>
    <n v="1"/>
    <m/>
  </r>
  <r>
    <n v="1021"/>
    <x v="16"/>
    <s v="李飞"/>
    <s v="J"/>
    <s v="Xiao, HM; Yuan, ZT; Guo, DH; Hou, BF; Yin, CL; Zhang, WQ; Li, F"/>
    <m/>
    <m/>
    <m/>
    <s v="Xiao, Huamei; Yuan, Zhuting; Guo, Dianhao; Hou, Bofeng; Yin, Chuanlin; Zhang, Wenqing; Li, Fei"/>
    <m/>
    <m/>
    <s v="Genome-wide identification of long noncoding RNA genes and their potential association with fecundity and virulence in rice brown planthopper, Nilaparvata lugens"/>
    <s v="BMC GENOMICS"/>
    <m/>
    <m/>
    <s v="English"/>
    <s v="Article"/>
    <m/>
    <m/>
    <m/>
    <m/>
    <m/>
    <s v="Long noncoding RNAs; RNA-seq; Genome location; Co-expression; Fecundity; Virulence"/>
    <s v="COEXPRESSION NETWORK; SEQUENCING DATA; DROSOPHILA; ANNOTATION; EXPRESSION; WORLD; TRANSCRIPTS; ADAPTATION; PREDICTION; SOFTWARE"/>
    <m/>
    <s v="[Xiao, Huamei; Yuan, Zhuting; Guo, Dianhao; Hou, Bofeng; Yin, Chuanlin; Li, Fei] Nanjing Agr Univ, Coll Plant Protect, Dept Entomol, Nanjing 210095, Jiangsu, Peoples R China; [Xiao, Huamei] Shaoyang Univ, Dept City Construct, Shaoyang 422000, Peoples R China; [Zhang, Wenqing] Sun Yat Sen Univ, Inst Entomol, State Key Lab Biocontrol, Guangzhou 510275, Guangdong, Peoples R China; [Li, Fei] Zhejiang Univ, Minist Agr, Key Lab Agr Entomol, Inst Insect Sci, Hangzhou 310058, Zhejiang, Peoples R China"/>
    <s v="Li, F (reprint author), Nanjing Agr Univ, Coll Plant Protect, Dept Entomol, Nanjing 210095, Jiangsu, Peoples R China."/>
    <s v="lifei18@zju.edu.cn"/>
    <m/>
    <m/>
    <s v="National Basic Research Program of China [2012CB114102]"/>
    <s v="This work was supported by National Basic Research Program of China (2012CB114102)."/>
    <m/>
    <n v="46"/>
    <n v="0"/>
    <n v="0"/>
    <n v="1"/>
    <n v="1"/>
    <s v="BIOMED CENTRAL LTD"/>
    <s v="LONDON"/>
    <s v="236 GRAYS INN RD, FLOOR 6, LONDON WC1X 8HL, ENGLAND"/>
    <s v="1471-2164"/>
    <m/>
    <m/>
    <s v="BMC GENOMICS"/>
    <s v="BMC Genomics"/>
    <d v="2015-10-05T00:00:00"/>
    <n v="2015"/>
    <n v="16"/>
    <m/>
    <m/>
    <m/>
    <m/>
    <m/>
    <m/>
    <m/>
    <n v="749"/>
    <s v="10.1186/s12864-015-1953-y"/>
    <m/>
    <n v="16"/>
    <s v="Biotechnology &amp; Applied Microbiology; Genetics &amp; Heredity"/>
    <s v="Biotechnology &amp; Applied Microbiology; Genetics &amp; Heredity"/>
    <s v="CS7GV"/>
    <s v="WOS:000362253000010"/>
    <n v="26437919"/>
    <s v="Li, F (reprint author), Nanjing Agr Univ, Coll Plant Protect, Dept Entomol, Nanjing 210095, Jiangsu, Peoples R China."/>
    <b v="0"/>
    <b v="0"/>
    <s v="植物保护学院"/>
    <s v="植物保护学院"/>
    <b v="0"/>
    <s v="1471-2164"/>
    <n v="4.3600000000000003"/>
    <b v="0"/>
    <b v="0"/>
    <b v="0"/>
    <m/>
  </r>
  <r>
    <n v="1022"/>
    <x v="16"/>
    <s v="李飞"/>
    <m/>
    <m/>
    <m/>
    <m/>
    <m/>
    <s v=" Zhang, J (Zhang, Jiao); Xing, YR (Xing, Yanru); Li, Y (Li, Yao); Yin, CL (Yin, Chuanlin); Ge, C (Ge, Chang); Li, F (Li, Fei)"/>
    <m/>
    <m/>
    <s v="DNA methyltransferases have an essential role in female fecundity in brown planthopper, Nilaparvata lugens"/>
    <s v="BIOCHEMICAL AND BIOPHYSICAL RESEARCH COMMUNICATIONS  卷: 464  期: 1  页: 83-88  DOI: 10.1016/j.bbrc.2015.05.114  出版年: AUG 14 2015  "/>
    <m/>
    <m/>
    <m/>
    <s v="Article"/>
    <m/>
    <m/>
    <m/>
    <m/>
    <m/>
    <m/>
    <m/>
    <m/>
    <m/>
    <m/>
    <m/>
    <m/>
    <m/>
    <m/>
    <m/>
    <m/>
    <m/>
    <m/>
    <m/>
    <m/>
    <m/>
    <m/>
    <m/>
    <m/>
    <s v="0006-291X"/>
    <m/>
    <m/>
    <m/>
    <m/>
    <m/>
    <m/>
    <m/>
    <m/>
    <m/>
    <m/>
    <m/>
    <m/>
    <m/>
    <m/>
    <m/>
    <m/>
    <m/>
    <m/>
    <m/>
    <m/>
    <m/>
    <m/>
    <m/>
    <b v="0"/>
    <b v="0"/>
    <b v="0"/>
    <b v="0"/>
    <b v="0"/>
    <b v="0"/>
    <s v="0006-291X"/>
    <n v="2.3820000000000001"/>
    <b v="0"/>
    <b v="0"/>
    <b v="0"/>
    <m/>
  </r>
  <r>
    <n v="1023"/>
    <x v="16"/>
    <s v="李飞"/>
    <m/>
    <m/>
    <m/>
    <m/>
    <m/>
    <s v="Shahzad, MF (Shahzad, Muhammad Faisal); Li, Y (Li, Yao); Ge, C (Ge, Chang); Sun, Y (Sun, Yang); Yang, QP (Yang, Qiupu); Li, F (Li, Fei)"/>
    <m/>
    <m/>
    <s v="KNOCKDOWN OF CS-SPOOK INDUCES DELAYED LARVAL MOLTING IN RICE STRIPED STEM BORER Chilo suppressalis"/>
    <s v="ARCHIVES OF INSECT BIOCHEMISTRY AND PHYSIOLOGY  卷: 88  期: 3  页: 179-191  DOI: 10.1002/arch.21213  出版年: MAR 2015 "/>
    <m/>
    <m/>
    <m/>
    <s v="Article"/>
    <m/>
    <m/>
    <m/>
    <m/>
    <m/>
    <m/>
    <m/>
    <m/>
    <m/>
    <m/>
    <m/>
    <m/>
    <m/>
    <m/>
    <m/>
    <m/>
    <m/>
    <m/>
    <m/>
    <m/>
    <m/>
    <m/>
    <m/>
    <m/>
    <s v="0739-4462"/>
    <m/>
    <m/>
    <m/>
    <m/>
    <m/>
    <m/>
    <m/>
    <m/>
    <m/>
    <m/>
    <m/>
    <m/>
    <m/>
    <m/>
    <m/>
    <m/>
    <m/>
    <m/>
    <m/>
    <m/>
    <m/>
    <m/>
    <m/>
    <b v="0"/>
    <b v="0"/>
    <b v="0"/>
    <b v="0"/>
    <b v="0"/>
    <b v="0"/>
    <s v="0739-4462"/>
    <n v="1.343"/>
    <b v="0"/>
    <b v="0"/>
    <n v="1"/>
    <m/>
  </r>
  <r>
    <n v="1024"/>
    <x v="16"/>
    <s v="李飞"/>
    <m/>
    <m/>
    <m/>
    <m/>
    <m/>
    <s v=" Xia, YH (Xia, Yi-Han); Zhang, YN (Zhang, Ya-Nan); Hou, XQ (Hou, Xiao-Qing); Li, F (Li, Fei); Dong, SL (Dong, Shuang-Lin)"/>
    <m/>
    <m/>
    <s v="Large number of putative chemoreception and pheromone biosynthesis genes revealed by analyzing transcriptome from ovipositor-pheromone glands of Chilo suppressalis"/>
    <s v="SCIENTIFIC REPORTS  卷: 5  文献号: 7888  DOI: 10.1038/srep07888  出版年: JAN 20 2015  "/>
    <m/>
    <m/>
    <m/>
    <s v="Article"/>
    <m/>
    <m/>
    <m/>
    <m/>
    <m/>
    <m/>
    <m/>
    <m/>
    <m/>
    <m/>
    <m/>
    <m/>
    <m/>
    <m/>
    <m/>
    <m/>
    <m/>
    <m/>
    <m/>
    <m/>
    <m/>
    <m/>
    <m/>
    <m/>
    <s v="2045-2322"/>
    <m/>
    <m/>
    <m/>
    <m/>
    <m/>
    <m/>
    <m/>
    <m/>
    <m/>
    <m/>
    <m/>
    <m/>
    <m/>
    <m/>
    <m/>
    <m/>
    <m/>
    <m/>
    <m/>
    <m/>
    <m/>
    <m/>
    <m/>
    <b v="0"/>
    <b v="0"/>
    <b v="0"/>
    <b v="0"/>
    <b v="0"/>
    <b v="0"/>
    <s v="2045-2322"/>
    <n v="5.5970000000000004"/>
    <b v="0"/>
    <n v="1"/>
    <b v="0"/>
    <m/>
  </r>
  <r>
    <n v="1025"/>
    <x v="16"/>
    <s v="李国清"/>
    <s v="J"/>
    <s v="Jia, S; Wan, PJ; Li, GQ"/>
    <m/>
    <m/>
    <m/>
    <s v="Jia, Shuang; Wan, Pin-Jun; Li, Guo-Qing"/>
    <m/>
    <m/>
    <s v="Molecular cloning and characterization of the putative Halloween gene Phantom from the small brown planthopper Laodelphax striatellus"/>
    <s v="INSECT SCIENCE"/>
    <m/>
    <m/>
    <s v="English"/>
    <s v="Article"/>
    <m/>
    <m/>
    <m/>
    <m/>
    <m/>
    <s v="double-stranded RNA; ecdysteroidogenesis; Laodelphax striatellus; performance; Phantom"/>
    <s v="STEROID-HORMONE ECDYSONE; ECDYSTEROID BIOSYNTHESIS; DROSOPHILA-MELANOGASTER; MOLTING HORMONE; P450 ENZYMES; DEVELOPMENTAL EXPRESSION; CYTOCHROME-P450 ENZYME; SCHISTOCERCA-GREGARIA; NILAPARVATA-LUGENS; DESERT LOCUST"/>
    <m/>
    <s v="[Jia, Shuang; Wan, Pin-Jun; Li, Guo-Qing] Nanjing Agr Univ, Coll Plant Protect, Educ Minist, Key Lab Integrated Management Crop Dis &amp; Pests, Nanjing 210095, Jiangsu, Peoples R China"/>
    <s v="Li, GQ (reprint author), Nanjing Agr Univ, Coll Plant Protect, Educ Minist, Key Lab Integrated Management Crop Dis &amp; Pests, Nanjing 210095, Jiangsu, Peoples R China."/>
    <s v="liguoqing001234@yahoo.com.cn"/>
    <m/>
    <m/>
    <s v="National Basic Research Program of China (973 Program) [2010CB126200]"/>
    <s v="This research was supported by the National Basic Research Program of China (973 Program, No. 2010CB126200). We thank Drs Z.J. Han, and S.L. Dong of our laboratory for useful discussions during the course of this research."/>
    <m/>
    <n v="52"/>
    <n v="0"/>
    <n v="0"/>
    <n v="4"/>
    <n v="4"/>
    <s v="WILEY-BLACKWELL"/>
    <s v="HOBOKEN"/>
    <s v="111 RIVER ST, HOBOKEN 07030-5774, NJ USA"/>
    <s v="1672-9609"/>
    <s v="1744-7917"/>
    <m/>
    <s v="INSECT SCI"/>
    <s v="Insect Sci."/>
    <s v="DEC"/>
    <n v="2015"/>
    <n v="22"/>
    <n v="6"/>
    <m/>
    <m/>
    <m/>
    <m/>
    <n v="707"/>
    <n v="718"/>
    <m/>
    <s v="10.1111/1744-7917.12147"/>
    <m/>
    <n v="12"/>
    <s v="Entomology"/>
    <s v="Entomology"/>
    <s v="DB1LR"/>
    <s v="WOS:000368270200001"/>
    <n v="24954278"/>
    <s v="Li, GQ (reprint author), Nanjing Agr Univ, Coll Plant Protect, Educ Minist, Key Lab Integrated Management Crop Dis &amp; Pests, Nanjing 210095, Jiangsu, Peoples R China."/>
    <b v="0"/>
    <b v="0"/>
    <b v="0"/>
    <s v="植物保护学院"/>
    <b v="0"/>
    <s v="1672-9609"/>
    <n v="1.7589999999999999"/>
    <b v="0"/>
    <b v="0"/>
    <n v="1"/>
    <m/>
  </r>
  <r>
    <n v="1026"/>
    <x v="16"/>
    <s v="李国清"/>
    <s v="J"/>
    <s v="Zhu, TT; Meng, QW; Guo, WC; Li, GQ"/>
    <m/>
    <m/>
    <m/>
    <s v="Zhu, Tao-Tao; Meng, Qing-Wei; Guo, Wen-Chao; Li, Guo-Qing"/>
    <m/>
    <m/>
    <s v="RNA interference suppression of the receptor tyrosine kinase Torso gene impaired pupation and adult emergence in Leptinotarsa decemlineata"/>
    <s v="JOURNAL OF INSECT PHYSIOLOGY"/>
    <m/>
    <m/>
    <s v="English"/>
    <s v="Article"/>
    <m/>
    <m/>
    <m/>
    <m/>
    <m/>
    <s v="Leptinotarsa decemlineata; Torso; Metamorphosis; 20-Hydroxyecdysone; Juvenile hormone"/>
    <s v="COLORADO-POTATO-BEETLE; INSECT PROTHORACICOTROPIC HORMONE; REGULATES BODY-SIZE; REAL-TIME PCR; JUVENILE-HORMONE; BOMBYX-MORI; MANDUCA-SEXTA; EXPRESSION ANALYSIS; LARVAL DEVELOPMENT; SIGNALING PATHWAY"/>
    <m/>
    <s v="[Zhu, Tao-Tao; Meng, Qing-Wei; Li, Guo-Qing] Nanjing Agr Univ, Coll Plant Protect, Educ Minist, Key Lab Integrated Management Crop Dis &amp; Pests, Nanjing 210095, Jiangsu, Peoples R China; [Guo, Wen-Chao] Xinjiang Acad Agr Sci, Dept Plant Protect, Urumqi 830091, Peoples R China"/>
    <s v="Li, GQ (reprint author), Nanjing Agr Univ, Coll Plant Protect, Educ Minist, Key Lab Integrated Management Crop Dis &amp; Pests, Nanjing 210095, Jiangsu, Peoples R China."/>
    <s v="475652324@qq.com; mqw102082@163.com; gwc1966@163.com; ligq@njau.edu.cn"/>
    <m/>
    <m/>
    <s v="National Natural Sciences Foundation of China [31360442, 31272047]; Nationally Special Fund of China for Agri-scientific Research in the Public Interest [201103026]; Science and Technology Project of Xinjiang Uygur Autonomous Region [2013911091]; Fundamental Research Funds for the Central Universities [KYTZ201403]"/>
    <s v="This research was supported by the National Natural Sciences Foundation of China (31360442 and 31272047), the Nationally Special Fund of China for Agri-scientific Research in the Public Interest (201103026), the Science and Technology Project of Xinjiang Uygur Autonomous Region (2013911091) and the Fundamental Research Funds for the Central Universities (KYTZ201403)."/>
    <m/>
    <n v="71"/>
    <n v="0"/>
    <n v="0"/>
    <n v="1"/>
    <n v="1"/>
    <s v="PERGAMON-ELSEVIER SCIENCE LTD"/>
    <s v="OXFORD"/>
    <s v="THE BOULEVARD, LANGFORD LANE, KIDLINGTON, OXFORD OX5 1GB, ENGLAND"/>
    <s v="0022-1910"/>
    <s v="1879-1611"/>
    <m/>
    <s v="J INSECT PHYSIOL"/>
    <s v="J. Insect Physiol."/>
    <s v="DEC"/>
    <n v="2015"/>
    <n v="83"/>
    <m/>
    <m/>
    <m/>
    <m/>
    <m/>
    <n v="53"/>
    <n v="64"/>
    <m/>
    <s v="10.1016/j.jinsphys.2015.10.005"/>
    <m/>
    <n v="12"/>
    <s v="Entomology; Physiology; Zoology"/>
    <s v="Entomology; Physiology; Zoology"/>
    <s v="CZ3TS"/>
    <s v="WOS:000367027500008"/>
    <n v="26518287"/>
    <s v="Li, GQ (reprint author), Nanjing Agr Univ, Coll Plant Protect, Educ Minist, Key Lab Integrated Management Crop Dis &amp; Pests, Nanjing 210095, Jiangsu, Peoples R China."/>
    <b v="0"/>
    <b v="0"/>
    <b v="0"/>
    <s v="植物保护学院"/>
    <b v="0"/>
    <s v="0022-1910"/>
    <n v="2.577"/>
    <b v="0"/>
    <b v="0"/>
    <b v="0"/>
    <m/>
  </r>
  <r>
    <n v="1027"/>
    <x v="16"/>
    <s v="李国清"/>
    <s v="J"/>
    <s v="Meng, QW; Liu, XP; Lu, FG; Fu, KY; Guo, WC; Li, GQ"/>
    <m/>
    <m/>
    <m/>
    <s v="Meng, Qing-Wei; Liu, Xin-Ping; Lu, Feng-Gong; Fu, Kai-Yun; Guo, Wen-Chao; Li, Guo-Qing"/>
    <m/>
    <m/>
    <s v="Involvement of a putative allatostatin in regulation of juvenile hormone titer and the larval development in Leptinotarsa decemlineata (Say)"/>
    <s v="GENE"/>
    <m/>
    <m/>
    <s v="English"/>
    <s v="Article"/>
    <m/>
    <m/>
    <m/>
    <m/>
    <m/>
    <s v="Leptinotarsa decemlineata; Allatostatin gene; RNA interference; Juvenile hormone titer; Growth; Development"/>
    <s v="COLORADO POTATO BEETLE; CORPUS-ALLATUM ACTIVITY; UYGUR AUTONOMOUS REGION; DROSOPHILA-MELANOGASTER; TRIBOLIUM-CASTANEUM; DIPLOPTERA-PUNCTATA; CORPORA ALLATA; MANDUCA-SEXTA; NEUROPEPTIDE REGULATORS; DIAPAUSE INDUCTION"/>
    <m/>
    <s v="[Meng, Qing-Wei; Liu, Xin-Ping; Lu, Feng-Gong; Fu, Kai-Yun; Li, Guo-Qing] Nanjing Agr Univ, Coll Plant Protect, Educ Minist, Key Lab Integrated Management Crop Dis &amp; Pests, Nanjing 210095, Jiangsu, Peoples R China; [Guo, Wen-Chao] Xinjiang Acad Agr Sci, Dept Plant Protect, Urumqi 830091, Peoples R China"/>
    <s v="Li, GQ (reprint author), Nanjing Agr Univ, Coll Plant Protect, Educ Minist, Key Lab Integrated Management Crop Dis &amp; Pests, Nanjing 210095, Jiangsu, Peoples R China."/>
    <s v="mqw102082@163.com; 853422201@qq.com; 176061610@qq.com; gwc1966@163.com; ligq@njau.edu.cn"/>
    <m/>
    <m/>
    <s v="National Natural Science Foundation of China [31272047, 31360442]; national special fund of China for agri-scientific research in the public interest [201103026]; science and technology project of Xinjiang Uygur Autonomous Region [2013911091]"/>
    <s v="This research was supported by the National Natural Science Foundation of China (31272047 and 31360442), a national special fund of China for agri-scientific research in the public interest (201103026) and a science and technology project of Xinjiang Uygur Autonomous Region (2013911091)."/>
    <m/>
    <n v="71"/>
    <n v="4"/>
    <n v="4"/>
    <n v="5"/>
    <n v="24"/>
    <s v="ELSEVIER SCIENCE BV"/>
    <s v="AMSTERDAM"/>
    <s v="PO BOX 211, 1000 AE AMSTERDAM, NETHERLANDS"/>
    <s v="0378-1119"/>
    <s v="1879-0038"/>
    <m/>
    <s v="GENE"/>
    <s v="Gene"/>
    <d v="2015-01-01T00:00:00"/>
    <n v="2015"/>
    <n v="554"/>
    <n v="1"/>
    <m/>
    <m/>
    <m/>
    <m/>
    <n v="105"/>
    <n v="113"/>
    <m/>
    <s v="10.1016/j.gene.2014.10.033"/>
    <m/>
    <n v="9"/>
    <s v="Genetics &amp; Heredity"/>
    <s v="Genetics &amp; Heredity"/>
    <s v="AU2ZO"/>
    <s v="WOS:000345483100015"/>
    <n v="25452193"/>
    <s v="Li, GQ (reprint author), Nanjing Agr Univ, Coll Plant Protect, Educ Minist, Key Lab Integrated Management Crop Dis &amp; Pests, Nanjing 210095, Jiangsu, Peoples R China."/>
    <b v="0"/>
    <b v="0"/>
    <b v="0"/>
    <s v="植物保护学院"/>
    <b v="0"/>
    <s v="0378-1119"/>
    <n v="2.1850000000000001"/>
    <b v="0"/>
    <b v="0"/>
    <b v="0"/>
    <m/>
  </r>
  <r>
    <n v="1028"/>
    <x v="16"/>
    <s v="李国清"/>
    <s v="J"/>
    <s v="Fu, KY; Lu, FG; Guo, WC; Li, GQ"/>
    <m/>
    <m/>
    <m/>
    <s v="Fu, Kai-Yun; Lu, Feng-Gong; Guo, Wen-Chao; Li, Guo-Qing"/>
    <m/>
    <m/>
    <s v="CHARACTERIZATION AND FUNCTIONAL STUDY OF A PUTATIVE JUVENILE HORMONE DIOL KINASE IN THE COLORADO POTATO BEETLE Leptinotarsa decemlineata (Say)"/>
    <s v="ARCHIVES OF INSECT BIOCHEMISTRY AND PHYSIOLOGY"/>
    <m/>
    <m/>
    <s v="English"/>
    <s v="Article"/>
    <m/>
    <m/>
    <m/>
    <m/>
    <m/>
    <s v="Leptinotarsa decemlineata; juvenile hormone diol kinase; RNA interference; juvenile hormone titer; performance"/>
    <s v="KRUPPEL HOMOLOG 1; MANDUCA-SEXTA; EPOXIDE HYDROLASE; BOMBYX-MORI; INSECT DEVELOPMENT; DROSOPHILA-MELANOGASTER; DIAPAUSE INDUCTION; RNA INTERFERENCE; METAMORPHOSIS; ESTERASE"/>
    <m/>
    <s v="[Fu, Kai-Yun; Lu, Feng-Gong; Li, Guo-Qing] Nanjing Agr Univ, Educ Minist Key Lab Integrated Management Crop Di, Coll Plant Protect, Nanjing 210095, Jiangsu, Peoples R China; [Guo, Wen-Chao] Xinjiang Acad Agr Sci, Dept Plant Protect, Urumqi, Peoples R China"/>
    <s v="Li, GQ (reprint author), Nanjing Agr Univ, Educ Minist Key Lab Integrated Management Crop Di, Coll Plant Protect, Nanjing 210095, Jiangsu, Peoples R China."/>
    <s v="ligq@njau.edu.cn"/>
    <m/>
    <m/>
    <s v="National Natural Sciences Foundation of China [31272047]; Nationally Special Fund of China [201103026]; Science and Technology Project of Xinjiang Uygur Autonomous Region [2013911091]"/>
    <s v="Grant sponsor: National Natural Sciences Foundation of China; Grant number: 31272047; Grant sponsor: Nationally Special Fund of China for Agri-scientific Research in the Public Interest; Grant number: 201103026; Grant sponsor: Science and Technology Project of Xinjiang Uygur Autonomous Region; Grant number: 2013911091."/>
    <m/>
    <n v="58"/>
    <n v="0"/>
    <n v="0"/>
    <n v="1"/>
    <n v="1"/>
    <s v="WILEY-BLACKWELL"/>
    <s v="HOBOKEN"/>
    <s v="111 RIVER ST, HOBOKEN 07030-5774, NJ USA"/>
    <s v="0739-4462"/>
    <s v="1520-6327"/>
    <m/>
    <s v="ARCH INSECT BIOCHEM"/>
    <s v="Arch. Insect Biochem. Physiol."/>
    <s v="NOV"/>
    <n v="2015"/>
    <n v="90"/>
    <n v="3"/>
    <m/>
    <m/>
    <m/>
    <m/>
    <n v="154"/>
    <n v="167"/>
    <m/>
    <s v="10.1002/arch.21251"/>
    <m/>
    <n v="14"/>
    <s v="Biochemistry &amp; Molecular Biology; Entomology; Physiology"/>
    <s v="Biochemistry &amp; Molecular Biology; Entomology; Physiology"/>
    <s v="CU4BC"/>
    <s v="WOS:000363470000004"/>
    <n v="26280246"/>
    <s v="Li, GQ (reprint author), Nanjing Agr Univ, Educ Minist Key Lab Integrated Management Crop Di, Coll Plant Protect, Nanjing 210095, Jiangsu, Peoples R China."/>
    <b v="0"/>
    <b v="0"/>
    <b v="0"/>
    <s v="植物保护学院"/>
    <b v="0"/>
    <s v="0739-4462"/>
    <n v="1.343"/>
    <b v="0"/>
    <b v="0"/>
    <n v="1"/>
    <m/>
  </r>
  <r>
    <n v="1029"/>
    <x v="16"/>
    <s v="李国清"/>
    <s v="J"/>
    <s v="Fu, KY; Guo, WC; Ahmat, T; Li, GQ"/>
    <m/>
    <m/>
    <m/>
    <s v="Fu, Kai-Yun; Guo, Wen-Chao; Ahmat, Tursun; Li, Guo-Qing"/>
    <m/>
    <m/>
    <s v="Knockdown of a nutrient amino acid transporter gene LdNAT1 reduces free neutral amino acid contents and impairs Leptinotarsa decemlineata pupation"/>
    <s v="SCIENTIFIC REPORTS"/>
    <m/>
    <m/>
    <s v="English"/>
    <s v="Article"/>
    <m/>
    <m/>
    <m/>
    <m/>
    <m/>
    <m/>
    <s v="COLORADO POTATO BEETLE; JUVENILE-HORMONE TITER; REAL-TIME PCR; RNA INTERFERENCE; DROSOPHILA-MELANOGASTER; EXPRESSION PROFILES; MOLECULAR-BASIS; MANDUCA-SEXTA; INSULIN-LIKE; SAY"/>
    <m/>
    <s v="[Fu, Kai-Yun; Li, Guo-Qing] Nanjing Agr Univ, Coll Plant Protect, Key Lab Integrated Management Crop Dis &amp; Pests, Educ Minist, Nanjing 210095, Jiangsu, Peoples R China; [Guo, Wen-Chao; Ahmat, Tursun] Xinjiang Acad Agr Sci, Dept Plant Protect, Urumqi 830091, Peoples R China"/>
    <s v="Li, GQ (reprint author), Nanjing Agr Univ, Coll Plant Protect, Key Lab Integrated Management Crop Dis &amp; Pests, Educ Minist, Nanjing 210095, Jiangsu, Peoples R China."/>
    <s v="ligq@njau.edu.cn"/>
    <m/>
    <m/>
    <s v="National Natural Science Foundation of China [31272047, 31360442]; Fundamental Research Funds for the Central Universities [KYTZ201403]"/>
    <s v="This research was supported by the National Natural Science Foundation of China (31272047 and 31360442), and the Fundamental Research Funds for the Central Universities (KYTZ201403)."/>
    <m/>
    <n v="56"/>
    <n v="0"/>
    <n v="0"/>
    <n v="4"/>
    <n v="4"/>
    <s v="NATURE PUBLISHING GROUP"/>
    <s v="LONDON"/>
    <s v="MACMILLAN BUILDING, 4 CRINAN ST, LONDON N1 9XW, ENGLAND"/>
    <s v="2045-2322"/>
    <m/>
    <m/>
    <s v="SCI REP-UK"/>
    <s v="Sci Rep"/>
    <n v="42715"/>
    <n v="2015"/>
    <n v="5"/>
    <m/>
    <m/>
    <m/>
    <m/>
    <m/>
    <m/>
    <m/>
    <n v="18124"/>
    <s v="10.1038/srep18124"/>
    <m/>
    <n v="13"/>
    <s v="Multidisciplinary Sciences"/>
    <s v="Science &amp; Technology - Other Topics"/>
    <s v="CY1TD"/>
    <s v="WOS:000366189700001"/>
    <n v="26657797"/>
    <s v="Li, GQ (reprint author), Nanjing Agr Univ, Coll Plant Protect, Key Lab Integrated Management Crop Dis &amp; Pests, Educ Minist, Nanjing 210095, Jiangsu, Peoples R China."/>
    <b v="0"/>
    <b v="0"/>
    <b v="0"/>
    <s v="植物保护学院"/>
    <b v="0"/>
    <s v="2045-2322"/>
    <n v="5.5970000000000004"/>
    <b v="0"/>
    <n v="1"/>
    <b v="0"/>
    <m/>
  </r>
  <r>
    <n v="1030"/>
    <x v="16"/>
    <s v="李国清"/>
    <m/>
    <m/>
    <m/>
    <m/>
    <m/>
    <s v="Yan, Shu-Wei; Zhang, Jin; Liu, Yang; Li, Guo-Qing; Wang, Gui-Rong"/>
    <m/>
    <m/>
    <s v="An olfactory receptor from Apolygus lucorum (Meyer-Dur) mainly tuned to volatiles from flowering host plants"/>
    <s v="JOURNAL OF INSECT PHYSIOLOGY"/>
    <m/>
    <m/>
    <m/>
    <s v="Article"/>
    <m/>
    <m/>
    <m/>
    <m/>
    <m/>
    <m/>
    <m/>
    <m/>
    <m/>
    <m/>
    <m/>
    <m/>
    <m/>
    <m/>
    <m/>
    <m/>
    <m/>
    <m/>
    <m/>
    <m/>
    <m/>
    <m/>
    <m/>
    <m/>
    <s v="0022-1910"/>
    <m/>
    <m/>
    <m/>
    <m/>
    <m/>
    <m/>
    <m/>
    <m/>
    <m/>
    <m/>
    <m/>
    <m/>
    <m/>
    <m/>
    <m/>
    <m/>
    <m/>
    <m/>
    <m/>
    <m/>
    <m/>
    <m/>
    <m/>
    <b v="0"/>
    <b v="0"/>
    <b v="0"/>
    <b v="0"/>
    <b v="0"/>
    <b v="0"/>
    <s v="0022-1910"/>
    <n v="2.577"/>
    <b v="0"/>
    <b v="0"/>
    <b v="0"/>
    <m/>
  </r>
  <r>
    <n v="1031"/>
    <x v="16"/>
    <s v="李国清"/>
    <m/>
    <m/>
    <m/>
    <m/>
    <m/>
    <s v=" Lu, FG (Lu, Feng-Gong); Fu, KY (Fu, Kai-Yun); Li, Q (Li, Qian); Guo, WC (Guo, Wen-Chao); Ahmat, T (Ahmat, Tursun); Li, GQ (Li, Guo-Qing)"/>
    <m/>
    <m/>
    <s v="Identification of carboxylesterase genes and their expression profiles in the Colorado potato beetle Leptinotarsa decemlineata treated with fipronil and cyhalothrin"/>
    <s v="PESTICIDE BIOCHEMISTRY AND PHYSIOLOGY  卷: 122  页: 86-95  DOI: 10.1016/j.pestbp.2014.12.015  出版年: JUL 2015  "/>
    <m/>
    <m/>
    <m/>
    <s v="Article"/>
    <m/>
    <m/>
    <m/>
    <m/>
    <m/>
    <m/>
    <m/>
    <m/>
    <m/>
    <m/>
    <m/>
    <m/>
    <m/>
    <m/>
    <m/>
    <m/>
    <m/>
    <m/>
    <m/>
    <m/>
    <m/>
    <m/>
    <m/>
    <m/>
    <s v="0048-3575"/>
    <m/>
    <m/>
    <m/>
    <m/>
    <m/>
    <m/>
    <m/>
    <m/>
    <m/>
    <m/>
    <m/>
    <m/>
    <m/>
    <m/>
    <m/>
    <m/>
    <m/>
    <m/>
    <m/>
    <m/>
    <m/>
    <m/>
    <m/>
    <b v="0"/>
    <b v="0"/>
    <b v="0"/>
    <b v="0"/>
    <b v="0"/>
    <b v="0"/>
    <s v="0048-3575"/>
    <n v="2.387"/>
    <b v="0"/>
    <b v="0"/>
    <b v="0"/>
    <m/>
  </r>
  <r>
    <n v="1032"/>
    <x v="16"/>
    <s v="李国清"/>
    <m/>
    <m/>
    <m/>
    <m/>
    <m/>
    <s v="Guo, Wen-Chao; Fu, Kai-Yun; Yang, Shuai; Li, Xiao-Xu; Li, Guo-Qing"/>
    <m/>
    <m/>
    <s v="Instar-dependent systemic RNA interference response in Leptinotarsa decemlineata larvae"/>
    <s v="PESTICIDE BIOCHEMISTRY AND PHYSIOLOGY"/>
    <m/>
    <m/>
    <m/>
    <s v="Article"/>
    <m/>
    <m/>
    <m/>
    <m/>
    <m/>
    <m/>
    <m/>
    <m/>
    <m/>
    <m/>
    <m/>
    <m/>
    <m/>
    <m/>
    <m/>
    <m/>
    <m/>
    <m/>
    <m/>
    <m/>
    <m/>
    <m/>
    <m/>
    <m/>
    <s v="0048-3575"/>
    <m/>
    <m/>
    <m/>
    <m/>
    <m/>
    <m/>
    <m/>
    <m/>
    <m/>
    <m/>
    <m/>
    <m/>
    <m/>
    <m/>
    <m/>
    <m/>
    <m/>
    <m/>
    <m/>
    <m/>
    <m/>
    <m/>
    <m/>
    <b v="0"/>
    <b v="0"/>
    <b v="0"/>
    <b v="0"/>
    <b v="0"/>
    <b v="0"/>
    <s v="0048-3575"/>
    <n v="2.387"/>
    <b v="0"/>
    <b v="0"/>
    <b v="0"/>
    <m/>
  </r>
  <r>
    <n v="1033"/>
    <x v="16"/>
    <s v="李国清"/>
    <m/>
    <m/>
    <m/>
    <m/>
    <m/>
    <s v="Lu, Feng-Gong; Fu, Kai-Yun; Guo, Wen-Chao; Li, Guo-Qing"/>
    <m/>
    <m/>
    <s v="Characterization of two juvenile hormone epoxide hydrolases by RNA interference in the Colorado potato beetle"/>
    <s v="GENE"/>
    <m/>
    <m/>
    <m/>
    <s v="Article"/>
    <m/>
    <m/>
    <m/>
    <m/>
    <m/>
    <m/>
    <m/>
    <m/>
    <m/>
    <m/>
    <m/>
    <m/>
    <m/>
    <m/>
    <m/>
    <m/>
    <m/>
    <m/>
    <m/>
    <m/>
    <m/>
    <m/>
    <m/>
    <m/>
    <s v="0378-1119"/>
    <m/>
    <m/>
    <m/>
    <m/>
    <m/>
    <m/>
    <m/>
    <m/>
    <m/>
    <m/>
    <m/>
    <m/>
    <m/>
    <m/>
    <m/>
    <m/>
    <m/>
    <m/>
    <m/>
    <m/>
    <m/>
    <m/>
    <m/>
    <b v="0"/>
    <b v="0"/>
    <b v="0"/>
    <b v="0"/>
    <b v="0"/>
    <b v="0"/>
    <s v="0378-1119"/>
    <n v="2.1850000000000001"/>
    <b v="0"/>
    <b v="0"/>
    <b v="0"/>
    <m/>
  </r>
  <r>
    <n v="1034"/>
    <x v="16"/>
    <s v="李国清"/>
    <m/>
    <m/>
    <m/>
    <m/>
    <m/>
    <s v="Wan, PJ (Wan, Pin-Jun); Fu, KY (Fu, Kai-Yun); Lu, FG (Lu, Feng-Gong); Guo, WC (Guo, Wen-Chao); Li, GQ (Li, Guo-Qing)"/>
    <m/>
    <m/>
    <s v="Knockdown of a putative alanine aminotransferase gene affects amino acid content and flight capacity in the Colorado potato beetle Leptinotarsa decemlineata"/>
    <s v="AMINO ACIDS  卷: 47  期: 7  页: 1445-1454  DOI: 10.1007/s00726-015-1978-1  出版年: JUL 2015"/>
    <m/>
    <m/>
    <m/>
    <s v="Article"/>
    <m/>
    <m/>
    <m/>
    <m/>
    <m/>
    <m/>
    <m/>
    <m/>
    <m/>
    <m/>
    <m/>
    <m/>
    <m/>
    <m/>
    <m/>
    <m/>
    <m/>
    <m/>
    <m/>
    <m/>
    <m/>
    <m/>
    <m/>
    <m/>
    <s v="0939-4451"/>
    <m/>
    <m/>
    <m/>
    <m/>
    <m/>
    <m/>
    <m/>
    <m/>
    <m/>
    <m/>
    <m/>
    <m/>
    <m/>
    <m/>
    <m/>
    <m/>
    <m/>
    <m/>
    <m/>
    <m/>
    <m/>
    <m/>
    <m/>
    <b v="0"/>
    <b v="0"/>
    <b v="0"/>
    <b v="0"/>
    <b v="0"/>
    <b v="0"/>
    <s v="0939-4451"/>
    <n v="3.2690000000000001"/>
    <b v="0"/>
    <b v="0"/>
    <b v="0"/>
    <m/>
  </r>
  <r>
    <n v="1035"/>
    <x v="16"/>
    <s v="李国清"/>
    <m/>
    <m/>
    <m/>
    <m/>
    <m/>
    <s v=" Guo, WC (Guo, Wen-Chao); Liu, XP (Liu, Xin-Ping); Fu, KY (Fu, Kai-Yun); Shi, JF (Shi, Ji-Feng); Lu, FG (Lu, Feng-Gong); Li, GQ (Li, Guo-Qing)"/>
    <m/>
    <m/>
    <s v="Functions of nuclear receptor HR3 during larval-pupal molting in Leptinotarsa decemlineata (Say) revealed by in vivo RNA interference"/>
    <s v="INSECT BIOCHEMISTRY AND MOLECULAR BIOLOGY  卷: 63  页: 23-33  DOI: 10.1016/j.ibmb.2015.05.010  出版年: AUG 2015  "/>
    <m/>
    <m/>
    <m/>
    <s v="Article"/>
    <m/>
    <m/>
    <m/>
    <m/>
    <m/>
    <m/>
    <m/>
    <m/>
    <m/>
    <m/>
    <m/>
    <m/>
    <m/>
    <m/>
    <m/>
    <m/>
    <m/>
    <m/>
    <m/>
    <m/>
    <m/>
    <m/>
    <m/>
    <m/>
    <s v="0965-1748"/>
    <m/>
    <m/>
    <m/>
    <m/>
    <m/>
    <m/>
    <m/>
    <m/>
    <m/>
    <m/>
    <m/>
    <m/>
    <m/>
    <m/>
    <m/>
    <m/>
    <m/>
    <m/>
    <m/>
    <m/>
    <m/>
    <m/>
    <m/>
    <b v="0"/>
    <b v="0"/>
    <b v="0"/>
    <b v="0"/>
    <b v="0"/>
    <b v="0"/>
    <s v="0965-1748"/>
    <n v="3.65"/>
    <b v="0"/>
    <b v="0"/>
    <b v="0"/>
    <m/>
  </r>
  <r>
    <n v="1036"/>
    <x v="16"/>
    <s v="李国清"/>
    <m/>
    <m/>
    <m/>
    <m/>
    <m/>
    <s v=" Fu, KY (Fu, Kai-Yun); Meng, QW (Meng, Qing-Wei); Lu, FG (Lu, Feng-Gong); Guo, WC (Guo, Wen-Chao); Ahmat, T (Ahmat, Tursun); Li, GQ (Li, Guo-Qing)"/>
    <m/>
    <m/>
    <s v="The basic helix-loop-helix transcription factors in the Colorado potato beetle Leptinotarsa decemlineata"/>
    <s v="JOURNAL OF ASIA-PACIFIC ENTOMOLOGY  卷: 18  期: 2  页: 197-203  DOI: 10.1016/j.aspen.2015.01.007  出版年: JUN 2015  "/>
    <m/>
    <m/>
    <m/>
    <s v="Article"/>
    <m/>
    <m/>
    <m/>
    <m/>
    <m/>
    <m/>
    <m/>
    <m/>
    <m/>
    <m/>
    <m/>
    <m/>
    <m/>
    <m/>
    <m/>
    <m/>
    <m/>
    <m/>
    <m/>
    <m/>
    <m/>
    <m/>
    <m/>
    <m/>
    <s v="1226-8615"/>
    <m/>
    <m/>
    <m/>
    <m/>
    <m/>
    <m/>
    <m/>
    <m/>
    <m/>
    <m/>
    <m/>
    <m/>
    <m/>
    <m/>
    <m/>
    <m/>
    <m/>
    <m/>
    <m/>
    <m/>
    <m/>
    <m/>
    <m/>
    <b v="0"/>
    <b v="0"/>
    <b v="0"/>
    <b v="0"/>
    <b v="0"/>
    <b v="0"/>
    <s v="1226-8615"/>
    <n v="0"/>
    <b v="0"/>
    <b v="0"/>
    <n v="1"/>
    <m/>
  </r>
  <r>
    <n v="1037"/>
    <x v="16"/>
    <s v="李国清"/>
    <m/>
    <m/>
    <m/>
    <m/>
    <m/>
    <s v=" Wan, PJ (Wan, Pin-Jun); Jia, S (Jia, Shuang); Li, N (Li, Na); Fan, JM (Fan, Jin-Mei); Li, GQ (Li, Guo-Qing)"/>
    <m/>
    <m/>
    <s v="A Halloween gene shadow is a potential target for RNA-interference-based pest management in the small brown planthopper Laodelphax striatellus"/>
    <s v=" PEST MANAGEMENT SCIENCE  卷: 71  期: 2  页: 199-206  DOI: 10.1002/ps.3780  出版年: FEB 2015  "/>
    <m/>
    <m/>
    <m/>
    <s v="Article"/>
    <m/>
    <m/>
    <m/>
    <m/>
    <m/>
    <m/>
    <m/>
    <m/>
    <m/>
    <m/>
    <m/>
    <m/>
    <m/>
    <m/>
    <m/>
    <m/>
    <m/>
    <m/>
    <m/>
    <m/>
    <m/>
    <m/>
    <m/>
    <m/>
    <s v="1526-498X"/>
    <m/>
    <m/>
    <m/>
    <m/>
    <m/>
    <m/>
    <m/>
    <m/>
    <m/>
    <m/>
    <m/>
    <m/>
    <m/>
    <m/>
    <m/>
    <m/>
    <m/>
    <m/>
    <m/>
    <m/>
    <m/>
    <m/>
    <m/>
    <b v="0"/>
    <b v="0"/>
    <b v="0"/>
    <b v="0"/>
    <b v="0"/>
    <b v="0"/>
    <s v="1526-498X"/>
    <n v="2.863"/>
    <b v="0"/>
    <b v="0"/>
    <b v="0"/>
    <m/>
  </r>
  <r>
    <n v="1038"/>
    <x v="16"/>
    <s v="李国清"/>
    <m/>
    <m/>
    <m/>
    <m/>
    <m/>
    <s v="Wan, Pin-Jun; Fu, Kai-Yun; Lu, Feng-Gong; Wang, Xin-Xin; Guo, Wen-Chao; Li, Guo-Qing"/>
    <m/>
    <m/>
    <s v="Knocking down a putative Delta(1)-pyrroline-5-carboxylate dehydrogenase gene by RNA interference inhibits flight and causes adult lethality in the Colorado potato beetle Leptinotarsa decemlineata (Say)"/>
    <s v="PEST MANAGEMENT SCIENCE"/>
    <m/>
    <m/>
    <m/>
    <s v="Article"/>
    <m/>
    <m/>
    <m/>
    <m/>
    <m/>
    <m/>
    <m/>
    <m/>
    <m/>
    <m/>
    <m/>
    <m/>
    <m/>
    <m/>
    <m/>
    <m/>
    <m/>
    <m/>
    <m/>
    <m/>
    <m/>
    <m/>
    <m/>
    <m/>
    <s v="1526-498X"/>
    <m/>
    <m/>
    <m/>
    <m/>
    <m/>
    <m/>
    <m/>
    <m/>
    <m/>
    <m/>
    <m/>
    <m/>
    <m/>
    <m/>
    <m/>
    <m/>
    <m/>
    <m/>
    <m/>
    <m/>
    <m/>
    <m/>
    <m/>
    <b v="0"/>
    <b v="0"/>
    <b v="0"/>
    <b v="0"/>
    <b v="0"/>
    <b v="0"/>
    <s v="1526-498X"/>
    <n v="2.863"/>
    <b v="0"/>
    <b v="0"/>
    <b v="0"/>
    <m/>
  </r>
  <r>
    <n v="1039"/>
    <x v="16"/>
    <s v="李国清"/>
    <m/>
    <m/>
    <m/>
    <m/>
    <m/>
    <s v="Jia, S (Jia, Shuang); Wan, PJ (Wan, Pin-Jun); Zhou, LT (Zhou, Li-Tao); Mu, LL (Mu, Li-Li); Li, GQ (Li, Guo-Qing)"/>
    <m/>
    <m/>
    <s v="RNA interference-mediated silencing of a Halloween gene spookier affects nymph performance in the small brown planthopper Laodelphax striatellus"/>
    <s v="INSECT SCIENCE  卷: 22  期: 2  页: 191-202  DOI: 10.1111/1744-7917.12087  出版年: APR 2015"/>
    <m/>
    <m/>
    <m/>
    <s v="Article"/>
    <m/>
    <m/>
    <m/>
    <m/>
    <m/>
    <m/>
    <m/>
    <m/>
    <m/>
    <m/>
    <m/>
    <m/>
    <m/>
    <m/>
    <m/>
    <m/>
    <m/>
    <m/>
    <m/>
    <m/>
    <m/>
    <m/>
    <m/>
    <m/>
    <s v="1672-9609"/>
    <m/>
    <m/>
    <m/>
    <m/>
    <m/>
    <m/>
    <m/>
    <m/>
    <m/>
    <m/>
    <m/>
    <m/>
    <m/>
    <m/>
    <m/>
    <m/>
    <m/>
    <m/>
    <m/>
    <m/>
    <m/>
    <m/>
    <m/>
    <b v="0"/>
    <b v="0"/>
    <b v="0"/>
    <b v="0"/>
    <b v="0"/>
    <b v="0"/>
    <s v="1672-9609"/>
    <n v="1.7589999999999999"/>
    <b v="0"/>
    <b v="0"/>
    <n v="1"/>
    <m/>
  </r>
  <r>
    <n v="1040"/>
    <x v="16"/>
    <s v="李红梅"/>
    <s v="J"/>
    <s v="Wang, X; Guan, TL; Zhang, L; Li, HM"/>
    <m/>
    <m/>
    <m/>
    <s v="Wang, Xuan; Guan, Tinglong; Zhang, Long; Li, Hongmei"/>
    <m/>
    <m/>
    <s v="Cloning of a serine protease gene from the nematophagous fungus Esteya vermicola and expressed activity of the recombinant enzyme against Bursaphelenchus xylophilus"/>
    <s v="NEMATOLOGY"/>
    <m/>
    <m/>
    <s v="English"/>
    <s v="Article"/>
    <m/>
    <m/>
    <m/>
    <m/>
    <m/>
    <s v="cDNA cloning; expression; fungal phylogeny; nematicidal activity; pine wilt disease; pine wood nematode"/>
    <s v="NEMATOCIDAL ACTIVITY; BIOLOGICAL-CONTROL; NEMATODE; PROTEINS; SUBTILISIN; INFECTION; STRAIN"/>
    <m/>
    <s v="[Wang, Xuan; Guan, Tinglong; Zhang, Long; Li, Hongmei] Nanjing Agr Univ, Dept Plant Pathol, Key Lab Integrated Management Crop Dis &amp; Pests, Minist Educ, Nanjing 210095, Jiangsu, Peoples R China"/>
    <s v="Li, HM (reprint author), Nanjing Agr Univ, Dept Plant Pathol, Key Lab Integrated Management Crop Dis &amp; Pests, Minist Educ, Nanjing 210095, Jiangsu, Peoples R China."/>
    <s v="lihm@njau.edu.cn"/>
    <m/>
    <m/>
    <s v="National Key Basic Research Program of China (973 Program) [2013CB127501]; Natural Science Foundation of China [31471751]; Special Fund for Agro-scientific Research in the Public Interest [201103018]"/>
    <s v="Xuan Wang and Tinglong Guan contributed equally to the work. The work was supported by the National Key Basic Research Program of China (973 Program, 2013CB127501), the Natural Science Foundation of China (Grant No. 31471751) and the Special Fund for Agro-scientific Research in the Public Interest (Grant No. 201103018)."/>
    <m/>
    <n v="34"/>
    <n v="0"/>
    <n v="0"/>
    <n v="0"/>
    <n v="0"/>
    <s v="BRILL ACADEMIC PUBLISHERS"/>
    <s v="LEIDEN"/>
    <s v="PLANTIJNSTRAAT 2, P O BOX 9000, 2300 PA LEIDEN, NETHERLANDS"/>
    <s v="1388-5545"/>
    <m/>
    <m/>
    <s v="NEMATOLOGY"/>
    <s v="Nematology"/>
    <m/>
    <n v="2015"/>
    <n v="17"/>
    <m/>
    <n v="9"/>
    <m/>
    <m/>
    <m/>
    <n v="1071"/>
    <n v="1080"/>
    <m/>
    <s v="10.1163/15685411-00002924"/>
    <m/>
    <n v="10"/>
    <s v="Zoology"/>
    <s v="Zoology"/>
    <s v="CW4HU"/>
    <s v="WOS:000364953000006"/>
    <m/>
    <s v="Li, HM (reprint author), Nanjing Agr Univ, Dept Plant Pathol, Key Lab Integrated Management Crop Dis &amp; Pests, Minist Educ, Nanjing 210095, Jiangsu, Peoples R China."/>
    <b v="0"/>
    <b v="0"/>
    <b v="0"/>
    <b v="0"/>
    <b v="0"/>
    <s v="1388-5545"/>
    <n v="1.2989999999999999"/>
    <b v="0"/>
    <b v="0"/>
    <n v="1"/>
    <n v="12"/>
  </r>
  <r>
    <n v="1041"/>
    <x v="16"/>
    <s v="李红梅"/>
    <s v="J"/>
    <s v="Maria, M; Fang, YW; He, J; Gu, JF; Li, HM"/>
    <m/>
    <m/>
    <m/>
    <s v="Maria, Munawar; Fang, Yiwu; He, Jie; Gu, Jianfeng; Li, Hongmei"/>
    <m/>
    <m/>
    <s v="Bursaphelenchus parantoniae n. sp (Tylenchina: Aphelenchoididae) found in packaging wood from Belgium"/>
    <s v="NEMATOLOGY"/>
    <m/>
    <m/>
    <s v="English"/>
    <s v="Article"/>
    <m/>
    <m/>
    <m/>
    <m/>
    <m/>
    <s v="description; hylobianum-group; molecular; morphology; morphometrics; new species; phylogeny; taxonomy"/>
    <s v="NEMATODA; PARASITAPHELENCHIDAE; FUCHS; COLEOPTERA; PARASITES; MODELS; TREES; DNA"/>
    <m/>
    <s v="[Maria, Munawar; Fang, Yiwu; Li, Hongmei] Nanjing Agr Univ, Dept Plant Pathol, Nanjing 210095, Jiangsu, Peoples R China; [He, Jie; Gu, Jianfeng] Ningbo Entry Exit Inspect &amp; Quarantine Bur, Ctr Tech, Ningbo 315012, Zhejiang, Peoples R China"/>
    <s v="Li, HM (reprint author), Nanjing Agr Univ, Dept Plant Pathol, Nanjing 210095, Jiangsu, Peoples R China."/>
    <s v="lihm@njau.edu.cn"/>
    <m/>
    <m/>
    <s v="Natural Science Foundation of China [31471751]; National Science and Technology Support Program [2012BAK11B03]; Ningbo Science and Technology Innovation Team [2015C110018]; Ningbo Natural Science Foundation [2014A610197]; Chinese Scholarship Council (CSC)"/>
    <s v="The research was supported by the Natural Science Foundation of China (Grant No. 31471751), the National Science and Technology Support Program (2012BAK11B03), Ningbo Science and Technology Innovation Team (2015C110018) and Ningbo Natural Science Foundation (2014A610197). The first author thanks the Chinese Scholarship Council (CSC) for the provision of a research fellowship."/>
    <m/>
    <n v="26"/>
    <n v="0"/>
    <n v="0"/>
    <n v="0"/>
    <n v="0"/>
    <s v="BRILL ACADEMIC PUBLISHERS"/>
    <s v="LEIDEN"/>
    <s v="PLANTIJNSTRAAT 2, P O BOX 9000, 2300 PA LEIDEN, NETHERLANDS"/>
    <s v="1388-5545"/>
    <m/>
    <m/>
    <s v="NEMATOLOGY"/>
    <s v="Nematology"/>
    <m/>
    <n v="2015"/>
    <n v="17"/>
    <m/>
    <n v="10"/>
    <m/>
    <m/>
    <m/>
    <n v="1141"/>
    <n v="1152"/>
    <m/>
    <s v="10.1163/15685411-00002929"/>
    <m/>
    <n v="12"/>
    <s v="Zoology"/>
    <s v="Zoology"/>
    <s v="CW4IA"/>
    <s v="WOS:000364953600002"/>
    <m/>
    <s v="Li, HM (reprint author), Nanjing Agr Univ, Dept Plant Pathol, Nanjing 210095, Jiangsu, Peoples R China."/>
    <b v="0"/>
    <b v="0"/>
    <b v="0"/>
    <b v="0"/>
    <b v="0"/>
    <s v="1388-5545"/>
    <n v="1.2989999999999999"/>
    <b v="0"/>
    <b v="0"/>
    <n v="1"/>
    <n v="12"/>
  </r>
  <r>
    <n v="1042"/>
    <x v="16"/>
    <s v="李红梅"/>
    <m/>
    <m/>
    <m/>
    <m/>
    <m/>
    <s v="Fang, YW (Fang, Yiwu); Gu, JF (Gu, Jianfeng); Wang, X (Wang, Xuan); Wang, JL (Wang, Jianglin); Li, HM (Li, Hongmei)"/>
    <m/>
    <m/>
    <s v="Description of Sheraphelenchus parabrevigulonis n. sp (Nematoda: Aphelenchoididae) in pine wood packaging from Italy and redescription of S. sucus in onion bulbs from South Korea, isolated at Ningbo, China"/>
    <s v="NEMATOLOGY  卷: 17  页: 213-229  DOI: 10.1163/15685411-00002864  子辑: 2  出版年: 2015"/>
    <m/>
    <m/>
    <m/>
    <s v="Article"/>
    <m/>
    <m/>
    <m/>
    <m/>
    <m/>
    <m/>
    <m/>
    <m/>
    <m/>
    <m/>
    <m/>
    <m/>
    <m/>
    <m/>
    <m/>
    <m/>
    <m/>
    <m/>
    <m/>
    <m/>
    <m/>
    <m/>
    <m/>
    <m/>
    <s v="1388-5545"/>
    <m/>
    <m/>
    <m/>
    <m/>
    <m/>
    <m/>
    <m/>
    <m/>
    <m/>
    <m/>
    <m/>
    <m/>
    <m/>
    <m/>
    <m/>
    <m/>
    <m/>
    <m/>
    <m/>
    <m/>
    <m/>
    <m/>
    <m/>
    <b v="0"/>
    <b v="0"/>
    <b v="0"/>
    <b v="0"/>
    <b v="0"/>
    <b v="0"/>
    <s v="1388-5545"/>
    <n v="1.2989999999999999"/>
    <b v="0"/>
    <b v="0"/>
    <n v="1"/>
    <m/>
  </r>
  <r>
    <n v="1043"/>
    <x v="16"/>
    <s v="李圣坤"/>
    <m/>
    <m/>
    <m/>
    <m/>
    <m/>
    <s v="Li, Shengkun; Xiao, Taifeng; Li, Dangdang; Zhang, Xumu"/>
    <m/>
    <m/>
    <s v="First Iridium-Catalyzed Highly Enantioselective Hydrogenation of beta-Nitroacrylates"/>
    <s v="ORGANIC LETTERS"/>
    <m/>
    <m/>
    <m/>
    <s v="Article"/>
    <m/>
    <m/>
    <m/>
    <m/>
    <m/>
    <m/>
    <m/>
    <m/>
    <m/>
    <m/>
    <m/>
    <m/>
    <m/>
    <m/>
    <m/>
    <m/>
    <m/>
    <m/>
    <m/>
    <m/>
    <m/>
    <m/>
    <m/>
    <m/>
    <s v="1523-7060"/>
    <m/>
    <m/>
    <m/>
    <m/>
    <m/>
    <m/>
    <m/>
    <m/>
    <m/>
    <m/>
    <m/>
    <m/>
    <m/>
    <m/>
    <m/>
    <m/>
    <m/>
    <m/>
    <m/>
    <m/>
    <m/>
    <m/>
    <m/>
    <b v="0"/>
    <b v="0"/>
    <b v="0"/>
    <b v="0"/>
    <b v="0"/>
    <b v="0"/>
    <s v="1523-7060"/>
    <n v="5.8490000000000002"/>
    <b v="0"/>
    <n v="1"/>
    <b v="0"/>
    <m/>
  </r>
  <r>
    <n v="1044"/>
    <x v="16"/>
    <s v="李元喜"/>
    <m/>
    <m/>
    <m/>
    <m/>
    <m/>
    <s v="Ji, HL (Ji, Han-Le); Qi, LD (Qi, Lan-Da); Hong, XY (Hong, Xiao-Yue); Xie, HF (Xie, Hong-Fang); Li, YX (Li, Yuan-Xi)"/>
    <m/>
    <m/>
    <s v="Effects of Host Sex, Plant Species, and Putative Host Species on the Prevalence of Wolbachia in Natural Populations of Bemisia tabaci (Hemiptera: Aleyrodidae): A Modified Nested PCR Study"/>
    <s v="JOURNAL OF ECONOMIC ENTOMOLOGY  卷: 108  期: 1  页: 210-218  DOI: 10.1093/jee/tou004  出版年: FEB 2015 "/>
    <m/>
    <m/>
    <m/>
    <s v="Article"/>
    <m/>
    <m/>
    <m/>
    <m/>
    <m/>
    <m/>
    <m/>
    <m/>
    <m/>
    <m/>
    <m/>
    <m/>
    <m/>
    <m/>
    <m/>
    <m/>
    <m/>
    <m/>
    <m/>
    <m/>
    <m/>
    <m/>
    <m/>
    <m/>
    <s v="0022-0493"/>
    <m/>
    <m/>
    <m/>
    <m/>
    <m/>
    <m/>
    <m/>
    <m/>
    <m/>
    <m/>
    <m/>
    <m/>
    <m/>
    <m/>
    <m/>
    <m/>
    <m/>
    <m/>
    <m/>
    <m/>
    <m/>
    <m/>
    <m/>
    <b v="0"/>
    <b v="0"/>
    <b v="0"/>
    <b v="0"/>
    <b v="0"/>
    <b v="0"/>
    <s v="0022-0493"/>
    <n v="1.83"/>
    <b v="0"/>
    <b v="0"/>
    <n v="1"/>
    <m/>
  </r>
  <r>
    <n v="1045"/>
    <x v="16"/>
    <s v="刘凤权"/>
    <s v="J"/>
    <s v="Zhou, X; Qian, GL; Chen, Y; Du, LC; Liu, FQ; Yuen, GY"/>
    <m/>
    <m/>
    <m/>
    <s v="Zhou, Xue; Qian, Guoliang; Chen, Yuan; Du, Liangcheng; Liu, Fengquan; Yuen, Gary Y."/>
    <m/>
    <m/>
    <s v="PilG is Involved in the Regulation of Twitching Motility and Antifungal Antibiotic Biosynthesis in the Biological Control Agent Lysobacter enzymogenes"/>
    <s v="PHYTOPATHOLOGY"/>
    <m/>
    <m/>
    <s v="English"/>
    <s v="Article"/>
    <m/>
    <m/>
    <m/>
    <m/>
    <m/>
    <m/>
    <s v="CYCLIC DI-GMP; SECONDARY-METABOLITE BIOSYNTHESIS; CHP CHEMOSENSORY SYSTEM; PSEUDOMONAS-AERUGINOSA; STRAIN C3; IV PILUS; ANTIMICROBIAL ACTIVITY; SIGNAL-TRANSDUCTION; BIOCONTROL AGENT; GENE"/>
    <m/>
    <s v="[Zhou, Xue; Qian, Guoliang; Chen, Yuan; Liu, Fengquan] Nanjing Agr Univ, Coll Plant Protect, Nanjing 210095, Jiangsu, Peoples R China; [Zhou, Xue; Qian, Guoliang; Chen, Yuan; Liu, Fengquan] Nanjing Agr Univ, Key Lab Integrated Management Crop Dis &amp; Pests, Minist Educ, Nanjing, Jiangsu, Peoples R China; [Du, Liangcheng] Univ Nebraska, Dept Chem, Lincoln, NE 68588 USA; [Liu, Fengquan] Jiangsu Acad Agr Sci, Inst Plant Protect, Nanjing 210014, Jiangsu, Peoples R China; [Yuen, Gary Y.] Univ Nebraska, Dept Plant Pathol, Lincoln, NE 68583 USA"/>
    <s v="Liu, FQ (reprint author), Nanjing Agr Univ, Coll Plant Protect, Nanjing 210095, Jiangsu, Peoples R China."/>
    <s v="fqliu20011@sina.com; gyuen1@unl.edu"/>
    <m/>
    <m/>
    <s v="Chinese Scholarship Council; Fundamental Research Funds for the Central Universities [KYZ201205]; National Basic Research (973) program of China [2015CB150602]; National Natural Science Foundation of China [31371981]; Program for New Century Excellent Talents in the University of Ministry of Education of China [NCET-13-0863]; Special Fund for Agro-Scientific Research in the Public Interest [201303015]; National High Technology Research and Development Program (&quot;863&quot; Program) of China [2011AA10A205]; Modern Agricultural Industry Technology System [CARS-29-09]; National &quot;948&quot; program [2014-Z24]; National Institute of Health [R01 AI097260]; University of Nebraska-Lincoln Redox Biology Center"/>
    <s v="X. Zhou is supported by a Joint Ph.D. Scholarship from the Chinese Scholarship Council. This study was supported by Fundamental Research Funds for the Central Universities (number KYZ201205), National Basic Research (973) program of China (2015CB150602), National Natural Science Foundation of China (31371981), Program for New Century Excellent Talents in the University of Ministry of Education of China (NCET-13-0863), Zhongshan Scholars of Nanjing Agricultural University, Special Fund for Agro-Scientific Research in the Public Interest (number201303015), the National High Technology Research and Development Program (&quot;863&quot; Program) of China (2011AA10A205), and Modern Agricultural Industry Technology System (number CARS-29-09) and National &quot;948&quot; program (2014-Z24). This research was part of G. Y. Yuen's participation in Multistate Project W3147 &quot;Managing Plant Microbe Interactions in Soil to Promote Sustainable Agriculture&quot;. The research in the Du lab is supported, in part, by the National Institute of Health (R01 AI097260) and a pilot grant from the University of Nebraska-Lincoln Redox Biology Center."/>
    <m/>
    <n v="41"/>
    <n v="0"/>
    <n v="0"/>
    <n v="5"/>
    <n v="5"/>
    <s v="AMER PHYTOPATHOLOGICAL SOC"/>
    <s v="ST PAUL"/>
    <s v="3340 PILOT KNOB ROAD, ST PAUL, MN 55121 USA"/>
    <s v="0031-949X"/>
    <s v="1943-7684"/>
    <m/>
    <s v="PHYTOPATHOLOGY"/>
    <s v="Phytopathology"/>
    <s v="OCT"/>
    <n v="2015"/>
    <n v="105"/>
    <n v="10"/>
    <m/>
    <m/>
    <m/>
    <m/>
    <n v="1318"/>
    <n v="1324"/>
    <m/>
    <s v="10.1094/PHYTO-12-14-0361-R"/>
    <m/>
    <n v="7"/>
    <s v="Plant Sciences"/>
    <s v="Plant Sciences"/>
    <s v="CT8RJ"/>
    <s v="WOS:000363083400004"/>
    <n v="26360465"/>
    <s v="Liu, FQ (reprint author), Nanjing Agr Univ, Coll Plant Protect, Nanjing 210095, Jiangsu, Peoples R China."/>
    <b v="0"/>
    <b v="0"/>
    <b v="0"/>
    <s v="植物保护学院"/>
    <b v="0"/>
    <s v="0031-949X"/>
    <n v="3.1190000000000002"/>
    <b v="0"/>
    <b v="0"/>
    <b v="0"/>
    <m/>
  </r>
  <r>
    <n v="1046"/>
    <x v="16"/>
    <s v="刘凤权"/>
    <s v="J"/>
    <s v="Fang, QK; Wang, LM; Hua, XD; Wang, YL; Wang, SY; Cheng, Q; Cai, J; Liu, FQ"/>
    <m/>
    <m/>
    <m/>
    <s v="Fang, Qingkui; Wang, Limin; Hua, Xiude; Wang, Yulong; Wang, Suyan; Cheng, Qi; Cai, Jia; Liu, Fengquan"/>
    <m/>
    <m/>
    <s v="An enzyme-linked chemiluminescent immunoassay developed for detection of Butocarboxim from agricultural products based on monoclonal antibody"/>
    <s v="FOOD CHEMISTRY"/>
    <m/>
    <m/>
    <s v="English"/>
    <s v="Article"/>
    <m/>
    <m/>
    <m/>
    <m/>
    <m/>
    <s v="Butocarboxim; Oxime moiety; Monoclonal antibody; Enzyme-linked chemiluminescent immunoassay"/>
    <s v="IMMUNOSORBENT-ASSAY ELISA; LIQUID-CHROMATOGRAPHY; INSECTICIDE FENTHION; PESTICIDE-RESIDUES; MASS-SPECTROMETRY; HAPTEN HETEROLOGY; VEGETABLES; PARATHION; SAMPLES; FRUIT"/>
    <m/>
    <s v="[Fang, Qingkui; Wang, Limin; Hua, Xiude; Wang, Yulong; Wang, Suyan; Cheng, Qi; Cai, Jia; Liu, Fengquan] Nanjing Agr Univ, Coll Plant Protect, Key Lab Integrated Management Crop Dis &amp; Pests, Minist Educ, Nanjing 210095, Jiangsu, Peoples R China; [Liu, Fengquan] Jiangsu Acad Agr Sci, Inst Plant Protect, Nanjing 210014, Jiangsu, Peoples R China"/>
    <s v="Liu, FQ (reprint author), Nanjing Agr Univ, Coll Plant Protect, Key Lab Integrated Management Crop Dis &amp; Pests, Minist Educ, Nanjing 210095, Jiangsu, Peoples R China."/>
    <s v="fqliu20011@sina.com"/>
    <m/>
    <m/>
    <s v="National High Technology Research and Development Program of China [2012AA101401-1, 2013AA065601]; Youth Science and Technology Innovation Foundation of NJAU [KJ2012003]"/>
    <s v="This work was supported by the National High Technology Research and Development Program of China (2012AA101401-1, 2013AA065601), and the Youth Science and Technology Innovation Foundation of NJAU (KJ2012003)."/>
    <m/>
    <n v="23"/>
    <n v="1"/>
    <n v="1"/>
    <n v="10"/>
    <n v="72"/>
    <s v="ELSEVIER SCI LTD"/>
    <s v="OXFORD"/>
    <s v="THE BOULEVARD, LANGFORD LANE, KIDLINGTON, OXFORD OX5 1GB, OXON, ENGLAND"/>
    <s v="0308-8146"/>
    <s v="1873-7072"/>
    <m/>
    <s v="FOOD CHEM"/>
    <s v="Food Chem."/>
    <d v="2015-01-01T00:00:00"/>
    <n v="2015"/>
    <n v="166"/>
    <m/>
    <m/>
    <m/>
    <m/>
    <m/>
    <n v="372"/>
    <n v="379"/>
    <m/>
    <s v="10.1016/j.foodchem.2014.06.060"/>
    <m/>
    <n v="8"/>
    <s v="Chemistry, Applied; Food Science &amp; Technology; Nutrition &amp; Dietetics"/>
    <s v="Chemistry; Food Science &amp; Technology; Nutrition &amp; Dietetics"/>
    <s v="AQ2XV"/>
    <s v="WOS:000342654200051"/>
    <n v="25053070"/>
    <s v="Liu, FQ (reprint author), Nanjing Agr Univ, Coll Plant Protect, Key Lab Integrated Management Crop Dis &amp; Pests, Minist Educ, Nanjing 210095, Jiangsu, Peoples R China."/>
    <b v="0"/>
    <b v="0"/>
    <b v="0"/>
    <s v="植物保护学院"/>
    <b v="0"/>
    <s v="0308-8146"/>
    <n v="3.9009999999999998"/>
    <b v="0"/>
    <b v="0"/>
    <b v="0"/>
    <m/>
  </r>
  <r>
    <n v="1047"/>
    <x v="16"/>
    <s v="刘凤权"/>
    <m/>
    <m/>
    <m/>
    <m/>
    <m/>
    <s v=" Fang, QK (Fang, Qingkui); Wang, LM (Wang, Limin); Cheng, Q (Cheng, Qi); Cai, J (Cai, Jia); Wang, YL (Wang, Yulong); Yang, MM (Yang, Mingming); Hua, XD (Hua, Xiude); Liu, FQ (Liu, Fengquan)"/>
    <m/>
    <m/>
    <s v="A bare-eye based one-step signal amplified semiquantitative immunochromatographic assay for the detection of imidacloprid in Chinese cabbage samples"/>
    <s v="ANALYTICA CHIMICA ACTA  卷: 881  页: 82-89  DOI: 10.1016/j.aca.2015.04.047  出版年: JUN 30 2015  "/>
    <m/>
    <m/>
    <m/>
    <s v="Article"/>
    <m/>
    <m/>
    <m/>
    <m/>
    <m/>
    <m/>
    <m/>
    <m/>
    <m/>
    <m/>
    <m/>
    <m/>
    <m/>
    <m/>
    <m/>
    <m/>
    <m/>
    <m/>
    <m/>
    <m/>
    <m/>
    <m/>
    <m/>
    <m/>
    <s v="0003-2670"/>
    <m/>
    <m/>
    <m/>
    <m/>
    <m/>
    <m/>
    <m/>
    <m/>
    <m/>
    <m/>
    <m/>
    <m/>
    <m/>
    <m/>
    <m/>
    <m/>
    <m/>
    <m/>
    <m/>
    <m/>
    <m/>
    <m/>
    <m/>
    <b v="0"/>
    <b v="0"/>
    <b v="0"/>
    <b v="0"/>
    <b v="0"/>
    <b v="0"/>
    <s v="0003-2670"/>
    <n v="4.6669999999999998"/>
    <b v="0"/>
    <b v="0"/>
    <b v="0"/>
    <m/>
  </r>
  <r>
    <n v="1048"/>
    <x v="16"/>
    <s v="刘凤权"/>
    <m/>
    <m/>
    <m/>
    <m/>
    <m/>
    <s v="Ouyang, H (Ouyang, Hui); Wang, LM (Wang, Limin); Yang, SJ (Yang, Shijia); Wang, WW (Wang, Wenwen); Wang, L (Wang, Lin); Liu, FQ (Liu, Fengquan); Fu, ZF (Fu, Zhifeng)"/>
    <m/>
    <m/>
    <s v="Chemiluminescence Reaction Kinetics-Resolved Multianalyte Immunoassay Strategy Using a Bispecific Monoclonal Antibody as the Unique Recognition Reagent"/>
    <s v="ANALYTICAL CHEMISTRY  卷: 87  期: 5  页: 2952-2958  DOI: 10.1021/ac5045093  出版年: MAR 3 2015"/>
    <m/>
    <m/>
    <m/>
    <s v="Article"/>
    <m/>
    <m/>
    <m/>
    <m/>
    <m/>
    <m/>
    <m/>
    <m/>
    <m/>
    <m/>
    <m/>
    <m/>
    <m/>
    <m/>
    <m/>
    <m/>
    <m/>
    <m/>
    <m/>
    <m/>
    <m/>
    <m/>
    <m/>
    <m/>
    <s v="0003-2700"/>
    <m/>
    <m/>
    <m/>
    <m/>
    <m/>
    <m/>
    <m/>
    <m/>
    <m/>
    <m/>
    <m/>
    <m/>
    <m/>
    <m/>
    <m/>
    <m/>
    <m/>
    <m/>
    <m/>
    <m/>
    <m/>
    <m/>
    <m/>
    <b v="0"/>
    <b v="0"/>
    <b v="0"/>
    <b v="0"/>
    <b v="0"/>
    <b v="0"/>
    <s v="0003-2700"/>
    <n v="5.7939999999999996"/>
    <b v="0"/>
    <n v="1"/>
    <b v="0"/>
    <m/>
  </r>
  <r>
    <n v="1049"/>
    <x v="16"/>
    <s v="刘凤权"/>
    <m/>
    <m/>
    <m/>
    <m/>
    <m/>
    <s v="Xu, Gaoge; Zhao, Yuxin; Du, Liangcheng; Qian, Guoliang; Liu, Fengquan"/>
    <m/>
    <m/>
    <s v="Hfq regulates antibacterial antibiotic biosynthesis and extracellular lytic-enzyme production in Lysobacter enzymogenes OH11"/>
    <s v="Microbial Biotechnology"/>
    <m/>
    <m/>
    <m/>
    <s v="Article"/>
    <m/>
    <m/>
    <m/>
    <m/>
    <m/>
    <m/>
    <m/>
    <m/>
    <m/>
    <m/>
    <m/>
    <m/>
    <m/>
    <m/>
    <m/>
    <m/>
    <m/>
    <m/>
    <m/>
    <m/>
    <m/>
    <m/>
    <m/>
    <m/>
    <s v="1751-7907"/>
    <m/>
    <m/>
    <m/>
    <m/>
    <m/>
    <m/>
    <m/>
    <m/>
    <m/>
    <m/>
    <m/>
    <m/>
    <m/>
    <m/>
    <m/>
    <m/>
    <m/>
    <m/>
    <m/>
    <m/>
    <m/>
    <m/>
    <m/>
    <b v="0"/>
    <b v="0"/>
    <b v="0"/>
    <b v="0"/>
    <b v="0"/>
    <b v="0"/>
    <s v="1751-7907"/>
    <n v="3.4740000000000002"/>
    <b v="0"/>
    <b v="0"/>
    <b v="0"/>
    <m/>
  </r>
  <r>
    <n v="1050"/>
    <x v="16"/>
    <s v="刘凤权"/>
    <m/>
    <m/>
    <m/>
    <m/>
    <m/>
    <s v="Zhang, Z (Zhang, Zhen); Wang, JY (Wang, Jiaoyu); Chai, RY (Chai, Rongyao); Qiu, HP (Qiu, Haiping); Jiang, H (Jiang, Hua); Mao, XQ (Mao, Xueqin); Wang, YL (Wang, Yanli); Liu, FQ (Liu, Fengquan); Sun, GC (Sun, Guochang)"/>
    <m/>
    <m/>
    <s v="An S-(Hydroxymethyl) Glutathione Dehydrogenase Is Involved in Conidiation and Full Virulence in the Rice Blast Fungus Magnaporthe oryzae"/>
    <s v="PLOS ONE  卷: 10  期: 3  文献号: e0120627  DOI: 10.1371/journal.pone.0120627  出版年: MAR 20 2015"/>
    <m/>
    <m/>
    <m/>
    <s v="Article"/>
    <m/>
    <m/>
    <m/>
    <m/>
    <m/>
    <m/>
    <m/>
    <m/>
    <m/>
    <m/>
    <m/>
    <m/>
    <m/>
    <m/>
    <m/>
    <m/>
    <m/>
    <m/>
    <m/>
    <m/>
    <m/>
    <m/>
    <m/>
    <m/>
    <s v="1932-6203"/>
    <m/>
    <m/>
    <m/>
    <m/>
    <m/>
    <m/>
    <m/>
    <m/>
    <m/>
    <m/>
    <m/>
    <m/>
    <m/>
    <m/>
    <m/>
    <m/>
    <m/>
    <m/>
    <m/>
    <m/>
    <m/>
    <m/>
    <m/>
    <b v="0"/>
    <b v="0"/>
    <b v="0"/>
    <b v="0"/>
    <b v="0"/>
    <b v="0"/>
    <s v="1932-6203"/>
    <n v="3.702"/>
    <b v="0"/>
    <b v="0"/>
    <b v="0"/>
    <m/>
  </r>
  <r>
    <n v="1051"/>
    <x v="16"/>
    <s v="刘凤权"/>
    <m/>
    <m/>
    <m/>
    <m/>
    <m/>
    <s v="Fang, QK (Fang, Qingkui); Wang, LM (Wang, Limin); Cheng, Q (Cheng, Qi); Wang, YL (Wang, Yulong); Wang, SY (Wang, Suyan); Cai, J (Cai, Jia); Liu, FQ (Liu, Fengquan)"/>
    <m/>
    <m/>
    <s v="Quantitative Determination of Butocarboxim in Agricultural Products Based on Biotinylated Monoclonal Antibody"/>
    <s v="FOOD ANALYTICAL METHODS  卷: 8  期: 5  页: 1248-1257  DOI: 10.1007/s12161-014-0012-7  出版年: MAY 2015"/>
    <m/>
    <m/>
    <m/>
    <s v="Article"/>
    <m/>
    <m/>
    <m/>
    <m/>
    <m/>
    <m/>
    <m/>
    <m/>
    <m/>
    <m/>
    <m/>
    <m/>
    <m/>
    <m/>
    <m/>
    <m/>
    <m/>
    <m/>
    <m/>
    <m/>
    <m/>
    <m/>
    <m/>
    <m/>
    <s v="1936-9751"/>
    <m/>
    <m/>
    <m/>
    <m/>
    <m/>
    <m/>
    <m/>
    <m/>
    <m/>
    <m/>
    <m/>
    <m/>
    <m/>
    <m/>
    <m/>
    <m/>
    <m/>
    <m/>
    <m/>
    <m/>
    <m/>
    <m/>
    <m/>
    <b v="0"/>
    <b v="0"/>
    <b v="0"/>
    <b v="0"/>
    <b v="0"/>
    <b v="0"/>
    <s v="1936-9751"/>
    <n v="1.9319999999999999"/>
    <b v="0"/>
    <b v="0"/>
    <n v="1"/>
    <m/>
  </r>
  <r>
    <n v="1052"/>
    <x v="16"/>
    <s v="刘贤金"/>
    <m/>
    <m/>
    <m/>
    <m/>
    <m/>
    <s v=" Liu, Y (Liu, Yuan); Wu, AH (Wu, Aihua); Hu, J (Hu, Jing); Lin, MM (Lin, Manman); Wen, MT (Wen, Mengtang); Zhang, X (Zhang, Xiao); Xu, CX (Xu, Chongxin); Hu, XD (Hu, Xiaodan); Zhong, JF (Zhong, Jianfeng); Jiao, LX (Jiao, Lingxia); Xie, YJ (Xie, Yajing); Zhang, CZ (Zhang, Cunzhen); Yu, XY (Yu, Xiangyang); Liang, Y (Liang, Ying); Liu, XJ (Liu, Xianjin)"/>
    <m/>
    <m/>
    <s v="Detection of 3-phenoxybenzoic acid in river water with a colloidal gold-based lateral flow immunoassay"/>
    <s v="ANALYTICAL BIOCHEMISTRY  卷: 483  页: 7-11  DOI: 10.1016/j.ab.2015.04.022  出版年: AUG 15 2015  "/>
    <m/>
    <m/>
    <m/>
    <s v="Article"/>
    <m/>
    <m/>
    <m/>
    <m/>
    <m/>
    <m/>
    <m/>
    <m/>
    <m/>
    <m/>
    <m/>
    <m/>
    <m/>
    <m/>
    <m/>
    <m/>
    <m/>
    <m/>
    <m/>
    <m/>
    <m/>
    <m/>
    <m/>
    <m/>
    <s v="0003-2697"/>
    <m/>
    <m/>
    <m/>
    <m/>
    <m/>
    <m/>
    <m/>
    <m/>
    <m/>
    <m/>
    <m/>
    <m/>
    <m/>
    <m/>
    <m/>
    <m/>
    <m/>
    <m/>
    <m/>
    <m/>
    <m/>
    <m/>
    <m/>
    <b v="0"/>
    <b v="0"/>
    <b v="0"/>
    <b v="0"/>
    <b v="0"/>
    <b v="0"/>
    <s v="0003-2697"/>
    <n v="2.5640000000000001"/>
    <b v="0"/>
    <b v="0"/>
    <b v="0"/>
    <m/>
  </r>
  <r>
    <n v="1053"/>
    <x v="16"/>
    <s v="刘向东"/>
    <m/>
    <m/>
    <m/>
    <m/>
    <m/>
    <s v="Ren, GW (Ren, Guang-wei); Wang, XF (Wang, Xiu-fang); Chen, D (Chen, Dan); Wang, XW (Wang, Xin-wei); Fan, XJ (Fan, Xiu-juan); Liu, XD (Liu, Xiang-dong)"/>
    <m/>
    <m/>
    <s v="Potato virus Y-infected tobacco affects the growth, reproduction, and feeding behavior of a vector aphid, Myzus persicae (Hemiptera: Aphididae)"/>
    <s v="APPLIED ENTOMOLOGY AND ZOOLOGY  卷: 50  期: 2  页: 239-243  DOI: 10.1007/s13355-015-0328-9  出版年: MAY 2015 "/>
    <m/>
    <m/>
    <m/>
    <s v="Article"/>
    <m/>
    <m/>
    <m/>
    <m/>
    <m/>
    <m/>
    <m/>
    <m/>
    <m/>
    <m/>
    <m/>
    <m/>
    <m/>
    <m/>
    <m/>
    <m/>
    <m/>
    <m/>
    <m/>
    <m/>
    <m/>
    <m/>
    <m/>
    <m/>
    <s v="0003-6862"/>
    <m/>
    <m/>
    <m/>
    <m/>
    <m/>
    <m/>
    <m/>
    <m/>
    <m/>
    <m/>
    <m/>
    <m/>
    <m/>
    <m/>
    <m/>
    <m/>
    <m/>
    <m/>
    <m/>
    <m/>
    <m/>
    <m/>
    <m/>
    <b v="0"/>
    <b v="0"/>
    <b v="0"/>
    <b v="0"/>
    <b v="0"/>
    <b v="0"/>
    <s v="0003-6862"/>
    <n v="1.101"/>
    <b v="0"/>
    <b v="0"/>
    <n v="1"/>
    <m/>
  </r>
  <r>
    <n v="1054"/>
    <x v="16"/>
    <s v="刘向东"/>
    <m/>
    <m/>
    <m/>
    <m/>
    <m/>
    <s v="Huang, JR (Huang, Jian-Rong); Sun, JY (Sun, Jia-Yi); Liao, HJ (Liao, Huai-Jian); Liu, XD (Liu, Xiang-Dong)"/>
    <m/>
    <m/>
    <s v="Detection of brown planthopper infestation based on SPAD and spectral data from rice under different rates of nitrogen fertilizer"/>
    <s v="PRECISION AGRICULTURE  卷: 16  期: 2  页: 148-163  DOI: 10.1007/s11119-014-9367-4  出版年: APR 2015"/>
    <m/>
    <m/>
    <m/>
    <s v="Article"/>
    <m/>
    <m/>
    <m/>
    <m/>
    <m/>
    <m/>
    <m/>
    <m/>
    <m/>
    <m/>
    <m/>
    <m/>
    <m/>
    <m/>
    <m/>
    <m/>
    <m/>
    <m/>
    <m/>
    <m/>
    <m/>
    <m/>
    <m/>
    <m/>
    <s v="1385-2256"/>
    <m/>
    <m/>
    <m/>
    <m/>
    <m/>
    <m/>
    <m/>
    <m/>
    <m/>
    <m/>
    <m/>
    <m/>
    <m/>
    <m/>
    <m/>
    <m/>
    <m/>
    <m/>
    <m/>
    <m/>
    <m/>
    <m/>
    <m/>
    <b v="0"/>
    <b v="0"/>
    <b v="0"/>
    <b v="0"/>
    <b v="0"/>
    <b v="0"/>
    <s v="1385-2256"/>
    <n v="1.978"/>
    <b v="0"/>
    <b v="0"/>
    <n v="1"/>
    <m/>
  </r>
  <r>
    <n v="1055"/>
    <x v="16"/>
    <s v="刘泽文"/>
    <s v="J"/>
    <s v="Zhang, YX; Wang, X; Yang, BJ; Hu, YY; Huang, LX; Bass, C; Liu, ZW"/>
    <m/>
    <m/>
    <m/>
    <s v="Zhang, Yixi; Wang, Xin; Yang, Baojun; Hu, Yuanyuan; Huang, Lixin; Bass, Chris; Liu, Zewen"/>
    <m/>
    <m/>
    <s v="Reduction in mRNA and protein expression of a nicotinic acetylcholine receptor 8 subunit is associated with resistance to imidacloprid in the brown planthopper, Nilaparvata lugens"/>
    <s v="JOURNAL OF NEUROCHEMISTRY"/>
    <m/>
    <m/>
    <s v="English"/>
    <s v="Article"/>
    <m/>
    <m/>
    <m/>
    <m/>
    <m/>
    <s v="insecticide resistance; nicotinic acetylcholine receptors; quantity change; target insensitivity"/>
    <s v="INSECTICIDE RESISTANCE; MOLECULAR CHARACTERIZATION; BACTROCERA-DORSALIS; APHIS-GOSSYPII; MUTATION; MECHANISMS; GENE; HOMOPTERA; APHIDIDAE; BINDING"/>
    <m/>
    <s v="[Zhang, Yixi; Wang, Xin; Yang, Baojun; Hu, Yuanyuan; Huang, Lixin; Liu, Zewen] Nanjing Agr Univ, Coll Plant Protect, Minist Educ, Key Lab Integrated Management Crop Dis &amp; Pests, Nanjing 210095, Jiangsu, Peoples R China; [Bass, Chris] Rothamsted Res, Dept Biol Chem &amp; Crop Protect, Harpenden, Herts, England"/>
    <s v="Liu, ZW (reprint author), Nanjing Agr Univ, Coll Plant Protect, Weigang 1, Nanjing 210095, Jiangsu, Peoples R China."/>
    <s v="liuzewen@njau.edu.cn"/>
    <m/>
    <m/>
    <s v="National Natural Science Foundation of China [31322045, 31130045, 31171869]; Jiangsu Science for Distinguished Young Scholars [BK20130028]; National High Technology Research and Development Program of China [2011AA10A207, 2012AA101502]; Biotechnology and Biological Sciences Research Council of the UK"/>
    <s v="The Nanjing Agricultural University receives support from the National Natural Science Foundation of China (31322045, 31130045, and 31171869), Jiangsu Science for Distinguished Young Scholars (BK20130028), and the National High Technology Research and Development Program of China (2011AA10A207 and 2012AA101502). Rothamsted Research receives grant-aided support from the Biotechnology and Biological Sciences Research Council of the UK. All the authors declare no conflict of interest."/>
    <m/>
    <n v="45"/>
    <n v="0"/>
    <n v="0"/>
    <n v="4"/>
    <n v="4"/>
    <s v="WILEY-BLACKWELL"/>
    <s v="HOBOKEN"/>
    <s v="111 RIVER ST, HOBOKEN 07030-5774, NJ USA"/>
    <s v="0022-3042"/>
    <s v="1471-4159"/>
    <m/>
    <s v="J NEUROCHEM"/>
    <s v="J. Neurochem."/>
    <s v="NOV"/>
    <n v="2015"/>
    <n v="135"/>
    <n v="4"/>
    <m/>
    <m/>
    <m/>
    <m/>
    <n v="686"/>
    <n v="694"/>
    <m/>
    <s v="10.1111/jnc.13281"/>
    <m/>
    <n v="9"/>
    <s v="Biochemistry &amp; Molecular Biology; Neurosciences"/>
    <s v="Biochemistry &amp; Molecular Biology; Neurosciences &amp; Neurology"/>
    <s v="CV9ZV"/>
    <s v="WOS:000364649300006"/>
    <n v="26259922"/>
    <s v="Liu, ZW (reprint author), Nanjing Agr Univ, Coll Plant Protect, Weigang 1, Nanjing 210095, Jiangsu, Peoples R China."/>
    <b v="0"/>
    <b v="0"/>
    <b v="0"/>
    <s v="植物保护学院"/>
    <b v="0"/>
    <s v="0022-3042"/>
    <n v="3.9740000000000002"/>
    <b v="0"/>
    <b v="0"/>
    <b v="0"/>
    <n v="12"/>
  </r>
  <r>
    <n v="1056"/>
    <x v="16"/>
    <s v="刘泽文"/>
    <s v="J"/>
    <s v="Meng, XK; Li, CR; Bao, HB; Fang, JC; Liu, ZW; Zhang, YX"/>
    <m/>
    <m/>
    <m/>
    <s v="Meng, Xiangkun; Li, Chunrui; Bao, Haibo; Fang, Jichao; Liu, Zewen; Zhang, Yixi"/>
    <m/>
    <m/>
    <s v="Validating the importance of two acetylcholinesterases in insecticide sensitivities by RNAi in Pardosa pseudoannulata, an important predatory enemy against several insect pests"/>
    <s v="PESTICIDE BIOCHEMISTRY AND PHYSIOLOGY"/>
    <m/>
    <m/>
    <s v="English"/>
    <s v="Article"/>
    <m/>
    <m/>
    <m/>
    <m/>
    <m/>
    <s v="Pardosa pseudoannulata; RNA interference; Acetylcholinesterase; Insecticide sensitivity"/>
    <s v="CAENORHABDITIS-ELEGANS; GENETIC INTERFERENCE; DSRNA"/>
    <m/>
    <s v="[Meng, Xiangkun; Li, Chunrui; Bao, Haibo; Liu, Zewen; Zhang, Yixi] Nanjing Agr Univ, Coll Plant Protect, Minist Educ, Key Lab Integrated Management Crop Dis &amp; Pets, Nanjing 210095, Jiangsu, Peoples R China; [Bao, Haibo; Fang, Jichao] Jiangsu Acad Agr Sci, Inst Plant Protect, Nanjing 210014, Jiangsu, Peoples R China"/>
    <s v="Liu, ZW (reprint author), Nanjing Agr Univ, Coll Plant Protect, Weigang 1, Nanjing 210095, Jiangsu, Peoples R China."/>
    <s v="liuzewen@njau.edu.cn; zhangyixi@njau.edu.cn"/>
    <m/>
    <m/>
    <s v="National Key Technology Research and Development Program [2012BAD19B01]; Jiangsu Science for Distinguished Young Scholars [BK20130028]; National Natural Science Foundation of China [31322045, 31130045, 31171869]; National High Technology Research and Development Program of China (863 Program) [2012AA101502]"/>
    <s v="This work was supported by the National Key Technology Research and Development Program (2012BAD19B01), Jiangsu Science for Distinguished Young Scholars (BK20130028), National Natural Science Foundation of China (31322045, 31130045 and 31171869) and National High Technology Research and Development Program of China (863 Program, 2012AA101502)."/>
    <m/>
    <n v="14"/>
    <n v="0"/>
    <n v="0"/>
    <n v="4"/>
    <n v="4"/>
    <s v="ACADEMIC PRESS INC ELSEVIER SCIENCE"/>
    <s v="SAN DIEGO"/>
    <s v="525 B ST, STE 1900, SAN DIEGO, CA 92101-4495 USA"/>
    <s v="0048-3575"/>
    <s v="1095-9939"/>
    <m/>
    <s v="PESTIC BIOCHEM PHYS"/>
    <s v="Pest. Biochem. Physiol."/>
    <s v="NOV"/>
    <n v="2015"/>
    <n v="125"/>
    <m/>
    <m/>
    <m/>
    <m/>
    <m/>
    <n v="26"/>
    <n v="30"/>
    <m/>
    <s v="10.1016/j.pestbp.2015.06.006"/>
    <m/>
    <n v="5"/>
    <s v="Biochemistry &amp; Molecular Biology; Entomology; Physiology"/>
    <s v="Biochemistry &amp; Molecular Biology; Entomology; Physiology"/>
    <s v="CY1DV"/>
    <s v="WOS:000366147800004"/>
    <n v="26615147"/>
    <s v="Liu, ZW (reprint author), Nanjing Agr Univ, Coll Plant Protect, Weigang 1, Nanjing 210095, Jiangsu, Peoples R China."/>
    <b v="0"/>
    <b v="0"/>
    <b v="0"/>
    <s v="植物保护学院"/>
    <b v="0"/>
    <s v="0048-3575"/>
    <n v="2.387"/>
    <b v="0"/>
    <b v="0"/>
    <b v="0"/>
    <m/>
  </r>
  <r>
    <n v="1057"/>
    <x v="16"/>
    <s v="刘泽文"/>
    <m/>
    <m/>
    <m/>
    <m/>
    <m/>
    <s v=" Wang, X (Wang, Xin); Bao, HB (Bao, Haibo); Sun, HH (Sun, Huahua); Zhang, YX (Zhang, Yixi); Fang, JC (Fang, Jichao); Liu, QH (Liu, Qinghong); Liu, ZW (Liu, Zewen)"/>
    <m/>
    <m/>
    <s v="Selective actions of Lynx proteins on different nicotinic acetylcholine receptors in the locust, Locusta migratoria manilensis"/>
    <s v="JOURNAL OF NEUROCHEMISTRY  卷: 134  期: 3  页: 455-462  DOI: 10.1111/jnc.13151  出版年: AUG 2015  "/>
    <m/>
    <m/>
    <m/>
    <s v="Article"/>
    <m/>
    <m/>
    <m/>
    <m/>
    <m/>
    <m/>
    <m/>
    <m/>
    <m/>
    <m/>
    <m/>
    <m/>
    <m/>
    <m/>
    <m/>
    <m/>
    <m/>
    <m/>
    <m/>
    <m/>
    <m/>
    <m/>
    <m/>
    <m/>
    <s v="0022-3042"/>
    <m/>
    <m/>
    <m/>
    <m/>
    <m/>
    <m/>
    <m/>
    <m/>
    <m/>
    <m/>
    <m/>
    <m/>
    <m/>
    <m/>
    <m/>
    <m/>
    <m/>
    <m/>
    <m/>
    <m/>
    <m/>
    <m/>
    <m/>
    <b v="0"/>
    <b v="0"/>
    <b v="0"/>
    <b v="0"/>
    <b v="0"/>
    <b v="0"/>
    <s v="0022-3042"/>
    <n v="3.9740000000000002"/>
    <b v="0"/>
    <b v="0"/>
    <b v="0"/>
    <m/>
  </r>
  <r>
    <n v="1058"/>
    <x v="16"/>
    <s v="刘泽文"/>
    <m/>
    <m/>
    <m/>
    <m/>
    <m/>
    <s v="Jiang, F (Jiang, Feng); Zhang, YX (Zhang, Yixi); Sun, HH (Sun, Huahua); Meng, XK (Meng, Xiangkun); Bao, HB (Bao, Haibo); Fang, JC (Fang, Jichao); Liu, ZW (Liu, Zewen)"/>
    <m/>
    <m/>
    <s v="Identification of polymorphisms in Cyrtorhinus lividipennis RDL subunit contributing to fipronil sensitivity"/>
    <s v="PESTICIDE BIOCHEMISTRY AND PHYSIOLOGY  卷: 117  页: 62-67  DOI: 10.1016/j.pestbp.2014.10.010  出版年: JAN 2015"/>
    <m/>
    <m/>
    <m/>
    <s v="Article"/>
    <m/>
    <m/>
    <m/>
    <m/>
    <m/>
    <m/>
    <m/>
    <m/>
    <m/>
    <m/>
    <m/>
    <m/>
    <m/>
    <m/>
    <m/>
    <m/>
    <m/>
    <m/>
    <m/>
    <m/>
    <m/>
    <m/>
    <m/>
    <m/>
    <s v="0048-3575"/>
    <m/>
    <m/>
    <m/>
    <m/>
    <m/>
    <m/>
    <m/>
    <m/>
    <m/>
    <m/>
    <m/>
    <m/>
    <m/>
    <m/>
    <m/>
    <m/>
    <m/>
    <m/>
    <m/>
    <m/>
    <m/>
    <m/>
    <m/>
    <b v="0"/>
    <b v="0"/>
    <b v="0"/>
    <b v="0"/>
    <b v="0"/>
    <b v="0"/>
    <s v="0048-3575"/>
    <n v="2.387"/>
    <b v="0"/>
    <b v="0"/>
    <b v="0"/>
    <m/>
  </r>
  <r>
    <n v="1059"/>
    <x v="16"/>
    <s v="刘泽文"/>
    <m/>
    <m/>
    <m/>
    <m/>
    <m/>
    <s v=" Wang, X (Wang, Xin); Sun, HH (Sun, Huahua); Zhang, YX (Zhang, Yixi); Liu, CJ (Liu, Chuanjun); Liu, ZW (Liu, Zewen)"/>
    <m/>
    <m/>
    <s v="Transcriptional Changes in nAChRs, Interactive Proteins and P450s in Locusta migratoria manilensis (Orthoptera: Acrididae) CNS in Response to High and Low Oral Doses of Imidacloprid"/>
    <s v="JOURNAL OF INSECT SCIENCE  卷: 15  文献号: 102  DOI: 10.1093/jisesa/iev080  出版年: JUL 15 2015  "/>
    <m/>
    <m/>
    <m/>
    <s v="Article"/>
    <m/>
    <m/>
    <m/>
    <m/>
    <m/>
    <m/>
    <m/>
    <m/>
    <m/>
    <m/>
    <m/>
    <m/>
    <m/>
    <m/>
    <m/>
    <m/>
    <m/>
    <m/>
    <m/>
    <m/>
    <m/>
    <m/>
    <m/>
    <m/>
    <s v="1536-2442"/>
    <m/>
    <m/>
    <m/>
    <m/>
    <m/>
    <m/>
    <m/>
    <m/>
    <m/>
    <m/>
    <m/>
    <m/>
    <m/>
    <m/>
    <m/>
    <m/>
    <m/>
    <m/>
    <m/>
    <m/>
    <m/>
    <m/>
    <m/>
    <b v="0"/>
    <b v="0"/>
    <b v="0"/>
    <b v="0"/>
    <b v="0"/>
    <b v="0"/>
    <s v="1536-2442"/>
    <n v="1.294"/>
    <b v="0"/>
    <b v="0"/>
    <n v="1"/>
    <m/>
  </r>
  <r>
    <n v="1060"/>
    <x v="16"/>
    <s v="刘泽文"/>
    <m/>
    <m/>
    <m/>
    <m/>
    <m/>
    <s v="Meng, XK (Meng, Xiangkun); Zhang, YX (Zhang, Yixi); Bao, HB (Bao, Haibo); Liu, ZW (Liu, Zewen)"/>
    <m/>
    <m/>
    <s v="Sequence Analysis of Insecticide Action and Detoxification-Related Genes in the Insect Pest Natural Enemy Pardosa pseudoannulata"/>
    <s v="PLOS ONE  卷: 10  期: 4  文献号: e0125242  DOI: 10.1371/journal.pone.0125242  出版年: APR 29 2015 "/>
    <m/>
    <m/>
    <m/>
    <s v="Article"/>
    <m/>
    <m/>
    <m/>
    <m/>
    <m/>
    <m/>
    <m/>
    <m/>
    <m/>
    <m/>
    <m/>
    <m/>
    <m/>
    <m/>
    <m/>
    <m/>
    <m/>
    <m/>
    <m/>
    <m/>
    <m/>
    <m/>
    <m/>
    <m/>
    <s v="1932-6203"/>
    <m/>
    <m/>
    <m/>
    <m/>
    <m/>
    <m/>
    <m/>
    <m/>
    <m/>
    <m/>
    <m/>
    <m/>
    <m/>
    <m/>
    <m/>
    <m/>
    <m/>
    <m/>
    <m/>
    <m/>
    <m/>
    <m/>
    <m/>
    <b v="0"/>
    <b v="0"/>
    <b v="0"/>
    <b v="0"/>
    <b v="0"/>
    <b v="0"/>
    <s v="1932-6203"/>
    <n v="3.702"/>
    <b v="0"/>
    <b v="0"/>
    <b v="0"/>
    <m/>
  </r>
  <r>
    <n v="1061"/>
    <x v="16"/>
    <s v="刘泽文"/>
    <m/>
    <m/>
    <m/>
    <m/>
    <m/>
    <s v="Li, S (Li, Shuo); Ge, SS (Ge, Shangshu); Wang, X (Wang, Xi); Sun, LJ (Sun, Lijuan); Liu, ZW (Liu, Zewen); Zhou, YJ (Zhou, Yijun)"/>
    <m/>
    <m/>
    <s v="Facilitation of Rice Stripe Virus Accumulation in the Insect Vector by Himetobi P Virus VP1"/>
    <s v="VIRUSES-BASEL  卷: 7  期: 3  页: 1492-1504  DOI: 10.3390/v7031492  出版年: MAR 2015 "/>
    <m/>
    <m/>
    <m/>
    <s v="Article"/>
    <m/>
    <m/>
    <m/>
    <m/>
    <m/>
    <m/>
    <m/>
    <m/>
    <m/>
    <m/>
    <m/>
    <m/>
    <m/>
    <m/>
    <m/>
    <m/>
    <m/>
    <m/>
    <m/>
    <m/>
    <m/>
    <m/>
    <m/>
    <m/>
    <s v="1999-4915"/>
    <m/>
    <m/>
    <m/>
    <m/>
    <m/>
    <m/>
    <m/>
    <m/>
    <m/>
    <m/>
    <m/>
    <m/>
    <m/>
    <m/>
    <m/>
    <m/>
    <m/>
    <m/>
    <m/>
    <m/>
    <m/>
    <m/>
    <m/>
    <b v="0"/>
    <b v="0"/>
    <b v="0"/>
    <b v="0"/>
    <b v="0"/>
    <b v="0"/>
    <s v="1999-4915"/>
    <n v="3.419"/>
    <b v="0"/>
    <b v="0"/>
    <b v="0"/>
    <m/>
  </r>
  <r>
    <n v="1062"/>
    <x v="16"/>
    <s v="刘泽文"/>
    <m/>
    <m/>
    <m/>
    <m/>
    <m/>
    <s v="Bao, HB (Bao, Haibo); Sun, HH (Sun, Huahua); Xiao, YX (Xiao, Youxin); Zhang, YX (Zhang, Yixi); Wang, X (Wang, Xin); Xu, XY (Xu, Xiaoyong); Liu, ZW (Liu, Zewen); Fang, JC (Fang, Jichao); Li, Z (Li, Zhong)"/>
    <m/>
    <m/>
    <s v="Functional interaction of nicotinic acetylcholine receptors and Na+/K+ ATPase from Locusta migratoria manilensis (Meyen)"/>
    <s v="SCIENTIFIC REPORTS  卷: 5  文献号: 8849  DOI: 10.1038/srep08849  出版年: MAR 6 2015"/>
    <m/>
    <m/>
    <m/>
    <s v="Article"/>
    <m/>
    <m/>
    <m/>
    <m/>
    <m/>
    <m/>
    <m/>
    <m/>
    <m/>
    <m/>
    <m/>
    <m/>
    <m/>
    <m/>
    <m/>
    <m/>
    <m/>
    <m/>
    <m/>
    <m/>
    <m/>
    <m/>
    <m/>
    <m/>
    <s v="2045-2322"/>
    <m/>
    <m/>
    <m/>
    <m/>
    <m/>
    <m/>
    <m/>
    <m/>
    <m/>
    <m/>
    <m/>
    <m/>
    <m/>
    <m/>
    <m/>
    <m/>
    <m/>
    <m/>
    <m/>
    <m/>
    <m/>
    <m/>
    <m/>
    <b v="0"/>
    <b v="0"/>
    <b v="0"/>
    <b v="0"/>
    <b v="0"/>
    <b v="0"/>
    <s v="2045-2322"/>
    <n v="5.5970000000000004"/>
    <b v="0"/>
    <n v="1"/>
    <b v="0"/>
    <m/>
  </r>
  <r>
    <n v="1063"/>
    <x v="16"/>
    <s v="陶小荣"/>
    <m/>
    <m/>
    <m/>
    <m/>
    <m/>
    <s v="Li, J (Li, Jia); Feng, ZK (Feng, Zhike); Wu, JY (Wu, Jianyan); Huang, Y (Huang, Ying); Lu, G (Lu, Gang); Zhu, M (Zhu, Min); Wang, B (Wang, Bi); Mao, X (Mao, Xiang); Tao, XR (Tao, Xiaorong)"/>
    <m/>
    <m/>
    <s v="Structure and Function Analysis of Nucleocapsid Protein of Tomato Spotted Wilt Virus Interacting with RNA Using Homology Modeling"/>
    <s v="JOURNAL OF BIOLOGICAL CHEMISTRY  卷: 290  期: 7  页: 3950-3961  DOI: 10.1074/jbc.M114.604678  出版年: FEB 13 2015"/>
    <m/>
    <m/>
    <m/>
    <s v="Article"/>
    <m/>
    <m/>
    <m/>
    <m/>
    <m/>
    <m/>
    <m/>
    <m/>
    <m/>
    <m/>
    <m/>
    <m/>
    <m/>
    <m/>
    <m/>
    <m/>
    <m/>
    <m/>
    <m/>
    <m/>
    <m/>
    <m/>
    <m/>
    <m/>
    <s v="0021-9258"/>
    <m/>
    <m/>
    <m/>
    <m/>
    <m/>
    <m/>
    <m/>
    <m/>
    <m/>
    <m/>
    <m/>
    <m/>
    <m/>
    <m/>
    <m/>
    <m/>
    <m/>
    <m/>
    <m/>
    <m/>
    <m/>
    <m/>
    <m/>
    <b v="0"/>
    <b v="0"/>
    <b v="0"/>
    <b v="0"/>
    <b v="0"/>
    <b v="0"/>
    <s v="0021-9258"/>
    <n v="4.6929999999999996"/>
    <b v="0"/>
    <b v="0"/>
    <b v="0"/>
    <m/>
  </r>
  <r>
    <n v="1064"/>
    <x v="16"/>
    <s v="田艳丽"/>
    <s v="J"/>
    <s v="Tian, Y; Zhao, Y; Xie, H; Wang, X; Fan, J; Hu, B"/>
    <m/>
    <m/>
    <m/>
    <s v="Tian, Y.; Zhao, Y.; Xie, H.; Wang, X.; Fan, J.; Hu, B."/>
    <m/>
    <m/>
    <s v="First Report of Bacterial Soft Rot of Seleng Wormwood Caused by Pectobacterium carotovorum subsp carotovorum in China"/>
    <s v="PLANT DISEASE"/>
    <m/>
    <m/>
    <s v="English"/>
    <s v="News Item"/>
    <m/>
    <m/>
    <m/>
    <m/>
    <m/>
    <m/>
    <m/>
    <m/>
    <s v="[Tian, Y.; Fan, J.; Hu, B.] Nanjing Agr Univ, Minist Educ, Coll Plant Protect, Nanjing 210095, Jiangsu, Peoples R China; [Tian, Y.; Fan, J.; Hu, B.] Nanjing Agr Univ, Minist Educ, Key Lab Integrated Management Crop Dis &amp; Pests, Nanjing 210095, Jiangsu, Peoples R China; [Zhao, Y.] Shanghai Agr Technol Extens &amp; Serv Ctr, Shanghai 201103, Peoples R China; [Xie, H.] Nanjing Plant Protect &amp; Quarantine Stn, Nanjing 210036, Jiangsu, Peoples R China; [Wang, X.] Qixia Vegetable Tech Promot Stn, Nanjing 210046, Jiangsu, Peoples R China"/>
    <s v="Tian, Y (reprint author), Nanjing Agr Univ, Minist Educ, Coll Plant Protect, Nanjing 210095, Jiangsu, Peoples R China."/>
    <m/>
    <m/>
    <m/>
    <m/>
    <m/>
    <m/>
    <n v="3"/>
    <n v="0"/>
    <n v="0"/>
    <n v="0"/>
    <n v="0"/>
    <s v="AMER PHYTOPATHOLOGICAL SOC"/>
    <s v="ST PAUL"/>
    <s v="3340 PILOT KNOB ROAD, ST PAUL, MN 55121 USA"/>
    <s v="0191-2917"/>
    <s v="1943-7692"/>
    <m/>
    <s v="PLANT DIS"/>
    <s v="PLANT DIS."/>
    <s v="AUG"/>
    <n v="2015"/>
    <n v="99"/>
    <n v="8"/>
    <m/>
    <m/>
    <m/>
    <m/>
    <n v="1175"/>
    <n v="1176"/>
    <m/>
    <s v="10.1094/PDIS-12-14-1324-PDN"/>
    <m/>
    <n v="2"/>
    <s v="Plant Sciences"/>
    <s v="Plant Sciences"/>
    <s v="CQ8NY"/>
    <s v="WOS:000360866300019"/>
    <m/>
    <s v="Tian, Y (reprint author), Nanjing Agr Univ, Minist Educ, Coll Plant Protect, Nanjing 210095, Jiangsu, Peoples R China."/>
    <b v="0"/>
    <b v="0"/>
    <b v="0"/>
    <s v="植物保护学院"/>
    <b v="0"/>
    <s v="0191-2917"/>
    <n v="3.04"/>
    <b v="0"/>
    <b v="0"/>
    <b v="0"/>
    <m/>
  </r>
  <r>
    <n v="1065"/>
    <x v="16"/>
    <s v="王备新"/>
    <s v="J"/>
    <s v="Xu, JH; Sun, CH; Wang, BX"/>
    <m/>
    <m/>
    <m/>
    <s v="Xu Ji-Hua; Sun Chang-Hai; Wang Bei-Xin"/>
    <m/>
    <m/>
    <s v="A new species of Stenopsyche, with descriptions of larvae and females of some species associated by gene sequences (Insecta: Trichoptera)"/>
    <s v="ZOOTAXA"/>
    <m/>
    <m/>
    <s v="English"/>
    <s v="Article"/>
    <m/>
    <m/>
    <m/>
    <m/>
    <m/>
    <s v="DNA; larval-adult association; Stenopsychidae; China"/>
    <s v="SIAMENSIS MARTYNOV; CADDISFLIES"/>
    <m/>
    <s v="[Xu Ji-Hua; Sun Chang-Hai; Wang Bei-Xin] Nanjing Agr Univ, Coll Plant Protect, Nanjing 210095, Jiangsu, Peoples R China"/>
    <s v="Wang, BX (reprint author), Nanjing Agr Univ, Coll Plant Protect, Nanjing 210095, Jiangsu, Peoples R China."/>
    <s v="wangbeixin@njau.edu.cn"/>
    <m/>
    <m/>
    <s v="Fundamental Research Funds for the Central University [KYZ201106]; National Natural Science Foundation of China (NSFC) [412715125]"/>
    <s v="We express our great appreciation to Dr. Takao Nozaki for his valuable review work and corrections on this manuscript. We are grateful to Dr. John C. Morse for his long term help and support in our research on aquatic insects. We also thank Prof. Vincent H. Resh for providing useful edit comments on the manuscript draft. This research was supported by Fundamental Research Funds for the Central University (KYZ201106), and the National Natural Science Foundation of China (NSFC, No. 412715125)."/>
    <m/>
    <n v="40"/>
    <n v="0"/>
    <n v="0"/>
    <n v="0"/>
    <n v="0"/>
    <s v="MAGNOLIA PRESS"/>
    <s v="AUCKLAND"/>
    <s v="PO BOX 41383, AUCKLAND, ST LUKES 1030, NEW ZEALAND"/>
    <s v="1175-5326"/>
    <s v="1175-5334"/>
    <m/>
    <s v="ZOOTAXA"/>
    <s v="Zootaxa"/>
    <n v="42713"/>
    <n v="2015"/>
    <n v="4057"/>
    <n v="1"/>
    <m/>
    <m/>
    <m/>
    <m/>
    <n v="63"/>
    <n v="78"/>
    <m/>
    <m/>
    <m/>
    <n v="16"/>
    <s v="Zoology"/>
    <s v="Zoology"/>
    <s v="CY1YU"/>
    <s v="WOS:000366205300003"/>
    <n v="26701465"/>
    <s v="Wang, BX (reprint author), Nanjing Agr Univ, Coll Plant Protect, Nanjing 210095, Jiangsu, Peoples R China."/>
    <b v="0"/>
    <b v="0"/>
    <b v="0"/>
    <s v="植物保护学院"/>
    <b v="0"/>
    <s v="1175-5326"/>
    <n v="0.94499999999999995"/>
    <b v="0"/>
    <b v="0"/>
    <n v="1"/>
    <m/>
  </r>
  <r>
    <n v="1066"/>
    <x v="16"/>
    <s v="王备新"/>
    <m/>
    <m/>
    <m/>
    <m/>
    <m/>
    <s v="Chen, K (Chen, Kai); Hughes, RM (Hughes, Robert M.); Wang, BX (Wang, Beixin)"/>
    <m/>
    <m/>
    <s v="Effects of fixed-count size on macroinvertebrate richness, site separation, and bioassessment of Chinese monsoonal streams"/>
    <s v="ECOLOGICAL INDICATORS  卷: 53  页: 162-170  DOI: 10.1016/j.ecolind.2015.01.011  出版年: JUN 2015 "/>
    <m/>
    <m/>
    <m/>
    <s v="Article"/>
    <m/>
    <m/>
    <m/>
    <m/>
    <m/>
    <m/>
    <m/>
    <m/>
    <m/>
    <m/>
    <m/>
    <m/>
    <m/>
    <m/>
    <m/>
    <m/>
    <m/>
    <m/>
    <m/>
    <m/>
    <m/>
    <m/>
    <m/>
    <m/>
    <s v=" 1470-160X"/>
    <m/>
    <m/>
    <m/>
    <m/>
    <m/>
    <m/>
    <m/>
    <m/>
    <m/>
    <m/>
    <m/>
    <m/>
    <m/>
    <m/>
    <m/>
    <m/>
    <m/>
    <m/>
    <m/>
    <m/>
    <m/>
    <m/>
    <m/>
    <b v="0"/>
    <b v="0"/>
    <b v="0"/>
    <b v="0"/>
    <b v="0"/>
    <b v="0"/>
    <s v=" 1470-160X"/>
    <n v="3.4940000000000002"/>
    <b v="0"/>
    <b v="0"/>
    <b v="0"/>
    <m/>
  </r>
  <r>
    <n v="1067"/>
    <x v="16"/>
    <s v="王备新"/>
    <m/>
    <m/>
    <m/>
    <m/>
    <m/>
    <s v=" Zhang, F (Zhang, Feng); Sun, DD (Sun, Dan-Dan); Yu, DY (Yu, Dao-Yuan); Wang, BX (Wang, Bei-Xin)"/>
    <m/>
    <m/>
    <s v="Molecular phylogeny supports S-chaetae as a key character better than jumping organs and body scales in classification of Entomobryoidea (Collembola)"/>
    <s v="SCIENTIFIC REPORTS  卷: 5  文献号: 12471  DOI: 10.1038/srep12471  出版年: JUL 27 2015  "/>
    <m/>
    <m/>
    <m/>
    <s v="Article"/>
    <m/>
    <m/>
    <m/>
    <m/>
    <m/>
    <m/>
    <m/>
    <m/>
    <m/>
    <m/>
    <m/>
    <m/>
    <m/>
    <m/>
    <m/>
    <m/>
    <m/>
    <m/>
    <m/>
    <m/>
    <m/>
    <m/>
    <m/>
    <m/>
    <s v="2045-2322"/>
    <m/>
    <m/>
    <m/>
    <m/>
    <m/>
    <m/>
    <m/>
    <m/>
    <m/>
    <m/>
    <m/>
    <m/>
    <m/>
    <m/>
    <m/>
    <m/>
    <m/>
    <m/>
    <m/>
    <m/>
    <m/>
    <m/>
    <m/>
    <b v="0"/>
    <b v="0"/>
    <b v="0"/>
    <b v="0"/>
    <b v="0"/>
    <b v="0"/>
    <s v="2045-2322"/>
    <n v="5.5970000000000004"/>
    <b v="0"/>
    <n v="1"/>
    <b v="0"/>
    <m/>
  </r>
  <r>
    <n v="1068"/>
    <x v="16"/>
    <s v="王克荣"/>
    <m/>
    <m/>
    <m/>
    <m/>
    <m/>
    <s v="Xiong, Q (Xiong, Q.); Xu, J (Xu, J.); Zhao, Y (Zhao, Y.); Wang, K (Wang, K.)"/>
    <m/>
    <m/>
    <s v="CtPMK1, a mitogen-activated-protein kinase gene, is required for conidiation, appressorium formation, and pathogenicity of Colletotrichum truncatum on soybean"/>
    <s v="ANNALS OF APPLIED BIOLOGY  卷: 167  期: 1  页: 63-74  DOI: 10.1111/aab.12209  出版年: JUL 2015 "/>
    <m/>
    <m/>
    <m/>
    <s v="Article"/>
    <m/>
    <m/>
    <m/>
    <m/>
    <m/>
    <m/>
    <m/>
    <m/>
    <m/>
    <m/>
    <m/>
    <m/>
    <m/>
    <m/>
    <m/>
    <m/>
    <m/>
    <m/>
    <m/>
    <m/>
    <m/>
    <m/>
    <m/>
    <m/>
    <s v="0003-4746"/>
    <m/>
    <m/>
    <m/>
    <m/>
    <m/>
    <m/>
    <m/>
    <m/>
    <m/>
    <m/>
    <m/>
    <m/>
    <m/>
    <m/>
    <m/>
    <m/>
    <m/>
    <m/>
    <m/>
    <m/>
    <m/>
    <m/>
    <m/>
    <b v="0"/>
    <b v="0"/>
    <b v="0"/>
    <b v="0"/>
    <b v="0"/>
    <b v="0"/>
    <s v="0003-4746"/>
    <n v="2.274"/>
    <b v="0"/>
    <b v="0"/>
    <b v="0"/>
    <m/>
  </r>
  <r>
    <n v="1069"/>
    <x v="16"/>
    <s v="王鸣华"/>
    <s v="J"/>
    <s v="Hua, XD; Liu, XF; Yin, W; Xia, YZ; Zhou, QJ; Lu, YW; Li, W; Shi, HY; Liu, FQ; Wang, MH"/>
    <m/>
    <m/>
    <m/>
    <s v="Hua, Xiude; Liu, Xiaofeng; Yin, Wei; Xia, Yazhong; Zhou, Qiujun; Lu, Yiwen; Li, Wei; Shi, Haiyan; Liu, Fengquan; Wang, Minghua"/>
    <m/>
    <m/>
    <s v="A sensitive monoclonal antibody-based enzyme-linked immunosorbent assay for the detection of bifenthrin in a chemical soil barrier"/>
    <s v="SCIENCE OF THE TOTAL ENVIRONMENT"/>
    <m/>
    <m/>
    <s v="English"/>
    <s v="Article"/>
    <m/>
    <m/>
    <m/>
    <m/>
    <m/>
    <s v="Bifenthrin; Enzyme-linked immunosorbent assay; Chemical soil barrier; Monoclonal antibody"/>
    <s v="SOLID-PHASE EXTRACTION; MASS-SPECTROMETRY; PESTICIDE-RESIDUES; ELISA; IMMUNOASSAYS; CHLORPYRIFOS; VEGETABLES; SAMPLES; WATER"/>
    <m/>
    <s v="[Hua, Xiude; Liu, Xiaofeng; Yin, Wei; Shi, Haiyan; Liu, Fengquan; Wang, Minghua] Nanjing Agr Univ, Coll Plant Protect, State &amp; Local Joint Engn Res Ctr Green Pesticide, Nanjing 210095, Jiangsu, Peoples R China; [Hua, Xiude; Yin, Wei; Shi, Haiyan; Wang, Minghua] Nanjing Agr Univ, Minist Educ, Key Lab Integrated Management Crop Dis &amp; Pests, Nanjing, Jiangsu, Peoples R China; [Xia, Yazhong; Zhou, Qiujun; Lu, Yiwen; Li, Wei] Wuxi Termite Control Ctr, Wuxi 214071, Peoples R China; [Liu, Fengquan] Jiangsu Acad Agr Sci, Inst Plant Protect, Nanjing 210014, Jiangsu, Peoples R China"/>
    <s v="Wang, MH (reprint author), Nanjing Agr Univ, Coll Plant Protect, State &amp; Local Joint Engn Res Ctr Green Pesticide, Nanjing 210095, Jiangsu, Peoples R China."/>
    <s v="wangmha@njau.edu.cn"/>
    <m/>
    <m/>
    <s v="Doctoral Program of Higher Education Research Fund [20130097120006]; Youth Innovation Fund in Science and Technology of Nanjing Agricultural University [KJ2013008]; Fundamental Research Funds for the Central Universities [KYZ201305]"/>
    <s v="This work was supported by the Doctoral Program of Higher Education Research Fund (20130097120006), the Youth Innovation Fund in Science and Technology of Nanjing Agricultural University (KJ2013008) and the Fundamental Research Funds for the Central Universities (KYZ201305)."/>
    <m/>
    <n v="26"/>
    <n v="0"/>
    <n v="0"/>
    <n v="14"/>
    <n v="35"/>
    <s v="ELSEVIER SCIENCE BV"/>
    <s v="AMSTERDAM"/>
    <s v="PO BOX 211, 1000 AE AMSTERDAM, NETHERLANDS"/>
    <s v="0048-9697"/>
    <s v="1879-1026"/>
    <m/>
    <s v="SCI TOTAL ENVIRON"/>
    <s v="Sci. Total Environ."/>
    <d v="2015-01-01T00:00:00"/>
    <n v="2015"/>
    <n v="502"/>
    <m/>
    <m/>
    <m/>
    <m/>
    <m/>
    <n v="246"/>
    <n v="251"/>
    <m/>
    <s v="10.1016/j.scitotenv.2014.09.032"/>
    <m/>
    <n v="6"/>
    <s v="Environmental Sciences"/>
    <s v="Environmental Sciences &amp; Ecology"/>
    <s v="AU6RZ"/>
    <s v="WOS:000345730800027"/>
    <n v="25261814"/>
    <s v="Wang, MH (reprint author), Nanjing Agr Univ, Coll Plant Protect, State &amp; Local Joint Engn Res Ctr Green Pesticide, Nanjing 210095, Jiangsu, Peoples R China."/>
    <b v="0"/>
    <b v="0"/>
    <b v="0"/>
    <s v="植物保护学院"/>
    <b v="0"/>
    <s v="0048-9697"/>
    <n v="4.0990000000000002"/>
    <b v="0"/>
    <b v="0"/>
    <b v="0"/>
    <m/>
  </r>
  <r>
    <n v="1070"/>
    <x v="16"/>
    <s v="王鸣华"/>
    <s v="J"/>
    <s v="Shi, HY; Sheng, EZ; Feng, L; Zhou, LL; Hua, XD; Wang, MH"/>
    <m/>
    <m/>
    <m/>
    <s v="Shi, Haiyan; Sheng, Enze; Feng, Lu; Zhou, Liangliang; Hua, Xiude; Wang, Minghua"/>
    <m/>
    <m/>
    <s v="Simultaneous detection of imidacloprid and parathion by the dual-labeled time-resolved fluoroimmunoassay"/>
    <s v="ENVIRONMENTAL SCIENCE AND POLLUTION RESEARCH"/>
    <m/>
    <m/>
    <s v="English"/>
    <s v="Article"/>
    <m/>
    <m/>
    <m/>
    <m/>
    <m/>
    <s v="Imidacloprid; Parathion; Europium; Samarium; Time-resolved fluoroimmunoassay"/>
    <s v="THYROID-STIMULATING HORMONE; LINKED-IMMUNOSORBENT-ASSAY; FLUORESCENCE IMMUNOASSAY; AGRICULTURAL SAMPLES; WATER SAMPLES; SERUM; CARBOFURAN; THYROXINE; ANTIBODY"/>
    <m/>
    <s v="[Shi, Haiyan; Sheng, Enze; Feng, Lu; Zhou, Liangliang; Hua, Xiude; Wang, Minghua] Nanjing Agr Univ, Key Lab Integrated Management Crop Dis &amp; Pests, Jiangsu Key Lab Pesticide Sci, Dept Pesticide Sci,Coll Plant Protect,Minist Educ, Nanjing 210095, Jiangsu, Peoples R China"/>
    <s v="Wang, MH (reprint author), Nanjing Agr Univ, Key Lab Integrated Management Crop Dis &amp; Pests, Jiangsu Key Lab Pesticide Sci, Dept Pesticide Sci,Coll Plant Protect,Minist Educ, Nanjing 210095, Jiangsu, Peoples R China."/>
    <s v="wangmha@njau.edu.cn"/>
    <m/>
    <m/>
    <s v="National Natural Science Foundation of China [31301692]; Fundamental Research Funds for the Central Universities [KJQN201433, KYZ201305]"/>
    <s v="This project was supported by the National Natural Science Foundation of China (31301692) and the Fundamental Research Funds for the Central Universities (KJQN201433 and KYZ201305)."/>
    <m/>
    <n v="23"/>
    <n v="0"/>
    <n v="0"/>
    <n v="7"/>
    <n v="7"/>
    <s v="SPRINGER HEIDELBERG"/>
    <s v="HEIDELBERG"/>
    <s v="TIERGARTENSTRASSE 17, D-69121 HEIDELBERG, GERMANY"/>
    <s v="0944-1344"/>
    <s v="1614-7499"/>
    <m/>
    <s v="ENVIRON SCI POLLUT R"/>
    <s v="Environ. Sci. Pollut. Res."/>
    <s v="OCT"/>
    <n v="2015"/>
    <n v="22"/>
    <n v="19"/>
    <m/>
    <m/>
    <m/>
    <m/>
    <n v="14882"/>
    <n v="14890"/>
    <m/>
    <s v="10.1007/s11356-015-4697-y"/>
    <m/>
    <n v="9"/>
    <s v="Environmental Sciences"/>
    <s v="Environmental Sciences &amp; Ecology"/>
    <s v="CS8IB"/>
    <s v="WOS:000362329300048"/>
    <n v="25994268"/>
    <s v="Wang, MH (reprint author), Nanjing Agr Univ, Key Lab Integrated Management Crop Dis &amp; Pests, Jiangsu Key Lab Pesticide Sci, Dept Pesticide Sci,Coll Plant Protect,Minist Educ, Nanjing 210095, Jiangsu, Peoples R China."/>
    <b v="0"/>
    <b v="0"/>
    <b v="0"/>
    <s v="植物保护学院"/>
    <b v="0"/>
    <s v="0944-1344"/>
    <n v="2.92"/>
    <b v="0"/>
    <b v="0"/>
    <b v="0"/>
    <m/>
  </r>
  <r>
    <n v="1071"/>
    <x v="16"/>
    <s v="王鸣华"/>
    <m/>
    <m/>
    <m/>
    <m/>
    <m/>
    <s v=" Zhang, Q (Zhang, Qing); Hua, XD (Hua, Xiu-de); Shi, HY (Shi, Hai-yan); Liu, JS (Liu, Ji-song); Tian, MM (Tian, Ming-ming); Wang, MH (Wang, Ming-hua)"/>
    <m/>
    <m/>
    <s v="Enantioselective bioactivity, acute toxicity and dissipation in vegetables of the chiral triazole fungicide flutriafol"/>
    <s v=" JOURNAL OF HAZARDOUS MATERIALS  卷: 284  页: 65-72  DOI: 10.1016/j.jhazmat.2014.10.033  出版年: MAR 2 2015  "/>
    <m/>
    <m/>
    <m/>
    <s v="Article"/>
    <m/>
    <m/>
    <m/>
    <m/>
    <m/>
    <m/>
    <m/>
    <m/>
    <m/>
    <m/>
    <m/>
    <m/>
    <m/>
    <m/>
    <m/>
    <m/>
    <m/>
    <m/>
    <m/>
    <m/>
    <m/>
    <m/>
    <m/>
    <m/>
    <s v=" 0304-3894"/>
    <m/>
    <m/>
    <m/>
    <m/>
    <m/>
    <m/>
    <m/>
    <m/>
    <m/>
    <m/>
    <m/>
    <m/>
    <m/>
    <m/>
    <m/>
    <m/>
    <m/>
    <m/>
    <m/>
    <m/>
    <m/>
    <m/>
    <m/>
    <b v="0"/>
    <b v="0"/>
    <b v="0"/>
    <b v="0"/>
    <b v="0"/>
    <b v="0"/>
    <s v=" 0304-3894"/>
    <n v="5.2770000000000001"/>
    <b v="0"/>
    <n v="1"/>
    <b v="0"/>
    <m/>
  </r>
  <r>
    <n v="1072"/>
    <x v="16"/>
    <s v="王鸣华"/>
    <m/>
    <m/>
    <m/>
    <m/>
    <m/>
    <s v="Hua, Xiude; Zhou, Liangliang; Feng, Lu; Ding, Yuan; Shi, Haiyan; Wang, Limin; Gee, Shirley J.; Hammock, Bruce D.; Wang, Minghua"/>
    <m/>
    <m/>
    <s v="Competitive and noncompetitive phage immunoassays for the determination of benzothiostrobin"/>
    <s v="ANALYTICA CHIMICA ACTA"/>
    <m/>
    <m/>
    <m/>
    <s v="Article"/>
    <m/>
    <m/>
    <m/>
    <m/>
    <m/>
    <m/>
    <m/>
    <m/>
    <m/>
    <m/>
    <m/>
    <m/>
    <m/>
    <m/>
    <m/>
    <m/>
    <m/>
    <m/>
    <m/>
    <m/>
    <m/>
    <m/>
    <m/>
    <m/>
    <s v="0003-2670"/>
    <m/>
    <m/>
    <m/>
    <m/>
    <m/>
    <m/>
    <m/>
    <m/>
    <m/>
    <m/>
    <m/>
    <m/>
    <m/>
    <m/>
    <m/>
    <m/>
    <m/>
    <m/>
    <m/>
    <m/>
    <m/>
    <m/>
    <m/>
    <b v="0"/>
    <b v="0"/>
    <b v="0"/>
    <b v="0"/>
    <b v="0"/>
    <b v="0"/>
    <s v="0003-2670"/>
    <n v="4.6669999999999998"/>
    <b v="0"/>
    <b v="0"/>
    <b v="0"/>
    <m/>
  </r>
  <r>
    <n v="1073"/>
    <x v="16"/>
    <s v="王鸣华"/>
    <m/>
    <m/>
    <m/>
    <m/>
    <m/>
    <s v=" Yin, W (Yin, Wei); Hua, XD (Hua, Xiude); Liu, XF (Liu, Xiaofeng); Shi, HY (Shi, Haiyan); Gee, SJ (Gee, Shirley J.); Wang, MH (Wang, Minghua); Hammock, BD (Hammock, Bruce D.)"/>
    <m/>
    <m/>
    <s v="Development of an enzyme-linked immunosorbent assay for thiacloprid in soil and agro-products with phage-displayed peptide"/>
    <s v="ANALYTICAL BIOCHEMISTRY  卷: 481  页: 27-32  DOI: 10.1016/j.ab.2015.04.015  出版年: JUL 15 2015  "/>
    <m/>
    <m/>
    <m/>
    <s v="Article"/>
    <m/>
    <m/>
    <m/>
    <m/>
    <m/>
    <m/>
    <m/>
    <m/>
    <m/>
    <m/>
    <m/>
    <m/>
    <m/>
    <m/>
    <m/>
    <m/>
    <m/>
    <m/>
    <m/>
    <m/>
    <m/>
    <m/>
    <m/>
    <m/>
    <s v="0003-2697"/>
    <m/>
    <m/>
    <m/>
    <m/>
    <m/>
    <m/>
    <m/>
    <m/>
    <m/>
    <m/>
    <m/>
    <m/>
    <m/>
    <m/>
    <m/>
    <m/>
    <m/>
    <m/>
    <m/>
    <m/>
    <m/>
    <m/>
    <m/>
    <b v="0"/>
    <b v="0"/>
    <b v="0"/>
    <b v="0"/>
    <b v="0"/>
    <b v="0"/>
    <s v="0003-2697"/>
    <n v="2.5640000000000001"/>
    <b v="0"/>
    <b v="0"/>
    <b v="0"/>
    <m/>
  </r>
  <r>
    <n v="1074"/>
    <x v="16"/>
    <s v="王鸣华"/>
    <m/>
    <m/>
    <m/>
    <m/>
    <m/>
    <s v="Zhang, Q (Zhang, Qing); Zhou, LL (Zhou, Liangliang); Yang, Y (Yang, Yu); Hua, XD (Hua, Xiude); Shi, HY (Shi, Haiyan); Wang, MH (Wang, Minghua)"/>
    <m/>
    <m/>
    <s v="Study on the stereoselective degradation of three triazole fungicides in sediment"/>
    <s v="ECOTOXICOLOGY AND ENVIRONMENTAL SAFETY  卷: 117  页: 1-6  DOI: 10.1016/j.ecoenv.2015.03.014  出版年: JUL 2015 "/>
    <m/>
    <m/>
    <m/>
    <s v="Article"/>
    <m/>
    <m/>
    <m/>
    <m/>
    <m/>
    <m/>
    <m/>
    <m/>
    <m/>
    <m/>
    <m/>
    <m/>
    <m/>
    <m/>
    <m/>
    <m/>
    <m/>
    <m/>
    <m/>
    <m/>
    <m/>
    <m/>
    <m/>
    <m/>
    <s v="0147-6513"/>
    <m/>
    <m/>
    <m/>
    <m/>
    <m/>
    <m/>
    <m/>
    <m/>
    <m/>
    <m/>
    <m/>
    <m/>
    <m/>
    <m/>
    <m/>
    <m/>
    <m/>
    <m/>
    <m/>
    <m/>
    <m/>
    <m/>
    <m/>
    <b v="0"/>
    <b v="0"/>
    <b v="0"/>
    <b v="0"/>
    <b v="0"/>
    <b v="0"/>
    <s v="0147-6513"/>
    <n v="2.8780000000000001"/>
    <b v="0"/>
    <b v="0"/>
    <b v="0"/>
    <m/>
  </r>
  <r>
    <n v="1075"/>
    <x v="16"/>
    <s v="王鸣华"/>
    <m/>
    <m/>
    <m/>
    <m/>
    <m/>
    <s v="Cong, LJ (Cong, Lujing); Guo, J (Guo, Jing); Liu, JS (Liu, Jisong); Shi, HY (Shi, Haiyan); Wang, MH (Wang, Minghua)"/>
    <m/>
    <m/>
    <s v="Rapid degradation of endosulfan by zero-valent zinc in water and soil"/>
    <s v="JOURNAL OF ENVIRONMENTAL MANAGEMENT  卷: 150  页: 451-455  DOI: 10.1016/j.jenvman.2014.12.028  出版年: MAR 1 2015  "/>
    <m/>
    <m/>
    <m/>
    <s v="Article"/>
    <m/>
    <m/>
    <m/>
    <m/>
    <m/>
    <m/>
    <m/>
    <m/>
    <m/>
    <m/>
    <m/>
    <m/>
    <m/>
    <m/>
    <m/>
    <m/>
    <m/>
    <m/>
    <m/>
    <m/>
    <m/>
    <m/>
    <m/>
    <m/>
    <s v="0301-4797"/>
    <m/>
    <m/>
    <m/>
    <m/>
    <m/>
    <m/>
    <m/>
    <m/>
    <m/>
    <m/>
    <m/>
    <m/>
    <m/>
    <m/>
    <m/>
    <m/>
    <m/>
    <m/>
    <m/>
    <m/>
    <m/>
    <m/>
    <m/>
    <b v="0"/>
    <b v="0"/>
    <b v="0"/>
    <b v="0"/>
    <b v="0"/>
    <b v="0"/>
    <s v="0301-4797"/>
    <n v="3.895"/>
    <b v="0"/>
    <b v="0"/>
    <b v="0"/>
    <m/>
  </r>
  <r>
    <n v="1076"/>
    <x v="16"/>
    <s v="王鸣华"/>
    <m/>
    <m/>
    <m/>
    <m/>
    <m/>
    <s v="Wang, MY (Wang, Meiyun); Hua, XD (Hua, Xiude); Zhang, Q (Zhang, Qing); Yang, Y (Yang, Yu); Shi, HY (Shi, Haiyan); Wang, MH (Wang, Minghua)"/>
    <m/>
    <m/>
    <s v="Enantioselective Degradation of Metalaxyl in Grape, Tomato, and Rice Plants"/>
    <s v="CHIRALITY  卷: 27  期: 2  页: 109-114  DOI: 10.1002/chir.22397  出版年: FEB 2015"/>
    <m/>
    <m/>
    <m/>
    <s v="Article"/>
    <m/>
    <m/>
    <m/>
    <m/>
    <m/>
    <m/>
    <m/>
    <m/>
    <m/>
    <m/>
    <m/>
    <m/>
    <m/>
    <m/>
    <m/>
    <m/>
    <m/>
    <m/>
    <m/>
    <m/>
    <m/>
    <m/>
    <m/>
    <m/>
    <s v="0899-0042"/>
    <m/>
    <m/>
    <m/>
    <m/>
    <m/>
    <m/>
    <m/>
    <m/>
    <m/>
    <m/>
    <m/>
    <m/>
    <m/>
    <m/>
    <m/>
    <m/>
    <m/>
    <m/>
    <m/>
    <m/>
    <m/>
    <m/>
    <m/>
    <b v="0"/>
    <b v="0"/>
    <b v="0"/>
    <b v="0"/>
    <b v="0"/>
    <b v="0"/>
    <s v="0899-0042"/>
    <n v="1.911"/>
    <b v="0"/>
    <b v="0"/>
    <n v="1"/>
    <m/>
  </r>
  <r>
    <n v="1077"/>
    <x v="16"/>
    <s v="王鸣华"/>
    <m/>
    <m/>
    <m/>
    <m/>
    <m/>
    <s v="Zhang, Q (Zhang, Qing); Hua, XD (Hua, Xiude); Yang, Y (Yang, Yu); Yin, W (Yin, Wei); Tian, MM (Tian, Mingming); Shi, HY (Shi, Haiyan); Wang, MH (Wang, Minghua)"/>
    <m/>
    <m/>
    <s v="Stereoselective degradation of flutriafol and tebuconazole in grape"/>
    <s v="ENVIRONMENTAL SCIENCE AND POLLUTION RESEARCH  卷: 22  期: 6  页: 4350-4358  DOI: 10.1007/s11356-014-3673-2  出版年: MAR 2015"/>
    <m/>
    <m/>
    <m/>
    <s v="Article"/>
    <m/>
    <m/>
    <m/>
    <m/>
    <m/>
    <m/>
    <m/>
    <m/>
    <m/>
    <m/>
    <m/>
    <m/>
    <m/>
    <m/>
    <m/>
    <m/>
    <m/>
    <m/>
    <m/>
    <m/>
    <m/>
    <m/>
    <m/>
    <m/>
    <s v="0944-1344"/>
    <m/>
    <m/>
    <m/>
    <m/>
    <m/>
    <m/>
    <m/>
    <m/>
    <m/>
    <m/>
    <m/>
    <m/>
    <m/>
    <m/>
    <m/>
    <m/>
    <m/>
    <m/>
    <m/>
    <m/>
    <m/>
    <m/>
    <m/>
    <b v="0"/>
    <b v="0"/>
    <b v="0"/>
    <b v="0"/>
    <b v="0"/>
    <b v="0"/>
    <s v="0944-1344"/>
    <n v="2.92"/>
    <b v="0"/>
    <b v="0"/>
    <b v="0"/>
    <m/>
  </r>
  <r>
    <n v="1078"/>
    <x v="16"/>
    <s v="王鸣华"/>
    <m/>
    <m/>
    <m/>
    <m/>
    <m/>
    <s v="Zhao, BP (Zhao, Baiping); Hua, XD (Hua, Xiude); Wang, F (Wang, Fei); Dong, WL (Dong, Weiliang); Li, ZK (Li, Zhoukun); Yang, Y (Yang, Yu); Cui, ZL (Cui, Zhongli); Wang, MH (Wang, Minghua)"/>
    <m/>
    <m/>
    <s v="Biodegradation of propyzamide by Comamonas testosteroni W1 and cloning of the propyzamide hydrolase gene camH"/>
    <s v="BIORESOURCE TECHNOLOGY  卷: 179  页: 144-149  DOI: 10.1016/j.biortech.2014.12.009  出版年: MAR 2015"/>
    <m/>
    <m/>
    <m/>
    <s v="Article"/>
    <m/>
    <m/>
    <m/>
    <m/>
    <m/>
    <m/>
    <m/>
    <m/>
    <m/>
    <m/>
    <m/>
    <m/>
    <m/>
    <m/>
    <m/>
    <m/>
    <m/>
    <m/>
    <m/>
    <m/>
    <m/>
    <m/>
    <m/>
    <m/>
    <s v="0960-8524"/>
    <m/>
    <m/>
    <m/>
    <m/>
    <m/>
    <m/>
    <m/>
    <m/>
    <m/>
    <m/>
    <m/>
    <m/>
    <m/>
    <m/>
    <m/>
    <m/>
    <m/>
    <m/>
    <m/>
    <m/>
    <m/>
    <m/>
    <m/>
    <b v="0"/>
    <b v="0"/>
    <b v="0"/>
    <b v="0"/>
    <b v="0"/>
    <b v="0"/>
    <s v="0960-8524"/>
    <n v="5.33"/>
    <b v="0"/>
    <n v="1"/>
    <b v="0"/>
    <m/>
  </r>
  <r>
    <n v="1079"/>
    <x v="16"/>
    <s v="王鸣华"/>
    <m/>
    <m/>
    <m/>
    <m/>
    <m/>
    <s v="Tian, MM (Tian, Mingming); Zhang, Q (Zhang, Qing); Shi, HY (Shi, Haiyan); Gao, BB (Gao, Beibei); Hua, XD (Hua, Xiude); Wang, MH (Wang, Minghua)"/>
    <m/>
    <m/>
    <s v="Simultaneous determination of chiral pesticide flufiprole enantiomers in vegetables, fruits, and soil by high-performance liquid chromatography"/>
    <s v="ANALYTICAL AND BIOANALYTICAL CHEMISTRY  卷: 407  期: 12  页: 3499-3507  DOI: 10.1007/s00216-015-8543-3  出版年: MAY 2015  "/>
    <m/>
    <m/>
    <m/>
    <s v="Article"/>
    <m/>
    <m/>
    <m/>
    <m/>
    <m/>
    <m/>
    <m/>
    <m/>
    <m/>
    <m/>
    <m/>
    <m/>
    <m/>
    <m/>
    <m/>
    <m/>
    <m/>
    <m/>
    <m/>
    <m/>
    <m/>
    <m/>
    <m/>
    <m/>
    <s v="1618-2642"/>
    <m/>
    <m/>
    <m/>
    <m/>
    <m/>
    <m/>
    <m/>
    <m/>
    <m/>
    <m/>
    <m/>
    <m/>
    <m/>
    <m/>
    <m/>
    <m/>
    <m/>
    <m/>
    <m/>
    <m/>
    <m/>
    <m/>
    <m/>
    <b v="0"/>
    <b v="0"/>
    <b v="0"/>
    <b v="0"/>
    <b v="0"/>
    <b v="0"/>
    <s v="1618-2642"/>
    <n v="3.5649999999999999"/>
    <b v="0"/>
    <b v="0"/>
    <b v="0"/>
    <m/>
  </r>
  <r>
    <n v="1080"/>
    <x v="16"/>
    <s v="王鸣华"/>
    <m/>
    <m/>
    <m/>
    <m/>
    <m/>
    <s v="Li, Ming; Ma, Ming; Hua, Xiude; Shi, Haiyan; Wang, Qiuxia; Wang, Minghua"/>
    <m/>
    <m/>
    <s v="Quantum dots-based fluoroimmunoassay for the simultaneous detection of clothianidin and thiacloprid in environmental and agricultural samples"/>
    <s v="RSC ADVANCES"/>
    <m/>
    <m/>
    <m/>
    <s v="Article"/>
    <m/>
    <m/>
    <m/>
    <m/>
    <m/>
    <m/>
    <m/>
    <m/>
    <m/>
    <m/>
    <m/>
    <m/>
    <m/>
    <m/>
    <m/>
    <m/>
    <m/>
    <m/>
    <m/>
    <m/>
    <m/>
    <m/>
    <m/>
    <m/>
    <s v="2046-2069"/>
    <m/>
    <m/>
    <m/>
    <m/>
    <m/>
    <m/>
    <m/>
    <m/>
    <m/>
    <m/>
    <m/>
    <m/>
    <m/>
    <m/>
    <m/>
    <m/>
    <m/>
    <m/>
    <m/>
    <m/>
    <m/>
    <m/>
    <m/>
    <b v="0"/>
    <b v="0"/>
    <b v="0"/>
    <b v="0"/>
    <b v="0"/>
    <b v="0"/>
    <s v="2046-2069"/>
    <n v="3.907"/>
    <b v="0"/>
    <b v="0"/>
    <b v="0"/>
    <m/>
  </r>
  <r>
    <n v="1081"/>
    <x v="16"/>
    <s v="王源超"/>
    <m/>
    <m/>
    <m/>
    <m/>
    <m/>
    <s v=" Jing, MF (Jing, Maofeng); Ma, HY (Ma, Hongyu); Li, HY (Li, Haiyang); Guo, BD (Guo, Baodian); Zhang, X (Zhang, Xin); Ye, WW (Ye, Wenwu); Wang, HN (Wang, Haonan); Wang, QX (Wang, Qiuxia); Wang, YC (Wang, Yuanchao)"/>
    <m/>
    <m/>
    <s v="Differential regulation of defense-related proteins in soybean during compatible and incompatible interactions between Phytophthora sojae and soybean by comparative proteomic analysis"/>
    <s v="PLANT CELL REPORTS  卷: 34  期: 7  页: 1263-1280  DOI: 10.1007/s00299-015-1786-9  出版年: JUL 2015  "/>
    <m/>
    <m/>
    <m/>
    <s v="Article"/>
    <m/>
    <m/>
    <m/>
    <m/>
    <m/>
    <m/>
    <m/>
    <m/>
    <m/>
    <m/>
    <m/>
    <m/>
    <m/>
    <m/>
    <m/>
    <m/>
    <m/>
    <m/>
    <m/>
    <m/>
    <m/>
    <m/>
    <m/>
    <m/>
    <s v="0721-7714"/>
    <m/>
    <m/>
    <m/>
    <m/>
    <m/>
    <m/>
    <m/>
    <m/>
    <m/>
    <m/>
    <m/>
    <m/>
    <m/>
    <m/>
    <m/>
    <m/>
    <m/>
    <m/>
    <m/>
    <m/>
    <m/>
    <m/>
    <m/>
    <b v="0"/>
    <b v="0"/>
    <b v="0"/>
    <b v="0"/>
    <b v="0"/>
    <b v="0"/>
    <s v="0721-7714"/>
    <n v="2.8940000000000001"/>
    <b v="0"/>
    <b v="0"/>
    <b v="0"/>
    <m/>
  </r>
  <r>
    <n v="1082"/>
    <x v="16"/>
    <s v="王源超"/>
    <m/>
    <m/>
    <m/>
    <m/>
    <m/>
    <s v=" Ma, ZC (Ma, Zhenchuan); Song, TQ (Song, Tianqiao); Zhu, L (Zhu, Lin); Ye, WW (Ye, Wenwu); Wang, Y (Wang, Yang); Shao, YY (Shao, Yuanyuan); Dong, SM (Dong, Suomeng); Zhang, ZG (Zhang, Zhengguang); Dou, DL (Dou, Daolong); Zheng, XB (Zheng, Xiaobo); Tyler, BM (Tyler, Brett M.); Wang, YC (Wang, Yuanchao)"/>
    <m/>
    <m/>
    <s v="A Phytophthora sojae Glycoside Hydrolase 12 Protein Is a Major Virulence Factor during Soybean Infection and Is Recognized as a PAMP"/>
    <s v="PLANT CELL  卷: 27  期: 7  页: 2057-2072  DOI: 10.1105/tpc.15.00390  出版年: JUL 2015  "/>
    <m/>
    <m/>
    <m/>
    <s v="Article"/>
    <m/>
    <m/>
    <m/>
    <m/>
    <m/>
    <m/>
    <m/>
    <m/>
    <m/>
    <m/>
    <m/>
    <m/>
    <m/>
    <m/>
    <m/>
    <m/>
    <m/>
    <m/>
    <m/>
    <m/>
    <m/>
    <m/>
    <m/>
    <m/>
    <s v="1040-4651"/>
    <m/>
    <m/>
    <m/>
    <m/>
    <m/>
    <m/>
    <m/>
    <m/>
    <m/>
    <m/>
    <m/>
    <m/>
    <m/>
    <m/>
    <m/>
    <m/>
    <m/>
    <m/>
    <m/>
    <m/>
    <m/>
    <m/>
    <m/>
    <b v="0"/>
    <b v="0"/>
    <b v="0"/>
    <b v="0"/>
    <b v="0"/>
    <b v="0"/>
    <s v="1040-4651"/>
    <n v="10.529"/>
    <n v="1"/>
    <n v="1"/>
    <b v="0"/>
    <m/>
  </r>
  <r>
    <n v="1083"/>
    <x v="16"/>
    <s v="王源超"/>
    <m/>
    <m/>
    <m/>
    <m/>
    <m/>
    <s v="Yang, Xinyu; Ding, Fa; Zhang, Lei; Sheng, Yuting; Zheng, Xiaobo; Wang, Yuanchao"/>
    <m/>
    <m/>
    <s v="The importin alpha subunit PsIMPA1 mediates the oxidative stress response and is required for the pathogenicity of Phytophthora sojae"/>
    <s v="FUNGAL GENETICS AND BIOLOGY"/>
    <m/>
    <m/>
    <m/>
    <s v="Article"/>
    <m/>
    <m/>
    <m/>
    <m/>
    <m/>
    <m/>
    <m/>
    <m/>
    <m/>
    <m/>
    <m/>
    <m/>
    <m/>
    <m/>
    <m/>
    <m/>
    <m/>
    <m/>
    <m/>
    <m/>
    <m/>
    <m/>
    <m/>
    <m/>
    <s v="1087-1845"/>
    <m/>
    <m/>
    <m/>
    <m/>
    <m/>
    <m/>
    <m/>
    <m/>
    <m/>
    <m/>
    <m/>
    <m/>
    <m/>
    <m/>
    <m/>
    <m/>
    <m/>
    <m/>
    <m/>
    <m/>
    <m/>
    <m/>
    <m/>
    <b v="0"/>
    <b v="0"/>
    <b v="0"/>
    <b v="0"/>
    <b v="0"/>
    <b v="0"/>
    <s v="1087-1845"/>
    <n v="3.2269999999999999"/>
    <b v="0"/>
    <b v="0"/>
    <b v="0"/>
    <m/>
  </r>
  <r>
    <n v="1084"/>
    <x v="16"/>
    <s v="王源超"/>
    <m/>
    <m/>
    <m/>
    <m/>
    <m/>
    <s v="Sheng, YT (Sheng, Yuting); Wang, YL (Wang, Yonglin); Meijer, HJG (Meijer, Harold J. G.); Yang, XY (Yang, Xinyu); Hua, CL (Hua, Chenlei); Ye, WW (Ye, Wenwu); Tao, K (Tao, Kai); Liu, XY (Liu, Xiaoyun); Govers, F (Govers, Francine); Wang, YC (Wang, Yuanchao)"/>
    <m/>
    <m/>
    <s v="The heat shock transcription factor PsHSF1 of Phytophthora sojae is required for oxidative stress tolerance and detoxifying the plant oxidative burst"/>
    <s v="ENVIRONMENTAL MICROBIOLOGY  卷: 17  期: 4  特刊: SI  页: 1351-1364  DOI: 10.1111/1462-2920.12609  出版年: APR 2015  "/>
    <m/>
    <m/>
    <m/>
    <s v="Article"/>
    <m/>
    <m/>
    <m/>
    <m/>
    <m/>
    <m/>
    <m/>
    <m/>
    <m/>
    <m/>
    <m/>
    <m/>
    <m/>
    <m/>
    <m/>
    <m/>
    <m/>
    <m/>
    <m/>
    <m/>
    <m/>
    <m/>
    <m/>
    <m/>
    <s v="1462-2912"/>
    <m/>
    <m/>
    <m/>
    <m/>
    <m/>
    <m/>
    <m/>
    <m/>
    <m/>
    <m/>
    <m/>
    <m/>
    <m/>
    <m/>
    <m/>
    <m/>
    <m/>
    <m/>
    <m/>
    <m/>
    <m/>
    <m/>
    <m/>
    <b v="0"/>
    <b v="0"/>
    <b v="0"/>
    <b v="0"/>
    <b v="0"/>
    <b v="0"/>
    <s v="1462-2912"/>
    <n v="6.3120000000000003"/>
    <b v="0"/>
    <n v="1"/>
    <b v="0"/>
    <m/>
  </r>
  <r>
    <n v="1085"/>
    <x v="16"/>
    <s v="王源超"/>
    <m/>
    <m/>
    <m/>
    <m/>
    <m/>
    <s v=" Gao, J (Gao, Jian); Cao, MN (Cao, Mingna); Ye, WW (Ye, Wenwu); Li, HY (Li, Haiyang); Kong, L (Kong, Liang); Zheng, XB (Zheng, Xiaobo); Wang, YC (Wang, Yuanchao)"/>
    <m/>
    <m/>
    <s v="PsMPK7, a stress-associated mitogen-activated protein kinase (MAPK) in Phytophthora sojae, is required for stress tolerance, reactive oxygenated species detoxification, cyst germination, sexual reproduction and infection of soybean"/>
    <s v="MOLECULAR PLANT PATHOLOGY  卷: 16  期: 1  页: 61-70  DOI: 10.1111/mpp.12163  出版年: JAN 2015 "/>
    <m/>
    <m/>
    <m/>
    <s v="Article"/>
    <m/>
    <m/>
    <m/>
    <m/>
    <m/>
    <m/>
    <m/>
    <m/>
    <m/>
    <m/>
    <m/>
    <m/>
    <m/>
    <m/>
    <m/>
    <m/>
    <m/>
    <m/>
    <m/>
    <m/>
    <m/>
    <m/>
    <m/>
    <m/>
    <s v="1464-6722"/>
    <m/>
    <m/>
    <m/>
    <m/>
    <m/>
    <m/>
    <m/>
    <m/>
    <m/>
    <m/>
    <m/>
    <m/>
    <m/>
    <m/>
    <m/>
    <m/>
    <m/>
    <m/>
    <m/>
    <m/>
    <m/>
    <m/>
    <m/>
    <b v="0"/>
    <b v="0"/>
    <b v="0"/>
    <b v="0"/>
    <b v="0"/>
    <b v="0"/>
    <s v="1464-6722"/>
    <n v="4.54"/>
    <b v="0"/>
    <b v="0"/>
    <b v="0"/>
    <m/>
  </r>
  <r>
    <n v="1086"/>
    <x v="16"/>
    <s v="王源超"/>
    <m/>
    <m/>
    <m/>
    <m/>
    <m/>
    <s v=" Ye, WW (Ye, Wenwu); Wang, Y (Wang, Yang); Wang, YC (Wang, Yuanchao)"/>
    <m/>
    <m/>
    <s v="Bioinformatics Analysis Reveals Abundant Short Alpha-Helices as a Common Structural Feature of Oomycete RxLR Effector Proteins"/>
    <s v="PLOS ONE  卷: 10  期: 8  文献号: e0135240  DOI: 10.1371/journal.pone.0135240  出版年: AUG 7 2015  "/>
    <m/>
    <m/>
    <m/>
    <s v="Article"/>
    <m/>
    <m/>
    <m/>
    <m/>
    <m/>
    <m/>
    <m/>
    <m/>
    <m/>
    <m/>
    <m/>
    <m/>
    <m/>
    <m/>
    <m/>
    <m/>
    <m/>
    <m/>
    <m/>
    <m/>
    <m/>
    <m/>
    <m/>
    <m/>
    <s v="1932-6203"/>
    <m/>
    <m/>
    <m/>
    <m/>
    <m/>
    <m/>
    <m/>
    <m/>
    <m/>
    <m/>
    <m/>
    <m/>
    <m/>
    <m/>
    <m/>
    <m/>
    <m/>
    <m/>
    <m/>
    <m/>
    <m/>
    <m/>
    <m/>
    <b v="0"/>
    <b v="0"/>
    <b v="0"/>
    <b v="0"/>
    <b v="0"/>
    <b v="0"/>
    <s v="1932-6203"/>
    <n v="3.702"/>
    <b v="0"/>
    <b v="0"/>
    <b v="0"/>
    <m/>
  </r>
  <r>
    <n v="1087"/>
    <x v="16"/>
    <s v="吴顺凡"/>
    <m/>
    <m/>
    <m/>
    <m/>
    <m/>
    <s v="Wu, SF (Wu, Shun-Fan); Xu, G (Xu, Gang); Ye, GY (Ye, Gong-Yin)"/>
    <m/>
    <m/>
    <s v="Characterization of a tyramine receptor type 2 from hemocytes of rice stem borer, Chilo suppressalis"/>
    <s v="JOURNAL OF INSECT PHYSIOLOGY  卷: 75  页: 39-46  DOI: 10.1016/j.jinsphys.2015.03.004 "/>
    <m/>
    <m/>
    <m/>
    <s v="Article"/>
    <m/>
    <m/>
    <m/>
    <m/>
    <m/>
    <m/>
    <m/>
    <m/>
    <m/>
    <m/>
    <m/>
    <m/>
    <m/>
    <m/>
    <m/>
    <m/>
    <m/>
    <m/>
    <m/>
    <m/>
    <m/>
    <m/>
    <m/>
    <m/>
    <s v="0022-1910"/>
    <m/>
    <m/>
    <m/>
    <m/>
    <m/>
    <m/>
    <m/>
    <m/>
    <m/>
    <m/>
    <m/>
    <m/>
    <m/>
    <m/>
    <m/>
    <m/>
    <m/>
    <m/>
    <m/>
    <m/>
    <m/>
    <m/>
    <m/>
    <b v="0"/>
    <b v="0"/>
    <b v="0"/>
    <b v="0"/>
    <b v="0"/>
    <b v="0"/>
    <s v="0022-1910"/>
    <n v="2.577"/>
    <b v="0"/>
    <b v="0"/>
    <b v="0"/>
    <m/>
  </r>
  <r>
    <n v="1088"/>
    <x v="16"/>
    <s v="吴益东"/>
    <s v="J"/>
    <s v="Wu, SW; Zuo, KR; Kang, ZK; Yang, YH; Oakeshott, JG; Wu, YD"/>
    <m/>
    <m/>
    <m/>
    <s v="Wu, Shuwen; Zuo, Kairan; Kang, Zhaokui; Yang, Yihua; Oakeshott, John G.; Wu, Yidong"/>
    <m/>
    <m/>
    <s v="A point mutation in the acetylcholinesterase-1 gene is associated with chlorpyrifos resistance in the plant bug Apolygus lucorum"/>
    <s v="INSECT BIOCHEMISTRY AND MOLECULAR BIOLOGY"/>
    <m/>
    <m/>
    <s v="English"/>
    <s v="Article"/>
    <m/>
    <m/>
    <m/>
    <m/>
    <m/>
    <s v="Apolygus lucorum; Insecticide resistance; Acetylcholinesterase; Point mutation"/>
    <s v="APHIS-GOSSYPII GLOVER; HESPERUS KNIGHT HEMIPTERA; IN-FIELD POPULATIONS; INSECTICIDE RESISTANCE; LYGUS-LINEOLARIS; ORGANOPHOSPHATE RESISTANCE; BT COTTON; INSENSITIVE ACETYLCHOLINESTERASE; PLUTELLA-XYLOSTELLA; SEASONAL ABUNDANCE"/>
    <m/>
    <s v="[Wu, Shuwen; Zuo, Kairan; Kang, Zhaokui; Yang, Yihua; Wu, Yidong] Nanjing Agr Univ, Key Lab Integrated Management Crop Dis &amp; Pests, Minist Educ, Coll Plant Protect, Nanjing 210095, Jiangsu, Peoples R China; [Oakeshott, John G.] CSIRO Land &amp; Water Flagship, Canberra, ACT 2601, Australia"/>
    <s v="Wu, YD (reprint author), Nanjing Agr Univ, Key Lab Integrated Management Crop Dis &amp; Pests, Minist Educ, Coll Plant Protect, Nanjing 210095, Jiangsu, Peoples R China."/>
    <s v="wyd@njau.edu.cn"/>
    <m/>
    <m/>
    <s v="Ministry of Agriculture of China [201103012]; 111 program of the Ministry of Education of China [B07030]; China Scholarship Council [201306855005]"/>
    <s v="This work was supported by grants from the Ministry of Agriculture of China (No. 201103012), the 111 program of the Ministry of Education of China (No. B07030), and the China Scholarship Council (No. 201306855005). We thank the reviewers and Drs Chris Coppin and Stephen Pearce for their invaluable comments on earlier versions of the manuscript."/>
    <m/>
    <n v="53"/>
    <n v="0"/>
    <n v="0"/>
    <n v="4"/>
    <n v="4"/>
    <s v="PERGAMON-ELSEVIER SCIENCE LTD"/>
    <s v="OXFORD"/>
    <s v="THE BOULEVARD, LANGFORD LANE, KIDLINGTON, OXFORD OX5 1GB, ENGLAND"/>
    <s v="0965-1748"/>
    <s v="1879-0240"/>
    <m/>
    <s v="INSECT BIOCHEM MOLEC"/>
    <s v="Insect Biochem. Mol. Biol."/>
    <s v="OCT"/>
    <n v="2015"/>
    <d v="1900-03-05T00:00:00"/>
    <m/>
    <m/>
    <m/>
    <m/>
    <m/>
    <n v="75"/>
    <n v="82"/>
    <m/>
    <s v="10.1016/j.ibmb.2015.09.005"/>
    <m/>
    <n v="8"/>
    <s v="Biochemistry &amp; Molecular Biology; Entomology"/>
    <s v="Biochemistry &amp; Molecular Biology; Entomology"/>
    <s v="CV9PJ"/>
    <s v="WOS:000364618800009"/>
    <n v="26363297"/>
    <s v="Wu, YD (reprint author), Nanjing Agr Univ, Key Lab Integrated Management Crop Dis &amp; Pests, Minist Educ, Coll Plant Protect, Nanjing 210095, Jiangsu, Peoples R China."/>
    <b v="0"/>
    <b v="0"/>
    <b v="0"/>
    <s v="植物保护学院"/>
    <b v="0"/>
    <s v="0965-1748"/>
    <n v="3.65"/>
    <b v="0"/>
    <b v="0"/>
    <b v="0"/>
    <n v="12"/>
  </r>
  <r>
    <n v="1089"/>
    <x v="16"/>
    <s v="吴益东"/>
    <s v="J"/>
    <s v="Jin, L; Zhang, HN; Lu, YH; Yang, YH; Wu, KM; Tabashnik, BE; Wu, YD"/>
    <m/>
    <m/>
    <m/>
    <s v="Jin, Lin; Zhang, Haonan; Lu, Yanhui; Yang, Yihua; Wu, Kongming; Tabashnik, Bruce E.; Wu, Yidong"/>
    <m/>
    <m/>
    <s v="Large-scale test of the natural refuge strategy for delaying insect resistance to transgenic Bt crops"/>
    <s v="NATURE BIOTECHNOLOGY"/>
    <m/>
    <m/>
    <s v="English"/>
    <s v="Article"/>
    <m/>
    <m/>
    <m/>
    <m/>
    <m/>
    <m/>
    <s v="HELICOVERPA-ARMIGERA LEPIDOPTERA; FIELD-EVOLVED RESISTANCE; BACILLUS-THURINGIENSIS COTTON; GM CROPS; PLANTING REGION; PEST RESISTANCE; CRY1AC COTTON; CHINA; TOXIN; NOCTUIDAE"/>
    <m/>
    <s v="[Jin, Lin; Zhang, Haonan; Yang, Yihua; Wu, Yidong] Nanjing Agr Univ, Coll Plant Protect, Nanjing, Jiangsu, Peoples R China; [Lu, Yanhui; Wu, Kongming] Chinese Acad Agr Sci, Inst Plant Protect, State Key Lab Biol Plant Dis &amp; Insect Pests, Beijing 100193, Peoples R China; [Tabashnik, Bruce E.] Univ Arizona, Dept Entomol, Tucson, AZ 85721 USA"/>
    <s v="Wu, YD (reprint author), Nanjing Agr Univ, Coll Plant Protect, Nanjing, Jiangsu, Peoples R China."/>
    <s v="wyd@njau.edu.cn"/>
    <s v="Wu, Yidong/E-9720-2012"/>
    <s v="Wu, Yidong/0000-0003-3456-3373"/>
    <s v="Ministry of Agriculture of China [2014ZX08012-004]; National Natural Science Foundation of China [31071983, 31321004]; 111 program of China [B07030]; US Department of Agriculture Biotechnology Risk Assessment Grants program [2011-33522-30729]"/>
    <s v="We thank M. Sisterson and three anonymous reviewers for their comments that improved the manuscript. This work was funded by grants from the Ministry of Agriculture of China (2014ZX08012-004), the National Natural Science Foundation of China (31071983 and 31321004), the 111 program of China (B07030) and the US Department of Agriculture Biotechnology Risk Assessment Grants program (2011-33522-30729). We thank M.P. Carey (Case Western Reserve University, USA) for providing activated Cry1Ac toxin."/>
    <m/>
    <n v="50"/>
    <n v="2"/>
    <n v="2"/>
    <n v="18"/>
    <n v="35"/>
    <s v="NATURE PUBLISHING GROUP"/>
    <s v="NEW YORK"/>
    <s v="75 VARICK ST, 9TH FLR, NEW YORK, NY 10013-1917 USA"/>
    <s v="1087-0156"/>
    <s v="1546-1696"/>
    <m/>
    <s v="NAT BIOTECHNOL"/>
    <s v="Nat. Biotechnol."/>
    <s v="FEB"/>
    <n v="2015"/>
    <n v="33"/>
    <n v="2"/>
    <m/>
    <m/>
    <m/>
    <m/>
    <n v="169"/>
    <n v="174"/>
    <m/>
    <s v="10.1038/nbt.3100"/>
    <m/>
    <n v="6"/>
    <s v="Biotechnology &amp; Applied Microbiology"/>
    <s v="Biotechnology &amp; Applied Microbiology"/>
    <s v="CA8VK"/>
    <s v="WOS:000349198800022"/>
    <n v="25503384"/>
    <s v="Wu, YD (reprint author), Nanjing Agr Univ, Coll Plant Protect, Nanjing, Jiangsu, Peoples R China."/>
    <b v="0"/>
    <b v="0"/>
    <b v="0"/>
    <s v="植物保护学院"/>
    <b v="0"/>
    <s v="1087-0156"/>
    <n v="38.276000000000003"/>
    <n v="1"/>
    <n v="1"/>
    <b v="0"/>
    <m/>
  </r>
  <r>
    <n v="1090"/>
    <x v="16"/>
    <s v="吴益东"/>
    <m/>
    <m/>
    <m/>
    <m/>
    <m/>
    <s v=" Han, YC (Han, Yangchun); Yu, WT (Yu, Wanting); Zhang, WQ (Zhang, Weiqing); Yang, YH (Yang, Yihua); Walsh, T (Walsh, Tom); Oakeshott, JG (Oakeshott, John G.); Wu, YD (Wu, Yidong)"/>
    <m/>
    <m/>
    <s v="Variation in P450-mediated fenvalerate resistance levels is not correlated with CYP337B3 genotype in Chinese populations of Helicoverpa armigera"/>
    <s v="PESTICIDE BIOCHEMISTRY AND PHYSIOLOGY  卷: 121  特刊: SI  页: 129-135  DOI: 10.1016/j.pestbp.2014.12.004  出版年: JUN 2015  "/>
    <m/>
    <m/>
    <m/>
    <s v="Article"/>
    <m/>
    <m/>
    <m/>
    <m/>
    <m/>
    <m/>
    <m/>
    <m/>
    <m/>
    <m/>
    <m/>
    <m/>
    <m/>
    <m/>
    <m/>
    <m/>
    <m/>
    <m/>
    <m/>
    <m/>
    <m/>
    <m/>
    <m/>
    <m/>
    <s v="0048-3575"/>
    <m/>
    <m/>
    <m/>
    <m/>
    <m/>
    <m/>
    <m/>
    <m/>
    <m/>
    <m/>
    <m/>
    <m/>
    <m/>
    <m/>
    <m/>
    <m/>
    <m/>
    <m/>
    <m/>
    <m/>
    <m/>
    <m/>
    <m/>
    <b v="0"/>
    <b v="0"/>
    <b v="0"/>
    <b v="0"/>
    <b v="0"/>
    <b v="0"/>
    <s v="0048-3575"/>
    <n v="2.387"/>
    <b v="0"/>
    <b v="0"/>
    <b v="0"/>
    <m/>
  </r>
  <r>
    <n v="1091"/>
    <x v="16"/>
    <s v="薛晓峰"/>
    <m/>
    <m/>
    <m/>
    <m/>
    <m/>
    <s v="Xue, XF (Xue, Xiao-Feng); Han, X (Han, Xiao); Zhang, ZQ (Zhang, Zhi-Qiang)"/>
    <m/>
    <m/>
    <s v="Correct identification and biosecurity decision-making: Two species instead of one in Aceria genistae complex (Acari: Eriophyidae) in New Zealand"/>
    <s v="SYSTEMATIC AND APPLIED ACAROLOGY  卷: 20  期: 1  页: 71-86  出版年: JAN 5 2015"/>
    <m/>
    <m/>
    <m/>
    <s v="Article"/>
    <m/>
    <m/>
    <m/>
    <m/>
    <m/>
    <m/>
    <m/>
    <m/>
    <m/>
    <m/>
    <m/>
    <m/>
    <m/>
    <m/>
    <m/>
    <m/>
    <m/>
    <m/>
    <m/>
    <m/>
    <m/>
    <m/>
    <m/>
    <m/>
    <s v="1362-1971"/>
    <m/>
    <m/>
    <m/>
    <m/>
    <m/>
    <m/>
    <m/>
    <m/>
    <m/>
    <m/>
    <m/>
    <m/>
    <m/>
    <m/>
    <m/>
    <m/>
    <m/>
    <m/>
    <m/>
    <m/>
    <m/>
    <m/>
    <m/>
    <b v="0"/>
    <b v="0"/>
    <b v="0"/>
    <b v="0"/>
    <b v="0"/>
    <b v="0"/>
    <s v="1362-1971"/>
    <n v="0"/>
    <b v="0"/>
    <b v="0"/>
    <n v="1"/>
    <m/>
  </r>
  <r>
    <n v="1092"/>
    <x v="16"/>
    <s v="薛晓峰"/>
    <m/>
    <m/>
    <m/>
    <m/>
    <m/>
    <s v=" Zuo, Y (Zuo, Yun); Rajput, S (Rajput, Shahjahan); Xue, XF (Xue, Xiao-Feng); Hong, XY (Hong, Xiao-Yue)"/>
    <m/>
    <m/>
    <s v="Three new species of Nothopodinae (Acari: Eriophyidae) from Guangdong Province, China"/>
    <s v="SYSTEMATIC AND APPLIED ACAROLOGY  卷: 20  期: 3  页: 286-296  出版年: APR 17 2015  "/>
    <m/>
    <m/>
    <m/>
    <s v="Article"/>
    <m/>
    <m/>
    <m/>
    <m/>
    <m/>
    <m/>
    <m/>
    <m/>
    <m/>
    <m/>
    <m/>
    <m/>
    <m/>
    <m/>
    <m/>
    <m/>
    <m/>
    <m/>
    <m/>
    <m/>
    <m/>
    <m/>
    <m/>
    <m/>
    <s v="1362-1971"/>
    <m/>
    <m/>
    <m/>
    <m/>
    <m/>
    <m/>
    <m/>
    <m/>
    <m/>
    <m/>
    <m/>
    <m/>
    <m/>
    <m/>
    <m/>
    <m/>
    <m/>
    <m/>
    <m/>
    <m/>
    <m/>
    <m/>
    <m/>
    <b v="0"/>
    <b v="0"/>
    <b v="0"/>
    <b v="0"/>
    <b v="0"/>
    <b v="0"/>
    <s v="1362-1971"/>
    <n v="0"/>
    <b v="0"/>
    <b v="0"/>
    <n v="1"/>
    <m/>
  </r>
  <r>
    <n v="1093"/>
    <x v="16"/>
    <s v="杨亦桦"/>
    <s v="J"/>
    <s v="Che, WN; Huang, JL; Guan, F; Wu, YD; Yang, YH"/>
    <m/>
    <m/>
    <m/>
    <s v="Che, Wunan; Huang, Jianlei; Guan, Fang; Wu, Yidong; Yang, Yihua"/>
    <m/>
    <m/>
    <s v="Cross-resistance and Inheritance of Resistance to Emamectin Benzoate in Spodoptera exigua (Lepidoptera: Noctuidae)"/>
    <s v="JOURNAL OF ECONOMIC ENTOMOLOGY"/>
    <m/>
    <m/>
    <s v="English"/>
    <s v="Article"/>
    <m/>
    <m/>
    <m/>
    <m/>
    <m/>
    <s v="Spodoptera exigua; emamectin benzoate; cross-resistance; inheritance"/>
    <s v="DIAMONDBACK MOTH LEPIDOPTERA; BEET ARMYWORM LEPIDOPTERA; PLUTELLA-XYLOSTELLA; ABAMECTIN RESISTANCE; INSECTICIDE RESISTANCE; FIELD POPULATIONS; CHEMISTRY INSECTICIDES; BACILLUS-THURINGIENSIS; FITNESS COSTS; SPINOSAD"/>
    <m/>
    <s v="[Che, Wunan; Huang, Jianlei; Guan, Fang; Wu, Yidong; Yang, Yihua] Nanjing Agr Univ, Coll Plant Protect, Nanjing 210095, Jiangsu, Peoples R China"/>
    <s v="Yang, YH (reprint author), Nanjing Agr Univ, Coll Plant Protect, Nanjing 210095, Jiangsu, Peoples R China."/>
    <s v="yhyang@njau.edu.cn"/>
    <s v="Wu, Yidong/E-9720-2012"/>
    <s v="Wu, Yidong/0000-0003-3456-3373"/>
    <s v="Ministry of Science and Technology (MOST) of China [2012AA101502]"/>
    <s v="This work was supported by a grant (2012AA101502) from the Ministry of Science and Technology (MOST) of China."/>
    <m/>
    <n v="42"/>
    <n v="0"/>
    <n v="0"/>
    <n v="1"/>
    <n v="1"/>
    <s v="OXFORD UNIV PRESS INC"/>
    <s v="CARY"/>
    <s v="JOURNALS DEPT, 2001 EVANS RD, CARY, NC 27513 USA"/>
    <s v="0022-0493"/>
    <s v="1938-291X"/>
    <m/>
    <s v="J ECON ENTOMOL"/>
    <s v="J. Econ. Entomol."/>
    <s v="AUG"/>
    <n v="2015"/>
    <n v="108"/>
    <n v="4"/>
    <m/>
    <m/>
    <m/>
    <m/>
    <n v="2015"/>
    <n v="2020"/>
    <m/>
    <s v="10.1093/jee/tov168"/>
    <m/>
    <n v="6"/>
    <s v="Entomology"/>
    <s v="Entomology"/>
    <s v="CQ5ER"/>
    <s v="WOS:000360626600065"/>
    <n v="26470348"/>
    <s v="Yang, YH (reprint author), Nanjing Agr Univ, Coll Plant Protect, Nanjing 210095, Jiangsu, Peoples R China."/>
    <b v="0"/>
    <b v="0"/>
    <b v="0"/>
    <s v="植物保护学院"/>
    <b v="0"/>
    <s v="0022-0493"/>
    <n v="1.83"/>
    <b v="0"/>
    <b v="0"/>
    <n v="1"/>
    <m/>
  </r>
  <r>
    <n v="1094"/>
    <x v="16"/>
    <s v="叶永浩"/>
    <m/>
    <m/>
    <m/>
    <m/>
    <m/>
    <s v=" Dai, ZC (Dai, Zhi-Cheng); Chen, YF (Chen, Yong-Fei); Zhang, M (Zhang, Mao); Li, SK (Li, Sheng-Kun); Yang, TT (Yang, Ting-Ting); Shen, L (Shen, Li); Wang, JX (Wang, Jian-Xin); Qian, SS (Qian, Shao-Song); Zhu, HL (Zhu, Hai-Liang); Ye, YH (Ye, Yong-Hao)"/>
    <m/>
    <m/>
    <s v="Synthesis and antifungal activity of 1,2,3-triazole phenylhydrazone derivatives"/>
    <s v="ORGANIC &amp; BIOMOLECULAR CHEMISTRY  卷: 13  期: 2  页: 477-486  DOI: 10.1039/c4ob01758g  出版年: 2015"/>
    <m/>
    <m/>
    <m/>
    <s v="Article"/>
    <m/>
    <m/>
    <m/>
    <m/>
    <m/>
    <m/>
    <m/>
    <m/>
    <m/>
    <m/>
    <m/>
    <m/>
    <m/>
    <m/>
    <m/>
    <m/>
    <m/>
    <m/>
    <m/>
    <m/>
    <m/>
    <m/>
    <m/>
    <m/>
    <s v="1477-0520"/>
    <m/>
    <m/>
    <m/>
    <m/>
    <m/>
    <m/>
    <m/>
    <m/>
    <m/>
    <m/>
    <m/>
    <m/>
    <m/>
    <m/>
    <m/>
    <m/>
    <m/>
    <m/>
    <m/>
    <m/>
    <m/>
    <m/>
    <m/>
    <b v="0"/>
    <b v="0"/>
    <b v="0"/>
    <b v="0"/>
    <b v="0"/>
    <b v="0"/>
    <s v="1477-0520"/>
    <n v="3.3820000000000001"/>
    <b v="0"/>
    <b v="0"/>
    <b v="0"/>
    <m/>
  </r>
  <r>
    <n v="1095"/>
    <x v="16"/>
    <s v="叶永浩"/>
    <m/>
    <m/>
    <m/>
    <m/>
    <m/>
    <s v="Ye, YH (Ye, Yong-Hao); Li, C (Li, Cong); Yang, J (Yang, Jun); Ma, L (Ma, Liang); Xiao, Y (Xiao, Yu); Hu, J (Hu, Jun); Rajput, NA (Rajput, Nasir Ahmed); Gao, CF (Gao, Cong-Fen); Zhang, YY (Zhang, Ying-Ying); Wang, MH (Wang, Ming-Hua)"/>
    <m/>
    <m/>
    <s v="Construction of an immobilised acetylcholinesterase column and its application in screening insecticidal constituents from Magnolia officinalis"/>
    <s v="PEST MANAGEMENT SCIENCE  卷: 71  期: 4  页: 607-615  DOI: 10.1002/ps.3908  出版年: APR 2015 "/>
    <m/>
    <m/>
    <m/>
    <s v="Article"/>
    <m/>
    <m/>
    <m/>
    <m/>
    <m/>
    <m/>
    <m/>
    <m/>
    <m/>
    <m/>
    <m/>
    <m/>
    <m/>
    <m/>
    <m/>
    <m/>
    <m/>
    <m/>
    <m/>
    <m/>
    <m/>
    <m/>
    <m/>
    <m/>
    <s v="1526-498X"/>
    <m/>
    <m/>
    <m/>
    <m/>
    <m/>
    <m/>
    <m/>
    <m/>
    <m/>
    <m/>
    <m/>
    <m/>
    <m/>
    <m/>
    <m/>
    <m/>
    <m/>
    <m/>
    <m/>
    <m/>
    <m/>
    <m/>
    <m/>
    <b v="0"/>
    <b v="0"/>
    <b v="0"/>
    <b v="0"/>
    <b v="0"/>
    <b v="0"/>
    <s v="1526-498X"/>
    <n v="2.863"/>
    <b v="0"/>
    <b v="0"/>
    <b v="0"/>
    <m/>
  </r>
  <r>
    <n v="1096"/>
    <x v="16"/>
    <s v="翟保平"/>
    <m/>
    <m/>
    <m/>
    <m/>
    <m/>
    <s v="Yang, F (Yang, F.); Hu, G (Hu, G.); Shi, JJ (Shi, J. J.); Zhai, BP (Zhai, B. P.)"/>
    <m/>
    <m/>
    <s v="Effects of larval density and food stress on life-history traits of Cnaphalocrocis medinalis (Lepidoptera: Pyralidae)"/>
    <s v="JOURNAL OF APPLIED ENTOMOLOGY  卷: 139  期: 5  页: 370-380  DOI: 10.1111/jen.12179  出版年: JUN 2015"/>
    <m/>
    <m/>
    <m/>
    <s v="Article"/>
    <m/>
    <m/>
    <m/>
    <m/>
    <m/>
    <m/>
    <m/>
    <m/>
    <m/>
    <m/>
    <m/>
    <m/>
    <m/>
    <m/>
    <m/>
    <m/>
    <m/>
    <m/>
    <m/>
    <m/>
    <m/>
    <m/>
    <m/>
    <m/>
    <s v="0931-2048"/>
    <m/>
    <m/>
    <m/>
    <m/>
    <m/>
    <m/>
    <m/>
    <m/>
    <m/>
    <m/>
    <m/>
    <m/>
    <m/>
    <m/>
    <m/>
    <m/>
    <m/>
    <m/>
    <m/>
    <m/>
    <m/>
    <m/>
    <m/>
    <b v="0"/>
    <b v="0"/>
    <b v="0"/>
    <b v="0"/>
    <b v="0"/>
    <b v="0"/>
    <s v="0931-2048"/>
    <n v="1.726"/>
    <b v="0"/>
    <b v="0"/>
    <n v="1"/>
    <m/>
  </r>
  <r>
    <n v="1097"/>
    <x v="16"/>
    <s v="张峰"/>
    <s v="J"/>
    <s v="Zhang, F; Deharveng, L"/>
    <m/>
    <m/>
    <m/>
    <s v="Zhang, Feng; Deharveng, Louis"/>
    <m/>
    <m/>
    <s v="A revision of Pseudoparonella, Plumachaetas, Parachaetoceras and Lawrenceana (Collembola: Paronellidae), with description of three new species from New Caledonia"/>
    <s v="ZOOTAXA"/>
    <m/>
    <m/>
    <s v="English"/>
    <s v="Article"/>
    <m/>
    <m/>
    <m/>
    <m/>
    <m/>
    <s v="antennae; long chaetae; colour pattern species; synonym; Oceania; Indonesia"/>
    <m/>
    <m/>
    <s v="[Zhang, Feng] Nanjing Agr Univ, Coll Plant Protect, Dept Entomol, Nanjing 210095, Jiangsu, Peoples R China; [Deharveng, Louis] UPMC, Univ Paris 04, Museum Natl Hist Nat,Inst Systemat, ISYEB,UMR 7205,CNRS,MNHN,EPHE,Evolut,Biodiversite, F-75005 Paris, France"/>
    <s v="Zhang, F (reprint author), Nanjing Agr Univ, Coll Plant Protect, Dept Entomol, Nanjing 210095, Jiangsu, Peoples R China."/>
    <s v="xtmtd.zf@gmail.com; deharven@mnhn.fr"/>
    <m/>
    <m/>
    <s v="National Natural Sciences Foundation of China [31101622]"/>
    <s v="We thank J. Chazeau, L. Bonnet de Laborgner and S. Tillier (1986-1987) for collecting most of the material we studied. We also thank Thomas Thery who provided additional specimens. The present study was supported by the National Natural Sciences Foundation of China (31101622)."/>
    <m/>
    <n v="30"/>
    <n v="0"/>
    <n v="0"/>
    <n v="0"/>
    <n v="0"/>
    <s v="MAGNOLIA PRESS"/>
    <s v="AUCKLAND"/>
    <s v="PO BOX 41383, AUCKLAND, ST LUKES 1030, NEW ZEALAND"/>
    <s v="1175-5326"/>
    <s v="1175-5334"/>
    <m/>
    <s v="ZOOTAXA"/>
    <s v="Zootaxa"/>
    <n v="42722"/>
    <n v="2015"/>
    <n v="4058"/>
    <n v="4"/>
    <m/>
    <m/>
    <m/>
    <m/>
    <n v="561"/>
    <n v="577"/>
    <m/>
    <m/>
    <m/>
    <n v="17"/>
    <s v="Zoology"/>
    <s v="Zoology"/>
    <s v="CZ1CA"/>
    <s v="WOS:000366842100007"/>
    <n v="26701546"/>
    <s v="Zhang, F (reprint author), Nanjing Agr Univ, Coll Plant Protect, Dept Entomol, Nanjing 210095, Jiangsu, Peoples R China."/>
    <b v="0"/>
    <b v="0"/>
    <s v="植物保护学院"/>
    <s v="植物保护学院"/>
    <b v="0"/>
    <s v="1175-5326"/>
    <n v="0.94499999999999995"/>
    <b v="0"/>
    <b v="0"/>
    <n v="1"/>
    <m/>
  </r>
  <r>
    <n v="1098"/>
    <x v="16"/>
    <s v="张峰"/>
    <m/>
    <m/>
    <m/>
    <m/>
    <m/>
    <s v="Zhang, F (Zhang, Feng); Deharveng, L (Deharveng, Louis)"/>
    <m/>
    <m/>
    <s v="Systematic revision of Entomobryidae (Collembola) by integrating molecular and new morphological evidence"/>
    <s v="ZOOLOGICA SCRIPTA  卷: 44  期: 3  页: 298-311  DOI: 10.1111/zsc.12100  出版年: MAY 2015 "/>
    <m/>
    <m/>
    <m/>
    <s v="Article"/>
    <m/>
    <m/>
    <m/>
    <m/>
    <m/>
    <m/>
    <m/>
    <m/>
    <m/>
    <m/>
    <m/>
    <m/>
    <m/>
    <m/>
    <m/>
    <m/>
    <m/>
    <m/>
    <m/>
    <m/>
    <m/>
    <m/>
    <m/>
    <m/>
    <s v="0300-3256"/>
    <m/>
    <m/>
    <m/>
    <m/>
    <m/>
    <m/>
    <m/>
    <m/>
    <m/>
    <m/>
    <m/>
    <m/>
    <m/>
    <m/>
    <m/>
    <m/>
    <m/>
    <m/>
    <m/>
    <m/>
    <m/>
    <m/>
    <m/>
    <b v="0"/>
    <b v="0"/>
    <b v="0"/>
    <b v="0"/>
    <b v="0"/>
    <b v="0"/>
    <s v="0300-3256"/>
    <n v="3.121"/>
    <b v="0"/>
    <b v="0"/>
    <b v="0"/>
    <m/>
  </r>
  <r>
    <n v="1099"/>
    <x v="16"/>
    <s v="张峰"/>
    <m/>
    <m/>
    <m/>
    <m/>
    <m/>
    <s v="Zhang, F (Zhang, Feng); Deharveng, L (Deharveng, Louis)"/>
    <m/>
    <m/>
    <s v="First instar tibiotarsal chaetotaxy supports the Entomobryidae and Symphypleona (Collembola) forming a cluster in a phylogenetic tree"/>
    <s v="ZOOTAXA  卷: 3955  期: 4  页: 487-504  出版年: MAY 6 2015  "/>
    <m/>
    <m/>
    <m/>
    <s v="Article"/>
    <m/>
    <m/>
    <m/>
    <m/>
    <m/>
    <m/>
    <m/>
    <m/>
    <m/>
    <m/>
    <m/>
    <m/>
    <m/>
    <m/>
    <m/>
    <m/>
    <m/>
    <m/>
    <m/>
    <m/>
    <m/>
    <m/>
    <m/>
    <m/>
    <s v="1175-5326"/>
    <m/>
    <m/>
    <m/>
    <m/>
    <m/>
    <m/>
    <m/>
    <m/>
    <m/>
    <m/>
    <m/>
    <m/>
    <m/>
    <m/>
    <m/>
    <m/>
    <m/>
    <m/>
    <m/>
    <m/>
    <m/>
    <m/>
    <m/>
    <b v="0"/>
    <b v="0"/>
    <b v="0"/>
    <b v="0"/>
    <b v="0"/>
    <b v="0"/>
    <s v="1175-5326"/>
    <n v="0.94499999999999995"/>
    <b v="0"/>
    <b v="0"/>
    <n v="1"/>
    <m/>
  </r>
  <r>
    <n v="1100"/>
    <x v="16"/>
    <s v="张峰"/>
    <m/>
    <m/>
    <m/>
    <m/>
    <m/>
    <s v="Zhang, F (Zhang, Feng)"/>
    <m/>
    <m/>
    <s v="Some Willowsia from Nepal and Vietnam (Collembola: Entomobryidae) and description of one new species"/>
    <s v="ZOOTAXA  卷: 3905  期: 4  页: 489-499  出版年: JAN 14 2015 "/>
    <m/>
    <m/>
    <m/>
    <s v="Article"/>
    <m/>
    <m/>
    <m/>
    <m/>
    <m/>
    <m/>
    <m/>
    <m/>
    <m/>
    <m/>
    <m/>
    <m/>
    <m/>
    <m/>
    <m/>
    <m/>
    <m/>
    <m/>
    <m/>
    <m/>
    <m/>
    <m/>
    <m/>
    <m/>
    <s v="1175-5326"/>
    <m/>
    <m/>
    <m/>
    <m/>
    <m/>
    <m/>
    <m/>
    <m/>
    <m/>
    <m/>
    <m/>
    <m/>
    <m/>
    <m/>
    <m/>
    <m/>
    <m/>
    <m/>
    <m/>
    <m/>
    <m/>
    <m/>
    <m/>
    <b v="0"/>
    <b v="0"/>
    <b v="0"/>
    <b v="0"/>
    <b v="0"/>
    <b v="0"/>
    <s v="1175-5326"/>
    <n v="0.94499999999999995"/>
    <b v="0"/>
    <b v="0"/>
    <n v="1"/>
    <m/>
  </r>
  <r>
    <n v="1101"/>
    <x v="16"/>
    <s v="张峰"/>
    <m/>
    <m/>
    <m/>
    <m/>
    <m/>
    <s v=" Ding, YH (Ding, Yin-Huan); Zhang, F (Zhang, Feng)"/>
    <m/>
    <m/>
    <s v="Contribution to the eyed Sinella from China: two new species and additional reports on nine known species (Collembola: Entomobryidae)"/>
    <s v="ZOOTAXA  卷: 3973  期: 3  页: 474-490  出版年: JUN 18 2015  "/>
    <m/>
    <m/>
    <m/>
    <s v="Article"/>
    <m/>
    <m/>
    <m/>
    <m/>
    <m/>
    <m/>
    <m/>
    <m/>
    <m/>
    <m/>
    <m/>
    <m/>
    <m/>
    <m/>
    <m/>
    <m/>
    <m/>
    <m/>
    <m/>
    <m/>
    <m/>
    <m/>
    <m/>
    <m/>
    <s v="1175-5326"/>
    <m/>
    <m/>
    <m/>
    <m/>
    <m/>
    <m/>
    <m/>
    <m/>
    <m/>
    <m/>
    <m/>
    <m/>
    <m/>
    <m/>
    <m/>
    <m/>
    <m/>
    <m/>
    <m/>
    <m/>
    <m/>
    <m/>
    <m/>
    <b v="0"/>
    <b v="0"/>
    <b v="0"/>
    <b v="0"/>
    <b v="0"/>
    <b v="0"/>
    <s v="1175-5326"/>
    <n v="0.94499999999999995"/>
    <b v="0"/>
    <b v="0"/>
    <n v="1"/>
    <m/>
  </r>
  <r>
    <n v="1102"/>
    <x v="16"/>
    <s v="张峰"/>
    <m/>
    <m/>
    <m/>
    <m/>
    <m/>
    <s v="Xu, GL (Xu, Guo-Liang); Zhang, F (Zhang, Feng)"/>
    <m/>
    <m/>
    <s v="Two new species of Coecobrya (Collembola, Entomobryidae) from China, with an updated key to the Chinese species of the genus"/>
    <s v="ZOOKEYS  期: 498  页: 17-28  DOI: 10.3897/zookeys.498.9491  出版年: 2015"/>
    <m/>
    <m/>
    <m/>
    <s v="Article"/>
    <m/>
    <m/>
    <m/>
    <m/>
    <m/>
    <m/>
    <m/>
    <m/>
    <m/>
    <m/>
    <m/>
    <m/>
    <m/>
    <m/>
    <m/>
    <m/>
    <m/>
    <m/>
    <m/>
    <m/>
    <m/>
    <m/>
    <m/>
    <m/>
    <s v="1313-2989"/>
    <m/>
    <m/>
    <m/>
    <m/>
    <m/>
    <m/>
    <m/>
    <m/>
    <m/>
    <m/>
    <m/>
    <m/>
    <m/>
    <m/>
    <m/>
    <m/>
    <m/>
    <m/>
    <m/>
    <m/>
    <m/>
    <m/>
    <m/>
    <b v="0"/>
    <b v="0"/>
    <b v="0"/>
    <b v="0"/>
    <b v="0"/>
    <b v="0"/>
    <s v="1313-2989"/>
    <n v="0.97299999999999998"/>
    <b v="0"/>
    <b v="0"/>
    <n v="1"/>
    <m/>
  </r>
  <r>
    <n v="1103"/>
    <x v="16"/>
    <s v="张海峰"/>
    <s v="J"/>
    <s v="Li, Y; Li, B; Liu, LP; Chen, HG; Zhang, HF; Zheng, XB; Zhang, ZG"/>
    <m/>
    <m/>
    <m/>
    <s v="Li, Ying; Li, Bing; Liu, Luping; Chen, Huaigu; Zhang, Haifeng; Zheng, Xiaobo; Zhang, Zhengguang"/>
    <m/>
    <m/>
    <s v="FgMon1, a guanine nucleotide exchange factor of FgRab7, is important for vacuole fusion, autophagy and plant infection in Fusarium graminearum"/>
    <s v="SCIENTIFIC REPORTS"/>
    <m/>
    <m/>
    <s v="English"/>
    <s v="Article"/>
    <m/>
    <m/>
    <m/>
    <m/>
    <m/>
    <m/>
    <s v="SACCHAROMYCES-CEREVISIAE; MON1-CCZ1 GEF; HEAD BLIGHT; RAB7 GTPASE; YEAST; WHEAT; VESICLE; DEOXYNIVALENOL; TRAFFICKING; TRANSPORT"/>
    <m/>
    <s v="[Li, Ying; Li, Bing; Liu, Luping; Zhang, Haifeng; Zheng, Xiaobo; Zhang, Zhengguang] Nanjing Agr Univ, Coll Plant Protect, Dept Plant Pathol, Nanjing 210095, Jiangsu, Peoples R China; [Li, Ying; Li, Bing; Liu, Luping; Zhang, Haifeng; Zheng, Xiaobo; Zhang, Zhengguang] Minist Educ, Key Lab Integrated Management Crop Dis &amp; Pests, Nanjing 210095, Jiangsu, Peoples R China; [Chen, Huaigu] Jiangsu Acad Agr Sci, Inst Plant Protect, Nanjing 210014, Peoples R China"/>
    <s v="Zhang, HF (reprint author), Nanjing Agr Univ, Coll Plant Protect, Dept Plant Pathol, Nanjing 210095, Jiangsu, Peoples R China."/>
    <s v="hfzhang@njau.edu.cn"/>
    <m/>
    <m/>
    <s v="National Basic Research Program of China [2013CB127800]; Natural Science Foundation of China [31471736]"/>
    <s v="This research was supported by the National Basic Research Program of China (Grant No. 2013CB127800). Natural Science Foundation of China (Grant No: 31471736, HZ). We thank Dr. Yan Wang of Nanjing Agricultural University for critically reviewing the manuscript."/>
    <m/>
    <n v="52"/>
    <n v="0"/>
    <n v="0"/>
    <n v="0"/>
    <n v="0"/>
    <s v="NATURE PUBLISHING GROUP"/>
    <s v="LONDON"/>
    <s v="MACMILLAN BUILDING, 4 CRINAN ST, LONDON N1 9XW, ENGLAND"/>
    <s v="2045-2322"/>
    <m/>
    <m/>
    <s v="SCI REP-UK"/>
    <s v="Sci Rep"/>
    <d v="2015-12-10T00:00:00"/>
    <n v="2015"/>
    <n v="5"/>
    <m/>
    <m/>
    <m/>
    <m/>
    <m/>
    <m/>
    <m/>
    <n v="18101"/>
    <s v="10.1038/srep18101"/>
    <m/>
    <n v="13"/>
    <s v="Multidisciplinary Sciences"/>
    <s v="Science &amp; Technology - Other Topics"/>
    <s v="CY0YD"/>
    <s v="WOS:000366131900001"/>
    <m/>
    <s v="Zhang, HF (reprint author), Nanjing Agr Univ, Coll Plant Protect, Dept Plant Pathol, Nanjing 210095, Jiangsu, Peoples R China."/>
    <b v="0"/>
    <b v="0"/>
    <b v="0"/>
    <s v="植物保护学院"/>
    <b v="0"/>
    <s v="2045-2322"/>
    <n v="5.5970000000000004"/>
    <b v="0"/>
    <n v="1"/>
    <b v="0"/>
    <n v="12"/>
  </r>
  <r>
    <n v="1104"/>
    <x v="16"/>
    <s v="张海峰"/>
    <m/>
    <m/>
    <m/>
    <m/>
    <m/>
    <s v="Dong, YH (Dong, Yanhan); Zhao, Q (Zhao, Qian); Liu, XY (Liu, Xinyu); Zhang, XF (Zhang, Xiaofang); Qi, ZQ (Qi, Zhongqiang); Zhang, HF (Zhang, Haifeng); Zheng, XB (Zheng, Xiaobo); Zhang, ZG (Zhang, Zhengguang)"/>
    <m/>
    <m/>
    <s v="MoMyb1 is required for asexual development and tissue-specific infection in the rice blast fungus Magnaporthe oryzae"/>
    <s v="BMC MICROBIOLOGY  卷: 15  文献号: 37  DOI: 10.1186/s12866-015-0375-y  出版年: FEB 19 2015"/>
    <m/>
    <m/>
    <m/>
    <s v="Article"/>
    <m/>
    <m/>
    <m/>
    <m/>
    <m/>
    <m/>
    <m/>
    <m/>
    <m/>
    <m/>
    <m/>
    <m/>
    <m/>
    <m/>
    <m/>
    <m/>
    <m/>
    <m/>
    <m/>
    <m/>
    <m/>
    <m/>
    <m/>
    <m/>
    <s v="1471-2180"/>
    <m/>
    <m/>
    <m/>
    <m/>
    <m/>
    <m/>
    <m/>
    <m/>
    <m/>
    <m/>
    <m/>
    <m/>
    <m/>
    <m/>
    <m/>
    <m/>
    <m/>
    <m/>
    <m/>
    <m/>
    <m/>
    <m/>
    <m/>
    <b v="0"/>
    <b v="0"/>
    <b v="0"/>
    <b v="0"/>
    <b v="0"/>
    <b v="0"/>
    <s v="1471-2180"/>
    <n v="3.2509999999999999"/>
    <b v="0"/>
    <b v="0"/>
    <b v="0"/>
    <m/>
  </r>
  <r>
    <n v="1105"/>
    <x v="16"/>
    <s v="张懿熙"/>
    <m/>
    <m/>
    <m/>
    <m/>
    <m/>
    <s v="Wang, Xin; Meng, Xiangkun; Liu, Chuanjun; Gao, Hongli; Zhang, Yixi; Liu, Zewen"/>
    <m/>
    <m/>
    <s v="Cys-loop ligand-gated ion channel gene discovery in the Locusta migratoria manilensis through the neuron transcriptome"/>
    <s v="GENE"/>
    <m/>
    <m/>
    <m/>
    <s v="Article"/>
    <m/>
    <m/>
    <m/>
    <m/>
    <m/>
    <m/>
    <m/>
    <m/>
    <m/>
    <m/>
    <m/>
    <m/>
    <m/>
    <m/>
    <m/>
    <m/>
    <m/>
    <m/>
    <m/>
    <m/>
    <m/>
    <m/>
    <m/>
    <m/>
    <s v="0378-1119"/>
    <m/>
    <m/>
    <m/>
    <m/>
    <m/>
    <m/>
    <m/>
    <m/>
    <m/>
    <m/>
    <m/>
    <m/>
    <m/>
    <m/>
    <m/>
    <m/>
    <m/>
    <m/>
    <m/>
    <m/>
    <m/>
    <m/>
    <m/>
    <b v="0"/>
    <b v="0"/>
    <b v="0"/>
    <b v="0"/>
    <b v="0"/>
    <b v="0"/>
    <s v="0378-1119"/>
    <n v="2.1850000000000001"/>
    <b v="0"/>
    <b v="0"/>
    <b v="0"/>
    <m/>
  </r>
  <r>
    <n v="1106"/>
    <x v="16"/>
    <s v="张正光"/>
    <m/>
    <m/>
    <m/>
    <m/>
    <m/>
    <s v="Tang, W (Tang, Wei); Ru, YY (Ru, Yanyan); Hong, L (Hong, Li); Zhu, Q (Zhu, Qian); Zuo, RF (Zuo, Rongfang); Guo, XX (Guo, Xianxian); Wang, JZ (Wang, Jingzhen); Zhang, HF (Zhang, Haifeng); Zheng, XB (Zheng, Xiaobo); Wang, P (Wang, Ping); Zhang, ZG (Zhang, Zhengguang)"/>
    <m/>
    <m/>
    <s v="System-wide characterization of bZIP transcription factor proteins involved in infection-related morphogenesis of Magnaporthe oryzae"/>
    <s v="ENVIRONMENTAL MICROBIOLOGY  卷: 17  期: 4  特刊: SI  页: 1377-1396  DOI: 10.1111/1462-2920.12618  出版年: APR 2015  "/>
    <m/>
    <m/>
    <m/>
    <s v="Article"/>
    <m/>
    <m/>
    <m/>
    <m/>
    <m/>
    <m/>
    <m/>
    <m/>
    <m/>
    <m/>
    <m/>
    <m/>
    <m/>
    <m/>
    <m/>
    <m/>
    <m/>
    <m/>
    <m/>
    <m/>
    <m/>
    <m/>
    <m/>
    <m/>
    <s v="1462-2912"/>
    <m/>
    <m/>
    <m/>
    <m/>
    <m/>
    <m/>
    <m/>
    <m/>
    <m/>
    <m/>
    <m/>
    <m/>
    <m/>
    <m/>
    <m/>
    <m/>
    <m/>
    <m/>
    <m/>
    <m/>
    <m/>
    <m/>
    <m/>
    <b v="0"/>
    <b v="0"/>
    <b v="0"/>
    <b v="0"/>
    <b v="0"/>
    <b v="0"/>
    <s v="1462-2912"/>
    <n v="6.3120000000000003"/>
    <b v="0"/>
    <n v="1"/>
    <b v="0"/>
    <m/>
  </r>
  <r>
    <n v="1107"/>
    <x v="16"/>
    <s v="张正光"/>
    <m/>
    <m/>
    <m/>
    <m/>
    <m/>
    <s v="Chen, Yue; Zhai, Su; Sun, Yi; Li, Mengying; Dong, Yanhan; Wang, Xiaoli; Zhang, Haifeng; Zheng, Xiaobo; Wang, Ping; Zhang, Zhengguang"/>
    <m/>
    <m/>
    <s v="MoTup1 is required for growth, conidiogenesis and pathogenicity of Magnaporthe oryzae"/>
    <s v="MOLECULAR PLANT PATHOLOGY"/>
    <m/>
    <m/>
    <m/>
    <s v="Article"/>
    <m/>
    <m/>
    <m/>
    <m/>
    <m/>
    <m/>
    <m/>
    <m/>
    <m/>
    <m/>
    <m/>
    <m/>
    <m/>
    <m/>
    <m/>
    <m/>
    <m/>
    <m/>
    <m/>
    <m/>
    <m/>
    <m/>
    <m/>
    <m/>
    <s v="1464-6722"/>
    <m/>
    <m/>
    <m/>
    <m/>
    <m/>
    <m/>
    <m/>
    <m/>
    <m/>
    <m/>
    <m/>
    <m/>
    <m/>
    <m/>
    <m/>
    <m/>
    <m/>
    <m/>
    <m/>
    <m/>
    <m/>
    <m/>
    <m/>
    <b v="0"/>
    <b v="0"/>
    <b v="0"/>
    <b v="0"/>
    <b v="0"/>
    <b v="0"/>
    <s v="1464-6722"/>
    <n v="4.54"/>
    <b v="0"/>
    <b v="0"/>
    <b v="0"/>
    <m/>
  </r>
  <r>
    <n v="1108"/>
    <x v="16"/>
    <s v="张正光"/>
    <m/>
    <m/>
    <m/>
    <m/>
    <m/>
    <s v="Dong, Yanhan; Li, Ying; Zhao, Miaomiao; Jing, Maofeng; Liu, Xinyu; Liu, Muxing; Guo, Xianxian; Zhang, Xing; Chen, Yue; Liu, Yongfeng; Liu, Yanhong; Ye, Wenwu; Zhang, Haifeng; Wang, Yuanchao; Zheng, Xiaobo; Wang, Ping; Zhang, Zhengguang"/>
    <m/>
    <m/>
    <s v="Global Genome and Transcriptome Analyses of Magnaporthe oryzae Epidemic Isolate 98-06 Uncover Novel Effectors and Pathogenicity-Related Genes, Revealing Gene Gain and Lose Dynamics in Genome Evolution"/>
    <s v="PLOS PATHOGENS"/>
    <m/>
    <m/>
    <m/>
    <s v="Article"/>
    <m/>
    <m/>
    <m/>
    <m/>
    <m/>
    <m/>
    <m/>
    <m/>
    <m/>
    <m/>
    <m/>
    <m/>
    <m/>
    <m/>
    <m/>
    <m/>
    <m/>
    <m/>
    <m/>
    <m/>
    <m/>
    <m/>
    <m/>
    <m/>
    <s v="1553-7366"/>
    <m/>
    <m/>
    <m/>
    <m/>
    <m/>
    <m/>
    <m/>
    <m/>
    <m/>
    <m/>
    <m/>
    <m/>
    <m/>
    <m/>
    <m/>
    <m/>
    <m/>
    <m/>
    <m/>
    <m/>
    <m/>
    <m/>
    <m/>
    <b v="0"/>
    <b v="0"/>
    <b v="0"/>
    <b v="0"/>
    <b v="0"/>
    <b v="0"/>
    <s v="1553-7366"/>
    <n v="8.3640000000000008"/>
    <b v="0"/>
    <n v="1"/>
    <b v="0"/>
    <m/>
  </r>
  <r>
    <n v="1109"/>
    <x v="16"/>
    <s v="郑小波"/>
    <s v="J"/>
    <s v="Lu, CC; Song, B; Zhang, HF; Wang, YC; Zheng, XB"/>
    <m/>
    <m/>
    <m/>
    <s v="Lu, Chenchen; Song, Bi; Zhang, HaiFeng; Wang, YuanChao; Zheng, XiaoBo"/>
    <m/>
    <m/>
    <s v="Rapid Diagnosis of Soybean Seedling Blight Caused by Rhizoctonia solani and Soybean Charcoal Rot Caused by Macrophomina phaseolina Using LAMP Assays"/>
    <s v="PHYTOPATHOLOGY"/>
    <m/>
    <m/>
    <s v="English"/>
    <s v="Article"/>
    <m/>
    <m/>
    <m/>
    <m/>
    <m/>
    <m/>
    <s v="SHEATH BLIGHT; DISEASE; RICE"/>
    <m/>
    <s v="[Zheng, XiaoBo] Nanjing Agr Univ, Coll Plant Protect, Dept Plant Pathol, Nanjing 210095, Jiangsu, Peoples R China; Minist Educ, Key Lab Integrated Management Crop Dis &amp; Pests, Nanjing 210095, Jiangsu, Peoples R China"/>
    <s v="Zheng, XB (reprint author), Nanjing Agr Univ, Coll Plant Protect, Dept Plant Pathol, Nanjing 210095, Jiangsu, Peoples R China."/>
    <s v="xbzheng@njau.edu.cn"/>
    <m/>
    <m/>
    <s v="National High-Tech R&amp;D Program (863 Program) [2012AA101501]; National Department Public Benefit Research Foundation [200903004]; Chinese National Science Foundation Committee [31225022]; Public Sector Research Funding [201303018]"/>
    <s v="This research was supported by the National High-Tech R&amp;D Program (863 Program) (grant 2012AA101501), the National Department Public Benefit Research Foundation (grant 200903004), the Chinese National Science Foundation Committee (project 31225022), and the Public Sector Research Funding (grant 201303018)."/>
    <m/>
    <n v="22"/>
    <n v="0"/>
    <n v="0"/>
    <n v="2"/>
    <n v="2"/>
    <s v="AMER PHYTOPATHOLOGICAL SOC"/>
    <s v="ST PAUL"/>
    <s v="3340 PILOT KNOB ROAD, ST PAUL, MN 55121 USA"/>
    <s v="0031-949X"/>
    <s v="1943-7684"/>
    <m/>
    <s v="PHYTOPATHOLOGY"/>
    <s v="Phytopathology"/>
    <s v="DEC"/>
    <n v="2015"/>
    <n v="105"/>
    <n v="12"/>
    <m/>
    <m/>
    <m/>
    <m/>
    <n v="1612"/>
    <n v="1617"/>
    <m/>
    <s v="10.1094/PHYTO-01-15-0023-R"/>
    <m/>
    <n v="6"/>
    <s v="Plant Sciences"/>
    <s v="Plant Sciences"/>
    <s v="DA2PW"/>
    <s v="WOS:000367639300011"/>
    <n v="26606587"/>
    <s v="Zheng, XB (reprint author), Nanjing Agr Univ, Coll Plant Protect, Dept Plant Pathol, Nanjing 210095, Jiangsu, Peoples R China."/>
    <b v="0"/>
    <b v="0"/>
    <b v="0"/>
    <s v="植物保护学院"/>
    <b v="0"/>
    <s v="0031-949X"/>
    <n v="3.1190000000000002"/>
    <b v="0"/>
    <b v="0"/>
    <b v="0"/>
    <m/>
  </r>
  <r>
    <n v="1110"/>
    <x v="16"/>
    <s v="郑小波"/>
    <m/>
    <m/>
    <m/>
    <m/>
    <m/>
    <s v="Lu, CC (Lu, Chenchen); Dai, TT (Dai, Tingting); Zhang, HF (Zhang, HaiFeng); Wang, YC (Wang, YuanChao); Zheng, XB (Zheng, XiaoBo)"/>
    <m/>
    <m/>
    <s v="Development of a Loop-Mediated Isothermal Amplification Assay to Detect Fusarium oxysporum"/>
    <s v=" JOURNAL OF PHYTOPATHOLOGY  卷: 163  期: 1  页: 63-66  DOI: 10.1111/jph.12259  出版年: JAN 2015  "/>
    <m/>
    <m/>
    <m/>
    <s v="Article"/>
    <m/>
    <m/>
    <m/>
    <m/>
    <m/>
    <m/>
    <m/>
    <m/>
    <m/>
    <m/>
    <m/>
    <m/>
    <m/>
    <m/>
    <m/>
    <m/>
    <m/>
    <m/>
    <m/>
    <m/>
    <m/>
    <m/>
    <m/>
    <m/>
    <s v=" 0931-1785"/>
    <m/>
    <m/>
    <m/>
    <m/>
    <m/>
    <m/>
    <m/>
    <m/>
    <m/>
    <m/>
    <m/>
    <m/>
    <m/>
    <m/>
    <m/>
    <m/>
    <m/>
    <m/>
    <m/>
    <m/>
    <m/>
    <m/>
    <m/>
    <b v="0"/>
    <b v="0"/>
    <b v="0"/>
    <b v="0"/>
    <b v="0"/>
    <b v="0"/>
    <s v=" 0931-1785"/>
    <n v="1.0760000000000001"/>
    <b v="0"/>
    <b v="0"/>
    <n v="1"/>
    <m/>
  </r>
  <r>
    <n v="1111"/>
    <x v="16"/>
    <s v="郑小波"/>
    <m/>
    <m/>
    <m/>
    <m/>
    <m/>
    <s v="Lu, C.; Zhang, H.; Wang, Y.; Zheng, X."/>
    <m/>
    <m/>
    <s v="Rapid diagnosis of Fusarium root rot in soybean caused by Fusarium equiseti or Fusarium graminearum using loop-mediated isothermal amplification (LAMP) assays"/>
    <s v="AUSTRALASIAN PLANT PATHOLOGY"/>
    <m/>
    <m/>
    <m/>
    <s v="Article"/>
    <m/>
    <m/>
    <m/>
    <m/>
    <m/>
    <m/>
    <m/>
    <m/>
    <m/>
    <m/>
    <m/>
    <m/>
    <m/>
    <m/>
    <m/>
    <m/>
    <m/>
    <m/>
    <m/>
    <m/>
    <m/>
    <m/>
    <m/>
    <m/>
    <s v="0815-3191"/>
    <m/>
    <m/>
    <m/>
    <m/>
    <m/>
    <m/>
    <m/>
    <m/>
    <m/>
    <m/>
    <m/>
    <m/>
    <m/>
    <m/>
    <m/>
    <m/>
    <m/>
    <m/>
    <m/>
    <m/>
    <m/>
    <m/>
    <m/>
    <b v="0"/>
    <b v="0"/>
    <b v="0"/>
    <b v="0"/>
    <b v="0"/>
    <b v="0"/>
    <s v="0815-3191"/>
    <n v="1.157"/>
    <b v="0"/>
    <b v="0"/>
    <n v="1"/>
    <m/>
  </r>
  <r>
    <n v="1112"/>
    <x v="16"/>
    <s v="周明国"/>
    <s v="J"/>
    <s v="Zhang, LG; Zhang, Y; Li, BC; Jia, XJ; Chen, CJ; Zhou, MG"/>
    <m/>
    <m/>
    <m/>
    <s v="Zhang, L. G.; Zhang, Y.; Li, B. C.; Jia, X. J.; Chen, C. J.; Zhou, M. G."/>
    <m/>
    <m/>
    <s v="Involvement of FgMad2 and FgBub1 in regulating fungal development and carbendazim resistance in Fusarium graminearum"/>
    <s v="PLANT PATHOLOGY"/>
    <m/>
    <m/>
    <s v="English"/>
    <s v="Article"/>
    <m/>
    <m/>
    <m/>
    <m/>
    <m/>
    <s v="Bub1; carbendazim resistance; Fusarium graminearum; Mad2; spindle assembly checkpoint"/>
    <s v="SPINDLE-ASSEMBLY CHECKPOINT; BUDDING YEAST; SACCHAROMYCES-CEREVISIAE; AURORA-B; KINETOCHORE LOCALIZATION; MITOTIC CHECKPOINT; GIBBERELLA-ZEAE; HEAD BLIGHT; CENP-E; CHROMOSOME CONGRESSION"/>
    <m/>
    <s v="[Zhang, L. G.; Zhang, Y.; Li, B. C.; Jia, X. J.; Chen, C. J.; Zhou, M. G.] Nanjing Agr Univ, Coll Plant Protect, Nanjing 210095, Jiangsu, Peoples R China; [Zhang, L. G.] Jiangsu Acad Agr Sci, Inst Agroprod Proc, Nanjing 210014, Jiangsu, Peoples R China"/>
    <s v="Zhou, MG (reprint author), Nanjing Agr Univ, Coll Plant Protect, Nanjing 210095, Jiangsu, Peoples R China."/>
    <s v="mgzhou@njau.edu.cn"/>
    <m/>
    <m/>
    <s v="National Key Basic Research Programme (973 Programme) [2012CB114000]; National Key Basic Research Programme (863 Programme) [2012AA101502]; National Science Foundation of China [30971891, 31171880]; National Science and Technology Support Programme [2012BAD19B01]"/>
    <s v="This work was supported by the National Key Basic Research Programme (973 Programme, 2012CB114000; 863 Programme, 2012AA101502); National Science Foundation of China (30971891 and 31171880) and the National Science and Technology Support Programme (2012BAD19B01)."/>
    <m/>
    <n v="50"/>
    <n v="0"/>
    <n v="0"/>
    <n v="2"/>
    <n v="2"/>
    <s v="WILEY-BLACKWELL"/>
    <s v="HOBOKEN"/>
    <s v="111 RIVER ST, HOBOKEN 07030-5774, NJ USA"/>
    <s v="0032-0862"/>
    <s v="1365-3059"/>
    <m/>
    <s v="PLANT PATHOL"/>
    <s v="Plant Pathol."/>
    <s v="OCT"/>
    <n v="2015"/>
    <d v="1900-03-04T00:00:00"/>
    <n v="5"/>
    <m/>
    <m/>
    <m/>
    <m/>
    <n v="1014"/>
    <n v="1028"/>
    <m/>
    <s v="10.1111/ppa.12339"/>
    <m/>
    <n v="15"/>
    <s v="Agronomy; Plant Sciences"/>
    <s v="Agriculture; Plant Sciences"/>
    <s v="CV9CT"/>
    <s v="WOS:000364585600002"/>
    <m/>
    <s v="Zhou, MG (reprint author), Nanjing Agr Univ, Coll Plant Protect, Nanjing 210095, Jiangsu, Peoples R China."/>
    <b v="0"/>
    <b v="0"/>
    <b v="0"/>
    <s v="植物保护学院"/>
    <b v="0"/>
    <s v="0032-0862"/>
    <n v="2.5710000000000002"/>
    <b v="0"/>
    <b v="0"/>
    <b v="0"/>
    <n v="12"/>
  </r>
  <r>
    <n v="1113"/>
    <x v="16"/>
    <s v="周明国"/>
    <s v="J"/>
    <s v="Xu, CY; Liang, XY; Hou, YP; Zhou, MG"/>
    <m/>
    <m/>
    <m/>
    <s v="Xu, Congying; Liang, Xiaoyu; Hou, Yiping; Zhou, Mingguo"/>
    <m/>
    <m/>
    <s v="Effects of the Novel Fungicide Benzothiostrobin on Sclerotinia sclerotiorum in the Laboratory and on Sclerotinia Stem Rot in Rape Fields"/>
    <s v="PLANT DISEASE"/>
    <m/>
    <m/>
    <s v="English"/>
    <s v="Article"/>
    <m/>
    <m/>
    <m/>
    <m/>
    <m/>
    <m/>
    <s v="IN-VITRO; BIOCHEMICAL-CHARACTERIZATION; BASE-LINE; DISEASES; RESISTANCE; SENSITIVITY; MUTANTS; BIOLOGY; BLIGHT"/>
    <m/>
    <s v="[Xu, Congying; Liang, Xiaoyu; Hou, Yiping; Zhou, Mingguo] Nanjing Agr Univ, Coll Plant Protect, Key Lab Pesticide, Nanjing 210095, Jiangsu, Peoples R China"/>
    <s v="Zhou, MG (reprint author), Nanjing Agr Univ, Coll Plant Protect, Key Lab Pesticide, Nanjing 210095, Jiangsu, Peoples R China."/>
    <s v="mgzhou@njau.edu.cn"/>
    <m/>
    <m/>
    <s v="Commonweal Specialized Research Fund of China Agriculture [201303023]; Key Laboratory of Pesticide and Chemical Biology of Ministry of Education [201301A03]"/>
    <s v="This study was supported by the Commonweal Specialized Research Fund of China Agriculture (201303023) and the open fund of Key Laboratory of Pesticide and Chemical Biology of Ministry of Education (201301A03)."/>
    <m/>
    <n v="36"/>
    <n v="0"/>
    <n v="0"/>
    <n v="1"/>
    <n v="1"/>
    <s v="AMER PHYTOPATHOLOGICAL SOC"/>
    <s v="ST PAUL"/>
    <s v="3340 PILOT KNOB ROAD, ST PAUL, MN 55121 USA"/>
    <s v="0191-2917"/>
    <s v="1943-7692"/>
    <m/>
    <s v="PLANT DIS"/>
    <s v="PLANT DIS."/>
    <s v="JUL"/>
    <n v="2015"/>
    <n v="99"/>
    <n v="7"/>
    <m/>
    <m/>
    <m/>
    <m/>
    <n v="969"/>
    <n v="975"/>
    <m/>
    <s v="10.1094/PDIS-09-14-0983-RE"/>
    <m/>
    <n v="7"/>
    <s v="Plant Sciences"/>
    <s v="Plant Sciences"/>
    <s v="CQ8NX"/>
    <s v="WOS:000360866200010"/>
    <m/>
    <s v="Zhou, MG (reprint author), Nanjing Agr Univ, Coll Plant Protect, Key Lab Pesticide, Nanjing 210095, Jiangsu, Peoples R China."/>
    <b v="0"/>
    <b v="0"/>
    <b v="0"/>
    <s v="植物保护学院"/>
    <b v="0"/>
    <s v="0191-2917"/>
    <n v="3.04"/>
    <b v="0"/>
    <b v="0"/>
    <b v="0"/>
    <m/>
  </r>
  <r>
    <n v="1114"/>
    <x v="16"/>
    <s v="周明国"/>
    <s v="J"/>
    <s v="Zhang, Y; Pan, XY; Duan, YB; Zhu, XF; Ma, XW; Huang, TT; Gao, TC; Zhou, MG"/>
    <m/>
    <m/>
    <m/>
    <s v="Zhang, Yong; Pan, Xiayan; Duan, Yabing; Zhu, Xiaofen; Ma, Xiaowei; Huang, Tingting; Gao, Tongchun; Zhou, Mingguo"/>
    <m/>
    <m/>
    <s v="The screening of bismerthiazol-resistant genes in Xanthomonas oryzae pv. oryzae"/>
    <s v="AUSTRALASIAN PLANT PATHOLOGY"/>
    <m/>
    <m/>
    <s v="English"/>
    <s v="Article"/>
    <m/>
    <m/>
    <m/>
    <m/>
    <m/>
    <s v="Xanthomonas oryzae pv. oryzae (Xoo); Bismerthiazol; Drug resistance"/>
    <s v="MAP KINASE CASCADE; 2-COMPONENT SYSTEM; YEAST"/>
    <m/>
    <s v="[Zhang, Yong; Gao, Tongchun] Anhui Acad Agr Sci, Inst Plant Protect &amp; Agroprod Safety, Hefei 230031, Peoples R China; [Pan, Xiayan; Duan, Yabing; Zhu, Xiaofen; Ma, Xiaowei; Huang, Tingting; Zhou, Mingguo] Nanjing Agr Univ, Coll Plant Protect, Nanjing 210095, Jiangsu, Peoples R China; [Pan, Xiayan; Duan, Yabing; Zhu, Xiaofen; Ma, Xiaowei; Huang, Tingting] Minist Agr, Key Lab Monitoring &amp; Management Crop Dis &amp; Pest I, Nanjing, Jiangsu, Peoples R China"/>
    <s v="Zhou, MG (reprint author), Nanjing Agr Univ, Coll Plant Protect, Nanjing 210095, Jiangsu, Peoples R China."/>
    <s v="mgzhou@njau.edu.cn"/>
    <m/>
    <m/>
    <s v="Natural Science Foundation of Anhui Province [1208085QC50]; Rice Industrial System of Anhui Province; Dean Younth Innovation Fund of Anhui Academy of Agricultural Sciences [13B1110]"/>
    <s v="This research was supported by the Natural Science Foundation of Anhui Province (Grant No. 1208085QC50), Rice Industrial System of Anhui Province and the Dean Younth Innovation Fund of Anhui Academy of Agricultural Sciences (Grant No. 13B1110)."/>
    <m/>
    <n v="8"/>
    <n v="0"/>
    <n v="0"/>
    <n v="0"/>
    <n v="0"/>
    <s v="SPRINGER"/>
    <s v="DORDRECHT"/>
    <s v="VAN GODEWIJCKSTRAAT 30, 3311 GZ DORDRECHT, NETHERLANDS"/>
    <s v="0815-3191"/>
    <s v="1448-6032"/>
    <m/>
    <s v="AUSTRALAS PLANT PATH"/>
    <s v="Austral. Plant Pathol."/>
    <s v="SEP"/>
    <n v="2015"/>
    <n v="44"/>
    <n v="5"/>
    <m/>
    <m/>
    <m/>
    <m/>
    <n v="541"/>
    <n v="543"/>
    <m/>
    <s v="10.1007/s13313-015-0370-7"/>
    <m/>
    <n v="3"/>
    <s v="Plant Sciences"/>
    <s v="Plant Sciences"/>
    <s v="CR8KH"/>
    <s v="WOS:000361599800004"/>
    <m/>
    <s v="Zhou, MG (reprint author), Nanjing Agr Univ, Coll Plant Protect, Nanjing 210095, Jiangsu, Peoples R China."/>
    <b v="0"/>
    <b v="0"/>
    <b v="0"/>
    <s v="植物保护学院"/>
    <b v="0"/>
    <s v="0815-3191"/>
    <n v="1.157"/>
    <b v="0"/>
    <b v="0"/>
    <n v="1"/>
    <m/>
  </r>
  <r>
    <n v="1115"/>
    <x v="16"/>
    <s v="周明国"/>
    <s v="J"/>
    <s v="Duan, YB; Yang, Y; Wang, JX; Liu, CC; He, LL; Zhou, MG"/>
    <m/>
    <m/>
    <m/>
    <s v="Duan, Ya Bing; Yang, Ying; Wang, Jian Xin; Liu, Cong Chao; He, Ling Ling; Zhou, Ming Guo"/>
    <m/>
    <m/>
    <s v="Development and application of loop-mediated isothermal amplification for detecting the highly benzimidazole-resistant isolates in Sclerotinia sclerotiorum"/>
    <s v="SCIENTIFIC REPORTS"/>
    <m/>
    <m/>
    <s v="English"/>
    <s v="Article"/>
    <m/>
    <m/>
    <m/>
    <m/>
    <m/>
    <m/>
    <s v="RAPID DETECTION; FUSARIUM-GRAMINEARUM; REVERSE-TRANSCRIPTION; RT-LAMP; ASSAY; DISEASES; DNA; PRODUCTS; PRIMERS; VIRUS"/>
    <m/>
    <s v="[Duan, Ya Bing; Yang, Ying; Wang, Jian Xin; Liu, Cong Chao; He, Ling Ling; Zhou, Ming Guo] Nanjing Agr Univ, State &amp; Local Joint Engn Res Ctr Green Pesticide, Coll Plant Protect, Nanjing 210095, Jiangsu, Peoples R China"/>
    <s v="Zhou, MG (reprint author), Nanjing Agr Univ, State &amp; Local Joint Engn Res Ctr Green Pesticide, Coll Plant Protect, Nanjing 210095, Jiangsu, Peoples R China."/>
    <s v="mgzhou@njau.edu.cn"/>
    <m/>
    <m/>
    <s v="Special Fund for Agro-scientific Research in the Public Interest of China [201103016, 201303023]; National Natural Science Foundation of China [31401764]; Youth Foundation of Jiang'su Scientific Committee [BK20140679]; National High Technology Research and Development Program of China (863 Program) [2012AA101502]; Students Research Training Plan Program [1512A01]"/>
    <s v="This research was supported by the Special Fund for Agro-scientific Research in the Public Interest of China (201103016, 201303023), the National Natural Science Foundation of China (31401764), the Youth Foundation of Jiang'su Scientific Committee (BK20140679), the National High Technology Research and Development Program of China (863 Program)(2012AA101502), and the Students Research Training Plan Program (1512A01). We especially thank Miss. X. K. Zhang, Dr. S. K. Li, Miss. J. H. Cao, Dr. Y. Wang and Miss. C. Y. Ge from Nanjing Agricultural University, for their critical revision and valuable comments on this manuscript."/>
    <m/>
    <n v="36"/>
    <n v="0"/>
    <n v="0"/>
    <n v="0"/>
    <n v="0"/>
    <s v="NATURE PUBLISHING GROUP"/>
    <s v="LONDON"/>
    <s v="MACMILLAN BUILDING, 4 CRINAN ST, LONDON N1 9XW, ENGLAND"/>
    <s v="2045-2322"/>
    <m/>
    <m/>
    <s v="SCI REP-UK"/>
    <s v="Sci Rep"/>
    <d v="2015-11-26T00:00:00"/>
    <n v="2015"/>
    <n v="5"/>
    <m/>
    <m/>
    <m/>
    <m/>
    <m/>
    <m/>
    <m/>
    <n v="17278"/>
    <s v="10.1038/srep17278"/>
    <m/>
    <n v="11"/>
    <s v="Multidisciplinary Sciences"/>
    <s v="Science &amp; Technology - Other Topics"/>
    <s v="CX0NV"/>
    <s v="WOS:000365394700001"/>
    <n v="26606972"/>
    <s v="Zhou, MG (reprint author), Nanjing Agr Univ, State &amp; Local Joint Engn Res Ctr Green Pesticide, Coll Plant Protect, Nanjing 210095, Jiangsu, Peoples R China."/>
    <b v="0"/>
    <b v="0"/>
    <b v="0"/>
    <s v="植物保护学院"/>
    <b v="0"/>
    <s v="2045-2322"/>
    <n v="5.5970000000000004"/>
    <b v="0"/>
    <n v="1"/>
    <b v="0"/>
    <n v="12"/>
  </r>
  <r>
    <n v="1116"/>
    <x v="16"/>
    <s v="周明国"/>
    <m/>
    <m/>
    <m/>
    <m/>
    <m/>
    <s v="Wang, Y (Wang, Y.); Duan, YB (Duan, Y. -B.); Zhou, MG (Zhou, M. -G.)"/>
    <m/>
    <m/>
    <s v="Molecular and biochemical characterization of boscalid resistance in laboratory mutants of Sclerotinia sclerotiorum"/>
    <s v="PLANT PATHOLOGY  卷: 64  期: 1  页: 101-108  DOI: 10.1111/ppa.12246  出版年: FEB 2015  "/>
    <m/>
    <m/>
    <m/>
    <s v="Article"/>
    <m/>
    <m/>
    <m/>
    <m/>
    <m/>
    <m/>
    <m/>
    <m/>
    <m/>
    <m/>
    <m/>
    <m/>
    <m/>
    <m/>
    <m/>
    <m/>
    <m/>
    <m/>
    <m/>
    <m/>
    <m/>
    <m/>
    <m/>
    <m/>
    <s v="0032-0862"/>
    <m/>
    <m/>
    <m/>
    <m/>
    <m/>
    <m/>
    <m/>
    <m/>
    <m/>
    <m/>
    <m/>
    <m/>
    <m/>
    <m/>
    <m/>
    <m/>
    <m/>
    <m/>
    <m/>
    <m/>
    <m/>
    <m/>
    <m/>
    <b v="0"/>
    <b v="0"/>
    <b v="0"/>
    <b v="0"/>
    <b v="0"/>
    <b v="0"/>
    <s v="0032-0862"/>
    <n v="2.5710000000000002"/>
    <b v="0"/>
    <b v="0"/>
    <b v="0"/>
    <m/>
  </r>
  <r>
    <n v="1117"/>
    <x v="16"/>
    <s v="周明国"/>
    <m/>
    <m/>
    <m/>
    <m/>
    <m/>
    <s v="Xu, S (Xu, Shu); Pan, XY (Pan, Xiayan); Luo, JY (Luo, Jianying); Wu, J (Wu, Jian); Zhou, ZH (Zhou, Zehua); Liang, XY (Liang, Xiaoyu); He, YW (He, Yawen); Zhou, MG (Zhou, Mingguo)"/>
    <m/>
    <m/>
    <s v="Effects of phenazine-1-carboxylic acid on the biology of the plant-pathogenic bacterium Xanthomonas oryzae pv. oryzae"/>
    <s v="PESTICIDE BIOCHEMISTRY AND PHYSIOLOGY  卷: 117  页: 39-46  DOI: 10.1016/j.pestbp.2014.10.006  出版年: JAN 2015"/>
    <m/>
    <m/>
    <m/>
    <s v="Article"/>
    <m/>
    <m/>
    <m/>
    <m/>
    <m/>
    <m/>
    <m/>
    <m/>
    <m/>
    <m/>
    <m/>
    <m/>
    <m/>
    <m/>
    <m/>
    <m/>
    <m/>
    <m/>
    <m/>
    <m/>
    <m/>
    <m/>
    <m/>
    <m/>
    <s v="0048-3575"/>
    <m/>
    <m/>
    <m/>
    <m/>
    <m/>
    <m/>
    <m/>
    <m/>
    <m/>
    <m/>
    <m/>
    <m/>
    <m/>
    <m/>
    <m/>
    <m/>
    <m/>
    <m/>
    <m/>
    <m/>
    <m/>
    <m/>
    <m/>
    <b v="0"/>
    <b v="0"/>
    <b v="0"/>
    <b v="0"/>
    <b v="0"/>
    <b v="0"/>
    <s v="0048-3575"/>
    <n v="2.387"/>
    <b v="0"/>
    <b v="0"/>
    <b v="0"/>
    <m/>
  </r>
  <r>
    <n v="1118"/>
    <x v="16"/>
    <s v="周明国"/>
    <m/>
    <m/>
    <m/>
    <m/>
    <m/>
    <s v=" Wang, Y (Wang, Yong); Duan, YB (Duan, Yabing); Wang, JX (Wang, Jianxin); Zhou, MG (Zhou, Mingguo)"/>
    <m/>
    <m/>
    <s v="A new point mutation in the iron-sulfur subunit of succinate dehydrogenase confers resistance to boscalid in Sclerotinia sclerotiorum"/>
    <s v="MOLECULAR PLANT PATHOLOGY  卷: 16  期: 7  页: 653-661  DOI: 10.1111/mpp.12222  出版年: SEP 2015  "/>
    <m/>
    <m/>
    <m/>
    <s v="Article"/>
    <m/>
    <m/>
    <m/>
    <m/>
    <m/>
    <m/>
    <m/>
    <m/>
    <m/>
    <m/>
    <m/>
    <m/>
    <m/>
    <m/>
    <m/>
    <m/>
    <m/>
    <m/>
    <m/>
    <m/>
    <m/>
    <m/>
    <m/>
    <m/>
    <s v="1464-6722"/>
    <m/>
    <m/>
    <m/>
    <m/>
    <m/>
    <m/>
    <m/>
    <m/>
    <m/>
    <m/>
    <m/>
    <m/>
    <m/>
    <m/>
    <m/>
    <m/>
    <m/>
    <m/>
    <m/>
    <m/>
    <m/>
    <m/>
    <m/>
    <b v="0"/>
    <b v="0"/>
    <b v="0"/>
    <b v="0"/>
    <b v="0"/>
    <b v="0"/>
    <s v="1464-6722"/>
    <n v="4.54"/>
    <b v="0"/>
    <b v="0"/>
    <b v="0"/>
    <m/>
  </r>
  <r>
    <n v="1119"/>
    <x v="16"/>
    <s v="周明国"/>
    <m/>
    <m/>
    <m/>
    <m/>
    <m/>
    <s v="Liang, Xiaoyu; Yu, Xiaoyue; Dong, Wenxia; Guo, Shijian; Xu, Shu; Wang, Jianxin; Zhou, Mingguo"/>
    <m/>
    <m/>
    <s v="Two thiadiazole compounds promote rice defence against Xanthomonas oryzae pv. oryzae by suppressing the bacterium's production of extracellular polysaccharides"/>
    <s v="MOLECULAR PLANT PATHOLOGY"/>
    <m/>
    <m/>
    <m/>
    <s v="Article"/>
    <m/>
    <m/>
    <m/>
    <m/>
    <m/>
    <m/>
    <m/>
    <m/>
    <m/>
    <m/>
    <m/>
    <m/>
    <m/>
    <m/>
    <m/>
    <m/>
    <m/>
    <m/>
    <m/>
    <m/>
    <m/>
    <m/>
    <m/>
    <m/>
    <s v="1464-6722"/>
    <m/>
    <m/>
    <m/>
    <m/>
    <m/>
    <m/>
    <m/>
    <m/>
    <m/>
    <m/>
    <m/>
    <m/>
    <m/>
    <m/>
    <m/>
    <m/>
    <m/>
    <m/>
    <m/>
    <m/>
    <m/>
    <m/>
    <m/>
    <b v="0"/>
    <b v="0"/>
    <b v="0"/>
    <b v="0"/>
    <b v="0"/>
    <b v="0"/>
    <s v="1464-6722"/>
    <n v="4.54"/>
    <b v="0"/>
    <b v="0"/>
    <b v="0"/>
    <m/>
  </r>
  <r>
    <n v="1120"/>
    <x v="16"/>
    <s v="周明国"/>
    <m/>
    <m/>
    <m/>
    <m/>
    <m/>
    <s v="Zhang, RS (Zhang, Rongsheng); Zhou, YJ (Zhou, Yujun); Zhou, MG (Zhou, Mingguo)"/>
    <m/>
    <m/>
    <s v="A sensitive chemiluminescence enzyme immunoassay for the determination of deoxynivalenol in wheat samples"/>
    <s v="ANALYTICAL METHODS  卷: 7  期: 5  页: 2196-2202  DOI: 10.1039/c4ay03079f  出版年: 2015"/>
    <m/>
    <m/>
    <m/>
    <s v="Article"/>
    <m/>
    <m/>
    <m/>
    <m/>
    <m/>
    <m/>
    <m/>
    <m/>
    <m/>
    <m/>
    <m/>
    <m/>
    <m/>
    <m/>
    <m/>
    <m/>
    <m/>
    <m/>
    <m/>
    <m/>
    <m/>
    <m/>
    <m/>
    <m/>
    <s v="1759-9660"/>
    <m/>
    <m/>
    <m/>
    <m/>
    <m/>
    <m/>
    <m/>
    <m/>
    <m/>
    <m/>
    <m/>
    <m/>
    <m/>
    <m/>
    <m/>
    <m/>
    <m/>
    <m/>
    <m/>
    <m/>
    <m/>
    <m/>
    <m/>
    <b v="0"/>
    <b v="0"/>
    <b v="0"/>
    <b v="0"/>
    <b v="0"/>
    <b v="0"/>
    <s v="1759-9660"/>
    <n v="1.84"/>
    <b v="0"/>
    <b v="0"/>
    <n v="1"/>
    <m/>
  </r>
  <r>
    <n v="1121"/>
    <x v="16"/>
    <s v="周明国"/>
    <m/>
    <m/>
    <m/>
    <m/>
    <m/>
    <s v=" Yu, XY (Yu, Xiaoyue); Liang, XY (Liang, Xiaoyu); Liu, KX (Liu, Kexue); Dong, WX (Dong, Wenxia); Wang, JX (Wang, Jianxin); Zhou, MG (Zhou, Ming-guo)"/>
    <m/>
    <m/>
    <s v="The thiG Gene Is Required for Full Virulence of Xanthomonas oryzae pv. oryzae by Preventing Cell Aggregation"/>
    <s v="PLOS ONE  卷: 10  期: 7  文献号: e0134237  DOI: 10.1371/journal.pone.0134237  出版年: JUL 29 2015  "/>
    <m/>
    <m/>
    <m/>
    <s v="Article"/>
    <m/>
    <m/>
    <m/>
    <m/>
    <m/>
    <m/>
    <m/>
    <m/>
    <m/>
    <m/>
    <m/>
    <m/>
    <m/>
    <m/>
    <m/>
    <m/>
    <m/>
    <m/>
    <m/>
    <m/>
    <m/>
    <m/>
    <m/>
    <m/>
    <s v="1932-6203"/>
    <m/>
    <m/>
    <m/>
    <m/>
    <m/>
    <m/>
    <m/>
    <m/>
    <m/>
    <m/>
    <m/>
    <m/>
    <m/>
    <m/>
    <m/>
    <m/>
    <m/>
    <m/>
    <m/>
    <m/>
    <m/>
    <m/>
    <m/>
    <b v="0"/>
    <b v="0"/>
    <b v="0"/>
    <b v="0"/>
    <b v="0"/>
    <b v="0"/>
    <s v="1932-6203"/>
    <n v="3.702"/>
    <b v="0"/>
    <b v="0"/>
    <b v="0"/>
    <m/>
  </r>
  <r>
    <n v="1122"/>
    <x v="16"/>
    <s v="周明国"/>
    <m/>
    <m/>
    <m/>
    <m/>
    <m/>
    <s v="Zheng, ZT (Zheng, Zhitian); Hou, YP (Hou, Yiping); Cai, YQ (Cai, Yiqiang); Zhang, Y (Zhang, Yu); Li, YJ (Li, Yanjun); Zhou, MG (Zhou, Mingguo)"/>
    <m/>
    <m/>
    <s v="Whole-genome sequencing reveals that mutations in myosin-5 confer resistance to the fungicide phenamacril in Fusarium graminearum"/>
    <s v="SCIENTIFIC REPORTS  卷: 5  文献号: 8248  DOI: 10.1038/srep08248  出版年: FEB 4 2015 "/>
    <m/>
    <m/>
    <m/>
    <s v="Article"/>
    <m/>
    <m/>
    <m/>
    <m/>
    <m/>
    <m/>
    <m/>
    <m/>
    <m/>
    <m/>
    <m/>
    <m/>
    <m/>
    <m/>
    <m/>
    <m/>
    <m/>
    <m/>
    <m/>
    <m/>
    <m/>
    <m/>
    <m/>
    <m/>
    <s v="2045-2322"/>
    <m/>
    <m/>
    <m/>
    <m/>
    <m/>
    <m/>
    <m/>
    <m/>
    <m/>
    <m/>
    <m/>
    <m/>
    <m/>
    <m/>
    <m/>
    <m/>
    <m/>
    <m/>
    <m/>
    <m/>
    <m/>
    <m/>
    <m/>
    <b v="0"/>
    <b v="0"/>
    <b v="0"/>
    <b v="0"/>
    <b v="0"/>
    <b v="0"/>
    <s v="2045-2322"/>
    <n v="5.5970000000000004"/>
    <b v="0"/>
    <n v="1"/>
    <b v="0"/>
    <m/>
  </r>
  <r>
    <n v="1123"/>
    <x v="17"/>
    <s v="范晓荣"/>
    <s v="J"/>
    <s v="Zhu, JW; Liang, J; Xu, ZH; Fan, XR; Zhou, QS; Shen, QR; Xu, GH"/>
    <m/>
    <m/>
    <m/>
    <s v="Zhu, Jingwen; Liang, Jing; Xu, Zhihui; Fan, Xiaorong; Zhou, Quansuo; Shen, Qirong; Xu, Guohua"/>
    <m/>
    <m/>
    <s v="Root aeration improves growth and nitrogen accumulation in rice seedlings under low nitrogen"/>
    <s v="AOB PLANTS"/>
    <m/>
    <m/>
    <s v="English"/>
    <s v="Article"/>
    <m/>
    <m/>
    <m/>
    <m/>
    <m/>
    <s v="Aerenchyma formation; ethylene; gene expression; nitrogen; Oryza sativa; oxygen"/>
    <s v="RADIAL OXYGEN LOSS; LYSIGENOUS AERENCHYMA FORMATION; ORYZA-SATIVA L.; GRASS SPARTINA-ALTERNIFLORA; ZEA-MAYS-L; USE EFFICIENCY; NITRATE TRANSPORTERS; ADVENTITIOUS ROOTS; GAS-TRANSPORT; WATER-UPTAKE"/>
    <m/>
    <s v="[Zhu, Jingwen; Liang, Jing; Fan, Xiaorong; Xu, Guohua] Nanjing Agr Univ, State Key Lab Crop Genet &amp; Germplasm Enhancement, Nanjing 219500, Jiangsu, Peoples R China; [Zhu, Jingwen; Liang, Jing; Xu, Zhihui; Fan, Xiaorong; Zhou, Quansuo; Shen, Qirong; Xu, Guohua] Nanjing Agr Univ, Key Lab Plant Nutr &amp; Fertilizat Lower Middle Reac, Minist Agr, Nanjing 219500, Jiangsu, Peoples R China"/>
    <s v="Fan, XR (reprint author), Nanjing Agr Univ, State Key Lab Crop Genet &amp; Germplasm Enhancement, Nanjing 219500, Jiangsu, Peoples R China.; Fan, XR (reprint author), Nanjing Agr Univ, Key Lab Plant Nutr &amp; Fertilizat Lower Middle Reac, Minist Agr, Nanjing 219500, Jiangsu, Peoples R China."/>
    <s v="xiaorongfan@njau.edu.cn"/>
    <m/>
    <m/>
    <s v="National Natural Science Foundation [31172013]; PAPD [0306J0802]"/>
    <s v="This research was funded by the National Natural Science Foundation (31172013) and PAPD (0306J0802)."/>
    <m/>
    <n v="60"/>
    <n v="0"/>
    <n v="0"/>
    <n v="2"/>
    <n v="2"/>
    <s v="OXFORD UNIV PRESS"/>
    <s v="OXFORD"/>
    <s v="GREAT CLARENDON ST, OXFORD OX2 6DP, ENGLAND"/>
    <s v="2041-2851"/>
    <m/>
    <m/>
    <s v="AOB PLANTS"/>
    <s v="Aob Plants"/>
    <m/>
    <n v="2015"/>
    <n v="7"/>
    <m/>
    <m/>
    <m/>
    <m/>
    <m/>
    <m/>
    <m/>
    <s v="plv131"/>
    <s v="10.1093/aobpla/plv131"/>
    <m/>
    <n v="16"/>
    <s v="Plant Sciences"/>
    <s v="Plant Sciences"/>
    <s v="DC2DZ"/>
    <s v="WOS:000369028700001"/>
    <m/>
    <s v="Fan, XR (reprint author), Nanjing Agr Univ, State Key Lab Crop Genet &amp; Germplasm Enhancement, Nanjing 219500, Jiangsu, Peoples R China.; Fan, XR (reprint author), Nanjing Agr Univ, Key Lab Plant Nutr &amp; Fertilizat Lower Middle Reac, Minist Agr, Nanjing 219500, Jiangsu, Peoples R China."/>
    <b v="0"/>
    <b v="0"/>
    <b v="0"/>
    <b v="0"/>
    <b v="0"/>
    <s v="2041-2851"/>
    <n v="2.2730000000000001"/>
    <b v="0"/>
    <b v="0"/>
    <b v="0"/>
    <m/>
  </r>
  <r>
    <n v="1124"/>
    <x v="17"/>
    <s v="葛英"/>
    <s v="J"/>
    <s v="Wu, Z; Zhang, C; Dai, C; Ge, Y"/>
    <m/>
    <m/>
    <m/>
    <s v="Wu, Z.; Zhang, C.; Dai, C.; Ge, Y."/>
    <m/>
    <m/>
    <s v="Sufficient sulfur supply promotes seedling growth, alleviates oxidation stress, and regulates iron uptake and translocation in rice"/>
    <s v="BIOLOGIA PLANTARUM"/>
    <m/>
    <m/>
    <s v="English"/>
    <s v="Article"/>
    <m/>
    <m/>
    <m/>
    <m/>
    <m/>
    <s v="nicotianamine; Oryza sativa; TBARS"/>
    <s v="PHYTOSIDEROPHORE SYNTHESIS; CADMIUM UPTAKE; PLANTS; SOILS; AVAILABILITY; ACCUMULATION; ASSIMILATION; HOMEOSTASIS; TRANSPORT; KINETICS"/>
    <m/>
    <s v="[Wu, Z.; Ge, Y.] Nanjing Agr Univ, Coll Resources &amp; Environm Sci, Nanjing 210095, Jiangsu, Peoples R China; [Zhang, C.; Dai, C.] Nanjing Agr Univ, Coll Life Sci, Nanjing 210095, Jiangsu, Peoples R China"/>
    <s v="Ge, Y (reprint author), Nanjing Agr Univ, Coll Resources &amp; Environm Sci, Nanjing 210095, Jiangsu, Peoples R China."/>
    <s v="yingge711@njau.edu.cn"/>
    <m/>
    <m/>
    <s v="Natural Science Foundation of China [30700479]; Research Fund for the Doctoral Program of Higher Education of China [20090097110035, 20110097110004]; Research Fund of the State Key Laboratory of Soil and Sustainable Agriculture; Nanjing Institute of Soil Science, Chinese Academy of Science [Y052010019]"/>
    <s v="Financial support from the Natural Science Foundation of China ( 30700479), the Research Fund for the Doctoral Program of Higher Education of China ( 20090097110035 and 20110097110004), and the Research Fund of the State Key Laboratory of Soil and Sustainable Agriculture, the Nanjing Institute of Soil Science, Chinese Academy of Science (Y052010019) are gratefully acknowledged. We are also thankful to the two anonymous reviewers for their comments and to Prof. William Hendershot from McGill University for proofreading the manuscript."/>
    <m/>
    <n v="27"/>
    <n v="0"/>
    <n v="0"/>
    <n v="5"/>
    <n v="5"/>
    <s v="ACAD SCIENCES CZECH REPUBLIC, INST EXPERIMENTAL BOTANY"/>
    <s v="PRAHA 6"/>
    <s v="ROZVOJOVA 263, PRAHA 6, CZ-165 02, CZECH REPUBLIC"/>
    <s v="0006-3134"/>
    <s v="1573-8264"/>
    <m/>
    <s v="BIOL PLANTARUM"/>
    <s v="Biol. Plant."/>
    <s v="DEC"/>
    <n v="2015"/>
    <n v="59"/>
    <n v="4"/>
    <m/>
    <m/>
    <m/>
    <m/>
    <n v="788"/>
    <n v="792"/>
    <m/>
    <s v="10.1007/s10535-015-0554-6"/>
    <m/>
    <n v="5"/>
    <s v="Plant Sciences"/>
    <s v="Plant Sciences"/>
    <s v="DB3XR"/>
    <s v="WOS:000368447400023"/>
    <m/>
    <s v="Ge, Y (reprint author), Nanjing Agr Univ, Coll Resources &amp; Environm Sci, Nanjing 210095, Jiangsu, Peoples R China."/>
    <b v="0"/>
    <b v="0"/>
    <s v="资源管理与环境保护学院"/>
    <b v="0"/>
    <b v="0"/>
    <s v="0006-3134"/>
    <n v="1.849"/>
    <b v="0"/>
    <b v="0"/>
    <n v="1"/>
    <m/>
  </r>
  <r>
    <n v="1125"/>
    <x v="17"/>
    <s v="郭世伟"/>
    <s v="J"/>
    <s v="Ren, BB; Wang, M; Chen, YP; Sun, GM; Li, Y; Shen, QR; Guo, SW"/>
    <m/>
    <m/>
    <m/>
    <s v="Ren, Binbin; Wang, Min; Chen, Yupei; Sun, Guomei; Li, Yong; Shen, Qirong; Guo, Shiwei"/>
    <m/>
    <m/>
    <s v="Water absorption is affected by the nitrogen supply to rice plants"/>
    <s v="PLANT AND SOIL"/>
    <m/>
    <m/>
    <s v="English"/>
    <s v="Article"/>
    <m/>
    <m/>
    <m/>
    <m/>
    <m/>
    <s v="Water absorption; WUE; Leaf water potential; AQP; Aerenchyma"/>
    <s v="ROOT HYDRAULIC CONDUCTIVITY; WHEAT TRITICUM-AESTIVUM; CARBON-ISOTOPE DISCRIMINATION; AQUAPORIN GENE-EXPRESSION; RADIAL OXYGEN LOSS; USE EFFICIENCY; GAS-EXCHANGE; STOMATAL CONDUCTANCE; AERENCHYMA FORMATION; ADVENTITIOUS ROOTS"/>
    <m/>
    <s v="[Ren, Binbin; Wang, Min; Chen, Yupei; Sun, Guomei; Shen, Qirong; Guo, Shiwei] Nanjing Agr Univ, Coll Resources &amp; Environm Sci, Jiangsu Key Lab, Nanjing 210095, Jiangsu, Peoples R China; [Ren, Binbin; Wang, Min; Chen, Yupei; Sun, Guomei; Shen, Qirong; Guo, Shiwei] Nanjing Agr Univ, Coll Resources &amp; Environm Sci, Engn Ctr Solid Organ Waste Utilizat, Nanjing 210095, Jiangsu, Peoples R China; [Li, Yong] Huazhong Agr Univ, Coll Plant Sci &amp; Technol, MOA Key Lab Crop Ecophysiol &amp; Farming Syst Middle, Natl Key Lab Crop Genet Improvement, Wuhan, Hubei Province, Peoples R China"/>
    <s v="Guo, SW (reprint author), Nanjing Agr Univ, Coll Resources &amp; Environm Sci, Jiangsu Key Lab, Wei Gang 1, Nanjing 210095, Jiangsu, Peoples R China."/>
    <s v="sguo@njau.edu.cn"/>
    <m/>
    <m/>
    <s v="National Basic Research Program of China [2013CB127403]; National Natural Science Foundation of China [31172020, 31272236]; Jiangsu Postdoctoral Science Foundation [1402148C]; China Postdoctoral Science Foundation [2015M571768]"/>
    <s v="This work was supported by the National Basic Research Program of China (2013CB127403), the National Natural Science Foundation of China (31172020 and 31272236), Jiangsu Postdoctoral Science Foundation (1402148C) and China Postdoctoral Science Foundation (2015M571768)."/>
    <m/>
    <n v="83"/>
    <n v="0"/>
    <n v="0"/>
    <n v="11"/>
    <n v="11"/>
    <s v="SPRINGER"/>
    <s v="DORDRECHT"/>
    <s v="VAN GODEWIJCKSTRAAT 30, 3311 GZ DORDRECHT, NETHERLANDS"/>
    <s v="0032-079X"/>
    <s v="1573-5036"/>
    <m/>
    <s v="PLANT SOIL"/>
    <s v="Plant Soil"/>
    <s v="NOV"/>
    <n v="2015"/>
    <n v="396"/>
    <d v="2016-01-02T00:00:00"/>
    <m/>
    <m/>
    <m/>
    <m/>
    <n v="397"/>
    <n v="410"/>
    <m/>
    <s v="10.1007/s11104-015-2603-5"/>
    <m/>
    <n v="14"/>
    <s v="Agronomy; Plant Sciences; Soil Science"/>
    <s v="Agriculture; Plant Sciences"/>
    <s v="CZ8IX"/>
    <s v="WOS:000367344500028"/>
    <m/>
    <s v="Guo, SW (reprint author), Nanjing Agr Univ, Coll Resources &amp; Environm Sci, Jiangsu Key Lab, Wei Gang 1, Nanjing 210095, Jiangsu, Peoples R China."/>
    <b v="0"/>
    <b v="0"/>
    <s v="资源管理与环境保护学院"/>
    <b v="0"/>
    <b v="0"/>
    <s v="0032-079X"/>
    <n v="3.528"/>
    <b v="0"/>
    <b v="0"/>
    <b v="0"/>
    <m/>
  </r>
  <r>
    <n v="1126"/>
    <x v="17"/>
    <s v="黎辉星"/>
    <s v="J"/>
    <s v="Jiang, Y; Wu, Y; Li, HX"/>
    <m/>
    <m/>
    <m/>
    <s v="Jiang, Ying; Wu, Yue; Li, Huixin"/>
    <m/>
    <m/>
    <s v="Immobilization of Thermomyces lanuginosus Xylanase on Aluminum Hydroxide Particles Through Adsorption: Characterization of Immobilized Enzyme"/>
    <s v="JOURNAL OF MICROBIOLOGY AND BIOTECHNOLOGY"/>
    <m/>
    <m/>
    <s v="English"/>
    <s v="Article"/>
    <m/>
    <m/>
    <m/>
    <m/>
    <m/>
    <s v="Xylanase; gibbsite; amorphous Al(OH)(3); adsorption; catalytic performance"/>
    <s v="INDUSTRIAL APPLICATIONS; MAGNETIC NANOPARTICLES; CATALYTIC-PROPERTIES; MICROBIAL XYLANASES; PROTEIN ADSORPTION; MINERAL SURFACES; EUDRAGIT S-100; SOIL; STABILITY; CONSEQUENCES"/>
    <m/>
    <s v="[Jiang, Ying] Henan Agr Univ, Coll Resources &amp; Environm Sci, Zhengzhou 450000, Peoples R China; [Wu, Yue; Li, Huixin] Nanjing Agr Univ, Coll Resources &amp; Environm Sci, Nanjing 210095, Jiangsu, Peoples R China; [Wu, Yue] Soil &amp; Fertilizer Bur Shandong Prov, Longkou City 253016, Shandong, Peoples R China"/>
    <s v="Li, HX (reprint author), Nanjing Agr Univ, Coll Resources &amp; Environm Sci, Nanjing 210095, Jiangsu, Peoples R China."/>
    <s v="huxinli@njau.edu.cn"/>
    <m/>
    <m/>
    <s v="National Natural Science Foundation of China [41201252, 41401274]"/>
    <s v="This work was supported by the National Natural Science Foundation of China (Nos. 41201252, 41401274)."/>
    <m/>
    <n v="48"/>
    <n v="0"/>
    <n v="0"/>
    <n v="0"/>
    <n v="0"/>
    <s v="KOREAN SOC MICROBIOLOGY &amp; BIOTECHNOLOGY"/>
    <s v="SEOUL"/>
    <s v="KOREA SCI TECHNOL CENTER #507,  635-4 YEOGSAM-DONG, KANGNAM-GU, SEOUL 135-703, SOUTH KOREA"/>
    <s v="1017-7825"/>
    <s v="1738-8872"/>
    <m/>
    <s v="J MICROBIOL BIOTECHN"/>
    <s v="J. Microbiol. Biotechnol."/>
    <s v="DEC"/>
    <n v="2015"/>
    <n v="25"/>
    <n v="12"/>
    <m/>
    <m/>
    <m/>
    <m/>
    <n v="2016"/>
    <n v="2023"/>
    <m/>
    <s v="10.4014/jmb.1502.02046"/>
    <m/>
    <n v="8"/>
    <s v="Biotechnology &amp; Applied Microbiology; Microbiology"/>
    <s v="Biotechnology &amp; Applied Microbiology; Microbiology"/>
    <s v="DB3QD"/>
    <s v="WOS:000368425500007"/>
    <m/>
    <s v="Li, HX (reprint author), Nanjing Agr Univ, Coll Resources &amp; Environm Sci, Nanjing 210095, Jiangsu, Peoples R China."/>
    <b v="0"/>
    <b v="0"/>
    <s v="资源管理与环境保护学院"/>
    <b v="0"/>
    <b v="0"/>
    <s v="1017-7825"/>
    <n v="1.5249999999999999"/>
    <b v="0"/>
    <b v="0"/>
    <n v="1"/>
    <m/>
  </r>
  <r>
    <n v="1127"/>
    <x v="17"/>
    <s v="陆隽鹤"/>
    <s v="J"/>
    <s v="Ji, YF; Fan, Y; Liu, K; Kong, DY; Lu, JH"/>
    <m/>
    <m/>
    <m/>
    <s v="Ji, Yuefei; Fan, Yan; Liu, Kuo; Kong, Deyang; Lu, Junhe"/>
    <m/>
    <m/>
    <s v="Thermo activated persulfate oxidation of antibiotic sulfamethoxazole and structurally related compounds"/>
    <s v="WATER RESEARCH"/>
    <m/>
    <m/>
    <s v="English"/>
    <s v="Article"/>
    <m/>
    <m/>
    <m/>
    <m/>
    <m/>
    <s v="Thermo activated persulfate oxidation; Sulfate radical; Sulfonamides; Reaction products; Transformation mechanisms"/>
    <s v="WASTE-WATER TREATMENT; AQUEOUS-SOLUTION; SULFATE RADICALS; RATE CONSTANTS; SULFONAMIDE ANTIBIOTICS; AGENT SULFAMETHOXAZOLE; HUMAN PHARMACEUTICALS; HETEROCYCLIC GROUPS; REACTION PATHWAYS; TREATMENT PLANTS"/>
    <m/>
    <s v="[Ji, Yuefei; Fan, Yan; Liu, Kuo; Lu, Junhe] Nanjing Agr Univ, Coll Resources &amp; Environm Sci, Nanjing 210095, Jiangsu, Peoples R China; [Kong, Deyang] Minist Environm Protect PRC, Nanjing Inst Environm Sci, Nanjing 210042, Jiangsu, Peoples R China"/>
    <s v="Lu, JH (reprint author), Nanjing Agr Univ, Coll Resources &amp; Environm Sci, Nanjing 210095, Jiangsu, Peoples R China."/>
    <s v="yuefeiji@njau.edu.cn; jhlu@njau.edu.cn"/>
    <s v="Lu, Junhe/D-7658-2015"/>
    <s v="Lu, Junhe/0000-0001-6068-5820"/>
    <s v="China Postdoctoral Research Funds [2015M570454]; Jiangsu Planned Projects for Postdoctoral Research Funds [1402013A]; Priority Academic Program Development (PAPD) of Jiangsu Higher Education Institute"/>
    <s v="This work was supported by China Postdoctoral Research Funds (No. 2015M570454), Jiangsu Planned Projects for Postdoctoral Research Funds (No. 1402013A), and the Priority Academic Program Development (PAPD) of Jiangsu Higher Education Institute. The content of the paper does not necessarily represent the views of the funding agencies."/>
    <m/>
    <n v="82"/>
    <n v="1"/>
    <n v="1"/>
    <n v="5"/>
    <n v="5"/>
    <s v="PERGAMON-ELSEVIER SCIENCE LTD"/>
    <s v="OXFORD"/>
    <s v="THE BOULEVARD, LANGFORD LANE, KIDLINGTON, OXFORD OX5 1GB, ENGLAND"/>
    <s v="0043-1354"/>
    <m/>
    <m/>
    <s v="WATER RES"/>
    <s v="Water Res."/>
    <d v="2016-12-15T00:00:00"/>
    <n v="2015"/>
    <n v="87"/>
    <m/>
    <m/>
    <m/>
    <m/>
    <m/>
    <n v="1"/>
    <n v="9"/>
    <m/>
    <s v="10.1016/j.watres.2015.09.005"/>
    <m/>
    <n v="9"/>
    <s v="Engineering, Environmental; Environmental Sciences; Water Resources"/>
    <s v="Engineering; Environmental Sciences &amp; Ecology; Water Resources"/>
    <s v="CZ9JD"/>
    <s v="WOS:000367413000001"/>
    <m/>
    <s v="Lu, JH (reprint author), Nanjing Agr Univ, Coll Resources &amp; Environm Sci, Nanjing 210095, Jiangsu, Peoples R China."/>
    <b v="0"/>
    <b v="0"/>
    <s v="资源管理与环境保护学院"/>
    <b v="0"/>
    <b v="0"/>
    <s v="0043-1354"/>
    <n v="6.2789999999999999"/>
    <b v="0"/>
    <n v="1"/>
    <b v="0"/>
    <m/>
  </r>
  <r>
    <n v="1128"/>
    <x v="17"/>
    <s v="赵方杰"/>
    <s v="J"/>
    <s v="Xue, YF; Xia, HY; McGrath, SP; Shewry, PR; Zhao, FJ"/>
    <m/>
    <m/>
    <m/>
    <s v="Xue, Yan-Fang; Xia, Hai-Yong; McGrath, Steve P.; Shewry, Peter R.; Zhao, Fang-Jie"/>
    <m/>
    <m/>
    <s v="Distribution of the stable isotopes Fe-57 and Zn-68 in grain tissues of various wheat lines differing in their phytate content"/>
    <s v="PLANT AND SOIL"/>
    <m/>
    <m/>
    <s v="English"/>
    <s v="Article"/>
    <m/>
    <m/>
    <m/>
    <m/>
    <m/>
    <s v="Iron; Zinc; Stable isotopes; Phytate; Wheat grain"/>
    <s v="PHYTIC ACID MAIZE; ZINC CONCENTRATIONS; PEARLING FRACTIONS; FOLIAR APPLICATION; CEREAL-GRAINS; IRON; RICE; BIOFORTIFICATION; ABSORPTION; ELEMENTS"/>
    <m/>
    <s v="[Xue, Yan-Fang] Shandong Acad Agr Sci, Maize Res Inst, Jinan 250100, Peoples R China; [Xue, Yan-Fang; McGrath, Steve P.; Shewry, Peter R.] Rothamsted Res, Harpenden AL5 2JQ, Herts, England; [Xia, Hai-Yong] Shandong Acad Agr Sci, Crop Res Inst, Jinan 250100, Peoples R China; [Zhao, Fang-Jie] Nanjing Agr Univ, Coll Resources &amp; Environm Sci, State Key Lab Crop Genet &amp; Germplasm Enhancement, Nanjing 210095, Jiangsu, Peoples R China"/>
    <s v="Zhao, FJ (reprint author), Nanjing Agr Univ, Coll Resources &amp; Environm Sci, State Key Lab Crop Genet &amp; Germplasm Enhancement, Nanjing 210095, Jiangsu, Peoples R China."/>
    <s v="Fangjie.Zhao@njau.edu.cn"/>
    <s v="Zhao, Fang-Jie/A-8339-2008"/>
    <s v="Zhao, Fang-Jie/0000-0002-0164-169X"/>
    <s v="HarvestPlus Project [8055]; China Scholarship Council; High-Level Talents and Innovative Team Recruitment Program of Shandong Academy of Agricultural Sciences; Innovative Research Team Development Plan of the Ministry of Education of China [IRT1256]; Priority Academic Program Development of Jiangsu Higher Education Institutions (PAPD); Biotechnological and Biological Sciences Research Council (BBSRC)"/>
    <s v="This research was funded by HarvestPlus Project 8055, &quot;Optimizing the quality, species and availability of Fe in modern bread wheat cultivars in order to prevent global Fe deficiencies&quot;. We thank Adrian Crosland and Steve Freeman for ICP analysis and to Drs. Edward Souza, Jianli Chen and Juliet Marshall (University of Idaho) for providing wheat lines and advice. Yanfang Xue acknowledges funding by the China Scholarship Council and High-Level Talents and Innovative Team Recruitment Program of Shandong Academy of Agricultural Sciences. Research in F. J. Zhao's group is partly funded by the Innovative Research Team Development Plan of the Ministry of Education of China (grant no. IRT1256), and the Priority Academic Program Development of Jiangsu Higher Education Institutions (PAPD). Rothamsted Research receives strategic funding from the Biotechnological and Biological Sciences Research Council (BBSRC)."/>
    <m/>
    <n v="50"/>
    <n v="0"/>
    <n v="0"/>
    <n v="6"/>
    <n v="6"/>
    <s v="SPRINGER"/>
    <s v="DORDRECHT"/>
    <s v="VAN GODEWIJCKSTRAAT 30, 3311 GZ DORDRECHT, NETHERLANDS"/>
    <s v="0032-079X"/>
    <s v="1573-5036"/>
    <m/>
    <s v="PLANT SOIL"/>
    <s v="Plant Soil"/>
    <s v="NOV"/>
    <n v="2015"/>
    <n v="396"/>
    <d v="2016-01-02T00:00:00"/>
    <m/>
    <m/>
    <m/>
    <m/>
    <n v="73"/>
    <n v="83"/>
    <m/>
    <s v="10.1007/s11104-015-2582-6"/>
    <m/>
    <n v="11"/>
    <s v="Agronomy; Plant Sciences; Soil Science"/>
    <s v="Agriculture; Plant Sciences"/>
    <s v="CZ8IX"/>
    <s v="WOS:000367344500005"/>
    <m/>
    <s v="Zhao, FJ (reprint author), Nanjing Agr Univ, Coll Resources &amp; Environm Sci, State Key Lab Crop Genet &amp; Germplasm Enhancement, Nanjing 210095, Jiangsu, Peoples R China."/>
    <b v="0"/>
    <b v="0"/>
    <s v="资源管理与环境保护学院"/>
    <b v="0"/>
    <b v="0"/>
    <s v="0032-079X"/>
    <n v="3.528"/>
    <b v="0"/>
    <b v="0"/>
    <b v="0"/>
    <m/>
  </r>
  <r>
    <n v="1129"/>
    <x v="17"/>
    <s v="周立祥"/>
    <s v="J"/>
    <s v="Liu, FW; Zhou, J; Zhou, LX; Zhang, SS; Liu, LL; Wang, M"/>
    <m/>
    <m/>
    <m/>
    <s v="Liu, Fenwu; Zhou, Jun; Zhou, Lixiang; Zhang, Shasha; Liu, Lanlan; Wang, Ming"/>
    <m/>
    <m/>
    <s v="Effect of neutralized solid waste generated in lime neutralization on the ferrous ion bio-oxidation process during acid mine drainage treatment"/>
    <s v="JOURNAL OF HAZARDOUS MATERIALS"/>
    <m/>
    <m/>
    <s v="English"/>
    <s v="Article"/>
    <m/>
    <m/>
    <m/>
    <m/>
    <m/>
    <s v="Neutralized solid waste; Ferrous ion oxidation efficiency; Total iron precipitation efficiency; Iron oxyhydroxysulfate mineral"/>
    <s v="ACIDITHIOBACILLUS-FERROOXIDANS; THIOBACILLUS-FERROOXIDANS; BIOLOGICAL OXIDATION; WATER-TREATMENT; IRON OXIDATION; METAL REMOVAL; LOW PH; JAROSITE; SULFATE; PRECIPITATION"/>
    <m/>
    <s v="[Liu, Fenwu; Zhang, Shasha; Liu, Lanlan] Shanxi Agr Univ, Coll Resource &amp; Environm, Environm Engn Lab, Taigu 030801, Peoples R China; [Zhou, Jun] Nanjing Tech Univ, Coll Biotechnol &amp; Pharmaceut Engn, Nanjing 211816, Jiangsu, Peoples R China; [Zhou, Lixiang] Nanjing Agr Univ, Dept Environm Engn, Coll Resources &amp; Environm Sci, Nanjing 210095, Jiangsu, Peoples R China; [Wang, Ming] Hubei Univ, Dept Environm Engn, Coll Resources &amp; Environm Sci, Wuhan 430062, Peoples R China"/>
    <s v="Zhou, LX (reprint author), Nanjing Agr Univ, Dept Environm Engn, Coll Resources &amp; Environm Sci, Nanjing 210095, Jiangsu, Peoples R China."/>
    <s v="lxzhou@njau.edu.cn"/>
    <m/>
    <m/>
    <s v="National Natural Science Foundation of China [21407102, 41371476]; Natural Science Foundation of Shanxi Province, China [2015011022]; Science and Technology Foundation of Shanxi Agricultural University, China [201301]; Natural Science Foundation of the Jiangsu Higher Education Institutions of China [13KJB610006]"/>
    <s v="This work was supported by the National Natural Science Foundation of China (21407102, 41371476), the Natural Science Foundation of Shanxi Province, China (2015011022), the Science and Technology Foundation of Shanxi Agricultural University, China (201301) and the Natural Science Foundation of the Jiangsu Higher Education Institutions of China (13KJB610006)."/>
    <m/>
    <n v="41"/>
    <n v="0"/>
    <n v="0"/>
    <n v="7"/>
    <n v="7"/>
    <s v="ELSEVIER SCIENCE BV"/>
    <s v="AMSTERDAM"/>
    <s v="PO BOX 211, 1000 AE AMSTERDAM, NETHERLANDS"/>
    <s v="0304-3894"/>
    <s v="1873-3336"/>
    <m/>
    <s v="J HAZARD MATER"/>
    <s v="J. Hazard. Mater."/>
    <d v="2016-12-15T00:00:00"/>
    <n v="2015"/>
    <n v="299"/>
    <m/>
    <m/>
    <m/>
    <m/>
    <m/>
    <n v="404"/>
    <n v="411"/>
    <m/>
    <s v="10.1016/j.jhazmat.2015.06.035"/>
    <m/>
    <n v="8"/>
    <s v="Engineering, Environmental; Engineering, Civil; Environmental Sciences"/>
    <s v="Engineering; Environmental Sciences &amp; Ecology"/>
    <s v="CZ9IJ"/>
    <s v="WOS:000367411000045"/>
    <m/>
    <s v="Zhou, LX (reprint author), Nanjing Agr Univ, Dept Environm Engn, Coll Resources &amp; Environm Sci, Nanjing 210095, Jiangsu, Peoples R China."/>
    <b v="0"/>
    <b v="0"/>
    <s v="资源管理与环境保护学院"/>
    <b v="0"/>
    <b v="0"/>
    <s v="0304-3894"/>
    <n v="5.2770000000000001"/>
    <b v="0"/>
    <n v="1"/>
    <b v="0"/>
    <m/>
  </r>
  <r>
    <n v="1130"/>
    <x v="17"/>
    <s v=" Joseph, Stephen"/>
    <s v="J"/>
    <s v="Yao, CX; Joseph, S; Li, LQ; Pan, GX; Lin, Y; Munroe, P; Pace, B; Taherymoosavi, S; Van Zwieten, L; Thomas, T; Nielsen, S; Ye, J; Donne, S"/>
    <m/>
    <m/>
    <m/>
    <s v="Yao Chunxue; Joseph, Stephen; Li Lianqing; Pan Genxing; Lin, Yun; Munroe, Paul; Pace, Ben; Taherymoosavi, Sarasadat; Van Zwieten, Lukas; Thomas, Torsten; Nielsen, Shaun; Ye, Jun; Donne, Scott"/>
    <m/>
    <m/>
    <s v="Developing More Effective Enhanced Biochar Fertilisers for Improvement of Pepper Yield and Quality"/>
    <s v="PEDOSPHERE"/>
    <m/>
    <m/>
    <s v="English"/>
    <s v="Article"/>
    <m/>
    <m/>
    <m/>
    <m/>
    <m/>
    <s v="bentonite clay; chemical fertiliser; nitrate content; phosphoric acid; vitamin C content; wheat straw"/>
    <s v="PRODUCTIVITY; CARBON; CHINA; SOIL"/>
    <m/>
    <s v="[Yao Chunxue; Joseph, Stephen; Li Lianqing; Pan Genxing] Nanjing Agr Univ, Inst Resources Ecosyst &amp; Environm Agr, Nanjing 210095, Jiangsu, Peoples R China; [Joseph, Stephen; Lin, Yun; Donne, Scott] Univ Newcastle, Discipline Chem, Callaghan, NSW 4308, Australia; [Joseph, Stephen; Munroe, Paul; Pace, Ben; Taherymoosavi, Sarasadat] Univ New S Wales, Sch Mat Sci &amp; Engn, Sydney, NSW 2052, Australia; [Van Zwieten, Lukas] New South Wales Dept Primary Ind, Wollongbar, NSW 2477, Australia; [Thomas, Torsten; Nielsen, Shaun; Ye, Jun] Univ New S Wales, Sch Biotechnol &amp; Biomol Sci, Sydney, NSW 2052, Australia; [Thomas, Torsten; Nielsen, Shaun; Ye, Jun] Univ New S Wales, Ctr Marine Bioinnovat, Sydney, NSW 2052, Australia"/>
    <s v="Joseph, S (reprint author), Nanjing Agr Univ, Inst Resources Ecosyst &amp; Environm Agr, Nanjing 210095, Jiangsu, Peoples R China."/>
    <s v="joey.stephen@gmail.com"/>
    <m/>
    <s v="Van Zwieten, Lukas/0000-0002-8832-360X"/>
    <s v="Ministry of Science and Technology of China [2013-GB23600666, 2013BAD11B00]; Jiangsu Collaborative Innovation Center for Solid Organic Waste Resource Utilization, China; Australian Research Council [LP120200418]; Renewed Carbon Pty Ltd., Australia; project of DAFF Carbon Farming Futures-Filling the Research Gap, Australia [RG134978]"/>
    <s v="This study was financially supported by the Ministry of Science and Technology of China (Nos. 2013-GB23600666 and 2013BAD11B00), and was funded by the Jiangsu Collaborative Innovation Center for Solid Organic Waste Resource Utilization, China. We acknowledge the help of the Electron Microscope and X-Ray Unit of University of Newcastle, Australia. This work was also supported by the grant of the Australian Research Council (No. LP120200418), Renewed Carbon Pty Ltd., Australia and the project of DAFF Carbon Farming Futures-Filling the Research Gap, Australia (No. RG134978)."/>
    <m/>
    <n v="21"/>
    <n v="0"/>
    <n v="0"/>
    <n v="0"/>
    <n v="0"/>
    <s v="SCIENCE PRESS"/>
    <s v="BEIJING"/>
    <s v="16 DONGHUANGCHENGGEN NORTH ST, BEIJING 100717, PEOPLES R CHINA"/>
    <s v="1002-0160"/>
    <s v="2210-5107"/>
    <m/>
    <s v="PEDOSPHERE"/>
    <s v="Pedosphere"/>
    <s v="OCT"/>
    <n v="2015"/>
    <n v="25"/>
    <n v="5"/>
    <m/>
    <m/>
    <s v="SI"/>
    <m/>
    <n v="703"/>
    <n v="712"/>
    <m/>
    <m/>
    <m/>
    <n v="10"/>
    <s v="Soil Science"/>
    <s v="Agriculture"/>
    <s v="CS0WL"/>
    <s v="WOS:000361782800008"/>
    <m/>
    <s v="Joseph, S (reprint author), Nanjing Agr Univ, Inst Resources Ecosyst &amp; Environm Agr, Nanjing 210095, Jiangsu, Peoples R China."/>
    <b v="0"/>
    <b v="0"/>
    <s v="资源管理与环境保护学院"/>
    <b v="0"/>
    <b v="0"/>
    <s v="1002-0160"/>
    <n v="1.911"/>
    <b v="0"/>
    <b v="0"/>
    <n v="1"/>
    <m/>
  </r>
  <r>
    <n v="1131"/>
    <x v="17"/>
    <s v=" 蒋静艳"/>
    <m/>
    <m/>
    <m/>
    <m/>
    <m/>
    <s v="Jiang, JY (Jiang, Jingyan); Chen, LM (Chen, Linmei); Sun, Q (Sun, Qing); Sang, MM (Sang, Mengmeng); Huang, Y (Huang, Yao)"/>
    <m/>
    <m/>
    <s v="Application of herbicides is likely to reduce greenhouse gas (N2O and CH4) emissions from rice-wheat cropping systems"/>
    <s v="ATMOSPHERIC ENVIRONMENT  卷: 107  页: 62-69  DOI: 10.1016/j.atmosenv.2015.02.029  出版年: APR 2015  "/>
    <m/>
    <m/>
    <m/>
    <s v="Article"/>
    <m/>
    <m/>
    <m/>
    <m/>
    <m/>
    <m/>
    <m/>
    <m/>
    <m/>
    <m/>
    <m/>
    <m/>
    <m/>
    <m/>
    <m/>
    <m/>
    <m/>
    <m/>
    <m/>
    <m/>
    <m/>
    <m/>
    <m/>
    <m/>
    <s v="1352-2310"/>
    <m/>
    <m/>
    <m/>
    <m/>
    <m/>
    <m/>
    <m/>
    <m/>
    <m/>
    <m/>
    <m/>
    <m/>
    <m/>
    <m/>
    <m/>
    <m/>
    <m/>
    <m/>
    <m/>
    <m/>
    <m/>
    <m/>
    <m/>
    <b v="0"/>
    <b v="0"/>
    <b v="0"/>
    <b v="0"/>
    <b v="0"/>
    <b v="0"/>
    <s v="1352-2310"/>
    <n v="3.78"/>
    <b v="0"/>
    <b v="0"/>
    <b v="0"/>
    <m/>
  </r>
  <r>
    <n v="1132"/>
    <x v="17"/>
    <s v="Kibue, Grace Wanjiru"/>
    <m/>
    <m/>
    <m/>
    <m/>
    <m/>
    <s v=" Kibue, GW (Kibue, Grace Wanjiru); Pan, GX (Pan, Genxing); Zheng, JF (Zheng, Jufeng); Li, ZD (Li Zhengdong); Mao, L (Mao, Li)"/>
    <m/>
    <m/>
    <s v="Assessment of climate change awareness and agronomic practices in an agricultural region of Henan Province, China"/>
    <s v="ENVIRONMENT DEVELOPMENT AND SUSTAINABILITY  卷: 17  期: 3  页: 379-391  DOI: 10.1007/s10668-014-9546-5  出版年: JUN 2015  "/>
    <m/>
    <m/>
    <m/>
    <s v="Article"/>
    <m/>
    <m/>
    <m/>
    <m/>
    <m/>
    <m/>
    <m/>
    <m/>
    <m/>
    <m/>
    <m/>
    <m/>
    <m/>
    <m/>
    <m/>
    <m/>
    <m/>
    <m/>
    <m/>
    <m/>
    <m/>
    <m/>
    <m/>
    <m/>
    <s v="1387-585X"/>
    <m/>
    <m/>
    <m/>
    <m/>
    <m/>
    <m/>
    <m/>
    <m/>
    <m/>
    <m/>
    <m/>
    <m/>
    <m/>
    <m/>
    <m/>
    <m/>
    <m/>
    <m/>
    <m/>
    <m/>
    <m/>
    <m/>
    <m/>
    <b v="0"/>
    <b v="0"/>
    <b v="0"/>
    <b v="0"/>
    <b v="0"/>
    <b v="0"/>
    <s v="1387-585X"/>
    <n v="0"/>
    <b v="0"/>
    <b v="0"/>
    <n v="1"/>
    <m/>
  </r>
  <r>
    <n v="1133"/>
    <x v="17"/>
    <s v="Wang, J"/>
    <s v="J"/>
    <s v="Wang, J; Chen, Z; Xiong, Z; Chen, C; Xu, X; Zhou, Q; Kuzyakov, Y"/>
    <m/>
    <m/>
    <m/>
    <s v="Wang, J.; Chen, Z.; Xiong, Z.; Chen, C.; Xu, X.; Zhou, Q.; Kuzyakov, Y."/>
    <m/>
    <m/>
    <s v="Effects of biochar amendment on greenhouse gas emissions, net ecosystem carbon budget and properties of an acidic soil under intensive vegetable production"/>
    <s v="SOIL USE AND MANAGEMENT"/>
    <m/>
    <m/>
    <s v="English"/>
    <s v="Article"/>
    <m/>
    <m/>
    <m/>
    <m/>
    <m/>
    <s v="Biochar; soil heterotrophic respiration; nitrification inhibitor; soil fertility"/>
    <s v="NITROUS-OXIDE EMISSIONS; CHINA; IMPACT; RESPIRATION; QUALITY; N2O"/>
    <m/>
    <s v="[Wang, J.; Chen, Z.; Xiong, Z.; Chen, C.; Xu, X.; Zhou, Q.] Nanjing Agr Univ, Coll Resources &amp; Environm Sci, Jiangsu Key Lab Low Carbon Agr &amp; GHGs Mitigat, Nanjing 210095, Jiangsu, Peoples R China; [Wang, J.; Kuzyakov, Y.] Univ Gottingen, Dept Soil Sci Temperate Ecosyst, D-37077 Gottingen, Germany; [Kuzyakov, Y.] Univ Gottingen, Dept Agr Soil Sci, D-37077 Gottingen, Germany; [Kuzyakov, Y.] Kazan Fed Univ, Inst Environm Sci, Kazan 420049, Russia"/>
    <s v="Xiong, Z (reprint author), Nanjing Agr Univ, Coll Resources &amp; Environm Sci, Jiangsu Key Lab Low Carbon Agr &amp; GHGs Mitigat, Nanjing 210095, Jiangsu, Peoples R China."/>
    <s v="zqxiong@njau.edu.cn"/>
    <s v="Wang, Jinyang /E-7780-2011"/>
    <s v="Wang, Jinyang /0000-0003-0668-336X"/>
    <s v="National Science Foundation of China [41471192, 41171238]; Ministry of Science and Technology [2013BAD11B01]; Central Universities [KYTZ201404]; Special Fund for Agro-Scientific Research in the Public Interest [201503106]; Graduate Research and Innovation Projects for College Graduates of Jiangsu Province [CXZZ13_0298]; China Scholarship Council"/>
    <s v="The authors would like to thank the editor and reviewers for their many helpful comments and suggestions. This work was jointly supported by the National Science Foundation of China (41471192, 41171238), the Ministry of Science and Technology (2013BAD11B01), the Central Universities (KYTZ201404), Special Fund for Agro-Scientific Research in the Public Interest (201503106) and the Graduate Research and Innovation Projects for College Graduates of Jiangsu Province (CXZZ13_0298). The authors also thank China Scholarship Council for providing funds to Jinyang Wang to pursue his studies in Germany."/>
    <m/>
    <n v="33"/>
    <n v="0"/>
    <n v="0"/>
    <n v="1"/>
    <n v="1"/>
    <s v="WILEY-BLACKWELL"/>
    <s v="HOBOKEN"/>
    <s v="111 RIVER ST, HOBOKEN 07030-5774, NJ USA"/>
    <s v="0266-0032"/>
    <s v="1475-2743"/>
    <m/>
    <s v="SOIL USE MANAGE"/>
    <s v="Soil Use Manage."/>
    <s v="SEP"/>
    <n v="2015"/>
    <d v="1900-01-30T00:00:00"/>
    <n v="3"/>
    <m/>
    <m/>
    <m/>
    <m/>
    <n v="375"/>
    <n v="383"/>
    <m/>
    <s v="10.1111/sum.12202"/>
    <m/>
    <n v="9"/>
    <s v="Soil Science"/>
    <s v="Agriculture"/>
    <s v="CV9GS"/>
    <s v="WOS:000364596300005"/>
    <m/>
    <s v="Xiong, Z (reprint author), Nanjing Agr Univ, Coll Resources &amp; Environm Sci, Jiangsu Key Lab Low Carbon Agr &amp; GHGs Mitigat, Nanjing 210095, Jiangsu, Peoples R China."/>
    <b v="0"/>
    <b v="0"/>
    <s v="资源管理与环境保护学院"/>
    <b v="0"/>
    <b v="0"/>
    <s v="0266-0032"/>
    <n v="1.466"/>
    <b v="0"/>
    <b v="0"/>
    <n v="1"/>
    <n v="12"/>
  </r>
  <r>
    <n v="1134"/>
    <x v="17"/>
    <s v="陈爱群"/>
    <m/>
    <m/>
    <m/>
    <m/>
    <m/>
    <s v="Liao, DH (Liao, Dehua); Chen, X (Chen, Xiao); Chen, AQ (Chen, Aiqun); Wang, HM (Wang, Huimin); Liu, JJ (Liu, Jianjian); Liu, JL (Liu, Junli); Gu, M (Gu, Mian); Sun, SB (Sun, Shubin); Xu, GH (Xu, Guohua)"/>
    <m/>
    <m/>
    <s v="The Characterization of Six Auxin-Induced Tomato GH3 Genes Uncovers a Member, SlGH3.4, Strongly Responsive to Arbuscular Mycorrhizal Symbiosis"/>
    <s v="PLANT AND CELL PHYSIOLOGY  卷: 56  期: 4  特刊: SI  页: 674-687  DOI: 10.1093/pcp/pcu212  出版年: APR 2015"/>
    <m/>
    <m/>
    <m/>
    <s v="Article"/>
    <m/>
    <m/>
    <m/>
    <m/>
    <m/>
    <m/>
    <m/>
    <m/>
    <m/>
    <m/>
    <m/>
    <m/>
    <m/>
    <m/>
    <m/>
    <m/>
    <m/>
    <m/>
    <m/>
    <m/>
    <m/>
    <m/>
    <m/>
    <m/>
    <s v="0032-0781"/>
    <m/>
    <m/>
    <m/>
    <m/>
    <m/>
    <m/>
    <m/>
    <m/>
    <m/>
    <m/>
    <m/>
    <m/>
    <m/>
    <m/>
    <m/>
    <m/>
    <m/>
    <m/>
    <m/>
    <m/>
    <m/>
    <m/>
    <m/>
    <b v="0"/>
    <b v="0"/>
    <b v="0"/>
    <b v="0"/>
    <b v="0"/>
    <b v="0"/>
    <s v="0032-0781"/>
    <n v="5.1559999999999997"/>
    <b v="0"/>
    <n v="1"/>
    <b v="0"/>
    <m/>
  </r>
  <r>
    <n v="1135"/>
    <x v="17"/>
    <s v="陈巍"/>
    <m/>
    <m/>
    <m/>
    <m/>
    <m/>
    <s v=" Wei, Z (Wei, Zhong); Huang, JF (Huang, Jianfeng); Yang, CL (Yang, Chunlan); Xu, YC (Xu, Yangchun); Shen, QR (Shen, Qirong); Chen, W (Chen, Wei)"/>
    <m/>
    <m/>
    <s v="Screening of suitable carriers for Bacillus amyloliquefaciens strain QL-18 to enhance the biocontrol of tomato bacterial wilt"/>
    <s v="CROP PROTECTION  卷: 75  页: 96-103  DOI: 10.1016/j.cropro.2015.05.010  出版年: SEP 2015  "/>
    <m/>
    <m/>
    <m/>
    <s v="Article"/>
    <m/>
    <m/>
    <m/>
    <m/>
    <m/>
    <m/>
    <m/>
    <m/>
    <m/>
    <m/>
    <m/>
    <m/>
    <m/>
    <m/>
    <m/>
    <m/>
    <m/>
    <m/>
    <m/>
    <m/>
    <m/>
    <m/>
    <m/>
    <m/>
    <s v="0261-2194"/>
    <m/>
    <m/>
    <m/>
    <m/>
    <m/>
    <m/>
    <m/>
    <m/>
    <m/>
    <m/>
    <m/>
    <m/>
    <m/>
    <m/>
    <m/>
    <m/>
    <m/>
    <m/>
    <m/>
    <m/>
    <m/>
    <m/>
    <m/>
    <b v="0"/>
    <b v="0"/>
    <b v="0"/>
    <b v="0"/>
    <b v="0"/>
    <b v="0"/>
    <s v="0261-2194"/>
    <n v="1.635"/>
    <b v="0"/>
    <b v="0"/>
    <n v="1"/>
    <m/>
  </r>
  <r>
    <n v="1136"/>
    <x v="17"/>
    <s v="陈巍"/>
    <m/>
    <m/>
    <m/>
    <m/>
    <m/>
    <s v=" Li, RX (Li, Rui-Xia); Cai, F (Cai, Feng); Pang, G (Pang, Guan); Shen, QR (Shen, Qi-Rong); Li, R (Li, Rong); Chen, W (Chen, Wei)"/>
    <m/>
    <m/>
    <s v="Solubilisation of Phosphate and Micronutrients by Trichoderma harzianum and Its Relationship with the Promotion of Tomato Plant Growth"/>
    <s v="PLOS ONE  卷: 10  期: 6  文献号: e0130081  DOI: 10.1371/journal.pone.0130081  出版年: JUN 25 2015  "/>
    <m/>
    <m/>
    <m/>
    <s v="Article"/>
    <m/>
    <m/>
    <m/>
    <m/>
    <m/>
    <m/>
    <m/>
    <m/>
    <m/>
    <m/>
    <m/>
    <m/>
    <m/>
    <m/>
    <m/>
    <m/>
    <m/>
    <m/>
    <m/>
    <m/>
    <m/>
    <m/>
    <m/>
    <m/>
    <s v="1932-6203"/>
    <m/>
    <m/>
    <m/>
    <m/>
    <m/>
    <m/>
    <m/>
    <m/>
    <m/>
    <m/>
    <m/>
    <m/>
    <m/>
    <m/>
    <m/>
    <m/>
    <m/>
    <m/>
    <m/>
    <m/>
    <m/>
    <m/>
    <m/>
    <b v="0"/>
    <b v="0"/>
    <b v="0"/>
    <b v="0"/>
    <b v="0"/>
    <b v="0"/>
    <s v="1932-6203"/>
    <n v="3.702"/>
    <b v="0"/>
    <b v="0"/>
    <b v="0"/>
    <m/>
  </r>
  <r>
    <n v="1137"/>
    <x v="17"/>
    <s v="陈小云"/>
    <m/>
    <m/>
    <m/>
    <m/>
    <m/>
    <s v="Chen, Xiaoyun; Daniell, Tim J.; Neilson, Roy; O'Flaherty, Vincent; Griffiths, Bryan S."/>
    <m/>
    <m/>
    <s v="Microbial and microfaunal communities in phosphorus limited, grazed grassland change composition but maintain homeostatic nutrient stoichiometry (vol 75, pg 94, 2014)"/>
    <s v="SOIL BIOLOGY &amp; BIOCHEMISTRY"/>
    <m/>
    <m/>
    <m/>
    <s v="Correction"/>
    <m/>
    <m/>
    <m/>
    <m/>
    <m/>
    <m/>
    <m/>
    <m/>
    <m/>
    <m/>
    <m/>
    <m/>
    <m/>
    <m/>
    <m/>
    <m/>
    <m/>
    <m/>
    <m/>
    <m/>
    <m/>
    <m/>
    <m/>
    <m/>
    <s v="0038-0717"/>
    <m/>
    <m/>
    <m/>
    <m/>
    <m/>
    <m/>
    <m/>
    <m/>
    <m/>
    <m/>
    <m/>
    <m/>
    <m/>
    <m/>
    <m/>
    <m/>
    <m/>
    <m/>
    <m/>
    <m/>
    <m/>
    <m/>
    <m/>
    <b v="0"/>
    <b v="0"/>
    <b v="0"/>
    <b v="0"/>
    <b v="0"/>
    <b v="0"/>
    <s v="0038-0717"/>
    <n v="4.9530000000000003"/>
    <b v="0"/>
    <b v="0"/>
    <b v="0"/>
    <m/>
  </r>
  <r>
    <n v="1138"/>
    <x v="17"/>
    <s v="程琨"/>
    <m/>
    <m/>
    <m/>
    <m/>
    <m/>
    <s v=" Yan, M (Yan, Ming); Luo, T (Luo, Ting); Bian, RJ (Bian, Rongjun); Cheng, K (Cheng, Kun); Pan, GX (Pan, Genxing); Rees, R (Rees, Robert)"/>
    <m/>
    <m/>
    <s v="A comparative study on carbon footprint of rice production between household and aggregated farms from Jiangxi, China"/>
    <s v="ENVIRONMENTAL MONITORING AND ASSESSMENT  卷: 187  期: 6  文献号: 332  DOI: 10.1007/s10661-015-4572-9  出版年: JUN 2015  "/>
    <m/>
    <m/>
    <m/>
    <s v="Article"/>
    <m/>
    <m/>
    <m/>
    <m/>
    <m/>
    <m/>
    <m/>
    <m/>
    <m/>
    <m/>
    <m/>
    <m/>
    <m/>
    <m/>
    <m/>
    <m/>
    <m/>
    <m/>
    <m/>
    <m/>
    <m/>
    <m/>
    <m/>
    <m/>
    <s v="0167-6369"/>
    <m/>
    <m/>
    <m/>
    <m/>
    <m/>
    <m/>
    <m/>
    <m/>
    <m/>
    <m/>
    <m/>
    <m/>
    <m/>
    <m/>
    <m/>
    <m/>
    <m/>
    <m/>
    <m/>
    <m/>
    <m/>
    <m/>
    <m/>
    <b v="0"/>
    <b v="0"/>
    <b v="0"/>
    <b v="0"/>
    <b v="0"/>
    <b v="0"/>
    <s v="0167-6369"/>
    <n v="1.9179999999999999"/>
    <b v="0"/>
    <b v="0"/>
    <n v="1"/>
    <m/>
  </r>
  <r>
    <n v="1139"/>
    <x v="17"/>
    <s v="程琨"/>
    <m/>
    <m/>
    <m/>
    <m/>
    <m/>
    <s v=" Luo, T (Luo, Ting); Yue, Q (Yue, Qian); Yan, M (Yan, Ming); Cheng, K (Cheng, Kun); Pan, GX (Pan, Genxing)"/>
    <m/>
    <m/>
    <s v="Carbon footprint of China's livestock system - a case study of farm survey in Sichuan province, China"/>
    <s v="JOURNAL OF CLEANER PRODUCTION  卷: 102  页: 136-143  DOI: 10.1016/j.jclepro.2015.04.077  出版年: SEP 1 2015  "/>
    <m/>
    <m/>
    <m/>
    <s v="Article"/>
    <m/>
    <m/>
    <m/>
    <m/>
    <m/>
    <m/>
    <m/>
    <m/>
    <m/>
    <m/>
    <m/>
    <m/>
    <m/>
    <m/>
    <m/>
    <m/>
    <m/>
    <m/>
    <m/>
    <m/>
    <m/>
    <m/>
    <m/>
    <m/>
    <s v="0959-6526"/>
    <m/>
    <m/>
    <m/>
    <m/>
    <m/>
    <m/>
    <m/>
    <m/>
    <m/>
    <m/>
    <m/>
    <m/>
    <m/>
    <m/>
    <m/>
    <m/>
    <m/>
    <m/>
    <m/>
    <m/>
    <m/>
    <m/>
    <m/>
    <b v="0"/>
    <b v="0"/>
    <b v="0"/>
    <b v="0"/>
    <b v="0"/>
    <b v="0"/>
    <s v="0959-6526"/>
    <n v="4.1669999999999998"/>
    <b v="0"/>
    <b v="0"/>
    <b v="0"/>
    <m/>
  </r>
  <r>
    <n v="1140"/>
    <x v="17"/>
    <s v="代静玉"/>
    <m/>
    <m/>
    <m/>
    <m/>
    <m/>
    <s v=" Hu, LC (Hu Lin-chao); Chen, LN (Chen Li-na); Yin, Y (Yin Yong); Huang, ZQ (Huang Zhao-qin); Dai, JY (Dai Jing-yu)"/>
    <m/>
    <m/>
    <s v="Preliminary Study on the Structural Characteristics of Residue from Rice Straw Burning in Field"/>
    <s v="SPECTROSCOPY AND SPECTRAL ANALYSIS  卷: 35  期: 7  页: 1844-1847  DOI: 10.3964/j.issn.1000-0593(2015)07-1844-04  出版年: JUL 2015  "/>
    <m/>
    <m/>
    <m/>
    <s v="Article"/>
    <m/>
    <m/>
    <m/>
    <m/>
    <m/>
    <m/>
    <m/>
    <m/>
    <m/>
    <m/>
    <m/>
    <m/>
    <m/>
    <m/>
    <m/>
    <m/>
    <m/>
    <m/>
    <m/>
    <m/>
    <m/>
    <m/>
    <m/>
    <m/>
    <s v="1000-0593"/>
    <m/>
    <m/>
    <m/>
    <m/>
    <m/>
    <m/>
    <m/>
    <m/>
    <m/>
    <m/>
    <m/>
    <m/>
    <m/>
    <m/>
    <m/>
    <m/>
    <m/>
    <m/>
    <m/>
    <m/>
    <m/>
    <m/>
    <m/>
    <b v="0"/>
    <b v="0"/>
    <b v="0"/>
    <b v="0"/>
    <b v="0"/>
    <b v="0"/>
    <s v="1000-0593"/>
    <n v="0.25700000000000001"/>
    <b v="0"/>
    <b v="0"/>
    <n v="1"/>
    <m/>
  </r>
  <r>
    <n v="1141"/>
    <x v="17"/>
    <s v="董彩霞"/>
    <m/>
    <m/>
    <m/>
    <m/>
    <m/>
    <s v="Liu, PY (Liu Pei-Ya); Wen, QL (Wen Qin-Liang); Li, YJ (Li Yu-Jiao); Dong, CX (Dong Chang-Xun); Pan, GX (Pan Gen-Xing)"/>
    <m/>
    <m/>
    <s v="Kinetics of Specific and Non-Specific Copper Sorption on Aggregates of an Acidic Paddy Soil from the Taihu Lake Region in East China"/>
    <s v="PEDOSPHERE  卷: 25  期: 1  页: 37-45  出版年: FEB 2015  "/>
    <m/>
    <m/>
    <m/>
    <s v="Article"/>
    <m/>
    <m/>
    <m/>
    <m/>
    <m/>
    <m/>
    <m/>
    <m/>
    <m/>
    <m/>
    <m/>
    <m/>
    <m/>
    <m/>
    <m/>
    <m/>
    <m/>
    <m/>
    <m/>
    <m/>
    <m/>
    <m/>
    <m/>
    <m/>
    <s v="1002-0160"/>
    <m/>
    <m/>
    <m/>
    <m/>
    <m/>
    <m/>
    <m/>
    <m/>
    <m/>
    <m/>
    <m/>
    <m/>
    <m/>
    <m/>
    <m/>
    <m/>
    <m/>
    <m/>
    <m/>
    <m/>
    <m/>
    <m/>
    <m/>
    <b v="0"/>
    <b v="0"/>
    <b v="0"/>
    <b v="0"/>
    <b v="0"/>
    <b v="0"/>
    <s v="1002-0160"/>
    <n v="1.911"/>
    <b v="0"/>
    <b v="0"/>
    <n v="1"/>
    <m/>
  </r>
  <r>
    <n v="1142"/>
    <x v="17"/>
    <s v="范晓荣"/>
    <s v="J"/>
    <s v="Huang, SJ; Chen, S; Liang, ZH; Zhang, CM; Yan, M; Chen, JG; Xu, GH; Fan, XR; Zhang, YL"/>
    <m/>
    <m/>
    <m/>
    <s v="Huang, Shuangjie; Chen, Si; Liang, Zhihao; Zhang, Chenming; Yan, Ming; Chen, Jingguang; Xu, Guohua; Fan, Xiaorong; Zhang, Yali"/>
    <m/>
    <m/>
    <s v="Knockdown of the partner protein OsNAR2.1 for high-affinity nitrate transport represses lateral root formation in a nitrate-dependent manner"/>
    <s v="SCIENTIFIC REPORTS"/>
    <m/>
    <m/>
    <s v="English"/>
    <s v="Article"/>
    <m/>
    <m/>
    <m/>
    <m/>
    <m/>
    <m/>
    <s v="MADS-BOX GENE; ARABIDOPSIS-THALIANA; SYSTEM ARCHITECTURE; SIGNALING PATHWAY; AUXIN TRANSPORT; RICE; NITROGEN; EXPRESSION; PLANTS; AVAILABILITY"/>
    <m/>
    <s v="[Huang, Shuangjie; Chen, Si; Liang, Zhihao; Zhang, Chenming; Yan, Ming; Chen, Jingguang; Xu, Guohua; Fan, Xiaorong; Zhang, Yali] Nanjing Agr Univ, Minist Agr, Key Lab Plant Nutr &amp; Fertilizat Low Middle Reache, State Key Lab Crop Genet &amp; Germplasm Enhancement, Nanjing 210095, Jiangsu, Peoples R China"/>
    <s v="Fan, XR (reprint author), Nanjing Agr Univ, Minist Agr, Key Lab Plant Nutr &amp; Fertilizat Low Middle Reache, State Key Lab Crop Genet &amp; Germplasm Enhancement, Nanjing 210095, Jiangsu, Peoples R China."/>
    <s v="xiaorongfan@njau.edu.cn; ylzhang@njau.edu.cn"/>
    <m/>
    <m/>
    <s v="Ministry of Science and Technology of China [2011CB100302]; National Nature Science Foundation of China [31071846, 31172022, 31372122, 31471936]; Innovative Research Team Development Plan of the Ministry of Education of China [IRT1256]; 111 Project [12009]; PAPD in Jiangsu Province of China; China Scholarship Council (CSC); Innovative Plan of Jiangsu Province of China [CXLX13_280, 568]"/>
    <s v="This work was funded by the Ministry of Science and Technology of China (No. 2011CB100302), the National Nature Science Foundation of China (No. 31071846, 31172022, 31372122 and 31471936), Innovative Research Team Development Plan of the Ministry of Education of China (No. IRT1256), the 111 Project (No. 12009), PAPD in Jiangsu Province of China, China Scholarship Council (CSC), and Innovative Plan of Jiangsu Province of China (CXLX13_280 and 568)."/>
    <m/>
    <n v="50"/>
    <n v="0"/>
    <n v="0"/>
    <n v="0"/>
    <n v="0"/>
    <s v="NATURE PUBLISHING GROUP"/>
    <s v="LONDON"/>
    <s v="MACMILLAN BUILDING, 4 CRINAN ST, LONDON N1 9XW, ENGLAND"/>
    <s v="2045-2322"/>
    <m/>
    <m/>
    <s v="SCI REP-UK"/>
    <s v="Sci Rep"/>
    <d v="2015-12-08T00:00:00"/>
    <n v="2015"/>
    <n v="5"/>
    <m/>
    <m/>
    <m/>
    <m/>
    <m/>
    <m/>
    <m/>
    <n v="18192"/>
    <s v="10.1038/srep18192"/>
    <m/>
    <n v="12"/>
    <s v="Multidisciplinary Sciences"/>
    <s v="Science &amp; Technology - Other Topics"/>
    <s v="CX8ZJ"/>
    <s v="WOS:000365994000001"/>
    <n v="26644084"/>
    <s v="Fan, XR (reprint author), Nanjing Agr Univ, Minist Agr, Key Lab Plant Nutr &amp; Fertilizat Low Middle Reache, State Key Lab Crop Genet &amp; Germplasm Enhancement, Nanjing 210095, Jiangsu, Peoples R China."/>
    <b v="0"/>
    <b v="0"/>
    <b v="0"/>
    <b v="0"/>
    <b v="0"/>
    <s v="2045-2322"/>
    <n v="5.5970000000000004"/>
    <b v="0"/>
    <n v="1"/>
    <b v="0"/>
    <n v="12"/>
  </r>
  <r>
    <n v="1143"/>
    <x v="17"/>
    <s v="高彥征"/>
    <m/>
    <m/>
    <m/>
    <m/>
    <m/>
    <s v=" Gao, YZ (Gao, Yanzheng); Wang, N (Wang, Nan); Li, H (Li, Hui); Hu, XJ (Hu, Xiaojie); Goikavi, C (Goikavi, Caspar)"/>
    <m/>
    <m/>
    <s v="Low-Molecular-Weight Organic Acids Influence the Sorption of Phenanthrene by Different Soil Particle Size Fractions"/>
    <s v=" JOURNAL OF ENVIRONMENTAL QUALITY  卷: 44  期: 1  页: 219-227  DOI: 10.2134/jeq2014.06.0266  出版年: JAN-FEB 2015"/>
    <m/>
    <m/>
    <m/>
    <s v="Article"/>
    <m/>
    <m/>
    <m/>
    <m/>
    <m/>
    <m/>
    <m/>
    <m/>
    <m/>
    <m/>
    <m/>
    <m/>
    <m/>
    <m/>
    <m/>
    <m/>
    <m/>
    <m/>
    <m/>
    <m/>
    <m/>
    <m/>
    <m/>
    <m/>
    <s v="0047-2425"/>
    <m/>
    <m/>
    <m/>
    <m/>
    <m/>
    <m/>
    <m/>
    <m/>
    <m/>
    <m/>
    <m/>
    <m/>
    <m/>
    <m/>
    <m/>
    <m/>
    <m/>
    <m/>
    <m/>
    <m/>
    <m/>
    <m/>
    <m/>
    <b v="0"/>
    <b v="0"/>
    <b v="0"/>
    <b v="0"/>
    <b v="0"/>
    <b v="0"/>
    <s v="0047-2425"/>
    <n v="2.972"/>
    <b v="0"/>
    <b v="0"/>
    <b v="0"/>
    <m/>
  </r>
  <r>
    <n v="1144"/>
    <x v="17"/>
    <s v="高彦征"/>
    <s v="J"/>
    <s v="Sun, K; Liu, J; Gao, YZ; Sheng, YH; Kang, FX; Waigi, MG"/>
    <m/>
    <m/>
    <m/>
    <s v="Sun, Kai; Liu, Juan; Gao, Yanzheng; Sheng, Yuehui; Kang, Fuxing; Waigi, Michael Gatheru"/>
    <m/>
    <m/>
    <s v="Inoculating plants with the endophytic bacterium Pseudomonas sp Ph6-gfp to reduce phenanthrene contamination"/>
    <s v="ENVIRONMENTAL SCIENCE AND POLLUTION RESEARCH"/>
    <m/>
    <m/>
    <s v="English"/>
    <s v="Article"/>
    <m/>
    <m/>
    <m/>
    <m/>
    <m/>
    <s v="Polycyclic aromatic hydrocarbons; Phenanthrene; Endophytic Pseudomonas; Colonization method; Visualization; Performance"/>
    <s v="POLYCYCLIC AROMATIC-HYDROCARBONS; METHOD AFFECTS COLONIZATION; ORGANIC POLLUTANTS; POPLAR TREES; BIOFILM FORMATION; PHYTOREMEDIATION; GROWTH; SOIL; SEEDLINGS; RICE"/>
    <m/>
    <s v="[Sun, Kai; Liu, Juan; Gao, Yanzheng; Sheng, Yuehui; Kang, Fuxing; Waigi, Michael Gatheru] Nanjing Agr Univ, Inst Organ Contaminant Control &amp; Soil Remediat, Coll Resources &amp; Environm Sci, Nanjing 210095, Jiangsu, Peoples R China"/>
    <s v="Gao, YZ (reprint author), Nanjing Agr Univ, Inst Organ Contaminant Control &amp; Soil Remediat, Coll Resources &amp; Environm Sci, Weigang Rd 1, Nanjing 210095, Jiangsu, Peoples R China."/>
    <s v="gaoyanzheng@njau.edu.cn"/>
    <m/>
    <m/>
    <s v="National Science Foundation of China [41201501, 41171380, 51278252, 21477056]; Science Foundation of Jiangsu Province [BK2012370, BK20130030]; Doctoral Fund of the Ministry of Education of China [20120097120012]"/>
    <s v="This work was financially supported by the National Science Foundation of China (41201501, 41171380, 51278252, 21477056), the Science Foundation of Jiangsu Province (BK2012370, BK20130030), and the Doctoral Fund of the Ministry of Education of China (20120097120012)."/>
    <m/>
    <n v="51"/>
    <n v="0"/>
    <n v="0"/>
    <n v="0"/>
    <n v="0"/>
    <s v="SPRINGER HEIDELBERG"/>
    <s v="HEIDELBERG"/>
    <s v="TIERGARTENSTRASSE 17, D-69121 HEIDELBERG, GERMANY"/>
    <s v="0944-1344"/>
    <s v="1614-7499"/>
    <m/>
    <s v="ENVIRON SCI POLLUT R"/>
    <s v="Environ. Sci. Pollut. Res."/>
    <s v="DEC"/>
    <n v="2015"/>
    <n v="22"/>
    <n v="24"/>
    <m/>
    <m/>
    <m/>
    <m/>
    <n v="19529"/>
    <n v="19537"/>
    <m/>
    <s v="10.1007/s11356-015-5128-9"/>
    <m/>
    <n v="9"/>
    <s v="Environmental Sciences"/>
    <s v="Environmental Sciences &amp; Ecology"/>
    <s v="CY8CX"/>
    <s v="WOS:000366637300022"/>
    <m/>
    <s v="Gao, YZ (reprint author), Nanjing Agr Univ, Inst Organ Contaminant Control &amp; Soil Remediat, Coll Resources &amp; Environm Sci, Weigang Rd 1, Nanjing 210095, Jiangsu, Peoples R China."/>
    <b v="0"/>
    <b v="0"/>
    <s v="资源管理与环境保护学院"/>
    <b v="0"/>
    <b v="0"/>
    <s v="0944-1344"/>
    <n v="2.92"/>
    <b v="0"/>
    <b v="0"/>
    <b v="0"/>
    <m/>
  </r>
  <r>
    <n v="1145"/>
    <x v="17"/>
    <s v="高彦征"/>
    <s v="J"/>
    <s v="Kang, FX; Hu, XJ; Liu, J; Gao, YZ"/>
    <m/>
    <m/>
    <m/>
    <s v="Kang, Fuxing; Hu, Xiaojie; Liu, Juan; Gao, Yanzheng"/>
    <m/>
    <m/>
    <s v="Noncovalent Binding of Polycyclic Aromatic Hydrocarbons with Genetic Bases Reducing the in Vitro Lateral Transfer of Antibiotic Resistant Genes"/>
    <s v="ENVIRONMENTAL SCIENCE &amp; TECHNOLOGY"/>
    <m/>
    <m/>
    <s v="English"/>
    <s v="Article"/>
    <m/>
    <m/>
    <m/>
    <m/>
    <m/>
    <m/>
    <s v="ENHANCED RAMAN-SCATTERING; GAUSSIAN-BASIS SETS; SINGLE MOLECULES; ATOMS LI; DNA; FLUORESCENCE; CONTAMINANTS; BACTERIA; PAH; KR"/>
    <m/>
    <s v="[Kang, Fuxing; Hu, Xiaojie; Liu, Juan; Gao, Yanzheng] Nanjing Agr Univ, Coll Resources &amp; Environm Sci, Inst Organ Contaminant Control &amp; Soil Remediat, Nanjing 210095, Jiangsu, Peoples R China"/>
    <s v="Gao, YZ (reprint author), Nanjing Agr Univ, Coll Resources &amp; Environm Sci, Inst Organ Contaminant Control &amp; Soil Remediat, Nanjing 210095, Jiangsu, Peoples R China."/>
    <s v="gaoyanzheng@njau.edu.cn"/>
    <m/>
    <m/>
    <s v="National Science Foundation of China [41401543, 41171193]; National Science Foundation for Postdoctoral Scientists of China [2014M561662]; Natural Science Foundation of Jiangsu Province of China [BK20140725, BK20130030]; Priority Academic Program Development Foundation of Jiangsu Higher Education Institutions (PAPD)"/>
    <s v="This work was supported by the National Science Foundation of China (Grants 41401543, 41171193), National Science Foundation for Postdoctoral Scientists of China (2014M561662), Natural Science Foundation of Jiangsu Province of China (BK20140725, BK20130030), and Priority Academic Program Development Foundation of Jiangsu Higher Education Institutions (PAPD). We appreciate the High Performance Computing Center at Nanjing University for offering the computational facilities."/>
    <m/>
    <n v="45"/>
    <n v="0"/>
    <n v="0"/>
    <n v="14"/>
    <n v="14"/>
    <s v="AMER CHEMICAL SOC"/>
    <s v="WASHINGTON"/>
    <s v="1155 16TH ST, NW, WASHINGTON, DC 20036 USA"/>
    <s v="0013-936X"/>
    <s v="1520-5851"/>
    <m/>
    <s v="ENVIRON SCI TECHNOL"/>
    <s v="Environ. Sci. Technol."/>
    <d v="2015-09-01T00:00:00"/>
    <n v="2015"/>
    <n v="49"/>
    <n v="17"/>
    <m/>
    <m/>
    <m/>
    <m/>
    <n v="10340"/>
    <n v="10348"/>
    <m/>
    <s v="10.1021/acs.est.5b02293"/>
    <m/>
    <n v="9"/>
    <s v="Engineering, Environmental; Environmental Sciences"/>
    <s v="Engineering; Environmental Sciences &amp; Ecology"/>
    <s v="CQ7HM"/>
    <s v="WOS:000360773600009"/>
    <n v="26262891"/>
    <s v="Gao, YZ (reprint author), Nanjing Agr Univ, Coll Resources &amp; Environm Sci, Inst Organ Contaminant Control &amp; Soil Remediat, Nanjing 210095, Jiangsu, Peoples R China."/>
    <b v="0"/>
    <b v="0"/>
    <s v="资源管理与环境保护学院"/>
    <b v="0"/>
    <b v="0"/>
    <s v="0013-936X"/>
    <n v="6.3259999999999996"/>
    <b v="0"/>
    <n v="1"/>
    <b v="0"/>
    <m/>
  </r>
  <r>
    <n v="1146"/>
    <x v="17"/>
    <s v="高彦征"/>
    <s v="J"/>
    <s v="Gao, YZ; Yuan, XJ; Lin, XH; Sun, BQ; Zhao, ZH"/>
    <m/>
    <m/>
    <m/>
    <s v="Gao, Yanzheng; Yuan, Xiaojia; Lin, Xianghao; Sun, Bingqing; Zhao, Zhenhua"/>
    <m/>
    <m/>
    <s v="Low-molecular-weight organic acids enhance the release of bound PAH residues in soils"/>
    <s v="SOIL &amp; TILLAGE RESEARCH"/>
    <m/>
    <m/>
    <s v="English"/>
    <s v="Article"/>
    <m/>
    <m/>
    <m/>
    <m/>
    <m/>
    <s v="Polycyclic aromatic hydrocarbons (PAHs); Bound residue; Low-molecular-weight organic acids; Soil; Root exudates"/>
    <s v="POLYCYCLIC AROMATIC-HYDROCARBONS; CREOSOTE-CONTAMINATED SOIL; ROOT EXUDATION; PREDICT BIOAVAILABILITY; GRADIENT DISTRIBUTION; RHIZOSPHERE; AVAILABILITY; PLANTS; PHENANTHRENE; POLLUTANTS"/>
    <m/>
    <s v="[Gao, Yanzheng; Yuan, Xiaojia; Lin, Xianghao; Sun, Bingqing] Nanjing Agr Univ, Coll Resource &amp; Environm Sci, Inst Organ Contaminant Control &amp; Soil Remediat, Nanjing 210095, Jiangsu, Peoples R China; [Zhao, Zhenhua] Hohai Univ, State Key Lab Hydrol Water Resources &amp; Hydraul En, Nanjing 210098, Jiangsu, Peoples R China"/>
    <s v="Gao, YZ (reprint author), Nanjing Agr Univ, Coll Resource &amp; Environm Sci, Inst Organ Contaminant Control &amp; Soil Remediat, Nanjing 210095, Jiangsu, Peoples R China."/>
    <s v="gaoyanzheng@njau.edu.cn"/>
    <m/>
    <m/>
    <s v="National Natural Science Foundation of China [41171193, 41171380, 51278252]; Natural Science Foundation of Jiangsu Province [BE20130030]; Key Technology R&amp;D Program of Jiangsu Province [BE2011780]"/>
    <s v="This work was supported by the National Natural Science Foundation of China (41171193,41171380, 51278252), the Natural Science Foundation of Jiangsu Province (BE20130030), and the Key Technology R&amp;D Program of Jiangsu Province (BE2011780)."/>
    <m/>
    <n v="47"/>
    <n v="0"/>
    <n v="1"/>
    <n v="13"/>
    <n v="46"/>
    <s v="ELSEVIER SCIENCE BV"/>
    <s v="AMSTERDAM"/>
    <s v="PO BOX 211, 1000 AE AMSTERDAM, NETHERLANDS"/>
    <s v="0167-1987"/>
    <s v="1879-3444"/>
    <m/>
    <s v="SOIL TILL RES"/>
    <s v="Soil Tillage Res."/>
    <s v="JAN"/>
    <n v="2015"/>
    <n v="145"/>
    <m/>
    <m/>
    <m/>
    <m/>
    <m/>
    <n v="103"/>
    <n v="110"/>
    <m/>
    <s v="10.1016/j.still.2014.09.008"/>
    <m/>
    <n v="8"/>
    <s v="Soil Science"/>
    <s v="Agriculture"/>
    <s v="AT8KY"/>
    <s v="WOS:000345183400013"/>
    <m/>
    <s v="Gao, YZ (reprint author), Nanjing Agr Univ, Coll Resource &amp; Environm Sci, Inst Organ Contaminant Control &amp; Soil Remediat, Nanjing 210095, Jiangsu, Peoples R China."/>
    <b v="0"/>
    <b v="0"/>
    <b v="0"/>
    <b v="0"/>
    <b v="0"/>
    <s v="0167-1987"/>
    <n v="2.6219999999999999"/>
    <b v="0"/>
    <b v="0"/>
    <b v="0"/>
    <m/>
  </r>
  <r>
    <n v="1147"/>
    <x v="17"/>
    <s v="高彦征"/>
    <s v="J"/>
    <s v="Waigi, MG; Kang, FX; Goikavi, C; Ling, WT; Gao, YZ"/>
    <m/>
    <m/>
    <m/>
    <s v="Waigi, Michael Gatheru; Kang, Fuxing; Goikavi, Carspar; Ling, Wanting; Gao, Yanzheng"/>
    <m/>
    <m/>
    <s v="Phenanthrene biodegradation by sphingomonads and its application in the contaminated soils and sediments: A review"/>
    <s v="INTERNATIONAL BIODETERIORATION &amp; BIODEGRADATION"/>
    <m/>
    <m/>
    <s v="English"/>
    <s v="Review"/>
    <m/>
    <m/>
    <m/>
    <m/>
    <m/>
    <s v="Biodegradation; Polycyclic aromatic hydrocarbons; Phenanthrene; Sphingomonads"/>
    <s v="POLYCYCLIC AROMATIC-HYDROCARBONS; 2-PHASE PARTITIONING BIOREACTOR; SPHINGOBIUM-YANOIKUYAE B1; SURFACE-ACTIVE COMPOUNDS; M-XYLENE DEGRADATION; YURKOV ET-AL; SP STRAIN P2; SP-NOV.; GENUS SPHINGOMONAS; DEGRADING BACTERIUM"/>
    <m/>
    <s v="[Waigi, Michael Gatheru; Kang, Fuxing; Goikavi, Carspar; Ling, Wanting; Gao, Yanzheng] Nanjing Agr Univ, Coll Resource &amp; Environm Sci, Inst Organ Contaminant Control &amp; Soil Remediat, Nanjing 210095, Jiangsu, Peoples R China"/>
    <s v="Gao, YZ (reprint author), Nanjing Agr Univ, Coll Resource &amp; Environm Sci, Inst Organ Contaminant Control &amp; Soil Remediat, Weigang Rd 1, Nanjing 210095, Jiangsu, Peoples R China."/>
    <s v="gaoyanzheng@njau.edu.cn"/>
    <m/>
    <m/>
    <s v="National Science Foundation of China [41171380, 51278252, 21477056]; Science Foundation of Jiangsu Province [BK20130030]"/>
    <s v="This work was financially supported by the National Science Foundation of China (41171380, 51278252, 21477056) and the Science Foundation of Jiangsu Province (BK20130030)."/>
    <m/>
    <n v="215"/>
    <n v="0"/>
    <n v="0"/>
    <n v="11"/>
    <n v="11"/>
    <s v="ELSEVIER SCI LTD"/>
    <s v="OXFORD"/>
    <s v="THE BOULEVARD, LANGFORD LANE, KIDLINGTON, OXFORD OX5 1GB, OXON, ENGLAND"/>
    <s v="0964-8305"/>
    <s v="1879-0208"/>
    <m/>
    <s v="INT BIODETER BIODEGR"/>
    <s v="Int. Biodeterior. Biodegrad."/>
    <s v="OCT"/>
    <n v="2015"/>
    <n v="104"/>
    <m/>
    <m/>
    <m/>
    <m/>
    <m/>
    <n v="333"/>
    <n v="349"/>
    <m/>
    <s v="10.1016/j.ibiod.2015.06.008"/>
    <m/>
    <n v="17"/>
    <s v="Biotechnology &amp; Applied Microbiology; Environmental Sciences"/>
    <s v="Biotechnology &amp; Applied Microbiology; Environmental Sciences &amp; Ecology"/>
    <s v="CS8AP"/>
    <s v="WOS:000362308400046"/>
    <m/>
    <s v="Gao, YZ (reprint author), Nanjing Agr Univ, Coll Resource &amp; Environm Sci, Inst Organ Contaminant Control &amp; Soil Remediat, Weigang Rd 1, Nanjing 210095, Jiangsu, Peoples R China."/>
    <b v="0"/>
    <b v="0"/>
    <b v="0"/>
    <b v="0"/>
    <b v="0"/>
    <s v="0964-8305"/>
    <n v="2.3769999999999998"/>
    <b v="0"/>
    <b v="0"/>
    <b v="0"/>
    <m/>
  </r>
  <r>
    <n v="1148"/>
    <x v="17"/>
    <s v="高彦征"/>
    <m/>
    <m/>
    <m/>
    <m/>
    <m/>
    <s v="Chen, ZY (Chen, Zeyou); Li, H (Li, Hui); Gao, YZ (Gao, Yanzheng); Peng, AP (Peng, Anping)"/>
    <m/>
    <m/>
    <s v="Removal of phenanthrene and acenaphthene from aqueous solution by enzyme-catalyzed phenol coupling reaction"/>
    <s v="CHEMICAL ENGINEERING JOURNAL  卷: 265  页: 27-33  DOI: 10.1016/j.cej.2014.12.047  出版年: APR 1 2015"/>
    <m/>
    <m/>
    <m/>
    <s v="Article"/>
    <m/>
    <m/>
    <m/>
    <m/>
    <m/>
    <m/>
    <m/>
    <m/>
    <m/>
    <m/>
    <m/>
    <m/>
    <m/>
    <m/>
    <m/>
    <m/>
    <m/>
    <m/>
    <m/>
    <m/>
    <m/>
    <m/>
    <m/>
    <m/>
    <s v="1385-8947"/>
    <m/>
    <m/>
    <m/>
    <m/>
    <m/>
    <m/>
    <m/>
    <m/>
    <m/>
    <m/>
    <m/>
    <m/>
    <m/>
    <m/>
    <m/>
    <m/>
    <m/>
    <m/>
    <m/>
    <m/>
    <m/>
    <m/>
    <m/>
    <b v="0"/>
    <b v="0"/>
    <b v="0"/>
    <b v="0"/>
    <b v="0"/>
    <b v="0"/>
    <s v="1385-8947"/>
    <n v="4.6210000000000004"/>
    <b v="0"/>
    <b v="0"/>
    <b v="0"/>
    <m/>
  </r>
  <r>
    <n v="1149"/>
    <x v="17"/>
    <s v="高彦征"/>
    <m/>
    <m/>
    <m/>
    <m/>
    <m/>
    <s v=" Peng, AP (Peng, Anping); Liu, J (Liu, Juan); Ling, WT (Ling, Wanting); Chen, ZY (Chen, Zeyou); Gao, YZ (Gao, Yanzheng)"/>
    <m/>
    <m/>
    <s v="Diversity and distribution of 16S rRNA and phenol monooxygenase genes in the rhizosphere and endophytic bacteria isolated from PAH-contaminated sites"/>
    <s v="SCIENTIFIC REPORTS  卷: 5  文献号: 12173  DOI: 10.1038/srep12173  出版年: JUL 17 2015  "/>
    <m/>
    <m/>
    <m/>
    <s v="Article"/>
    <m/>
    <m/>
    <m/>
    <m/>
    <m/>
    <m/>
    <m/>
    <m/>
    <m/>
    <m/>
    <m/>
    <m/>
    <m/>
    <m/>
    <m/>
    <m/>
    <m/>
    <m/>
    <m/>
    <m/>
    <m/>
    <m/>
    <m/>
    <m/>
    <s v="2045-2322"/>
    <m/>
    <m/>
    <m/>
    <m/>
    <m/>
    <m/>
    <m/>
    <m/>
    <m/>
    <m/>
    <m/>
    <m/>
    <m/>
    <m/>
    <m/>
    <m/>
    <m/>
    <m/>
    <m/>
    <m/>
    <m/>
    <m/>
    <m/>
    <b v="0"/>
    <b v="0"/>
    <b v="0"/>
    <b v="0"/>
    <b v="0"/>
    <b v="0"/>
    <s v="2045-2322"/>
    <n v="5.5970000000000004"/>
    <b v="0"/>
    <n v="1"/>
    <b v="0"/>
    <m/>
  </r>
  <r>
    <n v="1150"/>
    <x v="17"/>
    <s v="葛英"/>
    <s v="J"/>
    <s v="Chen, X; Yang, YZ; Liu, DQ; Zhang, CH; Ge, Y"/>
    <m/>
    <m/>
    <m/>
    <s v="Chen, Xue; Yang, Yazhou; Liu, Danqing; Zhang, Chunhua; Ge, Ying"/>
    <m/>
    <m/>
    <s v="Do soil Fe transformation and secretion of low-molecular-weight organic acids affect the availability of Cd to rice?"/>
    <s v="ENVIRONMENTAL SCIENCE AND POLLUTION RESEARCH"/>
    <m/>
    <m/>
    <s v="English"/>
    <s v="Article"/>
    <m/>
    <m/>
    <m/>
    <m/>
    <m/>
    <s v="Iron; Cadmium; Bioavailability; Organic acids; Soils; Rice"/>
    <s v="PLANT CADMIUM UPTAKE; RADIAL OXYGEN LOSS; ALUMINUM RESISTANCE; IRON AVAILABILITY; PADDY SOILS; RHIZOSPHERE; METALS; PH; ACCUMULATION; REDUCTION"/>
    <m/>
    <s v="[Chen, Xue; Yang, Yazhou; Liu, Danqing; Ge, Ying] Nanjing Agr Univ, Coll Resources &amp; Environm Sci, Jiangsu Prov Key Lab Marine Biol, Nanjing 210095, Jiangsu, Peoples R China; [Zhang, Chunhua] Nanjing Agr Univ, Demonstrat Lab Elements &amp; Life Sci Res, Lab Ctr Life Sci, Nanjing 210095, Jiangsu, Peoples R China"/>
    <s v="Ge, Y (reprint author), Nanjing Agr Univ, Coll Resources &amp; Environm Sci, Jiangsu Prov Key Lab Marine Biol, Nanjing 210095, Jiangsu, Peoples R China."/>
    <s v="yingge711@njau.edu.cn"/>
    <m/>
    <m/>
    <s v="National Science Foundation of China [30700479]; Research Fund for the Doctoral Program of Higher Education of China [20090097110035, 20110097110004]; Research Fund of State Key Laboratory of Soil and Sustainable Agriculture, Nanjing Institute of Soil Science, Chinese Academy of Science [Y052010019]; Priority Academic Program Development of Jiangsu Higher Education Institutions (PAPD)"/>
    <s v="This work was funded by National Science Foundation of China (30700479); Research Fund for the Doctoral Program of Higher Education of China (20090097110035, 20110097110004); Research Fund of State Key Laboratory of Soil and Sustainable Agriculture, Nanjing Institute of Soil Science, Chinese Academy of Science (Y052010019); and the Priority Academic Program Development of Jiangsu Higher Education Institutions (PAPD). The authors deeply appreciate the valuable comments made by Prof. William Hendershot in McGill University on the manuscript and the technical assistance in the rice LMWOA analysis provided by Prof. Shaojian Zheng and Dr. Xiaofang Zhu in Zhejiang University."/>
    <m/>
    <n v="47"/>
    <n v="0"/>
    <n v="0"/>
    <n v="6"/>
    <n v="6"/>
    <s v="SPRINGER HEIDELBERG"/>
    <s v="HEIDELBERG"/>
    <s v="TIERGARTENSTRASSE 17, D-69121 HEIDELBERG, GERMANY"/>
    <s v="0944-1344"/>
    <s v="1614-7499"/>
    <m/>
    <s v="ENVIRON SCI POLLUT R"/>
    <s v="Environ. Sci. Pollut. Res."/>
    <s v="DEC"/>
    <n v="2015"/>
    <n v="22"/>
    <n v="24"/>
    <m/>
    <m/>
    <m/>
    <m/>
    <n v="19497"/>
    <n v="19506"/>
    <m/>
    <s v="10.1007/s11356-015-5134-y"/>
    <m/>
    <n v="10"/>
    <s v="Environmental Sciences"/>
    <s v="Environmental Sciences &amp; Ecology"/>
    <s v="CY8CX"/>
    <s v="WOS:000366637300019"/>
    <m/>
    <s v="Ge, Y (reprint author), Nanjing Agr Univ, Coll Resources &amp; Environm Sci, Jiangsu Prov Key Lab Marine Biol, Nanjing 210095, Jiangsu, Peoples R China."/>
    <b v="0"/>
    <b v="0"/>
    <s v="资源管理与环境保护学院"/>
    <b v="0"/>
    <b v="0"/>
    <s v="0944-1344"/>
    <n v="2.92"/>
    <b v="0"/>
    <b v="0"/>
    <b v="0"/>
    <m/>
  </r>
  <r>
    <n v="1151"/>
    <x v="17"/>
    <s v="葛滢"/>
    <s v="J"/>
    <s v="Wu, ZY; Zhang, CH; Yan, JL; Yue, QA; Ge, Y"/>
    <m/>
    <m/>
    <m/>
    <s v="Wu, Zeying; Zhang, Chunhua; Yan, Jiali; Yue, Qian; Ge, Ying"/>
    <m/>
    <m/>
    <s v="Effects of sulfur supply and hydrogen peroxide pretreatment on the responses by rice under cadmium stress"/>
    <s v="PLANT GROWTH REGULATION"/>
    <m/>
    <m/>
    <s v="English"/>
    <s v="Article"/>
    <m/>
    <m/>
    <m/>
    <m/>
    <m/>
    <s v="Cadmium; Sulfur supply; Hydrogen peroxide; Thiols; Glutathione S-transferase"/>
    <s v="GLUTATHIONE S-TRANSFERASES; INDUCED OXIDATIVE STRESS; MAIZE SEEDLINGS; SULFATE UPTAKE; PHYTOCHELATINS; ROOTS; PLANTS; TOXICITY; DETOXIFICATION; TRANSLOCATION"/>
    <m/>
    <s v="[Wu, Zeying; Yan, Jiali; Yue, Qian; Ge, Ying] Nanjing Agr Univ, Coll Resources &amp; Environm Sci, Jiangsu Key Lab Marine Biol, Nanjing 210095, Jiangsu, Peoples R China; [Zhang, Chunhua] Nanjing Agr Univ, Demonstrat Lab Elements &amp; Life Sci Res, Coll Life Sci, Lab Ctr Life Sci, Nanjing 210095, Jiangsu, Peoples R China"/>
    <s v="Ge, Y (reprint author), Nanjing Agr Univ, Coll Resources &amp; Environm Sci, Jiangsu Key Lab Marine Biol, Nanjing 210095, Jiangsu, Peoples R China."/>
    <s v="2011203012@njau.edu.cn; yingge711@njau.edu.cn"/>
    <m/>
    <m/>
    <s v="Natural Science Foundation of China [30700479]; Research Fund for the Doctoral Program of Higher Education of China [20090097110035, 20110097110004]; Research Fund of State Key Laboratory of Soil and Sustainable Agriculture, Nanjing Institute of Soil Science, Chinese Academy of Science [Y052010019]"/>
    <s v="Financial support from the Natural Science Foundation of China (30700479) and Research Fund for the Doctoral Program of Higher Education of China (20090097110035, 20110097110004) and Research Fund of State Key Laboratory of Soil and Sustainable Agriculture, Nanjing Institute of Soil Science, Chinese Academy of Science (Y052010019) are gratefully acknowledged."/>
    <m/>
    <n v="48"/>
    <n v="0"/>
    <n v="0"/>
    <n v="1"/>
    <n v="1"/>
    <s v="SPRINGER"/>
    <s v="DORDRECHT"/>
    <s v="VAN GODEWIJCKSTRAAT 30, 3311 GZ DORDRECHT, NETHERLANDS"/>
    <s v="0167-6903"/>
    <s v="1573-5087"/>
    <m/>
    <s v="PLANT GROWTH REGUL"/>
    <s v="Plant Growth Regul."/>
    <s v="DEC"/>
    <n v="2015"/>
    <n v="77"/>
    <n v="3"/>
    <m/>
    <m/>
    <m/>
    <m/>
    <n v="299"/>
    <n v="306"/>
    <m/>
    <s v="10.1007/s10725-015-0064-8"/>
    <m/>
    <n v="8"/>
    <s v="Plant Sciences"/>
    <s v="Plant Sciences"/>
    <s v="CV1MW"/>
    <s v="WOS:000364023400004"/>
    <m/>
    <s v="Ge, Y (reprint author), Nanjing Agr Univ, Coll Resources &amp; Environm Sci, Jiangsu Key Lab Marine Biol, Nanjing 210095, Jiangsu, Peoples R China."/>
    <b v="0"/>
    <b v="0"/>
    <s v="资源管理与环境保护学院"/>
    <b v="0"/>
    <b v="0"/>
    <s v="0167-6903"/>
    <n v="1.978"/>
    <b v="0"/>
    <b v="0"/>
    <n v="1"/>
    <m/>
  </r>
  <r>
    <n v="1152"/>
    <x v="17"/>
    <s v="葛滢"/>
    <m/>
    <m/>
    <m/>
    <m/>
    <m/>
    <s v="Wang, Ya; Wang, Shu; Xu, Pingping; Liu, Cong; Liu, Misha; Wang, Yulan; Wang, Changhai; Zhang, Chunhua; Ge, Ying"/>
    <m/>
    <m/>
    <s v="Review of arsenic speciation, toxicity and metabolism in microalgae"/>
    <s v="REVIEWS IN ENVIRONMENTAL SCIENCE AND BIO-TECHNOLOGY"/>
    <m/>
    <m/>
    <m/>
    <s v="Review"/>
    <m/>
    <m/>
    <m/>
    <m/>
    <m/>
    <m/>
    <m/>
    <m/>
    <m/>
    <m/>
    <m/>
    <m/>
    <m/>
    <m/>
    <m/>
    <m/>
    <m/>
    <m/>
    <m/>
    <m/>
    <m/>
    <m/>
    <m/>
    <m/>
    <s v="1569-1705"/>
    <m/>
    <m/>
    <m/>
    <m/>
    <m/>
    <m/>
    <m/>
    <m/>
    <m/>
    <m/>
    <m/>
    <m/>
    <m/>
    <m/>
    <m/>
    <m/>
    <m/>
    <m/>
    <m/>
    <m/>
    <m/>
    <m/>
    <m/>
    <b v="0"/>
    <b v="0"/>
    <b v="0"/>
    <b v="0"/>
    <b v="0"/>
    <b v="0"/>
    <s v="1569-1705"/>
    <n v="0"/>
    <b v="0"/>
    <b v="0"/>
    <n v="1"/>
    <m/>
  </r>
  <r>
    <n v="1153"/>
    <x v="17"/>
    <s v="郭世伟"/>
    <m/>
    <m/>
    <m/>
    <m/>
    <m/>
    <s v="Wang, M (Wang, Min); Sun, YM (Sun, Yuming); Sun, GM (Sun, Guomei); Liu, XK (Liu, Xiaokang); Zhai, LC (Zhai, Luchong); Shen, QR (Shen, Qirong); Guo, SW (Guo, Shiwei)"/>
    <m/>
    <m/>
    <s v="Water balance altered in cucumber plants infected with Fusarium oxysporum f. sp cucumerinum"/>
    <s v="SCIENTIFIC REPORTS  卷: 5  文献号: 7722  DOI: 10.1038/srep07722  出版年: JAN 12 2015"/>
    <m/>
    <m/>
    <m/>
    <s v="Article"/>
    <m/>
    <m/>
    <m/>
    <m/>
    <m/>
    <m/>
    <m/>
    <m/>
    <m/>
    <m/>
    <m/>
    <m/>
    <m/>
    <m/>
    <m/>
    <m/>
    <m/>
    <m/>
    <m/>
    <m/>
    <m/>
    <m/>
    <m/>
    <m/>
    <s v="2045-2322"/>
    <m/>
    <m/>
    <m/>
    <m/>
    <m/>
    <m/>
    <m/>
    <m/>
    <m/>
    <m/>
    <m/>
    <m/>
    <m/>
    <m/>
    <m/>
    <m/>
    <m/>
    <m/>
    <m/>
    <m/>
    <m/>
    <m/>
    <m/>
    <b v="0"/>
    <b v="0"/>
    <b v="0"/>
    <b v="0"/>
    <b v="0"/>
    <b v="0"/>
    <s v="2045-2322"/>
    <n v="5.5970000000000004"/>
    <b v="0"/>
    <n v="1"/>
    <b v="0"/>
    <m/>
  </r>
  <r>
    <n v="1154"/>
    <x v="17"/>
    <s v="胡锋"/>
    <m/>
    <m/>
    <m/>
    <m/>
    <m/>
    <s v="Li, WM (Li, Weiming); Xu, L (Xu, Li); Wu, J (Wu, Jun); Ma, LL (Ma, Lili); Liu, MQ (Liu, Manqiang); Jiao, JG (Jiao, Jiaguo); Li, HX (Li, Huixin); Hu, F (Hu, Feng)"/>
    <m/>
    <m/>
    <s v="Effects of Indole-3-Acetic Acid (IAA), a Plant Hormone, on the Ryegrass Yield and the Removal of Fluoranthene from Soil"/>
    <s v="INTERNATIONAL JOURNAL OF PHYTOREMEDIATION  卷: 17  期: 5  页: 422-428  DOI: 10.1080/15226514.2014.910172  出版年: 2015  "/>
    <m/>
    <m/>
    <m/>
    <s v="Article"/>
    <m/>
    <m/>
    <m/>
    <m/>
    <m/>
    <m/>
    <m/>
    <m/>
    <m/>
    <m/>
    <m/>
    <m/>
    <m/>
    <m/>
    <m/>
    <m/>
    <m/>
    <m/>
    <m/>
    <m/>
    <m/>
    <m/>
    <m/>
    <m/>
    <s v="1522-6514"/>
    <m/>
    <m/>
    <m/>
    <m/>
    <m/>
    <m/>
    <m/>
    <m/>
    <m/>
    <m/>
    <m/>
    <m/>
    <m/>
    <m/>
    <m/>
    <m/>
    <m/>
    <m/>
    <m/>
    <m/>
    <m/>
    <m/>
    <m/>
    <b v="0"/>
    <b v="0"/>
    <b v="0"/>
    <b v="0"/>
    <b v="0"/>
    <b v="0"/>
    <s v="1522-6514"/>
    <n v="1.875"/>
    <b v="0"/>
    <b v="0"/>
    <n v="1"/>
    <m/>
  </r>
  <r>
    <n v="1155"/>
    <x v="17"/>
    <s v="黄朝锋"/>
    <m/>
    <m/>
    <m/>
    <m/>
    <m/>
    <s v="Zhu, HF (Zhu, Haifeng); Wang, H (Wang, Hua); Zhu, YF (Zhu, Yifang); Zou, JW (Zou, Jianwen); Zhao, FJ (Zhao, Fang-Jie); Huang, CF (Huang, Chao-Feng)"/>
    <m/>
    <m/>
    <s v="Genome-wide transcriptomic and phylogenetic analyses reveal distinct aluminum-tolerance mechanisms in the aluminum-accumulating species buckwheat (Fagopyrum tataricum)"/>
    <s v=" BMC PLANT BIOLOGY  卷: 15  文献号: 16  DOI: 10.1186/s12870-014-0395-z  出版年: JAN 21 2015  "/>
    <m/>
    <m/>
    <m/>
    <s v="Article"/>
    <m/>
    <m/>
    <m/>
    <m/>
    <m/>
    <m/>
    <m/>
    <m/>
    <m/>
    <m/>
    <m/>
    <m/>
    <m/>
    <m/>
    <m/>
    <m/>
    <m/>
    <m/>
    <m/>
    <m/>
    <m/>
    <m/>
    <m/>
    <m/>
    <s v="1471-2229"/>
    <m/>
    <m/>
    <m/>
    <m/>
    <m/>
    <m/>
    <m/>
    <m/>
    <m/>
    <m/>
    <m/>
    <m/>
    <m/>
    <m/>
    <m/>
    <m/>
    <m/>
    <m/>
    <m/>
    <m/>
    <m/>
    <m/>
    <m/>
    <b v="0"/>
    <b v="0"/>
    <b v="0"/>
    <b v="0"/>
    <b v="0"/>
    <b v="0"/>
    <s v="1471-2229"/>
    <n v="4.7140000000000004"/>
    <b v="0"/>
    <b v="0"/>
    <b v="0"/>
    <m/>
  </r>
  <r>
    <n v="1156"/>
    <x v="17"/>
    <s v="黄启为"/>
    <s v="J"/>
    <s v="Xu, DB; Zhao, SJ; Xiong, YS; Peng, CL; Xu, XY; Si, GH; Yuan, JF; Huang, QW"/>
    <m/>
    <m/>
    <m/>
    <s v="Xu, Dabing; Zhao, Shujun; Xiong, Yousheng; Peng, Chenglin; Xu, Xiangyu; Si, Guohan; Yuan, Jiafu; Huang, Qiwei"/>
    <m/>
    <m/>
    <s v="Biological, Physicochemical, and Spectral Properties of Aerated Compost Extracts: Influence of Aeration Quantity"/>
    <s v="COMMUNICATIONS IN SOIL SCIENCE AND PLANT ANALYSIS"/>
    <m/>
    <m/>
    <s v="English"/>
    <s v="Article"/>
    <m/>
    <m/>
    <m/>
    <m/>
    <m/>
    <s v="Aerated compost extracts; cross-polarization magic-angle-spinning C-13 nuclear magnetic resonance (CP-MAS C-13 NMR) spectra; excitation-emission matrix (EEM) fluorescence; Fourier transform infrared spectroscopy (FTIR); promotion growth"/>
    <s v="DISSOLVED ORGANIC-MATTER; EXTRACELLULAR POLYMERIC SUBSTANCES; HUMIC SUBSTANCES; FLUORESCENCE EXCITATION; SPECTROSCOPIC CHARACTERIZATION; WET ROT; GROWTH; WASTE; MANURE; FTIR"/>
    <m/>
    <s v="[Xu, Dabing] Nanjing Agr Univ, Coll Resources &amp; Environm, Nanjing 210095, Jiangsu, Peoples R China; [Zhao, Shujun; Xiong, Yousheng; Peng, Chenglin; Xu, Xiangyu; Si, Guohan; Yuan, Jiafu; Huang, Qiwei] Hubei Acad Agr Sci, Res Inst Plant Protect &amp; Soil Fertilizer, Wuhan, Peoples R China"/>
    <s v="Huang, QW (reprint author), Nanjing Agr Univ, Prov Key Lab Organ Solid Waste Utilizat, Nanjing 210095, Jiangsu, Peoples R China."/>
    <s v="qwhuang@njau.edu.cn"/>
    <m/>
    <m/>
    <s v="Agricultural Ministry of China [201103004]; Ministry of Science and Technology of China [2010AA10Z401]"/>
    <s v="This research was financially supported by Agricultural Ministry of China (201103004) and Ministry of Science and Technology of China (2010AA10Z401)."/>
    <m/>
    <n v="45"/>
    <n v="0"/>
    <n v="0"/>
    <n v="1"/>
    <n v="1"/>
    <s v="TAYLOR &amp; FRANCIS INC"/>
    <s v="PHILADELPHIA"/>
    <s v="530 WALNUT STREET, STE 850, PHILADELPHIA, PA 19106 USA"/>
    <s v="0010-3624"/>
    <s v="1532-2416"/>
    <m/>
    <s v="COMMUN SOIL SCI PLAN"/>
    <s v="Commun. Soil Sci. Plant Anal."/>
    <d v="2015-10-11T00:00:00"/>
    <n v="2015"/>
    <n v="46"/>
    <n v="18"/>
    <m/>
    <m/>
    <m/>
    <m/>
    <n v="2295"/>
    <n v="2310"/>
    <m/>
    <s v="10.1080/00103624.2015.1081693"/>
    <m/>
    <n v="16"/>
    <s v="Agronomy; Plant Sciences; Chemistry, Analytical; Soil Science"/>
    <s v="Agriculture; Plant Sciences; Chemistry"/>
    <s v="CT2UV"/>
    <s v="WOS:000362660700004"/>
    <m/>
    <s v="Huang, QW (reprint author), Nanjing Agr Univ, Prov Key Lab Organ Solid Waste Utilizat, Nanjing 210095, Jiangsu, Peoples R China."/>
    <b v="0"/>
    <b v="0"/>
    <b v="0"/>
    <b v="0"/>
    <b v="0"/>
    <s v="0010-3624"/>
    <n v="0.39"/>
    <b v="0"/>
    <b v="0"/>
    <n v="1"/>
    <m/>
  </r>
  <r>
    <n v="1157"/>
    <x v="17"/>
    <s v="黄启为"/>
    <s v="J"/>
    <s v="Yuan, J; Yu, L; Ling, N; Raza, W; Shen, QR; Huang, QW"/>
    <m/>
    <m/>
    <m/>
    <s v="Yuan, Jun; Yu, Lu; Ling, Ning; Raza, Waseem; Shen, Qirong; Huang, Qiwei"/>
    <m/>
    <m/>
    <s v="Plant-growth-promoting traits and antifungal potential of the Bacillus amyloliquefaciens YL-25"/>
    <s v="BIOCONTROL SCIENCE AND TECHNOLOGY"/>
    <m/>
    <m/>
    <s v="English"/>
    <s v="Article"/>
    <m/>
    <m/>
    <m/>
    <m/>
    <m/>
    <s v="biocontrol; bio-organic fertiliser; Fusarium wilt of banana; plant-growth-promoting rhizobacterium"/>
    <s v="FUSARIUM-WILT; BIOORGANIC FERTILIZER; BIOCONTROL; DISEASE; ITURIN; RHIZOBACTERIA; MECHANISMS; EXTRACTION; VEGETABLES; OXYSPORUM"/>
    <m/>
    <s v="[Yuan, Jun; Yu, Lu; Ling, Ning; Raza, Waseem; Shen, Qirong; Huang, Qiwei] Nanjing Agr Univ, Key Lab Plant Nutr &amp; Fertilizat Lower Middle Reac, Jiangsu Collaborat Innovat Ctr Solid Organ Waste, Minist Agr, Nanjing, Jiangsu, Peoples R China"/>
    <s v="Huang, QW (reprint author), Nanjing Agr Univ, Key Lab Plant Nutr &amp; Fertilizat Lower Middle Reac, Jiangsu Collaborat Innovat Ctr Solid Organ Waste, Minist Agr, Nanjing, Jiangsu, Peoples R China."/>
    <s v="qwhuang@njau.edu.cn"/>
    <m/>
    <m/>
    <s v="Nature Science Foundation of China [31330069, 41101231]; Agricultural Ministry of China [201103004]; 111 Project [B12009]"/>
    <s v="This research was financially supported by the Nature Science Foundation of China [grant number 31330069], [grant number 41101231]; Agricultural Ministry of China [grant number 201103004]; 111 Project [grant number B12009]."/>
    <m/>
    <n v="37"/>
    <n v="0"/>
    <n v="0"/>
    <n v="8"/>
    <n v="24"/>
    <s v="TAYLOR &amp; FRANCIS LTD"/>
    <s v="ABINGDON"/>
    <s v="4 PARK SQUARE, MILTON PARK, ABINGDON OX14 4RN, OXON, ENGLAND"/>
    <s v="0958-3157"/>
    <s v="1360-0478"/>
    <m/>
    <s v="BIOCONTROL SCI TECHN"/>
    <s v="Biocontrol Sci. Technol."/>
    <m/>
    <n v="2015"/>
    <n v="25"/>
    <n v="3"/>
    <m/>
    <m/>
    <m/>
    <m/>
    <n v="276"/>
    <n v="290"/>
    <m/>
    <s v="10.1080/09583157.2014.971711"/>
    <m/>
    <n v="15"/>
    <s v="Biotechnology &amp; Applied Microbiology; Entomology"/>
    <s v="Biotechnology &amp; Applied Microbiology; Entomology"/>
    <s v="AT5UQ"/>
    <s v="WOS:000345008200003"/>
    <m/>
    <s v="Huang, QW (reprint author), Nanjing Agr Univ, Key Lab Plant Nutr &amp; Fertilizat Lower Middle Reac, Jiangsu Collaborat Innovat Ctr Solid Organ Waste, Minist Agr, Nanjing, Jiangsu, Peoples R China."/>
    <b v="0"/>
    <b v="0"/>
    <b v="0"/>
    <b v="0"/>
    <b v="0"/>
    <s v="0958-3157"/>
    <n v="1.0089999999999999"/>
    <b v="0"/>
    <b v="0"/>
    <n v="1"/>
    <m/>
  </r>
  <r>
    <n v="1158"/>
    <x v="17"/>
    <s v="黄启为"/>
    <m/>
    <m/>
    <m/>
    <m/>
    <m/>
    <s v="Wu, Yuncheng; Yuan, Jun; Yaoyao, E.; Raza, Waseem; Shen, Qirong; Huang, Qiwei"/>
    <m/>
    <m/>
    <s v="Effects of volatile organic compounds from Streptomyces albulus NJZJSA2 on growth of two fungal pathogens"/>
    <s v="JOURNAL OF BASIC MICROBIOLOGY"/>
    <m/>
    <m/>
    <m/>
    <s v="Article"/>
    <m/>
    <m/>
    <m/>
    <m/>
    <m/>
    <m/>
    <m/>
    <m/>
    <m/>
    <m/>
    <m/>
    <m/>
    <m/>
    <m/>
    <m/>
    <m/>
    <m/>
    <m/>
    <m/>
    <m/>
    <m/>
    <m/>
    <m/>
    <m/>
    <s v="0233-111X"/>
    <m/>
    <m/>
    <m/>
    <m/>
    <m/>
    <m/>
    <m/>
    <m/>
    <m/>
    <m/>
    <m/>
    <m/>
    <m/>
    <m/>
    <m/>
    <m/>
    <m/>
    <m/>
    <m/>
    <m/>
    <m/>
    <m/>
    <m/>
    <b v="0"/>
    <b v="0"/>
    <b v="0"/>
    <b v="0"/>
    <b v="0"/>
    <b v="0"/>
    <s v="0233-111X"/>
    <n v="1.7370000000000001"/>
    <b v="0"/>
    <b v="0"/>
    <n v="1"/>
    <m/>
  </r>
  <r>
    <n v="1159"/>
    <x v="17"/>
    <s v="黄启为"/>
    <m/>
    <m/>
    <m/>
    <m/>
    <m/>
    <s v="Wang, K (Wang, Ke); Zhang, SH (Zhang, Shuhuan); Wang, DQ (Wang, Dengqiang); Xin, MM (Xin, Miaomiao); Wu, JM (Wu, Jinming); Sun, QL (Sun, Qingliang); Du, H (Du, Hao); Wang, CY (Wang, Chengyou); Huang, J (Huang, Jun); Wei, QW (Wei, Qiwei)"/>
    <m/>
    <m/>
    <s v="Development of 27 novel cross-species microsatellite markers for the endangered Hucho bleekeri using next-generation sequencing technology"/>
    <s v="CONSERVATION GENETICS RESOURCES  卷: 7  期: 1  页: 263-267  DOI: 10.1007/s12686-014-0353-y  出版年: MAR 2015  "/>
    <m/>
    <m/>
    <m/>
    <s v="Article"/>
    <m/>
    <m/>
    <m/>
    <m/>
    <m/>
    <m/>
    <m/>
    <m/>
    <m/>
    <m/>
    <m/>
    <m/>
    <m/>
    <m/>
    <m/>
    <m/>
    <m/>
    <m/>
    <m/>
    <m/>
    <m/>
    <m/>
    <m/>
    <m/>
    <s v="1877-7252"/>
    <m/>
    <m/>
    <m/>
    <m/>
    <m/>
    <m/>
    <m/>
    <m/>
    <m/>
    <m/>
    <m/>
    <m/>
    <m/>
    <m/>
    <m/>
    <m/>
    <m/>
    <m/>
    <m/>
    <m/>
    <m/>
    <m/>
    <m/>
    <b v="0"/>
    <b v="0"/>
    <b v="0"/>
    <b v="0"/>
    <b v="0"/>
    <b v="0"/>
    <s v="1877-7252"/>
    <n v="0.95199999999999996"/>
    <b v="0"/>
    <b v="0"/>
    <n v="1"/>
    <m/>
  </r>
  <r>
    <n v="1160"/>
    <x v="17"/>
    <s v="李辉信"/>
    <m/>
    <m/>
    <m/>
    <m/>
    <m/>
    <s v="Duan, XC (Duan, Xiaochen); Xu, L (Xu, Li); Song, J (Song, Jing); Jiao, JG (Jiao, Jiaguo); Liu, MQ (Liu, Manqiang); Hu, F (Hu, Feng); Li, HX (Li, Huixin)"/>
    <m/>
    <m/>
    <s v="EFFECTS OF BENZO[A]PYRENE ON GROWTH, THE ANTIOXIDANT SYSTEM, AND DNA DAMAGE IN EARTHWORMS (EISENIA FETIDA) IN 2 DIFFERENT SOIL TYPES UNDER LABORATORY CONDITIONS"/>
    <s v="ENVIRONMENTAL TOXICOLOGY AND CHEMISTRY  卷: 34  期: 2  页: 283-290  DOI: 10.1002/etc.2785  出版年: FEB 2015"/>
    <m/>
    <m/>
    <m/>
    <s v="Article"/>
    <m/>
    <m/>
    <m/>
    <m/>
    <m/>
    <m/>
    <m/>
    <m/>
    <m/>
    <m/>
    <m/>
    <m/>
    <m/>
    <m/>
    <m/>
    <m/>
    <m/>
    <m/>
    <m/>
    <m/>
    <m/>
    <m/>
    <m/>
    <m/>
    <s v="0730-7268"/>
    <m/>
    <m/>
    <m/>
    <m/>
    <m/>
    <m/>
    <m/>
    <m/>
    <m/>
    <m/>
    <m/>
    <m/>
    <m/>
    <m/>
    <m/>
    <m/>
    <m/>
    <m/>
    <m/>
    <m/>
    <m/>
    <m/>
    <m/>
    <b v="0"/>
    <b v="0"/>
    <b v="0"/>
    <b v="0"/>
    <b v="0"/>
    <b v="0"/>
    <s v="0730-7268"/>
    <n v="3.246"/>
    <b v="0"/>
    <b v="0"/>
    <b v="0"/>
    <m/>
  </r>
  <r>
    <n v="1161"/>
    <x v="17"/>
    <s v="李辉信"/>
    <m/>
    <m/>
    <m/>
    <m/>
    <m/>
    <s v="Ling, W (Ling, W.); Sun, R (Sun, R.); Gao, X (Gao, X.); Xu, R (Xu, R.); Li, H (Li, H.)"/>
    <m/>
    <m/>
    <s v="Low-molecular-weight organic acids enhance desorption of polycyclic aromatic hydrocarbons from soil"/>
    <s v="EUROPEAN JOURNAL OF SOIL SCIENCE  卷: 66  期: 2  页: 339-347  DOI: 10.1111/ejss.12227  出版年: MAR 2015"/>
    <m/>
    <m/>
    <m/>
    <s v="Article"/>
    <m/>
    <m/>
    <m/>
    <m/>
    <m/>
    <m/>
    <m/>
    <m/>
    <m/>
    <m/>
    <m/>
    <m/>
    <m/>
    <m/>
    <m/>
    <m/>
    <m/>
    <m/>
    <m/>
    <m/>
    <m/>
    <m/>
    <m/>
    <m/>
    <s v="1351-0754"/>
    <m/>
    <m/>
    <m/>
    <m/>
    <m/>
    <m/>
    <m/>
    <m/>
    <m/>
    <m/>
    <m/>
    <m/>
    <m/>
    <m/>
    <m/>
    <m/>
    <m/>
    <m/>
    <m/>
    <m/>
    <m/>
    <m/>
    <m/>
    <b v="0"/>
    <b v="0"/>
    <b v="0"/>
    <b v="0"/>
    <b v="0"/>
    <b v="0"/>
    <s v="1351-0754"/>
    <n v="3.4870000000000001"/>
    <b v="0"/>
    <b v="0"/>
    <b v="0"/>
    <m/>
  </r>
  <r>
    <n v="1162"/>
    <x v="17"/>
    <s v="李辉信"/>
    <m/>
    <m/>
    <m/>
    <m/>
    <m/>
    <s v="Xu, L (Xu, Li); Xu, WS (Xu, Wensi); Jiang, Y (Jiang, Ying); Hu, F (Hu, Feng); Li, HX (Li, Huixin)"/>
    <m/>
    <m/>
    <s v="Effects of Interactions of Auxin-Producing Bacteria and Bacterial-Feeding Nematodes on Regulation of Peanut Growths"/>
    <s v="PLOS ONE  卷: 10  期: 4  文献号: e0124361  DOI: 10.1371/journal.pone.0124361  出版年: APR 13 2015"/>
    <m/>
    <m/>
    <m/>
    <s v="Article"/>
    <m/>
    <m/>
    <m/>
    <m/>
    <m/>
    <m/>
    <m/>
    <m/>
    <m/>
    <m/>
    <m/>
    <m/>
    <m/>
    <m/>
    <m/>
    <m/>
    <m/>
    <m/>
    <m/>
    <m/>
    <m/>
    <m/>
    <m/>
    <m/>
    <s v="1932-6203"/>
    <m/>
    <m/>
    <m/>
    <m/>
    <m/>
    <m/>
    <m/>
    <m/>
    <m/>
    <m/>
    <m/>
    <m/>
    <m/>
    <m/>
    <m/>
    <m/>
    <m/>
    <m/>
    <m/>
    <m/>
    <m/>
    <m/>
    <m/>
    <b v="0"/>
    <b v="0"/>
    <b v="0"/>
    <b v="0"/>
    <b v="0"/>
    <b v="0"/>
    <s v="1932-6203"/>
    <n v="3.702"/>
    <b v="0"/>
    <b v="0"/>
    <b v="0"/>
    <m/>
  </r>
  <r>
    <n v="1163"/>
    <x v="17"/>
    <s v="李辉信"/>
    <m/>
    <m/>
    <m/>
    <m/>
    <m/>
    <s v=" Yu, L (Yu, Li); Yan, XM (Yan, Xiaomei); Ye, CL (Ye, Chenglong); Zhao, HY (Zhao, Haiyan); Chen, XY (Chen, Xiaoyun); Hu, F (Hu, Feng); Li, HX (Li, Huixin)"/>
    <m/>
    <m/>
    <s v="Bacterial Respiration and Growth Rates Affect the Feeding Preferences, Brood Size and Lifespan of Caenorhabditis elegans"/>
    <s v="PLOS ONE  卷: 10  期: 7  文献号: e0134401  DOI: 10.1371/journal.pone.0134401  出版年: JUL 29 2015  "/>
    <m/>
    <m/>
    <m/>
    <s v="Article"/>
    <m/>
    <m/>
    <m/>
    <m/>
    <m/>
    <m/>
    <m/>
    <m/>
    <m/>
    <m/>
    <m/>
    <m/>
    <m/>
    <m/>
    <m/>
    <m/>
    <m/>
    <m/>
    <m/>
    <m/>
    <m/>
    <m/>
    <m/>
    <m/>
    <s v="1932-6203"/>
    <m/>
    <m/>
    <m/>
    <m/>
    <m/>
    <m/>
    <m/>
    <m/>
    <m/>
    <m/>
    <m/>
    <m/>
    <m/>
    <m/>
    <m/>
    <m/>
    <m/>
    <m/>
    <m/>
    <m/>
    <m/>
    <m/>
    <m/>
    <b v="0"/>
    <b v="0"/>
    <b v="0"/>
    <b v="0"/>
    <b v="0"/>
    <b v="0"/>
    <s v="1932-6203"/>
    <n v="3.702"/>
    <b v="0"/>
    <b v="0"/>
    <b v="0"/>
    <m/>
  </r>
  <r>
    <n v="1164"/>
    <x v="17"/>
    <s v="李荣"/>
    <s v="J"/>
    <s v="Su, LX; Ruan, YZ; Yang, XJ; Wang, K; Li, R; Shen, QR"/>
    <m/>
    <m/>
    <m/>
    <s v="Su, Lanxi; Ruan, Yunze; Yang, Xiujuan; Wang, Kang; Li, Rong; Shen, Qirong"/>
    <m/>
    <m/>
    <s v="Suppression on plant-parasitic nematodes using a soil fumigation strategy based on ammonium bicarbonate and its effects on the nematode community"/>
    <s v="SCIENTIFIC REPORTS"/>
    <m/>
    <m/>
    <s v="English"/>
    <s v="Article"/>
    <m/>
    <m/>
    <m/>
    <m/>
    <m/>
    <m/>
    <s v="ROOT-KNOT NEMATODE; GEL-ELECTROPHORESIS DGGE; NEOAPLECTANA-CARPOCAPSAE; MELOIDOGYNE-JAVANICA; CALCIUM CYANAMIDE; INORGANIC SALTS; AMENDMENTS; BANANA; SOLARIZATION; PATTERNS"/>
    <m/>
    <s v="[Su, Lanxi; Yang, Xiujuan; Wang, Kang; Li, Rong; Shen, Qirong] Nanjing Agr Univ, Jiangsu Collaborat Innovat Ctr Solid Organ Waste, Natl Engn Res Ctr Organ Based Fertilizers, Jiangsu Key Lab Solid Organ Waste Utilizat, Nanjing 210095, Jiangsu, Peoples R China; [Ruan, Yunze] Hainan Univ, Coll Agr, Hainan key Lab Sustainable Utilizat Trop Bioresou, Haikou 570228, Peoples R China"/>
    <s v="Li, R (reprint author), Nanjing Agr Univ, Jiangsu Collaborat Innovat Ctr Solid Organ Waste, Natl Engn Res Ctr Organ Based Fertilizers, Jiangsu Key Lab Solid Organ Waste Utilizat, Nanjing 210095, Jiangsu, Peoples R China."/>
    <s v="lirong@njau.edu.cn"/>
    <m/>
    <m/>
    <s v="National Key Basic Research Program of China [2015CB150500]; National Natural Science Foundation of China [31572212, 31372142]; Priority Academic Program Development of Jiangsu Higher Education Institutions (PAPD); 111 project [B12009]; Agricultural Ministry of China [201103004]; China Postdoctoral Science Foundation [2012M521094, 2013T60546]"/>
    <s v="We gratefully acknowledge Dr. Manqiang Liu of Nanjing Agricultural University for excellent assistance in nematode community analysis and thank Hainan WanZhong Co., Ltd for huge help to us in banana planting. This work was supported by the National Key Basic Research Program of China (2015CB150500), the National Natural Science Foundation of China (31572212 and 31372142), the Priority Academic Program Development of Jiangsu Higher Education Institutions (PAPD), 111 project (B12009), the Agricultural Ministry of China (201103004), and the China Postdoctoral Science Foundation (2012M521094) and (2013T60546)."/>
    <m/>
    <n v="57"/>
    <n v="0"/>
    <n v="0"/>
    <n v="3"/>
    <n v="3"/>
    <s v="NATURE PUBLISHING GROUP"/>
    <s v="LONDON"/>
    <s v="MACMILLAN BUILDING, 4 CRINAN ST, LONDON N1 9XW, ENGLAND"/>
    <s v="2045-2322"/>
    <m/>
    <m/>
    <s v="SCI REP-UK"/>
    <s v="Sci Rep"/>
    <d v="2015-12-01T00:00:00"/>
    <n v="2015"/>
    <n v="5"/>
    <m/>
    <m/>
    <m/>
    <m/>
    <m/>
    <m/>
    <m/>
    <n v="17597"/>
    <s v="10.1038/srep17597"/>
    <m/>
    <n v="13"/>
    <s v="Multidisciplinary Sciences"/>
    <s v="Science &amp; Technology - Other Topics"/>
    <s v="CX4DO"/>
    <s v="WOS:000365649000002"/>
    <n v="26621630"/>
    <s v="Li, R (reprint author), Nanjing Agr Univ, Jiangsu Collaborat Innovat Ctr Solid Organ Waste, Natl Engn Res Ctr Organ Based Fertilizers, Jiangsu Key Lab Solid Organ Waste Utilizat, Nanjing 210095, Jiangsu, Peoples R China."/>
    <b v="0"/>
    <b v="0"/>
    <b v="0"/>
    <b v="0"/>
    <b v="0"/>
    <s v="2045-2322"/>
    <n v="5.5970000000000004"/>
    <b v="0"/>
    <n v="1"/>
    <b v="0"/>
    <n v="12"/>
  </r>
  <r>
    <n v="1165"/>
    <x v="17"/>
    <s v="李荣"/>
    <m/>
    <m/>
    <m/>
    <m/>
    <m/>
    <s v=" Shen, ZZ (Shen, Zongzhuan); Ruan, YZ (Ruan, Yunze); Xue, C (Xue, Chao); Zhong, ST (Zhong, Shutang); Li, R (Li, Rong); Shen, QR (Shen, Qirong)"/>
    <m/>
    <m/>
    <s v="Soils naturally suppressive to banana Fusarium wilt disease harbor unique bacterial communities"/>
    <s v="PLANT AND SOIL  卷: 393  期: 1-2  页: 21-33  DOI: 10.1007/s11104-015-2474-9  出版年: AUG 2015  "/>
    <m/>
    <m/>
    <m/>
    <s v="Article"/>
    <m/>
    <m/>
    <m/>
    <m/>
    <m/>
    <m/>
    <m/>
    <m/>
    <m/>
    <m/>
    <m/>
    <m/>
    <m/>
    <m/>
    <m/>
    <m/>
    <m/>
    <m/>
    <m/>
    <m/>
    <m/>
    <m/>
    <m/>
    <m/>
    <s v="0032-079X"/>
    <m/>
    <m/>
    <m/>
    <m/>
    <m/>
    <m/>
    <m/>
    <m/>
    <m/>
    <m/>
    <m/>
    <m/>
    <m/>
    <m/>
    <m/>
    <m/>
    <m/>
    <m/>
    <m/>
    <m/>
    <m/>
    <m/>
    <m/>
    <b v="0"/>
    <b v="0"/>
    <b v="0"/>
    <b v="0"/>
    <b v="0"/>
    <b v="0"/>
    <s v="0032-079X"/>
    <n v="3.528"/>
    <b v="0"/>
    <b v="0"/>
    <b v="0"/>
    <m/>
  </r>
  <r>
    <n v="1166"/>
    <x v="17"/>
    <s v="李荣"/>
    <m/>
    <m/>
    <m/>
    <m/>
    <m/>
    <s v="Shen, ZZ (Shen, Zongzhuan); Ruan, YZ (Ruan, Yunze); Chao, X (Chao, Xue); Zhang, J (Zhang, Jian); Li, R (Li, Rong); Shen, QR (Shen, Qirong)"/>
    <m/>
    <m/>
    <s v="Rhizosphere microbial community manipulated by 2 years of consecutive biofertilizer application associated with banana Fusarium wilt disease suppression"/>
    <s v="BIOLOGY AND FERTILITY OF SOILS  卷: 51  期: 5  页: 553-562  DOI: 10.1007/s00374-015-1002-7  出版年: JUL 2015"/>
    <m/>
    <m/>
    <m/>
    <s v="Article"/>
    <m/>
    <m/>
    <m/>
    <m/>
    <m/>
    <m/>
    <m/>
    <m/>
    <m/>
    <m/>
    <m/>
    <m/>
    <m/>
    <m/>
    <m/>
    <m/>
    <m/>
    <m/>
    <m/>
    <m/>
    <m/>
    <m/>
    <m/>
    <m/>
    <s v="0178-2762"/>
    <m/>
    <m/>
    <m/>
    <m/>
    <m/>
    <m/>
    <m/>
    <m/>
    <m/>
    <m/>
    <m/>
    <m/>
    <m/>
    <m/>
    <m/>
    <m/>
    <m/>
    <m/>
    <m/>
    <m/>
    <m/>
    <m/>
    <m/>
    <b v="0"/>
    <b v="0"/>
    <b v="0"/>
    <b v="0"/>
    <b v="0"/>
    <b v="0"/>
    <s v="0178-2762"/>
    <n v="3.145"/>
    <b v="0"/>
    <b v="0"/>
    <b v="0"/>
    <m/>
  </r>
  <r>
    <n v="1167"/>
    <x v="17"/>
    <s v="李荣"/>
    <m/>
    <m/>
    <m/>
    <m/>
    <m/>
    <s v="Sun, L (Sun, Li); Song, S (Song, Song); Fu, L (Fu, Lin); Deng, XH (Deng, Xuhui); Wang, DS (Wang, Dongshen); Liang, XL (Liang, Xiaolin); Li, R (Li, Rong); Shen, QR (Shen, Qirong)"/>
    <m/>
    <m/>
    <s v="Exploring a soil fumigation strategy based on ammonium bicarbonate to control Fusarium wilts of cucurbits"/>
    <s v="CROP PROTECTION  卷: 70  页: 53-60  DOI: 10.1016/j.cropro.2015.01.004  出版年: APR 2015"/>
    <m/>
    <m/>
    <m/>
    <s v="Article"/>
    <m/>
    <m/>
    <m/>
    <m/>
    <m/>
    <m/>
    <m/>
    <m/>
    <m/>
    <m/>
    <m/>
    <m/>
    <m/>
    <m/>
    <m/>
    <m/>
    <m/>
    <m/>
    <m/>
    <m/>
    <m/>
    <m/>
    <m/>
    <m/>
    <s v="0261-2194"/>
    <m/>
    <m/>
    <m/>
    <m/>
    <m/>
    <m/>
    <m/>
    <m/>
    <m/>
    <m/>
    <m/>
    <m/>
    <m/>
    <m/>
    <m/>
    <m/>
    <m/>
    <m/>
    <m/>
    <m/>
    <m/>
    <m/>
    <m/>
    <b v="0"/>
    <b v="0"/>
    <b v="0"/>
    <b v="0"/>
    <b v="0"/>
    <b v="0"/>
    <s v="0261-2194"/>
    <n v="1.635"/>
    <b v="0"/>
    <b v="0"/>
    <n v="1"/>
    <m/>
  </r>
  <r>
    <n v="1168"/>
    <x v="17"/>
    <s v="李荣"/>
    <m/>
    <m/>
    <m/>
    <m/>
    <m/>
    <s v="Shen, ZZ (Shen, Zongzhuan); Ruan, YZ (Ruan, Yunze); Wang, BB (Wang, Beibei); Zhong, ST (Zhong, Shutang); Su, LX (Su, Lanxi); Li, R (Li, Rong); Shen, QR (Shen, Qirong)"/>
    <m/>
    <m/>
    <s v="Effect of biofertilizer for suppressing Fusarium wilt disease of banana as well as enhancing microbial and chemical properties of soil under greenhouse trial"/>
    <s v="APPLIED SOIL ECOLOGY  卷: 93  页: 111-119  DOI: 10.1016/j.apsoil.2015.04.013  出版年: SEP 2015  "/>
    <m/>
    <m/>
    <m/>
    <s v="Article"/>
    <m/>
    <m/>
    <m/>
    <m/>
    <m/>
    <m/>
    <m/>
    <m/>
    <m/>
    <m/>
    <m/>
    <m/>
    <m/>
    <m/>
    <m/>
    <m/>
    <m/>
    <m/>
    <m/>
    <m/>
    <m/>
    <m/>
    <m/>
    <m/>
    <s v="0929-1393"/>
    <m/>
    <m/>
    <m/>
    <m/>
    <m/>
    <m/>
    <m/>
    <m/>
    <m/>
    <m/>
    <m/>
    <m/>
    <m/>
    <m/>
    <m/>
    <m/>
    <m/>
    <m/>
    <m/>
    <m/>
    <m/>
    <m/>
    <m/>
    <b v="0"/>
    <b v="0"/>
    <b v="0"/>
    <b v="0"/>
    <b v="0"/>
    <b v="0"/>
    <s v="0929-1393"/>
    <n v="3.105"/>
    <b v="0"/>
    <b v="0"/>
    <b v="0"/>
    <m/>
  </r>
  <r>
    <n v="1169"/>
    <x v="17"/>
    <s v="李荣"/>
    <m/>
    <m/>
    <m/>
    <m/>
    <m/>
    <s v="Shen, ZZ (Shen, Zongzhuan); Wang, BB (Wang, Beibei); Lv, NN (Lv, Nana); Sun, YF (Sun, Yifei); Jiang, XY (Jiang, Xinyi); Li, R (Li, Rong); Ruan, YZ (Ruan, Yunze); Shen, QR (Shen, Qirong)"/>
    <m/>
    <m/>
    <s v="Effect of the combination of bio-organic fertiliser with Bacillus amyloliquefaciens NJN-6 on the control of banana Fusarium wilt disease, crop production and banana rhizosphere culturable microflora"/>
    <s v="BIOCONTROL SCIENCE AND TECHNOLOGY  卷: 25  期: 6  页: 716-731  DOI: 10.1080/09583157.2015.1010482  出版年: 2015"/>
    <m/>
    <m/>
    <m/>
    <s v="Article"/>
    <m/>
    <m/>
    <m/>
    <m/>
    <m/>
    <m/>
    <m/>
    <m/>
    <m/>
    <m/>
    <m/>
    <m/>
    <m/>
    <m/>
    <m/>
    <m/>
    <m/>
    <m/>
    <m/>
    <m/>
    <m/>
    <m/>
    <m/>
    <m/>
    <s v="0958-3157"/>
    <m/>
    <m/>
    <m/>
    <m/>
    <m/>
    <m/>
    <m/>
    <m/>
    <m/>
    <m/>
    <m/>
    <m/>
    <m/>
    <m/>
    <m/>
    <m/>
    <m/>
    <m/>
    <m/>
    <m/>
    <m/>
    <m/>
    <m/>
    <b v="0"/>
    <b v="0"/>
    <b v="0"/>
    <b v="0"/>
    <b v="0"/>
    <b v="0"/>
    <s v="0958-3157"/>
    <n v="1.0089999999999999"/>
    <b v="0"/>
    <b v="0"/>
    <n v="1"/>
    <m/>
  </r>
  <r>
    <n v="1170"/>
    <x v="17"/>
    <s v="李荣"/>
    <m/>
    <m/>
    <m/>
    <m/>
    <m/>
    <s v="Yang, XJ (Yang, Xiujuan); Wang, X (Wang, Xuan); Wang, K (Wang, Kang); Su, LX (Su, Lanxi); Li, HM (Li, Hongmei); Li, R (Li, Rong); Shen, QR (Shen, Qirong)"/>
    <m/>
    <m/>
    <s v="The Nematicidal Effect of Camellia Seed Cake on Root-Knot Nematode Meloidogyne javanica of Banana"/>
    <s v="PLOS ONE  卷: 10  期: 4  文献号: e0119700  DOI: 10.1371/journal.pone.0119700  出版年: APR 7 2015"/>
    <m/>
    <m/>
    <m/>
    <s v="Article"/>
    <m/>
    <m/>
    <m/>
    <m/>
    <m/>
    <m/>
    <m/>
    <m/>
    <m/>
    <m/>
    <m/>
    <m/>
    <m/>
    <m/>
    <m/>
    <m/>
    <m/>
    <m/>
    <m/>
    <m/>
    <m/>
    <m/>
    <m/>
    <m/>
    <s v="1932-6203"/>
    <m/>
    <m/>
    <m/>
    <m/>
    <m/>
    <m/>
    <m/>
    <m/>
    <m/>
    <m/>
    <m/>
    <m/>
    <m/>
    <m/>
    <m/>
    <m/>
    <m/>
    <m/>
    <m/>
    <m/>
    <m/>
    <m/>
    <m/>
    <b v="0"/>
    <b v="0"/>
    <b v="0"/>
    <b v="0"/>
    <b v="0"/>
    <b v="0"/>
    <s v="1932-6203"/>
    <n v="3.702"/>
    <b v="0"/>
    <b v="0"/>
    <b v="0"/>
    <m/>
  </r>
  <r>
    <n v="1171"/>
    <x v="17"/>
    <s v="李荣"/>
    <m/>
    <m/>
    <m/>
    <m/>
    <m/>
    <s v="Huang, Y (Huang, Yan); Sun, L (Sun, Li); Zhao, JS (Zhao, Jianshu); Huang, R (Huang, Rong); Li, R (Li, Rong); Shen, QR (Shen, Qirong)"/>
    <m/>
    <m/>
    <s v="Utilization of different waste proteins to create a novel PGPR-containing bio-organic fertilizer"/>
    <s v=" SCIENTIFIC REPORTS  卷: 5  文献号: 7766  DOI: 10.1038/srep07766  出版年: JAN 14 2015  "/>
    <m/>
    <m/>
    <m/>
    <s v="Article"/>
    <m/>
    <m/>
    <m/>
    <m/>
    <m/>
    <m/>
    <m/>
    <m/>
    <m/>
    <m/>
    <m/>
    <m/>
    <m/>
    <m/>
    <m/>
    <m/>
    <m/>
    <m/>
    <m/>
    <m/>
    <m/>
    <m/>
    <m/>
    <m/>
    <s v="2045-2322"/>
    <m/>
    <m/>
    <m/>
    <m/>
    <m/>
    <m/>
    <m/>
    <m/>
    <m/>
    <m/>
    <m/>
    <m/>
    <m/>
    <m/>
    <m/>
    <m/>
    <m/>
    <m/>
    <m/>
    <m/>
    <m/>
    <m/>
    <m/>
    <b v="0"/>
    <b v="0"/>
    <b v="0"/>
    <b v="0"/>
    <b v="0"/>
    <b v="0"/>
    <s v="2045-2322"/>
    <n v="5.5970000000000004"/>
    <b v="0"/>
    <n v="1"/>
    <b v="0"/>
    <m/>
  </r>
  <r>
    <n v="1172"/>
    <x v="17"/>
    <s v="李兆富"/>
    <s v="J"/>
    <s v="Luo, C; Li, ZF; Li, HP; Chen, XM"/>
    <m/>
    <m/>
    <m/>
    <s v="Luo, Chuan; Li, Zhaofu; Li, Hengpeng; Chen, Xiaomin"/>
    <m/>
    <m/>
    <s v="Evaluation of the AnnAGNPS Model for Predicting Runoff and Nutrient Export in a Typical Small Watershed in the Hilly Region of Taihu Lake"/>
    <s v="INTERNATIONAL JOURNAL OF ENVIRONMENTAL RESEARCH AND PUBLIC HEALTH"/>
    <m/>
    <m/>
    <s v="English"/>
    <s v="Article"/>
    <m/>
    <m/>
    <m/>
    <m/>
    <m/>
    <s v="AnnAGNPS model; nitrogen; parameter sensitivity analysis; phosphorus; runoff"/>
    <s v="NONPOINT-SOURCE POLLUTION; SEDIMENT TRANSPORT MODELS; AGRICULTURAL WATERSHEDS; SENSITIVITY-ANALYSIS; ANNUALIZED AGNPS; SOIL-EROSION; SIMULATION; CATCHMENTS; SPAIN; BASIN"/>
    <m/>
    <s v="[Luo, Chuan; Li, Zhaofu; Chen, Xiaomin] Nanjing Agr Univ, Coll Resources &amp; Environm Sci, Nanjing 210095, Jiangsu, Peoples R China; [Li, Hengpeng] Chinese Acad Sci, Nanjing Inst Geog &amp; Limnol, Nanjing 210095, Jiangsu, Peoples R China"/>
    <s v="Li, ZF (reprint author), Nanjing Agr Univ, Coll Resources &amp; Environm Sci, 1 Weigang Rd, Nanjing 210095, Jiangsu, Peoples R China."/>
    <s v="lc_notek@163.com; lizhaofu@njau.edu.cn; hpli@niglas.ac.cn; xmchen@njau.edu.cn"/>
    <m/>
    <m/>
    <s v="National Natural Sciences Foundation of China [41171071, 41571171]; Priority Academic Program Development of Jiangsu Higher Education Institutions (PAPD); Nanjing Institute of Geography and Limnology; Chinese Academy of Science [NIGLAS2012135005]; Scientific Research Foundation for the Returned Overseas Chinese Scholars, State Education Ministry"/>
    <s v="The authors gratefully acknowledge financial support by the National Natural Sciences Foundation of China (41171071, 41571171), the Priority Academic Program Development of Jiangsu Higher Education Institutions (PAPD), &quot;135 Plan&quot; Key Project of the Nanjing Institute of Geography and Limnology, the Chinese Academy of Science (NIGLAS2012135005), and the Scientific Research Foundation for the Returned Overseas Chinese Scholars, State Education Ministry."/>
    <m/>
    <n v="55"/>
    <n v="0"/>
    <n v="0"/>
    <n v="5"/>
    <n v="5"/>
    <s v="MDPI AG"/>
    <s v="BASEL"/>
    <s v="POSTFACH, CH-4005 BASEL, SWITZERLAND"/>
    <s v="1660-4601"/>
    <m/>
    <m/>
    <s v="INT J ENV RES PUB HE"/>
    <s v="Int. J. Environ. Res. Public Health"/>
    <s v="SEP"/>
    <n v="2015"/>
    <n v="12"/>
    <n v="9"/>
    <m/>
    <m/>
    <m/>
    <m/>
    <n v="10955"/>
    <n v="10973"/>
    <m/>
    <s v="10.3390/ijerph120910955"/>
    <m/>
    <n v="19"/>
    <s v="Environmental Sciences"/>
    <s v="Environmental Sciences &amp; Ecology"/>
    <s v="CS2HF"/>
    <s v="WOS:000361889100030"/>
    <n v="26364642"/>
    <s v="Li, ZF (reprint author), Nanjing Agr Univ, Coll Resources &amp; Environm Sci, 1 Weigang Rd, Nanjing 210095, Jiangsu, Peoples R China."/>
    <b v="0"/>
    <b v="0"/>
    <s v="资源管理与环境保护学院"/>
    <b v="0"/>
    <b v="0"/>
    <s v="1660-4601"/>
    <n v="2.0630000000000002"/>
    <b v="0"/>
    <b v="0"/>
    <b v="0"/>
    <m/>
  </r>
  <r>
    <n v="1173"/>
    <x v="17"/>
    <s v="李兆富"/>
    <m/>
    <m/>
    <m/>
    <m/>
    <m/>
    <s v="Li, ZF (Li, Zhaofu); Liu, HY (Liu, Hongyu); Luo, C (Luo, Chuan); Li, Y (Li, Yan); Li, HP (Li, Hengpeng); Pan, JJ (Pan, Jianjun); Jiang, XS (Jiang, Xiaosan); Zhou, QS (Zhou, Quansuo); Xiong, ZQ (Xiong, Zhengqin)"/>
    <m/>
    <m/>
    <s v="Simulation of runoff and nutrient export from a typical small watershed in China using the Hydrological Simulation Program-Fortran"/>
    <s v=" ENVIRONMENTAL SCIENCE AND POLLUTION RESEARCH  卷: 22  期: 10  页: 7954-7966  DOI: 10.1007/s11356-014-3960-y  出版年: MAY 2015"/>
    <m/>
    <m/>
    <m/>
    <s v="Article"/>
    <m/>
    <m/>
    <m/>
    <m/>
    <m/>
    <m/>
    <m/>
    <m/>
    <m/>
    <m/>
    <m/>
    <m/>
    <m/>
    <m/>
    <m/>
    <m/>
    <m/>
    <m/>
    <m/>
    <m/>
    <m/>
    <m/>
    <m/>
    <m/>
    <s v="0944-1344"/>
    <m/>
    <m/>
    <m/>
    <m/>
    <m/>
    <m/>
    <m/>
    <m/>
    <m/>
    <m/>
    <m/>
    <m/>
    <m/>
    <m/>
    <m/>
    <m/>
    <m/>
    <m/>
    <m/>
    <m/>
    <m/>
    <m/>
    <m/>
    <b v="0"/>
    <b v="0"/>
    <b v="0"/>
    <b v="0"/>
    <b v="0"/>
    <b v="0"/>
    <s v="0944-1344"/>
    <n v="2.92"/>
    <b v="0"/>
    <b v="0"/>
    <b v="0"/>
    <m/>
  </r>
  <r>
    <n v="1174"/>
    <x v="17"/>
    <s v="李真"/>
    <s v="J"/>
    <s v="Li, Z; Wu, SP; Ye, CL"/>
    <m/>
    <m/>
    <m/>
    <s v="Li, Zhen; Wu, Shipeng; Ye, Chenglong"/>
    <m/>
    <m/>
    <s v="Temperature-related changes of bioapatite based on hypermineralized dolphin's bulla"/>
    <s v="JOURNAL OF RAMAN SPECTROSCOPY"/>
    <m/>
    <m/>
    <s v="English"/>
    <s v="Article"/>
    <m/>
    <m/>
    <m/>
    <m/>
    <m/>
    <s v="bioapatite; bulla; hypermineralization; heating; Raman spectroscopy"/>
    <s v="X-RAY-DIFFRACTION; TRANSFORM INFRARED-SPECTROSCOPY; AGE-RELATED-CHANGES; CARBONATED HYDROXYLAPATITE; PHYSICOCHEMICAL PROPERTIES; RAMAN MICROSPECTROSCOPY; MESOPLODON-DENSIROSTRIS; THERMAL-DECOMPOSITION; MASS-SPECTROMETRY; CALCIUM-PHOSPHATE"/>
    <m/>
    <s v="[Li, Zhen; Ye, Chenglong] Nanjing Agr Univ, Coll Resources &amp; Environm Sci, Nanjing 210095, Jiangsu, Peoples R China; [Li, Zhen] Washington Univ, Dept Earth &amp; Planetary Sci, St Louis, MO 63130 USA; [Wu, Shipeng] Shanghai Eighth Peoples Hosp, Dept Stomatol, Shanghai 200235, Peoples R China"/>
    <s v="Li, Z (reprint author), Nanjing Agr Univ, Coll Resources &amp; Environm Sci, Nanjing 210095, Jiangsu, Peoples R China."/>
    <s v="lizhen@njau.edu.cn"/>
    <m/>
    <m/>
    <s v="Nanjing Agricultural University; Shanghai Xuhui Science Foundation [SHXH201135]"/>
    <s v="This work was partially supported by startup funds from Nanjing Agricultural University and by Shanghai Xuhui Science Foundation (No. SHXH201135). We thank Prof. Jill Dill Pasteris for assistance with the Raman analyses. We thank Charles Potter at the Smithsonian Institution in Washington, D.C. for providing bulla samples."/>
    <m/>
    <n v="47"/>
    <n v="1"/>
    <n v="1"/>
    <n v="0"/>
    <n v="0"/>
    <s v="WILEY-BLACKWELL"/>
    <s v="HOBOKEN"/>
    <s v="111 RIVER ST, HOBOKEN 07030-5774, NJ USA"/>
    <s v="0377-0486"/>
    <s v="1097-4555"/>
    <m/>
    <s v="J RAMAN SPECTROSC"/>
    <s v="J. Raman Spectrosc."/>
    <s v="OCT"/>
    <n v="2015"/>
    <n v="46"/>
    <n v="10"/>
    <m/>
    <m/>
    <s v="SI"/>
    <m/>
    <n v="964"/>
    <n v="968"/>
    <m/>
    <s v="10.1002/jrs.4653"/>
    <m/>
    <n v="5"/>
    <s v="Spectroscopy"/>
    <s v="Spectroscopy"/>
    <s v="CT8TU"/>
    <s v="WOS:000363090200020"/>
    <m/>
    <s v="Li, Z (reprint author), Nanjing Agr Univ, Coll Resources &amp; Environm Sci, Nanjing 210095, Jiangsu, Peoples R China."/>
    <b v="0"/>
    <b v="0"/>
    <s v="资源管理与环境保护学院"/>
    <b v="0"/>
    <b v="0"/>
    <s v="0377-0486"/>
    <n v="2.6709999999999998"/>
    <b v="0"/>
    <b v="0"/>
    <b v="0"/>
    <m/>
  </r>
  <r>
    <n v="1175"/>
    <x v="17"/>
    <s v="李真"/>
    <m/>
    <m/>
    <m/>
    <m/>
    <m/>
    <s v="Li, Z (Li Zhen)"/>
    <m/>
    <m/>
    <s v="Mechanism of Na and K Substitutions in Bioapatite Within Salty Area"/>
    <s v="ACTA GEOLOGICA SINICA-ENGLISH EDITION  卷: 88  页: 86-86  DOI: 10.1111/1755-6724.12266_18  增刊: 1  出版年: DEC 2014"/>
    <m/>
    <m/>
    <m/>
    <s v="Article"/>
    <m/>
    <m/>
    <m/>
    <m/>
    <m/>
    <m/>
    <m/>
    <m/>
    <m/>
    <m/>
    <m/>
    <m/>
    <m/>
    <m/>
    <m/>
    <m/>
    <m/>
    <m/>
    <m/>
    <m/>
    <m/>
    <m/>
    <m/>
    <m/>
    <s v="1000-9515"/>
    <m/>
    <m/>
    <m/>
    <m/>
    <m/>
    <m/>
    <m/>
    <m/>
    <m/>
    <m/>
    <m/>
    <m/>
    <m/>
    <m/>
    <m/>
    <m/>
    <m/>
    <m/>
    <m/>
    <m/>
    <m/>
    <m/>
    <m/>
    <b v="0"/>
    <b v="0"/>
    <b v="0"/>
    <b v="0"/>
    <b v="0"/>
    <b v="0"/>
    <s v="1000-9515"/>
    <n v="1.4950000000000001"/>
    <b v="0"/>
    <b v="0"/>
    <n v="1"/>
    <m/>
  </r>
  <r>
    <n v="1176"/>
    <x v="17"/>
    <s v="梁明祥"/>
    <m/>
    <m/>
    <m/>
    <m/>
    <m/>
    <s v="Xu, HH (Xu, Huanhuan); Liang, MX (Liang, Mingxiang); Xu, L (Xu, Li); Li, H (Li, Hui); Zhang, X (Zhang, Xi); Kang, J (Kang, Jian); Zhao, QX (Zhao, Qingxin); Zhao, HY (Zhao, Haiyan)"/>
    <m/>
    <m/>
    <s v="Cloning and functional characterization of two abiotic stress-responsive Jerusalem artichoke (Helianthus tuberosus) fructan 1-exohydrolases (1-FEHs)"/>
    <s v=" PLANT MOLECULAR BIOLOGY  卷: 87  期: 1-2  页: 81-98  DOI: 10.1007/s11103-014-0262-1  出版年: JAN 2015  "/>
    <m/>
    <m/>
    <m/>
    <s v="Article"/>
    <m/>
    <m/>
    <m/>
    <m/>
    <m/>
    <m/>
    <m/>
    <m/>
    <m/>
    <m/>
    <m/>
    <m/>
    <m/>
    <m/>
    <m/>
    <m/>
    <m/>
    <m/>
    <m/>
    <m/>
    <m/>
    <m/>
    <m/>
    <m/>
    <s v="0167-4412"/>
    <m/>
    <m/>
    <m/>
    <m/>
    <m/>
    <m/>
    <m/>
    <m/>
    <m/>
    <m/>
    <m/>
    <m/>
    <m/>
    <m/>
    <m/>
    <m/>
    <m/>
    <m/>
    <m/>
    <m/>
    <m/>
    <m/>
    <m/>
    <b v="0"/>
    <b v="0"/>
    <b v="0"/>
    <b v="0"/>
    <b v="0"/>
    <b v="0"/>
    <s v="0167-4412"/>
    <n v="4.5730000000000004"/>
    <b v="0"/>
    <b v="0"/>
    <b v="0"/>
    <m/>
  </r>
  <r>
    <n v="1177"/>
    <x v="17"/>
    <s v="梁明祥"/>
    <m/>
    <m/>
    <m/>
    <m/>
    <m/>
    <s v="Liang, MX (Liang, Mingxiang); Lin, MM (Lin, Manman); Lin, ZY (Lin, Zhongyuan); Zhao, L (Zhao, Long); Zhao, GM (Zhao, Gengmao); Li, Q (Li, Qing); Yin, XZ (Yin, Xiangzhen)"/>
    <m/>
    <m/>
    <s v="Identification, functional characterization, and expression pattern of a NaCl-inducible vacuolar Na+/H+ antiporter in chicory (Cichorium intybus L.)"/>
    <s v="PLANT GROWTH REGULATION  卷: 75  期: 3  页: 605-614  DOI: 10.1007/s10725-014-9963-3  出版年: APR 2015 "/>
    <m/>
    <m/>
    <m/>
    <s v="Article"/>
    <m/>
    <m/>
    <m/>
    <m/>
    <m/>
    <m/>
    <m/>
    <m/>
    <m/>
    <m/>
    <m/>
    <m/>
    <m/>
    <m/>
    <m/>
    <m/>
    <m/>
    <m/>
    <m/>
    <m/>
    <m/>
    <m/>
    <m/>
    <m/>
    <s v="0167-6903"/>
    <m/>
    <m/>
    <m/>
    <m/>
    <m/>
    <m/>
    <m/>
    <m/>
    <m/>
    <m/>
    <m/>
    <m/>
    <m/>
    <m/>
    <m/>
    <m/>
    <m/>
    <m/>
    <m/>
    <m/>
    <m/>
    <m/>
    <m/>
    <b v="0"/>
    <b v="0"/>
    <b v="0"/>
    <b v="0"/>
    <b v="0"/>
    <b v="0"/>
    <s v="0167-6903"/>
    <n v="1.978"/>
    <b v="0"/>
    <b v="0"/>
    <n v="1"/>
    <m/>
  </r>
  <r>
    <n v="1178"/>
    <x v="17"/>
    <s v="刘满强"/>
    <m/>
    <m/>
    <m/>
    <m/>
    <m/>
    <s v="Wu, D (Wu, Di); Liu, MQ (Liu, Manqiang); Song, XC (Song, Xiuchao); Jiao, JG (Jiao, Jiaguo); Li, HX (Li, Huixin); Hu, F (Hu, Feng)"/>
    <m/>
    <m/>
    <s v="Earthworm ecosystem service and dis-service in an N-enriched agroecosystem: Increase of plant production leads to no effects on yield-scaled N2O emissions"/>
    <s v="SOIL BIOLOGY &amp; BIOCHEMISTRY  卷: 82  页: 1-8  DOI: 10.1016/j.soilbio.2014.12.009  出版年: MAR 2015"/>
    <m/>
    <m/>
    <m/>
    <s v="Article"/>
    <m/>
    <m/>
    <m/>
    <m/>
    <m/>
    <m/>
    <m/>
    <m/>
    <m/>
    <m/>
    <m/>
    <m/>
    <m/>
    <m/>
    <m/>
    <m/>
    <m/>
    <m/>
    <m/>
    <m/>
    <m/>
    <m/>
    <m/>
    <m/>
    <s v="0038-0717"/>
    <m/>
    <m/>
    <m/>
    <m/>
    <m/>
    <m/>
    <m/>
    <m/>
    <m/>
    <m/>
    <m/>
    <m/>
    <m/>
    <m/>
    <m/>
    <m/>
    <m/>
    <m/>
    <m/>
    <m/>
    <m/>
    <m/>
    <m/>
    <b v="0"/>
    <b v="0"/>
    <b v="0"/>
    <b v="0"/>
    <b v="0"/>
    <b v="0"/>
    <s v="0038-0717"/>
    <n v="4.9530000000000003"/>
    <b v="0"/>
    <b v="0"/>
    <b v="0"/>
    <m/>
  </r>
  <r>
    <n v="1179"/>
    <x v="17"/>
    <s v="刘满强"/>
    <m/>
    <m/>
    <m/>
    <m/>
    <m/>
    <s v="Ma, C (Ma, Chao); Liu, MQ (Liu, Manqiang); Wang, H (Wang, Hui); Chen, CY (Chen, Chenying); Fan, WQ (Fan, Wenqing); Griffiths, B (Griffiths, Bryan); Li, HX (Li, Huixin)"/>
    <m/>
    <m/>
    <s v="Resource utilization capability of bacteria predicts their invasion potential in soil"/>
    <s v="SOIL BIOLOGY &amp; BIOCHEMISTRY  卷: 81  页: 287-290  DOI: 10.1016/j.soilbio.2014.11.025  出版年: FEB 2015"/>
    <m/>
    <m/>
    <m/>
    <s v="Article"/>
    <m/>
    <m/>
    <m/>
    <m/>
    <m/>
    <m/>
    <m/>
    <m/>
    <m/>
    <m/>
    <m/>
    <m/>
    <m/>
    <m/>
    <m/>
    <m/>
    <m/>
    <m/>
    <m/>
    <m/>
    <m/>
    <m/>
    <m/>
    <m/>
    <s v="0038-0717"/>
    <m/>
    <m/>
    <m/>
    <m/>
    <m/>
    <m/>
    <m/>
    <m/>
    <m/>
    <m/>
    <m/>
    <m/>
    <m/>
    <m/>
    <m/>
    <m/>
    <m/>
    <m/>
    <m/>
    <m/>
    <m/>
    <m/>
    <m/>
    <b v="0"/>
    <b v="0"/>
    <b v="0"/>
    <b v="0"/>
    <b v="0"/>
    <b v="0"/>
    <s v="0038-0717"/>
    <n v="4.9530000000000003"/>
    <b v="0"/>
    <b v="0"/>
    <b v="0"/>
    <m/>
  </r>
  <r>
    <n v="1180"/>
    <x v="17"/>
    <s v="刘满强"/>
    <m/>
    <m/>
    <m/>
    <m/>
    <m/>
    <s v=" Huang, JH (Huang, Jinghua); Liu, MQ (Liu, Manqiang); Chen, XY (Chen, Xiaoyun); Chen, J (Chen, Jing); Li, HX (Li, Huixin); Hu, F (Hu, Feng)"/>
    <m/>
    <m/>
    <s v="Effects of intraspecific variation in rice resistance to aboveground herbivore, brown planthopper, and rice root nematodes on plant yield, labile pools of plant, and rhizosphere soil"/>
    <s v="BIOLOGY AND FERTILITY OF SOILS  卷: 51  期: 4  页: 417-425  DOI: 10.1007/s00374-014-0985-9  出版年: MAY 2015 "/>
    <m/>
    <m/>
    <m/>
    <s v="Article"/>
    <m/>
    <m/>
    <m/>
    <m/>
    <m/>
    <m/>
    <m/>
    <m/>
    <m/>
    <m/>
    <m/>
    <m/>
    <m/>
    <m/>
    <m/>
    <m/>
    <m/>
    <m/>
    <m/>
    <m/>
    <m/>
    <m/>
    <m/>
    <m/>
    <s v="0178-2762"/>
    <m/>
    <m/>
    <m/>
    <m/>
    <m/>
    <m/>
    <m/>
    <m/>
    <m/>
    <m/>
    <m/>
    <m/>
    <m/>
    <m/>
    <m/>
    <m/>
    <m/>
    <m/>
    <m/>
    <m/>
    <m/>
    <m/>
    <m/>
    <b v="0"/>
    <b v="0"/>
    <b v="0"/>
    <b v="0"/>
    <b v="0"/>
    <b v="0"/>
    <s v="0178-2762"/>
    <n v="3.145"/>
    <b v="0"/>
    <b v="0"/>
    <b v="0"/>
    <m/>
  </r>
  <r>
    <n v="1181"/>
    <x v="17"/>
    <s v="刘满强"/>
    <m/>
    <m/>
    <m/>
    <m/>
    <m/>
    <s v="Song, XC (Song, Xiuchao); Liu, MQ (Liu, Manqiang); Wu, D (Wu, Di); Griffiths, BS (Griffiths, Bryan S.); Jiao, JG (Jiao, Jiaguo); Li, HX (Li, Huixin); Hu, F (Hu, Feng)"/>
    <m/>
    <m/>
    <s v="Interaction matters: Synergy between vermicompost and PGPR agents improves soil quality, crop quality and crop yield in the field"/>
    <s v="APPLIED SOIL ECOLOGY  卷: 89  页: 25-34  DOI: 10.1016/j.apsoil.2015.01.005  出版年: MAY 2015 "/>
    <m/>
    <m/>
    <m/>
    <s v="Article"/>
    <m/>
    <m/>
    <m/>
    <m/>
    <m/>
    <m/>
    <m/>
    <m/>
    <m/>
    <m/>
    <m/>
    <m/>
    <m/>
    <m/>
    <m/>
    <m/>
    <m/>
    <m/>
    <m/>
    <m/>
    <m/>
    <m/>
    <m/>
    <m/>
    <s v="0929-1393"/>
    <m/>
    <m/>
    <m/>
    <m/>
    <m/>
    <m/>
    <m/>
    <m/>
    <m/>
    <m/>
    <m/>
    <m/>
    <m/>
    <m/>
    <m/>
    <m/>
    <m/>
    <m/>
    <m/>
    <m/>
    <m/>
    <m/>
    <m/>
    <b v="0"/>
    <b v="0"/>
    <b v="0"/>
    <b v="0"/>
    <b v="0"/>
    <b v="0"/>
    <s v="0929-1393"/>
    <n v="3.105"/>
    <b v="0"/>
    <b v="0"/>
    <b v="0"/>
    <m/>
  </r>
  <r>
    <n v="1182"/>
    <x v="17"/>
    <s v="刘树伟"/>
    <s v="J"/>
    <s v="Wang, XF; Zhang, L; Zou, JW; Liu, SW"/>
    <m/>
    <m/>
    <m/>
    <s v="Wang, Xiaofei; Zhang, Ling; Zou, Jianwen; Liu, Shuwei"/>
    <m/>
    <m/>
    <s v="Optimizing net greenhouse gas balance of a bioenergy cropping system in southeast China with urease and nitrification inhibitors"/>
    <s v="ECOLOGICAL ENGINEERING"/>
    <m/>
    <m/>
    <s v="English"/>
    <s v="Article"/>
    <m/>
    <m/>
    <m/>
    <m/>
    <m/>
    <s v="Bioenergy crop; Soil heterotrophic respiration; Methane; Greenhouse gas intensity; Nitrous oxide; Urease and nitrification inhibitor"/>
    <s v="NITROUS-OXIDE EMISSIONS; METHANE OXIDATION; N2O EMISSIONS; SOIL; RICE; INTENSITY; ECOSYSTEM; FLUX; CO2; DICYANDIAMIDE"/>
    <m/>
    <s v="[Wang, Xiaofei; Zhang, Ling; Zou, Jianwen; Liu, Shuwei] Nanjing Agr Univ, Jiangsu Key Lab Low Carbon Agr &amp; GHGs Mitigat, Nanjing 210095, Jiangsu, Peoples R China"/>
    <s v="Liu, SW (reprint author), Nanjing Agr Univ, Jiangsu Key Lab Low Carbon Agr &amp; GHGs Mitigat, Nanjing 210095, Jiangsu, Peoples R China."/>
    <s v="swliu@njau.edu.cn"/>
    <m/>
    <m/>
    <s v="National Natural Science Foundation of China (NSFC) [41301244]; National Basic Research Program of China [2012CB417102]; Natural Science Foundation of Jiangsu Province [BK20130695]; China Postdoctoral Science Foundation [2014M551610]"/>
    <s v="This work was supported by the National Natural Science Foundation of China (NSFC, 41301244), National Basic Research Program of China (2012CB417102), Natural Science Foundation of Jiangsu Province (BK20130695), and China Postdoctoral Science Foundation (2014M551610)."/>
    <m/>
    <n v="43"/>
    <n v="0"/>
    <n v="0"/>
    <n v="9"/>
    <n v="9"/>
    <s v="ELSEVIER SCIENCE BV"/>
    <s v="AMSTERDAM"/>
    <s v="PO BOX 211, 1000 AE AMSTERDAM, NETHERLANDS"/>
    <s v="0925-8574"/>
    <s v="1872-6992"/>
    <m/>
    <s v="ECOL ENG"/>
    <s v="Ecol. Eng."/>
    <s v="OCT"/>
    <n v="2015"/>
    <n v="83"/>
    <m/>
    <m/>
    <m/>
    <m/>
    <m/>
    <n v="191"/>
    <n v="198"/>
    <m/>
    <s v="10.1016/j.ecoleng.2015.05.047"/>
    <m/>
    <n v="8"/>
    <s v="Ecology; Engineering, Environmental; Environmental Sciences"/>
    <s v="Environmental Sciences &amp; Ecology; Engineering"/>
    <s v="CQ7VA"/>
    <s v="WOS:000360812000026"/>
    <m/>
    <s v="Liu, SW (reprint author), Nanjing Agr Univ, Jiangsu Key Lab Low Carbon Agr &amp; GHGs Mitigat, Nanjing 210095, Jiangsu, Peoples R China."/>
    <b v="0"/>
    <b v="0"/>
    <b v="0"/>
    <b v="0"/>
    <b v="0"/>
    <s v="0925-8574"/>
    <n v="3.2309999999999999"/>
    <b v="0"/>
    <b v="0"/>
    <b v="0"/>
    <m/>
  </r>
  <r>
    <n v="1183"/>
    <x v="17"/>
    <s v="隆小华"/>
    <s v="J"/>
    <s v="Liu, LP; Long, XH; Shao, HB; Liu, ZP; Tao, Y; Zhou, QS; Zong, JQ"/>
    <m/>
    <m/>
    <m/>
    <s v="Liu Li-ping; Long Xiao-hua; Shao Hong-bo; Liu Zhao-Pu; Tao Ya; Zhou Quan-suo; Zong Jun-qin"/>
    <m/>
    <m/>
    <s v="Ameliorants improve saline-alkaline soils on a large scale in northern Jiangsu Province, China"/>
    <s v="ECOLOGICAL ENGINEERING"/>
    <m/>
    <m/>
    <s v="English"/>
    <s v="Article"/>
    <m/>
    <m/>
    <m/>
    <m/>
    <m/>
    <s v="Coastal saline-alkali soil; Ameliorant; Soil physical and chemical properties; Salicornia europea L.; Ecological engineering"/>
    <s v="SALT-AFFECTED SOILS; ORGANIC-MATTER; PLANT-GROWTH; RECLAMATION; TOLERANCE; GYPSUM; HALOPHYTES; AMENDMENTS; BACTERIA; EXCHANGE"/>
    <m/>
    <s v="[Liu Li-ping; Long Xiao-hua; Liu Zhao-Pu; Tao Ya; Zhou Quan-suo] Nanjing Agr Univ, Coll Resources &amp; Environm Sci, Nanjing 210095, Jiangsu, Peoples R China; [Shao Hong-bo] Chinese Acad Sci, Yantai Inst Coastal Zone Res YIC, Key Lab Coastal Biol &amp; Bioresources Utilizat, Yantai 264003, Peoples R China; [Shao Hong-bo] Jiangsu Acad Agr Sci, Inst Biotechnol, Nanjing 210014, Jiangsu, Peoples R China; [Zong Jun-qin] Jiangsu Prov &amp; Chinese Acad Sci, Inst Bot, Nanjing 210014, Jiangsu, Peoples R China"/>
    <s v="Long, XH (reprint author), Nanjing Agr Univ, Coll Resources &amp; Environm Sci, Nanjing 210095, Jiangsu, Peoples R China."/>
    <s v="longxiaohua@njau.edu.cn; shaohongbochu@126.com"/>
    <m/>
    <m/>
    <s v="National Natural Science Foundation of China [31201692, 31201262, 41171216]; National Key Project of Scientific and Technical Supporting Programs - Ministry of Science &amp; Technology of Jiangsu Province [BE2014374]; Jiangsu Agricultural Science and Technology Independent Innovation Fund Project; National Key Projects of Scientific and Technical Support Programs - Ministry of Science and Technology of China [2011BAD13B09]; 135 Development Plan of YIC-CAS"/>
    <s v="The authors are grateful for the financial support of National Natural Science Foundation of China (31201692, 31201262, 41171216,), the National Key Project of Scientific and Technical Supporting Programs funded by Ministry of Science &amp; Technology of Jiangsu Province (BE2014374), Jiangsu Agricultural Science and Technology Independent Innovation Fund Project, 135 Development Plan of YIC-CAS, and the National Key Projects of Scientific and Technical Support Programs funded by the Ministry of Science and Technology of China (No. 2011BAD13B09)."/>
    <m/>
    <n v="42"/>
    <n v="0"/>
    <n v="0"/>
    <n v="23"/>
    <n v="23"/>
    <s v="ELSEVIER SCIENCE BV"/>
    <s v="AMSTERDAM"/>
    <s v="PO BOX 211, 1000 AE AMSTERDAM, NETHERLANDS"/>
    <s v="0925-8574"/>
    <s v="1872-6992"/>
    <m/>
    <s v="ECOL ENG"/>
    <s v="Ecol. Eng."/>
    <s v="AUG"/>
    <n v="2015"/>
    <n v="81"/>
    <m/>
    <m/>
    <m/>
    <m/>
    <m/>
    <n v="328"/>
    <n v="334"/>
    <m/>
    <s v="10.1016/j.ecoleng.2015.04.032"/>
    <m/>
    <n v="7"/>
    <s v="Ecology; Engineering, Environmental; Environmental Sciences"/>
    <s v="Environmental Sciences &amp; Ecology; Engineering"/>
    <s v="CJ7KC"/>
    <s v="WOS:000355672800040"/>
    <m/>
    <s v="Long, XH (reprint author), Nanjing Agr Univ, Coll Resources &amp; Environm Sci, Nanjing 210095, Jiangsu, Peoples R China."/>
    <b v="0"/>
    <b v="0"/>
    <s v="资源管理与环境保护学院"/>
    <b v="0"/>
    <b v="0"/>
    <s v="0925-8574"/>
    <n v="3.2309999999999999"/>
    <b v="0"/>
    <b v="0"/>
    <b v="0"/>
    <m/>
  </r>
  <r>
    <n v="1184"/>
    <x v="17"/>
    <s v="隆小华"/>
    <s v="J"/>
    <s v="Wang, T; Long, XH; Cheng, YZ; Liu, ZP; Yan, SH"/>
    <m/>
    <m/>
    <m/>
    <s v="Wang, Tao; Long, Xiaohua; Cheng, Yongzhou; Liu, Zhaopu; Yan, Shaohua"/>
    <m/>
    <m/>
    <s v="A Comparison Effect of Copper Nanoparticles versus Copper Sulphate on Juvenile Epinephelus coioides: Growth Parameters, Digestive Enzymes, Body Composition, and Histology as Biomarkers"/>
    <s v="INTERNATIONAL JOURNAL OF GENOMICS"/>
    <m/>
    <m/>
    <s v="English"/>
    <s v="Article"/>
    <m/>
    <m/>
    <m/>
    <m/>
    <m/>
    <m/>
    <s v="CATFISH PELTEOBAGRUS-FULVIDRACO; TROUT ONCORHYNCHUS-MYKISS; RAINBOW-TROUT; WATERBORNE COPPER; POTENTIAL TOXICITY; ANGUILLA-ANGUILLA; IN-SITU; EXPOSURE; CADMIUM; FISH"/>
    <m/>
    <s v="[Wang, Tao; Long, Xiaohua; Cheng, Yongzhou; Liu, Zhaopu; Yan, Shaohua] Nanjing Agr Univ, Coll Resources &amp; Environm Sci, Jiangsu Prov Key Lab Marine Biol, Nanjing 210095, Jiangsu, Peoples R China"/>
    <s v="Long, XH (reprint author), Nanjing Agr Univ, Coll Resources &amp; Environm Sci, Jiangsu Prov Key Lab Marine Biol, Nanjing 210095, Jiangsu, Peoples R China."/>
    <s v="longxiaohua2014@126.com"/>
    <m/>
    <m/>
    <s v="National Key Projects of Scientific and Technical Support Programs - Ministry of Science and Technology of China [2011BAD13B09]"/>
    <s v="The authors are grateful for the financial support of the National Key Projects of Scientific and Technical Support Programs funded by the Ministry of Science and Technology of China (nos. 2011BAD13B09)."/>
    <m/>
    <n v="61"/>
    <n v="0"/>
    <n v="0"/>
    <n v="1"/>
    <n v="1"/>
    <s v="HINDAWI PUBLISHING CORPORATION"/>
    <s v="NEW YORK"/>
    <s v="410 PARK AVENUE, 15TH FLOOR, #287 PMB, NEW YORK, NY 10022 USA"/>
    <s v="2314-436X"/>
    <s v="2314-4378"/>
    <m/>
    <s v="INT J GENOMICS"/>
    <s v="Int. J. Genomics"/>
    <m/>
    <n v="2015"/>
    <m/>
    <m/>
    <m/>
    <m/>
    <m/>
    <m/>
    <m/>
    <m/>
    <n v="783021"/>
    <s v="10.1155/2015/783021"/>
    <m/>
    <n v="10"/>
    <s v="Biochemistry &amp; Molecular Biology; Biotechnology &amp; Applied Microbiology; Genetics &amp; Heredity"/>
    <s v="Biochemistry &amp; Molecular Biology; Biotechnology &amp; Applied Microbiology; Genetics &amp; Heredity"/>
    <s v="CT2TF"/>
    <s v="WOS:000362656100001"/>
    <m/>
    <s v="Long, XH (reprint author), Nanjing Agr Univ, Coll Resources &amp; Environm Sci, Jiangsu Prov Key Lab Marine Biol, Nanjing 210095, Jiangsu, Peoples R China."/>
    <b v="0"/>
    <b v="0"/>
    <s v="资源管理与环境保护学院"/>
    <b v="0"/>
    <b v="0"/>
    <s v="2314-436X"/>
    <n v="0.95299999999999996"/>
    <b v="0"/>
    <b v="0"/>
    <n v="1"/>
    <m/>
  </r>
  <r>
    <n v="1185"/>
    <x v="17"/>
    <s v="隆小华"/>
    <m/>
    <m/>
    <m/>
    <m/>
    <m/>
    <s v="Liu, Z. X.; Li, H. C.; Wei, Y. P.; Chu, W. Y.; Chong, Y. L.; Long, X. H.; Liu, Z. P.; Qin, S.; Shao, H. B."/>
    <m/>
    <m/>
    <s v="Signal transduction pathways in Synechocystis sp PCC 6803 and biotechnological implications under abiotic stress"/>
    <s v="CRITICAL REVIEWS IN BIOTECHNOLOGY"/>
    <m/>
    <m/>
    <m/>
    <s v="Review"/>
    <m/>
    <m/>
    <m/>
    <m/>
    <m/>
    <m/>
    <m/>
    <m/>
    <m/>
    <m/>
    <m/>
    <m/>
    <m/>
    <m/>
    <m/>
    <m/>
    <m/>
    <m/>
    <m/>
    <m/>
    <m/>
    <m/>
    <m/>
    <m/>
    <s v="0738-8551"/>
    <m/>
    <m/>
    <m/>
    <m/>
    <m/>
    <m/>
    <m/>
    <m/>
    <m/>
    <m/>
    <m/>
    <m/>
    <m/>
    <m/>
    <m/>
    <m/>
    <m/>
    <m/>
    <m/>
    <m/>
    <m/>
    <m/>
    <m/>
    <b v="0"/>
    <b v="0"/>
    <b v="0"/>
    <b v="0"/>
    <b v="0"/>
    <b v="0"/>
    <s v="0738-8551"/>
    <n v="6.8540000000000001"/>
    <b v="0"/>
    <n v="1"/>
    <b v="0"/>
    <m/>
  </r>
  <r>
    <n v="1186"/>
    <x v="17"/>
    <s v="隆小华"/>
    <m/>
    <m/>
    <m/>
    <m/>
    <m/>
    <s v="Wang, T (Wang, Tao); Long, XH (Long, Xiaohua); Liu, ZP (Liu, Zhaopu); Cheng, YZ (Cheng, Yongzhou); Yan, SH (Yan, Shaohua)"/>
    <m/>
    <m/>
    <s v="Effect of copper nanoparticles and copper sulphate on oxidation stress, cell apoptosis and immune responses in the intestines of juvenile Epinephelus coioides"/>
    <s v="FISH &amp; SHELLFISH IMMUNOLOGY  卷: 44  期: 2  页: 674-682  DOI: 10.1016/j.fsi.2015.03.030  出版年: JUN 2015"/>
    <m/>
    <m/>
    <m/>
    <s v="Article"/>
    <m/>
    <m/>
    <m/>
    <m/>
    <m/>
    <m/>
    <m/>
    <m/>
    <m/>
    <m/>
    <m/>
    <m/>
    <m/>
    <m/>
    <m/>
    <m/>
    <m/>
    <m/>
    <m/>
    <m/>
    <m/>
    <m/>
    <m/>
    <m/>
    <s v="1050-4648"/>
    <m/>
    <m/>
    <m/>
    <m/>
    <m/>
    <m/>
    <m/>
    <m/>
    <m/>
    <m/>
    <m/>
    <m/>
    <m/>
    <m/>
    <m/>
    <m/>
    <m/>
    <m/>
    <m/>
    <m/>
    <m/>
    <m/>
    <m/>
    <b v="0"/>
    <b v="0"/>
    <b v="0"/>
    <b v="0"/>
    <b v="0"/>
    <b v="0"/>
    <s v="1050-4648"/>
    <n v="2.996"/>
    <b v="0"/>
    <b v="0"/>
    <b v="0"/>
    <m/>
  </r>
  <r>
    <n v="1187"/>
    <x v="17"/>
    <s v="隆小华"/>
    <m/>
    <m/>
    <m/>
    <m/>
    <m/>
    <s v="Wang, T (Wang, Tao); Cheng, YZ (Cheng, Yong-zhou); Liu, ZP (Liu, Zhao-pu); Long, XH (Long, Xiao-hua)"/>
    <m/>
    <m/>
    <s v="Effects of light intensity on husbandry parameters, digestive enzymes and whole-body composition of juvenile Epinephelus coioides reared in artificial sea water"/>
    <s v="AQUACULTURE RESEARCH  卷: 46  期: 4  页: 884-892  DOI: 10.1111/are.12241  出版年: APR 2015  "/>
    <m/>
    <m/>
    <m/>
    <s v="Article"/>
    <m/>
    <m/>
    <m/>
    <m/>
    <m/>
    <m/>
    <m/>
    <m/>
    <m/>
    <m/>
    <m/>
    <m/>
    <m/>
    <m/>
    <m/>
    <m/>
    <m/>
    <m/>
    <m/>
    <m/>
    <m/>
    <m/>
    <m/>
    <m/>
    <s v="1355-557X"/>
    <m/>
    <m/>
    <m/>
    <m/>
    <m/>
    <m/>
    <m/>
    <m/>
    <m/>
    <m/>
    <m/>
    <m/>
    <m/>
    <m/>
    <m/>
    <m/>
    <m/>
    <m/>
    <m/>
    <m/>
    <m/>
    <m/>
    <m/>
    <b v="0"/>
    <b v="0"/>
    <b v="0"/>
    <b v="0"/>
    <b v="0"/>
    <b v="0"/>
    <s v="1355-557X"/>
    <n v="1.5089999999999999"/>
    <b v="0"/>
    <b v="0"/>
    <n v="1"/>
    <m/>
  </r>
  <r>
    <n v="1188"/>
    <x v="17"/>
    <s v="陆隽鹤"/>
    <s v="J"/>
    <s v="Fan, Y; Ji, YF; Kong, DY; Lu, JH; Zhou, QS"/>
    <m/>
    <m/>
    <m/>
    <s v="Fan, Yan; Ji, Yuefei; Kong, Deyang; Lu, Junhe; Zhou, Quansuo"/>
    <m/>
    <m/>
    <s v="Kinetic and mechanistic investigations of the degradation of sulfamethazine in heat-activated persulfate oxidation process"/>
    <s v="JOURNAL OF HAZARDOUS MATERIALS"/>
    <m/>
    <m/>
    <s v="English"/>
    <s v="Article"/>
    <m/>
    <m/>
    <m/>
    <m/>
    <m/>
    <s v="Heat-activated persulfate oxidation; Sulfamethazine; Sulfate radical; Reaction products; Transformation mechanisms"/>
    <s v="DISSOLVED ORGANIC-MATTER; AQUEOUS-SOLUTION; SULFONAMIDE ANTIBIOTICS; RATE CONSTANTS; PULSE-RADIOLYSIS; CHLORIDE-IONS; SULFA DRUGS; WATER; CARBONATE; CHEMISTRY"/>
    <m/>
    <s v="[Fan, Yan; Ji, Yuefei; Lu, Junhe; Zhou, Quansuo] Nanjing Agr Univ, Coll Resources &amp; Environm Sci, Nanjing 210095, Jiangsu, Peoples R China; [Kong, Deyang] Minist Environm Protect PRC, Nanjing Inst Environm Sci, Nanjing 210042, Jiangsu, Peoples R China"/>
    <s v="Lu, JH (reprint author), Nanjing Agr Univ, Coll Resources &amp; Environm Sci, Nanjing 210095, Jiangsu, Peoples R China."/>
    <s v="yuefeiji@njau.edu.cn; jhlu@njau.edu.cn"/>
    <m/>
    <m/>
    <s v="China Postdoctoral Research Funds [2015M570454]; Jiangsu Planned Projects for Postdoctoral Research Funds [1402013A]; Fundamental Research Funds for the Central Universities [KYZ201407]; Priority Academic Program Development (PAPD) of Jiangsu Higher Education Institute"/>
    <s v="This work was supported by China Postdoctoral Research Funds (2015M570454), Jiangsu Planned Projects for Postdoctoral Research Funds (1402013A), Fundamental Research Funds for the Central Universities (KYZ201407), and the Priority Academic Program Development (PAPD) of Jiangsu Higher Education Institute. The content of the paper does not necessarily represent the views of the funding agencies. We gratefully acknowledge two anonymous reviewers for their valuable comments and constructive suggestions."/>
    <m/>
    <n v="52"/>
    <n v="1"/>
    <n v="1"/>
    <n v="19"/>
    <n v="19"/>
    <s v="ELSEVIER SCIENCE BV"/>
    <s v="AMSTERDAM"/>
    <s v="PO BOX 211, 1000 AE AMSTERDAM, NETHERLANDS"/>
    <s v="0304-3894"/>
    <s v="1873-3336"/>
    <m/>
    <s v="J HAZARD MATER"/>
    <s v="J. Hazard. Mater."/>
    <n v="42734"/>
    <n v="2015"/>
    <n v="300"/>
    <m/>
    <m/>
    <m/>
    <m/>
    <m/>
    <n v="39"/>
    <n v="47"/>
    <m/>
    <s v="10.1016/j.jhazmat.2015.06.058"/>
    <m/>
    <n v="9"/>
    <s v="Engineering, Environmental; Engineering, Civil; Environmental Sciences"/>
    <s v="Engineering; Environmental Sciences &amp; Ecology"/>
    <s v="CY2FH"/>
    <s v="WOS:000366223700004"/>
    <n v="26151383"/>
    <s v="Lu, JH (reprint author), Nanjing Agr Univ, Coll Resources &amp; Environm Sci, Nanjing 210095, Jiangsu, Peoples R China."/>
    <b v="0"/>
    <b v="0"/>
    <s v="资源管理与环境保护学院"/>
    <b v="0"/>
    <b v="0"/>
    <s v="0304-3894"/>
    <n v="5.2770000000000001"/>
    <b v="0"/>
    <n v="1"/>
    <b v="0"/>
    <m/>
  </r>
  <r>
    <n v="1189"/>
    <x v="17"/>
    <s v="陆隽鹤"/>
    <s v="J"/>
    <s v="Liu, K; Lu, JH; Ji, YF"/>
    <m/>
    <m/>
    <m/>
    <s v="Liu, Kuo; Lu, Junhe; Ji, Yuefei"/>
    <m/>
    <m/>
    <s v="Formation of brominated disinfection by-products and bromate in cobalt catalyzed peroxymonosulfate oxidation of phenol"/>
    <s v="WATER RESEARCH"/>
    <m/>
    <m/>
    <s v="English"/>
    <s v="Article"/>
    <m/>
    <m/>
    <m/>
    <m/>
    <m/>
    <s v="Sulfate radical; Phenol; Brominated disinfection by-products; Bromate; Reaction pathway"/>
    <s v="ACTIVATED PERSULFATE OXIDATION; SITU CHEMICAL OXIDATION; AQUEOUS-SOLUTION; ORGANIC-MATTER; RATE CONSTANTS; SULFATE; WATER; DEGRADATION; RADICALS; MECHANISM"/>
    <m/>
    <s v="[Liu, Kuo; Lu, Junhe; Ji, Yuefei] Nanjing Agr Univ, Dept Environm Sci &amp; Engn, Nanjing 210095, Jiangsu, Peoples R China"/>
    <s v="Lu, JH (reprint author), Nanjing Agr Univ, Dept Environm Sci &amp; Engn, Nanjing 210095, Jiangsu, Peoples R China."/>
    <s v="jhlu@njau.edu.cn"/>
    <m/>
    <m/>
    <s v="Fundamental Research Funds for the Central Universities [KYZ201407]; 333 Project of Jiangsu Province [BRA2014039]; Priority Academic Program Development (PAPD) of Jiangsu Higher Education Institute"/>
    <s v="This research was supported by the Fundamental Research Funds for the Central Universities (KYZ201407), 333 Project of Jiangsu Province (BRA2014039), and the Priority Academic Program Development (PAPD) of Jiangsu Higher Education Institute."/>
    <m/>
    <n v="40"/>
    <n v="0"/>
    <n v="0"/>
    <n v="29"/>
    <n v="29"/>
    <s v="PERGAMON-ELSEVIER SCIENCE LTD"/>
    <s v="OXFORD"/>
    <s v="THE BOULEVARD, LANGFORD LANE, KIDLINGTON, OXFORD OX5 1GB, ENGLAND"/>
    <s v="0043-1354"/>
    <m/>
    <m/>
    <s v="WATER RES"/>
    <s v="Water Res."/>
    <d v="2015-11-01T00:00:00"/>
    <n v="2015"/>
    <n v="84"/>
    <m/>
    <m/>
    <m/>
    <m/>
    <m/>
    <n v="1"/>
    <n v="7"/>
    <m/>
    <s v="10.1016/j.watres.2015.07.015"/>
    <m/>
    <n v="7"/>
    <s v="Engineering, Environmental; Environmental Sciences; Water Resources"/>
    <s v="Engineering; Environmental Sciences &amp; Ecology; Water Resources"/>
    <s v="CS5VW"/>
    <s v="WOS:000362147400001"/>
    <n v="26204226"/>
    <s v="Lu, JH (reprint author), Nanjing Agr Univ, Dept Environm Sci &amp; Engn, Nanjing 210095, Jiangsu, Peoples R China."/>
    <b v="0"/>
    <b v="0"/>
    <b v="0"/>
    <b v="0"/>
    <b v="0"/>
    <s v="0043-1354"/>
    <n v="6.2789999999999999"/>
    <b v="0"/>
    <n v="1"/>
    <b v="0"/>
    <m/>
  </r>
  <r>
    <n v="1190"/>
    <x v="17"/>
    <s v="陆隽鹤"/>
    <m/>
    <m/>
    <m/>
    <m/>
    <m/>
    <s v=" Lu, JH (Lu, Junhe); Shao, J (Shao, Juan); Kong, DY (Kong, Deyang)"/>
    <m/>
    <m/>
    <s v="Nucleophilic substitution as a mechanism of atrazine sequestration in soil"/>
    <s v=" JOURNAL OF HAZARDOUS MATERIALS  卷: 284  页: 103-107  DOI: 10.1016/j.jhazmat.2014.11.001  出版年: MAR 2 2015  "/>
    <m/>
    <m/>
    <m/>
    <s v="Article"/>
    <m/>
    <m/>
    <m/>
    <m/>
    <m/>
    <m/>
    <m/>
    <m/>
    <m/>
    <m/>
    <m/>
    <m/>
    <m/>
    <m/>
    <m/>
    <m/>
    <m/>
    <m/>
    <m/>
    <m/>
    <m/>
    <m/>
    <m/>
    <m/>
    <s v=" 0304-3894"/>
    <m/>
    <m/>
    <m/>
    <m/>
    <m/>
    <m/>
    <m/>
    <m/>
    <m/>
    <m/>
    <m/>
    <m/>
    <m/>
    <m/>
    <m/>
    <m/>
    <m/>
    <m/>
    <m/>
    <m/>
    <m/>
    <m/>
    <m/>
    <b v="0"/>
    <b v="0"/>
    <b v="0"/>
    <b v="0"/>
    <b v="0"/>
    <b v="0"/>
    <s v=" 0304-3894"/>
    <n v="5.2770000000000001"/>
    <b v="0"/>
    <n v="1"/>
    <b v="0"/>
    <m/>
  </r>
  <r>
    <n v="1191"/>
    <x v="17"/>
    <s v="陆隽鹤"/>
    <m/>
    <m/>
    <m/>
    <m/>
    <m/>
    <s v=" Lu, JH (Lu, Junhe); Shao, J (Shao, Juan); Liu, H (Liu, Hui); Wang, ZY (Wang, Zunyao); Huang, QG (Huang, Qingguo)"/>
    <m/>
    <m/>
    <s v="Formation of Halogenated Polyaromatic Compounds by Laccase Catalyzed Transformation of Halophenols"/>
    <s v="ENVIRONMENTAL SCIENCE &amp; TECHNOLOGY  卷: 49  期: 14  页: 8550-8557  DOI: 10.1021/acs.est.5b02399  出版年: JUL 21 2015  "/>
    <m/>
    <m/>
    <m/>
    <s v="Article"/>
    <m/>
    <m/>
    <m/>
    <m/>
    <m/>
    <m/>
    <m/>
    <m/>
    <m/>
    <m/>
    <m/>
    <m/>
    <m/>
    <m/>
    <m/>
    <m/>
    <m/>
    <m/>
    <m/>
    <m/>
    <m/>
    <m/>
    <m/>
    <m/>
    <s v="0013-936X"/>
    <m/>
    <m/>
    <m/>
    <m/>
    <m/>
    <m/>
    <m/>
    <m/>
    <m/>
    <m/>
    <m/>
    <m/>
    <m/>
    <m/>
    <m/>
    <m/>
    <m/>
    <m/>
    <m/>
    <m/>
    <m/>
    <m/>
    <m/>
    <b v="0"/>
    <b v="0"/>
    <b v="0"/>
    <b v="0"/>
    <b v="0"/>
    <b v="0"/>
    <s v="0013-936X"/>
    <n v="6.3259999999999996"/>
    <b v="0"/>
    <n v="1"/>
    <b v="0"/>
    <m/>
  </r>
  <r>
    <n v="1192"/>
    <x v="17"/>
    <s v="陆隽鹤"/>
    <m/>
    <m/>
    <m/>
    <m/>
    <m/>
    <s v="Lu, JH (Lu, Junhe); Wu, JW (Wu, Jinwei); Ji, YF (Ji, Yuefei); Kong, DY (Kong, Deyang)"/>
    <m/>
    <m/>
    <s v="Transformation of bromide in thermo activated persulfate oxidation processes"/>
    <s v="WATER RESEARCH  卷: 78  页: 1-8  DOI: 10.1016/j.watres.2015.03.028  出版年: JUL 1 2015 "/>
    <m/>
    <m/>
    <m/>
    <s v="Article"/>
    <m/>
    <m/>
    <m/>
    <m/>
    <m/>
    <m/>
    <m/>
    <m/>
    <m/>
    <m/>
    <m/>
    <m/>
    <m/>
    <m/>
    <m/>
    <m/>
    <m/>
    <m/>
    <m/>
    <m/>
    <m/>
    <m/>
    <m/>
    <m/>
    <s v="0043-1354"/>
    <m/>
    <m/>
    <m/>
    <m/>
    <m/>
    <m/>
    <m/>
    <m/>
    <m/>
    <m/>
    <m/>
    <m/>
    <m/>
    <m/>
    <m/>
    <m/>
    <m/>
    <m/>
    <m/>
    <m/>
    <m/>
    <m/>
    <m/>
    <b v="0"/>
    <b v="0"/>
    <b v="0"/>
    <b v="0"/>
    <b v="0"/>
    <b v="0"/>
    <s v="0043-1354"/>
    <n v="6.2789999999999999"/>
    <b v="0"/>
    <n v="1"/>
    <b v="0"/>
    <m/>
  </r>
  <r>
    <n v="1193"/>
    <x v="17"/>
    <s v="陆隽鹤"/>
    <m/>
    <m/>
    <m/>
    <m/>
    <m/>
    <s v="Ji, YF (Ji, Yuefei); Dong, CX (Dong, Changxun); Kong, DA (Kong, Deyang); Lu, JH (Lu, Junhe)"/>
    <m/>
    <m/>
    <s v="New insights into atrazine degradation by cobalt catalyzed peroxymonosulfate oxidation: Kinetics, reaction products and transformation mechanisms"/>
    <s v="JOURNAL OF HAZARDOUS MATERIALS  卷: 285  页: 491-500  DOI: 10.1016/j.jhazmat.2014.12.026  出版年: MAR 21 2015  "/>
    <m/>
    <m/>
    <m/>
    <s v="Article"/>
    <m/>
    <m/>
    <m/>
    <m/>
    <m/>
    <m/>
    <m/>
    <m/>
    <m/>
    <m/>
    <m/>
    <m/>
    <m/>
    <m/>
    <m/>
    <m/>
    <m/>
    <m/>
    <m/>
    <m/>
    <m/>
    <m/>
    <m/>
    <m/>
    <s v="0304-3894"/>
    <m/>
    <m/>
    <m/>
    <m/>
    <m/>
    <m/>
    <m/>
    <m/>
    <m/>
    <m/>
    <m/>
    <m/>
    <m/>
    <m/>
    <m/>
    <m/>
    <m/>
    <m/>
    <m/>
    <m/>
    <m/>
    <m/>
    <m/>
    <b v="0"/>
    <b v="0"/>
    <b v="0"/>
    <b v="0"/>
    <b v="0"/>
    <b v="0"/>
    <s v="0304-3894"/>
    <n v="5.2770000000000001"/>
    <b v="0"/>
    <n v="1"/>
    <b v="0"/>
    <m/>
  </r>
  <r>
    <n v="1194"/>
    <x v="17"/>
    <s v="陆隽鹤"/>
    <m/>
    <m/>
    <m/>
    <m/>
    <m/>
    <s v="Wang, BN (Wang, Binnan); Kong, DY (Kong, Deyang); Lu, JH (Lu, Junhe); Zhou, QS (Zhou, Quansuo)"/>
    <m/>
    <m/>
    <s v="Transformation of sulfonylurea herbicides in simulated drinking water treatment processes"/>
    <s v="ENVIRONMENTAL SCIENCE AND POLLUTION RESEARCH  卷: 22  期: 5  页: 3847-3855  DOI: 10.1007/s11356-014-3642-9  出版年: MAR 2015"/>
    <m/>
    <m/>
    <m/>
    <s v="Article; Proceedings Paper"/>
    <m/>
    <m/>
    <m/>
    <m/>
    <m/>
    <m/>
    <m/>
    <m/>
    <m/>
    <m/>
    <m/>
    <m/>
    <m/>
    <m/>
    <m/>
    <m/>
    <m/>
    <m/>
    <m/>
    <m/>
    <m/>
    <m/>
    <m/>
    <m/>
    <s v="0944-1344"/>
    <m/>
    <m/>
    <m/>
    <m/>
    <m/>
    <m/>
    <m/>
    <m/>
    <m/>
    <m/>
    <m/>
    <m/>
    <m/>
    <m/>
    <m/>
    <m/>
    <m/>
    <m/>
    <m/>
    <m/>
    <m/>
    <m/>
    <m/>
    <b v="0"/>
    <b v="0"/>
    <b v="0"/>
    <b v="0"/>
    <b v="0"/>
    <b v="0"/>
    <s v="0944-1344"/>
    <n v="2.92"/>
    <b v="0"/>
    <b v="0"/>
    <b v="0"/>
    <m/>
  </r>
  <r>
    <n v="1195"/>
    <x v="17"/>
    <s v="陆隽鹤"/>
    <m/>
    <m/>
    <m/>
    <m/>
    <m/>
    <s v="Ji, YF (Ji, Yuefei); Dong, CX (Dong, Changxun); Kong, DY (Kong, Deyang); Lu, JH (Lu, Junhe); Zhou, QS (Zhou, Quansuo)"/>
    <m/>
    <m/>
    <s v="Heat-activated persulfate oxidation of atrazine: Implications for remediation of groundwater contaminated by herbicides"/>
    <s v="CHEMICAL ENGINEERING JOURNAL  卷: 263  页: 45-54  DOI: 10.1016/j.cej.2014.10.097  出版年: MAR 1 2015"/>
    <m/>
    <m/>
    <m/>
    <s v="Article"/>
    <m/>
    <m/>
    <m/>
    <m/>
    <m/>
    <m/>
    <m/>
    <m/>
    <m/>
    <m/>
    <m/>
    <m/>
    <m/>
    <m/>
    <m/>
    <m/>
    <m/>
    <m/>
    <m/>
    <m/>
    <m/>
    <m/>
    <m/>
    <m/>
    <s v="1385-8947"/>
    <m/>
    <m/>
    <m/>
    <m/>
    <m/>
    <m/>
    <m/>
    <m/>
    <m/>
    <m/>
    <m/>
    <m/>
    <m/>
    <m/>
    <m/>
    <m/>
    <m/>
    <m/>
    <m/>
    <m/>
    <m/>
    <m/>
    <m/>
    <b v="0"/>
    <b v="0"/>
    <b v="0"/>
    <b v="0"/>
    <b v="0"/>
    <b v="0"/>
    <s v="1385-8947"/>
    <n v="4.6210000000000004"/>
    <b v="0"/>
    <b v="0"/>
    <b v="0"/>
    <m/>
  </r>
  <r>
    <n v="1196"/>
    <x v="17"/>
    <s v="罗朝晖"/>
    <m/>
    <m/>
    <m/>
    <m/>
    <m/>
    <s v=" Luo, ZH (Luo, Zhaohui); Li, L (Li, Lu); Wei, CL (Wei, Chuanlin); Li, HX (Li, Huixin); Chen, D (Chen, Dan)"/>
    <m/>
    <m/>
    <s v="Role of active oxidative species onTiO(2) photocatalysis of tetracycline and optimization of photocatalytic degradation conditions"/>
    <s v="JOURNAL OF ENVIRONMENTAL BIOLOGY  卷: 36  特刊: SI  页: 837-843  出版年: JUL 2015  "/>
    <m/>
    <m/>
    <m/>
    <s v="Article"/>
    <m/>
    <m/>
    <m/>
    <m/>
    <m/>
    <m/>
    <m/>
    <m/>
    <m/>
    <m/>
    <m/>
    <m/>
    <m/>
    <m/>
    <m/>
    <m/>
    <m/>
    <m/>
    <m/>
    <m/>
    <m/>
    <m/>
    <m/>
    <m/>
    <s v="0254-8704"/>
    <m/>
    <m/>
    <m/>
    <m/>
    <m/>
    <m/>
    <m/>
    <m/>
    <m/>
    <m/>
    <m/>
    <m/>
    <m/>
    <m/>
    <m/>
    <m/>
    <m/>
    <m/>
    <m/>
    <m/>
    <m/>
    <m/>
    <m/>
    <b v="0"/>
    <b v="0"/>
    <b v="0"/>
    <b v="0"/>
    <b v="0"/>
    <b v="0"/>
    <s v="0254-8704"/>
    <n v="0.876"/>
    <b v="0"/>
    <b v="0"/>
    <n v="1"/>
    <m/>
  </r>
  <r>
    <n v="1197"/>
    <x v="17"/>
    <s v="罗朝晖"/>
    <m/>
    <m/>
    <m/>
    <m/>
    <m/>
    <s v=" Luo, ZH (Luo, Zhao-hui); Wei, CL (Wei, Chuan-ling); He, NN (He, Nan-nan); Sun, ZG (Sun, Zhi-guo); Li, HX (Li, Hui-xin); Chen, D (Chen, Dan)"/>
    <m/>
    <m/>
    <s v="Correlation between the Photocatalytic Degradability of PAHs over Pt/TiO2-SiO2 in Water and Their Quantitative Molecular Structure"/>
    <s v="JOURNAL OF NANOMATERIALS  文献号: 284834  DOI: 10.1155/2015/284834  出版年: 2015  "/>
    <m/>
    <m/>
    <m/>
    <s v="Article"/>
    <m/>
    <m/>
    <m/>
    <m/>
    <m/>
    <m/>
    <m/>
    <m/>
    <m/>
    <m/>
    <m/>
    <m/>
    <m/>
    <m/>
    <m/>
    <m/>
    <m/>
    <m/>
    <m/>
    <m/>
    <m/>
    <m/>
    <m/>
    <m/>
    <s v="1687-4110"/>
    <m/>
    <m/>
    <m/>
    <m/>
    <m/>
    <m/>
    <m/>
    <m/>
    <m/>
    <m/>
    <m/>
    <m/>
    <m/>
    <m/>
    <m/>
    <m/>
    <m/>
    <m/>
    <m/>
    <m/>
    <m/>
    <m/>
    <m/>
    <b v="0"/>
    <b v="0"/>
    <b v="0"/>
    <b v="0"/>
    <b v="0"/>
    <b v="0"/>
    <s v="1687-4110"/>
    <n v="1.798"/>
    <b v="0"/>
    <b v="0"/>
    <n v="1"/>
    <m/>
  </r>
  <r>
    <n v="1198"/>
    <x v="17"/>
    <s v="潘根兴"/>
    <s v="J"/>
    <s v="Liu, Y; Zhou, HM; Wang, JQ; Liu, XY; Cheng, K; Li, LQ; Zheng, JW; Zhang, XH; Zheng, JF; Pan, GX"/>
    <m/>
    <m/>
    <m/>
    <s v="Liu, Yuan; Zhou, Huimin; Wang, Jianqing; Liu, Xiaoyu; Cheng, Kun; Li, Lianqing; Zheng, Jinwei; Zhang, Xuhui; Zheng, Jufeng; Pan, Genxing"/>
    <m/>
    <m/>
    <s v="Short-term response of nitrifier communities and potential nitrification activity to elevated CO2 and temperature interaction in a Chinese paddy field"/>
    <s v="APPLIED SOIL ECOLOGY"/>
    <m/>
    <m/>
    <s v="English"/>
    <s v="Article"/>
    <m/>
    <m/>
    <m/>
    <m/>
    <m/>
    <s v="Ammonia oxidizer; Elevated CO2; Warming; Nitrification activity; Rice paddy field"/>
    <s v="AMMONIA-OXIDIZING BACTERIA; ATMOSPHERIC CO2; ENRICHMENT FACE; MICROBIAL COMMUNITY; CARBON-DIOXIDE; NICHE DIFFERENTIATION; NITROGEN DYNAMICS; IMPORTANT PLAYERS; SPECIES RICHNESS; SOIL-PH"/>
    <m/>
    <s v="[Liu, Yuan; Zhou, Huimin; Wang, Jianqing; Liu, Xiaoyu; Cheng, Kun; Li, Lianqing; Zheng, Jinwei; Zhang, Xuhui; Zheng, Jufeng; Pan, Genxing] Nanjing Agr Univ, Inst Resource Ecosyst &amp; Environm Agr, Nanjing 210095, Jiangsu, Peoples R China; [Liu, Yuan] Huaibei Normal Univ, Dept Bioengn, Coll Life Sci, Huaibei 235000, Anhui, Peoples R China"/>
    <s v="Pan, GX (reprint author), Nanjing Agr Univ, Inst Resource Ecosyst &amp; Environm Agr, 1 Weigang, Nanjing 210095, Jiangsu, Peoples R China."/>
    <s v="pangenxing@aliyun.com"/>
    <m/>
    <m/>
    <s v="State Special Fund for Agro-scientific Research in the Public Interest (Impact of climate change on agricultural production of China) [200903003]; Priority Academic Program Development of Jiangsu Higher Education Institutions (PAPD)"/>
    <s v="The present research was funded by &quot;State Special Fund for Agro-scientific Research in the Public Interest&quot; (Impact of climate change on agricultural production of China, grant number: 200903003), and by the Priority Academic Program Development of Jiangsu Higher Education Institutions (PAPD). The authors are grateful for the anonymous referees for their very constructive comments and suggestions for improving the scientific level and the English fluency."/>
    <m/>
    <n v="75"/>
    <n v="0"/>
    <n v="0"/>
    <n v="4"/>
    <n v="4"/>
    <s v="ELSEVIER SCIENCE BV"/>
    <s v="AMSTERDAM"/>
    <s v="PO BOX 211, 1000 AE AMSTERDAM, NETHERLANDS"/>
    <s v="0929-1393"/>
    <s v="1873-0272"/>
    <m/>
    <s v="APPL SOIL ECOL"/>
    <s v="Appl. Soil Ecol."/>
    <s v="NOV"/>
    <n v="2015"/>
    <n v="96"/>
    <m/>
    <m/>
    <m/>
    <m/>
    <m/>
    <n v="88"/>
    <n v="98"/>
    <m/>
    <m/>
    <m/>
    <n v="11"/>
    <s v="Soil Science"/>
    <s v="Agriculture"/>
    <s v="CS2EK"/>
    <s v="WOS:000361880400011"/>
    <m/>
    <s v="Pan, GX (reprint author), Nanjing Agr Univ, Inst Resource Ecosyst &amp; Environm Agr, 1 Weigang, Nanjing 210095, Jiangsu, Peoples R China."/>
    <b v="0"/>
    <b v="0"/>
    <b v="0"/>
    <b v="0"/>
    <b v="0"/>
    <s v="0929-1393"/>
    <n v="3.105"/>
    <b v="0"/>
    <b v="0"/>
    <b v="0"/>
    <m/>
  </r>
  <r>
    <n v="1199"/>
    <x v="17"/>
    <s v="潘根兴"/>
    <s v="J"/>
    <s v="Zhang, AF; Bian, RJ; Li, LQ; Wang, XD; Zhao, Y; Hussain, Q; Pan, GX"/>
    <m/>
    <m/>
    <m/>
    <s v="Zhang, Afeng; Bian, Rongjun; Li, Lianqing; Wang, Xudong; Zhao, Ying; Hussain, Qaiser; Pan, Genxing"/>
    <m/>
    <m/>
    <s v="Enhanced rice production but greatly reduced carbon emission following biochar amendment in a metal-polluted rice paddy"/>
    <s v="ENVIRONMENTAL SCIENCE AND POLLUTION RESEARCH"/>
    <m/>
    <m/>
    <s v="English"/>
    <s v="Article"/>
    <m/>
    <m/>
    <m/>
    <m/>
    <m/>
    <s v="Wheat-straw-derived biochar; Metal contamination; Rice paddy; Greenhouse gas emissions; Net greenhouse gas balance"/>
    <s v="GREENHOUSE-GAS INTENSITY; MICROBIAL COMMUNITY STRUCTURE; 3-YEAR FIELD MEASUREMENT; NITROUS-OXIDE EMISSIONS; CONTAMINATED SOILS; METHANE EMISSION; CROPPING SYSTEMS; HEAVY-METALS; CD UPTAKE; CHINA"/>
    <m/>
    <s v="[Zhang, Afeng; Wang, Xudong; Zhao, Ying] Minist Agr, Key Lab Plant Nutr &amp; Agroenvironm Northwest China, Yangling 712100, Peoples R China; [Zhang, Afeng; Wang, Xudong; Zhao, Ying] Northwest A&amp;F Univ, Coll Nat Resources &amp; Environm, Yangling 712100, Peoples R China; [Zhang, Afeng; Bian, Rongjun; Li, Lianqing; Pan, Genxing] Nanjing Agr Univ, Inst Resource Ecosyst &amp; Environm Agr, Nanjing 210095, Jiangsu, Peoples R China; [Hussain, Qaiser] Pir Mehr Ali Shah Arid Agr Univ, Dept Soil Sci &amp; Soil Water Conservat, Rawalpindi, Pakistan"/>
    <s v="Pan, GX (reprint author), Nanjing Agr Univ, Inst Resource Ecosyst &amp; Environm Agr, 1 Weigang, Nanjing 210095, Jiangsu, Peoples R China."/>
    <s v="pangenxing@yahoo.com.cn"/>
    <m/>
    <m/>
    <s v="Natural Science Foundation of China [41301305, 40830528, 41001130]; Ministry of Science and Technology of China [2008BAD95B13-1, 2011BAD29B09]; Jiangsu Education Department"/>
    <s v="This study was partially supported by the Natural Science Foundation of China under a grant number (41301305, 40830528, 41001130) and the Ministry of Science and Technology of China under a grant number of 2008BAD95B13-1 and 2011BAD29B09, and by the Jiangsu Education Department with a Project funding for Priority Disciplines."/>
    <m/>
    <n v="62"/>
    <n v="0"/>
    <n v="0"/>
    <n v="2"/>
    <n v="2"/>
    <s v="SPRINGER HEIDELBERG"/>
    <s v="HEIDELBERG"/>
    <s v="TIERGARTENSTRASSE 17, D-69121 HEIDELBERG, GERMANY"/>
    <s v="0944-1344"/>
    <s v="1614-7499"/>
    <m/>
    <s v="ENVIRON SCI POLLUT R"/>
    <s v="Environ. Sci. Pollut. Res."/>
    <s v="DEC"/>
    <n v="2015"/>
    <d v="1900-01-21T00:00:00"/>
    <n v="23"/>
    <m/>
    <m/>
    <m/>
    <m/>
    <n v="18977"/>
    <n v="18986"/>
    <m/>
    <s v="10.1007/s11356-015-4967-8"/>
    <m/>
    <n v="10"/>
    <s v="Environmental Sciences"/>
    <s v="Environmental Sciences &amp; Ecology"/>
    <s v="CX6MU"/>
    <s v="WOS:000365816000063"/>
    <n v="26213131"/>
    <s v="Pan, GX (reprint author), Nanjing Agr Univ, Inst Resource Ecosyst &amp; Environm Agr, 1 Weigang, Nanjing 210095, Jiangsu, Peoples R China."/>
    <b v="0"/>
    <b v="0"/>
    <b v="0"/>
    <b v="0"/>
    <b v="0"/>
    <s v="0944-1344"/>
    <n v="2.92"/>
    <b v="0"/>
    <b v="0"/>
    <b v="0"/>
    <n v="12"/>
  </r>
  <r>
    <n v="1200"/>
    <x v="17"/>
    <s v="潘根兴"/>
    <s v="J"/>
    <s v="Lu, HF; Lashari, MS; Liu, XY; Ji, HS; Li, LQ; Zheng, JF; Kibue, GW; Joseph, S; Pan, GX"/>
    <m/>
    <m/>
    <m/>
    <s v="Lu, Haifei; Lashari, Muhammad Siddique; Liu, Xiaoyu; Ji, Haishi; Li, Lianqing; Zheng, Jufeng; Kibue, Grace Wanjiru; Joseph, Stephen; Pan, Genxing"/>
    <m/>
    <m/>
    <s v="Changes in soil microbial community structure and enzyme activity with amendment of biochar-manure compost and pyroligneous solution in a saline soil from Central China"/>
    <s v="EUROPEAN JOURNAL OF SOIL BIOLOGY"/>
    <m/>
    <m/>
    <s v="English"/>
    <s v="Article"/>
    <m/>
    <m/>
    <m/>
    <m/>
    <m/>
    <s v="Salt stress; Biochar; Poultry manure; Pyroligneous solution; Enzyme activity; Microbial abundance; Microbial community structure"/>
    <s v="GEL-ELECTROPHORESIS ANALYSIS; COASTAL SOILS; BIOMASS-C; BACTERIAL; TEMPERATURES; POPULATIONS; EXTRACTION; TOLERANCE; SODICITY; CHARCOAL"/>
    <m/>
    <s v="[Lu, Haifei; Lashari, Muhammad Siddique; Liu, Xiaoyu; Ji, Haishi; Li, Lianqing; Zheng, Jufeng; Kibue, Grace Wanjiru; Joseph, Stephen; Pan, Genxing] Nanjing Agr Univ, Inst Resource Ecosyst &amp; Environm Agr, Nanjing 210095, Jiangsu, Peoples R China; [Joseph, Stephen] Univ New S Wales, Sch Mat Sci &amp; Engn, Sydney, NSW 2052, Australia; [Pan, Genxing] Zhejiang A&amp;F Univ, Res Ctr Terr Carbon Sink &amp; Land Remediat, Hangzhou 311300, Zhejiang, Peoples R China"/>
    <s v="Pan, GX (reprint author), Nanjing Agr Univ, Inst Resource Ecosyst &amp; Environm Agr, Nanjing 210095, Jiangsu, Peoples R China."/>
    <s v="gxpan1@hotmail.com"/>
    <m/>
    <m/>
    <m/>
    <m/>
    <m/>
    <n v="57"/>
    <n v="0"/>
    <n v="0"/>
    <n v="1"/>
    <n v="1"/>
    <s v="ELSEVIER FRANCE-EDITIONS SCIENTIFIQUES MEDICALES ELSEVIER"/>
    <s v="PARIS"/>
    <s v="23 RUE LINOIS, 75724 PARIS, FRANCE"/>
    <s v="1164-5563"/>
    <s v="1778-3615"/>
    <m/>
    <s v="EUR J SOIL BIOL"/>
    <s v="Eur. J. Soil Biol."/>
    <s v="SEP-OCT"/>
    <n v="2015"/>
    <n v="70"/>
    <m/>
    <m/>
    <m/>
    <m/>
    <m/>
    <n v="67"/>
    <n v="76"/>
    <m/>
    <s v="10.1016/j.ejsobi.2015.07.005"/>
    <m/>
    <n v="10"/>
    <s v="Ecology; Soil Science"/>
    <s v="Environmental Sciences &amp; Ecology; Agriculture"/>
    <s v="CS5WB"/>
    <s v="WOS:000362147900009"/>
    <m/>
    <s v="Pan, GX (reprint author), Nanjing Agr Univ, Inst Resource Ecosyst &amp; Environm Agr, Nanjing 210095, Jiangsu, Peoples R China."/>
    <b v="0"/>
    <b v="0"/>
    <b v="0"/>
    <b v="0"/>
    <b v="0"/>
    <s v="1164-5563"/>
    <n v="1.7190000000000001"/>
    <b v="0"/>
    <b v="0"/>
    <n v="1"/>
    <m/>
  </r>
  <r>
    <n v="1201"/>
    <x v="17"/>
    <s v="潘根兴"/>
    <s v="J"/>
    <s v="Wang, P; Liu, YL; Li, LQ; Cheng, K; Zheng, JF; Zhang, XH; Zheng, JW; Joseph, S; Pan, GX"/>
    <m/>
    <m/>
    <m/>
    <s v="Wang, Ping; Liu, Yalong; Li, Lianqing; Cheng, Kun; Zheng, Jufeng; Zhang, Xuhui; Zheng, Jinwei; Joseph, Stephen; Pan, Genxing"/>
    <m/>
    <m/>
    <s v="Long-term rice cultivation stabilizes soil organic carbon and promotes soil microbial activity in a salt marsh derived soil chronosequence"/>
    <s v="SCIENTIFIC REPORTS"/>
    <m/>
    <m/>
    <s v="English"/>
    <s v="Article"/>
    <m/>
    <m/>
    <m/>
    <m/>
    <m/>
    <m/>
    <s v="PARTICLE-SIZE FRACTIONS; PADDY SOILS; ECOSYSTEM PROPERTY; HUMIC SUBSTANCES; ENZYME-ACTIVITY; CLIMATE-CHANGE; LAND-USE; MATTER; SEQUESTRATION; CHINA"/>
    <m/>
    <s v="[Wang, Ping; Liu, Yalong; Li, Lianqing; Cheng, Kun; Zheng, Jufeng; Zhang, Xuhui; Zheng, Jinwei; Joseph, Stephen; Pan, Genxing] Nanjing Agr Univ, Inst Resource Ecosyst &amp; Environm Agr, Nanjing 210095, Jiangsu, Peoples R China; [Wang, Ping; Liu, Yalong; Li, Lianqing; Cheng, Kun; Zheng, Jufeng; Zhang, Xuhui; Zheng, Jinwei; Joseph, Stephen; Pan, Genxing] Nanjing Agr Univ, Dept Soil Sci, Nanjing 210095, Jiangsu, Peoples R China; [Joseph, Stephen] Univ New S Wales, Sch Mat Sci &amp; Engn, Sydney, NSW 2052, Australia; [Joseph, Stephen] Univ Newcastle, Discipline Chem, Callaghan, NSW 2308, Australia"/>
    <s v="Pan, GX (reprint author), Nanjing Agr Univ, Inst Resource Ecosyst &amp; Environm Agr, Nanjing 210095, Jiangsu, Peoples R China."/>
    <s v="pangenxing@aliyun.com"/>
    <m/>
    <m/>
    <s v="China Natural Science Foundation [40830528]; Priority Academic Program Development of Jiangsu Higher Education Institutions, China"/>
    <s v="This study was partially funded by China Natural Science Foundation under a grant number 40830528. The Ph D fellowships for the two first authors were awarded with the Priority Academic Program Development of Jiangsu Higher Education Institutions, China."/>
    <m/>
    <n v="70"/>
    <n v="0"/>
    <n v="0"/>
    <n v="1"/>
    <n v="1"/>
    <s v="NATURE PUBLISHING GROUP"/>
    <s v="LONDON"/>
    <s v="MACMILLAN BUILDING, 4 CRINAN ST, LONDON N1 9XW, ENGLAND"/>
    <s v="2045-2322"/>
    <m/>
    <m/>
    <s v="SCI REP-UK"/>
    <s v="Sci Rep"/>
    <d v="2015-10-27T00:00:00"/>
    <n v="2015"/>
    <n v="5"/>
    <m/>
    <m/>
    <m/>
    <m/>
    <m/>
    <m/>
    <m/>
    <n v="15704"/>
    <s v="10.1038/srep15704"/>
    <m/>
    <n v="13"/>
    <s v="Multidisciplinary Sciences"/>
    <s v="Science &amp; Technology - Other Topics"/>
    <s v="CU3TN"/>
    <s v="WOS:000363448400002"/>
    <n v="26503629"/>
    <s v="Pan, GX (reprint author), Nanjing Agr Univ, Inst Resource Ecosyst &amp; Environm Agr, Nanjing 210095, Jiangsu, Peoples R China."/>
    <b v="0"/>
    <b v="0"/>
    <b v="0"/>
    <b v="0"/>
    <b v="0"/>
    <s v="2045-2322"/>
    <n v="5.5970000000000004"/>
    <b v="0"/>
    <n v="1"/>
    <b v="0"/>
    <m/>
  </r>
  <r>
    <n v="1202"/>
    <x v="17"/>
    <s v="潘根兴"/>
    <m/>
    <m/>
    <m/>
    <m/>
    <m/>
    <s v="Cheng, K (Cheng, K.); Yan, M (Yan, M.); Nayak, D (Nayak, D.); Pan, GX (Pan, G. X.); Smith, P (Smith, P.); Zheng, JF (Zheng, J. F.); Zheng, JW (Zheng, J. W.)"/>
    <m/>
    <m/>
    <s v="Carbon footprint of crop production in China: an analysis of National Statistics data"/>
    <s v="JOURNAL OF AGRICULTURAL SCIENCE  卷: 153  期: 3  页: 422-431  DOI: 10.1017/S0021859614000665  出版年: APR 2015"/>
    <m/>
    <m/>
    <m/>
    <s v="Article"/>
    <m/>
    <m/>
    <m/>
    <m/>
    <m/>
    <m/>
    <m/>
    <m/>
    <m/>
    <m/>
    <m/>
    <m/>
    <m/>
    <m/>
    <m/>
    <m/>
    <m/>
    <m/>
    <m/>
    <m/>
    <m/>
    <m/>
    <m/>
    <m/>
    <s v="0021-8596"/>
    <m/>
    <m/>
    <m/>
    <m/>
    <m/>
    <m/>
    <m/>
    <m/>
    <m/>
    <m/>
    <m/>
    <m/>
    <m/>
    <m/>
    <m/>
    <m/>
    <m/>
    <m/>
    <m/>
    <m/>
    <m/>
    <m/>
    <m/>
    <b v="0"/>
    <b v="0"/>
    <b v="0"/>
    <b v="0"/>
    <b v="0"/>
    <b v="0"/>
    <s v="0021-8596"/>
    <n v="0.42399999999999999"/>
    <b v="0"/>
    <b v="0"/>
    <n v="1"/>
    <m/>
  </r>
  <r>
    <n v="1203"/>
    <x v="17"/>
    <s v="潘根兴"/>
    <m/>
    <m/>
    <m/>
    <m/>
    <m/>
    <s v="Lashari, MS (Lashari, Muhammad Siddique); Ye, YX (Ye, Yingxin); Ji, HS (Ji, Haishi); Li, LQ (Li, Lianqing); Kibue, GW (Kibue, Grace Wanjiru); Lu, HF (Lu, Haifei); Zheng, JF (Zheng, Jufeng); Pan, GX (Pan, Genxing)"/>
    <m/>
    <m/>
    <s v="Biochar-manure compost in conjunction with pyroligneous solution alleviated salt stress and improved leaf bioactivity of maize in a saline soil from central China: a 2-year field experiment"/>
    <s v="JOURNAL OF THE SCIENCE OF FOOD AND AGRICULTURE  卷: 95  期: 6  页: 1321-1327  DOI: 10.1002/jsfa.6825  出版年: APR 2015"/>
    <m/>
    <m/>
    <m/>
    <s v="Article"/>
    <m/>
    <m/>
    <m/>
    <m/>
    <m/>
    <m/>
    <m/>
    <m/>
    <m/>
    <m/>
    <m/>
    <m/>
    <m/>
    <m/>
    <m/>
    <m/>
    <m/>
    <m/>
    <m/>
    <m/>
    <m/>
    <m/>
    <m/>
    <m/>
    <s v="0022-5142"/>
    <m/>
    <m/>
    <m/>
    <m/>
    <m/>
    <m/>
    <m/>
    <m/>
    <m/>
    <m/>
    <m/>
    <m/>
    <m/>
    <m/>
    <m/>
    <m/>
    <m/>
    <m/>
    <m/>
    <m/>
    <m/>
    <m/>
    <m/>
    <b v="0"/>
    <b v="0"/>
    <b v="0"/>
    <b v="0"/>
    <b v="0"/>
    <b v="0"/>
    <s v="0022-5142"/>
    <n v="1.994"/>
    <b v="0"/>
    <b v="0"/>
    <n v="1"/>
    <m/>
  </r>
  <r>
    <n v="1204"/>
    <x v="17"/>
    <s v="潘根兴"/>
    <m/>
    <m/>
    <m/>
    <m/>
    <m/>
    <s v="Chen, JH (Chen, Junhui); Liu, XY (Liu, Xiaoyu); Li, LQ (Li, Lianqing); Zheng, JW (Zheng, Jinwei); Qu, JJ (Qu, Jingjing); Zheng, JF (Zheng, Jufeng); Zhang, XH (Zhang, Xuhui); Pan, GX (Pan, Genxing)"/>
    <m/>
    <m/>
    <s v="Consistent increase in abundance and diversity but variable change in community composition of bacteria in topsoil of rice paddy under short term biochar treatment across three sites from South China"/>
    <s v="APPLIED SOIL ECOLOGY  卷: 91  页: 68-79  DOI: 10.1016/j.apsoil.2015.02.012  出版年: JUL 2015  "/>
    <m/>
    <m/>
    <m/>
    <s v="Article"/>
    <m/>
    <m/>
    <m/>
    <m/>
    <m/>
    <m/>
    <m/>
    <m/>
    <m/>
    <m/>
    <m/>
    <m/>
    <m/>
    <m/>
    <m/>
    <m/>
    <m/>
    <m/>
    <m/>
    <m/>
    <m/>
    <m/>
    <m/>
    <m/>
    <s v="0929-1393"/>
    <m/>
    <m/>
    <m/>
    <m/>
    <m/>
    <m/>
    <m/>
    <m/>
    <m/>
    <m/>
    <m/>
    <m/>
    <m/>
    <m/>
    <m/>
    <m/>
    <m/>
    <m/>
    <m/>
    <m/>
    <m/>
    <m/>
    <m/>
    <b v="0"/>
    <b v="0"/>
    <b v="0"/>
    <b v="0"/>
    <b v="0"/>
    <b v="0"/>
    <s v="0929-1393"/>
    <n v="3.105"/>
    <b v="0"/>
    <b v="0"/>
    <b v="0"/>
    <m/>
  </r>
  <r>
    <n v="1205"/>
    <x v="17"/>
    <s v="潘根兴"/>
    <m/>
    <m/>
    <m/>
    <m/>
    <m/>
    <s v=" Yan, M (Yan, Ming); Cheng, K (Cheng, Kun); Luo, T (Luo, Ting); Yan, Y (Yan, Yu); Pan, GX (Pan, Genxing); Rees, RM (Rees, Robert M.)"/>
    <m/>
    <m/>
    <s v="Carbon footprint of grain crop production in China - based on farm survey data"/>
    <s v="JOURNAL OF CLEANER PRODUCTION  卷: 104  页: 130-138  DOI: 10.1016/j.jclepro.2015.05.058  出版年: OCT 1 2015  "/>
    <m/>
    <m/>
    <m/>
    <s v="Article"/>
    <m/>
    <m/>
    <m/>
    <m/>
    <m/>
    <m/>
    <m/>
    <m/>
    <m/>
    <m/>
    <m/>
    <m/>
    <m/>
    <m/>
    <m/>
    <m/>
    <m/>
    <m/>
    <m/>
    <m/>
    <m/>
    <m/>
    <m/>
    <m/>
    <s v="0959-6526"/>
    <m/>
    <m/>
    <m/>
    <m/>
    <m/>
    <m/>
    <m/>
    <m/>
    <m/>
    <m/>
    <m/>
    <m/>
    <m/>
    <m/>
    <m/>
    <m/>
    <m/>
    <m/>
    <m/>
    <m/>
    <m/>
    <m/>
    <m/>
    <b v="0"/>
    <b v="0"/>
    <b v="0"/>
    <b v="0"/>
    <b v="0"/>
    <b v="0"/>
    <s v="0959-6526"/>
    <n v="4.1669999999999998"/>
    <b v="0"/>
    <b v="0"/>
    <b v="0"/>
    <m/>
  </r>
  <r>
    <n v="1206"/>
    <x v="17"/>
    <s v="潘根兴"/>
    <m/>
    <m/>
    <m/>
    <m/>
    <m/>
    <s v="Ji, HS (Ji, Haishi); Ding, YJ (Ding, Yuanjun); Liu, XY (Liu, Xiaoyu); Li, LQ (Li, Lianqing); Zhang, DX (Zhang, Dengxiao); Li, ZC (Li, Zichuan); Sun, JL (Sun, Jingling); Lashari, MS (Lashari, Muhammad Siddique); Joseph, S (Joseph, Stephen); Meng, YD (Meng, Yuanduo); Kuzyakov, Y (Kuzyakov, Yakov); Pan, GX (Pan, Genxing)"/>
    <m/>
    <m/>
    <s v="Root-Derived Short-Chain Suberin Diacids from Rice and Rape Seed in a Paddy Soil under Rice Cultivar Treatments"/>
    <s v="PLOS ONE  卷: 10  期: 5  文献号:   DOI: 10.1371/journal.pone.0127474  出版年: MAY 11 2015"/>
    <m/>
    <m/>
    <m/>
    <s v="Article"/>
    <m/>
    <m/>
    <m/>
    <m/>
    <m/>
    <m/>
    <m/>
    <m/>
    <m/>
    <m/>
    <m/>
    <m/>
    <m/>
    <m/>
    <m/>
    <m/>
    <m/>
    <m/>
    <m/>
    <m/>
    <m/>
    <m/>
    <m/>
    <m/>
    <s v="1932-6203"/>
    <m/>
    <m/>
    <m/>
    <m/>
    <m/>
    <m/>
    <m/>
    <m/>
    <m/>
    <m/>
    <m/>
    <m/>
    <m/>
    <m/>
    <m/>
    <m/>
    <m/>
    <m/>
    <m/>
    <m/>
    <m/>
    <m/>
    <m/>
    <b v="0"/>
    <b v="0"/>
    <b v="0"/>
    <b v="0"/>
    <b v="0"/>
    <b v="0"/>
    <s v="1932-6203"/>
    <n v="3.702"/>
    <b v="0"/>
    <b v="0"/>
    <b v="0"/>
    <m/>
  </r>
  <r>
    <n v="1207"/>
    <x v="17"/>
    <s v="潘根兴"/>
    <m/>
    <m/>
    <m/>
    <m/>
    <m/>
    <s v=" Bian, RJ (Bian, Rongjun); Cheng, K (Cheng, Kun); Zheng, JF (Zheng, Jufeng); Liu, XY (Liu, Xiaoyu); Liu, YZ (Liu, Yongzhuo); Li, ZP (Li, Zhipeng); Li, LQ (Li, Lianqing); Smith, P (Smith, Pete); Pan, GX (Pan, Genxing); Crowley, D (Crowley, David); Zheng, JW (Zheng, Jinwei); Zhang, XH (Zhang, Xuhui); Zhang, LY (Zhang, Liangyun); Hussain, Q (Hussain, Qaiser)"/>
    <m/>
    <m/>
    <s v="Does metal pollution matter with C retention by rice soil?"/>
    <s v="SCIENTIFIC REPORTS  卷: 5  文献号: 13233  DOI: 10.1038/srep13233  出版年: AUG 14 2015  "/>
    <m/>
    <m/>
    <m/>
    <s v="Article"/>
    <m/>
    <m/>
    <m/>
    <m/>
    <m/>
    <m/>
    <m/>
    <m/>
    <m/>
    <m/>
    <m/>
    <m/>
    <m/>
    <m/>
    <m/>
    <m/>
    <m/>
    <m/>
    <m/>
    <m/>
    <m/>
    <m/>
    <m/>
    <m/>
    <s v="2045-2322"/>
    <m/>
    <m/>
    <m/>
    <m/>
    <m/>
    <m/>
    <m/>
    <m/>
    <m/>
    <m/>
    <m/>
    <m/>
    <m/>
    <m/>
    <m/>
    <m/>
    <m/>
    <m/>
    <m/>
    <m/>
    <m/>
    <m/>
    <m/>
    <b v="0"/>
    <b v="0"/>
    <b v="0"/>
    <b v="0"/>
    <b v="0"/>
    <b v="0"/>
    <s v="2045-2322"/>
    <n v="5.5970000000000004"/>
    <b v="0"/>
    <n v="1"/>
    <b v="0"/>
    <m/>
  </r>
  <r>
    <n v="1208"/>
    <x v="17"/>
    <s v="任丽轩"/>
    <m/>
    <m/>
    <m/>
    <m/>
    <m/>
    <s v="Ren, Lixuan; Zhang, Ning; Wu, Ping; Huo, Hongwei; Xu, Guohua; Wu, Guoping"/>
    <m/>
    <m/>
    <s v="Arbuscular mycorrhizal colonization alleviates Fusarium wilt in watermelon and modulates the composition of root exudates"/>
    <s v="PLANT GROWTH REGULATION"/>
    <m/>
    <m/>
    <m/>
    <s v="Article"/>
    <m/>
    <m/>
    <m/>
    <m/>
    <m/>
    <m/>
    <m/>
    <m/>
    <m/>
    <m/>
    <m/>
    <m/>
    <m/>
    <m/>
    <m/>
    <m/>
    <m/>
    <m/>
    <m/>
    <m/>
    <m/>
    <m/>
    <m/>
    <m/>
    <s v="0167-6903"/>
    <m/>
    <m/>
    <m/>
    <m/>
    <m/>
    <m/>
    <m/>
    <m/>
    <m/>
    <m/>
    <m/>
    <m/>
    <m/>
    <m/>
    <m/>
    <m/>
    <m/>
    <m/>
    <m/>
    <m/>
    <m/>
    <m/>
    <m/>
    <b v="0"/>
    <b v="0"/>
    <b v="0"/>
    <b v="0"/>
    <b v="0"/>
    <b v="0"/>
    <s v="0167-6903"/>
    <n v="1.978"/>
    <b v="0"/>
    <b v="0"/>
    <n v="1"/>
    <m/>
  </r>
  <r>
    <n v="1209"/>
    <x v="17"/>
    <s v="沈标"/>
    <s v="J"/>
    <s v="Chen, D; Li, CY; Wu, K; Xun, GH; Yuan, SF; Shen, QR; Shen, BA"/>
    <m/>
    <m/>
    <m/>
    <s v="Chen, Da; Li, Chunyu; Wu, Kai; Xun, Guanhua; Yuan, Saifei; Shen, Qirong; Shen, Biao"/>
    <m/>
    <m/>
    <s v="A phcA(-) marker-free mutant of Ralstonia solanacearum as potential biocontrol agent of tomato bacterial wilt"/>
    <s v="BIOLOGICAL CONTROL"/>
    <m/>
    <m/>
    <s v="English"/>
    <s v="Article"/>
    <m/>
    <m/>
    <m/>
    <m/>
    <m/>
    <s v="phcA(-) mutant; Wild type; Biocontrol; Tomato bacterial wilt; Inducing systemic resistance"/>
    <s v="FORTIFIED ORGANIC FERTILIZER; SOIL-BORNE PATHOGENS; PSEUDOMONAS-SOLANACEARUM; BIOLOGICAL-CONTROL; PLANT-PATHOGENS; SYSTEMIC RESISTANCE; AVIRULENT MUTANTS; VIRULENCE GENES; EXPRESSION; RHIZOSPHERE"/>
    <m/>
    <s v="[Chen, Da; Li, Chunyu; Wu, Kai; Xun, Guanhua; Yuan, Saifei; Shen, Qirong; Shen, Biao] Nanjing Agr Univ, Jiangsu Key Lab Organ Solid Waste Utilizat, Nanjing 210095, Jiangsu, Peoples R China"/>
    <s v="Shen, BA (reprint author), Nanjing Agr Univ, Jiangsu Key Lab Organ Solid Waste Utilizat, Nanjing 210095, Jiangsu, Peoples R China."/>
    <s v="shenbiao@njau.edu.cn"/>
    <m/>
    <m/>
    <s v="Priority Academic Program Development of Jiangsu Higher Education Institutions (PAPD); 111 Project [B12009]"/>
    <s v="This research was supported financially by the Priority Academic Program Development of Jiangsu Higher Education Institutions (PAPD) and by the 111 Project (B12009)."/>
    <m/>
    <n v="37"/>
    <n v="0"/>
    <n v="0"/>
    <n v="4"/>
    <n v="23"/>
    <s v="ACADEMIC PRESS INC ELSEVIER SCIENCE"/>
    <s v="SAN DIEGO"/>
    <s v="525 B ST, STE 1900, SAN DIEGO, CA 92101-4495 USA"/>
    <s v="1049-9644"/>
    <s v="1090-2112"/>
    <m/>
    <s v="BIOL CONTROL"/>
    <s v="Biol. Control"/>
    <s v="JAN"/>
    <n v="2015"/>
    <n v="80"/>
    <m/>
    <m/>
    <m/>
    <m/>
    <m/>
    <n v="96"/>
    <n v="102"/>
    <m/>
    <s v="10.1016/j.biocontrol.2014.09.005"/>
    <m/>
    <n v="7"/>
    <s v="Biotechnology &amp; Applied Microbiology; Entomology"/>
    <s v="Biotechnology &amp; Applied Microbiology; Entomology"/>
    <s v="AU4MZ"/>
    <s v="WOS:000345586700013"/>
    <m/>
    <s v="Shen, BA (reprint author), Nanjing Agr Univ, Jiangsu Key Lab Organ Solid Waste Utilizat, Nanjing 210095, Jiangsu, Peoples R China."/>
    <b v="0"/>
    <b v="0"/>
    <b v="0"/>
    <b v="0"/>
    <b v="0"/>
    <s v="1049-9644"/>
    <n v="2.0590000000000002"/>
    <b v="0"/>
    <b v="0"/>
    <b v="0"/>
    <m/>
  </r>
  <r>
    <n v="1210"/>
    <x v="17"/>
    <s v="沈标"/>
    <m/>
    <m/>
    <m/>
    <m/>
    <m/>
    <s v="Wu, K (Wu, Kai); Yuan, SF (Yuan, Saifei); Xun, GH (Xun, Guanhua); Shi, W (Shi, Wen); Pan, B (Pan, Bin); Guan, HL (Guan, Huilin); Shen, B (Shen, Biao); Shen, QR (Shen, Qirong)"/>
    <m/>
    <m/>
    <s v="Root exudates from two tobacco cultivars affect colonization of Ralstonia solanacearum and the disease index"/>
    <s v="EUROPEAN JOURNAL OF PLANT PATHOLOGY  卷: 141  期: 4  页: 667-677  DOI: 10.1007/s10658-014-0569-4  出版年: APR 2015"/>
    <m/>
    <m/>
    <m/>
    <s v="Article"/>
    <m/>
    <m/>
    <m/>
    <m/>
    <m/>
    <m/>
    <m/>
    <m/>
    <m/>
    <m/>
    <m/>
    <m/>
    <m/>
    <m/>
    <m/>
    <m/>
    <m/>
    <m/>
    <m/>
    <m/>
    <m/>
    <m/>
    <m/>
    <m/>
    <s v="0929-1873"/>
    <m/>
    <m/>
    <m/>
    <m/>
    <m/>
    <m/>
    <m/>
    <m/>
    <m/>
    <m/>
    <m/>
    <m/>
    <m/>
    <m/>
    <m/>
    <m/>
    <m/>
    <m/>
    <m/>
    <m/>
    <m/>
    <m/>
    <m/>
    <b v="0"/>
    <b v="0"/>
    <b v="0"/>
    <b v="0"/>
    <b v="0"/>
    <b v="0"/>
    <s v="0929-1873"/>
    <n v="1.649"/>
    <b v="0"/>
    <b v="0"/>
    <n v="1"/>
    <m/>
  </r>
  <r>
    <n v="1211"/>
    <x v="17"/>
    <s v="沈其荣"/>
    <s v="J"/>
    <s v="Raza, W; Yuan, J; Wu, YC; Rajer, FU; Huang, Q; Qirong, S"/>
    <m/>
    <m/>
    <m/>
    <s v="Raza, W.; Yuan, J.; Wu, Y. C.; Rajer, F. U.; Huang, Q.; Qirong, S."/>
    <m/>
    <m/>
    <s v="Biocontrol traits of two Paenibacillus polymyxa strains SQR-21 and WR-2 in response to fusaric acid, a phytotoxin produced by Fusarium species"/>
    <s v="PLANT PATHOLOGY"/>
    <m/>
    <m/>
    <s v="English"/>
    <s v="Article"/>
    <m/>
    <m/>
    <m/>
    <m/>
    <m/>
    <s v="antifungal; biocontrol traits; fusaric acid; Paenibacillus polymyxa; volatile organic compounds"/>
    <s v="PSEUDOMONAS-FLUORESCENS; BACILLUS-MOJAVENSIS; OXYSPORUM; GROWTH; ROOTS; WHEAT; RHIZOBACTERIA; QUANTITATION; RHIZOSPHERE; TOMATO"/>
    <m/>
    <s v="[Raza, W.; Yuan, J.; Wu, Y. C.; Rajer, F. U.; Huang, Q.; Qirong, S.] Nanjing Agr Univ, Jiangsu Collaborat Innovat Ctr Solid Organ Waste, Coll Resources &amp; Environm Sci, Nanjing 210095, Jiangsu, Peoples R China"/>
    <s v="Qirong, S (reprint author), Nanjing Agr Univ, Jiangsu Collaborat Innovat Ctr Solid Organ Waste, Coll Resources &amp; Environm Sci, Tong Wei Rd 6, Nanjing 210095, Jiangsu, Peoples R China."/>
    <s v="shenqirong@njau.edu.cn"/>
    <s v="Yuan, Jun/P-4658-2014"/>
    <m/>
    <s v="Innovative Research Team Development Plan of the Ministry of Education of China [IRT1256]; Priority Academic Programme Development (PAPD) of Jiangsu Higher Education Institutions; 111 project [B12009]"/>
    <s v="This research was supported by Innovative Research Team Development Plan of the Ministry of Education of China (IRT1256), the Priority Academic Programme Development (PAPD) of Jiangsu Higher Education Institutions, and the 111 project (B12009)."/>
    <m/>
    <n v="37"/>
    <n v="0"/>
    <n v="0"/>
    <n v="2"/>
    <n v="2"/>
    <s v="WILEY-BLACKWELL"/>
    <s v="HOBOKEN"/>
    <s v="111 RIVER ST, HOBOKEN 07030-5774, NJ USA"/>
    <s v="0032-0862"/>
    <s v="1365-3059"/>
    <m/>
    <s v="PLANT PATHOL"/>
    <s v="Plant Pathol."/>
    <s v="OCT"/>
    <n v="2015"/>
    <d v="1900-03-04T00:00:00"/>
    <n v="5"/>
    <m/>
    <m/>
    <m/>
    <m/>
    <n v="1041"/>
    <n v="1052"/>
    <m/>
    <s v="10.1111/ppa.12354"/>
    <m/>
    <n v="12"/>
    <s v="Agronomy; Plant Sciences"/>
    <s v="Agriculture; Plant Sciences"/>
    <s v="CV9CT"/>
    <s v="WOS:000364585600004"/>
    <m/>
    <s v="Qirong, S (reprint author), Nanjing Agr Univ, Jiangsu Collaborat Innovat Ctr Solid Organ Waste, Coll Resources &amp; Environm Sci, Tong Wei Rd 6, Nanjing 210095, Jiangsu, Peoples R China."/>
    <b v="0"/>
    <b v="0"/>
    <s v="资源管理与环境保护学院"/>
    <b v="0"/>
    <b v="0"/>
    <s v="0032-0862"/>
    <n v="2.5710000000000002"/>
    <b v="0"/>
    <b v="0"/>
    <b v="0"/>
    <n v="12"/>
  </r>
  <r>
    <n v="1212"/>
    <x v="17"/>
    <s v="沈其荣"/>
    <s v="J"/>
    <s v="Yuan, J; Chaparro, JM; Manter, DK; Zhang, RF; Vivanco, JM; Shen, QR"/>
    <m/>
    <m/>
    <m/>
    <s v="Yuan, Jun; Chaparro, Jacqueline M.; Manter, Daniel K.; Zhang, Ruifu; Vivanco, Jorge M.; Shen, Qirong"/>
    <m/>
    <m/>
    <s v="Roots from distinct plant developmental stages are capable of rapidly selecting their own microbiome without the influence of environmental and soil edaphic factors"/>
    <s v="SOIL BIOLOGY &amp; BIOCHEMISTRY"/>
    <m/>
    <m/>
    <s v="English"/>
    <s v="Article"/>
    <m/>
    <m/>
    <m/>
    <m/>
    <m/>
    <s v="Arabidopsis thaliana; Developmental stages; Microbiome; Phytohormone"/>
    <s v="RHIZOSPHERE MICROBIOME; GROWTH; COMMUNITIES"/>
    <m/>
    <s v="[Yuan, Jun; Zhang, Ruifu; Shen, Qirong] Nanjing Agr Univ, Jiangsu Collaborat Innovat Ctr Organ Solid Waste, Jiangsu Key Lab Organ Solid Waste Utilizat, Nanjing 210095, Jiangsu, Peoples R China; [Yuan, Jun; Chaparro, Jacqueline M.; Vivanco, Jorge M.] Colorado State Univ, Dept Hort &amp; Landscape Architecture, Ft Collins, CO 80523 USA; [Yuan, Jun; Chaparro, Jacqueline M.; Vivanco, Jorge M.] Colorado State Univ, Ctr Rhizosphere Biol, Ft Collins, CO 80523 USA; [Manter, Daniel K.] ARS, USDA, Soil Plant Nutrient Res Unit, Ft Collins, CO USA"/>
    <s v="Shen, QR (reprint author), Nanjing Agr Univ, Jiangsu Collaborat Innovat Ctr Organ Solid Waste, Jiangsu Key Lab Organ Solid Waste Utilizat, Nanjing 210095, Jiangsu, Peoples R China."/>
    <s v="J.Vivanco@colostate.edu; shenqirong@njau.edu.cn"/>
    <m/>
    <m/>
    <s v="China Science and Technology Ministry (973 Program) [2015CB150500]; National Nature Science Foundation of China [31330069]; Priority Academic Program Development (PAPD) of Jiangsu Higher Education Institutions; 111 project [B12009]; Colorado State University Agricultural Experiment Station; China Scholarship Council [201306850039]"/>
    <s v="This study was financially supported by China Science and Technology Ministry (973 Program, 2015CB150500), National Nature Science Foundation of China (31330069), the Priority Academic Program Development (PAPD) of Jiangsu Higher Education Institutions, the 111 project (B12009), and by Colorado State University Agricultural Experiment Station. J. Y. was supported by China Scholarship Council (No. 201306850039). We also thank Charles Volmer for statistical consulting."/>
    <m/>
    <n v="23"/>
    <n v="0"/>
    <n v="0"/>
    <n v="22"/>
    <n v="22"/>
    <s v="PERGAMON-ELSEVIER SCIENCE LTD"/>
    <s v="OXFORD"/>
    <s v="THE BOULEVARD, LANGFORD LANE, KIDLINGTON, OXFORD OX5 1GB, ENGLAND"/>
    <s v="0038-0717"/>
    <m/>
    <m/>
    <s v="SOIL BIOL BIOCHEM"/>
    <s v="Soil Biol. Biochem."/>
    <s v="OCT"/>
    <n v="2015"/>
    <n v="89"/>
    <m/>
    <m/>
    <m/>
    <m/>
    <m/>
    <n v="206"/>
    <n v="209"/>
    <m/>
    <s v="10.1016/j.soilbio.2015.07.009"/>
    <m/>
    <n v="4"/>
    <s v="Soil Science"/>
    <s v="Agriculture"/>
    <s v="CR2KZ"/>
    <s v="WOS:000361159800019"/>
    <m/>
    <s v="Shen, QR (reprint author), Nanjing Agr Univ, Jiangsu Collaborat Innovat Ctr Organ Solid Waste, Jiangsu Key Lab Organ Solid Waste Utilizat, Nanjing 210095, Jiangsu, Peoples R China."/>
    <b v="0"/>
    <b v="0"/>
    <b v="0"/>
    <b v="0"/>
    <b v="0"/>
    <s v="0038-0717"/>
    <n v="4.9530000000000003"/>
    <b v="0"/>
    <b v="0"/>
    <b v="0"/>
    <m/>
  </r>
  <r>
    <n v="1213"/>
    <x v="17"/>
    <s v="沈其荣"/>
    <s v="J"/>
    <s v="Raza, W; Yuan, J; Ling, N; Huang, QW; Shen, QR"/>
    <m/>
    <m/>
    <m/>
    <s v="Raza, Waseem; Yuan, Jun; Ling, Ning; Huang, Qiwei; Shen, Qirong"/>
    <m/>
    <m/>
    <s v="Production of volatile organic compounds by an antagonistic strain Paenibacillus polymyxa WR-2 in the presence of root exudates and organic fertilizer and their antifungal activity against Fusarium oxysporum f. sp niveum"/>
    <s v="BIOLOGICAL CONTROL"/>
    <m/>
    <m/>
    <s v="English"/>
    <s v="Article"/>
    <m/>
    <m/>
    <m/>
    <m/>
    <m/>
    <s v="Antifungal activity; Biocontrol; Paenibacillus polymyxa; Root exudates; Volatile organic compounds"/>
    <s v="IDENTIFICATION; RHIZOSPHERE; GROWTH; MICROORGANISMS; BIOCONTROL; PATHOGENS; WHEAT; WILT"/>
    <m/>
    <s v="[Raza, Waseem; Yuan, Jun; Ling, Ning; Huang, Qiwei; Shen, Qirong] Nanjing Agr Univ, Coll Resources &amp; Environm Sci, Jiangsu Collaborat Innovat Ctr Solid Organ Waste, Nanjing 210095, Jiangsu, Peoples R China"/>
    <s v="Shen, QR (reprint author), Nanjing Agr Univ, Coll Resources &amp; Environm Sci, Jiangsu Collaborat Innovat Ctr Solid Organ Waste, Tong Wei Rd 6, Nanjing 210095, Jiangsu, Peoples R China."/>
    <s v="shenqirong@njau.edu.cn"/>
    <m/>
    <m/>
    <s v="Innovative Research Team Development Plan of the Ministry of Education of China [IRT1256]; Priority Academic Program Development (PAPD) of Jiangsu Higher Education Institutions; 111 Project [B12009]"/>
    <s v="This research was supported by Innovative Research Team Development Plan of the Ministry of Education of China (IRT1256), the Priority Academic Program Development (PAPD) of Jiangsu Higher Education Institutions, and the 111 Project (B12009)."/>
    <m/>
    <n v="24"/>
    <n v="2"/>
    <n v="2"/>
    <n v="15"/>
    <n v="46"/>
    <s v="ACADEMIC PRESS INC ELSEVIER SCIENCE"/>
    <s v="SAN DIEGO"/>
    <s v="525 B ST, STE 1900, SAN DIEGO, CA 92101-4495 USA"/>
    <s v="1049-9644"/>
    <s v="1090-2112"/>
    <m/>
    <s v="BIOL CONTROL"/>
    <s v="Biol. Control"/>
    <s v="JAN"/>
    <n v="2015"/>
    <n v="80"/>
    <m/>
    <m/>
    <m/>
    <m/>
    <m/>
    <n v="89"/>
    <n v="95"/>
    <m/>
    <s v="10.1016/j.biocontrol.2014.09.004"/>
    <m/>
    <n v="7"/>
    <s v="Biotechnology &amp; Applied Microbiology; Entomology"/>
    <s v="Biotechnology &amp; Applied Microbiology; Entomology"/>
    <s v="AU4MZ"/>
    <s v="WOS:000345586700012"/>
    <m/>
    <s v="Shen, QR (reprint author), Nanjing Agr Univ, Coll Resources &amp; Environm Sci, Jiangsu Collaborat Innovat Ctr Solid Organ Waste, Tong Wei Rd 6, Nanjing 210095, Jiangsu, Peoples R China."/>
    <b v="0"/>
    <b v="0"/>
    <s v="资源管理与环境保护学院"/>
    <b v="0"/>
    <b v="0"/>
    <s v="1049-9644"/>
    <n v="2.0590000000000002"/>
    <b v="0"/>
    <b v="0"/>
    <b v="0"/>
    <m/>
  </r>
  <r>
    <n v="1214"/>
    <x v="17"/>
    <s v="沈其荣"/>
    <s v="J"/>
    <s v="Wei, Z; Yang, TJ; Friman, VP; Xu, YC; Shen, QR; Jousset, A"/>
    <m/>
    <m/>
    <m/>
    <s v="Wei, Zhong; Yang, Tianjie; Friman, Ville-Petri; Xu, Yangchun; Shen, Qirong; Jousset, Alexandre"/>
    <m/>
    <m/>
    <s v="Trophic network architecture of root-associated bacterial communities determines pathogen invasion and plant health"/>
    <s v="NATURE COMMUNICATIONS"/>
    <m/>
    <m/>
    <s v="English"/>
    <s v="Article"/>
    <m/>
    <m/>
    <m/>
    <m/>
    <m/>
    <m/>
    <s v="FOOD WEBS; RHIZOSPHERE MICROBIOME; RALSTONIA-SOLANACEARUM; PSEUDOMONAS-FLUORESCENS; EXPERIMENTAL EVOLUTION; SPECIES-DIVERSITY; BIOCONTROL AGENT; BIODIVERSITY; SOIL; ECOSYSTEM"/>
    <m/>
    <s v="[Wei, Zhong; Yang, Tianjie; Xu, Yangchun; Shen, Qirong; Jousset, Alexandre] Nanjing Agr Univ, Jiangsu Prov Key Lab Organ Solid Waste Utilizat, Natl Engn Res Ctr Organ Based Fertilizers, Nanjing 210095, Jiangsu, Peoples R China; [Friman, Ville-Petri] Univ London Imperial Coll Sci Technol &amp; Med, Ascot SL5 7PY, Berks, England; [Friman, Ville-Petri] Univ York, Dept Biol, York YO10 5DD, N Yorkshire, England; [Jousset, Alexandre] Univ Utrecht, Inst Environm Biol Ecol &amp; Biodivers, NL-3584 CH Utrecht, Netherlands"/>
    <s v="Shen, QR (reprint author), Nanjing Agr Univ, Jiangsu Prov Key Lab Organ Solid Waste Utilizat, Natl Engn Res Ctr Organ Based Fertilizers, Weigang 1, Nanjing 210095, Jiangsu, Peoples R China."/>
    <s v="shenqirong@njau.edu.cn; A.L.C.Jousset@uu.nl"/>
    <s v="Jousset, Alexandre/C-7607-2011"/>
    <m/>
    <s v="National Natural Science Foundation of China [41301262, 41471213]; National Key Basic Research Program of China [2015CB150503]; Natural Science Foundation of Jiangsu Province [BK20130677]; Priority Academic Program Development (PAPD) of Jiangsu Higher Education Institutions; 111 project [B12009]; Qing Lan Project; Imperial College Junior Research Fellowship"/>
    <s v="We would like to thank Ellen Latz for the invaluable assistance with structural equation models. We are grateful to Angus Buckling, Samraat Pawar and Shorok Mombrikotb for helpful comments. This research was financially supported by the National Natural Science Foundation of China (41301262, Zhong Wei and 41471213, Yangchun Xu), National Key Basic Research Program of China (2015CB150503, Qirong Shen), the Natural Science Foundation of Jiangsu Province (BK20130677, Zhong Wei), the Priority Academic Program Development (PAPD) of Jiangsu Higher Education Institutions (Qirong Shen), the 111 project (B12009, Qirong Shen), and the Qing Lan Project (Yangchun Xu). Ville-Petri Friman is supported by Imperial College Junior Research Fellowship."/>
    <m/>
    <n v="63"/>
    <n v="0"/>
    <n v="0"/>
    <n v="13"/>
    <n v="13"/>
    <s v="NATURE PUBLISHING GROUP"/>
    <s v="LONDON"/>
    <s v="MACMILLAN BUILDING, 4 CRINAN ST, LONDON N1 9XW, ENGLAND"/>
    <s v="2041-1723"/>
    <m/>
    <m/>
    <s v="NAT COMMUN"/>
    <s v="Nat. Commun."/>
    <s v="SEP"/>
    <n v="2015"/>
    <n v="6"/>
    <m/>
    <m/>
    <m/>
    <m/>
    <m/>
    <m/>
    <m/>
    <n v="8413"/>
    <s v="10.1038/ncomms9413"/>
    <m/>
    <n v="9"/>
    <s v="Multidisciplinary Sciences"/>
    <s v="Science &amp; Technology - Other Topics"/>
    <s v="CT9LL"/>
    <s v="WOS:000363138400005"/>
    <n v="26400552"/>
    <s v="Shen, QR (reprint author), Nanjing Agr Univ, Jiangsu Prov Key Lab Organ Solid Waste Utilizat, Natl Engn Res Ctr Organ Based Fertilizers, Weigang 1, Nanjing 210095, Jiangsu, Peoples R China."/>
    <b v="0"/>
    <b v="0"/>
    <b v="0"/>
    <b v="0"/>
    <b v="0"/>
    <s v="2041-1723"/>
    <n v="11.47"/>
    <n v="1"/>
    <n v="1"/>
    <b v="0"/>
    <m/>
  </r>
  <r>
    <n v="1215"/>
    <x v="17"/>
    <s v="沈其荣"/>
    <m/>
    <m/>
    <m/>
    <m/>
    <m/>
    <s v="Cai, F (Cai, Feng); Chen, W (Chen, Wei); Wei, Z (Wei, Zhong); Pang, G (Pang, Guan); Li, RX (Li, Ruixia); Ran, W (Ran, Wei); Shen, QR (Shen, Qirong)"/>
    <m/>
    <m/>
    <s v="Colonization of Trichoderma harzianum strain SQR-T037 on tomato roots and its relationship to plant growth, nutrient availability and soil microflora"/>
    <s v="PLANT AND SOIL  卷: 388  期: 1-2  页: 337-350  DOI: 10.1007/s11104-014-2326-z  出版年: MAR 2015"/>
    <m/>
    <m/>
    <m/>
    <s v="Article"/>
    <m/>
    <m/>
    <m/>
    <m/>
    <m/>
    <m/>
    <m/>
    <m/>
    <m/>
    <m/>
    <m/>
    <m/>
    <m/>
    <m/>
    <m/>
    <m/>
    <m/>
    <m/>
    <m/>
    <m/>
    <m/>
    <m/>
    <m/>
    <m/>
    <s v="0032-079X"/>
    <m/>
    <m/>
    <m/>
    <m/>
    <m/>
    <m/>
    <m/>
    <m/>
    <m/>
    <m/>
    <m/>
    <m/>
    <m/>
    <m/>
    <m/>
    <m/>
    <m/>
    <m/>
    <m/>
    <m/>
    <m/>
    <m/>
    <m/>
    <b v="0"/>
    <b v="0"/>
    <b v="0"/>
    <b v="0"/>
    <b v="0"/>
    <b v="0"/>
    <s v="0032-079X"/>
    <n v="3.528"/>
    <b v="0"/>
    <b v="0"/>
    <b v="0"/>
    <m/>
  </r>
  <r>
    <n v="1216"/>
    <x v="17"/>
    <s v="沈其荣"/>
    <m/>
    <m/>
    <m/>
    <m/>
    <m/>
    <s v="Ling, N (Ling, Ning); Song, Y (Song, Yang); Raza, W (Raza, Waseem); Huang, QW (Huang, Qiwei); Guo, SW (Guo, Shiwei); Shen, QR (Shen, Qirong)"/>
    <m/>
    <m/>
    <s v="The response of root-associated bacterial community to the grafting of watermelon"/>
    <s v="PLANT AND SOIL  卷: 391  期: 1-2  页: 253-264  DOI: 10.1007/s11104-015-2399-3  出版年: JUN 2015  "/>
    <m/>
    <m/>
    <m/>
    <s v="Article"/>
    <m/>
    <m/>
    <m/>
    <m/>
    <m/>
    <m/>
    <m/>
    <m/>
    <m/>
    <m/>
    <m/>
    <m/>
    <m/>
    <m/>
    <m/>
    <m/>
    <m/>
    <m/>
    <m/>
    <m/>
    <m/>
    <m/>
    <m/>
    <m/>
    <s v="0032-079X"/>
    <m/>
    <m/>
    <m/>
    <m/>
    <m/>
    <m/>
    <m/>
    <m/>
    <m/>
    <m/>
    <m/>
    <m/>
    <m/>
    <m/>
    <m/>
    <m/>
    <m/>
    <m/>
    <m/>
    <m/>
    <m/>
    <m/>
    <m/>
    <b v="0"/>
    <b v="0"/>
    <b v="0"/>
    <b v="0"/>
    <b v="0"/>
    <b v="0"/>
    <s v="0032-079X"/>
    <n v="3.528"/>
    <b v="0"/>
    <b v="0"/>
    <b v="0"/>
    <m/>
  </r>
  <r>
    <n v="1217"/>
    <x v="17"/>
    <s v="沈其荣"/>
    <m/>
    <m/>
    <m/>
    <m/>
    <m/>
    <s v="Wang, BB (Wang, Beibei); Li, R (Li, Rong); Ruan, YZ (Ruan, Yunze); Ou, YN (Ou, Yannan); Zhao, Y (Zhao, Yan); Shen, QR (Shen, Qirong)"/>
    <m/>
    <m/>
    <s v="Pineapple-banana rotation reduced the amount of Fusarium oxysporum more than maize-banana rotation mainly through modulating fungal communities"/>
    <s v="SOIL BIOLOGY &amp; BIOCHEMISTRY  卷: 86  页: 77-86  DOI: 10.1016/j.soilbio.2015.02.021  出版年: JUL 2015"/>
    <m/>
    <m/>
    <m/>
    <s v="Article"/>
    <m/>
    <m/>
    <m/>
    <m/>
    <m/>
    <m/>
    <m/>
    <m/>
    <m/>
    <m/>
    <m/>
    <m/>
    <m/>
    <m/>
    <m/>
    <m/>
    <m/>
    <m/>
    <m/>
    <m/>
    <m/>
    <m/>
    <m/>
    <m/>
    <s v="0038-0717"/>
    <m/>
    <m/>
    <m/>
    <m/>
    <m/>
    <m/>
    <m/>
    <m/>
    <m/>
    <m/>
    <m/>
    <m/>
    <m/>
    <m/>
    <m/>
    <m/>
    <m/>
    <m/>
    <m/>
    <m/>
    <m/>
    <m/>
    <m/>
    <b v="0"/>
    <b v="0"/>
    <b v="0"/>
    <b v="0"/>
    <b v="0"/>
    <b v="0"/>
    <s v="0038-0717"/>
    <n v="4.9530000000000003"/>
    <b v="0"/>
    <b v="0"/>
    <b v="0"/>
    <m/>
  </r>
  <r>
    <n v="1218"/>
    <x v="17"/>
    <s v="沈其荣"/>
    <m/>
    <m/>
    <m/>
    <m/>
    <m/>
    <s v="Xiong, W (Xiong, Wu); Zhao, QY (Zhao, Qingyun); Zhao, J (Zhao, Jun); Xun, WB (Xun, Weibing); Li, R (Li, Rong); Zhang, RF (Zhang, Ruifu); Wu, HS (Wu, Huasong); Shen, QR (Shen, Qirong)"/>
    <m/>
    <m/>
    <s v="Different Continuous Cropping Spans Significantly Affect Microbial Community Membership and Structure in a Vanilla-Grown Soil as Revealed by Deep Pyrosequencing"/>
    <s v="MICROBIAL ECOLOGY  卷: 70  期: 1  页: 209-218  DOI: 10.1007/s00248-014-0516-0  出版年: JUL 2015  "/>
    <m/>
    <m/>
    <m/>
    <s v="Article"/>
    <m/>
    <m/>
    <m/>
    <m/>
    <m/>
    <m/>
    <m/>
    <m/>
    <m/>
    <m/>
    <m/>
    <m/>
    <m/>
    <m/>
    <m/>
    <m/>
    <m/>
    <m/>
    <m/>
    <m/>
    <m/>
    <m/>
    <m/>
    <m/>
    <s v="0095-3628"/>
    <m/>
    <m/>
    <m/>
    <m/>
    <m/>
    <m/>
    <m/>
    <m/>
    <m/>
    <m/>
    <m/>
    <m/>
    <m/>
    <m/>
    <m/>
    <m/>
    <m/>
    <m/>
    <m/>
    <m/>
    <m/>
    <m/>
    <m/>
    <b v="0"/>
    <b v="0"/>
    <b v="0"/>
    <b v="0"/>
    <b v="0"/>
    <b v="0"/>
    <s v="0095-3628"/>
    <n v="3.4540000000000002"/>
    <b v="0"/>
    <b v="0"/>
    <b v="0"/>
    <m/>
  </r>
  <r>
    <n v="1219"/>
    <x v="17"/>
    <s v="沈其荣"/>
    <m/>
    <m/>
    <m/>
    <m/>
    <m/>
    <s v="Zhang, Nan; Yang, Dongqing; Wang, Dandan; Miao, Youzhi; Shao, Jiahui; Zhou, Xuan; Xu, Zhihui; Li, Qing; Feng, Haichao; Li, Shuqing; Shen, Qirong; Zhang, Ruifu"/>
    <m/>
    <m/>
    <s v="Whole transcriptomic analysis of the plant-beneficial rhizobacterium Bacillus amyloliquefaciens SQR9 during enhanced biofilm formation regulated by maize root exudates"/>
    <s v="BMC GENOMICS"/>
    <m/>
    <m/>
    <m/>
    <s v="Article"/>
    <m/>
    <m/>
    <m/>
    <m/>
    <m/>
    <m/>
    <m/>
    <m/>
    <m/>
    <m/>
    <m/>
    <m/>
    <m/>
    <m/>
    <m/>
    <m/>
    <m/>
    <m/>
    <m/>
    <m/>
    <m/>
    <m/>
    <m/>
    <m/>
    <s v="1471-2164"/>
    <m/>
    <m/>
    <m/>
    <m/>
    <m/>
    <m/>
    <m/>
    <m/>
    <m/>
    <m/>
    <m/>
    <m/>
    <m/>
    <m/>
    <m/>
    <m/>
    <m/>
    <m/>
    <m/>
    <m/>
    <m/>
    <m/>
    <m/>
    <b v="0"/>
    <b v="0"/>
    <b v="0"/>
    <b v="0"/>
    <b v="0"/>
    <b v="0"/>
    <s v="1471-2164"/>
    <n v="4.3600000000000003"/>
    <b v="0"/>
    <b v="0"/>
    <b v="0"/>
    <m/>
  </r>
  <r>
    <n v="1220"/>
    <x v="17"/>
    <s v="沈其荣"/>
    <m/>
    <m/>
    <m/>
    <m/>
    <m/>
    <s v=" Xue, C (Xue, Chao); Penton, CR (Penton, C. Ryan); Shen, ZZ (Shen, Zongzhuan); Zhang, RF (Zhang, Ruifu); Huang, QW (Huang, Qiwei); Li, R (Li, Rong); Ruan, YZ (Ruan, Yunze); Shen, QR (Shen, Qirong)"/>
    <m/>
    <m/>
    <s v="Manipulating the banana rhizosphere microbiome for biological control of Panama disease"/>
    <s v="SCIENTIFIC REPORTS  卷: 5  文献号: 11124  DOI: 10.1038/srep11124  出版年: AUG 5 2015  "/>
    <m/>
    <m/>
    <m/>
    <s v="Article"/>
    <m/>
    <m/>
    <m/>
    <m/>
    <m/>
    <m/>
    <m/>
    <m/>
    <m/>
    <m/>
    <m/>
    <m/>
    <m/>
    <m/>
    <m/>
    <m/>
    <m/>
    <m/>
    <m/>
    <m/>
    <m/>
    <m/>
    <m/>
    <m/>
    <s v="2045-2322"/>
    <m/>
    <m/>
    <m/>
    <m/>
    <m/>
    <m/>
    <m/>
    <m/>
    <m/>
    <m/>
    <m/>
    <m/>
    <m/>
    <m/>
    <m/>
    <m/>
    <m/>
    <m/>
    <m/>
    <m/>
    <m/>
    <m/>
    <m/>
    <b v="0"/>
    <b v="0"/>
    <b v="0"/>
    <b v="0"/>
    <b v="0"/>
    <b v="0"/>
    <s v="2045-2322"/>
    <n v="5.5970000000000004"/>
    <b v="0"/>
    <n v="1"/>
    <b v="0"/>
    <m/>
  </r>
  <r>
    <n v="1221"/>
    <x v="17"/>
    <s v="沈其荣"/>
    <m/>
    <m/>
    <m/>
    <m/>
    <m/>
    <s v="Yuan, Jun; Zhang, Nan; Huang, Qiwei; Raza, Waseem; Li, Rong; Vivanco, Jorge M.; Shen, Qirong"/>
    <m/>
    <m/>
    <s v="Organic acids from root exudates of banana help root colonization of PGPR strain Bacillus amyloliquefaciens NJN-6"/>
    <s v="SCIENTIFIC REPORTS"/>
    <m/>
    <m/>
    <m/>
    <s v="Article"/>
    <m/>
    <m/>
    <m/>
    <m/>
    <m/>
    <m/>
    <m/>
    <m/>
    <m/>
    <m/>
    <m/>
    <m/>
    <m/>
    <m/>
    <m/>
    <m/>
    <m/>
    <m/>
    <m/>
    <m/>
    <m/>
    <m/>
    <m/>
    <m/>
    <s v="2045-2322"/>
    <m/>
    <m/>
    <m/>
    <m/>
    <m/>
    <m/>
    <m/>
    <m/>
    <m/>
    <m/>
    <m/>
    <m/>
    <m/>
    <m/>
    <m/>
    <m/>
    <m/>
    <m/>
    <m/>
    <m/>
    <m/>
    <m/>
    <m/>
    <b v="0"/>
    <b v="0"/>
    <b v="0"/>
    <b v="0"/>
    <b v="0"/>
    <b v="0"/>
    <s v="2045-2322"/>
    <n v="5.5970000000000004"/>
    <b v="0"/>
    <n v="1"/>
    <b v="0"/>
    <m/>
  </r>
  <r>
    <n v="1222"/>
    <x v="17"/>
    <s v="孙淑斌"/>
    <s v="J"/>
    <s v="Wang, HD; Sun, R; Cao, Y; Pei, WX; Sun, YF; Zhou, HM; Wu, XN; Zhang, F; Luo, L; Shen, QR; Xu, GH; Sun, SB"/>
    <m/>
    <m/>
    <m/>
    <s v="Wang, Huadun; Sun, Rui; Cao, Yue; Pei, Wenxia; Sun, Yafei; Zhou, Hongmin; Wu, Xueneng; Zhang, Fang; Luo, Le; Shen, Qirong; Xu, Guohua; Sun, Shubin"/>
    <m/>
    <m/>
    <s v="OsSIZ1, a SUMO E3 Ligase Gene, is Involved in the Regulation of the Responses to Phosphate and Nitrogen in Rice"/>
    <s v="PLANT AND CELL PHYSIOLOGY"/>
    <m/>
    <m/>
    <s v="English"/>
    <s v="Article"/>
    <m/>
    <m/>
    <m/>
    <m/>
    <m/>
    <s v="Nitrogen; OsSIZ1; Phosphate; Regulation; Rice"/>
    <s v="MYB TRANSCRIPTION FACTOR; STARVATION RESPONSES; ROOT ARCHITECTURE; SIGNALING PATHWAYS; HIGHER-PLANTS; ARABIDOPSIS; HOMEOSTASIS; NITRATE; EXPRESSION; TRANSPORTERS"/>
    <m/>
    <s v="[Wang, Huadun; Sun, Rui; Cao, Yue; Pei, Wenxia; Sun, Yafei; Zhou, Hongmin; Wu, Xueneng; Zhang, Fang; Luo, Le; Shen, Qirong; Xu, Guohua; Sun, Shubin] Nanjing Agr Univ, Minist Agr, State Key Lab Crop Genet &amp; Germplasm Enhancement, Key Lab Plant Nutr &amp; Fertilizat Low Middle Reache, Nanjing 210095, Peoples R China"/>
    <s v="Sun, SB (reprint author), Nanjing Agr Univ, Minist Agr, State Key Lab Crop Genet &amp; Germplasm Enhancement, Key Lab Plant Nutr &amp; Fertilizat Low Middle Reache, Nanjing 210095, Peoples R China."/>
    <s v="sunshubin@njau.edu.cn"/>
    <m/>
    <m/>
    <s v="Chinese National Natural Science Foundation [31172014]; Fundamental Research Funds for the Central Universities [KYTZ201404]; National Program on R&amp;D of Transgenic Plants [2011ZX08009-003-005, 2014ZX0800931B]; Ministry of Education of China [Innovative Research Team Development Plan] [IRT1256]; 111 Project [12009]; PAPD of Jiangsu Higher Education Institutions project; Jiangsu Provincial Natural Science Foundation [BK20141367]"/>
    <s v="This work was supported by the Chinese National Natural Science Foundation [31172014]; Fundamental Research Funds for the Central Universities [KYTZ201404]; the National Program on R&amp;D of Transgenic Plants [2011ZX08009-003-005 and 2014ZX0800931B]; the Ministry of Education of China [Innovative Research Team Development Plan IRT1256]; the 111 Project [No. 12009]; the PAPD of Jiangsu Higher Education Institutions project; Jiangsu Provincial Natural Science Foundation [BK20141367]."/>
    <m/>
    <n v="73"/>
    <n v="0"/>
    <n v="0"/>
    <n v="0"/>
    <n v="0"/>
    <s v="OXFORD UNIV PRESS"/>
    <s v="OXFORD"/>
    <s v="GREAT CLARENDON ST, OXFORD OX2 6DP, ENGLAND"/>
    <s v="0032-0781"/>
    <s v="1471-9053"/>
    <m/>
    <s v="PLANT CELL PHYSIOL"/>
    <s v="Plant Cell Physiol."/>
    <s v="DEC"/>
    <n v="2015"/>
    <n v="56"/>
    <n v="12"/>
    <m/>
    <m/>
    <m/>
    <m/>
    <n v="2381"/>
    <n v="2395"/>
    <m/>
    <s v="10.1093/pcp/pcv162"/>
    <m/>
    <n v="15"/>
    <s v="Plant Sciences; Cell Biology"/>
    <s v="Plant Sciences; Cell Biology"/>
    <s v="CZ6DD"/>
    <s v="WOS:000367190500008"/>
    <m/>
    <s v="Sun, SB (reprint author), Nanjing Agr Univ, Minist Agr, State Key Lab Crop Genet &amp; Germplasm Enhancement, Key Lab Plant Nutr &amp; Fertilizat Low Middle Reache, Nanjing 210095, Peoples R China."/>
    <b v="0"/>
    <b v="0"/>
    <b v="0"/>
    <b v="0"/>
    <b v="0"/>
    <s v="0032-0781"/>
    <n v="5.1559999999999997"/>
    <b v="0"/>
    <n v="1"/>
    <b v="0"/>
    <m/>
  </r>
  <r>
    <n v="1223"/>
    <x v="17"/>
    <s v="孙淑斌"/>
    <m/>
    <m/>
    <m/>
    <m/>
    <m/>
    <s v="Zhang, F (Zhang, Fang); Sun, YF (Sun, Yafei); Pei, WX (Pei, Wenxia); Jain, A (Jain, Ajay); Sun, R (Sun, Rui); Cao, Y (Cao, Yue); Wu, XN (Wu, Xueneng); Jiang, TT (Jiang, Tingting); Zhang, L (Zhang, Liang); Fan, XR (Fan, Xiaorong); Chen, AQ (Chen, Aiqun); Shen, QR (Shen, Qirong); Xu, GH (Xu, Guohua); Sun, SB (Sun, Shubin)"/>
    <m/>
    <m/>
    <s v="Involvement of OsPht1;4 in phosphate acquisition and mobilization facilitates embryo development in rice"/>
    <s v="PLANT JOURNAL  卷: 82  期: 4  页: 556-569  DOI: 10.1111/tpj.12804  出版年: MAY 2015 "/>
    <m/>
    <m/>
    <m/>
    <s v="Article"/>
    <m/>
    <m/>
    <m/>
    <m/>
    <m/>
    <m/>
    <m/>
    <m/>
    <m/>
    <m/>
    <m/>
    <m/>
    <m/>
    <m/>
    <m/>
    <m/>
    <m/>
    <m/>
    <m/>
    <m/>
    <m/>
    <m/>
    <m/>
    <m/>
    <s v="0960-7412"/>
    <m/>
    <m/>
    <m/>
    <m/>
    <m/>
    <m/>
    <m/>
    <m/>
    <m/>
    <m/>
    <m/>
    <m/>
    <m/>
    <m/>
    <m/>
    <m/>
    <m/>
    <m/>
    <m/>
    <m/>
    <m/>
    <m/>
    <m/>
    <b v="0"/>
    <b v="0"/>
    <b v="0"/>
    <b v="0"/>
    <b v="0"/>
    <b v="0"/>
    <s v="0960-7412"/>
    <n v="6.9630000000000001"/>
    <b v="0"/>
    <n v="1"/>
    <b v="0"/>
    <m/>
  </r>
  <r>
    <n v="1224"/>
    <x v="17"/>
    <s v="王长海"/>
    <m/>
    <m/>
    <m/>
    <m/>
    <m/>
    <s v="Dong, XD (Dong, Xiaodi); Pan, RJ (Pan, Rujia); Zou, SM (Zou, Shanmei); He, ML (He, Meilin); Wang, CH (Wang, Changhai)"/>
    <m/>
    <m/>
    <s v="Oxidative degradation of the sulfated polysaccharide isolated from sea cucumber Holothuria nobilis"/>
    <s v="PROCESS BIOCHEMISTRY  卷: 50  期: 2  页: 294-301  DOI: 10.1016/j.procbio.2014.12.016  出版年: FEB 2015  "/>
    <m/>
    <m/>
    <m/>
    <s v="Article"/>
    <m/>
    <m/>
    <m/>
    <m/>
    <m/>
    <m/>
    <m/>
    <m/>
    <m/>
    <m/>
    <m/>
    <m/>
    <m/>
    <m/>
    <m/>
    <m/>
    <m/>
    <m/>
    <m/>
    <m/>
    <m/>
    <m/>
    <m/>
    <m/>
    <s v="1359-5113"/>
    <m/>
    <m/>
    <m/>
    <m/>
    <m/>
    <m/>
    <m/>
    <m/>
    <m/>
    <m/>
    <m/>
    <m/>
    <m/>
    <m/>
    <m/>
    <m/>
    <m/>
    <m/>
    <m/>
    <m/>
    <m/>
    <m/>
    <m/>
    <b v="0"/>
    <b v="0"/>
    <b v="0"/>
    <b v="0"/>
    <b v="0"/>
    <b v="0"/>
    <s v="1359-5113"/>
    <n v="2.9089999999999998"/>
    <b v="0"/>
    <b v="0"/>
    <b v="0"/>
    <m/>
  </r>
  <r>
    <n v="1225"/>
    <x v="17"/>
    <s v="王长海"/>
    <m/>
    <m/>
    <m/>
    <m/>
    <m/>
    <s v="Wang, YZ (Wang, Yi-Zhou); Zou, SM (Zou, Shan-Mei); He, ML (He, Mei-Lin); Wang, CH (Wang, Chang-Hai)"/>
    <m/>
    <m/>
    <s v="Bioethanol production from the dry powder of Jerusalem artichoke tubers by recombinant Saccharomyces cerevisiae in simultaneous saccharification and fermentation"/>
    <s v="JOURNAL OF INDUSTRIAL MICROBIOLOGY &amp; BIOTECHNOLOGY  卷: 42  期: 4  页: 543-551  DOI: 10.1007/s10295-014-1572-7  出版年: APR 2015"/>
    <m/>
    <m/>
    <m/>
    <s v="Article"/>
    <m/>
    <m/>
    <m/>
    <m/>
    <m/>
    <m/>
    <m/>
    <m/>
    <m/>
    <m/>
    <m/>
    <m/>
    <m/>
    <m/>
    <m/>
    <m/>
    <m/>
    <m/>
    <m/>
    <m/>
    <m/>
    <m/>
    <m/>
    <m/>
    <s v="1367-5435"/>
    <m/>
    <m/>
    <m/>
    <m/>
    <m/>
    <m/>
    <m/>
    <m/>
    <m/>
    <m/>
    <m/>
    <m/>
    <m/>
    <m/>
    <m/>
    <m/>
    <m/>
    <m/>
    <m/>
    <m/>
    <m/>
    <m/>
    <m/>
    <b v="0"/>
    <b v="0"/>
    <b v="0"/>
    <b v="0"/>
    <b v="0"/>
    <b v="0"/>
    <s v="1367-5435"/>
    <n v="2.78"/>
    <b v="0"/>
    <b v="0"/>
    <b v="0"/>
    <m/>
  </r>
  <r>
    <n v="1226"/>
    <x v="17"/>
    <s v="王世梅"/>
    <m/>
    <m/>
    <m/>
    <m/>
    <m/>
    <s v=" Yang, XP (Yang, Xinping); Wang, SM (Wang, Shimei); Liu, YJ (Liu, Yujiao); Zhang, YY (Zhang, Yuanyuan)"/>
    <m/>
    <m/>
    <s v="Identification and characterization of Acidithiobacillus ferrooxidans YY2 and its application in the biodesulfurization of coal"/>
    <s v=" CANADIAN JOURNAL OF MICROBIOLOGY  卷: 61  期: 1  页: 65-71  DOI: 10.1139/cjm-2014-0250  出版年: JAN 2015  "/>
    <m/>
    <m/>
    <m/>
    <s v="Article"/>
    <m/>
    <m/>
    <m/>
    <m/>
    <m/>
    <m/>
    <m/>
    <m/>
    <m/>
    <m/>
    <m/>
    <m/>
    <m/>
    <m/>
    <m/>
    <m/>
    <m/>
    <m/>
    <m/>
    <m/>
    <m/>
    <m/>
    <m/>
    <m/>
    <s v="0008-4166"/>
    <m/>
    <m/>
    <m/>
    <m/>
    <m/>
    <m/>
    <m/>
    <m/>
    <m/>
    <m/>
    <m/>
    <m/>
    <m/>
    <m/>
    <m/>
    <m/>
    <m/>
    <m/>
    <m/>
    <m/>
    <m/>
    <m/>
    <m/>
    <b v="0"/>
    <b v="0"/>
    <b v="0"/>
    <b v="0"/>
    <b v="0"/>
    <b v="0"/>
    <s v="0008-4166"/>
    <n v="1.3540000000000001"/>
    <b v="0"/>
    <b v="0"/>
    <n v="1"/>
    <m/>
  </r>
  <r>
    <n v="1227"/>
    <x v="17"/>
    <s v="吴军"/>
    <s v="J"/>
    <s v="Sun, MM; Ye, M; Wu, J; Feng, YF; Wan, JZ; Tian, D; Shen, FY; Liu, K; Hu, F; Li, HX; Jiang, X; Yang, LZ; Kengara, FO"/>
    <m/>
    <m/>
    <m/>
    <s v="Sun, Mingming; Ye, Mao; Wu, Jun; Feng, Yanfang; Wan, Jinzhong; Tian, Da; Shen, Fangyuan; Liu, Kuan; Hu, Feng; Li, Huixin; Jiang, Xin; Yang, Linzhang; Kengara, Fredrick Orori"/>
    <m/>
    <m/>
    <s v="Positive relationship detected between soil bioaccessible organic pollutants and antibiotic resistance genes at dairy farms in Nanjing, Eastern China"/>
    <s v="ENVIRONMENTAL POLLUTION"/>
    <m/>
    <m/>
    <s v="English"/>
    <s v="Article"/>
    <m/>
    <m/>
    <m/>
    <m/>
    <m/>
    <s v="Antibiotic resistance genes; Bioaccessible pollutants; Class 1 integron; Correlation"/>
    <s v="POLYCYCLIC AROMATIC-HYDROCARBONS; HEAVY-METALS; AGRICULTURAL SOILS; MANURE APPLICATION; BETA-CYCLODEXTRIN; WATER IRRIGATION; EFFLUX; SWINE; MOBILE; PAHS"/>
    <m/>
    <s v="[Sun, Mingming; Wu, Jun; Tian, Da; Shen, Fangyuan; Liu, Kuan; Hu, Feng; Li, Huixin] Nanjing Agr Univ, Coll Resources &amp; Environm Sci, Soil Ecol Lab, Nanjing 210095, Jiangsu, Peoples R China; [Sun, Mingming] Chinese Acad Sci, Inst Soil Sci, Key Lab Soil Environm &amp; Pollut Remediat, Nanjing 210008, Jiangsu, Peoples R China; [Ye, Mao; Jiang, Xin] Chinese Acad Sci, Inst Soil Sci, State Key Lab Soil &amp; Sustainable Agr, Nanjing 210008, Jiangsu, Peoples R China; [Feng, Yanfang; Yang, Linzhang] Jiangsu Acad Agr Sci, Inst Agr Resources &amp; Environm, Nanjing 210014, Jiangsu, Peoples R China; [Wan, Jinzhong] Minist Environm Protect China, Nanjing Inst Environm Sci, Nanjing 210042, Jiangsu, Peoples R China; [Kengara, Fredrick Orori] Maseno Univ, Dept Chem, Private Bag Maseno 40705, Kenya"/>
    <s v="Wu, J (reprint author), Nanjing Agr Univ, Coll Resources &amp; Environm Sci, Soil Ecol Lab, Nanjing 210095, Jiangsu, Peoples R China."/>
    <s v="yemao@issas.ac.cn; wujun2013@njau.edu.cn"/>
    <m/>
    <m/>
    <s v="Fundamental Research Funds for the Central Universities [KYZ201409, KJQN201517]; National Natural Science Foundation of China [41401347, 41401254, 31470551, 41401345]; Jiangsu Municipal Natural Science Foundation [BK20140723, BK20141050, BK20140755]; Key Laboratory of Soil Environment and Pollution Remediation, Institute of Soil Science, Chinese Academy of Sciences [SEPR2014-01]"/>
    <s v="This work was financially supported by grants from the Fundamental Research Funds for the Central Universities (Nos. KYZ201409 and KJQN201517), the National Natural Science Foundation of China (Nos. 41401347, 41401254, 31470551, and 41401345), Jiangsu Municipal Natural Science Foundation (BK20140723, BK20141050 and BK20140755), and grants from the Key Laboratory of Soil Environment and Pollution Remediation, Institute of Soil Science, Chinese Academy of Sciences (SEPR2014-01)."/>
    <m/>
    <n v="36"/>
    <n v="0"/>
    <n v="0"/>
    <n v="16"/>
    <n v="16"/>
    <s v="ELSEVIER SCI LTD"/>
    <s v="OXFORD"/>
    <s v="THE BOULEVARD, LANGFORD LANE, KIDLINGTON, OXFORD OX5 1GB, OXON, ENGLAND"/>
    <s v="0269-7491"/>
    <s v="1873-6424"/>
    <m/>
    <s v="ENVIRON POLLUT"/>
    <s v="Environ. Pollut."/>
    <s v="NOV"/>
    <n v="2015"/>
    <n v="206"/>
    <m/>
    <m/>
    <m/>
    <m/>
    <m/>
    <n v="421"/>
    <n v="428"/>
    <m/>
    <s v="10.1016/j.envpol.2015.07.022"/>
    <m/>
    <n v="8"/>
    <s v="Environmental Sciences"/>
    <s v="Environmental Sciences &amp; Ecology"/>
    <s v="CY2JV"/>
    <s v="WOS:000366235700051"/>
    <n v="26256145"/>
    <s v="Wu, J (reprint author), Nanjing Agr Univ, Coll Resources &amp; Environm Sci, Soil Ecol Lab, Nanjing 210095, Jiangsu, Peoples R China."/>
    <b v="0"/>
    <b v="0"/>
    <s v="资源管理与环境保护学院"/>
    <b v="0"/>
    <b v="0"/>
    <s v="0269-7491"/>
    <n v="4.1429999999999998"/>
    <b v="0"/>
    <b v="0"/>
    <b v="0"/>
    <m/>
  </r>
  <r>
    <n v="1228"/>
    <x v="17"/>
    <s v="吴军"/>
    <s v="J"/>
    <s v="Sun, MM; Ye, M; Wu, J; Feng, YF; Shen, FY; Tian, D; Liu, K; Hu, F; Li, HX; Jiang, X; Yang, LZ; Kengara, FO"/>
    <m/>
    <m/>
    <m/>
    <s v="Sun, Mingming; Ye, Mao; Wu, Jun; Feng, Yanfang; Shen, Fangyuan; Tian, Da; Liu, Kuan; Hu, Feng; Li, Huixin; Jiang, Xin; Yang, Linzhang; Kengara, Fredrick Orori"/>
    <m/>
    <m/>
    <s v="Impact of bioaccessible pyrene on the abundance of antibiotic resistance genes during Sphingobium sp.- and sophorolipid-enhanced bioremediation in soil"/>
    <s v="JOURNAL OF HAZARDOUS MATERIALS"/>
    <m/>
    <m/>
    <s v="English"/>
    <s v="Article"/>
    <m/>
    <m/>
    <m/>
    <m/>
    <m/>
    <s v="Antibiotic resistance genes; Bioaccessible pyrene; Sphingobium sp PHE3; Sophorolipid"/>
    <s v="POLYCYCLIC AROMATIC-HYDROCARBONS; PSEUDOMONAS-AERUGINOSA; VETERINARY ANTIBIOTICS; SPHINGOMONAS SP; EFFLUX PUMP; BIODEGRADATION; TENAX; PAHS; BIOAVAILABILITY; IDENTIFICATION"/>
    <m/>
    <s v="[Sun, Mingming; Wu, Jun; Shen, Fangyuan; Tian, Da; Liu, Kuan; Hu, Feng; Li, Huixin] Nanjing Agr Univ, Coll Resources &amp; Environm Sci, Soil Ecol Lab, Nanjing 210095, Jiangsu, Peoples R China; [Sun, Mingming] Chinese Acad Sci, Inst Soil Sci, Key Lab Soil Environm &amp; Pollut Remediat, Nanjing 210008, Jiangsu, Peoples R China; [Ye, Mao; Jiang, Xin] Chinese Acad Sci, Inst Soil Sci, State Key Lab Soil &amp; Sustainable Agr, Nanjing 210008, Jiangsu, Peoples R China; [Feng, Yanfang; Yang, Linzhang] Jiangsu Acad Agr Sci, Inst Agr Resources &amp; Environm, Nanjing 210014, Jiangsu, Peoples R China; [Kengara, Fredrick Orori] Maseno Univ, Dept Chem, Maseno 40105, Kenya"/>
    <s v="Wu, J (reprint author), Nanjing Agr Univ, Coll Resources &amp; Environm Sci, Soil Ecol Lab, Nanjing 210095, Jiangsu, Peoples R China."/>
    <s v="sunmingming@njau.edu.cn; wujun2013@njau.edu.cn"/>
    <m/>
    <m/>
    <s v="Fundamental Research Funds for the Central Universities [KYZ201409, KJQN201517]; National Natural Science Foundation of China [41401347, 41401254, 31470551, 41271270, 41401345, 2014CB441105]; Jiangsu Municipal Natural Science Foundation [BK20140723, BK20141050, BK20140755]; Key Laboratory of Soil Environment and Pollution Remediation, Institute of Soil Science, Chinese Academy of Sciences [SEPR2014-01]"/>
    <s v="This work was financially supported by grants from the Fundamental Research Funds for the Central Universities (Nos. KYZ201409 and KJQN201517), the National Natural Science Foundation of China (Nos. 41401347, 41401254, 31470551, 41271270, 41401345, and 2014CB441105), Jiangsu Municipal Natural Science Foundation (BK20140723, BK20141050 and BK20140755), and grants from the Key Laboratory of Soil Environment and Pollution Remediation, Institute of Soil Science, Chinese Academy of Sciences (SEPR2014-01)."/>
    <m/>
    <n v="40"/>
    <n v="0"/>
    <n v="0"/>
    <n v="16"/>
    <n v="16"/>
    <s v="ELSEVIER SCIENCE BV"/>
    <s v="AMSTERDAM"/>
    <s v="PO BOX 211, 1000 AE AMSTERDAM, NETHERLANDS"/>
    <s v="0304-3894"/>
    <s v="1873-3336"/>
    <m/>
    <s v="J HAZARD MATER"/>
    <s v="J. Hazard. Mater."/>
    <n v="42734"/>
    <n v="2015"/>
    <n v="300"/>
    <m/>
    <m/>
    <m/>
    <m/>
    <m/>
    <n v="121"/>
    <n v="128"/>
    <m/>
    <s v="10.1016/j.jhazmat.2015.06.065"/>
    <m/>
    <n v="8"/>
    <s v="Engineering, Environmental; Engineering, Civil; Environmental Sciences"/>
    <s v="Engineering; Environmental Sciences &amp; Ecology"/>
    <s v="CY2FH"/>
    <s v="WOS:000366223700013"/>
    <n v="26164069"/>
    <s v="Wu, J (reprint author), Nanjing Agr Univ, Coll Resources &amp; Environm Sci, Soil Ecol Lab, Nanjing 210095, Jiangsu, Peoples R China."/>
    <b v="0"/>
    <b v="0"/>
    <s v="资源管理与环境保护学院"/>
    <b v="0"/>
    <b v="0"/>
    <s v="0304-3894"/>
    <n v="5.2770000000000001"/>
    <b v="0"/>
    <n v="1"/>
    <b v="0"/>
    <m/>
  </r>
  <r>
    <n v="1229"/>
    <x v="17"/>
    <s v="武俊"/>
    <s v="J"/>
    <s v="Li, G; Sun, MM; Wu, J; Ye, M; Ge, XC; Wei, W; Li, HX; Hu, F"/>
    <m/>
    <m/>
    <m/>
    <s v="Li, Gen; Sun, Mingming; Wu, Jun; Ye, Mao; Ge, Xincheng; Wei, Wei; Li, Huixin; Hu, Feng"/>
    <m/>
    <m/>
    <s v="Identification and biochemical characterization of a novel endo-type beta-agarase AgaW from Cohnella sp strain LGH"/>
    <s v="APPLIED MICROBIOLOGY AND BIOTECHNOLOGY"/>
    <m/>
    <m/>
    <s v="English"/>
    <s v="Article"/>
    <m/>
    <m/>
    <m/>
    <m/>
    <m/>
    <s v="Cohnella sp LGH; Endo-type beta-agarase; Neoagarotetraose; Neoagarobiose"/>
    <s v="MARINE BACTERIUM; SACCHAROPHAGUS-DEGRADANS; AGAROSE OLIGOMERS; ALPHA-AGARASE; CLONING; EXPRESSION; ENZYME; GENE; NEOAGAROBIOSE; PURIFICATION"/>
    <m/>
    <s v="[Li, Gen; Sun, Mingming; Wu, Jun; Ge, Xincheng; Wei, Wei; Li, Huixin; Hu, Feng] Nanjing Agr Univ, Coll Resources &amp; Environm Sci, Soil Ecol Lab, Nanjing 210095, Jiangsu, Peoples R China; [Ye, Mao] Chinese Acad Sci, Inst Soil Sci, State Key Lab Soil &amp; Sustainable Agr, Nanjing, Jiangsu, Peoples R China"/>
    <s v="Wu, J (reprint author), Nanjing Agr Univ, Coll Resources &amp; Environm Sci, Soil Ecol Lab, Nanjing 210095, Jiangsu, Peoples R China."/>
    <s v="wujun2013@njau.edu.cn"/>
    <m/>
    <m/>
    <s v="Fundamental Research Funds for the Central Universities of The People's Republic of China [KYZ201409, KJQN201517]; National Natural Science Foundation [31470551, 41401347, 41401254]"/>
    <s v="This study was funded by the Fundamental Research Funds for the Central Universities of The People's Republic of China (Project nos. KYZ201409 and KJQN201517) and the National Natural Science Foundation (Project nos. 31470551, 41401347, and 41401254)."/>
    <m/>
    <n v="41"/>
    <n v="0"/>
    <n v="0"/>
    <n v="5"/>
    <n v="5"/>
    <s v="SPRINGER"/>
    <s v="NEW YORK"/>
    <s v="233 SPRING ST, NEW YORK, NY 10013 USA"/>
    <s v="0175-7598"/>
    <s v="1432-0614"/>
    <m/>
    <s v="APPL MICROBIOL BIOT"/>
    <s v="Appl. Microbiol. Biotechnol."/>
    <s v="DEC"/>
    <n v="2015"/>
    <n v="99"/>
    <n v="23"/>
    <m/>
    <m/>
    <m/>
    <m/>
    <n v="10019"/>
    <n v="10029"/>
    <m/>
    <s v="10.1007/s00253-015-6869-6"/>
    <m/>
    <n v="11"/>
    <s v="Biotechnology &amp; Applied Microbiology"/>
    <s v="Biotechnology &amp; Applied Microbiology"/>
    <s v="CW7IL"/>
    <s v="WOS:000365171600013"/>
    <n v="26245684"/>
    <s v="Wu, J (reprint author), Nanjing Agr Univ, Coll Resources &amp; Environm Sci, Soil Ecol Lab, Nanjing 210095, Jiangsu, Peoples R China."/>
    <b v="0"/>
    <b v="0"/>
    <s v="资源管理与环境保护学院"/>
    <b v="0"/>
    <b v="0"/>
    <s v="0175-7598"/>
    <n v="3.8479999999999999"/>
    <b v="0"/>
    <b v="0"/>
    <b v="0"/>
    <n v="12"/>
  </r>
  <r>
    <n v="1230"/>
    <x v="17"/>
    <s v="熊正琴"/>
    <s v="J"/>
    <s v="Xiong, ZQ; Liu, YL; Wu, Z; Zhang, XL; Liu, PL; Huang, TQ"/>
    <m/>
    <m/>
    <m/>
    <s v="Xiong, Zhengqin; Liu, Yinglie; Wu, Zhen; Zhang, Xiaolin; Liu, Pingli; Huang, Taiqing"/>
    <m/>
    <m/>
    <s v="Differences in net global warming potential and greenhouse gas intensity between major rice-based cropping systems in China"/>
    <s v="SCIENTIFIC REPORTS"/>
    <m/>
    <m/>
    <s v="English"/>
    <s v="Article"/>
    <m/>
    <m/>
    <m/>
    <m/>
    <m/>
    <m/>
    <s v="NITROUS-OXIDE EMISSIONS; STRAW INCORPORATION; N2O EMISSIONS; WATER REGIME; PADDY FIELDS; SOIL; METHANE; FERTILIZER; ROTATION; TILLAGE"/>
    <m/>
    <s v="[Xiong, Zhengqin; Liu, Yinglie; Wu, Zhen; Zhang, Xiaolin; Liu, Pingli; Huang, Taiqing] Nanjing Agr Univ, Coll Resources &amp; Environm Sci, Jiangsu Key Lab Low Carbon Agr &amp; GHG Mitigat, Nanjing 210095, Jiangsu, Peoples R China"/>
    <s v="Xiong, ZQ (reprint author), Nanjing Agr Univ, Coll Resources &amp; Environm Sci, Jiangsu Key Lab Low Carbon Agr &amp; GHG Mitigat, Nanjing 210095, Jiangsu, Peoples R China."/>
    <s v="zqxiong@njau.edu.cn"/>
    <m/>
    <m/>
    <s v="National Science Foundation of China [41171238, 41471192]; Special Fund for Agro-Scientific Research in the Public Interest [201503106]; Ministry of Science and Technology [2013BAD11B01]"/>
    <s v="This work was jointly supported by the National Science Foundation of China (41171238, 41471192), Special Fund for Agro-Scientific Research in the Public Interest (201503106) and the Ministry of Science and Technology (2013BAD11B01)."/>
    <m/>
    <n v="36"/>
    <n v="0"/>
    <n v="0"/>
    <n v="2"/>
    <n v="2"/>
    <s v="NATURE PUBLISHING GROUP"/>
    <s v="LONDON"/>
    <s v="MACMILLAN BUILDING, 4 CRINAN ST, LONDON N1 9XW, ENGLAND"/>
    <s v="2045-2322"/>
    <m/>
    <m/>
    <s v="SCI REP-UK"/>
    <s v="Sci Rep"/>
    <d v="2015-12-02T00:00:00"/>
    <n v="2015"/>
    <n v="5"/>
    <m/>
    <m/>
    <m/>
    <m/>
    <m/>
    <m/>
    <m/>
    <n v="17774"/>
    <s v="10.1038/srep17774"/>
    <m/>
    <n v="9"/>
    <s v="Multidisciplinary Sciences"/>
    <s v="Science &amp; Technology - Other Topics"/>
    <s v="CX4BH"/>
    <s v="WOS:000365642700001"/>
    <n v="26626733"/>
    <s v="Xiong, ZQ (reprint author), Nanjing Agr Univ, Coll Resources &amp; Environm Sci, Jiangsu Key Lab Low Carbon Agr &amp; GHG Mitigat, Nanjing 210095, Jiangsu, Peoples R China."/>
    <b v="0"/>
    <b v="0"/>
    <s v="资源管理与环境保护学院"/>
    <b v="0"/>
    <b v="0"/>
    <s v="2045-2322"/>
    <n v="5.5970000000000004"/>
    <b v="0"/>
    <n v="1"/>
    <b v="0"/>
    <n v="12"/>
  </r>
  <r>
    <n v="1231"/>
    <x v="17"/>
    <s v="熊正琴"/>
    <m/>
    <m/>
    <m/>
    <m/>
    <m/>
    <s v="Zhang, M (Zhang, M.); Fan, CH (Fan, C. H.); Li, QL (Li, Q. L.); Li, B (Li, B.); Zhu, YY (Zhu, Y. Y.); Xiong, ZQ (Xiong, Z. Q.)"/>
    <m/>
    <m/>
    <s v="A 2-yr field assessment of the effects of chemical and biological nitrification inhibitors on nitrous oxide emissions and nitrogen use efficiency in an intensively managed vegetable cropping system"/>
    <s v="AGRICULTURE ECOSYSTEMS &amp; ENVIRONMENT  卷: 201  页: 43-50  DOI: 10.1016/j.agee.2014.12.003  出版年: MAR 1 2015 "/>
    <m/>
    <m/>
    <m/>
    <s v="Article"/>
    <m/>
    <m/>
    <m/>
    <m/>
    <m/>
    <m/>
    <m/>
    <m/>
    <m/>
    <m/>
    <m/>
    <m/>
    <m/>
    <m/>
    <m/>
    <m/>
    <m/>
    <m/>
    <m/>
    <m/>
    <m/>
    <m/>
    <m/>
    <m/>
    <s v="0167-8809"/>
    <m/>
    <m/>
    <m/>
    <m/>
    <m/>
    <m/>
    <m/>
    <m/>
    <m/>
    <m/>
    <m/>
    <m/>
    <m/>
    <m/>
    <m/>
    <m/>
    <m/>
    <m/>
    <m/>
    <m/>
    <m/>
    <m/>
    <m/>
    <b v="0"/>
    <b v="0"/>
    <b v="0"/>
    <b v="0"/>
    <b v="0"/>
    <b v="0"/>
    <s v="0167-8809"/>
    <n v="3.9870000000000001"/>
    <b v="0"/>
    <b v="0"/>
    <b v="0"/>
    <m/>
  </r>
  <r>
    <n v="1232"/>
    <x v="17"/>
    <s v="熊正琴"/>
    <m/>
    <m/>
    <m/>
    <m/>
    <m/>
    <s v="Yang, B (Yang, Bo); Xiong, ZQ (Xiong, Zhengqin); Wang, JY (Wang, Jinyang); Xu, X (Xu, Xin); Huang, QW (Huang, Qiwei); Shen, QR (Shen, Qirong)"/>
    <m/>
    <m/>
    <s v="Mitigating net global warming potential and greenhouse gas intensities by substituting chemical nitrogen fertilizers with organic fertilization strategies in rice-wheat annual rotation systems in China: A 3-year field experiment"/>
    <s v="ECOLOGICAL ENGINEERING  卷: 81  页: 289-297  DOI: 10.1016/j.ecoleng.2015.04.071  出版年: AUG 2015  "/>
    <m/>
    <m/>
    <m/>
    <s v="Article"/>
    <m/>
    <m/>
    <m/>
    <m/>
    <m/>
    <m/>
    <m/>
    <m/>
    <m/>
    <m/>
    <m/>
    <m/>
    <m/>
    <m/>
    <m/>
    <m/>
    <m/>
    <m/>
    <m/>
    <m/>
    <m/>
    <m/>
    <m/>
    <m/>
    <s v="0925-8574"/>
    <m/>
    <m/>
    <m/>
    <m/>
    <m/>
    <m/>
    <m/>
    <m/>
    <m/>
    <m/>
    <m/>
    <m/>
    <m/>
    <m/>
    <m/>
    <m/>
    <m/>
    <m/>
    <m/>
    <m/>
    <m/>
    <m/>
    <m/>
    <b v="0"/>
    <b v="0"/>
    <b v="0"/>
    <b v="0"/>
    <b v="0"/>
    <b v="0"/>
    <s v="0925-8574"/>
    <n v="3.2309999999999999"/>
    <b v="0"/>
    <b v="0"/>
    <b v="0"/>
    <m/>
  </r>
  <r>
    <n v="1233"/>
    <x v="17"/>
    <s v="熊正琴"/>
    <m/>
    <m/>
    <m/>
    <m/>
    <m/>
    <s v=" Yang, B (Yang, Bo); Chen, ZZ (Chen, Zhaozhi); Zhang, M (Zhang, Man); Zhang, H (Zhang, Heng); Zhang, XH (Zhang, Xuhui); Pan, GX (Pan, Genxing); Zou, JW (Zou, Jianwen); Xiong, ZQ (Xiong, Zhengqin)"/>
    <m/>
    <m/>
    <s v="Effects of elevated atmospheric CO2 concentration and temperature on the soil profile methane distribution and diffusion in rice-wheat rotation system"/>
    <s v="JOURNAL OF ENVIRONMENTAL SCIENCES-CHINA  卷: 32  页: 62-71  DOI: 10.1016/j.jes.2014.11.010  出版年: JUN 1 2015  "/>
    <m/>
    <m/>
    <m/>
    <s v="Article"/>
    <m/>
    <m/>
    <m/>
    <m/>
    <m/>
    <m/>
    <m/>
    <m/>
    <m/>
    <m/>
    <m/>
    <m/>
    <m/>
    <m/>
    <m/>
    <m/>
    <m/>
    <m/>
    <m/>
    <m/>
    <m/>
    <m/>
    <m/>
    <m/>
    <s v="1001-0742"/>
    <m/>
    <m/>
    <m/>
    <m/>
    <m/>
    <m/>
    <m/>
    <m/>
    <m/>
    <m/>
    <m/>
    <m/>
    <m/>
    <m/>
    <m/>
    <m/>
    <m/>
    <m/>
    <m/>
    <m/>
    <m/>
    <m/>
    <m/>
    <b v="0"/>
    <b v="0"/>
    <b v="0"/>
    <b v="0"/>
    <b v="0"/>
    <b v="0"/>
    <s v="1001-0742"/>
    <n v="2.5329999999999999"/>
    <b v="0"/>
    <b v="0"/>
    <b v="0"/>
    <m/>
  </r>
  <r>
    <n v="1234"/>
    <x v="17"/>
    <s v="熊正琴"/>
    <m/>
    <m/>
    <m/>
    <m/>
    <m/>
    <s v=" Li, B (Li, B.); Fan, CH (Fan, C. H.); Zhang, H (Zhang, H.); Chen, ZZ (Chen, Z. Z.); Sun, LY (Sun, L. Y.); Xiong, ZQ (Xiong, Z. Q.)"/>
    <m/>
    <m/>
    <s v="Combined effects of nitrogen fertilization and biochar on the net global warming potential, greenhouse gas intensity and net ecosystem economic budget in intensive vegetable agriculture in southeastern China"/>
    <s v=" ATMOSPHERIC ENVIRONMENT  卷: 100  页: 10-19  DOI: 10.1016/j.atmosenv.2014.10.034  出版年: JAN 2015  "/>
    <m/>
    <m/>
    <m/>
    <s v="Article"/>
    <m/>
    <m/>
    <m/>
    <m/>
    <m/>
    <m/>
    <m/>
    <m/>
    <m/>
    <m/>
    <m/>
    <m/>
    <m/>
    <m/>
    <m/>
    <m/>
    <m/>
    <m/>
    <m/>
    <m/>
    <m/>
    <m/>
    <m/>
    <m/>
    <s v="1352-2310"/>
    <m/>
    <m/>
    <m/>
    <m/>
    <m/>
    <m/>
    <m/>
    <m/>
    <m/>
    <m/>
    <m/>
    <m/>
    <m/>
    <m/>
    <m/>
    <m/>
    <m/>
    <m/>
    <m/>
    <m/>
    <m/>
    <m/>
    <m/>
    <b v="0"/>
    <b v="0"/>
    <b v="0"/>
    <b v="0"/>
    <b v="0"/>
    <b v="0"/>
    <s v="1352-2310"/>
    <n v="3.78"/>
    <b v="0"/>
    <b v="0"/>
    <b v="0"/>
    <m/>
  </r>
  <r>
    <n v="1235"/>
    <x v="17"/>
    <s v="熊正琴"/>
    <m/>
    <m/>
    <m/>
    <m/>
    <m/>
    <s v=" Liu, YL (Liu, Yinglie); Zhou, ZQ (Zhou, Ziqiang); Zhang, XX (Zhang, Xiaoxu); Xu, X (Xu, Xin); Chen, H (Chen, Hao); Xiong, ZQ (Xiong, Zhengqin)"/>
    <m/>
    <m/>
    <s v="Net global warming potential and greenhouse gas intensity from the double rice system with integrated soil-crop system management: A three-year field study"/>
    <s v="ATMOSPHERIC ENVIRONMENT  卷: 116  页: 92-101  DOI: 10.1016/j.atmosenv.2015.06.018  出版年: SEP 2015  "/>
    <m/>
    <m/>
    <m/>
    <s v="Article"/>
    <m/>
    <m/>
    <m/>
    <m/>
    <m/>
    <m/>
    <m/>
    <m/>
    <m/>
    <m/>
    <m/>
    <m/>
    <m/>
    <m/>
    <m/>
    <m/>
    <m/>
    <m/>
    <m/>
    <m/>
    <m/>
    <m/>
    <m/>
    <m/>
    <s v="1352-2310"/>
    <m/>
    <m/>
    <m/>
    <m/>
    <m/>
    <m/>
    <m/>
    <m/>
    <m/>
    <m/>
    <m/>
    <m/>
    <m/>
    <m/>
    <m/>
    <m/>
    <m/>
    <m/>
    <m/>
    <m/>
    <m/>
    <m/>
    <m/>
    <b v="0"/>
    <b v="0"/>
    <b v="0"/>
    <b v="0"/>
    <b v="0"/>
    <b v="0"/>
    <s v="1352-2310"/>
    <n v="3.78"/>
    <b v="0"/>
    <b v="0"/>
    <b v="0"/>
    <m/>
  </r>
  <r>
    <n v="1236"/>
    <x v="17"/>
    <s v="熊正琴"/>
    <m/>
    <m/>
    <m/>
    <m/>
    <m/>
    <s v="Li, B (Li, B.); Fan, CH (Fan, C. H.); Xiong, ZQ (Xiong, Z. Q.); Li, QL (Li, Q. L.); Zhang, M (Zhang, M.)"/>
    <m/>
    <m/>
    <s v="The combined effects of nitrification inhibitor and biochar incorporation on yield-scaled N2O emissions from an intensively managed vegetable field in southeastern China"/>
    <s v="BIOGEOSCIENCES  卷: 12  期: 6  页: 2003-2017  DOI: 10.5194/bg-12-2003-2015  出版年: 2015"/>
    <m/>
    <m/>
    <m/>
    <s v="Article"/>
    <m/>
    <m/>
    <m/>
    <m/>
    <m/>
    <m/>
    <m/>
    <m/>
    <m/>
    <m/>
    <m/>
    <m/>
    <m/>
    <m/>
    <m/>
    <m/>
    <m/>
    <m/>
    <m/>
    <m/>
    <m/>
    <m/>
    <m/>
    <m/>
    <s v="1726-4170"/>
    <m/>
    <m/>
    <m/>
    <m/>
    <m/>
    <m/>
    <m/>
    <m/>
    <m/>
    <m/>
    <m/>
    <m/>
    <m/>
    <m/>
    <m/>
    <m/>
    <m/>
    <m/>
    <m/>
    <m/>
    <m/>
    <m/>
    <m/>
    <b v="0"/>
    <b v="0"/>
    <b v="0"/>
    <b v="0"/>
    <b v="0"/>
    <b v="0"/>
    <s v="1726-4170"/>
    <n v="4.6680000000000001"/>
    <b v="0"/>
    <b v="0"/>
    <b v="0"/>
    <m/>
  </r>
  <r>
    <n v="1237"/>
    <x v="17"/>
    <s v="徐国华"/>
    <s v="J"/>
    <s v="Chen, G; Hu, QD; Luo, L; Yang, TY; Zhang, S; Hu, YB; Yu, L; Xu, GH"/>
    <m/>
    <m/>
    <m/>
    <s v="Chen, Guang; Hu, Qingdi; Luo, Le; Yang, Tianyuan; Zhang, Song; Hu, Yibing; Yu, Ling; Xu, Guohua"/>
    <m/>
    <m/>
    <s v="Rice potassium transporter OsHAK1 is essential for maintaining potassium-mediated growth and functions in salt tolerance over low and high potassium concentration ranges"/>
    <s v="PLANT CELL AND ENVIRONMENT"/>
    <m/>
    <m/>
    <s v="English"/>
    <s v="Article"/>
    <m/>
    <m/>
    <m/>
    <m/>
    <m/>
    <s v="Oryza sativa; potassium homeostasis; potassium acquisition; potassium transportation"/>
    <s v="AFFINITY K+ TRANSPORTER; ORYZA-SATIVA L.; ARABIDOPSIS-THALIANA; GENE FAMILY; SALINITY STRESS; CELL-CYCLE; ROOTS; PLANTS; EXPRESSION; CHANNEL"/>
    <m/>
    <s v="[Chen, Guang; Hu, Qingdi; Luo, Le; Yang, Tianyuan; Zhang, Song; Hu, Yibing; Yu, Ling; Xu, Guohua] Nanjing Agr Univ, Coll Resources &amp; Environm Sci, MOA Key Lab Plant Nutr &amp; Fertilizat Lower Middle, State Key Lab Crop Genet &amp; Germplasm Enhancement, Nanjing 210095, Jiangsu, Peoples R China"/>
    <s v="Xu, GH (reprint author), Nanjing Agr Univ, Coll Resources &amp; Environm Sci, MOA Key Lab Plant Nutr &amp; Fertilizat Lower Middle, State Key Lab Crop Genet &amp; Germplasm Enhancement, Nanjing 210095, Jiangsu, Peoples R China."/>
    <s v="lyu@njau.edu.cn; ghxu@njau.edu.cn"/>
    <m/>
    <m/>
    <s v="National Natural Science Foundation [31361140357]; National R&amp;D Program for Transgenic Crops; Fundamental Research Funds for the Central Universities [KYTZ201404]; 111 Project [12009]; Innovative Research Team Development Plan of the Ministry of Education of China; PAPD of Jiangsu Higher Education Institutions Project"/>
    <s v="This work was supported by the National Natural Science Foundation (Grant No. 31361140357), the National R&amp;D Program for Transgenic Crops, the Fundamental Research Funds for the Central Universities (Grant No. KYTZ201404), the 111 Project (Grant No. 12009), Innovative Research Team Development Plan of the Ministry of Education of China, and the PAPD of Jiangsu Higher Education Institutions Project. We appreciate Dr Rick Gaber from Northwestern University for kindly providing the yeast mutant R5421 and Professor Nava Moran from Hebrew University of Jerusalem for giving the constructive comments to this work. The authors have declared that no competing interests exist."/>
    <m/>
    <n v="73"/>
    <n v="0"/>
    <n v="0"/>
    <n v="3"/>
    <n v="3"/>
    <s v="WILEY-BLACKWELL"/>
    <s v="HOBOKEN"/>
    <s v="111 RIVER ST, HOBOKEN 07030-5774, NJ USA"/>
    <s v="0140-7791"/>
    <s v="1365-3040"/>
    <m/>
    <s v="PLANT CELL ENVIRON"/>
    <s v="Plant Cell Environ."/>
    <s v="DEC"/>
    <n v="2015"/>
    <d v="1900-02-06T00:00:00"/>
    <n v="12"/>
    <m/>
    <m/>
    <m/>
    <m/>
    <n v="2747"/>
    <n v="2765"/>
    <m/>
    <s v="10.1111/pce.12585"/>
    <m/>
    <n v="19"/>
    <s v="Plant Sciences"/>
    <s v="Plant Sciences"/>
    <s v="CX6EV"/>
    <s v="WOS:000365794900023"/>
    <n v="26046301"/>
    <s v="Xu, GH (reprint author), Nanjing Agr Univ, Coll Resources &amp; Environm Sci, MOA Key Lab Plant Nutr &amp; Fertilizat Lower Middle, State Key Lab Crop Genet &amp; Germplasm Enhancement, Nanjing 210095, Jiangsu, Peoples R China."/>
    <b v="0"/>
    <b v="0"/>
    <s v="资源管理与环境保护学院"/>
    <b v="0"/>
    <b v="0"/>
    <s v="0140-7791"/>
    <n v="6.6429999999999998"/>
    <b v="0"/>
    <n v="1"/>
    <b v="0"/>
    <n v="12"/>
  </r>
  <r>
    <n v="1238"/>
    <x v="17"/>
    <s v="徐国华"/>
    <m/>
    <m/>
    <m/>
    <m/>
    <m/>
    <s v="Xia, XD (Xia, Xiudong); Fan, XR (Fan, Xiaorong); Wei, J (Wei, Jia); Feng, HM (Feng, Huimin); Qu, HY (Qu, Hongye); Xie, D (Xie, Dan); Miller, AJ (Miller, Anthony J.); Xu, GH (Xu, Guohua)"/>
    <m/>
    <m/>
    <s v="Rice nitrate transporter OsNPF2.4 functions in low-affinity acquisition and long-distance transport"/>
    <s v="JOURNAL OF EXPERIMENTAL BOTANY  卷: 66  期: 1  页: 317-331  DOI: 10.1093/jxb/eru425  出版年: JAN 2015"/>
    <m/>
    <m/>
    <m/>
    <s v="Article"/>
    <m/>
    <m/>
    <m/>
    <m/>
    <m/>
    <m/>
    <m/>
    <m/>
    <m/>
    <m/>
    <m/>
    <m/>
    <m/>
    <m/>
    <m/>
    <m/>
    <m/>
    <m/>
    <m/>
    <m/>
    <m/>
    <m/>
    <m/>
    <m/>
    <s v="0022-0957"/>
    <m/>
    <m/>
    <m/>
    <m/>
    <m/>
    <m/>
    <m/>
    <m/>
    <m/>
    <m/>
    <m/>
    <m/>
    <m/>
    <m/>
    <m/>
    <m/>
    <m/>
    <m/>
    <m/>
    <m/>
    <m/>
    <m/>
    <m/>
    <b v="0"/>
    <b v="0"/>
    <b v="0"/>
    <b v="0"/>
    <b v="0"/>
    <b v="0"/>
    <s v="0022-0957"/>
    <n v="6.3120000000000003"/>
    <b v="0"/>
    <n v="1"/>
    <b v="0"/>
    <m/>
  </r>
  <r>
    <n v="1239"/>
    <x v="17"/>
    <s v="徐国华"/>
    <m/>
    <m/>
    <m/>
    <m/>
    <m/>
    <s v="Xie, YJ (Xie, Yanjie); Mao, Y (Mao, Yu); Xu, S (Xu, Sheng); Zhou, H (Zhou, Heng); Duan, XL (Duan, Xingliang); Cui, WT (Cui, Weiti); Zhang, J (Zhang, Jing); Xu, GH (Xu, Guohua)"/>
    <m/>
    <m/>
    <s v="Heme-heme oxygenase 1 system is involved in ammonium tolerance by regulating antioxidant defence in Oryza sativa"/>
    <s v="PLANT CELL AND ENVIRONMENT  卷: 38  期: 1  页: 129-143  DOI: 10.1111/pce.12380  出版年: JAN 2015  "/>
    <m/>
    <m/>
    <m/>
    <s v="Article"/>
    <m/>
    <m/>
    <m/>
    <m/>
    <m/>
    <m/>
    <m/>
    <m/>
    <m/>
    <m/>
    <m/>
    <m/>
    <m/>
    <m/>
    <m/>
    <m/>
    <m/>
    <m/>
    <m/>
    <m/>
    <m/>
    <m/>
    <m/>
    <m/>
    <s v="0140-7791"/>
    <m/>
    <m/>
    <m/>
    <m/>
    <m/>
    <m/>
    <m/>
    <m/>
    <m/>
    <m/>
    <m/>
    <m/>
    <m/>
    <m/>
    <m/>
    <m/>
    <m/>
    <m/>
    <m/>
    <m/>
    <m/>
    <m/>
    <m/>
    <b v="0"/>
    <b v="0"/>
    <b v="0"/>
    <b v="0"/>
    <b v="0"/>
    <b v="0"/>
    <s v="0140-7791"/>
    <n v="6.6429999999999998"/>
    <b v="0"/>
    <n v="1"/>
    <b v="0"/>
    <m/>
  </r>
  <r>
    <n v="1240"/>
    <x v="17"/>
    <s v="徐国华"/>
    <m/>
    <m/>
    <m/>
    <m/>
    <m/>
    <s v=" Li, YT (Li, Yiting); Zhang, J (Zhang, Jun); Zhang, X (Zhang, Xiao); Fan, HM (Fan, Hongmei); Gu, M (Gu, Mian); Qu, HY (Qu, Hongye); Xu, GH (Xu, Guohua)"/>
    <m/>
    <m/>
    <s v="Phosphate transporter OsPht1;8 in rice plays an important role in phosphorus redistribution from source to sink organs and allocation between embryo and endosperm of seeds"/>
    <s v=" PLANT SCIENCE  卷: 230  页: 23-32  DOI: 10.1016/j.plantsci.2014.10.001  出版年: JAN 2015  "/>
    <m/>
    <m/>
    <m/>
    <s v="Article"/>
    <m/>
    <m/>
    <m/>
    <m/>
    <m/>
    <m/>
    <m/>
    <m/>
    <m/>
    <m/>
    <m/>
    <m/>
    <m/>
    <m/>
    <m/>
    <m/>
    <m/>
    <m/>
    <m/>
    <m/>
    <m/>
    <m/>
    <m/>
    <m/>
    <s v="0168-9452"/>
    <m/>
    <m/>
    <m/>
    <m/>
    <m/>
    <m/>
    <m/>
    <m/>
    <m/>
    <m/>
    <m/>
    <m/>
    <m/>
    <m/>
    <m/>
    <m/>
    <m/>
    <m/>
    <m/>
    <m/>
    <m/>
    <m/>
    <m/>
    <b v="0"/>
    <b v="0"/>
    <b v="0"/>
    <b v="0"/>
    <b v="0"/>
    <b v="0"/>
    <s v="0168-9452"/>
    <n v="3.6070000000000002"/>
    <b v="0"/>
    <b v="0"/>
    <b v="0"/>
    <m/>
  </r>
  <r>
    <n v="1241"/>
    <x v="17"/>
    <s v="徐国华"/>
    <m/>
    <m/>
    <m/>
    <m/>
    <m/>
    <s v=" Chen, G (Chen, Guang); Feng, HM (Feng, Huimin); Hu, QD (Hu, Qingdi); Qu, HY (Qu, Hongye); Chen, AQ (Chen, Aiqun); Yu, L (Yu, Ling); Xu, GH (Xu, Guohua)"/>
    <m/>
    <m/>
    <s v="Improving rice tolerance to potassium deficiency by enhancing OsHAK16p:WOX11-controlled root development"/>
    <s v="PLANT BIOTECHNOLOGY JOURNAL  卷: 13  期: 6  页: 833-848  DOI: 10.1111/pbi.12320  出版年: AUG 2015  "/>
    <m/>
    <m/>
    <m/>
    <s v="Review"/>
    <m/>
    <m/>
    <m/>
    <m/>
    <m/>
    <m/>
    <m/>
    <m/>
    <m/>
    <m/>
    <m/>
    <m/>
    <m/>
    <m/>
    <m/>
    <m/>
    <m/>
    <m/>
    <m/>
    <m/>
    <m/>
    <m/>
    <m/>
    <m/>
    <s v="1467-7644"/>
    <m/>
    <m/>
    <m/>
    <m/>
    <m/>
    <m/>
    <m/>
    <m/>
    <m/>
    <m/>
    <m/>
    <m/>
    <m/>
    <m/>
    <m/>
    <m/>
    <m/>
    <m/>
    <m/>
    <m/>
    <m/>
    <m/>
    <m/>
    <b v="0"/>
    <b v="0"/>
    <b v="0"/>
    <b v="0"/>
    <b v="0"/>
    <b v="0"/>
    <s v="1467-7644"/>
    <n v="5.5869999999999997"/>
    <b v="0"/>
    <n v="1"/>
    <b v="0"/>
    <m/>
  </r>
  <r>
    <n v="1242"/>
    <x v="17"/>
    <s v="徐国华"/>
    <m/>
    <m/>
    <m/>
    <m/>
    <m/>
    <s v=" Liu, XQ (Liu, Xiaoqin); Feng, HM (Feng, Huimin); Huang, DM (Huang, Daimin); Song, MQ (Song, Miaoquan); Fan, XR (Fan, Xiaorong); Xu, GH (Xu, Guohua)"/>
    <m/>
    <m/>
    <s v="Two short sequences in OsNAR2.1 promoter are necessary for fully activating the nitrate induced gene expression in rice roots"/>
    <s v="SCIENTIFIC REPORTS  卷: 5  文献号: 11950  DOI: 10.1038/srep11950  出版年: JUL 7 2015  "/>
    <m/>
    <m/>
    <m/>
    <s v="Article"/>
    <m/>
    <m/>
    <m/>
    <m/>
    <m/>
    <m/>
    <m/>
    <m/>
    <m/>
    <m/>
    <m/>
    <m/>
    <m/>
    <m/>
    <m/>
    <m/>
    <m/>
    <m/>
    <m/>
    <m/>
    <m/>
    <m/>
    <m/>
    <m/>
    <s v="2045-2322"/>
    <m/>
    <m/>
    <m/>
    <m/>
    <m/>
    <m/>
    <m/>
    <m/>
    <m/>
    <m/>
    <m/>
    <m/>
    <m/>
    <m/>
    <m/>
    <m/>
    <m/>
    <m/>
    <m/>
    <m/>
    <m/>
    <m/>
    <m/>
    <b v="0"/>
    <b v="0"/>
    <b v="0"/>
    <b v="0"/>
    <b v="0"/>
    <b v="0"/>
    <s v="2045-2322"/>
    <n v="5.5970000000000004"/>
    <b v="0"/>
    <n v="1"/>
    <b v="0"/>
    <m/>
  </r>
  <r>
    <n v="1243"/>
    <x v="17"/>
    <s v="徐阳春"/>
    <s v="J"/>
    <s v="Wei, Z; Huang, JF; Hu, J; Gu, YA; Yang, CL; Mei, XL; Shen, QR; Xu, YC; Friman, VP"/>
    <m/>
    <m/>
    <m/>
    <s v="Wei, Zhong; Huang, Jian-Feng; Hu, Jie; Gu, Yi-An; Yang, Chun-Lan; Mei, Xin-Lan; Shen, Qi-Rong; Xu, Yang-Chun; Friman, Ville-Petri"/>
    <m/>
    <m/>
    <s v="Altering Transplantation Time to Avoid Periods of High Temperature Can Efficiently Reduce Bacterial Wilt Disease Incidence with Tomato"/>
    <s v="PLOS ONE"/>
    <m/>
    <m/>
    <s v="English"/>
    <s v="Article"/>
    <m/>
    <m/>
    <m/>
    <m/>
    <m/>
    <m/>
    <s v="RALSTONIA-SOLANACEARUM; PSEUDOMONAS-SOLANACEARUM; BIOORGANIC FERTILIZER; RACE 3; BACILLUS; VIRULENCE; RESISTANCE; STRAINS; SUPPRESSION; PATHOGENS"/>
    <m/>
    <s v="[Wei, Zhong; Huang, Jian-Feng; Hu, Jie; Gu, Yi-An; Yang, Chun-Lan; Mei, Xin-Lan; Shen, Qi-Rong; Xu, Yang-Chun] Nanjing Agr Univ, Jiangsu Prov Key Lab Organ Solid Waste Utilizat, Natl Engn Res Ctr Organ Based Fertilizers, Nanjing, Jiangsu, Peoples R China; [Huang, Jian-Feng] Guangdong Acad Agr Sci, Guangdong Key Lab Nutrient Cycling &amp; Farmland Con, Inst Agr Resources &amp; Environm, Guangzhou, Guangdong, Peoples R China; [Friman, Ville-Petri] Univ York, Dept Biol, London YO10 5DD, England"/>
    <s v="Xu, YC (reprint author), Nanjing Agr Univ, Jiangsu Prov Key Lab Organ Solid Waste Utilizat, Natl Engn Res Ctr Organ Based Fertilizers, Weigang 1, Nanjing, Jiangsu, Peoples R China."/>
    <s v="ycxu@njau.edu.cn"/>
    <m/>
    <m/>
    <s v="National Natural Science Foundation of China [41301262, 41471213, 31501837]; National Science and Technology Support Program [2013BAD20B05]; Natural Science Foundation of Jiangsu Province [BK20130677]; China Postdoctoral Science Foundation [2013M541687]; Jiangsu Key Technology RD Program [BE2014340]; Innovative Research Team Development Plan of the Ministry of Education of China [IRT1256]; Qing Lan Project"/>
    <s v="This research was financially supported by the National Natural Science Foundation of China (41301262, Zhong Wei; 41471213, Yang-Chun Xu; and 31501837, Jian-Feng Huang), the National Science and Technology Support Program (2013BAD20B05, Zhong Wei), the Natural Science Foundation of Jiangsu Province (BK20130677, Zhong Wei), the China Postdoctoral Science Foundation (2013M541687, Zhong Wei), the Jiangsu Key Technology R&amp;D Program (BE2014340, Yang-Chun Xu), Innovative Research Team Development Plan of the Ministry of Education of China (IRT1256, Qi-Rong Shen), and the Qing Lan Project (Yang-Chun Xu)."/>
    <m/>
    <n v="34"/>
    <n v="0"/>
    <n v="0"/>
    <n v="3"/>
    <n v="3"/>
    <s v="PUBLIC LIBRARY SCIENCE"/>
    <s v="SAN FRANCISCO"/>
    <s v="1160 BATTERY STREET, STE 100, SAN FRANCISCO, CA 94111 USA"/>
    <s v="1932-6203"/>
    <m/>
    <m/>
    <s v="PLOS ONE"/>
    <s v="PLoS One"/>
    <d v="2015-10-06T00:00:00"/>
    <n v="2015"/>
    <n v="10"/>
    <n v="10"/>
    <m/>
    <m/>
    <m/>
    <m/>
    <m/>
    <m/>
    <s v="e0139313"/>
    <s v="10.1371/journal.pone.0139313"/>
    <m/>
    <n v="14"/>
    <s v="Multidisciplinary Sciences"/>
    <s v="Science &amp; Technology - Other Topics"/>
    <s v="CT0TP"/>
    <s v="WOS:000362510300019"/>
    <n v="26441225"/>
    <s v="Xu, YC (reprint author), Nanjing Agr Univ, Jiangsu Prov Key Lab Organ Solid Waste Utilizat, Natl Engn Res Ctr Organ Based Fertilizers, Weigang 1, Nanjing, Jiangsu, Peoples R China."/>
    <b v="0"/>
    <b v="0"/>
    <b v="0"/>
    <b v="0"/>
    <b v="0"/>
    <s v="1932-6203"/>
    <n v="3.702"/>
    <b v="0"/>
    <b v="0"/>
    <b v="0"/>
    <m/>
  </r>
  <r>
    <n v="1244"/>
    <x v="17"/>
    <s v="徐阳春"/>
    <m/>
    <m/>
    <m/>
    <m/>
    <m/>
    <s v="Liao, HP (Liao, Hanpeng); Fan, XT (Fan, XiaoTeng); Mei, XL (Mei, Xinlan); Wei, Z (Wei, Zhong); Raza, W (Raza, Waseem); Shen, QR (Shen, Qirong); Xu, YC (Xu, Yangchun)"/>
    <m/>
    <m/>
    <s v="Production and characterization of cellulolytic enzyme from Penicillium oxalicum GZ-2 and its application in lignocellulose saccharification"/>
    <s v="BIOMASS &amp; BIOENERGY  卷: 74  页: 122-134  DOI: 10.1016/j.biombioe.2015.01.016  出版年: MAR 2015"/>
    <m/>
    <m/>
    <m/>
    <s v="Article"/>
    <m/>
    <m/>
    <m/>
    <m/>
    <m/>
    <m/>
    <m/>
    <m/>
    <m/>
    <m/>
    <m/>
    <m/>
    <m/>
    <m/>
    <m/>
    <m/>
    <m/>
    <m/>
    <m/>
    <m/>
    <m/>
    <m/>
    <m/>
    <m/>
    <s v="0961-9534"/>
    <m/>
    <m/>
    <m/>
    <m/>
    <m/>
    <m/>
    <m/>
    <m/>
    <m/>
    <m/>
    <m/>
    <m/>
    <m/>
    <m/>
    <m/>
    <m/>
    <m/>
    <m/>
    <m/>
    <m/>
    <m/>
    <m/>
    <m/>
    <b v="0"/>
    <b v="0"/>
    <b v="0"/>
    <b v="0"/>
    <b v="0"/>
    <b v="0"/>
    <s v="0961-9534"/>
    <n v="4.2729999999999997"/>
    <b v="0"/>
    <b v="0"/>
    <b v="0"/>
    <m/>
  </r>
  <r>
    <n v="1245"/>
    <x v="17"/>
    <s v="徐阳春"/>
    <m/>
    <m/>
    <m/>
    <m/>
    <m/>
    <s v="Faheem, M (Faheem, Muhammad); Raza, W (Raza, Waseem); Zhong, W (Zhong, Wei); Nan, Z (Nan, Zhang); Shen, QR (Shen, Qirong); Xu, YC (Xu, Yangchun)"/>
    <m/>
    <m/>
    <s v="Evaluation of the biocontrol potential of Streptomyces goshikiensis YCXU against Fusarium oxysporum f. sp niveum"/>
    <s v=" BIOLOGICAL CONTROL  卷: 81  页: 101-110  DOI: 10.1016/j.biocontrol.2014.11.012  出版年: FEB 2015  "/>
    <m/>
    <m/>
    <m/>
    <s v="Article"/>
    <m/>
    <m/>
    <m/>
    <m/>
    <m/>
    <m/>
    <m/>
    <m/>
    <m/>
    <m/>
    <m/>
    <m/>
    <m/>
    <m/>
    <m/>
    <m/>
    <m/>
    <m/>
    <m/>
    <m/>
    <m/>
    <m/>
    <m/>
    <m/>
    <s v="1049-9644"/>
    <m/>
    <m/>
    <m/>
    <m/>
    <m/>
    <m/>
    <m/>
    <m/>
    <m/>
    <m/>
    <m/>
    <m/>
    <m/>
    <m/>
    <m/>
    <m/>
    <m/>
    <m/>
    <m/>
    <m/>
    <m/>
    <m/>
    <m/>
    <b v="0"/>
    <b v="0"/>
    <b v="0"/>
    <b v="0"/>
    <b v="0"/>
    <b v="0"/>
    <s v="1049-9644"/>
    <n v="2.0590000000000002"/>
    <b v="0"/>
    <b v="0"/>
    <b v="0"/>
    <m/>
  </r>
  <r>
    <n v="1246"/>
    <x v="17"/>
    <s v="徐阳春"/>
    <m/>
    <m/>
    <m/>
    <m/>
    <m/>
    <s v="Jin, QJ (Jin, Qijiang); Xue, ZY (Xue, Zeyun); Dong, CL (Dong, Chunlan); Wang, YJ (Wang, Yanjie); Chu, LL (Chu, Lingling); Xu, YC (Xu, Yingchun)"/>
    <m/>
    <m/>
    <s v="Identification and Characterization of MicroRNAs from Tree Peony (Paeonia ostii) and Their Response to Copper Stress"/>
    <s v="PLOS ONE  卷: 10  期: 2  文献号: e0117584  DOI: 10.1371/journal.pone.0117584  出版年: FEB 6 2015"/>
    <m/>
    <m/>
    <m/>
    <s v="Article"/>
    <m/>
    <m/>
    <m/>
    <m/>
    <m/>
    <m/>
    <m/>
    <m/>
    <m/>
    <m/>
    <m/>
    <m/>
    <m/>
    <m/>
    <m/>
    <m/>
    <m/>
    <m/>
    <m/>
    <m/>
    <m/>
    <m/>
    <m/>
    <m/>
    <s v="1932-6203"/>
    <m/>
    <m/>
    <m/>
    <m/>
    <m/>
    <m/>
    <m/>
    <m/>
    <m/>
    <m/>
    <m/>
    <m/>
    <m/>
    <m/>
    <m/>
    <m/>
    <m/>
    <m/>
    <m/>
    <m/>
    <m/>
    <m/>
    <m/>
    <b v="0"/>
    <b v="0"/>
    <b v="0"/>
    <b v="0"/>
    <b v="0"/>
    <b v="0"/>
    <s v="1932-6203"/>
    <n v="3.702"/>
    <b v="0"/>
    <b v="0"/>
    <b v="0"/>
    <m/>
  </r>
  <r>
    <n v="1247"/>
    <x v="17"/>
    <s v="徐阳春"/>
    <m/>
    <m/>
    <m/>
    <m/>
    <m/>
    <s v=" Liao, HP (Liao, Hanpeng); Zheng, HP (Zheng, Haiping); Li, SX (Li, Shuixian); Wei, Z (Wei, Zhong); Mei, XL (Mei, Xinlan); Ma, HY (Ma, Hongyu); Shen, QR (Shen, Qirong); Xu, YC (Xu, Yangchun)"/>
    <m/>
    <m/>
    <s v="Functional diversity and properties of multiple xylanases from Penicillium oxalicum GZ-2"/>
    <s v="SCIENTIFIC REPORTS  卷: 5  文献号: 12631  DOI: 10.1038/srep12631  出版年: JUL 30 2015  "/>
    <m/>
    <m/>
    <m/>
    <s v="Article"/>
    <m/>
    <m/>
    <m/>
    <m/>
    <m/>
    <m/>
    <m/>
    <m/>
    <m/>
    <m/>
    <m/>
    <m/>
    <m/>
    <m/>
    <m/>
    <m/>
    <m/>
    <m/>
    <m/>
    <m/>
    <m/>
    <m/>
    <m/>
    <m/>
    <s v="2045-2322"/>
    <m/>
    <m/>
    <m/>
    <m/>
    <m/>
    <m/>
    <m/>
    <m/>
    <m/>
    <m/>
    <m/>
    <m/>
    <m/>
    <m/>
    <m/>
    <m/>
    <m/>
    <m/>
    <m/>
    <m/>
    <m/>
    <m/>
    <m/>
    <b v="0"/>
    <b v="0"/>
    <b v="0"/>
    <b v="0"/>
    <b v="0"/>
    <b v="0"/>
    <s v="2045-2322"/>
    <n v="5.5970000000000004"/>
    <b v="0"/>
    <n v="1"/>
    <b v="0"/>
    <m/>
  </r>
  <r>
    <n v="1248"/>
    <x v="17"/>
    <s v="余道远"/>
    <m/>
    <m/>
    <m/>
    <m/>
    <m/>
    <s v="Yu, DY (Yu, Daoyuan); Deharveng, L (Deharveng, Louis)"/>
    <m/>
    <m/>
    <s v="The first eyeless species of Tomocerus from China (Collembola, Tomoceridae) with notes on genera Tomocerus and Pogonognathellus"/>
    <s v="ZOOTAXA  卷: 3914  期: 2  页: 175-184  出版年: JAN 27 2015 "/>
    <m/>
    <m/>
    <m/>
    <s v="Article"/>
    <m/>
    <m/>
    <m/>
    <m/>
    <m/>
    <m/>
    <m/>
    <m/>
    <m/>
    <m/>
    <m/>
    <m/>
    <m/>
    <m/>
    <m/>
    <m/>
    <m/>
    <m/>
    <m/>
    <m/>
    <m/>
    <m/>
    <m/>
    <m/>
    <s v="1175-5326"/>
    <m/>
    <m/>
    <m/>
    <m/>
    <m/>
    <m/>
    <m/>
    <m/>
    <m/>
    <m/>
    <m/>
    <m/>
    <m/>
    <m/>
    <m/>
    <m/>
    <m/>
    <m/>
    <m/>
    <m/>
    <m/>
    <m/>
    <m/>
    <b v="0"/>
    <b v="0"/>
    <b v="0"/>
    <b v="0"/>
    <b v="0"/>
    <b v="0"/>
    <s v="1175-5326"/>
    <n v="0.94499999999999995"/>
    <b v="0"/>
    <b v="0"/>
    <n v="1"/>
    <m/>
  </r>
  <r>
    <n v="1249"/>
    <x v="17"/>
    <s v="余光辉"/>
    <s v="J"/>
    <s v="Xiao, J; Wen, YL; Li, H; Hao, JL; Shen, QR; Ran, W; Mei, XL; He, XH; Yu, GH"/>
    <m/>
    <m/>
    <m/>
    <s v="Xiao, Jian; Wen, Yongli; Li, Huan; Hao, Jialong; Shen, Qirong; Ran, Wei; Mei, Xinlan; He, Xinhua; Yu, Guanghui"/>
    <m/>
    <m/>
    <s v="In situ visualisation and characterisation of the capacity of highly reactive minerals to preserve soil organic matter (SOM) in colloids at submicron scale"/>
    <s v="CHEMOSPHERE"/>
    <m/>
    <m/>
    <s v="English"/>
    <s v="Article"/>
    <m/>
    <m/>
    <m/>
    <m/>
    <m/>
    <s v="Soil colloids; Mineral-organo associations (MOAs); Nano-scale secondary ion mass spectrometry (NanoSIMS); X-ray absorption near edge structure (XANES); Confocal laser scanning microscopy (CLSM)"/>
    <s v="EXTRACELLULAR POLYMERIC SUBSTANCES; RAY-ABSORPTION SPECTROSCOPY; FOREST SOILS; TEMPERATE SOILS; SURFACE-AREA; RED SOIL; IRON; FE; ASSOCIATIONS; NANOSIMS"/>
    <m/>
    <s v="[Xiao, Jian; Wen, Yongli; Li, Huan; Shen, Qirong; Ran, Wei; Mei, Xinlan; Yu, Guanghui] Nanjing Agr Univ, Natl Engn Res Ctr Organ Based Fertilizers, Jiangsu Collaborat Innovat Ctr Solid Organ Waste, Jiangsu Prov Key Lab Organ Solid Waste Utilizat, Nanjing 210095, Jiangsu, Peoples R China; [Hao, Jialong] Chinese Acad Sci, Inst Geol &amp; Geophys, Key Lab Earth &amp; Planetary Phys, Beijing 100029, Peoples R China; [He, Xinhua] Univ Western Australia, Sch Plant Biol, Crawley, WA 6009, Australia"/>
    <s v="Yu, GH (reprint author), Nanjing Agr Univ, Coll Resources &amp; Environm Sci, 1 Wei Gang, Nanjing 210095, Jiangsu, Peoples R China."/>
    <s v="yuguanghui@njau.edu.cn"/>
    <s v="Yu, GH/H-4968-2013"/>
    <s v="Yu, GH/0000-0002-5699-779X"/>
    <s v="National Natural Science Foundation of China [41371248, 41371299]; National Basic Research Program of China [2011CB100503]; Natural Science Foundation of the Jiangsu Province of China [BK20131321]; Qing Lan Project; Innovative Research Team Development Plan of the Ministry of China [IRT1256]; 111 Project [B12009]; Priority Academic Program Development (PAPD) of Jiangsu Higher Education Institutions"/>
    <s v="The authors would like to thank B.R. Wang for assistance with the soil sampling at the Qiyang Long-term Fertilisation Experiment Station and L.R. Zheng for assistance in using the Fe K-edge XANES facility at the Beijing Synchrotron Radiation Facility. This study was funded by the National Natural Science Foundation of China (41371248 and 41371299), the National Basic Research Program of China (2011CB100503), the Natural Science Foundation of the Jiangsu Province of China (BK20131321), the Qing Lan Project, the Innovative Research Team Development Plan of the Ministry of China (IRT1256), the 111 Project (B12009), and the Priority Academic Program Development (PAPD) of Jiangsu Higher Education Institutions."/>
    <m/>
    <n v="52"/>
    <n v="0"/>
    <n v="0"/>
    <n v="9"/>
    <n v="9"/>
    <s v="PERGAMON-ELSEVIER SCIENCE LTD"/>
    <s v="OXFORD"/>
    <s v="THE BOULEVARD, LANGFORD LANE, KIDLINGTON, OXFORD OX5 1GB, ENGLAND"/>
    <s v="0045-6535"/>
    <s v="1879-1298"/>
    <m/>
    <s v="CHEMOSPHERE"/>
    <s v="Chemosphere"/>
    <s v="NOV"/>
    <n v="2015"/>
    <n v="138"/>
    <m/>
    <m/>
    <m/>
    <m/>
    <m/>
    <n v="225"/>
    <n v="232"/>
    <m/>
    <s v="10.1016/j.chemosphere.2015.05.089"/>
    <m/>
    <n v="8"/>
    <s v="Environmental Sciences"/>
    <s v="Environmental Sciences &amp; Ecology"/>
    <s v="CS0SP"/>
    <s v="WOS:000361772800031"/>
    <n v="26091865"/>
    <s v="Yu, GH (reprint author), Nanjing Agr Univ, Coll Resources &amp; Environm Sci, 1 Wei Gang, Nanjing 210095, Jiangsu, Peoples R China."/>
    <b v="0"/>
    <b v="0"/>
    <s v="资源管理与环境保护学院"/>
    <b v="0"/>
    <b v="0"/>
    <s v="0045-6535"/>
    <n v="3.8540000000000001"/>
    <b v="0"/>
    <b v="0"/>
    <b v="0"/>
    <m/>
  </r>
  <r>
    <n v="1250"/>
    <x v="17"/>
    <s v="占新华"/>
    <m/>
    <m/>
    <m/>
    <m/>
    <m/>
    <s v="Zhan, XH (Zhan, Xinhua); Yi, X (Yi, Xiu); Yue, L (Yue, Le); Fan, XR (Fan, Xiaorong); Xu, GH (Xu, Guohua); Xing, BS (Xing, Baoshan)"/>
    <m/>
    <m/>
    <s v="Cytoplasmic pH-Stat during Phenanthrene Uptake by Wheat Roots: A Mechanistic Consideration"/>
    <s v="ENVIRONMENTAL SCIENCE &amp; TECHNOLOGY  卷: 49  期: 10  页: 6037-6044  DOI: 10.1021/acs.est.5b00697  出版年: MAY 19 2015  "/>
    <m/>
    <m/>
    <m/>
    <s v="Article"/>
    <m/>
    <m/>
    <m/>
    <m/>
    <m/>
    <m/>
    <m/>
    <m/>
    <m/>
    <m/>
    <m/>
    <m/>
    <m/>
    <m/>
    <m/>
    <m/>
    <m/>
    <m/>
    <m/>
    <m/>
    <m/>
    <m/>
    <m/>
    <m/>
    <s v="0013-936X"/>
    <m/>
    <m/>
    <m/>
    <m/>
    <m/>
    <m/>
    <m/>
    <m/>
    <m/>
    <m/>
    <m/>
    <m/>
    <m/>
    <m/>
    <m/>
    <m/>
    <m/>
    <m/>
    <m/>
    <m/>
    <m/>
    <m/>
    <m/>
    <b v="0"/>
    <b v="0"/>
    <b v="0"/>
    <b v="0"/>
    <b v="0"/>
    <b v="0"/>
    <s v="0013-936X"/>
    <n v="6.3259999999999996"/>
    <b v="0"/>
    <n v="1"/>
    <b v="0"/>
    <m/>
  </r>
  <r>
    <n v="1251"/>
    <x v="17"/>
    <s v="占新华"/>
    <m/>
    <m/>
    <m/>
    <m/>
    <m/>
    <s v="Yin, XM (Yin, Xiaoming); Liang, X (Liang, Xiao); Zhang, R (Zhang, Rong); Yu, L (Yu, Ling); Xu, GH (Xu, Guohua); Zhou, QS (Zhou, Quansuo); Zhan, XH (Zhan, Xinhua)"/>
    <m/>
    <m/>
    <s v="Impact of phenanthrene exposure on activities of nitrate reductase, phosphoenolpyruvate carboxylase, vacuolar H+-pyrophosphatase and plasma membrane H+-ATPase in roots of soybean, wheat and carrot"/>
    <s v="ENVIRONMENTAL AND EXPERIMENTAL BOTANY  卷: 113  页: 59-66  DOI: 10.1016/j.envexpbot.2015.02.001  出版年: MAY 2015 "/>
    <m/>
    <m/>
    <m/>
    <s v="Article"/>
    <m/>
    <m/>
    <m/>
    <m/>
    <m/>
    <m/>
    <m/>
    <m/>
    <m/>
    <m/>
    <m/>
    <m/>
    <m/>
    <m/>
    <m/>
    <m/>
    <m/>
    <m/>
    <m/>
    <m/>
    <m/>
    <m/>
    <m/>
    <m/>
    <s v="0098-8472"/>
    <m/>
    <m/>
    <m/>
    <m/>
    <m/>
    <m/>
    <m/>
    <m/>
    <m/>
    <m/>
    <m/>
    <m/>
    <m/>
    <m/>
    <m/>
    <m/>
    <m/>
    <m/>
    <m/>
    <m/>
    <m/>
    <m/>
    <m/>
    <b v="0"/>
    <b v="0"/>
    <b v="0"/>
    <b v="0"/>
    <b v="0"/>
    <b v="0"/>
    <s v="0098-8472"/>
    <n v="3.746"/>
    <b v="0"/>
    <b v="0"/>
    <b v="0"/>
    <m/>
  </r>
  <r>
    <n v="1252"/>
    <x v="17"/>
    <s v="占新华"/>
    <m/>
    <m/>
    <m/>
    <m/>
    <m/>
    <s v="Zhan, XH (Zhan, Xinhua); Yuan, JH (Yuan, Jiahan); Yue, L (Yue, Le); Xu, GH (Xu, Guohua); Hu, B (Hu, Bing); Xu, RK (Xu, Renkou)"/>
    <m/>
    <m/>
    <s v="Response of uptake and translocation of phenanthrene to nitrogen form in lettuce and wheat seedlings"/>
    <s v="ENVIRONMENTAL SCIENCE AND POLLUTION RESEARCH  卷: 22  期: 8  页: 6280-6287  DOI: 10.1007/s11356-014-3834-3  出版年: APR 2015 "/>
    <m/>
    <m/>
    <m/>
    <s v=" Article"/>
    <m/>
    <m/>
    <m/>
    <m/>
    <m/>
    <m/>
    <m/>
    <m/>
    <m/>
    <m/>
    <m/>
    <m/>
    <m/>
    <m/>
    <m/>
    <m/>
    <m/>
    <m/>
    <m/>
    <m/>
    <m/>
    <m/>
    <m/>
    <m/>
    <s v="0944-1344"/>
    <m/>
    <m/>
    <m/>
    <m/>
    <m/>
    <m/>
    <m/>
    <m/>
    <m/>
    <m/>
    <m/>
    <m/>
    <m/>
    <m/>
    <m/>
    <m/>
    <m/>
    <m/>
    <m/>
    <m/>
    <m/>
    <m/>
    <m/>
    <b v="0"/>
    <b v="0"/>
    <b v="0"/>
    <b v="0"/>
    <b v="0"/>
    <b v="0"/>
    <s v="0944-1344"/>
    <n v="2.92"/>
    <b v="0"/>
    <b v="0"/>
    <b v="0"/>
    <m/>
  </r>
  <r>
    <n v="1253"/>
    <x v="17"/>
    <s v="张瑞福"/>
    <s v="J"/>
    <s v="Xun, WB; Huang, T; Zhao, J; Ran, W; Wang, BR; Shen, QR; Zhang, RF"/>
    <m/>
    <m/>
    <m/>
    <s v="Xun, Weibing; Huang, Ting; Zhao, Jun; Ran, Wei; Wang, Boren; Shen, Qirong; Zhang, Ruifu"/>
    <m/>
    <m/>
    <s v="Environmental conditions rather than microbial inoculum composition determine the bacterial composition, microbial biomass and enzymatic activity of reconstructed soil microbial communities"/>
    <s v="SOIL BIOLOGY &amp; BIOCHEMISTRY"/>
    <m/>
    <m/>
    <s v="English"/>
    <s v="Article"/>
    <m/>
    <m/>
    <m/>
    <m/>
    <m/>
    <s v="gamma-ray sterilization; Soil incubation; Bacterial community; Microbial biomass; Enzymatic activity"/>
    <s v="DENITRIFYING BACTERIA; DIVERSITY; RESPONSES; ADAPTATION; ECOSYSTEM; GRADIENT; DORMANCY; SHIFTS; GENES; NIRS"/>
    <m/>
    <s v="[Xun, Weibing; Zhao, Jun; Ran, Wei; Shen, Qirong; Zhang, Ruifu] Nanjing Agr Univ, Natl Engn Res Ctr Organ based Fertilizers, Jiangsu Key Lab, Nanjing 210095, Jiangsu, Peoples R China; [Xun, Weibing; Zhao, Jun; Ran, Wei; Shen, Qirong; Zhang, Ruifu] Nanjing Agr Univ, Engn Ctr Solid Organ Waste Utilizat, Nanjing 210095, Jiangsu, Peoples R China; [Xun, Weibing; Zhang, Ruifu] Chinese Acad Agr Sci, Inst Agr Resources &amp; Reg Planning, Minist Agr, Key Lab Microbial Resources Collect &amp; Preservat, Beijing 100081, Peoples R China; [Huang, Ting] Nanjing Agr Univ, Coll Sci, Nanjing 210095, Jiangsu, Peoples R China; [Wang, Boren] Chinese Acad Agr Sci, Qiyang Red Soil Expt Stn, Qiyang 426182, Peoples R China"/>
    <s v="Zhang, RF (reprint author), Nanjing Agr Univ, Coll Resources &amp; Environm Sci, Nanjing 210095, Jiangsu, Peoples R China."/>
    <s v="rfzhang@njau.edu.cn"/>
    <m/>
    <m/>
    <s v="Chinese Ministry of Science and Technology [2015CB150500]; Fundamental Research Funds for the Central Universities [KYTZ201404]; China Postdoctoral Science Foundation [2014M560430]; Priority Academic Program Development (PAPD) of Jiangsu Higher Education Institutions; 111 Project [B12009]"/>
    <s v="The authors thank the staff at the Qiyang Red Soil Experimental Station for managing the field experiments and helping with the collection of soil samples. This research was financially supported by the Chinese Ministry of Science and Technology (2015CB150500), the Fundamental Research Funds for the Central Universities (KYTZ201404) and the China Postdoctoral Science Foundation (2014M560430). RZ and QS were also supported by the Priority Academic Program Development (PAPD) of Jiangsu Higher Education Institutions and the 111 Project (B12009). The authors are grateful for Prof. Paolo Nannipieri of University of Florence for his helpful discussion on this manuscript."/>
    <m/>
    <n v="52"/>
    <n v="0"/>
    <n v="0"/>
    <n v="8"/>
    <n v="8"/>
    <s v="PERGAMON-ELSEVIER SCIENCE LTD"/>
    <s v="OXFORD"/>
    <s v="THE BOULEVARD, LANGFORD LANE, KIDLINGTON, OXFORD OX5 1GB, ENGLAND"/>
    <s v="0038-0717"/>
    <m/>
    <m/>
    <s v="SOIL BIOL BIOCHEM"/>
    <s v="Soil Biol. Biochem."/>
    <s v="NOV"/>
    <n v="2015"/>
    <n v="90"/>
    <m/>
    <m/>
    <m/>
    <m/>
    <m/>
    <n v="10"/>
    <n v="18"/>
    <m/>
    <s v="10.1016/j.soilbio.2015.07.018"/>
    <m/>
    <n v="9"/>
    <s v="Soil Science"/>
    <s v="Agriculture"/>
    <s v="CT8OI"/>
    <s v="WOS:000363075500002"/>
    <m/>
    <s v="Zhang, RF (reprint author), Nanjing Agr Univ, Coll Resources &amp; Environm Sci, Nanjing 210095, Jiangsu, Peoples R China."/>
    <b v="0"/>
    <b v="0"/>
    <s v="资源管理与环境保护学院"/>
    <b v="0"/>
    <b v="0"/>
    <s v="0038-0717"/>
    <n v="4.9530000000000003"/>
    <b v="0"/>
    <b v="0"/>
    <b v="0"/>
    <m/>
  </r>
  <r>
    <n v="1254"/>
    <x v="17"/>
    <s v="张瑞福"/>
    <m/>
    <m/>
    <m/>
    <m/>
    <m/>
    <s v="Sun, L (Sun, Li); Gao, JS (Gao, Jusheng); Huang, T (Huang, Ting); Kendall, JRA (Kendall, Joshua R. A.); Shen, QR (Shen, Qirong); Zhang, RF (Zhang, Ruifu)"/>
    <m/>
    <m/>
    <s v="Parental material and cultivation determine soil bacterial community structure and fertility"/>
    <s v="FEMS MICROBIOLOGY ECOLOGY  卷: 91  期: 1  DOI: 10.1093/femsec/fiu010  出版年: JAN 2015  "/>
    <m/>
    <m/>
    <m/>
    <s v="Article"/>
    <m/>
    <m/>
    <m/>
    <m/>
    <m/>
    <m/>
    <m/>
    <m/>
    <m/>
    <m/>
    <m/>
    <m/>
    <m/>
    <m/>
    <m/>
    <m/>
    <m/>
    <m/>
    <m/>
    <m/>
    <m/>
    <m/>
    <m/>
    <m/>
    <s v="0168-6496"/>
    <m/>
    <m/>
    <m/>
    <m/>
    <m/>
    <m/>
    <m/>
    <m/>
    <m/>
    <m/>
    <m/>
    <m/>
    <m/>
    <m/>
    <m/>
    <m/>
    <m/>
    <m/>
    <m/>
    <m/>
    <m/>
    <m/>
    <m/>
    <b v="0"/>
    <b v="0"/>
    <b v="0"/>
    <b v="0"/>
    <b v="0"/>
    <b v="0"/>
    <s v="0168-6496"/>
    <n v="4.0869999999999997"/>
    <b v="0"/>
    <b v="0"/>
    <b v="0"/>
    <m/>
  </r>
  <r>
    <n v="1255"/>
    <x v="17"/>
    <s v="张瑞福"/>
    <m/>
    <m/>
    <m/>
    <m/>
    <m/>
    <s v="Shao, JH (Shao, Jiahui); Xu, ZH (Xu, Zhihui); Zhang, N (Zhang, Nan); Shen, QR (Shen, Qirong); Zhang, RF (Zhang, Ruifu)"/>
    <m/>
    <m/>
    <s v="Contribution of indole-3-acetic acid in the plant growth promotion by the rhizospheric strain Bacillus amyloliquefaciens SQR9"/>
    <s v="BIOLOGY AND FERTILITY OF SOILS  卷: 51  期: 3  页: 321-330  DOI: 10.1007/s00374-014-0978-8  出版年: APR 2015 "/>
    <m/>
    <m/>
    <m/>
    <s v="Article"/>
    <m/>
    <m/>
    <m/>
    <m/>
    <m/>
    <m/>
    <m/>
    <m/>
    <m/>
    <m/>
    <m/>
    <m/>
    <m/>
    <m/>
    <m/>
    <m/>
    <m/>
    <m/>
    <m/>
    <m/>
    <m/>
    <m/>
    <m/>
    <m/>
    <s v="0178-2762"/>
    <m/>
    <m/>
    <m/>
    <m/>
    <m/>
    <m/>
    <m/>
    <m/>
    <m/>
    <m/>
    <m/>
    <m/>
    <m/>
    <m/>
    <m/>
    <m/>
    <m/>
    <m/>
    <m/>
    <m/>
    <m/>
    <m/>
    <m/>
    <b v="0"/>
    <b v="0"/>
    <b v="0"/>
    <b v="0"/>
    <b v="0"/>
    <b v="0"/>
    <s v="0178-2762"/>
    <n v="3.145"/>
    <b v="0"/>
    <b v="0"/>
    <b v="0"/>
    <m/>
  </r>
  <r>
    <n v="1256"/>
    <x v="17"/>
    <s v="张瑞福"/>
    <m/>
    <m/>
    <m/>
    <m/>
    <m/>
    <s v="Shao, Jiahui; Xu, Zhihui; Zhang, Nan; Shen, Qirong; Zhang, Ruifu"/>
    <m/>
    <m/>
    <s v="Contribution of indole-3-acetic acid in the plant growth promotion by the rhizospheric strain Bacillus amyloliquefaciens SQR9 (vol 51, pg 321, 2015)"/>
    <s v="BIOLOGY AND FERTILITY OF SOILS"/>
    <m/>
    <m/>
    <m/>
    <s v="Correction"/>
    <m/>
    <m/>
    <m/>
    <m/>
    <m/>
    <m/>
    <m/>
    <m/>
    <m/>
    <m/>
    <m/>
    <m/>
    <m/>
    <m/>
    <m/>
    <m/>
    <m/>
    <m/>
    <m/>
    <m/>
    <m/>
    <m/>
    <m/>
    <m/>
    <s v="0178-2762"/>
    <m/>
    <m/>
    <m/>
    <m/>
    <m/>
    <m/>
    <m/>
    <m/>
    <m/>
    <m/>
    <m/>
    <m/>
    <m/>
    <m/>
    <m/>
    <m/>
    <m/>
    <m/>
    <m/>
    <m/>
    <m/>
    <m/>
    <m/>
    <b v="0"/>
    <b v="0"/>
    <b v="0"/>
    <b v="0"/>
    <b v="0"/>
    <b v="0"/>
    <s v="0178-2762"/>
    <n v="3.145"/>
    <b v="0"/>
    <b v="0"/>
    <b v="0"/>
    <m/>
  </r>
  <r>
    <n v="1257"/>
    <x v="17"/>
    <s v="张瑞福"/>
    <m/>
    <m/>
    <m/>
    <m/>
    <m/>
    <s v=" Miao, YZ (Miao, Youzhi); Liu, DY (Liu, Dongyang); Li, GQ (Li, Guangqi); Li, P (Li, Pan); Xu, YC (Xu, Yangchun); Shen, QR (Shen, Qirong); Zhang, RF (Zhang, Ruifu)"/>
    <m/>
    <m/>
    <s v="Genome-wide transcriptomic analysis of a superior biomass-degrading strain of A-fumigatus revealed active lignocellulose-degrading genes"/>
    <s v="BMC GENOMICS  卷: 16  文献号: 459  DOI: 10.1186/s12864-015-1658-2  出版年: JUN 16 2015  "/>
    <m/>
    <m/>
    <m/>
    <s v="Article"/>
    <m/>
    <m/>
    <m/>
    <m/>
    <m/>
    <m/>
    <m/>
    <m/>
    <m/>
    <m/>
    <m/>
    <m/>
    <m/>
    <m/>
    <m/>
    <m/>
    <m/>
    <m/>
    <m/>
    <m/>
    <m/>
    <m/>
    <m/>
    <m/>
    <s v="1471-2164"/>
    <m/>
    <m/>
    <m/>
    <m/>
    <m/>
    <m/>
    <m/>
    <m/>
    <m/>
    <m/>
    <m/>
    <m/>
    <m/>
    <m/>
    <m/>
    <m/>
    <m/>
    <m/>
    <m/>
    <m/>
    <m/>
    <m/>
    <m/>
    <b v="0"/>
    <b v="0"/>
    <b v="0"/>
    <b v="0"/>
    <b v="0"/>
    <b v="0"/>
    <s v="1471-2164"/>
    <n v="4.3600000000000003"/>
    <b v="0"/>
    <b v="0"/>
    <b v="0"/>
    <m/>
  </r>
  <r>
    <n v="1258"/>
    <x v="17"/>
    <s v="张瑞福"/>
    <m/>
    <m/>
    <m/>
    <m/>
    <m/>
    <s v=" Miao, YZ (Miao, Youzhi); Li, J (Li, Juan); Xiao, ZZ (Xiao, Zhizhuang); Shen, QR (Shen, Qirong); Zhang, RF (Zhang, Ruifu)"/>
    <m/>
    <m/>
    <s v="Characterization and identification of the xylanolytic enzymes from Aspergillus fumigatus Z5"/>
    <s v="BMC MICROBIOLOGY  卷: 15  文献号: 126  DOI: 10.1186/s12866-015-0463-z  出版年: JUN 23 2015  "/>
    <m/>
    <m/>
    <m/>
    <s v="Article"/>
    <m/>
    <m/>
    <m/>
    <m/>
    <m/>
    <m/>
    <m/>
    <m/>
    <m/>
    <m/>
    <m/>
    <m/>
    <m/>
    <m/>
    <m/>
    <m/>
    <m/>
    <m/>
    <m/>
    <m/>
    <m/>
    <m/>
    <m/>
    <m/>
    <s v="1471-2180"/>
    <m/>
    <m/>
    <m/>
    <m/>
    <m/>
    <m/>
    <m/>
    <m/>
    <m/>
    <m/>
    <m/>
    <m/>
    <m/>
    <m/>
    <m/>
    <m/>
    <m/>
    <m/>
    <m/>
    <m/>
    <m/>
    <m/>
    <m/>
    <b v="0"/>
    <b v="0"/>
    <b v="0"/>
    <b v="0"/>
    <b v="0"/>
    <b v="0"/>
    <s v="1471-2180"/>
    <n v="3.2509999999999999"/>
    <b v="0"/>
    <b v="0"/>
    <b v="0"/>
    <m/>
  </r>
  <r>
    <n v="1259"/>
    <x v="17"/>
    <s v="张亚丽"/>
    <m/>
    <m/>
    <m/>
    <m/>
    <m/>
    <s v="Sun, HW (Sun, Huwei); Li, J (Li, Jiao); Song, WJ (Song, Wenjing); Tao, JY (Tao, Jinyuan); Huang, SJ (Huang, Shuangjie); Chen, S (Chen, Si); Hou, MM (Hou, Mengmeng); Xu, GH (Xu, Guohua); Zhang, YL (Zhang, Yali)"/>
    <m/>
    <m/>
    <s v="Nitric oxide generated by nitrate reductase increases nitrogen uptake capacity by inducing lateral root formation and inorganic nitrogen uptake under partial nitrate nutrition in rice"/>
    <s v="JOURNAL OF EXPERIMENTAL BOTANY  卷: 66  期: 9  页: 2449-2459  DOI: 10.1093/jxb/erv030  出版年: MAY 2015"/>
    <m/>
    <m/>
    <m/>
    <s v="Article"/>
    <m/>
    <m/>
    <m/>
    <m/>
    <m/>
    <m/>
    <m/>
    <m/>
    <m/>
    <m/>
    <m/>
    <m/>
    <m/>
    <m/>
    <m/>
    <m/>
    <m/>
    <m/>
    <m/>
    <m/>
    <m/>
    <m/>
    <m/>
    <m/>
    <s v="0022-0957"/>
    <m/>
    <m/>
    <m/>
    <m/>
    <m/>
    <m/>
    <m/>
    <m/>
    <m/>
    <m/>
    <m/>
    <m/>
    <m/>
    <m/>
    <m/>
    <m/>
    <m/>
    <m/>
    <m/>
    <m/>
    <m/>
    <m/>
    <m/>
    <b v="0"/>
    <b v="0"/>
    <b v="0"/>
    <b v="0"/>
    <b v="0"/>
    <b v="0"/>
    <s v="0022-0957"/>
    <n v="6.3120000000000003"/>
    <b v="0"/>
    <n v="1"/>
    <b v="0"/>
    <m/>
  </r>
  <r>
    <n v="1260"/>
    <x v="17"/>
    <s v="张亚丽"/>
    <m/>
    <m/>
    <m/>
    <m/>
    <m/>
    <s v="Sun, HW (Sun, Huwei); Tao, JY (Tao, Jinyuan); Liu, SJ (Liu, Shangjun); Huang, SJ (Huang, Shuangjie); Chen, S (Chen, Si); Xie, XN (Xie, Xiaonan); Yoneyama, K (Yoneyama, Koichi); Zhang, YL (Zhang, Yali); Xu, GH (Xu, Guohua)"/>
    <m/>
    <m/>
    <s v="Strigolactones are involved in phosphate- and nitrate-deficiency-induced root development and auxin transport in rice"/>
    <s v="JOURNAL OF EXPERIMENTAL BOTANY  卷: 65  期: 22  页: 6735-6746  DOI: 10.1093/jxb/eru029  出版年: DEC 2014"/>
    <m/>
    <m/>
    <m/>
    <s v="Article"/>
    <m/>
    <m/>
    <m/>
    <m/>
    <m/>
    <m/>
    <m/>
    <m/>
    <m/>
    <m/>
    <m/>
    <m/>
    <m/>
    <m/>
    <m/>
    <m/>
    <m/>
    <m/>
    <m/>
    <m/>
    <m/>
    <m/>
    <m/>
    <m/>
    <s v="0022-0957"/>
    <m/>
    <m/>
    <m/>
    <m/>
    <m/>
    <m/>
    <m/>
    <m/>
    <m/>
    <m/>
    <m/>
    <m/>
    <m/>
    <m/>
    <m/>
    <m/>
    <m/>
    <m/>
    <m/>
    <m/>
    <m/>
    <m/>
    <m/>
    <b v="0"/>
    <b v="0"/>
    <b v="0"/>
    <b v="0"/>
    <b v="0"/>
    <b v="0"/>
    <s v="0022-0957"/>
    <n v="6.3120000000000003"/>
    <b v="0"/>
    <n v="1"/>
    <b v="0"/>
    <m/>
  </r>
  <r>
    <n v="1261"/>
    <x v="17"/>
    <s v="张亚丽"/>
    <m/>
    <m/>
    <m/>
    <m/>
    <m/>
    <s v=" Sun, HW (Sun, Huwei); Tao, JY (Tao, Jinyuan); Hou, MM (Hou, Mengmeng); Huang, SJ (Huang, Shuangjie); Chen, S (Chen, Si); Liang, ZH (Liang, Zhihao); Xie, TN (Xie, Tianning); Wei, YQ (Wei, Yunqi); Xie, XN (Xie, Xiaonan); Yoneyama, K (Yoneyama, Koichi); Xu, GH (Xu, Guohua); Zhang, YL (Zhang, Yali)"/>
    <m/>
    <m/>
    <s v="A strigolactone signal is required for adventitious root formation in rice"/>
    <s v="ANNALS OF BOTANY  卷: 115  期: 7  页: 1155-1162  DOI: 10.1093/aob/mcv052  出版年: JUN 2015  "/>
    <m/>
    <m/>
    <m/>
    <s v="Article"/>
    <m/>
    <m/>
    <m/>
    <m/>
    <m/>
    <m/>
    <m/>
    <m/>
    <m/>
    <m/>
    <m/>
    <m/>
    <m/>
    <m/>
    <m/>
    <m/>
    <m/>
    <m/>
    <m/>
    <m/>
    <m/>
    <m/>
    <m/>
    <m/>
    <s v="0305-7364"/>
    <m/>
    <m/>
    <m/>
    <m/>
    <m/>
    <m/>
    <m/>
    <m/>
    <m/>
    <m/>
    <m/>
    <m/>
    <m/>
    <m/>
    <m/>
    <m/>
    <m/>
    <m/>
    <m/>
    <m/>
    <m/>
    <m/>
    <m/>
    <b v="0"/>
    <b v="0"/>
    <b v="0"/>
    <b v="0"/>
    <b v="0"/>
    <b v="0"/>
    <s v="0305-7364"/>
    <n v="4.3380000000000001"/>
    <b v="0"/>
    <b v="0"/>
    <b v="0"/>
    <m/>
  </r>
  <r>
    <n v="1262"/>
    <x v="17"/>
    <s v="赵方杰"/>
    <s v="J"/>
    <s v="Yang, XP; Ye, CC; Liu, Y; Zhao, FJ"/>
    <m/>
    <m/>
    <m/>
    <s v="Yang, Xinping; Ye, Chengchen; Liu, Yu; Zhao, Fang-Jie"/>
    <m/>
    <m/>
    <s v="Accumulation and phytotoxicity of perfluorooctanoic acid in the model plant species Arabidopsis thaliana"/>
    <s v="ENVIRONMENTAL POLLUTION"/>
    <m/>
    <m/>
    <s v="English"/>
    <s v="Article"/>
    <m/>
    <m/>
    <m/>
    <m/>
    <m/>
    <s v="Perfluorooctanoic acid; Fluoride; Phytotoxicity; F-19 NMR; Oxidative stress; Arabidopsis thaliana"/>
    <s v="LETTUCE LACTUCA-SATIVA; CARBOXYLIC-ACIDS; HUMAN EXPOSURE; PERFLUOROALKYL; SOIL; FLUORIDE; SUBSTANCES; BIOSOLIDS; SULFONATE; WATER"/>
    <m/>
    <s v="[Yang, Xinping; Ye, Chengchen; Zhao, Fang-Jie] Nanjing Agr Univ, Coll Resources &amp; Environm Sci, Nanjing 210095, Jiangsu, Peoples R China; [Liu, Yu] Zhejiang Univ, State Key Lab Plant Physiol &amp; Biochem, Coll Life Sci, Hangzhou 310058, Zhejiang, Peoples R China; [Zhao, Fang-Jie] Rothamsted Res, Harpenden AL5 2JQ, Herts, England"/>
    <s v="Zhao, FJ (reprint author), Nanjing Agr Univ, Coll Resources &amp; Environm Sci, Nanjing 210095, Jiangsu, Peoples R China."/>
    <s v="Fangjie.zhao@njau.edu.cn"/>
    <m/>
    <m/>
    <s v="Innovative Research Team Development Plan of the Ministry of Education of China [IRT1256]; Priority Academic Program Development of Jiangsu Higher Education Institutions (PAPD)"/>
    <s v="This study was supported by the Innovative Research Team Development Plan of the Ministry of Education of China (grant IRT1256) and the Priority Academic Program Development of Jiangsu Higher Education Institutions (PAPD)."/>
    <m/>
    <n v="30"/>
    <n v="0"/>
    <n v="0"/>
    <n v="3"/>
    <n v="3"/>
    <s v="ELSEVIER SCI LTD"/>
    <s v="OXFORD"/>
    <s v="THE BOULEVARD, LANGFORD LANE, KIDLINGTON, OXFORD OX5 1GB, OXON, ENGLAND"/>
    <s v="0269-7491"/>
    <s v="1873-6424"/>
    <m/>
    <s v="ENVIRON POLLUT"/>
    <s v="Environ. Pollut."/>
    <s v="NOV"/>
    <n v="2015"/>
    <n v="206"/>
    <m/>
    <m/>
    <m/>
    <m/>
    <m/>
    <n v="560"/>
    <n v="566"/>
    <m/>
    <s v="10.1016/j.envpol.2015.07.050"/>
    <m/>
    <n v="7"/>
    <s v="Environmental Sciences"/>
    <s v="Environmental Sciences &amp; Ecology"/>
    <s v="CY2JV"/>
    <s v="WOS:000366235700068"/>
    <n v="26301694"/>
    <s v="Zhao, FJ (reprint author), Nanjing Agr Univ, Coll Resources &amp; Environm Sci, Nanjing 210095, Jiangsu, Peoples R China."/>
    <b v="0"/>
    <b v="0"/>
    <s v="资源管理与环境保护学院"/>
    <b v="0"/>
    <b v="0"/>
    <s v="0269-7491"/>
    <n v="4.1429999999999998"/>
    <b v="0"/>
    <b v="0"/>
    <b v="0"/>
    <m/>
  </r>
  <r>
    <n v="1263"/>
    <x v="17"/>
    <s v="赵方杰"/>
    <s v="J"/>
    <s v="Huang, K; Chen, C; Shen, QR; Rosen, BP; Zhao, FJ"/>
    <m/>
    <m/>
    <m/>
    <s v="Huang, Ke; Chen, Chuan; Shen, Qirong; Rosen, Barry P.; Zhao, Fang-Jie"/>
    <m/>
    <m/>
    <s v="Genetically Engineering Bacillus subtilis with a Heat-Resistant Arsenite Methyltransferase for Bioremediation of Arsenic-Contaminated Organic Waste"/>
    <s v="APPLIED AND ENVIRONMENTAL MICROBIOLOGY"/>
    <m/>
    <m/>
    <s v="English"/>
    <s v="Article"/>
    <m/>
    <m/>
    <m/>
    <m/>
    <m/>
    <m/>
    <s v="S-ADENOSYLMETHIONINE METHYLTRANSFERASE; BIOTRANSFORMATION; VOLATILIZATION; SOIL; METHYLATION; EXPRESSION; ROXARSONE; TOXICITY; CHINA; GENE"/>
    <m/>
    <s v="[Huang, Ke; Chen, Chuan; Shen, Qirong; Zhao, Fang-Jie] Nanjing Agr Univ, Coll Resources &amp; Environm Sci, Jiangsu Collaborat Innovat Ctr Solid Organ Waste, Jiangsu Key Lab Organ Waste Utilizat, Nanjing, Jiangsu, Peoples R China; [Rosen, Barry P.] Florida Int Univ, Herbert Wertheim Coll Med, Dept Cellular Biol &amp; Pharmacol, Miami, FL 33199 USA; [Zhao, Fang-Jie] Rothamsted Res, Harpenden, Herts, England"/>
    <s v="Zhao, FJ (reprint author), Nanjing Agr Univ, Coll Resources &amp; Environm Sci, Jiangsu Collaborat Innovat Ctr Solid Organ Waste, Jiangsu Key Lab Organ Waste Utilizat, Nanjing, Jiangsu, Peoples R China."/>
    <s v="Fangjie.Zhao@njau.edu.cn"/>
    <m/>
    <m/>
    <s v="Natural Science Foundation of China [41330853]; Innovative Research Team Development Plan of the Ministry of Education of China [IRT1256]; Priority Academic Program Development of Jiangsu Higher Education Institutions; 111 project [B12009]; National Institutes of Health [R37 GM55425]"/>
    <s v="This study was supported by the Natural Science Foundation of China (grant 41330853), the Innovative Research Team Development Plan of the Ministry of Education of China (grant IRT1256), the Priority Academic Program Development of Jiangsu Higher Education Institutions, and the 111 project (B12009). B.P.R. was funded by National Institutes of Health grant R37 GM55425."/>
    <m/>
    <n v="29"/>
    <n v="0"/>
    <n v="0"/>
    <n v="10"/>
    <n v="10"/>
    <s v="AMER SOC MICROBIOLOGY"/>
    <s v="WASHINGTON"/>
    <s v="1752 N ST NW, WASHINGTON, DC 20036-2904 USA"/>
    <s v="0099-2240"/>
    <s v="1098-5336"/>
    <m/>
    <s v="APPL ENVIRON MICROB"/>
    <s v="Appl. Environ. Microbiol."/>
    <s v="OCT"/>
    <n v="2015"/>
    <n v="81"/>
    <n v="19"/>
    <m/>
    <m/>
    <m/>
    <m/>
    <n v="6718"/>
    <n v="6724"/>
    <m/>
    <s v="10.1128/AEM.01535-15"/>
    <m/>
    <n v="7"/>
    <s v="Biotechnology &amp; Applied Microbiology; Microbiology"/>
    <s v="Biotechnology &amp; Applied Microbiology; Microbiology"/>
    <s v="CU3XO"/>
    <s v="WOS:000363459800020"/>
    <n v="26187966"/>
    <s v="Zhao, FJ (reprint author), Nanjing Agr Univ, Coll Resources &amp; Environm Sci, Jiangsu Collaborat Innovat Ctr Solid Organ Waste, Jiangsu Key Lab Organ Waste Utilizat, Nanjing, Jiangsu, Peoples R China."/>
    <b v="0"/>
    <b v="0"/>
    <s v="资源管理与环境保护学院"/>
    <b v="0"/>
    <b v="0"/>
    <s v="0099-2240"/>
    <n v="4.359"/>
    <b v="0"/>
    <b v="0"/>
    <b v="0"/>
    <m/>
  </r>
  <r>
    <n v="1264"/>
    <x v="17"/>
    <s v="赵方杰"/>
    <m/>
    <m/>
    <m/>
    <m/>
    <m/>
    <s v="Zhao, FJ (Zhao, Fang-Jie); Ma, YB (Ma, Yibing); Zhu, YG (Zhu, Yong-Guan); Tang, Z (Tang, Zhong); McGrath, SP (McGrath, Steve P.)"/>
    <m/>
    <m/>
    <s v="Soil Contamination in China: Current Status and Mitigation Strategies"/>
    <s v="ENVIRONMENTAL SCIENCE &amp; TECHNOLOGY  卷: 49  期: 2  页: 750-759  DOI: 10.1021/es5047099  出版年: JAN 20 2015  "/>
    <m/>
    <m/>
    <m/>
    <s v="Article"/>
    <m/>
    <m/>
    <m/>
    <m/>
    <m/>
    <m/>
    <m/>
    <m/>
    <m/>
    <m/>
    <m/>
    <m/>
    <m/>
    <m/>
    <m/>
    <m/>
    <m/>
    <m/>
    <m/>
    <m/>
    <m/>
    <m/>
    <m/>
    <m/>
    <s v="0013-936X"/>
    <m/>
    <m/>
    <m/>
    <m/>
    <m/>
    <m/>
    <m/>
    <m/>
    <m/>
    <m/>
    <m/>
    <m/>
    <m/>
    <m/>
    <m/>
    <m/>
    <m/>
    <m/>
    <m/>
    <m/>
    <m/>
    <m/>
    <m/>
    <b v="0"/>
    <b v="0"/>
    <b v="0"/>
    <b v="0"/>
    <b v="0"/>
    <b v="0"/>
    <s v="0013-936X"/>
    <n v="6.3259999999999996"/>
    <b v="0"/>
    <n v="1"/>
    <b v="0"/>
    <m/>
  </r>
  <r>
    <n v="1265"/>
    <x v="17"/>
    <s v="赵方杰"/>
    <m/>
    <m/>
    <m/>
    <m/>
    <m/>
    <s v="Zhang, J (Zhang, Jun); Zhou, WX (Zhou, Wuxian); Liu, BB (Liu, Bingbing); He, J (He, Jian); Shen, QR (Shen, Qirong); Zhao, FJ (Zhao, Fang-Jie)"/>
    <m/>
    <m/>
    <s v="Anaerobic Arsenite Oxidation by an Autotrophic Arsenite-Oxidizing Bacterium from an Arsenic-Contaminated Paddy Soil"/>
    <s v="ENVIRONMENTAL SCIENCE &amp; TECHNOLOGY  卷: 49  期: 10  页: 5956-5964  DOI: 10.1021/es506097c  出版年: MAY 19 2015"/>
    <m/>
    <m/>
    <m/>
    <s v="Article"/>
    <m/>
    <m/>
    <m/>
    <m/>
    <m/>
    <m/>
    <m/>
    <m/>
    <m/>
    <m/>
    <m/>
    <m/>
    <m/>
    <m/>
    <m/>
    <m/>
    <m/>
    <m/>
    <m/>
    <m/>
    <m/>
    <m/>
    <m/>
    <m/>
    <s v="0013-936X"/>
    <m/>
    <m/>
    <m/>
    <m/>
    <m/>
    <m/>
    <m/>
    <m/>
    <m/>
    <m/>
    <m/>
    <m/>
    <m/>
    <m/>
    <m/>
    <m/>
    <m/>
    <m/>
    <m/>
    <m/>
    <m/>
    <m/>
    <m/>
    <b v="0"/>
    <b v="0"/>
    <b v="0"/>
    <b v="0"/>
    <b v="0"/>
    <b v="0"/>
    <s v="0013-936X"/>
    <n v="6.3259999999999996"/>
    <b v="0"/>
    <n v="1"/>
    <b v="0"/>
    <m/>
  </r>
  <r>
    <n v="1266"/>
    <x v="17"/>
    <s v="赵方杰"/>
    <m/>
    <m/>
    <m/>
    <m/>
    <m/>
    <s v=" Chen, Y (Chen, Yi); Moore, KL (Moore, Katie L.); Miller, AJ (Miller, Anthony J.); McGrath, SP (McGrath, Steve P.); Ma, JF (Ma, Jian Feng); Zhao, FJ (Zhao, Fang-Jie)"/>
    <m/>
    <m/>
    <s v="The role of nodes in arsenic storage and distribution in rice"/>
    <s v="JOURNAL OF EXPERIMENTAL BOTANY  卷: 66  期: 13  页: 3717-3724  DOI: 10.1093/jxb/erv164  出版年: JUL 2015  "/>
    <m/>
    <m/>
    <m/>
    <s v="Article"/>
    <m/>
    <m/>
    <m/>
    <m/>
    <m/>
    <m/>
    <m/>
    <m/>
    <m/>
    <m/>
    <m/>
    <m/>
    <m/>
    <m/>
    <m/>
    <m/>
    <m/>
    <m/>
    <m/>
    <m/>
    <m/>
    <m/>
    <m/>
    <m/>
    <s v="0022-0957"/>
    <m/>
    <m/>
    <m/>
    <m/>
    <m/>
    <m/>
    <m/>
    <m/>
    <m/>
    <m/>
    <m/>
    <m/>
    <m/>
    <m/>
    <m/>
    <m/>
    <m/>
    <m/>
    <m/>
    <m/>
    <m/>
    <m/>
    <m/>
    <b v="0"/>
    <b v="0"/>
    <b v="0"/>
    <b v="0"/>
    <b v="0"/>
    <b v="0"/>
    <s v="0022-0957"/>
    <n v="6.3120000000000003"/>
    <b v="0"/>
    <n v="1"/>
    <b v="0"/>
    <m/>
  </r>
  <r>
    <n v="1267"/>
    <x v="17"/>
    <s v="赵方杰"/>
    <m/>
    <m/>
    <m/>
    <m/>
    <m/>
    <s v="Zhang, J (Zhang, Jun); Cao, TT (Cao, Tingting); Tang, Z (Tang, Zhu); Shen, QR (Shen, Qirong); Rosen, BP (Rosen, Barry P.); Zhao, FJ (Zhao, Fang-Jie)"/>
    <m/>
    <m/>
    <s v="Arsenic Methylation and Volatilization by Arsenite S-Adenosylmethionine Methyltransferase in Pseudomonas alcaligenes NBRC14159"/>
    <s v="APPLIED AND ENVIRONMENTAL MICROBIOLOGY  卷: 81  期: 8  页: 2852-2860  DOI: 10.1128/AEM.03804-14  出版年: APR 2015"/>
    <m/>
    <m/>
    <m/>
    <s v="Article"/>
    <m/>
    <m/>
    <m/>
    <m/>
    <m/>
    <m/>
    <m/>
    <m/>
    <m/>
    <m/>
    <m/>
    <m/>
    <m/>
    <m/>
    <m/>
    <m/>
    <m/>
    <m/>
    <m/>
    <m/>
    <m/>
    <m/>
    <m/>
    <m/>
    <s v="0099-2240"/>
    <m/>
    <m/>
    <m/>
    <m/>
    <m/>
    <m/>
    <m/>
    <m/>
    <m/>
    <m/>
    <m/>
    <m/>
    <m/>
    <m/>
    <m/>
    <m/>
    <m/>
    <m/>
    <m/>
    <m/>
    <m/>
    <m/>
    <m/>
    <b v="0"/>
    <b v="0"/>
    <b v="0"/>
    <b v="0"/>
    <b v="0"/>
    <b v="0"/>
    <s v="0099-2240"/>
    <n v="4.359"/>
    <b v="0"/>
    <b v="0"/>
    <b v="0"/>
    <m/>
  </r>
  <r>
    <n v="1268"/>
    <x v="17"/>
    <s v="赵耕毛"/>
    <m/>
    <m/>
    <m/>
    <m/>
    <m/>
    <s v="Zhao, GM (Zhao Gengmao); Han, Y (Han Yu); Sun, X (Sun Xing); Li, SH (Li Shihui); Shi, QM (Shi Quanmei); Wang, CH (Wang Changhai)"/>
    <m/>
    <m/>
    <s v="Salinity stress increases secondary metabolites and enzyme activity in safflower"/>
    <s v="INDUSTRIAL CROPS AND PRODUCTS  卷: 64  页: 175-181  DOI: 10.1016/j.indcrop.2014.10.058  出版年: FEB 2015"/>
    <m/>
    <m/>
    <m/>
    <s v="Article"/>
    <m/>
    <m/>
    <m/>
    <m/>
    <m/>
    <m/>
    <m/>
    <m/>
    <m/>
    <m/>
    <m/>
    <m/>
    <m/>
    <m/>
    <m/>
    <m/>
    <m/>
    <m/>
    <m/>
    <m/>
    <m/>
    <m/>
    <m/>
    <m/>
    <s v="0926-6690"/>
    <m/>
    <m/>
    <m/>
    <m/>
    <m/>
    <m/>
    <m/>
    <m/>
    <m/>
    <m/>
    <m/>
    <m/>
    <m/>
    <m/>
    <m/>
    <m/>
    <m/>
    <m/>
    <m/>
    <m/>
    <m/>
    <m/>
    <m/>
    <b v="0"/>
    <b v="0"/>
    <b v="0"/>
    <b v="0"/>
    <b v="0"/>
    <b v="0"/>
    <s v="0926-6690"/>
    <n v="3.0190000000000001"/>
    <b v="0"/>
    <b v="0"/>
    <b v="0"/>
    <m/>
  </r>
  <r>
    <n v="1269"/>
    <x v="17"/>
    <s v="赵耕毛"/>
    <m/>
    <m/>
    <m/>
    <m/>
    <m/>
    <s v=" Zhao, GM (Zhao Gengmao); Li, SH (Li Shihui); Sun, X (Sun Xing); Wang, YZ (Wang Yizhou); Chang, ZP (Chang Zipan)"/>
    <m/>
    <m/>
    <s v="The role of silicon in physiology of the medicinal plant (Lonicera japonica L.) under salt stress"/>
    <s v="SCIENTIFIC REPORTS  卷: 5  文献号: 12696  DOI: 10.1038/srep12696  出版年: AUG 3 2015  "/>
    <m/>
    <m/>
    <m/>
    <s v="Article"/>
    <m/>
    <m/>
    <m/>
    <m/>
    <m/>
    <m/>
    <m/>
    <m/>
    <m/>
    <m/>
    <m/>
    <m/>
    <m/>
    <m/>
    <m/>
    <m/>
    <m/>
    <m/>
    <m/>
    <m/>
    <m/>
    <m/>
    <m/>
    <m/>
    <s v="2045-2322"/>
    <m/>
    <m/>
    <m/>
    <m/>
    <m/>
    <m/>
    <m/>
    <m/>
    <m/>
    <m/>
    <m/>
    <m/>
    <m/>
    <m/>
    <m/>
    <m/>
    <m/>
    <m/>
    <m/>
    <m/>
    <m/>
    <m/>
    <m/>
    <b v="0"/>
    <b v="0"/>
    <b v="0"/>
    <b v="0"/>
    <b v="0"/>
    <b v="0"/>
    <s v="2045-2322"/>
    <n v="5.5970000000000004"/>
    <b v="0"/>
    <n v="1"/>
    <b v="0"/>
    <m/>
  </r>
  <r>
    <n v="1270"/>
    <x v="17"/>
    <s v="郑冠宇"/>
    <m/>
    <m/>
    <m/>
    <m/>
    <m/>
    <s v=" Wang, ZY (Wang, Zhenyu); Zheng, GY (Zheng, Guanyu); Zhou, LX (Zhou, Lixiang)"/>
    <m/>
    <m/>
    <s v="Degradation of slime extracellular polymeric substances and inhibited sludge flocs destruction contribute to sludge dewaterability enhancement during fungal treatment of sludge using filamentous fungus Mucor sp GY-1"/>
    <s v="BIORESOURCE TECHNOLOGY  卷: 192  页: 514-521  DOI: 10.1016/j.biortech.2015.06.019  出版年: SEP 2015  "/>
    <m/>
    <m/>
    <m/>
    <s v="Article"/>
    <m/>
    <m/>
    <m/>
    <m/>
    <m/>
    <m/>
    <m/>
    <m/>
    <m/>
    <m/>
    <m/>
    <m/>
    <m/>
    <m/>
    <m/>
    <m/>
    <m/>
    <m/>
    <m/>
    <m/>
    <m/>
    <m/>
    <m/>
    <m/>
    <s v="0960-8524"/>
    <m/>
    <m/>
    <m/>
    <m/>
    <m/>
    <m/>
    <m/>
    <m/>
    <m/>
    <m/>
    <m/>
    <m/>
    <m/>
    <m/>
    <m/>
    <m/>
    <m/>
    <m/>
    <m/>
    <m/>
    <m/>
    <m/>
    <m/>
    <b v="0"/>
    <b v="0"/>
    <b v="0"/>
    <b v="0"/>
    <b v="0"/>
    <b v="0"/>
    <s v="0960-8524"/>
    <n v="5.33"/>
    <b v="0"/>
    <n v="1"/>
    <b v="0"/>
    <m/>
  </r>
  <r>
    <n v="1271"/>
    <x v="17"/>
    <s v="郑录庆"/>
    <m/>
    <m/>
    <m/>
    <m/>
    <m/>
    <s v=" Liu, QQ (Liu, Qingquan); Zheng, L (Zheng, Li); He, F (He, Fei); Zhao, FJ (Zhao, Fang-Jie); Shen, ZG (Shen, Zhenguo); Zheng, LQ (Zheng, Luqing)"/>
    <m/>
    <m/>
    <s v="Transcriptional and physiological analyses identify a regulatory role for hydrogen peroxide in the lignin biosynthesis of copper-stressed rice roots"/>
    <s v=" PLANT AND SOIL  卷: 387  期: 1-2  页: 323-336  DOI: 10.1007/s11104-014-2290-7  出版年: FEB 2015  "/>
    <m/>
    <m/>
    <m/>
    <s v="Article"/>
    <m/>
    <m/>
    <m/>
    <m/>
    <m/>
    <m/>
    <m/>
    <m/>
    <m/>
    <m/>
    <m/>
    <m/>
    <m/>
    <m/>
    <m/>
    <m/>
    <m/>
    <m/>
    <m/>
    <m/>
    <m/>
    <m/>
    <m/>
    <m/>
    <s v="0032-079X"/>
    <m/>
    <m/>
    <m/>
    <m/>
    <m/>
    <m/>
    <m/>
    <m/>
    <m/>
    <m/>
    <m/>
    <m/>
    <m/>
    <m/>
    <m/>
    <m/>
    <m/>
    <m/>
    <m/>
    <m/>
    <m/>
    <m/>
    <m/>
    <b v="0"/>
    <b v="0"/>
    <b v="0"/>
    <b v="0"/>
    <b v="0"/>
    <b v="0"/>
    <s v="0032-079X"/>
    <n v="3.528"/>
    <b v="0"/>
    <b v="0"/>
    <b v="0"/>
    <m/>
  </r>
  <r>
    <n v="1272"/>
    <x v="17"/>
    <s v="周立祥"/>
    <s v="J"/>
    <s v="Hu, WT; Zheng, GY; Fang, D; Cui, CH; Liang, JR; Zhou, LX"/>
    <m/>
    <m/>
    <m/>
    <s v="Hu, Weitong; Zheng, Guanyu; Fang, Di; Cui, Chunhong; Liang, Jianru; Zhou, Lixiang"/>
    <m/>
    <m/>
    <s v="Bioleached sludge composting drastically reducing ammonia volatilization as well as decreasing bulking agent dosage and improving compost quality: A case study"/>
    <s v="WASTE MANAGEMENT"/>
    <m/>
    <m/>
    <s v="English"/>
    <s v="Article"/>
    <m/>
    <m/>
    <m/>
    <m/>
    <m/>
    <s v="Bioleached sludge; Composting; Ammonia volatilization; Biodegradation; Quality"/>
    <s v="SEWAGE-SLUDGE; TANNERY SLUDGE; ORGANIC-CARBON; RICE STRAW; WASTE; MANURE; EMISSIONS; LOSSES; LITTER; MATURITY"/>
    <m/>
    <s v="[Hu, Weitong; Zheng, Guanyu; Fang, Di; Cui, Chunhong; Liang, Jianru; Zhou, Lixiang] Nanjing Agr Univ, Coll Resources &amp; Environm Sci, Dept Environm Engn, Nanjing 210095, Jiangsu, Peoples R China"/>
    <s v="Zhou, LX (reprint author), Nanjing Agr Univ, Coll Resources &amp; Environm Sci, Dept Environm Engn, Nanjing 210095, Jiangsu, Peoples R China."/>
    <s v="lxzhou@njau.edu.cn"/>
    <m/>
    <m/>
    <s v="National Natural Science Foundation of China [21277071, 21177060, 21307059]; National High-Tech Research and Development Program of China [2012AA063501]"/>
    <s v="This work was supported by National Natural Science Foundation of China (21277071, 21177060, 21307059), and the National High-Tech Research and Development Program of China (2012AA063501). The authors would like to thank Mr. Zhe Li working in Wuxi Xinli Bio-tech Co. Ltd. and Mr. Zhenyu Wang in Nangjing Agricultural University for their technical assistance in this study."/>
    <m/>
    <n v="55"/>
    <n v="0"/>
    <n v="0"/>
    <n v="11"/>
    <n v="11"/>
    <s v="PERGAMON-ELSEVIER SCIENCE LTD"/>
    <s v="OXFORD"/>
    <s v="THE BOULEVARD, LANGFORD LANE, KIDLINGTON, OXFORD OX5 1GB, ENGLAND"/>
    <s v="0956-053X"/>
    <m/>
    <m/>
    <s v="WASTE MANAGE"/>
    <s v="Waste Manage."/>
    <s v="OCT"/>
    <n v="2015"/>
    <n v="44"/>
    <m/>
    <m/>
    <m/>
    <m/>
    <m/>
    <n v="55"/>
    <n v="62"/>
    <m/>
    <s v="10.1016/j.wasman.2015.07.023"/>
    <m/>
    <n v="8"/>
    <s v="Engineering, Environmental; Environmental Sciences"/>
    <s v="Engineering; Environmental Sciences &amp; Ecology"/>
    <s v="CS4QF"/>
    <s v="WOS:000362060300008"/>
    <n v="26216504"/>
    <s v="Zhou, LX (reprint author), Nanjing Agr Univ, Coll Resources &amp; Environm Sci, Dept Environm Engn, Nanjing 210095, Jiangsu, Peoples R China."/>
    <b v="0"/>
    <b v="0"/>
    <s v="资源管理与环境保护学院"/>
    <b v="0"/>
    <b v="0"/>
    <s v="0956-053X"/>
    <n v="3.22"/>
    <b v="0"/>
    <b v="0"/>
    <b v="0"/>
    <m/>
  </r>
  <r>
    <n v="1273"/>
    <x v="17"/>
    <s v="周立祥"/>
    <m/>
    <m/>
    <m/>
    <m/>
    <m/>
    <s v="Hou, QJ (Hou, Qingjie); Fang, D (Fang, Di); Liang, JR (Liang, Jianru); Zhou, LX (Zhou, Lixiang)"/>
    <m/>
    <m/>
    <s v="Significance of Oxygen Supply in Jarosite Biosynthesis Promoted by Acidithiobacillus ferrooxidans"/>
    <s v="PLOS ONE  卷: 10  期: 3  文献号: e0120966  DOI: 10.1371/journal.pone.0120966  出版年: MAR 25 2015"/>
    <m/>
    <m/>
    <m/>
    <s v="Article"/>
    <m/>
    <m/>
    <m/>
    <m/>
    <m/>
    <m/>
    <m/>
    <m/>
    <m/>
    <m/>
    <m/>
    <m/>
    <m/>
    <m/>
    <m/>
    <m/>
    <m/>
    <m/>
    <m/>
    <m/>
    <m/>
    <m/>
    <m/>
    <m/>
    <s v="1932-6203"/>
    <m/>
    <m/>
    <m/>
    <m/>
    <m/>
    <m/>
    <m/>
    <m/>
    <m/>
    <m/>
    <m/>
    <m/>
    <m/>
    <m/>
    <m/>
    <m/>
    <m/>
    <m/>
    <m/>
    <m/>
    <m/>
    <m/>
    <m/>
    <b v="0"/>
    <b v="0"/>
    <b v="0"/>
    <b v="0"/>
    <b v="0"/>
    <b v="0"/>
    <s v="1932-6203"/>
    <n v="3.702"/>
    <b v="0"/>
    <b v="0"/>
    <b v="0"/>
    <m/>
  </r>
  <r>
    <n v="1274"/>
    <x v="17"/>
    <s v="邹建文"/>
    <m/>
    <m/>
    <m/>
    <m/>
    <m/>
    <s v="Wang, JY (Wang, Jinyang); Wang, C (Wang, Cong); Chen, NN (Chen, Nannan); Xiong, ZQ (Xiong, Zhengqin); Wolfe, D (Wolfe, David); Zou, JW (Zou, Jianwen)"/>
    <m/>
    <m/>
    <s v="Response of rice production to elevated [CO2] and its interaction with rising temperature or nitrogen supply: a meta-analysis"/>
    <s v="CLIMATIC CHANGE  卷: 130  期: 4  页: 529-543  DOI: 10.1007/s10584-015-1374-6  出版年: JUN 2015"/>
    <m/>
    <m/>
    <m/>
    <s v="Article"/>
    <m/>
    <m/>
    <m/>
    <m/>
    <m/>
    <m/>
    <m/>
    <m/>
    <m/>
    <m/>
    <m/>
    <m/>
    <m/>
    <m/>
    <m/>
    <m/>
    <m/>
    <m/>
    <m/>
    <m/>
    <m/>
    <m/>
    <m/>
    <m/>
    <s v="0165-0009"/>
    <m/>
    <m/>
    <m/>
    <m/>
    <m/>
    <m/>
    <m/>
    <m/>
    <m/>
    <m/>
    <m/>
    <m/>
    <m/>
    <m/>
    <m/>
    <m/>
    <m/>
    <m/>
    <m/>
    <m/>
    <m/>
    <m/>
    <m/>
    <b v="0"/>
    <b v="0"/>
    <b v="0"/>
    <b v="0"/>
    <b v="0"/>
    <b v="0"/>
    <s v="0165-0009"/>
    <n v="4.6100000000000003"/>
    <b v="0"/>
    <b v="0"/>
    <b v="0"/>
    <m/>
  </r>
  <r>
    <n v="1275"/>
    <x v="17"/>
    <s v="邹建文"/>
    <m/>
    <m/>
    <m/>
    <m/>
    <m/>
    <s v=" Liu, SW (Liu, Shuwei); Zhao, C (Zhao, Chun); Zhang, YJ (Zhang, Yaojun); Hu, ZQ (Hu, Zhiqiang); Wang, C (Wang, Cong); Zong, YJ (Zong, Yajie); Zhang, L (Zhang, Ling); Zou, JW (Zou, Jianwen)"/>
    <m/>
    <m/>
    <s v="Annual net greenhouse gas balance in a halophyte (Helianthus tuberosus) bioenergy cropping system under various soil practices in Southeast China"/>
    <s v="GLOBAL CHANGE BIOLOGY BIOENERGY  卷: 7  期: 4  页: 690-703  DOI: 10.1111/gcbb.12185  出版年: JUL 2015  "/>
    <m/>
    <m/>
    <m/>
    <s v="Article"/>
    <m/>
    <m/>
    <m/>
    <m/>
    <m/>
    <m/>
    <m/>
    <m/>
    <m/>
    <m/>
    <m/>
    <m/>
    <m/>
    <m/>
    <m/>
    <m/>
    <m/>
    <m/>
    <m/>
    <m/>
    <m/>
    <m/>
    <m/>
    <m/>
    <s v="1757-1693"/>
    <m/>
    <m/>
    <m/>
    <m/>
    <m/>
    <m/>
    <m/>
    <m/>
    <m/>
    <m/>
    <m/>
    <m/>
    <m/>
    <m/>
    <m/>
    <m/>
    <m/>
    <m/>
    <m/>
    <m/>
    <m/>
    <m/>
    <m/>
    <b v="0"/>
    <b v="0"/>
    <b v="0"/>
    <b v="0"/>
    <b v="0"/>
    <b v="0"/>
    <s v="1757-1693"/>
    <n v="5.4729999999999999"/>
    <b v="0"/>
    <n v="1"/>
    <b v="0"/>
    <m/>
  </r>
</pivotCacheRecords>
</file>

<file path=xl/pivotCache/pivotCacheRecords3.xml><?xml version="1.0" encoding="utf-8"?>
<pivotCacheRecords xmlns="http://schemas.openxmlformats.org/spreadsheetml/2006/main" xmlns:r="http://schemas.openxmlformats.org/officeDocument/2006/relationships" count="105">
  <r>
    <n v="1"/>
    <x v="0"/>
    <s v="Gu, L (Gu, Ling); Liu, HL (Liu, Honglin); Gu, X (Gu, Xi); Boots, C (Boots, Christina); Moley, KH (Moley, Kelle H.); Wang, Q (Wang, Qiang)"/>
    <s v="顾玲"/>
    <s v=" Metabolic control of oocyte development: linking maternal nutrition and reproductive outcomes"/>
    <s v=" CELLULAR AND MOLECULAR LIFE SCIENCES  卷: 72  期: 2  页: 251-271  DOI: 10.1007/s00018-014-1739-4  出版年: JAN 2015  "/>
    <s v="MOLECULAR BIOLOGY &amp; GENETICS"/>
    <n v="5.8559999999999999"/>
    <n v="6.4550000000000001"/>
    <s v="1420-682X"/>
    <s v="Article"/>
  </r>
  <r>
    <n v="2"/>
    <x v="0"/>
    <s v=" Zhang, Y (Zhang, Yu); Wang, F (Wang, Fei); Niu, YJ (Niu, Ying-Jie); Liu, HL (Liu, Hong-Lin); Rui, R (Rui, Rong); Cui, XS (Cui, Xiang-Shun); Kim, NH (Kim, Nam-Hyung); Sun, SC (Sun, Shao-Chen)"/>
    <s v="孙少琛"/>
    <s v=" Formin mDia1, a downstream molecule of FMNL1, regulates Profilin1 for actin assembly and spindle organization during mouse oocyte meiosis"/>
    <s v="BIOCHIMICA ET BIOPHYSICA ACTA-MOLECULAR CELL RESEARCH  卷: 1853  期: 2  页: 317-327  DOI: 10.1016/j.bbamcr.2014.11.005  出版年: FEB 2015  "/>
    <s v="MOLECULAR BIOLOGY &amp; GENETICS"/>
    <n v="5.2969999999999997"/>
    <n v="4.8140000000000001"/>
    <s v="0167-4889"/>
    <s v="Article"/>
  </r>
  <r>
    <n v="3"/>
    <x v="0"/>
    <s v="Du, XH (Du, Xue-Hai); Zhou, XL (Zhou, Xiao-Long); Cao, R (Cao, Rui); Xiao, P (Xiao, Peng); Teng, Y (Teng, Yun); Ning, CB (Ning, Cai-Bo); Liu, HL (Liu, Hong-Lin)"/>
    <s v="刘红林"/>
    <s v=" FSH-induced p38-MAPK-mediated dephosphorylation at serine 727 of the signal transducer and activator of transcription 1 decreases Cyp1b1 expression in mouse granulosa cells"/>
    <s v=" CELLULAR SIGNALLING  卷: 27  期: 1  页: 6-14  DOI: 10.1016/j.cellsig.2014.10.002  出版年: JAN 2015 "/>
    <s v="MOLECULAR BIOLOGY &amp; GENETICS"/>
    <n v="4.4710000000000001"/>
    <n v="4.2320000000000002"/>
    <s v=" 0898-6568"/>
    <s v="Article"/>
  </r>
  <r>
    <n v="4"/>
    <x v="0"/>
    <s v="Han, ZY (Han, Zhao-Yu); Mu, T (Mu, Tian); Yang, Z (Yang, Zhen)"/>
    <s v="韩兆玉"/>
    <s v="Methionine protects against hyperthermia-induced cell injury in cultured bovine mammary epithelial cells"/>
    <s v=" CELL STRESS &amp; CHAPERONES  卷: 20  期: 1  页: 109-120  DOI: 10.1007/s12192-014-0530-7  出版年: JAN 2015  "/>
    <s v="MOLECULAR BIOLOGY &amp; GENETICS"/>
    <n v="2.5369999999999999"/>
    <n v="2.7450000000000001"/>
    <s v="1355-8145"/>
    <s v="Article"/>
  </r>
  <r>
    <n v="5"/>
    <x v="0"/>
    <s v=" Dang, XY (Dang, Xiao-yong); Chu, WW (Chu, Wei-wei); Shi, HC (Shi, Heng-chuan); Yu, SG (Yu, Shi-gang); Han, HY (Han, Hai-yin); Gu, SH (Gu, Shu-hua); Chen, J (Chen, Jie)"/>
    <s v="陈杰"/>
    <s v="Genetic variants in ABCA1 promoter affect transcription activity and plasma HDL level in pigs"/>
    <s v=" GENE  卷: 555  期: 2  页: 414-420  DOI: 10.1016/j.gene.2014.11.041  出版年: JAN 25 2015"/>
    <s v="MOLECULAR BIOLOGY &amp; GENETICS"/>
    <n v="2.0819999999999999"/>
    <n v="2.246"/>
    <s v="0378-1119"/>
    <s v="Article"/>
  </r>
  <r>
    <n v="6"/>
    <x v="0"/>
    <s v=" Niu, YJ (Niu, Yingjie); Wang, CF (Wang, Chengfei); Xiong, Q (Xiong, Qiang); Yang, XX (Yang, Xixiang); Chi, DM (Chi, Daming); Li, PH (Li, Pinghua); Liu, HL (Liu, Honglin); Li, J (Li, Juan); Huang, RH (Huang, Ruihua)"/>
    <s v="李娟"/>
    <s v="Distribution and content of lipid droplets and mitochondria in pig parthenogenetically activated embryos after delipation"/>
    <s v="THERIOGENOLOGY  卷: 83  期: 1  页: 131-138  DOI: 10.1016/j.theriogenology.2014.09.002  出版年: JAN 1 2015"/>
    <s v="PLANT &amp; ANIMAL SCIENCE"/>
    <n v="1.845"/>
    <n v="2.1459999999999999"/>
    <s v="0093-691X"/>
    <s v="Article"/>
  </r>
  <r>
    <n v="7"/>
    <x v="0"/>
    <s v="Zhang, CN (Zhang, Chun-Nuan); Li, XF (Li, Xiang-Fei); Tian, HY (Tian, Hong-Yan); Zhang, DD (Zhang, Ding-Dong); Jiang, GZ (Jiang, Guang-Zhen); Lu, KL (Lu, Kang-Le); Liu, GX (Liu, Guang-Xia); Liu, WB (Liu, Wen-Bin)"/>
    <s v="刘文斌"/>
    <s v="Effects of fructooligosaccharide on immune response, antioxidant capability and HSP70 and HSP90 expressions of blunt snout bream (Megalobrama amblycephala) under high ammonia stress"/>
    <s v=" FISH PHYSIOLOGY AND BIOCHEMISTRY  卷: 41  期: 1  页: 203-217  DOI: 10.1007/s10695-014-0017-6  出版年: FEB 2015  "/>
    <s v="PLANT &amp; ANIMAL SCIENCE"/>
    <n v="1.6759999999999999"/>
    <n v="1.841"/>
    <s v="0920-1742"/>
    <s v="Article"/>
  </r>
  <r>
    <n v="8"/>
    <x v="0"/>
    <s v="Wu, J (Wu, J.); Bai, JY (Bai, J. Y.); Li, L (Li, L.); Huang, S (Huang, S.); Li, CM (Li, C. M.); Wang, GL (Wang, G. L.)"/>
    <s v="王根林"/>
    <s v="Genetic polymorphisms of the BMAP-28 and MASP-2 genes and their correlation with the somatic cell score in Chinese Holstein cattle"/>
    <s v="GENETICS AND MOLECULAR RESEARCH  卷: 14  期: 1  页: 1-8  DOI: 10.4238/2015.January.15.1  出版年: 2015 "/>
    <s v="MOLECULAR BIOLOGY &amp; GENETICS"/>
    <n v="0.85"/>
    <n v="1.0249999999999999"/>
    <s v="1676-5680"/>
    <s v="Article"/>
  </r>
  <r>
    <n v="9"/>
    <x v="0"/>
    <s v=" Gao, T (Gao, Tian); Li, JL (Li, Jiaolong); Zhang, L (Zhang, Lin); Jiang, Y (Jiang, Yun); Ma, RX (Ma, Ruixue); Song, L (Song, Lei); Gao, F (Gao, Feng); Zhou, GH (Zhou, Guanghong)"/>
    <s v="高峰"/>
    <s v="Effect of Different Tumbling Marination Treatments on the Quality Characteristics of Prepared Pork Chops"/>
    <s v="ASIAN-AUSTRALASIAN JOURNAL OF ANIMAL SCIENCES  卷: 28  期: 2  页: 260-267  DOI: 10.5713/ajas.14.0511  出版年: FEB 2015  "/>
    <s v="PLANT &amp; ANIMAL SCIENCE"/>
    <n v="0.56299999999999994"/>
    <n v="0.64400000000000002"/>
    <s v="1011-2367"/>
    <s v="Article"/>
  </r>
  <r>
    <n v="10"/>
    <x v="1"/>
    <s v=" Zhao, FL (Zhao, Fulin); Xie, QY (Xie, Qingyun); Xu, MF (Xu, Mingfei); Wang, SY (Wang, Shouyu); Zhou, JY (Zhou, Jiyong); Liu, F (Liu, Fei)"/>
    <s v="刘非"/>
    <s v=" RNA aptamer based electrochemical biosensor for sensitive and selective detection of cAMP"/>
    <s v="BIOSENSORS &amp; BIOELECTRONICS  卷: 66  页: 238-243  DOI: 10.1016/j.bios.2014.11.024  出版年: APR 15 2015  "/>
    <s v="CHEMISTRY"/>
    <n v="6.4509999999999996"/>
    <n v="6.0540000000000003"/>
    <s v="0956-5663"/>
    <s v="Article"/>
  </r>
  <r>
    <n v="11"/>
    <x v="1"/>
    <s v=" Pan, ZH (Pan, Zihao); Ma, JL (Ma, Jiale); Dong, WY (Dong, Wenyang); Song, WC (Song, Wenchao); Wang, KC (Wang, Kaicheng); Lu, CP (Lu, Chengping); Yao, HC (Yao, Huochun)"/>
    <s v="姚火春"/>
    <s v=" Novel Variant Serotype of Streptococcus suis Isolated from Piglets with Meningitis"/>
    <s v=" APPLIED AND ENVIRONMENTAL MICROBIOLOGY  卷: 81  期: 3  页: 976-985  DOI: 10.1128/AEM.02962-14  出版年: FEB 2015  "/>
    <s v="BIOLOGY &amp; BIOCHEMISTRY"/>
    <n v="3.952"/>
    <n v="4.4859999999999998"/>
    <s v="0099-2240"/>
    <s v="Article"/>
  </r>
  <r>
    <n v="12"/>
    <x v="1"/>
    <s v=" Chen, Y (Chen, Yun); Song, MY (Song, Meiyun); Wang, YX (Wang, Yixuan); Xiong, W (Xiong, Wen); Zeng, L (Zeng, Ling); Zhang, SB (Zhang, Shuaibing); Xu, MY (Xu, Meiyun); Du, HX (Du, Hongxu); Liu, JG (Liu, Jiaguo); Wang, DY (Wang, Deyun); Wu, Y (Wu, Yi); Hu, YL (Hu, Yuanliang)"/>
    <s v="刘家国"/>
    <s v=" The anti-DHAV activities of Astragalus polysaccharide and its sulfate compared with those of BSRPS and its sulfate"/>
    <s v=" CARBOHYDRATE POLYMERS  卷: 117  页: 339-345  DOI: 10.1016/j.carbpol.2014.09.071  出版年: MAR 6 2015  "/>
    <m/>
    <n v="3.9159999999999999"/>
    <n v="4.33"/>
    <s v="0144-8617"/>
    <s v="Article"/>
  </r>
  <r>
    <n v="13"/>
    <x v="1"/>
    <s v=" Bo, RN (Bo, Ruonan); Ma, X (Ma, Xia); Feng, YB (Feng, Yibo); Zhu, Q (Zhu, Qian); Huang, Y (Huang, Yee); Liu, ZG (Liu, Zhenguang); Liu, C (Liu, Cui); Gao, ZZ (Gao, Zhenzhen); Hu, YL (Hu, Yuanliang); Wang, DY (Wang, Deyun)"/>
    <s v="王德云"/>
    <s v=" Optimization on conditions of Lycium barbarum polysaccharides liposome by RSM and its effects on the peritoneal macrophages function"/>
    <s v=" CARBOHYDRATE POLYMERS  卷: 117  页: 215-222  DOI: 10.1016/j.carbpol.2014.09.060  出版年: MAR 6 2015  "/>
    <s v="CHEMISTRY"/>
    <n v="3.9159999999999999"/>
    <n v="4.33"/>
    <s v="0144-8617"/>
    <s v="Article"/>
  </r>
  <r>
    <n v="14"/>
    <x v="1"/>
    <s v="Liu, ZG (Liu, Zhenguang); Ma, X (Ma, Xia); Deng, BH (Deng, Bihua); Huang, Y (Huang, Yee); Bo, RN (Bo, Ruonan); Gao, ZZ (Gao, Zhenzhen); Yu, Y (Yu, Yun); Hu, YL (Hu, Yuanliang); Liu, JG (Liu, Jiaguo); Wu, Y (Wu, Yi); Wang, DY (Wang, Deyun)"/>
    <s v="王德云"/>
    <s v="Development of liposomal Ganoderma lucidum polysaccharide: Formulation optimization and evaluation of its immunological activity"/>
    <s v="CARBOHYDRATE POLYMERS  卷: 117  页: 510-517  DOI: 10.1016/j.carbpol.2014.09.093  出版年: MAR 6 2015  "/>
    <m/>
    <n v="3.9159999999999999"/>
    <n v="4.33"/>
    <s v="0144-8617"/>
    <s v="Article"/>
  </r>
  <r>
    <n v="15"/>
    <x v="1"/>
    <s v=" Liu, YH (Liu, Yunhuan); Liu, Q (Liu, Qing); Ye, GP (Ye, Gengping); Khan, A (Khan, Alamzeb); Liu, J (Liu, Jin); Gan, F (Gan, Fang); Zhang, X (Zhang, Xian); Kumbhar, S (Kumbhar, Shahnawaz); Huang, KH (Huang, Kehe)"/>
    <s v="黄克和"/>
    <s v="Protective Effects of Selenium-Enriched Probiotics on Carbon Tetrachloride-Induced Liver Fibrosis in Rats"/>
    <s v="JOURNAL OF AGRICULTURAL AND FOOD CHEMISTRY  卷: 63  期: 1  页: 242-249  DOI: 10.1021/jf5039184  出版年: JAN 14 2015  "/>
    <s v="AGRICULTURAL SCIENCES"/>
    <n v="3.1070000000000002"/>
    <n v="3.387"/>
    <s v="0021-8561"/>
    <s v="Article"/>
  </r>
  <r>
    <n v="16"/>
    <x v="1"/>
    <s v="Gu, ZQ (Gu, Zhenqing); Dong, J (Dong, Jing); Wang, JC (Wang, Jichun); Hou, CC (Hou, Chengcai); Sun, HF (Sun, Haifeng); Yang, WP (Yang, Wenping); Bai, J (Bai, Juan); Jiang, P (Jiang, Ping)"/>
    <s v="姜平"/>
    <s v=" A novel inactivated gE/gI deleted pseudorabies virus (PRV) vaccine completely protects pigs from an emerged variant PRV challenge"/>
    <s v=" VIRUS RESEARCH  卷: 195  页: 57-63  DOI: 10.1016/j.virusres.2014.09.003  出版年: JAN 2 2015  "/>
    <s v="MICROBIOLOGY"/>
    <n v="2.827"/>
    <n v="2.8119999999999998"/>
    <s v="0168-1702"/>
    <s v="Article"/>
  </r>
  <r>
    <n v="17"/>
    <x v="1"/>
    <s v="Guo, F (Guo, Feng); Zhang, YH (Zhang, Yanhong); Zhang, CX (Zhang, Chunxiao); Wang, S (Wang, Song); Ni, YD (Ni, Yingdong); Zhao, RQ (Zhao, Ruqian)"/>
    <s v="赵茹茜"/>
    <s v=" Fat mass and obesity associated (FTO) gene regulates gluconeogenesis in chicken embryo fibroblast cells"/>
    <s v="COMPARATIVE BIOCHEMISTRY AND PHYSIOLOGY A-MOLECULAR &amp; INTEGRATIVE PHYSIOLOGY  卷: 179  页: 149-156  DOI: 10.1016/j.cbpa.2014.10.003  出版年: JAN 2015  "/>
    <s v="BIOLOGY &amp; BIOCHEMISTRY"/>
    <n v="2.371"/>
    <n v="2.3809999999999998"/>
    <s v=" 1095-6433"/>
    <s v="Article"/>
  </r>
  <r>
    <n v="18"/>
    <x v="1"/>
    <s v=" Luo, BP (Luo, Biping); Ju, SQ (Ju, Shiqiang); Muneri, CW (Muneri, Caroline W.); Rui, R (Rui, Rong)"/>
    <s v="芮荣"/>
    <s v="Effects of Histone Acetylation Status on the Early Development of In Vitro Porcine Transgenic Cloned Embryos"/>
    <s v=" Cellular Reprogramming  卷: 17  期: 1  页: 41-48  DOI: 10.1089/cell.2014.0041  出版年: FEB 1 2015  "/>
    <s v="MOLECULAR BIOLOGY &amp; GENETICS"/>
    <n v="2.3450000000000002"/>
    <n v="2.5059999999999998"/>
    <s v=" 2152-4971"/>
    <s v="Article"/>
  </r>
  <r>
    <n v="19"/>
    <x v="1"/>
    <s v=" Gu, Y (Gu, Yu); Wang, YL (Wang, Yanlin); Ma, XP (Ma, Xiaoping); Wang, CD (Wang, Chengdong); Yue, GZ (Yue, Guizhou); Zhang, YT (Zhang, Yuetian); Zhang, YY (Zhang, Yunyan); Li, SS (Li, Shanshan); Ling, SS (Ling, Shanshan); Liu, XM (Liu, Xiaomin); Wen, XT (Wen, Xintian); Cao, SJ (Cao, Sanjie); Huang, XB (Huang, Xiaobo); Deng, JL (Deng, Junliang); Zuo, ZC (Zuo, Zhicai); Yu, SM (Yu, Shumin); Shen, LH (Shen, Liuhong); Wu, R (Wu, Rui)"/>
    <s v="马小平"/>
    <s v="Greater Taxol Yield of Fungus Pestalotiopsis hainanensis from Dermatitic Scurf of the Giant Panda (Ailuropoda melanoleuca)"/>
    <s v=" APPLIED BIOCHEMISTRY AND BIOTECHNOLOGY  卷: 175  期: 1  页: 155-165  DOI: 10.1007/s12010-014-1254-y  出版年: JAN 2015  "/>
    <s v="BIOLOGY &amp; BIOCHEMISTRY"/>
    <n v="1.6870000000000001"/>
    <n v="1.994"/>
    <s v="0273-2289"/>
    <s v="Article"/>
  </r>
  <r>
    <n v="20"/>
    <x v="1"/>
    <s v=" Cao, DL (Cao, Dai-li); Wang, NN (Wang, Nan-nan); Lu, CP (Lu, Cheng-ping); Liu, YJ (Liu, Yong-jie)"/>
    <s v="刘永杰"/>
    <s v="Identification and Characterization of a Novel Virulence-Associated Metalloprotease from Aeromonas hydrophila"/>
    <s v="PAKISTAN VETERINARY JOURNAL  卷: 35  期: 1  页: 38-42  出版年: 2015 "/>
    <s v="PLANT &amp; ANIMAL SCIENCE"/>
    <n v="1.3919999999999999"/>
    <n v="1.1990000000000001"/>
    <s v=" 0253-8318"/>
    <s v="Article"/>
  </r>
  <r>
    <n v="21"/>
    <x v="1"/>
    <s v="Xie, Z (Xie, Z.); Jiang, X (Jiang, X.); Ye, P (Ye, P.); Zhang, Y (Zhang, Y.); Ni, Y (Ni, Y.); Zhuang, S (Zhuang, S.); Shen, X (Shen, X.)"/>
    <s v="张源淑"/>
    <s v="Relationship between liver and low rumen pH in goat"/>
    <s v="GENETICS AND MOLECULAR RESEARCH  卷: 14  期: 1  页: 209-221  DOI: 10.4238/2015.January.16.4  出版年: 2015  "/>
    <s v="MOLECULAR BIOLOGY &amp; GENETICS"/>
    <n v="0.85"/>
    <n v="1.0249999999999999"/>
    <s v="1676-5680"/>
    <s v="Article"/>
  </r>
  <r>
    <n v="22"/>
    <x v="2"/>
    <s v="Chen, YZ (Chen, Yao-Zhong); Zhang, L (Zhang, Ling); Lu, AM (Lu, Ai-Min); Yang, F (Yang, Fang); Wu, L (Wu, Lei)"/>
    <s v="吴磊"/>
    <s v="alpha-Allenyl Ethers as Starting Materials for Palladium Catalyzed Suzuki Miyaura Couplings of Allenylphosphine Oxides with Arylboronic Acids"/>
    <s v=" JOURNAL OF ORGANIC CHEMISTRY  卷: 80  期: 1  页: 673-680  DOI: 10.1021/jo502485u  出版年: JAN 2 2015"/>
    <s v="CHEMISTRY"/>
    <n v="4.6379999999999999"/>
    <n v="4.1760000000000002"/>
    <s v="0022-3263"/>
    <s v="Article"/>
  </r>
  <r>
    <n v="23"/>
    <x v="2"/>
    <s v="Lu, YC (Lu, Yi Chen); Zhang, S (Zhang, Shuang); Yang, H (Yang, Hong)"/>
    <s v="杨红"/>
    <s v="Acceleration of the herbicide isoproturon degradation in wheat by glycosyltransferases and salicylic acid"/>
    <s v="JOURNAL OF HAZARDOUS MATERIALS  卷: 283  页: 806-814  DOI: 10.1016/j.jhazmat.2014.10.034  出版年: FEB 11 2015  "/>
    <s v="ENGINEERING"/>
    <n v="4.3310000000000004"/>
    <n v="5.1230000000000002"/>
    <s v="0304-3894"/>
    <s v="Article"/>
  </r>
  <r>
    <n v="24"/>
    <x v="2"/>
    <s v=" Wang, KB (Wang, Kuaibing); Shi, XB (Shi, Xiaobo); Lu, AM (Lu, Aiming); Ma, XY (Ma, Xiaoyan); Zhang, ZY (Zhang, Zhiyang); Lu, YN (Lu, Yanan); Wang, HJ (Wang, Hongju)"/>
    <s v="汪快兵"/>
    <s v="High nitrogen-doped carbon/Mn3O4 hybrids synthesized from nitrogen-rich coordination polymer particles as supercapacitor electrodes"/>
    <s v="DALTON TRANSACTIONS  卷: 44  期: 1  页: 151-157  DOI: 10.1039/c4dt02456g  出版年: 2015 "/>
    <s v="CHEMISTRY"/>
    <n v="4.0970000000000004"/>
    <n v="3.9590000000000001"/>
    <s v="1477-9226"/>
    <s v="Article"/>
  </r>
  <r>
    <n v="25"/>
    <x v="2"/>
    <s v=" Wang, KB (Wang, Kuaibing); Zhang, ZY (Zhang, Zhiyang); Shi, XB (Shi, Xiaobo); Wang, HJ (Wang, Hongju); Lu, YN (Lu, Yanan); Ma, XY (Ma, Xiaoyan)"/>
    <s v="汪快兵"/>
    <s v="Temperature-dependent self-assembly of NiO/Co3O4 composites for supercapacitor electrodes with good cycling performance: from nanoparticles to nanorod arrays"/>
    <s v="RSC ADVANCES  卷: 5  期: 3  页: 1943-1948  DOI: 10.1039/c4ra14153a  出版年: 2015  "/>
    <s v="CHEMISTRY"/>
    <n v="3.7080000000000002"/>
    <n v="3.7080000000000002"/>
    <s v="2046-2069"/>
    <s v="Article"/>
  </r>
  <r>
    <n v="26"/>
    <x v="2"/>
    <s v="Lv, B (Lv, Bo); Shi, XB (Shi, Xiaobo); Ma, XY (Ma, Xiaoyan); Zhang, ZY (Zhang, Zhiyang); Wang, KB (Wang, Kuaibing)"/>
    <s v="汪快兵"/>
    <s v=" Controllable fabrication of multifunctional 1D Ag-based coordination polymer@PVP nanowires"/>
    <s v=" NEW JOURNAL OF CHEMISTRY  卷: 39  期: 1  页: 349-354  DOI: 10.1039/c4nj00719k  出版年: JAN 2015 "/>
    <s v="CHEMISTRY"/>
    <n v="3.1589999999999998"/>
    <n v="2.8370000000000002"/>
    <s v=" 1144-0546"/>
    <s v="Article"/>
  </r>
  <r>
    <n v="27"/>
    <x v="2"/>
    <s v="Lu, YC (Lu, Yi Chen); Zhang, S (Zhang, Shuang); Miao, SS (Miao, Shan Shan); Jiang, C (Jiang, Chen); Huang, MT (Huang, Meng Tian); Liu, Y (Liu, Ying); Yang, H (Yang, Hong)"/>
    <s v="杨红"/>
    <s v=" Enhanced Degradation of Herbicide Isoproturon in Wheat Rhizosphere by Salicylic Acid"/>
    <s v=" JOURNAL OF AGRICULTURAL AND FOOD CHEMISTRY  卷: 63  期: 1  页: 92-103  DOI: 10.1021/jf505117j  出版年: JAN 14 2015  "/>
    <s v="AGRICULTURAL SCIENCES"/>
    <n v="3.1070000000000002"/>
    <n v="3.387"/>
    <s v=" 0021-8561"/>
    <s v="Article"/>
  </r>
  <r>
    <n v="28"/>
    <x v="2"/>
    <s v=" Zhang, F (Zhang, Fan); Song, WJ (Song, Weijie); Lan, J (Lan, Jing)"/>
    <s v="张帆"/>
    <s v="Effective removal of methyl blue by fine-structured strontium and barium phosphate nanorods"/>
    <s v="APPLIED SURFACE SCIENCE  卷: 326  页: 195-203  DOI: 10.1016/j.apsusc.2014.11.143  出版年: JAN 30 2015  "/>
    <s v="MATERIALS SCIENCE"/>
    <n v="2.5379999999999998"/>
    <n v="2.4689999999999999"/>
    <s v=" 0169-4332"/>
    <s v="Article"/>
  </r>
  <r>
    <n v="29"/>
    <x v="2"/>
    <s v="An, HL (An, Hongli); Fan, EG (Fan, Engui); Zhu, HX (Zhu, Haixing)"/>
    <s v="安红利"/>
    <s v="Elliptical vortex solutions, integrable Ermakov structure, and Lax pair formulation of the compressible Euler equations"/>
    <s v="PHYSICAL REVIEW E  卷: 91  期: 1  文献号: 013204  DOI: 10.1103/PhysRevE.91.013204  出版年: JAN 20 2015 "/>
    <s v="PHYSICS"/>
    <n v="2.3260000000000001"/>
    <n v="2.302"/>
    <s v=" 1539-3755"/>
    <s v="Article"/>
  </r>
  <r>
    <n v="30"/>
    <x v="2"/>
    <s v="An, HL (An, Hongli); Fan, EG (Fan, Engui); Yuen, MW (Yuen, Manwai)"/>
    <s v="安红利"/>
    <s v="The Cartesian Vector Solutions for the N-Dimensional Compressible Euler Equations"/>
    <s v="STUDIES IN APPLIED MATHEMATICS  卷: 134  期: 1  页: 101-119  DOI: 10.1111/sapm.12056  出版年: JAN 2015  "/>
    <s v="MATHEMATICS"/>
    <n v="1.1519999999999999"/>
    <n v="1.153"/>
    <s v="0022-2526"/>
    <s v="Article"/>
  </r>
  <r>
    <n v="31"/>
    <x v="2"/>
    <s v="Zhang, YB (Zhang, Yi-bin); Yang, HT (Yang, Hai-tao)"/>
    <s v="张懿彬"/>
    <s v="Multi-peak Nodal Solutions for a Two-dimensional Elliptic Problem with Large Exponent in Weighted Nonlinearity"/>
    <s v="ACTA MATHEMATICAE APPLICATAE SINICA-ENGLISH SERIES  卷: 31  期: 1  页: 261-276  DOI: 10.1007/s10255-015-0465-5  出版年: 2015  "/>
    <s v="MATHEMATICS"/>
    <n v="0.38500000000000001"/>
    <n v="0.40400000000000003"/>
    <s v=" 0168-9673"/>
    <s v="Article"/>
  </r>
  <r>
    <n v="32"/>
    <x v="3"/>
    <s v="Wang, X (Wang, Xiao); Dinler, BS (Dinler, Burcu Seckin); Vignjevic, M (Vignjevic, Marija); Jacobsen, S (Jacobsen, Susanne); Wollenweber, B (Wollenweber, Bernd)"/>
    <s v="王笑"/>
    <s v="Physiological and proteome studies of responses to heat stress during grain filling in contrasting wheat cultivars"/>
    <s v=" PLANT SCIENCE  卷: 230  页: 33-50  DOI: 10.1016/j.plantsci.2014.10.009  出版年: JAN 2015  "/>
    <s v="PLANT &amp; ANIMAL SCIENCE"/>
    <n v="4.1139999999999999"/>
    <n v="3.7850000000000001"/>
    <s v="0168-9452"/>
    <s v="Article"/>
  </r>
  <r>
    <n v="33"/>
    <x v="3"/>
    <s v="Chu, P (Chu, Pu); Yan, GX (Yan, Gui Xia); Yang, Q (Yang, Qing); Zhai, LN (Zhai, Li Na); Zhang, C (Zhang, Cheng); Zhang, FQ (Zhang, Feng Qi); Guan, RZ (Guan, Rong Zhan)"/>
    <s v="管荣展"/>
    <s v="iTRAQ-based quantitative proteomics analysis of Brassica napus leaves reveals pathways associated with chlorophyll deficiency"/>
    <s v="JOURNAL OF PROTEOMICS  卷: 113  页: 244-259  DOI: 10.1016/j.jprot.2014.10.005  出版年: JAN 15 2015  "/>
    <s v="BIOLOGY &amp; BIOCHEMISTRY"/>
    <n v="3.9289999999999998"/>
    <n v="4.12"/>
    <s v="1874-3919"/>
    <s v="Article"/>
  </r>
  <r>
    <n v="34"/>
    <x v="3"/>
    <s v="Yin, CF (Yin, Congfei); Andersson, MX (Andersson, Mats X.); Zhang, HS (Zhang, Hongsheng); Aronsson, H (Aronsson, Henrik)"/>
    <s v="张红生"/>
    <s v=" Phosphatidylcholine is transferred from chemically-defined liposomes to chloroplasts through proteins of the chloroplast outer envelope membrane"/>
    <s v=" FEBS LETTERS  卷: 589  期: 1  页: 177-181  DOI: 10.1016/j.febslet.2014.11.044  出版年: JAN 2 2015  "/>
    <s v="BIOLOGY &amp; BIOCHEMISTRY"/>
    <n v="3.3410000000000002"/>
    <n v="3.47"/>
    <s v=" 0014-5793"/>
    <s v="Article"/>
  </r>
  <r>
    <n v="35"/>
    <x v="3"/>
    <s v=" Chen, L (Chen, Lin); Ding, CQ (Ding, Chengqiang); Zhao, XF (Zhao, Xiufeng); Xu, JX (Xu, Junxu); Mohammad, AA (Mohammad, Alim Abdul); Wang, SH (Wang, Shaohua); Ding, YF (Ding, Yanfeng)"/>
    <s v="丁艳锋"/>
    <s v="Differential regulation of proteins in rice (Oryza sativa L.) under iron deficiency"/>
    <s v=" PLANT CELL REPORTS  卷: 34  期: 1  页: 83-96  DOI: 10.1007/s00299-014-1689-1  出版年: JAN 2015  "/>
    <s v="PLANT &amp; ANIMAL SCIENCE"/>
    <n v="2.9359999999999999"/>
    <n v="2.8330000000000002"/>
    <s v="0721-7714 "/>
    <s v="Article"/>
  </r>
  <r>
    <n v="36"/>
    <x v="3"/>
    <s v="Du, XB (Du, Xiangbei); Chen, BL (Chen, Binglin); Shen, TY (Shen, Tianyao); Zhang, YX (Zhang, Yuxiao); Zhou, ZG (Zhou, Zhiguo)"/>
    <s v="周治国"/>
    <s v="Effect of cropping system on radiation use efficiency in double-cropped wheat-cotton"/>
    <s v=" FIELD CROPS RESEARCH  卷: 170  页: 21-31  DOI: 10.1016/j.fcr.2014.09.013  出版年: JAN 2015"/>
    <s v="AGRICULTURAL SCIENCES"/>
    <n v="2.6080000000000001"/>
    <n v="2.9569999999999999"/>
    <s v="0378-4290"/>
    <s v="Article"/>
  </r>
  <r>
    <n v="37"/>
    <x v="3"/>
    <s v="Chen, YL (Chen, Yilin); Liu, LL (Liu, Linglong); Shen, YY (Shen, Yingyue); Liu, SJ (Liu, Shijia); Huang, JX (Huang, Jiexue); Long, QZ (Long, Qizhang); Wu, W (Wu, Wei); Yang, CY (Yang, Chunyan); Chen, H (Chen, Hong); Guo, XP (Guo, Xiuping); Cheng, ZJ (Cheng, Zhijun); Jiang, L (Jiang, Ling); Wan, JM (Wan, Jianmin)"/>
    <s v="江玲"/>
    <s v=" Loss of Function of the Cytochrome P450 Gene CYP78B5 Causes Giant Embryos in Rice"/>
    <s v=" PLANT MOLECULAR BIOLOGY REPORTER  卷: 33  期: 1  页: 69-83  DOI: 10.1007/s11105-014-0731-3  出版年: FEB 2015  "/>
    <s v="PLANT &amp; ANIMAL SCIENCE"/>
    <n v="2.3740000000000001"/>
    <n v="2.137"/>
    <s v="0735-9640"/>
    <s v="Article"/>
  </r>
  <r>
    <n v="38"/>
    <x v="3"/>
    <s v="Guo, J (Guo Jia); Zhang, MQ (Zhang Ming-qian); Wang, XW (Wang Xiao-wen); Zhang, WJ (Zhang Wei-jian)"/>
    <s v="张卫健"/>
    <s v=" A possible mechanism of mineral responses to elevated atmospheric CO2 in rice grains"/>
    <s v="Journal of Integrative Agriculture  卷: 14  期: 1  页: 50-57  DOI: 10.1016/S2095-3119(14)60846-7  出版年: 2015  "/>
    <s v="AGRICULTURAL SCIENCES"/>
    <n v="0.625"/>
    <n v="0.63400000000000001"/>
    <s v="2095-3119"/>
    <s v="Article"/>
  </r>
  <r>
    <n v="39"/>
    <x v="4"/>
    <s v="Tian, H (Tian, Hui); Zhou, L (Zhou, Lei); Guo, WZ (Guo, Wangzhen); Wang, XY (Wang, Xinyu)"/>
    <s v="王心宇"/>
    <s v=" Small GTPase Rac1 and its interaction partner Cla4 regulate polarized growth and pathogenicity in Verticillium dahliae"/>
    <s v="FUNGAL GENETICS AND BIOLOGY  卷: 74  页: 21-31  DOI: 10.1016/j.fgb.2014.11.003  出版年: JAN 2015  "/>
    <s v="PLANT &amp; ANIMAL SCIENCE"/>
    <n v="3.262"/>
    <n v="3.379"/>
    <s v="1087-1845"/>
    <s v="Article"/>
  </r>
  <r>
    <n v="40"/>
    <x v="4"/>
    <s v="Wen, ZG (Wen, Zhugui); Murata, MS (Murata, Masao); Xu, ZY (Xu, Zhangyang); Chen, YH (Chen, Yahua); Nara, K (Nara, Kazuhide)"/>
    <s v="陈亚华"/>
    <s v="Ectomycorrhizal fungal communities on the endangered Chinese Douglas-fir (Pseudotsuga sinensis) indicating regional fungal sharing overrides host conservatism across geographical regions"/>
    <s v=" PLANT AND SOIL  卷: 387  期: 1-2  页: 189-199  DOI: 10.1007/s11104-014-2278-3  出版年: FEB 2015  "/>
    <s v="AGRICULTURAL SCIENCES"/>
    <n v="3.2349999999999999"/>
    <n v="3.7130000000000001"/>
    <s v="0032-079X"/>
    <s v="Article"/>
  </r>
  <r>
    <n v="41"/>
    <x v="4"/>
    <s v="Nie, WX (Nie, Wang-xing); Xu, L (Xu, Lin); Yu, BJ (Yu, Bing-jun)"/>
    <s v="於丙军"/>
    <s v=" A putative soybean GmsSOS1 confers enhanced salt tolerance to transgenic Arabidopsis sos1-1 mutant"/>
    <s v=" PROTOPLASMA  卷: 252  期: 1  页: 127-134  DOI: 10.1007/s00709-014-0663-7  出版年: JAN 2015 "/>
    <s v="PLANT &amp; ANIMAL SCIENCE"/>
    <n v="3.1709999999999998"/>
    <n v="2.931"/>
    <s v="0033-183X"/>
    <s v="Article"/>
  </r>
  <r>
    <n v="42"/>
    <x v="4"/>
    <s v="Jin, YK (Jin, Yakang); Jing, W (Jing, Wen); Zhang, Q (Zhang, Qun); Zhang, WH (Zhang, Wenhua)"/>
    <s v="张群"/>
    <s v=" Cyclic nucleotide gated channel 10 negatively regulates salt tolerance by mediating Na+ transport in Arabidopsis"/>
    <s v="JOURNAL OF PLANT RESEARCH  卷: 128  期: 1  页: 211-220  DOI: 10.1007/s10265-014-0679-2  出版年: JAN 2015  "/>
    <s v="PLANT &amp; ANIMAL SCIENCE"/>
    <n v="2.5070000000000001"/>
    <n v="2.2639999999999998"/>
    <s v="0918-9440"/>
    <s v="Article"/>
  </r>
  <r>
    <n v="43"/>
    <x v="4"/>
    <s v=" Sun, ZB (Sun, Zhibin); Lu, WH (Lu, Weihao); Liu, PP (Liu, Pingping); Wang, H (Wang, Hui); Huang, Y (Huang, Yan); Zhao, YG (Zhao, Yuguo); Kong, Y (Kong, Yi); Cui, ZL (Cui, Zhongli)"/>
    <s v="崔中利"/>
    <s v="Isolation and characterization of a proteinaceous alpha-amylase inhibitor AAI-CC5 from Streptomyces sp CC5, and its gene cloning and expression"/>
    <s v="ANTONIE VAN LEEUWENHOEK INTERNATIONAL JOURNAL OF GENERAL AND MOLECULAR MICROBIOLOGY  卷: 107  期: 2  页: 345-356  DOI: 10.1007/s10482-014-0333-y  出版年: FEB 2015  "/>
    <s v="MICROBIOLOGY"/>
    <n v="2.137"/>
    <n v="2.0720000000000001"/>
    <s v="0003-6072"/>
    <s v="Article"/>
  </r>
  <r>
    <n v="44"/>
    <x v="4"/>
    <s v=" Cheng, MG (Cheng, Minggen); Zhang, H (Zhang, Hao); Zhang, J (Zhang, Jing); Hu, G (Hu, Gang); Zhang, J (Zhang, Jun); He, J (He, Jian); Huang, X (Huang, Xing)"/>
    <s v="黄星"/>
    <s v=" Lysinibacillus fluoroglycofenilyticus sp nov., a bacterium isolated from fluoroglycofen contaminated soil"/>
    <s v="ANTONIE VAN LEEUWENHOEK INTERNATIONAL JOURNAL OF GENERAL AND MOLECULAR MICROBIOLOGY  卷: 107  期: 1  页: 157-164  DOI: 10.1007/s10482-014-0313-2  出版年:JAN 2015  "/>
    <s v="MICROBIOLOGY"/>
    <n v="2.137"/>
    <n v="2.0720000000000001"/>
    <s v="0003-6072"/>
    <s v="Article"/>
  </r>
  <r>
    <n v="45"/>
    <x v="4"/>
    <s v="Xu, L (Xu, Li); Li, YM (Li, Yanmei); Zhu, L (Zhu, Li); Zhao, W (Zhao, Wei); Chen, DJ (Chen, Daijie); Huang, WY (Huang, Weiyi); Yang, S (Yang, Sheng)"/>
    <s v="黄为一"/>
    <s v="Characterization of plasmid pXL100 from Amycolatopsis orientalis HCCB10007 and construction of a shuttle vector"/>
    <s v=" JOURNAL OF BASIC MICROBIOLOGY  卷: 55  期: 2  页: 247-254  DOI: 10.1002/jobm.201400210  出版年: FEB 2015  "/>
    <s v="MICROBIOLOGY"/>
    <n v="1.8220000000000001"/>
    <n v="1.643"/>
    <s v="0233-111X"/>
    <s v="Article"/>
  </r>
  <r>
    <n v="46"/>
    <x v="4"/>
    <s v=" Zheng, HM (Zheng, Huiming); Mao, YL (Mao, Yiling); Teng, J (Teng, Jiao); Zhu, QC (Zhu, Qingcheng); Ling, J (Ling, Jun); Zhong, ZT (Zhong, Zengtao)"/>
    <s v="郑会明"/>
    <s v=" Flagellar-Dependent Motility in Mesorhizobium tianshanense is Involved in the Early Stage of Plant Host Interaction: Study of an flgE Mutant"/>
    <s v=" CURRENT MICROBIOLOGY  卷: 70  期: 2  页: 219-227  DOI: 10.1007/s00284-014-0701-x  出版年: FEB 2015 "/>
    <s v="MICROBIOLOGY"/>
    <n v="1.359"/>
    <n v="1.577"/>
    <s v="0343-8651"/>
    <s v="Article"/>
  </r>
  <r>
    <n v="47"/>
    <x v="4"/>
    <s v=" Yu, YF (Yu, Yanfei); Wu, GY (Wu, Guangyan); Zhai, ZP (Zhai, Zhipeng); Yao, HC (Yao, Huochun); Lu, CP (Lu, Chengping); Zhang, W (Zhang, Wei)"/>
    <s v="张炜"/>
    <s v="Fifteen novel immunoreactive proteins of Chinese virulent Haemophilus parasuis serotype 5 verified by an immunoproteomic assay"/>
    <s v="FOLIA MICROBIOLOGICA  卷: 60  期: 1  页: 81-87  DOI: 10.1007/s12223-014-0343-1  出版年: JAN 2015  "/>
    <s v="MICROBIOLOGY"/>
    <n v="1.145"/>
    <n v="1.06"/>
    <s v=" 0015-5632"/>
    <s v="Article"/>
  </r>
  <r>
    <n v="48"/>
    <x v="5"/>
    <s v="Yin, YQ (Yin, Yongqi); Yang, RQ (Yang, Runqiang); Han, YB (Han, Yongbin); Gu, ZX (Gu, Zhenxin)"/>
    <s v="顾振新"/>
    <s v=" Comparative proteomic and physiological analyses reveal the protective effect of exogenous calcium on the germinating soybean response to salt stress"/>
    <s v="JOURNAL OF PROTEOMICS  卷: 113  页: 110-126  DOI: 10.1016/j.jprot.2014.09.023  出版年: JAN 15 2015  "/>
    <s v="BIOLOGY &amp; BIOCHEMISTRY"/>
    <n v="3.9289999999999998"/>
    <n v="4.12"/>
    <s v="1874-3919"/>
    <s v="Article"/>
  </r>
  <r>
    <n v="49"/>
    <x v="5"/>
    <s v=" Zhang, ZJ (Zhang, Zhanjun); Wang, FH (Wang, Fuhua); Wang, MC (Wang, Mingchun); Ma, LP (Ma, Liping); Ye, H (Ye, Hong); Zeng, XX (Zeng, Xiaoxiong)"/>
    <s v="曾晓雄"/>
    <s v=" A comparative study of the neutral and acidic polysaccharides from Allium macrostemon Bunge"/>
    <s v=" CARBOHYDRATE POLYMERS  卷: 117  页: 980-987  DOI: 10.1016/j.carbpol.2014.10.019  出版年: MAR 6 2015  "/>
    <s v="CHEMISTRY"/>
    <n v="3.9159999999999999"/>
    <n v="4.33"/>
    <s v=" 0144-8617"/>
    <s v="Article"/>
  </r>
  <r>
    <n v="50"/>
    <x v="5"/>
    <s v="Ali, S (Ali, Sher); Zhang, WG (Zhang, Wangang); Rajput, N (Rajput, Nasir); Khan, MA (Khan, Muhammad Ammar); Li, CB (Li, Chun-bao); Zhou, GH (Zhou, Guang-hong)"/>
    <s v="周光宏"/>
    <s v=" Effect of multiple freeze-thaw cycles on the quality of chicken breast meat"/>
    <s v="FOOD CHEMISTRY  卷: 173  页: 808-814  DOI: 10.1016/j.foodchem.2014.09.095  出版年: APR 15 2015  "/>
    <s v="AGRICULTURAL SCIENCES"/>
    <n v="3.2589999999999999"/>
    <n v="3.867"/>
    <s v="0308-8146"/>
    <s v="Article"/>
  </r>
  <r>
    <n v="51"/>
    <x v="5"/>
    <s v="Wen, SY (Wen, Siying); Zhou, GH (Zhou, Guanghong); Li, L (Li, Li); Xu, XL (Xu, Xinglian); Yu, XB (Yu, Xiaobo); Bai, Y (Bai, Yun); Li, CB (Li, Chunbao)"/>
    <s v="李春保"/>
    <s v="Effect of Cooking on in Vitro Digestion of Pork Proteins: A Peptidomic Perspective"/>
    <s v=" JOURNAL OF AGRICULTURAL AND FOOD CHEMISTRY  卷: 63  期: 1  页: 250-261  DOI: 10.1021/jf505323g  出版年: JAN 14 2015  "/>
    <s v="AGRICULTURAL SCIENCES"/>
    <n v="3.1070000000000002"/>
    <n v="3.387"/>
    <s v=" 0021-8561"/>
    <s v="Article"/>
  </r>
  <r>
    <n v="52"/>
    <x v="5"/>
    <s v=" Wang, HH (Wang, Huhu); Zhang, XX (Zhang, Xinxiao); Zhang, QQ (Zhang, Qiuqin); Ye, KP (Ye, Keping); Xu, XL (Xu, Xinglian); Zhou, GH (Zhou, Guanghong)"/>
    <s v="徐幸莲"/>
    <s v=" Comparison of microbial transfer rates from Salmonella spp. biofilm growth on stainless steel to selected processed and raw meat"/>
    <s v=" FOOD CONTROL  卷: 50  页: 574-580  DOI: 10.1016/j.foodcont.2014.09.049  出版年: APR 2015  "/>
    <s v="AGRICULTURAL SCIENCES"/>
    <n v="2.819"/>
    <n v="3.0379999999999998"/>
    <s v="0956-7135"/>
    <s v="Article"/>
  </r>
  <r>
    <n v="53"/>
    <x v="5"/>
    <s v="Wang, GY (Wang, Guangyu); Qian, WJ (Qian, Wenjuan); Zhang, XX (Zhang, Xinxiao); Wang, HH (Wang, Huhu); Ye, KP (Ye, Keping); Bai, Y (Bai, Yun); Zhou, GH (Zhou, Guanghong)"/>
    <s v="周光宏"/>
    <s v="Prevalence, genetic diversity and antimicrobial resistance of Listeria monocytogenes isolated from ready-to-eat meat products in Nanjing, China"/>
    <s v=" FOOD CONTROL  卷: 50  页: 202-208  DOI: 10.1016/j.foodcont.2014.07.057  出版年: APR 2015  "/>
    <s v="AGRICULTURAL SCIENCES"/>
    <n v="2.819"/>
    <n v="3.0379999999999998"/>
    <s v="0956-7135"/>
    <s v="Article"/>
  </r>
  <r>
    <n v="54"/>
    <x v="5"/>
    <s v=" Cai, ZK (Cai, Zikang); Yang, R (Yang, Rong); Xiao, HM (Xiao, Hongmei); Qin, XJ (Qin, Xiaojie); Si, LY (Si, Linyuan)"/>
    <s v="肖红梅"/>
    <s v=" Effect of preharvest application of Hanseniaspora uvarum on postharvest diseases in strawberries"/>
    <s v=" POSTHARVEST BIOLOGY AND TECHNOLOGY  卷: 100  页: 52-58  DOI: 10.1016/j.postharvbio.2014.09.004  出版年: FEB 2015  "/>
    <s v="AGRICULTURAL SCIENCES"/>
    <n v="2.6280000000000001"/>
    <n v="3.0139999999999998"/>
    <s v="0925-5214"/>
    <s v="Article"/>
  </r>
  <r>
    <n v="55"/>
    <x v="5"/>
    <s v="Qin, XJ (Qin, Xiaojie); Xiao, HM (Xiao, Hongmei); Xue, CH (Xue, Changhui); Yu, ZF (Yu, Zhifang); Yang, R (Yang, Rong); Cai, ZK (Cai, Zikang); Si, LY (Si, Linyuan)"/>
    <s v="肖红梅"/>
    <s v="Biocontrol of gray mold in grapes with the yeast Hanseniaspora uvarum alone and in combination with salicylic acid or sodium bicarbonate"/>
    <s v="POSTHARVEST BIOLOGY AND TECHNOLOGY  卷: 100  页: 160-167  DOI: 10.1016/j.postharvbio.2014.09.010  出版年: FEB 2015  "/>
    <s v="AGRICULTURAL SCIENCES"/>
    <n v="2.6280000000000001"/>
    <n v="3.0139999999999998"/>
    <s v="0925-5214"/>
    <s v="Article"/>
  </r>
  <r>
    <n v="56"/>
    <x v="5"/>
    <s v=" Zhao, F (Zhao, Fan); Zhou, GH (Zhou, Guanghong); Ye, KP (Ye, Keping); Wang, SW (Wang, Shuaiwu); Xu, XL (Xu, Xinglian); Li, CB (Li, Chunbao)"/>
    <s v="李春保"/>
    <s v="Microbial changes in vacuum-packed chilled pork during storage"/>
    <s v="MEAT SCIENCE  卷: 100  页: 145-149  DOI: 10.1016/j.meatsci.2014.10.004  出版年: FEB 2015  "/>
    <s v="AGRICULTURAL SCIENCES"/>
    <n v="2.2309999999999999"/>
    <n v="2.9009999999999998"/>
    <s v=" 0309-1740"/>
    <s v="Article"/>
  </r>
  <r>
    <n v="57"/>
    <x v="5"/>
    <s v=" Li, K (Li, K.); Zhao, YY (Zhao, Y. Y.); Kang, ZL (Kang, Z. L.); Wang, P (Wang, P.); Han, MY (Han, M. Y.); Xu, XL (Xu, X. L.); Zhou, GH (Zhou, G. H.)"/>
    <s v="徐幸莲"/>
    <s v="Reduced functionality of PSE-like chicken breast meat batter resulting from alterations in protein conformation"/>
    <s v="POULTRY SCIENCE  卷: 94  期: 1  页: 111-122  DOI: 10.3382/ps/peu040  出版年: JAN 2015 "/>
    <s v="PLANT &amp; ANIMAL SCIENCE"/>
    <n v="1.544"/>
    <n v="2.0009999999999999"/>
    <s v="0032-5791"/>
    <s v="Article"/>
  </r>
  <r>
    <n v="58"/>
    <x v="5"/>
    <s v="Zhang, YW (Zhang, Yawei); Xu, SQ (Xu, Shuqin); Jin, HG (Jin, Hongguo); Wang, RR (Wang, Rongrong); Peng, ZQ (Peng, Zengqi)"/>
    <s v="彭增起"/>
    <s v="Influence of selenium and methionine intake of the female chicken on lipid oxidation in the thigh muscles of progeny"/>
    <s v=" EUROPEAN FOOD RESEARCH AND TECHNOLOGY  卷: 240  期: 1  页: 83-91  DOI: 10.1007/s00217-014-2309-6  出版年: JAN 2015  "/>
    <s v="AGRICULTURAL SCIENCES"/>
    <n v="1.387"/>
    <n v="1.8180000000000001"/>
    <s v="1438-2377"/>
    <s v="Article"/>
  </r>
  <r>
    <n v="59"/>
    <x v="5"/>
    <s v=" Lin, M (Lin, Mei); Zhou, GH (Zhou, Guang-Hong); Wang, ZG (Wang, Zhi-Geng); Yun, B (Yun, Bai)"/>
    <s v="周光宏"/>
    <s v=" Functional analysis of AI-2/LuxS from bacteria in Chinese fermented meat after high nitrate concentration shock"/>
    <s v="EUROPEAN FOOD RESEARCH AND TECHNOLOGY  卷: 240  期: 1  页: 119-127  DOI: 10.1007/s00217-014-2313-x  出版年: JAN 2015  "/>
    <s v="AGRICULTURAL SCIENCES"/>
    <n v="1.387"/>
    <n v="1.8180000000000001"/>
    <s v="1438-2377"/>
    <s v="Article"/>
  </r>
  <r>
    <n v="60"/>
    <x v="5"/>
    <s v="Lv, FX (Lv, Fengxia); Zhang, C (Zhang, Chong); Guo, FF (Guo, Fangfang); Lu, YJ (Lu, Yingjian); Bie, XM (Bie, Xiaomei); Qian, H (Qian, Hui); Lu, ZX (Lu, Zhaoxin)"/>
    <s v="陆兆新"/>
    <s v="Expression, purification, and characterization of a recombined fibrinolytic enzyme from endophytic Paenibacillus polymyxa EJS-3 in Escherichia coli"/>
    <s v=" FOOD SCIENCE AND BIOTECHNOLOGY  卷: 24  期: 1  页: 125-131  DOI: 10.1007/s10068-015-0018-y  出版年: FEB 2015  "/>
    <s v="AGRICULTURAL SCIENCES"/>
    <n v="0.65600000000000003"/>
    <n v="0.60799999999999998"/>
    <s v="1226-7708"/>
    <s v="Article"/>
  </r>
  <r>
    <n v="61"/>
    <x v="6"/>
    <s v="Wang, HB (Wang, Haibin); Chen, SM (Chen, Sumei); Jiang, JF (Jiang, Jiafu); Zhang, F (Zhang, Fei); Chen, FD (Chen, Fadi)"/>
    <s v="陈发棣"/>
    <s v=" Reference gene selection for cross-species and cross-ploidy level comparisons in Chrysanthemum spp."/>
    <s v="SCIENTIFIC REPORTS  卷: 5  文献号: 8094  DOI: 10.1038/srep08094  出版年: JAN 28 2015"/>
    <s v="Multidisciplinary"/>
    <n v="5.0780000000000003"/>
    <n v="5.0780000000000003"/>
    <s v="2045-2322"/>
    <s v="Article"/>
  </r>
  <r>
    <n v="62"/>
    <x v="6"/>
    <s v="Ma, J (Ma, Jing); Li, MY (Li, Meng-Yao); Wang, F (Wang, Feng); Tang, J (Tang, Jun); Xiong, AS (Xiong, Ai-Sheng)"/>
    <s v="熊爱生"/>
    <s v="Genome-wide analysis of Dof family transcription factors and their responses to abiotic stresses in Chinese cabbage"/>
    <s v=" BMC GENOMICS  卷: 16  文献号: 33  DOI: 10.1186/s12864-015-1242-9  出版年: JAN 31 2015"/>
    <s v="MOLECULAR BIOLOGY &amp; GENETICS"/>
    <n v="4.0410000000000004"/>
    <n v="4.5"/>
    <s v="1471-2164"/>
    <s v="Article"/>
  </r>
  <r>
    <n v="63"/>
    <x v="6"/>
    <s v=" Pervaiz, T (Pervaiz, Tariq); Sun, X (Sun, Xin); Zhang, YY (Zhang, Yanyi); Tao, R (Tao, Ran); Zhang, JH (Zhang, Junhuan); Fang, JG (Fang, Jinggui)"/>
    <s v="房经贵"/>
    <s v="Association between Chloroplast and Mitochondrial DNA sequences in Chinese Prunus genotypes (Prunus persica, Prunus domestica, and Prunus avium)"/>
    <s v=" BMC PLANT BIOLOGY  卷: 15  文献号: 4  DOI: 10.1186/s12870-014-0402-4  出版年: JAN 16 2015 "/>
    <s v="PLANT &amp; ANIMAL SCIENCE"/>
    <n v="3.9420000000000002"/>
    <n v="4.758"/>
    <s v="1471-2229"/>
    <s v="Article"/>
  </r>
  <r>
    <n v="64"/>
    <x v="6"/>
    <s v="Qiao, X (Qiao, Xin); Li, M (Li, Meng); Li, LT (Li, Leiting); Yin, H (Yin, Hao); Wu, JY (Wu, Juyou); Zhang, SL (Zhang, Shaoling)"/>
    <s v="张绍铃"/>
    <s v="Genome-wide identification and comparative analysis of the heat shock transcription factor family in Chinese white pear (Pyrus bretschneideri) and five other Rosaceae species"/>
    <s v=" BMC PLANT BIOLOGY  卷: 15  文献号: 12  DOI: 10.1186/s12870-014-0401-5  出版年: JAN 21 2015"/>
    <s v="PLANT &amp; ANIMAL SCIENCE"/>
    <n v="3.9420000000000002"/>
    <n v="4.758"/>
    <s v=" 1471-2229"/>
    <s v="Article"/>
  </r>
  <r>
    <n v="65"/>
    <x v="6"/>
    <s v="Yang, YN (Yang, Ya-nan); Yao, GF (Yao, Gai-fang); Zheng, DM (Zheng, Danman); Zhang, SL (Zhang, Shao-ling); Wang, C (Wang, Chao); Zhang, MY (Zhang, Ming-yue); Wu, J (Wu, Jun)"/>
    <s v="吴俊"/>
    <s v=" Expression differences of anthocyanin biosynthesis genes reveal regulation patterns for red pear coloration"/>
    <s v="PLANT CELL REPORTS  卷: 34  期: 2  页: 189-198  DOI: 10.1007/s00299-014-1698-0  出版年: FEB 2015  "/>
    <s v="PLANT &amp; ANIMAL SCIENCE"/>
    <n v="2.9359999999999999"/>
    <n v="2.8330000000000002"/>
    <s v="0721-7714"/>
    <s v="Article"/>
  </r>
  <r>
    <n v="66"/>
    <x v="6"/>
    <s v="Zhang, K (Zhang, Kang); Liu, JX (Liu, Jinxing); Zhang, Y (Zhang, Yi); Yang, ZM (Yang, Zhimin); Gao, CX (Gao, Caixia)"/>
    <s v="杨志民"/>
    <s v="Biolistic Genetic Transformation of a Wide Range of Chinese Elite Wheat (Triticum aestivum L.) Varieties"/>
    <s v=" Journal of Genetics and Genomics  卷: 42  期: 1  页: 39-42  DOI: 10.1016/j.jgg.2014.11.005  出版年: JAN 20 2015  "/>
    <s v="MOLECULAR BIOLOGY &amp; GENETICS"/>
    <n v="2.9239999999999999"/>
    <n v="2.42"/>
    <s v="1673-8527"/>
    <s v="Article"/>
  </r>
  <r>
    <n v="67"/>
    <x v="6"/>
    <s v=" Zhang, F (Zhang, Feng); Li, SF (Li, Shufen); Yang, SM (Yang, Shuming); Wang, LK (Wang, Like); Guo, WZ (Guo, Wangzhen)"/>
    <s v="郭旺珍"/>
    <s v=" Overexpression of a cotton annexin gene, GhAnn1, enhances drought and salt stress tolerance in transgenic cotton"/>
    <s v="GENOMICS  卷: 105  期: 1  页: 39-52  DOI: 10.1016/j.ygeno.2014.11.006  出版年: JAN  2015"/>
    <s v="MOLECULAR BIOLOGY &amp; GENETICS"/>
    <n v="2.7930000000000001"/>
    <n v="2.9169999999999998"/>
    <s v="0888-7543"/>
    <s v="Article"/>
  </r>
  <r>
    <n v="68"/>
    <x v="6"/>
    <s v=" Li, C (Li, Chao); Guo, QS (Guo, Qiao-sheng); Yang, SC (Yang, Sheng-chao); Zheng, KY (Zheng, Kai-yan); Li, WP (Li, Wang-ping); Meng, ZG (Meng, Zhen-gui); Xu, XZ (Xu, Xiang-zeng)"/>
    <s v="郭巧生"/>
    <s v=" Determination of multiple elements in samples of the medicinal plant Marsdenia tenacissima and estimation of geographic origin via pattern recognition techniques"/>
    <s v=" JOURNAL OF NATURAL MEDICINES  卷: 69  期: 1  页: 55-62  DOI: 10.1007/s11418-014-0860-x  出版年: JAN 2015  "/>
    <s v="PHARMACOLOGY &amp; TOXICOLOGY"/>
    <n v="1.4470000000000001"/>
    <n v="1.5580000000000001"/>
    <s v="1340-3443"/>
    <s v="Article"/>
  </r>
  <r>
    <n v="69"/>
    <x v="6"/>
    <s v="Shen, ZJ (Shen, Z. J.); Ma, RJ (Ma, R. J.); Cai, ZX (Cai, Z. X.); Yu, ML (Yu, M. L.); Zhang, Z (Zhang, Z.)"/>
    <s v="章镇"/>
    <s v="Diversity, population structure, and evolution of local peach cultivars in China identified by simple sequence repeats"/>
    <s v="GENETICS AND MOLECULAR RESEARCH  卷: 14  期: 1  页: 101-117  DOI: 10.4238/2015.January.15.13  出版年: 2015  "/>
    <s v="MOLECULAR BIOLOGY &amp; GENETICS"/>
    <n v="0.85"/>
    <n v="1.0249999999999999"/>
    <s v=" 1676-5680"/>
    <s v="Article"/>
  </r>
  <r>
    <n v="70"/>
    <x v="7"/>
    <s v=" Bo, KL (Bo, Kailiang); Ma, Z (Ma, Zheng); Chen, JF (Chen, Jinfeng); Weng, YQ (Weng, Yiqun)"/>
    <s v="陈劲枫"/>
    <s v="Molecular mapping reveals structural rearrangements and quantitative trait loci underlying traits with local adaptation in semi-wild Xishuangbanna cucumber (Cucumis sativus L. var. xishuangbannanesis Qi et Yuan)"/>
    <s v=" THEORETICAL AND APPLIED GENETICS  卷: 128  期: 1  页: 25-39  DOI: 10.1007/s00122-014-2410-z  出版年: JAN 2015  "/>
    <s v="AGRICULTURAL SCIENCES"/>
    <n v="3.5070000000000001"/>
    <n v="3.7589999999999999"/>
    <s v="0040-5752"/>
    <s v="Article"/>
  </r>
  <r>
    <n v="71"/>
    <x v="8"/>
    <s v="Zhang, MX (Zhang, Meixiang); Li, Q (Li, Qi); Liu, TL (Liu, Tingli); Liu, L (Liu, Li); Shen, DY (Shen, Danyu); Zhu, Y (Zhu, Ye); Liu, PH (Liu, Peihan); Zhou, JM (Zhou, Jian-Min); Dou, DL (Dou, Daolong)"/>
    <s v="窦道龙"/>
    <s v="Two Cytoplasmic Effectors of Phytophthora sojae Regulate Plant Cell Death via Interactions with Plant Catalases"/>
    <s v=" PLANT PHYSIOLOGY  卷: 167  期: 1  页: 164-175  DOI: 10.1104/pp.114.252437  出版年: JAN 2015  "/>
    <s v="PLANT &amp; ANIMAL SCIENCE"/>
    <n v="7.3940000000000001"/>
    <n v="7.9080000000000004"/>
    <s v="0032-0889"/>
    <s v="Article"/>
  </r>
  <r>
    <n v="72"/>
    <x v="8"/>
    <s v=" Sun, JT (Sun, Jing-Tao); Wang, MM (Wang, Man-Man); Zhang, YK (Zhang, Yan-Kai); Chapuis, MP (Chapuis, Marie-Pierre); Jiang, XY (Jiang, Xin-Yu); Hu, G (Hu, Gao); Yang, XM (Yang, Xian-Ming); Ge, C (Ge, Cheng); Xue, XF (Xue, Xiao-Feng); Hong, XY (Hong, Xiao-Yue)"/>
    <s v="洪晓月"/>
    <s v="Evidence for high dispersal ability and mito-nuclear discordance in the small brown planthopper, Laodelphax striatellu"/>
    <s v="SCIENTIFIC REPORTS  卷: 5  文献号: 8045  DOI: 10.1038/srep08045  出版年: JAN 27 2015 "/>
    <s v="Multidisciplinary"/>
    <n v="5.0780000000000003"/>
    <n v="5.0780000000000003"/>
    <s v="2045-2322"/>
    <s v="Article"/>
  </r>
  <r>
    <n v="73"/>
    <x v="8"/>
    <s v=" Xia, YH (Xia, Yi-Han); Zhang, YN (Zhang, Ya-Nan); Hou, XQ (Hou, Xiao-Qing); Li, F (Li, Fei); Dong, SL (Dong, Shuang-Lin)"/>
    <s v="李飞"/>
    <s v="Large number of putative chemoreception and pheromone biosynthesis genes revealed by analyzing transcriptome from ovipositor-pheromone glands of Chilo suppressalis"/>
    <s v="SCIENTIFIC REPORTS  卷: 5  文献号: 7888  DOI: 10.1038/srep07888  出版年: JAN 20 2015  "/>
    <s v="Multidisciplinary"/>
    <n v="5.0780000000000003"/>
    <n v="5.0780000000000003"/>
    <s v="2045-2322"/>
    <s v="Article"/>
  </r>
  <r>
    <n v="74"/>
    <x v="8"/>
    <s v=" Tian, YL (Tian, Yanli); Zhao, YQ (Zhao, Yuqiang); Wu, XR (Wu, Xinrong); Liu, FQ (Liu, Fengquan); Hu, BS (Hu, Baishi); Walcott, RR (Walcott, Ronald R.)"/>
    <s v="胡白石"/>
    <s v=" The type VI protein secretion system contributes to biofilm formation and seed-to-seedling transmission of Acidovorax citrulli on melon"/>
    <s v=" MOLECULAR PLANT PATHOLOGY  卷: 16  期: 1  页: 38-47  DOI: 10.1111/mpp.12159  出版年: JAN 2015"/>
    <s v="PLANT &amp; ANIMAL SCIENCE"/>
    <n v="4.4850000000000003"/>
    <n v="4.7949999999999999"/>
    <s v="1464-6722"/>
    <s v="Article"/>
  </r>
  <r>
    <n v="75"/>
    <x v="8"/>
    <s v=" Gao, J (Gao, Jian); Cao, MN (Cao, Mingna); Ye, WW (Ye, Wenwu); Li, HY (Li, Haiyang); Kong, L (Kong, Liang); Zheng, XB (Zheng, Xiaobo); Wang, YC (Wang, Yuanchao)"/>
    <s v="王源超"/>
    <s v="PsMPK7, a stress-associated mitogen-activated protein kinase (MAPK) in Phytophthora sojae, is required for stress tolerance, reactive oxygenated species detoxification, cyst germination, sexual reproduction and infection of soybean"/>
    <s v=" MOLECULAR PLANT PATHOLOGY  卷: 16  期: 1  页: 61-70  DOI: 10.1111/mpp.12163  出版年: JAN 2015 "/>
    <s v="PLANT &amp; ANIMAL SCIENCE"/>
    <n v="4.4850000000000003"/>
    <n v="4.7949999999999999"/>
    <s v="1464-6722"/>
    <s v="Article"/>
  </r>
  <r>
    <n v="76"/>
    <x v="8"/>
    <s v=" Zhang, Q (Zhang, Qing); Hua, XD (Hua, Xiu-de); Shi, HY (Shi, Hai-yan); Liu, JS (Liu, Ji-song); Tian, MM (Tian, Ming-ming); Wang, MH (Wang, Ming-hua)"/>
    <s v="王鸣华"/>
    <s v="Enantioselective bioactivity, acute toxicity and dissipation in vegetables of the chiral triazole fungicide flutriafol"/>
    <s v=" JOURNAL OF HAZARDOUS MATERIALS  卷: 284  页: 65-72  DOI: 10.1016/j.jhazmat.2014.10.033  出版年: MAR 2 2015  "/>
    <s v="ENGINEERING"/>
    <n v="4.3310000000000004"/>
    <n v="5.1230000000000002"/>
    <s v=" 0304-3894"/>
    <s v="Article"/>
  </r>
  <r>
    <n v="77"/>
    <x v="8"/>
    <s v=" Luo, CP (Luo, Chuping); Liu, XH (Liu, Xuehui); Zhou, HF (Zhou, Huafei); Wang, XY (Wang, Xiaoyu); Chen, ZY (Chen, Zhiyi)"/>
    <s v="Luo, Chuping"/>
    <s v=" Nonribosomal Peptide Synthase Gene Clusters for Lipopeptide Biosynthesis in Bacillus subtilis 916 and Their Phenotypic Functions"/>
    <s v="APPLIED AND ENVIRONMENTAL MICROBIOLOGY  卷: 81  期: 1  页: 422-431  DOI: 10.1128/AEM.02921-14  出版年: JAN 2015  "/>
    <s v="BIOLOGY &amp; BIOCHEMISTRY"/>
    <n v="3.952"/>
    <n v="4.4859999999999998"/>
    <s v="0099-2240"/>
    <s v="Article"/>
  </r>
  <r>
    <n v="78"/>
    <x v="8"/>
    <s v="Li, M (Li, Ming); Ma, M (Ma, Ming); Hua, XD (Hua, Xiude); Shi, HY (Shi, Haiyan); Wang, QX (Wang, Qiuxia); Wang, MH (Wang, Minghua)"/>
    <s v="王鸣华"/>
    <s v=" Quantum dots-based fluoroimmunoassay for the simultaneous detection of clothianidin and thiacloprid in environmental and agricultural samples"/>
    <s v="RSC ADVANCES  卷: 5  期: 4  页: 3039-3044  DOI: 10.1039/c4ra13305f  出版年: 2015  "/>
    <s v="CHEMISTRY"/>
    <n v="3.7080000000000002"/>
    <n v="3.7080000000000002"/>
    <s v="2046-2069"/>
    <s v="Article"/>
  </r>
  <r>
    <n v="79"/>
    <x v="8"/>
    <s v=" Dai, ZC (Dai, Zhi-Cheng); Chen, YF (Chen, Yong-Fei); Zhang, M (Zhang, Mao); Li, SK (Li, Sheng-Kun); Yang, TT (Yang, Ting-Ting); Shen, L (Shen, Li); Wang, JX (Wang, Jian-Xin); Qian, SS (Qian, Shao-Song); Zhu, HL (Zhu, Hai-Liang); Ye, YH (Ye, Yong-Hao)"/>
    <s v="叶永浩"/>
    <s v="Synthesis and antifungal activity of 1,2,3-triazole phenylhydrazone derivatives"/>
    <s v="ORGANIC &amp; BIOMOLECULAR CHEMISTRY  卷: 13  期: 2  页: 477-486  DOI: 10.1039/c4ob01758g  出版年: 2015"/>
    <s v="BIOLOGY &amp; BIOCHEMISTRY"/>
    <n v="3.4870000000000001"/>
    <n v="3.3889999999999998"/>
    <s v="1477-0520"/>
    <s v="Article"/>
  </r>
  <r>
    <n v="80"/>
    <x v="8"/>
    <s v=" Zhang, YK (Zhang, Y. -K.); Ding, XL (Ding, X. -L.); Rong, X (Rong, X.); Hong, XY (Hong, X. -Y.)"/>
    <s v="洪晓月"/>
    <s v=" How do hosts react to endosymbionts? A new insight into the molecular mechanisms underlying the Wolbachia-host association"/>
    <s v="INSECT MOLECULAR BIOLOGY  卷: 24  期: 1  页: 1-12  DOI: 10.1111/imb.12128  出版年: FEB 2015 "/>
    <s v="PLANT &amp; ANIMAL SCIENCE"/>
    <n v="2.976"/>
    <n v="3.0590000000000002"/>
    <s v="0962-1075"/>
    <s v="Article"/>
  </r>
  <r>
    <n v="81"/>
    <x v="8"/>
    <s v=" Pan, L (Pan, Lang); Li, J (Li, Jun); Zhang, WN (Zhang, Wen-na); Dong, LY (Dong, Liyao)"/>
    <s v="董立尧"/>
    <s v="Detection of the I1781L mutation in fenoxaprop-p-ethyl-resistant American sloughgrass (Beckmannia syzigachne Steud.), based on the loop-mediated isothermal amplification method"/>
    <s v=" PEST MANAGEMENT SCIENCE  卷: 71  期: 1  页: 123-130  DOI: 10.1002/ps.3777  出版年: JAN 2015"/>
    <s v="AGRICULTURAL SCIENCES"/>
    <n v="2.7429999999999999"/>
    <n v="2.8889999999999998"/>
    <s v="1526-498X"/>
    <s v="Article"/>
  </r>
  <r>
    <n v="82"/>
    <x v="8"/>
    <s v=" Wan, PJ (Wan, Pin-Jun); Jia, S (Jia, Shuang); Li, N (Li, Na); Fan, JM (Fan, Jin-Mei); Li, GQ (Li, Guo-Qing)"/>
    <s v="李国清"/>
    <s v=" A Halloween gene shadow is a potential target for RNA-interference-based pest management in the small brown planthopper Laodelphax striatellus"/>
    <s v=" PEST MANAGEMENT SCIENCE  卷: 71  期: 2  页: 199-206  DOI: 10.1002/ps.3780  出版年: FEB 2015  "/>
    <s v="AGRICULTURAL SCIENCES"/>
    <n v="2.7429999999999999"/>
    <n v="2.8889999999999998"/>
    <s v="1526-498X"/>
    <s v="Article"/>
  </r>
  <r>
    <n v="83"/>
    <x v="8"/>
    <s v="Liu, NY (Liu, Nai-Yong); Yang, K (Yang, Ke); Liu, Y (Liu, Yan); Xu, W (Xu, Wei); Anderson, A (Anderson, Alisha); Dong, SL (Dong, Shuang-Lin)"/>
    <s v="董双林"/>
    <s v="Two general-odorant binding proteins in Spodoptera litura are differentially tuned to sex pheromones and plant odorants"/>
    <s v=" COMPARATIVE BIOCHEMISTRY AND PHYSIOLOGY A-MOLECULAR &amp; INTEGRATIVE PHYSIOLOGY  卷: 180  页: 23-31  DOI: 10.1016/j.cbpa.2014.11.005  出版年: FEB 2015  "/>
    <s v="BIOLOGY &amp; BIOCHEMISTRY"/>
    <n v="2.371"/>
    <n v="2.3809999999999998"/>
    <s v="1095-6433"/>
    <s v="Article"/>
  </r>
  <r>
    <n v="84"/>
    <x v="8"/>
    <s v="Jiang, SL (Jiang, Shoulin); Zhao, ZC (Zhao, Zongchao); Li, JS (Li, Junsheng); He, JL (He, Jinglan); Xue, YG (Xue, Yingen); Xu, WW (Xu, Wenwei); Zhang, LM (Zhang, Limin); Chen, FJ (Chen, Fajun)"/>
    <s v="陈法军"/>
    <s v="Damage of Maize Borer and Maize Weevil on the Yield of Transgenic Phytase Maize"/>
    <s v="AGRONOMY JOURNAL  卷: 107  期: 1  页: 25-32  DOI: 10.2134/agronj14.0366  出版年: JAN-FEB 2015"/>
    <s v="AGRICULTURAL SCIENCES"/>
    <n v="1.542"/>
    <n v="1.9259999999999999"/>
    <s v=" 0002-1962"/>
    <s v="Article"/>
  </r>
  <r>
    <n v="85"/>
    <x v="8"/>
    <s v="Zhang, F (Zhang, Feng)"/>
    <s v="张峰"/>
    <s v="Some Willowsia from Nepal and Vietnam (Collembola: Entomobryidae) and description of one new species"/>
    <s v="ZOOTAXA  卷: 3905  期: 4  页: 489-499  出版年: JAN 14 2015 "/>
    <s v="PLANT &amp; ANIMAL SCIENCE"/>
    <n v="1.06"/>
    <n v="1.0409999999999999"/>
    <s v="1175-5326"/>
    <s v="Article"/>
  </r>
  <r>
    <n v="86"/>
    <x v="8"/>
    <s v="Lu, CC (Lu, Chenchen); Dai, TT (Dai, Tingting); Zhang, HF (Zhang, HaiFeng); Wang, YC (Wang, YuanChao); Zheng, XB (Zheng, XiaoBo)"/>
    <s v="郑小波"/>
    <s v=" Development of a Loop-Mediated Isothermal Amplification Assay to Detect Fusarium oxysporum"/>
    <s v=" JOURNAL OF PHYTOPATHOLOGY  卷: 163  期: 1  页: 63-66  DOI: 10.1111/jph.12259  出版年: JAN 2015  "/>
    <s v="PLANT &amp; ANIMAL SCIENCE"/>
    <n v="0.92100000000000004"/>
    <n v="1.1220000000000001"/>
    <s v=" 0931-1785"/>
    <s v="Article"/>
  </r>
  <r>
    <n v="87"/>
    <x v="8"/>
    <s v="Safdar, A (Safdar, Asma); Khan, SA (Khan, Sajid Aleem); Safdar, MA (Safdar, Muhammad Arslan)"/>
    <s v=" Safdar, A"/>
    <s v=" Pathogenic Association and Management of Botryodiplodia theobromae in Guava Orchards at Sheikhupura District, Pakistan"/>
    <s v="INTERNATIONAL JOURNAL OF AGRICULTURE AND BIOLOGY  卷: 17  期: 2  页: 297-304  出版年: 2015"/>
    <s v="AGRICULTURAL SCIENCES"/>
    <n v="0.90200000000000002"/>
    <m/>
    <s v="1560-8530"/>
    <s v="Article"/>
  </r>
  <r>
    <n v="88"/>
    <x v="9"/>
    <s v="Xie, YJ (Xie, Yanjie); Mao, Y (Mao, Yu); Xu, S (Xu, Sheng); Zhou, H (Zhou, Heng); Duan, XL (Duan, Xingliang); Cui, WT (Cui, Weiti); Zhang, J (Zhang, Jing); Xu, GH (Xu, Guohua)"/>
    <s v="徐国华"/>
    <s v="Heme-heme oxygenase 1 system is involved in ammonium tolerance by regulating antioxidant defence in Oryza sativa"/>
    <s v="PLANT CELL AND ENVIRONMENT  卷: 38  期: 1  页: 129-143  DOI: 10.1111/pce.12380  出版年: JAN 2015  "/>
    <s v="PLANT &amp; ANIMAL SCIENCE"/>
    <n v="5.9059999999999997"/>
    <n v="6.242"/>
    <s v="0140-7791"/>
    <s v="Article"/>
  </r>
  <r>
    <n v="89"/>
    <x v="9"/>
    <s v="Wang, M (Wang, Min); Sun, YM (Sun, Yuming); Sun, GM (Sun, Guomei); Liu, XK (Liu, Xiaokang); Zhai, LC (Zhai, Luchong); Shen, QR (Shen, Qirong); Guo, SW (Guo, Shiwei)"/>
    <s v="郭世伟"/>
    <s v=" Water balance altered in cucumber plants infected with Fusarium oxysporum f. sp cucumerinum"/>
    <s v="SCIENTIFIC REPORTS  卷: 5  文献号: 7722  DOI: 10.1038/srep07722  出版年: JAN 12 2015"/>
    <s v="Multidisciplinary"/>
    <n v="5.0780000000000003"/>
    <n v="5.0780000000000003"/>
    <s v="2045-2322"/>
    <s v="Article"/>
  </r>
  <r>
    <n v="90"/>
    <x v="9"/>
    <s v="Huang, Y (Huang, Yan); Sun, L (Sun, Li); Zhao, JS (Zhao, Jianshu); Huang, R (Huang, Rong); Li, R (Li, Rong); Shen, QR (Shen, Qirong)"/>
    <s v="李荣"/>
    <s v=" Utilization of different waste proteins to create a novel PGPR-containing bio-organic fertilizer"/>
    <s v=" SCIENTIFIC REPORTS  卷: 5  文献号: 7766  DOI: 10.1038/srep07766  出版年: JAN 14 2015  "/>
    <s v="Multidisciplinary"/>
    <n v="5.0780000000000003"/>
    <n v="5.0780000000000003"/>
    <s v="2045-2322"/>
    <s v="Article"/>
  </r>
  <r>
    <n v="91"/>
    <x v="9"/>
    <s v=" Li, YT (Li, Yiting); Zhang, J (Zhang, Jun); Zhang, X (Zhang, Xiao); Fan, HM (Fan, Hongmei); Gu, M (Gu, Mian); Qu, HY (Qu, Hongye); Xu, GH (Xu, Guohua)"/>
    <s v="徐国华"/>
    <s v=" Phosphate transporter OsPht1;8 in rice plays an important role in phosphorus redistribution from source to sink organs and allocation between embryo and endosperm of seeds"/>
    <s v=" PLANT SCIENCE  卷: 230  页: 23-32  DOI: 10.1016/j.plantsci.2014.10.001  出版年: JAN 2015  "/>
    <s v="PLANT &amp; ANIMAL SCIENCE"/>
    <n v="4.1139999999999999"/>
    <n v="3.7850000000000001"/>
    <s v="0168-9452"/>
    <s v="Article"/>
  </r>
  <r>
    <n v="92"/>
    <x v="9"/>
    <s v="Xu, HH (Xu, Huanhuan); Liang, MX (Liang, Mingxiang); Xu, L (Xu, Li); Li, H (Li, Hui); Zhang, X (Zhang, Xi); Kang, J (Kang, Jian); Zhao, QX (Zhao, Qingxin); Zhao, HY (Zhao, Haiyan)"/>
    <s v="梁明祥"/>
    <s v=" Cloning and functional characterization of two abiotic stress-responsive Jerusalem artichoke (Helianthus tuberosus) fructan 1-exohydrolases (1-FEHs)"/>
    <s v=" PLANT MOLECULAR BIOLOGY  卷: 87  期: 1-2  页: 81-98  DOI: 10.1007/s11103-014-0262-1  出版年: JAN 2015  "/>
    <s v="CHEMISTRY"/>
    <n v="4.0720000000000001"/>
    <n v="4.6100000000000003"/>
    <s v="0167-4412"/>
    <s v="Article"/>
  </r>
  <r>
    <n v="93"/>
    <x v="9"/>
    <s v="Zhu, HF (Zhu, Haifeng); Wang, H (Wang, Hua); Zhu, YF (Zhu, Yifang); Zou, JW (Zou, Jianwen); Zhao, FJ (Zhao, Fang-Jie); Huang, CF (Huang, Chao-Feng)"/>
    <s v="黄朝锋"/>
    <s v="Genome-wide transcriptomic and phylogenetic analyses reveal distinct aluminum-tolerance mechanisms in the aluminum-accumulating species buckwheat (Fagopyrum tataricum)"/>
    <s v=" BMC PLANT BIOLOGY  卷: 15  文献号: 16  DOI: 10.1186/s12870-014-0395-z  出版年: JAN 21 2015  "/>
    <s v="PLANT &amp; ANIMAL SCIENCE"/>
    <n v="3.9420000000000002"/>
    <n v="4.758"/>
    <s v="1471-2229"/>
    <s v="Article"/>
  </r>
  <r>
    <n v="94"/>
    <x v="9"/>
    <s v=" Liu, QQ (Liu, Qingquan); Zheng, L (Zheng, Li); He, F (He, Fei); Zhao, FJ (Zhao, Fang-Jie); Shen, ZG (Shen, Zhenguo); Zheng, LQ (Zheng, Luqing)"/>
    <s v="郑录庆"/>
    <s v="Transcriptional and physiological analyses identify a regulatory role for hydrogen peroxide in the lignin biosynthesis of copper-stressed rice roots"/>
    <s v=" PLANT AND SOIL  卷: 387  期: 1-2  页: 323-336  DOI: 10.1007/s11104-014-2290-7  出版年: FEB 2015  "/>
    <s v="AGRICULTURAL SCIENCES"/>
    <n v="3.2349999999999999"/>
    <n v="3.7130000000000001"/>
    <s v="0032-079X"/>
    <s v="Article"/>
  </r>
  <r>
    <n v="95"/>
    <x v="9"/>
    <s v=" Li, B (Li, B.); Fan, CH (Fan, C. H.); Zhang, H (Zhang, H.); Chen, ZZ (Chen, Z. Z.); Sun, LY (Sun, L. Y.); Xiong, ZQ (Xiong, Z. Q.)"/>
    <s v="熊正琴"/>
    <s v=" Combined effects of nitrogen fertilization and biochar on the net global warming potential, greenhouse gas intensity and net ecosystem economic budget in intensive vegetable agriculture in southeastern China"/>
    <s v=" ATMOSPHERIC ENVIRONMENT  卷: 100  页: 10-19  DOI: 10.1016/j.atmosenv.2014.10.034  出版年: JAN 2015  "/>
    <s v="GEOSCIENCES"/>
    <n v="3.0619999999999998"/>
    <n v="3.7970000000000002"/>
    <s v="1352-2310"/>
    <s v="Article"/>
  </r>
  <r>
    <n v="96"/>
    <x v="9"/>
    <s v=" Gao, YZ (Gao, Yanzheng); Wang, N (Wang, Nan); Li, H (Li, Hui); Hu, XJ (Hu, Xiaojie); Goikavi, C (Goikavi, Caspar)"/>
    <s v="高彥真"/>
    <s v=" Low-Molecular-Weight Organic Acids Influence the Sorption of Phenanthrene by Different Soil Particle Size Fractions"/>
    <s v=" JOURNAL OF ENVIRONMENTAL QUALITY  卷: 44  期: 1  页: 219-227  DOI: 10.2134/jeq2014.06.0266  出版年: JAN-FEB 2015"/>
    <s v="ENVIRONMENT/ECOLOGY"/>
    <n v="2.3450000000000002"/>
    <n v="2.694"/>
    <s v="0047-2425"/>
    <s v="Article"/>
  </r>
  <r>
    <n v="97"/>
    <x v="9"/>
    <s v="Xu, JJ (Xu, Junjun); Xu, ZH (Xu, Zhihui); Zhang, M (Zhang, Ming); Xu, JY (Xu, Jiangyan); Fang, D (Fang, Di); Ran, W (Ran, Wei)"/>
    <s v="Xu, Jiangyan"/>
    <s v="Impregnation synthesis of TiO2/hydroniumjarosite composite with enhanced property in photocatalytic reduction of Cr(VI)"/>
    <s v=" MATERIALS CHEMISTRY AND PHYSICS  卷: 152  页: 4-8  DOI: 10.1016/j.matchemphys.2014.12.017  出版年: FEB 15 2015  "/>
    <s v="MATERIALS SCIENCE"/>
    <n v="2.129"/>
    <n v="2.427"/>
    <s v="0254-0584"/>
    <s v="Article"/>
  </r>
  <r>
    <n v="98"/>
    <x v="9"/>
    <s v="Faheem, M (Faheem, Muhammad); Raza, W (Raza, Waseem); Zhong, W (Zhong, Wei); Nan, Z (Nan, Zhang); Shen, QR (Shen, Qirong); Xu, YC (Xu, Yangchun)"/>
    <s v="徐阳春"/>
    <s v="Evaluation of the biocontrol potential of Streptomyces goshikiensis YCXU against Fusarium oxysporum f. sp niveum"/>
    <s v=" BIOLOGICAL CONTROL  卷: 81  页: 101-110  DOI: 10.1016/j.biocontrol.2014.11.012  出版年: FEB 2015  "/>
    <s v="PLANT &amp; ANIMAL SCIENCE"/>
    <n v="1.873"/>
    <n v="2.2440000000000002"/>
    <s v="1049-9644"/>
    <s v="Article"/>
  </r>
  <r>
    <n v="99"/>
    <x v="9"/>
    <s v=" Yan, GY (Yan, Guangyao); Fan, YX (Fan, Yixuan); Li, PZ (Li, Peizhen); Zhang, YL (Zhang, YanLi); Wang, F (Wang, Feng)"/>
    <s v="张亚丽"/>
    <s v="Ectopic expression of DAZL gene in goat bone marrow-derived mesenchymal stem cells enhances the trans-differentiation to putative germ cells compared to the exogenous treatment of retinoic acid or bone morphogenetic protein 4 signalling molecules"/>
    <s v=" CELL BIOLOGY INTERNATIONAL  卷: 39  期: 1  页: 74-83  DOI: 10.1002/cbin.10348  出版年: JAN 2015  "/>
    <s v="MOLECULAR BIOLOGY &amp; GENETICS"/>
    <n v="1.635"/>
    <n v="1.5429999999999999"/>
    <s v="1065-6995"/>
    <s v="Article"/>
  </r>
  <r>
    <n v="100"/>
    <x v="9"/>
    <s v="Li, WM (Li, Weiming); Xu, L (Xu, Li); Wu, J (Wu, Jun); Ma, LL (Ma, Lili); Liu, MQ (Liu, Manqiang); Jiao, JG (Jiao, Jiaguo); Li, HX (Li, Huixin); Hu, F (Hu, Feng)"/>
    <s v="胡锋"/>
    <s v="Effects of Indole-3-Acetic Acid (IAA), a Plant Hormone, on the Ryegrass Yield and the Removal of Fluoranthene from Soil"/>
    <s v="INTERNATIONAL JOURNAL OF PHYTOREMEDIATION  卷: 17  期: 5  页: 422-428  DOI: 10.1080/15226514.2014.910172  出版年: 2015  "/>
    <s v="CHEMISTRY"/>
    <n v="1.466"/>
    <n v="1.8169999999999999"/>
    <s v="1522-6514"/>
    <s v="Article"/>
  </r>
  <r>
    <n v="101"/>
    <x v="9"/>
    <s v=" Yang, XP (Yang, Xinping); Wang, SM (Wang, Shimei); Liu, YJ (Liu, Yujiao); Zhang, YY (Zhang, Yuanyuan)"/>
    <s v="王世梅"/>
    <s v="Identification and characterization of Acidithiobacillus ferrooxidans YY2 and its application in the biodesulfurization of coal"/>
    <s v=" CANADIAN JOURNAL OF MICROBIOLOGY  卷: 61  期: 1  页: 65-71  DOI: 10.1139/cjm-2014-0250  出版年: JAN 2015  "/>
    <s v="MICROBIOLOGY"/>
    <n v="1.1819999999999999"/>
    <n v="1.3160000000000001"/>
    <s v="0008-4166"/>
    <s v="Article"/>
  </r>
  <r>
    <n v="102"/>
    <x v="9"/>
    <s v="Yu, DY (Yu, Daoyuan); Deharveng, L (Deharveng, Louis)"/>
    <s v="余道远"/>
    <s v=" The first eyeless species of Tomocerus from China (Collembola, Tomoceridae) with notes on genera Tomocerus and Pogonognathellus"/>
    <s v="ZOOTAXA  卷: 3914  期: 2  页: 175-184  出版年: JAN 27 2015 "/>
    <s v="PLANT &amp; ANIMAL SCIENCE"/>
    <n v="1.06"/>
    <n v="1.0409999999999999"/>
    <s v=" 1175-5326"/>
    <s v="Article"/>
  </r>
  <r>
    <n v="103"/>
    <x v="9"/>
    <s v=" Lu, JH (Lu, Junhe); Shao, J (Shao, Juan); Kong, DY (Kong, Deyang)"/>
    <s v="陆隽秀"/>
    <s v="Nucleophilic substitution as a mechanism of atrazine sequestration in soil"/>
    <s v=" JOURNAL OF HAZARDOUS MATERIALS  卷: 284  页: 103-107  DOI: 10.1016/j.jhazmat.2014.11.001  出版年: MAR 2 2015  "/>
    <s v="ENGINEERING"/>
    <n v="4.3310000000000004"/>
    <n v="5.1230000000000002"/>
    <s v=" 0304-3894"/>
    <s v="Article"/>
  </r>
  <r>
    <m/>
    <x v="10"/>
    <m/>
    <m/>
    <m/>
    <m/>
    <m/>
    <m/>
    <m/>
    <m/>
    <m/>
  </r>
  <r>
    <m/>
    <x v="10"/>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数据透视表1" cacheId="1"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A3:F22" firstHeaderRow="0" firstDataRow="1" firstDataCol="1"/>
  <pivotFields count="77">
    <pivotField showAll="0"/>
    <pivotField axis="axisRow" showAll="0">
      <items count="20">
        <item x="0"/>
        <item x="1"/>
        <item x="2"/>
        <item x="3"/>
        <item x="4"/>
        <item x="5"/>
        <item x="6"/>
        <item x="7"/>
        <item x="8"/>
        <item x="9"/>
        <item x="10"/>
        <item x="11"/>
        <item x="12"/>
        <item x="13"/>
        <item x="14"/>
        <item x="15"/>
        <item x="16"/>
        <item m="1" x="18"/>
        <item x="17"/>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s>
  <rowFields count="1">
    <field x="1"/>
  </rowFields>
  <rowItems count="19">
    <i>
      <x/>
    </i>
    <i>
      <x v="1"/>
    </i>
    <i>
      <x v="2"/>
    </i>
    <i>
      <x v="3"/>
    </i>
    <i>
      <x v="4"/>
    </i>
    <i>
      <x v="5"/>
    </i>
    <i>
      <x v="6"/>
    </i>
    <i>
      <x v="7"/>
    </i>
    <i>
      <x v="8"/>
    </i>
    <i>
      <x v="9"/>
    </i>
    <i>
      <x v="10"/>
    </i>
    <i>
      <x v="11"/>
    </i>
    <i>
      <x v="12"/>
    </i>
    <i>
      <x v="13"/>
    </i>
    <i>
      <x v="14"/>
    </i>
    <i>
      <x v="15"/>
    </i>
    <i>
      <x v="16"/>
    </i>
    <i>
      <x v="18"/>
    </i>
    <i t="grand">
      <x/>
    </i>
  </rowItems>
  <colFields count="1">
    <field x="-2"/>
  </colFields>
  <colItems count="5">
    <i>
      <x/>
    </i>
    <i i="1">
      <x v="1"/>
    </i>
    <i i="2">
      <x v="2"/>
    </i>
    <i i="3">
      <x v="3"/>
    </i>
    <i i="4">
      <x v="4"/>
    </i>
  </colItems>
  <dataFields count="5">
    <dataField name="计数项:论文题目" fld="11" subtotal="count" baseField="0" baseItem="0"/>
    <dataField name="平均值项:影响因子" fld="72" subtotal="average" baseField="1" baseItem="0"/>
    <dataField name="求和项:if&gt;=10" fld="73" baseField="1" baseItem="0"/>
    <dataField name="求和项:if&gt;=5" fld="74" baseField="1" baseItem="0"/>
    <dataField name="求和项:if&lt;2" fld="75" baseField="1"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2" cacheId="0"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A3:F16" firstHeaderRow="0" firstDataRow="1" firstDataCol="1"/>
  <pivotFields count="77">
    <pivotField showAll="0"/>
    <pivotField axis="axisRow" showAll="0">
      <items count="13">
        <item x="0"/>
        <item x="1"/>
        <item x="2"/>
        <item x="3"/>
        <item x="4"/>
        <item x="5"/>
        <item x="6"/>
        <item x="7"/>
        <item x="8"/>
        <item x="9"/>
        <item x="10"/>
        <item x="11"/>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items count="3">
        <item x="1"/>
        <item x="0"/>
        <item t="default"/>
      </items>
    </pivotField>
    <pivotField dataField="1" showAll="0">
      <items count="3">
        <item x="1"/>
        <item x="0"/>
        <item t="default"/>
      </items>
    </pivotField>
    <pivotField dataField="1" showAll="0"/>
    <pivotField showAll="0"/>
  </pivotFields>
  <rowFields count="1">
    <field x="1"/>
  </rowFields>
  <rowItems count="13">
    <i>
      <x/>
    </i>
    <i>
      <x v="1"/>
    </i>
    <i>
      <x v="2"/>
    </i>
    <i>
      <x v="3"/>
    </i>
    <i>
      <x v="4"/>
    </i>
    <i>
      <x v="5"/>
    </i>
    <i>
      <x v="6"/>
    </i>
    <i>
      <x v="7"/>
    </i>
    <i>
      <x v="8"/>
    </i>
    <i>
      <x v="9"/>
    </i>
    <i>
      <x v="10"/>
    </i>
    <i>
      <x v="11"/>
    </i>
    <i t="grand">
      <x/>
    </i>
  </rowItems>
  <colFields count="1">
    <field x="-2"/>
  </colFields>
  <colItems count="5">
    <i>
      <x/>
    </i>
    <i i="1">
      <x v="1"/>
    </i>
    <i i="2">
      <x v="2"/>
    </i>
    <i i="3">
      <x v="3"/>
    </i>
    <i i="4">
      <x v="4"/>
    </i>
  </colItems>
  <dataFields count="5">
    <dataField name="计数项:论文题目" fld="11" subtotal="count" baseField="0" baseItem="0"/>
    <dataField name="平均值项:影响因子" fld="72" subtotal="average" baseField="1" baseItem="0"/>
    <dataField name="求和项:if&gt;=10" fld="73" baseField="1" baseItem="0"/>
    <dataField name="求和项:if&gt;=5" fld="74" baseField="1" baseItem="0"/>
    <dataField name="求和项:if&lt;2" fld="75" baseField="1"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3" cacheId="2"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A3:B15" firstHeaderRow="1" firstDataRow="1" firstDataCol="1"/>
  <pivotFields count="11">
    <pivotField showAll="0"/>
    <pivotField axis="axisRow" showAll="0">
      <items count="12">
        <item x="0"/>
        <item x="1"/>
        <item x="2"/>
        <item x="3"/>
        <item x="4"/>
        <item x="5"/>
        <item x="6"/>
        <item x="7"/>
        <item x="8"/>
        <item x="9"/>
        <item x="10"/>
        <item t="default"/>
      </items>
    </pivotField>
    <pivotField showAll="0"/>
    <pivotField showAll="0"/>
    <pivotField dataField="1" showAll="0"/>
    <pivotField showAll="0"/>
    <pivotField showAll="0"/>
    <pivotField showAll="0"/>
    <pivotField showAll="0"/>
    <pivotField showAll="0"/>
    <pivotField showAll="0"/>
  </pivotFields>
  <rowFields count="1">
    <field x="1"/>
  </rowFields>
  <rowItems count="12">
    <i>
      <x/>
    </i>
    <i>
      <x v="1"/>
    </i>
    <i>
      <x v="2"/>
    </i>
    <i>
      <x v="3"/>
    </i>
    <i>
      <x v="4"/>
    </i>
    <i>
      <x v="5"/>
    </i>
    <i>
      <x v="6"/>
    </i>
    <i>
      <x v="7"/>
    </i>
    <i>
      <x v="8"/>
    </i>
    <i>
      <x v="9"/>
    </i>
    <i>
      <x v="10"/>
    </i>
    <i t="grand">
      <x/>
    </i>
  </rowItems>
  <colItems count="1">
    <i/>
  </colItems>
  <dataFields count="1">
    <dataField name="计数项:论文题目" fld="4"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savedrecs4" connectionId="13"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savedrecs1" connectionId="2"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savedrecs2_1" connectionId="8"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savedrecs4_1" connectionId="15"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savedrecs4" connectionId="1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savedrecs3" connectionId="9"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savedrecs2" connectionId="5"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savedrecs1" connectionId="1"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savedrecs1_1" connectionId="4"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savedrecs3_1" connectionId="12"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savedrecs3_2" connectionId="11"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savedrecs2_2" connectionId="7"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savedrecs1_2"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queryTable" Target="../queryTables/queryTable1.xml"/><Relationship Id="rId1" Type="http://schemas.openxmlformats.org/officeDocument/2006/relationships/printerSettings" Target="../printerSettings/printerSettings1.bin"/><Relationship Id="rId5" Type="http://schemas.openxmlformats.org/officeDocument/2006/relationships/queryTable" Target="../queryTables/queryTable4.xml"/><Relationship Id="rId4" Type="http://schemas.openxmlformats.org/officeDocument/2006/relationships/queryTable" Target="../queryTables/queryTable3.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8" Type="http://schemas.openxmlformats.org/officeDocument/2006/relationships/queryTable" Target="../queryTables/queryTable7.xml"/><Relationship Id="rId13" Type="http://schemas.openxmlformats.org/officeDocument/2006/relationships/queryTable" Target="../queryTables/queryTable12.xml"/><Relationship Id="rId3" Type="http://schemas.openxmlformats.org/officeDocument/2006/relationships/hyperlink" Target="http://rw.njau.edu.cn/" TargetMode="External"/><Relationship Id="rId7" Type="http://schemas.openxmlformats.org/officeDocument/2006/relationships/queryTable" Target="../queryTables/queryTable6.xml"/><Relationship Id="rId12" Type="http://schemas.openxmlformats.org/officeDocument/2006/relationships/queryTable" Target="../queryTables/queryTable11.xml"/><Relationship Id="rId2" Type="http://schemas.openxmlformats.org/officeDocument/2006/relationships/hyperlink" Target="http://rdc.njau.edu.cn/" TargetMode="External"/><Relationship Id="rId1" Type="http://schemas.openxmlformats.org/officeDocument/2006/relationships/hyperlink" Target="http://rdc.njau.edu.cn/" TargetMode="External"/><Relationship Id="rId6" Type="http://schemas.openxmlformats.org/officeDocument/2006/relationships/queryTable" Target="../queryTables/queryTable5.xml"/><Relationship Id="rId11" Type="http://schemas.openxmlformats.org/officeDocument/2006/relationships/queryTable" Target="../queryTables/queryTable10.xml"/><Relationship Id="rId5" Type="http://schemas.openxmlformats.org/officeDocument/2006/relationships/drawing" Target="../drawings/drawing1.xml"/><Relationship Id="rId10" Type="http://schemas.openxmlformats.org/officeDocument/2006/relationships/queryTable" Target="../queryTables/queryTable9.xml"/><Relationship Id="rId4" Type="http://schemas.openxmlformats.org/officeDocument/2006/relationships/printerSettings" Target="../printerSettings/printerSettings2.bin"/><Relationship Id="rId9" Type="http://schemas.openxmlformats.org/officeDocument/2006/relationships/queryTable" Target="../queryTables/queryTable8.xml"/></Relationships>
</file>

<file path=xl/worksheets/_rels/sheet4.xml.rels><?xml version="1.0" encoding="UTF-8" standalone="yes"?>
<Relationships xmlns="http://schemas.openxmlformats.org/package/2006/relationships"><Relationship Id="rId1" Type="http://schemas.openxmlformats.org/officeDocument/2006/relationships/queryTable" Target="../queryTables/queryTable1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980"/>
  <sheetViews>
    <sheetView topLeftCell="A45" workbookViewId="0">
      <selection activeCell="A45" sqref="A45"/>
    </sheetView>
  </sheetViews>
  <sheetFormatPr defaultRowHeight="13.5" x14ac:dyDescent="0.15"/>
  <cols>
    <col min="1" max="1" width="3.5" bestFit="1" customWidth="1"/>
    <col min="2" max="2" width="81" bestFit="1" customWidth="1"/>
    <col min="3" max="5" width="3.5" bestFit="1" customWidth="1"/>
    <col min="6" max="6" width="81" bestFit="1" customWidth="1"/>
    <col min="7" max="8" width="3.5" bestFit="1" customWidth="1"/>
    <col min="9" max="10" width="81" bestFit="1" customWidth="1"/>
    <col min="11" max="12" width="3.5" bestFit="1" customWidth="1"/>
    <col min="13" max="13" width="8.5" bestFit="1" customWidth="1"/>
    <col min="14" max="14" width="29.375" customWidth="1"/>
    <col min="15" max="15" width="78.25" customWidth="1"/>
    <col min="16" max="16" width="17.25" customWidth="1"/>
    <col min="17" max="17" width="18.375" customWidth="1"/>
    <col min="18" max="18" width="77.125" customWidth="1"/>
    <col min="19" max="19" width="3.5" bestFit="1" customWidth="1"/>
    <col min="20" max="21" width="81" bestFit="1" customWidth="1"/>
    <col min="22" max="22" width="3.5" bestFit="1" customWidth="1"/>
    <col min="23" max="29" width="81" bestFit="1" customWidth="1"/>
    <col min="30" max="30" width="3.5" bestFit="1" customWidth="1"/>
    <col min="31" max="31" width="4.5" bestFit="1" customWidth="1"/>
    <col min="32" max="33" width="3.5" bestFit="1" customWidth="1"/>
    <col min="34" max="34" width="3.5" customWidth="1"/>
    <col min="35" max="35" width="4.5" bestFit="1" customWidth="1"/>
    <col min="36" max="36" width="72.625" bestFit="1" customWidth="1"/>
    <col min="37" max="37" width="20.5" bestFit="1" customWidth="1"/>
    <col min="38" max="38" width="81" bestFit="1" customWidth="1"/>
    <col min="39" max="40" width="10.5" bestFit="1" customWidth="1"/>
    <col min="41" max="41" width="3.5" bestFit="1" customWidth="1"/>
    <col min="42" max="42" width="22.75" bestFit="1" customWidth="1"/>
    <col min="43" max="43" width="52.75" customWidth="1"/>
    <col min="44" max="44" width="8.5" bestFit="1" customWidth="1"/>
    <col min="45" max="46" width="5.5" bestFit="1" customWidth="1"/>
    <col min="47" max="47" width="7.25" customWidth="1"/>
    <col min="48" max="51" width="3.5" bestFit="1" customWidth="1"/>
    <col min="52" max="53" width="6.5" bestFit="1" customWidth="1"/>
    <col min="54" max="54" width="9.5" customWidth="1"/>
    <col min="55" max="55" width="40.5" customWidth="1"/>
    <col min="56" max="57" width="3.5" bestFit="1" customWidth="1"/>
    <col min="58" max="59" width="81" bestFit="1" customWidth="1"/>
    <col min="60" max="60" width="6.5" bestFit="1" customWidth="1"/>
    <col min="61" max="61" width="21.625" bestFit="1" customWidth="1"/>
    <col min="62" max="62" width="9.5" bestFit="1" customWidth="1"/>
  </cols>
  <sheetData>
    <row r="1" spans="1:6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row>
    <row r="2" spans="1:62" x14ac:dyDescent="0.15">
      <c r="A2" t="s">
        <v>62</v>
      </c>
      <c r="B2" t="s">
        <v>63</v>
      </c>
      <c r="F2" t="s">
        <v>64</v>
      </c>
      <c r="I2" t="s">
        <v>65</v>
      </c>
      <c r="J2" t="s">
        <v>66</v>
      </c>
      <c r="M2" t="s">
        <v>67</v>
      </c>
      <c r="N2" t="s">
        <v>68</v>
      </c>
      <c r="T2" t="s">
        <v>69</v>
      </c>
      <c r="U2" t="s">
        <v>70</v>
      </c>
      <c r="W2" t="s">
        <v>71</v>
      </c>
      <c r="X2" t="s">
        <v>72</v>
      </c>
      <c r="Y2" t="s">
        <v>73</v>
      </c>
      <c r="AB2" t="s">
        <v>74</v>
      </c>
      <c r="AC2" t="s">
        <v>75</v>
      </c>
      <c r="AE2">
        <v>40</v>
      </c>
      <c r="AF2">
        <v>0</v>
      </c>
      <c r="AG2">
        <v>0</v>
      </c>
      <c r="AH2">
        <v>2</v>
      </c>
      <c r="AI2">
        <v>2</v>
      </c>
      <c r="AJ2" t="s">
        <v>76</v>
      </c>
      <c r="AK2" t="s">
        <v>77</v>
      </c>
      <c r="AL2" t="s">
        <v>78</v>
      </c>
      <c r="AM2" t="s">
        <v>79</v>
      </c>
      <c r="AN2" t="s">
        <v>80</v>
      </c>
      <c r="AP2" t="s">
        <v>81</v>
      </c>
      <c r="AQ2" t="s">
        <v>82</v>
      </c>
      <c r="AR2" s="1">
        <v>42536</v>
      </c>
      <c r="AS2">
        <v>2016</v>
      </c>
      <c r="AT2">
        <v>201</v>
      </c>
      <c r="AZ2">
        <v>237</v>
      </c>
      <c r="BA2">
        <v>242</v>
      </c>
      <c r="BC2" t="s">
        <v>83</v>
      </c>
      <c r="BE2">
        <v>6</v>
      </c>
      <c r="BF2" t="s">
        <v>84</v>
      </c>
      <c r="BG2" t="s">
        <v>85</v>
      </c>
      <c r="BH2" t="s">
        <v>86</v>
      </c>
      <c r="BI2" t="s">
        <v>87</v>
      </c>
    </row>
    <row r="3" spans="1:62" x14ac:dyDescent="0.15">
      <c r="A3" t="s">
        <v>62</v>
      </c>
      <c r="B3" t="s">
        <v>88</v>
      </c>
      <c r="F3" t="s">
        <v>89</v>
      </c>
      <c r="I3" t="s">
        <v>90</v>
      </c>
      <c r="J3" t="s">
        <v>66</v>
      </c>
      <c r="M3" t="s">
        <v>67</v>
      </c>
      <c r="N3" t="s">
        <v>68</v>
      </c>
      <c r="T3" t="s">
        <v>91</v>
      </c>
      <c r="U3" t="s">
        <v>92</v>
      </c>
      <c r="W3" t="s">
        <v>93</v>
      </c>
      <c r="X3" t="s">
        <v>94</v>
      </c>
      <c r="Y3" t="s">
        <v>95</v>
      </c>
      <c r="AB3" t="s">
        <v>96</v>
      </c>
      <c r="AC3" t="s">
        <v>97</v>
      </c>
      <c r="AE3">
        <v>31</v>
      </c>
      <c r="AF3">
        <v>0</v>
      </c>
      <c r="AG3">
        <v>0</v>
      </c>
      <c r="AH3">
        <v>2</v>
      </c>
      <c r="AI3">
        <v>2</v>
      </c>
      <c r="AJ3" t="s">
        <v>76</v>
      </c>
      <c r="AK3" t="s">
        <v>77</v>
      </c>
      <c r="AL3" t="s">
        <v>78</v>
      </c>
      <c r="AM3" t="s">
        <v>79</v>
      </c>
      <c r="AN3" t="s">
        <v>80</v>
      </c>
      <c r="AP3" t="s">
        <v>81</v>
      </c>
      <c r="AQ3" t="s">
        <v>82</v>
      </c>
      <c r="AR3" s="1">
        <v>42505</v>
      </c>
      <c r="AS3">
        <v>2016</v>
      </c>
      <c r="AT3">
        <v>199</v>
      </c>
      <c r="AZ3">
        <v>885</v>
      </c>
      <c r="BA3">
        <v>892</v>
      </c>
      <c r="BC3" t="s">
        <v>98</v>
      </c>
      <c r="BE3">
        <v>8</v>
      </c>
      <c r="BF3" t="s">
        <v>84</v>
      </c>
      <c r="BG3" t="s">
        <v>85</v>
      </c>
      <c r="BH3" t="s">
        <v>99</v>
      </c>
      <c r="BI3" t="s">
        <v>100</v>
      </c>
      <c r="BJ3">
        <v>26776048</v>
      </c>
    </row>
    <row r="4" spans="1:62" x14ac:dyDescent="0.15">
      <c r="A4" t="s">
        <v>62</v>
      </c>
      <c r="B4" t="s">
        <v>101</v>
      </c>
      <c r="F4" t="s">
        <v>102</v>
      </c>
      <c r="I4" t="s">
        <v>103</v>
      </c>
      <c r="J4" t="s">
        <v>104</v>
      </c>
      <c r="M4" t="s">
        <v>67</v>
      </c>
      <c r="N4" t="s">
        <v>68</v>
      </c>
      <c r="T4" t="s">
        <v>105</v>
      </c>
      <c r="U4" t="s">
        <v>106</v>
      </c>
      <c r="W4" t="s">
        <v>107</v>
      </c>
      <c r="X4" t="s">
        <v>108</v>
      </c>
      <c r="Y4" t="s">
        <v>109</v>
      </c>
      <c r="AB4" t="s">
        <v>110</v>
      </c>
      <c r="AC4" t="s">
        <v>111</v>
      </c>
      <c r="AE4">
        <v>31</v>
      </c>
      <c r="AF4">
        <v>0</v>
      </c>
      <c r="AG4">
        <v>0</v>
      </c>
      <c r="AH4">
        <v>19</v>
      </c>
      <c r="AI4">
        <v>19</v>
      </c>
      <c r="AJ4" t="s">
        <v>112</v>
      </c>
      <c r="AK4" t="s">
        <v>113</v>
      </c>
      <c r="AL4" t="s">
        <v>114</v>
      </c>
      <c r="AM4" t="s">
        <v>115</v>
      </c>
      <c r="AN4" t="s">
        <v>116</v>
      </c>
      <c r="AP4" t="s">
        <v>117</v>
      </c>
      <c r="AQ4" t="s">
        <v>118</v>
      </c>
      <c r="AR4" t="s">
        <v>119</v>
      </c>
      <c r="AS4">
        <v>2016</v>
      </c>
      <c r="AT4">
        <v>30</v>
      </c>
      <c r="AZ4">
        <v>28</v>
      </c>
      <c r="BA4">
        <v>34</v>
      </c>
      <c r="BC4" t="s">
        <v>120</v>
      </c>
      <c r="BE4">
        <v>7</v>
      </c>
      <c r="BF4" t="s">
        <v>121</v>
      </c>
      <c r="BG4" t="s">
        <v>122</v>
      </c>
      <c r="BH4" t="s">
        <v>123</v>
      </c>
      <c r="BI4" t="s">
        <v>124</v>
      </c>
      <c r="BJ4">
        <v>26703199</v>
      </c>
    </row>
    <row r="5" spans="1:62" x14ac:dyDescent="0.15">
      <c r="A5" t="s">
        <v>62</v>
      </c>
      <c r="B5" t="s">
        <v>125</v>
      </c>
      <c r="F5" t="s">
        <v>126</v>
      </c>
      <c r="I5" t="s">
        <v>127</v>
      </c>
      <c r="J5" t="s">
        <v>128</v>
      </c>
      <c r="M5" t="s">
        <v>67</v>
      </c>
      <c r="N5" t="s">
        <v>68</v>
      </c>
      <c r="T5" t="s">
        <v>129</v>
      </c>
      <c r="U5" t="s">
        <v>130</v>
      </c>
      <c r="W5" t="s">
        <v>131</v>
      </c>
      <c r="X5" t="s">
        <v>132</v>
      </c>
      <c r="Y5" t="s">
        <v>133</v>
      </c>
      <c r="AB5" t="s">
        <v>134</v>
      </c>
      <c r="AC5" t="s">
        <v>135</v>
      </c>
      <c r="AE5">
        <v>38</v>
      </c>
      <c r="AF5">
        <v>0</v>
      </c>
      <c r="AG5">
        <v>0</v>
      </c>
      <c r="AH5">
        <v>0</v>
      </c>
      <c r="AI5">
        <v>0</v>
      </c>
      <c r="AJ5" t="s">
        <v>136</v>
      </c>
      <c r="AK5" t="s">
        <v>77</v>
      </c>
      <c r="AL5" t="s">
        <v>137</v>
      </c>
      <c r="AM5" t="s">
        <v>138</v>
      </c>
      <c r="AN5" t="s">
        <v>139</v>
      </c>
      <c r="AP5" t="s">
        <v>140</v>
      </c>
      <c r="AQ5" t="s">
        <v>141</v>
      </c>
      <c r="AR5" s="1">
        <v>42475</v>
      </c>
      <c r="AS5">
        <v>2016</v>
      </c>
      <c r="AT5">
        <v>48</v>
      </c>
      <c r="AZ5">
        <v>55</v>
      </c>
      <c r="BA5">
        <v>66</v>
      </c>
      <c r="BC5" t="s">
        <v>142</v>
      </c>
      <c r="BE5">
        <v>12</v>
      </c>
      <c r="BF5" t="s">
        <v>143</v>
      </c>
      <c r="BG5" t="s">
        <v>144</v>
      </c>
      <c r="BH5" t="s">
        <v>145</v>
      </c>
      <c r="BI5" t="s">
        <v>146</v>
      </c>
    </row>
    <row r="6" spans="1:62" x14ac:dyDescent="0.15">
      <c r="A6" t="s">
        <v>62</v>
      </c>
      <c r="B6" t="s">
        <v>147</v>
      </c>
      <c r="F6" t="s">
        <v>148</v>
      </c>
      <c r="I6" t="s">
        <v>149</v>
      </c>
      <c r="J6" t="s">
        <v>150</v>
      </c>
      <c r="M6" t="s">
        <v>67</v>
      </c>
      <c r="N6" t="s">
        <v>68</v>
      </c>
      <c r="T6" t="s">
        <v>151</v>
      </c>
      <c r="U6" t="s">
        <v>152</v>
      </c>
      <c r="W6" t="s">
        <v>153</v>
      </c>
      <c r="X6" t="s">
        <v>154</v>
      </c>
      <c r="Y6" t="s">
        <v>155</v>
      </c>
      <c r="AB6" t="s">
        <v>156</v>
      </c>
      <c r="AC6" t="s">
        <v>157</v>
      </c>
      <c r="AE6">
        <v>40</v>
      </c>
      <c r="AF6">
        <v>0</v>
      </c>
      <c r="AG6">
        <v>0</v>
      </c>
      <c r="AH6">
        <v>19</v>
      </c>
      <c r="AI6">
        <v>19</v>
      </c>
      <c r="AJ6" t="s">
        <v>158</v>
      </c>
      <c r="AK6" t="s">
        <v>77</v>
      </c>
      <c r="AL6" t="s">
        <v>159</v>
      </c>
      <c r="AM6" t="s">
        <v>160</v>
      </c>
      <c r="AN6" t="s">
        <v>161</v>
      </c>
      <c r="AP6" t="s">
        <v>162</v>
      </c>
      <c r="AQ6" t="s">
        <v>163</v>
      </c>
      <c r="AR6" s="1">
        <v>42475</v>
      </c>
      <c r="AS6">
        <v>2016</v>
      </c>
      <c r="AT6">
        <v>78</v>
      </c>
      <c r="AZ6">
        <v>67</v>
      </c>
      <c r="BA6">
        <v>72</v>
      </c>
      <c r="BC6" t="s">
        <v>164</v>
      </c>
      <c r="BE6">
        <v>6</v>
      </c>
      <c r="BF6" t="s">
        <v>165</v>
      </c>
      <c r="BG6" t="s">
        <v>166</v>
      </c>
      <c r="BH6" t="s">
        <v>167</v>
      </c>
      <c r="BI6" t="s">
        <v>168</v>
      </c>
    </row>
    <row r="7" spans="1:62" x14ac:dyDescent="0.15">
      <c r="A7" t="s">
        <v>62</v>
      </c>
      <c r="B7" t="s">
        <v>169</v>
      </c>
      <c r="F7" t="s">
        <v>170</v>
      </c>
      <c r="I7" t="s">
        <v>171</v>
      </c>
      <c r="J7" t="s">
        <v>66</v>
      </c>
      <c r="M7" t="s">
        <v>67</v>
      </c>
      <c r="N7" t="s">
        <v>68</v>
      </c>
      <c r="T7" t="s">
        <v>172</v>
      </c>
      <c r="U7" t="s">
        <v>173</v>
      </c>
      <c r="W7" t="s">
        <v>174</v>
      </c>
      <c r="X7" t="s">
        <v>175</v>
      </c>
      <c r="Y7" t="s">
        <v>176</v>
      </c>
      <c r="AB7" t="s">
        <v>177</v>
      </c>
      <c r="AC7" t="s">
        <v>178</v>
      </c>
      <c r="AE7">
        <v>37</v>
      </c>
      <c r="AF7">
        <v>0</v>
      </c>
      <c r="AG7">
        <v>0</v>
      </c>
      <c r="AH7">
        <v>88</v>
      </c>
      <c r="AI7">
        <v>88</v>
      </c>
      <c r="AJ7" t="s">
        <v>76</v>
      </c>
      <c r="AK7" t="s">
        <v>77</v>
      </c>
      <c r="AL7" t="s">
        <v>78</v>
      </c>
      <c r="AM7" t="s">
        <v>79</v>
      </c>
      <c r="AN7" t="s">
        <v>80</v>
      </c>
      <c r="AP7" t="s">
        <v>81</v>
      </c>
      <c r="AQ7" t="s">
        <v>82</v>
      </c>
      <c r="AR7" s="1">
        <v>42475</v>
      </c>
      <c r="AS7">
        <v>2016</v>
      </c>
      <c r="AT7">
        <v>197</v>
      </c>
      <c r="AV7" t="s">
        <v>179</v>
      </c>
      <c r="AZ7">
        <v>516</v>
      </c>
      <c r="BA7">
        <v>521</v>
      </c>
      <c r="BC7" t="s">
        <v>180</v>
      </c>
      <c r="BE7">
        <v>6</v>
      </c>
      <c r="BF7" t="s">
        <v>84</v>
      </c>
      <c r="BG7" t="s">
        <v>85</v>
      </c>
      <c r="BH7" t="s">
        <v>181</v>
      </c>
      <c r="BI7" t="s">
        <v>182</v>
      </c>
      <c r="BJ7">
        <v>26616983</v>
      </c>
    </row>
    <row r="8" spans="1:62" x14ac:dyDescent="0.15">
      <c r="A8" t="s">
        <v>62</v>
      </c>
      <c r="B8" t="s">
        <v>183</v>
      </c>
      <c r="F8" t="s">
        <v>184</v>
      </c>
      <c r="I8" t="s">
        <v>185</v>
      </c>
      <c r="J8" t="s">
        <v>186</v>
      </c>
      <c r="M8" t="s">
        <v>67</v>
      </c>
      <c r="N8" t="s">
        <v>68</v>
      </c>
      <c r="T8" t="s">
        <v>187</v>
      </c>
      <c r="U8" t="s">
        <v>188</v>
      </c>
      <c r="W8" t="s">
        <v>189</v>
      </c>
      <c r="X8" t="s">
        <v>190</v>
      </c>
      <c r="Y8" t="s">
        <v>191</v>
      </c>
      <c r="AB8" t="s">
        <v>192</v>
      </c>
      <c r="AC8" t="s">
        <v>193</v>
      </c>
      <c r="AE8">
        <v>41</v>
      </c>
      <c r="AF8">
        <v>0</v>
      </c>
      <c r="AG8">
        <v>0</v>
      </c>
      <c r="AH8">
        <v>0</v>
      </c>
      <c r="AI8">
        <v>0</v>
      </c>
      <c r="AJ8" t="s">
        <v>112</v>
      </c>
      <c r="AK8" t="s">
        <v>113</v>
      </c>
      <c r="AL8" t="s">
        <v>114</v>
      </c>
      <c r="AM8" t="s">
        <v>194</v>
      </c>
      <c r="AN8" t="s">
        <v>195</v>
      </c>
      <c r="AP8" t="s">
        <v>196</v>
      </c>
      <c r="AQ8" t="s">
        <v>197</v>
      </c>
      <c r="AR8" t="s">
        <v>198</v>
      </c>
      <c r="AS8">
        <v>2016</v>
      </c>
      <c r="AT8">
        <v>67</v>
      </c>
      <c r="AZ8">
        <v>106</v>
      </c>
      <c r="BA8">
        <v>111</v>
      </c>
      <c r="BC8" t="s">
        <v>199</v>
      </c>
      <c r="BE8">
        <v>6</v>
      </c>
      <c r="BF8" t="s">
        <v>200</v>
      </c>
      <c r="BG8" t="s">
        <v>200</v>
      </c>
      <c r="BH8" t="s">
        <v>201</v>
      </c>
      <c r="BI8" t="s">
        <v>202</v>
      </c>
    </row>
    <row r="9" spans="1:62" x14ac:dyDescent="0.15">
      <c r="A9" t="s">
        <v>62</v>
      </c>
      <c r="B9" t="s">
        <v>203</v>
      </c>
      <c r="F9" t="s">
        <v>204</v>
      </c>
      <c r="I9" t="s">
        <v>205</v>
      </c>
      <c r="J9" t="s">
        <v>206</v>
      </c>
      <c r="M9" t="s">
        <v>67</v>
      </c>
      <c r="N9" t="s">
        <v>68</v>
      </c>
      <c r="U9" t="s">
        <v>207</v>
      </c>
      <c r="W9" t="s">
        <v>208</v>
      </c>
      <c r="X9" t="s">
        <v>209</v>
      </c>
      <c r="Y9" t="s">
        <v>210</v>
      </c>
      <c r="AB9" t="s">
        <v>211</v>
      </c>
      <c r="AC9" t="s">
        <v>212</v>
      </c>
      <c r="AE9">
        <v>29</v>
      </c>
      <c r="AF9">
        <v>0</v>
      </c>
      <c r="AG9">
        <v>0</v>
      </c>
      <c r="AH9">
        <v>17</v>
      </c>
      <c r="AI9">
        <v>17</v>
      </c>
      <c r="AJ9" t="s">
        <v>213</v>
      </c>
      <c r="AK9" t="s">
        <v>214</v>
      </c>
      <c r="AL9" t="s">
        <v>215</v>
      </c>
      <c r="AM9" t="s">
        <v>216</v>
      </c>
      <c r="AN9" t="s">
        <v>217</v>
      </c>
      <c r="AP9" t="s">
        <v>218</v>
      </c>
      <c r="AQ9" t="s">
        <v>219</v>
      </c>
      <c r="AR9" t="s">
        <v>198</v>
      </c>
      <c r="AS9">
        <v>2016</v>
      </c>
      <c r="AT9">
        <v>51</v>
      </c>
      <c r="AU9">
        <v>7</v>
      </c>
      <c r="AZ9">
        <v>3525</v>
      </c>
      <c r="BA9">
        <v>3535</v>
      </c>
      <c r="BC9" t="s">
        <v>220</v>
      </c>
      <c r="BE9">
        <v>11</v>
      </c>
      <c r="BF9" t="s">
        <v>221</v>
      </c>
      <c r="BG9" t="s">
        <v>222</v>
      </c>
      <c r="BH9" t="s">
        <v>223</v>
      </c>
      <c r="BI9" t="s">
        <v>224</v>
      </c>
    </row>
    <row r="10" spans="1:62" x14ac:dyDescent="0.15">
      <c r="A10" t="s">
        <v>62</v>
      </c>
      <c r="B10" t="s">
        <v>225</v>
      </c>
      <c r="F10" t="s">
        <v>226</v>
      </c>
      <c r="I10" t="s">
        <v>227</v>
      </c>
      <c r="J10" t="s">
        <v>66</v>
      </c>
      <c r="M10" t="s">
        <v>67</v>
      </c>
      <c r="N10" t="s">
        <v>68</v>
      </c>
      <c r="T10" t="s">
        <v>228</v>
      </c>
      <c r="U10" t="s">
        <v>229</v>
      </c>
      <c r="W10" t="s">
        <v>230</v>
      </c>
      <c r="X10" t="s">
        <v>231</v>
      </c>
      <c r="Y10" t="s">
        <v>232</v>
      </c>
      <c r="AB10" t="s">
        <v>233</v>
      </c>
      <c r="AC10" t="s">
        <v>234</v>
      </c>
      <c r="AE10">
        <v>31</v>
      </c>
      <c r="AF10">
        <v>0</v>
      </c>
      <c r="AG10">
        <v>0</v>
      </c>
      <c r="AH10">
        <v>35</v>
      </c>
      <c r="AI10">
        <v>35</v>
      </c>
      <c r="AJ10" t="s">
        <v>76</v>
      </c>
      <c r="AK10" t="s">
        <v>77</v>
      </c>
      <c r="AL10" t="s">
        <v>78</v>
      </c>
      <c r="AM10" t="s">
        <v>79</v>
      </c>
      <c r="AN10" t="s">
        <v>80</v>
      </c>
      <c r="AP10" t="s">
        <v>81</v>
      </c>
      <c r="AQ10" t="s">
        <v>82</v>
      </c>
      <c r="AR10" s="1">
        <v>42461</v>
      </c>
      <c r="AS10">
        <v>2016</v>
      </c>
      <c r="AT10">
        <v>196</v>
      </c>
      <c r="AZ10">
        <v>42</v>
      </c>
      <c r="BA10">
        <v>49</v>
      </c>
      <c r="BC10" t="s">
        <v>235</v>
      </c>
      <c r="BE10">
        <v>8</v>
      </c>
      <c r="BF10" t="s">
        <v>84</v>
      </c>
      <c r="BG10" t="s">
        <v>85</v>
      </c>
      <c r="BH10" t="s">
        <v>236</v>
      </c>
      <c r="BI10" t="s">
        <v>237</v>
      </c>
      <c r="BJ10">
        <v>26593463</v>
      </c>
    </row>
    <row r="11" spans="1:62" x14ac:dyDescent="0.15">
      <c r="A11" t="s">
        <v>62</v>
      </c>
      <c r="B11" t="s">
        <v>238</v>
      </c>
      <c r="F11" t="s">
        <v>239</v>
      </c>
      <c r="I11" t="s">
        <v>240</v>
      </c>
      <c r="J11" t="s">
        <v>66</v>
      </c>
      <c r="M11" t="s">
        <v>67</v>
      </c>
      <c r="N11" t="s">
        <v>68</v>
      </c>
      <c r="T11" t="s">
        <v>241</v>
      </c>
      <c r="U11" t="s">
        <v>242</v>
      </c>
      <c r="W11" t="s">
        <v>243</v>
      </c>
      <c r="X11" t="s">
        <v>244</v>
      </c>
      <c r="Y11" t="s">
        <v>245</v>
      </c>
      <c r="AB11" t="s">
        <v>246</v>
      </c>
      <c r="AC11" t="s">
        <v>247</v>
      </c>
      <c r="AE11">
        <v>21</v>
      </c>
      <c r="AF11">
        <v>0</v>
      </c>
      <c r="AG11">
        <v>0</v>
      </c>
      <c r="AH11">
        <v>30</v>
      </c>
      <c r="AI11">
        <v>30</v>
      </c>
      <c r="AJ11" t="s">
        <v>76</v>
      </c>
      <c r="AK11" t="s">
        <v>77</v>
      </c>
      <c r="AL11" t="s">
        <v>78</v>
      </c>
      <c r="AM11" t="s">
        <v>79</v>
      </c>
      <c r="AN11" t="s">
        <v>80</v>
      </c>
      <c r="AP11" t="s">
        <v>81</v>
      </c>
      <c r="AQ11" t="s">
        <v>82</v>
      </c>
      <c r="AR11" s="1">
        <v>42461</v>
      </c>
      <c r="AS11">
        <v>2016</v>
      </c>
      <c r="AT11">
        <v>196</v>
      </c>
      <c r="AZ11">
        <v>83</v>
      </c>
      <c r="BA11">
        <v>89</v>
      </c>
      <c r="BC11" t="s">
        <v>248</v>
      </c>
      <c r="BE11">
        <v>7</v>
      </c>
      <c r="BF11" t="s">
        <v>84</v>
      </c>
      <c r="BG11" t="s">
        <v>85</v>
      </c>
      <c r="BH11" t="s">
        <v>236</v>
      </c>
      <c r="BI11" t="s">
        <v>249</v>
      </c>
      <c r="BJ11">
        <v>26593468</v>
      </c>
    </row>
    <row r="12" spans="1:62" x14ac:dyDescent="0.15">
      <c r="A12" t="s">
        <v>62</v>
      </c>
      <c r="B12" t="s">
        <v>250</v>
      </c>
      <c r="F12" t="s">
        <v>251</v>
      </c>
      <c r="I12" t="s">
        <v>252</v>
      </c>
      <c r="J12" t="s">
        <v>66</v>
      </c>
      <c r="M12" t="s">
        <v>67</v>
      </c>
      <c r="N12" t="s">
        <v>68</v>
      </c>
      <c r="T12" t="s">
        <v>253</v>
      </c>
      <c r="U12" t="s">
        <v>254</v>
      </c>
      <c r="W12" t="s">
        <v>255</v>
      </c>
      <c r="X12" t="s">
        <v>256</v>
      </c>
      <c r="Y12" t="s">
        <v>232</v>
      </c>
      <c r="AB12" t="s">
        <v>257</v>
      </c>
      <c r="AC12" t="s">
        <v>258</v>
      </c>
      <c r="AE12">
        <v>37</v>
      </c>
      <c r="AF12">
        <v>0</v>
      </c>
      <c r="AG12">
        <v>0</v>
      </c>
      <c r="AH12">
        <v>48</v>
      </c>
      <c r="AI12">
        <v>48</v>
      </c>
      <c r="AJ12" t="s">
        <v>76</v>
      </c>
      <c r="AK12" t="s">
        <v>77</v>
      </c>
      <c r="AL12" t="s">
        <v>78</v>
      </c>
      <c r="AM12" t="s">
        <v>79</v>
      </c>
      <c r="AN12" t="s">
        <v>80</v>
      </c>
      <c r="AP12" t="s">
        <v>81</v>
      </c>
      <c r="AQ12" t="s">
        <v>82</v>
      </c>
      <c r="AR12" s="1">
        <v>42461</v>
      </c>
      <c r="AS12">
        <v>2016</v>
      </c>
      <c r="AT12">
        <v>196</v>
      </c>
      <c r="AZ12">
        <v>388</v>
      </c>
      <c r="BA12">
        <v>395</v>
      </c>
      <c r="BC12" t="s">
        <v>259</v>
      </c>
      <c r="BE12">
        <v>8</v>
      </c>
      <c r="BF12" t="s">
        <v>84</v>
      </c>
      <c r="BG12" t="s">
        <v>85</v>
      </c>
      <c r="BH12" t="s">
        <v>236</v>
      </c>
      <c r="BI12" t="s">
        <v>260</v>
      </c>
      <c r="BJ12">
        <v>26593506</v>
      </c>
    </row>
    <row r="13" spans="1:62" x14ac:dyDescent="0.15">
      <c r="A13" t="s">
        <v>62</v>
      </c>
      <c r="B13" t="s">
        <v>261</v>
      </c>
      <c r="F13" t="s">
        <v>262</v>
      </c>
      <c r="I13" t="s">
        <v>263</v>
      </c>
      <c r="J13" t="s">
        <v>66</v>
      </c>
      <c r="M13" t="s">
        <v>67</v>
      </c>
      <c r="N13" t="s">
        <v>68</v>
      </c>
      <c r="T13" t="s">
        <v>264</v>
      </c>
      <c r="U13" t="s">
        <v>265</v>
      </c>
      <c r="W13" t="s">
        <v>266</v>
      </c>
      <c r="X13" t="s">
        <v>267</v>
      </c>
      <c r="Y13" t="s">
        <v>268</v>
      </c>
      <c r="AB13" t="s">
        <v>269</v>
      </c>
      <c r="AC13" t="s">
        <v>270</v>
      </c>
      <c r="AE13">
        <v>31</v>
      </c>
      <c r="AF13">
        <v>0</v>
      </c>
      <c r="AG13">
        <v>0</v>
      </c>
      <c r="AH13">
        <v>61</v>
      </c>
      <c r="AI13">
        <v>61</v>
      </c>
      <c r="AJ13" t="s">
        <v>76</v>
      </c>
      <c r="AK13" t="s">
        <v>77</v>
      </c>
      <c r="AL13" t="s">
        <v>78</v>
      </c>
      <c r="AM13" t="s">
        <v>79</v>
      </c>
      <c r="AN13" t="s">
        <v>80</v>
      </c>
      <c r="AP13" t="s">
        <v>81</v>
      </c>
      <c r="AQ13" t="s">
        <v>82</v>
      </c>
      <c r="AR13" s="1">
        <v>42461</v>
      </c>
      <c r="AS13">
        <v>2016</v>
      </c>
      <c r="AT13">
        <v>196</v>
      </c>
      <c r="AZ13">
        <v>860</v>
      </c>
      <c r="BA13">
        <v>866</v>
      </c>
      <c r="BC13" t="s">
        <v>271</v>
      </c>
      <c r="BE13">
        <v>7</v>
      </c>
      <c r="BF13" t="s">
        <v>84</v>
      </c>
      <c r="BG13" t="s">
        <v>85</v>
      </c>
      <c r="BH13" t="s">
        <v>236</v>
      </c>
      <c r="BI13" t="s">
        <v>272</v>
      </c>
      <c r="BJ13">
        <v>26593566</v>
      </c>
    </row>
    <row r="14" spans="1:62" x14ac:dyDescent="0.15">
      <c r="A14" t="s">
        <v>62</v>
      </c>
      <c r="B14" t="s">
        <v>273</v>
      </c>
      <c r="F14" t="s">
        <v>274</v>
      </c>
      <c r="I14" t="s">
        <v>275</v>
      </c>
      <c r="J14" t="s">
        <v>276</v>
      </c>
      <c r="M14" t="s">
        <v>67</v>
      </c>
      <c r="N14" t="s">
        <v>68</v>
      </c>
      <c r="T14" t="s">
        <v>277</v>
      </c>
      <c r="U14" t="s">
        <v>278</v>
      </c>
      <c r="W14" t="s">
        <v>279</v>
      </c>
      <c r="X14" t="s">
        <v>280</v>
      </c>
      <c r="Y14" t="s">
        <v>281</v>
      </c>
      <c r="AB14" t="s">
        <v>282</v>
      </c>
      <c r="AC14" t="s">
        <v>283</v>
      </c>
      <c r="AE14">
        <v>24</v>
      </c>
      <c r="AF14">
        <v>0</v>
      </c>
      <c r="AG14">
        <v>0</v>
      </c>
      <c r="AH14">
        <v>3</v>
      </c>
      <c r="AI14">
        <v>3</v>
      </c>
      <c r="AJ14" t="s">
        <v>76</v>
      </c>
      <c r="AK14" t="s">
        <v>77</v>
      </c>
      <c r="AL14" t="s">
        <v>78</v>
      </c>
      <c r="AM14" t="s">
        <v>284</v>
      </c>
      <c r="AN14" t="s">
        <v>285</v>
      </c>
      <c r="AP14" t="s">
        <v>286</v>
      </c>
      <c r="AQ14" t="s">
        <v>287</v>
      </c>
      <c r="AR14" s="1">
        <v>42444</v>
      </c>
      <c r="AS14">
        <v>2016</v>
      </c>
      <c r="AT14">
        <v>138</v>
      </c>
      <c r="AZ14">
        <v>134</v>
      </c>
      <c r="BA14">
        <v>142</v>
      </c>
      <c r="BC14" t="s">
        <v>288</v>
      </c>
      <c r="BE14">
        <v>9</v>
      </c>
      <c r="BF14" t="s">
        <v>289</v>
      </c>
      <c r="BG14" t="s">
        <v>290</v>
      </c>
      <c r="BH14" t="s">
        <v>291</v>
      </c>
      <c r="BI14" t="s">
        <v>292</v>
      </c>
      <c r="BJ14">
        <v>26794746</v>
      </c>
    </row>
    <row r="15" spans="1:62" x14ac:dyDescent="0.15">
      <c r="A15" t="s">
        <v>62</v>
      </c>
      <c r="B15" t="s">
        <v>293</v>
      </c>
      <c r="F15" t="s">
        <v>294</v>
      </c>
      <c r="I15" t="s">
        <v>295</v>
      </c>
      <c r="J15" t="s">
        <v>296</v>
      </c>
      <c r="M15" t="s">
        <v>67</v>
      </c>
      <c r="N15" t="s">
        <v>68</v>
      </c>
      <c r="T15" t="s">
        <v>297</v>
      </c>
      <c r="U15" t="s">
        <v>298</v>
      </c>
      <c r="W15" t="s">
        <v>299</v>
      </c>
      <c r="X15" t="s">
        <v>300</v>
      </c>
      <c r="Y15" t="s">
        <v>301</v>
      </c>
      <c r="AB15" t="s">
        <v>302</v>
      </c>
      <c r="AC15" t="s">
        <v>303</v>
      </c>
      <c r="AE15">
        <v>26</v>
      </c>
      <c r="AF15">
        <v>0</v>
      </c>
      <c r="AG15">
        <v>0</v>
      </c>
      <c r="AH15">
        <v>6</v>
      </c>
      <c r="AI15">
        <v>6</v>
      </c>
      <c r="AJ15" t="s">
        <v>304</v>
      </c>
      <c r="AK15" t="s">
        <v>305</v>
      </c>
      <c r="AL15" t="s">
        <v>306</v>
      </c>
      <c r="AM15" t="s">
        <v>307</v>
      </c>
      <c r="AN15" t="s">
        <v>308</v>
      </c>
      <c r="AP15" t="s">
        <v>309</v>
      </c>
      <c r="AQ15" t="s">
        <v>310</v>
      </c>
      <c r="AR15" s="1">
        <v>42432</v>
      </c>
      <c r="AS15">
        <v>2016</v>
      </c>
      <c r="AT15">
        <v>80</v>
      </c>
      <c r="AU15">
        <v>3</v>
      </c>
      <c r="AZ15">
        <v>540</v>
      </c>
      <c r="BA15">
        <v>546</v>
      </c>
      <c r="BC15" t="s">
        <v>311</v>
      </c>
      <c r="BE15">
        <v>7</v>
      </c>
      <c r="BF15" t="s">
        <v>312</v>
      </c>
      <c r="BG15" t="s">
        <v>313</v>
      </c>
      <c r="BH15" t="s">
        <v>314</v>
      </c>
      <c r="BI15" t="s">
        <v>315</v>
      </c>
      <c r="BJ15">
        <v>26644273</v>
      </c>
    </row>
    <row r="16" spans="1:62" x14ac:dyDescent="0.15">
      <c r="A16" t="s">
        <v>62</v>
      </c>
      <c r="B16" t="s">
        <v>316</v>
      </c>
      <c r="F16" t="s">
        <v>317</v>
      </c>
      <c r="I16" t="s">
        <v>318</v>
      </c>
      <c r="J16" t="s">
        <v>319</v>
      </c>
      <c r="M16" t="s">
        <v>67</v>
      </c>
      <c r="N16" t="s">
        <v>68</v>
      </c>
      <c r="T16" t="s">
        <v>320</v>
      </c>
      <c r="U16" t="s">
        <v>321</v>
      </c>
      <c r="W16" t="s">
        <v>322</v>
      </c>
      <c r="X16" t="s">
        <v>323</v>
      </c>
      <c r="Y16" t="s">
        <v>324</v>
      </c>
      <c r="AB16" t="s">
        <v>325</v>
      </c>
      <c r="AC16" t="s">
        <v>326</v>
      </c>
      <c r="AE16">
        <v>5</v>
      </c>
      <c r="AF16">
        <v>0</v>
      </c>
      <c r="AG16">
        <v>0</v>
      </c>
      <c r="AH16">
        <v>8</v>
      </c>
      <c r="AI16">
        <v>8</v>
      </c>
      <c r="AJ16" t="s">
        <v>304</v>
      </c>
      <c r="AK16" t="s">
        <v>305</v>
      </c>
      <c r="AL16" t="s">
        <v>306</v>
      </c>
      <c r="AM16" t="s">
        <v>327</v>
      </c>
      <c r="AN16" t="s">
        <v>328</v>
      </c>
      <c r="AP16" t="s">
        <v>329</v>
      </c>
      <c r="AQ16" t="s">
        <v>330</v>
      </c>
      <c r="AR16" s="1">
        <v>42432</v>
      </c>
      <c r="AS16">
        <v>2016</v>
      </c>
      <c r="AT16">
        <v>27</v>
      </c>
      <c r="AU16">
        <v>2</v>
      </c>
      <c r="AZ16">
        <v>1144</v>
      </c>
      <c r="BA16">
        <v>1145</v>
      </c>
      <c r="BC16" t="s">
        <v>331</v>
      </c>
      <c r="BE16">
        <v>2</v>
      </c>
      <c r="BF16" t="s">
        <v>332</v>
      </c>
      <c r="BG16" t="s">
        <v>332</v>
      </c>
      <c r="BH16" t="s">
        <v>333</v>
      </c>
      <c r="BI16" t="s">
        <v>334</v>
      </c>
    </row>
    <row r="17" spans="1:62" x14ac:dyDescent="0.15">
      <c r="A17" t="s">
        <v>62</v>
      </c>
      <c r="B17" t="s">
        <v>335</v>
      </c>
      <c r="F17" t="s">
        <v>336</v>
      </c>
      <c r="I17" t="s">
        <v>337</v>
      </c>
      <c r="J17" t="s">
        <v>319</v>
      </c>
      <c r="M17" t="s">
        <v>67</v>
      </c>
      <c r="N17" t="s">
        <v>68</v>
      </c>
      <c r="T17" t="s">
        <v>338</v>
      </c>
      <c r="U17" t="s">
        <v>339</v>
      </c>
      <c r="W17" t="s">
        <v>340</v>
      </c>
      <c r="X17" t="s">
        <v>341</v>
      </c>
      <c r="Y17" t="s">
        <v>342</v>
      </c>
      <c r="AB17" t="s">
        <v>343</v>
      </c>
      <c r="AC17" t="s">
        <v>344</v>
      </c>
      <c r="AE17">
        <v>6</v>
      </c>
      <c r="AF17">
        <v>0</v>
      </c>
      <c r="AG17">
        <v>0</v>
      </c>
      <c r="AH17">
        <v>3</v>
      </c>
      <c r="AI17">
        <v>3</v>
      </c>
      <c r="AJ17" t="s">
        <v>304</v>
      </c>
      <c r="AK17" t="s">
        <v>305</v>
      </c>
      <c r="AL17" t="s">
        <v>306</v>
      </c>
      <c r="AM17" t="s">
        <v>327</v>
      </c>
      <c r="AN17" t="s">
        <v>328</v>
      </c>
      <c r="AP17" t="s">
        <v>329</v>
      </c>
      <c r="AQ17" t="s">
        <v>330</v>
      </c>
      <c r="AR17" s="1">
        <v>42432</v>
      </c>
      <c r="AS17">
        <v>2016</v>
      </c>
      <c r="AT17">
        <v>27</v>
      </c>
      <c r="AU17">
        <v>2</v>
      </c>
      <c r="AZ17">
        <v>1480</v>
      </c>
      <c r="BA17">
        <v>1481</v>
      </c>
      <c r="BC17" t="s">
        <v>345</v>
      </c>
      <c r="BE17">
        <v>2</v>
      </c>
      <c r="BF17" t="s">
        <v>332</v>
      </c>
      <c r="BG17" t="s">
        <v>332</v>
      </c>
      <c r="BH17" t="s">
        <v>333</v>
      </c>
      <c r="BI17" t="s">
        <v>346</v>
      </c>
    </row>
    <row r="18" spans="1:62" x14ac:dyDescent="0.15">
      <c r="A18" t="s">
        <v>62</v>
      </c>
      <c r="B18" t="s">
        <v>347</v>
      </c>
      <c r="F18" t="s">
        <v>348</v>
      </c>
      <c r="I18" t="s">
        <v>349</v>
      </c>
      <c r="J18" t="s">
        <v>350</v>
      </c>
      <c r="M18" t="s">
        <v>67</v>
      </c>
      <c r="N18" t="s">
        <v>68</v>
      </c>
      <c r="T18" t="s">
        <v>351</v>
      </c>
      <c r="U18" t="s">
        <v>352</v>
      </c>
      <c r="W18" t="s">
        <v>353</v>
      </c>
      <c r="X18" t="s">
        <v>354</v>
      </c>
      <c r="Y18" t="s">
        <v>355</v>
      </c>
      <c r="AB18" t="s">
        <v>356</v>
      </c>
      <c r="AC18" t="s">
        <v>357</v>
      </c>
      <c r="AE18">
        <v>49</v>
      </c>
      <c r="AF18">
        <v>0</v>
      </c>
      <c r="AG18">
        <v>0</v>
      </c>
      <c r="AH18">
        <v>0</v>
      </c>
      <c r="AI18">
        <v>0</v>
      </c>
      <c r="AJ18" t="s">
        <v>358</v>
      </c>
      <c r="AK18" t="s">
        <v>359</v>
      </c>
      <c r="AL18" t="s">
        <v>360</v>
      </c>
      <c r="AM18" t="s">
        <v>361</v>
      </c>
      <c r="AN18" t="s">
        <v>362</v>
      </c>
      <c r="AP18" t="s">
        <v>363</v>
      </c>
      <c r="AQ18" t="s">
        <v>364</v>
      </c>
      <c r="AR18" t="s">
        <v>365</v>
      </c>
      <c r="AS18">
        <v>2016</v>
      </c>
      <c r="AT18">
        <v>47</v>
      </c>
      <c r="AU18">
        <v>3</v>
      </c>
      <c r="AZ18">
        <v>758</v>
      </c>
      <c r="BA18">
        <v>768</v>
      </c>
      <c r="BC18" t="s">
        <v>366</v>
      </c>
      <c r="BE18">
        <v>11</v>
      </c>
      <c r="BF18" t="s">
        <v>367</v>
      </c>
      <c r="BG18" t="s">
        <v>367</v>
      </c>
      <c r="BH18" t="s">
        <v>368</v>
      </c>
      <c r="BI18" t="s">
        <v>369</v>
      </c>
    </row>
    <row r="19" spans="1:62" x14ac:dyDescent="0.15">
      <c r="A19" t="s">
        <v>62</v>
      </c>
      <c r="B19" t="s">
        <v>370</v>
      </c>
      <c r="F19" t="s">
        <v>371</v>
      </c>
      <c r="I19" t="s">
        <v>372</v>
      </c>
      <c r="J19" t="s">
        <v>373</v>
      </c>
      <c r="M19" t="s">
        <v>67</v>
      </c>
      <c r="N19" t="s">
        <v>68</v>
      </c>
      <c r="T19" t="s">
        <v>374</v>
      </c>
      <c r="U19" t="s">
        <v>375</v>
      </c>
      <c r="W19" t="s">
        <v>376</v>
      </c>
      <c r="X19" t="s">
        <v>377</v>
      </c>
      <c r="Y19" t="s">
        <v>378</v>
      </c>
      <c r="AB19" t="s">
        <v>379</v>
      </c>
      <c r="AC19" t="s">
        <v>380</v>
      </c>
      <c r="AE19">
        <v>86</v>
      </c>
      <c r="AF19">
        <v>0</v>
      </c>
      <c r="AG19">
        <v>0</v>
      </c>
      <c r="AH19">
        <v>5</v>
      </c>
      <c r="AI19">
        <v>5</v>
      </c>
      <c r="AJ19" t="s">
        <v>112</v>
      </c>
      <c r="AK19" t="s">
        <v>113</v>
      </c>
      <c r="AL19" t="s">
        <v>114</v>
      </c>
      <c r="AM19" t="s">
        <v>381</v>
      </c>
      <c r="AN19" t="s">
        <v>382</v>
      </c>
      <c r="AP19" t="s">
        <v>373</v>
      </c>
      <c r="AQ19" t="s">
        <v>383</v>
      </c>
      <c r="AR19" s="1">
        <v>42430</v>
      </c>
      <c r="AS19">
        <v>2016</v>
      </c>
      <c r="AT19">
        <v>454</v>
      </c>
      <c r="AZ19">
        <v>44</v>
      </c>
      <c r="BA19">
        <v>55</v>
      </c>
      <c r="BC19" t="s">
        <v>384</v>
      </c>
      <c r="BE19">
        <v>12</v>
      </c>
      <c r="BF19" t="s">
        <v>385</v>
      </c>
      <c r="BG19" t="s">
        <v>385</v>
      </c>
      <c r="BH19" t="s">
        <v>386</v>
      </c>
      <c r="BI19" t="s">
        <v>387</v>
      </c>
    </row>
    <row r="20" spans="1:62" x14ac:dyDescent="0.15">
      <c r="A20" t="s">
        <v>62</v>
      </c>
      <c r="B20" t="s">
        <v>388</v>
      </c>
      <c r="F20" t="s">
        <v>389</v>
      </c>
      <c r="I20" t="s">
        <v>390</v>
      </c>
      <c r="J20" t="s">
        <v>391</v>
      </c>
      <c r="M20" t="s">
        <v>67</v>
      </c>
      <c r="N20" t="s">
        <v>68</v>
      </c>
      <c r="T20" t="s">
        <v>392</v>
      </c>
      <c r="U20" t="s">
        <v>393</v>
      </c>
      <c r="W20" t="s">
        <v>394</v>
      </c>
      <c r="X20" t="s">
        <v>395</v>
      </c>
      <c r="AE20">
        <v>14</v>
      </c>
      <c r="AF20">
        <v>0</v>
      </c>
      <c r="AG20">
        <v>0</v>
      </c>
      <c r="AH20">
        <v>5</v>
      </c>
      <c r="AI20">
        <v>5</v>
      </c>
      <c r="AJ20" t="s">
        <v>76</v>
      </c>
      <c r="AK20" t="s">
        <v>77</v>
      </c>
      <c r="AL20" t="s">
        <v>78</v>
      </c>
      <c r="AM20" t="s">
        <v>396</v>
      </c>
      <c r="AN20" t="s">
        <v>397</v>
      </c>
      <c r="AP20" t="s">
        <v>398</v>
      </c>
      <c r="AQ20" t="s">
        <v>399</v>
      </c>
      <c r="AR20" t="s">
        <v>365</v>
      </c>
      <c r="AS20">
        <v>2016</v>
      </c>
      <c r="AT20">
        <v>113</v>
      </c>
      <c r="AZ20">
        <v>62</v>
      </c>
      <c r="BA20">
        <v>64</v>
      </c>
      <c r="BC20" t="s">
        <v>400</v>
      </c>
      <c r="BE20">
        <v>3</v>
      </c>
      <c r="BF20" t="s">
        <v>200</v>
      </c>
      <c r="BG20" t="s">
        <v>200</v>
      </c>
      <c r="BH20" t="s">
        <v>401</v>
      </c>
      <c r="BI20" t="s">
        <v>402</v>
      </c>
      <c r="BJ20">
        <v>26619035</v>
      </c>
    </row>
    <row r="21" spans="1:62" x14ac:dyDescent="0.15">
      <c r="A21" t="s">
        <v>62</v>
      </c>
      <c r="B21" t="s">
        <v>403</v>
      </c>
      <c r="F21" t="s">
        <v>404</v>
      </c>
      <c r="I21" t="s">
        <v>405</v>
      </c>
      <c r="J21" t="s">
        <v>391</v>
      </c>
      <c r="M21" t="s">
        <v>67</v>
      </c>
      <c r="N21" t="s">
        <v>68</v>
      </c>
      <c r="T21" t="s">
        <v>406</v>
      </c>
      <c r="U21" t="s">
        <v>407</v>
      </c>
      <c r="W21" t="s">
        <v>408</v>
      </c>
      <c r="X21" t="s">
        <v>409</v>
      </c>
      <c r="Y21" t="s">
        <v>95</v>
      </c>
      <c r="AB21" t="s">
        <v>410</v>
      </c>
      <c r="AC21" t="s">
        <v>411</v>
      </c>
      <c r="AE21">
        <v>45</v>
      </c>
      <c r="AF21">
        <v>0</v>
      </c>
      <c r="AG21">
        <v>0</v>
      </c>
      <c r="AH21">
        <v>3</v>
      </c>
      <c r="AI21">
        <v>3</v>
      </c>
      <c r="AJ21" t="s">
        <v>76</v>
      </c>
      <c r="AK21" t="s">
        <v>77</v>
      </c>
      <c r="AL21" t="s">
        <v>78</v>
      </c>
      <c r="AM21" t="s">
        <v>396</v>
      </c>
      <c r="AN21" t="s">
        <v>397</v>
      </c>
      <c r="AP21" t="s">
        <v>398</v>
      </c>
      <c r="AQ21" t="s">
        <v>399</v>
      </c>
      <c r="AR21" t="s">
        <v>365</v>
      </c>
      <c r="AS21">
        <v>2016</v>
      </c>
      <c r="AT21">
        <v>113</v>
      </c>
      <c r="AZ21">
        <v>107</v>
      </c>
      <c r="BA21">
        <v>115</v>
      </c>
      <c r="BC21" t="s">
        <v>412</v>
      </c>
      <c r="BE21">
        <v>9</v>
      </c>
      <c r="BF21" t="s">
        <v>200</v>
      </c>
      <c r="BG21" t="s">
        <v>200</v>
      </c>
      <c r="BH21" t="s">
        <v>401</v>
      </c>
      <c r="BI21" t="s">
        <v>413</v>
      </c>
      <c r="BJ21">
        <v>26641280</v>
      </c>
    </row>
    <row r="22" spans="1:62" x14ac:dyDescent="0.15">
      <c r="A22" t="s">
        <v>62</v>
      </c>
      <c r="B22" t="s">
        <v>414</v>
      </c>
      <c r="F22" t="s">
        <v>415</v>
      </c>
      <c r="I22" t="s">
        <v>416</v>
      </c>
      <c r="J22" t="s">
        <v>417</v>
      </c>
      <c r="M22" t="s">
        <v>67</v>
      </c>
      <c r="N22" t="s">
        <v>68</v>
      </c>
      <c r="T22" t="s">
        <v>418</v>
      </c>
      <c r="U22" t="s">
        <v>419</v>
      </c>
      <c r="W22" t="s">
        <v>420</v>
      </c>
      <c r="X22" t="s">
        <v>421</v>
      </c>
      <c r="Y22" t="s">
        <v>422</v>
      </c>
      <c r="AB22" t="s">
        <v>423</v>
      </c>
      <c r="AC22" t="s">
        <v>424</v>
      </c>
      <c r="AE22">
        <v>48</v>
      </c>
      <c r="AF22">
        <v>0</v>
      </c>
      <c r="AG22">
        <v>0</v>
      </c>
      <c r="AH22">
        <v>6</v>
      </c>
      <c r="AI22">
        <v>6</v>
      </c>
      <c r="AJ22" t="s">
        <v>425</v>
      </c>
      <c r="AK22" t="s">
        <v>426</v>
      </c>
      <c r="AL22" t="s">
        <v>427</v>
      </c>
      <c r="AM22" t="s">
        <v>428</v>
      </c>
      <c r="AN22" t="s">
        <v>429</v>
      </c>
      <c r="AP22" t="s">
        <v>430</v>
      </c>
      <c r="AQ22" t="s">
        <v>431</v>
      </c>
      <c r="AR22" t="s">
        <v>365</v>
      </c>
      <c r="AS22">
        <v>2016</v>
      </c>
      <c r="AT22">
        <v>119</v>
      </c>
      <c r="AZ22">
        <v>85</v>
      </c>
      <c r="BA22">
        <v>93</v>
      </c>
      <c r="BC22" t="s">
        <v>432</v>
      </c>
      <c r="BE22">
        <v>9</v>
      </c>
      <c r="BF22" t="s">
        <v>433</v>
      </c>
      <c r="BG22" t="s">
        <v>434</v>
      </c>
      <c r="BH22" t="s">
        <v>435</v>
      </c>
      <c r="BI22" t="s">
        <v>436</v>
      </c>
      <c r="BJ22">
        <v>26586613</v>
      </c>
    </row>
    <row r="23" spans="1:62" x14ac:dyDescent="0.15">
      <c r="A23" t="s">
        <v>62</v>
      </c>
      <c r="B23" t="s">
        <v>437</v>
      </c>
      <c r="F23" t="s">
        <v>438</v>
      </c>
      <c r="I23" t="s">
        <v>439</v>
      </c>
      <c r="J23" t="s">
        <v>440</v>
      </c>
      <c r="M23" t="s">
        <v>67</v>
      </c>
      <c r="N23" t="s">
        <v>68</v>
      </c>
      <c r="T23" t="s">
        <v>441</v>
      </c>
      <c r="U23" t="s">
        <v>442</v>
      </c>
      <c r="W23" t="s">
        <v>443</v>
      </c>
      <c r="X23" t="s">
        <v>444</v>
      </c>
      <c r="Y23" t="s">
        <v>445</v>
      </c>
      <c r="AB23" t="s">
        <v>446</v>
      </c>
      <c r="AC23" t="s">
        <v>447</v>
      </c>
      <c r="AE23">
        <v>28</v>
      </c>
      <c r="AF23">
        <v>0</v>
      </c>
      <c r="AG23">
        <v>0</v>
      </c>
      <c r="AH23">
        <v>3</v>
      </c>
      <c r="AI23">
        <v>3</v>
      </c>
      <c r="AJ23" t="s">
        <v>76</v>
      </c>
      <c r="AK23" t="s">
        <v>77</v>
      </c>
      <c r="AL23" t="s">
        <v>78</v>
      </c>
      <c r="AM23" t="s">
        <v>448</v>
      </c>
      <c r="AN23" t="s">
        <v>449</v>
      </c>
      <c r="AP23" t="s">
        <v>440</v>
      </c>
      <c r="AQ23" t="s">
        <v>450</v>
      </c>
      <c r="AR23" t="s">
        <v>365</v>
      </c>
      <c r="AS23">
        <v>2016</v>
      </c>
      <c r="AT23">
        <v>81</v>
      </c>
      <c r="AZ23">
        <v>26</v>
      </c>
      <c r="BA23">
        <v>35</v>
      </c>
      <c r="BC23" t="s">
        <v>451</v>
      </c>
      <c r="BE23">
        <v>10</v>
      </c>
      <c r="BF23" t="s">
        <v>452</v>
      </c>
      <c r="BG23" t="s">
        <v>453</v>
      </c>
      <c r="BH23" t="s">
        <v>454</v>
      </c>
      <c r="BI23" t="s">
        <v>455</v>
      </c>
    </row>
    <row r="24" spans="1:62" x14ac:dyDescent="0.15">
      <c r="A24" t="s">
        <v>62</v>
      </c>
      <c r="B24" t="s">
        <v>456</v>
      </c>
      <c r="F24" t="s">
        <v>457</v>
      </c>
      <c r="I24" t="s">
        <v>458</v>
      </c>
      <c r="J24" t="s">
        <v>459</v>
      </c>
      <c r="M24" t="s">
        <v>67</v>
      </c>
      <c r="N24" t="s">
        <v>68</v>
      </c>
      <c r="T24" t="s">
        <v>460</v>
      </c>
      <c r="U24" t="s">
        <v>461</v>
      </c>
      <c r="W24" t="s">
        <v>462</v>
      </c>
      <c r="X24" t="s">
        <v>463</v>
      </c>
      <c r="Y24" t="s">
        <v>464</v>
      </c>
      <c r="AB24" t="s">
        <v>465</v>
      </c>
      <c r="AC24" t="s">
        <v>466</v>
      </c>
      <c r="AE24">
        <v>65</v>
      </c>
      <c r="AF24">
        <v>0</v>
      </c>
      <c r="AG24">
        <v>0</v>
      </c>
      <c r="AH24">
        <v>67</v>
      </c>
      <c r="AI24">
        <v>67</v>
      </c>
      <c r="AJ24" t="s">
        <v>112</v>
      </c>
      <c r="AK24" t="s">
        <v>113</v>
      </c>
      <c r="AL24" t="s">
        <v>114</v>
      </c>
      <c r="AM24" t="s">
        <v>467</v>
      </c>
      <c r="AN24" t="s">
        <v>468</v>
      </c>
      <c r="AP24" t="s">
        <v>469</v>
      </c>
      <c r="AQ24" t="s">
        <v>470</v>
      </c>
      <c r="AR24" t="s">
        <v>365</v>
      </c>
      <c r="AS24">
        <v>2016</v>
      </c>
      <c r="AT24">
        <v>99</v>
      </c>
      <c r="AZ24">
        <v>1</v>
      </c>
      <c r="BA24">
        <v>12</v>
      </c>
      <c r="BC24" t="s">
        <v>471</v>
      </c>
      <c r="BE24">
        <v>12</v>
      </c>
      <c r="BF24" t="s">
        <v>472</v>
      </c>
      <c r="BG24" t="s">
        <v>473</v>
      </c>
      <c r="BH24" t="s">
        <v>474</v>
      </c>
      <c r="BI24" t="s">
        <v>475</v>
      </c>
    </row>
    <row r="25" spans="1:62" x14ac:dyDescent="0.15">
      <c r="A25" t="s">
        <v>62</v>
      </c>
      <c r="B25" t="s">
        <v>476</v>
      </c>
      <c r="F25" t="s">
        <v>477</v>
      </c>
      <c r="I25" t="s">
        <v>478</v>
      </c>
      <c r="J25" t="s">
        <v>186</v>
      </c>
      <c r="M25" t="s">
        <v>67</v>
      </c>
      <c r="N25" t="s">
        <v>68</v>
      </c>
      <c r="T25" t="s">
        <v>479</v>
      </c>
      <c r="U25" t="s">
        <v>480</v>
      </c>
      <c r="W25" t="s">
        <v>481</v>
      </c>
      <c r="X25" t="s">
        <v>482</v>
      </c>
      <c r="Y25" t="s">
        <v>191</v>
      </c>
      <c r="AB25" t="s">
        <v>483</v>
      </c>
      <c r="AC25" t="s">
        <v>484</v>
      </c>
      <c r="AE25">
        <v>39</v>
      </c>
      <c r="AF25">
        <v>0</v>
      </c>
      <c r="AG25">
        <v>0</v>
      </c>
      <c r="AH25">
        <v>18</v>
      </c>
      <c r="AI25">
        <v>18</v>
      </c>
      <c r="AJ25" t="s">
        <v>112</v>
      </c>
      <c r="AK25" t="s">
        <v>113</v>
      </c>
      <c r="AL25" t="s">
        <v>114</v>
      </c>
      <c r="AM25" t="s">
        <v>194</v>
      </c>
      <c r="AN25" t="s">
        <v>195</v>
      </c>
      <c r="AP25" t="s">
        <v>196</v>
      </c>
      <c r="AQ25" t="s">
        <v>197</v>
      </c>
      <c r="AR25" t="s">
        <v>365</v>
      </c>
      <c r="AS25">
        <v>2016</v>
      </c>
      <c r="AT25">
        <v>66</v>
      </c>
      <c r="AZ25">
        <v>298</v>
      </c>
      <c r="BA25">
        <v>304</v>
      </c>
      <c r="BC25" t="s">
        <v>485</v>
      </c>
      <c r="BE25">
        <v>7</v>
      </c>
      <c r="BF25" t="s">
        <v>200</v>
      </c>
      <c r="BG25" t="s">
        <v>200</v>
      </c>
      <c r="BH25" t="s">
        <v>486</v>
      </c>
      <c r="BI25" t="s">
        <v>487</v>
      </c>
    </row>
    <row r="26" spans="1:62" x14ac:dyDescent="0.15">
      <c r="A26" t="s">
        <v>62</v>
      </c>
      <c r="B26" t="s">
        <v>488</v>
      </c>
      <c r="F26" t="s">
        <v>489</v>
      </c>
      <c r="I26" t="s">
        <v>490</v>
      </c>
      <c r="J26" t="s">
        <v>186</v>
      </c>
      <c r="M26" t="s">
        <v>67</v>
      </c>
      <c r="N26" t="s">
        <v>68</v>
      </c>
      <c r="T26" t="s">
        <v>491</v>
      </c>
      <c r="U26" t="s">
        <v>492</v>
      </c>
      <c r="W26" t="s">
        <v>493</v>
      </c>
      <c r="X26" t="s">
        <v>494</v>
      </c>
      <c r="Y26" t="s">
        <v>495</v>
      </c>
      <c r="AB26" t="s">
        <v>496</v>
      </c>
      <c r="AC26" t="s">
        <v>497</v>
      </c>
      <c r="AE26">
        <v>45</v>
      </c>
      <c r="AF26">
        <v>0</v>
      </c>
      <c r="AG26">
        <v>0</v>
      </c>
      <c r="AH26">
        <v>3</v>
      </c>
      <c r="AI26">
        <v>3</v>
      </c>
      <c r="AJ26" t="s">
        <v>112</v>
      </c>
      <c r="AK26" t="s">
        <v>113</v>
      </c>
      <c r="AL26" t="s">
        <v>114</v>
      </c>
      <c r="AM26" t="s">
        <v>194</v>
      </c>
      <c r="AN26" t="s">
        <v>195</v>
      </c>
      <c r="AP26" t="s">
        <v>196</v>
      </c>
      <c r="AQ26" t="s">
        <v>197</v>
      </c>
      <c r="AR26" t="s">
        <v>365</v>
      </c>
      <c r="AS26">
        <v>2016</v>
      </c>
      <c r="AT26">
        <v>66</v>
      </c>
      <c r="AZ26">
        <v>413</v>
      </c>
      <c r="BA26">
        <v>419</v>
      </c>
      <c r="BC26" t="s">
        <v>498</v>
      </c>
      <c r="BE26">
        <v>7</v>
      </c>
      <c r="BF26" t="s">
        <v>200</v>
      </c>
      <c r="BG26" t="s">
        <v>200</v>
      </c>
      <c r="BH26" t="s">
        <v>486</v>
      </c>
      <c r="BI26" t="s">
        <v>499</v>
      </c>
    </row>
    <row r="27" spans="1:62" x14ac:dyDescent="0.15">
      <c r="A27" t="s">
        <v>62</v>
      </c>
      <c r="B27" t="s">
        <v>500</v>
      </c>
      <c r="F27" t="s">
        <v>501</v>
      </c>
      <c r="I27" t="s">
        <v>502</v>
      </c>
      <c r="J27" t="s">
        <v>66</v>
      </c>
      <c r="M27" t="s">
        <v>67</v>
      </c>
      <c r="N27" t="s">
        <v>68</v>
      </c>
      <c r="T27" t="s">
        <v>503</v>
      </c>
      <c r="U27" t="s">
        <v>504</v>
      </c>
      <c r="W27" t="s">
        <v>505</v>
      </c>
      <c r="X27" t="s">
        <v>506</v>
      </c>
      <c r="Y27" t="s">
        <v>507</v>
      </c>
      <c r="AB27" t="s">
        <v>508</v>
      </c>
      <c r="AC27" t="s">
        <v>509</v>
      </c>
      <c r="AE27">
        <v>46</v>
      </c>
      <c r="AF27">
        <v>1</v>
      </c>
      <c r="AG27">
        <v>1</v>
      </c>
      <c r="AH27">
        <v>61</v>
      </c>
      <c r="AI27">
        <v>61</v>
      </c>
      <c r="AJ27" t="s">
        <v>76</v>
      </c>
      <c r="AK27" t="s">
        <v>77</v>
      </c>
      <c r="AL27" t="s">
        <v>78</v>
      </c>
      <c r="AM27" t="s">
        <v>79</v>
      </c>
      <c r="AN27" t="s">
        <v>80</v>
      </c>
      <c r="AP27" t="s">
        <v>81</v>
      </c>
      <c r="AQ27" t="s">
        <v>82</v>
      </c>
      <c r="AR27" s="1">
        <v>42430</v>
      </c>
      <c r="AS27">
        <v>2016</v>
      </c>
      <c r="AT27">
        <v>194</v>
      </c>
      <c r="AZ27">
        <v>608</v>
      </c>
      <c r="BA27">
        <v>618</v>
      </c>
      <c r="BC27" t="s">
        <v>510</v>
      </c>
      <c r="BE27">
        <v>11</v>
      </c>
      <c r="BF27" t="s">
        <v>84</v>
      </c>
      <c r="BG27" t="s">
        <v>85</v>
      </c>
      <c r="BH27" t="s">
        <v>511</v>
      </c>
      <c r="BI27" t="s">
        <v>512</v>
      </c>
      <c r="BJ27">
        <v>26471599</v>
      </c>
    </row>
    <row r="28" spans="1:62" x14ac:dyDescent="0.15">
      <c r="A28" t="s">
        <v>62</v>
      </c>
      <c r="B28" t="s">
        <v>513</v>
      </c>
      <c r="F28" t="s">
        <v>514</v>
      </c>
      <c r="I28" t="s">
        <v>515</v>
      </c>
      <c r="J28" t="s">
        <v>66</v>
      </c>
      <c r="M28" t="s">
        <v>67</v>
      </c>
      <c r="N28" t="s">
        <v>68</v>
      </c>
      <c r="T28" t="s">
        <v>516</v>
      </c>
      <c r="U28" t="s">
        <v>517</v>
      </c>
      <c r="W28" t="s">
        <v>518</v>
      </c>
      <c r="X28" t="s">
        <v>519</v>
      </c>
      <c r="Y28" t="s">
        <v>520</v>
      </c>
      <c r="AB28" t="s">
        <v>521</v>
      </c>
      <c r="AC28" t="s">
        <v>522</v>
      </c>
      <c r="AE28">
        <v>34</v>
      </c>
      <c r="AF28">
        <v>0</v>
      </c>
      <c r="AG28">
        <v>0</v>
      </c>
      <c r="AH28">
        <v>61</v>
      </c>
      <c r="AI28">
        <v>61</v>
      </c>
      <c r="AJ28" t="s">
        <v>76</v>
      </c>
      <c r="AK28" t="s">
        <v>77</v>
      </c>
      <c r="AL28" t="s">
        <v>78</v>
      </c>
      <c r="AM28" t="s">
        <v>79</v>
      </c>
      <c r="AN28" t="s">
        <v>80</v>
      </c>
      <c r="AP28" t="s">
        <v>81</v>
      </c>
      <c r="AQ28" t="s">
        <v>82</v>
      </c>
      <c r="AR28" s="1">
        <v>42430</v>
      </c>
      <c r="AS28">
        <v>2016</v>
      </c>
      <c r="AT28">
        <v>194</v>
      </c>
      <c r="AZ28">
        <v>951</v>
      </c>
      <c r="BA28">
        <v>958</v>
      </c>
      <c r="BC28" t="s">
        <v>523</v>
      </c>
      <c r="BE28">
        <v>8</v>
      </c>
      <c r="BF28" t="s">
        <v>84</v>
      </c>
      <c r="BG28" t="s">
        <v>85</v>
      </c>
      <c r="BH28" t="s">
        <v>511</v>
      </c>
      <c r="BI28" t="s">
        <v>524</v>
      </c>
      <c r="BJ28">
        <v>26471639</v>
      </c>
    </row>
    <row r="29" spans="1:62" x14ac:dyDescent="0.15">
      <c r="A29" t="s">
        <v>62</v>
      </c>
      <c r="B29" t="s">
        <v>525</v>
      </c>
      <c r="F29" t="s">
        <v>526</v>
      </c>
      <c r="I29" t="s">
        <v>527</v>
      </c>
      <c r="J29" t="s">
        <v>528</v>
      </c>
      <c r="M29" t="s">
        <v>67</v>
      </c>
      <c r="N29" t="s">
        <v>68</v>
      </c>
      <c r="T29" t="s">
        <v>529</v>
      </c>
      <c r="U29" t="s">
        <v>530</v>
      </c>
      <c r="W29" t="s">
        <v>531</v>
      </c>
      <c r="X29" t="s">
        <v>532</v>
      </c>
      <c r="Y29" t="s">
        <v>533</v>
      </c>
      <c r="AB29" t="s">
        <v>534</v>
      </c>
      <c r="AC29" t="s">
        <v>535</v>
      </c>
      <c r="AE29">
        <v>70</v>
      </c>
      <c r="AF29">
        <v>0</v>
      </c>
      <c r="AG29">
        <v>0</v>
      </c>
      <c r="AH29">
        <v>22</v>
      </c>
      <c r="AI29">
        <v>22</v>
      </c>
      <c r="AJ29" t="s">
        <v>536</v>
      </c>
      <c r="AK29" t="s">
        <v>537</v>
      </c>
      <c r="AL29" t="s">
        <v>538</v>
      </c>
      <c r="AM29" t="s">
        <v>539</v>
      </c>
      <c r="AN29" t="s">
        <v>540</v>
      </c>
      <c r="AP29" t="s">
        <v>541</v>
      </c>
      <c r="AQ29" t="s">
        <v>542</v>
      </c>
      <c r="AR29" s="1">
        <v>42415</v>
      </c>
      <c r="AS29">
        <v>2016</v>
      </c>
      <c r="AT29">
        <v>286</v>
      </c>
      <c r="AZ29">
        <v>16</v>
      </c>
      <c r="BA29">
        <v>24</v>
      </c>
      <c r="BC29" t="s">
        <v>543</v>
      </c>
      <c r="BE29">
        <v>9</v>
      </c>
      <c r="BF29" t="s">
        <v>544</v>
      </c>
      <c r="BG29" t="s">
        <v>545</v>
      </c>
      <c r="BH29" t="s">
        <v>546</v>
      </c>
      <c r="BI29" t="s">
        <v>547</v>
      </c>
    </row>
    <row r="30" spans="1:62" x14ac:dyDescent="0.15">
      <c r="A30" t="s">
        <v>62</v>
      </c>
      <c r="B30" t="s">
        <v>548</v>
      </c>
      <c r="F30" t="s">
        <v>549</v>
      </c>
      <c r="I30" t="s">
        <v>550</v>
      </c>
      <c r="J30" t="s">
        <v>276</v>
      </c>
      <c r="M30" t="s">
        <v>67</v>
      </c>
      <c r="N30" t="s">
        <v>68</v>
      </c>
      <c r="T30" t="s">
        <v>551</v>
      </c>
      <c r="U30" t="s">
        <v>552</v>
      </c>
      <c r="W30" t="s">
        <v>553</v>
      </c>
      <c r="X30" t="s">
        <v>554</v>
      </c>
      <c r="AB30" t="s">
        <v>555</v>
      </c>
      <c r="AC30" t="s">
        <v>556</v>
      </c>
      <c r="AE30">
        <v>40</v>
      </c>
      <c r="AF30">
        <v>0</v>
      </c>
      <c r="AG30">
        <v>0</v>
      </c>
      <c r="AH30">
        <v>15</v>
      </c>
      <c r="AI30">
        <v>15</v>
      </c>
      <c r="AJ30" t="s">
        <v>76</v>
      </c>
      <c r="AK30" t="s">
        <v>77</v>
      </c>
      <c r="AL30" t="s">
        <v>78</v>
      </c>
      <c r="AM30" t="s">
        <v>284</v>
      </c>
      <c r="AN30" t="s">
        <v>285</v>
      </c>
      <c r="AP30" t="s">
        <v>286</v>
      </c>
      <c r="AQ30" t="s">
        <v>287</v>
      </c>
      <c r="AR30" s="1">
        <v>42410</v>
      </c>
      <c r="AS30">
        <v>2016</v>
      </c>
      <c r="AT30">
        <v>137</v>
      </c>
      <c r="AZ30">
        <v>541</v>
      </c>
      <c r="BA30">
        <v>548</v>
      </c>
      <c r="BC30" t="s">
        <v>557</v>
      </c>
      <c r="BE30">
        <v>8</v>
      </c>
      <c r="BF30" t="s">
        <v>289</v>
      </c>
      <c r="BG30" t="s">
        <v>290</v>
      </c>
      <c r="BH30" t="s">
        <v>558</v>
      </c>
      <c r="BI30" t="s">
        <v>559</v>
      </c>
      <c r="BJ30">
        <v>26686161</v>
      </c>
    </row>
    <row r="31" spans="1:62" x14ac:dyDescent="0.15">
      <c r="A31" t="s">
        <v>62</v>
      </c>
      <c r="B31" t="s">
        <v>560</v>
      </c>
      <c r="F31" t="s">
        <v>561</v>
      </c>
      <c r="I31" t="s">
        <v>562</v>
      </c>
      <c r="J31" t="s">
        <v>563</v>
      </c>
      <c r="M31" t="s">
        <v>67</v>
      </c>
      <c r="N31" t="s">
        <v>68</v>
      </c>
      <c r="T31" t="s">
        <v>564</v>
      </c>
      <c r="U31" t="s">
        <v>565</v>
      </c>
      <c r="W31" t="s">
        <v>566</v>
      </c>
      <c r="X31" t="s">
        <v>567</v>
      </c>
      <c r="Y31" t="s">
        <v>568</v>
      </c>
      <c r="AB31" t="s">
        <v>569</v>
      </c>
      <c r="AC31" t="s">
        <v>570</v>
      </c>
      <c r="AE31">
        <v>32</v>
      </c>
      <c r="AF31">
        <v>0</v>
      </c>
      <c r="AG31">
        <v>0</v>
      </c>
      <c r="AH31">
        <v>0</v>
      </c>
      <c r="AI31">
        <v>0</v>
      </c>
      <c r="AJ31" t="s">
        <v>571</v>
      </c>
      <c r="AK31" t="s">
        <v>537</v>
      </c>
      <c r="AL31" t="s">
        <v>572</v>
      </c>
      <c r="AM31" t="s">
        <v>573</v>
      </c>
      <c r="AP31" t="s">
        <v>574</v>
      </c>
      <c r="AQ31" t="s">
        <v>575</v>
      </c>
      <c r="AR31" s="1">
        <v>42409</v>
      </c>
      <c r="AS31">
        <v>2016</v>
      </c>
      <c r="AT31">
        <v>7</v>
      </c>
      <c r="BB31">
        <v>121</v>
      </c>
      <c r="BC31" t="s">
        <v>576</v>
      </c>
      <c r="BE31">
        <v>10</v>
      </c>
      <c r="BF31" t="s">
        <v>577</v>
      </c>
      <c r="BG31" t="s">
        <v>577</v>
      </c>
      <c r="BH31" t="s">
        <v>578</v>
      </c>
      <c r="BI31" t="s">
        <v>579</v>
      </c>
    </row>
    <row r="32" spans="1:62" x14ac:dyDescent="0.15">
      <c r="A32" t="s">
        <v>62</v>
      </c>
      <c r="B32" t="s">
        <v>580</v>
      </c>
      <c r="F32" t="s">
        <v>581</v>
      </c>
      <c r="I32" t="s">
        <v>582</v>
      </c>
      <c r="J32" t="s">
        <v>563</v>
      </c>
      <c r="M32" t="s">
        <v>67</v>
      </c>
      <c r="N32" t="s">
        <v>68</v>
      </c>
      <c r="T32" t="s">
        <v>583</v>
      </c>
      <c r="U32" t="s">
        <v>584</v>
      </c>
      <c r="W32" t="s">
        <v>585</v>
      </c>
      <c r="X32" t="s">
        <v>586</v>
      </c>
      <c r="Y32" t="s">
        <v>587</v>
      </c>
      <c r="AB32" t="s">
        <v>588</v>
      </c>
      <c r="AC32" t="s">
        <v>589</v>
      </c>
      <c r="AE32">
        <v>73</v>
      </c>
      <c r="AF32">
        <v>0</v>
      </c>
      <c r="AG32">
        <v>0</v>
      </c>
      <c r="AH32">
        <v>1</v>
      </c>
      <c r="AI32">
        <v>1</v>
      </c>
      <c r="AJ32" t="s">
        <v>571</v>
      </c>
      <c r="AK32" t="s">
        <v>537</v>
      </c>
      <c r="AL32" t="s">
        <v>572</v>
      </c>
      <c r="AM32" t="s">
        <v>573</v>
      </c>
      <c r="AP32" t="s">
        <v>574</v>
      </c>
      <c r="AQ32" t="s">
        <v>575</v>
      </c>
      <c r="AR32" s="1">
        <v>42409</v>
      </c>
      <c r="AS32">
        <v>2016</v>
      </c>
      <c r="AT32">
        <v>7</v>
      </c>
      <c r="BB32">
        <v>102</v>
      </c>
      <c r="BC32" t="s">
        <v>590</v>
      </c>
      <c r="BE32">
        <v>16</v>
      </c>
      <c r="BF32" t="s">
        <v>577</v>
      </c>
      <c r="BG32" t="s">
        <v>577</v>
      </c>
      <c r="BH32" t="s">
        <v>591</v>
      </c>
      <c r="BI32" t="s">
        <v>592</v>
      </c>
    </row>
    <row r="33" spans="1:62" x14ac:dyDescent="0.15">
      <c r="A33" t="s">
        <v>62</v>
      </c>
      <c r="B33" t="s">
        <v>593</v>
      </c>
      <c r="F33" t="s">
        <v>594</v>
      </c>
      <c r="I33" t="s">
        <v>595</v>
      </c>
      <c r="J33" t="s">
        <v>596</v>
      </c>
      <c r="M33" t="s">
        <v>67</v>
      </c>
      <c r="N33" t="s">
        <v>68</v>
      </c>
      <c r="U33" t="s">
        <v>597</v>
      </c>
      <c r="W33" t="s">
        <v>598</v>
      </c>
      <c r="X33" t="s">
        <v>599</v>
      </c>
      <c r="Y33" t="s">
        <v>600</v>
      </c>
      <c r="AB33" t="s">
        <v>601</v>
      </c>
      <c r="AC33" t="s">
        <v>602</v>
      </c>
      <c r="AE33">
        <v>59</v>
      </c>
      <c r="AF33">
        <v>0</v>
      </c>
      <c r="AG33">
        <v>0</v>
      </c>
      <c r="AH33">
        <v>0</v>
      </c>
      <c r="AI33">
        <v>0</v>
      </c>
      <c r="AJ33" t="s">
        <v>603</v>
      </c>
      <c r="AK33" t="s">
        <v>604</v>
      </c>
      <c r="AL33" t="s">
        <v>605</v>
      </c>
      <c r="AM33" t="s">
        <v>606</v>
      </c>
      <c r="AP33" t="s">
        <v>607</v>
      </c>
      <c r="AQ33" t="s">
        <v>608</v>
      </c>
      <c r="AR33" s="1">
        <v>42409</v>
      </c>
      <c r="AS33">
        <v>2016</v>
      </c>
      <c r="AT33">
        <v>6</v>
      </c>
      <c r="BB33">
        <v>20036</v>
      </c>
      <c r="BC33" t="s">
        <v>609</v>
      </c>
      <c r="BE33">
        <v>12</v>
      </c>
      <c r="BF33" t="s">
        <v>610</v>
      </c>
      <c r="BG33" t="s">
        <v>611</v>
      </c>
      <c r="BH33" t="s">
        <v>612</v>
      </c>
      <c r="BI33" t="s">
        <v>613</v>
      </c>
      <c r="BJ33">
        <v>26857845</v>
      </c>
    </row>
    <row r="34" spans="1:62" x14ac:dyDescent="0.15">
      <c r="A34" t="s">
        <v>62</v>
      </c>
      <c r="B34" t="s">
        <v>614</v>
      </c>
      <c r="F34" t="s">
        <v>615</v>
      </c>
      <c r="I34" t="s">
        <v>616</v>
      </c>
      <c r="J34" t="s">
        <v>596</v>
      </c>
      <c r="M34" t="s">
        <v>67</v>
      </c>
      <c r="N34" t="s">
        <v>68</v>
      </c>
      <c r="U34" t="s">
        <v>617</v>
      </c>
      <c r="W34" t="s">
        <v>618</v>
      </c>
      <c r="X34" t="s">
        <v>619</v>
      </c>
      <c r="Y34" t="s">
        <v>620</v>
      </c>
      <c r="AB34" t="s">
        <v>621</v>
      </c>
      <c r="AC34" t="s">
        <v>622</v>
      </c>
      <c r="AE34">
        <v>63</v>
      </c>
      <c r="AF34">
        <v>0</v>
      </c>
      <c r="AG34">
        <v>0</v>
      </c>
      <c r="AH34">
        <v>0</v>
      </c>
      <c r="AI34">
        <v>0</v>
      </c>
      <c r="AJ34" t="s">
        <v>603</v>
      </c>
      <c r="AK34" t="s">
        <v>604</v>
      </c>
      <c r="AL34" t="s">
        <v>605</v>
      </c>
      <c r="AM34" t="s">
        <v>606</v>
      </c>
      <c r="AP34" t="s">
        <v>607</v>
      </c>
      <c r="AQ34" t="s">
        <v>608</v>
      </c>
      <c r="AR34" s="1">
        <v>42409</v>
      </c>
      <c r="AS34">
        <v>2016</v>
      </c>
      <c r="AT34">
        <v>6</v>
      </c>
      <c r="BB34">
        <v>20728</v>
      </c>
      <c r="BC34" t="s">
        <v>623</v>
      </c>
      <c r="BE34">
        <v>10</v>
      </c>
      <c r="BF34" t="s">
        <v>610</v>
      </c>
      <c r="BG34" t="s">
        <v>611</v>
      </c>
      <c r="BH34" t="s">
        <v>624</v>
      </c>
      <c r="BI34" t="s">
        <v>625</v>
      </c>
      <c r="BJ34">
        <v>26856884</v>
      </c>
    </row>
    <row r="35" spans="1:62" x14ac:dyDescent="0.15">
      <c r="A35" t="s">
        <v>62</v>
      </c>
      <c r="B35" t="s">
        <v>626</v>
      </c>
      <c r="F35" t="s">
        <v>627</v>
      </c>
      <c r="I35" t="s">
        <v>628</v>
      </c>
      <c r="J35" t="s">
        <v>596</v>
      </c>
      <c r="M35" t="s">
        <v>67</v>
      </c>
      <c r="N35" t="s">
        <v>68</v>
      </c>
      <c r="U35" t="s">
        <v>629</v>
      </c>
      <c r="W35" t="s">
        <v>630</v>
      </c>
      <c r="X35" t="s">
        <v>631</v>
      </c>
      <c r="Y35" t="s">
        <v>632</v>
      </c>
      <c r="AB35" t="s">
        <v>633</v>
      </c>
      <c r="AC35" t="s">
        <v>634</v>
      </c>
      <c r="AE35">
        <v>44</v>
      </c>
      <c r="AF35">
        <v>0</v>
      </c>
      <c r="AG35">
        <v>0</v>
      </c>
      <c r="AH35">
        <v>0</v>
      </c>
      <c r="AI35">
        <v>0</v>
      </c>
      <c r="AJ35" t="s">
        <v>603</v>
      </c>
      <c r="AK35" t="s">
        <v>604</v>
      </c>
      <c r="AL35" t="s">
        <v>605</v>
      </c>
      <c r="AM35" t="s">
        <v>606</v>
      </c>
      <c r="AP35" t="s">
        <v>607</v>
      </c>
      <c r="AQ35" t="s">
        <v>608</v>
      </c>
      <c r="AR35" s="1">
        <v>42409</v>
      </c>
      <c r="AS35">
        <v>2016</v>
      </c>
      <c r="AT35">
        <v>6</v>
      </c>
      <c r="BB35">
        <v>21379</v>
      </c>
      <c r="BC35" t="s">
        <v>635</v>
      </c>
      <c r="BE35">
        <v>10</v>
      </c>
      <c r="BF35" t="s">
        <v>610</v>
      </c>
      <c r="BG35" t="s">
        <v>611</v>
      </c>
      <c r="BH35" t="s">
        <v>636</v>
      </c>
      <c r="BI35" t="s">
        <v>637</v>
      </c>
      <c r="BJ35">
        <v>26856606</v>
      </c>
    </row>
    <row r="36" spans="1:62" x14ac:dyDescent="0.15">
      <c r="A36" t="s">
        <v>62</v>
      </c>
      <c r="B36" t="s">
        <v>638</v>
      </c>
      <c r="F36" t="s">
        <v>639</v>
      </c>
      <c r="I36" t="s">
        <v>640</v>
      </c>
      <c r="J36" t="s">
        <v>596</v>
      </c>
      <c r="M36" t="s">
        <v>67</v>
      </c>
      <c r="N36" t="s">
        <v>68</v>
      </c>
      <c r="U36" t="s">
        <v>641</v>
      </c>
      <c r="W36" t="s">
        <v>642</v>
      </c>
      <c r="X36" t="s">
        <v>643</v>
      </c>
      <c r="Y36" t="s">
        <v>644</v>
      </c>
      <c r="AB36" t="s">
        <v>645</v>
      </c>
      <c r="AC36" t="s">
        <v>646</v>
      </c>
      <c r="AE36">
        <v>71</v>
      </c>
      <c r="AF36">
        <v>0</v>
      </c>
      <c r="AG36">
        <v>0</v>
      </c>
      <c r="AH36">
        <v>0</v>
      </c>
      <c r="AI36">
        <v>0</v>
      </c>
      <c r="AJ36" t="s">
        <v>603</v>
      </c>
      <c r="AK36" t="s">
        <v>604</v>
      </c>
      <c r="AL36" t="s">
        <v>605</v>
      </c>
      <c r="AM36" t="s">
        <v>606</v>
      </c>
      <c r="AP36" t="s">
        <v>607</v>
      </c>
      <c r="AQ36" t="s">
        <v>608</v>
      </c>
      <c r="AR36" s="1">
        <v>42409</v>
      </c>
      <c r="AS36">
        <v>2016</v>
      </c>
      <c r="AT36">
        <v>6</v>
      </c>
      <c r="BB36">
        <v>20773</v>
      </c>
      <c r="BC36" t="s">
        <v>647</v>
      </c>
      <c r="BE36">
        <v>13</v>
      </c>
      <c r="BF36" t="s">
        <v>610</v>
      </c>
      <c r="BG36" t="s">
        <v>611</v>
      </c>
      <c r="BH36" t="s">
        <v>648</v>
      </c>
      <c r="BI36" t="s">
        <v>649</v>
      </c>
      <c r="BJ36">
        <v>26856318</v>
      </c>
    </row>
    <row r="37" spans="1:62" x14ac:dyDescent="0.15">
      <c r="A37" t="s">
        <v>62</v>
      </c>
      <c r="B37" t="s">
        <v>650</v>
      </c>
      <c r="F37" t="s">
        <v>651</v>
      </c>
      <c r="I37" t="s">
        <v>652</v>
      </c>
      <c r="J37" t="s">
        <v>653</v>
      </c>
      <c r="M37" t="s">
        <v>67</v>
      </c>
      <c r="N37" t="s">
        <v>68</v>
      </c>
      <c r="U37" t="s">
        <v>654</v>
      </c>
      <c r="W37" t="s">
        <v>655</v>
      </c>
      <c r="X37" t="s">
        <v>656</v>
      </c>
      <c r="Y37" t="s">
        <v>657</v>
      </c>
      <c r="AB37" t="s">
        <v>658</v>
      </c>
      <c r="AC37" t="s">
        <v>659</v>
      </c>
      <c r="AE37">
        <v>50</v>
      </c>
      <c r="AF37">
        <v>0</v>
      </c>
      <c r="AG37">
        <v>0</v>
      </c>
      <c r="AH37">
        <v>0</v>
      </c>
      <c r="AI37">
        <v>0</v>
      </c>
      <c r="AJ37" t="s">
        <v>660</v>
      </c>
      <c r="AK37" t="s">
        <v>604</v>
      </c>
      <c r="AL37" t="s">
        <v>661</v>
      </c>
      <c r="AM37" t="s">
        <v>662</v>
      </c>
      <c r="AN37" t="s">
        <v>663</v>
      </c>
      <c r="AP37" t="s">
        <v>664</v>
      </c>
      <c r="AQ37" t="s">
        <v>665</v>
      </c>
      <c r="AR37" s="1">
        <v>42409</v>
      </c>
      <c r="AS37">
        <v>2016</v>
      </c>
      <c r="AT37">
        <v>47</v>
      </c>
      <c r="BB37">
        <v>24</v>
      </c>
      <c r="BC37" t="s">
        <v>666</v>
      </c>
      <c r="BE37">
        <v>7</v>
      </c>
      <c r="BF37" t="s">
        <v>667</v>
      </c>
      <c r="BG37" t="s">
        <v>667</v>
      </c>
      <c r="BH37" t="s">
        <v>668</v>
      </c>
      <c r="BI37" t="s">
        <v>669</v>
      </c>
      <c r="BJ37">
        <v>26857562</v>
      </c>
    </row>
    <row r="38" spans="1:62" x14ac:dyDescent="0.15">
      <c r="A38" t="s">
        <v>62</v>
      </c>
      <c r="B38" t="s">
        <v>670</v>
      </c>
      <c r="F38" t="s">
        <v>671</v>
      </c>
      <c r="I38" t="s">
        <v>672</v>
      </c>
      <c r="J38" t="s">
        <v>596</v>
      </c>
      <c r="M38" t="s">
        <v>67</v>
      </c>
      <c r="N38" t="s">
        <v>68</v>
      </c>
      <c r="U38" t="s">
        <v>673</v>
      </c>
      <c r="W38" t="s">
        <v>674</v>
      </c>
      <c r="X38" t="s">
        <v>675</v>
      </c>
      <c r="Y38" t="s">
        <v>676</v>
      </c>
      <c r="AB38" t="s">
        <v>677</v>
      </c>
      <c r="AC38" t="s">
        <v>678</v>
      </c>
      <c r="AE38">
        <v>50</v>
      </c>
      <c r="AF38">
        <v>0</v>
      </c>
      <c r="AG38">
        <v>0</v>
      </c>
      <c r="AH38">
        <v>1</v>
      </c>
      <c r="AI38">
        <v>1</v>
      </c>
      <c r="AJ38" t="s">
        <v>603</v>
      </c>
      <c r="AK38" t="s">
        <v>604</v>
      </c>
      <c r="AL38" t="s">
        <v>605</v>
      </c>
      <c r="AM38" t="s">
        <v>606</v>
      </c>
      <c r="AP38" t="s">
        <v>607</v>
      </c>
      <c r="AQ38" t="s">
        <v>608</v>
      </c>
      <c r="AR38" s="1">
        <v>42408</v>
      </c>
      <c r="AS38">
        <v>2016</v>
      </c>
      <c r="AT38">
        <v>6</v>
      </c>
      <c r="BB38">
        <v>20687</v>
      </c>
      <c r="BC38" t="s">
        <v>679</v>
      </c>
      <c r="BE38">
        <v>10</v>
      </c>
      <c r="BF38" t="s">
        <v>610</v>
      </c>
      <c r="BG38" t="s">
        <v>611</v>
      </c>
      <c r="BH38" t="s">
        <v>680</v>
      </c>
      <c r="BI38" t="s">
        <v>681</v>
      </c>
      <c r="BJ38">
        <v>26852800</v>
      </c>
    </row>
    <row r="39" spans="1:62" x14ac:dyDescent="0.15">
      <c r="A39" t="s">
        <v>62</v>
      </c>
      <c r="B39" t="s">
        <v>682</v>
      </c>
      <c r="F39" t="s">
        <v>683</v>
      </c>
      <c r="I39" t="s">
        <v>684</v>
      </c>
      <c r="J39" t="s">
        <v>685</v>
      </c>
      <c r="M39" t="s">
        <v>67</v>
      </c>
      <c r="N39" t="s">
        <v>68</v>
      </c>
      <c r="T39" t="s">
        <v>686</v>
      </c>
      <c r="U39" t="s">
        <v>687</v>
      </c>
      <c r="W39" t="s">
        <v>688</v>
      </c>
      <c r="X39" t="s">
        <v>689</v>
      </c>
      <c r="Y39" t="s">
        <v>690</v>
      </c>
      <c r="AB39" t="s">
        <v>691</v>
      </c>
      <c r="AC39" t="s">
        <v>692</v>
      </c>
      <c r="AE39">
        <v>37</v>
      </c>
      <c r="AF39">
        <v>0</v>
      </c>
      <c r="AG39">
        <v>0</v>
      </c>
      <c r="AH39">
        <v>0</v>
      </c>
      <c r="AI39">
        <v>0</v>
      </c>
      <c r="AJ39" t="s">
        <v>660</v>
      </c>
      <c r="AK39" t="s">
        <v>604</v>
      </c>
      <c r="AL39" t="s">
        <v>661</v>
      </c>
      <c r="AM39" t="s">
        <v>693</v>
      </c>
      <c r="AP39" t="s">
        <v>694</v>
      </c>
      <c r="AQ39" t="s">
        <v>695</v>
      </c>
      <c r="AR39" s="1">
        <v>42406</v>
      </c>
      <c r="AS39">
        <v>2016</v>
      </c>
      <c r="AT39">
        <v>7</v>
      </c>
      <c r="BB39">
        <v>5</v>
      </c>
      <c r="BC39" t="s">
        <v>696</v>
      </c>
      <c r="BE39">
        <v>11</v>
      </c>
      <c r="BF39" t="s">
        <v>697</v>
      </c>
      <c r="BG39" t="s">
        <v>473</v>
      </c>
      <c r="BH39" t="s">
        <v>698</v>
      </c>
      <c r="BI39" t="s">
        <v>699</v>
      </c>
      <c r="BJ39">
        <v>26855776</v>
      </c>
    </row>
    <row r="40" spans="1:62" x14ac:dyDescent="0.15">
      <c r="A40" t="s">
        <v>62</v>
      </c>
      <c r="B40" t="s">
        <v>700</v>
      </c>
      <c r="F40" t="s">
        <v>701</v>
      </c>
      <c r="I40" t="s">
        <v>702</v>
      </c>
      <c r="J40" t="s">
        <v>596</v>
      </c>
      <c r="M40" t="s">
        <v>67</v>
      </c>
      <c r="N40" t="s">
        <v>68</v>
      </c>
      <c r="U40" t="s">
        <v>703</v>
      </c>
      <c r="W40" t="s">
        <v>704</v>
      </c>
      <c r="X40" t="s">
        <v>705</v>
      </c>
      <c r="Y40" t="s">
        <v>706</v>
      </c>
      <c r="AB40" t="s">
        <v>707</v>
      </c>
      <c r="AC40" t="s">
        <v>708</v>
      </c>
      <c r="AE40">
        <v>52</v>
      </c>
      <c r="AF40">
        <v>0</v>
      </c>
      <c r="AG40">
        <v>0</v>
      </c>
      <c r="AH40">
        <v>1</v>
      </c>
      <c r="AI40">
        <v>1</v>
      </c>
      <c r="AJ40" t="s">
        <v>603</v>
      </c>
      <c r="AK40" t="s">
        <v>604</v>
      </c>
      <c r="AL40" t="s">
        <v>605</v>
      </c>
      <c r="AM40" t="s">
        <v>606</v>
      </c>
      <c r="AP40" t="s">
        <v>607</v>
      </c>
      <c r="AQ40" t="s">
        <v>608</v>
      </c>
      <c r="AR40" s="1">
        <v>42405</v>
      </c>
      <c r="AS40">
        <v>2016</v>
      </c>
      <c r="AT40">
        <v>6</v>
      </c>
      <c r="BB40">
        <v>20456</v>
      </c>
      <c r="BC40" t="s">
        <v>709</v>
      </c>
      <c r="BE40">
        <v>10</v>
      </c>
      <c r="BF40" t="s">
        <v>610</v>
      </c>
      <c r="BG40" t="s">
        <v>611</v>
      </c>
      <c r="BH40" t="s">
        <v>710</v>
      </c>
      <c r="BI40" t="s">
        <v>711</v>
      </c>
      <c r="BJ40">
        <v>26847578</v>
      </c>
    </row>
    <row r="41" spans="1:62" x14ac:dyDescent="0.15">
      <c r="A41" t="s">
        <v>62</v>
      </c>
      <c r="B41" t="s">
        <v>712</v>
      </c>
      <c r="F41" t="s">
        <v>713</v>
      </c>
      <c r="I41" t="s">
        <v>714</v>
      </c>
      <c r="J41" t="s">
        <v>596</v>
      </c>
      <c r="M41" t="s">
        <v>67</v>
      </c>
      <c r="N41" t="s">
        <v>68</v>
      </c>
      <c r="U41" t="s">
        <v>715</v>
      </c>
      <c r="W41" t="s">
        <v>716</v>
      </c>
      <c r="X41" t="s">
        <v>717</v>
      </c>
      <c r="Y41" t="s">
        <v>718</v>
      </c>
      <c r="AB41" t="s">
        <v>719</v>
      </c>
      <c r="AC41" t="s">
        <v>720</v>
      </c>
      <c r="AE41">
        <v>53</v>
      </c>
      <c r="AF41">
        <v>0</v>
      </c>
      <c r="AG41">
        <v>0</v>
      </c>
      <c r="AH41">
        <v>3</v>
      </c>
      <c r="AI41">
        <v>3</v>
      </c>
      <c r="AJ41" t="s">
        <v>603</v>
      </c>
      <c r="AK41" t="s">
        <v>604</v>
      </c>
      <c r="AL41" t="s">
        <v>605</v>
      </c>
      <c r="AM41" t="s">
        <v>606</v>
      </c>
      <c r="AP41" t="s">
        <v>607</v>
      </c>
      <c r="AQ41" t="s">
        <v>608</v>
      </c>
      <c r="AR41" s="1">
        <v>42405</v>
      </c>
      <c r="AS41">
        <v>2016</v>
      </c>
      <c r="AT41">
        <v>6</v>
      </c>
      <c r="BB41">
        <v>20700</v>
      </c>
      <c r="BC41" t="s">
        <v>721</v>
      </c>
      <c r="BE41">
        <v>11</v>
      </c>
      <c r="BF41" t="s">
        <v>610</v>
      </c>
      <c r="BG41" t="s">
        <v>611</v>
      </c>
      <c r="BH41" t="s">
        <v>722</v>
      </c>
      <c r="BI41" t="s">
        <v>723</v>
      </c>
      <c r="BJ41">
        <v>26848094</v>
      </c>
    </row>
    <row r="42" spans="1:62" x14ac:dyDescent="0.15">
      <c r="A42" t="s">
        <v>62</v>
      </c>
      <c r="B42" t="s">
        <v>724</v>
      </c>
      <c r="F42" t="s">
        <v>725</v>
      </c>
      <c r="I42" t="s">
        <v>726</v>
      </c>
      <c r="J42" t="s">
        <v>727</v>
      </c>
      <c r="M42" t="s">
        <v>67</v>
      </c>
      <c r="N42" t="s">
        <v>68</v>
      </c>
      <c r="T42" t="s">
        <v>728</v>
      </c>
      <c r="U42" t="s">
        <v>729</v>
      </c>
      <c r="W42" t="s">
        <v>730</v>
      </c>
      <c r="X42" t="s">
        <v>731</v>
      </c>
      <c r="Y42" t="s">
        <v>732</v>
      </c>
      <c r="AB42" t="s">
        <v>733</v>
      </c>
      <c r="AC42" t="s">
        <v>734</v>
      </c>
      <c r="AE42">
        <v>36</v>
      </c>
      <c r="AF42">
        <v>0</v>
      </c>
      <c r="AG42">
        <v>0</v>
      </c>
      <c r="AH42">
        <v>17</v>
      </c>
      <c r="AI42">
        <v>17</v>
      </c>
      <c r="AJ42" t="s">
        <v>536</v>
      </c>
      <c r="AK42" t="s">
        <v>537</v>
      </c>
      <c r="AL42" t="s">
        <v>538</v>
      </c>
      <c r="AM42" t="s">
        <v>735</v>
      </c>
      <c r="AN42" t="s">
        <v>736</v>
      </c>
      <c r="AP42" t="s">
        <v>737</v>
      </c>
      <c r="AQ42" t="s">
        <v>738</v>
      </c>
      <c r="AR42" s="1">
        <v>42405</v>
      </c>
      <c r="AS42">
        <v>2016</v>
      </c>
      <c r="AT42">
        <v>657</v>
      </c>
      <c r="AZ42">
        <v>809</v>
      </c>
      <c r="BA42">
        <v>817</v>
      </c>
      <c r="BC42" t="s">
        <v>739</v>
      </c>
      <c r="BE42">
        <v>9</v>
      </c>
      <c r="BF42" t="s">
        <v>740</v>
      </c>
      <c r="BG42" t="s">
        <v>741</v>
      </c>
      <c r="BH42" t="s">
        <v>742</v>
      </c>
      <c r="BI42" t="s">
        <v>743</v>
      </c>
    </row>
    <row r="43" spans="1:62" x14ac:dyDescent="0.15">
      <c r="A43" t="s">
        <v>62</v>
      </c>
      <c r="B43" t="s">
        <v>744</v>
      </c>
      <c r="F43" t="s">
        <v>745</v>
      </c>
      <c r="I43" t="s">
        <v>746</v>
      </c>
      <c r="J43" t="s">
        <v>596</v>
      </c>
      <c r="M43" t="s">
        <v>67</v>
      </c>
      <c r="N43" t="s">
        <v>68</v>
      </c>
      <c r="U43" t="s">
        <v>747</v>
      </c>
      <c r="W43" t="s">
        <v>748</v>
      </c>
      <c r="X43" t="s">
        <v>749</v>
      </c>
      <c r="Y43" t="s">
        <v>750</v>
      </c>
      <c r="AB43" t="s">
        <v>751</v>
      </c>
      <c r="AC43" t="s">
        <v>752</v>
      </c>
      <c r="AE43">
        <v>57</v>
      </c>
      <c r="AF43">
        <v>0</v>
      </c>
      <c r="AG43">
        <v>0</v>
      </c>
      <c r="AH43">
        <v>4</v>
      </c>
      <c r="AI43">
        <v>4</v>
      </c>
      <c r="AJ43" t="s">
        <v>603</v>
      </c>
      <c r="AK43" t="s">
        <v>604</v>
      </c>
      <c r="AL43" t="s">
        <v>605</v>
      </c>
      <c r="AM43" t="s">
        <v>606</v>
      </c>
      <c r="AP43" t="s">
        <v>607</v>
      </c>
      <c r="AQ43" t="s">
        <v>608</v>
      </c>
      <c r="AR43" s="1">
        <v>42404</v>
      </c>
      <c r="AS43">
        <v>2016</v>
      </c>
      <c r="AT43">
        <v>6</v>
      </c>
      <c r="BB43">
        <v>20329</v>
      </c>
      <c r="BC43" t="s">
        <v>753</v>
      </c>
      <c r="BE43">
        <v>13</v>
      </c>
      <c r="BF43" t="s">
        <v>610</v>
      </c>
      <c r="BG43" t="s">
        <v>611</v>
      </c>
      <c r="BH43" t="s">
        <v>754</v>
      </c>
      <c r="BI43" t="s">
        <v>755</v>
      </c>
      <c r="BJ43">
        <v>26841945</v>
      </c>
    </row>
    <row r="44" spans="1:62" x14ac:dyDescent="0.15">
      <c r="A44" t="s">
        <v>62</v>
      </c>
      <c r="B44" t="s">
        <v>756</v>
      </c>
      <c r="F44" t="s">
        <v>757</v>
      </c>
      <c r="I44" t="s">
        <v>758</v>
      </c>
      <c r="J44" t="s">
        <v>759</v>
      </c>
      <c r="M44" t="s">
        <v>67</v>
      </c>
      <c r="N44" t="s">
        <v>68</v>
      </c>
      <c r="T44" t="s">
        <v>760</v>
      </c>
      <c r="U44" t="s">
        <v>761</v>
      </c>
      <c r="W44" t="s">
        <v>762</v>
      </c>
      <c r="X44" t="s">
        <v>763</v>
      </c>
      <c r="Y44" t="s">
        <v>764</v>
      </c>
      <c r="AB44" t="s">
        <v>765</v>
      </c>
      <c r="AC44" t="s">
        <v>766</v>
      </c>
      <c r="AE44">
        <v>53</v>
      </c>
      <c r="AF44">
        <v>0</v>
      </c>
      <c r="AG44">
        <v>0</v>
      </c>
      <c r="AH44">
        <v>0</v>
      </c>
      <c r="AI44">
        <v>0</v>
      </c>
      <c r="AJ44" t="s">
        <v>767</v>
      </c>
      <c r="AK44" t="s">
        <v>768</v>
      </c>
      <c r="AL44" t="s">
        <v>769</v>
      </c>
      <c r="AM44" t="s">
        <v>770</v>
      </c>
      <c r="AN44" t="s">
        <v>771</v>
      </c>
      <c r="AP44" t="s">
        <v>772</v>
      </c>
      <c r="AQ44" t="s">
        <v>773</v>
      </c>
      <c r="AR44" s="1">
        <v>42403</v>
      </c>
      <c r="AS44">
        <v>2016</v>
      </c>
      <c r="AT44">
        <v>64</v>
      </c>
      <c r="AU44">
        <v>4</v>
      </c>
      <c r="AZ44">
        <v>948</v>
      </c>
      <c r="BA44">
        <v>959</v>
      </c>
      <c r="BC44" t="s">
        <v>774</v>
      </c>
      <c r="BE44">
        <v>12</v>
      </c>
      <c r="BF44" t="s">
        <v>775</v>
      </c>
      <c r="BG44" t="s">
        <v>776</v>
      </c>
      <c r="BH44" t="s">
        <v>777</v>
      </c>
      <c r="BI44" t="s">
        <v>778</v>
      </c>
      <c r="BJ44">
        <v>26753535</v>
      </c>
    </row>
    <row r="45" spans="1:62" x14ac:dyDescent="0.15">
      <c r="A45" t="s">
        <v>62</v>
      </c>
      <c r="B45" t="s">
        <v>779</v>
      </c>
      <c r="F45" t="s">
        <v>780</v>
      </c>
      <c r="I45" t="s">
        <v>781</v>
      </c>
      <c r="J45" t="s">
        <v>596</v>
      </c>
      <c r="M45" t="s">
        <v>67</v>
      </c>
      <c r="N45" t="s">
        <v>68</v>
      </c>
      <c r="U45" t="s">
        <v>782</v>
      </c>
      <c r="W45" t="s">
        <v>783</v>
      </c>
      <c r="X45" t="s">
        <v>784</v>
      </c>
      <c r="Y45" t="s">
        <v>785</v>
      </c>
      <c r="AB45" t="s">
        <v>786</v>
      </c>
      <c r="AC45" t="s">
        <v>787</v>
      </c>
      <c r="AE45">
        <v>76</v>
      </c>
      <c r="AF45">
        <v>0</v>
      </c>
      <c r="AG45">
        <v>0</v>
      </c>
      <c r="AH45">
        <v>1</v>
      </c>
      <c r="AI45">
        <v>1</v>
      </c>
      <c r="AJ45" t="s">
        <v>603</v>
      </c>
      <c r="AK45" t="s">
        <v>604</v>
      </c>
      <c r="AL45" t="s">
        <v>605</v>
      </c>
      <c r="AM45" t="s">
        <v>606</v>
      </c>
      <c r="AP45" t="s">
        <v>607</v>
      </c>
      <c r="AQ45" t="s">
        <v>608</v>
      </c>
      <c r="AR45" s="1">
        <v>42403</v>
      </c>
      <c r="AS45">
        <v>2016</v>
      </c>
      <c r="AT45">
        <v>6</v>
      </c>
      <c r="BB45">
        <v>20582</v>
      </c>
      <c r="BC45" t="s">
        <v>788</v>
      </c>
      <c r="BE45">
        <v>15</v>
      </c>
      <c r="BF45" t="s">
        <v>610</v>
      </c>
      <c r="BG45" t="s">
        <v>611</v>
      </c>
      <c r="BH45" t="s">
        <v>789</v>
      </c>
      <c r="BI45" t="s">
        <v>790</v>
      </c>
      <c r="BJ45">
        <v>26838812</v>
      </c>
    </row>
    <row r="46" spans="1:62" x14ac:dyDescent="0.15">
      <c r="A46" t="s">
        <v>62</v>
      </c>
      <c r="B46" t="s">
        <v>791</v>
      </c>
      <c r="F46" t="s">
        <v>792</v>
      </c>
      <c r="I46" t="s">
        <v>793</v>
      </c>
      <c r="J46" t="s">
        <v>794</v>
      </c>
      <c r="M46" t="s">
        <v>67</v>
      </c>
      <c r="N46" t="s">
        <v>68</v>
      </c>
      <c r="T46" t="s">
        <v>795</v>
      </c>
      <c r="U46" t="s">
        <v>796</v>
      </c>
      <c r="W46" t="s">
        <v>797</v>
      </c>
      <c r="X46" t="s">
        <v>798</v>
      </c>
      <c r="Y46" t="s">
        <v>799</v>
      </c>
      <c r="AB46" t="s">
        <v>800</v>
      </c>
      <c r="AC46" t="s">
        <v>801</v>
      </c>
      <c r="AE46">
        <v>29</v>
      </c>
      <c r="AF46">
        <v>0</v>
      </c>
      <c r="AG46">
        <v>0</v>
      </c>
      <c r="AH46">
        <v>0</v>
      </c>
      <c r="AI46">
        <v>0</v>
      </c>
      <c r="AJ46" t="s">
        <v>802</v>
      </c>
      <c r="AK46" t="s">
        <v>803</v>
      </c>
      <c r="AL46" t="s">
        <v>804</v>
      </c>
      <c r="AM46" t="s">
        <v>805</v>
      </c>
      <c r="AN46" t="s">
        <v>806</v>
      </c>
      <c r="AP46" t="s">
        <v>794</v>
      </c>
      <c r="AQ46" t="s">
        <v>807</v>
      </c>
      <c r="AR46" s="1">
        <v>42403</v>
      </c>
      <c r="AS46">
        <v>2016</v>
      </c>
      <c r="AT46">
        <v>4072</v>
      </c>
      <c r="AU46">
        <v>4</v>
      </c>
      <c r="AZ46">
        <v>441</v>
      </c>
      <c r="BA46">
        <v>452</v>
      </c>
      <c r="BE46">
        <v>12</v>
      </c>
      <c r="BF46" t="s">
        <v>808</v>
      </c>
      <c r="BG46" t="s">
        <v>808</v>
      </c>
      <c r="BH46" t="s">
        <v>809</v>
      </c>
      <c r="BI46" t="s">
        <v>810</v>
      </c>
    </row>
    <row r="47" spans="1:62" x14ac:dyDescent="0.15">
      <c r="A47" t="s">
        <v>62</v>
      </c>
      <c r="B47" t="s">
        <v>811</v>
      </c>
      <c r="F47" t="s">
        <v>812</v>
      </c>
      <c r="I47" t="s">
        <v>813</v>
      </c>
      <c r="J47" t="s">
        <v>814</v>
      </c>
      <c r="M47" t="s">
        <v>67</v>
      </c>
      <c r="N47" t="s">
        <v>68</v>
      </c>
      <c r="T47" t="s">
        <v>815</v>
      </c>
      <c r="U47" t="s">
        <v>816</v>
      </c>
      <c r="W47" t="s">
        <v>817</v>
      </c>
      <c r="X47" t="s">
        <v>818</v>
      </c>
      <c r="Y47" t="s">
        <v>819</v>
      </c>
      <c r="AB47" t="s">
        <v>820</v>
      </c>
      <c r="AC47" t="s">
        <v>821</v>
      </c>
      <c r="AE47">
        <v>50</v>
      </c>
      <c r="AF47">
        <v>0</v>
      </c>
      <c r="AG47">
        <v>0</v>
      </c>
      <c r="AH47">
        <v>0</v>
      </c>
      <c r="AI47">
        <v>0</v>
      </c>
      <c r="AJ47" t="s">
        <v>822</v>
      </c>
      <c r="AK47" t="s">
        <v>823</v>
      </c>
      <c r="AL47" t="s">
        <v>824</v>
      </c>
      <c r="AM47" t="s">
        <v>825</v>
      </c>
      <c r="AN47" t="s">
        <v>826</v>
      </c>
      <c r="AP47" t="s">
        <v>827</v>
      </c>
      <c r="AQ47" t="s">
        <v>828</v>
      </c>
      <c r="AR47" s="1">
        <v>42402</v>
      </c>
      <c r="AS47">
        <v>2016</v>
      </c>
      <c r="AT47">
        <v>16</v>
      </c>
      <c r="BC47" t="s">
        <v>829</v>
      </c>
      <c r="BE47">
        <v>7</v>
      </c>
      <c r="BF47" t="s">
        <v>830</v>
      </c>
      <c r="BG47" t="s">
        <v>830</v>
      </c>
      <c r="BH47" t="s">
        <v>831</v>
      </c>
      <c r="BI47" t="s">
        <v>832</v>
      </c>
    </row>
    <row r="48" spans="1:62" x14ac:dyDescent="0.15">
      <c r="A48" t="s">
        <v>62</v>
      </c>
      <c r="B48" t="s">
        <v>833</v>
      </c>
      <c r="F48" t="s">
        <v>834</v>
      </c>
      <c r="I48" t="s">
        <v>835</v>
      </c>
      <c r="J48" t="s">
        <v>836</v>
      </c>
      <c r="M48" t="s">
        <v>67</v>
      </c>
      <c r="N48" t="s">
        <v>68</v>
      </c>
      <c r="T48" t="s">
        <v>837</v>
      </c>
      <c r="U48" t="s">
        <v>838</v>
      </c>
      <c r="W48" t="s">
        <v>839</v>
      </c>
      <c r="X48" t="s">
        <v>840</v>
      </c>
      <c r="Y48" t="s">
        <v>841</v>
      </c>
      <c r="AB48" t="s">
        <v>842</v>
      </c>
      <c r="AC48" t="s">
        <v>843</v>
      </c>
      <c r="AE48">
        <v>53</v>
      </c>
      <c r="AF48">
        <v>0</v>
      </c>
      <c r="AG48">
        <v>0</v>
      </c>
      <c r="AH48">
        <v>0</v>
      </c>
      <c r="AI48">
        <v>0</v>
      </c>
      <c r="AJ48" t="s">
        <v>571</v>
      </c>
      <c r="AK48" t="s">
        <v>537</v>
      </c>
      <c r="AL48" t="s">
        <v>572</v>
      </c>
      <c r="AM48" t="s">
        <v>844</v>
      </c>
      <c r="AP48" t="s">
        <v>845</v>
      </c>
      <c r="AQ48" t="s">
        <v>846</v>
      </c>
      <c r="AR48" s="1">
        <v>42402</v>
      </c>
      <c r="AS48">
        <v>2016</v>
      </c>
      <c r="AT48">
        <v>7</v>
      </c>
      <c r="BB48">
        <v>55</v>
      </c>
      <c r="BC48" t="s">
        <v>847</v>
      </c>
      <c r="BE48">
        <v>13</v>
      </c>
      <c r="BF48" t="s">
        <v>848</v>
      </c>
      <c r="BG48" t="s">
        <v>848</v>
      </c>
      <c r="BH48" t="s">
        <v>849</v>
      </c>
      <c r="BI48" t="s">
        <v>850</v>
      </c>
    </row>
    <row r="49" spans="1:62" x14ac:dyDescent="0.15">
      <c r="A49" t="s">
        <v>62</v>
      </c>
      <c r="B49" t="s">
        <v>851</v>
      </c>
      <c r="F49" t="s">
        <v>852</v>
      </c>
      <c r="I49" t="s">
        <v>853</v>
      </c>
      <c r="J49" t="s">
        <v>854</v>
      </c>
      <c r="M49" t="s">
        <v>67</v>
      </c>
      <c r="N49" t="s">
        <v>68</v>
      </c>
      <c r="T49" t="s">
        <v>855</v>
      </c>
      <c r="U49" t="s">
        <v>856</v>
      </c>
      <c r="W49" t="s">
        <v>857</v>
      </c>
      <c r="X49" t="s">
        <v>858</v>
      </c>
      <c r="Y49" t="s">
        <v>859</v>
      </c>
      <c r="AB49" t="s">
        <v>860</v>
      </c>
      <c r="AC49" t="s">
        <v>861</v>
      </c>
      <c r="AE49">
        <v>38</v>
      </c>
      <c r="AF49">
        <v>0</v>
      </c>
      <c r="AG49">
        <v>0</v>
      </c>
      <c r="AH49">
        <v>1</v>
      </c>
      <c r="AI49">
        <v>1</v>
      </c>
      <c r="AJ49" t="s">
        <v>112</v>
      </c>
      <c r="AK49" t="s">
        <v>113</v>
      </c>
      <c r="AL49" t="s">
        <v>114</v>
      </c>
      <c r="AM49" t="s">
        <v>862</v>
      </c>
      <c r="AN49" t="s">
        <v>863</v>
      </c>
      <c r="AP49" t="s">
        <v>864</v>
      </c>
      <c r="AQ49" t="s">
        <v>865</v>
      </c>
      <c r="AR49" t="s">
        <v>866</v>
      </c>
      <c r="AS49">
        <v>2016</v>
      </c>
      <c r="AT49">
        <v>165</v>
      </c>
      <c r="AZ49">
        <v>122</v>
      </c>
      <c r="BA49">
        <v>130</v>
      </c>
      <c r="BC49" t="s">
        <v>867</v>
      </c>
      <c r="BE49">
        <v>9</v>
      </c>
      <c r="BF49" t="s">
        <v>868</v>
      </c>
      <c r="BG49" t="s">
        <v>869</v>
      </c>
      <c r="BH49" t="s">
        <v>870</v>
      </c>
      <c r="BI49" t="s">
        <v>871</v>
      </c>
    </row>
    <row r="50" spans="1:62" x14ac:dyDescent="0.15">
      <c r="A50" t="s">
        <v>62</v>
      </c>
      <c r="B50" t="s">
        <v>872</v>
      </c>
      <c r="F50" t="s">
        <v>873</v>
      </c>
      <c r="I50" t="s">
        <v>874</v>
      </c>
      <c r="J50" t="s">
        <v>875</v>
      </c>
      <c r="M50" t="s">
        <v>67</v>
      </c>
      <c r="N50" t="s">
        <v>68</v>
      </c>
      <c r="T50" t="s">
        <v>876</v>
      </c>
      <c r="U50" t="s">
        <v>877</v>
      </c>
      <c r="W50" t="s">
        <v>878</v>
      </c>
      <c r="X50" t="s">
        <v>879</v>
      </c>
      <c r="Y50" t="s">
        <v>880</v>
      </c>
      <c r="AB50" t="s">
        <v>881</v>
      </c>
      <c r="AC50" t="s">
        <v>882</v>
      </c>
      <c r="AE50">
        <v>24</v>
      </c>
      <c r="AF50">
        <v>0</v>
      </c>
      <c r="AG50">
        <v>0</v>
      </c>
      <c r="AH50">
        <v>0</v>
      </c>
      <c r="AI50">
        <v>0</v>
      </c>
      <c r="AJ50" t="s">
        <v>112</v>
      </c>
      <c r="AK50" t="s">
        <v>113</v>
      </c>
      <c r="AL50" t="s">
        <v>114</v>
      </c>
      <c r="AM50" t="s">
        <v>883</v>
      </c>
      <c r="AN50" t="s">
        <v>884</v>
      </c>
      <c r="AP50" t="s">
        <v>885</v>
      </c>
      <c r="AQ50" t="s">
        <v>886</v>
      </c>
      <c r="AR50" t="s">
        <v>866</v>
      </c>
      <c r="AS50">
        <v>2016</v>
      </c>
      <c r="AT50">
        <v>212</v>
      </c>
      <c r="AZ50">
        <v>63</v>
      </c>
      <c r="BA50">
        <v>69</v>
      </c>
      <c r="BC50" t="s">
        <v>887</v>
      </c>
      <c r="BE50">
        <v>7</v>
      </c>
      <c r="BF50" t="s">
        <v>697</v>
      </c>
      <c r="BG50" t="s">
        <v>473</v>
      </c>
      <c r="BH50" t="s">
        <v>888</v>
      </c>
      <c r="BI50" t="s">
        <v>889</v>
      </c>
    </row>
    <row r="51" spans="1:62" x14ac:dyDescent="0.15">
      <c r="A51" t="s">
        <v>62</v>
      </c>
      <c r="B51" t="s">
        <v>890</v>
      </c>
      <c r="F51" t="s">
        <v>891</v>
      </c>
      <c r="I51" t="s">
        <v>892</v>
      </c>
      <c r="J51" t="s">
        <v>875</v>
      </c>
      <c r="M51" t="s">
        <v>67</v>
      </c>
      <c r="N51" t="s">
        <v>68</v>
      </c>
      <c r="T51" t="s">
        <v>893</v>
      </c>
      <c r="U51" t="s">
        <v>894</v>
      </c>
      <c r="W51" t="s">
        <v>895</v>
      </c>
      <c r="X51" t="s">
        <v>896</v>
      </c>
      <c r="Y51" t="s">
        <v>897</v>
      </c>
      <c r="AB51" t="s">
        <v>898</v>
      </c>
      <c r="AC51" t="s">
        <v>899</v>
      </c>
      <c r="AE51">
        <v>48</v>
      </c>
      <c r="AF51">
        <v>0</v>
      </c>
      <c r="AG51">
        <v>0</v>
      </c>
      <c r="AH51">
        <v>0</v>
      </c>
      <c r="AI51">
        <v>0</v>
      </c>
      <c r="AJ51" t="s">
        <v>112</v>
      </c>
      <c r="AK51" t="s">
        <v>113</v>
      </c>
      <c r="AL51" t="s">
        <v>114</v>
      </c>
      <c r="AM51" t="s">
        <v>883</v>
      </c>
      <c r="AN51" t="s">
        <v>884</v>
      </c>
      <c r="AP51" t="s">
        <v>885</v>
      </c>
      <c r="AQ51" t="s">
        <v>886</v>
      </c>
      <c r="AR51" t="s">
        <v>866</v>
      </c>
      <c r="AS51">
        <v>2016</v>
      </c>
      <c r="AT51">
        <v>212</v>
      </c>
      <c r="AZ51">
        <v>81</v>
      </c>
      <c r="BA51">
        <v>89</v>
      </c>
      <c r="BC51" t="s">
        <v>900</v>
      </c>
      <c r="BE51">
        <v>9</v>
      </c>
      <c r="BF51" t="s">
        <v>697</v>
      </c>
      <c r="BG51" t="s">
        <v>473</v>
      </c>
      <c r="BH51" t="s">
        <v>888</v>
      </c>
      <c r="BI51" t="s">
        <v>901</v>
      </c>
    </row>
    <row r="52" spans="1:62" x14ac:dyDescent="0.15">
      <c r="A52" t="s">
        <v>62</v>
      </c>
      <c r="B52" t="s">
        <v>902</v>
      </c>
      <c r="F52" t="s">
        <v>903</v>
      </c>
      <c r="I52" t="s">
        <v>904</v>
      </c>
      <c r="J52" t="s">
        <v>905</v>
      </c>
      <c r="M52" t="s">
        <v>67</v>
      </c>
      <c r="N52" t="s">
        <v>68</v>
      </c>
      <c r="U52" t="s">
        <v>906</v>
      </c>
      <c r="W52" t="s">
        <v>907</v>
      </c>
      <c r="X52" t="s">
        <v>908</v>
      </c>
      <c r="Y52" t="s">
        <v>909</v>
      </c>
      <c r="AB52" t="s">
        <v>910</v>
      </c>
      <c r="AC52" t="s">
        <v>911</v>
      </c>
      <c r="AE52">
        <v>64</v>
      </c>
      <c r="AF52">
        <v>0</v>
      </c>
      <c r="AG52">
        <v>0</v>
      </c>
      <c r="AH52">
        <v>0</v>
      </c>
      <c r="AI52">
        <v>0</v>
      </c>
      <c r="AJ52" t="s">
        <v>912</v>
      </c>
      <c r="AK52" t="s">
        <v>768</v>
      </c>
      <c r="AL52" t="s">
        <v>913</v>
      </c>
      <c r="AM52" t="s">
        <v>914</v>
      </c>
      <c r="AN52" t="s">
        <v>915</v>
      </c>
      <c r="AP52" t="s">
        <v>916</v>
      </c>
      <c r="AQ52" t="s">
        <v>917</v>
      </c>
      <c r="AR52" t="s">
        <v>866</v>
      </c>
      <c r="AS52">
        <v>2016</v>
      </c>
      <c r="AT52">
        <v>82</v>
      </c>
      <c r="AU52">
        <v>3</v>
      </c>
      <c r="AZ52">
        <v>778</v>
      </c>
      <c r="BA52">
        <v>787</v>
      </c>
      <c r="BC52" t="s">
        <v>918</v>
      </c>
      <c r="BE52">
        <v>10</v>
      </c>
      <c r="BF52" t="s">
        <v>919</v>
      </c>
      <c r="BG52" t="s">
        <v>919</v>
      </c>
      <c r="BH52" t="s">
        <v>920</v>
      </c>
      <c r="BI52" t="s">
        <v>921</v>
      </c>
    </row>
    <row r="53" spans="1:62" x14ac:dyDescent="0.15">
      <c r="A53" t="s">
        <v>62</v>
      </c>
      <c r="B53" t="s">
        <v>922</v>
      </c>
      <c r="F53" t="s">
        <v>923</v>
      </c>
      <c r="I53" t="s">
        <v>924</v>
      </c>
      <c r="J53" t="s">
        <v>925</v>
      </c>
      <c r="M53" t="s">
        <v>67</v>
      </c>
      <c r="N53" t="s">
        <v>68</v>
      </c>
      <c r="T53" t="s">
        <v>926</v>
      </c>
      <c r="U53" t="s">
        <v>927</v>
      </c>
      <c r="W53" t="s">
        <v>928</v>
      </c>
      <c r="X53" t="s">
        <v>929</v>
      </c>
      <c r="Y53" t="s">
        <v>930</v>
      </c>
      <c r="AB53" t="s">
        <v>931</v>
      </c>
      <c r="AC53" t="s">
        <v>932</v>
      </c>
      <c r="AE53">
        <v>54</v>
      </c>
      <c r="AF53">
        <v>0</v>
      </c>
      <c r="AG53">
        <v>0</v>
      </c>
      <c r="AH53">
        <v>4</v>
      </c>
      <c r="AI53">
        <v>4</v>
      </c>
      <c r="AJ53" t="s">
        <v>136</v>
      </c>
      <c r="AK53" t="s">
        <v>77</v>
      </c>
      <c r="AL53" t="s">
        <v>137</v>
      </c>
      <c r="AM53" t="s">
        <v>933</v>
      </c>
      <c r="AN53" t="s">
        <v>934</v>
      </c>
      <c r="AP53" t="s">
        <v>925</v>
      </c>
      <c r="AQ53" t="s">
        <v>935</v>
      </c>
      <c r="AR53" t="s">
        <v>866</v>
      </c>
      <c r="AS53">
        <v>2016</v>
      </c>
      <c r="AT53">
        <v>145</v>
      </c>
      <c r="AZ53">
        <v>112</v>
      </c>
      <c r="BA53">
        <v>118</v>
      </c>
      <c r="BC53" t="s">
        <v>936</v>
      </c>
      <c r="BE53">
        <v>7</v>
      </c>
      <c r="BF53" t="s">
        <v>937</v>
      </c>
      <c r="BG53" t="s">
        <v>938</v>
      </c>
      <c r="BH53" t="s">
        <v>939</v>
      </c>
      <c r="BI53" t="s">
        <v>940</v>
      </c>
      <c r="BJ53">
        <v>26688246</v>
      </c>
    </row>
    <row r="54" spans="1:62" x14ac:dyDescent="0.15">
      <c r="A54" t="s">
        <v>62</v>
      </c>
      <c r="B54" t="s">
        <v>941</v>
      </c>
      <c r="F54" t="s">
        <v>942</v>
      </c>
      <c r="I54" t="s">
        <v>943</v>
      </c>
      <c r="J54" t="s">
        <v>925</v>
      </c>
      <c r="M54" t="s">
        <v>67</v>
      </c>
      <c r="N54" t="s">
        <v>68</v>
      </c>
      <c r="T54" t="s">
        <v>944</v>
      </c>
      <c r="U54" t="s">
        <v>945</v>
      </c>
      <c r="W54" t="s">
        <v>946</v>
      </c>
      <c r="X54" t="s">
        <v>947</v>
      </c>
      <c r="Y54" t="s">
        <v>948</v>
      </c>
      <c r="AB54" t="s">
        <v>949</v>
      </c>
      <c r="AC54" t="s">
        <v>950</v>
      </c>
      <c r="AE54">
        <v>38</v>
      </c>
      <c r="AF54">
        <v>0</v>
      </c>
      <c r="AG54">
        <v>0</v>
      </c>
      <c r="AH54">
        <v>0</v>
      </c>
      <c r="AI54">
        <v>0</v>
      </c>
      <c r="AJ54" t="s">
        <v>136</v>
      </c>
      <c r="AK54" t="s">
        <v>77</v>
      </c>
      <c r="AL54" t="s">
        <v>137</v>
      </c>
      <c r="AM54" t="s">
        <v>933</v>
      </c>
      <c r="AN54" t="s">
        <v>934</v>
      </c>
      <c r="AP54" t="s">
        <v>925</v>
      </c>
      <c r="AQ54" t="s">
        <v>935</v>
      </c>
      <c r="AR54" t="s">
        <v>866</v>
      </c>
      <c r="AS54">
        <v>2016</v>
      </c>
      <c r="AT54">
        <v>145</v>
      </c>
      <c r="AZ54">
        <v>394</v>
      </c>
      <c r="BA54">
        <v>401</v>
      </c>
      <c r="BC54" t="s">
        <v>951</v>
      </c>
      <c r="BE54">
        <v>8</v>
      </c>
      <c r="BF54" t="s">
        <v>937</v>
      </c>
      <c r="BG54" t="s">
        <v>938</v>
      </c>
      <c r="BH54" t="s">
        <v>939</v>
      </c>
      <c r="BI54" t="s">
        <v>952</v>
      </c>
      <c r="BJ54">
        <v>26692517</v>
      </c>
    </row>
    <row r="55" spans="1:62" x14ac:dyDescent="0.15">
      <c r="A55" t="s">
        <v>62</v>
      </c>
      <c r="B55" t="s">
        <v>953</v>
      </c>
      <c r="F55" t="s">
        <v>954</v>
      </c>
      <c r="I55" t="s">
        <v>955</v>
      </c>
      <c r="J55" t="s">
        <v>956</v>
      </c>
      <c r="M55" t="s">
        <v>67</v>
      </c>
      <c r="N55" t="s">
        <v>68</v>
      </c>
      <c r="T55" t="s">
        <v>957</v>
      </c>
      <c r="U55" t="s">
        <v>958</v>
      </c>
      <c r="W55" t="s">
        <v>959</v>
      </c>
      <c r="X55" t="s">
        <v>960</v>
      </c>
      <c r="Y55" t="s">
        <v>961</v>
      </c>
      <c r="AB55" t="s">
        <v>962</v>
      </c>
      <c r="AC55" t="s">
        <v>963</v>
      </c>
      <c r="AE55">
        <v>34</v>
      </c>
      <c r="AF55">
        <v>0</v>
      </c>
      <c r="AG55">
        <v>0</v>
      </c>
      <c r="AH55">
        <v>3</v>
      </c>
      <c r="AI55">
        <v>3</v>
      </c>
      <c r="AJ55" t="s">
        <v>213</v>
      </c>
      <c r="AK55" t="s">
        <v>964</v>
      </c>
      <c r="AL55" t="s">
        <v>965</v>
      </c>
      <c r="AM55" t="s">
        <v>966</v>
      </c>
      <c r="AN55" t="s">
        <v>967</v>
      </c>
      <c r="AP55" t="s">
        <v>968</v>
      </c>
      <c r="AQ55" t="s">
        <v>969</v>
      </c>
      <c r="AR55" t="s">
        <v>866</v>
      </c>
      <c r="AS55">
        <v>2016</v>
      </c>
      <c r="AT55">
        <v>188</v>
      </c>
      <c r="AU55">
        <v>2</v>
      </c>
      <c r="BB55">
        <v>88</v>
      </c>
      <c r="BC55" t="s">
        <v>970</v>
      </c>
      <c r="BE55">
        <v>8</v>
      </c>
      <c r="BF55" t="s">
        <v>937</v>
      </c>
      <c r="BG55" t="s">
        <v>938</v>
      </c>
      <c r="BH55" t="s">
        <v>971</v>
      </c>
      <c r="BI55" t="s">
        <v>972</v>
      </c>
      <c r="BJ55">
        <v>26769701</v>
      </c>
    </row>
    <row r="56" spans="1:62" x14ac:dyDescent="0.15">
      <c r="A56" t="s">
        <v>62</v>
      </c>
      <c r="B56" t="s">
        <v>973</v>
      </c>
      <c r="F56" t="s">
        <v>974</v>
      </c>
      <c r="I56" t="s">
        <v>975</v>
      </c>
      <c r="J56" t="s">
        <v>976</v>
      </c>
      <c r="M56" t="s">
        <v>67</v>
      </c>
      <c r="N56" t="s">
        <v>977</v>
      </c>
      <c r="T56" t="s">
        <v>978</v>
      </c>
      <c r="U56" t="s">
        <v>979</v>
      </c>
      <c r="W56" t="s">
        <v>980</v>
      </c>
      <c r="X56" t="s">
        <v>981</v>
      </c>
      <c r="Y56" t="s">
        <v>982</v>
      </c>
      <c r="AB56" t="s">
        <v>983</v>
      </c>
      <c r="AC56" t="s">
        <v>984</v>
      </c>
      <c r="AE56">
        <v>81</v>
      </c>
      <c r="AF56">
        <v>0</v>
      </c>
      <c r="AG56">
        <v>0</v>
      </c>
      <c r="AH56">
        <v>0</v>
      </c>
      <c r="AI56">
        <v>0</v>
      </c>
      <c r="AJ56" t="s">
        <v>213</v>
      </c>
      <c r="AK56" t="s">
        <v>214</v>
      </c>
      <c r="AL56" t="s">
        <v>215</v>
      </c>
      <c r="AM56" t="s">
        <v>985</v>
      </c>
      <c r="AN56" t="s">
        <v>986</v>
      </c>
      <c r="AP56" t="s">
        <v>987</v>
      </c>
      <c r="AQ56" t="s">
        <v>988</v>
      </c>
      <c r="AR56" t="s">
        <v>866</v>
      </c>
      <c r="AS56">
        <v>2016</v>
      </c>
      <c r="AT56">
        <v>9</v>
      </c>
      <c r="AU56">
        <v>2</v>
      </c>
      <c r="AZ56">
        <v>203</v>
      </c>
      <c r="BA56">
        <v>216</v>
      </c>
      <c r="BC56" t="s">
        <v>989</v>
      </c>
      <c r="BE56">
        <v>14</v>
      </c>
      <c r="BF56" t="s">
        <v>200</v>
      </c>
      <c r="BG56" t="s">
        <v>200</v>
      </c>
      <c r="BH56" t="s">
        <v>990</v>
      </c>
      <c r="BI56" t="s">
        <v>991</v>
      </c>
    </row>
    <row r="57" spans="1:62" x14ac:dyDescent="0.15">
      <c r="A57" t="s">
        <v>62</v>
      </c>
      <c r="B57" t="s">
        <v>992</v>
      </c>
      <c r="F57" t="s">
        <v>993</v>
      </c>
      <c r="I57" t="s">
        <v>994</v>
      </c>
      <c r="J57" t="s">
        <v>995</v>
      </c>
      <c r="M57" t="s">
        <v>67</v>
      </c>
      <c r="N57" t="s">
        <v>68</v>
      </c>
      <c r="T57" t="s">
        <v>996</v>
      </c>
      <c r="U57" t="s">
        <v>997</v>
      </c>
      <c r="W57" t="s">
        <v>998</v>
      </c>
      <c r="X57" t="s">
        <v>999</v>
      </c>
      <c r="Y57" t="s">
        <v>1000</v>
      </c>
      <c r="AB57" t="s">
        <v>1001</v>
      </c>
      <c r="AC57" t="s">
        <v>1002</v>
      </c>
      <c r="AE57">
        <v>76</v>
      </c>
      <c r="AF57">
        <v>0</v>
      </c>
      <c r="AG57">
        <v>0</v>
      </c>
      <c r="AH57">
        <v>11</v>
      </c>
      <c r="AI57">
        <v>11</v>
      </c>
      <c r="AJ57" t="s">
        <v>358</v>
      </c>
      <c r="AK57" t="s">
        <v>359</v>
      </c>
      <c r="AL57" t="s">
        <v>360</v>
      </c>
      <c r="AM57" t="s">
        <v>1003</v>
      </c>
      <c r="AN57" t="s">
        <v>1004</v>
      </c>
      <c r="AP57" t="s">
        <v>1005</v>
      </c>
      <c r="AQ57" t="s">
        <v>1006</v>
      </c>
      <c r="AR57" t="s">
        <v>866</v>
      </c>
      <c r="AS57">
        <v>2016</v>
      </c>
      <c r="AT57">
        <v>22</v>
      </c>
      <c r="AU57">
        <v>2</v>
      </c>
      <c r="AZ57">
        <v>856</v>
      </c>
      <c r="BA57">
        <v>874</v>
      </c>
      <c r="BC57" t="s">
        <v>1007</v>
      </c>
      <c r="BE57">
        <v>19</v>
      </c>
      <c r="BF57" t="s">
        <v>1008</v>
      </c>
      <c r="BG57" t="s">
        <v>1009</v>
      </c>
      <c r="BH57" t="s">
        <v>1010</v>
      </c>
      <c r="BI57" t="s">
        <v>1011</v>
      </c>
      <c r="BJ57">
        <v>26279285</v>
      </c>
    </row>
    <row r="58" spans="1:62" x14ac:dyDescent="0.15">
      <c r="A58" t="s">
        <v>62</v>
      </c>
      <c r="B58" t="s">
        <v>1012</v>
      </c>
      <c r="F58" t="s">
        <v>1013</v>
      </c>
      <c r="I58" t="s">
        <v>1014</v>
      </c>
      <c r="J58" t="s">
        <v>1015</v>
      </c>
      <c r="M58" t="s">
        <v>67</v>
      </c>
      <c r="N58" t="s">
        <v>68</v>
      </c>
      <c r="T58" t="s">
        <v>1016</v>
      </c>
      <c r="U58" t="s">
        <v>1017</v>
      </c>
      <c r="W58" t="s">
        <v>1018</v>
      </c>
      <c r="X58" t="s">
        <v>1019</v>
      </c>
      <c r="Y58" t="s">
        <v>1020</v>
      </c>
      <c r="AB58" t="s">
        <v>1021</v>
      </c>
      <c r="AC58" t="s">
        <v>1022</v>
      </c>
      <c r="AE58">
        <v>30</v>
      </c>
      <c r="AF58">
        <v>0</v>
      </c>
      <c r="AG58">
        <v>0</v>
      </c>
      <c r="AH58">
        <v>0</v>
      </c>
      <c r="AI58">
        <v>0</v>
      </c>
      <c r="AJ58" t="s">
        <v>76</v>
      </c>
      <c r="AK58" t="s">
        <v>77</v>
      </c>
      <c r="AL58" t="s">
        <v>78</v>
      </c>
      <c r="AM58" t="s">
        <v>1023</v>
      </c>
      <c r="AN58" t="s">
        <v>1024</v>
      </c>
      <c r="AP58" t="s">
        <v>1025</v>
      </c>
      <c r="AQ58" t="s">
        <v>1026</v>
      </c>
      <c r="AR58" t="s">
        <v>866</v>
      </c>
      <c r="AS58">
        <v>2016</v>
      </c>
      <c r="AT58">
        <v>107</v>
      </c>
      <c r="AZ58">
        <v>42</v>
      </c>
      <c r="BA58">
        <v>47</v>
      </c>
      <c r="BC58" t="s">
        <v>1027</v>
      </c>
      <c r="BE58">
        <v>6</v>
      </c>
      <c r="BF58" t="s">
        <v>1028</v>
      </c>
      <c r="BG58" t="s">
        <v>1029</v>
      </c>
      <c r="BH58" t="s">
        <v>1030</v>
      </c>
      <c r="BI58" t="s">
        <v>1031</v>
      </c>
    </row>
    <row r="59" spans="1:62" x14ac:dyDescent="0.15">
      <c r="A59" t="s">
        <v>62</v>
      </c>
      <c r="B59" t="s">
        <v>1032</v>
      </c>
      <c r="F59" t="s">
        <v>1033</v>
      </c>
      <c r="I59" t="s">
        <v>1034</v>
      </c>
      <c r="J59" t="s">
        <v>1035</v>
      </c>
      <c r="M59" t="s">
        <v>67</v>
      </c>
      <c r="N59" t="s">
        <v>68</v>
      </c>
      <c r="T59" t="s">
        <v>1036</v>
      </c>
      <c r="U59" t="s">
        <v>1037</v>
      </c>
      <c r="W59" t="s">
        <v>1038</v>
      </c>
      <c r="X59" t="s">
        <v>1039</v>
      </c>
      <c r="Y59" t="s">
        <v>1040</v>
      </c>
      <c r="AB59" t="s">
        <v>1041</v>
      </c>
      <c r="AC59" t="s">
        <v>1042</v>
      </c>
      <c r="AE59">
        <v>29</v>
      </c>
      <c r="AF59">
        <v>0</v>
      </c>
      <c r="AG59">
        <v>0</v>
      </c>
      <c r="AH59">
        <v>1</v>
      </c>
      <c r="AI59">
        <v>1</v>
      </c>
      <c r="AJ59" t="s">
        <v>213</v>
      </c>
      <c r="AK59" t="s">
        <v>214</v>
      </c>
      <c r="AL59" t="s">
        <v>215</v>
      </c>
      <c r="AM59" t="s">
        <v>1043</v>
      </c>
      <c r="AN59" t="s">
        <v>1044</v>
      </c>
      <c r="AP59" t="s">
        <v>1045</v>
      </c>
      <c r="AQ59" t="s">
        <v>1046</v>
      </c>
      <c r="AR59" t="s">
        <v>866</v>
      </c>
      <c r="AS59">
        <v>2016</v>
      </c>
      <c r="AT59">
        <v>60</v>
      </c>
      <c r="AU59">
        <v>2</v>
      </c>
      <c r="AZ59">
        <v>311</v>
      </c>
      <c r="BA59">
        <v>318</v>
      </c>
      <c r="BC59" t="s">
        <v>1047</v>
      </c>
      <c r="BE59">
        <v>8</v>
      </c>
      <c r="BF59" t="s">
        <v>1048</v>
      </c>
      <c r="BG59" t="s">
        <v>1049</v>
      </c>
      <c r="BH59" t="s">
        <v>1050</v>
      </c>
      <c r="BI59" t="s">
        <v>1051</v>
      </c>
      <c r="BJ59">
        <v>26190285</v>
      </c>
    </row>
    <row r="60" spans="1:62" x14ac:dyDescent="0.15">
      <c r="A60" t="s">
        <v>62</v>
      </c>
      <c r="B60" t="s">
        <v>1052</v>
      </c>
      <c r="F60" t="s">
        <v>1053</v>
      </c>
      <c r="I60" t="s">
        <v>1054</v>
      </c>
      <c r="J60" t="s">
        <v>1055</v>
      </c>
      <c r="M60" t="s">
        <v>67</v>
      </c>
      <c r="N60" t="s">
        <v>68</v>
      </c>
      <c r="U60" t="s">
        <v>1056</v>
      </c>
      <c r="W60" t="s">
        <v>1057</v>
      </c>
      <c r="X60" t="s">
        <v>1058</v>
      </c>
      <c r="Y60" t="s">
        <v>1059</v>
      </c>
      <c r="AB60" t="s">
        <v>1060</v>
      </c>
      <c r="AC60" t="s">
        <v>1061</v>
      </c>
      <c r="AE60">
        <v>45</v>
      </c>
      <c r="AF60">
        <v>0</v>
      </c>
      <c r="AG60">
        <v>0</v>
      </c>
      <c r="AH60">
        <v>0</v>
      </c>
      <c r="AI60">
        <v>0</v>
      </c>
      <c r="AJ60" t="s">
        <v>1062</v>
      </c>
      <c r="AK60" t="s">
        <v>1063</v>
      </c>
      <c r="AL60" t="s">
        <v>1064</v>
      </c>
      <c r="AM60" t="s">
        <v>1065</v>
      </c>
      <c r="AN60" t="s">
        <v>1066</v>
      </c>
      <c r="AP60" t="s">
        <v>1067</v>
      </c>
      <c r="AQ60" t="s">
        <v>1068</v>
      </c>
      <c r="AR60" s="1">
        <v>42401</v>
      </c>
      <c r="AS60">
        <v>2016</v>
      </c>
      <c r="AT60">
        <v>36</v>
      </c>
      <c r="AU60">
        <v>2</v>
      </c>
      <c r="AZ60">
        <v>129</v>
      </c>
      <c r="BA60">
        <v>139</v>
      </c>
      <c r="BC60" t="s">
        <v>1069</v>
      </c>
      <c r="BE60">
        <v>11</v>
      </c>
      <c r="BF60" t="s">
        <v>1070</v>
      </c>
      <c r="BG60" t="s">
        <v>1070</v>
      </c>
      <c r="BH60" t="s">
        <v>1071</v>
      </c>
      <c r="BI60" t="s">
        <v>1072</v>
      </c>
      <c r="BJ60">
        <v>26566027</v>
      </c>
    </row>
    <row r="61" spans="1:62" x14ac:dyDescent="0.15">
      <c r="A61" t="s">
        <v>62</v>
      </c>
      <c r="B61" t="s">
        <v>1073</v>
      </c>
      <c r="F61" t="s">
        <v>1074</v>
      </c>
      <c r="I61" t="s">
        <v>1075</v>
      </c>
      <c r="J61" t="s">
        <v>1076</v>
      </c>
      <c r="M61" t="s">
        <v>67</v>
      </c>
      <c r="N61" t="s">
        <v>68</v>
      </c>
      <c r="T61" t="s">
        <v>1077</v>
      </c>
      <c r="U61" t="s">
        <v>1078</v>
      </c>
      <c r="W61" t="s">
        <v>1079</v>
      </c>
      <c r="X61" t="s">
        <v>1080</v>
      </c>
      <c r="Y61" t="s">
        <v>1081</v>
      </c>
      <c r="AB61" t="s">
        <v>1082</v>
      </c>
      <c r="AC61" t="s">
        <v>1083</v>
      </c>
      <c r="AE61">
        <v>35</v>
      </c>
      <c r="AF61">
        <v>0</v>
      </c>
      <c r="AG61">
        <v>0</v>
      </c>
      <c r="AH61">
        <v>0</v>
      </c>
      <c r="AI61">
        <v>0</v>
      </c>
      <c r="AJ61" t="s">
        <v>1062</v>
      </c>
      <c r="AK61" t="s">
        <v>1063</v>
      </c>
      <c r="AL61" t="s">
        <v>1064</v>
      </c>
      <c r="AM61" t="s">
        <v>1084</v>
      </c>
      <c r="AN61" t="s">
        <v>1085</v>
      </c>
      <c r="AP61" t="s">
        <v>1086</v>
      </c>
      <c r="AQ61" t="s">
        <v>1087</v>
      </c>
      <c r="AR61" s="1">
        <v>42401</v>
      </c>
      <c r="AS61">
        <v>2016</v>
      </c>
      <c r="AT61">
        <v>19</v>
      </c>
      <c r="AU61">
        <v>2</v>
      </c>
      <c r="AZ61">
        <v>181</v>
      </c>
      <c r="BA61">
        <v>186</v>
      </c>
      <c r="BC61" t="s">
        <v>1088</v>
      </c>
      <c r="BE61">
        <v>6</v>
      </c>
      <c r="BF61" t="s">
        <v>1089</v>
      </c>
      <c r="BG61" t="s">
        <v>1090</v>
      </c>
      <c r="BH61" t="s">
        <v>1091</v>
      </c>
      <c r="BI61" t="s">
        <v>1092</v>
      </c>
      <c r="BJ61">
        <v>26295690</v>
      </c>
    </row>
    <row r="62" spans="1:62" x14ac:dyDescent="0.15">
      <c r="A62" t="s">
        <v>62</v>
      </c>
      <c r="B62" t="s">
        <v>1093</v>
      </c>
      <c r="F62" t="s">
        <v>1094</v>
      </c>
      <c r="I62" t="s">
        <v>1095</v>
      </c>
      <c r="J62" t="s">
        <v>1096</v>
      </c>
      <c r="M62" t="s">
        <v>67</v>
      </c>
      <c r="N62" t="s">
        <v>68</v>
      </c>
      <c r="T62" t="s">
        <v>1097</v>
      </c>
      <c r="U62" t="s">
        <v>1098</v>
      </c>
      <c r="W62" t="s">
        <v>1099</v>
      </c>
      <c r="X62" t="s">
        <v>1100</v>
      </c>
      <c r="AB62" t="s">
        <v>1101</v>
      </c>
      <c r="AC62" t="s">
        <v>1102</v>
      </c>
      <c r="AE62">
        <v>32</v>
      </c>
      <c r="AF62">
        <v>0</v>
      </c>
      <c r="AG62">
        <v>0</v>
      </c>
      <c r="AH62">
        <v>5</v>
      </c>
      <c r="AI62">
        <v>5</v>
      </c>
      <c r="AJ62" t="s">
        <v>425</v>
      </c>
      <c r="AK62" t="s">
        <v>426</v>
      </c>
      <c r="AL62" t="s">
        <v>427</v>
      </c>
      <c r="AM62" t="s">
        <v>1103</v>
      </c>
      <c r="AN62" t="s">
        <v>1104</v>
      </c>
      <c r="AP62" t="s">
        <v>1105</v>
      </c>
      <c r="AQ62" t="s">
        <v>1106</v>
      </c>
      <c r="AR62" t="s">
        <v>866</v>
      </c>
      <c r="AS62">
        <v>2016</v>
      </c>
      <c r="AT62">
        <v>127</v>
      </c>
      <c r="AZ62">
        <v>21</v>
      </c>
      <c r="BA62">
        <v>27</v>
      </c>
      <c r="BC62" t="s">
        <v>1107</v>
      </c>
      <c r="BE62">
        <v>7</v>
      </c>
      <c r="BF62" t="s">
        <v>1108</v>
      </c>
      <c r="BG62" t="s">
        <v>1108</v>
      </c>
      <c r="BH62" t="s">
        <v>1109</v>
      </c>
      <c r="BI62" t="s">
        <v>1110</v>
      </c>
      <c r="BJ62">
        <v>26821654</v>
      </c>
    </row>
    <row r="63" spans="1:62" x14ac:dyDescent="0.15">
      <c r="A63" t="s">
        <v>62</v>
      </c>
      <c r="B63" t="s">
        <v>1111</v>
      </c>
      <c r="F63" t="s">
        <v>1112</v>
      </c>
      <c r="I63" t="s">
        <v>1113</v>
      </c>
      <c r="J63" t="s">
        <v>1096</v>
      </c>
      <c r="M63" t="s">
        <v>67</v>
      </c>
      <c r="N63" t="s">
        <v>68</v>
      </c>
      <c r="T63" t="s">
        <v>1114</v>
      </c>
      <c r="U63" t="s">
        <v>1115</v>
      </c>
      <c r="W63" t="s">
        <v>1116</v>
      </c>
      <c r="X63" t="s">
        <v>1117</v>
      </c>
      <c r="Y63" t="s">
        <v>1118</v>
      </c>
      <c r="AB63" t="s">
        <v>1119</v>
      </c>
      <c r="AC63" t="s">
        <v>1120</v>
      </c>
      <c r="AE63">
        <v>46</v>
      </c>
      <c r="AF63">
        <v>0</v>
      </c>
      <c r="AG63">
        <v>0</v>
      </c>
      <c r="AH63">
        <v>1</v>
      </c>
      <c r="AI63">
        <v>1</v>
      </c>
      <c r="AJ63" t="s">
        <v>425</v>
      </c>
      <c r="AK63" t="s">
        <v>426</v>
      </c>
      <c r="AL63" t="s">
        <v>427</v>
      </c>
      <c r="AM63" t="s">
        <v>1103</v>
      </c>
      <c r="AN63" t="s">
        <v>1104</v>
      </c>
      <c r="AP63" t="s">
        <v>1105</v>
      </c>
      <c r="AQ63" t="s">
        <v>1106</v>
      </c>
      <c r="AR63" t="s">
        <v>866</v>
      </c>
      <c r="AS63">
        <v>2016</v>
      </c>
      <c r="AT63">
        <v>127</v>
      </c>
      <c r="AZ63">
        <v>51</v>
      </c>
      <c r="BA63">
        <v>58</v>
      </c>
      <c r="BC63" t="s">
        <v>1121</v>
      </c>
      <c r="BE63">
        <v>8</v>
      </c>
      <c r="BF63" t="s">
        <v>1108</v>
      </c>
      <c r="BG63" t="s">
        <v>1108</v>
      </c>
      <c r="BH63" t="s">
        <v>1109</v>
      </c>
      <c r="BI63" t="s">
        <v>1122</v>
      </c>
      <c r="BJ63">
        <v>26821658</v>
      </c>
    </row>
    <row r="64" spans="1:62" x14ac:dyDescent="0.15">
      <c r="A64" t="s">
        <v>62</v>
      </c>
      <c r="B64" t="s">
        <v>1123</v>
      </c>
      <c r="F64" t="s">
        <v>1124</v>
      </c>
      <c r="I64" t="s">
        <v>1125</v>
      </c>
      <c r="J64" t="s">
        <v>1126</v>
      </c>
      <c r="M64" t="s">
        <v>67</v>
      </c>
      <c r="N64" t="s">
        <v>68</v>
      </c>
      <c r="T64" t="s">
        <v>1127</v>
      </c>
      <c r="U64" t="s">
        <v>1128</v>
      </c>
      <c r="W64" t="s">
        <v>1129</v>
      </c>
      <c r="X64" t="s">
        <v>1130</v>
      </c>
      <c r="Y64" t="s">
        <v>1131</v>
      </c>
      <c r="AB64" t="s">
        <v>1132</v>
      </c>
      <c r="AC64" t="s">
        <v>1133</v>
      </c>
      <c r="AE64">
        <v>65</v>
      </c>
      <c r="AF64">
        <v>0</v>
      </c>
      <c r="AG64">
        <v>0</v>
      </c>
      <c r="AH64">
        <v>0</v>
      </c>
      <c r="AI64">
        <v>0</v>
      </c>
      <c r="AJ64" t="s">
        <v>358</v>
      </c>
      <c r="AK64" t="s">
        <v>359</v>
      </c>
      <c r="AL64" t="s">
        <v>360</v>
      </c>
      <c r="AM64" t="s">
        <v>1134</v>
      </c>
      <c r="AN64" t="s">
        <v>1135</v>
      </c>
      <c r="AP64" t="s">
        <v>1136</v>
      </c>
      <c r="AQ64" t="s">
        <v>1137</v>
      </c>
      <c r="AR64" t="s">
        <v>866</v>
      </c>
      <c r="AS64">
        <v>2016</v>
      </c>
      <c r="AT64">
        <v>14</v>
      </c>
      <c r="AU64">
        <v>2</v>
      </c>
      <c r="AZ64">
        <v>771</v>
      </c>
      <c r="BA64">
        <v>782</v>
      </c>
      <c r="BC64" t="s">
        <v>1138</v>
      </c>
      <c r="BE64">
        <v>12</v>
      </c>
      <c r="BF64" t="s">
        <v>1139</v>
      </c>
      <c r="BG64" t="s">
        <v>1139</v>
      </c>
      <c r="BH64" t="s">
        <v>1140</v>
      </c>
      <c r="BI64" t="s">
        <v>1141</v>
      </c>
      <c r="BJ64">
        <v>26096642</v>
      </c>
    </row>
    <row r="65" spans="1:62" x14ac:dyDescent="0.15">
      <c r="A65" t="s">
        <v>62</v>
      </c>
      <c r="B65" t="s">
        <v>1142</v>
      </c>
      <c r="F65" t="s">
        <v>1143</v>
      </c>
      <c r="I65" t="s">
        <v>1144</v>
      </c>
      <c r="J65" t="s">
        <v>1145</v>
      </c>
      <c r="M65" t="s">
        <v>67</v>
      </c>
      <c r="N65" t="s">
        <v>68</v>
      </c>
      <c r="T65" t="s">
        <v>1146</v>
      </c>
      <c r="U65" t="s">
        <v>1147</v>
      </c>
      <c r="W65" t="s">
        <v>1148</v>
      </c>
      <c r="X65" t="s">
        <v>1149</v>
      </c>
      <c r="Y65" t="s">
        <v>1150</v>
      </c>
      <c r="AB65" t="s">
        <v>1151</v>
      </c>
      <c r="AC65" t="s">
        <v>1152</v>
      </c>
      <c r="AE65">
        <v>21</v>
      </c>
      <c r="AF65">
        <v>0</v>
      </c>
      <c r="AG65">
        <v>0</v>
      </c>
      <c r="AH65">
        <v>0</v>
      </c>
      <c r="AI65">
        <v>0</v>
      </c>
      <c r="AJ65" t="s">
        <v>1153</v>
      </c>
      <c r="AK65" t="s">
        <v>1154</v>
      </c>
      <c r="AL65" t="s">
        <v>1155</v>
      </c>
      <c r="AM65" t="s">
        <v>1156</v>
      </c>
      <c r="AP65" t="s">
        <v>1157</v>
      </c>
      <c r="AQ65" t="s">
        <v>1158</v>
      </c>
      <c r="AR65" t="s">
        <v>866</v>
      </c>
      <c r="AS65">
        <v>2016</v>
      </c>
      <c r="AT65">
        <v>48</v>
      </c>
      <c r="AU65">
        <v>1</v>
      </c>
      <c r="AZ65">
        <v>72</v>
      </c>
      <c r="BA65">
        <v>80</v>
      </c>
      <c r="BC65" t="s">
        <v>1159</v>
      </c>
      <c r="BE65">
        <v>9</v>
      </c>
      <c r="BF65" t="s">
        <v>1160</v>
      </c>
      <c r="BG65" t="s">
        <v>1160</v>
      </c>
      <c r="BH65" t="s">
        <v>1161</v>
      </c>
      <c r="BI65" t="s">
        <v>1162</v>
      </c>
      <c r="BJ65">
        <v>26710991</v>
      </c>
    </row>
    <row r="66" spans="1:62" x14ac:dyDescent="0.15">
      <c r="A66" t="s">
        <v>62</v>
      </c>
      <c r="B66" t="s">
        <v>1163</v>
      </c>
      <c r="F66" t="s">
        <v>1164</v>
      </c>
      <c r="I66" t="s">
        <v>1165</v>
      </c>
      <c r="J66" t="s">
        <v>1166</v>
      </c>
      <c r="M66" t="s">
        <v>67</v>
      </c>
      <c r="N66" t="s">
        <v>68</v>
      </c>
      <c r="T66" t="s">
        <v>1167</v>
      </c>
      <c r="U66" t="s">
        <v>1168</v>
      </c>
      <c r="W66" t="s">
        <v>1169</v>
      </c>
      <c r="X66" t="s">
        <v>1170</v>
      </c>
      <c r="Y66" t="s">
        <v>191</v>
      </c>
      <c r="AB66" t="s">
        <v>1171</v>
      </c>
      <c r="AC66" t="s">
        <v>1172</v>
      </c>
      <c r="AE66">
        <v>27</v>
      </c>
      <c r="AF66">
        <v>0</v>
      </c>
      <c r="AG66">
        <v>0</v>
      </c>
      <c r="AH66">
        <v>3</v>
      </c>
      <c r="AI66">
        <v>3</v>
      </c>
      <c r="AJ66" t="s">
        <v>358</v>
      </c>
      <c r="AK66" t="s">
        <v>359</v>
      </c>
      <c r="AL66" t="s">
        <v>360</v>
      </c>
      <c r="AM66" t="s">
        <v>1173</v>
      </c>
      <c r="AN66" t="s">
        <v>1174</v>
      </c>
      <c r="AP66" t="s">
        <v>1175</v>
      </c>
      <c r="AQ66" t="s">
        <v>1176</v>
      </c>
      <c r="AR66" t="s">
        <v>866</v>
      </c>
      <c r="AS66">
        <v>2016</v>
      </c>
      <c r="AT66">
        <v>87</v>
      </c>
      <c r="AU66">
        <v>2</v>
      </c>
      <c r="AZ66">
        <v>293</v>
      </c>
      <c r="BA66">
        <v>298</v>
      </c>
      <c r="BC66" t="s">
        <v>1177</v>
      </c>
      <c r="BE66">
        <v>6</v>
      </c>
      <c r="BF66" t="s">
        <v>697</v>
      </c>
      <c r="BG66" t="s">
        <v>473</v>
      </c>
      <c r="BH66" t="s">
        <v>1178</v>
      </c>
      <c r="BI66" t="s">
        <v>1179</v>
      </c>
      <c r="BJ66">
        <v>26260769</v>
      </c>
    </row>
    <row r="67" spans="1:62" x14ac:dyDescent="0.15">
      <c r="A67" t="s">
        <v>62</v>
      </c>
      <c r="B67" t="s">
        <v>1180</v>
      </c>
      <c r="F67" t="s">
        <v>1181</v>
      </c>
      <c r="I67" t="s">
        <v>1182</v>
      </c>
      <c r="J67" t="s">
        <v>1166</v>
      </c>
      <c r="M67" t="s">
        <v>67</v>
      </c>
      <c r="N67" t="s">
        <v>68</v>
      </c>
      <c r="T67" t="s">
        <v>1183</v>
      </c>
      <c r="U67" t="s">
        <v>1184</v>
      </c>
      <c r="W67" t="s">
        <v>1185</v>
      </c>
      <c r="X67" t="s">
        <v>1186</v>
      </c>
      <c r="Y67" t="s">
        <v>191</v>
      </c>
      <c r="AB67" t="s">
        <v>1187</v>
      </c>
      <c r="AC67" t="s">
        <v>1188</v>
      </c>
      <c r="AE67">
        <v>35</v>
      </c>
      <c r="AF67">
        <v>0</v>
      </c>
      <c r="AG67">
        <v>0</v>
      </c>
      <c r="AH67">
        <v>3</v>
      </c>
      <c r="AI67">
        <v>3</v>
      </c>
      <c r="AJ67" t="s">
        <v>358</v>
      </c>
      <c r="AK67" t="s">
        <v>359</v>
      </c>
      <c r="AL67" t="s">
        <v>360</v>
      </c>
      <c r="AM67" t="s">
        <v>1173</v>
      </c>
      <c r="AN67" t="s">
        <v>1174</v>
      </c>
      <c r="AP67" t="s">
        <v>1175</v>
      </c>
      <c r="AQ67" t="s">
        <v>1176</v>
      </c>
      <c r="AR67" t="s">
        <v>866</v>
      </c>
      <c r="AS67">
        <v>2016</v>
      </c>
      <c r="AT67">
        <v>87</v>
      </c>
      <c r="AU67">
        <v>2</v>
      </c>
      <c r="AZ67">
        <v>299</v>
      </c>
      <c r="BA67">
        <v>307</v>
      </c>
      <c r="BC67" t="s">
        <v>1189</v>
      </c>
      <c r="BE67">
        <v>9</v>
      </c>
      <c r="BF67" t="s">
        <v>697</v>
      </c>
      <c r="BG67" t="s">
        <v>473</v>
      </c>
      <c r="BH67" t="s">
        <v>1178</v>
      </c>
      <c r="BI67" t="s">
        <v>1190</v>
      </c>
      <c r="BJ67">
        <v>26315350</v>
      </c>
    </row>
    <row r="68" spans="1:62" x14ac:dyDescent="0.15">
      <c r="A68" t="s">
        <v>62</v>
      </c>
      <c r="B68" t="s">
        <v>1191</v>
      </c>
      <c r="F68" t="s">
        <v>1192</v>
      </c>
      <c r="I68" t="s">
        <v>1193</v>
      </c>
      <c r="J68" t="s">
        <v>1194</v>
      </c>
      <c r="M68" t="s">
        <v>67</v>
      </c>
      <c r="N68" t="s">
        <v>68</v>
      </c>
      <c r="T68" t="s">
        <v>1195</v>
      </c>
      <c r="U68" t="s">
        <v>1196</v>
      </c>
      <c r="W68" t="s">
        <v>1197</v>
      </c>
      <c r="X68" t="s">
        <v>1198</v>
      </c>
      <c r="Y68" t="s">
        <v>1199</v>
      </c>
      <c r="AB68" t="s">
        <v>1200</v>
      </c>
      <c r="AC68" t="s">
        <v>1201</v>
      </c>
      <c r="AE68">
        <v>33</v>
      </c>
      <c r="AF68">
        <v>0</v>
      </c>
      <c r="AG68">
        <v>0</v>
      </c>
      <c r="AH68">
        <v>1</v>
      </c>
      <c r="AI68">
        <v>1</v>
      </c>
      <c r="AJ68" t="s">
        <v>213</v>
      </c>
      <c r="AK68" t="s">
        <v>964</v>
      </c>
      <c r="AL68" t="s">
        <v>965</v>
      </c>
      <c r="AM68" t="s">
        <v>1202</v>
      </c>
      <c r="AN68" t="s">
        <v>1203</v>
      </c>
      <c r="AP68" t="s">
        <v>1194</v>
      </c>
      <c r="AQ68" t="s">
        <v>1204</v>
      </c>
      <c r="AR68" t="s">
        <v>866</v>
      </c>
      <c r="AS68">
        <v>2016</v>
      </c>
      <c r="AT68">
        <v>23</v>
      </c>
      <c r="AU68">
        <v>1</v>
      </c>
      <c r="AZ68">
        <v>477</v>
      </c>
      <c r="BA68">
        <v>491</v>
      </c>
      <c r="BC68" t="s">
        <v>1205</v>
      </c>
      <c r="BE68">
        <v>15</v>
      </c>
      <c r="BF68" t="s">
        <v>1206</v>
      </c>
      <c r="BG68" t="s">
        <v>1207</v>
      </c>
      <c r="BH68" t="s">
        <v>1208</v>
      </c>
      <c r="BI68" t="s">
        <v>1209</v>
      </c>
    </row>
    <row r="69" spans="1:62" x14ac:dyDescent="0.15">
      <c r="A69" t="s">
        <v>62</v>
      </c>
      <c r="B69" t="s">
        <v>1210</v>
      </c>
      <c r="F69" t="s">
        <v>1211</v>
      </c>
      <c r="I69" t="s">
        <v>1212</v>
      </c>
      <c r="J69" t="s">
        <v>1213</v>
      </c>
      <c r="M69" t="s">
        <v>67</v>
      </c>
      <c r="N69" t="s">
        <v>977</v>
      </c>
      <c r="T69" t="s">
        <v>1214</v>
      </c>
      <c r="U69" t="s">
        <v>1215</v>
      </c>
      <c r="W69" t="s">
        <v>1216</v>
      </c>
      <c r="X69" t="s">
        <v>1217</v>
      </c>
      <c r="Y69" t="s">
        <v>1218</v>
      </c>
      <c r="AB69" t="s">
        <v>1219</v>
      </c>
      <c r="AC69" t="s">
        <v>1220</v>
      </c>
      <c r="AE69">
        <v>49</v>
      </c>
      <c r="AF69">
        <v>0</v>
      </c>
      <c r="AG69">
        <v>0</v>
      </c>
      <c r="AH69">
        <v>5</v>
      </c>
      <c r="AI69">
        <v>5</v>
      </c>
      <c r="AJ69" t="s">
        <v>213</v>
      </c>
      <c r="AK69" t="s">
        <v>214</v>
      </c>
      <c r="AL69" t="s">
        <v>215</v>
      </c>
      <c r="AM69" t="s">
        <v>1221</v>
      </c>
      <c r="AN69" t="s">
        <v>1222</v>
      </c>
      <c r="AP69" t="s">
        <v>1223</v>
      </c>
      <c r="AQ69" t="s">
        <v>1224</v>
      </c>
      <c r="AR69" t="s">
        <v>866</v>
      </c>
      <c r="AS69">
        <v>2016</v>
      </c>
      <c r="AT69">
        <v>62</v>
      </c>
      <c r="AU69">
        <v>1</v>
      </c>
      <c r="AZ69">
        <v>47</v>
      </c>
      <c r="BA69">
        <v>51</v>
      </c>
      <c r="BC69" t="s">
        <v>1225</v>
      </c>
      <c r="BE69">
        <v>5</v>
      </c>
      <c r="BF69" t="s">
        <v>332</v>
      </c>
      <c r="BG69" t="s">
        <v>332</v>
      </c>
      <c r="BH69" t="s">
        <v>1226</v>
      </c>
      <c r="BI69" t="s">
        <v>1227</v>
      </c>
      <c r="BJ69">
        <v>26228744</v>
      </c>
    </row>
    <row r="70" spans="1:62" x14ac:dyDescent="0.15">
      <c r="A70" t="s">
        <v>62</v>
      </c>
      <c r="B70" t="s">
        <v>1228</v>
      </c>
      <c r="F70" t="s">
        <v>1229</v>
      </c>
      <c r="I70" t="s">
        <v>1230</v>
      </c>
      <c r="J70" t="s">
        <v>1231</v>
      </c>
      <c r="M70" t="s">
        <v>67</v>
      </c>
      <c r="N70" t="s">
        <v>68</v>
      </c>
      <c r="T70" t="s">
        <v>1232</v>
      </c>
      <c r="U70" t="s">
        <v>1233</v>
      </c>
      <c r="W70" t="s">
        <v>1234</v>
      </c>
      <c r="X70" t="s">
        <v>1235</v>
      </c>
      <c r="Y70" t="s">
        <v>1236</v>
      </c>
      <c r="AB70" t="s">
        <v>1237</v>
      </c>
      <c r="AC70" t="s">
        <v>1238</v>
      </c>
      <c r="AE70">
        <v>38</v>
      </c>
      <c r="AF70">
        <v>1</v>
      </c>
      <c r="AG70">
        <v>1</v>
      </c>
      <c r="AH70">
        <v>2</v>
      </c>
      <c r="AI70">
        <v>2</v>
      </c>
      <c r="AJ70" t="s">
        <v>358</v>
      </c>
      <c r="AK70" t="s">
        <v>359</v>
      </c>
      <c r="AL70" t="s">
        <v>360</v>
      </c>
      <c r="AM70" t="s">
        <v>1239</v>
      </c>
      <c r="AN70" t="s">
        <v>1240</v>
      </c>
      <c r="AP70" t="s">
        <v>1241</v>
      </c>
      <c r="AQ70" t="s">
        <v>1242</v>
      </c>
      <c r="AR70" t="s">
        <v>866</v>
      </c>
      <c r="AS70">
        <v>2016</v>
      </c>
      <c r="AT70">
        <v>23</v>
      </c>
      <c r="AU70">
        <v>1</v>
      </c>
      <c r="AZ70">
        <v>50</v>
      </c>
      <c r="BA70">
        <v>58</v>
      </c>
      <c r="BC70" t="s">
        <v>1243</v>
      </c>
      <c r="BE70">
        <v>9</v>
      </c>
      <c r="BF70" t="s">
        <v>830</v>
      </c>
      <c r="BG70" t="s">
        <v>830</v>
      </c>
      <c r="BH70" t="s">
        <v>1244</v>
      </c>
      <c r="BI70" t="s">
        <v>1245</v>
      </c>
      <c r="BJ70">
        <v>25850422</v>
      </c>
    </row>
    <row r="71" spans="1:62" x14ac:dyDescent="0.15">
      <c r="A71" t="s">
        <v>62</v>
      </c>
      <c r="B71" t="s">
        <v>1246</v>
      </c>
      <c r="F71" t="s">
        <v>1247</v>
      </c>
      <c r="I71" t="s">
        <v>1248</v>
      </c>
      <c r="J71" t="s">
        <v>1231</v>
      </c>
      <c r="M71" t="s">
        <v>67</v>
      </c>
      <c r="N71" t="s">
        <v>68</v>
      </c>
      <c r="T71" t="s">
        <v>1249</v>
      </c>
      <c r="U71" t="s">
        <v>1250</v>
      </c>
      <c r="W71" t="s">
        <v>1251</v>
      </c>
      <c r="X71" t="s">
        <v>1252</v>
      </c>
      <c r="Y71" t="s">
        <v>1253</v>
      </c>
      <c r="AB71" t="s">
        <v>1254</v>
      </c>
      <c r="AC71" t="s">
        <v>1255</v>
      </c>
      <c r="AE71">
        <v>31</v>
      </c>
      <c r="AF71">
        <v>0</v>
      </c>
      <c r="AG71">
        <v>0</v>
      </c>
      <c r="AH71">
        <v>2</v>
      </c>
      <c r="AI71">
        <v>2</v>
      </c>
      <c r="AJ71" t="s">
        <v>358</v>
      </c>
      <c r="AK71" t="s">
        <v>359</v>
      </c>
      <c r="AL71" t="s">
        <v>360</v>
      </c>
      <c r="AM71" t="s">
        <v>1239</v>
      </c>
      <c r="AN71" t="s">
        <v>1240</v>
      </c>
      <c r="AP71" t="s">
        <v>1241</v>
      </c>
      <c r="AQ71" t="s">
        <v>1242</v>
      </c>
      <c r="AR71" t="s">
        <v>866</v>
      </c>
      <c r="AS71">
        <v>2016</v>
      </c>
      <c r="AT71">
        <v>23</v>
      </c>
      <c r="AU71">
        <v>1</v>
      </c>
      <c r="AZ71">
        <v>145</v>
      </c>
      <c r="BA71">
        <v>156</v>
      </c>
      <c r="BC71" t="s">
        <v>1256</v>
      </c>
      <c r="BE71">
        <v>12</v>
      </c>
      <c r="BF71" t="s">
        <v>830</v>
      </c>
      <c r="BG71" t="s">
        <v>830</v>
      </c>
      <c r="BH71" t="s">
        <v>1244</v>
      </c>
      <c r="BI71" t="s">
        <v>1257</v>
      </c>
      <c r="BJ71">
        <v>25393837</v>
      </c>
    </row>
    <row r="72" spans="1:62" x14ac:dyDescent="0.15">
      <c r="A72" t="s">
        <v>62</v>
      </c>
      <c r="B72" t="s">
        <v>1258</v>
      </c>
      <c r="F72" t="s">
        <v>1259</v>
      </c>
      <c r="I72" t="s">
        <v>1260</v>
      </c>
      <c r="J72" t="s">
        <v>1261</v>
      </c>
      <c r="M72" t="s">
        <v>67</v>
      </c>
      <c r="N72" t="s">
        <v>68</v>
      </c>
      <c r="T72" t="s">
        <v>1262</v>
      </c>
      <c r="U72" t="s">
        <v>1263</v>
      </c>
      <c r="W72" t="s">
        <v>1264</v>
      </c>
      <c r="X72" t="s">
        <v>1265</v>
      </c>
      <c r="Y72" t="s">
        <v>1266</v>
      </c>
      <c r="AB72" t="s">
        <v>1267</v>
      </c>
      <c r="AC72" t="s">
        <v>1268</v>
      </c>
      <c r="AE72">
        <v>25</v>
      </c>
      <c r="AF72">
        <v>0</v>
      </c>
      <c r="AG72">
        <v>0</v>
      </c>
      <c r="AH72">
        <v>2</v>
      </c>
      <c r="AI72">
        <v>2</v>
      </c>
      <c r="AJ72" t="s">
        <v>213</v>
      </c>
      <c r="AK72" t="s">
        <v>964</v>
      </c>
      <c r="AL72" t="s">
        <v>965</v>
      </c>
      <c r="AM72" t="s">
        <v>1269</v>
      </c>
      <c r="AN72" t="s">
        <v>1270</v>
      </c>
      <c r="AP72" t="s">
        <v>1271</v>
      </c>
      <c r="AQ72" t="s">
        <v>1272</v>
      </c>
      <c r="AR72" t="s">
        <v>866</v>
      </c>
      <c r="AS72">
        <v>2016</v>
      </c>
      <c r="AT72">
        <v>31</v>
      </c>
      <c r="AU72">
        <v>2</v>
      </c>
      <c r="AZ72">
        <v>515</v>
      </c>
      <c r="BA72">
        <v>532</v>
      </c>
      <c r="BC72" t="s">
        <v>1273</v>
      </c>
      <c r="BE72">
        <v>18</v>
      </c>
      <c r="BF72" t="s">
        <v>1274</v>
      </c>
      <c r="BG72" t="s">
        <v>1275</v>
      </c>
      <c r="BH72" t="s">
        <v>1276</v>
      </c>
      <c r="BI72" t="s">
        <v>1277</v>
      </c>
    </row>
    <row r="73" spans="1:62" x14ac:dyDescent="0.15">
      <c r="A73" t="s">
        <v>62</v>
      </c>
      <c r="B73" t="s">
        <v>1278</v>
      </c>
      <c r="F73" t="s">
        <v>1279</v>
      </c>
      <c r="I73" t="s">
        <v>1280</v>
      </c>
      <c r="J73" t="s">
        <v>1281</v>
      </c>
      <c r="M73" t="s">
        <v>67</v>
      </c>
      <c r="N73" t="s">
        <v>68</v>
      </c>
      <c r="T73" t="s">
        <v>1282</v>
      </c>
      <c r="U73" t="s">
        <v>1283</v>
      </c>
      <c r="W73" t="s">
        <v>1284</v>
      </c>
      <c r="X73" t="s">
        <v>1285</v>
      </c>
      <c r="Y73" t="s">
        <v>1286</v>
      </c>
      <c r="AB73" t="s">
        <v>1287</v>
      </c>
      <c r="AC73" t="s">
        <v>1288</v>
      </c>
      <c r="AE73">
        <v>50</v>
      </c>
      <c r="AF73">
        <v>0</v>
      </c>
      <c r="AG73">
        <v>0</v>
      </c>
      <c r="AH73">
        <v>4</v>
      </c>
      <c r="AI73">
        <v>4</v>
      </c>
      <c r="AJ73" t="s">
        <v>1289</v>
      </c>
      <c r="AK73" t="s">
        <v>1290</v>
      </c>
      <c r="AL73" t="s">
        <v>1291</v>
      </c>
      <c r="AM73" t="s">
        <v>1292</v>
      </c>
      <c r="AN73" t="s">
        <v>1293</v>
      </c>
      <c r="AP73" t="s">
        <v>1294</v>
      </c>
      <c r="AQ73" t="s">
        <v>1295</v>
      </c>
      <c r="AR73" t="s">
        <v>866</v>
      </c>
      <c r="AS73">
        <v>2016</v>
      </c>
      <c r="AT73">
        <v>16</v>
      </c>
      <c r="AU73">
        <v>2</v>
      </c>
      <c r="AZ73">
        <v>449</v>
      </c>
      <c r="BA73">
        <v>460</v>
      </c>
      <c r="BC73" t="s">
        <v>1296</v>
      </c>
      <c r="BE73">
        <v>12</v>
      </c>
      <c r="BF73" t="s">
        <v>1297</v>
      </c>
      <c r="BG73" t="s">
        <v>1298</v>
      </c>
      <c r="BH73" t="s">
        <v>1299</v>
      </c>
      <c r="BI73" t="s">
        <v>1300</v>
      </c>
    </row>
    <row r="74" spans="1:62" x14ac:dyDescent="0.15">
      <c r="A74" t="s">
        <v>62</v>
      </c>
      <c r="B74" t="s">
        <v>1301</v>
      </c>
      <c r="F74" t="s">
        <v>1302</v>
      </c>
      <c r="I74" t="s">
        <v>1303</v>
      </c>
      <c r="J74" t="s">
        <v>1304</v>
      </c>
      <c r="M74" t="s">
        <v>67</v>
      </c>
      <c r="N74" t="s">
        <v>68</v>
      </c>
      <c r="T74" t="s">
        <v>1305</v>
      </c>
      <c r="U74" t="s">
        <v>1306</v>
      </c>
      <c r="W74" t="s">
        <v>1307</v>
      </c>
      <c r="X74" t="s">
        <v>1308</v>
      </c>
      <c r="Y74" t="s">
        <v>1309</v>
      </c>
      <c r="AB74" t="s">
        <v>1310</v>
      </c>
      <c r="AC74" t="s">
        <v>1311</v>
      </c>
      <c r="AE74">
        <v>36</v>
      </c>
      <c r="AF74">
        <v>0</v>
      </c>
      <c r="AG74">
        <v>0</v>
      </c>
      <c r="AH74">
        <v>3</v>
      </c>
      <c r="AI74">
        <v>3</v>
      </c>
      <c r="AJ74" t="s">
        <v>358</v>
      </c>
      <c r="AK74" t="s">
        <v>359</v>
      </c>
      <c r="AL74" t="s">
        <v>360</v>
      </c>
      <c r="AM74" t="s">
        <v>1312</v>
      </c>
      <c r="AN74" t="s">
        <v>1313</v>
      </c>
      <c r="AP74" t="s">
        <v>1314</v>
      </c>
      <c r="AQ74" t="s">
        <v>1315</v>
      </c>
      <c r="AR74" t="s">
        <v>866</v>
      </c>
      <c r="AS74">
        <v>2016</v>
      </c>
      <c r="AT74">
        <v>96</v>
      </c>
      <c r="AU74">
        <v>3</v>
      </c>
      <c r="AZ74">
        <v>886</v>
      </c>
      <c r="BA74">
        <v>892</v>
      </c>
      <c r="BC74" t="s">
        <v>1316</v>
      </c>
      <c r="BE74">
        <v>7</v>
      </c>
      <c r="BF74" t="s">
        <v>775</v>
      </c>
      <c r="BG74" t="s">
        <v>776</v>
      </c>
      <c r="BH74" t="s">
        <v>1317</v>
      </c>
      <c r="BI74" t="s">
        <v>1318</v>
      </c>
      <c r="BJ74">
        <v>25754879</v>
      </c>
    </row>
    <row r="75" spans="1:62" x14ac:dyDescent="0.15">
      <c r="A75" t="s">
        <v>62</v>
      </c>
      <c r="B75" t="s">
        <v>1319</v>
      </c>
      <c r="F75" t="s">
        <v>1320</v>
      </c>
      <c r="I75" t="s">
        <v>1321</v>
      </c>
      <c r="J75" t="s">
        <v>1322</v>
      </c>
      <c r="M75" t="s">
        <v>67</v>
      </c>
      <c r="N75" t="s">
        <v>68</v>
      </c>
      <c r="T75" t="s">
        <v>1323</v>
      </c>
      <c r="U75" t="s">
        <v>1324</v>
      </c>
      <c r="W75" t="s">
        <v>1325</v>
      </c>
      <c r="X75" t="s">
        <v>1326</v>
      </c>
      <c r="Y75" t="s">
        <v>1327</v>
      </c>
      <c r="AB75" t="s">
        <v>1328</v>
      </c>
      <c r="AC75" t="s">
        <v>1329</v>
      </c>
      <c r="AE75">
        <v>64</v>
      </c>
      <c r="AF75">
        <v>0</v>
      </c>
      <c r="AG75">
        <v>0</v>
      </c>
      <c r="AH75">
        <v>4</v>
      </c>
      <c r="AI75">
        <v>4</v>
      </c>
      <c r="AJ75" t="s">
        <v>1289</v>
      </c>
      <c r="AK75" t="s">
        <v>1290</v>
      </c>
      <c r="AL75" t="s">
        <v>1291</v>
      </c>
      <c r="AM75" t="s">
        <v>1330</v>
      </c>
      <c r="AN75" t="s">
        <v>1331</v>
      </c>
      <c r="AP75" t="s">
        <v>1332</v>
      </c>
      <c r="AQ75" t="s">
        <v>1333</v>
      </c>
      <c r="AR75" t="s">
        <v>866</v>
      </c>
      <c r="AS75">
        <v>2016</v>
      </c>
      <c r="AT75">
        <v>291</v>
      </c>
      <c r="AU75">
        <v>1</v>
      </c>
      <c r="AZ75">
        <v>255</v>
      </c>
      <c r="BA75">
        <v>269</v>
      </c>
      <c r="BC75" t="s">
        <v>1334</v>
      </c>
      <c r="BE75">
        <v>15</v>
      </c>
      <c r="BF75" t="s">
        <v>1335</v>
      </c>
      <c r="BG75" t="s">
        <v>1335</v>
      </c>
      <c r="BH75" t="s">
        <v>1336</v>
      </c>
      <c r="BI75" t="s">
        <v>1337</v>
      </c>
      <c r="BJ75">
        <v>26308611</v>
      </c>
    </row>
    <row r="76" spans="1:62" x14ac:dyDescent="0.15">
      <c r="A76" t="s">
        <v>62</v>
      </c>
      <c r="B76" t="s">
        <v>1338</v>
      </c>
      <c r="F76" t="s">
        <v>1339</v>
      </c>
      <c r="I76" t="s">
        <v>1340</v>
      </c>
      <c r="J76" t="s">
        <v>1341</v>
      </c>
      <c r="M76" t="s">
        <v>67</v>
      </c>
      <c r="N76" t="s">
        <v>68</v>
      </c>
      <c r="T76" t="s">
        <v>1342</v>
      </c>
      <c r="U76" t="s">
        <v>1343</v>
      </c>
      <c r="W76" t="s">
        <v>1344</v>
      </c>
      <c r="X76" t="s">
        <v>1345</v>
      </c>
      <c r="Y76" t="s">
        <v>1346</v>
      </c>
      <c r="AB76" t="s">
        <v>1347</v>
      </c>
      <c r="AC76" t="s">
        <v>1348</v>
      </c>
      <c r="AE76">
        <v>28</v>
      </c>
      <c r="AF76">
        <v>0</v>
      </c>
      <c r="AG76">
        <v>0</v>
      </c>
      <c r="AH76">
        <v>4</v>
      </c>
      <c r="AI76">
        <v>4</v>
      </c>
      <c r="AJ76" t="s">
        <v>358</v>
      </c>
      <c r="AK76" t="s">
        <v>359</v>
      </c>
      <c r="AL76" t="s">
        <v>360</v>
      </c>
      <c r="AM76" t="s">
        <v>1349</v>
      </c>
      <c r="AN76" t="s">
        <v>1350</v>
      </c>
      <c r="AP76" t="s">
        <v>1341</v>
      </c>
      <c r="AQ76" t="s">
        <v>1351</v>
      </c>
      <c r="AR76" t="s">
        <v>866</v>
      </c>
      <c r="AS76">
        <v>2016</v>
      </c>
      <c r="AT76">
        <v>135</v>
      </c>
      <c r="AU76">
        <v>1</v>
      </c>
      <c r="AZ76">
        <v>63</v>
      </c>
      <c r="BA76">
        <v>72</v>
      </c>
      <c r="BC76" t="s">
        <v>1352</v>
      </c>
      <c r="BE76">
        <v>10</v>
      </c>
      <c r="BF76" t="s">
        <v>1353</v>
      </c>
      <c r="BG76" t="s">
        <v>1354</v>
      </c>
      <c r="BH76" t="s">
        <v>1355</v>
      </c>
      <c r="BI76" t="s">
        <v>1356</v>
      </c>
    </row>
    <row r="77" spans="1:62" x14ac:dyDescent="0.15">
      <c r="A77" t="s">
        <v>62</v>
      </c>
      <c r="B77" t="s">
        <v>1357</v>
      </c>
      <c r="F77" t="s">
        <v>1358</v>
      </c>
      <c r="I77" t="s">
        <v>1359</v>
      </c>
      <c r="J77" t="s">
        <v>1341</v>
      </c>
      <c r="M77" t="s">
        <v>67</v>
      </c>
      <c r="N77" t="s">
        <v>68</v>
      </c>
      <c r="T77" t="s">
        <v>1360</v>
      </c>
      <c r="U77" t="s">
        <v>1361</v>
      </c>
      <c r="W77" t="s">
        <v>1362</v>
      </c>
      <c r="X77" t="s">
        <v>1363</v>
      </c>
      <c r="Y77" t="s">
        <v>1364</v>
      </c>
      <c r="AB77" t="s">
        <v>1365</v>
      </c>
      <c r="AC77" t="s">
        <v>1366</v>
      </c>
      <c r="AE77">
        <v>67</v>
      </c>
      <c r="AF77">
        <v>0</v>
      </c>
      <c r="AG77">
        <v>0</v>
      </c>
      <c r="AH77">
        <v>0</v>
      </c>
      <c r="AI77">
        <v>0</v>
      </c>
      <c r="AJ77" t="s">
        <v>358</v>
      </c>
      <c r="AK77" t="s">
        <v>359</v>
      </c>
      <c r="AL77" t="s">
        <v>360</v>
      </c>
      <c r="AM77" t="s">
        <v>1349</v>
      </c>
      <c r="AN77" t="s">
        <v>1350</v>
      </c>
      <c r="AP77" t="s">
        <v>1341</v>
      </c>
      <c r="AQ77" t="s">
        <v>1351</v>
      </c>
      <c r="AR77" t="s">
        <v>866</v>
      </c>
      <c r="AS77">
        <v>2016</v>
      </c>
      <c r="AT77">
        <v>135</v>
      </c>
      <c r="AU77">
        <v>1</v>
      </c>
      <c r="AZ77">
        <v>90</v>
      </c>
      <c r="BA77">
        <v>101</v>
      </c>
      <c r="BC77" t="s">
        <v>1367</v>
      </c>
      <c r="BE77">
        <v>12</v>
      </c>
      <c r="BF77" t="s">
        <v>1353</v>
      </c>
      <c r="BG77" t="s">
        <v>1354</v>
      </c>
      <c r="BH77" t="s">
        <v>1355</v>
      </c>
      <c r="BI77" t="s">
        <v>1368</v>
      </c>
    </row>
    <row r="78" spans="1:62" x14ac:dyDescent="0.15">
      <c r="A78" t="s">
        <v>62</v>
      </c>
      <c r="B78" t="s">
        <v>1369</v>
      </c>
      <c r="F78" t="s">
        <v>1370</v>
      </c>
      <c r="I78" t="s">
        <v>1371</v>
      </c>
      <c r="J78" t="s">
        <v>1372</v>
      </c>
      <c r="M78" t="s">
        <v>67</v>
      </c>
      <c r="N78" t="s">
        <v>68</v>
      </c>
      <c r="T78" t="s">
        <v>1373</v>
      </c>
      <c r="U78" t="s">
        <v>1374</v>
      </c>
      <c r="W78" t="s">
        <v>1375</v>
      </c>
      <c r="X78" t="s">
        <v>1376</v>
      </c>
      <c r="Y78" t="s">
        <v>1377</v>
      </c>
      <c r="AB78" t="s">
        <v>1378</v>
      </c>
      <c r="AC78" t="s">
        <v>1379</v>
      </c>
      <c r="AE78">
        <v>39</v>
      </c>
      <c r="AF78">
        <v>0</v>
      </c>
      <c r="AG78">
        <v>0</v>
      </c>
      <c r="AH78">
        <v>2</v>
      </c>
      <c r="AI78">
        <v>2</v>
      </c>
      <c r="AJ78" t="s">
        <v>1380</v>
      </c>
      <c r="AK78" t="s">
        <v>1381</v>
      </c>
      <c r="AL78" t="s">
        <v>1382</v>
      </c>
      <c r="AM78" t="s">
        <v>1383</v>
      </c>
      <c r="AP78" t="s">
        <v>1384</v>
      </c>
      <c r="AQ78" t="s">
        <v>1385</v>
      </c>
      <c r="AR78" t="s">
        <v>866</v>
      </c>
      <c r="AS78">
        <v>2016</v>
      </c>
      <c r="AT78">
        <v>99</v>
      </c>
      <c r="AZ78">
        <v>27</v>
      </c>
      <c r="BA78">
        <v>38</v>
      </c>
      <c r="BC78" t="s">
        <v>1386</v>
      </c>
      <c r="BE78">
        <v>12</v>
      </c>
      <c r="BF78" t="s">
        <v>577</v>
      </c>
      <c r="BG78" t="s">
        <v>577</v>
      </c>
      <c r="BH78" t="s">
        <v>1387</v>
      </c>
      <c r="BI78" t="s">
        <v>1388</v>
      </c>
      <c r="BJ78">
        <v>26713549</v>
      </c>
    </row>
    <row r="79" spans="1:62" x14ac:dyDescent="0.15">
      <c r="A79" t="s">
        <v>62</v>
      </c>
      <c r="B79" t="s">
        <v>1389</v>
      </c>
      <c r="F79" t="s">
        <v>1390</v>
      </c>
      <c r="I79" t="s">
        <v>1391</v>
      </c>
      <c r="J79" t="s">
        <v>1392</v>
      </c>
      <c r="M79" t="s">
        <v>67</v>
      </c>
      <c r="N79" t="s">
        <v>68</v>
      </c>
      <c r="U79" t="s">
        <v>1393</v>
      </c>
      <c r="W79" t="s">
        <v>1394</v>
      </c>
      <c r="X79" t="s">
        <v>1395</v>
      </c>
      <c r="Y79" t="s">
        <v>1396</v>
      </c>
      <c r="AB79" t="s">
        <v>1397</v>
      </c>
      <c r="AC79" t="s">
        <v>1398</v>
      </c>
      <c r="AE79">
        <v>51</v>
      </c>
      <c r="AF79">
        <v>0</v>
      </c>
      <c r="AG79">
        <v>0</v>
      </c>
      <c r="AH79">
        <v>0</v>
      </c>
      <c r="AI79">
        <v>0</v>
      </c>
      <c r="AJ79" t="s">
        <v>358</v>
      </c>
      <c r="AK79" t="s">
        <v>359</v>
      </c>
      <c r="AL79" t="s">
        <v>360</v>
      </c>
      <c r="AM79" t="s">
        <v>1399</v>
      </c>
      <c r="AN79" t="s">
        <v>1400</v>
      </c>
      <c r="AP79" t="s">
        <v>1401</v>
      </c>
      <c r="AQ79" t="s">
        <v>1402</v>
      </c>
      <c r="AR79" t="s">
        <v>866</v>
      </c>
      <c r="AS79">
        <v>2016</v>
      </c>
      <c r="AT79">
        <v>136</v>
      </c>
      <c r="AU79">
        <v>2</v>
      </c>
      <c r="AZ79">
        <v>139</v>
      </c>
      <c r="BA79">
        <v>162</v>
      </c>
      <c r="BC79" t="s">
        <v>1403</v>
      </c>
      <c r="BE79">
        <v>24</v>
      </c>
      <c r="BF79" t="s">
        <v>1404</v>
      </c>
      <c r="BG79" t="s">
        <v>1405</v>
      </c>
      <c r="BH79" t="s">
        <v>1406</v>
      </c>
      <c r="BI79" t="s">
        <v>1407</v>
      </c>
    </row>
    <row r="80" spans="1:62" x14ac:dyDescent="0.15">
      <c r="A80" t="s">
        <v>62</v>
      </c>
      <c r="B80" t="s">
        <v>1408</v>
      </c>
      <c r="F80" t="s">
        <v>1409</v>
      </c>
      <c r="I80" t="s">
        <v>1410</v>
      </c>
      <c r="J80" t="s">
        <v>1411</v>
      </c>
      <c r="M80" t="s">
        <v>67</v>
      </c>
      <c r="N80" t="s">
        <v>977</v>
      </c>
      <c r="T80" t="s">
        <v>1412</v>
      </c>
      <c r="U80" t="s">
        <v>1413</v>
      </c>
      <c r="W80" t="s">
        <v>1414</v>
      </c>
      <c r="X80" t="s">
        <v>1415</v>
      </c>
      <c r="Y80" t="s">
        <v>1416</v>
      </c>
      <c r="Z80" t="s">
        <v>1417</v>
      </c>
      <c r="AE80">
        <v>117</v>
      </c>
      <c r="AF80">
        <v>0</v>
      </c>
      <c r="AG80">
        <v>0</v>
      </c>
      <c r="AH80">
        <v>17</v>
      </c>
      <c r="AI80">
        <v>17</v>
      </c>
      <c r="AJ80" t="s">
        <v>1289</v>
      </c>
      <c r="AK80" t="s">
        <v>1290</v>
      </c>
      <c r="AL80" t="s">
        <v>1291</v>
      </c>
      <c r="AM80" t="s">
        <v>1418</v>
      </c>
      <c r="AN80" t="s">
        <v>1419</v>
      </c>
      <c r="AP80" t="s">
        <v>1420</v>
      </c>
      <c r="AQ80" t="s">
        <v>1421</v>
      </c>
      <c r="AR80" t="s">
        <v>866</v>
      </c>
      <c r="AS80">
        <v>2016</v>
      </c>
      <c r="AT80">
        <v>23</v>
      </c>
      <c r="AU80">
        <v>3</v>
      </c>
      <c r="AZ80">
        <v>2249</v>
      </c>
      <c r="BA80">
        <v>2263</v>
      </c>
      <c r="BC80" t="s">
        <v>1422</v>
      </c>
      <c r="BE80">
        <v>15</v>
      </c>
      <c r="BF80" t="s">
        <v>937</v>
      </c>
      <c r="BG80" t="s">
        <v>938</v>
      </c>
      <c r="BH80" t="s">
        <v>1423</v>
      </c>
      <c r="BI80" t="s">
        <v>1424</v>
      </c>
      <c r="BJ80">
        <v>26604196</v>
      </c>
    </row>
    <row r="81" spans="1:62" x14ac:dyDescent="0.15">
      <c r="A81" t="s">
        <v>62</v>
      </c>
      <c r="B81" t="s">
        <v>1425</v>
      </c>
      <c r="F81" t="s">
        <v>1426</v>
      </c>
      <c r="I81" t="s">
        <v>1427</v>
      </c>
      <c r="J81" t="s">
        <v>1428</v>
      </c>
      <c r="M81" t="s">
        <v>67</v>
      </c>
      <c r="N81" t="s">
        <v>68</v>
      </c>
      <c r="T81" t="s">
        <v>1429</v>
      </c>
      <c r="U81" t="s">
        <v>1430</v>
      </c>
      <c r="W81" t="s">
        <v>1431</v>
      </c>
      <c r="X81" t="s">
        <v>1432</v>
      </c>
      <c r="Y81" t="s">
        <v>1433</v>
      </c>
      <c r="AB81" t="s">
        <v>1434</v>
      </c>
      <c r="AC81" t="s">
        <v>1435</v>
      </c>
      <c r="AE81">
        <v>55</v>
      </c>
      <c r="AF81">
        <v>0</v>
      </c>
      <c r="AG81">
        <v>0</v>
      </c>
      <c r="AH81">
        <v>3</v>
      </c>
      <c r="AI81">
        <v>3</v>
      </c>
      <c r="AJ81" t="s">
        <v>358</v>
      </c>
      <c r="AK81" t="s">
        <v>359</v>
      </c>
      <c r="AL81" t="s">
        <v>360</v>
      </c>
      <c r="AM81" t="s">
        <v>1436</v>
      </c>
      <c r="AN81" t="s">
        <v>1437</v>
      </c>
      <c r="AP81" t="s">
        <v>1438</v>
      </c>
      <c r="AQ81" t="s">
        <v>1439</v>
      </c>
      <c r="AR81" t="s">
        <v>866</v>
      </c>
      <c r="AS81">
        <v>2016</v>
      </c>
      <c r="AT81">
        <v>17</v>
      </c>
      <c r="AU81">
        <v>1</v>
      </c>
      <c r="AZ81">
        <v>272</v>
      </c>
      <c r="BA81">
        <v>285</v>
      </c>
      <c r="BC81" t="s">
        <v>1440</v>
      </c>
      <c r="BE81">
        <v>14</v>
      </c>
      <c r="BF81" t="s">
        <v>577</v>
      </c>
      <c r="BG81" t="s">
        <v>577</v>
      </c>
      <c r="BH81" t="s">
        <v>1441</v>
      </c>
      <c r="BI81" t="s">
        <v>1442</v>
      </c>
      <c r="BJ81">
        <v>25976113</v>
      </c>
    </row>
    <row r="82" spans="1:62" x14ac:dyDescent="0.15">
      <c r="A82" t="s">
        <v>62</v>
      </c>
      <c r="B82" t="s">
        <v>1443</v>
      </c>
      <c r="F82" t="s">
        <v>1444</v>
      </c>
      <c r="I82" t="s">
        <v>1445</v>
      </c>
      <c r="J82" t="s">
        <v>925</v>
      </c>
      <c r="M82" t="s">
        <v>67</v>
      </c>
      <c r="N82" t="s">
        <v>68</v>
      </c>
      <c r="T82" t="s">
        <v>1446</v>
      </c>
      <c r="U82" t="s">
        <v>1447</v>
      </c>
      <c r="W82" t="s">
        <v>1448</v>
      </c>
      <c r="X82" t="s">
        <v>1449</v>
      </c>
      <c r="Y82" t="s">
        <v>1450</v>
      </c>
      <c r="AB82" t="s">
        <v>1451</v>
      </c>
      <c r="AC82" t="s">
        <v>1452</v>
      </c>
      <c r="AE82">
        <v>40</v>
      </c>
      <c r="AF82">
        <v>0</v>
      </c>
      <c r="AG82">
        <v>0</v>
      </c>
      <c r="AH82">
        <v>14</v>
      </c>
      <c r="AI82">
        <v>14</v>
      </c>
      <c r="AJ82" t="s">
        <v>136</v>
      </c>
      <c r="AK82" t="s">
        <v>77</v>
      </c>
      <c r="AL82" t="s">
        <v>137</v>
      </c>
      <c r="AM82" t="s">
        <v>933</v>
      </c>
      <c r="AN82" t="s">
        <v>934</v>
      </c>
      <c r="AP82" t="s">
        <v>925</v>
      </c>
      <c r="AQ82" t="s">
        <v>935</v>
      </c>
      <c r="AR82" t="s">
        <v>866</v>
      </c>
      <c r="AS82">
        <v>2016</v>
      </c>
      <c r="AT82">
        <v>144</v>
      </c>
      <c r="AZ82">
        <v>2377</v>
      </c>
      <c r="BA82">
        <v>2383</v>
      </c>
      <c r="BC82" t="s">
        <v>1453</v>
      </c>
      <c r="BE82">
        <v>7</v>
      </c>
      <c r="BF82" t="s">
        <v>937</v>
      </c>
      <c r="BG82" t="s">
        <v>938</v>
      </c>
      <c r="BH82" t="s">
        <v>1454</v>
      </c>
      <c r="BI82" t="s">
        <v>1455</v>
      </c>
      <c r="BJ82">
        <v>26610297</v>
      </c>
    </row>
    <row r="83" spans="1:62" x14ac:dyDescent="0.15">
      <c r="A83" t="s">
        <v>62</v>
      </c>
      <c r="B83" t="s">
        <v>1456</v>
      </c>
      <c r="F83" t="s">
        <v>1457</v>
      </c>
      <c r="I83" t="s">
        <v>1458</v>
      </c>
      <c r="J83" t="s">
        <v>925</v>
      </c>
      <c r="M83" t="s">
        <v>67</v>
      </c>
      <c r="N83" t="s">
        <v>68</v>
      </c>
      <c r="T83" t="s">
        <v>1459</v>
      </c>
      <c r="U83" t="s">
        <v>1460</v>
      </c>
      <c r="W83" t="s">
        <v>1461</v>
      </c>
      <c r="X83" t="s">
        <v>1462</v>
      </c>
      <c r="Y83" t="s">
        <v>1463</v>
      </c>
      <c r="AB83" t="s">
        <v>1464</v>
      </c>
      <c r="AC83" t="s">
        <v>1465</v>
      </c>
      <c r="AE83">
        <v>42</v>
      </c>
      <c r="AF83">
        <v>0</v>
      </c>
      <c r="AG83">
        <v>0</v>
      </c>
      <c r="AH83">
        <v>23</v>
      </c>
      <c r="AI83">
        <v>23</v>
      </c>
      <c r="AJ83" t="s">
        <v>136</v>
      </c>
      <c r="AK83" t="s">
        <v>77</v>
      </c>
      <c r="AL83" t="s">
        <v>137</v>
      </c>
      <c r="AM83" t="s">
        <v>933</v>
      </c>
      <c r="AN83" t="s">
        <v>934</v>
      </c>
      <c r="AP83" t="s">
        <v>925</v>
      </c>
      <c r="AQ83" t="s">
        <v>935</v>
      </c>
      <c r="AR83" t="s">
        <v>866</v>
      </c>
      <c r="AS83">
        <v>2016</v>
      </c>
      <c r="AT83">
        <v>144</v>
      </c>
      <c r="AZ83">
        <v>2392</v>
      </c>
      <c r="BA83">
        <v>2400</v>
      </c>
      <c r="BC83" t="s">
        <v>1466</v>
      </c>
      <c r="BE83">
        <v>9</v>
      </c>
      <c r="BF83" t="s">
        <v>937</v>
      </c>
      <c r="BG83" t="s">
        <v>938</v>
      </c>
      <c r="BH83" t="s">
        <v>1454</v>
      </c>
      <c r="BI83" t="s">
        <v>1467</v>
      </c>
      <c r="BJ83">
        <v>26610299</v>
      </c>
    </row>
    <row r="84" spans="1:62" x14ac:dyDescent="0.15">
      <c r="A84" t="s">
        <v>62</v>
      </c>
      <c r="B84" t="s">
        <v>1468</v>
      </c>
      <c r="F84" t="s">
        <v>1469</v>
      </c>
      <c r="I84" t="s">
        <v>1470</v>
      </c>
      <c r="J84" t="s">
        <v>1471</v>
      </c>
      <c r="M84" t="s">
        <v>67</v>
      </c>
      <c r="N84" t="s">
        <v>68</v>
      </c>
      <c r="T84" t="s">
        <v>1472</v>
      </c>
      <c r="U84" t="s">
        <v>1473</v>
      </c>
      <c r="W84" t="s">
        <v>1474</v>
      </c>
      <c r="X84" t="s">
        <v>1475</v>
      </c>
      <c r="Y84" t="s">
        <v>1476</v>
      </c>
      <c r="AB84" t="s">
        <v>1477</v>
      </c>
      <c r="AC84" t="s">
        <v>1478</v>
      </c>
      <c r="AE84">
        <v>77</v>
      </c>
      <c r="AF84">
        <v>0</v>
      </c>
      <c r="AG84">
        <v>0</v>
      </c>
      <c r="AH84">
        <v>9</v>
      </c>
      <c r="AI84">
        <v>9</v>
      </c>
      <c r="AJ84" t="s">
        <v>136</v>
      </c>
      <c r="AK84" t="s">
        <v>77</v>
      </c>
      <c r="AL84" t="s">
        <v>137</v>
      </c>
      <c r="AM84" t="s">
        <v>1479</v>
      </c>
      <c r="AN84" t="s">
        <v>1480</v>
      </c>
      <c r="AP84" t="s">
        <v>1481</v>
      </c>
      <c r="AQ84" t="s">
        <v>1482</v>
      </c>
      <c r="AR84" t="s">
        <v>866</v>
      </c>
      <c r="AS84">
        <v>2016</v>
      </c>
      <c r="AT84">
        <v>122</v>
      </c>
      <c r="AZ84">
        <v>126</v>
      </c>
      <c r="BA84">
        <v>140</v>
      </c>
      <c r="BC84" t="s">
        <v>1483</v>
      </c>
      <c r="BE84">
        <v>15</v>
      </c>
      <c r="BF84" t="s">
        <v>1484</v>
      </c>
      <c r="BG84" t="s">
        <v>1485</v>
      </c>
      <c r="BH84" t="s">
        <v>1486</v>
      </c>
      <c r="BI84" t="s">
        <v>1487</v>
      </c>
    </row>
    <row r="85" spans="1:62" x14ac:dyDescent="0.15">
      <c r="A85" t="s">
        <v>62</v>
      </c>
      <c r="B85" t="s">
        <v>1488</v>
      </c>
      <c r="F85" t="s">
        <v>1489</v>
      </c>
      <c r="I85" t="s">
        <v>1490</v>
      </c>
      <c r="J85" t="s">
        <v>1491</v>
      </c>
      <c r="M85" t="s">
        <v>67</v>
      </c>
      <c r="N85" t="s">
        <v>68</v>
      </c>
      <c r="T85" t="s">
        <v>1492</v>
      </c>
      <c r="U85" t="s">
        <v>1493</v>
      </c>
      <c r="W85" t="s">
        <v>1494</v>
      </c>
      <c r="X85" t="s">
        <v>1495</v>
      </c>
      <c r="Y85" t="s">
        <v>1496</v>
      </c>
      <c r="AB85" t="s">
        <v>1497</v>
      </c>
      <c r="AC85" t="s">
        <v>1498</v>
      </c>
      <c r="AE85">
        <v>39</v>
      </c>
      <c r="AF85">
        <v>0</v>
      </c>
      <c r="AG85">
        <v>0</v>
      </c>
      <c r="AH85">
        <v>5</v>
      </c>
      <c r="AI85">
        <v>5</v>
      </c>
      <c r="AJ85" t="s">
        <v>358</v>
      </c>
      <c r="AK85" t="s">
        <v>359</v>
      </c>
      <c r="AL85" t="s">
        <v>360</v>
      </c>
      <c r="AM85" t="s">
        <v>1499</v>
      </c>
      <c r="AN85" t="s">
        <v>1500</v>
      </c>
      <c r="AP85" t="s">
        <v>1501</v>
      </c>
      <c r="AQ85" t="s">
        <v>1502</v>
      </c>
      <c r="AR85" t="s">
        <v>866</v>
      </c>
      <c r="AS85">
        <v>2016</v>
      </c>
      <c r="AT85">
        <v>91</v>
      </c>
      <c r="AU85">
        <v>2</v>
      </c>
      <c r="AZ85">
        <v>467</v>
      </c>
      <c r="BA85">
        <v>475</v>
      </c>
      <c r="BC85" t="s">
        <v>1503</v>
      </c>
      <c r="BE85">
        <v>9</v>
      </c>
      <c r="BF85" t="s">
        <v>1504</v>
      </c>
      <c r="BG85" t="s">
        <v>1505</v>
      </c>
      <c r="BH85" t="s">
        <v>1506</v>
      </c>
      <c r="BI85" t="s">
        <v>1507</v>
      </c>
    </row>
    <row r="86" spans="1:62" x14ac:dyDescent="0.15">
      <c r="A86" t="s">
        <v>62</v>
      </c>
      <c r="B86" t="s">
        <v>1508</v>
      </c>
      <c r="F86" t="s">
        <v>1509</v>
      </c>
      <c r="I86" t="s">
        <v>1510</v>
      </c>
      <c r="J86" t="s">
        <v>1511</v>
      </c>
      <c r="M86" t="s">
        <v>67</v>
      </c>
      <c r="N86" t="s">
        <v>68</v>
      </c>
      <c r="T86" t="s">
        <v>1512</v>
      </c>
      <c r="U86" t="s">
        <v>1513</v>
      </c>
      <c r="W86" t="s">
        <v>1514</v>
      </c>
      <c r="X86" t="s">
        <v>1515</v>
      </c>
      <c r="Y86" t="s">
        <v>1516</v>
      </c>
      <c r="AB86" t="s">
        <v>1517</v>
      </c>
      <c r="AC86" t="s">
        <v>1518</v>
      </c>
      <c r="AE86">
        <v>47</v>
      </c>
      <c r="AF86">
        <v>0</v>
      </c>
      <c r="AG86">
        <v>0</v>
      </c>
      <c r="AH86">
        <v>10</v>
      </c>
      <c r="AI86">
        <v>10</v>
      </c>
      <c r="AJ86" t="s">
        <v>1519</v>
      </c>
      <c r="AK86" t="s">
        <v>214</v>
      </c>
      <c r="AL86" t="s">
        <v>1520</v>
      </c>
      <c r="AM86" t="s">
        <v>1521</v>
      </c>
      <c r="AN86" t="s">
        <v>1522</v>
      </c>
      <c r="AP86" t="s">
        <v>1523</v>
      </c>
      <c r="AQ86" t="s">
        <v>1524</v>
      </c>
      <c r="AR86" s="1">
        <v>42401</v>
      </c>
      <c r="AS86">
        <v>2016</v>
      </c>
      <c r="AT86">
        <v>274</v>
      </c>
      <c r="AZ86">
        <v>25</v>
      </c>
      <c r="BA86">
        <v>40</v>
      </c>
      <c r="BC86" t="s">
        <v>1525</v>
      </c>
      <c r="BE86">
        <v>16</v>
      </c>
      <c r="BF86" t="s">
        <v>1404</v>
      </c>
      <c r="BG86" t="s">
        <v>1405</v>
      </c>
      <c r="BH86" t="s">
        <v>1526</v>
      </c>
      <c r="BI86" t="s">
        <v>1527</v>
      </c>
    </row>
    <row r="87" spans="1:62" x14ac:dyDescent="0.15">
      <c r="A87" t="s">
        <v>62</v>
      </c>
      <c r="B87" t="s">
        <v>1528</v>
      </c>
      <c r="F87" t="s">
        <v>1529</v>
      </c>
      <c r="I87" t="s">
        <v>1530</v>
      </c>
      <c r="J87" t="s">
        <v>1531</v>
      </c>
      <c r="M87" t="s">
        <v>67</v>
      </c>
      <c r="N87" t="s">
        <v>68</v>
      </c>
      <c r="T87" t="s">
        <v>1532</v>
      </c>
      <c r="U87" t="s">
        <v>1533</v>
      </c>
      <c r="W87" t="s">
        <v>1534</v>
      </c>
      <c r="X87" t="s">
        <v>1535</v>
      </c>
      <c r="Y87" t="s">
        <v>1536</v>
      </c>
      <c r="AB87" t="s">
        <v>1537</v>
      </c>
      <c r="AC87" t="s">
        <v>1538</v>
      </c>
      <c r="AE87">
        <v>35</v>
      </c>
      <c r="AF87">
        <v>0</v>
      </c>
      <c r="AG87">
        <v>0</v>
      </c>
      <c r="AH87">
        <v>13</v>
      </c>
      <c r="AI87">
        <v>13</v>
      </c>
      <c r="AJ87" t="s">
        <v>76</v>
      </c>
      <c r="AK87" t="s">
        <v>77</v>
      </c>
      <c r="AL87" t="s">
        <v>78</v>
      </c>
      <c r="AM87" t="s">
        <v>1539</v>
      </c>
      <c r="AN87" t="s">
        <v>1540</v>
      </c>
      <c r="AP87" t="s">
        <v>1541</v>
      </c>
      <c r="AQ87" t="s">
        <v>1542</v>
      </c>
      <c r="AR87" t="s">
        <v>866</v>
      </c>
      <c r="AS87">
        <v>2016</v>
      </c>
      <c r="AT87">
        <v>202</v>
      </c>
      <c r="AZ87">
        <v>15</v>
      </c>
      <c r="BA87">
        <v>24</v>
      </c>
      <c r="BC87" t="s">
        <v>1543</v>
      </c>
      <c r="BE87">
        <v>10</v>
      </c>
      <c r="BF87" t="s">
        <v>1544</v>
      </c>
      <c r="BG87" t="s">
        <v>1545</v>
      </c>
      <c r="BH87" t="s">
        <v>1546</v>
      </c>
      <c r="BI87" t="s">
        <v>1547</v>
      </c>
      <c r="BJ87">
        <v>26700754</v>
      </c>
    </row>
    <row r="88" spans="1:62" x14ac:dyDescent="0.15">
      <c r="A88" t="s">
        <v>62</v>
      </c>
      <c r="B88" t="s">
        <v>1548</v>
      </c>
      <c r="F88" t="s">
        <v>1549</v>
      </c>
      <c r="I88" t="s">
        <v>1550</v>
      </c>
      <c r="J88" t="s">
        <v>1551</v>
      </c>
      <c r="M88" t="s">
        <v>67</v>
      </c>
      <c r="N88" t="s">
        <v>68</v>
      </c>
      <c r="T88" t="s">
        <v>1552</v>
      </c>
      <c r="U88" t="s">
        <v>1553</v>
      </c>
      <c r="W88" t="s">
        <v>1554</v>
      </c>
      <c r="X88" t="s">
        <v>1555</v>
      </c>
      <c r="Y88" t="s">
        <v>1556</v>
      </c>
      <c r="AB88" t="s">
        <v>1557</v>
      </c>
      <c r="AC88" t="s">
        <v>1558</v>
      </c>
      <c r="AE88">
        <v>58</v>
      </c>
      <c r="AF88">
        <v>0</v>
      </c>
      <c r="AG88">
        <v>0</v>
      </c>
      <c r="AH88">
        <v>12</v>
      </c>
      <c r="AI88">
        <v>12</v>
      </c>
      <c r="AJ88" t="s">
        <v>1559</v>
      </c>
      <c r="AK88" t="s">
        <v>1560</v>
      </c>
      <c r="AL88" t="s">
        <v>1561</v>
      </c>
      <c r="AM88" t="s">
        <v>1562</v>
      </c>
      <c r="AP88" t="s">
        <v>1551</v>
      </c>
      <c r="AQ88" t="s">
        <v>1563</v>
      </c>
      <c r="AR88" t="s">
        <v>866</v>
      </c>
      <c r="AS88">
        <v>2016</v>
      </c>
      <c r="AT88">
        <v>11</v>
      </c>
      <c r="AU88">
        <v>1</v>
      </c>
      <c r="AZ88">
        <v>249</v>
      </c>
      <c r="BA88">
        <v>266</v>
      </c>
      <c r="BE88">
        <v>18</v>
      </c>
      <c r="BF88" t="s">
        <v>1564</v>
      </c>
      <c r="BG88" t="s">
        <v>222</v>
      </c>
      <c r="BH88" t="s">
        <v>1565</v>
      </c>
      <c r="BI88" t="s">
        <v>1566</v>
      </c>
    </row>
    <row r="89" spans="1:62" x14ac:dyDescent="0.15">
      <c r="A89" t="s">
        <v>62</v>
      </c>
      <c r="B89" t="s">
        <v>1567</v>
      </c>
      <c r="F89" t="s">
        <v>1568</v>
      </c>
      <c r="I89" t="s">
        <v>1569</v>
      </c>
      <c r="J89" t="s">
        <v>1551</v>
      </c>
      <c r="M89" t="s">
        <v>67</v>
      </c>
      <c r="N89" t="s">
        <v>68</v>
      </c>
      <c r="T89" t="s">
        <v>1570</v>
      </c>
      <c r="U89" t="s">
        <v>1571</v>
      </c>
      <c r="W89" t="s">
        <v>1572</v>
      </c>
      <c r="X89" t="s">
        <v>1573</v>
      </c>
      <c r="Y89" t="s">
        <v>1574</v>
      </c>
      <c r="AB89" t="s">
        <v>1575</v>
      </c>
      <c r="AC89" t="s">
        <v>1576</v>
      </c>
      <c r="AE89">
        <v>22</v>
      </c>
      <c r="AF89">
        <v>0</v>
      </c>
      <c r="AG89">
        <v>0</v>
      </c>
      <c r="AH89">
        <v>2</v>
      </c>
      <c r="AI89">
        <v>2</v>
      </c>
      <c r="AJ89" t="s">
        <v>1559</v>
      </c>
      <c r="AK89" t="s">
        <v>1560</v>
      </c>
      <c r="AL89" t="s">
        <v>1561</v>
      </c>
      <c r="AM89" t="s">
        <v>1562</v>
      </c>
      <c r="AP89" t="s">
        <v>1551</v>
      </c>
      <c r="AQ89" t="s">
        <v>1563</v>
      </c>
      <c r="AR89" t="s">
        <v>866</v>
      </c>
      <c r="AS89">
        <v>2016</v>
      </c>
      <c r="AT89">
        <v>11</v>
      </c>
      <c r="AU89">
        <v>1</v>
      </c>
      <c r="AZ89">
        <v>1015</v>
      </c>
      <c r="BA89">
        <v>1030</v>
      </c>
      <c r="BE89">
        <v>16</v>
      </c>
      <c r="BF89" t="s">
        <v>1564</v>
      </c>
      <c r="BG89" t="s">
        <v>222</v>
      </c>
      <c r="BH89" t="s">
        <v>1565</v>
      </c>
      <c r="BI89" t="s">
        <v>1577</v>
      </c>
    </row>
    <row r="90" spans="1:62" x14ac:dyDescent="0.15">
      <c r="A90" t="s">
        <v>62</v>
      </c>
      <c r="B90" t="s">
        <v>1578</v>
      </c>
      <c r="F90" t="s">
        <v>1579</v>
      </c>
      <c r="I90" t="s">
        <v>1580</v>
      </c>
      <c r="J90" t="s">
        <v>1581</v>
      </c>
      <c r="M90" t="s">
        <v>67</v>
      </c>
      <c r="N90" t="s">
        <v>68</v>
      </c>
      <c r="T90" t="s">
        <v>1582</v>
      </c>
      <c r="U90" t="s">
        <v>1583</v>
      </c>
      <c r="W90" t="s">
        <v>1584</v>
      </c>
      <c r="X90" t="s">
        <v>1585</v>
      </c>
      <c r="Y90" t="s">
        <v>1586</v>
      </c>
      <c r="AB90" t="s">
        <v>1587</v>
      </c>
      <c r="AC90" t="s">
        <v>1588</v>
      </c>
      <c r="AE90">
        <v>30</v>
      </c>
      <c r="AF90">
        <v>0</v>
      </c>
      <c r="AG90">
        <v>0</v>
      </c>
      <c r="AH90">
        <v>3</v>
      </c>
      <c r="AI90">
        <v>3</v>
      </c>
      <c r="AJ90" t="s">
        <v>358</v>
      </c>
      <c r="AK90" t="s">
        <v>359</v>
      </c>
      <c r="AL90" t="s">
        <v>360</v>
      </c>
      <c r="AM90" t="s">
        <v>1589</v>
      </c>
      <c r="AN90" t="s">
        <v>1590</v>
      </c>
      <c r="AP90" t="s">
        <v>1591</v>
      </c>
      <c r="AQ90" t="s">
        <v>1592</v>
      </c>
      <c r="AR90" t="s">
        <v>866</v>
      </c>
      <c r="AS90">
        <v>2016</v>
      </c>
      <c r="AT90">
        <v>67</v>
      </c>
      <c r="AU90">
        <v>1</v>
      </c>
      <c r="AZ90">
        <v>24</v>
      </c>
      <c r="BA90">
        <v>46</v>
      </c>
      <c r="BC90" t="s">
        <v>1593</v>
      </c>
      <c r="BE90">
        <v>23</v>
      </c>
      <c r="BF90" t="s">
        <v>1594</v>
      </c>
      <c r="BG90" t="s">
        <v>1595</v>
      </c>
      <c r="BH90" t="s">
        <v>1596</v>
      </c>
      <c r="BI90" t="s">
        <v>1597</v>
      </c>
    </row>
    <row r="91" spans="1:62" x14ac:dyDescent="0.15">
      <c r="A91" t="s">
        <v>62</v>
      </c>
      <c r="B91" t="s">
        <v>1598</v>
      </c>
      <c r="F91" t="s">
        <v>1599</v>
      </c>
      <c r="I91" t="s">
        <v>1600</v>
      </c>
      <c r="J91" t="s">
        <v>1601</v>
      </c>
      <c r="M91" t="s">
        <v>67</v>
      </c>
      <c r="N91" t="s">
        <v>977</v>
      </c>
      <c r="T91" t="s">
        <v>1602</v>
      </c>
      <c r="U91" t="s">
        <v>1603</v>
      </c>
      <c r="W91" t="s">
        <v>1604</v>
      </c>
      <c r="X91" t="s">
        <v>1605</v>
      </c>
      <c r="Y91" t="s">
        <v>1606</v>
      </c>
      <c r="AB91" t="s">
        <v>1607</v>
      </c>
      <c r="AC91" t="s">
        <v>1608</v>
      </c>
      <c r="AE91">
        <v>44</v>
      </c>
      <c r="AF91">
        <v>0</v>
      </c>
      <c r="AG91">
        <v>0</v>
      </c>
      <c r="AH91">
        <v>9</v>
      </c>
      <c r="AI91">
        <v>9</v>
      </c>
      <c r="AJ91" t="s">
        <v>136</v>
      </c>
      <c r="AK91" t="s">
        <v>77</v>
      </c>
      <c r="AL91" t="s">
        <v>137</v>
      </c>
      <c r="AM91" t="s">
        <v>1609</v>
      </c>
      <c r="AP91" t="s">
        <v>1610</v>
      </c>
      <c r="AQ91" t="s">
        <v>1611</v>
      </c>
      <c r="AR91" t="s">
        <v>866</v>
      </c>
      <c r="AS91">
        <v>2016</v>
      </c>
      <c r="AT91">
        <v>54</v>
      </c>
      <c r="AZ91">
        <v>1382</v>
      </c>
      <c r="BA91">
        <v>1388</v>
      </c>
      <c r="BC91" t="s">
        <v>1612</v>
      </c>
      <c r="BE91">
        <v>7</v>
      </c>
      <c r="BF91" t="s">
        <v>1613</v>
      </c>
      <c r="BG91" t="s">
        <v>1613</v>
      </c>
      <c r="BH91" t="s">
        <v>1614</v>
      </c>
      <c r="BI91" t="s">
        <v>1615</v>
      </c>
    </row>
    <row r="92" spans="1:62" x14ac:dyDescent="0.15">
      <c r="A92" t="s">
        <v>62</v>
      </c>
      <c r="B92" t="s">
        <v>1616</v>
      </c>
      <c r="F92" t="s">
        <v>1617</v>
      </c>
      <c r="I92" t="s">
        <v>1618</v>
      </c>
      <c r="J92" t="s">
        <v>1619</v>
      </c>
      <c r="M92" t="s">
        <v>67</v>
      </c>
      <c r="N92" t="s">
        <v>68</v>
      </c>
      <c r="T92" t="s">
        <v>1620</v>
      </c>
      <c r="U92" t="s">
        <v>1621</v>
      </c>
      <c r="W92" t="s">
        <v>1622</v>
      </c>
      <c r="X92" t="s">
        <v>1623</v>
      </c>
      <c r="Y92" t="s">
        <v>1624</v>
      </c>
      <c r="AB92" t="s">
        <v>1625</v>
      </c>
      <c r="AC92" t="s">
        <v>1626</v>
      </c>
      <c r="AE92">
        <v>80</v>
      </c>
      <c r="AF92">
        <v>0</v>
      </c>
      <c r="AG92">
        <v>0</v>
      </c>
      <c r="AH92">
        <v>18</v>
      </c>
      <c r="AI92">
        <v>18</v>
      </c>
      <c r="AJ92" t="s">
        <v>112</v>
      </c>
      <c r="AK92" t="s">
        <v>113</v>
      </c>
      <c r="AL92" t="s">
        <v>114</v>
      </c>
      <c r="AM92" t="s">
        <v>1627</v>
      </c>
      <c r="AN92" t="s">
        <v>1628</v>
      </c>
      <c r="AP92" t="s">
        <v>1629</v>
      </c>
      <c r="AQ92" t="s">
        <v>1630</v>
      </c>
      <c r="AR92" t="s">
        <v>866</v>
      </c>
      <c r="AS92">
        <v>2016</v>
      </c>
      <c r="AT92">
        <v>61</v>
      </c>
      <c r="AV92">
        <v>2</v>
      </c>
      <c r="AZ92">
        <v>602</v>
      </c>
      <c r="BA92">
        <v>611</v>
      </c>
      <c r="BC92" t="s">
        <v>1631</v>
      </c>
      <c r="BE92">
        <v>10</v>
      </c>
      <c r="BF92" t="s">
        <v>1632</v>
      </c>
      <c r="BG92" t="s">
        <v>1009</v>
      </c>
      <c r="BH92" t="s">
        <v>1633</v>
      </c>
      <c r="BI92" t="s">
        <v>1634</v>
      </c>
    </row>
    <row r="93" spans="1:62" x14ac:dyDescent="0.15">
      <c r="A93" t="s">
        <v>62</v>
      </c>
      <c r="B93" t="s">
        <v>1635</v>
      </c>
      <c r="F93" t="s">
        <v>1636</v>
      </c>
      <c r="I93" t="s">
        <v>1637</v>
      </c>
      <c r="J93" t="s">
        <v>417</v>
      </c>
      <c r="M93" t="s">
        <v>67</v>
      </c>
      <c r="N93" t="s">
        <v>68</v>
      </c>
      <c r="T93" t="s">
        <v>1638</v>
      </c>
      <c r="U93" t="s">
        <v>1639</v>
      </c>
      <c r="W93" t="s">
        <v>1640</v>
      </c>
      <c r="X93" t="s">
        <v>1641</v>
      </c>
      <c r="Y93" t="s">
        <v>1642</v>
      </c>
      <c r="AE93">
        <v>39</v>
      </c>
      <c r="AF93">
        <v>0</v>
      </c>
      <c r="AG93">
        <v>0</v>
      </c>
      <c r="AH93">
        <v>7</v>
      </c>
      <c r="AI93">
        <v>7</v>
      </c>
      <c r="AJ93" t="s">
        <v>425</v>
      </c>
      <c r="AK93" t="s">
        <v>426</v>
      </c>
      <c r="AL93" t="s">
        <v>427</v>
      </c>
      <c r="AM93" t="s">
        <v>428</v>
      </c>
      <c r="AN93" t="s">
        <v>429</v>
      </c>
      <c r="AP93" t="s">
        <v>430</v>
      </c>
      <c r="AQ93" t="s">
        <v>431</v>
      </c>
      <c r="AR93" t="s">
        <v>866</v>
      </c>
      <c r="AS93">
        <v>2016</v>
      </c>
      <c r="AT93">
        <v>118</v>
      </c>
      <c r="AZ93">
        <v>105</v>
      </c>
      <c r="BA93">
        <v>112</v>
      </c>
      <c r="BC93" t="s">
        <v>1643</v>
      </c>
      <c r="BE93">
        <v>8</v>
      </c>
      <c r="BF93" t="s">
        <v>433</v>
      </c>
      <c r="BG93" t="s">
        <v>434</v>
      </c>
      <c r="BH93" t="s">
        <v>1644</v>
      </c>
      <c r="BI93" t="s">
        <v>1645</v>
      </c>
      <c r="BJ93">
        <v>26518367</v>
      </c>
    </row>
    <row r="94" spans="1:62" x14ac:dyDescent="0.15">
      <c r="A94" t="s">
        <v>62</v>
      </c>
      <c r="B94" t="s">
        <v>1646</v>
      </c>
      <c r="F94" t="s">
        <v>1647</v>
      </c>
      <c r="I94" t="s">
        <v>1648</v>
      </c>
      <c r="J94" t="s">
        <v>1649</v>
      </c>
      <c r="M94" t="s">
        <v>67</v>
      </c>
      <c r="N94" t="s">
        <v>68</v>
      </c>
      <c r="T94" t="s">
        <v>1650</v>
      </c>
      <c r="U94" t="s">
        <v>1651</v>
      </c>
      <c r="W94" t="s">
        <v>1652</v>
      </c>
      <c r="X94" t="s">
        <v>1653</v>
      </c>
      <c r="Y94" t="s">
        <v>1654</v>
      </c>
      <c r="AE94">
        <v>38</v>
      </c>
      <c r="AF94">
        <v>0</v>
      </c>
      <c r="AG94">
        <v>0</v>
      </c>
      <c r="AH94">
        <v>7</v>
      </c>
      <c r="AI94">
        <v>7</v>
      </c>
      <c r="AJ94" t="s">
        <v>136</v>
      </c>
      <c r="AK94" t="s">
        <v>77</v>
      </c>
      <c r="AL94" t="s">
        <v>137</v>
      </c>
      <c r="AM94" t="s">
        <v>1655</v>
      </c>
      <c r="AP94" t="s">
        <v>1656</v>
      </c>
      <c r="AQ94" t="s">
        <v>1657</v>
      </c>
      <c r="AR94" t="s">
        <v>866</v>
      </c>
      <c r="AS94">
        <v>2016</v>
      </c>
      <c r="AT94">
        <v>119</v>
      </c>
      <c r="AZ94">
        <v>64</v>
      </c>
      <c r="BA94">
        <v>73</v>
      </c>
      <c r="BC94" t="s">
        <v>1658</v>
      </c>
      <c r="BE94">
        <v>10</v>
      </c>
      <c r="BF94" t="s">
        <v>1659</v>
      </c>
      <c r="BG94" t="s">
        <v>1660</v>
      </c>
      <c r="BH94" t="s">
        <v>1661</v>
      </c>
      <c r="BI94" t="s">
        <v>1662</v>
      </c>
    </row>
    <row r="95" spans="1:62" x14ac:dyDescent="0.15">
      <c r="A95" t="s">
        <v>62</v>
      </c>
      <c r="B95" t="s">
        <v>1646</v>
      </c>
      <c r="F95" t="s">
        <v>1647</v>
      </c>
      <c r="I95" t="s">
        <v>1663</v>
      </c>
      <c r="J95" t="s">
        <v>1649</v>
      </c>
      <c r="M95" t="s">
        <v>67</v>
      </c>
      <c r="N95" t="s">
        <v>68</v>
      </c>
      <c r="T95" t="s">
        <v>1664</v>
      </c>
      <c r="U95" t="s">
        <v>1665</v>
      </c>
      <c r="W95" t="s">
        <v>1652</v>
      </c>
      <c r="X95" t="s">
        <v>1653</v>
      </c>
      <c r="Y95" t="s">
        <v>1654</v>
      </c>
      <c r="AE95">
        <v>39</v>
      </c>
      <c r="AF95">
        <v>0</v>
      </c>
      <c r="AG95">
        <v>0</v>
      </c>
      <c r="AH95">
        <v>4</v>
      </c>
      <c r="AI95">
        <v>4</v>
      </c>
      <c r="AJ95" t="s">
        <v>136</v>
      </c>
      <c r="AK95" t="s">
        <v>77</v>
      </c>
      <c r="AL95" t="s">
        <v>137</v>
      </c>
      <c r="AM95" t="s">
        <v>1655</v>
      </c>
      <c r="AP95" t="s">
        <v>1656</v>
      </c>
      <c r="AQ95" t="s">
        <v>1657</v>
      </c>
      <c r="AR95" t="s">
        <v>866</v>
      </c>
      <c r="AS95">
        <v>2016</v>
      </c>
      <c r="AT95">
        <v>119</v>
      </c>
      <c r="AZ95">
        <v>80</v>
      </c>
      <c r="BA95">
        <v>84</v>
      </c>
      <c r="BC95" t="s">
        <v>1666</v>
      </c>
      <c r="BE95">
        <v>5</v>
      </c>
      <c r="BF95" t="s">
        <v>1659</v>
      </c>
      <c r="BG95" t="s">
        <v>1660</v>
      </c>
      <c r="BH95" t="s">
        <v>1661</v>
      </c>
      <c r="BI95" t="s">
        <v>1667</v>
      </c>
    </row>
    <row r="96" spans="1:62" x14ac:dyDescent="0.15">
      <c r="A96" t="s">
        <v>62</v>
      </c>
      <c r="B96" t="s">
        <v>1668</v>
      </c>
      <c r="F96" t="s">
        <v>1669</v>
      </c>
      <c r="I96" t="s">
        <v>1670</v>
      </c>
      <c r="J96" t="s">
        <v>1671</v>
      </c>
      <c r="M96" t="s">
        <v>67</v>
      </c>
      <c r="N96" t="s">
        <v>68</v>
      </c>
      <c r="T96" t="s">
        <v>1672</v>
      </c>
      <c r="U96" t="s">
        <v>1673</v>
      </c>
      <c r="W96" t="s">
        <v>1674</v>
      </c>
      <c r="X96" t="s">
        <v>1675</v>
      </c>
      <c r="Y96" t="s">
        <v>1676</v>
      </c>
      <c r="AB96" t="s">
        <v>1677</v>
      </c>
      <c r="AC96" t="s">
        <v>1678</v>
      </c>
      <c r="AE96">
        <v>35</v>
      </c>
      <c r="AF96">
        <v>0</v>
      </c>
      <c r="AG96">
        <v>0</v>
      </c>
      <c r="AH96">
        <v>8</v>
      </c>
      <c r="AI96">
        <v>8</v>
      </c>
      <c r="AJ96" t="s">
        <v>213</v>
      </c>
      <c r="AK96" t="s">
        <v>964</v>
      </c>
      <c r="AL96" t="s">
        <v>965</v>
      </c>
      <c r="AM96" t="s">
        <v>1679</v>
      </c>
      <c r="AN96" t="s">
        <v>1680</v>
      </c>
      <c r="AP96" t="s">
        <v>1681</v>
      </c>
      <c r="AQ96" t="s">
        <v>1682</v>
      </c>
      <c r="AR96" t="s">
        <v>866</v>
      </c>
      <c r="AS96">
        <v>2016</v>
      </c>
      <c r="AT96">
        <v>144</v>
      </c>
      <c r="AU96">
        <v>2</v>
      </c>
      <c r="AZ96">
        <v>337</v>
      </c>
      <c r="BA96">
        <v>343</v>
      </c>
      <c r="BC96" t="s">
        <v>1683</v>
      </c>
      <c r="BE96">
        <v>7</v>
      </c>
      <c r="BF96" t="s">
        <v>1684</v>
      </c>
      <c r="BG96" t="s">
        <v>1685</v>
      </c>
      <c r="BH96" t="s">
        <v>1686</v>
      </c>
      <c r="BI96" t="s">
        <v>1687</v>
      </c>
    </row>
    <row r="97" spans="1:62" x14ac:dyDescent="0.15">
      <c r="A97" t="s">
        <v>62</v>
      </c>
      <c r="B97" t="s">
        <v>1688</v>
      </c>
      <c r="F97" t="s">
        <v>1689</v>
      </c>
      <c r="I97" t="s">
        <v>1690</v>
      </c>
      <c r="J97" t="s">
        <v>1531</v>
      </c>
      <c r="M97" t="s">
        <v>67</v>
      </c>
      <c r="N97" t="s">
        <v>68</v>
      </c>
      <c r="T97" t="s">
        <v>1691</v>
      </c>
      <c r="U97" t="s">
        <v>1692</v>
      </c>
      <c r="W97" t="s">
        <v>1693</v>
      </c>
      <c r="X97" t="s">
        <v>1535</v>
      </c>
      <c r="Y97" t="s">
        <v>1536</v>
      </c>
      <c r="AB97" t="s">
        <v>1694</v>
      </c>
      <c r="AC97" t="s">
        <v>1695</v>
      </c>
      <c r="AE97">
        <v>33</v>
      </c>
      <c r="AF97">
        <v>0</v>
      </c>
      <c r="AG97">
        <v>0</v>
      </c>
      <c r="AH97">
        <v>21</v>
      </c>
      <c r="AI97">
        <v>21</v>
      </c>
      <c r="AJ97" t="s">
        <v>76</v>
      </c>
      <c r="AK97" t="s">
        <v>77</v>
      </c>
      <c r="AL97" t="s">
        <v>78</v>
      </c>
      <c r="AM97" t="s">
        <v>1539</v>
      </c>
      <c r="AN97" t="s">
        <v>1540</v>
      </c>
      <c r="AP97" t="s">
        <v>1541</v>
      </c>
      <c r="AQ97" t="s">
        <v>1542</v>
      </c>
      <c r="AR97" t="s">
        <v>866</v>
      </c>
      <c r="AS97">
        <v>2016</v>
      </c>
      <c r="AT97">
        <v>201</v>
      </c>
      <c r="AZ97">
        <v>80</v>
      </c>
      <c r="BA97">
        <v>88</v>
      </c>
      <c r="BC97" t="s">
        <v>1696</v>
      </c>
      <c r="BE97">
        <v>9</v>
      </c>
      <c r="BF97" t="s">
        <v>1544</v>
      </c>
      <c r="BG97" t="s">
        <v>1545</v>
      </c>
      <c r="BH97" t="s">
        <v>1697</v>
      </c>
      <c r="BI97" t="s">
        <v>1698</v>
      </c>
      <c r="BJ97">
        <v>26638137</v>
      </c>
    </row>
    <row r="98" spans="1:62" x14ac:dyDescent="0.15">
      <c r="A98" t="s">
        <v>62</v>
      </c>
      <c r="B98" t="s">
        <v>1699</v>
      </c>
      <c r="F98" t="s">
        <v>1700</v>
      </c>
      <c r="I98" t="s">
        <v>1701</v>
      </c>
      <c r="J98" t="s">
        <v>1702</v>
      </c>
      <c r="M98" t="s">
        <v>67</v>
      </c>
      <c r="N98" t="s">
        <v>68</v>
      </c>
      <c r="T98" t="s">
        <v>1703</v>
      </c>
      <c r="U98" t="s">
        <v>1704</v>
      </c>
      <c r="W98" t="s">
        <v>1705</v>
      </c>
      <c r="X98" t="s">
        <v>1706</v>
      </c>
      <c r="Y98" t="s">
        <v>1707</v>
      </c>
      <c r="AB98" t="s">
        <v>1708</v>
      </c>
      <c r="AC98" t="s">
        <v>1709</v>
      </c>
      <c r="AE98">
        <v>47</v>
      </c>
      <c r="AF98">
        <v>0</v>
      </c>
      <c r="AG98">
        <v>0</v>
      </c>
      <c r="AH98">
        <v>19</v>
      </c>
      <c r="AI98">
        <v>19</v>
      </c>
      <c r="AJ98" t="s">
        <v>213</v>
      </c>
      <c r="AK98" t="s">
        <v>964</v>
      </c>
      <c r="AL98" t="s">
        <v>965</v>
      </c>
      <c r="AM98" t="s">
        <v>1710</v>
      </c>
      <c r="AN98" t="s">
        <v>1711</v>
      </c>
      <c r="AP98" t="s">
        <v>1702</v>
      </c>
      <c r="AQ98" t="s">
        <v>1712</v>
      </c>
      <c r="AR98" t="s">
        <v>866</v>
      </c>
      <c r="AS98">
        <v>2016</v>
      </c>
      <c r="AT98">
        <v>765</v>
      </c>
      <c r="AU98">
        <v>1</v>
      </c>
      <c r="AZ98">
        <v>197</v>
      </c>
      <c r="BA98">
        <v>207</v>
      </c>
      <c r="BC98" t="s">
        <v>1713</v>
      </c>
      <c r="BE98">
        <v>11</v>
      </c>
      <c r="BF98" t="s">
        <v>1714</v>
      </c>
      <c r="BG98" t="s">
        <v>1714</v>
      </c>
      <c r="BH98" t="s">
        <v>1715</v>
      </c>
      <c r="BI98" t="s">
        <v>1716</v>
      </c>
    </row>
    <row r="99" spans="1:62" x14ac:dyDescent="0.15">
      <c r="A99" t="s">
        <v>62</v>
      </c>
      <c r="B99" t="s">
        <v>1717</v>
      </c>
      <c r="F99" t="s">
        <v>1718</v>
      </c>
      <c r="I99" t="s">
        <v>1719</v>
      </c>
      <c r="J99" t="s">
        <v>373</v>
      </c>
      <c r="M99" t="s">
        <v>67</v>
      </c>
      <c r="N99" t="s">
        <v>68</v>
      </c>
      <c r="T99" t="s">
        <v>1720</v>
      </c>
      <c r="U99" t="s">
        <v>1721</v>
      </c>
      <c r="W99" t="s">
        <v>1722</v>
      </c>
      <c r="X99" t="s">
        <v>1723</v>
      </c>
      <c r="Y99" t="s">
        <v>1724</v>
      </c>
      <c r="AB99" t="s">
        <v>1725</v>
      </c>
      <c r="AC99" t="s">
        <v>1726</v>
      </c>
      <c r="AE99">
        <v>64</v>
      </c>
      <c r="AF99">
        <v>0</v>
      </c>
      <c r="AG99">
        <v>0</v>
      </c>
      <c r="AH99">
        <v>16</v>
      </c>
      <c r="AI99">
        <v>16</v>
      </c>
      <c r="AJ99" t="s">
        <v>112</v>
      </c>
      <c r="AK99" t="s">
        <v>113</v>
      </c>
      <c r="AL99" t="s">
        <v>114</v>
      </c>
      <c r="AM99" t="s">
        <v>381</v>
      </c>
      <c r="AN99" t="s">
        <v>382</v>
      </c>
      <c r="AP99" t="s">
        <v>373</v>
      </c>
      <c r="AQ99" t="s">
        <v>383</v>
      </c>
      <c r="AR99" s="1">
        <v>42401</v>
      </c>
      <c r="AS99">
        <v>2016</v>
      </c>
      <c r="AT99">
        <v>452</v>
      </c>
      <c r="AZ99">
        <v>142</v>
      </c>
      <c r="BA99">
        <v>150</v>
      </c>
      <c r="BC99" t="s">
        <v>1727</v>
      </c>
      <c r="BE99">
        <v>9</v>
      </c>
      <c r="BF99" t="s">
        <v>385</v>
      </c>
      <c r="BG99" t="s">
        <v>385</v>
      </c>
      <c r="BH99" t="s">
        <v>1728</v>
      </c>
      <c r="BI99" t="s">
        <v>1729</v>
      </c>
    </row>
    <row r="100" spans="1:62" x14ac:dyDescent="0.15">
      <c r="A100" t="s">
        <v>62</v>
      </c>
      <c r="B100" t="s">
        <v>1730</v>
      </c>
      <c r="F100" t="s">
        <v>1731</v>
      </c>
      <c r="I100" t="s">
        <v>1732</v>
      </c>
      <c r="J100" t="s">
        <v>1733</v>
      </c>
      <c r="M100" t="s">
        <v>67</v>
      </c>
      <c r="N100" t="s">
        <v>68</v>
      </c>
      <c r="T100" t="s">
        <v>1734</v>
      </c>
      <c r="U100" t="s">
        <v>1735</v>
      </c>
      <c r="W100" t="s">
        <v>1736</v>
      </c>
      <c r="X100" t="s">
        <v>1737</v>
      </c>
      <c r="Y100" t="s">
        <v>1738</v>
      </c>
      <c r="AA100" t="s">
        <v>1739</v>
      </c>
      <c r="AB100" t="s">
        <v>1740</v>
      </c>
      <c r="AC100" t="s">
        <v>1741</v>
      </c>
      <c r="AE100">
        <v>24</v>
      </c>
      <c r="AF100">
        <v>0</v>
      </c>
      <c r="AG100">
        <v>0</v>
      </c>
      <c r="AH100">
        <v>13</v>
      </c>
      <c r="AI100">
        <v>13</v>
      </c>
      <c r="AJ100" t="s">
        <v>76</v>
      </c>
      <c r="AK100" t="s">
        <v>77</v>
      </c>
      <c r="AL100" t="s">
        <v>78</v>
      </c>
      <c r="AM100" t="s">
        <v>1742</v>
      </c>
      <c r="AN100" t="s">
        <v>1743</v>
      </c>
      <c r="AP100" t="s">
        <v>1744</v>
      </c>
      <c r="AQ100" t="s">
        <v>1745</v>
      </c>
      <c r="AR100" t="s">
        <v>866</v>
      </c>
      <c r="AS100">
        <v>2016</v>
      </c>
      <c r="AT100">
        <v>146</v>
      </c>
      <c r="AZ100">
        <v>26</v>
      </c>
      <c r="BA100">
        <v>32</v>
      </c>
      <c r="BC100" t="s">
        <v>1746</v>
      </c>
      <c r="BE100">
        <v>7</v>
      </c>
      <c r="BF100" t="s">
        <v>1747</v>
      </c>
      <c r="BG100" t="s">
        <v>1748</v>
      </c>
      <c r="BH100" t="s">
        <v>1749</v>
      </c>
      <c r="BI100" t="s">
        <v>1750</v>
      </c>
    </row>
    <row r="101" spans="1:62" x14ac:dyDescent="0.15">
      <c r="A101" t="s">
        <v>62</v>
      </c>
      <c r="B101" t="s">
        <v>1751</v>
      </c>
      <c r="F101" t="s">
        <v>1752</v>
      </c>
      <c r="I101" t="s">
        <v>1753</v>
      </c>
      <c r="J101" t="s">
        <v>1754</v>
      </c>
      <c r="M101" t="s">
        <v>67</v>
      </c>
      <c r="N101" t="s">
        <v>68</v>
      </c>
      <c r="T101" t="s">
        <v>1755</v>
      </c>
      <c r="U101" t="s">
        <v>1756</v>
      </c>
      <c r="W101" t="s">
        <v>1757</v>
      </c>
      <c r="X101" t="s">
        <v>1758</v>
      </c>
      <c r="Y101" t="s">
        <v>1759</v>
      </c>
      <c r="AB101" t="s">
        <v>1760</v>
      </c>
      <c r="AC101" t="s">
        <v>1761</v>
      </c>
      <c r="AE101">
        <v>33</v>
      </c>
      <c r="AF101">
        <v>0</v>
      </c>
      <c r="AG101">
        <v>0</v>
      </c>
      <c r="AH101">
        <v>36</v>
      </c>
      <c r="AI101">
        <v>36</v>
      </c>
      <c r="AJ101" t="s">
        <v>1762</v>
      </c>
      <c r="AK101" t="s">
        <v>1763</v>
      </c>
      <c r="AL101" t="s">
        <v>1764</v>
      </c>
      <c r="AM101" t="s">
        <v>1765</v>
      </c>
      <c r="AN101" t="s">
        <v>1766</v>
      </c>
      <c r="AP101" t="s">
        <v>1767</v>
      </c>
      <c r="AQ101" t="s">
        <v>1768</v>
      </c>
      <c r="AR101" t="s">
        <v>866</v>
      </c>
      <c r="AS101">
        <v>2016</v>
      </c>
      <c r="AT101">
        <v>10</v>
      </c>
      <c r="AU101">
        <v>1</v>
      </c>
      <c r="AZ101">
        <v>1</v>
      </c>
      <c r="BA101">
        <v>10</v>
      </c>
      <c r="BC101" t="s">
        <v>1769</v>
      </c>
      <c r="BE101">
        <v>10</v>
      </c>
      <c r="BF101" t="s">
        <v>1770</v>
      </c>
      <c r="BG101" t="s">
        <v>1771</v>
      </c>
      <c r="BH101" t="s">
        <v>1772</v>
      </c>
      <c r="BI101" t="s">
        <v>1773</v>
      </c>
    </row>
    <row r="102" spans="1:62" x14ac:dyDescent="0.15">
      <c r="A102" t="s">
        <v>62</v>
      </c>
      <c r="B102" t="s">
        <v>1774</v>
      </c>
      <c r="F102" t="s">
        <v>1775</v>
      </c>
      <c r="I102" t="s">
        <v>1776</v>
      </c>
      <c r="J102" t="s">
        <v>1777</v>
      </c>
      <c r="M102" t="s">
        <v>67</v>
      </c>
      <c r="N102" t="s">
        <v>68</v>
      </c>
      <c r="T102" t="s">
        <v>1778</v>
      </c>
      <c r="U102" t="s">
        <v>1779</v>
      </c>
      <c r="W102" t="s">
        <v>1780</v>
      </c>
      <c r="X102" t="s">
        <v>1781</v>
      </c>
      <c r="Y102" t="s">
        <v>1782</v>
      </c>
      <c r="AB102" t="s">
        <v>1783</v>
      </c>
      <c r="AC102" t="s">
        <v>1784</v>
      </c>
      <c r="AE102">
        <v>71</v>
      </c>
      <c r="AF102">
        <v>0</v>
      </c>
      <c r="AG102">
        <v>0</v>
      </c>
      <c r="AH102">
        <v>53</v>
      </c>
      <c r="AI102">
        <v>53</v>
      </c>
      <c r="AJ102" t="s">
        <v>1519</v>
      </c>
      <c r="AK102" t="s">
        <v>214</v>
      </c>
      <c r="AL102" t="s">
        <v>1520</v>
      </c>
      <c r="AM102" t="s">
        <v>1785</v>
      </c>
      <c r="AN102" t="s">
        <v>1786</v>
      </c>
      <c r="AP102" t="s">
        <v>1787</v>
      </c>
      <c r="AQ102" t="s">
        <v>1788</v>
      </c>
      <c r="AR102" s="1">
        <v>42401</v>
      </c>
      <c r="AS102">
        <v>2016</v>
      </c>
      <c r="AT102">
        <v>168</v>
      </c>
      <c r="AZ102">
        <v>169</v>
      </c>
      <c r="BA102">
        <v>179</v>
      </c>
      <c r="BC102" t="s">
        <v>1789</v>
      </c>
      <c r="BE102">
        <v>11</v>
      </c>
      <c r="BF102" t="s">
        <v>1790</v>
      </c>
      <c r="BG102" t="s">
        <v>1790</v>
      </c>
      <c r="BH102" t="s">
        <v>1791</v>
      </c>
      <c r="BI102" t="s">
        <v>1792</v>
      </c>
    </row>
    <row r="103" spans="1:62" x14ac:dyDescent="0.15">
      <c r="A103" t="s">
        <v>62</v>
      </c>
      <c r="B103" t="s">
        <v>1793</v>
      </c>
      <c r="F103" t="s">
        <v>1794</v>
      </c>
      <c r="I103" t="s">
        <v>1795</v>
      </c>
      <c r="J103" t="s">
        <v>1796</v>
      </c>
      <c r="M103" t="s">
        <v>67</v>
      </c>
      <c r="N103" t="s">
        <v>68</v>
      </c>
      <c r="T103" t="s">
        <v>1797</v>
      </c>
      <c r="U103" t="s">
        <v>1798</v>
      </c>
      <c r="W103" t="s">
        <v>1799</v>
      </c>
      <c r="X103" t="s">
        <v>1800</v>
      </c>
      <c r="Y103" t="s">
        <v>1801</v>
      </c>
      <c r="AB103" t="s">
        <v>1802</v>
      </c>
      <c r="AC103" t="s">
        <v>1803</v>
      </c>
      <c r="AE103">
        <v>47</v>
      </c>
      <c r="AF103">
        <v>0</v>
      </c>
      <c r="AG103">
        <v>0</v>
      </c>
      <c r="AH103">
        <v>28</v>
      </c>
      <c r="AI103">
        <v>28</v>
      </c>
      <c r="AJ103" t="s">
        <v>76</v>
      </c>
      <c r="AK103" t="s">
        <v>77</v>
      </c>
      <c r="AL103" t="s">
        <v>78</v>
      </c>
      <c r="AM103" t="s">
        <v>1804</v>
      </c>
      <c r="AN103" t="s">
        <v>1805</v>
      </c>
      <c r="AP103" t="s">
        <v>1796</v>
      </c>
      <c r="AQ103" t="s">
        <v>1806</v>
      </c>
      <c r="AR103" t="s">
        <v>866</v>
      </c>
      <c r="AS103">
        <v>2016</v>
      </c>
      <c r="AT103">
        <v>60</v>
      </c>
      <c r="AZ103">
        <v>230</v>
      </c>
      <c r="BA103">
        <v>236</v>
      </c>
      <c r="BC103" t="s">
        <v>1807</v>
      </c>
      <c r="BE103">
        <v>7</v>
      </c>
      <c r="BF103" t="s">
        <v>200</v>
      </c>
      <c r="BG103" t="s">
        <v>200</v>
      </c>
      <c r="BH103" t="s">
        <v>1808</v>
      </c>
      <c r="BI103" t="s">
        <v>1809</v>
      </c>
    </row>
    <row r="104" spans="1:62" x14ac:dyDescent="0.15">
      <c r="A104" t="s">
        <v>62</v>
      </c>
      <c r="B104" t="s">
        <v>1810</v>
      </c>
      <c r="F104" t="s">
        <v>1811</v>
      </c>
      <c r="I104" t="s">
        <v>1812</v>
      </c>
      <c r="J104" t="s">
        <v>1796</v>
      </c>
      <c r="M104" t="s">
        <v>67</v>
      </c>
      <c r="N104" t="s">
        <v>68</v>
      </c>
      <c r="T104" t="s">
        <v>1813</v>
      </c>
      <c r="U104" t="s">
        <v>1814</v>
      </c>
      <c r="W104" t="s">
        <v>1815</v>
      </c>
      <c r="X104" t="s">
        <v>1816</v>
      </c>
      <c r="Y104" t="s">
        <v>1817</v>
      </c>
      <c r="AB104" t="s">
        <v>1818</v>
      </c>
      <c r="AC104" t="s">
        <v>1819</v>
      </c>
      <c r="AE104">
        <v>41</v>
      </c>
      <c r="AF104">
        <v>0</v>
      </c>
      <c r="AG104">
        <v>0</v>
      </c>
      <c r="AH104">
        <v>17</v>
      </c>
      <c r="AI104">
        <v>17</v>
      </c>
      <c r="AJ104" t="s">
        <v>76</v>
      </c>
      <c r="AK104" t="s">
        <v>77</v>
      </c>
      <c r="AL104" t="s">
        <v>78</v>
      </c>
      <c r="AM104" t="s">
        <v>1804</v>
      </c>
      <c r="AN104" t="s">
        <v>1805</v>
      </c>
      <c r="AP104" t="s">
        <v>1796</v>
      </c>
      <c r="AQ104" t="s">
        <v>1806</v>
      </c>
      <c r="AR104" t="s">
        <v>866</v>
      </c>
      <c r="AS104">
        <v>2016</v>
      </c>
      <c r="AT104">
        <v>60</v>
      </c>
      <c r="AZ104">
        <v>281</v>
      </c>
      <c r="BA104">
        <v>288</v>
      </c>
      <c r="BC104" t="s">
        <v>1820</v>
      </c>
      <c r="BE104">
        <v>8</v>
      </c>
      <c r="BF104" t="s">
        <v>200</v>
      </c>
      <c r="BG104" t="s">
        <v>200</v>
      </c>
      <c r="BH104" t="s">
        <v>1808</v>
      </c>
      <c r="BI104" t="s">
        <v>1821</v>
      </c>
    </row>
    <row r="105" spans="1:62" x14ac:dyDescent="0.15">
      <c r="A105" t="s">
        <v>62</v>
      </c>
      <c r="B105" t="s">
        <v>1822</v>
      </c>
      <c r="F105" t="s">
        <v>1823</v>
      </c>
      <c r="I105" t="s">
        <v>1824</v>
      </c>
      <c r="J105" t="s">
        <v>1825</v>
      </c>
      <c r="M105" t="s">
        <v>67</v>
      </c>
      <c r="N105" t="s">
        <v>68</v>
      </c>
      <c r="T105" t="s">
        <v>1826</v>
      </c>
      <c r="U105" t="s">
        <v>1827</v>
      </c>
      <c r="W105" t="s">
        <v>1828</v>
      </c>
      <c r="X105" t="s">
        <v>1829</v>
      </c>
      <c r="Y105" t="s">
        <v>1830</v>
      </c>
      <c r="AB105" t="s">
        <v>1831</v>
      </c>
      <c r="AC105" t="s">
        <v>1832</v>
      </c>
      <c r="AE105">
        <v>19</v>
      </c>
      <c r="AF105">
        <v>0</v>
      </c>
      <c r="AG105">
        <v>0</v>
      </c>
      <c r="AH105">
        <v>19</v>
      </c>
      <c r="AI105">
        <v>19</v>
      </c>
      <c r="AJ105" t="s">
        <v>1833</v>
      </c>
      <c r="AK105" t="s">
        <v>1834</v>
      </c>
      <c r="AL105" t="s">
        <v>1835</v>
      </c>
      <c r="AM105" t="s">
        <v>1836</v>
      </c>
      <c r="AN105" t="s">
        <v>1837</v>
      </c>
      <c r="AP105" t="s">
        <v>1838</v>
      </c>
      <c r="AQ105" t="s">
        <v>1839</v>
      </c>
      <c r="AR105" s="1">
        <v>42401</v>
      </c>
      <c r="AS105">
        <v>2016</v>
      </c>
      <c r="AT105">
        <v>19</v>
      </c>
      <c r="AU105">
        <v>2</v>
      </c>
      <c r="AZ105">
        <v>351</v>
      </c>
      <c r="BA105">
        <v>358</v>
      </c>
      <c r="BC105" t="s">
        <v>1840</v>
      </c>
      <c r="BE105">
        <v>8</v>
      </c>
      <c r="BF105" t="s">
        <v>200</v>
      </c>
      <c r="BG105" t="s">
        <v>200</v>
      </c>
      <c r="BH105" t="s">
        <v>1841</v>
      </c>
      <c r="BI105" t="s">
        <v>1842</v>
      </c>
    </row>
    <row r="106" spans="1:62" x14ac:dyDescent="0.15">
      <c r="A106" t="s">
        <v>62</v>
      </c>
      <c r="B106" t="s">
        <v>1843</v>
      </c>
      <c r="F106" t="s">
        <v>1844</v>
      </c>
      <c r="I106" t="s">
        <v>1845</v>
      </c>
      <c r="J106" t="s">
        <v>66</v>
      </c>
      <c r="M106" t="s">
        <v>67</v>
      </c>
      <c r="N106" t="s">
        <v>68</v>
      </c>
      <c r="T106" t="s">
        <v>1846</v>
      </c>
      <c r="U106" t="s">
        <v>1847</v>
      </c>
      <c r="W106" t="s">
        <v>1848</v>
      </c>
      <c r="X106" t="s">
        <v>1849</v>
      </c>
      <c r="Y106" t="s">
        <v>1850</v>
      </c>
      <c r="AB106" t="s">
        <v>1851</v>
      </c>
      <c r="AC106" t="s">
        <v>1852</v>
      </c>
      <c r="AE106">
        <v>39</v>
      </c>
      <c r="AF106">
        <v>0</v>
      </c>
      <c r="AG106">
        <v>0</v>
      </c>
      <c r="AH106">
        <v>135</v>
      </c>
      <c r="AI106">
        <v>135</v>
      </c>
      <c r="AJ106" t="s">
        <v>76</v>
      </c>
      <c r="AK106" t="s">
        <v>77</v>
      </c>
      <c r="AL106" t="s">
        <v>78</v>
      </c>
      <c r="AM106" t="s">
        <v>79</v>
      </c>
      <c r="AN106" t="s">
        <v>80</v>
      </c>
      <c r="AP106" t="s">
        <v>81</v>
      </c>
      <c r="AQ106" t="s">
        <v>82</v>
      </c>
      <c r="AR106" s="1">
        <v>42401</v>
      </c>
      <c r="AS106">
        <v>2016</v>
      </c>
      <c r="AT106">
        <v>192</v>
      </c>
      <c r="AZ106">
        <v>134</v>
      </c>
      <c r="BA106">
        <v>141</v>
      </c>
      <c r="BC106" t="s">
        <v>1853</v>
      </c>
      <c r="BE106">
        <v>8</v>
      </c>
      <c r="BF106" t="s">
        <v>84</v>
      </c>
      <c r="BG106" t="s">
        <v>85</v>
      </c>
      <c r="BH106" t="s">
        <v>1854</v>
      </c>
      <c r="BI106" t="s">
        <v>1855</v>
      </c>
      <c r="BJ106">
        <v>26304330</v>
      </c>
    </row>
    <row r="107" spans="1:62" x14ac:dyDescent="0.15">
      <c r="A107" t="s">
        <v>62</v>
      </c>
      <c r="B107" t="s">
        <v>1856</v>
      </c>
      <c r="F107" t="s">
        <v>1857</v>
      </c>
      <c r="I107" t="s">
        <v>1858</v>
      </c>
      <c r="J107" t="s">
        <v>66</v>
      </c>
      <c r="M107" t="s">
        <v>67</v>
      </c>
      <c r="N107" t="s">
        <v>68</v>
      </c>
      <c r="T107" t="s">
        <v>1859</v>
      </c>
      <c r="U107" t="s">
        <v>1860</v>
      </c>
      <c r="W107" t="s">
        <v>1861</v>
      </c>
      <c r="X107" t="s">
        <v>1862</v>
      </c>
      <c r="Y107" t="s">
        <v>1863</v>
      </c>
      <c r="AB107" t="s">
        <v>1864</v>
      </c>
      <c r="AC107" t="s">
        <v>1865</v>
      </c>
      <c r="AE107">
        <v>19</v>
      </c>
      <c r="AF107">
        <v>1</v>
      </c>
      <c r="AG107">
        <v>1</v>
      </c>
      <c r="AH107">
        <v>119</v>
      </c>
      <c r="AI107">
        <v>119</v>
      </c>
      <c r="AJ107" t="s">
        <v>76</v>
      </c>
      <c r="AK107" t="s">
        <v>77</v>
      </c>
      <c r="AL107" t="s">
        <v>78</v>
      </c>
      <c r="AM107" t="s">
        <v>79</v>
      </c>
      <c r="AN107" t="s">
        <v>80</v>
      </c>
      <c r="AP107" t="s">
        <v>81</v>
      </c>
      <c r="AQ107" t="s">
        <v>82</v>
      </c>
      <c r="AR107" s="1">
        <v>42401</v>
      </c>
      <c r="AS107">
        <v>2016</v>
      </c>
      <c r="AT107">
        <v>192</v>
      </c>
      <c r="AZ107">
        <v>313</v>
      </c>
      <c r="BA107">
        <v>318</v>
      </c>
      <c r="BC107" t="s">
        <v>1866</v>
      </c>
      <c r="BE107">
        <v>6</v>
      </c>
      <c r="BF107" t="s">
        <v>84</v>
      </c>
      <c r="BG107" t="s">
        <v>85</v>
      </c>
      <c r="BH107" t="s">
        <v>1854</v>
      </c>
      <c r="BI107" t="s">
        <v>1867</v>
      </c>
      <c r="BJ107">
        <v>26304353</v>
      </c>
    </row>
    <row r="108" spans="1:62" x14ac:dyDescent="0.15">
      <c r="A108" t="s">
        <v>62</v>
      </c>
      <c r="B108" t="s">
        <v>1868</v>
      </c>
      <c r="F108" t="s">
        <v>1869</v>
      </c>
      <c r="I108" t="s">
        <v>1870</v>
      </c>
      <c r="J108" t="s">
        <v>66</v>
      </c>
      <c r="M108" t="s">
        <v>67</v>
      </c>
      <c r="N108" t="s">
        <v>68</v>
      </c>
      <c r="T108" t="s">
        <v>1871</v>
      </c>
      <c r="U108" t="s">
        <v>1872</v>
      </c>
      <c r="W108" t="s">
        <v>1873</v>
      </c>
      <c r="X108" t="s">
        <v>1874</v>
      </c>
      <c r="Y108" t="s">
        <v>1875</v>
      </c>
      <c r="AB108" t="s">
        <v>1876</v>
      </c>
      <c r="AC108" t="s">
        <v>1877</v>
      </c>
      <c r="AE108">
        <v>33</v>
      </c>
      <c r="AF108">
        <v>0</v>
      </c>
      <c r="AG108">
        <v>0</v>
      </c>
      <c r="AH108">
        <v>63</v>
      </c>
      <c r="AI108">
        <v>63</v>
      </c>
      <c r="AJ108" t="s">
        <v>76</v>
      </c>
      <c r="AK108" t="s">
        <v>77</v>
      </c>
      <c r="AL108" t="s">
        <v>78</v>
      </c>
      <c r="AM108" t="s">
        <v>79</v>
      </c>
      <c r="AN108" t="s">
        <v>80</v>
      </c>
      <c r="AP108" t="s">
        <v>81</v>
      </c>
      <c r="AQ108" t="s">
        <v>82</v>
      </c>
      <c r="AR108" s="1">
        <v>42401</v>
      </c>
      <c r="AS108">
        <v>2016</v>
      </c>
      <c r="AT108">
        <v>192</v>
      </c>
      <c r="AZ108">
        <v>525</v>
      </c>
      <c r="BA108">
        <v>530</v>
      </c>
      <c r="BC108" t="s">
        <v>1878</v>
      </c>
      <c r="BE108">
        <v>6</v>
      </c>
      <c r="BF108" t="s">
        <v>84</v>
      </c>
      <c r="BG108" t="s">
        <v>85</v>
      </c>
      <c r="BH108" t="s">
        <v>1854</v>
      </c>
      <c r="BI108" t="s">
        <v>1879</v>
      </c>
      <c r="BJ108">
        <v>26304380</v>
      </c>
    </row>
    <row r="109" spans="1:62" x14ac:dyDescent="0.15">
      <c r="A109" t="s">
        <v>62</v>
      </c>
      <c r="B109" t="s">
        <v>1880</v>
      </c>
      <c r="F109" t="s">
        <v>1881</v>
      </c>
      <c r="I109" t="s">
        <v>1882</v>
      </c>
      <c r="J109" t="s">
        <v>1304</v>
      </c>
      <c r="M109" t="s">
        <v>67</v>
      </c>
      <c r="N109" t="s">
        <v>68</v>
      </c>
      <c r="T109" t="s">
        <v>1883</v>
      </c>
      <c r="U109" t="s">
        <v>1884</v>
      </c>
      <c r="W109" t="s">
        <v>1885</v>
      </c>
      <c r="X109" t="s">
        <v>1886</v>
      </c>
      <c r="Y109" t="s">
        <v>909</v>
      </c>
      <c r="AB109" t="s">
        <v>1887</v>
      </c>
      <c r="AC109" t="s">
        <v>1888</v>
      </c>
      <c r="AE109">
        <v>34</v>
      </c>
      <c r="AF109">
        <v>0</v>
      </c>
      <c r="AG109">
        <v>0</v>
      </c>
      <c r="AH109">
        <v>13</v>
      </c>
      <c r="AI109">
        <v>13</v>
      </c>
      <c r="AJ109" t="s">
        <v>358</v>
      </c>
      <c r="AK109" t="s">
        <v>359</v>
      </c>
      <c r="AL109" t="s">
        <v>360</v>
      </c>
      <c r="AM109" t="s">
        <v>1312</v>
      </c>
      <c r="AN109" t="s">
        <v>1313</v>
      </c>
      <c r="AP109" t="s">
        <v>1314</v>
      </c>
      <c r="AQ109" t="s">
        <v>1315</v>
      </c>
      <c r="AR109" s="1">
        <v>42399</v>
      </c>
      <c r="AS109">
        <v>2016</v>
      </c>
      <c r="AT109">
        <v>96</v>
      </c>
      <c r="AU109">
        <v>2</v>
      </c>
      <c r="AZ109">
        <v>474</v>
      </c>
      <c r="BA109">
        <v>483</v>
      </c>
      <c r="BC109" t="s">
        <v>1889</v>
      </c>
      <c r="BE109">
        <v>10</v>
      </c>
      <c r="BF109" t="s">
        <v>775</v>
      </c>
      <c r="BG109" t="s">
        <v>776</v>
      </c>
      <c r="BH109" t="s">
        <v>1890</v>
      </c>
      <c r="BI109" t="s">
        <v>1891</v>
      </c>
      <c r="BJ109">
        <v>25639507</v>
      </c>
    </row>
    <row r="110" spans="1:62" x14ac:dyDescent="0.15">
      <c r="A110" t="s">
        <v>62</v>
      </c>
      <c r="B110" t="s">
        <v>1892</v>
      </c>
      <c r="F110" t="s">
        <v>1893</v>
      </c>
      <c r="I110" t="s">
        <v>1894</v>
      </c>
      <c r="J110" t="s">
        <v>1895</v>
      </c>
      <c r="M110" t="s">
        <v>67</v>
      </c>
      <c r="N110" t="s">
        <v>68</v>
      </c>
      <c r="U110" t="s">
        <v>1896</v>
      </c>
      <c r="W110" t="s">
        <v>1897</v>
      </c>
      <c r="X110" t="s">
        <v>1898</v>
      </c>
      <c r="Y110" t="s">
        <v>1899</v>
      </c>
      <c r="AB110" t="s">
        <v>1900</v>
      </c>
      <c r="AC110" t="s">
        <v>1901</v>
      </c>
      <c r="AE110">
        <v>40</v>
      </c>
      <c r="AF110">
        <v>0</v>
      </c>
      <c r="AG110">
        <v>0</v>
      </c>
      <c r="AH110">
        <v>0</v>
      </c>
      <c r="AI110">
        <v>0</v>
      </c>
      <c r="AJ110" t="s">
        <v>1902</v>
      </c>
      <c r="AK110" t="s">
        <v>1903</v>
      </c>
      <c r="AL110" t="s">
        <v>1904</v>
      </c>
      <c r="AM110" t="s">
        <v>1905</v>
      </c>
      <c r="AP110" t="s">
        <v>1895</v>
      </c>
      <c r="AQ110" t="s">
        <v>1906</v>
      </c>
      <c r="AR110" s="1">
        <v>42398</v>
      </c>
      <c r="AS110">
        <v>2016</v>
      </c>
      <c r="AT110">
        <v>11</v>
      </c>
      <c r="AU110">
        <v>1</v>
      </c>
      <c r="BB110" t="s">
        <v>1907</v>
      </c>
      <c r="BC110" t="s">
        <v>1908</v>
      </c>
      <c r="BE110">
        <v>12</v>
      </c>
      <c r="BF110" t="s">
        <v>610</v>
      </c>
      <c r="BG110" t="s">
        <v>611</v>
      </c>
      <c r="BH110" t="s">
        <v>1909</v>
      </c>
      <c r="BI110" t="s">
        <v>1910</v>
      </c>
      <c r="BJ110">
        <v>26824831</v>
      </c>
    </row>
    <row r="111" spans="1:62" x14ac:dyDescent="0.15">
      <c r="A111" t="s">
        <v>62</v>
      </c>
      <c r="B111" t="s">
        <v>1911</v>
      </c>
      <c r="F111" t="s">
        <v>1912</v>
      </c>
      <c r="I111" t="s">
        <v>1913</v>
      </c>
      <c r="J111" t="s">
        <v>1895</v>
      </c>
      <c r="M111" t="s">
        <v>67</v>
      </c>
      <c r="N111" t="s">
        <v>68</v>
      </c>
      <c r="U111" t="s">
        <v>1914</v>
      </c>
      <c r="W111" t="s">
        <v>1915</v>
      </c>
      <c r="X111" t="s">
        <v>1916</v>
      </c>
      <c r="Y111" t="s">
        <v>1917</v>
      </c>
      <c r="AB111" t="s">
        <v>1918</v>
      </c>
      <c r="AC111" t="s">
        <v>1919</v>
      </c>
      <c r="AE111">
        <v>53</v>
      </c>
      <c r="AF111">
        <v>0</v>
      </c>
      <c r="AG111">
        <v>0</v>
      </c>
      <c r="AH111">
        <v>0</v>
      </c>
      <c r="AI111">
        <v>0</v>
      </c>
      <c r="AJ111" t="s">
        <v>1902</v>
      </c>
      <c r="AK111" t="s">
        <v>1903</v>
      </c>
      <c r="AL111" t="s">
        <v>1904</v>
      </c>
      <c r="AM111" t="s">
        <v>1905</v>
      </c>
      <c r="AP111" t="s">
        <v>1895</v>
      </c>
      <c r="AQ111" t="s">
        <v>1906</v>
      </c>
      <c r="AR111" s="1">
        <v>42398</v>
      </c>
      <c r="AS111">
        <v>2016</v>
      </c>
      <c r="AT111">
        <v>11</v>
      </c>
      <c r="AU111">
        <v>1</v>
      </c>
      <c r="BB111" t="s">
        <v>1920</v>
      </c>
      <c r="BC111" t="s">
        <v>1921</v>
      </c>
      <c r="BE111">
        <v>20</v>
      </c>
      <c r="BF111" t="s">
        <v>610</v>
      </c>
      <c r="BG111" t="s">
        <v>611</v>
      </c>
      <c r="BH111" t="s">
        <v>1909</v>
      </c>
      <c r="BI111" t="s">
        <v>1922</v>
      </c>
      <c r="BJ111">
        <v>26824474</v>
      </c>
    </row>
    <row r="112" spans="1:62" x14ac:dyDescent="0.15">
      <c r="A112" t="s">
        <v>62</v>
      </c>
      <c r="B112" t="s">
        <v>1923</v>
      </c>
      <c r="F112" t="s">
        <v>1924</v>
      </c>
      <c r="I112" t="s">
        <v>1925</v>
      </c>
      <c r="J112" t="s">
        <v>596</v>
      </c>
      <c r="M112" t="s">
        <v>67</v>
      </c>
      <c r="N112" t="s">
        <v>68</v>
      </c>
      <c r="U112" t="s">
        <v>1926</v>
      </c>
      <c r="W112" t="s">
        <v>1927</v>
      </c>
      <c r="X112" t="s">
        <v>1928</v>
      </c>
      <c r="Y112" t="s">
        <v>1929</v>
      </c>
      <c r="AB112" t="s">
        <v>1930</v>
      </c>
      <c r="AC112" t="s">
        <v>1931</v>
      </c>
      <c r="AE112">
        <v>58</v>
      </c>
      <c r="AF112">
        <v>0</v>
      </c>
      <c r="AG112">
        <v>0</v>
      </c>
      <c r="AH112">
        <v>6</v>
      </c>
      <c r="AI112">
        <v>6</v>
      </c>
      <c r="AJ112" t="s">
        <v>603</v>
      </c>
      <c r="AK112" t="s">
        <v>604</v>
      </c>
      <c r="AL112" t="s">
        <v>605</v>
      </c>
      <c r="AM112" t="s">
        <v>606</v>
      </c>
      <c r="AP112" t="s">
        <v>607</v>
      </c>
      <c r="AQ112" t="s">
        <v>608</v>
      </c>
      <c r="AR112" s="1">
        <v>42397</v>
      </c>
      <c r="AS112">
        <v>2016</v>
      </c>
      <c r="AT112">
        <v>6</v>
      </c>
      <c r="BB112">
        <v>20009</v>
      </c>
      <c r="BC112" t="s">
        <v>1932</v>
      </c>
      <c r="BE112">
        <v>10</v>
      </c>
      <c r="BF112" t="s">
        <v>610</v>
      </c>
      <c r="BG112" t="s">
        <v>611</v>
      </c>
      <c r="BH112" t="s">
        <v>1933</v>
      </c>
      <c r="BI112" t="s">
        <v>1934</v>
      </c>
      <c r="BJ112">
        <v>26819087</v>
      </c>
    </row>
    <row r="113" spans="1:62" x14ac:dyDescent="0.15">
      <c r="A113" t="s">
        <v>62</v>
      </c>
      <c r="B113" t="s">
        <v>1935</v>
      </c>
      <c r="F113" t="s">
        <v>1936</v>
      </c>
      <c r="I113" t="s">
        <v>1937</v>
      </c>
      <c r="J113" t="s">
        <v>596</v>
      </c>
      <c r="M113" t="s">
        <v>67</v>
      </c>
      <c r="N113" t="s">
        <v>68</v>
      </c>
      <c r="U113" t="s">
        <v>1938</v>
      </c>
      <c r="W113" t="s">
        <v>1939</v>
      </c>
      <c r="X113" t="s">
        <v>1940</v>
      </c>
      <c r="Y113" t="s">
        <v>1941</v>
      </c>
      <c r="AB113" t="s">
        <v>1942</v>
      </c>
      <c r="AC113" t="s">
        <v>1943</v>
      </c>
      <c r="AE113">
        <v>58</v>
      </c>
      <c r="AF113">
        <v>0</v>
      </c>
      <c r="AG113">
        <v>0</v>
      </c>
      <c r="AH113">
        <v>5</v>
      </c>
      <c r="AI113">
        <v>5</v>
      </c>
      <c r="AJ113" t="s">
        <v>603</v>
      </c>
      <c r="AK113" t="s">
        <v>604</v>
      </c>
      <c r="AL113" t="s">
        <v>605</v>
      </c>
      <c r="AM113" t="s">
        <v>606</v>
      </c>
      <c r="AP113" t="s">
        <v>607</v>
      </c>
      <c r="AQ113" t="s">
        <v>608</v>
      </c>
      <c r="AR113" s="1">
        <v>42396</v>
      </c>
      <c r="AS113">
        <v>2016</v>
      </c>
      <c r="AT113">
        <v>6</v>
      </c>
      <c r="BB113">
        <v>19736</v>
      </c>
      <c r="BC113" t="s">
        <v>1944</v>
      </c>
      <c r="BE113">
        <v>14</v>
      </c>
      <c r="BF113" t="s">
        <v>610</v>
      </c>
      <c r="BG113" t="s">
        <v>611</v>
      </c>
      <c r="BH113" t="s">
        <v>1945</v>
      </c>
      <c r="BI113" t="s">
        <v>1946</v>
      </c>
      <c r="BJ113">
        <v>26813144</v>
      </c>
    </row>
    <row r="114" spans="1:62" x14ac:dyDescent="0.15">
      <c r="A114" t="s">
        <v>62</v>
      </c>
      <c r="B114" t="s">
        <v>1947</v>
      </c>
      <c r="F114" t="s">
        <v>1948</v>
      </c>
      <c r="I114" t="s">
        <v>1949</v>
      </c>
      <c r="J114" t="s">
        <v>596</v>
      </c>
      <c r="M114" t="s">
        <v>67</v>
      </c>
      <c r="N114" t="s">
        <v>68</v>
      </c>
      <c r="U114" t="s">
        <v>1950</v>
      </c>
      <c r="W114" t="s">
        <v>1951</v>
      </c>
      <c r="X114" t="s">
        <v>1952</v>
      </c>
      <c r="Y114" t="s">
        <v>1327</v>
      </c>
      <c r="AB114" t="s">
        <v>1953</v>
      </c>
      <c r="AC114" t="s">
        <v>1954</v>
      </c>
      <c r="AE114">
        <v>48</v>
      </c>
      <c r="AF114">
        <v>0</v>
      </c>
      <c r="AG114">
        <v>0</v>
      </c>
      <c r="AH114">
        <v>0</v>
      </c>
      <c r="AI114">
        <v>0</v>
      </c>
      <c r="AJ114" t="s">
        <v>603</v>
      </c>
      <c r="AK114" t="s">
        <v>604</v>
      </c>
      <c r="AL114" t="s">
        <v>605</v>
      </c>
      <c r="AM114" t="s">
        <v>606</v>
      </c>
      <c r="AP114" t="s">
        <v>607</v>
      </c>
      <c r="AQ114" t="s">
        <v>608</v>
      </c>
      <c r="AR114" s="1">
        <v>42396</v>
      </c>
      <c r="AS114">
        <v>2016</v>
      </c>
      <c r="AT114">
        <v>6</v>
      </c>
      <c r="BB114">
        <v>9748</v>
      </c>
      <c r="BC114" t="s">
        <v>1955</v>
      </c>
      <c r="BE114">
        <v>10</v>
      </c>
      <c r="BF114" t="s">
        <v>610</v>
      </c>
      <c r="BG114" t="s">
        <v>611</v>
      </c>
      <c r="BH114" t="s">
        <v>1956</v>
      </c>
      <c r="BI114" t="s">
        <v>1957</v>
      </c>
      <c r="BJ114">
        <v>26813576</v>
      </c>
    </row>
    <row r="115" spans="1:62" x14ac:dyDescent="0.15">
      <c r="A115" t="s">
        <v>62</v>
      </c>
      <c r="B115" t="s">
        <v>1958</v>
      </c>
      <c r="F115" t="s">
        <v>1959</v>
      </c>
      <c r="I115" t="s">
        <v>1960</v>
      </c>
      <c r="J115" t="s">
        <v>1961</v>
      </c>
      <c r="M115" t="s">
        <v>67</v>
      </c>
      <c r="N115" t="s">
        <v>68</v>
      </c>
      <c r="T115" t="s">
        <v>1962</v>
      </c>
      <c r="U115" t="s">
        <v>1963</v>
      </c>
      <c r="W115" t="s">
        <v>1964</v>
      </c>
      <c r="X115" t="s">
        <v>1965</v>
      </c>
      <c r="Y115" t="s">
        <v>301</v>
      </c>
      <c r="AB115" t="s">
        <v>1966</v>
      </c>
      <c r="AC115" t="s">
        <v>1967</v>
      </c>
      <c r="AE115">
        <v>42</v>
      </c>
      <c r="AF115">
        <v>0</v>
      </c>
      <c r="AG115">
        <v>0</v>
      </c>
      <c r="AH115">
        <v>0</v>
      </c>
      <c r="AI115">
        <v>0</v>
      </c>
      <c r="AJ115" t="s">
        <v>112</v>
      </c>
      <c r="AK115" t="s">
        <v>113</v>
      </c>
      <c r="AL115" t="s">
        <v>114</v>
      </c>
      <c r="AM115" t="s">
        <v>1968</v>
      </c>
      <c r="AN115" t="s">
        <v>1969</v>
      </c>
      <c r="AP115" t="s">
        <v>1970</v>
      </c>
      <c r="AQ115" t="s">
        <v>1971</v>
      </c>
      <c r="AR115" s="1">
        <v>42395</v>
      </c>
      <c r="AS115">
        <v>2016</v>
      </c>
      <c r="AT115">
        <v>198</v>
      </c>
      <c r="AZ115">
        <v>352</v>
      </c>
      <c r="BA115">
        <v>362</v>
      </c>
      <c r="BC115" t="s">
        <v>1972</v>
      </c>
      <c r="BE115">
        <v>11</v>
      </c>
      <c r="BF115" t="s">
        <v>1973</v>
      </c>
      <c r="BG115" t="s">
        <v>473</v>
      </c>
      <c r="BH115" t="s">
        <v>1974</v>
      </c>
      <c r="BI115" t="s">
        <v>1975</v>
      </c>
    </row>
    <row r="116" spans="1:62" x14ac:dyDescent="0.15">
      <c r="A116" t="s">
        <v>62</v>
      </c>
      <c r="B116" t="s">
        <v>1976</v>
      </c>
      <c r="F116" t="s">
        <v>1977</v>
      </c>
      <c r="I116" t="s">
        <v>1978</v>
      </c>
      <c r="J116" t="s">
        <v>1979</v>
      </c>
      <c r="M116" t="s">
        <v>67</v>
      </c>
      <c r="N116" t="s">
        <v>68</v>
      </c>
      <c r="T116" t="s">
        <v>1980</v>
      </c>
      <c r="U116" t="s">
        <v>1981</v>
      </c>
      <c r="W116" t="s">
        <v>1982</v>
      </c>
      <c r="X116" t="s">
        <v>1983</v>
      </c>
      <c r="Y116" t="s">
        <v>1984</v>
      </c>
      <c r="AB116" t="s">
        <v>1985</v>
      </c>
      <c r="AC116" t="s">
        <v>1986</v>
      </c>
      <c r="AE116">
        <v>58</v>
      </c>
      <c r="AF116">
        <v>0</v>
      </c>
      <c r="AG116">
        <v>0</v>
      </c>
      <c r="AH116">
        <v>7</v>
      </c>
      <c r="AI116">
        <v>7</v>
      </c>
      <c r="AJ116" t="s">
        <v>660</v>
      </c>
      <c r="AK116" t="s">
        <v>604</v>
      </c>
      <c r="AL116" t="s">
        <v>661</v>
      </c>
      <c r="AM116" t="s">
        <v>1987</v>
      </c>
      <c r="AP116" t="s">
        <v>1988</v>
      </c>
      <c r="AQ116" t="s">
        <v>1989</v>
      </c>
      <c r="AR116" s="1">
        <v>42394</v>
      </c>
      <c r="AS116">
        <v>2016</v>
      </c>
      <c r="AT116">
        <v>16</v>
      </c>
      <c r="BB116">
        <v>27</v>
      </c>
      <c r="BC116" t="s">
        <v>1990</v>
      </c>
      <c r="BE116">
        <v>17</v>
      </c>
      <c r="BF116" t="s">
        <v>577</v>
      </c>
      <c r="BG116" t="s">
        <v>577</v>
      </c>
      <c r="BH116" t="s">
        <v>1991</v>
      </c>
      <c r="BI116" t="s">
        <v>1992</v>
      </c>
      <c r="BJ116">
        <v>26810982</v>
      </c>
    </row>
    <row r="117" spans="1:62" x14ac:dyDescent="0.15">
      <c r="A117" t="s">
        <v>62</v>
      </c>
      <c r="B117" t="s">
        <v>1993</v>
      </c>
      <c r="F117" t="s">
        <v>1994</v>
      </c>
      <c r="I117" t="s">
        <v>1995</v>
      </c>
      <c r="J117" t="s">
        <v>1996</v>
      </c>
      <c r="M117" t="s">
        <v>67</v>
      </c>
      <c r="N117" t="s">
        <v>68</v>
      </c>
      <c r="T117" t="s">
        <v>1997</v>
      </c>
      <c r="U117" t="s">
        <v>1998</v>
      </c>
      <c r="W117" t="s">
        <v>1999</v>
      </c>
      <c r="X117" t="s">
        <v>2000</v>
      </c>
      <c r="Y117" t="s">
        <v>2001</v>
      </c>
      <c r="AB117" t="s">
        <v>2002</v>
      </c>
      <c r="AC117" t="s">
        <v>2003</v>
      </c>
      <c r="AE117">
        <v>38</v>
      </c>
      <c r="AF117">
        <v>0</v>
      </c>
      <c r="AG117">
        <v>0</v>
      </c>
      <c r="AH117">
        <v>13</v>
      </c>
      <c r="AI117">
        <v>13</v>
      </c>
      <c r="AJ117" t="s">
        <v>112</v>
      </c>
      <c r="AK117" t="s">
        <v>113</v>
      </c>
      <c r="AL117" t="s">
        <v>114</v>
      </c>
      <c r="AM117" t="s">
        <v>2004</v>
      </c>
      <c r="AN117" t="s">
        <v>2005</v>
      </c>
      <c r="AP117" t="s">
        <v>2006</v>
      </c>
      <c r="AQ117" t="s">
        <v>2007</v>
      </c>
      <c r="AR117" s="1">
        <v>42394</v>
      </c>
      <c r="AS117">
        <v>2016</v>
      </c>
      <c r="AT117">
        <v>302</v>
      </c>
      <c r="AZ117">
        <v>314</v>
      </c>
      <c r="BA117">
        <v>322</v>
      </c>
      <c r="BC117" t="s">
        <v>2008</v>
      </c>
      <c r="BE117">
        <v>9</v>
      </c>
      <c r="BF117" t="s">
        <v>2009</v>
      </c>
      <c r="BG117" t="s">
        <v>1771</v>
      </c>
      <c r="BH117" t="s">
        <v>2010</v>
      </c>
      <c r="BI117" t="s">
        <v>2011</v>
      </c>
      <c r="BJ117">
        <v>26476319</v>
      </c>
    </row>
    <row r="118" spans="1:62" x14ac:dyDescent="0.15">
      <c r="A118" t="s">
        <v>62</v>
      </c>
      <c r="B118" t="s">
        <v>2012</v>
      </c>
      <c r="F118" t="s">
        <v>2013</v>
      </c>
      <c r="I118" t="s">
        <v>2014</v>
      </c>
      <c r="J118" t="s">
        <v>1895</v>
      </c>
      <c r="M118" t="s">
        <v>67</v>
      </c>
      <c r="N118" t="s">
        <v>68</v>
      </c>
      <c r="U118" t="s">
        <v>2015</v>
      </c>
      <c r="W118" t="s">
        <v>2016</v>
      </c>
      <c r="X118" t="s">
        <v>2017</v>
      </c>
      <c r="Y118" t="s">
        <v>2018</v>
      </c>
      <c r="AB118" t="s">
        <v>2019</v>
      </c>
      <c r="AC118" t="s">
        <v>2020</v>
      </c>
      <c r="AE118">
        <v>52</v>
      </c>
      <c r="AF118">
        <v>0</v>
      </c>
      <c r="AG118">
        <v>0</v>
      </c>
      <c r="AH118">
        <v>0</v>
      </c>
      <c r="AI118">
        <v>0</v>
      </c>
      <c r="AJ118" t="s">
        <v>1902</v>
      </c>
      <c r="AK118" t="s">
        <v>1903</v>
      </c>
      <c r="AL118" t="s">
        <v>1904</v>
      </c>
      <c r="AM118" t="s">
        <v>1905</v>
      </c>
      <c r="AP118" t="s">
        <v>1895</v>
      </c>
      <c r="AQ118" t="s">
        <v>1906</v>
      </c>
      <c r="AR118" s="1">
        <v>42391</v>
      </c>
      <c r="AS118">
        <v>2016</v>
      </c>
      <c r="AT118">
        <v>11</v>
      </c>
      <c r="AU118">
        <v>1</v>
      </c>
      <c r="BB118" t="s">
        <v>2021</v>
      </c>
      <c r="BC118" t="s">
        <v>2022</v>
      </c>
      <c r="BE118">
        <v>16</v>
      </c>
      <c r="BF118" t="s">
        <v>610</v>
      </c>
      <c r="BG118" t="s">
        <v>611</v>
      </c>
      <c r="BH118" t="s">
        <v>2023</v>
      </c>
      <c r="BI118" t="s">
        <v>2024</v>
      </c>
      <c r="BJ118">
        <v>26800268</v>
      </c>
    </row>
    <row r="119" spans="1:62" x14ac:dyDescent="0.15">
      <c r="A119" t="s">
        <v>62</v>
      </c>
      <c r="B119" t="s">
        <v>2025</v>
      </c>
      <c r="F119" t="s">
        <v>2026</v>
      </c>
      <c r="I119" t="s">
        <v>2027</v>
      </c>
      <c r="J119" t="s">
        <v>563</v>
      </c>
      <c r="M119" t="s">
        <v>67</v>
      </c>
      <c r="N119" t="s">
        <v>68</v>
      </c>
      <c r="T119" t="s">
        <v>2028</v>
      </c>
      <c r="U119" t="s">
        <v>2029</v>
      </c>
      <c r="W119" t="s">
        <v>2030</v>
      </c>
      <c r="X119" t="s">
        <v>2031</v>
      </c>
      <c r="Y119" t="s">
        <v>2032</v>
      </c>
      <c r="AB119" t="s">
        <v>2033</v>
      </c>
      <c r="AC119" t="s">
        <v>2034</v>
      </c>
      <c r="AE119">
        <v>50</v>
      </c>
      <c r="AF119">
        <v>0</v>
      </c>
      <c r="AG119">
        <v>0</v>
      </c>
      <c r="AH119">
        <v>1</v>
      </c>
      <c r="AI119">
        <v>1</v>
      </c>
      <c r="AJ119" t="s">
        <v>571</v>
      </c>
      <c r="AK119" t="s">
        <v>537</v>
      </c>
      <c r="AL119" t="s">
        <v>572</v>
      </c>
      <c r="AM119" t="s">
        <v>573</v>
      </c>
      <c r="AP119" t="s">
        <v>574</v>
      </c>
      <c r="AQ119" t="s">
        <v>575</v>
      </c>
      <c r="AR119" s="1">
        <v>42391</v>
      </c>
      <c r="AS119">
        <v>2016</v>
      </c>
      <c r="AT119">
        <v>7</v>
      </c>
      <c r="BB119">
        <v>13</v>
      </c>
      <c r="BC119" t="s">
        <v>2035</v>
      </c>
      <c r="BE119">
        <v>12</v>
      </c>
      <c r="BF119" t="s">
        <v>577</v>
      </c>
      <c r="BG119" t="s">
        <v>577</v>
      </c>
      <c r="BH119" t="s">
        <v>2036</v>
      </c>
      <c r="BI119" t="s">
        <v>2037</v>
      </c>
      <c r="BJ119">
        <v>26834777</v>
      </c>
    </row>
    <row r="120" spans="1:62" x14ac:dyDescent="0.15">
      <c r="A120" t="s">
        <v>62</v>
      </c>
      <c r="B120" t="s">
        <v>2038</v>
      </c>
      <c r="F120" t="s">
        <v>2039</v>
      </c>
      <c r="I120" t="s">
        <v>2040</v>
      </c>
      <c r="J120" t="s">
        <v>2041</v>
      </c>
      <c r="M120" t="s">
        <v>67</v>
      </c>
      <c r="N120" t="s">
        <v>68</v>
      </c>
      <c r="U120" t="s">
        <v>2042</v>
      </c>
      <c r="W120" t="s">
        <v>2043</v>
      </c>
      <c r="X120" t="s">
        <v>2044</v>
      </c>
      <c r="Y120" t="s">
        <v>2045</v>
      </c>
      <c r="AB120" t="s">
        <v>2046</v>
      </c>
      <c r="AC120" t="s">
        <v>2047</v>
      </c>
      <c r="AE120">
        <v>28</v>
      </c>
      <c r="AF120">
        <v>0</v>
      </c>
      <c r="AG120">
        <v>0</v>
      </c>
      <c r="AH120">
        <v>13</v>
      </c>
      <c r="AI120">
        <v>13</v>
      </c>
      <c r="AJ120" t="s">
        <v>2048</v>
      </c>
      <c r="AK120" t="s">
        <v>768</v>
      </c>
      <c r="AL120" t="s">
        <v>2049</v>
      </c>
      <c r="AM120" t="s">
        <v>2050</v>
      </c>
      <c r="AN120" t="s">
        <v>2051</v>
      </c>
      <c r="AP120" t="s">
        <v>2041</v>
      </c>
      <c r="AQ120" t="s">
        <v>2052</v>
      </c>
      <c r="AR120" s="1">
        <v>42391</v>
      </c>
      <c r="AS120">
        <v>2016</v>
      </c>
      <c r="AT120">
        <v>351</v>
      </c>
      <c r="AU120">
        <v>6271</v>
      </c>
      <c r="AZ120">
        <v>384</v>
      </c>
      <c r="BA120">
        <v>387</v>
      </c>
      <c r="BC120" t="s">
        <v>2053</v>
      </c>
      <c r="BE120">
        <v>4</v>
      </c>
      <c r="BF120" t="s">
        <v>610</v>
      </c>
      <c r="BG120" t="s">
        <v>611</v>
      </c>
      <c r="BH120" t="s">
        <v>2054</v>
      </c>
      <c r="BI120" t="s">
        <v>2055</v>
      </c>
      <c r="BJ120">
        <v>26798015</v>
      </c>
    </row>
    <row r="121" spans="1:62" x14ac:dyDescent="0.15">
      <c r="A121" t="s">
        <v>62</v>
      </c>
      <c r="B121" t="s">
        <v>2056</v>
      </c>
      <c r="F121" t="s">
        <v>2057</v>
      </c>
      <c r="I121" t="s">
        <v>2058</v>
      </c>
      <c r="J121" t="s">
        <v>1895</v>
      </c>
      <c r="M121" t="s">
        <v>67</v>
      </c>
      <c r="N121" t="s">
        <v>68</v>
      </c>
      <c r="U121" t="s">
        <v>2059</v>
      </c>
      <c r="W121" t="s">
        <v>2060</v>
      </c>
      <c r="X121" t="s">
        <v>2061</v>
      </c>
      <c r="Y121" t="s">
        <v>568</v>
      </c>
      <c r="AB121" t="s">
        <v>2062</v>
      </c>
      <c r="AC121" t="s">
        <v>2063</v>
      </c>
      <c r="AE121">
        <v>62</v>
      </c>
      <c r="AF121">
        <v>0</v>
      </c>
      <c r="AG121">
        <v>0</v>
      </c>
      <c r="AH121">
        <v>4</v>
      </c>
      <c r="AI121">
        <v>4</v>
      </c>
      <c r="AJ121" t="s">
        <v>1902</v>
      </c>
      <c r="AK121" t="s">
        <v>1903</v>
      </c>
      <c r="AL121" t="s">
        <v>1904</v>
      </c>
      <c r="AM121" t="s">
        <v>1905</v>
      </c>
      <c r="AP121" t="s">
        <v>1895</v>
      </c>
      <c r="AQ121" t="s">
        <v>1906</v>
      </c>
      <c r="AR121" s="1">
        <v>42389</v>
      </c>
      <c r="AS121">
        <v>2016</v>
      </c>
      <c r="AT121">
        <v>11</v>
      </c>
      <c r="AU121">
        <v>1</v>
      </c>
      <c r="BB121" t="s">
        <v>2064</v>
      </c>
      <c r="BC121" t="s">
        <v>2065</v>
      </c>
      <c r="BE121">
        <v>15</v>
      </c>
      <c r="BF121" t="s">
        <v>610</v>
      </c>
      <c r="BG121" t="s">
        <v>611</v>
      </c>
      <c r="BH121" t="s">
        <v>2066</v>
      </c>
      <c r="BI121" t="s">
        <v>2067</v>
      </c>
      <c r="BJ121">
        <v>26789407</v>
      </c>
    </row>
    <row r="122" spans="1:62" x14ac:dyDescent="0.15">
      <c r="A122" t="s">
        <v>62</v>
      </c>
      <c r="B122" t="s">
        <v>2068</v>
      </c>
      <c r="F122" t="s">
        <v>2069</v>
      </c>
      <c r="I122" t="s">
        <v>2070</v>
      </c>
      <c r="J122" t="s">
        <v>596</v>
      </c>
      <c r="M122" t="s">
        <v>67</v>
      </c>
      <c r="N122" t="s">
        <v>68</v>
      </c>
      <c r="U122" t="s">
        <v>2071</v>
      </c>
      <c r="W122" t="s">
        <v>2072</v>
      </c>
      <c r="X122" t="s">
        <v>2073</v>
      </c>
      <c r="Y122" t="s">
        <v>2074</v>
      </c>
      <c r="AB122" t="s">
        <v>2075</v>
      </c>
      <c r="AC122" t="s">
        <v>2076</v>
      </c>
      <c r="AE122">
        <v>28</v>
      </c>
      <c r="AF122">
        <v>0</v>
      </c>
      <c r="AG122">
        <v>0</v>
      </c>
      <c r="AH122">
        <v>5</v>
      </c>
      <c r="AI122">
        <v>5</v>
      </c>
      <c r="AJ122" t="s">
        <v>603</v>
      </c>
      <c r="AK122" t="s">
        <v>604</v>
      </c>
      <c r="AL122" t="s">
        <v>605</v>
      </c>
      <c r="AM122" t="s">
        <v>606</v>
      </c>
      <c r="AP122" t="s">
        <v>607</v>
      </c>
      <c r="AQ122" t="s">
        <v>608</v>
      </c>
      <c r="AR122" s="1">
        <v>42389</v>
      </c>
      <c r="AS122">
        <v>2016</v>
      </c>
      <c r="AT122">
        <v>6</v>
      </c>
      <c r="BB122">
        <v>19444</v>
      </c>
      <c r="BC122" t="s">
        <v>2077</v>
      </c>
      <c r="BE122">
        <v>10</v>
      </c>
      <c r="BF122" t="s">
        <v>610</v>
      </c>
      <c r="BG122" t="s">
        <v>611</v>
      </c>
      <c r="BH122" t="s">
        <v>2078</v>
      </c>
      <c r="BI122" t="s">
        <v>2079</v>
      </c>
      <c r="BJ122">
        <v>26787347</v>
      </c>
    </row>
    <row r="123" spans="1:62" x14ac:dyDescent="0.15">
      <c r="A123" t="s">
        <v>62</v>
      </c>
      <c r="B123" t="s">
        <v>2080</v>
      </c>
      <c r="F123" t="s">
        <v>2081</v>
      </c>
      <c r="I123" t="s">
        <v>2082</v>
      </c>
      <c r="J123" t="s">
        <v>276</v>
      </c>
      <c r="M123" t="s">
        <v>67</v>
      </c>
      <c r="N123" t="s">
        <v>68</v>
      </c>
      <c r="T123" t="s">
        <v>2083</v>
      </c>
      <c r="U123" t="s">
        <v>2084</v>
      </c>
      <c r="W123" t="s">
        <v>2085</v>
      </c>
      <c r="X123" t="s">
        <v>2086</v>
      </c>
      <c r="Y123" t="s">
        <v>2087</v>
      </c>
      <c r="AB123" t="s">
        <v>2088</v>
      </c>
      <c r="AC123" t="s">
        <v>2089</v>
      </c>
      <c r="AE123">
        <v>61</v>
      </c>
      <c r="AF123">
        <v>0</v>
      </c>
      <c r="AG123">
        <v>0</v>
      </c>
      <c r="AH123">
        <v>15</v>
      </c>
      <c r="AI123">
        <v>15</v>
      </c>
      <c r="AJ123" t="s">
        <v>76</v>
      </c>
      <c r="AK123" t="s">
        <v>77</v>
      </c>
      <c r="AL123" t="s">
        <v>78</v>
      </c>
      <c r="AM123" t="s">
        <v>284</v>
      </c>
      <c r="AN123" t="s">
        <v>285</v>
      </c>
      <c r="AP123" t="s">
        <v>286</v>
      </c>
      <c r="AQ123" t="s">
        <v>287</v>
      </c>
      <c r="AR123" s="1">
        <v>42389</v>
      </c>
      <c r="AS123">
        <v>2016</v>
      </c>
      <c r="AT123">
        <v>136</v>
      </c>
      <c r="AZ123">
        <v>560</v>
      </c>
      <c r="BA123">
        <v>569</v>
      </c>
      <c r="BC123" t="s">
        <v>2090</v>
      </c>
      <c r="BE123">
        <v>10</v>
      </c>
      <c r="BF123" t="s">
        <v>289</v>
      </c>
      <c r="BG123" t="s">
        <v>290</v>
      </c>
      <c r="BH123" t="s">
        <v>2091</v>
      </c>
      <c r="BI123" t="s">
        <v>2092</v>
      </c>
      <c r="BJ123">
        <v>26572388</v>
      </c>
    </row>
    <row r="124" spans="1:62" x14ac:dyDescent="0.15">
      <c r="A124" t="s">
        <v>62</v>
      </c>
      <c r="B124" t="s">
        <v>2093</v>
      </c>
      <c r="F124" t="s">
        <v>2094</v>
      </c>
      <c r="I124" t="s">
        <v>2095</v>
      </c>
      <c r="J124" t="s">
        <v>2096</v>
      </c>
      <c r="M124" t="s">
        <v>67</v>
      </c>
      <c r="N124" t="s">
        <v>68</v>
      </c>
      <c r="U124" t="s">
        <v>2097</v>
      </c>
      <c r="W124" t="s">
        <v>2098</v>
      </c>
      <c r="X124" t="s">
        <v>2099</v>
      </c>
      <c r="Y124" t="s">
        <v>718</v>
      </c>
      <c r="AB124" t="s">
        <v>2100</v>
      </c>
      <c r="AC124" t="s">
        <v>2101</v>
      </c>
      <c r="AE124">
        <v>64</v>
      </c>
      <c r="AF124">
        <v>0</v>
      </c>
      <c r="AG124">
        <v>0</v>
      </c>
      <c r="AH124">
        <v>6</v>
      </c>
      <c r="AI124">
        <v>6</v>
      </c>
      <c r="AJ124" t="s">
        <v>767</v>
      </c>
      <c r="AK124" t="s">
        <v>768</v>
      </c>
      <c r="AL124" t="s">
        <v>769</v>
      </c>
      <c r="AM124" t="s">
        <v>2102</v>
      </c>
      <c r="AN124" t="s">
        <v>2103</v>
      </c>
      <c r="AP124" t="s">
        <v>2104</v>
      </c>
      <c r="AQ124" t="s">
        <v>2105</v>
      </c>
      <c r="AR124" s="1">
        <v>42388</v>
      </c>
      <c r="AS124">
        <v>2016</v>
      </c>
      <c r="AT124">
        <v>50</v>
      </c>
      <c r="AU124">
        <v>2</v>
      </c>
      <c r="AZ124">
        <v>633</v>
      </c>
      <c r="BA124">
        <v>642</v>
      </c>
      <c r="BC124" t="s">
        <v>2106</v>
      </c>
      <c r="BE124">
        <v>10</v>
      </c>
      <c r="BF124" t="s">
        <v>1770</v>
      </c>
      <c r="BG124" t="s">
        <v>1771</v>
      </c>
      <c r="BH124" t="s">
        <v>2107</v>
      </c>
      <c r="BI124" t="s">
        <v>2108</v>
      </c>
      <c r="BJ124">
        <v>26669815</v>
      </c>
    </row>
    <row r="125" spans="1:62" x14ac:dyDescent="0.15">
      <c r="A125" t="s">
        <v>62</v>
      </c>
      <c r="B125" t="s">
        <v>2109</v>
      </c>
      <c r="F125" t="s">
        <v>2110</v>
      </c>
      <c r="I125" t="s">
        <v>2111</v>
      </c>
      <c r="J125" t="s">
        <v>2096</v>
      </c>
      <c r="M125" t="s">
        <v>67</v>
      </c>
      <c r="N125" t="s">
        <v>68</v>
      </c>
      <c r="U125" t="s">
        <v>2112</v>
      </c>
      <c r="W125" t="s">
        <v>2113</v>
      </c>
      <c r="X125" t="s">
        <v>2114</v>
      </c>
      <c r="Y125" t="s">
        <v>2115</v>
      </c>
      <c r="Z125" t="s">
        <v>2116</v>
      </c>
      <c r="AA125" t="s">
        <v>2117</v>
      </c>
      <c r="AB125" t="s">
        <v>2118</v>
      </c>
      <c r="AC125" t="s">
        <v>2119</v>
      </c>
      <c r="AE125">
        <v>53</v>
      </c>
      <c r="AF125">
        <v>0</v>
      </c>
      <c r="AG125">
        <v>0</v>
      </c>
      <c r="AH125">
        <v>7</v>
      </c>
      <c r="AI125">
        <v>7</v>
      </c>
      <c r="AJ125" t="s">
        <v>767</v>
      </c>
      <c r="AK125" t="s">
        <v>768</v>
      </c>
      <c r="AL125" t="s">
        <v>769</v>
      </c>
      <c r="AM125" t="s">
        <v>2102</v>
      </c>
      <c r="AN125" t="s">
        <v>2103</v>
      </c>
      <c r="AP125" t="s">
        <v>2104</v>
      </c>
      <c r="AQ125" t="s">
        <v>2105</v>
      </c>
      <c r="AR125" s="1">
        <v>42388</v>
      </c>
      <c r="AS125">
        <v>2016</v>
      </c>
      <c r="AT125">
        <v>50</v>
      </c>
      <c r="AU125">
        <v>2</v>
      </c>
      <c r="AZ125">
        <v>856</v>
      </c>
      <c r="BA125">
        <v>863</v>
      </c>
      <c r="BC125" t="s">
        <v>2120</v>
      </c>
      <c r="BE125">
        <v>8</v>
      </c>
      <c r="BF125" t="s">
        <v>1770</v>
      </c>
      <c r="BG125" t="s">
        <v>1771</v>
      </c>
      <c r="BH125" t="s">
        <v>2107</v>
      </c>
      <c r="BI125" t="s">
        <v>2121</v>
      </c>
      <c r="BJ125">
        <v>26694851</v>
      </c>
    </row>
    <row r="126" spans="1:62" x14ac:dyDescent="0.15">
      <c r="A126" t="s">
        <v>62</v>
      </c>
      <c r="B126" t="s">
        <v>2122</v>
      </c>
      <c r="F126" t="s">
        <v>2123</v>
      </c>
      <c r="I126" t="s">
        <v>2124</v>
      </c>
      <c r="J126" t="s">
        <v>2125</v>
      </c>
      <c r="M126" t="s">
        <v>67</v>
      </c>
      <c r="N126" t="s">
        <v>68</v>
      </c>
      <c r="T126" t="s">
        <v>2126</v>
      </c>
      <c r="U126" t="s">
        <v>2127</v>
      </c>
      <c r="W126" t="s">
        <v>2128</v>
      </c>
      <c r="X126" t="s">
        <v>2129</v>
      </c>
      <c r="Y126" t="s">
        <v>2130</v>
      </c>
      <c r="AB126" t="s">
        <v>2131</v>
      </c>
      <c r="AC126" t="s">
        <v>2132</v>
      </c>
      <c r="AE126">
        <v>33</v>
      </c>
      <c r="AF126">
        <v>0</v>
      </c>
      <c r="AG126">
        <v>0</v>
      </c>
      <c r="AH126">
        <v>0</v>
      </c>
      <c r="AI126">
        <v>0</v>
      </c>
      <c r="AJ126" t="s">
        <v>213</v>
      </c>
      <c r="AK126" t="s">
        <v>214</v>
      </c>
      <c r="AL126" t="s">
        <v>215</v>
      </c>
      <c r="AM126" t="s">
        <v>2133</v>
      </c>
      <c r="AP126" t="s">
        <v>2134</v>
      </c>
      <c r="AQ126" t="s">
        <v>2135</v>
      </c>
      <c r="AR126" s="1">
        <v>42387</v>
      </c>
      <c r="AS126">
        <v>2016</v>
      </c>
      <c r="AT126">
        <v>57</v>
      </c>
      <c r="BB126">
        <v>2</v>
      </c>
      <c r="BC126" t="s">
        <v>2136</v>
      </c>
      <c r="BE126">
        <v>8</v>
      </c>
      <c r="BF126" t="s">
        <v>577</v>
      </c>
      <c r="BG126" t="s">
        <v>577</v>
      </c>
      <c r="BH126" t="s">
        <v>2137</v>
      </c>
      <c r="BI126" t="s">
        <v>2138</v>
      </c>
    </row>
    <row r="127" spans="1:62" x14ac:dyDescent="0.15">
      <c r="A127" t="s">
        <v>62</v>
      </c>
      <c r="B127" t="s">
        <v>2139</v>
      </c>
      <c r="F127" t="s">
        <v>2140</v>
      </c>
      <c r="I127" t="s">
        <v>2141</v>
      </c>
      <c r="J127" t="s">
        <v>2142</v>
      </c>
      <c r="M127" t="s">
        <v>67</v>
      </c>
      <c r="N127" t="s">
        <v>68</v>
      </c>
      <c r="T127" t="s">
        <v>2143</v>
      </c>
      <c r="U127" t="s">
        <v>2144</v>
      </c>
      <c r="W127" t="s">
        <v>2145</v>
      </c>
      <c r="X127" t="s">
        <v>2146</v>
      </c>
      <c r="Y127" t="s">
        <v>2147</v>
      </c>
      <c r="AB127" t="s">
        <v>2148</v>
      </c>
      <c r="AC127" t="s">
        <v>2149</v>
      </c>
      <c r="AE127">
        <v>42</v>
      </c>
      <c r="AF127">
        <v>0</v>
      </c>
      <c r="AG127">
        <v>0</v>
      </c>
      <c r="AH127">
        <v>2</v>
      </c>
      <c r="AI127">
        <v>2</v>
      </c>
      <c r="AJ127" t="s">
        <v>112</v>
      </c>
      <c r="AK127" t="s">
        <v>113</v>
      </c>
      <c r="AL127" t="s">
        <v>114</v>
      </c>
      <c r="AM127" t="s">
        <v>2150</v>
      </c>
      <c r="AN127" t="s">
        <v>2151</v>
      </c>
      <c r="AP127" t="s">
        <v>2152</v>
      </c>
      <c r="AQ127" t="s">
        <v>2153</v>
      </c>
      <c r="AR127" s="1">
        <v>42384</v>
      </c>
      <c r="AS127">
        <v>2016</v>
      </c>
      <c r="AT127">
        <v>215</v>
      </c>
      <c r="AZ127">
        <v>72</v>
      </c>
      <c r="BA127">
        <v>77</v>
      </c>
      <c r="BC127" t="s">
        <v>2154</v>
      </c>
      <c r="BE127">
        <v>6</v>
      </c>
      <c r="BF127" t="s">
        <v>2155</v>
      </c>
      <c r="BG127" t="s">
        <v>2155</v>
      </c>
      <c r="BH127" t="s">
        <v>2156</v>
      </c>
      <c r="BI127" t="s">
        <v>2157</v>
      </c>
      <c r="BJ127">
        <v>26790740</v>
      </c>
    </row>
    <row r="128" spans="1:62" x14ac:dyDescent="0.15">
      <c r="A128" t="s">
        <v>62</v>
      </c>
      <c r="B128" t="s">
        <v>2158</v>
      </c>
      <c r="F128" t="s">
        <v>2159</v>
      </c>
      <c r="I128" t="s">
        <v>2160</v>
      </c>
      <c r="J128" t="s">
        <v>2142</v>
      </c>
      <c r="M128" t="s">
        <v>67</v>
      </c>
      <c r="N128" t="s">
        <v>68</v>
      </c>
      <c r="T128" t="s">
        <v>2161</v>
      </c>
      <c r="U128" t="s">
        <v>2162</v>
      </c>
      <c r="W128" t="s">
        <v>2163</v>
      </c>
      <c r="X128" t="s">
        <v>2164</v>
      </c>
      <c r="Y128" t="s">
        <v>2165</v>
      </c>
      <c r="AB128" t="s">
        <v>2166</v>
      </c>
      <c r="AC128" t="s">
        <v>2167</v>
      </c>
      <c r="AE128">
        <v>36</v>
      </c>
      <c r="AF128">
        <v>0</v>
      </c>
      <c r="AG128">
        <v>0</v>
      </c>
      <c r="AH128">
        <v>0</v>
      </c>
      <c r="AI128">
        <v>0</v>
      </c>
      <c r="AJ128" t="s">
        <v>112</v>
      </c>
      <c r="AK128" t="s">
        <v>113</v>
      </c>
      <c r="AL128" t="s">
        <v>114</v>
      </c>
      <c r="AM128" t="s">
        <v>2150</v>
      </c>
      <c r="AN128" t="s">
        <v>2151</v>
      </c>
      <c r="AP128" t="s">
        <v>2152</v>
      </c>
      <c r="AQ128" t="s">
        <v>2153</v>
      </c>
      <c r="AR128" s="1">
        <v>42384</v>
      </c>
      <c r="AS128">
        <v>2016</v>
      </c>
      <c r="AT128">
        <v>215</v>
      </c>
      <c r="AZ128">
        <v>96</v>
      </c>
      <c r="BA128">
        <v>105</v>
      </c>
      <c r="BC128" t="s">
        <v>2168</v>
      </c>
      <c r="BE128">
        <v>10</v>
      </c>
      <c r="BF128" t="s">
        <v>2155</v>
      </c>
      <c r="BG128" t="s">
        <v>2155</v>
      </c>
      <c r="BH128" t="s">
        <v>2156</v>
      </c>
      <c r="BI128" t="s">
        <v>2169</v>
      </c>
      <c r="BJ128">
        <v>26790744</v>
      </c>
    </row>
    <row r="129" spans="1:62" x14ac:dyDescent="0.15">
      <c r="A129" t="s">
        <v>62</v>
      </c>
      <c r="B129" t="s">
        <v>2170</v>
      </c>
      <c r="F129" t="s">
        <v>2171</v>
      </c>
      <c r="I129" t="s">
        <v>2172</v>
      </c>
      <c r="J129" t="s">
        <v>2173</v>
      </c>
      <c r="M129" t="s">
        <v>67</v>
      </c>
      <c r="N129" t="s">
        <v>68</v>
      </c>
      <c r="T129" t="s">
        <v>2174</v>
      </c>
      <c r="U129" t="s">
        <v>2175</v>
      </c>
      <c r="W129" t="s">
        <v>2176</v>
      </c>
      <c r="X129" t="s">
        <v>2177</v>
      </c>
      <c r="Y129" t="s">
        <v>1875</v>
      </c>
      <c r="AB129" t="s">
        <v>2178</v>
      </c>
      <c r="AC129" t="s">
        <v>2179</v>
      </c>
      <c r="AE129">
        <v>28</v>
      </c>
      <c r="AF129">
        <v>0</v>
      </c>
      <c r="AG129">
        <v>0</v>
      </c>
      <c r="AH129">
        <v>1</v>
      </c>
      <c r="AI129">
        <v>1</v>
      </c>
      <c r="AJ129" t="s">
        <v>112</v>
      </c>
      <c r="AK129" t="s">
        <v>113</v>
      </c>
      <c r="AL129" t="s">
        <v>114</v>
      </c>
      <c r="AM129" t="s">
        <v>2180</v>
      </c>
      <c r="AN129" t="s">
        <v>2181</v>
      </c>
      <c r="AP129" t="s">
        <v>2182</v>
      </c>
      <c r="AQ129" t="s">
        <v>2183</v>
      </c>
      <c r="AR129" s="1">
        <v>42384</v>
      </c>
      <c r="AS129">
        <v>2016</v>
      </c>
      <c r="AT129">
        <v>1009</v>
      </c>
      <c r="AZ129">
        <v>130</v>
      </c>
      <c r="BA129">
        <v>137</v>
      </c>
      <c r="BC129" t="s">
        <v>2184</v>
      </c>
      <c r="BE129">
        <v>8</v>
      </c>
      <c r="BF129" t="s">
        <v>2185</v>
      </c>
      <c r="BG129" t="s">
        <v>2186</v>
      </c>
      <c r="BH129" t="s">
        <v>2187</v>
      </c>
      <c r="BI129" t="s">
        <v>2188</v>
      </c>
      <c r="BJ129">
        <v>26724558</v>
      </c>
    </row>
    <row r="130" spans="1:62" x14ac:dyDescent="0.15">
      <c r="A130" t="s">
        <v>62</v>
      </c>
      <c r="B130" t="s">
        <v>2189</v>
      </c>
      <c r="F130" t="s">
        <v>2190</v>
      </c>
      <c r="I130" t="s">
        <v>2191</v>
      </c>
      <c r="J130" t="s">
        <v>1996</v>
      </c>
      <c r="M130" t="s">
        <v>67</v>
      </c>
      <c r="N130" t="s">
        <v>68</v>
      </c>
      <c r="T130" t="s">
        <v>2192</v>
      </c>
      <c r="U130" t="s">
        <v>2193</v>
      </c>
      <c r="W130" t="s">
        <v>2194</v>
      </c>
      <c r="X130" t="s">
        <v>2195</v>
      </c>
      <c r="Y130" t="s">
        <v>2196</v>
      </c>
      <c r="AB130" t="s">
        <v>2197</v>
      </c>
      <c r="AC130" t="s">
        <v>2198</v>
      </c>
      <c r="AE130">
        <v>72</v>
      </c>
      <c r="AF130">
        <v>0</v>
      </c>
      <c r="AG130">
        <v>0</v>
      </c>
      <c r="AH130">
        <v>20</v>
      </c>
      <c r="AI130">
        <v>20</v>
      </c>
      <c r="AJ130" t="s">
        <v>112</v>
      </c>
      <c r="AK130" t="s">
        <v>113</v>
      </c>
      <c r="AL130" t="s">
        <v>114</v>
      </c>
      <c r="AM130" t="s">
        <v>2004</v>
      </c>
      <c r="AN130" t="s">
        <v>2005</v>
      </c>
      <c r="AP130" t="s">
        <v>2006</v>
      </c>
      <c r="AQ130" t="s">
        <v>2007</v>
      </c>
      <c r="AR130" s="1">
        <v>42384</v>
      </c>
      <c r="AS130">
        <v>2016</v>
      </c>
      <c r="AT130">
        <v>301</v>
      </c>
      <c r="AZ130">
        <v>304</v>
      </c>
      <c r="BA130">
        <v>313</v>
      </c>
      <c r="BC130" t="s">
        <v>2199</v>
      </c>
      <c r="BE130">
        <v>10</v>
      </c>
      <c r="BF130" t="s">
        <v>2009</v>
      </c>
      <c r="BG130" t="s">
        <v>1771</v>
      </c>
      <c r="BH130" t="s">
        <v>2200</v>
      </c>
      <c r="BI130" t="s">
        <v>2201</v>
      </c>
      <c r="BJ130">
        <v>26372696</v>
      </c>
    </row>
    <row r="131" spans="1:62" x14ac:dyDescent="0.15">
      <c r="A131" t="s">
        <v>62</v>
      </c>
      <c r="B131" t="s">
        <v>2202</v>
      </c>
      <c r="F131" t="s">
        <v>2203</v>
      </c>
      <c r="I131" t="s">
        <v>2204</v>
      </c>
      <c r="J131" t="s">
        <v>1304</v>
      </c>
      <c r="M131" t="s">
        <v>67</v>
      </c>
      <c r="N131" t="s">
        <v>68</v>
      </c>
      <c r="T131" t="s">
        <v>2205</v>
      </c>
      <c r="U131" t="s">
        <v>2206</v>
      </c>
      <c r="W131" t="s">
        <v>2207</v>
      </c>
      <c r="X131" t="s">
        <v>2208</v>
      </c>
      <c r="Y131" t="s">
        <v>2209</v>
      </c>
      <c r="AB131" t="s">
        <v>2210</v>
      </c>
      <c r="AC131" t="s">
        <v>2211</v>
      </c>
      <c r="AE131">
        <v>38</v>
      </c>
      <c r="AF131">
        <v>0</v>
      </c>
      <c r="AG131">
        <v>0</v>
      </c>
      <c r="AH131">
        <v>22</v>
      </c>
      <c r="AI131">
        <v>22</v>
      </c>
      <c r="AJ131" t="s">
        <v>358</v>
      </c>
      <c r="AK131" t="s">
        <v>359</v>
      </c>
      <c r="AL131" t="s">
        <v>360</v>
      </c>
      <c r="AM131" t="s">
        <v>1312</v>
      </c>
      <c r="AN131" t="s">
        <v>1313</v>
      </c>
      <c r="AP131" t="s">
        <v>1314</v>
      </c>
      <c r="AQ131" t="s">
        <v>1315</v>
      </c>
      <c r="AR131" s="1">
        <v>42384</v>
      </c>
      <c r="AS131">
        <v>2016</v>
      </c>
      <c r="AT131">
        <v>96</v>
      </c>
      <c r="AU131">
        <v>1</v>
      </c>
      <c r="AZ131">
        <v>99</v>
      </c>
      <c r="BA131">
        <v>108</v>
      </c>
      <c r="BC131" t="s">
        <v>2212</v>
      </c>
      <c r="BE131">
        <v>10</v>
      </c>
      <c r="BF131" t="s">
        <v>775</v>
      </c>
      <c r="BG131" t="s">
        <v>776</v>
      </c>
      <c r="BH131" t="s">
        <v>2213</v>
      </c>
      <c r="BI131" t="s">
        <v>2214</v>
      </c>
      <c r="BJ131">
        <v>25546564</v>
      </c>
    </row>
    <row r="132" spans="1:62" x14ac:dyDescent="0.15">
      <c r="A132" t="s">
        <v>62</v>
      </c>
      <c r="B132" t="s">
        <v>2215</v>
      </c>
      <c r="F132" t="s">
        <v>2216</v>
      </c>
      <c r="I132" t="s">
        <v>2217</v>
      </c>
      <c r="J132" t="s">
        <v>1304</v>
      </c>
      <c r="M132" t="s">
        <v>67</v>
      </c>
      <c r="N132" t="s">
        <v>68</v>
      </c>
      <c r="T132" t="s">
        <v>2218</v>
      </c>
      <c r="U132" t="s">
        <v>2219</v>
      </c>
      <c r="W132" t="s">
        <v>2220</v>
      </c>
      <c r="X132" t="s">
        <v>2221</v>
      </c>
      <c r="Y132" t="s">
        <v>1801</v>
      </c>
      <c r="AE132">
        <v>29</v>
      </c>
      <c r="AF132">
        <v>0</v>
      </c>
      <c r="AG132">
        <v>0</v>
      </c>
      <c r="AH132">
        <v>5</v>
      </c>
      <c r="AI132">
        <v>5</v>
      </c>
      <c r="AJ132" t="s">
        <v>358</v>
      </c>
      <c r="AK132" t="s">
        <v>359</v>
      </c>
      <c r="AL132" t="s">
        <v>360</v>
      </c>
      <c r="AM132" t="s">
        <v>1312</v>
      </c>
      <c r="AN132" t="s">
        <v>1313</v>
      </c>
      <c r="AP132" t="s">
        <v>1314</v>
      </c>
      <c r="AQ132" t="s">
        <v>1315</v>
      </c>
      <c r="AR132" s="1">
        <v>42384</v>
      </c>
      <c r="AS132">
        <v>2016</v>
      </c>
      <c r="AT132">
        <v>96</v>
      </c>
      <c r="AU132">
        <v>1</v>
      </c>
      <c r="AZ132">
        <v>109</v>
      </c>
      <c r="BA132">
        <v>115</v>
      </c>
      <c r="BC132" t="s">
        <v>2222</v>
      </c>
      <c r="BE132">
        <v>7</v>
      </c>
      <c r="BF132" t="s">
        <v>775</v>
      </c>
      <c r="BG132" t="s">
        <v>776</v>
      </c>
      <c r="BH132" t="s">
        <v>2213</v>
      </c>
      <c r="BI132" t="s">
        <v>2223</v>
      </c>
      <c r="BJ132">
        <v>25546703</v>
      </c>
    </row>
    <row r="133" spans="1:62" x14ac:dyDescent="0.15">
      <c r="A133" t="s">
        <v>62</v>
      </c>
      <c r="B133" t="s">
        <v>2224</v>
      </c>
      <c r="F133" t="s">
        <v>2225</v>
      </c>
      <c r="I133" t="s">
        <v>2226</v>
      </c>
      <c r="J133" t="s">
        <v>2227</v>
      </c>
      <c r="M133" t="s">
        <v>67</v>
      </c>
      <c r="N133" t="s">
        <v>68</v>
      </c>
      <c r="T133" t="s">
        <v>2228</v>
      </c>
      <c r="U133" t="s">
        <v>2229</v>
      </c>
      <c r="W133" t="s">
        <v>2230</v>
      </c>
      <c r="X133" t="s">
        <v>2231</v>
      </c>
      <c r="Y133" t="s">
        <v>2232</v>
      </c>
      <c r="AB133" t="s">
        <v>2233</v>
      </c>
      <c r="AC133" t="s">
        <v>2234</v>
      </c>
      <c r="AE133">
        <v>45</v>
      </c>
      <c r="AF133">
        <v>0</v>
      </c>
      <c r="AG133">
        <v>0</v>
      </c>
      <c r="AH133">
        <v>35</v>
      </c>
      <c r="AI133">
        <v>35</v>
      </c>
      <c r="AJ133" t="s">
        <v>112</v>
      </c>
      <c r="AK133" t="s">
        <v>113</v>
      </c>
      <c r="AL133" t="s">
        <v>114</v>
      </c>
      <c r="AM133" t="s">
        <v>2235</v>
      </c>
      <c r="AN133" t="s">
        <v>2236</v>
      </c>
      <c r="AP133" t="s">
        <v>2237</v>
      </c>
      <c r="AQ133" t="s">
        <v>2238</v>
      </c>
      <c r="AR133" s="1">
        <v>42384</v>
      </c>
      <c r="AS133">
        <v>2016</v>
      </c>
      <c r="AT133">
        <v>216</v>
      </c>
      <c r="AZ133">
        <v>116</v>
      </c>
      <c r="BA133">
        <v>124</v>
      </c>
      <c r="BC133" t="s">
        <v>2239</v>
      </c>
      <c r="BE133">
        <v>9</v>
      </c>
      <c r="BF133" t="s">
        <v>2240</v>
      </c>
      <c r="BG133" t="s">
        <v>2241</v>
      </c>
      <c r="BH133" t="s">
        <v>2242</v>
      </c>
      <c r="BI133" t="s">
        <v>2243</v>
      </c>
    </row>
    <row r="134" spans="1:62" x14ac:dyDescent="0.15">
      <c r="A134" t="s">
        <v>62</v>
      </c>
      <c r="B134" t="s">
        <v>2244</v>
      </c>
      <c r="F134" t="s">
        <v>2245</v>
      </c>
      <c r="I134" t="s">
        <v>2246</v>
      </c>
      <c r="J134" t="s">
        <v>1511</v>
      </c>
      <c r="M134" t="s">
        <v>67</v>
      </c>
      <c r="N134" t="s">
        <v>68</v>
      </c>
      <c r="T134" t="s">
        <v>2247</v>
      </c>
      <c r="U134" t="s">
        <v>2248</v>
      </c>
      <c r="W134" t="s">
        <v>2249</v>
      </c>
      <c r="X134" t="s">
        <v>2250</v>
      </c>
      <c r="Y134" t="s">
        <v>2251</v>
      </c>
      <c r="AB134" t="s">
        <v>2252</v>
      </c>
      <c r="AC134" t="s">
        <v>2253</v>
      </c>
      <c r="AE134">
        <v>11</v>
      </c>
      <c r="AF134">
        <v>0</v>
      </c>
      <c r="AG134">
        <v>0</v>
      </c>
      <c r="AH134">
        <v>14</v>
      </c>
      <c r="AI134">
        <v>14</v>
      </c>
      <c r="AJ134" t="s">
        <v>1519</v>
      </c>
      <c r="AK134" t="s">
        <v>214</v>
      </c>
      <c r="AL134" t="s">
        <v>1520</v>
      </c>
      <c r="AM134" t="s">
        <v>1521</v>
      </c>
      <c r="AN134" t="s">
        <v>1522</v>
      </c>
      <c r="AP134" t="s">
        <v>1523</v>
      </c>
      <c r="AQ134" t="s">
        <v>1524</v>
      </c>
      <c r="AR134" s="1">
        <v>42384</v>
      </c>
      <c r="AS134">
        <v>2016</v>
      </c>
      <c r="AT134">
        <v>273</v>
      </c>
      <c r="AZ134">
        <v>1</v>
      </c>
      <c r="BA134">
        <v>7</v>
      </c>
      <c r="BC134" t="s">
        <v>2254</v>
      </c>
      <c r="BE134">
        <v>7</v>
      </c>
      <c r="BF134" t="s">
        <v>1404</v>
      </c>
      <c r="BG134" t="s">
        <v>1405</v>
      </c>
      <c r="BH134" t="s">
        <v>2255</v>
      </c>
      <c r="BI134" t="s">
        <v>2256</v>
      </c>
    </row>
    <row r="135" spans="1:62" x14ac:dyDescent="0.15">
      <c r="A135" t="s">
        <v>62</v>
      </c>
      <c r="B135" t="s">
        <v>2257</v>
      </c>
      <c r="F135" t="s">
        <v>2258</v>
      </c>
      <c r="I135" t="s">
        <v>2259</v>
      </c>
      <c r="J135" t="s">
        <v>2260</v>
      </c>
      <c r="M135" t="s">
        <v>67</v>
      </c>
      <c r="N135" t="s">
        <v>68</v>
      </c>
      <c r="T135" t="s">
        <v>2261</v>
      </c>
      <c r="U135" t="s">
        <v>2262</v>
      </c>
      <c r="W135" t="s">
        <v>2263</v>
      </c>
      <c r="X135" t="s">
        <v>2264</v>
      </c>
      <c r="Y135" t="s">
        <v>1875</v>
      </c>
      <c r="AB135" t="s">
        <v>2265</v>
      </c>
      <c r="AC135" t="s">
        <v>2266</v>
      </c>
      <c r="AE135">
        <v>31</v>
      </c>
      <c r="AF135">
        <v>0</v>
      </c>
      <c r="AG135">
        <v>0</v>
      </c>
      <c r="AH135">
        <v>28</v>
      </c>
      <c r="AI135">
        <v>28</v>
      </c>
      <c r="AJ135" t="s">
        <v>112</v>
      </c>
      <c r="AK135" t="s">
        <v>113</v>
      </c>
      <c r="AL135" t="s">
        <v>114</v>
      </c>
      <c r="AM135" t="s">
        <v>2267</v>
      </c>
      <c r="AN135" t="s">
        <v>2268</v>
      </c>
      <c r="AP135" t="s">
        <v>2269</v>
      </c>
      <c r="AQ135" t="s">
        <v>2270</v>
      </c>
      <c r="AR135" s="1">
        <v>42384</v>
      </c>
      <c r="AS135">
        <v>2016</v>
      </c>
      <c r="AT135">
        <v>542</v>
      </c>
      <c r="AV135" t="s">
        <v>179</v>
      </c>
      <c r="AZ135">
        <v>845</v>
      </c>
      <c r="BA135">
        <v>853</v>
      </c>
      <c r="BC135" t="s">
        <v>2271</v>
      </c>
      <c r="BE135">
        <v>9</v>
      </c>
      <c r="BF135" t="s">
        <v>937</v>
      </c>
      <c r="BG135" t="s">
        <v>938</v>
      </c>
      <c r="BH135" t="s">
        <v>2272</v>
      </c>
      <c r="BI135" t="s">
        <v>2273</v>
      </c>
      <c r="BJ135">
        <v>26556749</v>
      </c>
    </row>
    <row r="136" spans="1:62" x14ac:dyDescent="0.15">
      <c r="A136" t="s">
        <v>62</v>
      </c>
      <c r="B136" t="s">
        <v>2274</v>
      </c>
      <c r="F136" t="s">
        <v>2275</v>
      </c>
      <c r="I136" t="s">
        <v>2276</v>
      </c>
      <c r="J136" t="s">
        <v>2260</v>
      </c>
      <c r="M136" t="s">
        <v>67</v>
      </c>
      <c r="N136" t="s">
        <v>68</v>
      </c>
      <c r="T136" t="s">
        <v>2277</v>
      </c>
      <c r="U136" t="s">
        <v>2278</v>
      </c>
      <c r="W136" t="s">
        <v>2279</v>
      </c>
      <c r="X136" t="s">
        <v>2280</v>
      </c>
      <c r="Y136" t="s">
        <v>2281</v>
      </c>
      <c r="AB136" t="s">
        <v>2282</v>
      </c>
      <c r="AC136" t="s">
        <v>2283</v>
      </c>
      <c r="AE136">
        <v>77</v>
      </c>
      <c r="AF136">
        <v>0</v>
      </c>
      <c r="AG136">
        <v>0</v>
      </c>
      <c r="AH136">
        <v>64</v>
      </c>
      <c r="AI136">
        <v>64</v>
      </c>
      <c r="AJ136" t="s">
        <v>112</v>
      </c>
      <c r="AK136" t="s">
        <v>113</v>
      </c>
      <c r="AL136" t="s">
        <v>114</v>
      </c>
      <c r="AM136" t="s">
        <v>2267</v>
      </c>
      <c r="AN136" t="s">
        <v>2268</v>
      </c>
      <c r="AP136" t="s">
        <v>2269</v>
      </c>
      <c r="AQ136" t="s">
        <v>2270</v>
      </c>
      <c r="AR136" s="1">
        <v>42384</v>
      </c>
      <c r="AS136">
        <v>2016</v>
      </c>
      <c r="AT136">
        <v>541</v>
      </c>
      <c r="AZ136">
        <v>1489</v>
      </c>
      <c r="BA136">
        <v>1498</v>
      </c>
      <c r="BC136" t="s">
        <v>2284</v>
      </c>
      <c r="BE136">
        <v>10</v>
      </c>
      <c r="BF136" t="s">
        <v>937</v>
      </c>
      <c r="BG136" t="s">
        <v>938</v>
      </c>
      <c r="BH136" t="s">
        <v>2285</v>
      </c>
      <c r="BI136" t="s">
        <v>2286</v>
      </c>
      <c r="BJ136">
        <v>26490528</v>
      </c>
    </row>
    <row r="137" spans="1:62" x14ac:dyDescent="0.15">
      <c r="A137" t="s">
        <v>62</v>
      </c>
      <c r="B137" t="s">
        <v>2287</v>
      </c>
      <c r="F137" t="s">
        <v>2288</v>
      </c>
      <c r="I137" t="s">
        <v>2289</v>
      </c>
      <c r="J137" t="s">
        <v>528</v>
      </c>
      <c r="M137" t="s">
        <v>67</v>
      </c>
      <c r="N137" t="s">
        <v>68</v>
      </c>
      <c r="T137" t="s">
        <v>2290</v>
      </c>
      <c r="U137" t="s">
        <v>2291</v>
      </c>
      <c r="W137" t="s">
        <v>2292</v>
      </c>
      <c r="X137" t="s">
        <v>2293</v>
      </c>
      <c r="Y137" t="s">
        <v>2294</v>
      </c>
      <c r="AB137" t="s">
        <v>2295</v>
      </c>
      <c r="AC137" t="s">
        <v>2296</v>
      </c>
      <c r="AE137">
        <v>31</v>
      </c>
      <c r="AF137">
        <v>0</v>
      </c>
      <c r="AG137">
        <v>0</v>
      </c>
      <c r="AH137">
        <v>15</v>
      </c>
      <c r="AI137">
        <v>15</v>
      </c>
      <c r="AJ137" t="s">
        <v>536</v>
      </c>
      <c r="AK137" t="s">
        <v>537</v>
      </c>
      <c r="AL137" t="s">
        <v>538</v>
      </c>
      <c r="AM137" t="s">
        <v>539</v>
      </c>
      <c r="AN137" t="s">
        <v>540</v>
      </c>
      <c r="AP137" t="s">
        <v>541</v>
      </c>
      <c r="AQ137" t="s">
        <v>542</v>
      </c>
      <c r="AR137" s="1">
        <v>42384</v>
      </c>
      <c r="AS137">
        <v>2016</v>
      </c>
      <c r="AT137">
        <v>284</v>
      </c>
      <c r="AZ137">
        <v>216</v>
      </c>
      <c r="BA137">
        <v>223</v>
      </c>
      <c r="BC137" t="s">
        <v>2297</v>
      </c>
      <c r="BE137">
        <v>8</v>
      </c>
      <c r="BF137" t="s">
        <v>544</v>
      </c>
      <c r="BG137" t="s">
        <v>545</v>
      </c>
      <c r="BH137" t="s">
        <v>2298</v>
      </c>
      <c r="BI137" t="s">
        <v>2299</v>
      </c>
    </row>
    <row r="138" spans="1:62" x14ac:dyDescent="0.15">
      <c r="A138" t="s">
        <v>62</v>
      </c>
      <c r="B138" t="s">
        <v>2300</v>
      </c>
      <c r="F138" t="s">
        <v>2301</v>
      </c>
      <c r="I138" t="s">
        <v>2302</v>
      </c>
      <c r="J138" t="s">
        <v>2303</v>
      </c>
      <c r="M138" t="s">
        <v>67</v>
      </c>
      <c r="N138" t="s">
        <v>68</v>
      </c>
      <c r="T138" t="s">
        <v>2304</v>
      </c>
      <c r="U138" t="s">
        <v>2305</v>
      </c>
      <c r="W138" t="s">
        <v>2306</v>
      </c>
      <c r="X138" t="s">
        <v>2307</v>
      </c>
      <c r="Y138" t="s">
        <v>2308</v>
      </c>
      <c r="Z138" t="s">
        <v>1417</v>
      </c>
      <c r="AB138" t="s">
        <v>2309</v>
      </c>
      <c r="AC138" t="s">
        <v>2310</v>
      </c>
      <c r="AE138">
        <v>53</v>
      </c>
      <c r="AF138">
        <v>0</v>
      </c>
      <c r="AG138">
        <v>0</v>
      </c>
      <c r="AH138">
        <v>7</v>
      </c>
      <c r="AI138">
        <v>7</v>
      </c>
      <c r="AJ138" t="s">
        <v>767</v>
      </c>
      <c r="AK138" t="s">
        <v>768</v>
      </c>
      <c r="AL138" t="s">
        <v>769</v>
      </c>
      <c r="AM138" t="s">
        <v>2311</v>
      </c>
      <c r="AP138" t="s">
        <v>2312</v>
      </c>
      <c r="AQ138" t="s">
        <v>2313</v>
      </c>
      <c r="AR138" s="1">
        <v>42382</v>
      </c>
      <c r="AS138">
        <v>2016</v>
      </c>
      <c r="AT138">
        <v>8</v>
      </c>
      <c r="AU138">
        <v>1</v>
      </c>
      <c r="AZ138">
        <v>142</v>
      </c>
      <c r="BA138">
        <v>151</v>
      </c>
      <c r="BC138" t="s">
        <v>2314</v>
      </c>
      <c r="BE138">
        <v>10</v>
      </c>
      <c r="BF138" t="s">
        <v>2315</v>
      </c>
      <c r="BG138" t="s">
        <v>2316</v>
      </c>
      <c r="BH138" t="s">
        <v>2317</v>
      </c>
      <c r="BI138" t="s">
        <v>2318</v>
      </c>
      <c r="BJ138">
        <v>26651218</v>
      </c>
    </row>
    <row r="139" spans="1:62" x14ac:dyDescent="0.15">
      <c r="A139" t="s">
        <v>62</v>
      </c>
      <c r="B139" t="s">
        <v>2319</v>
      </c>
      <c r="F139" t="s">
        <v>2320</v>
      </c>
      <c r="I139" t="s">
        <v>2321</v>
      </c>
      <c r="J139" t="s">
        <v>596</v>
      </c>
      <c r="M139" t="s">
        <v>67</v>
      </c>
      <c r="N139" t="s">
        <v>68</v>
      </c>
      <c r="U139" t="s">
        <v>2322</v>
      </c>
      <c r="W139" t="s">
        <v>2323</v>
      </c>
      <c r="X139" t="s">
        <v>2324</v>
      </c>
      <c r="Y139" t="s">
        <v>2325</v>
      </c>
      <c r="AB139" t="s">
        <v>2326</v>
      </c>
      <c r="AC139" t="s">
        <v>2327</v>
      </c>
      <c r="AE139">
        <v>65</v>
      </c>
      <c r="AF139">
        <v>0</v>
      </c>
      <c r="AG139">
        <v>0</v>
      </c>
      <c r="AH139">
        <v>4</v>
      </c>
      <c r="AI139">
        <v>4</v>
      </c>
      <c r="AJ139" t="s">
        <v>603</v>
      </c>
      <c r="AK139" t="s">
        <v>604</v>
      </c>
      <c r="AL139" t="s">
        <v>605</v>
      </c>
      <c r="AM139" t="s">
        <v>606</v>
      </c>
      <c r="AP139" t="s">
        <v>607</v>
      </c>
      <c r="AQ139" t="s">
        <v>608</v>
      </c>
      <c r="AR139" s="1">
        <v>42382</v>
      </c>
      <c r="AS139">
        <v>2016</v>
      </c>
      <c r="AT139">
        <v>6</v>
      </c>
      <c r="BB139">
        <v>19436</v>
      </c>
      <c r="BC139" t="s">
        <v>2328</v>
      </c>
      <c r="BE139">
        <v>11</v>
      </c>
      <c r="BF139" t="s">
        <v>610</v>
      </c>
      <c r="BG139" t="s">
        <v>611</v>
      </c>
      <c r="BH139" t="s">
        <v>2329</v>
      </c>
      <c r="BI139" t="s">
        <v>2330</v>
      </c>
      <c r="BJ139">
        <v>26758245</v>
      </c>
    </row>
    <row r="140" spans="1:62" x14ac:dyDescent="0.15">
      <c r="A140" t="s">
        <v>62</v>
      </c>
      <c r="B140" t="s">
        <v>2331</v>
      </c>
      <c r="F140" t="s">
        <v>2332</v>
      </c>
      <c r="I140" t="s">
        <v>2333</v>
      </c>
      <c r="J140" t="s">
        <v>2334</v>
      </c>
      <c r="M140" t="s">
        <v>67</v>
      </c>
      <c r="N140" t="s">
        <v>68</v>
      </c>
      <c r="U140" t="s">
        <v>2335</v>
      </c>
      <c r="W140" t="s">
        <v>2336</v>
      </c>
      <c r="X140" t="s">
        <v>2337</v>
      </c>
      <c r="Y140" t="s">
        <v>2338</v>
      </c>
      <c r="AB140" t="s">
        <v>2339</v>
      </c>
      <c r="AC140" t="s">
        <v>2340</v>
      </c>
      <c r="AE140">
        <v>42</v>
      </c>
      <c r="AF140">
        <v>0</v>
      </c>
      <c r="AG140">
        <v>0</v>
      </c>
      <c r="AH140">
        <v>1</v>
      </c>
      <c r="AI140">
        <v>1</v>
      </c>
      <c r="AJ140" t="s">
        <v>2341</v>
      </c>
      <c r="AK140" t="s">
        <v>2342</v>
      </c>
      <c r="AL140" t="s">
        <v>2343</v>
      </c>
      <c r="AM140" t="s">
        <v>2344</v>
      </c>
      <c r="AP140" t="s">
        <v>2345</v>
      </c>
      <c r="AQ140" t="s">
        <v>2346</v>
      </c>
      <c r="AR140" s="1">
        <v>42381</v>
      </c>
      <c r="AS140">
        <v>2016</v>
      </c>
      <c r="AT140">
        <v>14</v>
      </c>
      <c r="AU140">
        <v>2</v>
      </c>
      <c r="AZ140">
        <v>347</v>
      </c>
      <c r="BA140">
        <v>354</v>
      </c>
      <c r="BC140" t="s">
        <v>2347</v>
      </c>
      <c r="BE140">
        <v>8</v>
      </c>
      <c r="BF140" t="s">
        <v>2348</v>
      </c>
      <c r="BG140" t="s">
        <v>2348</v>
      </c>
      <c r="BH140" t="s">
        <v>2349</v>
      </c>
      <c r="BI140" t="s">
        <v>2350</v>
      </c>
      <c r="BJ140">
        <v>26748713</v>
      </c>
    </row>
    <row r="141" spans="1:62" x14ac:dyDescent="0.15">
      <c r="A141" t="s">
        <v>62</v>
      </c>
      <c r="B141" t="s">
        <v>2351</v>
      </c>
      <c r="F141" t="s">
        <v>2352</v>
      </c>
      <c r="I141" t="s">
        <v>2353</v>
      </c>
      <c r="J141" t="s">
        <v>596</v>
      </c>
      <c r="M141" t="s">
        <v>67</v>
      </c>
      <c r="N141" t="s">
        <v>68</v>
      </c>
      <c r="U141" t="s">
        <v>2354</v>
      </c>
      <c r="W141" t="s">
        <v>2355</v>
      </c>
      <c r="X141" t="s">
        <v>2356</v>
      </c>
      <c r="Y141" t="s">
        <v>2357</v>
      </c>
      <c r="AB141" t="s">
        <v>2358</v>
      </c>
      <c r="AC141" t="s">
        <v>2359</v>
      </c>
      <c r="AE141">
        <v>74</v>
      </c>
      <c r="AF141">
        <v>0</v>
      </c>
      <c r="AG141">
        <v>0</v>
      </c>
      <c r="AH141">
        <v>14</v>
      </c>
      <c r="AI141">
        <v>14</v>
      </c>
      <c r="AJ141" t="s">
        <v>603</v>
      </c>
      <c r="AK141" t="s">
        <v>604</v>
      </c>
      <c r="AL141" t="s">
        <v>605</v>
      </c>
      <c r="AM141" t="s">
        <v>606</v>
      </c>
      <c r="AP141" t="s">
        <v>607</v>
      </c>
      <c r="AQ141" t="s">
        <v>608</v>
      </c>
      <c r="AR141" s="1">
        <v>42381</v>
      </c>
      <c r="AS141">
        <v>2016</v>
      </c>
      <c r="AT141">
        <v>6</v>
      </c>
      <c r="BB141">
        <v>19029</v>
      </c>
      <c r="BC141" t="s">
        <v>2360</v>
      </c>
      <c r="BE141">
        <v>10</v>
      </c>
      <c r="BF141" t="s">
        <v>610</v>
      </c>
      <c r="BG141" t="s">
        <v>611</v>
      </c>
      <c r="BH141" t="s">
        <v>2361</v>
      </c>
      <c r="BI141" t="s">
        <v>2362</v>
      </c>
      <c r="BJ141">
        <v>26754549</v>
      </c>
    </row>
    <row r="142" spans="1:62" x14ac:dyDescent="0.15">
      <c r="A142" t="s">
        <v>62</v>
      </c>
      <c r="B142" t="s">
        <v>2363</v>
      </c>
      <c r="F142" t="s">
        <v>2364</v>
      </c>
      <c r="I142" t="s">
        <v>2365</v>
      </c>
      <c r="J142" t="s">
        <v>1895</v>
      </c>
      <c r="M142" t="s">
        <v>67</v>
      </c>
      <c r="N142" t="s">
        <v>68</v>
      </c>
      <c r="U142" t="s">
        <v>2366</v>
      </c>
      <c r="W142" t="s">
        <v>2367</v>
      </c>
      <c r="X142" t="s">
        <v>2368</v>
      </c>
      <c r="Y142" t="s">
        <v>2369</v>
      </c>
      <c r="Z142" t="s">
        <v>2370</v>
      </c>
      <c r="AA142" t="s">
        <v>2371</v>
      </c>
      <c r="AB142" t="s">
        <v>2372</v>
      </c>
      <c r="AC142" t="s">
        <v>2373</v>
      </c>
      <c r="AE142">
        <v>42</v>
      </c>
      <c r="AF142">
        <v>0</v>
      </c>
      <c r="AG142">
        <v>0</v>
      </c>
      <c r="AH142">
        <v>3</v>
      </c>
      <c r="AI142">
        <v>3</v>
      </c>
      <c r="AJ142" t="s">
        <v>1902</v>
      </c>
      <c r="AK142" t="s">
        <v>1903</v>
      </c>
      <c r="AL142" t="s">
        <v>1904</v>
      </c>
      <c r="AM142" t="s">
        <v>1905</v>
      </c>
      <c r="AP142" t="s">
        <v>1895</v>
      </c>
      <c r="AQ142" t="s">
        <v>1906</v>
      </c>
      <c r="AR142" s="1">
        <v>42380</v>
      </c>
      <c r="AS142">
        <v>2016</v>
      </c>
      <c r="AT142">
        <v>11</v>
      </c>
      <c r="AU142">
        <v>1</v>
      </c>
      <c r="BB142" t="s">
        <v>2374</v>
      </c>
      <c r="BC142" t="s">
        <v>2375</v>
      </c>
      <c r="BE142">
        <v>15</v>
      </c>
      <c r="BF142" t="s">
        <v>610</v>
      </c>
      <c r="BG142" t="s">
        <v>611</v>
      </c>
      <c r="BH142" t="s">
        <v>2376</v>
      </c>
      <c r="BI142" t="s">
        <v>2377</v>
      </c>
      <c r="BJ142">
        <v>26752419</v>
      </c>
    </row>
    <row r="143" spans="1:62" x14ac:dyDescent="0.15">
      <c r="A143" t="s">
        <v>62</v>
      </c>
      <c r="B143" t="s">
        <v>2378</v>
      </c>
      <c r="F143" t="s">
        <v>2379</v>
      </c>
      <c r="I143" t="s">
        <v>2380</v>
      </c>
      <c r="J143" t="s">
        <v>1895</v>
      </c>
      <c r="M143" t="s">
        <v>67</v>
      </c>
      <c r="N143" t="s">
        <v>68</v>
      </c>
      <c r="U143" t="s">
        <v>2381</v>
      </c>
      <c r="W143" t="s">
        <v>2382</v>
      </c>
      <c r="X143" t="s">
        <v>2383</v>
      </c>
      <c r="Y143" t="s">
        <v>2384</v>
      </c>
      <c r="AB143" t="s">
        <v>2385</v>
      </c>
      <c r="AC143" t="s">
        <v>2386</v>
      </c>
      <c r="AE143">
        <v>31</v>
      </c>
      <c r="AF143">
        <v>0</v>
      </c>
      <c r="AG143">
        <v>0</v>
      </c>
      <c r="AH143">
        <v>3</v>
      </c>
      <c r="AI143">
        <v>3</v>
      </c>
      <c r="AJ143" t="s">
        <v>1902</v>
      </c>
      <c r="AK143" t="s">
        <v>1903</v>
      </c>
      <c r="AL143" t="s">
        <v>1904</v>
      </c>
      <c r="AM143" t="s">
        <v>1905</v>
      </c>
      <c r="AP143" t="s">
        <v>1895</v>
      </c>
      <c r="AQ143" t="s">
        <v>1906</v>
      </c>
      <c r="AR143" s="1">
        <v>42380</v>
      </c>
      <c r="AS143">
        <v>2016</v>
      </c>
      <c r="AT143">
        <v>11</v>
      </c>
      <c r="AU143">
        <v>1</v>
      </c>
      <c r="BB143" t="s">
        <v>2387</v>
      </c>
      <c r="BC143" t="s">
        <v>2388</v>
      </c>
      <c r="BE143">
        <v>15</v>
      </c>
      <c r="BF143" t="s">
        <v>610</v>
      </c>
      <c r="BG143" t="s">
        <v>611</v>
      </c>
      <c r="BH143" t="s">
        <v>2376</v>
      </c>
      <c r="BI143" t="s">
        <v>2389</v>
      </c>
      <c r="BJ143">
        <v>26751962</v>
      </c>
    </row>
    <row r="144" spans="1:62" x14ac:dyDescent="0.15">
      <c r="A144" t="s">
        <v>62</v>
      </c>
      <c r="B144" t="s">
        <v>2390</v>
      </c>
      <c r="F144" t="s">
        <v>2391</v>
      </c>
      <c r="I144" t="s">
        <v>2392</v>
      </c>
      <c r="J144" t="s">
        <v>2393</v>
      </c>
      <c r="M144" t="s">
        <v>67</v>
      </c>
      <c r="N144" t="s">
        <v>68</v>
      </c>
      <c r="T144" t="s">
        <v>2394</v>
      </c>
      <c r="U144" t="s">
        <v>2395</v>
      </c>
      <c r="W144" t="s">
        <v>2396</v>
      </c>
      <c r="X144" t="s">
        <v>2397</v>
      </c>
      <c r="Y144" t="s">
        <v>2398</v>
      </c>
      <c r="AB144" t="s">
        <v>2399</v>
      </c>
      <c r="AC144" t="s">
        <v>2400</v>
      </c>
      <c r="AE144">
        <v>37</v>
      </c>
      <c r="AF144">
        <v>0</v>
      </c>
      <c r="AG144">
        <v>0</v>
      </c>
      <c r="AH144">
        <v>3</v>
      </c>
      <c r="AI144">
        <v>3</v>
      </c>
      <c r="AJ144" t="s">
        <v>112</v>
      </c>
      <c r="AK144" t="s">
        <v>113</v>
      </c>
      <c r="AL144" t="s">
        <v>114</v>
      </c>
      <c r="AM144" t="s">
        <v>2401</v>
      </c>
      <c r="AN144" t="s">
        <v>2402</v>
      </c>
      <c r="AP144" t="s">
        <v>2393</v>
      </c>
      <c r="AQ144" t="s">
        <v>2403</v>
      </c>
      <c r="AR144" s="1">
        <v>42379</v>
      </c>
      <c r="AS144">
        <v>2016</v>
      </c>
      <c r="AT144">
        <v>575</v>
      </c>
      <c r="AU144">
        <v>2</v>
      </c>
      <c r="AV144">
        <v>2</v>
      </c>
      <c r="AZ144">
        <v>498</v>
      </c>
      <c r="BA144">
        <v>505</v>
      </c>
      <c r="BC144" t="s">
        <v>2404</v>
      </c>
      <c r="BE144">
        <v>8</v>
      </c>
      <c r="BF144" t="s">
        <v>332</v>
      </c>
      <c r="BG144" t="s">
        <v>332</v>
      </c>
      <c r="BH144" t="s">
        <v>2405</v>
      </c>
      <c r="BI144" t="s">
        <v>2406</v>
      </c>
      <c r="BJ144">
        <v>26385323</v>
      </c>
    </row>
    <row r="145" spans="1:62" x14ac:dyDescent="0.15">
      <c r="A145" t="s">
        <v>62</v>
      </c>
      <c r="B145" t="s">
        <v>2407</v>
      </c>
      <c r="F145" t="s">
        <v>2408</v>
      </c>
      <c r="I145" t="s">
        <v>2409</v>
      </c>
      <c r="J145" t="s">
        <v>2393</v>
      </c>
      <c r="M145" t="s">
        <v>67</v>
      </c>
      <c r="N145" t="s">
        <v>68</v>
      </c>
      <c r="T145" t="s">
        <v>2410</v>
      </c>
      <c r="U145" t="s">
        <v>2411</v>
      </c>
      <c r="W145" t="s">
        <v>2412</v>
      </c>
      <c r="X145" t="s">
        <v>2413</v>
      </c>
      <c r="Y145" t="s">
        <v>2414</v>
      </c>
      <c r="AB145" t="s">
        <v>2415</v>
      </c>
      <c r="AC145" t="s">
        <v>2416</v>
      </c>
      <c r="AE145">
        <v>36</v>
      </c>
      <c r="AF145">
        <v>1</v>
      </c>
      <c r="AG145">
        <v>1</v>
      </c>
      <c r="AH145">
        <v>7</v>
      </c>
      <c r="AI145">
        <v>7</v>
      </c>
      <c r="AJ145" t="s">
        <v>112</v>
      </c>
      <c r="AK145" t="s">
        <v>113</v>
      </c>
      <c r="AL145" t="s">
        <v>114</v>
      </c>
      <c r="AM145" t="s">
        <v>2401</v>
      </c>
      <c r="AN145" t="s">
        <v>2402</v>
      </c>
      <c r="AP145" t="s">
        <v>2393</v>
      </c>
      <c r="AQ145" t="s">
        <v>2403</v>
      </c>
      <c r="AR145" s="1">
        <v>42379</v>
      </c>
      <c r="AS145">
        <v>2016</v>
      </c>
      <c r="AT145">
        <v>575</v>
      </c>
      <c r="AU145">
        <v>2</v>
      </c>
      <c r="AV145">
        <v>2</v>
      </c>
      <c r="AZ145">
        <v>551</v>
      </c>
      <c r="BA145">
        <v>558</v>
      </c>
      <c r="BC145" t="s">
        <v>2417</v>
      </c>
      <c r="BE145">
        <v>8</v>
      </c>
      <c r="BF145" t="s">
        <v>332</v>
      </c>
      <c r="BG145" t="s">
        <v>332</v>
      </c>
      <c r="BH145" t="s">
        <v>2405</v>
      </c>
      <c r="BI145" t="s">
        <v>2418</v>
      </c>
      <c r="BJ145">
        <v>26403316</v>
      </c>
    </row>
    <row r="146" spans="1:62" x14ac:dyDescent="0.15">
      <c r="A146" t="s">
        <v>62</v>
      </c>
      <c r="B146" t="s">
        <v>2419</v>
      </c>
      <c r="F146" t="s">
        <v>2420</v>
      </c>
      <c r="I146" t="s">
        <v>2421</v>
      </c>
      <c r="J146" t="s">
        <v>2422</v>
      </c>
      <c r="M146" t="s">
        <v>67</v>
      </c>
      <c r="N146" t="s">
        <v>68</v>
      </c>
      <c r="T146" t="s">
        <v>2423</v>
      </c>
      <c r="U146" t="s">
        <v>2424</v>
      </c>
      <c r="W146" t="s">
        <v>2425</v>
      </c>
      <c r="X146" t="s">
        <v>2426</v>
      </c>
      <c r="Y146" t="s">
        <v>2427</v>
      </c>
      <c r="AB146" t="s">
        <v>2428</v>
      </c>
      <c r="AC146" t="s">
        <v>2429</v>
      </c>
      <c r="AE146">
        <v>48</v>
      </c>
      <c r="AF146">
        <v>0</v>
      </c>
      <c r="AG146">
        <v>0</v>
      </c>
      <c r="AH146">
        <v>78</v>
      </c>
      <c r="AI146">
        <v>78</v>
      </c>
      <c r="AJ146" t="s">
        <v>112</v>
      </c>
      <c r="AK146" t="s">
        <v>113</v>
      </c>
      <c r="AL146" t="s">
        <v>114</v>
      </c>
      <c r="AM146" t="s">
        <v>2430</v>
      </c>
      <c r="AN146" t="s">
        <v>2431</v>
      </c>
      <c r="AP146" t="s">
        <v>2432</v>
      </c>
      <c r="AQ146" t="s">
        <v>2433</v>
      </c>
      <c r="AR146" s="1">
        <v>42379</v>
      </c>
      <c r="AS146">
        <v>2016</v>
      </c>
      <c r="AT146">
        <v>217</v>
      </c>
      <c r="AZ146">
        <v>90</v>
      </c>
      <c r="BA146">
        <v>97</v>
      </c>
      <c r="BC146" t="s">
        <v>2434</v>
      </c>
      <c r="BE146">
        <v>8</v>
      </c>
      <c r="BF146" t="s">
        <v>2435</v>
      </c>
      <c r="BG146" t="s">
        <v>2435</v>
      </c>
      <c r="BH146" t="s">
        <v>2436</v>
      </c>
      <c r="BI146" t="s">
        <v>2437</v>
      </c>
      <c r="BJ146">
        <v>26603121</v>
      </c>
    </row>
    <row r="147" spans="1:62" x14ac:dyDescent="0.15">
      <c r="A147" t="s">
        <v>62</v>
      </c>
      <c r="B147" t="s">
        <v>2438</v>
      </c>
      <c r="F147" t="s">
        <v>2439</v>
      </c>
      <c r="I147" t="s">
        <v>2440</v>
      </c>
      <c r="J147" t="s">
        <v>596</v>
      </c>
      <c r="M147" t="s">
        <v>67</v>
      </c>
      <c r="N147" t="s">
        <v>68</v>
      </c>
      <c r="U147" t="s">
        <v>2441</v>
      </c>
      <c r="W147" t="s">
        <v>2442</v>
      </c>
      <c r="X147" t="s">
        <v>2443</v>
      </c>
      <c r="Y147" t="s">
        <v>2444</v>
      </c>
      <c r="AB147" t="s">
        <v>2445</v>
      </c>
      <c r="AC147" t="s">
        <v>2446</v>
      </c>
      <c r="AE147">
        <v>46</v>
      </c>
      <c r="AF147">
        <v>0</v>
      </c>
      <c r="AG147">
        <v>0</v>
      </c>
      <c r="AH147">
        <v>5</v>
      </c>
      <c r="AI147">
        <v>5</v>
      </c>
      <c r="AJ147" t="s">
        <v>603</v>
      </c>
      <c r="AK147" t="s">
        <v>604</v>
      </c>
      <c r="AL147" t="s">
        <v>605</v>
      </c>
      <c r="AM147" t="s">
        <v>606</v>
      </c>
      <c r="AP147" t="s">
        <v>607</v>
      </c>
      <c r="AQ147" t="s">
        <v>608</v>
      </c>
      <c r="AR147" s="1">
        <v>42377</v>
      </c>
      <c r="AS147">
        <v>2016</v>
      </c>
      <c r="AT147">
        <v>6</v>
      </c>
      <c r="BB147">
        <v>18742</v>
      </c>
      <c r="BC147" t="s">
        <v>2447</v>
      </c>
      <c r="BE147">
        <v>12</v>
      </c>
      <c r="BF147" t="s">
        <v>610</v>
      </c>
      <c r="BG147" t="s">
        <v>611</v>
      </c>
      <c r="BH147" t="s">
        <v>2448</v>
      </c>
      <c r="BI147" t="s">
        <v>2449</v>
      </c>
      <c r="BJ147">
        <v>26744070</v>
      </c>
    </row>
    <row r="148" spans="1:62" x14ac:dyDescent="0.15">
      <c r="A148" t="s">
        <v>62</v>
      </c>
      <c r="B148" t="s">
        <v>2450</v>
      </c>
      <c r="F148" t="s">
        <v>2451</v>
      </c>
      <c r="I148" t="s">
        <v>2452</v>
      </c>
      <c r="J148" t="s">
        <v>596</v>
      </c>
      <c r="M148" t="s">
        <v>67</v>
      </c>
      <c r="N148" t="s">
        <v>68</v>
      </c>
      <c r="U148" t="s">
        <v>2453</v>
      </c>
      <c r="W148" t="s">
        <v>2454</v>
      </c>
      <c r="X148" t="s">
        <v>2455</v>
      </c>
      <c r="Y148" t="s">
        <v>2456</v>
      </c>
      <c r="AB148" t="s">
        <v>2457</v>
      </c>
      <c r="AC148" t="s">
        <v>2458</v>
      </c>
      <c r="AE148">
        <v>51</v>
      </c>
      <c r="AF148">
        <v>0</v>
      </c>
      <c r="AG148">
        <v>0</v>
      </c>
      <c r="AH148">
        <v>19</v>
      </c>
      <c r="AI148">
        <v>19</v>
      </c>
      <c r="AJ148" t="s">
        <v>603</v>
      </c>
      <c r="AK148" t="s">
        <v>604</v>
      </c>
      <c r="AL148" t="s">
        <v>605</v>
      </c>
      <c r="AM148" t="s">
        <v>606</v>
      </c>
      <c r="AP148" t="s">
        <v>607</v>
      </c>
      <c r="AQ148" t="s">
        <v>608</v>
      </c>
      <c r="AR148" s="1">
        <v>42376</v>
      </c>
      <c r="AS148">
        <v>2016</v>
      </c>
      <c r="AT148">
        <v>6</v>
      </c>
      <c r="BB148">
        <v>19086</v>
      </c>
      <c r="BC148" t="s">
        <v>2459</v>
      </c>
      <c r="BE148">
        <v>11</v>
      </c>
      <c r="BF148" t="s">
        <v>610</v>
      </c>
      <c r="BG148" t="s">
        <v>611</v>
      </c>
      <c r="BH148" t="s">
        <v>2460</v>
      </c>
      <c r="BI148" t="s">
        <v>2461</v>
      </c>
      <c r="BJ148">
        <v>26739424</v>
      </c>
    </row>
    <row r="149" spans="1:62" x14ac:dyDescent="0.15">
      <c r="A149" t="s">
        <v>62</v>
      </c>
      <c r="B149" t="s">
        <v>2462</v>
      </c>
      <c r="F149" t="s">
        <v>2463</v>
      </c>
      <c r="I149" t="s">
        <v>2464</v>
      </c>
      <c r="J149" t="s">
        <v>596</v>
      </c>
      <c r="M149" t="s">
        <v>67</v>
      </c>
      <c r="N149" t="s">
        <v>68</v>
      </c>
      <c r="U149" t="s">
        <v>2465</v>
      </c>
      <c r="W149" t="s">
        <v>2466</v>
      </c>
      <c r="X149" t="s">
        <v>2467</v>
      </c>
      <c r="Y149" t="s">
        <v>1759</v>
      </c>
      <c r="AB149" t="s">
        <v>2468</v>
      </c>
      <c r="AC149" t="s">
        <v>2469</v>
      </c>
      <c r="AE149">
        <v>59</v>
      </c>
      <c r="AF149">
        <v>0</v>
      </c>
      <c r="AG149">
        <v>0</v>
      </c>
      <c r="AH149">
        <v>4</v>
      </c>
      <c r="AI149">
        <v>4</v>
      </c>
      <c r="AJ149" t="s">
        <v>603</v>
      </c>
      <c r="AK149" t="s">
        <v>604</v>
      </c>
      <c r="AL149" t="s">
        <v>605</v>
      </c>
      <c r="AM149" t="s">
        <v>606</v>
      </c>
      <c r="AP149" t="s">
        <v>607</v>
      </c>
      <c r="AQ149" t="s">
        <v>608</v>
      </c>
      <c r="AR149" s="1">
        <v>42376</v>
      </c>
      <c r="AS149">
        <v>2016</v>
      </c>
      <c r="AT149">
        <v>6</v>
      </c>
      <c r="BB149">
        <v>18985</v>
      </c>
      <c r="BC149" t="s">
        <v>2470</v>
      </c>
      <c r="BE149">
        <v>15</v>
      </c>
      <c r="BF149" t="s">
        <v>610</v>
      </c>
      <c r="BG149" t="s">
        <v>611</v>
      </c>
      <c r="BH149" t="s">
        <v>2471</v>
      </c>
      <c r="BI149" t="s">
        <v>2472</v>
      </c>
      <c r="BJ149">
        <v>26739616</v>
      </c>
    </row>
    <row r="150" spans="1:62" x14ac:dyDescent="0.15">
      <c r="A150" t="s">
        <v>62</v>
      </c>
      <c r="B150" t="s">
        <v>2473</v>
      </c>
      <c r="F150" t="s">
        <v>2474</v>
      </c>
      <c r="I150" t="s">
        <v>2475</v>
      </c>
      <c r="J150" t="s">
        <v>596</v>
      </c>
      <c r="M150" t="s">
        <v>67</v>
      </c>
      <c r="N150" t="s">
        <v>68</v>
      </c>
      <c r="U150" t="s">
        <v>2476</v>
      </c>
      <c r="W150" t="s">
        <v>2477</v>
      </c>
      <c r="X150" t="s">
        <v>2478</v>
      </c>
      <c r="Y150" t="s">
        <v>2479</v>
      </c>
      <c r="AB150" t="s">
        <v>2480</v>
      </c>
      <c r="AC150" t="s">
        <v>2481</v>
      </c>
      <c r="AE150">
        <v>38</v>
      </c>
      <c r="AF150">
        <v>0</v>
      </c>
      <c r="AG150">
        <v>0</v>
      </c>
      <c r="AH150">
        <v>4</v>
      </c>
      <c r="AI150">
        <v>4</v>
      </c>
      <c r="AJ150" t="s">
        <v>603</v>
      </c>
      <c r="AK150" t="s">
        <v>604</v>
      </c>
      <c r="AL150" t="s">
        <v>605</v>
      </c>
      <c r="AM150" t="s">
        <v>606</v>
      </c>
      <c r="AP150" t="s">
        <v>607</v>
      </c>
      <c r="AQ150" t="s">
        <v>608</v>
      </c>
      <c r="AR150" s="1">
        <v>42375</v>
      </c>
      <c r="AS150">
        <v>2016</v>
      </c>
      <c r="AT150">
        <v>6</v>
      </c>
      <c r="BB150">
        <v>18858</v>
      </c>
      <c r="BC150" t="s">
        <v>2482</v>
      </c>
      <c r="BE150">
        <v>10</v>
      </c>
      <c r="BF150" t="s">
        <v>610</v>
      </c>
      <c r="BG150" t="s">
        <v>611</v>
      </c>
      <c r="BH150" t="s">
        <v>2483</v>
      </c>
      <c r="BI150" t="s">
        <v>2484</v>
      </c>
      <c r="BJ150">
        <v>26732298</v>
      </c>
    </row>
    <row r="151" spans="1:62" x14ac:dyDescent="0.15">
      <c r="A151" t="s">
        <v>62</v>
      </c>
      <c r="B151" t="s">
        <v>2485</v>
      </c>
      <c r="F151" t="s">
        <v>2486</v>
      </c>
      <c r="I151" t="s">
        <v>2487</v>
      </c>
      <c r="J151" t="s">
        <v>596</v>
      </c>
      <c r="M151" t="s">
        <v>67</v>
      </c>
      <c r="N151" t="s">
        <v>68</v>
      </c>
      <c r="U151" t="s">
        <v>2488</v>
      </c>
      <c r="W151" t="s">
        <v>2489</v>
      </c>
      <c r="X151" t="s">
        <v>2490</v>
      </c>
      <c r="Y151" t="s">
        <v>2491</v>
      </c>
      <c r="AB151" t="s">
        <v>2492</v>
      </c>
      <c r="AC151" t="s">
        <v>2493</v>
      </c>
      <c r="AE151">
        <v>79</v>
      </c>
      <c r="AF151">
        <v>0</v>
      </c>
      <c r="AG151">
        <v>0</v>
      </c>
      <c r="AH151">
        <v>2</v>
      </c>
      <c r="AI151">
        <v>2</v>
      </c>
      <c r="AJ151" t="s">
        <v>603</v>
      </c>
      <c r="AK151" t="s">
        <v>604</v>
      </c>
      <c r="AL151" t="s">
        <v>605</v>
      </c>
      <c r="AM151" t="s">
        <v>606</v>
      </c>
      <c r="AP151" t="s">
        <v>607</v>
      </c>
      <c r="AQ151" t="s">
        <v>608</v>
      </c>
      <c r="AR151" s="1">
        <v>42375</v>
      </c>
      <c r="AS151">
        <v>2016</v>
      </c>
      <c r="AT151">
        <v>6</v>
      </c>
      <c r="BB151">
        <v>18920</v>
      </c>
      <c r="BC151" t="s">
        <v>2494</v>
      </c>
      <c r="BE151">
        <v>12</v>
      </c>
      <c r="BF151" t="s">
        <v>610</v>
      </c>
      <c r="BG151" t="s">
        <v>611</v>
      </c>
      <c r="BH151" t="s">
        <v>2495</v>
      </c>
      <c r="BI151" t="s">
        <v>2496</v>
      </c>
      <c r="BJ151">
        <v>26732998</v>
      </c>
    </row>
    <row r="152" spans="1:62" x14ac:dyDescent="0.15">
      <c r="A152" t="s">
        <v>62</v>
      </c>
      <c r="B152" t="s">
        <v>2497</v>
      </c>
      <c r="F152" t="s">
        <v>2498</v>
      </c>
      <c r="I152" t="s">
        <v>2499</v>
      </c>
      <c r="J152" t="s">
        <v>1895</v>
      </c>
      <c r="M152" t="s">
        <v>67</v>
      </c>
      <c r="N152" t="s">
        <v>68</v>
      </c>
      <c r="U152" t="s">
        <v>2500</v>
      </c>
      <c r="W152" t="s">
        <v>2501</v>
      </c>
      <c r="X152" t="s">
        <v>2502</v>
      </c>
      <c r="Y152" t="s">
        <v>2503</v>
      </c>
      <c r="AB152" t="s">
        <v>2504</v>
      </c>
      <c r="AC152" t="s">
        <v>2505</v>
      </c>
      <c r="AE152">
        <v>42</v>
      </c>
      <c r="AF152">
        <v>0</v>
      </c>
      <c r="AG152">
        <v>0</v>
      </c>
      <c r="AH152">
        <v>0</v>
      </c>
      <c r="AI152">
        <v>0</v>
      </c>
      <c r="AJ152" t="s">
        <v>1902</v>
      </c>
      <c r="AK152" t="s">
        <v>1903</v>
      </c>
      <c r="AL152" t="s">
        <v>1904</v>
      </c>
      <c r="AM152" t="s">
        <v>1905</v>
      </c>
      <c r="AP152" t="s">
        <v>1895</v>
      </c>
      <c r="AQ152" t="s">
        <v>1906</v>
      </c>
      <c r="AR152" s="1">
        <v>42374</v>
      </c>
      <c r="AS152">
        <v>2016</v>
      </c>
      <c r="AT152">
        <v>11</v>
      </c>
      <c r="AU152">
        <v>1</v>
      </c>
      <c r="BB152" t="s">
        <v>2506</v>
      </c>
      <c r="BC152" t="s">
        <v>2507</v>
      </c>
      <c r="BE152">
        <v>16</v>
      </c>
      <c r="BF152" t="s">
        <v>610</v>
      </c>
      <c r="BG152" t="s">
        <v>611</v>
      </c>
      <c r="BH152" t="s">
        <v>2508</v>
      </c>
      <c r="BI152" t="s">
        <v>2509</v>
      </c>
      <c r="BJ152">
        <v>26731101</v>
      </c>
    </row>
    <row r="153" spans="1:62" x14ac:dyDescent="0.15">
      <c r="A153" t="s">
        <v>62</v>
      </c>
      <c r="B153" t="s">
        <v>2510</v>
      </c>
      <c r="F153" t="s">
        <v>2511</v>
      </c>
      <c r="I153" t="s">
        <v>2512</v>
      </c>
      <c r="J153" t="s">
        <v>596</v>
      </c>
      <c r="M153" t="s">
        <v>67</v>
      </c>
      <c r="N153" t="s">
        <v>68</v>
      </c>
      <c r="U153" t="s">
        <v>2513</v>
      </c>
      <c r="W153" t="s">
        <v>2514</v>
      </c>
      <c r="X153" t="s">
        <v>2515</v>
      </c>
      <c r="Y153" t="s">
        <v>2516</v>
      </c>
      <c r="AB153" t="s">
        <v>2517</v>
      </c>
      <c r="AC153" t="s">
        <v>2518</v>
      </c>
      <c r="AE153">
        <v>59</v>
      </c>
      <c r="AF153">
        <v>0</v>
      </c>
      <c r="AG153">
        <v>0</v>
      </c>
      <c r="AH153">
        <v>8</v>
      </c>
      <c r="AI153">
        <v>8</v>
      </c>
      <c r="AJ153" t="s">
        <v>603</v>
      </c>
      <c r="AK153" t="s">
        <v>604</v>
      </c>
      <c r="AL153" t="s">
        <v>605</v>
      </c>
      <c r="AM153" t="s">
        <v>606</v>
      </c>
      <c r="AP153" t="s">
        <v>607</v>
      </c>
      <c r="AQ153" t="s">
        <v>608</v>
      </c>
      <c r="AR153" s="1">
        <v>42374</v>
      </c>
      <c r="AS153">
        <v>2016</v>
      </c>
      <c r="AT153">
        <v>6</v>
      </c>
      <c r="BB153">
        <v>18771</v>
      </c>
      <c r="BC153" t="s">
        <v>2519</v>
      </c>
      <c r="BE153">
        <v>13</v>
      </c>
      <c r="BF153" t="s">
        <v>610</v>
      </c>
      <c r="BG153" t="s">
        <v>611</v>
      </c>
      <c r="BH153" t="s">
        <v>2520</v>
      </c>
      <c r="BI153" t="s">
        <v>2521</v>
      </c>
      <c r="BJ153">
        <v>26727944</v>
      </c>
    </row>
    <row r="154" spans="1:62" x14ac:dyDescent="0.15">
      <c r="A154" t="s">
        <v>62</v>
      </c>
      <c r="B154" t="s">
        <v>2522</v>
      </c>
      <c r="F154" t="s">
        <v>2523</v>
      </c>
      <c r="I154" t="s">
        <v>2524</v>
      </c>
      <c r="J154" t="s">
        <v>2525</v>
      </c>
      <c r="M154" t="s">
        <v>67</v>
      </c>
      <c r="N154" t="s">
        <v>68</v>
      </c>
      <c r="T154" t="s">
        <v>2526</v>
      </c>
      <c r="U154" t="s">
        <v>2527</v>
      </c>
      <c r="W154" t="s">
        <v>2528</v>
      </c>
      <c r="X154" t="s">
        <v>2529</v>
      </c>
      <c r="Y154" t="s">
        <v>2530</v>
      </c>
      <c r="AB154" t="s">
        <v>2531</v>
      </c>
      <c r="AC154" t="s">
        <v>2532</v>
      </c>
      <c r="AE154">
        <v>82</v>
      </c>
      <c r="AF154">
        <v>0</v>
      </c>
      <c r="AG154">
        <v>0</v>
      </c>
      <c r="AH154">
        <v>8</v>
      </c>
      <c r="AI154">
        <v>8</v>
      </c>
      <c r="AJ154" t="s">
        <v>660</v>
      </c>
      <c r="AK154" t="s">
        <v>604</v>
      </c>
      <c r="AL154" t="s">
        <v>661</v>
      </c>
      <c r="AM154" t="s">
        <v>2533</v>
      </c>
      <c r="AP154" t="s">
        <v>2525</v>
      </c>
      <c r="AQ154" t="s">
        <v>2534</v>
      </c>
      <c r="AR154" s="1">
        <v>42374</v>
      </c>
      <c r="AS154">
        <v>2016</v>
      </c>
      <c r="AT154">
        <v>17</v>
      </c>
      <c r="BB154">
        <v>24</v>
      </c>
      <c r="BC154" t="s">
        <v>2535</v>
      </c>
      <c r="BE154">
        <v>16</v>
      </c>
      <c r="BF154" t="s">
        <v>2536</v>
      </c>
      <c r="BG154" t="s">
        <v>2536</v>
      </c>
      <c r="BH154" t="s">
        <v>2537</v>
      </c>
      <c r="BI154" t="s">
        <v>2538</v>
      </c>
      <c r="BJ154">
        <v>26729289</v>
      </c>
    </row>
    <row r="155" spans="1:62" x14ac:dyDescent="0.15">
      <c r="A155" t="s">
        <v>62</v>
      </c>
      <c r="B155" t="s">
        <v>2539</v>
      </c>
      <c r="F155" t="s">
        <v>2540</v>
      </c>
      <c r="I155" t="s">
        <v>2541</v>
      </c>
      <c r="J155" t="s">
        <v>2542</v>
      </c>
      <c r="M155" t="s">
        <v>67</v>
      </c>
      <c r="N155" t="s">
        <v>68</v>
      </c>
      <c r="T155" t="s">
        <v>2543</v>
      </c>
      <c r="U155" t="s">
        <v>2544</v>
      </c>
      <c r="W155" t="s">
        <v>2545</v>
      </c>
      <c r="X155" t="s">
        <v>2546</v>
      </c>
      <c r="Y155" t="s">
        <v>2547</v>
      </c>
      <c r="AB155" t="s">
        <v>2548</v>
      </c>
      <c r="AC155" t="s">
        <v>2549</v>
      </c>
      <c r="AE155">
        <v>37</v>
      </c>
      <c r="AF155">
        <v>0</v>
      </c>
      <c r="AG155">
        <v>0</v>
      </c>
      <c r="AH155">
        <v>17</v>
      </c>
      <c r="AI155">
        <v>17</v>
      </c>
      <c r="AJ155" t="s">
        <v>136</v>
      </c>
      <c r="AK155" t="s">
        <v>77</v>
      </c>
      <c r="AL155" t="s">
        <v>137</v>
      </c>
      <c r="AM155" t="s">
        <v>2550</v>
      </c>
      <c r="AP155" t="s">
        <v>2551</v>
      </c>
      <c r="AQ155" t="s">
        <v>2552</v>
      </c>
      <c r="AR155" s="1">
        <v>42374</v>
      </c>
      <c r="AS155">
        <v>2016</v>
      </c>
      <c r="AT155">
        <v>152</v>
      </c>
      <c r="AZ155">
        <v>391</v>
      </c>
      <c r="BA155">
        <v>396</v>
      </c>
      <c r="BC155" t="s">
        <v>2553</v>
      </c>
      <c r="BE155">
        <v>6</v>
      </c>
      <c r="BF155" t="s">
        <v>2554</v>
      </c>
      <c r="BG155" t="s">
        <v>2554</v>
      </c>
      <c r="BH155" t="s">
        <v>2555</v>
      </c>
      <c r="BI155" t="s">
        <v>2556</v>
      </c>
      <c r="BJ155">
        <v>26233789</v>
      </c>
    </row>
    <row r="156" spans="1:62" x14ac:dyDescent="0.15">
      <c r="A156" t="s">
        <v>62</v>
      </c>
      <c r="B156" t="s">
        <v>2557</v>
      </c>
      <c r="F156" t="s">
        <v>2558</v>
      </c>
      <c r="I156" t="s">
        <v>2559</v>
      </c>
      <c r="J156" t="s">
        <v>2560</v>
      </c>
      <c r="M156" t="s">
        <v>67</v>
      </c>
      <c r="N156" t="s">
        <v>68</v>
      </c>
      <c r="U156" t="s">
        <v>2561</v>
      </c>
      <c r="W156" t="s">
        <v>2562</v>
      </c>
      <c r="X156" t="s">
        <v>2563</v>
      </c>
      <c r="Y156" t="s">
        <v>2564</v>
      </c>
      <c r="AB156" t="s">
        <v>2565</v>
      </c>
      <c r="AC156" t="s">
        <v>2566</v>
      </c>
      <c r="AE156">
        <v>81</v>
      </c>
      <c r="AF156">
        <v>0</v>
      </c>
      <c r="AG156">
        <v>0</v>
      </c>
      <c r="AH156">
        <v>4</v>
      </c>
      <c r="AI156">
        <v>4</v>
      </c>
      <c r="AJ156" t="s">
        <v>767</v>
      </c>
      <c r="AK156" t="s">
        <v>768</v>
      </c>
      <c r="AL156" t="s">
        <v>769</v>
      </c>
      <c r="AM156" t="s">
        <v>2567</v>
      </c>
      <c r="AN156" t="s">
        <v>2568</v>
      </c>
      <c r="AP156" t="s">
        <v>2569</v>
      </c>
      <c r="AQ156" t="s">
        <v>2570</v>
      </c>
      <c r="AR156" s="1">
        <v>42373</v>
      </c>
      <c r="AS156">
        <v>2016</v>
      </c>
      <c r="AT156">
        <v>55</v>
      </c>
      <c r="AU156">
        <v>1</v>
      </c>
      <c r="AZ156">
        <v>46</v>
      </c>
      <c r="BA156">
        <v>50</v>
      </c>
      <c r="BC156" t="s">
        <v>2571</v>
      </c>
      <c r="BE156">
        <v>5</v>
      </c>
      <c r="BF156" t="s">
        <v>2572</v>
      </c>
      <c r="BG156" t="s">
        <v>2573</v>
      </c>
      <c r="BH156" t="s">
        <v>2574</v>
      </c>
      <c r="BI156" t="s">
        <v>2575</v>
      </c>
    </row>
    <row r="157" spans="1:62" x14ac:dyDescent="0.15">
      <c r="A157" t="s">
        <v>62</v>
      </c>
      <c r="B157" t="s">
        <v>2576</v>
      </c>
      <c r="F157" t="s">
        <v>2577</v>
      </c>
      <c r="I157" t="s">
        <v>2578</v>
      </c>
      <c r="J157" t="s">
        <v>2579</v>
      </c>
      <c r="M157" t="s">
        <v>67</v>
      </c>
      <c r="N157" t="s">
        <v>68</v>
      </c>
      <c r="T157" t="s">
        <v>2580</v>
      </c>
      <c r="U157" t="s">
        <v>2581</v>
      </c>
      <c r="W157" t="s">
        <v>2582</v>
      </c>
      <c r="X157" t="s">
        <v>2583</v>
      </c>
      <c r="Y157" t="s">
        <v>2584</v>
      </c>
      <c r="AB157" t="s">
        <v>2585</v>
      </c>
      <c r="AC157" t="s">
        <v>2586</v>
      </c>
      <c r="AE157">
        <v>29</v>
      </c>
      <c r="AF157">
        <v>0</v>
      </c>
      <c r="AG157">
        <v>0</v>
      </c>
      <c r="AH157">
        <v>3</v>
      </c>
      <c r="AI157">
        <v>3</v>
      </c>
      <c r="AJ157" t="s">
        <v>1833</v>
      </c>
      <c r="AK157" t="s">
        <v>1834</v>
      </c>
      <c r="AL157" t="s">
        <v>1835</v>
      </c>
      <c r="AM157" t="s">
        <v>2587</v>
      </c>
      <c r="AN157" t="s">
        <v>2588</v>
      </c>
      <c r="AP157" t="s">
        <v>2589</v>
      </c>
      <c r="AQ157" t="s">
        <v>2590</v>
      </c>
      <c r="AR157" s="1">
        <v>42371</v>
      </c>
      <c r="AS157">
        <v>2016</v>
      </c>
      <c r="AT157">
        <v>33</v>
      </c>
      <c r="AU157">
        <v>1</v>
      </c>
      <c r="AZ157">
        <v>10</v>
      </c>
      <c r="BA157">
        <v>19</v>
      </c>
      <c r="BC157" t="s">
        <v>2591</v>
      </c>
      <c r="BE157">
        <v>10</v>
      </c>
      <c r="BF157" t="s">
        <v>2592</v>
      </c>
      <c r="BG157" t="s">
        <v>2593</v>
      </c>
      <c r="BH157" t="s">
        <v>2594</v>
      </c>
      <c r="BI157" t="s">
        <v>2595</v>
      </c>
    </row>
    <row r="158" spans="1:62" x14ac:dyDescent="0.15">
      <c r="A158" t="s">
        <v>62</v>
      </c>
      <c r="B158" t="s">
        <v>2596</v>
      </c>
      <c r="F158" t="s">
        <v>2597</v>
      </c>
      <c r="I158" t="s">
        <v>2598</v>
      </c>
      <c r="J158" t="s">
        <v>2579</v>
      </c>
      <c r="M158" t="s">
        <v>67</v>
      </c>
      <c r="N158" t="s">
        <v>68</v>
      </c>
      <c r="T158" t="s">
        <v>2599</v>
      </c>
      <c r="U158" t="s">
        <v>2600</v>
      </c>
      <c r="W158" t="s">
        <v>2601</v>
      </c>
      <c r="X158" t="s">
        <v>2583</v>
      </c>
      <c r="Y158" t="s">
        <v>2584</v>
      </c>
      <c r="AB158" t="s">
        <v>2602</v>
      </c>
      <c r="AC158" t="s">
        <v>2603</v>
      </c>
      <c r="AE158">
        <v>24</v>
      </c>
      <c r="AF158">
        <v>0</v>
      </c>
      <c r="AG158">
        <v>0</v>
      </c>
      <c r="AH158">
        <v>2</v>
      </c>
      <c r="AI158">
        <v>2</v>
      </c>
      <c r="AJ158" t="s">
        <v>1833</v>
      </c>
      <c r="AK158" t="s">
        <v>1834</v>
      </c>
      <c r="AL158" t="s">
        <v>1835</v>
      </c>
      <c r="AM158" t="s">
        <v>2587</v>
      </c>
      <c r="AN158" t="s">
        <v>2588</v>
      </c>
      <c r="AP158" t="s">
        <v>2589</v>
      </c>
      <c r="AQ158" t="s">
        <v>2590</v>
      </c>
      <c r="AR158" s="1">
        <v>42371</v>
      </c>
      <c r="AS158">
        <v>2016</v>
      </c>
      <c r="AT158">
        <v>33</v>
      </c>
      <c r="AU158">
        <v>1</v>
      </c>
      <c r="AZ158">
        <v>39</v>
      </c>
      <c r="BA158">
        <v>45</v>
      </c>
      <c r="BC158" t="s">
        <v>2604</v>
      </c>
      <c r="BE158">
        <v>7</v>
      </c>
      <c r="BF158" t="s">
        <v>2592</v>
      </c>
      <c r="BG158" t="s">
        <v>2593</v>
      </c>
      <c r="BH158" t="s">
        <v>2594</v>
      </c>
      <c r="BI158" t="s">
        <v>2605</v>
      </c>
    </row>
    <row r="159" spans="1:62" x14ac:dyDescent="0.15">
      <c r="A159" t="s">
        <v>62</v>
      </c>
      <c r="B159" t="s">
        <v>2606</v>
      </c>
      <c r="F159" t="s">
        <v>2607</v>
      </c>
      <c r="I159" t="s">
        <v>2608</v>
      </c>
      <c r="J159" t="s">
        <v>319</v>
      </c>
      <c r="M159" t="s">
        <v>67</v>
      </c>
      <c r="N159" t="s">
        <v>68</v>
      </c>
      <c r="T159" t="s">
        <v>2609</v>
      </c>
      <c r="U159" t="s">
        <v>2610</v>
      </c>
      <c r="W159" t="s">
        <v>2611</v>
      </c>
      <c r="X159" t="s">
        <v>2612</v>
      </c>
      <c r="Y159" t="s">
        <v>2613</v>
      </c>
      <c r="AB159" t="s">
        <v>2614</v>
      </c>
      <c r="AC159" t="s">
        <v>2615</v>
      </c>
      <c r="AE159">
        <v>8</v>
      </c>
      <c r="AF159">
        <v>0</v>
      </c>
      <c r="AG159">
        <v>0</v>
      </c>
      <c r="AH159">
        <v>1</v>
      </c>
      <c r="AI159">
        <v>1</v>
      </c>
      <c r="AJ159" t="s">
        <v>304</v>
      </c>
      <c r="AK159" t="s">
        <v>305</v>
      </c>
      <c r="AL159" t="s">
        <v>306</v>
      </c>
      <c r="AM159" t="s">
        <v>327</v>
      </c>
      <c r="AN159" t="s">
        <v>328</v>
      </c>
      <c r="AP159" t="s">
        <v>329</v>
      </c>
      <c r="AQ159" t="s">
        <v>330</v>
      </c>
      <c r="AR159" s="1">
        <v>42371</v>
      </c>
      <c r="AS159">
        <v>2016</v>
      </c>
      <c r="AT159">
        <v>27</v>
      </c>
      <c r="AU159">
        <v>1</v>
      </c>
      <c r="AZ159">
        <v>142</v>
      </c>
      <c r="BA159">
        <v>144</v>
      </c>
      <c r="BC159" t="s">
        <v>2616</v>
      </c>
      <c r="BE159">
        <v>3</v>
      </c>
      <c r="BF159" t="s">
        <v>332</v>
      </c>
      <c r="BG159" t="s">
        <v>332</v>
      </c>
      <c r="BH159" t="s">
        <v>2617</v>
      </c>
      <c r="BI159" t="s">
        <v>2618</v>
      </c>
    </row>
    <row r="160" spans="1:62" x14ac:dyDescent="0.15">
      <c r="A160" t="s">
        <v>62</v>
      </c>
      <c r="B160" t="s">
        <v>2619</v>
      </c>
      <c r="F160" t="s">
        <v>2620</v>
      </c>
      <c r="I160" t="s">
        <v>2621</v>
      </c>
      <c r="J160" t="s">
        <v>2622</v>
      </c>
      <c r="M160" t="s">
        <v>67</v>
      </c>
      <c r="N160" t="s">
        <v>68</v>
      </c>
      <c r="T160" t="s">
        <v>2623</v>
      </c>
      <c r="U160" t="s">
        <v>2624</v>
      </c>
      <c r="W160" t="s">
        <v>2625</v>
      </c>
      <c r="X160" t="s">
        <v>2626</v>
      </c>
      <c r="Y160" t="s">
        <v>2209</v>
      </c>
      <c r="AB160" t="s">
        <v>2627</v>
      </c>
      <c r="AC160" t="s">
        <v>2628</v>
      </c>
      <c r="AE160">
        <v>45</v>
      </c>
      <c r="AF160">
        <v>0</v>
      </c>
      <c r="AG160">
        <v>0</v>
      </c>
      <c r="AH160">
        <v>11</v>
      </c>
      <c r="AI160">
        <v>11</v>
      </c>
      <c r="AJ160" t="s">
        <v>304</v>
      </c>
      <c r="AK160" t="s">
        <v>305</v>
      </c>
      <c r="AL160" t="s">
        <v>306</v>
      </c>
      <c r="AM160" t="s">
        <v>2629</v>
      </c>
      <c r="AN160" t="s">
        <v>2630</v>
      </c>
      <c r="AP160" t="s">
        <v>2631</v>
      </c>
      <c r="AQ160" t="s">
        <v>2632</v>
      </c>
      <c r="AR160" s="1">
        <v>42371</v>
      </c>
      <c r="AS160">
        <v>2016</v>
      </c>
      <c r="AT160">
        <v>14</v>
      </c>
      <c r="AU160">
        <v>1</v>
      </c>
      <c r="AZ160">
        <v>109</v>
      </c>
      <c r="BA160">
        <v>116</v>
      </c>
      <c r="BC160" t="s">
        <v>2633</v>
      </c>
      <c r="BE160">
        <v>8</v>
      </c>
      <c r="BF160" t="s">
        <v>200</v>
      </c>
      <c r="BG160" t="s">
        <v>200</v>
      </c>
      <c r="BH160" t="s">
        <v>2634</v>
      </c>
      <c r="BI160" t="s">
        <v>2635</v>
      </c>
    </row>
    <row r="161" spans="1:62" x14ac:dyDescent="0.15">
      <c r="A161" t="s">
        <v>62</v>
      </c>
      <c r="B161" t="s">
        <v>2636</v>
      </c>
      <c r="F161" t="s">
        <v>2637</v>
      </c>
      <c r="I161" t="s">
        <v>2638</v>
      </c>
      <c r="J161" t="s">
        <v>2622</v>
      </c>
      <c r="M161" t="s">
        <v>67</v>
      </c>
      <c r="N161" t="s">
        <v>68</v>
      </c>
      <c r="T161" t="s">
        <v>2639</v>
      </c>
      <c r="U161" t="s">
        <v>2640</v>
      </c>
      <c r="W161" t="s">
        <v>2641</v>
      </c>
      <c r="X161" t="s">
        <v>2642</v>
      </c>
      <c r="Y161" t="s">
        <v>191</v>
      </c>
      <c r="AB161" t="s">
        <v>2643</v>
      </c>
      <c r="AC161" t="s">
        <v>2644</v>
      </c>
      <c r="AE161">
        <v>49</v>
      </c>
      <c r="AF161">
        <v>0</v>
      </c>
      <c r="AG161">
        <v>0</v>
      </c>
      <c r="AH161">
        <v>9</v>
      </c>
      <c r="AI161">
        <v>9</v>
      </c>
      <c r="AJ161" t="s">
        <v>304</v>
      </c>
      <c r="AK161" t="s">
        <v>305</v>
      </c>
      <c r="AL161" t="s">
        <v>306</v>
      </c>
      <c r="AM161" t="s">
        <v>2629</v>
      </c>
      <c r="AN161" t="s">
        <v>2630</v>
      </c>
      <c r="AP161" t="s">
        <v>2631</v>
      </c>
      <c r="AQ161" t="s">
        <v>2632</v>
      </c>
      <c r="AR161" s="1">
        <v>42371</v>
      </c>
      <c r="AS161">
        <v>2016</v>
      </c>
      <c r="AT161">
        <v>14</v>
      </c>
      <c r="AU161">
        <v>1</v>
      </c>
      <c r="AZ161">
        <v>145</v>
      </c>
      <c r="BA161">
        <v>153</v>
      </c>
      <c r="BC161" t="s">
        <v>2645</v>
      </c>
      <c r="BE161">
        <v>9</v>
      </c>
      <c r="BF161" t="s">
        <v>200</v>
      </c>
      <c r="BG161" t="s">
        <v>200</v>
      </c>
      <c r="BH161" t="s">
        <v>2634</v>
      </c>
      <c r="BI161" t="s">
        <v>2646</v>
      </c>
    </row>
    <row r="162" spans="1:62" x14ac:dyDescent="0.15">
      <c r="A162" t="s">
        <v>62</v>
      </c>
      <c r="B162" t="s">
        <v>2647</v>
      </c>
      <c r="F162" t="s">
        <v>2648</v>
      </c>
      <c r="I162" t="s">
        <v>2649</v>
      </c>
      <c r="J162" t="s">
        <v>1825</v>
      </c>
      <c r="M162" t="s">
        <v>67</v>
      </c>
      <c r="N162" t="s">
        <v>68</v>
      </c>
      <c r="T162" t="s">
        <v>2650</v>
      </c>
      <c r="U162" t="s">
        <v>2651</v>
      </c>
      <c r="W162" t="s">
        <v>2652</v>
      </c>
      <c r="X162" t="s">
        <v>2653</v>
      </c>
      <c r="Y162" t="s">
        <v>2654</v>
      </c>
      <c r="AB162" t="s">
        <v>2655</v>
      </c>
      <c r="AC162" t="s">
        <v>2656</v>
      </c>
      <c r="AE162">
        <v>21</v>
      </c>
      <c r="AF162">
        <v>0</v>
      </c>
      <c r="AG162">
        <v>0</v>
      </c>
      <c r="AH162">
        <v>9</v>
      </c>
      <c r="AI162">
        <v>9</v>
      </c>
      <c r="AJ162" t="s">
        <v>1833</v>
      </c>
      <c r="AK162" t="s">
        <v>1834</v>
      </c>
      <c r="AL162" t="s">
        <v>1835</v>
      </c>
      <c r="AM162" t="s">
        <v>1836</v>
      </c>
      <c r="AN162" t="s">
        <v>1837</v>
      </c>
      <c r="AP162" t="s">
        <v>1838</v>
      </c>
      <c r="AQ162" t="s">
        <v>1839</v>
      </c>
      <c r="AR162" s="1">
        <v>42371</v>
      </c>
      <c r="AS162">
        <v>2016</v>
      </c>
      <c r="AT162">
        <v>19</v>
      </c>
      <c r="AU162">
        <v>1</v>
      </c>
      <c r="AZ162">
        <v>53</v>
      </c>
      <c r="BA162">
        <v>62</v>
      </c>
      <c r="BC162" t="s">
        <v>2657</v>
      </c>
      <c r="BE162">
        <v>10</v>
      </c>
      <c r="BF162" t="s">
        <v>200</v>
      </c>
      <c r="BG162" t="s">
        <v>200</v>
      </c>
      <c r="BH162" t="s">
        <v>2658</v>
      </c>
      <c r="BI162" t="s">
        <v>2659</v>
      </c>
    </row>
    <row r="163" spans="1:62" x14ac:dyDescent="0.15">
      <c r="A163" t="s">
        <v>62</v>
      </c>
      <c r="B163" t="s">
        <v>2660</v>
      </c>
      <c r="F163" t="s">
        <v>2661</v>
      </c>
      <c r="I163" t="s">
        <v>2662</v>
      </c>
      <c r="J163" t="s">
        <v>2663</v>
      </c>
      <c r="M163" t="s">
        <v>67</v>
      </c>
      <c r="N163" t="s">
        <v>68</v>
      </c>
      <c r="T163" t="s">
        <v>2664</v>
      </c>
      <c r="U163" t="s">
        <v>2665</v>
      </c>
      <c r="W163" t="s">
        <v>2666</v>
      </c>
      <c r="X163" t="s">
        <v>2667</v>
      </c>
      <c r="Y163" t="s">
        <v>2668</v>
      </c>
      <c r="AB163" t="s">
        <v>2669</v>
      </c>
      <c r="AC163" t="s">
        <v>2670</v>
      </c>
      <c r="AE163">
        <v>32</v>
      </c>
      <c r="AF163">
        <v>0</v>
      </c>
      <c r="AG163">
        <v>0</v>
      </c>
      <c r="AH163">
        <v>0</v>
      </c>
      <c r="AI163">
        <v>0</v>
      </c>
      <c r="AJ163" t="s">
        <v>2671</v>
      </c>
      <c r="AK163" t="s">
        <v>2672</v>
      </c>
      <c r="AL163" t="s">
        <v>2673</v>
      </c>
      <c r="AM163" t="s">
        <v>2674</v>
      </c>
      <c r="AP163" t="s">
        <v>2675</v>
      </c>
      <c r="AQ163" t="s">
        <v>2676</v>
      </c>
      <c r="AR163" t="s">
        <v>2677</v>
      </c>
      <c r="AS163">
        <v>2016</v>
      </c>
      <c r="AT163">
        <v>72</v>
      </c>
      <c r="AV163">
        <v>1</v>
      </c>
      <c r="AZ163">
        <v>10</v>
      </c>
      <c r="BA163">
        <v>15</v>
      </c>
      <c r="BC163" t="s">
        <v>2678</v>
      </c>
      <c r="BE163">
        <v>6</v>
      </c>
      <c r="BF163" t="s">
        <v>2679</v>
      </c>
      <c r="BG163" t="s">
        <v>2680</v>
      </c>
      <c r="BH163" t="s">
        <v>2681</v>
      </c>
      <c r="BI163" t="s">
        <v>2682</v>
      </c>
      <c r="BJ163">
        <v>26750478</v>
      </c>
    </row>
    <row r="164" spans="1:62" x14ac:dyDescent="0.15">
      <c r="A164" t="s">
        <v>62</v>
      </c>
      <c r="B164" t="s">
        <v>2683</v>
      </c>
      <c r="F164" t="s">
        <v>2684</v>
      </c>
      <c r="I164" t="s">
        <v>2685</v>
      </c>
      <c r="J164" t="s">
        <v>2686</v>
      </c>
      <c r="M164" t="s">
        <v>67</v>
      </c>
      <c r="N164" t="s">
        <v>68</v>
      </c>
      <c r="T164" t="s">
        <v>2687</v>
      </c>
      <c r="U164" t="s">
        <v>2688</v>
      </c>
      <c r="W164" t="s">
        <v>2689</v>
      </c>
      <c r="X164" t="s">
        <v>2690</v>
      </c>
      <c r="Y164" t="s">
        <v>2691</v>
      </c>
      <c r="AB164" t="s">
        <v>2692</v>
      </c>
      <c r="AC164" t="s">
        <v>2693</v>
      </c>
      <c r="AE164">
        <v>54</v>
      </c>
      <c r="AF164">
        <v>0</v>
      </c>
      <c r="AG164">
        <v>0</v>
      </c>
      <c r="AH164">
        <v>0</v>
      </c>
      <c r="AI164">
        <v>0</v>
      </c>
      <c r="AJ164" t="s">
        <v>2694</v>
      </c>
      <c r="AK164" t="s">
        <v>2695</v>
      </c>
      <c r="AL164" t="s">
        <v>2696</v>
      </c>
      <c r="AM164" t="s">
        <v>2697</v>
      </c>
      <c r="AN164" t="s">
        <v>2698</v>
      </c>
      <c r="AP164" t="s">
        <v>2699</v>
      </c>
      <c r="AQ164" t="s">
        <v>2700</v>
      </c>
      <c r="AR164" t="s">
        <v>2677</v>
      </c>
      <c r="AS164">
        <v>2016</v>
      </c>
      <c r="AT164">
        <v>60</v>
      </c>
      <c r="AU164">
        <v>1</v>
      </c>
      <c r="AZ164">
        <v>181</v>
      </c>
      <c r="BA164">
        <v>189</v>
      </c>
      <c r="BC164" t="s">
        <v>2701</v>
      </c>
      <c r="BE164">
        <v>9</v>
      </c>
      <c r="BF164" t="s">
        <v>577</v>
      </c>
      <c r="BG164" t="s">
        <v>577</v>
      </c>
      <c r="BH164" t="s">
        <v>2702</v>
      </c>
      <c r="BI164" t="s">
        <v>2703</v>
      </c>
    </row>
    <row r="165" spans="1:62" x14ac:dyDescent="0.15">
      <c r="A165" t="s">
        <v>62</v>
      </c>
      <c r="B165" t="s">
        <v>2704</v>
      </c>
      <c r="F165" t="s">
        <v>2705</v>
      </c>
      <c r="I165" t="s">
        <v>2706</v>
      </c>
      <c r="J165" t="s">
        <v>2707</v>
      </c>
      <c r="M165" t="s">
        <v>67</v>
      </c>
      <c r="N165" t="s">
        <v>68</v>
      </c>
      <c r="T165" t="s">
        <v>2708</v>
      </c>
      <c r="U165" t="s">
        <v>2709</v>
      </c>
      <c r="W165" t="s">
        <v>2710</v>
      </c>
      <c r="X165" t="s">
        <v>2711</v>
      </c>
      <c r="Y165" t="s">
        <v>2712</v>
      </c>
      <c r="AB165" t="s">
        <v>2713</v>
      </c>
      <c r="AC165" t="s">
        <v>2714</v>
      </c>
      <c r="AE165">
        <v>21</v>
      </c>
      <c r="AF165">
        <v>0</v>
      </c>
      <c r="AG165">
        <v>0</v>
      </c>
      <c r="AH165">
        <v>0</v>
      </c>
      <c r="AI165">
        <v>0</v>
      </c>
      <c r="AJ165" t="s">
        <v>425</v>
      </c>
      <c r="AK165" t="s">
        <v>426</v>
      </c>
      <c r="AL165" t="s">
        <v>427</v>
      </c>
      <c r="AM165" t="s">
        <v>2715</v>
      </c>
      <c r="AN165" t="s">
        <v>2716</v>
      </c>
      <c r="AP165" t="s">
        <v>2717</v>
      </c>
      <c r="AQ165" t="s">
        <v>2718</v>
      </c>
      <c r="AR165" t="s">
        <v>2677</v>
      </c>
      <c r="AS165">
        <v>2016</v>
      </c>
      <c r="AT165">
        <v>141</v>
      </c>
      <c r="AZ165">
        <v>48</v>
      </c>
      <c r="BA165">
        <v>57</v>
      </c>
      <c r="BC165" t="s">
        <v>2719</v>
      </c>
      <c r="BE165">
        <v>10</v>
      </c>
      <c r="BF165" t="s">
        <v>2720</v>
      </c>
      <c r="BG165" t="s">
        <v>473</v>
      </c>
      <c r="BH165" t="s">
        <v>2721</v>
      </c>
      <c r="BI165" t="s">
        <v>2722</v>
      </c>
    </row>
    <row r="166" spans="1:62" x14ac:dyDescent="0.15">
      <c r="A166" t="s">
        <v>62</v>
      </c>
      <c r="B166" t="s">
        <v>2723</v>
      </c>
      <c r="F166" t="s">
        <v>2724</v>
      </c>
      <c r="I166" t="s">
        <v>2725</v>
      </c>
      <c r="J166" t="s">
        <v>2726</v>
      </c>
      <c r="M166" t="s">
        <v>67</v>
      </c>
      <c r="N166" t="s">
        <v>68</v>
      </c>
      <c r="T166" t="s">
        <v>2727</v>
      </c>
      <c r="U166" t="s">
        <v>2728</v>
      </c>
      <c r="W166" t="s">
        <v>2729</v>
      </c>
      <c r="X166" t="s">
        <v>2730</v>
      </c>
      <c r="Y166" t="s">
        <v>2731</v>
      </c>
      <c r="AB166" t="s">
        <v>2732</v>
      </c>
      <c r="AC166" t="s">
        <v>2733</v>
      </c>
      <c r="AE166">
        <v>28</v>
      </c>
      <c r="AF166">
        <v>0</v>
      </c>
      <c r="AG166">
        <v>0</v>
      </c>
      <c r="AH166">
        <v>0</v>
      </c>
      <c r="AI166">
        <v>0</v>
      </c>
      <c r="AJ166" t="s">
        <v>2734</v>
      </c>
      <c r="AK166" t="s">
        <v>2735</v>
      </c>
      <c r="AL166" t="s">
        <v>2736</v>
      </c>
      <c r="AM166" t="s">
        <v>2737</v>
      </c>
      <c r="AN166" t="s">
        <v>2738</v>
      </c>
      <c r="AP166" t="s">
        <v>2739</v>
      </c>
      <c r="AQ166" t="s">
        <v>2740</v>
      </c>
      <c r="AS166">
        <v>2016</v>
      </c>
      <c r="AT166">
        <v>8</v>
      </c>
      <c r="AU166">
        <v>1</v>
      </c>
      <c r="AZ166">
        <v>81</v>
      </c>
      <c r="BA166">
        <v>99</v>
      </c>
      <c r="BC166" t="s">
        <v>2741</v>
      </c>
      <c r="BE166">
        <v>19</v>
      </c>
      <c r="BF166" t="s">
        <v>1594</v>
      </c>
      <c r="BG166" t="s">
        <v>1595</v>
      </c>
      <c r="BH166" t="s">
        <v>2742</v>
      </c>
      <c r="BI166" t="s">
        <v>2743</v>
      </c>
    </row>
    <row r="167" spans="1:62" x14ac:dyDescent="0.15">
      <c r="A167" t="s">
        <v>62</v>
      </c>
      <c r="B167" t="s">
        <v>2744</v>
      </c>
      <c r="F167" t="s">
        <v>2745</v>
      </c>
      <c r="I167" t="s">
        <v>2746</v>
      </c>
      <c r="J167" t="s">
        <v>2747</v>
      </c>
      <c r="M167" t="s">
        <v>67</v>
      </c>
      <c r="N167" t="s">
        <v>68</v>
      </c>
      <c r="T167" t="s">
        <v>2748</v>
      </c>
      <c r="U167" t="s">
        <v>2749</v>
      </c>
      <c r="W167" t="s">
        <v>2750</v>
      </c>
      <c r="X167" t="s">
        <v>2751</v>
      </c>
      <c r="Y167" t="s">
        <v>2752</v>
      </c>
      <c r="AB167" t="s">
        <v>2753</v>
      </c>
      <c r="AC167" t="s">
        <v>2754</v>
      </c>
      <c r="AE167">
        <v>25</v>
      </c>
      <c r="AF167">
        <v>0</v>
      </c>
      <c r="AG167">
        <v>0</v>
      </c>
      <c r="AH167">
        <v>0</v>
      </c>
      <c r="AI167">
        <v>0</v>
      </c>
      <c r="AJ167" t="s">
        <v>76</v>
      </c>
      <c r="AK167" t="s">
        <v>77</v>
      </c>
      <c r="AL167" t="s">
        <v>78</v>
      </c>
      <c r="AM167" t="s">
        <v>2755</v>
      </c>
      <c r="AN167" t="s">
        <v>2756</v>
      </c>
      <c r="AP167" t="s">
        <v>2757</v>
      </c>
      <c r="AQ167" t="s">
        <v>2758</v>
      </c>
      <c r="AR167" t="s">
        <v>2677</v>
      </c>
      <c r="AS167">
        <v>2016</v>
      </c>
      <c r="AT167">
        <v>120</v>
      </c>
      <c r="AZ167">
        <v>53</v>
      </c>
      <c r="BA167">
        <v>62</v>
      </c>
      <c r="BC167" t="s">
        <v>2759</v>
      </c>
      <c r="BE167">
        <v>10</v>
      </c>
      <c r="BF167" t="s">
        <v>2760</v>
      </c>
      <c r="BG167" t="s">
        <v>2761</v>
      </c>
      <c r="BH167" t="s">
        <v>2762</v>
      </c>
      <c r="BI167" t="s">
        <v>2763</v>
      </c>
    </row>
    <row r="168" spans="1:62" x14ac:dyDescent="0.15">
      <c r="A168" t="s">
        <v>62</v>
      </c>
      <c r="B168" t="s">
        <v>2764</v>
      </c>
      <c r="F168" t="s">
        <v>2765</v>
      </c>
      <c r="I168" t="s">
        <v>2766</v>
      </c>
      <c r="J168" t="s">
        <v>1411</v>
      </c>
      <c r="M168" t="s">
        <v>67</v>
      </c>
      <c r="N168" t="s">
        <v>68</v>
      </c>
      <c r="T168" t="s">
        <v>2767</v>
      </c>
      <c r="U168" t="s">
        <v>2768</v>
      </c>
      <c r="W168" t="s">
        <v>2769</v>
      </c>
      <c r="X168" t="s">
        <v>2770</v>
      </c>
      <c r="Y168" t="s">
        <v>2771</v>
      </c>
      <c r="AB168" t="s">
        <v>2772</v>
      </c>
      <c r="AC168" t="s">
        <v>2773</v>
      </c>
      <c r="AE168">
        <v>30</v>
      </c>
      <c r="AF168">
        <v>0</v>
      </c>
      <c r="AG168">
        <v>0</v>
      </c>
      <c r="AH168">
        <v>0</v>
      </c>
      <c r="AI168">
        <v>0</v>
      </c>
      <c r="AJ168" t="s">
        <v>1289</v>
      </c>
      <c r="AK168" t="s">
        <v>1290</v>
      </c>
      <c r="AL168" t="s">
        <v>1291</v>
      </c>
      <c r="AM168" t="s">
        <v>1418</v>
      </c>
      <c r="AN168" t="s">
        <v>1419</v>
      </c>
      <c r="AP168" t="s">
        <v>1420</v>
      </c>
      <c r="AQ168" t="s">
        <v>1421</v>
      </c>
      <c r="AR168" t="s">
        <v>2677</v>
      </c>
      <c r="AS168">
        <v>2016</v>
      </c>
      <c r="AT168">
        <v>23</v>
      </c>
      <c r="AU168">
        <v>4</v>
      </c>
      <c r="AZ168">
        <v>3578</v>
      </c>
      <c r="BA168">
        <v>3585</v>
      </c>
      <c r="BC168" t="s">
        <v>2774</v>
      </c>
      <c r="BE168">
        <v>8</v>
      </c>
      <c r="BF168" t="s">
        <v>937</v>
      </c>
      <c r="BG168" t="s">
        <v>938</v>
      </c>
      <c r="BH168" t="s">
        <v>2775</v>
      </c>
      <c r="BI168" t="s">
        <v>2776</v>
      </c>
    </row>
    <row r="169" spans="1:62" x14ac:dyDescent="0.15">
      <c r="A169" t="s">
        <v>62</v>
      </c>
      <c r="B169" t="s">
        <v>2777</v>
      </c>
      <c r="F169" t="s">
        <v>2778</v>
      </c>
      <c r="I169" t="s">
        <v>2779</v>
      </c>
      <c r="J169" t="s">
        <v>1411</v>
      </c>
      <c r="M169" t="s">
        <v>67</v>
      </c>
      <c r="N169" t="s">
        <v>68</v>
      </c>
      <c r="T169" t="s">
        <v>2780</v>
      </c>
      <c r="U169" t="s">
        <v>2781</v>
      </c>
      <c r="W169" t="s">
        <v>2782</v>
      </c>
      <c r="X169" t="s">
        <v>2783</v>
      </c>
      <c r="Y169" t="s">
        <v>2784</v>
      </c>
      <c r="AB169" t="s">
        <v>2785</v>
      </c>
      <c r="AC169" t="s">
        <v>2786</v>
      </c>
      <c r="AE169">
        <v>30</v>
      </c>
      <c r="AF169">
        <v>0</v>
      </c>
      <c r="AG169">
        <v>0</v>
      </c>
      <c r="AH169">
        <v>0</v>
      </c>
      <c r="AI169">
        <v>0</v>
      </c>
      <c r="AJ169" t="s">
        <v>1289</v>
      </c>
      <c r="AK169" t="s">
        <v>1290</v>
      </c>
      <c r="AL169" t="s">
        <v>1291</v>
      </c>
      <c r="AM169" t="s">
        <v>1418</v>
      </c>
      <c r="AN169" t="s">
        <v>1419</v>
      </c>
      <c r="AP169" t="s">
        <v>1420</v>
      </c>
      <c r="AQ169" t="s">
        <v>1421</v>
      </c>
      <c r="AR169" t="s">
        <v>2677</v>
      </c>
      <c r="AS169">
        <v>2016</v>
      </c>
      <c r="AT169">
        <v>23</v>
      </c>
      <c r="AU169">
        <v>4</v>
      </c>
      <c r="AZ169">
        <v>3727</v>
      </c>
      <c r="BA169">
        <v>3735</v>
      </c>
      <c r="BC169" t="s">
        <v>2787</v>
      </c>
      <c r="BE169">
        <v>9</v>
      </c>
      <c r="BF169" t="s">
        <v>937</v>
      </c>
      <c r="BG169" t="s">
        <v>938</v>
      </c>
      <c r="BH169" t="s">
        <v>2775</v>
      </c>
      <c r="BI169" t="s">
        <v>2788</v>
      </c>
    </row>
    <row r="170" spans="1:62" x14ac:dyDescent="0.15">
      <c r="A170" t="s">
        <v>62</v>
      </c>
      <c r="B170" t="s">
        <v>2789</v>
      </c>
      <c r="F170" t="s">
        <v>2790</v>
      </c>
      <c r="I170" t="s">
        <v>2791</v>
      </c>
      <c r="J170" t="s">
        <v>2792</v>
      </c>
      <c r="M170" t="s">
        <v>67</v>
      </c>
      <c r="N170" t="s">
        <v>68</v>
      </c>
      <c r="T170" t="s">
        <v>2793</v>
      </c>
      <c r="U170" t="s">
        <v>2794</v>
      </c>
      <c r="W170" t="s">
        <v>2795</v>
      </c>
      <c r="X170" t="s">
        <v>2796</v>
      </c>
      <c r="Y170" t="s">
        <v>2797</v>
      </c>
      <c r="AB170" t="s">
        <v>2798</v>
      </c>
      <c r="AC170" t="s">
        <v>2799</v>
      </c>
      <c r="AE170">
        <v>48</v>
      </c>
      <c r="AF170">
        <v>0</v>
      </c>
      <c r="AG170">
        <v>0</v>
      </c>
      <c r="AH170">
        <v>5</v>
      </c>
      <c r="AI170">
        <v>5</v>
      </c>
      <c r="AJ170" t="s">
        <v>136</v>
      </c>
      <c r="AK170" t="s">
        <v>77</v>
      </c>
      <c r="AL170" t="s">
        <v>137</v>
      </c>
      <c r="AM170" t="s">
        <v>2800</v>
      </c>
      <c r="AN170" t="s">
        <v>2801</v>
      </c>
      <c r="AP170" t="s">
        <v>2802</v>
      </c>
      <c r="AQ170" t="s">
        <v>2803</v>
      </c>
      <c r="AR170" t="s">
        <v>2677</v>
      </c>
      <c r="AS170">
        <v>2016</v>
      </c>
      <c r="AT170">
        <v>68</v>
      </c>
      <c r="AZ170">
        <v>1</v>
      </c>
      <c r="BA170">
        <v>12</v>
      </c>
      <c r="BC170" t="s">
        <v>2804</v>
      </c>
      <c r="BE170">
        <v>12</v>
      </c>
      <c r="BF170" t="s">
        <v>2805</v>
      </c>
      <c r="BG170" t="s">
        <v>2805</v>
      </c>
      <c r="BH170" t="s">
        <v>2806</v>
      </c>
      <c r="BI170" t="s">
        <v>2807</v>
      </c>
      <c r="BJ170">
        <v>26592348</v>
      </c>
    </row>
    <row r="171" spans="1:62" x14ac:dyDescent="0.15">
      <c r="A171" t="s">
        <v>62</v>
      </c>
      <c r="B171" t="s">
        <v>2808</v>
      </c>
      <c r="F171" t="s">
        <v>2809</v>
      </c>
      <c r="I171" t="s">
        <v>2810</v>
      </c>
      <c r="J171" t="s">
        <v>2811</v>
      </c>
      <c r="M171" t="s">
        <v>67</v>
      </c>
      <c r="N171" t="s">
        <v>68</v>
      </c>
      <c r="T171" t="s">
        <v>2812</v>
      </c>
      <c r="U171" t="s">
        <v>2813</v>
      </c>
      <c r="W171" t="s">
        <v>2814</v>
      </c>
      <c r="X171" t="s">
        <v>2815</v>
      </c>
      <c r="Y171" t="s">
        <v>2816</v>
      </c>
      <c r="AB171" t="s">
        <v>2817</v>
      </c>
      <c r="AC171" t="s">
        <v>2818</v>
      </c>
      <c r="AE171">
        <v>52</v>
      </c>
      <c r="AF171">
        <v>0</v>
      </c>
      <c r="AG171">
        <v>0</v>
      </c>
      <c r="AH171">
        <v>0</v>
      </c>
      <c r="AI171">
        <v>0</v>
      </c>
      <c r="AJ171" t="s">
        <v>76</v>
      </c>
      <c r="AK171" t="s">
        <v>77</v>
      </c>
      <c r="AL171" t="s">
        <v>78</v>
      </c>
      <c r="AM171" t="s">
        <v>2819</v>
      </c>
      <c r="AP171" t="s">
        <v>2820</v>
      </c>
      <c r="AQ171" t="s">
        <v>2821</v>
      </c>
      <c r="AS171">
        <v>2016</v>
      </c>
      <c r="AT171">
        <v>15</v>
      </c>
      <c r="AU171">
        <v>2</v>
      </c>
      <c r="AZ171">
        <v>295</v>
      </c>
      <c r="BA171">
        <v>308</v>
      </c>
      <c r="BC171" t="s">
        <v>2822</v>
      </c>
      <c r="BE171">
        <v>14</v>
      </c>
      <c r="BF171" t="s">
        <v>2823</v>
      </c>
      <c r="BG171" t="s">
        <v>473</v>
      </c>
      <c r="BH171" t="s">
        <v>2824</v>
      </c>
      <c r="BI171" t="s">
        <v>2825</v>
      </c>
    </row>
    <row r="172" spans="1:62" x14ac:dyDescent="0.15">
      <c r="A172" t="s">
        <v>62</v>
      </c>
      <c r="B172" t="s">
        <v>2826</v>
      </c>
      <c r="F172" t="s">
        <v>2827</v>
      </c>
      <c r="I172" t="s">
        <v>2828</v>
      </c>
      <c r="J172" t="s">
        <v>1126</v>
      </c>
      <c r="M172" t="s">
        <v>67</v>
      </c>
      <c r="N172" t="s">
        <v>68</v>
      </c>
      <c r="T172" t="s">
        <v>2829</v>
      </c>
      <c r="U172" t="s">
        <v>2830</v>
      </c>
      <c r="W172" t="s">
        <v>2831</v>
      </c>
      <c r="X172" t="s">
        <v>2832</v>
      </c>
      <c r="Y172" t="s">
        <v>2833</v>
      </c>
      <c r="AB172" t="s">
        <v>2834</v>
      </c>
      <c r="AC172" t="s">
        <v>2835</v>
      </c>
      <c r="AE172">
        <v>47</v>
      </c>
      <c r="AF172">
        <v>2</v>
      </c>
      <c r="AG172">
        <v>2</v>
      </c>
      <c r="AH172">
        <v>1</v>
      </c>
      <c r="AI172">
        <v>1</v>
      </c>
      <c r="AJ172" t="s">
        <v>358</v>
      </c>
      <c r="AK172" t="s">
        <v>359</v>
      </c>
      <c r="AL172" t="s">
        <v>360</v>
      </c>
      <c r="AM172" t="s">
        <v>1134</v>
      </c>
      <c r="AN172" t="s">
        <v>1135</v>
      </c>
      <c r="AP172" t="s">
        <v>1136</v>
      </c>
      <c r="AQ172" t="s">
        <v>1137</v>
      </c>
      <c r="AR172" t="s">
        <v>2677</v>
      </c>
      <c r="AS172">
        <v>2016</v>
      </c>
      <c r="AT172">
        <v>14</v>
      </c>
      <c r="AU172">
        <v>1</v>
      </c>
      <c r="AZ172">
        <v>206</v>
      </c>
      <c r="BA172">
        <v>214</v>
      </c>
      <c r="BC172" t="s">
        <v>2836</v>
      </c>
      <c r="BE172">
        <v>9</v>
      </c>
      <c r="BF172" t="s">
        <v>1139</v>
      </c>
      <c r="BG172" t="s">
        <v>1139</v>
      </c>
      <c r="BH172" t="s">
        <v>2837</v>
      </c>
      <c r="BI172" t="s">
        <v>2838</v>
      </c>
      <c r="BJ172">
        <v>25865630</v>
      </c>
    </row>
    <row r="173" spans="1:62" x14ac:dyDescent="0.15">
      <c r="A173" t="s">
        <v>62</v>
      </c>
      <c r="B173" t="s">
        <v>2839</v>
      </c>
      <c r="F173" t="s">
        <v>2840</v>
      </c>
      <c r="I173" t="s">
        <v>2841</v>
      </c>
      <c r="J173" t="s">
        <v>2842</v>
      </c>
      <c r="M173" t="s">
        <v>67</v>
      </c>
      <c r="N173" t="s">
        <v>68</v>
      </c>
      <c r="U173" t="s">
        <v>2843</v>
      </c>
      <c r="W173" t="s">
        <v>2844</v>
      </c>
      <c r="X173" t="s">
        <v>2845</v>
      </c>
      <c r="Y173" t="s">
        <v>2846</v>
      </c>
      <c r="AB173" t="s">
        <v>2847</v>
      </c>
      <c r="AC173" t="s">
        <v>2848</v>
      </c>
      <c r="AE173">
        <v>63</v>
      </c>
      <c r="AF173">
        <v>1</v>
      </c>
      <c r="AG173">
        <v>1</v>
      </c>
      <c r="AH173">
        <v>7</v>
      </c>
      <c r="AI173">
        <v>7</v>
      </c>
      <c r="AJ173" t="s">
        <v>2849</v>
      </c>
      <c r="AK173" t="s">
        <v>2850</v>
      </c>
      <c r="AL173" t="s">
        <v>2851</v>
      </c>
      <c r="AM173" t="s">
        <v>2852</v>
      </c>
      <c r="AN173" t="s">
        <v>2853</v>
      </c>
      <c r="AP173" t="s">
        <v>2854</v>
      </c>
      <c r="AQ173" t="s">
        <v>2855</v>
      </c>
      <c r="AR173" t="s">
        <v>2677</v>
      </c>
      <c r="AS173">
        <v>2016</v>
      </c>
      <c r="AT173">
        <v>170</v>
      </c>
      <c r="AU173">
        <v>1</v>
      </c>
      <c r="AZ173">
        <v>568</v>
      </c>
      <c r="BA173">
        <v>585</v>
      </c>
      <c r="BC173" t="s">
        <v>2856</v>
      </c>
      <c r="BE173">
        <v>18</v>
      </c>
      <c r="BF173" t="s">
        <v>577</v>
      </c>
      <c r="BG173" t="s">
        <v>577</v>
      </c>
      <c r="BH173" t="s">
        <v>2857</v>
      </c>
      <c r="BI173" t="s">
        <v>2858</v>
      </c>
      <c r="BJ173">
        <v>26518343</v>
      </c>
    </row>
    <row r="174" spans="1:62" x14ac:dyDescent="0.15">
      <c r="A174" t="s">
        <v>62</v>
      </c>
      <c r="B174" t="s">
        <v>2859</v>
      </c>
      <c r="F174" t="s">
        <v>2860</v>
      </c>
      <c r="I174" t="s">
        <v>2861</v>
      </c>
      <c r="J174" t="s">
        <v>2862</v>
      </c>
      <c r="M174" t="s">
        <v>67</v>
      </c>
      <c r="N174" t="s">
        <v>68</v>
      </c>
      <c r="U174" t="s">
        <v>2863</v>
      </c>
      <c r="W174" t="s">
        <v>2864</v>
      </c>
      <c r="X174" t="s">
        <v>2865</v>
      </c>
      <c r="Y174" t="s">
        <v>2866</v>
      </c>
      <c r="AB174" t="s">
        <v>2867</v>
      </c>
      <c r="AC174" t="s">
        <v>2868</v>
      </c>
      <c r="AE174">
        <v>21</v>
      </c>
      <c r="AF174">
        <v>0</v>
      </c>
      <c r="AG174">
        <v>0</v>
      </c>
      <c r="AH174">
        <v>0</v>
      </c>
      <c r="AI174">
        <v>0</v>
      </c>
      <c r="AJ174" t="s">
        <v>2869</v>
      </c>
      <c r="AK174" t="s">
        <v>2342</v>
      </c>
      <c r="AL174" t="s">
        <v>2870</v>
      </c>
      <c r="AM174" t="s">
        <v>2871</v>
      </c>
      <c r="AP174" t="s">
        <v>2872</v>
      </c>
      <c r="AQ174" t="s">
        <v>2873</v>
      </c>
      <c r="AS174">
        <v>2016</v>
      </c>
      <c r="AT174">
        <v>6</v>
      </c>
      <c r="AU174">
        <v>11</v>
      </c>
      <c r="AZ174">
        <v>8639</v>
      </c>
      <c r="BA174">
        <v>8643</v>
      </c>
      <c r="BC174" t="s">
        <v>2874</v>
      </c>
      <c r="BE174">
        <v>5</v>
      </c>
      <c r="BF174" t="s">
        <v>2875</v>
      </c>
      <c r="BG174" t="s">
        <v>2573</v>
      </c>
      <c r="BH174" t="s">
        <v>2876</v>
      </c>
      <c r="BI174" t="s">
        <v>2877</v>
      </c>
    </row>
    <row r="175" spans="1:62" x14ac:dyDescent="0.15">
      <c r="A175" t="s">
        <v>62</v>
      </c>
      <c r="B175" t="s">
        <v>2878</v>
      </c>
      <c r="F175" t="s">
        <v>2879</v>
      </c>
      <c r="I175" t="s">
        <v>2880</v>
      </c>
      <c r="J175" t="s">
        <v>2862</v>
      </c>
      <c r="M175" t="s">
        <v>67</v>
      </c>
      <c r="N175" t="s">
        <v>68</v>
      </c>
      <c r="U175" t="s">
        <v>2881</v>
      </c>
      <c r="W175" t="s">
        <v>2882</v>
      </c>
      <c r="X175" t="s">
        <v>2883</v>
      </c>
      <c r="Y175" t="s">
        <v>2884</v>
      </c>
      <c r="AB175" t="s">
        <v>2885</v>
      </c>
      <c r="AC175" t="s">
        <v>2886</v>
      </c>
      <c r="AE175">
        <v>30</v>
      </c>
      <c r="AF175">
        <v>0</v>
      </c>
      <c r="AG175">
        <v>0</v>
      </c>
      <c r="AH175">
        <v>0</v>
      </c>
      <c r="AI175">
        <v>0</v>
      </c>
      <c r="AJ175" t="s">
        <v>2869</v>
      </c>
      <c r="AK175" t="s">
        <v>2342</v>
      </c>
      <c r="AL175" t="s">
        <v>2870</v>
      </c>
      <c r="AM175" t="s">
        <v>2871</v>
      </c>
      <c r="AP175" t="s">
        <v>2872</v>
      </c>
      <c r="AQ175" t="s">
        <v>2873</v>
      </c>
      <c r="AS175">
        <v>2016</v>
      </c>
      <c r="AT175">
        <v>6</v>
      </c>
      <c r="AU175">
        <v>11</v>
      </c>
      <c r="AZ175">
        <v>8729</v>
      </c>
      <c r="BA175">
        <v>8735</v>
      </c>
      <c r="BC175" t="s">
        <v>2887</v>
      </c>
      <c r="BE175">
        <v>7</v>
      </c>
      <c r="BF175" t="s">
        <v>2875</v>
      </c>
      <c r="BG175" t="s">
        <v>2573</v>
      </c>
      <c r="BH175" t="s">
        <v>2876</v>
      </c>
      <c r="BI175" t="s">
        <v>2888</v>
      </c>
    </row>
    <row r="176" spans="1:62" x14ac:dyDescent="0.15">
      <c r="A176" t="s">
        <v>62</v>
      </c>
      <c r="B176" t="s">
        <v>2889</v>
      </c>
      <c r="F176" t="s">
        <v>2890</v>
      </c>
      <c r="I176" t="s">
        <v>2891</v>
      </c>
      <c r="J176" t="s">
        <v>2892</v>
      </c>
      <c r="M176" t="s">
        <v>67</v>
      </c>
      <c r="N176" t="s">
        <v>68</v>
      </c>
      <c r="T176" t="s">
        <v>2893</v>
      </c>
      <c r="U176" t="s">
        <v>2894</v>
      </c>
      <c r="W176" t="s">
        <v>2895</v>
      </c>
      <c r="X176" t="s">
        <v>2896</v>
      </c>
      <c r="Y176" t="s">
        <v>2897</v>
      </c>
      <c r="AB176" t="s">
        <v>2898</v>
      </c>
      <c r="AC176" t="s">
        <v>2899</v>
      </c>
      <c r="AE176">
        <v>36</v>
      </c>
      <c r="AF176">
        <v>0</v>
      </c>
      <c r="AG176">
        <v>0</v>
      </c>
      <c r="AH176">
        <v>0</v>
      </c>
      <c r="AI176">
        <v>0</v>
      </c>
      <c r="AJ176" t="s">
        <v>2734</v>
      </c>
      <c r="AK176" t="s">
        <v>2735</v>
      </c>
      <c r="AL176" t="s">
        <v>2736</v>
      </c>
      <c r="AM176" t="s">
        <v>2900</v>
      </c>
      <c r="AN176" t="s">
        <v>2901</v>
      </c>
      <c r="AP176" t="s">
        <v>2902</v>
      </c>
      <c r="AQ176" t="s">
        <v>2903</v>
      </c>
      <c r="AS176">
        <v>2016</v>
      </c>
      <c r="AT176">
        <v>36</v>
      </c>
      <c r="AU176">
        <v>1</v>
      </c>
      <c r="AZ176">
        <v>48</v>
      </c>
      <c r="BA176">
        <v>56</v>
      </c>
      <c r="BC176" t="s">
        <v>2904</v>
      </c>
      <c r="BE176">
        <v>9</v>
      </c>
      <c r="BF176" t="s">
        <v>2905</v>
      </c>
      <c r="BG176" t="s">
        <v>2905</v>
      </c>
      <c r="BH176" t="s">
        <v>2906</v>
      </c>
      <c r="BI176" t="s">
        <v>2907</v>
      </c>
    </row>
    <row r="177" spans="1:62" x14ac:dyDescent="0.15">
      <c r="A177" t="s">
        <v>62</v>
      </c>
      <c r="B177" t="s">
        <v>2908</v>
      </c>
      <c r="F177" t="s">
        <v>2909</v>
      </c>
      <c r="I177" t="s">
        <v>2910</v>
      </c>
      <c r="J177" t="s">
        <v>2911</v>
      </c>
      <c r="M177" t="s">
        <v>67</v>
      </c>
      <c r="N177" t="s">
        <v>68</v>
      </c>
      <c r="T177" t="s">
        <v>2912</v>
      </c>
      <c r="U177" t="s">
        <v>2913</v>
      </c>
      <c r="W177" t="s">
        <v>2914</v>
      </c>
      <c r="X177" t="s">
        <v>2915</v>
      </c>
      <c r="Y177" t="s">
        <v>2916</v>
      </c>
      <c r="AB177" t="s">
        <v>2917</v>
      </c>
      <c r="AC177" t="s">
        <v>2918</v>
      </c>
      <c r="AE177">
        <v>79</v>
      </c>
      <c r="AF177">
        <v>0</v>
      </c>
      <c r="AG177">
        <v>0</v>
      </c>
      <c r="AH177">
        <v>2</v>
      </c>
      <c r="AI177">
        <v>2</v>
      </c>
      <c r="AJ177" t="s">
        <v>2919</v>
      </c>
      <c r="AK177" t="s">
        <v>2920</v>
      </c>
      <c r="AL177" t="s">
        <v>2921</v>
      </c>
      <c r="AM177" t="s">
        <v>2922</v>
      </c>
      <c r="AN177" t="s">
        <v>2923</v>
      </c>
      <c r="AP177" t="s">
        <v>2924</v>
      </c>
      <c r="AQ177" t="s">
        <v>2925</v>
      </c>
      <c r="AS177">
        <v>2016</v>
      </c>
      <c r="AT177">
        <v>118</v>
      </c>
      <c r="AU177">
        <v>1</v>
      </c>
      <c r="AZ177">
        <v>20</v>
      </c>
      <c r="BA177">
        <v>30</v>
      </c>
      <c r="BC177" t="s">
        <v>2926</v>
      </c>
      <c r="BE177">
        <v>11</v>
      </c>
      <c r="BF177" t="s">
        <v>2348</v>
      </c>
      <c r="BG177" t="s">
        <v>2348</v>
      </c>
      <c r="BH177" t="s">
        <v>2927</v>
      </c>
      <c r="BI177" t="s">
        <v>2928</v>
      </c>
      <c r="BJ177">
        <v>26589384</v>
      </c>
    </row>
    <row r="178" spans="1:62" x14ac:dyDescent="0.15">
      <c r="A178" t="s">
        <v>62</v>
      </c>
      <c r="B178" t="s">
        <v>2929</v>
      </c>
      <c r="F178" t="s">
        <v>2930</v>
      </c>
      <c r="I178" t="s">
        <v>2931</v>
      </c>
      <c r="J178" t="s">
        <v>2932</v>
      </c>
      <c r="M178" t="s">
        <v>67</v>
      </c>
      <c r="N178" t="s">
        <v>68</v>
      </c>
      <c r="U178" t="s">
        <v>2933</v>
      </c>
      <c r="W178" t="s">
        <v>2934</v>
      </c>
      <c r="X178" t="s">
        <v>2935</v>
      </c>
      <c r="Y178" t="s">
        <v>2936</v>
      </c>
      <c r="AB178" t="s">
        <v>2937</v>
      </c>
      <c r="AC178" t="s">
        <v>2938</v>
      </c>
      <c r="AE178">
        <v>33</v>
      </c>
      <c r="AF178">
        <v>0</v>
      </c>
      <c r="AG178">
        <v>0</v>
      </c>
      <c r="AH178">
        <v>5</v>
      </c>
      <c r="AI178">
        <v>5</v>
      </c>
      <c r="AJ178" t="s">
        <v>2869</v>
      </c>
      <c r="AK178" t="s">
        <v>2342</v>
      </c>
      <c r="AL178" t="s">
        <v>2870</v>
      </c>
      <c r="AM178" t="s">
        <v>2939</v>
      </c>
      <c r="AN178" t="s">
        <v>2940</v>
      </c>
      <c r="AP178" t="s">
        <v>2941</v>
      </c>
      <c r="AQ178" t="s">
        <v>2942</v>
      </c>
      <c r="AS178">
        <v>2016</v>
      </c>
      <c r="AT178">
        <v>8</v>
      </c>
      <c r="AU178">
        <v>4</v>
      </c>
      <c r="AZ178">
        <v>726</v>
      </c>
      <c r="BA178">
        <v>730</v>
      </c>
      <c r="BC178" t="s">
        <v>2943</v>
      </c>
      <c r="BE178">
        <v>5</v>
      </c>
      <c r="BF178" t="s">
        <v>2944</v>
      </c>
      <c r="BG178" t="s">
        <v>2945</v>
      </c>
      <c r="BH178" t="s">
        <v>2946</v>
      </c>
      <c r="BI178" t="s">
        <v>2947</v>
      </c>
    </row>
    <row r="179" spans="1:62" x14ac:dyDescent="0.15">
      <c r="A179" t="s">
        <v>62</v>
      </c>
      <c r="B179" t="s">
        <v>2948</v>
      </c>
      <c r="F179" t="s">
        <v>2949</v>
      </c>
      <c r="I179" t="s">
        <v>2950</v>
      </c>
      <c r="J179" t="s">
        <v>1166</v>
      </c>
      <c r="M179" t="s">
        <v>67</v>
      </c>
      <c r="N179" t="s">
        <v>68</v>
      </c>
      <c r="T179" t="s">
        <v>2951</v>
      </c>
      <c r="U179" t="s">
        <v>2952</v>
      </c>
      <c r="W179" t="s">
        <v>2953</v>
      </c>
      <c r="X179" t="s">
        <v>2954</v>
      </c>
      <c r="Y179" t="s">
        <v>2955</v>
      </c>
      <c r="AB179" t="s">
        <v>2956</v>
      </c>
      <c r="AC179" t="s">
        <v>2957</v>
      </c>
      <c r="AE179">
        <v>37</v>
      </c>
      <c r="AF179">
        <v>0</v>
      </c>
      <c r="AG179">
        <v>0</v>
      </c>
      <c r="AH179">
        <v>2</v>
      </c>
      <c r="AI179">
        <v>2</v>
      </c>
      <c r="AJ179" t="s">
        <v>358</v>
      </c>
      <c r="AK179" t="s">
        <v>359</v>
      </c>
      <c r="AL179" t="s">
        <v>360</v>
      </c>
      <c r="AM179" t="s">
        <v>1173</v>
      </c>
      <c r="AN179" t="s">
        <v>1174</v>
      </c>
      <c r="AP179" t="s">
        <v>1175</v>
      </c>
      <c r="AQ179" t="s">
        <v>1176</v>
      </c>
      <c r="AR179" t="s">
        <v>2677</v>
      </c>
      <c r="AS179">
        <v>2016</v>
      </c>
      <c r="AT179">
        <v>87</v>
      </c>
      <c r="AU179">
        <v>1</v>
      </c>
      <c r="AZ179">
        <v>109</v>
      </c>
      <c r="BA179">
        <v>116</v>
      </c>
      <c r="BC179" t="s">
        <v>2958</v>
      </c>
      <c r="BE179">
        <v>8</v>
      </c>
      <c r="BF179" t="s">
        <v>697</v>
      </c>
      <c r="BG179" t="s">
        <v>473</v>
      </c>
      <c r="BH179" t="s">
        <v>2959</v>
      </c>
      <c r="BI179" t="s">
        <v>2960</v>
      </c>
      <c r="BJ179">
        <v>25997561</v>
      </c>
    </row>
    <row r="180" spans="1:62" x14ac:dyDescent="0.15">
      <c r="A180" t="s">
        <v>62</v>
      </c>
      <c r="B180" t="s">
        <v>2961</v>
      </c>
      <c r="F180" t="s">
        <v>2962</v>
      </c>
      <c r="I180" t="s">
        <v>2963</v>
      </c>
      <c r="J180" t="s">
        <v>2964</v>
      </c>
      <c r="M180" t="s">
        <v>67</v>
      </c>
      <c r="N180" t="s">
        <v>68</v>
      </c>
      <c r="T180" t="s">
        <v>2965</v>
      </c>
      <c r="U180" t="s">
        <v>2966</v>
      </c>
      <c r="W180" t="s">
        <v>2967</v>
      </c>
      <c r="X180" t="s">
        <v>2968</v>
      </c>
      <c r="Y180" t="s">
        <v>2969</v>
      </c>
      <c r="AB180" t="s">
        <v>2970</v>
      </c>
      <c r="AC180" t="s">
        <v>2971</v>
      </c>
      <c r="AE180">
        <v>33</v>
      </c>
      <c r="AF180">
        <v>0</v>
      </c>
      <c r="AG180">
        <v>0</v>
      </c>
      <c r="AH180">
        <v>16</v>
      </c>
      <c r="AI180">
        <v>16</v>
      </c>
      <c r="AJ180" t="s">
        <v>425</v>
      </c>
      <c r="AK180" t="s">
        <v>426</v>
      </c>
      <c r="AL180" t="s">
        <v>427</v>
      </c>
      <c r="AM180" t="s">
        <v>2972</v>
      </c>
      <c r="AN180" t="s">
        <v>2973</v>
      </c>
      <c r="AP180" t="s">
        <v>2974</v>
      </c>
      <c r="AQ180" t="s">
        <v>2975</v>
      </c>
      <c r="AR180" s="1">
        <v>42370</v>
      </c>
      <c r="AS180">
        <v>2016</v>
      </c>
      <c r="AT180">
        <v>469</v>
      </c>
      <c r="AU180">
        <v>1</v>
      </c>
      <c r="AZ180">
        <v>120</v>
      </c>
      <c r="BA180">
        <v>125</v>
      </c>
      <c r="BC180" t="s">
        <v>2976</v>
      </c>
      <c r="BE180">
        <v>6</v>
      </c>
      <c r="BF180" t="s">
        <v>2977</v>
      </c>
      <c r="BG180" t="s">
        <v>2977</v>
      </c>
      <c r="BH180" t="s">
        <v>2978</v>
      </c>
      <c r="BI180" t="s">
        <v>2979</v>
      </c>
      <c r="BJ180">
        <v>26616055</v>
      </c>
    </row>
    <row r="181" spans="1:62" x14ac:dyDescent="0.15">
      <c r="A181" t="s">
        <v>62</v>
      </c>
      <c r="B181" t="s">
        <v>2980</v>
      </c>
      <c r="F181" t="s">
        <v>2981</v>
      </c>
      <c r="I181" t="s">
        <v>2982</v>
      </c>
      <c r="J181" t="s">
        <v>2983</v>
      </c>
      <c r="M181" t="s">
        <v>67</v>
      </c>
      <c r="N181" t="s">
        <v>68</v>
      </c>
      <c r="U181" t="s">
        <v>2984</v>
      </c>
      <c r="W181" t="s">
        <v>2985</v>
      </c>
      <c r="X181" t="s">
        <v>2986</v>
      </c>
      <c r="Y181" t="s">
        <v>2987</v>
      </c>
      <c r="AB181" t="s">
        <v>2988</v>
      </c>
      <c r="AC181" t="s">
        <v>2989</v>
      </c>
      <c r="AE181">
        <v>10</v>
      </c>
      <c r="AF181">
        <v>0</v>
      </c>
      <c r="AG181">
        <v>0</v>
      </c>
      <c r="AH181">
        <v>1</v>
      </c>
      <c r="AI181">
        <v>1</v>
      </c>
      <c r="AJ181" t="s">
        <v>213</v>
      </c>
      <c r="AK181" t="s">
        <v>214</v>
      </c>
      <c r="AL181" t="s">
        <v>215</v>
      </c>
      <c r="AM181" t="s">
        <v>2990</v>
      </c>
      <c r="AN181" t="s">
        <v>2991</v>
      </c>
      <c r="AP181" t="s">
        <v>2992</v>
      </c>
      <c r="AQ181" t="s">
        <v>2993</v>
      </c>
      <c r="AR181" t="s">
        <v>2677</v>
      </c>
      <c r="AS181">
        <v>2016</v>
      </c>
      <c r="AT181">
        <v>52</v>
      </c>
      <c r="AU181">
        <v>1</v>
      </c>
      <c r="AZ181">
        <v>113</v>
      </c>
      <c r="BA181">
        <v>114</v>
      </c>
      <c r="BC181" t="s">
        <v>2994</v>
      </c>
      <c r="BE181">
        <v>2</v>
      </c>
      <c r="BF181" t="s">
        <v>2995</v>
      </c>
      <c r="BG181" t="s">
        <v>2996</v>
      </c>
      <c r="BH181" t="s">
        <v>2997</v>
      </c>
      <c r="BI181" t="s">
        <v>2998</v>
      </c>
    </row>
    <row r="182" spans="1:62" x14ac:dyDescent="0.15">
      <c r="A182" t="s">
        <v>62</v>
      </c>
      <c r="B182" t="s">
        <v>2999</v>
      </c>
      <c r="F182" t="s">
        <v>3000</v>
      </c>
      <c r="I182" t="s">
        <v>3001</v>
      </c>
      <c r="J182" t="s">
        <v>3002</v>
      </c>
      <c r="M182" t="s">
        <v>67</v>
      </c>
      <c r="N182" t="s">
        <v>68</v>
      </c>
      <c r="T182" t="s">
        <v>3003</v>
      </c>
      <c r="U182" t="s">
        <v>3004</v>
      </c>
      <c r="W182" t="s">
        <v>3005</v>
      </c>
      <c r="X182" t="s">
        <v>3006</v>
      </c>
      <c r="Y182" t="s">
        <v>3007</v>
      </c>
      <c r="AB182" t="s">
        <v>3008</v>
      </c>
      <c r="AC182" t="s">
        <v>3009</v>
      </c>
      <c r="AE182">
        <v>35</v>
      </c>
      <c r="AF182">
        <v>0</v>
      </c>
      <c r="AG182">
        <v>0</v>
      </c>
      <c r="AH182">
        <v>4</v>
      </c>
      <c r="AI182">
        <v>4</v>
      </c>
      <c r="AJ182" t="s">
        <v>1380</v>
      </c>
      <c r="AK182" t="s">
        <v>1381</v>
      </c>
      <c r="AL182" t="s">
        <v>1382</v>
      </c>
      <c r="AM182" t="s">
        <v>3010</v>
      </c>
      <c r="AN182" t="s">
        <v>3011</v>
      </c>
      <c r="AP182" t="s">
        <v>3012</v>
      </c>
      <c r="AQ182" t="s">
        <v>3013</v>
      </c>
      <c r="AR182" t="s">
        <v>3014</v>
      </c>
      <c r="AS182">
        <v>2016</v>
      </c>
      <c r="AT182">
        <v>72</v>
      </c>
      <c r="AZ182">
        <v>21</v>
      </c>
      <c r="BA182">
        <v>26</v>
      </c>
      <c r="BC182" t="s">
        <v>3015</v>
      </c>
      <c r="BE182">
        <v>6</v>
      </c>
      <c r="BF182" t="s">
        <v>3016</v>
      </c>
      <c r="BG182" t="s">
        <v>3017</v>
      </c>
      <c r="BH182" t="s">
        <v>3018</v>
      </c>
      <c r="BI182" t="s">
        <v>3019</v>
      </c>
    </row>
    <row r="183" spans="1:62" x14ac:dyDescent="0.15">
      <c r="A183" t="s">
        <v>62</v>
      </c>
      <c r="B183" t="s">
        <v>3020</v>
      </c>
      <c r="F183" t="s">
        <v>3021</v>
      </c>
      <c r="I183" t="s">
        <v>3022</v>
      </c>
      <c r="J183" t="s">
        <v>3023</v>
      </c>
      <c r="M183" t="s">
        <v>67</v>
      </c>
      <c r="N183" t="s">
        <v>68</v>
      </c>
      <c r="T183" t="s">
        <v>3024</v>
      </c>
      <c r="U183" t="s">
        <v>3025</v>
      </c>
      <c r="W183" t="s">
        <v>3026</v>
      </c>
      <c r="X183" t="s">
        <v>3027</v>
      </c>
      <c r="Y183" t="s">
        <v>3028</v>
      </c>
      <c r="AB183" t="s">
        <v>3029</v>
      </c>
      <c r="AC183" t="s">
        <v>3030</v>
      </c>
      <c r="AE183">
        <v>48</v>
      </c>
      <c r="AF183">
        <v>0</v>
      </c>
      <c r="AG183">
        <v>0</v>
      </c>
      <c r="AH183">
        <v>5</v>
      </c>
      <c r="AI183">
        <v>5</v>
      </c>
      <c r="AJ183" t="s">
        <v>136</v>
      </c>
      <c r="AK183" t="s">
        <v>77</v>
      </c>
      <c r="AL183" t="s">
        <v>137</v>
      </c>
      <c r="AM183" t="s">
        <v>3031</v>
      </c>
      <c r="AN183" t="s">
        <v>3032</v>
      </c>
      <c r="AP183" t="s">
        <v>3033</v>
      </c>
      <c r="AQ183" t="s">
        <v>3034</v>
      </c>
      <c r="AR183" t="s">
        <v>2677</v>
      </c>
      <c r="AS183">
        <v>2016</v>
      </c>
      <c r="AT183">
        <v>87</v>
      </c>
      <c r="AZ183">
        <v>128</v>
      </c>
      <c r="BA183">
        <v>137</v>
      </c>
      <c r="BC183" t="s">
        <v>3035</v>
      </c>
      <c r="BE183">
        <v>10</v>
      </c>
      <c r="BF183" t="s">
        <v>3036</v>
      </c>
      <c r="BG183" t="s">
        <v>3036</v>
      </c>
      <c r="BH183" t="s">
        <v>3037</v>
      </c>
      <c r="BI183" t="s">
        <v>3038</v>
      </c>
      <c r="BJ183">
        <v>26683309</v>
      </c>
    </row>
    <row r="184" spans="1:62" x14ac:dyDescent="0.15">
      <c r="A184" t="s">
        <v>62</v>
      </c>
      <c r="B184" t="s">
        <v>3039</v>
      </c>
      <c r="F184" t="s">
        <v>3040</v>
      </c>
      <c r="I184" t="s">
        <v>3041</v>
      </c>
      <c r="J184" t="s">
        <v>3042</v>
      </c>
      <c r="M184" t="s">
        <v>67</v>
      </c>
      <c r="N184" t="s">
        <v>68</v>
      </c>
      <c r="T184" t="s">
        <v>3043</v>
      </c>
      <c r="U184" t="s">
        <v>3044</v>
      </c>
      <c r="W184" t="s">
        <v>3045</v>
      </c>
      <c r="X184" t="s">
        <v>3046</v>
      </c>
      <c r="Y184" t="s">
        <v>3047</v>
      </c>
      <c r="AB184" t="s">
        <v>3048</v>
      </c>
      <c r="AC184" t="s">
        <v>3049</v>
      </c>
      <c r="AE184">
        <v>49</v>
      </c>
      <c r="AF184">
        <v>0</v>
      </c>
      <c r="AG184">
        <v>0</v>
      </c>
      <c r="AH184">
        <v>2</v>
      </c>
      <c r="AI184">
        <v>2</v>
      </c>
      <c r="AJ184" t="s">
        <v>3050</v>
      </c>
      <c r="AK184" t="s">
        <v>3051</v>
      </c>
      <c r="AL184" t="s">
        <v>3052</v>
      </c>
      <c r="AM184" t="s">
        <v>3053</v>
      </c>
      <c r="AN184" t="s">
        <v>3054</v>
      </c>
      <c r="AP184" t="s">
        <v>3055</v>
      </c>
      <c r="AQ184" t="s">
        <v>3056</v>
      </c>
      <c r="AR184" s="1">
        <v>42370</v>
      </c>
      <c r="AS184">
        <v>2016</v>
      </c>
      <c r="AT184">
        <v>21</v>
      </c>
      <c r="AZ184">
        <v>447</v>
      </c>
      <c r="BA184">
        <v>454</v>
      </c>
      <c r="BC184" t="s">
        <v>3057</v>
      </c>
      <c r="BE184">
        <v>8</v>
      </c>
      <c r="BF184" t="s">
        <v>3058</v>
      </c>
      <c r="BG184" t="s">
        <v>3058</v>
      </c>
      <c r="BH184" t="s">
        <v>3059</v>
      </c>
      <c r="BI184" t="s">
        <v>3060</v>
      </c>
      <c r="BJ184">
        <v>26709785</v>
      </c>
    </row>
    <row r="185" spans="1:62" x14ac:dyDescent="0.15">
      <c r="A185" t="s">
        <v>62</v>
      </c>
      <c r="B185" t="s">
        <v>3061</v>
      </c>
      <c r="F185" t="s">
        <v>3062</v>
      </c>
      <c r="I185" t="s">
        <v>3063</v>
      </c>
      <c r="J185" t="s">
        <v>3064</v>
      </c>
      <c r="M185" t="s">
        <v>67</v>
      </c>
      <c r="N185" t="s">
        <v>68</v>
      </c>
      <c r="T185" t="s">
        <v>3065</v>
      </c>
      <c r="U185" t="s">
        <v>3066</v>
      </c>
      <c r="W185" t="s">
        <v>3067</v>
      </c>
      <c r="X185" t="s">
        <v>3068</v>
      </c>
      <c r="Y185" t="s">
        <v>3069</v>
      </c>
      <c r="AB185" t="s">
        <v>3070</v>
      </c>
      <c r="AC185" t="s">
        <v>3071</v>
      </c>
      <c r="AE185">
        <v>54</v>
      </c>
      <c r="AF185">
        <v>0</v>
      </c>
      <c r="AG185">
        <v>0</v>
      </c>
      <c r="AH185">
        <v>2</v>
      </c>
      <c r="AI185">
        <v>2</v>
      </c>
      <c r="AJ185" t="s">
        <v>136</v>
      </c>
      <c r="AK185" t="s">
        <v>77</v>
      </c>
      <c r="AL185" t="s">
        <v>137</v>
      </c>
      <c r="AM185" t="s">
        <v>3072</v>
      </c>
      <c r="AN185" t="s">
        <v>3073</v>
      </c>
      <c r="AP185" t="s">
        <v>3074</v>
      </c>
      <c r="AQ185" t="s">
        <v>3075</v>
      </c>
      <c r="AR185" t="s">
        <v>2677</v>
      </c>
      <c r="AS185">
        <v>2016</v>
      </c>
      <c r="AT185">
        <v>70</v>
      </c>
      <c r="AZ185">
        <v>126</v>
      </c>
      <c r="BA185">
        <v>139</v>
      </c>
      <c r="BC185" t="s">
        <v>3076</v>
      </c>
      <c r="BE185">
        <v>14</v>
      </c>
      <c r="BF185" t="s">
        <v>3058</v>
      </c>
      <c r="BG185" t="s">
        <v>3058</v>
      </c>
      <c r="BH185" t="s">
        <v>3077</v>
      </c>
      <c r="BI185" t="s">
        <v>3078</v>
      </c>
      <c r="BJ185">
        <v>26643608</v>
      </c>
    </row>
    <row r="186" spans="1:62" x14ac:dyDescent="0.15">
      <c r="A186" t="s">
        <v>62</v>
      </c>
      <c r="B186" t="s">
        <v>3079</v>
      </c>
      <c r="F186" t="s">
        <v>3080</v>
      </c>
      <c r="I186" t="s">
        <v>3081</v>
      </c>
      <c r="J186" t="s">
        <v>3082</v>
      </c>
      <c r="M186" t="s">
        <v>67</v>
      </c>
      <c r="N186" t="s">
        <v>68</v>
      </c>
      <c r="T186" t="s">
        <v>3083</v>
      </c>
      <c r="U186" t="s">
        <v>3084</v>
      </c>
      <c r="W186" t="s">
        <v>3085</v>
      </c>
      <c r="X186" t="s">
        <v>3086</v>
      </c>
      <c r="Y186" t="s">
        <v>3087</v>
      </c>
      <c r="AB186" t="s">
        <v>3088</v>
      </c>
      <c r="AC186" t="s">
        <v>3089</v>
      </c>
      <c r="AE186">
        <v>39</v>
      </c>
      <c r="AF186">
        <v>0</v>
      </c>
      <c r="AG186">
        <v>0</v>
      </c>
      <c r="AH186">
        <v>1</v>
      </c>
      <c r="AI186">
        <v>1</v>
      </c>
      <c r="AJ186" t="s">
        <v>3090</v>
      </c>
      <c r="AK186" t="s">
        <v>3091</v>
      </c>
      <c r="AL186" t="s">
        <v>3092</v>
      </c>
      <c r="AM186" t="s">
        <v>3093</v>
      </c>
      <c r="AP186" t="s">
        <v>3094</v>
      </c>
      <c r="AQ186" t="s">
        <v>3095</v>
      </c>
      <c r="AR186" t="s">
        <v>2677</v>
      </c>
      <c r="AS186">
        <v>2016</v>
      </c>
      <c r="AT186">
        <v>53</v>
      </c>
      <c r="AU186">
        <v>1</v>
      </c>
      <c r="AZ186">
        <v>93</v>
      </c>
      <c r="BA186">
        <v>101</v>
      </c>
      <c r="BC186" t="s">
        <v>3096</v>
      </c>
      <c r="BE186">
        <v>9</v>
      </c>
      <c r="BF186" t="s">
        <v>697</v>
      </c>
      <c r="BG186" t="s">
        <v>473</v>
      </c>
      <c r="BH186" t="s">
        <v>3097</v>
      </c>
      <c r="BI186" t="s">
        <v>3098</v>
      </c>
    </row>
    <row r="187" spans="1:62" x14ac:dyDescent="0.15">
      <c r="A187" t="s">
        <v>62</v>
      </c>
      <c r="B187" t="s">
        <v>3099</v>
      </c>
      <c r="F187" t="s">
        <v>3100</v>
      </c>
      <c r="I187" t="s">
        <v>3101</v>
      </c>
      <c r="J187" t="s">
        <v>3102</v>
      </c>
      <c r="M187" t="s">
        <v>67</v>
      </c>
      <c r="N187" t="s">
        <v>68</v>
      </c>
      <c r="U187" t="s">
        <v>3103</v>
      </c>
      <c r="W187" t="s">
        <v>3104</v>
      </c>
      <c r="X187" t="s">
        <v>3105</v>
      </c>
      <c r="Y187" t="s">
        <v>3106</v>
      </c>
      <c r="AB187" t="s">
        <v>3107</v>
      </c>
      <c r="AC187" t="s">
        <v>3108</v>
      </c>
      <c r="AE187">
        <v>41</v>
      </c>
      <c r="AF187">
        <v>0</v>
      </c>
      <c r="AG187">
        <v>0</v>
      </c>
      <c r="AH187">
        <v>2</v>
      </c>
      <c r="AI187">
        <v>2</v>
      </c>
      <c r="AJ187" t="s">
        <v>603</v>
      </c>
      <c r="AK187" t="s">
        <v>604</v>
      </c>
      <c r="AL187" t="s">
        <v>605</v>
      </c>
      <c r="AM187" t="s">
        <v>3109</v>
      </c>
      <c r="AP187" t="s">
        <v>3110</v>
      </c>
      <c r="AQ187" t="s">
        <v>3111</v>
      </c>
      <c r="AR187" t="s">
        <v>2677</v>
      </c>
      <c r="AS187">
        <v>2016</v>
      </c>
      <c r="AT187">
        <v>7</v>
      </c>
      <c r="BB187">
        <v>10456</v>
      </c>
      <c r="BC187" t="s">
        <v>3112</v>
      </c>
      <c r="BE187">
        <v>9</v>
      </c>
      <c r="BF187" t="s">
        <v>610</v>
      </c>
      <c r="BG187" t="s">
        <v>611</v>
      </c>
      <c r="BH187" t="s">
        <v>3113</v>
      </c>
      <c r="BI187" t="s">
        <v>3114</v>
      </c>
      <c r="BJ187">
        <v>26795254</v>
      </c>
    </row>
    <row r="188" spans="1:62" x14ac:dyDescent="0.15">
      <c r="A188" t="s">
        <v>62</v>
      </c>
      <c r="B188" t="s">
        <v>3115</v>
      </c>
      <c r="F188" t="s">
        <v>3116</v>
      </c>
      <c r="I188" t="s">
        <v>3117</v>
      </c>
      <c r="J188" t="s">
        <v>3118</v>
      </c>
      <c r="M188" t="s">
        <v>67</v>
      </c>
      <c r="N188" t="s">
        <v>68</v>
      </c>
      <c r="T188" t="s">
        <v>3119</v>
      </c>
      <c r="U188" t="s">
        <v>3120</v>
      </c>
      <c r="W188" t="s">
        <v>3121</v>
      </c>
      <c r="X188" t="s">
        <v>3122</v>
      </c>
      <c r="Y188" t="s">
        <v>3123</v>
      </c>
      <c r="AE188">
        <v>28</v>
      </c>
      <c r="AF188">
        <v>0</v>
      </c>
      <c r="AG188">
        <v>0</v>
      </c>
      <c r="AH188">
        <v>1</v>
      </c>
      <c r="AI188">
        <v>1</v>
      </c>
      <c r="AJ188" t="s">
        <v>2919</v>
      </c>
      <c r="AK188" t="s">
        <v>2920</v>
      </c>
      <c r="AL188" t="s">
        <v>2921</v>
      </c>
      <c r="AM188" t="s">
        <v>3124</v>
      </c>
      <c r="AP188" t="s">
        <v>3118</v>
      </c>
      <c r="AQ188" t="s">
        <v>3125</v>
      </c>
      <c r="AS188">
        <v>2016</v>
      </c>
      <c r="AT188">
        <v>127</v>
      </c>
      <c r="AU188">
        <v>2</v>
      </c>
      <c r="AZ188">
        <v>539</v>
      </c>
      <c r="BA188">
        <v>543</v>
      </c>
      <c r="BC188" t="s">
        <v>3126</v>
      </c>
      <c r="BE188">
        <v>5</v>
      </c>
      <c r="BF188" t="s">
        <v>3127</v>
      </c>
      <c r="BG188" t="s">
        <v>3127</v>
      </c>
      <c r="BH188" t="s">
        <v>3128</v>
      </c>
      <c r="BI188" t="s">
        <v>3129</v>
      </c>
    </row>
    <row r="189" spans="1:62" x14ac:dyDescent="0.15">
      <c r="A189" t="s">
        <v>62</v>
      </c>
      <c r="B189" t="s">
        <v>3130</v>
      </c>
      <c r="F189" t="s">
        <v>3131</v>
      </c>
      <c r="I189" t="s">
        <v>3132</v>
      </c>
      <c r="J189" t="s">
        <v>3118</v>
      </c>
      <c r="M189" t="s">
        <v>67</v>
      </c>
      <c r="N189" t="s">
        <v>68</v>
      </c>
      <c r="T189" t="s">
        <v>3133</v>
      </c>
      <c r="U189" t="s">
        <v>3134</v>
      </c>
      <c r="W189" t="s">
        <v>3135</v>
      </c>
      <c r="X189" t="s">
        <v>3136</v>
      </c>
      <c r="Y189" t="s">
        <v>3123</v>
      </c>
      <c r="AE189">
        <v>21</v>
      </c>
      <c r="AF189">
        <v>0</v>
      </c>
      <c r="AG189">
        <v>0</v>
      </c>
      <c r="AH189">
        <v>0</v>
      </c>
      <c r="AI189">
        <v>0</v>
      </c>
      <c r="AJ189" t="s">
        <v>2919</v>
      </c>
      <c r="AK189" t="s">
        <v>2920</v>
      </c>
      <c r="AL189" t="s">
        <v>2921</v>
      </c>
      <c r="AM189" t="s">
        <v>3124</v>
      </c>
      <c r="AP189" t="s">
        <v>3118</v>
      </c>
      <c r="AQ189" t="s">
        <v>3125</v>
      </c>
      <c r="AS189">
        <v>2016</v>
      </c>
      <c r="AT189">
        <v>127</v>
      </c>
      <c r="AU189">
        <v>2</v>
      </c>
      <c r="AZ189">
        <v>644</v>
      </c>
      <c r="BA189">
        <v>647</v>
      </c>
      <c r="BC189" t="s">
        <v>3137</v>
      </c>
      <c r="BE189">
        <v>4</v>
      </c>
      <c r="BF189" t="s">
        <v>3127</v>
      </c>
      <c r="BG189" t="s">
        <v>3127</v>
      </c>
      <c r="BH189" t="s">
        <v>3128</v>
      </c>
      <c r="BI189" t="s">
        <v>3138</v>
      </c>
    </row>
    <row r="190" spans="1:62" x14ac:dyDescent="0.15">
      <c r="A190" t="s">
        <v>62</v>
      </c>
      <c r="B190" t="s">
        <v>3139</v>
      </c>
      <c r="F190" t="s">
        <v>3140</v>
      </c>
      <c r="I190" t="s">
        <v>3141</v>
      </c>
      <c r="J190" t="s">
        <v>3142</v>
      </c>
      <c r="M190" t="s">
        <v>67</v>
      </c>
      <c r="N190" t="s">
        <v>68</v>
      </c>
      <c r="T190" t="s">
        <v>3143</v>
      </c>
      <c r="U190" t="s">
        <v>3144</v>
      </c>
      <c r="W190" t="s">
        <v>3145</v>
      </c>
      <c r="X190" t="s">
        <v>3146</v>
      </c>
      <c r="Y190" t="s">
        <v>3147</v>
      </c>
      <c r="AB190" t="s">
        <v>3148</v>
      </c>
      <c r="AC190" t="s">
        <v>3149</v>
      </c>
      <c r="AE190">
        <v>43</v>
      </c>
      <c r="AF190">
        <v>0</v>
      </c>
      <c r="AG190">
        <v>0</v>
      </c>
      <c r="AH190">
        <v>0</v>
      </c>
      <c r="AI190">
        <v>0</v>
      </c>
      <c r="AJ190" t="s">
        <v>213</v>
      </c>
      <c r="AK190" t="s">
        <v>214</v>
      </c>
      <c r="AL190" t="s">
        <v>215</v>
      </c>
      <c r="AM190" t="s">
        <v>3150</v>
      </c>
      <c r="AN190" t="s">
        <v>3151</v>
      </c>
      <c r="AP190" t="s">
        <v>3152</v>
      </c>
      <c r="AQ190" t="s">
        <v>3153</v>
      </c>
      <c r="AR190" t="s">
        <v>2677</v>
      </c>
      <c r="AS190">
        <v>2016</v>
      </c>
      <c r="AT190">
        <v>96</v>
      </c>
      <c r="AU190">
        <v>1</v>
      </c>
      <c r="AZ190">
        <v>55</v>
      </c>
      <c r="BA190">
        <v>61</v>
      </c>
      <c r="BC190" t="s">
        <v>3154</v>
      </c>
      <c r="BE190">
        <v>7</v>
      </c>
      <c r="BF190" t="s">
        <v>3155</v>
      </c>
      <c r="BG190" t="s">
        <v>3156</v>
      </c>
      <c r="BH190" t="s">
        <v>3157</v>
      </c>
      <c r="BI190" t="s">
        <v>3158</v>
      </c>
      <c r="BJ190">
        <v>26508429</v>
      </c>
    </row>
    <row r="191" spans="1:62" x14ac:dyDescent="0.15">
      <c r="A191" t="s">
        <v>62</v>
      </c>
      <c r="B191" t="s">
        <v>3159</v>
      </c>
      <c r="F191" t="s">
        <v>3160</v>
      </c>
      <c r="I191" t="s">
        <v>3161</v>
      </c>
      <c r="J191" t="s">
        <v>3162</v>
      </c>
      <c r="M191" t="s">
        <v>67</v>
      </c>
      <c r="N191" t="s">
        <v>68</v>
      </c>
      <c r="T191" t="s">
        <v>3163</v>
      </c>
      <c r="U191" t="s">
        <v>3164</v>
      </c>
      <c r="W191" t="s">
        <v>3165</v>
      </c>
      <c r="X191" t="s">
        <v>3166</v>
      </c>
      <c r="Y191" t="s">
        <v>3167</v>
      </c>
      <c r="AB191" t="s">
        <v>3168</v>
      </c>
      <c r="AC191" t="s">
        <v>3169</v>
      </c>
      <c r="AE191">
        <v>32</v>
      </c>
      <c r="AF191">
        <v>0</v>
      </c>
      <c r="AG191">
        <v>0</v>
      </c>
      <c r="AH191">
        <v>0</v>
      </c>
      <c r="AI191">
        <v>0</v>
      </c>
      <c r="AJ191" t="s">
        <v>3170</v>
      </c>
      <c r="AK191" t="s">
        <v>3171</v>
      </c>
      <c r="AL191" t="s">
        <v>3172</v>
      </c>
      <c r="AM191" t="s">
        <v>3173</v>
      </c>
      <c r="AN191" t="s">
        <v>3174</v>
      </c>
      <c r="AP191" t="s">
        <v>3175</v>
      </c>
      <c r="AQ191" t="s">
        <v>3176</v>
      </c>
      <c r="AS191">
        <v>2016</v>
      </c>
      <c r="AT191">
        <v>143</v>
      </c>
      <c r="AU191">
        <v>1</v>
      </c>
      <c r="AZ191">
        <v>127</v>
      </c>
      <c r="BA191">
        <v>147</v>
      </c>
      <c r="BC191" t="s">
        <v>3177</v>
      </c>
      <c r="BE191">
        <v>21</v>
      </c>
      <c r="BF191" t="s">
        <v>1405</v>
      </c>
      <c r="BG191" t="s">
        <v>1405</v>
      </c>
      <c r="BH191" t="s">
        <v>3178</v>
      </c>
      <c r="BI191" t="s">
        <v>3179</v>
      </c>
    </row>
    <row r="192" spans="1:62" x14ac:dyDescent="0.15">
      <c r="A192" t="s">
        <v>62</v>
      </c>
      <c r="B192" t="s">
        <v>3180</v>
      </c>
      <c r="F192" t="s">
        <v>3181</v>
      </c>
      <c r="I192" t="s">
        <v>3182</v>
      </c>
      <c r="J192" t="s">
        <v>3183</v>
      </c>
      <c r="M192" t="s">
        <v>67</v>
      </c>
      <c r="N192" t="s">
        <v>68</v>
      </c>
      <c r="T192" t="s">
        <v>3184</v>
      </c>
      <c r="U192" t="s">
        <v>3185</v>
      </c>
      <c r="W192" t="s">
        <v>3186</v>
      </c>
      <c r="X192" t="s">
        <v>3187</v>
      </c>
      <c r="Y192" t="s">
        <v>2731</v>
      </c>
      <c r="Z192" t="s">
        <v>3188</v>
      </c>
      <c r="AA192" t="s">
        <v>3189</v>
      </c>
      <c r="AB192" t="s">
        <v>3190</v>
      </c>
      <c r="AC192" t="s">
        <v>3191</v>
      </c>
      <c r="AE192">
        <v>50</v>
      </c>
      <c r="AF192">
        <v>0</v>
      </c>
      <c r="AG192">
        <v>0</v>
      </c>
      <c r="AH192">
        <v>4</v>
      </c>
      <c r="AI192">
        <v>4</v>
      </c>
      <c r="AJ192" t="s">
        <v>76</v>
      </c>
      <c r="AK192" t="s">
        <v>77</v>
      </c>
      <c r="AL192" t="s">
        <v>78</v>
      </c>
      <c r="AM192" t="s">
        <v>3192</v>
      </c>
      <c r="AN192" t="s">
        <v>3193</v>
      </c>
      <c r="AP192" t="s">
        <v>3194</v>
      </c>
      <c r="AQ192" t="s">
        <v>3195</v>
      </c>
      <c r="AR192" t="s">
        <v>2677</v>
      </c>
      <c r="AS192">
        <v>2016</v>
      </c>
      <c r="AT192">
        <v>208</v>
      </c>
      <c r="AV192" t="s">
        <v>3196</v>
      </c>
      <c r="AZ192">
        <v>326</v>
      </c>
      <c r="BA192">
        <v>335</v>
      </c>
      <c r="BC192" t="s">
        <v>3197</v>
      </c>
      <c r="BE192">
        <v>10</v>
      </c>
      <c r="BF192" t="s">
        <v>937</v>
      </c>
      <c r="BG192" t="s">
        <v>938</v>
      </c>
      <c r="BH192" t="s">
        <v>3198</v>
      </c>
      <c r="BI192" t="s">
        <v>3199</v>
      </c>
    </row>
    <row r="193" spans="1:62" x14ac:dyDescent="0.15">
      <c r="A193" t="s">
        <v>62</v>
      </c>
      <c r="B193" t="s">
        <v>3200</v>
      </c>
      <c r="F193" t="s">
        <v>3201</v>
      </c>
      <c r="I193" t="s">
        <v>3202</v>
      </c>
      <c r="J193" t="s">
        <v>1411</v>
      </c>
      <c r="M193" t="s">
        <v>67</v>
      </c>
      <c r="N193" t="s">
        <v>68</v>
      </c>
      <c r="T193" t="s">
        <v>3203</v>
      </c>
      <c r="U193" t="s">
        <v>3204</v>
      </c>
      <c r="W193" t="s">
        <v>3205</v>
      </c>
      <c r="X193" t="s">
        <v>3206</v>
      </c>
      <c r="Y193" t="s">
        <v>3207</v>
      </c>
      <c r="AB193" t="s">
        <v>3208</v>
      </c>
      <c r="AC193" t="s">
        <v>3209</v>
      </c>
      <c r="AE193">
        <v>28</v>
      </c>
      <c r="AF193">
        <v>0</v>
      </c>
      <c r="AG193">
        <v>0</v>
      </c>
      <c r="AH193">
        <v>5</v>
      </c>
      <c r="AI193">
        <v>5</v>
      </c>
      <c r="AJ193" t="s">
        <v>1289</v>
      </c>
      <c r="AK193" t="s">
        <v>1290</v>
      </c>
      <c r="AL193" t="s">
        <v>1291</v>
      </c>
      <c r="AM193" t="s">
        <v>1418</v>
      </c>
      <c r="AN193" t="s">
        <v>1419</v>
      </c>
      <c r="AP193" t="s">
        <v>1420</v>
      </c>
      <c r="AQ193" t="s">
        <v>1421</v>
      </c>
      <c r="AR193" t="s">
        <v>2677</v>
      </c>
      <c r="AS193">
        <v>2016</v>
      </c>
      <c r="AT193">
        <v>23</v>
      </c>
      <c r="AU193">
        <v>2</v>
      </c>
      <c r="AZ193">
        <v>1449</v>
      </c>
      <c r="BA193">
        <v>1459</v>
      </c>
      <c r="BC193" t="s">
        <v>3210</v>
      </c>
      <c r="BE193">
        <v>11</v>
      </c>
      <c r="BF193" t="s">
        <v>937</v>
      </c>
      <c r="BG193" t="s">
        <v>938</v>
      </c>
      <c r="BH193" t="s">
        <v>3211</v>
      </c>
      <c r="BI193" t="s">
        <v>3212</v>
      </c>
      <c r="BJ193">
        <v>26370816</v>
      </c>
    </row>
    <row r="194" spans="1:62" x14ac:dyDescent="0.15">
      <c r="A194" t="s">
        <v>62</v>
      </c>
      <c r="B194" t="s">
        <v>3213</v>
      </c>
      <c r="F194" t="s">
        <v>3214</v>
      </c>
      <c r="I194" t="s">
        <v>3215</v>
      </c>
      <c r="J194" t="s">
        <v>1411</v>
      </c>
      <c r="M194" t="s">
        <v>67</v>
      </c>
      <c r="N194" t="s">
        <v>68</v>
      </c>
      <c r="T194" t="s">
        <v>3216</v>
      </c>
      <c r="U194" t="s">
        <v>3217</v>
      </c>
      <c r="W194" t="s">
        <v>3218</v>
      </c>
      <c r="X194" t="s">
        <v>3219</v>
      </c>
      <c r="Y194" t="s">
        <v>3220</v>
      </c>
      <c r="AB194" t="s">
        <v>3221</v>
      </c>
      <c r="AC194" t="s">
        <v>3222</v>
      </c>
      <c r="AE194">
        <v>83</v>
      </c>
      <c r="AF194">
        <v>0</v>
      </c>
      <c r="AG194">
        <v>0</v>
      </c>
      <c r="AH194">
        <v>3</v>
      </c>
      <c r="AI194">
        <v>3</v>
      </c>
      <c r="AJ194" t="s">
        <v>1289</v>
      </c>
      <c r="AK194" t="s">
        <v>1290</v>
      </c>
      <c r="AL194" t="s">
        <v>1291</v>
      </c>
      <c r="AM194" t="s">
        <v>1418</v>
      </c>
      <c r="AN194" t="s">
        <v>1419</v>
      </c>
      <c r="AP194" t="s">
        <v>1420</v>
      </c>
      <c r="AQ194" t="s">
        <v>1421</v>
      </c>
      <c r="AR194" t="s">
        <v>2677</v>
      </c>
      <c r="AS194">
        <v>2016</v>
      </c>
      <c r="AT194">
        <v>23</v>
      </c>
      <c r="AU194">
        <v>2</v>
      </c>
      <c r="AZ194">
        <v>1505</v>
      </c>
      <c r="BA194">
        <v>1515</v>
      </c>
      <c r="BC194" t="s">
        <v>3223</v>
      </c>
      <c r="BE194">
        <v>11</v>
      </c>
      <c r="BF194" t="s">
        <v>937</v>
      </c>
      <c r="BG194" t="s">
        <v>938</v>
      </c>
      <c r="BH194" t="s">
        <v>3211</v>
      </c>
      <c r="BI194" t="s">
        <v>3224</v>
      </c>
      <c r="BJ194">
        <v>26374545</v>
      </c>
    </row>
    <row r="195" spans="1:62" x14ac:dyDescent="0.15">
      <c r="A195" t="s">
        <v>62</v>
      </c>
      <c r="B195" t="s">
        <v>3225</v>
      </c>
      <c r="F195" t="s">
        <v>3226</v>
      </c>
      <c r="I195" t="s">
        <v>3227</v>
      </c>
      <c r="J195" t="s">
        <v>3228</v>
      </c>
      <c r="M195" t="s">
        <v>67</v>
      </c>
      <c r="N195" t="s">
        <v>68</v>
      </c>
      <c r="T195" t="s">
        <v>3229</v>
      </c>
      <c r="U195" t="s">
        <v>3230</v>
      </c>
      <c r="W195" t="s">
        <v>3231</v>
      </c>
      <c r="X195" t="s">
        <v>3232</v>
      </c>
      <c r="Y195" t="s">
        <v>3233</v>
      </c>
      <c r="AB195" t="s">
        <v>3234</v>
      </c>
      <c r="AC195" t="s">
        <v>3235</v>
      </c>
      <c r="AE195">
        <v>69</v>
      </c>
      <c r="AF195">
        <v>0</v>
      </c>
      <c r="AG195">
        <v>0</v>
      </c>
      <c r="AH195">
        <v>1</v>
      </c>
      <c r="AI195">
        <v>1</v>
      </c>
      <c r="AJ195" t="s">
        <v>112</v>
      </c>
      <c r="AK195" t="s">
        <v>113</v>
      </c>
      <c r="AL195" t="s">
        <v>114</v>
      </c>
      <c r="AM195" t="s">
        <v>3236</v>
      </c>
      <c r="AN195" t="s">
        <v>3237</v>
      </c>
      <c r="AP195" t="s">
        <v>3238</v>
      </c>
      <c r="AQ195" t="s">
        <v>3239</v>
      </c>
      <c r="AR195" t="s">
        <v>2677</v>
      </c>
      <c r="AS195">
        <v>2016</v>
      </c>
      <c r="AT195">
        <v>20</v>
      </c>
      <c r="AU195">
        <v>1</v>
      </c>
      <c r="AZ195">
        <v>11</v>
      </c>
      <c r="BA195">
        <v>21</v>
      </c>
      <c r="BC195" t="s">
        <v>3240</v>
      </c>
      <c r="BE195">
        <v>11</v>
      </c>
      <c r="BF195" t="s">
        <v>3241</v>
      </c>
      <c r="BG195" t="s">
        <v>3241</v>
      </c>
      <c r="BH195" t="s">
        <v>3242</v>
      </c>
      <c r="BI195" t="s">
        <v>3243</v>
      </c>
      <c r="BJ195">
        <v>26547040</v>
      </c>
    </row>
    <row r="196" spans="1:62" x14ac:dyDescent="0.15">
      <c r="A196" t="s">
        <v>62</v>
      </c>
      <c r="B196" t="s">
        <v>3244</v>
      </c>
      <c r="F196" t="s">
        <v>3245</v>
      </c>
      <c r="I196" t="s">
        <v>3246</v>
      </c>
      <c r="J196" t="s">
        <v>3247</v>
      </c>
      <c r="M196" t="s">
        <v>67</v>
      </c>
      <c r="N196" t="s">
        <v>68</v>
      </c>
      <c r="T196" t="s">
        <v>3248</v>
      </c>
      <c r="U196" t="s">
        <v>3249</v>
      </c>
      <c r="W196" t="s">
        <v>3250</v>
      </c>
      <c r="X196" t="s">
        <v>3251</v>
      </c>
      <c r="Y196" t="s">
        <v>3252</v>
      </c>
      <c r="AB196" t="s">
        <v>3253</v>
      </c>
      <c r="AC196" t="s">
        <v>3254</v>
      </c>
      <c r="AE196">
        <v>23</v>
      </c>
      <c r="AF196">
        <v>0</v>
      </c>
      <c r="AG196">
        <v>0</v>
      </c>
      <c r="AH196">
        <v>6</v>
      </c>
      <c r="AI196">
        <v>6</v>
      </c>
      <c r="AJ196" t="s">
        <v>3255</v>
      </c>
      <c r="AK196" t="s">
        <v>3256</v>
      </c>
      <c r="AL196" t="s">
        <v>3257</v>
      </c>
      <c r="AM196" t="s">
        <v>3258</v>
      </c>
      <c r="AN196" t="s">
        <v>3259</v>
      </c>
      <c r="AP196" t="s">
        <v>3260</v>
      </c>
      <c r="AQ196" t="s">
        <v>3261</v>
      </c>
      <c r="AR196" t="s">
        <v>2677</v>
      </c>
      <c r="AS196">
        <v>2016</v>
      </c>
      <c r="AT196">
        <v>121</v>
      </c>
      <c r="AU196">
        <v>1</v>
      </c>
      <c r="AZ196">
        <v>52</v>
      </c>
      <c r="BA196">
        <v>56</v>
      </c>
      <c r="BC196" t="s">
        <v>3262</v>
      </c>
      <c r="BE196">
        <v>5</v>
      </c>
      <c r="BF196" t="s">
        <v>3263</v>
      </c>
      <c r="BG196" t="s">
        <v>3263</v>
      </c>
      <c r="BH196" t="s">
        <v>3264</v>
      </c>
      <c r="BI196" t="s">
        <v>3265</v>
      </c>
      <c r="BJ196">
        <v>26073312</v>
      </c>
    </row>
    <row r="197" spans="1:62" x14ac:dyDescent="0.15">
      <c r="A197" t="s">
        <v>62</v>
      </c>
      <c r="B197" t="s">
        <v>3266</v>
      </c>
      <c r="F197" t="s">
        <v>3267</v>
      </c>
      <c r="I197" t="s">
        <v>3268</v>
      </c>
      <c r="J197" t="s">
        <v>1428</v>
      </c>
      <c r="M197" t="s">
        <v>67</v>
      </c>
      <c r="N197" t="s">
        <v>68</v>
      </c>
      <c r="T197" t="s">
        <v>3269</v>
      </c>
      <c r="U197" t="s">
        <v>3270</v>
      </c>
      <c r="W197" t="s">
        <v>3271</v>
      </c>
      <c r="X197" t="s">
        <v>3272</v>
      </c>
      <c r="Y197" t="s">
        <v>1676</v>
      </c>
      <c r="AB197" t="s">
        <v>3273</v>
      </c>
      <c r="AC197" t="s">
        <v>3274</v>
      </c>
      <c r="AE197">
        <v>38</v>
      </c>
      <c r="AF197">
        <v>0</v>
      </c>
      <c r="AG197">
        <v>0</v>
      </c>
      <c r="AH197">
        <v>4</v>
      </c>
      <c r="AI197">
        <v>4</v>
      </c>
      <c r="AJ197" t="s">
        <v>358</v>
      </c>
      <c r="AK197" t="s">
        <v>359</v>
      </c>
      <c r="AL197" t="s">
        <v>360</v>
      </c>
      <c r="AM197" t="s">
        <v>1436</v>
      </c>
      <c r="AN197" t="s">
        <v>1437</v>
      </c>
      <c r="AP197" t="s">
        <v>1438</v>
      </c>
      <c r="AQ197" t="s">
        <v>1439</v>
      </c>
      <c r="AR197" t="s">
        <v>2677</v>
      </c>
      <c r="AS197">
        <v>2016</v>
      </c>
      <c r="AT197">
        <v>17</v>
      </c>
      <c r="AU197">
        <v>1</v>
      </c>
      <c r="AZ197">
        <v>16</v>
      </c>
      <c r="BA197">
        <v>28</v>
      </c>
      <c r="BC197" t="s">
        <v>3275</v>
      </c>
      <c r="BE197">
        <v>13</v>
      </c>
      <c r="BF197" t="s">
        <v>577</v>
      </c>
      <c r="BG197" t="s">
        <v>577</v>
      </c>
      <c r="BH197" t="s">
        <v>3276</v>
      </c>
      <c r="BI197" t="s">
        <v>3277</v>
      </c>
      <c r="BJ197">
        <v>25808544</v>
      </c>
    </row>
    <row r="198" spans="1:62" x14ac:dyDescent="0.15">
      <c r="A198" t="s">
        <v>62</v>
      </c>
      <c r="B198" t="s">
        <v>3278</v>
      </c>
      <c r="F198" t="s">
        <v>3279</v>
      </c>
      <c r="I198" t="s">
        <v>3280</v>
      </c>
      <c r="J198" t="s">
        <v>1428</v>
      </c>
      <c r="M198" t="s">
        <v>67</v>
      </c>
      <c r="N198" t="s">
        <v>68</v>
      </c>
      <c r="T198" t="s">
        <v>3281</v>
      </c>
      <c r="U198" t="s">
        <v>3282</v>
      </c>
      <c r="W198" t="s">
        <v>3283</v>
      </c>
      <c r="X198" t="s">
        <v>1217</v>
      </c>
      <c r="Y198" t="s">
        <v>1218</v>
      </c>
      <c r="AB198" t="s">
        <v>3284</v>
      </c>
      <c r="AC198" t="s">
        <v>3285</v>
      </c>
      <c r="AE198">
        <v>55</v>
      </c>
      <c r="AF198">
        <v>0</v>
      </c>
      <c r="AG198">
        <v>0</v>
      </c>
      <c r="AH198">
        <v>5</v>
      </c>
      <c r="AI198">
        <v>5</v>
      </c>
      <c r="AJ198" t="s">
        <v>358</v>
      </c>
      <c r="AK198" t="s">
        <v>359</v>
      </c>
      <c r="AL198" t="s">
        <v>360</v>
      </c>
      <c r="AM198" t="s">
        <v>1436</v>
      </c>
      <c r="AN198" t="s">
        <v>1437</v>
      </c>
      <c r="AP198" t="s">
        <v>1438</v>
      </c>
      <c r="AQ198" t="s">
        <v>1439</v>
      </c>
      <c r="AR198" t="s">
        <v>2677</v>
      </c>
      <c r="AS198">
        <v>2016</v>
      </c>
      <c r="AT198">
        <v>17</v>
      </c>
      <c r="AU198">
        <v>1</v>
      </c>
      <c r="AZ198">
        <v>108</v>
      </c>
      <c r="BA198">
        <v>119</v>
      </c>
      <c r="BC198" t="s">
        <v>3286</v>
      </c>
      <c r="BE198">
        <v>12</v>
      </c>
      <c r="BF198" t="s">
        <v>577</v>
      </c>
      <c r="BG198" t="s">
        <v>577</v>
      </c>
      <c r="BH198" t="s">
        <v>3276</v>
      </c>
      <c r="BI198" t="s">
        <v>3287</v>
      </c>
      <c r="BJ198">
        <v>25880818</v>
      </c>
    </row>
    <row r="199" spans="1:62" x14ac:dyDescent="0.15">
      <c r="A199" t="s">
        <v>62</v>
      </c>
      <c r="B199" t="s">
        <v>3288</v>
      </c>
      <c r="F199" t="s">
        <v>3289</v>
      </c>
      <c r="I199" t="s">
        <v>3290</v>
      </c>
      <c r="J199" t="s">
        <v>3118</v>
      </c>
      <c r="M199" t="s">
        <v>67</v>
      </c>
      <c r="N199" t="s">
        <v>68</v>
      </c>
      <c r="T199" t="s">
        <v>3291</v>
      </c>
      <c r="U199" t="s">
        <v>3292</v>
      </c>
      <c r="W199" t="s">
        <v>3293</v>
      </c>
      <c r="X199" t="s">
        <v>3136</v>
      </c>
      <c r="Y199" t="s">
        <v>3123</v>
      </c>
      <c r="AB199" t="s">
        <v>3294</v>
      </c>
      <c r="AC199" t="s">
        <v>3295</v>
      </c>
      <c r="AE199">
        <v>26</v>
      </c>
      <c r="AF199">
        <v>0</v>
      </c>
      <c r="AG199">
        <v>0</v>
      </c>
      <c r="AH199">
        <v>2</v>
      </c>
      <c r="AI199">
        <v>2</v>
      </c>
      <c r="AJ199" t="s">
        <v>2919</v>
      </c>
      <c r="AK199" t="s">
        <v>2920</v>
      </c>
      <c r="AL199" t="s">
        <v>2921</v>
      </c>
      <c r="AM199" t="s">
        <v>3124</v>
      </c>
      <c r="AP199" t="s">
        <v>3118</v>
      </c>
      <c r="AQ199" t="s">
        <v>3125</v>
      </c>
      <c r="AS199">
        <v>2016</v>
      </c>
      <c r="AT199">
        <v>127</v>
      </c>
      <c r="AU199">
        <v>3</v>
      </c>
      <c r="AZ199">
        <v>1121</v>
      </c>
      <c r="BA199">
        <v>1125</v>
      </c>
      <c r="BC199" t="s">
        <v>3296</v>
      </c>
      <c r="BE199">
        <v>5</v>
      </c>
      <c r="BF199" t="s">
        <v>3127</v>
      </c>
      <c r="BG199" t="s">
        <v>3127</v>
      </c>
      <c r="BH199" t="s">
        <v>3297</v>
      </c>
      <c r="BI199" t="s">
        <v>3298</v>
      </c>
    </row>
    <row r="200" spans="1:62" x14ac:dyDescent="0.15">
      <c r="A200" t="s">
        <v>62</v>
      </c>
      <c r="B200" t="s">
        <v>3299</v>
      </c>
      <c r="F200" t="s">
        <v>3300</v>
      </c>
      <c r="I200" t="s">
        <v>3301</v>
      </c>
      <c r="J200" t="s">
        <v>3302</v>
      </c>
      <c r="M200" t="s">
        <v>67</v>
      </c>
      <c r="N200" t="s">
        <v>68</v>
      </c>
      <c r="U200" t="s">
        <v>3303</v>
      </c>
      <c r="W200" t="s">
        <v>3304</v>
      </c>
      <c r="X200" t="s">
        <v>3305</v>
      </c>
      <c r="Y200" t="s">
        <v>3306</v>
      </c>
      <c r="AB200" t="s">
        <v>3307</v>
      </c>
      <c r="AC200" t="s">
        <v>3308</v>
      </c>
      <c r="AE200">
        <v>38</v>
      </c>
      <c r="AF200">
        <v>0</v>
      </c>
      <c r="AG200">
        <v>0</v>
      </c>
      <c r="AH200">
        <v>0</v>
      </c>
      <c r="AI200">
        <v>0</v>
      </c>
      <c r="AJ200" t="s">
        <v>3309</v>
      </c>
      <c r="AK200" t="s">
        <v>214</v>
      </c>
      <c r="AL200" t="s">
        <v>3310</v>
      </c>
      <c r="AM200" t="s">
        <v>3311</v>
      </c>
      <c r="AN200" t="s">
        <v>3312</v>
      </c>
      <c r="AP200" t="s">
        <v>3313</v>
      </c>
      <c r="AQ200" t="s">
        <v>3314</v>
      </c>
      <c r="AS200">
        <v>2016</v>
      </c>
      <c r="BB200">
        <v>3162363</v>
      </c>
      <c r="BC200" t="s">
        <v>3315</v>
      </c>
      <c r="BE200">
        <v>10</v>
      </c>
      <c r="BF200" t="s">
        <v>3316</v>
      </c>
      <c r="BG200" t="s">
        <v>2348</v>
      </c>
      <c r="BH200" t="s">
        <v>3317</v>
      </c>
      <c r="BI200" t="s">
        <v>3318</v>
      </c>
    </row>
    <row r="201" spans="1:62" x14ac:dyDescent="0.15">
      <c r="A201" t="s">
        <v>62</v>
      </c>
      <c r="B201" t="s">
        <v>3319</v>
      </c>
      <c r="F201" t="s">
        <v>3320</v>
      </c>
      <c r="I201" t="s">
        <v>3321</v>
      </c>
      <c r="J201" t="s">
        <v>3322</v>
      </c>
      <c r="M201" t="s">
        <v>67</v>
      </c>
      <c r="N201" t="s">
        <v>68</v>
      </c>
      <c r="T201" t="s">
        <v>3323</v>
      </c>
      <c r="U201" t="s">
        <v>3324</v>
      </c>
      <c r="W201" t="s">
        <v>3325</v>
      </c>
      <c r="X201" t="s">
        <v>3326</v>
      </c>
      <c r="Y201" t="s">
        <v>2691</v>
      </c>
      <c r="AB201" t="s">
        <v>3327</v>
      </c>
      <c r="AC201" t="s">
        <v>3328</v>
      </c>
      <c r="AE201">
        <v>54</v>
      </c>
      <c r="AF201">
        <v>0</v>
      </c>
      <c r="AG201">
        <v>0</v>
      </c>
      <c r="AH201">
        <v>2</v>
      </c>
      <c r="AI201">
        <v>2</v>
      </c>
      <c r="AJ201" t="s">
        <v>3329</v>
      </c>
      <c r="AK201" t="s">
        <v>3330</v>
      </c>
      <c r="AL201" t="s">
        <v>3331</v>
      </c>
      <c r="AM201" t="s">
        <v>3332</v>
      </c>
      <c r="AN201" t="s">
        <v>3333</v>
      </c>
      <c r="AP201" t="s">
        <v>3334</v>
      </c>
      <c r="AQ201" t="s">
        <v>3335</v>
      </c>
      <c r="AS201">
        <v>2016</v>
      </c>
      <c r="AT201">
        <v>40</v>
      </c>
      <c r="AU201">
        <v>1</v>
      </c>
      <c r="AZ201">
        <v>150</v>
      </c>
      <c r="BA201">
        <v>159</v>
      </c>
      <c r="BC201" t="s">
        <v>3336</v>
      </c>
      <c r="BE201">
        <v>10</v>
      </c>
      <c r="BF201" t="s">
        <v>3337</v>
      </c>
      <c r="BG201" t="s">
        <v>3338</v>
      </c>
      <c r="BH201" t="s">
        <v>3339</v>
      </c>
      <c r="BI201" t="s">
        <v>3340</v>
      </c>
    </row>
    <row r="202" spans="1:62" x14ac:dyDescent="0.15">
      <c r="A202" t="s">
        <v>62</v>
      </c>
      <c r="B202" t="s">
        <v>3341</v>
      </c>
      <c r="F202" t="s">
        <v>3342</v>
      </c>
      <c r="I202" t="s">
        <v>3343</v>
      </c>
      <c r="J202" t="s">
        <v>3344</v>
      </c>
      <c r="M202" t="s">
        <v>67</v>
      </c>
      <c r="N202" t="s">
        <v>977</v>
      </c>
      <c r="T202" t="s">
        <v>3345</v>
      </c>
      <c r="U202" t="s">
        <v>3346</v>
      </c>
      <c r="W202" t="s">
        <v>3347</v>
      </c>
      <c r="X202" t="s">
        <v>3348</v>
      </c>
      <c r="Y202" t="s">
        <v>3349</v>
      </c>
      <c r="AB202" t="s">
        <v>3350</v>
      </c>
      <c r="AC202" t="s">
        <v>3351</v>
      </c>
      <c r="AE202">
        <v>108</v>
      </c>
      <c r="AF202">
        <v>0</v>
      </c>
      <c r="AG202">
        <v>0</v>
      </c>
      <c r="AH202">
        <v>3</v>
      </c>
      <c r="AI202">
        <v>3</v>
      </c>
      <c r="AJ202" t="s">
        <v>1289</v>
      </c>
      <c r="AK202" t="s">
        <v>1290</v>
      </c>
      <c r="AL202" t="s">
        <v>1291</v>
      </c>
      <c r="AM202" t="s">
        <v>3352</v>
      </c>
      <c r="AN202" t="s">
        <v>3353</v>
      </c>
      <c r="AP202" t="s">
        <v>3354</v>
      </c>
      <c r="AQ202" t="s">
        <v>3355</v>
      </c>
      <c r="AR202" t="s">
        <v>2677</v>
      </c>
      <c r="AS202">
        <v>2016</v>
      </c>
      <c r="AT202">
        <v>38</v>
      </c>
      <c r="AU202">
        <v>1</v>
      </c>
      <c r="BB202">
        <v>16</v>
      </c>
      <c r="BC202" t="s">
        <v>3356</v>
      </c>
      <c r="BE202">
        <v>13</v>
      </c>
      <c r="BF202" t="s">
        <v>577</v>
      </c>
      <c r="BG202" t="s">
        <v>577</v>
      </c>
      <c r="BH202" t="s">
        <v>3357</v>
      </c>
      <c r="BI202" t="s">
        <v>3358</v>
      </c>
    </row>
    <row r="203" spans="1:62" x14ac:dyDescent="0.15">
      <c r="A203" t="s">
        <v>62</v>
      </c>
      <c r="B203" t="s">
        <v>3359</v>
      </c>
      <c r="F203" t="s">
        <v>3360</v>
      </c>
      <c r="I203" t="s">
        <v>3361</v>
      </c>
      <c r="J203" t="s">
        <v>3362</v>
      </c>
      <c r="M203" t="s">
        <v>67</v>
      </c>
      <c r="N203" t="s">
        <v>68</v>
      </c>
      <c r="T203" t="s">
        <v>3363</v>
      </c>
      <c r="U203" t="s">
        <v>3364</v>
      </c>
      <c r="W203" t="s">
        <v>3365</v>
      </c>
      <c r="X203" t="s">
        <v>3366</v>
      </c>
      <c r="Y203" t="s">
        <v>3367</v>
      </c>
      <c r="AB203" t="s">
        <v>3368</v>
      </c>
      <c r="AC203" t="s">
        <v>3369</v>
      </c>
      <c r="AE203">
        <v>36</v>
      </c>
      <c r="AF203">
        <v>0</v>
      </c>
      <c r="AG203">
        <v>0</v>
      </c>
      <c r="AH203">
        <v>3</v>
      </c>
      <c r="AI203">
        <v>3</v>
      </c>
      <c r="AJ203" t="s">
        <v>213</v>
      </c>
      <c r="AK203" t="s">
        <v>964</v>
      </c>
      <c r="AL203" t="s">
        <v>965</v>
      </c>
      <c r="AM203" t="s">
        <v>3370</v>
      </c>
      <c r="AN203" t="s">
        <v>3371</v>
      </c>
      <c r="AP203" t="s">
        <v>3372</v>
      </c>
      <c r="AQ203" t="s">
        <v>3373</v>
      </c>
      <c r="AR203" t="s">
        <v>2677</v>
      </c>
      <c r="AS203">
        <v>2016</v>
      </c>
      <c r="AT203">
        <v>109</v>
      </c>
      <c r="AU203">
        <v>1</v>
      </c>
      <c r="AZ203">
        <v>121</v>
      </c>
      <c r="BA203">
        <v>130</v>
      </c>
      <c r="BC203" t="s">
        <v>3374</v>
      </c>
      <c r="BE203">
        <v>10</v>
      </c>
      <c r="BF203" t="s">
        <v>848</v>
      </c>
      <c r="BG203" t="s">
        <v>848</v>
      </c>
      <c r="BH203" t="s">
        <v>3375</v>
      </c>
      <c r="BI203" t="s">
        <v>3376</v>
      </c>
      <c r="BJ203">
        <v>26584939</v>
      </c>
    </row>
    <row r="204" spans="1:62" x14ac:dyDescent="0.15">
      <c r="A204" t="s">
        <v>62</v>
      </c>
      <c r="B204" t="s">
        <v>3377</v>
      </c>
      <c r="F204" t="s">
        <v>3378</v>
      </c>
      <c r="I204" t="s">
        <v>3379</v>
      </c>
      <c r="J204" t="s">
        <v>3380</v>
      </c>
      <c r="M204" t="s">
        <v>67</v>
      </c>
      <c r="N204" t="s">
        <v>68</v>
      </c>
      <c r="T204" t="s">
        <v>3381</v>
      </c>
      <c r="U204" t="s">
        <v>3382</v>
      </c>
      <c r="W204" t="s">
        <v>3383</v>
      </c>
      <c r="X204" t="s">
        <v>3384</v>
      </c>
      <c r="Y204" t="s">
        <v>3385</v>
      </c>
      <c r="AB204" t="s">
        <v>3386</v>
      </c>
      <c r="AC204" t="s">
        <v>3387</v>
      </c>
      <c r="AE204">
        <v>43</v>
      </c>
      <c r="AF204">
        <v>0</v>
      </c>
      <c r="AG204">
        <v>0</v>
      </c>
      <c r="AH204">
        <v>0</v>
      </c>
      <c r="AI204">
        <v>0</v>
      </c>
      <c r="AJ204" t="s">
        <v>358</v>
      </c>
      <c r="AK204" t="s">
        <v>359</v>
      </c>
      <c r="AL204" t="s">
        <v>360</v>
      </c>
      <c r="AM204" t="s">
        <v>3388</v>
      </c>
      <c r="AN204" t="s">
        <v>3389</v>
      </c>
      <c r="AP204" t="s">
        <v>3390</v>
      </c>
      <c r="AQ204" t="s">
        <v>3391</v>
      </c>
      <c r="AR204" t="s">
        <v>2677</v>
      </c>
      <c r="AS204">
        <v>2016</v>
      </c>
      <c r="AT204">
        <v>91</v>
      </c>
      <c r="AU204">
        <v>1</v>
      </c>
      <c r="AZ204">
        <v>37</v>
      </c>
      <c r="BA204">
        <v>51</v>
      </c>
      <c r="BC204" t="s">
        <v>3392</v>
      </c>
      <c r="BE204">
        <v>15</v>
      </c>
      <c r="BF204" t="s">
        <v>1108</v>
      </c>
      <c r="BG204" t="s">
        <v>1108</v>
      </c>
      <c r="BH204" t="s">
        <v>3393</v>
      </c>
      <c r="BI204" t="s">
        <v>3394</v>
      </c>
      <c r="BJ204">
        <v>26446351</v>
      </c>
    </row>
    <row r="205" spans="1:62" x14ac:dyDescent="0.15">
      <c r="A205" t="s">
        <v>62</v>
      </c>
      <c r="B205" t="s">
        <v>3395</v>
      </c>
      <c r="F205" t="s">
        <v>3396</v>
      </c>
      <c r="I205" t="s">
        <v>3397</v>
      </c>
      <c r="J205" t="s">
        <v>3398</v>
      </c>
      <c r="M205" t="s">
        <v>67</v>
      </c>
      <c r="N205" t="s">
        <v>68</v>
      </c>
      <c r="T205" t="s">
        <v>3399</v>
      </c>
      <c r="U205" t="s">
        <v>3400</v>
      </c>
      <c r="W205" t="s">
        <v>3401</v>
      </c>
      <c r="X205" t="s">
        <v>3402</v>
      </c>
      <c r="Y205" t="s">
        <v>3403</v>
      </c>
      <c r="AB205" t="s">
        <v>3404</v>
      </c>
      <c r="AC205" t="s">
        <v>3405</v>
      </c>
      <c r="AE205">
        <v>28</v>
      </c>
      <c r="AF205">
        <v>0</v>
      </c>
      <c r="AG205">
        <v>0</v>
      </c>
      <c r="AH205">
        <v>1</v>
      </c>
      <c r="AI205">
        <v>1</v>
      </c>
      <c r="AJ205" t="s">
        <v>304</v>
      </c>
      <c r="AK205" t="s">
        <v>305</v>
      </c>
      <c r="AL205" t="s">
        <v>306</v>
      </c>
      <c r="AM205" t="s">
        <v>3406</v>
      </c>
      <c r="AN205" t="s">
        <v>3407</v>
      </c>
      <c r="AP205" t="s">
        <v>3408</v>
      </c>
      <c r="AQ205" t="s">
        <v>3409</v>
      </c>
      <c r="AS205">
        <v>2016</v>
      </c>
      <c r="AT205">
        <v>26</v>
      </c>
      <c r="AU205">
        <v>3</v>
      </c>
      <c r="AZ205">
        <v>402</v>
      </c>
      <c r="BA205">
        <v>413</v>
      </c>
      <c r="BC205" t="s">
        <v>3410</v>
      </c>
      <c r="BE205">
        <v>12</v>
      </c>
      <c r="BF205" t="s">
        <v>3411</v>
      </c>
      <c r="BG205" t="s">
        <v>3411</v>
      </c>
      <c r="BH205" t="s">
        <v>3412</v>
      </c>
      <c r="BI205" t="s">
        <v>3413</v>
      </c>
    </row>
    <row r="206" spans="1:62" x14ac:dyDescent="0.15">
      <c r="A206" t="s">
        <v>62</v>
      </c>
      <c r="B206" t="s">
        <v>3414</v>
      </c>
      <c r="F206" t="s">
        <v>3415</v>
      </c>
      <c r="I206" t="s">
        <v>3416</v>
      </c>
      <c r="J206" t="s">
        <v>3417</v>
      </c>
      <c r="M206" t="s">
        <v>67</v>
      </c>
      <c r="N206" t="s">
        <v>68</v>
      </c>
      <c r="T206" t="s">
        <v>3418</v>
      </c>
      <c r="U206" t="s">
        <v>3419</v>
      </c>
      <c r="W206" t="s">
        <v>3420</v>
      </c>
      <c r="X206" t="s">
        <v>3421</v>
      </c>
      <c r="Y206" t="s">
        <v>3422</v>
      </c>
      <c r="AB206" t="s">
        <v>3423</v>
      </c>
      <c r="AC206" t="s">
        <v>3424</v>
      </c>
      <c r="AE206">
        <v>44</v>
      </c>
      <c r="AF206">
        <v>0</v>
      </c>
      <c r="AG206">
        <v>0</v>
      </c>
      <c r="AH206">
        <v>3</v>
      </c>
      <c r="AI206">
        <v>3</v>
      </c>
      <c r="AJ206" t="s">
        <v>358</v>
      </c>
      <c r="AK206" t="s">
        <v>359</v>
      </c>
      <c r="AL206" t="s">
        <v>360</v>
      </c>
      <c r="AM206" t="s">
        <v>3425</v>
      </c>
      <c r="AN206" t="s">
        <v>3426</v>
      </c>
      <c r="AP206" t="s">
        <v>3427</v>
      </c>
      <c r="AQ206" t="s">
        <v>3428</v>
      </c>
      <c r="AR206" t="s">
        <v>2677</v>
      </c>
      <c r="AS206">
        <v>2016</v>
      </c>
      <c r="AT206">
        <v>40</v>
      </c>
      <c r="AU206">
        <v>1</v>
      </c>
      <c r="AZ206">
        <v>74</v>
      </c>
      <c r="BA206">
        <v>82</v>
      </c>
      <c r="BC206" t="s">
        <v>3429</v>
      </c>
      <c r="BE206">
        <v>9</v>
      </c>
      <c r="BF206" t="s">
        <v>2348</v>
      </c>
      <c r="BG206" t="s">
        <v>2348</v>
      </c>
      <c r="BH206" t="s">
        <v>3430</v>
      </c>
      <c r="BI206" t="s">
        <v>3431</v>
      </c>
      <c r="BJ206">
        <v>26314395</v>
      </c>
    </row>
    <row r="207" spans="1:62" x14ac:dyDescent="0.15">
      <c r="A207" t="s">
        <v>62</v>
      </c>
      <c r="B207" t="s">
        <v>3432</v>
      </c>
      <c r="F207" t="s">
        <v>3433</v>
      </c>
      <c r="I207" t="s">
        <v>3434</v>
      </c>
      <c r="J207" t="s">
        <v>3435</v>
      </c>
      <c r="M207" t="s">
        <v>67</v>
      </c>
      <c r="N207" t="s">
        <v>68</v>
      </c>
      <c r="T207" t="s">
        <v>3436</v>
      </c>
      <c r="U207" t="s">
        <v>3437</v>
      </c>
      <c r="W207" t="s">
        <v>3438</v>
      </c>
      <c r="X207" t="s">
        <v>1965</v>
      </c>
      <c r="Y207" t="s">
        <v>3439</v>
      </c>
      <c r="AB207" t="s">
        <v>3440</v>
      </c>
      <c r="AC207" t="s">
        <v>3441</v>
      </c>
      <c r="AE207">
        <v>41</v>
      </c>
      <c r="AF207">
        <v>0</v>
      </c>
      <c r="AG207">
        <v>0</v>
      </c>
      <c r="AH207">
        <v>3</v>
      </c>
      <c r="AI207">
        <v>3</v>
      </c>
      <c r="AJ207" t="s">
        <v>213</v>
      </c>
      <c r="AK207" t="s">
        <v>214</v>
      </c>
      <c r="AL207" t="s">
        <v>215</v>
      </c>
      <c r="AM207" t="s">
        <v>3442</v>
      </c>
      <c r="AN207" t="s">
        <v>3443</v>
      </c>
      <c r="AP207" t="s">
        <v>3444</v>
      </c>
      <c r="AQ207" t="s">
        <v>3445</v>
      </c>
      <c r="AR207" t="s">
        <v>2677</v>
      </c>
      <c r="AS207">
        <v>2016</v>
      </c>
      <c r="AT207">
        <v>242</v>
      </c>
      <c r="AU207">
        <v>1</v>
      </c>
      <c r="AZ207">
        <v>107</v>
      </c>
      <c r="BA207">
        <v>116</v>
      </c>
      <c r="BC207" t="s">
        <v>3446</v>
      </c>
      <c r="BE207">
        <v>10</v>
      </c>
      <c r="BF207" t="s">
        <v>200</v>
      </c>
      <c r="BG207" t="s">
        <v>200</v>
      </c>
      <c r="BH207" t="s">
        <v>3447</v>
      </c>
      <c r="BI207" t="s">
        <v>3448</v>
      </c>
    </row>
    <row r="208" spans="1:62" x14ac:dyDescent="0.15">
      <c r="A208" t="s">
        <v>62</v>
      </c>
      <c r="B208" t="s">
        <v>3449</v>
      </c>
      <c r="F208" t="s">
        <v>3450</v>
      </c>
      <c r="I208" t="s">
        <v>3451</v>
      </c>
      <c r="J208" t="s">
        <v>3452</v>
      </c>
      <c r="M208" t="s">
        <v>67</v>
      </c>
      <c r="N208" t="s">
        <v>68</v>
      </c>
      <c r="T208" t="s">
        <v>3453</v>
      </c>
      <c r="U208" t="s">
        <v>3454</v>
      </c>
      <c r="W208" t="s">
        <v>3455</v>
      </c>
      <c r="X208" t="s">
        <v>3456</v>
      </c>
      <c r="Y208" t="s">
        <v>3457</v>
      </c>
      <c r="AB208" t="s">
        <v>3458</v>
      </c>
      <c r="AC208" t="s">
        <v>3459</v>
      </c>
      <c r="AE208">
        <v>60</v>
      </c>
      <c r="AF208">
        <v>0</v>
      </c>
      <c r="AG208">
        <v>0</v>
      </c>
      <c r="AH208">
        <v>6</v>
      </c>
      <c r="AI208">
        <v>6</v>
      </c>
      <c r="AJ208" t="s">
        <v>358</v>
      </c>
      <c r="AK208" t="s">
        <v>359</v>
      </c>
      <c r="AL208" t="s">
        <v>360</v>
      </c>
      <c r="AM208" t="s">
        <v>3460</v>
      </c>
      <c r="AN208" t="s">
        <v>3461</v>
      </c>
      <c r="AP208" t="s">
        <v>3462</v>
      </c>
      <c r="AQ208" t="s">
        <v>3463</v>
      </c>
      <c r="AR208" t="s">
        <v>2677</v>
      </c>
      <c r="AS208">
        <v>2016</v>
      </c>
      <c r="AT208">
        <v>8</v>
      </c>
      <c r="AU208">
        <v>1</v>
      </c>
      <c r="AZ208">
        <v>148</v>
      </c>
      <c r="BA208">
        <v>159</v>
      </c>
      <c r="BC208" t="s">
        <v>3464</v>
      </c>
      <c r="BE208">
        <v>12</v>
      </c>
      <c r="BF208" t="s">
        <v>3465</v>
      </c>
      <c r="BG208" t="s">
        <v>1545</v>
      </c>
      <c r="BH208" t="s">
        <v>3466</v>
      </c>
      <c r="BI208" t="s">
        <v>3467</v>
      </c>
    </row>
    <row r="209" spans="1:62" x14ac:dyDescent="0.15">
      <c r="A209" t="s">
        <v>62</v>
      </c>
      <c r="B209" t="s">
        <v>3468</v>
      </c>
      <c r="F209" t="s">
        <v>3469</v>
      </c>
      <c r="I209" t="s">
        <v>3470</v>
      </c>
      <c r="J209" t="s">
        <v>1281</v>
      </c>
      <c r="M209" t="s">
        <v>67</v>
      </c>
      <c r="N209" t="s">
        <v>68</v>
      </c>
      <c r="T209" t="s">
        <v>3471</v>
      </c>
      <c r="U209" t="s">
        <v>3472</v>
      </c>
      <c r="W209" t="s">
        <v>3473</v>
      </c>
      <c r="X209" t="s">
        <v>960</v>
      </c>
      <c r="Y209" t="s">
        <v>961</v>
      </c>
      <c r="AB209" t="s">
        <v>3474</v>
      </c>
      <c r="AC209" t="s">
        <v>3475</v>
      </c>
      <c r="AE209">
        <v>53</v>
      </c>
      <c r="AF209">
        <v>0</v>
      </c>
      <c r="AG209">
        <v>0</v>
      </c>
      <c r="AH209">
        <v>2</v>
      </c>
      <c r="AI209">
        <v>2</v>
      </c>
      <c r="AJ209" t="s">
        <v>1289</v>
      </c>
      <c r="AK209" t="s">
        <v>1290</v>
      </c>
      <c r="AL209" t="s">
        <v>1291</v>
      </c>
      <c r="AM209" t="s">
        <v>1292</v>
      </c>
      <c r="AN209" t="s">
        <v>1293</v>
      </c>
      <c r="AP209" t="s">
        <v>1294</v>
      </c>
      <c r="AQ209" t="s">
        <v>1295</v>
      </c>
      <c r="AR209" t="s">
        <v>2677</v>
      </c>
      <c r="AS209">
        <v>2016</v>
      </c>
      <c r="AT209">
        <v>16</v>
      </c>
      <c r="AU209">
        <v>1</v>
      </c>
      <c r="AZ209">
        <v>38</v>
      </c>
      <c r="BA209">
        <v>50</v>
      </c>
      <c r="BC209" t="s">
        <v>3476</v>
      </c>
      <c r="BE209">
        <v>13</v>
      </c>
      <c r="BF209" t="s">
        <v>1297</v>
      </c>
      <c r="BG209" t="s">
        <v>1298</v>
      </c>
      <c r="BH209" t="s">
        <v>3477</v>
      </c>
      <c r="BI209" t="s">
        <v>3478</v>
      </c>
    </row>
    <row r="210" spans="1:62" x14ac:dyDescent="0.15">
      <c r="A210" t="s">
        <v>62</v>
      </c>
      <c r="B210" t="s">
        <v>3479</v>
      </c>
      <c r="F210" t="s">
        <v>3480</v>
      </c>
      <c r="I210" t="s">
        <v>3481</v>
      </c>
      <c r="J210" t="s">
        <v>1281</v>
      </c>
      <c r="M210" t="s">
        <v>67</v>
      </c>
      <c r="N210" t="s">
        <v>68</v>
      </c>
      <c r="T210" t="s">
        <v>3482</v>
      </c>
      <c r="U210" t="s">
        <v>3483</v>
      </c>
      <c r="W210" t="s">
        <v>3484</v>
      </c>
      <c r="X210" t="s">
        <v>3485</v>
      </c>
      <c r="Y210" t="s">
        <v>3486</v>
      </c>
      <c r="AB210" t="s">
        <v>3487</v>
      </c>
      <c r="AC210" t="s">
        <v>3488</v>
      </c>
      <c r="AE210">
        <v>63</v>
      </c>
      <c r="AF210">
        <v>0</v>
      </c>
      <c r="AG210">
        <v>0</v>
      </c>
      <c r="AH210">
        <v>6</v>
      </c>
      <c r="AI210">
        <v>6</v>
      </c>
      <c r="AJ210" t="s">
        <v>1289</v>
      </c>
      <c r="AK210" t="s">
        <v>1290</v>
      </c>
      <c r="AL210" t="s">
        <v>1291</v>
      </c>
      <c r="AM210" t="s">
        <v>1292</v>
      </c>
      <c r="AN210" t="s">
        <v>1293</v>
      </c>
      <c r="AP210" t="s">
        <v>1294</v>
      </c>
      <c r="AQ210" t="s">
        <v>1295</v>
      </c>
      <c r="AR210" t="s">
        <v>2677</v>
      </c>
      <c r="AS210">
        <v>2016</v>
      </c>
      <c r="AT210">
        <v>16</v>
      </c>
      <c r="AU210">
        <v>1</v>
      </c>
      <c r="AZ210">
        <v>191</v>
      </c>
      <c r="BA210">
        <v>203</v>
      </c>
      <c r="BC210" t="s">
        <v>3489</v>
      </c>
      <c r="BE210">
        <v>13</v>
      </c>
      <c r="BF210" t="s">
        <v>1297</v>
      </c>
      <c r="BG210" t="s">
        <v>1298</v>
      </c>
      <c r="BH210" t="s">
        <v>3477</v>
      </c>
      <c r="BI210" t="s">
        <v>3490</v>
      </c>
    </row>
    <row r="211" spans="1:62" x14ac:dyDescent="0.15">
      <c r="A211" t="s">
        <v>62</v>
      </c>
      <c r="B211" t="s">
        <v>3491</v>
      </c>
      <c r="F211" t="s">
        <v>3492</v>
      </c>
      <c r="I211" t="s">
        <v>3493</v>
      </c>
      <c r="J211" t="s">
        <v>3494</v>
      </c>
      <c r="M211" t="s">
        <v>67</v>
      </c>
      <c r="N211" t="s">
        <v>977</v>
      </c>
      <c r="U211" t="s">
        <v>3495</v>
      </c>
      <c r="W211" t="s">
        <v>3496</v>
      </c>
      <c r="X211" t="s">
        <v>3497</v>
      </c>
      <c r="Y211" t="s">
        <v>3498</v>
      </c>
      <c r="AB211" t="s">
        <v>3499</v>
      </c>
      <c r="AC211" t="s">
        <v>3500</v>
      </c>
      <c r="AE211">
        <v>104</v>
      </c>
      <c r="AF211">
        <v>0</v>
      </c>
      <c r="AG211">
        <v>0</v>
      </c>
      <c r="AH211">
        <v>20</v>
      </c>
      <c r="AI211">
        <v>20</v>
      </c>
      <c r="AJ211" t="s">
        <v>76</v>
      </c>
      <c r="AK211" t="s">
        <v>77</v>
      </c>
      <c r="AL211" t="s">
        <v>78</v>
      </c>
      <c r="AM211" t="s">
        <v>3501</v>
      </c>
      <c r="AN211" t="s">
        <v>3502</v>
      </c>
      <c r="AP211" t="s">
        <v>3503</v>
      </c>
      <c r="AQ211" t="s">
        <v>3504</v>
      </c>
      <c r="AR211" t="s">
        <v>2677</v>
      </c>
      <c r="AS211">
        <v>2016</v>
      </c>
      <c r="AT211">
        <v>24</v>
      </c>
      <c r="AU211">
        <v>1</v>
      </c>
      <c r="AZ211">
        <v>63</v>
      </c>
      <c r="BA211">
        <v>75</v>
      </c>
      <c r="BC211" t="s">
        <v>3505</v>
      </c>
      <c r="BE211">
        <v>13</v>
      </c>
      <c r="BF211" t="s">
        <v>3506</v>
      </c>
      <c r="BG211" t="s">
        <v>3506</v>
      </c>
      <c r="BH211" t="s">
        <v>3507</v>
      </c>
      <c r="BI211" t="s">
        <v>3508</v>
      </c>
      <c r="BJ211">
        <v>26612499</v>
      </c>
    </row>
    <row r="212" spans="1:62" x14ac:dyDescent="0.15">
      <c r="A212" t="s">
        <v>62</v>
      </c>
      <c r="B212" t="s">
        <v>3509</v>
      </c>
      <c r="F212" t="s">
        <v>3510</v>
      </c>
      <c r="I212" t="s">
        <v>3511</v>
      </c>
      <c r="J212" t="s">
        <v>3512</v>
      </c>
      <c r="M212" t="s">
        <v>67</v>
      </c>
      <c r="N212" t="s">
        <v>68</v>
      </c>
      <c r="T212" t="s">
        <v>3513</v>
      </c>
      <c r="U212" t="s">
        <v>3514</v>
      </c>
      <c r="W212" t="s">
        <v>3515</v>
      </c>
      <c r="X212" t="s">
        <v>3516</v>
      </c>
      <c r="Y212" t="s">
        <v>3517</v>
      </c>
      <c r="AB212" t="s">
        <v>3518</v>
      </c>
      <c r="AC212" t="s">
        <v>3519</v>
      </c>
      <c r="AE212">
        <v>41</v>
      </c>
      <c r="AF212">
        <v>0</v>
      </c>
      <c r="AG212">
        <v>0</v>
      </c>
      <c r="AH212">
        <v>5</v>
      </c>
      <c r="AI212">
        <v>5</v>
      </c>
      <c r="AJ212" t="s">
        <v>213</v>
      </c>
      <c r="AK212" t="s">
        <v>214</v>
      </c>
      <c r="AL212" t="s">
        <v>215</v>
      </c>
      <c r="AM212" t="s">
        <v>3520</v>
      </c>
      <c r="AN212" t="s">
        <v>3521</v>
      </c>
      <c r="AP212" t="s">
        <v>3522</v>
      </c>
      <c r="AQ212" t="s">
        <v>3523</v>
      </c>
      <c r="AR212" t="s">
        <v>2677</v>
      </c>
      <c r="AS212">
        <v>2016</v>
      </c>
      <c r="AT212">
        <v>32</v>
      </c>
      <c r="AU212">
        <v>1</v>
      </c>
      <c r="BB212">
        <v>10</v>
      </c>
      <c r="BC212" t="s">
        <v>3524</v>
      </c>
      <c r="BE212">
        <v>11</v>
      </c>
      <c r="BF212" t="s">
        <v>2435</v>
      </c>
      <c r="BG212" t="s">
        <v>2435</v>
      </c>
      <c r="BH212" t="s">
        <v>3525</v>
      </c>
      <c r="BI212" t="s">
        <v>3526</v>
      </c>
      <c r="BJ212">
        <v>26712625</v>
      </c>
    </row>
    <row r="213" spans="1:62" x14ac:dyDescent="0.15">
      <c r="A213" t="s">
        <v>62</v>
      </c>
      <c r="B213" t="s">
        <v>3527</v>
      </c>
      <c r="F213" t="s">
        <v>3528</v>
      </c>
      <c r="I213" t="s">
        <v>3529</v>
      </c>
      <c r="J213" t="s">
        <v>3530</v>
      </c>
      <c r="M213" t="s">
        <v>67</v>
      </c>
      <c r="N213" t="s">
        <v>68</v>
      </c>
      <c r="T213" t="s">
        <v>3531</v>
      </c>
      <c r="U213" t="s">
        <v>3532</v>
      </c>
      <c r="W213" t="s">
        <v>3533</v>
      </c>
      <c r="X213" t="s">
        <v>3534</v>
      </c>
      <c r="Y213" t="s">
        <v>3535</v>
      </c>
      <c r="AB213" t="s">
        <v>3536</v>
      </c>
      <c r="AC213" t="s">
        <v>3537</v>
      </c>
      <c r="AE213">
        <v>58</v>
      </c>
      <c r="AF213">
        <v>0</v>
      </c>
      <c r="AG213">
        <v>0</v>
      </c>
      <c r="AH213">
        <v>2</v>
      </c>
      <c r="AI213">
        <v>2</v>
      </c>
      <c r="AJ213" t="s">
        <v>358</v>
      </c>
      <c r="AK213" t="s">
        <v>359</v>
      </c>
      <c r="AL213" t="s">
        <v>360</v>
      </c>
      <c r="AM213" t="s">
        <v>3538</v>
      </c>
      <c r="AN213" t="s">
        <v>3539</v>
      </c>
      <c r="AP213" t="s">
        <v>3540</v>
      </c>
      <c r="AQ213" t="s">
        <v>3541</v>
      </c>
      <c r="AR213" t="s">
        <v>2677</v>
      </c>
      <c r="AS213">
        <v>2016</v>
      </c>
      <c r="AT213">
        <v>22</v>
      </c>
      <c r="AU213">
        <v>1</v>
      </c>
      <c r="AZ213">
        <v>181</v>
      </c>
      <c r="BA213">
        <v>190</v>
      </c>
      <c r="BC213" t="s">
        <v>3542</v>
      </c>
      <c r="BE213">
        <v>10</v>
      </c>
      <c r="BF213" t="s">
        <v>367</v>
      </c>
      <c r="BG213" t="s">
        <v>367</v>
      </c>
      <c r="BH213" t="s">
        <v>3543</v>
      </c>
      <c r="BI213" t="s">
        <v>3544</v>
      </c>
    </row>
    <row r="214" spans="1:62" x14ac:dyDescent="0.15">
      <c r="A214" t="s">
        <v>62</v>
      </c>
      <c r="B214" t="s">
        <v>3545</v>
      </c>
      <c r="F214" t="s">
        <v>3546</v>
      </c>
      <c r="I214" t="s">
        <v>3547</v>
      </c>
      <c r="J214" t="s">
        <v>3548</v>
      </c>
      <c r="M214" t="s">
        <v>67</v>
      </c>
      <c r="N214" t="s">
        <v>68</v>
      </c>
      <c r="T214" t="s">
        <v>3549</v>
      </c>
      <c r="U214" t="s">
        <v>3550</v>
      </c>
      <c r="W214" t="s">
        <v>3551</v>
      </c>
      <c r="X214" t="s">
        <v>3552</v>
      </c>
      <c r="Y214" t="s">
        <v>3553</v>
      </c>
      <c r="AB214" t="s">
        <v>3554</v>
      </c>
      <c r="AC214" t="s">
        <v>3555</v>
      </c>
      <c r="AE214">
        <v>23</v>
      </c>
      <c r="AF214">
        <v>0</v>
      </c>
      <c r="AG214">
        <v>0</v>
      </c>
      <c r="AH214">
        <v>4</v>
      </c>
      <c r="AI214">
        <v>4</v>
      </c>
      <c r="AJ214" t="s">
        <v>213</v>
      </c>
      <c r="AK214" t="s">
        <v>964</v>
      </c>
      <c r="AL214" t="s">
        <v>965</v>
      </c>
      <c r="AM214" t="s">
        <v>3556</v>
      </c>
      <c r="AN214" t="s">
        <v>3557</v>
      </c>
      <c r="AP214" t="s">
        <v>3558</v>
      </c>
      <c r="AQ214" t="s">
        <v>3559</v>
      </c>
      <c r="AR214" t="s">
        <v>2677</v>
      </c>
      <c r="AS214">
        <v>2016</v>
      </c>
      <c r="AT214">
        <v>38</v>
      </c>
      <c r="AU214">
        <v>1</v>
      </c>
      <c r="AZ214">
        <v>145</v>
      </c>
      <c r="BA214">
        <v>155</v>
      </c>
      <c r="BC214" t="s">
        <v>3560</v>
      </c>
      <c r="BE214">
        <v>11</v>
      </c>
      <c r="BF214" t="s">
        <v>2435</v>
      </c>
      <c r="BG214" t="s">
        <v>2435</v>
      </c>
      <c r="BH214" t="s">
        <v>3561</v>
      </c>
      <c r="BI214" t="s">
        <v>3562</v>
      </c>
    </row>
    <row r="215" spans="1:62" x14ac:dyDescent="0.15">
      <c r="A215" t="s">
        <v>62</v>
      </c>
      <c r="B215" t="s">
        <v>3563</v>
      </c>
      <c r="F215" t="s">
        <v>3564</v>
      </c>
      <c r="I215" t="s">
        <v>3565</v>
      </c>
      <c r="J215" t="s">
        <v>3566</v>
      </c>
      <c r="M215" t="s">
        <v>67</v>
      </c>
      <c r="N215" t="s">
        <v>68</v>
      </c>
      <c r="T215" t="s">
        <v>3567</v>
      </c>
      <c r="U215" t="s">
        <v>3568</v>
      </c>
      <c r="W215" t="s">
        <v>3569</v>
      </c>
      <c r="X215" t="s">
        <v>3570</v>
      </c>
      <c r="Y215" t="s">
        <v>690</v>
      </c>
      <c r="AB215" t="s">
        <v>3571</v>
      </c>
      <c r="AC215" t="s">
        <v>3572</v>
      </c>
      <c r="AE215">
        <v>43</v>
      </c>
      <c r="AF215">
        <v>0</v>
      </c>
      <c r="AG215">
        <v>0</v>
      </c>
      <c r="AH215">
        <v>5</v>
      </c>
      <c r="AI215">
        <v>5</v>
      </c>
      <c r="AJ215" t="s">
        <v>1519</v>
      </c>
      <c r="AK215" t="s">
        <v>214</v>
      </c>
      <c r="AL215" t="s">
        <v>1520</v>
      </c>
      <c r="AM215" t="s">
        <v>3573</v>
      </c>
      <c r="AN215" t="s">
        <v>3574</v>
      </c>
      <c r="AP215" t="s">
        <v>3575</v>
      </c>
      <c r="AQ215" t="s">
        <v>3576</v>
      </c>
      <c r="AR215" t="s">
        <v>2677</v>
      </c>
      <c r="AS215">
        <v>2016</v>
      </c>
      <c r="AT215">
        <v>191</v>
      </c>
      <c r="AZ215">
        <v>53</v>
      </c>
      <c r="BA215">
        <v>58</v>
      </c>
      <c r="BC215" t="s">
        <v>3577</v>
      </c>
      <c r="BE215">
        <v>6</v>
      </c>
      <c r="BF215" t="s">
        <v>3578</v>
      </c>
      <c r="BG215" t="s">
        <v>3578</v>
      </c>
      <c r="BH215" t="s">
        <v>3579</v>
      </c>
      <c r="BI215" t="s">
        <v>3580</v>
      </c>
      <c r="BJ215">
        <v>26439660</v>
      </c>
    </row>
    <row r="216" spans="1:62" x14ac:dyDescent="0.15">
      <c r="A216" t="s">
        <v>62</v>
      </c>
      <c r="B216" t="s">
        <v>3581</v>
      </c>
      <c r="F216" t="s">
        <v>3582</v>
      </c>
      <c r="I216" t="s">
        <v>3583</v>
      </c>
      <c r="J216" t="s">
        <v>3584</v>
      </c>
      <c r="M216" t="s">
        <v>67</v>
      </c>
      <c r="N216" t="s">
        <v>68</v>
      </c>
      <c r="T216" t="s">
        <v>3585</v>
      </c>
      <c r="U216" t="s">
        <v>3586</v>
      </c>
      <c r="W216" t="s">
        <v>3587</v>
      </c>
      <c r="X216" t="s">
        <v>3588</v>
      </c>
      <c r="Y216" t="s">
        <v>3589</v>
      </c>
      <c r="AB216" t="s">
        <v>3590</v>
      </c>
      <c r="AC216" t="s">
        <v>3591</v>
      </c>
      <c r="AE216">
        <v>30</v>
      </c>
      <c r="AF216">
        <v>0</v>
      </c>
      <c r="AG216">
        <v>0</v>
      </c>
      <c r="AH216">
        <v>2</v>
      </c>
      <c r="AI216">
        <v>2</v>
      </c>
      <c r="AJ216" t="s">
        <v>213</v>
      </c>
      <c r="AK216" t="s">
        <v>214</v>
      </c>
      <c r="AL216" t="s">
        <v>215</v>
      </c>
      <c r="AM216" t="s">
        <v>3592</v>
      </c>
      <c r="AN216" t="s">
        <v>3593</v>
      </c>
      <c r="AP216" t="s">
        <v>3584</v>
      </c>
      <c r="AQ216" t="s">
        <v>3594</v>
      </c>
      <c r="AR216" t="s">
        <v>2677</v>
      </c>
      <c r="AS216">
        <v>2016</v>
      </c>
      <c r="AT216">
        <v>68</v>
      </c>
      <c r="AU216">
        <v>1</v>
      </c>
      <c r="AZ216">
        <v>67</v>
      </c>
      <c r="BA216">
        <v>76</v>
      </c>
      <c r="BC216" t="s">
        <v>3595</v>
      </c>
      <c r="BE216">
        <v>10</v>
      </c>
      <c r="BF216" t="s">
        <v>3596</v>
      </c>
      <c r="BG216" t="s">
        <v>3596</v>
      </c>
      <c r="BH216" t="s">
        <v>3597</v>
      </c>
      <c r="BI216" t="s">
        <v>3598</v>
      </c>
      <c r="BJ216">
        <v>26518782</v>
      </c>
    </row>
    <row r="217" spans="1:62" x14ac:dyDescent="0.15">
      <c r="A217" t="s">
        <v>62</v>
      </c>
      <c r="B217" t="s">
        <v>3599</v>
      </c>
      <c r="F217" t="s">
        <v>3600</v>
      </c>
      <c r="I217" t="s">
        <v>3601</v>
      </c>
      <c r="J217" t="s">
        <v>3602</v>
      </c>
      <c r="M217" t="s">
        <v>67</v>
      </c>
      <c r="N217" t="s">
        <v>68</v>
      </c>
      <c r="T217" t="s">
        <v>3603</v>
      </c>
      <c r="U217" t="s">
        <v>3604</v>
      </c>
      <c r="W217" t="s">
        <v>3605</v>
      </c>
      <c r="X217" t="s">
        <v>3606</v>
      </c>
      <c r="Y217" t="s">
        <v>3147</v>
      </c>
      <c r="AE217">
        <v>59</v>
      </c>
      <c r="AF217">
        <v>0</v>
      </c>
      <c r="AG217">
        <v>0</v>
      </c>
      <c r="AH217">
        <v>1</v>
      </c>
      <c r="AI217">
        <v>1</v>
      </c>
      <c r="AJ217" t="s">
        <v>213</v>
      </c>
      <c r="AK217" t="s">
        <v>214</v>
      </c>
      <c r="AL217" t="s">
        <v>215</v>
      </c>
      <c r="AM217" t="s">
        <v>3607</v>
      </c>
      <c r="AN217" t="s">
        <v>3608</v>
      </c>
      <c r="AP217" t="s">
        <v>3609</v>
      </c>
      <c r="AQ217" t="s">
        <v>3610</v>
      </c>
      <c r="AR217" t="s">
        <v>2677</v>
      </c>
      <c r="AS217">
        <v>2016</v>
      </c>
      <c r="AT217">
        <v>52</v>
      </c>
      <c r="AU217">
        <v>1</v>
      </c>
      <c r="AZ217">
        <v>1</v>
      </c>
      <c r="BA217">
        <v>9</v>
      </c>
      <c r="BC217" t="s">
        <v>3611</v>
      </c>
      <c r="BE217">
        <v>9</v>
      </c>
      <c r="BF217" t="s">
        <v>3612</v>
      </c>
      <c r="BG217" t="s">
        <v>3612</v>
      </c>
      <c r="BH217" t="s">
        <v>3613</v>
      </c>
      <c r="BI217" t="s">
        <v>3614</v>
      </c>
    </row>
    <row r="218" spans="1:62" x14ac:dyDescent="0.15">
      <c r="A218" t="s">
        <v>62</v>
      </c>
      <c r="B218" t="s">
        <v>3615</v>
      </c>
      <c r="F218" t="s">
        <v>3616</v>
      </c>
      <c r="I218" t="s">
        <v>3617</v>
      </c>
      <c r="J218" t="s">
        <v>3618</v>
      </c>
      <c r="M218" t="s">
        <v>67</v>
      </c>
      <c r="N218" t="s">
        <v>68</v>
      </c>
      <c r="T218" t="s">
        <v>3619</v>
      </c>
      <c r="U218" t="s">
        <v>3620</v>
      </c>
      <c r="W218" t="s">
        <v>3621</v>
      </c>
      <c r="X218" t="s">
        <v>3622</v>
      </c>
      <c r="Y218" t="s">
        <v>3623</v>
      </c>
      <c r="AB218" t="s">
        <v>3624</v>
      </c>
      <c r="AC218" t="s">
        <v>3625</v>
      </c>
      <c r="AE218">
        <v>54</v>
      </c>
      <c r="AF218">
        <v>0</v>
      </c>
      <c r="AG218">
        <v>0</v>
      </c>
      <c r="AH218">
        <v>1</v>
      </c>
      <c r="AI218">
        <v>1</v>
      </c>
      <c r="AJ218" t="s">
        <v>3626</v>
      </c>
      <c r="AK218" t="s">
        <v>3627</v>
      </c>
      <c r="AL218" t="s">
        <v>3628</v>
      </c>
      <c r="AM218" t="s">
        <v>3629</v>
      </c>
      <c r="AN218" t="s">
        <v>3630</v>
      </c>
      <c r="AP218" t="s">
        <v>3631</v>
      </c>
      <c r="AQ218" t="s">
        <v>3632</v>
      </c>
      <c r="AR218" t="s">
        <v>2677</v>
      </c>
      <c r="AS218">
        <v>2016</v>
      </c>
      <c r="AT218">
        <v>37</v>
      </c>
      <c r="AU218">
        <v>1</v>
      </c>
      <c r="AZ218">
        <v>56</v>
      </c>
      <c r="BA218">
        <v>62</v>
      </c>
      <c r="BC218" t="s">
        <v>3633</v>
      </c>
      <c r="BE218">
        <v>7</v>
      </c>
      <c r="BF218" t="s">
        <v>3634</v>
      </c>
      <c r="BG218" t="s">
        <v>3635</v>
      </c>
      <c r="BH218" t="s">
        <v>3636</v>
      </c>
      <c r="BI218" t="s">
        <v>3637</v>
      </c>
      <c r="BJ218">
        <v>26719858</v>
      </c>
    </row>
    <row r="219" spans="1:62" x14ac:dyDescent="0.15">
      <c r="A219" t="s">
        <v>62</v>
      </c>
      <c r="B219" t="s">
        <v>3638</v>
      </c>
      <c r="F219" t="s">
        <v>3639</v>
      </c>
      <c r="I219" t="s">
        <v>3640</v>
      </c>
      <c r="J219" t="s">
        <v>3641</v>
      </c>
      <c r="M219" t="s">
        <v>67</v>
      </c>
      <c r="N219" t="s">
        <v>68</v>
      </c>
      <c r="T219" t="s">
        <v>3642</v>
      </c>
      <c r="U219" t="s">
        <v>3643</v>
      </c>
      <c r="W219" t="s">
        <v>3644</v>
      </c>
      <c r="X219" t="s">
        <v>3645</v>
      </c>
      <c r="Y219" t="s">
        <v>3646</v>
      </c>
      <c r="AB219" t="s">
        <v>3647</v>
      </c>
      <c r="AC219" t="s">
        <v>3648</v>
      </c>
      <c r="AE219">
        <v>56</v>
      </c>
      <c r="AF219">
        <v>0</v>
      </c>
      <c r="AG219">
        <v>0</v>
      </c>
      <c r="AH219">
        <v>5</v>
      </c>
      <c r="AI219">
        <v>5</v>
      </c>
      <c r="AJ219" t="s">
        <v>3649</v>
      </c>
      <c r="AK219" t="s">
        <v>2342</v>
      </c>
      <c r="AL219" t="s">
        <v>3650</v>
      </c>
      <c r="AM219" t="s">
        <v>3651</v>
      </c>
      <c r="AN219" t="s">
        <v>3652</v>
      </c>
      <c r="AP219" t="s">
        <v>3653</v>
      </c>
      <c r="AQ219" t="s">
        <v>3654</v>
      </c>
      <c r="AR219" s="1">
        <v>42370</v>
      </c>
      <c r="AS219">
        <v>2016</v>
      </c>
      <c r="AT219">
        <v>129</v>
      </c>
      <c r="AU219">
        <v>1</v>
      </c>
      <c r="AZ219">
        <v>39</v>
      </c>
      <c r="BA219">
        <v>50</v>
      </c>
      <c r="BC219" t="s">
        <v>3655</v>
      </c>
      <c r="BE219">
        <v>12</v>
      </c>
      <c r="BF219" t="s">
        <v>2348</v>
      </c>
      <c r="BG219" t="s">
        <v>2348</v>
      </c>
      <c r="BH219" t="s">
        <v>3656</v>
      </c>
      <c r="BI219" t="s">
        <v>3657</v>
      </c>
      <c r="BJ219">
        <v>26567220</v>
      </c>
    </row>
    <row r="220" spans="1:62" x14ac:dyDescent="0.15">
      <c r="A220" t="s">
        <v>62</v>
      </c>
      <c r="B220" t="s">
        <v>3658</v>
      </c>
      <c r="F220" t="s">
        <v>3659</v>
      </c>
      <c r="I220" t="s">
        <v>3660</v>
      </c>
      <c r="J220" t="s">
        <v>3661</v>
      </c>
      <c r="M220" t="s">
        <v>67</v>
      </c>
      <c r="N220" t="s">
        <v>68</v>
      </c>
      <c r="T220" t="s">
        <v>3662</v>
      </c>
      <c r="U220" t="s">
        <v>3663</v>
      </c>
      <c r="W220" t="s">
        <v>3664</v>
      </c>
      <c r="X220" t="s">
        <v>3665</v>
      </c>
      <c r="Y220" t="s">
        <v>3666</v>
      </c>
      <c r="AB220" t="s">
        <v>3667</v>
      </c>
      <c r="AC220" t="s">
        <v>3668</v>
      </c>
      <c r="AE220">
        <v>49</v>
      </c>
      <c r="AF220">
        <v>0</v>
      </c>
      <c r="AG220">
        <v>0</v>
      </c>
      <c r="AH220">
        <v>4</v>
      </c>
      <c r="AI220">
        <v>4</v>
      </c>
      <c r="AJ220" t="s">
        <v>3669</v>
      </c>
      <c r="AK220" t="s">
        <v>77</v>
      </c>
      <c r="AL220" t="s">
        <v>3670</v>
      </c>
      <c r="AM220" t="s">
        <v>3671</v>
      </c>
      <c r="AN220" t="s">
        <v>3672</v>
      </c>
      <c r="AP220" t="s">
        <v>3673</v>
      </c>
      <c r="AQ220" t="s">
        <v>3674</v>
      </c>
      <c r="AR220" t="s">
        <v>2677</v>
      </c>
      <c r="AS220">
        <v>2016</v>
      </c>
      <c r="AT220">
        <v>67</v>
      </c>
      <c r="AU220">
        <v>1</v>
      </c>
      <c r="AZ220">
        <v>131</v>
      </c>
      <c r="BA220">
        <v>141</v>
      </c>
      <c r="BC220" t="s">
        <v>3675</v>
      </c>
      <c r="BE220">
        <v>11</v>
      </c>
      <c r="BF220" t="s">
        <v>577</v>
      </c>
      <c r="BG220" t="s">
        <v>577</v>
      </c>
      <c r="BH220" t="s">
        <v>3676</v>
      </c>
      <c r="BI220" t="s">
        <v>3677</v>
      </c>
    </row>
    <row r="221" spans="1:62" x14ac:dyDescent="0.15">
      <c r="A221" t="s">
        <v>62</v>
      </c>
      <c r="B221" t="s">
        <v>3678</v>
      </c>
      <c r="F221" t="s">
        <v>3679</v>
      </c>
      <c r="I221" t="s">
        <v>3680</v>
      </c>
      <c r="J221" t="s">
        <v>3661</v>
      </c>
      <c r="M221" t="s">
        <v>67</v>
      </c>
      <c r="N221" t="s">
        <v>68</v>
      </c>
      <c r="T221" t="s">
        <v>3681</v>
      </c>
      <c r="U221" t="s">
        <v>3682</v>
      </c>
      <c r="W221" t="s">
        <v>3683</v>
      </c>
      <c r="X221" t="s">
        <v>3684</v>
      </c>
      <c r="Y221" t="s">
        <v>3685</v>
      </c>
      <c r="AB221" t="s">
        <v>3686</v>
      </c>
      <c r="AC221" t="s">
        <v>3687</v>
      </c>
      <c r="AE221">
        <v>86</v>
      </c>
      <c r="AF221">
        <v>0</v>
      </c>
      <c r="AG221">
        <v>0</v>
      </c>
      <c r="AH221">
        <v>11</v>
      </c>
      <c r="AI221">
        <v>11</v>
      </c>
      <c r="AJ221" t="s">
        <v>3669</v>
      </c>
      <c r="AK221" t="s">
        <v>77</v>
      </c>
      <c r="AL221" t="s">
        <v>3670</v>
      </c>
      <c r="AM221" t="s">
        <v>3671</v>
      </c>
      <c r="AN221" t="s">
        <v>3672</v>
      </c>
      <c r="AP221" t="s">
        <v>3673</v>
      </c>
      <c r="AQ221" t="s">
        <v>3674</v>
      </c>
      <c r="AR221" t="s">
        <v>2677</v>
      </c>
      <c r="AS221">
        <v>2016</v>
      </c>
      <c r="AT221">
        <v>67</v>
      </c>
      <c r="AU221">
        <v>1</v>
      </c>
      <c r="AZ221">
        <v>157</v>
      </c>
      <c r="BA221">
        <v>174</v>
      </c>
      <c r="BC221" t="s">
        <v>3688</v>
      </c>
      <c r="BE221">
        <v>18</v>
      </c>
      <c r="BF221" t="s">
        <v>577</v>
      </c>
      <c r="BG221" t="s">
        <v>577</v>
      </c>
      <c r="BH221" t="s">
        <v>3676</v>
      </c>
      <c r="BI221" t="s">
        <v>3689</v>
      </c>
    </row>
    <row r="222" spans="1:62" x14ac:dyDescent="0.15">
      <c r="A222" t="s">
        <v>62</v>
      </c>
      <c r="B222" t="s">
        <v>3690</v>
      </c>
      <c r="F222" t="s">
        <v>3691</v>
      </c>
      <c r="I222" t="s">
        <v>3692</v>
      </c>
      <c r="J222" t="s">
        <v>3661</v>
      </c>
      <c r="M222" t="s">
        <v>67</v>
      </c>
      <c r="N222" t="s">
        <v>68</v>
      </c>
      <c r="T222" t="s">
        <v>3693</v>
      </c>
      <c r="U222" t="s">
        <v>3694</v>
      </c>
      <c r="W222" t="s">
        <v>3695</v>
      </c>
      <c r="X222" t="s">
        <v>3696</v>
      </c>
      <c r="Y222" t="s">
        <v>3697</v>
      </c>
      <c r="AB222" t="s">
        <v>3698</v>
      </c>
      <c r="AC222" t="s">
        <v>3699</v>
      </c>
      <c r="AE222">
        <v>63</v>
      </c>
      <c r="AF222">
        <v>0</v>
      </c>
      <c r="AG222">
        <v>0</v>
      </c>
      <c r="AH222">
        <v>8</v>
      </c>
      <c r="AI222">
        <v>8</v>
      </c>
      <c r="AJ222" t="s">
        <v>3669</v>
      </c>
      <c r="AK222" t="s">
        <v>77</v>
      </c>
      <c r="AL222" t="s">
        <v>3670</v>
      </c>
      <c r="AM222" t="s">
        <v>3671</v>
      </c>
      <c r="AN222" t="s">
        <v>3672</v>
      </c>
      <c r="AP222" t="s">
        <v>3673</v>
      </c>
      <c r="AQ222" t="s">
        <v>3674</v>
      </c>
      <c r="AR222" t="s">
        <v>2677</v>
      </c>
      <c r="AS222">
        <v>2016</v>
      </c>
      <c r="AT222">
        <v>67</v>
      </c>
      <c r="AU222">
        <v>1</v>
      </c>
      <c r="AZ222">
        <v>315</v>
      </c>
      <c r="BA222">
        <v>326</v>
      </c>
      <c r="BC222" t="s">
        <v>3700</v>
      </c>
      <c r="BE222">
        <v>12</v>
      </c>
      <c r="BF222" t="s">
        <v>577</v>
      </c>
      <c r="BG222" t="s">
        <v>577</v>
      </c>
      <c r="BH222" t="s">
        <v>3676</v>
      </c>
      <c r="BI222" t="s">
        <v>3701</v>
      </c>
    </row>
    <row r="223" spans="1:62" x14ac:dyDescent="0.15">
      <c r="A223" t="s">
        <v>62</v>
      </c>
      <c r="B223" t="s">
        <v>3702</v>
      </c>
      <c r="F223" t="s">
        <v>3703</v>
      </c>
      <c r="I223" t="s">
        <v>3704</v>
      </c>
      <c r="J223" t="s">
        <v>3705</v>
      </c>
      <c r="M223" t="s">
        <v>67</v>
      </c>
      <c r="N223" t="s">
        <v>68</v>
      </c>
      <c r="T223" t="s">
        <v>3706</v>
      </c>
      <c r="U223" t="s">
        <v>3707</v>
      </c>
      <c r="W223" t="s">
        <v>3708</v>
      </c>
      <c r="X223" t="s">
        <v>3709</v>
      </c>
      <c r="Y223" t="s">
        <v>3710</v>
      </c>
      <c r="AB223" t="s">
        <v>3711</v>
      </c>
      <c r="AC223" t="s">
        <v>3712</v>
      </c>
      <c r="AE223">
        <v>73</v>
      </c>
      <c r="AF223">
        <v>0</v>
      </c>
      <c r="AG223">
        <v>0</v>
      </c>
      <c r="AH223">
        <v>10</v>
      </c>
      <c r="AI223">
        <v>10</v>
      </c>
      <c r="AJ223" t="s">
        <v>3713</v>
      </c>
      <c r="AK223" t="s">
        <v>3714</v>
      </c>
      <c r="AL223" t="s">
        <v>3715</v>
      </c>
      <c r="AM223" t="s">
        <v>3716</v>
      </c>
      <c r="AN223" t="s">
        <v>3717</v>
      </c>
      <c r="AP223" t="s">
        <v>3718</v>
      </c>
      <c r="AQ223" t="s">
        <v>3719</v>
      </c>
      <c r="AR223" t="s">
        <v>2677</v>
      </c>
      <c r="AS223">
        <v>2016</v>
      </c>
      <c r="AT223">
        <v>129</v>
      </c>
      <c r="AU223">
        <v>1</v>
      </c>
      <c r="AZ223">
        <v>79</v>
      </c>
      <c r="BA223">
        <v>91</v>
      </c>
      <c r="BC223" t="s">
        <v>3720</v>
      </c>
      <c r="BE223">
        <v>13</v>
      </c>
      <c r="BF223" t="s">
        <v>577</v>
      </c>
      <c r="BG223" t="s">
        <v>577</v>
      </c>
      <c r="BH223" t="s">
        <v>3721</v>
      </c>
      <c r="BI223" t="s">
        <v>3722</v>
      </c>
      <c r="BJ223">
        <v>26659857</v>
      </c>
    </row>
    <row r="224" spans="1:62" x14ac:dyDescent="0.15">
      <c r="A224" t="s">
        <v>62</v>
      </c>
      <c r="B224" t="s">
        <v>3723</v>
      </c>
      <c r="F224" t="s">
        <v>3724</v>
      </c>
      <c r="I224" t="s">
        <v>3725</v>
      </c>
      <c r="J224" t="s">
        <v>1619</v>
      </c>
      <c r="M224" t="s">
        <v>67</v>
      </c>
      <c r="N224" t="s">
        <v>68</v>
      </c>
      <c r="T224" t="s">
        <v>3726</v>
      </c>
      <c r="U224" t="s">
        <v>3727</v>
      </c>
      <c r="W224" t="s">
        <v>3728</v>
      </c>
      <c r="X224" t="s">
        <v>3729</v>
      </c>
      <c r="Y224" t="s">
        <v>3730</v>
      </c>
      <c r="Z224" t="s">
        <v>3731</v>
      </c>
      <c r="AA224" t="s">
        <v>3732</v>
      </c>
      <c r="AB224" t="s">
        <v>3733</v>
      </c>
      <c r="AC224" t="s">
        <v>3734</v>
      </c>
      <c r="AE224">
        <v>31</v>
      </c>
      <c r="AF224">
        <v>0</v>
      </c>
      <c r="AG224">
        <v>0</v>
      </c>
      <c r="AH224">
        <v>13</v>
      </c>
      <c r="AI224">
        <v>13</v>
      </c>
      <c r="AJ224" t="s">
        <v>112</v>
      </c>
      <c r="AK224" t="s">
        <v>113</v>
      </c>
      <c r="AL224" t="s">
        <v>114</v>
      </c>
      <c r="AM224" t="s">
        <v>1627</v>
      </c>
      <c r="AN224" t="s">
        <v>1628</v>
      </c>
      <c r="AP224" t="s">
        <v>1629</v>
      </c>
      <c r="AQ224" t="s">
        <v>1630</v>
      </c>
      <c r="AR224" t="s">
        <v>2677</v>
      </c>
      <c r="AS224">
        <v>2016</v>
      </c>
      <c r="AT224">
        <v>60</v>
      </c>
      <c r="AZ224">
        <v>460</v>
      </c>
      <c r="BA224">
        <v>469</v>
      </c>
      <c r="BC224" t="s">
        <v>3735</v>
      </c>
      <c r="BE224">
        <v>10</v>
      </c>
      <c r="BF224" t="s">
        <v>1632</v>
      </c>
      <c r="BG224" t="s">
        <v>1009</v>
      </c>
      <c r="BH224" t="s">
        <v>3736</v>
      </c>
      <c r="BI224" t="s">
        <v>3737</v>
      </c>
    </row>
    <row r="225" spans="1:62" x14ac:dyDescent="0.15">
      <c r="A225" t="s">
        <v>62</v>
      </c>
      <c r="B225" t="s">
        <v>3738</v>
      </c>
      <c r="F225" t="s">
        <v>3739</v>
      </c>
      <c r="I225" t="s">
        <v>3740</v>
      </c>
      <c r="J225" t="s">
        <v>3741</v>
      </c>
      <c r="M225" t="s">
        <v>67</v>
      </c>
      <c r="N225" t="s">
        <v>68</v>
      </c>
      <c r="T225" t="s">
        <v>3742</v>
      </c>
      <c r="U225" t="s">
        <v>3743</v>
      </c>
      <c r="W225" t="s">
        <v>3744</v>
      </c>
      <c r="X225" t="s">
        <v>3745</v>
      </c>
      <c r="Y225" t="s">
        <v>3746</v>
      </c>
      <c r="AB225" t="s">
        <v>3747</v>
      </c>
      <c r="AC225" t="s">
        <v>3748</v>
      </c>
      <c r="AE225">
        <v>26</v>
      </c>
      <c r="AF225">
        <v>0</v>
      </c>
      <c r="AG225">
        <v>0</v>
      </c>
      <c r="AH225">
        <v>6</v>
      </c>
      <c r="AI225">
        <v>6</v>
      </c>
      <c r="AJ225" t="s">
        <v>112</v>
      </c>
      <c r="AK225" t="s">
        <v>113</v>
      </c>
      <c r="AL225" t="s">
        <v>114</v>
      </c>
      <c r="AM225" t="s">
        <v>3749</v>
      </c>
      <c r="AN225" t="s">
        <v>3750</v>
      </c>
      <c r="AP225" t="s">
        <v>3751</v>
      </c>
      <c r="AQ225" t="s">
        <v>3752</v>
      </c>
      <c r="AR225" t="s">
        <v>2677</v>
      </c>
      <c r="AS225">
        <v>2016</v>
      </c>
      <c r="AT225">
        <v>82</v>
      </c>
      <c r="AZ225">
        <v>973</v>
      </c>
      <c r="BA225">
        <v>978</v>
      </c>
      <c r="BC225" t="s">
        <v>3753</v>
      </c>
      <c r="BE225">
        <v>6</v>
      </c>
      <c r="BF225" t="s">
        <v>3754</v>
      </c>
      <c r="BG225" t="s">
        <v>3755</v>
      </c>
      <c r="BH225" t="s">
        <v>3756</v>
      </c>
      <c r="BI225" t="s">
        <v>3757</v>
      </c>
      <c r="BJ225">
        <v>26529190</v>
      </c>
    </row>
    <row r="226" spans="1:62" x14ac:dyDescent="0.15">
      <c r="A226" t="s">
        <v>62</v>
      </c>
      <c r="B226" t="s">
        <v>3758</v>
      </c>
      <c r="F226" t="s">
        <v>3759</v>
      </c>
      <c r="I226" t="s">
        <v>3760</v>
      </c>
      <c r="J226" t="s">
        <v>3741</v>
      </c>
      <c r="M226" t="s">
        <v>67</v>
      </c>
      <c r="N226" t="s">
        <v>68</v>
      </c>
      <c r="T226" t="s">
        <v>3761</v>
      </c>
      <c r="U226" t="s">
        <v>3762</v>
      </c>
      <c r="W226" t="s">
        <v>3763</v>
      </c>
      <c r="X226" t="s">
        <v>554</v>
      </c>
      <c r="Y226" t="s">
        <v>3764</v>
      </c>
      <c r="AB226" t="s">
        <v>3765</v>
      </c>
      <c r="AC226" t="s">
        <v>3766</v>
      </c>
      <c r="AE226">
        <v>49</v>
      </c>
      <c r="AF226">
        <v>0</v>
      </c>
      <c r="AG226">
        <v>0</v>
      </c>
      <c r="AH226">
        <v>10</v>
      </c>
      <c r="AI226">
        <v>10</v>
      </c>
      <c r="AJ226" t="s">
        <v>112</v>
      </c>
      <c r="AK226" t="s">
        <v>113</v>
      </c>
      <c r="AL226" t="s">
        <v>114</v>
      </c>
      <c r="AM226" t="s">
        <v>3749</v>
      </c>
      <c r="AN226" t="s">
        <v>3750</v>
      </c>
      <c r="AP226" t="s">
        <v>3751</v>
      </c>
      <c r="AQ226" t="s">
        <v>3752</v>
      </c>
      <c r="AR226" t="s">
        <v>2677</v>
      </c>
      <c r="AS226">
        <v>2016</v>
      </c>
      <c r="AT226">
        <v>82</v>
      </c>
      <c r="AZ226">
        <v>979</v>
      </c>
      <c r="BA226">
        <v>988</v>
      </c>
      <c r="BC226" t="s">
        <v>3767</v>
      </c>
      <c r="BE226">
        <v>10</v>
      </c>
      <c r="BF226" t="s">
        <v>3754</v>
      </c>
      <c r="BG226" t="s">
        <v>3755</v>
      </c>
      <c r="BH226" t="s">
        <v>3756</v>
      </c>
      <c r="BI226" t="s">
        <v>3768</v>
      </c>
      <c r="BJ226">
        <v>26499088</v>
      </c>
    </row>
    <row r="227" spans="1:62" x14ac:dyDescent="0.15">
      <c r="A227" t="s">
        <v>62</v>
      </c>
      <c r="B227" t="s">
        <v>3769</v>
      </c>
      <c r="F227" t="s">
        <v>3770</v>
      </c>
      <c r="I227" t="s">
        <v>3771</v>
      </c>
      <c r="J227" t="s">
        <v>3772</v>
      </c>
      <c r="M227" t="s">
        <v>67</v>
      </c>
      <c r="N227" t="s">
        <v>68</v>
      </c>
      <c r="U227" t="s">
        <v>3773</v>
      </c>
      <c r="W227" t="s">
        <v>3774</v>
      </c>
      <c r="X227" t="s">
        <v>3775</v>
      </c>
      <c r="Y227" t="s">
        <v>3776</v>
      </c>
      <c r="AB227" t="s">
        <v>3777</v>
      </c>
      <c r="AC227" t="s">
        <v>3778</v>
      </c>
      <c r="AE227">
        <v>64</v>
      </c>
      <c r="AF227">
        <v>0</v>
      </c>
      <c r="AG227">
        <v>0</v>
      </c>
      <c r="AH227">
        <v>1</v>
      </c>
      <c r="AI227">
        <v>1</v>
      </c>
      <c r="AJ227" t="s">
        <v>912</v>
      </c>
      <c r="AK227" t="s">
        <v>768</v>
      </c>
      <c r="AL227" t="s">
        <v>913</v>
      </c>
      <c r="AM227" t="s">
        <v>3779</v>
      </c>
      <c r="AN227" t="s">
        <v>3780</v>
      </c>
      <c r="AP227" t="s">
        <v>3781</v>
      </c>
      <c r="AQ227" t="s">
        <v>3782</v>
      </c>
      <c r="AR227" t="s">
        <v>2677</v>
      </c>
      <c r="AS227">
        <v>2016</v>
      </c>
      <c r="AT227">
        <v>90</v>
      </c>
      <c r="AU227">
        <v>2</v>
      </c>
      <c r="AZ227">
        <v>682</v>
      </c>
      <c r="BA227">
        <v>693</v>
      </c>
      <c r="BC227" t="s">
        <v>3783</v>
      </c>
      <c r="BE227">
        <v>12</v>
      </c>
      <c r="BF227" t="s">
        <v>3784</v>
      </c>
      <c r="BG227" t="s">
        <v>3784</v>
      </c>
      <c r="BH227" t="s">
        <v>3785</v>
      </c>
      <c r="BI227" t="s">
        <v>3786</v>
      </c>
    </row>
    <row r="228" spans="1:62" x14ac:dyDescent="0.15">
      <c r="A228" t="s">
        <v>62</v>
      </c>
      <c r="B228" t="s">
        <v>3787</v>
      </c>
      <c r="F228" t="s">
        <v>3788</v>
      </c>
      <c r="I228" t="s">
        <v>3789</v>
      </c>
      <c r="J228" t="s">
        <v>3790</v>
      </c>
      <c r="M228" t="s">
        <v>67</v>
      </c>
      <c r="N228" t="s">
        <v>68</v>
      </c>
      <c r="T228" t="s">
        <v>3791</v>
      </c>
      <c r="U228" t="s">
        <v>3792</v>
      </c>
      <c r="W228" t="s">
        <v>3793</v>
      </c>
      <c r="X228" t="s">
        <v>3794</v>
      </c>
      <c r="Y228" t="s">
        <v>3795</v>
      </c>
      <c r="AB228" t="s">
        <v>3796</v>
      </c>
      <c r="AC228" t="s">
        <v>3797</v>
      </c>
      <c r="AE228">
        <v>90</v>
      </c>
      <c r="AF228">
        <v>0</v>
      </c>
      <c r="AG228">
        <v>0</v>
      </c>
      <c r="AH228">
        <v>8</v>
      </c>
      <c r="AI228">
        <v>8</v>
      </c>
      <c r="AJ228" t="s">
        <v>3798</v>
      </c>
      <c r="AK228" t="s">
        <v>3799</v>
      </c>
      <c r="AL228" t="s">
        <v>3800</v>
      </c>
      <c r="AM228" t="s">
        <v>3801</v>
      </c>
      <c r="AN228" t="s">
        <v>3802</v>
      </c>
      <c r="AP228" t="s">
        <v>3803</v>
      </c>
      <c r="AQ228" t="s">
        <v>3804</v>
      </c>
      <c r="AR228" t="s">
        <v>2677</v>
      </c>
      <c r="AS228">
        <v>2016</v>
      </c>
      <c r="AT228">
        <v>69</v>
      </c>
      <c r="AU228">
        <v>1</v>
      </c>
      <c r="AZ228">
        <v>84</v>
      </c>
      <c r="BA228">
        <v>94</v>
      </c>
      <c r="BC228" t="s">
        <v>3805</v>
      </c>
      <c r="BE228">
        <v>11</v>
      </c>
      <c r="BF228" t="s">
        <v>3806</v>
      </c>
      <c r="BG228" t="s">
        <v>938</v>
      </c>
      <c r="BH228" t="s">
        <v>3807</v>
      </c>
      <c r="BI228" t="s">
        <v>3808</v>
      </c>
    </row>
    <row r="229" spans="1:62" x14ac:dyDescent="0.15">
      <c r="A229" t="s">
        <v>62</v>
      </c>
      <c r="B229" t="s">
        <v>3809</v>
      </c>
      <c r="F229" t="s">
        <v>3810</v>
      </c>
      <c r="I229" t="s">
        <v>3811</v>
      </c>
      <c r="J229" t="s">
        <v>3812</v>
      </c>
      <c r="M229" t="s">
        <v>67</v>
      </c>
      <c r="N229" t="s">
        <v>68</v>
      </c>
      <c r="T229" t="s">
        <v>3813</v>
      </c>
      <c r="U229" t="s">
        <v>3814</v>
      </c>
      <c r="W229" t="s">
        <v>3815</v>
      </c>
      <c r="X229" t="s">
        <v>3816</v>
      </c>
      <c r="Y229" t="s">
        <v>3817</v>
      </c>
      <c r="AB229" t="s">
        <v>3818</v>
      </c>
      <c r="AC229" t="s">
        <v>3819</v>
      </c>
      <c r="AE229">
        <v>48</v>
      </c>
      <c r="AF229">
        <v>0</v>
      </c>
      <c r="AG229">
        <v>0</v>
      </c>
      <c r="AH229">
        <v>4</v>
      </c>
      <c r="AI229">
        <v>4</v>
      </c>
      <c r="AJ229" t="s">
        <v>3820</v>
      </c>
      <c r="AK229" t="s">
        <v>3821</v>
      </c>
      <c r="AL229" t="s">
        <v>3822</v>
      </c>
      <c r="AM229" t="s">
        <v>3823</v>
      </c>
      <c r="AN229" t="s">
        <v>3824</v>
      </c>
      <c r="AP229" t="s">
        <v>3825</v>
      </c>
      <c r="AQ229" t="s">
        <v>3826</v>
      </c>
      <c r="AS229">
        <v>2016</v>
      </c>
      <c r="AT229">
        <v>56</v>
      </c>
      <c r="AU229">
        <v>1</v>
      </c>
      <c r="AZ229">
        <v>48</v>
      </c>
      <c r="BA229">
        <v>54</v>
      </c>
      <c r="BC229" t="s">
        <v>3827</v>
      </c>
      <c r="BE229">
        <v>7</v>
      </c>
      <c r="BF229" t="s">
        <v>2823</v>
      </c>
      <c r="BG229" t="s">
        <v>473</v>
      </c>
      <c r="BH229" t="s">
        <v>3828</v>
      </c>
      <c r="BI229" t="s">
        <v>3829</v>
      </c>
    </row>
    <row r="230" spans="1:62" x14ac:dyDescent="0.15">
      <c r="A230" t="s">
        <v>62</v>
      </c>
      <c r="B230" t="s">
        <v>3830</v>
      </c>
      <c r="F230" t="s">
        <v>3831</v>
      </c>
      <c r="I230" t="s">
        <v>3832</v>
      </c>
      <c r="J230" t="s">
        <v>3833</v>
      </c>
      <c r="M230" t="s">
        <v>67</v>
      </c>
      <c r="N230" t="s">
        <v>68</v>
      </c>
      <c r="T230" t="s">
        <v>3834</v>
      </c>
      <c r="U230" t="s">
        <v>3835</v>
      </c>
      <c r="W230" t="s">
        <v>3836</v>
      </c>
      <c r="X230" t="s">
        <v>3837</v>
      </c>
      <c r="AB230" t="s">
        <v>3838</v>
      </c>
      <c r="AC230" t="s">
        <v>3839</v>
      </c>
      <c r="AE230">
        <v>64</v>
      </c>
      <c r="AF230">
        <v>0</v>
      </c>
      <c r="AG230">
        <v>0</v>
      </c>
      <c r="AH230">
        <v>10</v>
      </c>
      <c r="AI230">
        <v>10</v>
      </c>
      <c r="AJ230" t="s">
        <v>76</v>
      </c>
      <c r="AK230" t="s">
        <v>77</v>
      </c>
      <c r="AL230" t="s">
        <v>78</v>
      </c>
      <c r="AM230" t="s">
        <v>3840</v>
      </c>
      <c r="AN230" t="s">
        <v>3841</v>
      </c>
      <c r="AP230" t="s">
        <v>3842</v>
      </c>
      <c r="AQ230" t="s">
        <v>3843</v>
      </c>
      <c r="AR230" t="s">
        <v>2677</v>
      </c>
      <c r="AS230">
        <v>2016</v>
      </c>
      <c r="AT230">
        <v>88</v>
      </c>
      <c r="AZ230">
        <v>74</v>
      </c>
      <c r="BA230">
        <v>85</v>
      </c>
      <c r="BC230" t="s">
        <v>3844</v>
      </c>
      <c r="BE230">
        <v>12</v>
      </c>
      <c r="BF230" t="s">
        <v>3845</v>
      </c>
      <c r="BG230" t="s">
        <v>3846</v>
      </c>
      <c r="BH230" t="s">
        <v>3847</v>
      </c>
      <c r="BI230" t="s">
        <v>3848</v>
      </c>
    </row>
    <row r="231" spans="1:62" x14ac:dyDescent="0.15">
      <c r="A231" t="s">
        <v>62</v>
      </c>
      <c r="B231" t="s">
        <v>3849</v>
      </c>
      <c r="F231" t="s">
        <v>3850</v>
      </c>
      <c r="I231" t="s">
        <v>3851</v>
      </c>
      <c r="J231" t="s">
        <v>3852</v>
      </c>
      <c r="M231" t="s">
        <v>67</v>
      </c>
      <c r="N231" t="s">
        <v>68</v>
      </c>
      <c r="T231" t="s">
        <v>3853</v>
      </c>
      <c r="U231" t="s">
        <v>3854</v>
      </c>
      <c r="W231" t="s">
        <v>3855</v>
      </c>
      <c r="X231" t="s">
        <v>3856</v>
      </c>
      <c r="Y231" t="s">
        <v>3857</v>
      </c>
      <c r="AB231" t="s">
        <v>3858</v>
      </c>
      <c r="AC231" t="s">
        <v>3859</v>
      </c>
      <c r="AE231">
        <v>68</v>
      </c>
      <c r="AF231">
        <v>0</v>
      </c>
      <c r="AG231">
        <v>0</v>
      </c>
      <c r="AH231">
        <v>2</v>
      </c>
      <c r="AI231">
        <v>2</v>
      </c>
      <c r="AJ231" t="s">
        <v>1519</v>
      </c>
      <c r="AK231" t="s">
        <v>214</v>
      </c>
      <c r="AL231" t="s">
        <v>1520</v>
      </c>
      <c r="AM231" t="s">
        <v>3860</v>
      </c>
      <c r="AN231" t="s">
        <v>3861</v>
      </c>
      <c r="AP231" t="s">
        <v>3862</v>
      </c>
      <c r="AQ231" t="s">
        <v>3863</v>
      </c>
      <c r="AR231" t="s">
        <v>2677</v>
      </c>
      <c r="AS231">
        <v>2016</v>
      </c>
      <c r="AT231">
        <v>99</v>
      </c>
      <c r="AU231">
        <v>1</v>
      </c>
      <c r="AZ231">
        <v>733</v>
      </c>
      <c r="BA231">
        <v>745</v>
      </c>
      <c r="BC231" t="s">
        <v>3864</v>
      </c>
      <c r="BE231">
        <v>13</v>
      </c>
      <c r="BF231" t="s">
        <v>3865</v>
      </c>
      <c r="BG231" t="s">
        <v>3866</v>
      </c>
      <c r="BH231" t="s">
        <v>3867</v>
      </c>
      <c r="BI231" t="s">
        <v>3868</v>
      </c>
      <c r="BJ231">
        <v>26547645</v>
      </c>
    </row>
    <row r="232" spans="1:62" x14ac:dyDescent="0.15">
      <c r="A232" t="s">
        <v>62</v>
      </c>
      <c r="B232" t="s">
        <v>3869</v>
      </c>
      <c r="F232" t="s">
        <v>3870</v>
      </c>
      <c r="I232" t="s">
        <v>3871</v>
      </c>
      <c r="J232" t="s">
        <v>3872</v>
      </c>
      <c r="M232" t="s">
        <v>67</v>
      </c>
      <c r="N232" t="s">
        <v>68</v>
      </c>
      <c r="T232" t="s">
        <v>3873</v>
      </c>
      <c r="U232" t="s">
        <v>3874</v>
      </c>
      <c r="W232" t="s">
        <v>3875</v>
      </c>
      <c r="X232" t="s">
        <v>3876</v>
      </c>
      <c r="Y232" t="s">
        <v>3877</v>
      </c>
      <c r="AB232" t="s">
        <v>3878</v>
      </c>
      <c r="AC232" t="s">
        <v>3879</v>
      </c>
      <c r="AE232">
        <v>58</v>
      </c>
      <c r="AF232">
        <v>0</v>
      </c>
      <c r="AG232">
        <v>0</v>
      </c>
      <c r="AH232">
        <v>12</v>
      </c>
      <c r="AI232">
        <v>12</v>
      </c>
      <c r="AJ232" t="s">
        <v>213</v>
      </c>
      <c r="AK232" t="s">
        <v>964</v>
      </c>
      <c r="AL232" t="s">
        <v>965</v>
      </c>
      <c r="AM232" t="s">
        <v>3880</v>
      </c>
      <c r="AN232" t="s">
        <v>3881</v>
      </c>
      <c r="AP232" t="s">
        <v>3882</v>
      </c>
      <c r="AQ232" t="s">
        <v>3883</v>
      </c>
      <c r="AR232" t="s">
        <v>2677</v>
      </c>
      <c r="AS232">
        <v>2016</v>
      </c>
      <c r="AT232">
        <v>83</v>
      </c>
      <c r="AU232" s="2">
        <v>42371</v>
      </c>
      <c r="AZ232">
        <v>137</v>
      </c>
      <c r="BA232">
        <v>159</v>
      </c>
      <c r="BC232" t="s">
        <v>3884</v>
      </c>
      <c r="BE232">
        <v>23</v>
      </c>
      <c r="BF232" t="s">
        <v>3885</v>
      </c>
      <c r="BG232" t="s">
        <v>3886</v>
      </c>
      <c r="BH232" t="s">
        <v>3887</v>
      </c>
      <c r="BI232" t="s">
        <v>3888</v>
      </c>
    </row>
    <row r="233" spans="1:62" x14ac:dyDescent="0.15">
      <c r="A233" t="s">
        <v>62</v>
      </c>
      <c r="B233" t="s">
        <v>3889</v>
      </c>
      <c r="F233" t="s">
        <v>3890</v>
      </c>
      <c r="I233" t="s">
        <v>3891</v>
      </c>
      <c r="J233" t="s">
        <v>3892</v>
      </c>
      <c r="M233" t="s">
        <v>67</v>
      </c>
      <c r="N233" t="s">
        <v>68</v>
      </c>
      <c r="T233" t="s">
        <v>3893</v>
      </c>
      <c r="U233" t="s">
        <v>3894</v>
      </c>
      <c r="W233" t="s">
        <v>3895</v>
      </c>
      <c r="X233" t="s">
        <v>3896</v>
      </c>
      <c r="Y233" t="s">
        <v>3897</v>
      </c>
      <c r="AB233" t="s">
        <v>3898</v>
      </c>
      <c r="AC233" t="s">
        <v>3899</v>
      </c>
      <c r="AE233">
        <v>54</v>
      </c>
      <c r="AF233">
        <v>0</v>
      </c>
      <c r="AG233">
        <v>0</v>
      </c>
      <c r="AH233">
        <v>6</v>
      </c>
      <c r="AI233">
        <v>6</v>
      </c>
      <c r="AJ233" t="s">
        <v>1519</v>
      </c>
      <c r="AK233" t="s">
        <v>214</v>
      </c>
      <c r="AL233" t="s">
        <v>1520</v>
      </c>
      <c r="AM233" t="s">
        <v>3900</v>
      </c>
      <c r="AN233" t="s">
        <v>3901</v>
      </c>
      <c r="AP233" t="s">
        <v>3892</v>
      </c>
      <c r="AQ233" t="s">
        <v>3902</v>
      </c>
      <c r="AR233" t="s">
        <v>2677</v>
      </c>
      <c r="AS233">
        <v>2016</v>
      </c>
      <c r="AT233">
        <v>32</v>
      </c>
      <c r="AU233">
        <v>1</v>
      </c>
      <c r="AZ233">
        <v>114</v>
      </c>
      <c r="BA233">
        <v>121</v>
      </c>
      <c r="BC233" t="s">
        <v>3903</v>
      </c>
      <c r="BE233">
        <v>8</v>
      </c>
      <c r="BF233" t="s">
        <v>3904</v>
      </c>
      <c r="BG233" t="s">
        <v>3904</v>
      </c>
      <c r="BH233" t="s">
        <v>3905</v>
      </c>
      <c r="BI233" t="s">
        <v>3906</v>
      </c>
      <c r="BJ233">
        <v>26454700</v>
      </c>
    </row>
    <row r="234" spans="1:62" x14ac:dyDescent="0.15">
      <c r="A234" t="s">
        <v>62</v>
      </c>
      <c r="B234" t="s">
        <v>3907</v>
      </c>
      <c r="F234" t="s">
        <v>3908</v>
      </c>
      <c r="I234" t="s">
        <v>3909</v>
      </c>
      <c r="J234" t="s">
        <v>3910</v>
      </c>
      <c r="M234" t="s">
        <v>67</v>
      </c>
      <c r="N234" t="s">
        <v>68</v>
      </c>
      <c r="T234" t="s">
        <v>3911</v>
      </c>
      <c r="U234" t="s">
        <v>3912</v>
      </c>
      <c r="W234" t="s">
        <v>3913</v>
      </c>
      <c r="X234" t="s">
        <v>896</v>
      </c>
      <c r="Y234" t="s">
        <v>3914</v>
      </c>
      <c r="AB234" t="s">
        <v>3915</v>
      </c>
      <c r="AC234" t="s">
        <v>3916</v>
      </c>
      <c r="AE234">
        <v>44</v>
      </c>
      <c r="AF234">
        <v>1</v>
      </c>
      <c r="AG234">
        <v>1</v>
      </c>
      <c r="AH234">
        <v>2</v>
      </c>
      <c r="AI234">
        <v>2</v>
      </c>
      <c r="AJ234" t="s">
        <v>112</v>
      </c>
      <c r="AK234" t="s">
        <v>113</v>
      </c>
      <c r="AL234" t="s">
        <v>114</v>
      </c>
      <c r="AM234" t="s">
        <v>3917</v>
      </c>
      <c r="AN234" t="s">
        <v>3918</v>
      </c>
      <c r="AP234" t="s">
        <v>3919</v>
      </c>
      <c r="AQ234" t="s">
        <v>3920</v>
      </c>
      <c r="AR234" t="s">
        <v>2677</v>
      </c>
      <c r="AS234">
        <v>2016</v>
      </c>
      <c r="AT234">
        <v>119</v>
      </c>
      <c r="AV234">
        <v>1</v>
      </c>
      <c r="AX234" t="s">
        <v>49</v>
      </c>
      <c r="AZ234">
        <v>155</v>
      </c>
      <c r="BA234">
        <v>160</v>
      </c>
      <c r="BC234" t="s">
        <v>3921</v>
      </c>
      <c r="BE234">
        <v>6</v>
      </c>
      <c r="BF234" t="s">
        <v>3922</v>
      </c>
      <c r="BG234" t="s">
        <v>3923</v>
      </c>
      <c r="BH234" t="s">
        <v>3924</v>
      </c>
      <c r="BI234" t="s">
        <v>3925</v>
      </c>
    </row>
    <row r="235" spans="1:62" x14ac:dyDescent="0.15">
      <c r="A235" t="s">
        <v>62</v>
      </c>
      <c r="B235" t="s">
        <v>3926</v>
      </c>
      <c r="F235" t="s">
        <v>3927</v>
      </c>
      <c r="I235" t="s">
        <v>3928</v>
      </c>
      <c r="J235" t="s">
        <v>3929</v>
      </c>
      <c r="M235" t="s">
        <v>67</v>
      </c>
      <c r="N235" t="s">
        <v>68</v>
      </c>
      <c r="T235" t="s">
        <v>3930</v>
      </c>
      <c r="U235" t="s">
        <v>3931</v>
      </c>
      <c r="W235" t="s">
        <v>3932</v>
      </c>
      <c r="X235" t="s">
        <v>3933</v>
      </c>
      <c r="Y235" t="s">
        <v>2325</v>
      </c>
      <c r="AB235" t="s">
        <v>3934</v>
      </c>
      <c r="AC235" t="s">
        <v>3935</v>
      </c>
      <c r="AE235">
        <v>55</v>
      </c>
      <c r="AF235">
        <v>0</v>
      </c>
      <c r="AG235">
        <v>0</v>
      </c>
      <c r="AH235">
        <v>7</v>
      </c>
      <c r="AI235">
        <v>7</v>
      </c>
      <c r="AJ235" t="s">
        <v>112</v>
      </c>
      <c r="AK235" t="s">
        <v>113</v>
      </c>
      <c r="AL235" t="s">
        <v>114</v>
      </c>
      <c r="AM235" t="s">
        <v>3936</v>
      </c>
      <c r="AN235" t="s">
        <v>3937</v>
      </c>
      <c r="AP235" t="s">
        <v>3938</v>
      </c>
      <c r="AQ235" t="s">
        <v>3939</v>
      </c>
      <c r="AR235" t="s">
        <v>2677</v>
      </c>
      <c r="AS235">
        <v>2016</v>
      </c>
      <c r="AT235">
        <v>1861</v>
      </c>
      <c r="AU235">
        <v>1</v>
      </c>
      <c r="AZ235">
        <v>41</v>
      </c>
      <c r="BA235">
        <v>50</v>
      </c>
      <c r="BC235" t="s">
        <v>3940</v>
      </c>
      <c r="BE235">
        <v>10</v>
      </c>
      <c r="BF235" t="s">
        <v>3941</v>
      </c>
      <c r="BG235" t="s">
        <v>3941</v>
      </c>
      <c r="BH235" t="s">
        <v>3942</v>
      </c>
      <c r="BI235" t="s">
        <v>3943</v>
      </c>
      <c r="BJ235">
        <v>26494244</v>
      </c>
    </row>
    <row r="236" spans="1:62" x14ac:dyDescent="0.15">
      <c r="A236" t="s">
        <v>62</v>
      </c>
      <c r="B236" t="s">
        <v>3944</v>
      </c>
      <c r="F236" t="s">
        <v>3945</v>
      </c>
      <c r="I236" t="s">
        <v>3946</v>
      </c>
      <c r="J236" t="s">
        <v>3947</v>
      </c>
      <c r="M236" t="s">
        <v>67</v>
      </c>
      <c r="N236" t="s">
        <v>68</v>
      </c>
      <c r="T236" t="s">
        <v>3948</v>
      </c>
      <c r="U236" t="s">
        <v>3949</v>
      </c>
      <c r="W236" t="s">
        <v>3950</v>
      </c>
      <c r="X236" t="s">
        <v>3951</v>
      </c>
      <c r="Y236" t="s">
        <v>706</v>
      </c>
      <c r="AB236" t="s">
        <v>3952</v>
      </c>
      <c r="AC236" t="s">
        <v>3953</v>
      </c>
      <c r="AE236">
        <v>36</v>
      </c>
      <c r="AF236">
        <v>0</v>
      </c>
      <c r="AG236">
        <v>0</v>
      </c>
      <c r="AH236">
        <v>3</v>
      </c>
      <c r="AI236">
        <v>3</v>
      </c>
      <c r="AJ236" t="s">
        <v>136</v>
      </c>
      <c r="AK236" t="s">
        <v>77</v>
      </c>
      <c r="AL236" t="s">
        <v>137</v>
      </c>
      <c r="AM236" t="s">
        <v>3954</v>
      </c>
      <c r="AP236" t="s">
        <v>3947</v>
      </c>
      <c r="AQ236" t="s">
        <v>3955</v>
      </c>
      <c r="AR236" t="s">
        <v>2677</v>
      </c>
      <c r="AS236">
        <v>2016</v>
      </c>
      <c r="AT236">
        <v>80</v>
      </c>
      <c r="AZ236">
        <v>66</v>
      </c>
      <c r="BA236">
        <v>72</v>
      </c>
      <c r="BC236" t="s">
        <v>3956</v>
      </c>
      <c r="BE236">
        <v>7</v>
      </c>
      <c r="BF236" t="s">
        <v>3957</v>
      </c>
      <c r="BG236" t="s">
        <v>3957</v>
      </c>
      <c r="BH236" t="s">
        <v>3958</v>
      </c>
      <c r="BI236" t="s">
        <v>3959</v>
      </c>
      <c r="BJ236">
        <v>26461103</v>
      </c>
    </row>
    <row r="237" spans="1:62" x14ac:dyDescent="0.15">
      <c r="A237" t="s">
        <v>62</v>
      </c>
      <c r="B237" t="s">
        <v>3960</v>
      </c>
      <c r="F237" t="s">
        <v>3961</v>
      </c>
      <c r="I237" t="s">
        <v>3962</v>
      </c>
      <c r="J237" t="s">
        <v>3963</v>
      </c>
      <c r="M237" t="s">
        <v>67</v>
      </c>
      <c r="N237" t="s">
        <v>68</v>
      </c>
      <c r="T237" t="s">
        <v>3964</v>
      </c>
      <c r="U237" t="s">
        <v>3965</v>
      </c>
      <c r="W237" t="s">
        <v>3966</v>
      </c>
      <c r="X237" t="s">
        <v>3967</v>
      </c>
      <c r="Y237" t="s">
        <v>3535</v>
      </c>
      <c r="AB237" t="s">
        <v>3968</v>
      </c>
      <c r="AC237" t="s">
        <v>3969</v>
      </c>
      <c r="AE237">
        <v>40</v>
      </c>
      <c r="AF237">
        <v>0</v>
      </c>
      <c r="AG237">
        <v>0</v>
      </c>
      <c r="AH237">
        <v>12</v>
      </c>
      <c r="AI237">
        <v>12</v>
      </c>
      <c r="AJ237" t="s">
        <v>1519</v>
      </c>
      <c r="AK237" t="s">
        <v>214</v>
      </c>
      <c r="AL237" t="s">
        <v>1520</v>
      </c>
      <c r="AM237" t="s">
        <v>3970</v>
      </c>
      <c r="AN237" t="s">
        <v>3971</v>
      </c>
      <c r="AP237" t="s">
        <v>3972</v>
      </c>
      <c r="AQ237" t="s">
        <v>3973</v>
      </c>
      <c r="AR237" t="s">
        <v>2677</v>
      </c>
      <c r="AS237">
        <v>2016</v>
      </c>
      <c r="AT237">
        <v>191</v>
      </c>
      <c r="AZ237">
        <v>20</v>
      </c>
      <c r="BA237">
        <v>25</v>
      </c>
      <c r="BC237" t="s">
        <v>3974</v>
      </c>
      <c r="BE237">
        <v>6</v>
      </c>
      <c r="BF237" t="s">
        <v>3975</v>
      </c>
      <c r="BG237" t="s">
        <v>3975</v>
      </c>
      <c r="BH237" t="s">
        <v>3976</v>
      </c>
      <c r="BI237" t="s">
        <v>3977</v>
      </c>
      <c r="BJ237">
        <v>26342959</v>
      </c>
    </row>
    <row r="238" spans="1:62" x14ac:dyDescent="0.15">
      <c r="A238" t="s">
        <v>62</v>
      </c>
      <c r="B238" t="s">
        <v>3978</v>
      </c>
      <c r="F238" t="s">
        <v>3979</v>
      </c>
      <c r="I238" t="s">
        <v>3980</v>
      </c>
      <c r="J238" t="s">
        <v>3981</v>
      </c>
      <c r="M238" t="s">
        <v>67</v>
      </c>
      <c r="N238" t="s">
        <v>68</v>
      </c>
      <c r="T238" t="s">
        <v>3982</v>
      </c>
      <c r="U238" t="s">
        <v>3983</v>
      </c>
      <c r="W238" t="s">
        <v>3984</v>
      </c>
      <c r="X238" t="s">
        <v>3985</v>
      </c>
      <c r="Y238" t="s">
        <v>3986</v>
      </c>
      <c r="AA238" t="s">
        <v>3987</v>
      </c>
      <c r="AB238" t="s">
        <v>3988</v>
      </c>
      <c r="AC238" t="s">
        <v>3989</v>
      </c>
      <c r="AE238">
        <v>34</v>
      </c>
      <c r="AF238">
        <v>0</v>
      </c>
      <c r="AG238">
        <v>0</v>
      </c>
      <c r="AH238">
        <v>14</v>
      </c>
      <c r="AI238">
        <v>14</v>
      </c>
      <c r="AJ238" t="s">
        <v>112</v>
      </c>
      <c r="AK238" t="s">
        <v>113</v>
      </c>
      <c r="AL238" t="s">
        <v>114</v>
      </c>
      <c r="AM238" t="s">
        <v>3990</v>
      </c>
      <c r="AN238" t="s">
        <v>3991</v>
      </c>
      <c r="AP238" t="s">
        <v>3992</v>
      </c>
      <c r="AQ238" t="s">
        <v>3993</v>
      </c>
      <c r="AR238" t="s">
        <v>2677</v>
      </c>
      <c r="AS238">
        <v>2016</v>
      </c>
      <c r="AT238">
        <v>185</v>
      </c>
      <c r="AZ238">
        <v>12</v>
      </c>
      <c r="BA238">
        <v>20</v>
      </c>
      <c r="BC238" t="s">
        <v>3994</v>
      </c>
      <c r="BE238">
        <v>9</v>
      </c>
      <c r="BF238" t="s">
        <v>3995</v>
      </c>
      <c r="BG238" t="s">
        <v>473</v>
      </c>
      <c r="BH238" t="s">
        <v>3996</v>
      </c>
      <c r="BI238" t="s">
        <v>3997</v>
      </c>
    </row>
    <row r="239" spans="1:62" x14ac:dyDescent="0.15">
      <c r="A239" t="s">
        <v>62</v>
      </c>
      <c r="B239" t="s">
        <v>3998</v>
      </c>
      <c r="F239" t="s">
        <v>3999</v>
      </c>
      <c r="I239" t="s">
        <v>4000</v>
      </c>
      <c r="J239" t="s">
        <v>3981</v>
      </c>
      <c r="M239" t="s">
        <v>67</v>
      </c>
      <c r="N239" t="s">
        <v>68</v>
      </c>
      <c r="T239" t="s">
        <v>4001</v>
      </c>
      <c r="U239" t="s">
        <v>4002</v>
      </c>
      <c r="W239" t="s">
        <v>4003</v>
      </c>
      <c r="X239" t="s">
        <v>4004</v>
      </c>
      <c r="Y239" t="s">
        <v>4005</v>
      </c>
      <c r="AA239" t="s">
        <v>4006</v>
      </c>
      <c r="AB239" t="s">
        <v>4007</v>
      </c>
      <c r="AC239" t="s">
        <v>4008</v>
      </c>
      <c r="AE239">
        <v>32</v>
      </c>
      <c r="AF239">
        <v>0</v>
      </c>
      <c r="AG239">
        <v>0</v>
      </c>
      <c r="AH239">
        <v>9</v>
      </c>
      <c r="AI239">
        <v>9</v>
      </c>
      <c r="AJ239" t="s">
        <v>112</v>
      </c>
      <c r="AK239" t="s">
        <v>113</v>
      </c>
      <c r="AL239" t="s">
        <v>114</v>
      </c>
      <c r="AM239" t="s">
        <v>3990</v>
      </c>
      <c r="AN239" t="s">
        <v>3991</v>
      </c>
      <c r="AP239" t="s">
        <v>3992</v>
      </c>
      <c r="AQ239" t="s">
        <v>3993</v>
      </c>
      <c r="AR239" t="s">
        <v>2677</v>
      </c>
      <c r="AS239">
        <v>2016</v>
      </c>
      <c r="AT239">
        <v>185</v>
      </c>
      <c r="AZ239">
        <v>59</v>
      </c>
      <c r="BA239">
        <v>68</v>
      </c>
      <c r="BC239" t="s">
        <v>4009</v>
      </c>
      <c r="BE239">
        <v>10</v>
      </c>
      <c r="BF239" t="s">
        <v>3995</v>
      </c>
      <c r="BG239" t="s">
        <v>473</v>
      </c>
      <c r="BH239" t="s">
        <v>3996</v>
      </c>
      <c r="BI239" t="s">
        <v>4010</v>
      </c>
    </row>
    <row r="240" spans="1:62" x14ac:dyDescent="0.15">
      <c r="A240" t="s">
        <v>62</v>
      </c>
      <c r="B240" t="s">
        <v>4011</v>
      </c>
      <c r="F240" t="s">
        <v>4012</v>
      </c>
      <c r="I240" t="s">
        <v>4013</v>
      </c>
      <c r="J240" t="s">
        <v>4014</v>
      </c>
      <c r="M240" t="s">
        <v>67</v>
      </c>
      <c r="N240" t="s">
        <v>68</v>
      </c>
      <c r="T240" t="s">
        <v>4015</v>
      </c>
      <c r="U240" t="s">
        <v>4016</v>
      </c>
      <c r="W240" t="s">
        <v>4017</v>
      </c>
      <c r="X240" t="s">
        <v>4018</v>
      </c>
      <c r="Y240" t="s">
        <v>464</v>
      </c>
      <c r="AB240" t="s">
        <v>4019</v>
      </c>
      <c r="AC240" t="s">
        <v>4020</v>
      </c>
      <c r="AE240">
        <v>59</v>
      </c>
      <c r="AF240">
        <v>0</v>
      </c>
      <c r="AG240">
        <v>0</v>
      </c>
      <c r="AH240">
        <v>23</v>
      </c>
      <c r="AI240">
        <v>23</v>
      </c>
      <c r="AJ240" t="s">
        <v>425</v>
      </c>
      <c r="AK240" t="s">
        <v>426</v>
      </c>
      <c r="AL240" t="s">
        <v>427</v>
      </c>
      <c r="AM240" t="s">
        <v>4021</v>
      </c>
      <c r="AN240" t="s">
        <v>4022</v>
      </c>
      <c r="AP240" t="s">
        <v>4023</v>
      </c>
      <c r="AQ240" t="s">
        <v>4024</v>
      </c>
      <c r="AR240" t="s">
        <v>2677</v>
      </c>
      <c r="AS240">
        <v>2016</v>
      </c>
      <c r="AT240">
        <v>92</v>
      </c>
      <c r="AZ240">
        <v>164</v>
      </c>
      <c r="BA240">
        <v>171</v>
      </c>
      <c r="BC240" t="s">
        <v>4025</v>
      </c>
      <c r="BE240">
        <v>8</v>
      </c>
      <c r="BF240" t="s">
        <v>3411</v>
      </c>
      <c r="BG240" t="s">
        <v>3411</v>
      </c>
      <c r="BH240" t="s">
        <v>4026</v>
      </c>
      <c r="BI240" t="s">
        <v>4027</v>
      </c>
    </row>
    <row r="241" spans="1:62" x14ac:dyDescent="0.15">
      <c r="A241" t="s">
        <v>62</v>
      </c>
      <c r="B241" t="s">
        <v>4028</v>
      </c>
      <c r="F241" t="s">
        <v>4029</v>
      </c>
      <c r="I241" t="s">
        <v>4030</v>
      </c>
      <c r="J241" t="s">
        <v>1531</v>
      </c>
      <c r="M241" t="s">
        <v>67</v>
      </c>
      <c r="N241" t="s">
        <v>68</v>
      </c>
      <c r="T241" t="s">
        <v>4031</v>
      </c>
      <c r="U241" t="s">
        <v>4032</v>
      </c>
      <c r="W241" t="s">
        <v>4033</v>
      </c>
      <c r="X241" t="s">
        <v>4034</v>
      </c>
      <c r="Y241" t="s">
        <v>4035</v>
      </c>
      <c r="AB241" t="s">
        <v>4036</v>
      </c>
      <c r="AC241" t="s">
        <v>4037</v>
      </c>
      <c r="AE241">
        <v>35</v>
      </c>
      <c r="AF241">
        <v>0</v>
      </c>
      <c r="AG241">
        <v>0</v>
      </c>
      <c r="AH241">
        <v>13</v>
      </c>
      <c r="AI241">
        <v>13</v>
      </c>
      <c r="AJ241" t="s">
        <v>76</v>
      </c>
      <c r="AK241" t="s">
        <v>77</v>
      </c>
      <c r="AL241" t="s">
        <v>78</v>
      </c>
      <c r="AM241" t="s">
        <v>1539</v>
      </c>
      <c r="AN241" t="s">
        <v>1540</v>
      </c>
      <c r="AP241" t="s">
        <v>1541</v>
      </c>
      <c r="AQ241" t="s">
        <v>1542</v>
      </c>
      <c r="AR241" t="s">
        <v>2677</v>
      </c>
      <c r="AS241">
        <v>2016</v>
      </c>
      <c r="AT241">
        <v>200</v>
      </c>
      <c r="AZ241">
        <v>405</v>
      </c>
      <c r="BA241">
        <v>412</v>
      </c>
      <c r="BC241" t="s">
        <v>4038</v>
      </c>
      <c r="BE241">
        <v>8</v>
      </c>
      <c r="BF241" t="s">
        <v>1544</v>
      </c>
      <c r="BG241" t="s">
        <v>1545</v>
      </c>
      <c r="BH241" t="s">
        <v>4039</v>
      </c>
      <c r="BI241" t="s">
        <v>4040</v>
      </c>
      <c r="BJ241">
        <v>26512865</v>
      </c>
    </row>
    <row r="242" spans="1:62" x14ac:dyDescent="0.15">
      <c r="A242" t="s">
        <v>62</v>
      </c>
      <c r="B242" t="s">
        <v>4041</v>
      </c>
      <c r="F242" t="s">
        <v>4042</v>
      </c>
      <c r="I242" t="s">
        <v>4043</v>
      </c>
      <c r="J242" t="s">
        <v>4044</v>
      </c>
      <c r="M242" t="s">
        <v>67</v>
      </c>
      <c r="N242" t="s">
        <v>68</v>
      </c>
      <c r="T242" t="s">
        <v>4045</v>
      </c>
      <c r="U242" t="s">
        <v>4046</v>
      </c>
      <c r="W242" t="s">
        <v>4047</v>
      </c>
      <c r="X242" t="s">
        <v>4048</v>
      </c>
      <c r="Y242" t="s">
        <v>4049</v>
      </c>
      <c r="AB242" t="s">
        <v>4050</v>
      </c>
      <c r="AC242" t="s">
        <v>4051</v>
      </c>
      <c r="AE242">
        <v>23</v>
      </c>
      <c r="AF242">
        <v>0</v>
      </c>
      <c r="AG242">
        <v>0</v>
      </c>
      <c r="AH242">
        <v>15</v>
      </c>
      <c r="AI242">
        <v>15</v>
      </c>
      <c r="AJ242" t="s">
        <v>4052</v>
      </c>
      <c r="AK242" t="s">
        <v>4053</v>
      </c>
      <c r="AL242" t="s">
        <v>4054</v>
      </c>
      <c r="AM242" t="s">
        <v>4055</v>
      </c>
      <c r="AN242" t="s">
        <v>4056</v>
      </c>
      <c r="AP242" t="s">
        <v>4057</v>
      </c>
      <c r="AQ242" t="s">
        <v>4058</v>
      </c>
      <c r="AR242" t="s">
        <v>2677</v>
      </c>
      <c r="AS242">
        <v>2016</v>
      </c>
      <c r="AT242">
        <v>10</v>
      </c>
      <c r="AU242">
        <v>1</v>
      </c>
      <c r="AZ242">
        <v>29</v>
      </c>
      <c r="BA242">
        <v>44</v>
      </c>
      <c r="BE242">
        <v>16</v>
      </c>
      <c r="BF242" t="s">
        <v>3995</v>
      </c>
      <c r="BG242" t="s">
        <v>473</v>
      </c>
      <c r="BH242" t="s">
        <v>4059</v>
      </c>
      <c r="BI242" t="s">
        <v>4060</v>
      </c>
    </row>
    <row r="243" spans="1:62" x14ac:dyDescent="0.15">
      <c r="A243" t="s">
        <v>62</v>
      </c>
      <c r="B243" t="s">
        <v>4061</v>
      </c>
      <c r="F243" t="s">
        <v>4062</v>
      </c>
      <c r="I243" t="s">
        <v>4063</v>
      </c>
      <c r="J243" t="s">
        <v>373</v>
      </c>
      <c r="M243" t="s">
        <v>67</v>
      </c>
      <c r="N243" t="s">
        <v>68</v>
      </c>
      <c r="T243" t="s">
        <v>4064</v>
      </c>
      <c r="U243" t="s">
        <v>4065</v>
      </c>
      <c r="W243" t="s">
        <v>4066</v>
      </c>
      <c r="X243" t="s">
        <v>4067</v>
      </c>
      <c r="Y243" t="s">
        <v>4068</v>
      </c>
      <c r="AB243" t="s">
        <v>4069</v>
      </c>
      <c r="AC243" t="s">
        <v>4070</v>
      </c>
      <c r="AE243">
        <v>70</v>
      </c>
      <c r="AF243">
        <v>0</v>
      </c>
      <c r="AG243">
        <v>0</v>
      </c>
      <c r="AH243">
        <v>10</v>
      </c>
      <c r="AI243">
        <v>10</v>
      </c>
      <c r="AJ243" t="s">
        <v>112</v>
      </c>
      <c r="AK243" t="s">
        <v>113</v>
      </c>
      <c r="AL243" t="s">
        <v>114</v>
      </c>
      <c r="AM243" t="s">
        <v>381</v>
      </c>
      <c r="AN243" t="s">
        <v>382</v>
      </c>
      <c r="AP243" t="s">
        <v>373</v>
      </c>
      <c r="AQ243" t="s">
        <v>383</v>
      </c>
      <c r="AR243" s="1">
        <v>42370</v>
      </c>
      <c r="AS243">
        <v>2016</v>
      </c>
      <c r="AT243">
        <v>450</v>
      </c>
      <c r="AZ243">
        <v>23</v>
      </c>
      <c r="BA243">
        <v>30</v>
      </c>
      <c r="BC243" t="s">
        <v>4071</v>
      </c>
      <c r="BE243">
        <v>8</v>
      </c>
      <c r="BF243" t="s">
        <v>385</v>
      </c>
      <c r="BG243" t="s">
        <v>385</v>
      </c>
      <c r="BH243" t="s">
        <v>4072</v>
      </c>
      <c r="BI243" t="s">
        <v>4073</v>
      </c>
    </row>
    <row r="244" spans="1:62" x14ac:dyDescent="0.15">
      <c r="A244" t="s">
        <v>62</v>
      </c>
      <c r="B244" t="s">
        <v>4074</v>
      </c>
      <c r="F244" t="s">
        <v>4075</v>
      </c>
      <c r="I244" t="s">
        <v>4076</v>
      </c>
      <c r="J244" t="s">
        <v>925</v>
      </c>
      <c r="M244" t="s">
        <v>67</v>
      </c>
      <c r="N244" t="s">
        <v>68</v>
      </c>
      <c r="T244" t="s">
        <v>4077</v>
      </c>
      <c r="U244" t="s">
        <v>4078</v>
      </c>
      <c r="W244" t="s">
        <v>4079</v>
      </c>
      <c r="X244" t="s">
        <v>4080</v>
      </c>
      <c r="Y244" t="s">
        <v>4081</v>
      </c>
      <c r="AB244" t="s">
        <v>4082</v>
      </c>
      <c r="AC244" t="s">
        <v>4083</v>
      </c>
      <c r="AE244">
        <v>45</v>
      </c>
      <c r="AF244">
        <v>3</v>
      </c>
      <c r="AG244">
        <v>3</v>
      </c>
      <c r="AH244">
        <v>64</v>
      </c>
      <c r="AI244">
        <v>64</v>
      </c>
      <c r="AJ244" t="s">
        <v>136</v>
      </c>
      <c r="AK244" t="s">
        <v>77</v>
      </c>
      <c r="AL244" t="s">
        <v>137</v>
      </c>
      <c r="AM244" t="s">
        <v>933</v>
      </c>
      <c r="AN244" t="s">
        <v>934</v>
      </c>
      <c r="AP244" t="s">
        <v>925</v>
      </c>
      <c r="AQ244" t="s">
        <v>935</v>
      </c>
      <c r="AR244" t="s">
        <v>2677</v>
      </c>
      <c r="AS244">
        <v>2016</v>
      </c>
      <c r="AT244">
        <v>142</v>
      </c>
      <c r="AZ244">
        <v>106</v>
      </c>
      <c r="BA244">
        <v>113</v>
      </c>
      <c r="BC244" t="s">
        <v>4084</v>
      </c>
      <c r="BE244">
        <v>8</v>
      </c>
      <c r="BF244" t="s">
        <v>937</v>
      </c>
      <c r="BG244" t="s">
        <v>938</v>
      </c>
      <c r="BH244" t="s">
        <v>4085</v>
      </c>
      <c r="BI244" t="s">
        <v>4086</v>
      </c>
      <c r="BJ244">
        <v>25959223</v>
      </c>
    </row>
    <row r="245" spans="1:62" x14ac:dyDescent="0.15">
      <c r="A245" t="s">
        <v>62</v>
      </c>
      <c r="B245" t="s">
        <v>4087</v>
      </c>
      <c r="F245" t="s">
        <v>4088</v>
      </c>
      <c r="I245" t="s">
        <v>4089</v>
      </c>
      <c r="J245" t="s">
        <v>3398</v>
      </c>
      <c r="M245" t="s">
        <v>67</v>
      </c>
      <c r="N245" t="s">
        <v>68</v>
      </c>
      <c r="T245" t="s">
        <v>4090</v>
      </c>
      <c r="U245" t="s">
        <v>4091</v>
      </c>
      <c r="W245" t="s">
        <v>4092</v>
      </c>
      <c r="X245" t="s">
        <v>4093</v>
      </c>
      <c r="Y245" t="s">
        <v>3685</v>
      </c>
      <c r="AB245" t="s">
        <v>4094</v>
      </c>
      <c r="AC245" t="s">
        <v>4095</v>
      </c>
      <c r="AE245">
        <v>30</v>
      </c>
      <c r="AF245">
        <v>0</v>
      </c>
      <c r="AG245">
        <v>0</v>
      </c>
      <c r="AH245">
        <v>23</v>
      </c>
      <c r="AI245">
        <v>23</v>
      </c>
      <c r="AJ245" t="s">
        <v>304</v>
      </c>
      <c r="AK245" t="s">
        <v>305</v>
      </c>
      <c r="AL245" t="s">
        <v>306</v>
      </c>
      <c r="AM245" t="s">
        <v>3406</v>
      </c>
      <c r="AN245" t="s">
        <v>3407</v>
      </c>
      <c r="AP245" t="s">
        <v>3408</v>
      </c>
      <c r="AQ245" t="s">
        <v>3409</v>
      </c>
      <c r="AS245">
        <v>2016</v>
      </c>
      <c r="AT245">
        <v>26</v>
      </c>
      <c r="AU245">
        <v>2</v>
      </c>
      <c r="AZ245">
        <v>174</v>
      </c>
      <c r="BA245">
        <v>180</v>
      </c>
      <c r="BC245" t="s">
        <v>4096</v>
      </c>
      <c r="BE245">
        <v>7</v>
      </c>
      <c r="BF245" t="s">
        <v>3411</v>
      </c>
      <c r="BG245" t="s">
        <v>3411</v>
      </c>
      <c r="BH245" t="s">
        <v>4097</v>
      </c>
      <c r="BI245" t="s">
        <v>4098</v>
      </c>
    </row>
    <row r="246" spans="1:62" x14ac:dyDescent="0.15">
      <c r="A246" t="s">
        <v>62</v>
      </c>
      <c r="B246" t="s">
        <v>4099</v>
      </c>
      <c r="F246" t="s">
        <v>4100</v>
      </c>
      <c r="I246" t="s">
        <v>4101</v>
      </c>
      <c r="J246" t="s">
        <v>1796</v>
      </c>
      <c r="M246" t="s">
        <v>67</v>
      </c>
      <c r="N246" t="s">
        <v>68</v>
      </c>
      <c r="T246" t="s">
        <v>4102</v>
      </c>
      <c r="U246" t="s">
        <v>4103</v>
      </c>
      <c r="W246" t="s">
        <v>4104</v>
      </c>
      <c r="X246" t="s">
        <v>4105</v>
      </c>
      <c r="Y246" t="s">
        <v>191</v>
      </c>
      <c r="AB246" t="s">
        <v>4106</v>
      </c>
      <c r="AC246" t="s">
        <v>4107</v>
      </c>
      <c r="AE246">
        <v>37</v>
      </c>
      <c r="AF246">
        <v>0</v>
      </c>
      <c r="AG246">
        <v>0</v>
      </c>
      <c r="AH246">
        <v>22</v>
      </c>
      <c r="AI246">
        <v>22</v>
      </c>
      <c r="AJ246" t="s">
        <v>76</v>
      </c>
      <c r="AK246" t="s">
        <v>77</v>
      </c>
      <c r="AL246" t="s">
        <v>78</v>
      </c>
      <c r="AM246" t="s">
        <v>1804</v>
      </c>
      <c r="AN246" t="s">
        <v>1805</v>
      </c>
      <c r="AP246" t="s">
        <v>1796</v>
      </c>
      <c r="AQ246" t="s">
        <v>1806</v>
      </c>
      <c r="AR246" t="s">
        <v>2677</v>
      </c>
      <c r="AS246">
        <v>2016</v>
      </c>
      <c r="AT246">
        <v>59</v>
      </c>
      <c r="AZ246">
        <v>546</v>
      </c>
      <c r="BA246">
        <v>552</v>
      </c>
      <c r="BC246" t="s">
        <v>4108</v>
      </c>
      <c r="BE246">
        <v>7</v>
      </c>
      <c r="BF246" t="s">
        <v>200</v>
      </c>
      <c r="BG246" t="s">
        <v>200</v>
      </c>
      <c r="BH246" t="s">
        <v>4109</v>
      </c>
      <c r="BI246" t="s">
        <v>4110</v>
      </c>
    </row>
    <row r="247" spans="1:62" x14ac:dyDescent="0.15">
      <c r="A247" t="s">
        <v>62</v>
      </c>
      <c r="B247" t="s">
        <v>4111</v>
      </c>
      <c r="F247" t="s">
        <v>4112</v>
      </c>
      <c r="I247" t="s">
        <v>4113</v>
      </c>
      <c r="J247" t="s">
        <v>1796</v>
      </c>
      <c r="M247" t="s">
        <v>67</v>
      </c>
      <c r="N247" t="s">
        <v>68</v>
      </c>
      <c r="T247" t="s">
        <v>4114</v>
      </c>
      <c r="U247" t="s">
        <v>4115</v>
      </c>
      <c r="W247" t="s">
        <v>4116</v>
      </c>
      <c r="X247" t="s">
        <v>4117</v>
      </c>
      <c r="Y247" t="s">
        <v>1801</v>
      </c>
      <c r="AB247" t="s">
        <v>4118</v>
      </c>
      <c r="AC247" t="s">
        <v>4119</v>
      </c>
      <c r="AE247">
        <v>34</v>
      </c>
      <c r="AF247">
        <v>0</v>
      </c>
      <c r="AG247">
        <v>0</v>
      </c>
      <c r="AH247">
        <v>12</v>
      </c>
      <c r="AI247">
        <v>12</v>
      </c>
      <c r="AJ247" t="s">
        <v>76</v>
      </c>
      <c r="AK247" t="s">
        <v>77</v>
      </c>
      <c r="AL247" t="s">
        <v>78</v>
      </c>
      <c r="AM247" t="s">
        <v>1804</v>
      </c>
      <c r="AN247" t="s">
        <v>1805</v>
      </c>
      <c r="AP247" t="s">
        <v>1796</v>
      </c>
      <c r="AQ247" t="s">
        <v>1806</v>
      </c>
      <c r="AR247" t="s">
        <v>2677</v>
      </c>
      <c r="AS247">
        <v>2016</v>
      </c>
      <c r="AT247">
        <v>59</v>
      </c>
      <c r="AZ247">
        <v>862</v>
      </c>
      <c r="BA247">
        <v>869</v>
      </c>
      <c r="BC247" t="s">
        <v>4120</v>
      </c>
      <c r="BE247">
        <v>8</v>
      </c>
      <c r="BF247" t="s">
        <v>200</v>
      </c>
      <c r="BG247" t="s">
        <v>200</v>
      </c>
      <c r="BH247" t="s">
        <v>4109</v>
      </c>
      <c r="BI247" t="s">
        <v>4121</v>
      </c>
    </row>
    <row r="248" spans="1:62" x14ac:dyDescent="0.15">
      <c r="A248" t="s">
        <v>62</v>
      </c>
      <c r="B248" t="s">
        <v>4122</v>
      </c>
      <c r="F248" t="s">
        <v>4123</v>
      </c>
      <c r="I248" t="s">
        <v>4124</v>
      </c>
      <c r="J248" t="s">
        <v>2227</v>
      </c>
      <c r="M248" t="s">
        <v>67</v>
      </c>
      <c r="N248" t="s">
        <v>4125</v>
      </c>
      <c r="W248" t="s">
        <v>4126</v>
      </c>
      <c r="X248" t="s">
        <v>3729</v>
      </c>
      <c r="Y248" t="s">
        <v>3730</v>
      </c>
      <c r="Z248" t="s">
        <v>4127</v>
      </c>
      <c r="AA248" t="s">
        <v>4128</v>
      </c>
      <c r="AE248">
        <v>1</v>
      </c>
      <c r="AF248">
        <v>0</v>
      </c>
      <c r="AG248">
        <v>0</v>
      </c>
      <c r="AH248">
        <v>17</v>
      </c>
      <c r="AI248">
        <v>17</v>
      </c>
      <c r="AJ248" t="s">
        <v>112</v>
      </c>
      <c r="AK248" t="s">
        <v>113</v>
      </c>
      <c r="AL248" t="s">
        <v>114</v>
      </c>
      <c r="AM248" t="s">
        <v>2235</v>
      </c>
      <c r="AN248" t="s">
        <v>2236</v>
      </c>
      <c r="AP248" t="s">
        <v>2237</v>
      </c>
      <c r="AQ248" t="s">
        <v>2238</v>
      </c>
      <c r="AR248" s="1">
        <v>42370</v>
      </c>
      <c r="AS248">
        <v>2016</v>
      </c>
      <c r="AT248">
        <v>215</v>
      </c>
      <c r="AZ248">
        <v>151</v>
      </c>
      <c r="BA248">
        <v>151</v>
      </c>
      <c r="BC248" t="s">
        <v>4129</v>
      </c>
      <c r="BE248">
        <v>1</v>
      </c>
      <c r="BF248" t="s">
        <v>2240</v>
      </c>
      <c r="BG248" t="s">
        <v>2241</v>
      </c>
      <c r="BH248" t="s">
        <v>4130</v>
      </c>
      <c r="BI248" t="s">
        <v>4131</v>
      </c>
    </row>
    <row r="249" spans="1:62" x14ac:dyDescent="0.15">
      <c r="A249" t="s">
        <v>62</v>
      </c>
      <c r="B249" t="s">
        <v>4132</v>
      </c>
      <c r="F249" t="s">
        <v>4133</v>
      </c>
      <c r="I249" t="s">
        <v>4134</v>
      </c>
      <c r="J249" t="s">
        <v>4135</v>
      </c>
      <c r="M249" t="s">
        <v>67</v>
      </c>
      <c r="N249" t="s">
        <v>68</v>
      </c>
      <c r="T249" t="s">
        <v>4136</v>
      </c>
      <c r="U249" t="s">
        <v>4137</v>
      </c>
      <c r="W249" t="s">
        <v>4138</v>
      </c>
      <c r="X249" t="s">
        <v>4139</v>
      </c>
      <c r="Y249" t="s">
        <v>4140</v>
      </c>
      <c r="AB249" t="s">
        <v>4141</v>
      </c>
      <c r="AC249" t="s">
        <v>4142</v>
      </c>
      <c r="AE249">
        <v>47</v>
      </c>
      <c r="AF249">
        <v>0</v>
      </c>
      <c r="AG249">
        <v>0</v>
      </c>
      <c r="AH249">
        <v>23</v>
      </c>
      <c r="AI249">
        <v>23</v>
      </c>
      <c r="AJ249" t="s">
        <v>112</v>
      </c>
      <c r="AK249" t="s">
        <v>113</v>
      </c>
      <c r="AL249" t="s">
        <v>114</v>
      </c>
      <c r="AM249" t="s">
        <v>4143</v>
      </c>
      <c r="AN249" t="s">
        <v>4144</v>
      </c>
      <c r="AP249" t="s">
        <v>4145</v>
      </c>
      <c r="AQ249" t="s">
        <v>4146</v>
      </c>
      <c r="AR249" t="s">
        <v>2677</v>
      </c>
      <c r="AS249">
        <v>2016</v>
      </c>
      <c r="AT249">
        <v>111</v>
      </c>
      <c r="AZ249">
        <v>175</v>
      </c>
      <c r="BA249">
        <v>184</v>
      </c>
      <c r="BC249" t="s">
        <v>4147</v>
      </c>
      <c r="BE249">
        <v>10</v>
      </c>
      <c r="BF249" t="s">
        <v>4148</v>
      </c>
      <c r="BG249" t="s">
        <v>3866</v>
      </c>
      <c r="BH249" t="s">
        <v>4149</v>
      </c>
      <c r="BI249" t="s">
        <v>4150</v>
      </c>
    </row>
    <row r="250" spans="1:62" x14ac:dyDescent="0.15">
      <c r="A250" t="s">
        <v>62</v>
      </c>
      <c r="B250" t="s">
        <v>4151</v>
      </c>
      <c r="F250" t="s">
        <v>4152</v>
      </c>
      <c r="I250" t="s">
        <v>4153</v>
      </c>
      <c r="J250" t="s">
        <v>4135</v>
      </c>
      <c r="M250" t="s">
        <v>67</v>
      </c>
      <c r="N250" t="s">
        <v>68</v>
      </c>
      <c r="T250" t="s">
        <v>4154</v>
      </c>
      <c r="U250" t="s">
        <v>4155</v>
      </c>
      <c r="W250" t="s">
        <v>4156</v>
      </c>
      <c r="X250" t="s">
        <v>4157</v>
      </c>
      <c r="Y250" t="s">
        <v>4158</v>
      </c>
      <c r="AB250" t="s">
        <v>4159</v>
      </c>
      <c r="AC250" t="s">
        <v>4160</v>
      </c>
      <c r="AE250">
        <v>33</v>
      </c>
      <c r="AF250">
        <v>0</v>
      </c>
      <c r="AG250">
        <v>0</v>
      </c>
      <c r="AH250">
        <v>20</v>
      </c>
      <c r="AI250">
        <v>20</v>
      </c>
      <c r="AJ250" t="s">
        <v>112</v>
      </c>
      <c r="AK250" t="s">
        <v>113</v>
      </c>
      <c r="AL250" t="s">
        <v>114</v>
      </c>
      <c r="AM250" t="s">
        <v>4143</v>
      </c>
      <c r="AN250" t="s">
        <v>4144</v>
      </c>
      <c r="AP250" t="s">
        <v>4145</v>
      </c>
      <c r="AQ250" t="s">
        <v>4146</v>
      </c>
      <c r="AR250" t="s">
        <v>2677</v>
      </c>
      <c r="AS250">
        <v>2016</v>
      </c>
      <c r="AT250">
        <v>111</v>
      </c>
      <c r="AZ250">
        <v>197</v>
      </c>
      <c r="BA250">
        <v>204</v>
      </c>
      <c r="BC250" t="s">
        <v>4161</v>
      </c>
      <c r="BE250">
        <v>8</v>
      </c>
      <c r="BF250" t="s">
        <v>4148</v>
      </c>
      <c r="BG250" t="s">
        <v>3866</v>
      </c>
      <c r="BH250" t="s">
        <v>4149</v>
      </c>
      <c r="BI250" t="s">
        <v>4162</v>
      </c>
    </row>
    <row r="251" spans="1:62" x14ac:dyDescent="0.15">
      <c r="A251" t="s">
        <v>62</v>
      </c>
      <c r="B251" t="s">
        <v>4163</v>
      </c>
      <c r="F251" t="s">
        <v>4164</v>
      </c>
      <c r="I251" t="s">
        <v>4165</v>
      </c>
      <c r="J251" t="s">
        <v>4166</v>
      </c>
      <c r="M251" t="s">
        <v>67</v>
      </c>
      <c r="N251" t="s">
        <v>68</v>
      </c>
      <c r="T251" t="s">
        <v>4167</v>
      </c>
      <c r="U251" t="s">
        <v>4168</v>
      </c>
      <c r="W251" t="s">
        <v>4169</v>
      </c>
      <c r="X251" t="s">
        <v>4170</v>
      </c>
      <c r="Y251" t="s">
        <v>4171</v>
      </c>
      <c r="AB251" t="s">
        <v>4172</v>
      </c>
      <c r="AC251" t="s">
        <v>4173</v>
      </c>
      <c r="AE251">
        <v>29</v>
      </c>
      <c r="AF251">
        <v>1</v>
      </c>
      <c r="AG251">
        <v>1</v>
      </c>
      <c r="AH251">
        <v>32</v>
      </c>
      <c r="AI251">
        <v>32</v>
      </c>
      <c r="AJ251" t="s">
        <v>76</v>
      </c>
      <c r="AK251" t="s">
        <v>77</v>
      </c>
      <c r="AL251" t="s">
        <v>78</v>
      </c>
      <c r="AM251" t="s">
        <v>4174</v>
      </c>
      <c r="AN251" t="s">
        <v>4175</v>
      </c>
      <c r="AP251" t="s">
        <v>4176</v>
      </c>
      <c r="AQ251" t="s">
        <v>4177</v>
      </c>
      <c r="AR251" t="s">
        <v>2677</v>
      </c>
      <c r="AS251">
        <v>2016</v>
      </c>
      <c r="AT251">
        <v>52</v>
      </c>
      <c r="AZ251">
        <v>38</v>
      </c>
      <c r="BA251">
        <v>46</v>
      </c>
      <c r="BC251" t="s">
        <v>4178</v>
      </c>
      <c r="BE251">
        <v>9</v>
      </c>
      <c r="BF251" t="s">
        <v>4179</v>
      </c>
      <c r="BG251" t="s">
        <v>4180</v>
      </c>
      <c r="BH251" t="s">
        <v>4181</v>
      </c>
      <c r="BI251" t="s">
        <v>4182</v>
      </c>
    </row>
    <row r="252" spans="1:62" x14ac:dyDescent="0.15">
      <c r="A252" t="s">
        <v>62</v>
      </c>
      <c r="B252" t="s">
        <v>4183</v>
      </c>
      <c r="F252" t="s">
        <v>4184</v>
      </c>
      <c r="I252" t="s">
        <v>4185</v>
      </c>
      <c r="J252" t="s">
        <v>66</v>
      </c>
      <c r="M252" t="s">
        <v>67</v>
      </c>
      <c r="N252" t="s">
        <v>68</v>
      </c>
      <c r="T252" t="s">
        <v>4186</v>
      </c>
      <c r="U252" t="s">
        <v>4187</v>
      </c>
      <c r="W252" t="s">
        <v>4188</v>
      </c>
      <c r="X252" t="s">
        <v>4189</v>
      </c>
      <c r="Y252" t="s">
        <v>2209</v>
      </c>
      <c r="AB252" t="s">
        <v>4190</v>
      </c>
      <c r="AC252" t="s">
        <v>4191</v>
      </c>
      <c r="AE252">
        <v>28</v>
      </c>
      <c r="AF252">
        <v>0</v>
      </c>
      <c r="AG252">
        <v>0</v>
      </c>
      <c r="AH252">
        <v>47</v>
      </c>
      <c r="AI252">
        <v>54</v>
      </c>
      <c r="AJ252" t="s">
        <v>76</v>
      </c>
      <c r="AK252" t="s">
        <v>77</v>
      </c>
      <c r="AL252" t="s">
        <v>78</v>
      </c>
      <c r="AM252" t="s">
        <v>79</v>
      </c>
      <c r="AN252" t="s">
        <v>80</v>
      </c>
      <c r="AP252" t="s">
        <v>81</v>
      </c>
      <c r="AQ252" t="s">
        <v>82</v>
      </c>
      <c r="AR252" s="1">
        <v>42370</v>
      </c>
      <c r="AS252">
        <v>2016</v>
      </c>
      <c r="AT252">
        <v>190</v>
      </c>
      <c r="AZ252">
        <v>110</v>
      </c>
      <c r="BA252">
        <v>114</v>
      </c>
      <c r="BC252" t="s">
        <v>4192</v>
      </c>
      <c r="BE252">
        <v>5</v>
      </c>
      <c r="BF252" t="s">
        <v>84</v>
      </c>
      <c r="BG252" t="s">
        <v>85</v>
      </c>
      <c r="BH252" t="s">
        <v>4193</v>
      </c>
      <c r="BI252" t="s">
        <v>4194</v>
      </c>
      <c r="BJ252">
        <v>26212948</v>
      </c>
    </row>
    <row r="253" spans="1:62" x14ac:dyDescent="0.15">
      <c r="A253" t="s">
        <v>62</v>
      </c>
      <c r="B253" t="s">
        <v>4195</v>
      </c>
      <c r="F253" t="s">
        <v>4196</v>
      </c>
      <c r="I253" t="s">
        <v>4197</v>
      </c>
      <c r="J253" t="s">
        <v>4198</v>
      </c>
      <c r="M253" t="s">
        <v>67</v>
      </c>
      <c r="N253" t="s">
        <v>68</v>
      </c>
      <c r="T253" t="s">
        <v>4199</v>
      </c>
      <c r="U253" t="s">
        <v>4200</v>
      </c>
      <c r="W253" t="s">
        <v>4201</v>
      </c>
      <c r="X253" t="s">
        <v>4202</v>
      </c>
      <c r="Y253" t="s">
        <v>4203</v>
      </c>
      <c r="AB253" t="s">
        <v>4204</v>
      </c>
      <c r="AC253" t="s">
        <v>4205</v>
      </c>
      <c r="AE253">
        <v>73</v>
      </c>
      <c r="AF253">
        <v>0</v>
      </c>
      <c r="AG253">
        <v>0</v>
      </c>
      <c r="AH253">
        <v>22</v>
      </c>
      <c r="AI253">
        <v>22</v>
      </c>
      <c r="AJ253" t="s">
        <v>112</v>
      </c>
      <c r="AK253" t="s">
        <v>113</v>
      </c>
      <c r="AL253" t="s">
        <v>114</v>
      </c>
      <c r="AM253" t="s">
        <v>4206</v>
      </c>
      <c r="AN253" t="s">
        <v>4207</v>
      </c>
      <c r="AP253" t="s">
        <v>4198</v>
      </c>
      <c r="AQ253" t="s">
        <v>4208</v>
      </c>
      <c r="AR253" s="1">
        <v>42370</v>
      </c>
      <c r="AS253">
        <v>2016</v>
      </c>
      <c r="AT253">
        <v>261</v>
      </c>
      <c r="AZ253">
        <v>124</v>
      </c>
      <c r="BA253">
        <v>132</v>
      </c>
      <c r="BC253" t="s">
        <v>4209</v>
      </c>
      <c r="BE253">
        <v>9</v>
      </c>
      <c r="BF253" t="s">
        <v>472</v>
      </c>
      <c r="BG253" t="s">
        <v>473</v>
      </c>
      <c r="BH253" t="s">
        <v>4210</v>
      </c>
      <c r="BI253" t="s">
        <v>4211</v>
      </c>
    </row>
    <row r="254" spans="1:62" x14ac:dyDescent="0.15">
      <c r="A254" t="s">
        <v>62</v>
      </c>
      <c r="B254" t="s">
        <v>4212</v>
      </c>
      <c r="F254" t="s">
        <v>4213</v>
      </c>
      <c r="I254" t="s">
        <v>4214</v>
      </c>
      <c r="J254" t="s">
        <v>4215</v>
      </c>
      <c r="M254" t="s">
        <v>67</v>
      </c>
      <c r="N254" t="s">
        <v>68</v>
      </c>
      <c r="U254" t="s">
        <v>4216</v>
      </c>
      <c r="W254" t="s">
        <v>4217</v>
      </c>
      <c r="X254" t="s">
        <v>4218</v>
      </c>
      <c r="Y254" t="s">
        <v>2325</v>
      </c>
      <c r="AB254" t="s">
        <v>4219</v>
      </c>
      <c r="AC254" t="s">
        <v>4220</v>
      </c>
      <c r="AE254">
        <v>58</v>
      </c>
      <c r="AF254">
        <v>0</v>
      </c>
      <c r="AG254">
        <v>0</v>
      </c>
      <c r="AH254">
        <v>39</v>
      </c>
      <c r="AI254">
        <v>39</v>
      </c>
      <c r="AJ254" t="s">
        <v>358</v>
      </c>
      <c r="AK254" t="s">
        <v>359</v>
      </c>
      <c r="AL254" t="s">
        <v>360</v>
      </c>
      <c r="AM254" t="s">
        <v>4221</v>
      </c>
      <c r="AN254" t="s">
        <v>4222</v>
      </c>
      <c r="AP254" t="s">
        <v>4223</v>
      </c>
      <c r="AQ254" t="s">
        <v>4224</v>
      </c>
      <c r="AR254" t="s">
        <v>2677</v>
      </c>
      <c r="AS254">
        <v>2016</v>
      </c>
      <c r="AT254">
        <v>231</v>
      </c>
      <c r="AU254">
        <v>1</v>
      </c>
      <c r="AZ254">
        <v>233</v>
      </c>
      <c r="BA254">
        <v>242</v>
      </c>
      <c r="BC254" t="s">
        <v>4225</v>
      </c>
      <c r="BE254">
        <v>10</v>
      </c>
      <c r="BF254" t="s">
        <v>4226</v>
      </c>
      <c r="BG254" t="s">
        <v>4226</v>
      </c>
      <c r="BH254" t="s">
        <v>4227</v>
      </c>
      <c r="BI254" t="s">
        <v>4228</v>
      </c>
      <c r="BJ254">
        <v>26094588</v>
      </c>
    </row>
    <row r="255" spans="1:62" x14ac:dyDescent="0.15">
      <c r="A255" t="s">
        <v>62</v>
      </c>
      <c r="B255" t="s">
        <v>4229</v>
      </c>
      <c r="F255" t="s">
        <v>4230</v>
      </c>
      <c r="I255" t="s">
        <v>4231</v>
      </c>
      <c r="J255" t="s">
        <v>759</v>
      </c>
      <c r="M255" t="s">
        <v>67</v>
      </c>
      <c r="N255" t="s">
        <v>68</v>
      </c>
      <c r="T255" t="s">
        <v>4232</v>
      </c>
      <c r="U255" t="s">
        <v>4233</v>
      </c>
      <c r="W255" t="s">
        <v>4234</v>
      </c>
      <c r="X255" t="s">
        <v>4235</v>
      </c>
      <c r="Y255" t="s">
        <v>4236</v>
      </c>
      <c r="AB255" t="s">
        <v>4237</v>
      </c>
      <c r="AC255" t="s">
        <v>4238</v>
      </c>
      <c r="AE255">
        <v>46</v>
      </c>
      <c r="AF255">
        <v>0</v>
      </c>
      <c r="AG255">
        <v>0</v>
      </c>
      <c r="AH255">
        <v>8</v>
      </c>
      <c r="AI255">
        <v>8</v>
      </c>
      <c r="AJ255" t="s">
        <v>767</v>
      </c>
      <c r="AK255" t="s">
        <v>768</v>
      </c>
      <c r="AL255" t="s">
        <v>769</v>
      </c>
      <c r="AM255" t="s">
        <v>770</v>
      </c>
      <c r="AN255" t="s">
        <v>771</v>
      </c>
      <c r="AP255" t="s">
        <v>772</v>
      </c>
      <c r="AQ255" t="s">
        <v>773</v>
      </c>
      <c r="AR255" s="1">
        <v>42734</v>
      </c>
      <c r="AS255">
        <v>2015</v>
      </c>
      <c r="AT255">
        <v>63</v>
      </c>
      <c r="AU255">
        <v>51</v>
      </c>
      <c r="AZ255">
        <v>10957</v>
      </c>
      <c r="BA255">
        <v>10964</v>
      </c>
      <c r="BC255" t="s">
        <v>4239</v>
      </c>
      <c r="BE255">
        <v>8</v>
      </c>
      <c r="BF255" t="s">
        <v>775</v>
      </c>
      <c r="BG255" t="s">
        <v>776</v>
      </c>
      <c r="BH255" t="s">
        <v>4240</v>
      </c>
      <c r="BI255" t="s">
        <v>4241</v>
      </c>
      <c r="BJ255">
        <v>26593775</v>
      </c>
    </row>
    <row r="256" spans="1:62" x14ac:dyDescent="0.15">
      <c r="A256" t="s">
        <v>62</v>
      </c>
      <c r="B256" t="s">
        <v>4242</v>
      </c>
      <c r="F256" t="s">
        <v>4243</v>
      </c>
      <c r="I256" t="s">
        <v>4244</v>
      </c>
      <c r="J256" t="s">
        <v>4245</v>
      </c>
      <c r="M256" t="s">
        <v>67</v>
      </c>
      <c r="N256" t="s">
        <v>68</v>
      </c>
      <c r="T256" t="s">
        <v>4246</v>
      </c>
      <c r="U256" t="s">
        <v>4247</v>
      </c>
      <c r="W256" t="s">
        <v>4248</v>
      </c>
      <c r="X256" t="s">
        <v>731</v>
      </c>
      <c r="Y256" t="s">
        <v>732</v>
      </c>
      <c r="AB256" t="s">
        <v>211</v>
      </c>
      <c r="AC256" t="s">
        <v>212</v>
      </c>
      <c r="AE256">
        <v>34</v>
      </c>
      <c r="AF256">
        <v>1</v>
      </c>
      <c r="AG256">
        <v>1</v>
      </c>
      <c r="AH256">
        <v>10</v>
      </c>
      <c r="AI256">
        <v>10</v>
      </c>
      <c r="AJ256" t="s">
        <v>112</v>
      </c>
      <c r="AK256" t="s">
        <v>113</v>
      </c>
      <c r="AL256" t="s">
        <v>114</v>
      </c>
      <c r="AM256" t="s">
        <v>4249</v>
      </c>
      <c r="AN256" t="s">
        <v>4250</v>
      </c>
      <c r="AP256" t="s">
        <v>4251</v>
      </c>
      <c r="AQ256" t="s">
        <v>4252</v>
      </c>
      <c r="AR256" s="1">
        <v>42734</v>
      </c>
      <c r="AS256">
        <v>2015</v>
      </c>
      <c r="AT256">
        <v>359</v>
      </c>
      <c r="AZ256">
        <v>714</v>
      </c>
      <c r="BA256">
        <v>722</v>
      </c>
      <c r="BC256" t="s">
        <v>4253</v>
      </c>
      <c r="BE256">
        <v>9</v>
      </c>
      <c r="BF256" t="s">
        <v>4254</v>
      </c>
      <c r="BG256" t="s">
        <v>4255</v>
      </c>
      <c r="BH256" t="s">
        <v>4256</v>
      </c>
      <c r="BI256" t="s">
        <v>4257</v>
      </c>
    </row>
    <row r="257" spans="1:62" x14ac:dyDescent="0.15">
      <c r="A257" t="s">
        <v>62</v>
      </c>
      <c r="B257" t="s">
        <v>4258</v>
      </c>
      <c r="F257" t="s">
        <v>4259</v>
      </c>
      <c r="I257" t="s">
        <v>4260</v>
      </c>
      <c r="J257" t="s">
        <v>1996</v>
      </c>
      <c r="M257" t="s">
        <v>67</v>
      </c>
      <c r="N257" t="s">
        <v>68</v>
      </c>
      <c r="T257" t="s">
        <v>4261</v>
      </c>
      <c r="U257" t="s">
        <v>4262</v>
      </c>
      <c r="W257" t="s">
        <v>4263</v>
      </c>
      <c r="X257" t="s">
        <v>532</v>
      </c>
      <c r="Y257" t="s">
        <v>533</v>
      </c>
      <c r="Z257" t="s">
        <v>4264</v>
      </c>
      <c r="AA257" t="s">
        <v>4265</v>
      </c>
      <c r="AB257" t="s">
        <v>4266</v>
      </c>
      <c r="AC257" t="s">
        <v>4267</v>
      </c>
      <c r="AE257">
        <v>52</v>
      </c>
      <c r="AF257">
        <v>3</v>
      </c>
      <c r="AG257">
        <v>3</v>
      </c>
      <c r="AH257">
        <v>37</v>
      </c>
      <c r="AI257">
        <v>37</v>
      </c>
      <c r="AJ257" t="s">
        <v>112</v>
      </c>
      <c r="AK257" t="s">
        <v>113</v>
      </c>
      <c r="AL257" t="s">
        <v>114</v>
      </c>
      <c r="AM257" t="s">
        <v>2004</v>
      </c>
      <c r="AN257" t="s">
        <v>2005</v>
      </c>
      <c r="AP257" t="s">
        <v>2006</v>
      </c>
      <c r="AQ257" t="s">
        <v>2007</v>
      </c>
      <c r="AR257" s="1">
        <v>42734</v>
      </c>
      <c r="AS257">
        <v>2015</v>
      </c>
      <c r="AT257">
        <v>300</v>
      </c>
      <c r="AZ257">
        <v>39</v>
      </c>
      <c r="BA257">
        <v>47</v>
      </c>
      <c r="BC257" t="s">
        <v>4268</v>
      </c>
      <c r="BE257">
        <v>9</v>
      </c>
      <c r="BF257" t="s">
        <v>2009</v>
      </c>
      <c r="BG257" t="s">
        <v>1771</v>
      </c>
      <c r="BH257" t="s">
        <v>4269</v>
      </c>
      <c r="BI257" t="s">
        <v>4270</v>
      </c>
      <c r="BJ257">
        <v>26151383</v>
      </c>
    </row>
    <row r="258" spans="1:62" x14ac:dyDescent="0.15">
      <c r="A258" t="s">
        <v>62</v>
      </c>
      <c r="B258" t="s">
        <v>4271</v>
      </c>
      <c r="F258" t="s">
        <v>4272</v>
      </c>
      <c r="I258" t="s">
        <v>4273</v>
      </c>
      <c r="J258" t="s">
        <v>1996</v>
      </c>
      <c r="M258" t="s">
        <v>67</v>
      </c>
      <c r="N258" t="s">
        <v>68</v>
      </c>
      <c r="T258" t="s">
        <v>4274</v>
      </c>
      <c r="U258" t="s">
        <v>4275</v>
      </c>
      <c r="W258" t="s">
        <v>4276</v>
      </c>
      <c r="X258" t="s">
        <v>4277</v>
      </c>
      <c r="Y258" t="s">
        <v>4278</v>
      </c>
      <c r="AB258" t="s">
        <v>4279</v>
      </c>
      <c r="AC258" t="s">
        <v>4280</v>
      </c>
      <c r="AE258">
        <v>40</v>
      </c>
      <c r="AF258">
        <v>0</v>
      </c>
      <c r="AG258">
        <v>0</v>
      </c>
      <c r="AH258">
        <v>30</v>
      </c>
      <c r="AI258">
        <v>30</v>
      </c>
      <c r="AJ258" t="s">
        <v>112</v>
      </c>
      <c r="AK258" t="s">
        <v>113</v>
      </c>
      <c r="AL258" t="s">
        <v>114</v>
      </c>
      <c r="AM258" t="s">
        <v>2004</v>
      </c>
      <c r="AN258" t="s">
        <v>2005</v>
      </c>
      <c r="AP258" t="s">
        <v>2006</v>
      </c>
      <c r="AQ258" t="s">
        <v>2007</v>
      </c>
      <c r="AR258" s="1">
        <v>42734</v>
      </c>
      <c r="AS258">
        <v>2015</v>
      </c>
      <c r="AT258">
        <v>300</v>
      </c>
      <c r="AZ258">
        <v>121</v>
      </c>
      <c r="BA258">
        <v>128</v>
      </c>
      <c r="BC258" t="s">
        <v>4281</v>
      </c>
      <c r="BE258">
        <v>8</v>
      </c>
      <c r="BF258" t="s">
        <v>2009</v>
      </c>
      <c r="BG258" t="s">
        <v>1771</v>
      </c>
      <c r="BH258" t="s">
        <v>4269</v>
      </c>
      <c r="BI258" t="s">
        <v>4282</v>
      </c>
      <c r="BJ258">
        <v>26164069</v>
      </c>
    </row>
    <row r="259" spans="1:62" x14ac:dyDescent="0.15">
      <c r="A259" t="s">
        <v>62</v>
      </c>
      <c r="B259" t="s">
        <v>4283</v>
      </c>
      <c r="F259" t="s">
        <v>4284</v>
      </c>
      <c r="I259" t="s">
        <v>4285</v>
      </c>
      <c r="J259" t="s">
        <v>1996</v>
      </c>
      <c r="M259" t="s">
        <v>67</v>
      </c>
      <c r="N259" t="s">
        <v>68</v>
      </c>
      <c r="T259" t="s">
        <v>4286</v>
      </c>
      <c r="U259" t="s">
        <v>4287</v>
      </c>
      <c r="W259" t="s">
        <v>4288</v>
      </c>
      <c r="X259" t="s">
        <v>2583</v>
      </c>
      <c r="Y259" t="s">
        <v>2584</v>
      </c>
      <c r="AB259" t="s">
        <v>4289</v>
      </c>
      <c r="AC259" t="s">
        <v>4290</v>
      </c>
      <c r="AE259">
        <v>45</v>
      </c>
      <c r="AF259">
        <v>0</v>
      </c>
      <c r="AG259">
        <v>0</v>
      </c>
      <c r="AH259">
        <v>21</v>
      </c>
      <c r="AI259">
        <v>21</v>
      </c>
      <c r="AJ259" t="s">
        <v>112</v>
      </c>
      <c r="AK259" t="s">
        <v>113</v>
      </c>
      <c r="AL259" t="s">
        <v>114</v>
      </c>
      <c r="AM259" t="s">
        <v>2004</v>
      </c>
      <c r="AN259" t="s">
        <v>2005</v>
      </c>
      <c r="AP259" t="s">
        <v>2006</v>
      </c>
      <c r="AQ259" t="s">
        <v>2007</v>
      </c>
      <c r="AR259" s="1">
        <v>42734</v>
      </c>
      <c r="AS259">
        <v>2015</v>
      </c>
      <c r="AT259">
        <v>300</v>
      </c>
      <c r="AZ259">
        <v>513</v>
      </c>
      <c r="BA259">
        <v>521</v>
      </c>
      <c r="BC259" t="s">
        <v>4291</v>
      </c>
      <c r="BE259">
        <v>9</v>
      </c>
      <c r="BF259" t="s">
        <v>2009</v>
      </c>
      <c r="BG259" t="s">
        <v>1771</v>
      </c>
      <c r="BH259" t="s">
        <v>4269</v>
      </c>
      <c r="BI259" t="s">
        <v>4292</v>
      </c>
      <c r="BJ259">
        <v>26241871</v>
      </c>
    </row>
    <row r="260" spans="1:62" x14ac:dyDescent="0.15">
      <c r="A260" t="s">
        <v>62</v>
      </c>
      <c r="B260" t="s">
        <v>4293</v>
      </c>
      <c r="F260" t="s">
        <v>4294</v>
      </c>
      <c r="I260" t="s">
        <v>4295</v>
      </c>
      <c r="J260" t="s">
        <v>1996</v>
      </c>
      <c r="M260" t="s">
        <v>67</v>
      </c>
      <c r="N260" t="s">
        <v>68</v>
      </c>
      <c r="T260" t="s">
        <v>4296</v>
      </c>
      <c r="U260" t="s">
        <v>4297</v>
      </c>
      <c r="W260" t="s">
        <v>4298</v>
      </c>
      <c r="X260" t="s">
        <v>4299</v>
      </c>
      <c r="Y260" t="s">
        <v>4300</v>
      </c>
      <c r="AB260" t="s">
        <v>4301</v>
      </c>
      <c r="AC260" t="s">
        <v>4302</v>
      </c>
      <c r="AE260">
        <v>93</v>
      </c>
      <c r="AF260">
        <v>1</v>
      </c>
      <c r="AG260">
        <v>1</v>
      </c>
      <c r="AH260">
        <v>17</v>
      </c>
      <c r="AI260">
        <v>17</v>
      </c>
      <c r="AJ260" t="s">
        <v>112</v>
      </c>
      <c r="AK260" t="s">
        <v>113</v>
      </c>
      <c r="AL260" t="s">
        <v>114</v>
      </c>
      <c r="AM260" t="s">
        <v>2004</v>
      </c>
      <c r="AN260" t="s">
        <v>2005</v>
      </c>
      <c r="AP260" t="s">
        <v>2006</v>
      </c>
      <c r="AQ260" t="s">
        <v>2007</v>
      </c>
      <c r="AR260" s="1">
        <v>42734</v>
      </c>
      <c r="AS260">
        <v>2015</v>
      </c>
      <c r="AT260">
        <v>300</v>
      </c>
      <c r="AZ260">
        <v>718</v>
      </c>
      <c r="BA260">
        <v>728</v>
      </c>
      <c r="BC260" t="s">
        <v>4303</v>
      </c>
      <c r="BE260">
        <v>11</v>
      </c>
      <c r="BF260" t="s">
        <v>2009</v>
      </c>
      <c r="BG260" t="s">
        <v>1771</v>
      </c>
      <c r="BH260" t="s">
        <v>4269</v>
      </c>
      <c r="BI260" t="s">
        <v>4304</v>
      </c>
      <c r="BJ260">
        <v>26296075</v>
      </c>
    </row>
    <row r="261" spans="1:62" x14ac:dyDescent="0.15">
      <c r="A261" t="s">
        <v>62</v>
      </c>
      <c r="B261" t="s">
        <v>4305</v>
      </c>
      <c r="F261" t="s">
        <v>4306</v>
      </c>
      <c r="I261" t="s">
        <v>4307</v>
      </c>
      <c r="J261" t="s">
        <v>1895</v>
      </c>
      <c r="M261" t="s">
        <v>67</v>
      </c>
      <c r="N261" t="s">
        <v>68</v>
      </c>
      <c r="U261" t="s">
        <v>4308</v>
      </c>
      <c r="W261" t="s">
        <v>4309</v>
      </c>
      <c r="X261" t="s">
        <v>4310</v>
      </c>
      <c r="Y261" t="s">
        <v>785</v>
      </c>
      <c r="AB261" t="s">
        <v>4311</v>
      </c>
      <c r="AC261" t="s">
        <v>4312</v>
      </c>
      <c r="AE261">
        <v>63</v>
      </c>
      <c r="AF261">
        <v>0</v>
      </c>
      <c r="AG261">
        <v>0</v>
      </c>
      <c r="AH261">
        <v>2</v>
      </c>
      <c r="AI261">
        <v>2</v>
      </c>
      <c r="AJ261" t="s">
        <v>1902</v>
      </c>
      <c r="AK261" t="s">
        <v>1903</v>
      </c>
      <c r="AL261" t="s">
        <v>1904</v>
      </c>
      <c r="AM261" t="s">
        <v>1905</v>
      </c>
      <c r="AP261" t="s">
        <v>1895</v>
      </c>
      <c r="AQ261" t="s">
        <v>1906</v>
      </c>
      <c r="AR261" s="1">
        <v>42732</v>
      </c>
      <c r="AS261">
        <v>2015</v>
      </c>
      <c r="AT261">
        <v>10</v>
      </c>
      <c r="AU261">
        <v>12</v>
      </c>
      <c r="BB261" t="s">
        <v>4313</v>
      </c>
      <c r="BC261" t="s">
        <v>4314</v>
      </c>
      <c r="BE261">
        <v>21</v>
      </c>
      <c r="BF261" t="s">
        <v>610</v>
      </c>
      <c r="BG261" t="s">
        <v>611</v>
      </c>
      <c r="BH261" t="s">
        <v>4315</v>
      </c>
      <c r="BI261" t="s">
        <v>4316</v>
      </c>
      <c r="BJ261">
        <v>26710066</v>
      </c>
    </row>
    <row r="262" spans="1:62" x14ac:dyDescent="0.15">
      <c r="A262" t="s">
        <v>62</v>
      </c>
      <c r="B262" t="s">
        <v>4122</v>
      </c>
      <c r="F262" t="s">
        <v>4123</v>
      </c>
      <c r="I262" t="s">
        <v>4317</v>
      </c>
      <c r="J262" t="s">
        <v>2227</v>
      </c>
      <c r="M262" t="s">
        <v>67</v>
      </c>
      <c r="N262" t="s">
        <v>68</v>
      </c>
      <c r="T262" t="s">
        <v>4318</v>
      </c>
      <c r="U262" t="s">
        <v>4319</v>
      </c>
      <c r="W262" t="s">
        <v>4320</v>
      </c>
      <c r="X262" t="s">
        <v>4321</v>
      </c>
      <c r="Y262" t="s">
        <v>3730</v>
      </c>
      <c r="Z262" t="s">
        <v>4127</v>
      </c>
      <c r="AA262" t="s">
        <v>4128</v>
      </c>
      <c r="AB262" t="s">
        <v>4322</v>
      </c>
      <c r="AC262" t="s">
        <v>4323</v>
      </c>
      <c r="AE262">
        <v>44</v>
      </c>
      <c r="AF262">
        <v>1</v>
      </c>
      <c r="AG262">
        <v>1</v>
      </c>
      <c r="AH262">
        <v>128</v>
      </c>
      <c r="AI262">
        <v>128</v>
      </c>
      <c r="AJ262" t="s">
        <v>112</v>
      </c>
      <c r="AK262" t="s">
        <v>113</v>
      </c>
      <c r="AL262" t="s">
        <v>114</v>
      </c>
      <c r="AM262" t="s">
        <v>2235</v>
      </c>
      <c r="AN262" t="s">
        <v>2236</v>
      </c>
      <c r="AP262" t="s">
        <v>2237</v>
      </c>
      <c r="AQ262" t="s">
        <v>2238</v>
      </c>
      <c r="AR262" s="1">
        <v>42729</v>
      </c>
      <c r="AS262">
        <v>2015</v>
      </c>
      <c r="AT262">
        <v>213</v>
      </c>
      <c r="AZ262">
        <v>1</v>
      </c>
      <c r="BA262">
        <v>10</v>
      </c>
      <c r="BC262" t="s">
        <v>4324</v>
      </c>
      <c r="BE262">
        <v>10</v>
      </c>
      <c r="BF262" t="s">
        <v>2240</v>
      </c>
      <c r="BG262" t="s">
        <v>2241</v>
      </c>
      <c r="BH262" t="s">
        <v>4325</v>
      </c>
      <c r="BI262" t="s">
        <v>4326</v>
      </c>
    </row>
    <row r="263" spans="1:62" x14ac:dyDescent="0.15">
      <c r="A263" t="s">
        <v>62</v>
      </c>
      <c r="B263" t="s">
        <v>4327</v>
      </c>
      <c r="F263" t="s">
        <v>4328</v>
      </c>
      <c r="I263" t="s">
        <v>4329</v>
      </c>
      <c r="J263" t="s">
        <v>2525</v>
      </c>
      <c r="M263" t="s">
        <v>67</v>
      </c>
      <c r="N263" t="s">
        <v>68</v>
      </c>
      <c r="T263" t="s">
        <v>4330</v>
      </c>
      <c r="U263" t="s">
        <v>4331</v>
      </c>
      <c r="W263" t="s">
        <v>4332</v>
      </c>
      <c r="X263" t="s">
        <v>4333</v>
      </c>
      <c r="Y263" t="s">
        <v>4334</v>
      </c>
      <c r="AB263" t="s">
        <v>4335</v>
      </c>
      <c r="AC263" t="s">
        <v>4336</v>
      </c>
      <c r="AE263">
        <v>68</v>
      </c>
      <c r="AF263">
        <v>1</v>
      </c>
      <c r="AG263">
        <v>1</v>
      </c>
      <c r="AH263">
        <v>6</v>
      </c>
      <c r="AI263">
        <v>6</v>
      </c>
      <c r="AJ263" t="s">
        <v>660</v>
      </c>
      <c r="AK263" t="s">
        <v>604</v>
      </c>
      <c r="AL263" t="s">
        <v>661</v>
      </c>
      <c r="AM263" t="s">
        <v>2533</v>
      </c>
      <c r="AP263" t="s">
        <v>2525</v>
      </c>
      <c r="AQ263" t="s">
        <v>2534</v>
      </c>
      <c r="AR263" s="1">
        <v>42728</v>
      </c>
      <c r="AS263">
        <v>2015</v>
      </c>
      <c r="AT263">
        <v>16</v>
      </c>
      <c r="BB263">
        <v>1104</v>
      </c>
      <c r="BC263" t="s">
        <v>4337</v>
      </c>
      <c r="BE263">
        <v>14</v>
      </c>
      <c r="BF263" t="s">
        <v>2536</v>
      </c>
      <c r="BG263" t="s">
        <v>2536</v>
      </c>
      <c r="BH263" t="s">
        <v>4338</v>
      </c>
      <c r="BI263" t="s">
        <v>4339</v>
      </c>
      <c r="BJ263">
        <v>26704366</v>
      </c>
    </row>
    <row r="264" spans="1:62" x14ac:dyDescent="0.15">
      <c r="A264" t="s">
        <v>62</v>
      </c>
      <c r="B264" t="s">
        <v>4340</v>
      </c>
      <c r="F264" t="s">
        <v>4341</v>
      </c>
      <c r="I264" t="s">
        <v>4342</v>
      </c>
      <c r="J264" t="s">
        <v>1895</v>
      </c>
      <c r="M264" t="s">
        <v>67</v>
      </c>
      <c r="N264" t="s">
        <v>68</v>
      </c>
      <c r="U264" t="s">
        <v>4343</v>
      </c>
      <c r="W264" t="s">
        <v>4344</v>
      </c>
      <c r="X264" t="s">
        <v>4345</v>
      </c>
      <c r="Y264" t="s">
        <v>4346</v>
      </c>
      <c r="AB264" t="s">
        <v>4347</v>
      </c>
      <c r="AC264" t="s">
        <v>4348</v>
      </c>
      <c r="AE264">
        <v>70</v>
      </c>
      <c r="AF264">
        <v>0</v>
      </c>
      <c r="AG264">
        <v>0</v>
      </c>
      <c r="AH264">
        <v>9</v>
      </c>
      <c r="AI264">
        <v>9</v>
      </c>
      <c r="AJ264" t="s">
        <v>1902</v>
      </c>
      <c r="AK264" t="s">
        <v>1903</v>
      </c>
      <c r="AL264" t="s">
        <v>1904</v>
      </c>
      <c r="AM264" t="s">
        <v>1905</v>
      </c>
      <c r="AP264" t="s">
        <v>1895</v>
      </c>
      <c r="AQ264" t="s">
        <v>1906</v>
      </c>
      <c r="AR264" s="1">
        <v>42725</v>
      </c>
      <c r="AS264">
        <v>2015</v>
      </c>
      <c r="AT264">
        <v>10</v>
      </c>
      <c r="AU264">
        <v>12</v>
      </c>
      <c r="BB264" t="s">
        <v>4349</v>
      </c>
      <c r="BC264" t="s">
        <v>4350</v>
      </c>
      <c r="BE264">
        <v>21</v>
      </c>
      <c r="BF264" t="s">
        <v>610</v>
      </c>
      <c r="BG264" t="s">
        <v>611</v>
      </c>
      <c r="BH264" t="s">
        <v>4351</v>
      </c>
      <c r="BI264" t="s">
        <v>4352</v>
      </c>
      <c r="BJ264">
        <v>26691228</v>
      </c>
    </row>
    <row r="265" spans="1:62" x14ac:dyDescent="0.15">
      <c r="A265" t="s">
        <v>62</v>
      </c>
      <c r="B265" t="s">
        <v>4353</v>
      </c>
      <c r="F265" t="s">
        <v>4354</v>
      </c>
      <c r="I265" t="s">
        <v>4355</v>
      </c>
      <c r="J265" t="s">
        <v>563</v>
      </c>
      <c r="M265" t="s">
        <v>67</v>
      </c>
      <c r="N265" t="s">
        <v>68</v>
      </c>
      <c r="T265" t="s">
        <v>4356</v>
      </c>
      <c r="U265" t="s">
        <v>4357</v>
      </c>
      <c r="W265" t="s">
        <v>4358</v>
      </c>
      <c r="X265" t="s">
        <v>4359</v>
      </c>
      <c r="Y265" t="s">
        <v>4360</v>
      </c>
      <c r="AB265" t="s">
        <v>4361</v>
      </c>
      <c r="AC265" t="s">
        <v>4362</v>
      </c>
      <c r="AE265">
        <v>84</v>
      </c>
      <c r="AF265">
        <v>0</v>
      </c>
      <c r="AG265">
        <v>0</v>
      </c>
      <c r="AH265">
        <v>44</v>
      </c>
      <c r="AI265">
        <v>44</v>
      </c>
      <c r="AJ265" t="s">
        <v>571</v>
      </c>
      <c r="AK265" t="s">
        <v>537</v>
      </c>
      <c r="AL265" t="s">
        <v>572</v>
      </c>
      <c r="AM265" t="s">
        <v>573</v>
      </c>
      <c r="AP265" t="s">
        <v>574</v>
      </c>
      <c r="AQ265" t="s">
        <v>575</v>
      </c>
      <c r="AR265" s="1">
        <v>42725</v>
      </c>
      <c r="AS265">
        <v>2015</v>
      </c>
      <c r="AT265">
        <v>6</v>
      </c>
      <c r="BB265">
        <v>1136</v>
      </c>
      <c r="BC265" t="s">
        <v>4363</v>
      </c>
      <c r="BE265">
        <v>16</v>
      </c>
      <c r="BF265" t="s">
        <v>577</v>
      </c>
      <c r="BG265" t="s">
        <v>577</v>
      </c>
      <c r="BH265" t="s">
        <v>4364</v>
      </c>
      <c r="BI265" t="s">
        <v>4365</v>
      </c>
      <c r="BJ265">
        <v>26734039</v>
      </c>
    </row>
    <row r="266" spans="1:62" x14ac:dyDescent="0.15">
      <c r="A266" t="s">
        <v>62</v>
      </c>
      <c r="B266" t="s">
        <v>4366</v>
      </c>
      <c r="F266" t="s">
        <v>4367</v>
      </c>
      <c r="I266" t="s">
        <v>4368</v>
      </c>
      <c r="J266" t="s">
        <v>4369</v>
      </c>
      <c r="M266" t="s">
        <v>67</v>
      </c>
      <c r="N266" t="s">
        <v>68</v>
      </c>
      <c r="T266" t="s">
        <v>4370</v>
      </c>
      <c r="U266" t="s">
        <v>4371</v>
      </c>
      <c r="W266" t="s">
        <v>4372</v>
      </c>
      <c r="X266" t="s">
        <v>4373</v>
      </c>
      <c r="Y266" t="s">
        <v>4374</v>
      </c>
      <c r="AB266" t="s">
        <v>4375</v>
      </c>
      <c r="AC266" t="s">
        <v>4376</v>
      </c>
      <c r="AE266">
        <v>57</v>
      </c>
      <c r="AF266">
        <v>0</v>
      </c>
      <c r="AG266">
        <v>0</v>
      </c>
      <c r="AH266">
        <v>0</v>
      </c>
      <c r="AI266">
        <v>0</v>
      </c>
      <c r="AJ266" t="s">
        <v>4377</v>
      </c>
      <c r="AK266" t="s">
        <v>1763</v>
      </c>
      <c r="AL266" t="s">
        <v>4378</v>
      </c>
      <c r="AM266" t="s">
        <v>4379</v>
      </c>
      <c r="AN266" t="s">
        <v>4380</v>
      </c>
      <c r="AP266" t="s">
        <v>4381</v>
      </c>
      <c r="AQ266" t="s">
        <v>4382</v>
      </c>
      <c r="AR266" s="1">
        <v>42724</v>
      </c>
      <c r="AS266">
        <v>2015</v>
      </c>
      <c r="AT266">
        <v>42</v>
      </c>
      <c r="AU266">
        <v>12</v>
      </c>
      <c r="AZ266">
        <v>685</v>
      </c>
      <c r="BA266">
        <v>698</v>
      </c>
      <c r="BC266" t="s">
        <v>4383</v>
      </c>
      <c r="BE266">
        <v>14</v>
      </c>
      <c r="BF266" t="s">
        <v>1335</v>
      </c>
      <c r="BG266" t="s">
        <v>1335</v>
      </c>
      <c r="BH266" t="s">
        <v>4384</v>
      </c>
      <c r="BI266" t="s">
        <v>4385</v>
      </c>
      <c r="BJ266">
        <v>26743986</v>
      </c>
    </row>
    <row r="267" spans="1:62" x14ac:dyDescent="0.15">
      <c r="A267" t="s">
        <v>62</v>
      </c>
      <c r="B267" t="s">
        <v>4386</v>
      </c>
      <c r="F267" t="s">
        <v>4387</v>
      </c>
      <c r="I267" t="s">
        <v>4388</v>
      </c>
      <c r="J267" t="s">
        <v>4389</v>
      </c>
      <c r="M267" t="s">
        <v>67</v>
      </c>
      <c r="N267" t="s">
        <v>68</v>
      </c>
      <c r="T267" t="s">
        <v>4390</v>
      </c>
      <c r="U267" t="s">
        <v>4391</v>
      </c>
      <c r="W267" t="s">
        <v>4392</v>
      </c>
      <c r="X267" t="s">
        <v>4393</v>
      </c>
      <c r="Y267" t="s">
        <v>3123</v>
      </c>
      <c r="AB267" t="s">
        <v>4394</v>
      </c>
      <c r="AC267" t="s">
        <v>4395</v>
      </c>
      <c r="AE267">
        <v>22</v>
      </c>
      <c r="AF267">
        <v>0</v>
      </c>
      <c r="AG267">
        <v>0</v>
      </c>
      <c r="AH267">
        <v>6</v>
      </c>
      <c r="AI267">
        <v>6</v>
      </c>
      <c r="AJ267" t="s">
        <v>4396</v>
      </c>
      <c r="AK267" t="s">
        <v>4397</v>
      </c>
      <c r="AL267" t="s">
        <v>4398</v>
      </c>
      <c r="AM267" t="s">
        <v>4399</v>
      </c>
      <c r="AN267" t="s">
        <v>4400</v>
      </c>
      <c r="AP267" t="s">
        <v>4401</v>
      </c>
      <c r="AQ267" t="s">
        <v>4402</v>
      </c>
      <c r="AR267" s="1">
        <v>42724</v>
      </c>
      <c r="AS267">
        <v>2015</v>
      </c>
      <c r="AT267">
        <v>29</v>
      </c>
      <c r="AU267">
        <v>34</v>
      </c>
      <c r="BB267">
        <v>1550229</v>
      </c>
      <c r="BC267" t="s">
        <v>4403</v>
      </c>
      <c r="BE267">
        <v>8</v>
      </c>
      <c r="BF267" t="s">
        <v>4404</v>
      </c>
      <c r="BG267" t="s">
        <v>4405</v>
      </c>
      <c r="BH267" t="s">
        <v>4406</v>
      </c>
      <c r="BI267" t="s">
        <v>4407</v>
      </c>
    </row>
    <row r="268" spans="1:62" x14ac:dyDescent="0.15">
      <c r="A268" t="s">
        <v>62</v>
      </c>
      <c r="B268" t="s">
        <v>4408</v>
      </c>
      <c r="F268" t="s">
        <v>4409</v>
      </c>
      <c r="I268" t="s">
        <v>4410</v>
      </c>
      <c r="J268" t="s">
        <v>794</v>
      </c>
      <c r="M268" t="s">
        <v>67</v>
      </c>
      <c r="N268" t="s">
        <v>68</v>
      </c>
      <c r="T268" t="s">
        <v>4411</v>
      </c>
      <c r="W268" t="s">
        <v>4412</v>
      </c>
      <c r="X268" t="s">
        <v>4413</v>
      </c>
      <c r="Y268" t="s">
        <v>4414</v>
      </c>
      <c r="AB268" t="s">
        <v>4415</v>
      </c>
      <c r="AC268" t="s">
        <v>4416</v>
      </c>
      <c r="AE268">
        <v>30</v>
      </c>
      <c r="AF268">
        <v>0</v>
      </c>
      <c r="AG268">
        <v>0</v>
      </c>
      <c r="AH268">
        <v>1</v>
      </c>
      <c r="AI268">
        <v>1</v>
      </c>
      <c r="AJ268" t="s">
        <v>802</v>
      </c>
      <c r="AK268" t="s">
        <v>803</v>
      </c>
      <c r="AL268" t="s">
        <v>804</v>
      </c>
      <c r="AM268" t="s">
        <v>805</v>
      </c>
      <c r="AN268" t="s">
        <v>806</v>
      </c>
      <c r="AP268" t="s">
        <v>794</v>
      </c>
      <c r="AQ268" t="s">
        <v>807</v>
      </c>
      <c r="AR268" s="1">
        <v>42722</v>
      </c>
      <c r="AS268">
        <v>2015</v>
      </c>
      <c r="AT268">
        <v>4058</v>
      </c>
      <c r="AU268">
        <v>4</v>
      </c>
      <c r="AZ268">
        <v>561</v>
      </c>
      <c r="BA268">
        <v>577</v>
      </c>
      <c r="BE268">
        <v>17</v>
      </c>
      <c r="BF268" t="s">
        <v>808</v>
      </c>
      <c r="BG268" t="s">
        <v>808</v>
      </c>
      <c r="BH268" t="s">
        <v>4417</v>
      </c>
      <c r="BI268" t="s">
        <v>4418</v>
      </c>
      <c r="BJ268">
        <v>26701546</v>
      </c>
    </row>
    <row r="269" spans="1:62" x14ac:dyDescent="0.15">
      <c r="A269" t="s">
        <v>62</v>
      </c>
      <c r="B269" t="s">
        <v>4419</v>
      </c>
      <c r="F269" t="s">
        <v>4420</v>
      </c>
      <c r="I269" t="s">
        <v>4421</v>
      </c>
      <c r="J269" t="s">
        <v>596</v>
      </c>
      <c r="M269" t="s">
        <v>67</v>
      </c>
      <c r="N269" t="s">
        <v>68</v>
      </c>
      <c r="U269" t="s">
        <v>4422</v>
      </c>
      <c r="W269" t="s">
        <v>4423</v>
      </c>
      <c r="X269" t="s">
        <v>4424</v>
      </c>
      <c r="Y269" t="s">
        <v>4425</v>
      </c>
      <c r="AB269" t="s">
        <v>4426</v>
      </c>
      <c r="AC269" t="s">
        <v>4427</v>
      </c>
      <c r="AE269">
        <v>60</v>
      </c>
      <c r="AF269">
        <v>0</v>
      </c>
      <c r="AG269">
        <v>0</v>
      </c>
      <c r="AH269">
        <v>21</v>
      </c>
      <c r="AI269">
        <v>21</v>
      </c>
      <c r="AJ269" t="s">
        <v>603</v>
      </c>
      <c r="AK269" t="s">
        <v>604</v>
      </c>
      <c r="AL269" t="s">
        <v>605</v>
      </c>
      <c r="AM269" t="s">
        <v>606</v>
      </c>
      <c r="AP269" t="s">
        <v>607</v>
      </c>
      <c r="AQ269" t="s">
        <v>608</v>
      </c>
      <c r="AR269" s="1">
        <v>42721</v>
      </c>
      <c r="AS269">
        <v>2015</v>
      </c>
      <c r="AT269">
        <v>5</v>
      </c>
      <c r="BB269">
        <v>18296</v>
      </c>
      <c r="BC269" t="s">
        <v>4428</v>
      </c>
      <c r="BE269">
        <v>13</v>
      </c>
      <c r="BF269" t="s">
        <v>610</v>
      </c>
      <c r="BG269" t="s">
        <v>611</v>
      </c>
      <c r="BH269" t="s">
        <v>4429</v>
      </c>
      <c r="BI269" t="s">
        <v>4430</v>
      </c>
      <c r="BJ269">
        <v>26673153</v>
      </c>
    </row>
    <row r="270" spans="1:62" x14ac:dyDescent="0.15">
      <c r="A270" t="s">
        <v>62</v>
      </c>
      <c r="B270" t="s">
        <v>4431</v>
      </c>
      <c r="F270" t="s">
        <v>4432</v>
      </c>
      <c r="I270" t="s">
        <v>4433</v>
      </c>
      <c r="J270" t="s">
        <v>596</v>
      </c>
      <c r="M270" t="s">
        <v>67</v>
      </c>
      <c r="N270" t="s">
        <v>68</v>
      </c>
      <c r="U270" t="s">
        <v>4434</v>
      </c>
      <c r="W270" t="s">
        <v>4435</v>
      </c>
      <c r="X270" t="s">
        <v>4436</v>
      </c>
      <c r="Y270" t="s">
        <v>1917</v>
      </c>
      <c r="AB270" t="s">
        <v>4437</v>
      </c>
      <c r="AC270" t="s">
        <v>4438</v>
      </c>
      <c r="AE270">
        <v>70</v>
      </c>
      <c r="AF270">
        <v>0</v>
      </c>
      <c r="AG270">
        <v>0</v>
      </c>
      <c r="AH270">
        <v>20</v>
      </c>
      <c r="AI270">
        <v>20</v>
      </c>
      <c r="AJ270" t="s">
        <v>603</v>
      </c>
      <c r="AK270" t="s">
        <v>604</v>
      </c>
      <c r="AL270" t="s">
        <v>605</v>
      </c>
      <c r="AM270" t="s">
        <v>606</v>
      </c>
      <c r="AP270" t="s">
        <v>607</v>
      </c>
      <c r="AQ270" t="s">
        <v>608</v>
      </c>
      <c r="AR270" s="1">
        <v>42721</v>
      </c>
      <c r="AS270">
        <v>2015</v>
      </c>
      <c r="AT270">
        <v>5</v>
      </c>
      <c r="BB270">
        <v>17749</v>
      </c>
      <c r="BC270" t="s">
        <v>4439</v>
      </c>
      <c r="BE270">
        <v>17</v>
      </c>
      <c r="BF270" t="s">
        <v>610</v>
      </c>
      <c r="BG270" t="s">
        <v>611</v>
      </c>
      <c r="BH270" t="s">
        <v>4440</v>
      </c>
      <c r="BI270" t="s">
        <v>4441</v>
      </c>
      <c r="BJ270">
        <v>26673527</v>
      </c>
    </row>
    <row r="271" spans="1:62" x14ac:dyDescent="0.15">
      <c r="A271" t="s">
        <v>62</v>
      </c>
      <c r="B271" t="s">
        <v>4442</v>
      </c>
      <c r="F271" t="s">
        <v>4443</v>
      </c>
      <c r="I271" t="s">
        <v>4444</v>
      </c>
      <c r="J271" t="s">
        <v>794</v>
      </c>
      <c r="M271" t="s">
        <v>67</v>
      </c>
      <c r="N271" t="s">
        <v>68</v>
      </c>
      <c r="T271" t="s">
        <v>4445</v>
      </c>
      <c r="W271" t="s">
        <v>4446</v>
      </c>
      <c r="X271" t="s">
        <v>4447</v>
      </c>
      <c r="Y271" t="s">
        <v>4448</v>
      </c>
      <c r="AB271" t="s">
        <v>4449</v>
      </c>
      <c r="AC271" t="s">
        <v>4450</v>
      </c>
      <c r="AE271">
        <v>20</v>
      </c>
      <c r="AF271">
        <v>0</v>
      </c>
      <c r="AG271">
        <v>0</v>
      </c>
      <c r="AH271">
        <v>5</v>
      </c>
      <c r="AI271">
        <v>5</v>
      </c>
      <c r="AJ271" t="s">
        <v>802</v>
      </c>
      <c r="AK271" t="s">
        <v>803</v>
      </c>
      <c r="AL271" t="s">
        <v>804</v>
      </c>
      <c r="AM271" t="s">
        <v>805</v>
      </c>
      <c r="AN271" t="s">
        <v>806</v>
      </c>
      <c r="AP271" t="s">
        <v>794</v>
      </c>
      <c r="AQ271" t="s">
        <v>807</v>
      </c>
      <c r="AR271" s="1">
        <v>42720</v>
      </c>
      <c r="AS271">
        <v>2015</v>
      </c>
      <c r="AT271">
        <v>4058</v>
      </c>
      <c r="AU271">
        <v>2</v>
      </c>
      <c r="AZ271">
        <v>257</v>
      </c>
      <c r="BA271">
        <v>266</v>
      </c>
      <c r="BE271">
        <v>10</v>
      </c>
      <c r="BF271" t="s">
        <v>808</v>
      </c>
      <c r="BG271" t="s">
        <v>808</v>
      </c>
      <c r="BH271" t="s">
        <v>4451</v>
      </c>
      <c r="BI271" t="s">
        <v>4452</v>
      </c>
      <c r="BJ271">
        <v>26701523</v>
      </c>
    </row>
    <row r="272" spans="1:62" x14ac:dyDescent="0.15">
      <c r="A272" t="s">
        <v>62</v>
      </c>
      <c r="B272" t="s">
        <v>4453</v>
      </c>
      <c r="F272" t="s">
        <v>4454</v>
      </c>
      <c r="I272" t="s">
        <v>4455</v>
      </c>
      <c r="J272" t="s">
        <v>1996</v>
      </c>
      <c r="M272" t="s">
        <v>67</v>
      </c>
      <c r="N272" t="s">
        <v>68</v>
      </c>
      <c r="T272" t="s">
        <v>4456</v>
      </c>
      <c r="U272" t="s">
        <v>4457</v>
      </c>
      <c r="W272" t="s">
        <v>4458</v>
      </c>
      <c r="X272" t="s">
        <v>4459</v>
      </c>
      <c r="Y272" t="s">
        <v>4460</v>
      </c>
      <c r="AB272" t="s">
        <v>4461</v>
      </c>
      <c r="AC272" t="s">
        <v>4462</v>
      </c>
      <c r="AE272">
        <v>60</v>
      </c>
      <c r="AF272">
        <v>2</v>
      </c>
      <c r="AG272">
        <v>2</v>
      </c>
      <c r="AH272">
        <v>13</v>
      </c>
      <c r="AI272">
        <v>13</v>
      </c>
      <c r="AJ272" t="s">
        <v>112</v>
      </c>
      <c r="AK272" t="s">
        <v>113</v>
      </c>
      <c r="AL272" t="s">
        <v>114</v>
      </c>
      <c r="AM272" t="s">
        <v>2004</v>
      </c>
      <c r="AN272" t="s">
        <v>2005</v>
      </c>
      <c r="AP272" t="s">
        <v>2006</v>
      </c>
      <c r="AQ272" t="s">
        <v>2007</v>
      </c>
      <c r="AR272" s="1">
        <v>42719</v>
      </c>
      <c r="AS272">
        <v>2015</v>
      </c>
      <c r="AT272">
        <v>299</v>
      </c>
      <c r="AZ272">
        <v>94</v>
      </c>
      <c r="BA272">
        <v>102</v>
      </c>
      <c r="BC272" t="s">
        <v>4463</v>
      </c>
      <c r="BE272">
        <v>9</v>
      </c>
      <c r="BF272" t="s">
        <v>2009</v>
      </c>
      <c r="BG272" t="s">
        <v>1771</v>
      </c>
      <c r="BH272" t="s">
        <v>4464</v>
      </c>
      <c r="BI272" t="s">
        <v>4465</v>
      </c>
    </row>
    <row r="273" spans="1:62" x14ac:dyDescent="0.15">
      <c r="A273" t="s">
        <v>62</v>
      </c>
      <c r="B273" t="s">
        <v>4466</v>
      </c>
      <c r="F273" t="s">
        <v>4467</v>
      </c>
      <c r="I273" t="s">
        <v>4468</v>
      </c>
      <c r="J273" t="s">
        <v>1996</v>
      </c>
      <c r="M273" t="s">
        <v>67</v>
      </c>
      <c r="N273" t="s">
        <v>68</v>
      </c>
      <c r="T273" t="s">
        <v>4469</v>
      </c>
      <c r="U273" t="s">
        <v>4470</v>
      </c>
      <c r="W273" t="s">
        <v>4471</v>
      </c>
      <c r="X273" t="s">
        <v>2293</v>
      </c>
      <c r="Y273" t="s">
        <v>2294</v>
      </c>
      <c r="AB273" t="s">
        <v>4472</v>
      </c>
      <c r="AC273" t="s">
        <v>4473</v>
      </c>
      <c r="AE273">
        <v>41</v>
      </c>
      <c r="AF273">
        <v>0</v>
      </c>
      <c r="AG273">
        <v>0</v>
      </c>
      <c r="AH273">
        <v>7</v>
      </c>
      <c r="AI273">
        <v>7</v>
      </c>
      <c r="AJ273" t="s">
        <v>112</v>
      </c>
      <c r="AK273" t="s">
        <v>113</v>
      </c>
      <c r="AL273" t="s">
        <v>114</v>
      </c>
      <c r="AM273" t="s">
        <v>2004</v>
      </c>
      <c r="AN273" t="s">
        <v>2005</v>
      </c>
      <c r="AP273" t="s">
        <v>2006</v>
      </c>
      <c r="AQ273" t="s">
        <v>2007</v>
      </c>
      <c r="AR273" s="1">
        <v>42719</v>
      </c>
      <c r="AS273">
        <v>2015</v>
      </c>
      <c r="AT273">
        <v>299</v>
      </c>
      <c r="AZ273">
        <v>404</v>
      </c>
      <c r="BA273">
        <v>411</v>
      </c>
      <c r="BC273" t="s">
        <v>4474</v>
      </c>
      <c r="BE273">
        <v>8</v>
      </c>
      <c r="BF273" t="s">
        <v>2009</v>
      </c>
      <c r="BG273" t="s">
        <v>1771</v>
      </c>
      <c r="BH273" t="s">
        <v>4464</v>
      </c>
      <c r="BI273" t="s">
        <v>4475</v>
      </c>
    </row>
    <row r="274" spans="1:62" x14ac:dyDescent="0.15">
      <c r="A274" t="s">
        <v>62</v>
      </c>
      <c r="B274" t="s">
        <v>4476</v>
      </c>
      <c r="F274" t="s">
        <v>4477</v>
      </c>
      <c r="I274" t="s">
        <v>4478</v>
      </c>
      <c r="J274" t="s">
        <v>4479</v>
      </c>
      <c r="M274" t="s">
        <v>67</v>
      </c>
      <c r="N274" t="s">
        <v>68</v>
      </c>
      <c r="T274" t="s">
        <v>4480</v>
      </c>
      <c r="U274" t="s">
        <v>4481</v>
      </c>
      <c r="W274" t="s">
        <v>4482</v>
      </c>
      <c r="X274" t="s">
        <v>532</v>
      </c>
      <c r="Y274" t="s">
        <v>533</v>
      </c>
      <c r="Z274" t="s">
        <v>4264</v>
      </c>
      <c r="AA274" t="s">
        <v>4265</v>
      </c>
      <c r="AB274" t="s">
        <v>4483</v>
      </c>
      <c r="AC274" t="s">
        <v>4484</v>
      </c>
      <c r="AE274">
        <v>82</v>
      </c>
      <c r="AF274">
        <v>1</v>
      </c>
      <c r="AG274">
        <v>1</v>
      </c>
      <c r="AH274">
        <v>5</v>
      </c>
      <c r="AI274">
        <v>5</v>
      </c>
      <c r="AJ274" t="s">
        <v>136</v>
      </c>
      <c r="AK274" t="s">
        <v>77</v>
      </c>
      <c r="AL274" t="s">
        <v>137</v>
      </c>
      <c r="AM274" t="s">
        <v>4485</v>
      </c>
      <c r="AP274" t="s">
        <v>4486</v>
      </c>
      <c r="AQ274" t="s">
        <v>4487</v>
      </c>
      <c r="AR274" s="1">
        <v>42719</v>
      </c>
      <c r="AS274">
        <v>2015</v>
      </c>
      <c r="AT274">
        <v>87</v>
      </c>
      <c r="AZ274">
        <v>1</v>
      </c>
      <c r="BA274">
        <v>9</v>
      </c>
      <c r="BC274" t="s">
        <v>4488</v>
      </c>
      <c r="BE274">
        <v>9</v>
      </c>
      <c r="BF274" t="s">
        <v>4489</v>
      </c>
      <c r="BG274" t="s">
        <v>4490</v>
      </c>
      <c r="BH274" t="s">
        <v>4491</v>
      </c>
      <c r="BI274" t="s">
        <v>4492</v>
      </c>
    </row>
    <row r="275" spans="1:62" x14ac:dyDescent="0.15">
      <c r="A275" t="s">
        <v>62</v>
      </c>
      <c r="B275" t="s">
        <v>4493</v>
      </c>
      <c r="F275" t="s">
        <v>4494</v>
      </c>
      <c r="I275" t="s">
        <v>4495</v>
      </c>
      <c r="J275" t="s">
        <v>4496</v>
      </c>
      <c r="M275" t="s">
        <v>67</v>
      </c>
      <c r="N275" t="s">
        <v>68</v>
      </c>
      <c r="U275" t="s">
        <v>4497</v>
      </c>
      <c r="W275" t="s">
        <v>4498</v>
      </c>
      <c r="X275" t="s">
        <v>4499</v>
      </c>
      <c r="Y275" t="s">
        <v>4500</v>
      </c>
      <c r="AB275" t="s">
        <v>4501</v>
      </c>
      <c r="AC275" t="s">
        <v>4502</v>
      </c>
      <c r="AE275">
        <v>40</v>
      </c>
      <c r="AF275">
        <v>0</v>
      </c>
      <c r="AG275">
        <v>0</v>
      </c>
      <c r="AH275">
        <v>1</v>
      </c>
      <c r="AI275">
        <v>1</v>
      </c>
      <c r="AJ275" t="s">
        <v>2341</v>
      </c>
      <c r="AK275" t="s">
        <v>2342</v>
      </c>
      <c r="AL275" t="s">
        <v>2343</v>
      </c>
      <c r="AM275" t="s">
        <v>4503</v>
      </c>
      <c r="AN275" t="s">
        <v>4504</v>
      </c>
      <c r="AP275" t="s">
        <v>4496</v>
      </c>
      <c r="AQ275" t="s">
        <v>4505</v>
      </c>
      <c r="AR275" s="1">
        <v>42719</v>
      </c>
      <c r="AS275">
        <v>2015</v>
      </c>
      <c r="AT275">
        <v>43</v>
      </c>
      <c r="AU275">
        <v>6</v>
      </c>
      <c r="AZ275">
        <v>1137</v>
      </c>
      <c r="BA275">
        <v>1147</v>
      </c>
      <c r="BC275" t="s">
        <v>4506</v>
      </c>
      <c r="BE275">
        <v>11</v>
      </c>
      <c r="BF275" t="s">
        <v>4507</v>
      </c>
      <c r="BG275" t="s">
        <v>4507</v>
      </c>
      <c r="BH275" t="s">
        <v>4508</v>
      </c>
      <c r="BI275" t="s">
        <v>4509</v>
      </c>
    </row>
    <row r="276" spans="1:62" x14ac:dyDescent="0.15">
      <c r="A276" t="s">
        <v>62</v>
      </c>
      <c r="B276" t="s">
        <v>4510</v>
      </c>
      <c r="F276" t="s">
        <v>4511</v>
      </c>
      <c r="I276" t="s">
        <v>4512</v>
      </c>
      <c r="J276" t="s">
        <v>1979</v>
      </c>
      <c r="M276" t="s">
        <v>67</v>
      </c>
      <c r="N276" t="s">
        <v>68</v>
      </c>
      <c r="T276" t="s">
        <v>4513</v>
      </c>
      <c r="U276" t="s">
        <v>4514</v>
      </c>
      <c r="W276" t="s">
        <v>4515</v>
      </c>
      <c r="X276" t="s">
        <v>3552</v>
      </c>
      <c r="Y276" t="s">
        <v>3553</v>
      </c>
      <c r="AB276" t="s">
        <v>4516</v>
      </c>
      <c r="AC276" t="s">
        <v>4517</v>
      </c>
      <c r="AE276">
        <v>53</v>
      </c>
      <c r="AF276">
        <v>0</v>
      </c>
      <c r="AG276">
        <v>0</v>
      </c>
      <c r="AH276">
        <v>36</v>
      </c>
      <c r="AI276">
        <v>36</v>
      </c>
      <c r="AJ276" t="s">
        <v>660</v>
      </c>
      <c r="AK276" t="s">
        <v>604</v>
      </c>
      <c r="AL276" t="s">
        <v>661</v>
      </c>
      <c r="AM276" t="s">
        <v>1987</v>
      </c>
      <c r="AP276" t="s">
        <v>1988</v>
      </c>
      <c r="AQ276" t="s">
        <v>1989</v>
      </c>
      <c r="AR276" s="1">
        <v>42719</v>
      </c>
      <c r="AS276">
        <v>2015</v>
      </c>
      <c r="AT276">
        <v>15</v>
      </c>
      <c r="BB276">
        <v>290</v>
      </c>
      <c r="BC276" t="s">
        <v>4518</v>
      </c>
      <c r="BE276">
        <v>12</v>
      </c>
      <c r="BF276" t="s">
        <v>577</v>
      </c>
      <c r="BG276" t="s">
        <v>577</v>
      </c>
      <c r="BH276" t="s">
        <v>4519</v>
      </c>
      <c r="BI276" t="s">
        <v>4520</v>
      </c>
      <c r="BJ276">
        <v>26667233</v>
      </c>
    </row>
    <row r="277" spans="1:62" x14ac:dyDescent="0.15">
      <c r="A277" t="s">
        <v>62</v>
      </c>
      <c r="B277" t="s">
        <v>4521</v>
      </c>
      <c r="F277" t="s">
        <v>4522</v>
      </c>
      <c r="I277" t="s">
        <v>4523</v>
      </c>
      <c r="J277" t="s">
        <v>596</v>
      </c>
      <c r="M277" t="s">
        <v>67</v>
      </c>
      <c r="N277" t="s">
        <v>68</v>
      </c>
      <c r="U277" t="s">
        <v>4524</v>
      </c>
      <c r="W277" t="s">
        <v>4525</v>
      </c>
      <c r="X277" t="s">
        <v>4526</v>
      </c>
      <c r="Y277" t="s">
        <v>4527</v>
      </c>
      <c r="AA277" t="s">
        <v>4528</v>
      </c>
      <c r="AB277" t="s">
        <v>4529</v>
      </c>
      <c r="AC277" t="s">
        <v>4530</v>
      </c>
      <c r="AE277">
        <v>51</v>
      </c>
      <c r="AF277">
        <v>0</v>
      </c>
      <c r="AG277">
        <v>0</v>
      </c>
      <c r="AH277">
        <v>2</v>
      </c>
      <c r="AI277">
        <v>2</v>
      </c>
      <c r="AJ277" t="s">
        <v>603</v>
      </c>
      <c r="AK277" t="s">
        <v>604</v>
      </c>
      <c r="AL277" t="s">
        <v>605</v>
      </c>
      <c r="AM277" t="s">
        <v>606</v>
      </c>
      <c r="AP277" t="s">
        <v>607</v>
      </c>
      <c r="AQ277" t="s">
        <v>608</v>
      </c>
      <c r="AR277" s="1">
        <v>42719</v>
      </c>
      <c r="AS277">
        <v>2015</v>
      </c>
      <c r="AT277">
        <v>5</v>
      </c>
      <c r="BB277">
        <v>17832</v>
      </c>
      <c r="BC277" t="s">
        <v>4531</v>
      </c>
      <c r="BE277">
        <v>13</v>
      </c>
      <c r="BF277" t="s">
        <v>610</v>
      </c>
      <c r="BG277" t="s">
        <v>611</v>
      </c>
      <c r="BH277" t="s">
        <v>4532</v>
      </c>
      <c r="BI277" t="s">
        <v>4533</v>
      </c>
      <c r="BJ277">
        <v>26666962</v>
      </c>
    </row>
    <row r="278" spans="1:62" x14ac:dyDescent="0.15">
      <c r="A278" t="s">
        <v>62</v>
      </c>
      <c r="B278" t="s">
        <v>4534</v>
      </c>
      <c r="F278" t="s">
        <v>4535</v>
      </c>
      <c r="I278" t="s">
        <v>4536</v>
      </c>
      <c r="J278" t="s">
        <v>4537</v>
      </c>
      <c r="M278" t="s">
        <v>67</v>
      </c>
      <c r="N278" t="s">
        <v>68</v>
      </c>
      <c r="T278" t="s">
        <v>4538</v>
      </c>
      <c r="U278" t="s">
        <v>4539</v>
      </c>
      <c r="W278" t="s">
        <v>4540</v>
      </c>
      <c r="X278" t="s">
        <v>4541</v>
      </c>
      <c r="Y278" t="s">
        <v>4542</v>
      </c>
      <c r="Z278" t="s">
        <v>4543</v>
      </c>
      <c r="AA278" t="s">
        <v>4544</v>
      </c>
      <c r="AB278" t="s">
        <v>4545</v>
      </c>
      <c r="AC278" t="s">
        <v>4546</v>
      </c>
      <c r="AE278">
        <v>17</v>
      </c>
      <c r="AF278">
        <v>0</v>
      </c>
      <c r="AG278">
        <v>0</v>
      </c>
      <c r="AH278">
        <v>47</v>
      </c>
      <c r="AI278">
        <v>47</v>
      </c>
      <c r="AJ278" t="s">
        <v>112</v>
      </c>
      <c r="AK278" t="s">
        <v>113</v>
      </c>
      <c r="AL278" t="s">
        <v>114</v>
      </c>
      <c r="AM278" t="s">
        <v>4547</v>
      </c>
      <c r="AN278" t="s">
        <v>4548</v>
      </c>
      <c r="AP278" t="s">
        <v>4549</v>
      </c>
      <c r="AQ278" t="s">
        <v>4550</v>
      </c>
      <c r="AR278" s="1">
        <v>42719</v>
      </c>
      <c r="AS278">
        <v>2015</v>
      </c>
      <c r="AT278">
        <v>214</v>
      </c>
      <c r="AZ278">
        <v>483</v>
      </c>
      <c r="BA278">
        <v>493</v>
      </c>
      <c r="BC278" t="s">
        <v>4551</v>
      </c>
      <c r="BE278">
        <v>11</v>
      </c>
      <c r="BF278" t="s">
        <v>4552</v>
      </c>
      <c r="BG278" t="s">
        <v>4553</v>
      </c>
      <c r="BH278" t="s">
        <v>4554</v>
      </c>
      <c r="BI278" t="s">
        <v>4555</v>
      </c>
    </row>
    <row r="279" spans="1:62" x14ac:dyDescent="0.15">
      <c r="A279" t="s">
        <v>62</v>
      </c>
      <c r="B279" t="s">
        <v>4556</v>
      </c>
      <c r="F279" t="s">
        <v>4557</v>
      </c>
      <c r="I279" t="s">
        <v>4558</v>
      </c>
      <c r="J279" t="s">
        <v>2393</v>
      </c>
      <c r="M279" t="s">
        <v>67</v>
      </c>
      <c r="N279" t="s">
        <v>68</v>
      </c>
      <c r="T279" t="s">
        <v>4559</v>
      </c>
      <c r="U279" t="s">
        <v>4560</v>
      </c>
      <c r="W279" t="s">
        <v>4561</v>
      </c>
      <c r="X279" t="s">
        <v>4562</v>
      </c>
      <c r="Y279" t="s">
        <v>4563</v>
      </c>
      <c r="AE279">
        <v>25</v>
      </c>
      <c r="AF279">
        <v>0</v>
      </c>
      <c r="AG279">
        <v>0</v>
      </c>
      <c r="AH279">
        <v>13</v>
      </c>
      <c r="AI279">
        <v>13</v>
      </c>
      <c r="AJ279" t="s">
        <v>112</v>
      </c>
      <c r="AK279" t="s">
        <v>113</v>
      </c>
      <c r="AL279" t="s">
        <v>114</v>
      </c>
      <c r="AM279" t="s">
        <v>2401</v>
      </c>
      <c r="AN279" t="s">
        <v>2402</v>
      </c>
      <c r="AP279" t="s">
        <v>2393</v>
      </c>
      <c r="AQ279" t="s">
        <v>2403</v>
      </c>
      <c r="AR279" s="1">
        <v>42719</v>
      </c>
      <c r="AS279">
        <v>2015</v>
      </c>
      <c r="AT279">
        <v>574</v>
      </c>
      <c r="AU279">
        <v>2</v>
      </c>
      <c r="AZ279">
        <v>204</v>
      </c>
      <c r="BA279">
        <v>209</v>
      </c>
      <c r="BC279" t="s">
        <v>4564</v>
      </c>
      <c r="BE279">
        <v>6</v>
      </c>
      <c r="BF279" t="s">
        <v>332</v>
      </c>
      <c r="BG279" t="s">
        <v>332</v>
      </c>
      <c r="BH279" t="s">
        <v>4565</v>
      </c>
      <c r="BI279" t="s">
        <v>4566</v>
      </c>
      <c r="BJ279">
        <v>26275943</v>
      </c>
    </row>
    <row r="280" spans="1:62" x14ac:dyDescent="0.15">
      <c r="A280" t="s">
        <v>62</v>
      </c>
      <c r="B280" t="s">
        <v>4567</v>
      </c>
      <c r="F280" t="s">
        <v>4568</v>
      </c>
      <c r="I280" t="s">
        <v>4569</v>
      </c>
      <c r="J280" t="s">
        <v>1895</v>
      </c>
      <c r="M280" t="s">
        <v>67</v>
      </c>
      <c r="N280" t="s">
        <v>68</v>
      </c>
      <c r="U280" t="s">
        <v>4570</v>
      </c>
      <c r="W280" t="s">
        <v>4571</v>
      </c>
      <c r="X280" t="s">
        <v>4572</v>
      </c>
      <c r="Y280" t="s">
        <v>4573</v>
      </c>
      <c r="AB280" t="s">
        <v>4574</v>
      </c>
      <c r="AC280" t="s">
        <v>4575</v>
      </c>
      <c r="AE280">
        <v>60</v>
      </c>
      <c r="AF280">
        <v>0</v>
      </c>
      <c r="AG280">
        <v>0</v>
      </c>
      <c r="AH280">
        <v>8</v>
      </c>
      <c r="AI280">
        <v>8</v>
      </c>
      <c r="AJ280" t="s">
        <v>1902</v>
      </c>
      <c r="AK280" t="s">
        <v>1903</v>
      </c>
      <c r="AL280" t="s">
        <v>1904</v>
      </c>
      <c r="AM280" t="s">
        <v>1905</v>
      </c>
      <c r="AP280" t="s">
        <v>1895</v>
      </c>
      <c r="AQ280" t="s">
        <v>1906</v>
      </c>
      <c r="AR280" s="1">
        <v>42718</v>
      </c>
      <c r="AS280">
        <v>2015</v>
      </c>
      <c r="AT280">
        <v>10</v>
      </c>
      <c r="AU280">
        <v>12</v>
      </c>
      <c r="BB280" t="s">
        <v>4576</v>
      </c>
      <c r="BC280" t="s">
        <v>4577</v>
      </c>
      <c r="BE280">
        <v>14</v>
      </c>
      <c r="BF280" t="s">
        <v>610</v>
      </c>
      <c r="BG280" t="s">
        <v>611</v>
      </c>
      <c r="BH280" t="s">
        <v>4578</v>
      </c>
      <c r="BI280" t="s">
        <v>4579</v>
      </c>
      <c r="BJ280">
        <v>26658560</v>
      </c>
    </row>
    <row r="281" spans="1:62" x14ac:dyDescent="0.15">
      <c r="A281" t="s">
        <v>62</v>
      </c>
      <c r="B281" t="s">
        <v>4580</v>
      </c>
      <c r="F281" t="s">
        <v>4581</v>
      </c>
      <c r="I281" t="s">
        <v>4582</v>
      </c>
      <c r="J281" t="s">
        <v>596</v>
      </c>
      <c r="M281" t="s">
        <v>67</v>
      </c>
      <c r="N281" t="s">
        <v>68</v>
      </c>
      <c r="U281" t="s">
        <v>4583</v>
      </c>
      <c r="W281" t="s">
        <v>4584</v>
      </c>
      <c r="X281" t="s">
        <v>4585</v>
      </c>
      <c r="Y281" t="s">
        <v>4586</v>
      </c>
      <c r="AB281" t="s">
        <v>4587</v>
      </c>
      <c r="AC281" t="s">
        <v>4588</v>
      </c>
      <c r="AE281">
        <v>37</v>
      </c>
      <c r="AF281">
        <v>0</v>
      </c>
      <c r="AG281">
        <v>0</v>
      </c>
      <c r="AH281">
        <v>14</v>
      </c>
      <c r="AI281">
        <v>14</v>
      </c>
      <c r="AJ281" t="s">
        <v>603</v>
      </c>
      <c r="AK281" t="s">
        <v>604</v>
      </c>
      <c r="AL281" t="s">
        <v>605</v>
      </c>
      <c r="AM281" t="s">
        <v>606</v>
      </c>
      <c r="AP281" t="s">
        <v>607</v>
      </c>
      <c r="AQ281" t="s">
        <v>608</v>
      </c>
      <c r="AR281" s="1">
        <v>42718</v>
      </c>
      <c r="AS281">
        <v>2015</v>
      </c>
      <c r="AT281">
        <v>5</v>
      </c>
      <c r="BB281">
        <v>17466</v>
      </c>
      <c r="BC281" t="s">
        <v>4589</v>
      </c>
      <c r="BE281">
        <v>10</v>
      </c>
      <c r="BF281" t="s">
        <v>610</v>
      </c>
      <c r="BG281" t="s">
        <v>611</v>
      </c>
      <c r="BH281" t="s">
        <v>4590</v>
      </c>
      <c r="BI281" t="s">
        <v>4591</v>
      </c>
      <c r="BJ281">
        <v>26657349</v>
      </c>
    </row>
    <row r="282" spans="1:62" x14ac:dyDescent="0.15">
      <c r="A282" t="s">
        <v>62</v>
      </c>
      <c r="B282" t="s">
        <v>4592</v>
      </c>
      <c r="F282" t="s">
        <v>4593</v>
      </c>
      <c r="I282" t="s">
        <v>4594</v>
      </c>
      <c r="J282" t="s">
        <v>596</v>
      </c>
      <c r="M282" t="s">
        <v>67</v>
      </c>
      <c r="N282" t="s">
        <v>68</v>
      </c>
      <c r="U282" t="s">
        <v>4595</v>
      </c>
      <c r="W282" t="s">
        <v>4596</v>
      </c>
      <c r="X282" t="s">
        <v>4597</v>
      </c>
      <c r="Y282" t="s">
        <v>4598</v>
      </c>
      <c r="AB282" t="s">
        <v>2798</v>
      </c>
      <c r="AC282" t="s">
        <v>4599</v>
      </c>
      <c r="AE282">
        <v>56</v>
      </c>
      <c r="AF282">
        <v>0</v>
      </c>
      <c r="AG282">
        <v>0</v>
      </c>
      <c r="AH282">
        <v>7</v>
      </c>
      <c r="AI282">
        <v>7</v>
      </c>
      <c r="AJ282" t="s">
        <v>603</v>
      </c>
      <c r="AK282" t="s">
        <v>604</v>
      </c>
      <c r="AL282" t="s">
        <v>605</v>
      </c>
      <c r="AM282" t="s">
        <v>606</v>
      </c>
      <c r="AP282" t="s">
        <v>607</v>
      </c>
      <c r="AQ282" t="s">
        <v>608</v>
      </c>
      <c r="AR282" s="1">
        <v>42715</v>
      </c>
      <c r="AS282">
        <v>2015</v>
      </c>
      <c r="AT282">
        <v>5</v>
      </c>
      <c r="BB282">
        <v>18124</v>
      </c>
      <c r="BC282" t="s">
        <v>4600</v>
      </c>
      <c r="BE282">
        <v>13</v>
      </c>
      <c r="BF282" t="s">
        <v>610</v>
      </c>
      <c r="BG282" t="s">
        <v>611</v>
      </c>
      <c r="BH282" t="s">
        <v>4601</v>
      </c>
      <c r="BI282" t="s">
        <v>4602</v>
      </c>
      <c r="BJ282">
        <v>26657797</v>
      </c>
    </row>
    <row r="283" spans="1:62" x14ac:dyDescent="0.15">
      <c r="A283" t="s">
        <v>62</v>
      </c>
      <c r="B283" t="s">
        <v>4603</v>
      </c>
      <c r="F283" t="s">
        <v>4604</v>
      </c>
      <c r="I283" t="s">
        <v>4605</v>
      </c>
      <c r="J283" t="s">
        <v>836</v>
      </c>
      <c r="M283" t="s">
        <v>67</v>
      </c>
      <c r="N283" t="s">
        <v>977</v>
      </c>
      <c r="T283" t="s">
        <v>4606</v>
      </c>
      <c r="U283" t="s">
        <v>4607</v>
      </c>
      <c r="W283" t="s">
        <v>4608</v>
      </c>
      <c r="X283" t="s">
        <v>4609</v>
      </c>
      <c r="Y283" t="s">
        <v>4610</v>
      </c>
      <c r="AB283" t="s">
        <v>4611</v>
      </c>
      <c r="AC283" t="s">
        <v>4612</v>
      </c>
      <c r="AE283">
        <v>81</v>
      </c>
      <c r="AF283">
        <v>0</v>
      </c>
      <c r="AG283">
        <v>0</v>
      </c>
      <c r="AH283">
        <v>12</v>
      </c>
      <c r="AI283">
        <v>12</v>
      </c>
      <c r="AJ283" t="s">
        <v>571</v>
      </c>
      <c r="AK283" t="s">
        <v>537</v>
      </c>
      <c r="AL283" t="s">
        <v>572</v>
      </c>
      <c r="AM283" t="s">
        <v>844</v>
      </c>
      <c r="AP283" t="s">
        <v>845</v>
      </c>
      <c r="AQ283" t="s">
        <v>846</v>
      </c>
      <c r="AR283" s="1">
        <v>42714</v>
      </c>
      <c r="AS283">
        <v>2015</v>
      </c>
      <c r="AT283">
        <v>6</v>
      </c>
      <c r="BB283">
        <v>1395</v>
      </c>
      <c r="BC283" t="s">
        <v>4613</v>
      </c>
      <c r="BE283">
        <v>13</v>
      </c>
      <c r="BF283" t="s">
        <v>848</v>
      </c>
      <c r="BG283" t="s">
        <v>848</v>
      </c>
      <c r="BH283" t="s">
        <v>4614</v>
      </c>
      <c r="BI283" t="s">
        <v>4615</v>
      </c>
      <c r="BJ283">
        <v>26696998</v>
      </c>
    </row>
    <row r="284" spans="1:62" x14ac:dyDescent="0.15">
      <c r="A284" t="s">
        <v>62</v>
      </c>
      <c r="B284" t="s">
        <v>4616</v>
      </c>
      <c r="F284" t="s">
        <v>4617</v>
      </c>
      <c r="I284" t="s">
        <v>4618</v>
      </c>
      <c r="J284" t="s">
        <v>596</v>
      </c>
      <c r="M284" t="s">
        <v>67</v>
      </c>
      <c r="N284" t="s">
        <v>68</v>
      </c>
      <c r="U284" t="s">
        <v>4619</v>
      </c>
      <c r="W284" t="s">
        <v>4620</v>
      </c>
      <c r="X284" t="s">
        <v>4621</v>
      </c>
      <c r="Y284" t="s">
        <v>4622</v>
      </c>
      <c r="AB284" t="s">
        <v>4623</v>
      </c>
      <c r="AC284" t="s">
        <v>4624</v>
      </c>
      <c r="AE284">
        <v>52</v>
      </c>
      <c r="AF284">
        <v>0</v>
      </c>
      <c r="AG284">
        <v>0</v>
      </c>
      <c r="AH284">
        <v>12</v>
      </c>
      <c r="AI284">
        <v>12</v>
      </c>
      <c r="AJ284" t="s">
        <v>603</v>
      </c>
      <c r="AK284" t="s">
        <v>604</v>
      </c>
      <c r="AL284" t="s">
        <v>605</v>
      </c>
      <c r="AM284" t="s">
        <v>606</v>
      </c>
      <c r="AP284" t="s">
        <v>607</v>
      </c>
      <c r="AQ284" t="s">
        <v>608</v>
      </c>
      <c r="AR284" s="1">
        <v>42714</v>
      </c>
      <c r="AS284">
        <v>2015</v>
      </c>
      <c r="AT284">
        <v>5</v>
      </c>
      <c r="BB284">
        <v>18101</v>
      </c>
      <c r="BC284" t="s">
        <v>4625</v>
      </c>
      <c r="BE284">
        <v>13</v>
      </c>
      <c r="BF284" t="s">
        <v>610</v>
      </c>
      <c r="BG284" t="s">
        <v>611</v>
      </c>
      <c r="BH284" t="s">
        <v>4626</v>
      </c>
      <c r="BI284" t="s">
        <v>4627</v>
      </c>
      <c r="BJ284">
        <v>26657788</v>
      </c>
    </row>
    <row r="285" spans="1:62" x14ac:dyDescent="0.15">
      <c r="A285" t="s">
        <v>62</v>
      </c>
      <c r="B285" t="s">
        <v>4628</v>
      </c>
      <c r="F285" t="s">
        <v>4629</v>
      </c>
      <c r="I285" t="s">
        <v>4630</v>
      </c>
      <c r="J285" t="s">
        <v>2393</v>
      </c>
      <c r="M285" t="s">
        <v>67</v>
      </c>
      <c r="N285" t="s">
        <v>68</v>
      </c>
      <c r="T285" t="s">
        <v>4631</v>
      </c>
      <c r="U285" t="s">
        <v>4632</v>
      </c>
      <c r="W285" t="s">
        <v>4633</v>
      </c>
      <c r="X285" t="s">
        <v>2397</v>
      </c>
      <c r="Y285" t="s">
        <v>2398</v>
      </c>
      <c r="AB285" t="s">
        <v>4634</v>
      </c>
      <c r="AC285" t="s">
        <v>4635</v>
      </c>
      <c r="AE285">
        <v>54</v>
      </c>
      <c r="AF285">
        <v>0</v>
      </c>
      <c r="AG285">
        <v>0</v>
      </c>
      <c r="AH285">
        <v>49</v>
      </c>
      <c r="AI285">
        <v>49</v>
      </c>
      <c r="AJ285" t="s">
        <v>112</v>
      </c>
      <c r="AK285" t="s">
        <v>113</v>
      </c>
      <c r="AL285" t="s">
        <v>114</v>
      </c>
      <c r="AM285" t="s">
        <v>2401</v>
      </c>
      <c r="AN285" t="s">
        <v>2402</v>
      </c>
      <c r="AP285" t="s">
        <v>2393</v>
      </c>
      <c r="AQ285" t="s">
        <v>2403</v>
      </c>
      <c r="AR285" s="1">
        <v>42714</v>
      </c>
      <c r="AS285">
        <v>2015</v>
      </c>
      <c r="AT285">
        <v>574</v>
      </c>
      <c r="AU285">
        <v>1</v>
      </c>
      <c r="AZ285">
        <v>168</v>
      </c>
      <c r="BA285">
        <v>177</v>
      </c>
      <c r="BC285" t="s">
        <v>4636</v>
      </c>
      <c r="BE285">
        <v>10</v>
      </c>
      <c r="BF285" t="s">
        <v>332</v>
      </c>
      <c r="BG285" t="s">
        <v>332</v>
      </c>
      <c r="BH285" t="s">
        <v>4637</v>
      </c>
      <c r="BI285" t="s">
        <v>4638</v>
      </c>
      <c r="BJ285">
        <v>26253159</v>
      </c>
    </row>
    <row r="286" spans="1:62" x14ac:dyDescent="0.15">
      <c r="A286" t="s">
        <v>62</v>
      </c>
      <c r="B286" t="s">
        <v>4639</v>
      </c>
      <c r="F286" t="s">
        <v>4640</v>
      </c>
      <c r="I286" t="s">
        <v>4641</v>
      </c>
      <c r="J286" t="s">
        <v>1895</v>
      </c>
      <c r="M286" t="s">
        <v>67</v>
      </c>
      <c r="N286" t="s">
        <v>68</v>
      </c>
      <c r="U286" t="s">
        <v>4642</v>
      </c>
      <c r="W286" t="s">
        <v>4643</v>
      </c>
      <c r="X286" t="s">
        <v>4644</v>
      </c>
      <c r="Y286" t="s">
        <v>4645</v>
      </c>
      <c r="AB286" t="s">
        <v>4646</v>
      </c>
      <c r="AC286" t="s">
        <v>4647</v>
      </c>
      <c r="AE286">
        <v>46</v>
      </c>
      <c r="AF286">
        <v>0</v>
      </c>
      <c r="AG286">
        <v>0</v>
      </c>
      <c r="AH286">
        <v>7</v>
      </c>
      <c r="AI286">
        <v>7</v>
      </c>
      <c r="AJ286" t="s">
        <v>1902</v>
      </c>
      <c r="AK286" t="s">
        <v>1903</v>
      </c>
      <c r="AL286" t="s">
        <v>1904</v>
      </c>
      <c r="AM286" t="s">
        <v>1905</v>
      </c>
      <c r="AP286" t="s">
        <v>1895</v>
      </c>
      <c r="AQ286" t="s">
        <v>1906</v>
      </c>
      <c r="AR286" s="1">
        <v>42713</v>
      </c>
      <c r="AS286">
        <v>2015</v>
      </c>
      <c r="AT286">
        <v>10</v>
      </c>
      <c r="AU286">
        <v>12</v>
      </c>
      <c r="BB286" t="s">
        <v>4648</v>
      </c>
      <c r="BC286" t="s">
        <v>4649</v>
      </c>
      <c r="BE286">
        <v>16</v>
      </c>
      <c r="BF286" t="s">
        <v>610</v>
      </c>
      <c r="BG286" t="s">
        <v>611</v>
      </c>
      <c r="BH286" t="s">
        <v>4650</v>
      </c>
      <c r="BI286" t="s">
        <v>4651</v>
      </c>
    </row>
    <row r="287" spans="1:62" x14ac:dyDescent="0.15">
      <c r="A287" t="s">
        <v>62</v>
      </c>
      <c r="B287" t="s">
        <v>4652</v>
      </c>
      <c r="F287" t="s">
        <v>4653</v>
      </c>
      <c r="I287" t="s">
        <v>4654</v>
      </c>
      <c r="J287" t="s">
        <v>759</v>
      </c>
      <c r="M287" t="s">
        <v>67</v>
      </c>
      <c r="N287" t="s">
        <v>68</v>
      </c>
      <c r="T287" t="s">
        <v>4655</v>
      </c>
      <c r="U287" t="s">
        <v>4656</v>
      </c>
      <c r="W287" t="s">
        <v>4657</v>
      </c>
      <c r="X287" t="s">
        <v>4658</v>
      </c>
      <c r="Y287" t="s">
        <v>4659</v>
      </c>
      <c r="AB287" t="s">
        <v>4660</v>
      </c>
      <c r="AC287" t="s">
        <v>4661</v>
      </c>
      <c r="AE287">
        <v>24</v>
      </c>
      <c r="AF287">
        <v>0</v>
      </c>
      <c r="AG287">
        <v>0</v>
      </c>
      <c r="AH287">
        <v>7</v>
      </c>
      <c r="AI287">
        <v>7</v>
      </c>
      <c r="AJ287" t="s">
        <v>767</v>
      </c>
      <c r="AK287" t="s">
        <v>768</v>
      </c>
      <c r="AL287" t="s">
        <v>769</v>
      </c>
      <c r="AM287" t="s">
        <v>770</v>
      </c>
      <c r="AN287" t="s">
        <v>771</v>
      </c>
      <c r="AP287" t="s">
        <v>772</v>
      </c>
      <c r="AQ287" t="s">
        <v>773</v>
      </c>
      <c r="AR287" s="1">
        <v>42713</v>
      </c>
      <c r="AS287">
        <v>2015</v>
      </c>
      <c r="AT287">
        <v>63</v>
      </c>
      <c r="AU287">
        <v>48</v>
      </c>
      <c r="AZ287">
        <v>10550</v>
      </c>
      <c r="BA287">
        <v>10555</v>
      </c>
      <c r="BC287" t="s">
        <v>4662</v>
      </c>
      <c r="BE287">
        <v>6</v>
      </c>
      <c r="BF287" t="s">
        <v>775</v>
      </c>
      <c r="BG287" t="s">
        <v>776</v>
      </c>
      <c r="BH287" t="s">
        <v>4663</v>
      </c>
      <c r="BI287" t="s">
        <v>4664</v>
      </c>
      <c r="BJ287">
        <v>26548339</v>
      </c>
    </row>
    <row r="288" spans="1:62" x14ac:dyDescent="0.15">
      <c r="A288" t="s">
        <v>62</v>
      </c>
      <c r="B288" t="s">
        <v>4665</v>
      </c>
      <c r="F288" t="s">
        <v>4666</v>
      </c>
      <c r="I288" t="s">
        <v>4667</v>
      </c>
      <c r="J288" t="s">
        <v>794</v>
      </c>
      <c r="M288" t="s">
        <v>67</v>
      </c>
      <c r="N288" t="s">
        <v>68</v>
      </c>
      <c r="T288" t="s">
        <v>4668</v>
      </c>
      <c r="U288" t="s">
        <v>4669</v>
      </c>
      <c r="W288" t="s">
        <v>4670</v>
      </c>
      <c r="X288" t="s">
        <v>4671</v>
      </c>
      <c r="Y288" t="s">
        <v>1624</v>
      </c>
      <c r="AB288" t="s">
        <v>4672</v>
      </c>
      <c r="AC288" t="s">
        <v>4673</v>
      </c>
      <c r="AE288">
        <v>40</v>
      </c>
      <c r="AF288">
        <v>0</v>
      </c>
      <c r="AG288">
        <v>0</v>
      </c>
      <c r="AH288">
        <v>2</v>
      </c>
      <c r="AI288">
        <v>2</v>
      </c>
      <c r="AJ288" t="s">
        <v>802</v>
      </c>
      <c r="AK288" t="s">
        <v>803</v>
      </c>
      <c r="AL288" t="s">
        <v>804</v>
      </c>
      <c r="AM288" t="s">
        <v>805</v>
      </c>
      <c r="AN288" t="s">
        <v>806</v>
      </c>
      <c r="AP288" t="s">
        <v>794</v>
      </c>
      <c r="AQ288" t="s">
        <v>807</v>
      </c>
      <c r="AR288" s="1">
        <v>42713</v>
      </c>
      <c r="AS288">
        <v>2015</v>
      </c>
      <c r="AT288">
        <v>4057</v>
      </c>
      <c r="AU288">
        <v>1</v>
      </c>
      <c r="AZ288">
        <v>63</v>
      </c>
      <c r="BA288">
        <v>78</v>
      </c>
      <c r="BE288">
        <v>16</v>
      </c>
      <c r="BF288" t="s">
        <v>808</v>
      </c>
      <c r="BG288" t="s">
        <v>808</v>
      </c>
      <c r="BH288" t="s">
        <v>4674</v>
      </c>
      <c r="BI288" t="s">
        <v>4675</v>
      </c>
      <c r="BJ288">
        <v>26701465</v>
      </c>
    </row>
    <row r="289" spans="1:62" x14ac:dyDescent="0.15">
      <c r="A289" t="s">
        <v>62</v>
      </c>
      <c r="B289" t="s">
        <v>4676</v>
      </c>
      <c r="F289" t="s">
        <v>4677</v>
      </c>
      <c r="I289" t="s">
        <v>4678</v>
      </c>
      <c r="J289" t="s">
        <v>4679</v>
      </c>
      <c r="M289" t="s">
        <v>67</v>
      </c>
      <c r="N289" t="s">
        <v>68</v>
      </c>
      <c r="T289" t="s">
        <v>4680</v>
      </c>
      <c r="U289" t="s">
        <v>4681</v>
      </c>
      <c r="W289" t="s">
        <v>4682</v>
      </c>
      <c r="X289" t="s">
        <v>4683</v>
      </c>
      <c r="Y289" t="s">
        <v>4684</v>
      </c>
      <c r="AB289" t="s">
        <v>4685</v>
      </c>
      <c r="AC289" t="s">
        <v>4686</v>
      </c>
      <c r="AE289">
        <v>54</v>
      </c>
      <c r="AF289">
        <v>0</v>
      </c>
      <c r="AG289">
        <v>0</v>
      </c>
      <c r="AH289">
        <v>2</v>
      </c>
      <c r="AI289">
        <v>2</v>
      </c>
      <c r="AJ289" t="s">
        <v>4687</v>
      </c>
      <c r="AK289" t="s">
        <v>4688</v>
      </c>
      <c r="AL289" t="s">
        <v>4689</v>
      </c>
      <c r="AM289" t="s">
        <v>4690</v>
      </c>
      <c r="AP289" t="s">
        <v>4679</v>
      </c>
      <c r="AQ289" t="s">
        <v>4691</v>
      </c>
      <c r="AR289" s="1">
        <v>42712</v>
      </c>
      <c r="AS289">
        <v>2015</v>
      </c>
      <c r="AT289">
        <v>6</v>
      </c>
      <c r="AU289">
        <v>39</v>
      </c>
      <c r="AZ289">
        <v>42322</v>
      </c>
      <c r="BA289">
        <v>42333</v>
      </c>
      <c r="BE289">
        <v>12</v>
      </c>
      <c r="BF289" t="s">
        <v>4692</v>
      </c>
      <c r="BG289" t="s">
        <v>4692</v>
      </c>
      <c r="BH289" t="s">
        <v>4693</v>
      </c>
      <c r="BI289" t="s">
        <v>4694</v>
      </c>
    </row>
    <row r="290" spans="1:62" x14ac:dyDescent="0.15">
      <c r="A290" t="s">
        <v>62</v>
      </c>
      <c r="B290" t="s">
        <v>4695</v>
      </c>
      <c r="F290" t="s">
        <v>4696</v>
      </c>
      <c r="I290" t="s">
        <v>4697</v>
      </c>
      <c r="J290" t="s">
        <v>596</v>
      </c>
      <c r="M290" t="s">
        <v>67</v>
      </c>
      <c r="N290" t="s">
        <v>68</v>
      </c>
      <c r="U290" t="s">
        <v>4698</v>
      </c>
      <c r="W290" t="s">
        <v>4699</v>
      </c>
      <c r="X290" t="s">
        <v>4700</v>
      </c>
      <c r="Y290" t="s">
        <v>4701</v>
      </c>
      <c r="Z290" t="s">
        <v>4702</v>
      </c>
      <c r="AB290" t="s">
        <v>4703</v>
      </c>
      <c r="AC290" t="s">
        <v>4704</v>
      </c>
      <c r="AE290">
        <v>50</v>
      </c>
      <c r="AF290">
        <v>0</v>
      </c>
      <c r="AG290">
        <v>0</v>
      </c>
      <c r="AH290">
        <v>14</v>
      </c>
      <c r="AI290">
        <v>14</v>
      </c>
      <c r="AJ290" t="s">
        <v>603</v>
      </c>
      <c r="AK290" t="s">
        <v>604</v>
      </c>
      <c r="AL290" t="s">
        <v>605</v>
      </c>
      <c r="AM290" t="s">
        <v>606</v>
      </c>
      <c r="AP290" t="s">
        <v>607</v>
      </c>
      <c r="AQ290" t="s">
        <v>608</v>
      </c>
      <c r="AR290" s="1">
        <v>42712</v>
      </c>
      <c r="AS290">
        <v>2015</v>
      </c>
      <c r="AT290">
        <v>5</v>
      </c>
      <c r="BB290">
        <v>18192</v>
      </c>
      <c r="BC290" t="s">
        <v>4705</v>
      </c>
      <c r="BE290">
        <v>12</v>
      </c>
      <c r="BF290" t="s">
        <v>610</v>
      </c>
      <c r="BG290" t="s">
        <v>611</v>
      </c>
      <c r="BH290" t="s">
        <v>4706</v>
      </c>
      <c r="BI290" t="s">
        <v>4707</v>
      </c>
      <c r="BJ290">
        <v>26644084</v>
      </c>
    </row>
    <row r="291" spans="1:62" x14ac:dyDescent="0.15">
      <c r="A291" t="s">
        <v>62</v>
      </c>
      <c r="B291" t="s">
        <v>4708</v>
      </c>
      <c r="F291" t="s">
        <v>4709</v>
      </c>
      <c r="I291" t="s">
        <v>4710</v>
      </c>
      <c r="J291" t="s">
        <v>1895</v>
      </c>
      <c r="M291" t="s">
        <v>67</v>
      </c>
      <c r="N291" t="s">
        <v>68</v>
      </c>
      <c r="U291" t="s">
        <v>4711</v>
      </c>
      <c r="W291" t="s">
        <v>4712</v>
      </c>
      <c r="X291" t="s">
        <v>1849</v>
      </c>
      <c r="Y291" t="s">
        <v>1850</v>
      </c>
      <c r="AB291" t="s">
        <v>4713</v>
      </c>
      <c r="AC291" t="s">
        <v>4714</v>
      </c>
      <c r="AE291">
        <v>46</v>
      </c>
      <c r="AF291">
        <v>0</v>
      </c>
      <c r="AG291">
        <v>0</v>
      </c>
      <c r="AH291">
        <v>3</v>
      </c>
      <c r="AI291">
        <v>3</v>
      </c>
      <c r="AJ291" t="s">
        <v>1902</v>
      </c>
      <c r="AK291" t="s">
        <v>1903</v>
      </c>
      <c r="AL291" t="s">
        <v>1904</v>
      </c>
      <c r="AM291" t="s">
        <v>1905</v>
      </c>
      <c r="AP291" t="s">
        <v>1895</v>
      </c>
      <c r="AQ291" t="s">
        <v>1906</v>
      </c>
      <c r="AR291" s="1">
        <v>42711</v>
      </c>
      <c r="AS291">
        <v>2015</v>
      </c>
      <c r="AT291">
        <v>10</v>
      </c>
      <c r="AU291">
        <v>12</v>
      </c>
      <c r="BB291" t="s">
        <v>4715</v>
      </c>
      <c r="BC291" t="s">
        <v>4716</v>
      </c>
      <c r="BE291">
        <v>20</v>
      </c>
      <c r="BF291" t="s">
        <v>610</v>
      </c>
      <c r="BG291" t="s">
        <v>611</v>
      </c>
      <c r="BH291" t="s">
        <v>4717</v>
      </c>
      <c r="BI291" t="s">
        <v>4718</v>
      </c>
    </row>
    <row r="292" spans="1:62" x14ac:dyDescent="0.15">
      <c r="A292" t="s">
        <v>62</v>
      </c>
      <c r="B292" t="s">
        <v>4719</v>
      </c>
      <c r="F292" t="s">
        <v>4720</v>
      </c>
      <c r="I292" t="s">
        <v>4721</v>
      </c>
      <c r="J292" t="s">
        <v>4722</v>
      </c>
      <c r="M292" t="s">
        <v>67</v>
      </c>
      <c r="N292" t="s">
        <v>68</v>
      </c>
      <c r="T292" t="s">
        <v>4723</v>
      </c>
      <c r="U292" t="s">
        <v>4724</v>
      </c>
      <c r="W292" t="s">
        <v>4725</v>
      </c>
      <c r="X292" t="s">
        <v>4726</v>
      </c>
      <c r="Y292" t="s">
        <v>4727</v>
      </c>
      <c r="AB292" t="s">
        <v>4728</v>
      </c>
      <c r="AC292" t="s">
        <v>4729</v>
      </c>
      <c r="AE292">
        <v>46</v>
      </c>
      <c r="AF292">
        <v>0</v>
      </c>
      <c r="AG292">
        <v>0</v>
      </c>
      <c r="AH292">
        <v>10</v>
      </c>
      <c r="AI292">
        <v>10</v>
      </c>
      <c r="AJ292" t="s">
        <v>2341</v>
      </c>
      <c r="AK292" t="s">
        <v>2342</v>
      </c>
      <c r="AL292" t="s">
        <v>2343</v>
      </c>
      <c r="AM292" t="s">
        <v>4730</v>
      </c>
      <c r="AN292" t="s">
        <v>4731</v>
      </c>
      <c r="AP292" t="s">
        <v>4732</v>
      </c>
      <c r="AQ292" t="s">
        <v>4733</v>
      </c>
      <c r="AR292" s="1">
        <v>42711</v>
      </c>
      <c r="AS292">
        <v>2015</v>
      </c>
      <c r="AT292">
        <v>8</v>
      </c>
      <c r="AU292">
        <v>12</v>
      </c>
      <c r="AZ292">
        <v>1795</v>
      </c>
      <c r="BA292">
        <v>1808</v>
      </c>
      <c r="BC292" t="s">
        <v>4734</v>
      </c>
      <c r="BE292">
        <v>14</v>
      </c>
      <c r="BF292" t="s">
        <v>4735</v>
      </c>
      <c r="BG292" t="s">
        <v>4735</v>
      </c>
      <c r="BH292" t="s">
        <v>4736</v>
      </c>
      <c r="BI292" t="s">
        <v>4737</v>
      </c>
    </row>
    <row r="293" spans="1:62" x14ac:dyDescent="0.15">
      <c r="A293" t="s">
        <v>62</v>
      </c>
      <c r="B293" t="s">
        <v>4738</v>
      </c>
      <c r="F293" t="s">
        <v>4739</v>
      </c>
      <c r="I293" t="s">
        <v>4740</v>
      </c>
      <c r="J293" t="s">
        <v>596</v>
      </c>
      <c r="M293" t="s">
        <v>67</v>
      </c>
      <c r="N293" t="s">
        <v>68</v>
      </c>
      <c r="U293" t="s">
        <v>4741</v>
      </c>
      <c r="W293" t="s">
        <v>4742</v>
      </c>
      <c r="X293" t="s">
        <v>4743</v>
      </c>
      <c r="Y293" t="s">
        <v>4744</v>
      </c>
      <c r="AB293" t="s">
        <v>4745</v>
      </c>
      <c r="AC293" t="s">
        <v>4746</v>
      </c>
      <c r="AE293">
        <v>44</v>
      </c>
      <c r="AF293">
        <v>0</v>
      </c>
      <c r="AG293">
        <v>0</v>
      </c>
      <c r="AH293">
        <v>4</v>
      </c>
      <c r="AI293">
        <v>4</v>
      </c>
      <c r="AJ293" t="s">
        <v>603</v>
      </c>
      <c r="AK293" t="s">
        <v>604</v>
      </c>
      <c r="AL293" t="s">
        <v>605</v>
      </c>
      <c r="AM293" t="s">
        <v>606</v>
      </c>
      <c r="AP293" t="s">
        <v>607</v>
      </c>
      <c r="AQ293" t="s">
        <v>608</v>
      </c>
      <c r="AR293" s="1">
        <v>42711</v>
      </c>
      <c r="AS293">
        <v>2015</v>
      </c>
      <c r="AT293">
        <v>5</v>
      </c>
      <c r="BB293">
        <v>17924</v>
      </c>
      <c r="BC293" t="s">
        <v>4747</v>
      </c>
      <c r="BE293">
        <v>9</v>
      </c>
      <c r="BF293" t="s">
        <v>610</v>
      </c>
      <c r="BG293" t="s">
        <v>611</v>
      </c>
      <c r="BH293" t="s">
        <v>4748</v>
      </c>
      <c r="BI293" t="s">
        <v>4749</v>
      </c>
      <c r="BJ293">
        <v>26639638</v>
      </c>
    </row>
    <row r="294" spans="1:62" x14ac:dyDescent="0.15">
      <c r="A294" t="s">
        <v>62</v>
      </c>
      <c r="B294" t="s">
        <v>4750</v>
      </c>
      <c r="F294" t="s">
        <v>4751</v>
      </c>
      <c r="I294" t="s">
        <v>4752</v>
      </c>
      <c r="J294" t="s">
        <v>1895</v>
      </c>
      <c r="M294" t="s">
        <v>67</v>
      </c>
      <c r="N294" t="s">
        <v>68</v>
      </c>
      <c r="U294" t="s">
        <v>4753</v>
      </c>
      <c r="W294" t="s">
        <v>4754</v>
      </c>
      <c r="X294" t="s">
        <v>4755</v>
      </c>
      <c r="Y294" t="s">
        <v>4756</v>
      </c>
      <c r="AB294" t="s">
        <v>4757</v>
      </c>
      <c r="AC294" t="s">
        <v>4758</v>
      </c>
      <c r="AE294">
        <v>24</v>
      </c>
      <c r="AF294">
        <v>0</v>
      </c>
      <c r="AG294">
        <v>0</v>
      </c>
      <c r="AH294">
        <v>0</v>
      </c>
      <c r="AI294">
        <v>0</v>
      </c>
      <c r="AJ294" t="s">
        <v>1902</v>
      </c>
      <c r="AK294" t="s">
        <v>1903</v>
      </c>
      <c r="AL294" t="s">
        <v>1904</v>
      </c>
      <c r="AM294" t="s">
        <v>1905</v>
      </c>
      <c r="AP294" t="s">
        <v>1895</v>
      </c>
      <c r="AQ294" t="s">
        <v>1906</v>
      </c>
      <c r="AR294" s="1">
        <v>42707</v>
      </c>
      <c r="AS294">
        <v>2015</v>
      </c>
      <c r="AT294">
        <v>10</v>
      </c>
      <c r="AU294">
        <v>12</v>
      </c>
      <c r="BB294" t="s">
        <v>4759</v>
      </c>
      <c r="BC294" t="s">
        <v>4760</v>
      </c>
      <c r="BE294">
        <v>10</v>
      </c>
      <c r="BF294" t="s">
        <v>610</v>
      </c>
      <c r="BG294" t="s">
        <v>611</v>
      </c>
      <c r="BH294" t="s">
        <v>4761</v>
      </c>
      <c r="BI294" t="s">
        <v>4762</v>
      </c>
    </row>
    <row r="295" spans="1:62" x14ac:dyDescent="0.15">
      <c r="A295" t="s">
        <v>62</v>
      </c>
      <c r="B295" t="s">
        <v>4763</v>
      </c>
      <c r="F295" t="s">
        <v>4764</v>
      </c>
      <c r="I295" t="s">
        <v>4765</v>
      </c>
      <c r="J295" t="s">
        <v>596</v>
      </c>
      <c r="M295" t="s">
        <v>67</v>
      </c>
      <c r="N295" t="s">
        <v>68</v>
      </c>
      <c r="U295" t="s">
        <v>4766</v>
      </c>
      <c r="W295" t="s">
        <v>4767</v>
      </c>
      <c r="X295" t="s">
        <v>4768</v>
      </c>
      <c r="Y295" t="s">
        <v>4334</v>
      </c>
      <c r="AB295" t="s">
        <v>4769</v>
      </c>
      <c r="AC295" t="s">
        <v>4770</v>
      </c>
      <c r="AE295">
        <v>67</v>
      </c>
      <c r="AF295">
        <v>0</v>
      </c>
      <c r="AG295">
        <v>0</v>
      </c>
      <c r="AH295">
        <v>13</v>
      </c>
      <c r="AI295">
        <v>13</v>
      </c>
      <c r="AJ295" t="s">
        <v>603</v>
      </c>
      <c r="AK295" t="s">
        <v>604</v>
      </c>
      <c r="AL295" t="s">
        <v>605</v>
      </c>
      <c r="AM295" t="s">
        <v>606</v>
      </c>
      <c r="AP295" t="s">
        <v>607</v>
      </c>
      <c r="AQ295" t="s">
        <v>608</v>
      </c>
      <c r="AR295" s="1">
        <v>42707</v>
      </c>
      <c r="AS295">
        <v>2015</v>
      </c>
      <c r="AT295">
        <v>5</v>
      </c>
      <c r="BB295">
        <v>17644</v>
      </c>
      <c r="BC295" t="s">
        <v>4771</v>
      </c>
      <c r="BE295">
        <v>15</v>
      </c>
      <c r="BF295" t="s">
        <v>610</v>
      </c>
      <c r="BG295" t="s">
        <v>611</v>
      </c>
      <c r="BH295" t="s">
        <v>4772</v>
      </c>
      <c r="BI295" t="s">
        <v>4773</v>
      </c>
      <c r="BJ295">
        <v>26631625</v>
      </c>
    </row>
    <row r="296" spans="1:62" x14ac:dyDescent="0.15">
      <c r="A296" t="s">
        <v>62</v>
      </c>
      <c r="B296" t="s">
        <v>4774</v>
      </c>
      <c r="F296" t="s">
        <v>4775</v>
      </c>
      <c r="I296" t="s">
        <v>4776</v>
      </c>
      <c r="J296" t="s">
        <v>759</v>
      </c>
      <c r="M296" t="s">
        <v>67</v>
      </c>
      <c r="N296" t="s">
        <v>68</v>
      </c>
      <c r="T296" t="s">
        <v>4777</v>
      </c>
      <c r="U296" t="s">
        <v>4778</v>
      </c>
      <c r="W296" t="s">
        <v>4779</v>
      </c>
      <c r="X296" t="s">
        <v>4780</v>
      </c>
      <c r="Y296" t="s">
        <v>4781</v>
      </c>
      <c r="AB296" t="s">
        <v>4782</v>
      </c>
      <c r="AC296" t="s">
        <v>4783</v>
      </c>
      <c r="AE296">
        <v>32</v>
      </c>
      <c r="AF296">
        <v>0</v>
      </c>
      <c r="AG296">
        <v>0</v>
      </c>
      <c r="AH296">
        <v>7</v>
      </c>
      <c r="AI296">
        <v>7</v>
      </c>
      <c r="AJ296" t="s">
        <v>767</v>
      </c>
      <c r="AK296" t="s">
        <v>768</v>
      </c>
      <c r="AL296" t="s">
        <v>769</v>
      </c>
      <c r="AM296" t="s">
        <v>770</v>
      </c>
      <c r="AN296" t="s">
        <v>771</v>
      </c>
      <c r="AP296" t="s">
        <v>772</v>
      </c>
      <c r="AQ296" t="s">
        <v>773</v>
      </c>
      <c r="AR296" s="1">
        <v>42706</v>
      </c>
      <c r="AS296">
        <v>2015</v>
      </c>
      <c r="AT296">
        <v>63</v>
      </c>
      <c r="AU296">
        <v>47</v>
      </c>
      <c r="AZ296">
        <v>10287</v>
      </c>
      <c r="BA296">
        <v>10294</v>
      </c>
      <c r="BC296" t="s">
        <v>4784</v>
      </c>
      <c r="BE296">
        <v>8</v>
      </c>
      <c r="BF296" t="s">
        <v>775</v>
      </c>
      <c r="BG296" t="s">
        <v>776</v>
      </c>
      <c r="BH296" t="s">
        <v>4785</v>
      </c>
      <c r="BI296" t="s">
        <v>4786</v>
      </c>
      <c r="BJ296">
        <v>26549830</v>
      </c>
    </row>
    <row r="297" spans="1:62" x14ac:dyDescent="0.15">
      <c r="A297" t="s">
        <v>62</v>
      </c>
      <c r="B297" t="s">
        <v>4787</v>
      </c>
      <c r="F297" t="s">
        <v>4788</v>
      </c>
      <c r="I297" t="s">
        <v>4789</v>
      </c>
      <c r="J297" t="s">
        <v>596</v>
      </c>
      <c r="M297" t="s">
        <v>67</v>
      </c>
      <c r="N297" t="s">
        <v>68</v>
      </c>
      <c r="U297" t="s">
        <v>4790</v>
      </c>
      <c r="W297" t="s">
        <v>4791</v>
      </c>
      <c r="X297" t="s">
        <v>4792</v>
      </c>
      <c r="Y297" t="s">
        <v>4334</v>
      </c>
      <c r="AB297" t="s">
        <v>4793</v>
      </c>
      <c r="AC297" t="s">
        <v>4794</v>
      </c>
      <c r="AE297">
        <v>60</v>
      </c>
      <c r="AF297">
        <v>0</v>
      </c>
      <c r="AG297">
        <v>0</v>
      </c>
      <c r="AH297">
        <v>11</v>
      </c>
      <c r="AI297">
        <v>11</v>
      </c>
      <c r="AJ297" t="s">
        <v>603</v>
      </c>
      <c r="AK297" t="s">
        <v>604</v>
      </c>
      <c r="AL297" t="s">
        <v>605</v>
      </c>
      <c r="AM297" t="s">
        <v>606</v>
      </c>
      <c r="AP297" t="s">
        <v>607</v>
      </c>
      <c r="AQ297" t="s">
        <v>608</v>
      </c>
      <c r="AR297" s="1">
        <v>42706</v>
      </c>
      <c r="AS297">
        <v>2015</v>
      </c>
      <c r="AT297">
        <v>5</v>
      </c>
      <c r="BB297">
        <v>17620</v>
      </c>
      <c r="BC297" t="s">
        <v>4795</v>
      </c>
      <c r="BE297">
        <v>16</v>
      </c>
      <c r="BF297" t="s">
        <v>610</v>
      </c>
      <c r="BG297" t="s">
        <v>611</v>
      </c>
      <c r="BH297" t="s">
        <v>4796</v>
      </c>
      <c r="BI297" t="s">
        <v>4797</v>
      </c>
      <c r="BJ297">
        <v>26626798</v>
      </c>
    </row>
    <row r="298" spans="1:62" x14ac:dyDescent="0.15">
      <c r="A298" t="s">
        <v>62</v>
      </c>
      <c r="B298" t="s">
        <v>4798</v>
      </c>
      <c r="F298" t="s">
        <v>4799</v>
      </c>
      <c r="I298" t="s">
        <v>4800</v>
      </c>
      <c r="J298" t="s">
        <v>596</v>
      </c>
      <c r="M298" t="s">
        <v>67</v>
      </c>
      <c r="N298" t="s">
        <v>68</v>
      </c>
      <c r="U298" t="s">
        <v>4801</v>
      </c>
      <c r="W298" t="s">
        <v>4802</v>
      </c>
      <c r="X298" t="s">
        <v>4803</v>
      </c>
      <c r="Y298" t="s">
        <v>3486</v>
      </c>
      <c r="AB298" t="s">
        <v>4804</v>
      </c>
      <c r="AC298" t="s">
        <v>4805</v>
      </c>
      <c r="AE298">
        <v>36</v>
      </c>
      <c r="AF298">
        <v>0</v>
      </c>
      <c r="AG298">
        <v>0</v>
      </c>
      <c r="AH298">
        <v>19</v>
      </c>
      <c r="AI298">
        <v>19</v>
      </c>
      <c r="AJ298" t="s">
        <v>603</v>
      </c>
      <c r="AK298" t="s">
        <v>604</v>
      </c>
      <c r="AL298" t="s">
        <v>605</v>
      </c>
      <c r="AM298" t="s">
        <v>606</v>
      </c>
      <c r="AP298" t="s">
        <v>607</v>
      </c>
      <c r="AQ298" t="s">
        <v>608</v>
      </c>
      <c r="AR298" s="1">
        <v>42706</v>
      </c>
      <c r="AS298">
        <v>2015</v>
      </c>
      <c r="AT298">
        <v>5</v>
      </c>
      <c r="BB298">
        <v>17774</v>
      </c>
      <c r="BC298" t="s">
        <v>4806</v>
      </c>
      <c r="BE298">
        <v>9</v>
      </c>
      <c r="BF298" t="s">
        <v>610</v>
      </c>
      <c r="BG298" t="s">
        <v>611</v>
      </c>
      <c r="BH298" t="s">
        <v>4807</v>
      </c>
      <c r="BI298" t="s">
        <v>4808</v>
      </c>
      <c r="BJ298">
        <v>26626733</v>
      </c>
    </row>
    <row r="299" spans="1:62" x14ac:dyDescent="0.15">
      <c r="A299" t="s">
        <v>62</v>
      </c>
      <c r="B299" t="s">
        <v>4809</v>
      </c>
      <c r="F299" t="s">
        <v>4810</v>
      </c>
      <c r="I299" t="s">
        <v>4811</v>
      </c>
      <c r="J299" t="s">
        <v>4812</v>
      </c>
      <c r="M299" t="s">
        <v>67</v>
      </c>
      <c r="N299" t="s">
        <v>68</v>
      </c>
      <c r="T299" t="s">
        <v>4813</v>
      </c>
      <c r="U299" t="s">
        <v>4814</v>
      </c>
      <c r="W299" t="s">
        <v>4815</v>
      </c>
      <c r="X299" t="s">
        <v>4034</v>
      </c>
      <c r="Y299" t="s">
        <v>4035</v>
      </c>
      <c r="AB299" t="s">
        <v>4816</v>
      </c>
      <c r="AC299" t="s">
        <v>4817</v>
      </c>
      <c r="AE299">
        <v>26</v>
      </c>
      <c r="AF299">
        <v>0</v>
      </c>
      <c r="AG299">
        <v>0</v>
      </c>
      <c r="AH299">
        <v>0</v>
      </c>
      <c r="AI299">
        <v>0</v>
      </c>
      <c r="AJ299" t="s">
        <v>4818</v>
      </c>
      <c r="AK299" t="s">
        <v>4819</v>
      </c>
      <c r="AL299" t="s">
        <v>4820</v>
      </c>
      <c r="AM299" t="s">
        <v>4821</v>
      </c>
      <c r="AN299" t="s">
        <v>4822</v>
      </c>
      <c r="AP299" t="s">
        <v>4823</v>
      </c>
      <c r="AQ299" t="s">
        <v>4824</v>
      </c>
      <c r="AR299" t="s">
        <v>4825</v>
      </c>
      <c r="AS299">
        <v>2015</v>
      </c>
      <c r="AT299">
        <v>52</v>
      </c>
      <c r="AU299">
        <v>4</v>
      </c>
      <c r="AZ299">
        <v>961</v>
      </c>
      <c r="BA299">
        <v>970</v>
      </c>
      <c r="BE299">
        <v>10</v>
      </c>
      <c r="BF299" t="s">
        <v>2823</v>
      </c>
      <c r="BG299" t="s">
        <v>473</v>
      </c>
      <c r="BH299" t="s">
        <v>4826</v>
      </c>
      <c r="BI299" t="s">
        <v>4827</v>
      </c>
    </row>
    <row r="300" spans="1:62" x14ac:dyDescent="0.15">
      <c r="A300" t="s">
        <v>62</v>
      </c>
      <c r="B300" t="s">
        <v>4828</v>
      </c>
      <c r="F300" t="s">
        <v>4829</v>
      </c>
      <c r="I300" t="s">
        <v>4830</v>
      </c>
      <c r="J300" t="s">
        <v>4831</v>
      </c>
      <c r="M300" t="s">
        <v>67</v>
      </c>
      <c r="N300" t="s">
        <v>68</v>
      </c>
      <c r="T300" t="s">
        <v>4832</v>
      </c>
      <c r="U300" t="s">
        <v>4833</v>
      </c>
      <c r="W300" t="s">
        <v>4834</v>
      </c>
      <c r="X300" t="s">
        <v>4835</v>
      </c>
      <c r="Y300" t="s">
        <v>191</v>
      </c>
      <c r="AB300" t="s">
        <v>4836</v>
      </c>
      <c r="AC300" t="s">
        <v>1172</v>
      </c>
      <c r="AE300">
        <v>28</v>
      </c>
      <c r="AF300">
        <v>0</v>
      </c>
      <c r="AG300">
        <v>0</v>
      </c>
      <c r="AH300">
        <v>1</v>
      </c>
      <c r="AI300">
        <v>1</v>
      </c>
      <c r="AJ300" t="s">
        <v>4837</v>
      </c>
      <c r="AK300" t="s">
        <v>4838</v>
      </c>
      <c r="AL300" t="s">
        <v>4839</v>
      </c>
      <c r="AM300" t="s">
        <v>4840</v>
      </c>
      <c r="AN300" t="s">
        <v>4841</v>
      </c>
      <c r="AP300" t="s">
        <v>4842</v>
      </c>
      <c r="AQ300" t="s">
        <v>4843</v>
      </c>
      <c r="AR300" t="s">
        <v>4825</v>
      </c>
      <c r="AS300">
        <v>2015</v>
      </c>
      <c r="AT300">
        <v>28</v>
      </c>
      <c r="AU300">
        <v>12</v>
      </c>
      <c r="AZ300">
        <v>1767</v>
      </c>
      <c r="BA300">
        <v>1773</v>
      </c>
      <c r="BC300" t="s">
        <v>4844</v>
      </c>
      <c r="BE300">
        <v>7</v>
      </c>
      <c r="BF300" t="s">
        <v>697</v>
      </c>
      <c r="BG300" t="s">
        <v>473</v>
      </c>
      <c r="BH300" t="s">
        <v>4845</v>
      </c>
      <c r="BI300" t="s">
        <v>4846</v>
      </c>
    </row>
    <row r="301" spans="1:62" x14ac:dyDescent="0.15">
      <c r="A301" t="s">
        <v>62</v>
      </c>
      <c r="B301" t="s">
        <v>4847</v>
      </c>
      <c r="F301" t="s">
        <v>4848</v>
      </c>
      <c r="I301" t="s">
        <v>4849</v>
      </c>
      <c r="J301" t="s">
        <v>2686</v>
      </c>
      <c r="M301" t="s">
        <v>67</v>
      </c>
      <c r="N301" t="s">
        <v>68</v>
      </c>
      <c r="T301" t="s">
        <v>4850</v>
      </c>
      <c r="U301" t="s">
        <v>4851</v>
      </c>
      <c r="W301" t="s">
        <v>4852</v>
      </c>
      <c r="X301" t="s">
        <v>4853</v>
      </c>
      <c r="Y301" t="s">
        <v>4854</v>
      </c>
      <c r="AB301" t="s">
        <v>4855</v>
      </c>
      <c r="AC301" t="s">
        <v>4856</v>
      </c>
      <c r="AE301">
        <v>29</v>
      </c>
      <c r="AF301">
        <v>0</v>
      </c>
      <c r="AG301">
        <v>0</v>
      </c>
      <c r="AH301">
        <v>1</v>
      </c>
      <c r="AI301">
        <v>1</v>
      </c>
      <c r="AJ301" t="s">
        <v>2694</v>
      </c>
      <c r="AK301" t="s">
        <v>2695</v>
      </c>
      <c r="AL301" t="s">
        <v>2696</v>
      </c>
      <c r="AM301" t="s">
        <v>2697</v>
      </c>
      <c r="AN301" t="s">
        <v>2698</v>
      </c>
      <c r="AP301" t="s">
        <v>2699</v>
      </c>
      <c r="AQ301" t="s">
        <v>2700</v>
      </c>
      <c r="AR301" t="s">
        <v>4825</v>
      </c>
      <c r="AS301">
        <v>2015</v>
      </c>
      <c r="AT301">
        <v>59</v>
      </c>
      <c r="AU301">
        <v>4</v>
      </c>
      <c r="AZ301">
        <v>629</v>
      </c>
      <c r="BA301">
        <v>636</v>
      </c>
      <c r="BC301" t="s">
        <v>4857</v>
      </c>
      <c r="BE301">
        <v>8</v>
      </c>
      <c r="BF301" t="s">
        <v>577</v>
      </c>
      <c r="BG301" t="s">
        <v>577</v>
      </c>
      <c r="BH301" t="s">
        <v>4858</v>
      </c>
      <c r="BI301" t="s">
        <v>4859</v>
      </c>
    </row>
    <row r="302" spans="1:62" x14ac:dyDescent="0.15">
      <c r="A302" t="s">
        <v>62</v>
      </c>
      <c r="B302" t="s">
        <v>4860</v>
      </c>
      <c r="F302" t="s">
        <v>4861</v>
      </c>
      <c r="I302" t="s">
        <v>4862</v>
      </c>
      <c r="J302" t="s">
        <v>2686</v>
      </c>
      <c r="M302" t="s">
        <v>67</v>
      </c>
      <c r="N302" t="s">
        <v>68</v>
      </c>
      <c r="T302" t="s">
        <v>4863</v>
      </c>
      <c r="U302" t="s">
        <v>4864</v>
      </c>
      <c r="W302" t="s">
        <v>4865</v>
      </c>
      <c r="X302" t="s">
        <v>4866</v>
      </c>
      <c r="Y302" t="s">
        <v>4867</v>
      </c>
      <c r="AB302" t="s">
        <v>4868</v>
      </c>
      <c r="AC302" t="s">
        <v>4869</v>
      </c>
      <c r="AE302">
        <v>27</v>
      </c>
      <c r="AF302">
        <v>0</v>
      </c>
      <c r="AG302">
        <v>0</v>
      </c>
      <c r="AH302">
        <v>5</v>
      </c>
      <c r="AI302">
        <v>5</v>
      </c>
      <c r="AJ302" t="s">
        <v>2694</v>
      </c>
      <c r="AK302" t="s">
        <v>2695</v>
      </c>
      <c r="AL302" t="s">
        <v>2696</v>
      </c>
      <c r="AM302" t="s">
        <v>2697</v>
      </c>
      <c r="AN302" t="s">
        <v>2698</v>
      </c>
      <c r="AP302" t="s">
        <v>2699</v>
      </c>
      <c r="AQ302" t="s">
        <v>2700</v>
      </c>
      <c r="AR302" t="s">
        <v>4825</v>
      </c>
      <c r="AS302">
        <v>2015</v>
      </c>
      <c r="AT302">
        <v>59</v>
      </c>
      <c r="AU302">
        <v>4</v>
      </c>
      <c r="AZ302">
        <v>788</v>
      </c>
      <c r="BA302">
        <v>792</v>
      </c>
      <c r="BC302" t="s">
        <v>4870</v>
      </c>
      <c r="BE302">
        <v>5</v>
      </c>
      <c r="BF302" t="s">
        <v>577</v>
      </c>
      <c r="BG302" t="s">
        <v>577</v>
      </c>
      <c r="BH302" t="s">
        <v>4858</v>
      </c>
      <c r="BI302" t="s">
        <v>4871</v>
      </c>
    </row>
    <row r="303" spans="1:62" x14ac:dyDescent="0.15">
      <c r="A303" t="s">
        <v>62</v>
      </c>
      <c r="B303" t="s">
        <v>4872</v>
      </c>
      <c r="F303" t="s">
        <v>4873</v>
      </c>
      <c r="I303" t="s">
        <v>4874</v>
      </c>
      <c r="J303" t="s">
        <v>4875</v>
      </c>
      <c r="M303" t="s">
        <v>67</v>
      </c>
      <c r="N303" t="s">
        <v>68</v>
      </c>
      <c r="T303" t="s">
        <v>4876</v>
      </c>
      <c r="U303" t="s">
        <v>4877</v>
      </c>
      <c r="W303" t="s">
        <v>4878</v>
      </c>
      <c r="X303" t="s">
        <v>4879</v>
      </c>
      <c r="Y303" t="s">
        <v>4880</v>
      </c>
      <c r="AB303" t="s">
        <v>4881</v>
      </c>
      <c r="AC303" t="s">
        <v>4882</v>
      </c>
      <c r="AE303">
        <v>24</v>
      </c>
      <c r="AF303">
        <v>0</v>
      </c>
      <c r="AG303">
        <v>0</v>
      </c>
      <c r="AH303">
        <v>3</v>
      </c>
      <c r="AI303">
        <v>3</v>
      </c>
      <c r="AJ303" t="s">
        <v>4883</v>
      </c>
      <c r="AK303" t="s">
        <v>4884</v>
      </c>
      <c r="AL303" t="s">
        <v>4885</v>
      </c>
      <c r="AM303" t="s">
        <v>4886</v>
      </c>
      <c r="AP303" t="s">
        <v>4887</v>
      </c>
      <c r="AQ303" t="s">
        <v>4888</v>
      </c>
      <c r="AR303" t="s">
        <v>4825</v>
      </c>
      <c r="AS303">
        <v>2015</v>
      </c>
      <c r="AT303">
        <v>38</v>
      </c>
      <c r="AU303">
        <v>4</v>
      </c>
      <c r="AZ303">
        <v>751</v>
      </c>
      <c r="BA303">
        <v>759</v>
      </c>
      <c r="BC303" t="s">
        <v>4889</v>
      </c>
      <c r="BE303">
        <v>9</v>
      </c>
      <c r="BF303" t="s">
        <v>577</v>
      </c>
      <c r="BG303" t="s">
        <v>577</v>
      </c>
      <c r="BH303" t="s">
        <v>4890</v>
      </c>
      <c r="BI303" t="s">
        <v>4891</v>
      </c>
    </row>
    <row r="304" spans="1:62" x14ac:dyDescent="0.15">
      <c r="A304" t="s">
        <v>62</v>
      </c>
      <c r="B304" t="s">
        <v>4892</v>
      </c>
      <c r="F304" t="s">
        <v>4893</v>
      </c>
      <c r="I304" t="s">
        <v>4894</v>
      </c>
      <c r="J304" t="s">
        <v>4895</v>
      </c>
      <c r="M304" t="s">
        <v>67</v>
      </c>
      <c r="N304" t="s">
        <v>68</v>
      </c>
      <c r="T304" t="s">
        <v>4896</v>
      </c>
      <c r="U304" t="s">
        <v>4897</v>
      </c>
      <c r="W304" t="s">
        <v>4898</v>
      </c>
      <c r="X304" t="s">
        <v>4899</v>
      </c>
      <c r="Y304" t="s">
        <v>2668</v>
      </c>
      <c r="AB304" t="s">
        <v>4900</v>
      </c>
      <c r="AC304" t="s">
        <v>4901</v>
      </c>
      <c r="AE304">
        <v>19</v>
      </c>
      <c r="AF304">
        <v>0</v>
      </c>
      <c r="AG304">
        <v>0</v>
      </c>
      <c r="AH304">
        <v>3</v>
      </c>
      <c r="AI304">
        <v>3</v>
      </c>
      <c r="AJ304" t="s">
        <v>3669</v>
      </c>
      <c r="AK304" t="s">
        <v>77</v>
      </c>
      <c r="AL304" t="s">
        <v>3670</v>
      </c>
      <c r="AM304" t="s">
        <v>4902</v>
      </c>
      <c r="AN304" t="s">
        <v>4903</v>
      </c>
      <c r="AP304" t="s">
        <v>4904</v>
      </c>
      <c r="AQ304" t="s">
        <v>4905</v>
      </c>
      <c r="AR304" t="s">
        <v>4825</v>
      </c>
      <c r="AS304">
        <v>2015</v>
      </c>
      <c r="AT304">
        <v>362</v>
      </c>
      <c r="AU304">
        <v>24</v>
      </c>
      <c r="BB304" t="s">
        <v>4906</v>
      </c>
      <c r="BC304" t="s">
        <v>4907</v>
      </c>
      <c r="BE304">
        <v>8</v>
      </c>
      <c r="BF304" t="s">
        <v>848</v>
      </c>
      <c r="BG304" t="s">
        <v>848</v>
      </c>
      <c r="BH304" t="s">
        <v>4908</v>
      </c>
      <c r="BI304" t="s">
        <v>4909</v>
      </c>
    </row>
    <row r="305" spans="1:62" x14ac:dyDescent="0.15">
      <c r="A305" t="s">
        <v>62</v>
      </c>
      <c r="B305" t="s">
        <v>4910</v>
      </c>
      <c r="F305" t="s">
        <v>4911</v>
      </c>
      <c r="I305" t="s">
        <v>4912</v>
      </c>
      <c r="J305" t="s">
        <v>4913</v>
      </c>
      <c r="M305" t="s">
        <v>67</v>
      </c>
      <c r="N305" t="s">
        <v>68</v>
      </c>
      <c r="U305" t="s">
        <v>4914</v>
      </c>
      <c r="W305" t="s">
        <v>4915</v>
      </c>
      <c r="X305" t="s">
        <v>421</v>
      </c>
      <c r="Y305" t="s">
        <v>1817</v>
      </c>
      <c r="AE305">
        <v>23</v>
      </c>
      <c r="AF305">
        <v>0</v>
      </c>
      <c r="AG305">
        <v>0</v>
      </c>
      <c r="AH305">
        <v>0</v>
      </c>
      <c r="AI305">
        <v>0</v>
      </c>
      <c r="AJ305" t="s">
        <v>358</v>
      </c>
      <c r="AK305" t="s">
        <v>359</v>
      </c>
      <c r="AL305" t="s">
        <v>360</v>
      </c>
      <c r="AM305" t="s">
        <v>4916</v>
      </c>
      <c r="AN305" t="s">
        <v>4917</v>
      </c>
      <c r="AP305" t="s">
        <v>4918</v>
      </c>
      <c r="AQ305" t="s">
        <v>4919</v>
      </c>
      <c r="AR305" t="s">
        <v>4825</v>
      </c>
      <c r="AS305">
        <v>2015</v>
      </c>
      <c r="AT305">
        <v>39</v>
      </c>
      <c r="AU305">
        <v>6</v>
      </c>
      <c r="AZ305">
        <v>1235</v>
      </c>
      <c r="BA305">
        <v>1242</v>
      </c>
      <c r="BC305" t="s">
        <v>4920</v>
      </c>
      <c r="BE305">
        <v>8</v>
      </c>
      <c r="BF305" t="s">
        <v>200</v>
      </c>
      <c r="BG305" t="s">
        <v>200</v>
      </c>
      <c r="BH305" t="s">
        <v>4921</v>
      </c>
      <c r="BI305" t="s">
        <v>4922</v>
      </c>
    </row>
    <row r="306" spans="1:62" x14ac:dyDescent="0.15">
      <c r="A306" t="s">
        <v>62</v>
      </c>
      <c r="B306" t="s">
        <v>4923</v>
      </c>
      <c r="F306" t="s">
        <v>4924</v>
      </c>
      <c r="I306" t="s">
        <v>4925</v>
      </c>
      <c r="J306" t="s">
        <v>4913</v>
      </c>
      <c r="M306" t="s">
        <v>67</v>
      </c>
      <c r="N306" t="s">
        <v>68</v>
      </c>
      <c r="U306" t="s">
        <v>4926</v>
      </c>
      <c r="W306" t="s">
        <v>4927</v>
      </c>
      <c r="X306" t="s">
        <v>554</v>
      </c>
      <c r="Y306" t="s">
        <v>4928</v>
      </c>
      <c r="AB306" t="s">
        <v>3070</v>
      </c>
      <c r="AC306" t="s">
        <v>4929</v>
      </c>
      <c r="AE306">
        <v>26</v>
      </c>
      <c r="AF306">
        <v>0</v>
      </c>
      <c r="AG306">
        <v>0</v>
      </c>
      <c r="AH306">
        <v>0</v>
      </c>
      <c r="AI306">
        <v>0</v>
      </c>
      <c r="AJ306" t="s">
        <v>358</v>
      </c>
      <c r="AK306" t="s">
        <v>359</v>
      </c>
      <c r="AL306" t="s">
        <v>360</v>
      </c>
      <c r="AM306" t="s">
        <v>4916</v>
      </c>
      <c r="AN306" t="s">
        <v>4917</v>
      </c>
      <c r="AP306" t="s">
        <v>4918</v>
      </c>
      <c r="AQ306" t="s">
        <v>4919</v>
      </c>
      <c r="AR306" t="s">
        <v>4825</v>
      </c>
      <c r="AS306">
        <v>2015</v>
      </c>
      <c r="AT306">
        <v>39</v>
      </c>
      <c r="AU306">
        <v>6</v>
      </c>
      <c r="AZ306">
        <v>1299</v>
      </c>
      <c r="BA306">
        <v>1308</v>
      </c>
      <c r="BC306" t="s">
        <v>4930</v>
      </c>
      <c r="BE306">
        <v>10</v>
      </c>
      <c r="BF306" t="s">
        <v>200</v>
      </c>
      <c r="BG306" t="s">
        <v>200</v>
      </c>
      <c r="BH306" t="s">
        <v>4921</v>
      </c>
      <c r="BI306" t="s">
        <v>4931</v>
      </c>
    </row>
    <row r="307" spans="1:62" x14ac:dyDescent="0.15">
      <c r="A307" t="s">
        <v>62</v>
      </c>
      <c r="B307" t="s">
        <v>4932</v>
      </c>
      <c r="F307" t="s">
        <v>4933</v>
      </c>
      <c r="I307" t="s">
        <v>4934</v>
      </c>
      <c r="J307" t="s">
        <v>4913</v>
      </c>
      <c r="M307" t="s">
        <v>67</v>
      </c>
      <c r="N307" t="s">
        <v>68</v>
      </c>
      <c r="U307" t="s">
        <v>4935</v>
      </c>
      <c r="W307" t="s">
        <v>4936</v>
      </c>
      <c r="X307" t="s">
        <v>4937</v>
      </c>
      <c r="Y307" t="s">
        <v>4928</v>
      </c>
      <c r="AB307" t="s">
        <v>4938</v>
      </c>
      <c r="AC307" t="s">
        <v>4939</v>
      </c>
      <c r="AE307">
        <v>32</v>
      </c>
      <c r="AF307">
        <v>0</v>
      </c>
      <c r="AG307">
        <v>0</v>
      </c>
      <c r="AH307">
        <v>1</v>
      </c>
      <c r="AI307">
        <v>1</v>
      </c>
      <c r="AJ307" t="s">
        <v>358</v>
      </c>
      <c r="AK307" t="s">
        <v>359</v>
      </c>
      <c r="AL307" t="s">
        <v>360</v>
      </c>
      <c r="AM307" t="s">
        <v>4916</v>
      </c>
      <c r="AN307" t="s">
        <v>4917</v>
      </c>
      <c r="AP307" t="s">
        <v>4918</v>
      </c>
      <c r="AQ307" t="s">
        <v>4919</v>
      </c>
      <c r="AR307" t="s">
        <v>4825</v>
      </c>
      <c r="AS307">
        <v>2015</v>
      </c>
      <c r="AT307">
        <v>39</v>
      </c>
      <c r="AU307">
        <v>6</v>
      </c>
      <c r="AZ307">
        <v>1878</v>
      </c>
      <c r="BA307">
        <v>1888</v>
      </c>
      <c r="BC307" t="s">
        <v>4940</v>
      </c>
      <c r="BE307">
        <v>11</v>
      </c>
      <c r="BF307" t="s">
        <v>200</v>
      </c>
      <c r="BG307" t="s">
        <v>200</v>
      </c>
      <c r="BH307" t="s">
        <v>4921</v>
      </c>
      <c r="BI307" t="s">
        <v>4941</v>
      </c>
    </row>
    <row r="308" spans="1:62" x14ac:dyDescent="0.15">
      <c r="A308" t="s">
        <v>62</v>
      </c>
      <c r="B308" t="s">
        <v>4942</v>
      </c>
      <c r="F308" t="s">
        <v>4943</v>
      </c>
      <c r="I308" t="s">
        <v>4944</v>
      </c>
      <c r="J308" t="s">
        <v>4913</v>
      </c>
      <c r="M308" t="s">
        <v>67</v>
      </c>
      <c r="N308" t="s">
        <v>68</v>
      </c>
      <c r="U308" t="s">
        <v>4945</v>
      </c>
      <c r="W308" t="s">
        <v>4946</v>
      </c>
      <c r="X308" t="s">
        <v>4947</v>
      </c>
      <c r="Y308" t="s">
        <v>4948</v>
      </c>
      <c r="AE308">
        <v>33</v>
      </c>
      <c r="AF308">
        <v>0</v>
      </c>
      <c r="AG308">
        <v>0</v>
      </c>
      <c r="AH308">
        <v>1</v>
      </c>
      <c r="AI308">
        <v>1</v>
      </c>
      <c r="AJ308" t="s">
        <v>358</v>
      </c>
      <c r="AK308" t="s">
        <v>359</v>
      </c>
      <c r="AL308" t="s">
        <v>360</v>
      </c>
      <c r="AM308" t="s">
        <v>4916</v>
      </c>
      <c r="AN308" t="s">
        <v>4917</v>
      </c>
      <c r="AP308" t="s">
        <v>4918</v>
      </c>
      <c r="AQ308" t="s">
        <v>4919</v>
      </c>
      <c r="AR308" t="s">
        <v>4825</v>
      </c>
      <c r="AS308">
        <v>2015</v>
      </c>
      <c r="AT308">
        <v>39</v>
      </c>
      <c r="AU308">
        <v>6</v>
      </c>
      <c r="AZ308">
        <v>2371</v>
      </c>
      <c r="BA308">
        <v>2378</v>
      </c>
      <c r="BC308" t="s">
        <v>4949</v>
      </c>
      <c r="BE308">
        <v>8</v>
      </c>
      <c r="BF308" t="s">
        <v>200</v>
      </c>
      <c r="BG308" t="s">
        <v>200</v>
      </c>
      <c r="BH308" t="s">
        <v>4921</v>
      </c>
      <c r="BI308" t="s">
        <v>4950</v>
      </c>
    </row>
    <row r="309" spans="1:62" x14ac:dyDescent="0.15">
      <c r="A309" t="s">
        <v>62</v>
      </c>
      <c r="B309" t="s">
        <v>4951</v>
      </c>
      <c r="F309" t="s">
        <v>4952</v>
      </c>
      <c r="I309" t="s">
        <v>4953</v>
      </c>
      <c r="J309" t="s">
        <v>4954</v>
      </c>
      <c r="M309" t="s">
        <v>67</v>
      </c>
      <c r="N309" t="s">
        <v>68</v>
      </c>
      <c r="T309" t="s">
        <v>4955</v>
      </c>
      <c r="U309" t="s">
        <v>4956</v>
      </c>
      <c r="W309" t="s">
        <v>4957</v>
      </c>
      <c r="X309" t="s">
        <v>4958</v>
      </c>
      <c r="Y309" t="s">
        <v>4959</v>
      </c>
      <c r="AB309" t="s">
        <v>4960</v>
      </c>
      <c r="AC309" t="s">
        <v>4961</v>
      </c>
      <c r="AE309">
        <v>48</v>
      </c>
      <c r="AF309">
        <v>0</v>
      </c>
      <c r="AG309">
        <v>0</v>
      </c>
      <c r="AH309">
        <v>0</v>
      </c>
      <c r="AI309">
        <v>0</v>
      </c>
      <c r="AJ309" t="s">
        <v>4962</v>
      </c>
      <c r="AK309" t="s">
        <v>4838</v>
      </c>
      <c r="AL309" t="s">
        <v>4963</v>
      </c>
      <c r="AM309" t="s">
        <v>4964</v>
      </c>
      <c r="AN309" t="s">
        <v>4965</v>
      </c>
      <c r="AP309" t="s">
        <v>4966</v>
      </c>
      <c r="AQ309" t="s">
        <v>4967</v>
      </c>
      <c r="AR309" t="s">
        <v>4825</v>
      </c>
      <c r="AS309">
        <v>2015</v>
      </c>
      <c r="AT309">
        <v>25</v>
      </c>
      <c r="AU309">
        <v>12</v>
      </c>
      <c r="AZ309">
        <v>2016</v>
      </c>
      <c r="BA309">
        <v>2023</v>
      </c>
      <c r="BC309" t="s">
        <v>4968</v>
      </c>
      <c r="BE309">
        <v>8</v>
      </c>
      <c r="BF309" t="s">
        <v>919</v>
      </c>
      <c r="BG309" t="s">
        <v>919</v>
      </c>
      <c r="BH309" t="s">
        <v>4969</v>
      </c>
      <c r="BI309" t="s">
        <v>4970</v>
      </c>
    </row>
    <row r="310" spans="1:62" x14ac:dyDescent="0.15">
      <c r="A310" t="s">
        <v>62</v>
      </c>
      <c r="B310" t="s">
        <v>4971</v>
      </c>
      <c r="F310" t="s">
        <v>4972</v>
      </c>
      <c r="I310" t="s">
        <v>4973</v>
      </c>
      <c r="J310" t="s">
        <v>4974</v>
      </c>
      <c r="M310" t="s">
        <v>67</v>
      </c>
      <c r="N310" t="s">
        <v>68</v>
      </c>
      <c r="T310" t="s">
        <v>4975</v>
      </c>
      <c r="U310" t="s">
        <v>4976</v>
      </c>
      <c r="W310" t="s">
        <v>4977</v>
      </c>
      <c r="X310" t="s">
        <v>4978</v>
      </c>
      <c r="Y310" t="s">
        <v>4979</v>
      </c>
      <c r="AB310" t="s">
        <v>4980</v>
      </c>
      <c r="AC310" t="s">
        <v>4981</v>
      </c>
      <c r="AE310">
        <v>45</v>
      </c>
      <c r="AF310">
        <v>0</v>
      </c>
      <c r="AG310">
        <v>0</v>
      </c>
      <c r="AH310">
        <v>4</v>
      </c>
      <c r="AI310">
        <v>4</v>
      </c>
      <c r="AJ310" t="s">
        <v>1289</v>
      </c>
      <c r="AK310" t="s">
        <v>1290</v>
      </c>
      <c r="AL310" t="s">
        <v>1291</v>
      </c>
      <c r="AM310" t="s">
        <v>4982</v>
      </c>
      <c r="AN310" t="s">
        <v>4983</v>
      </c>
      <c r="AP310" t="s">
        <v>4984</v>
      </c>
      <c r="AQ310" t="s">
        <v>4985</v>
      </c>
      <c r="AR310" t="s">
        <v>4825</v>
      </c>
      <c r="AS310">
        <v>2015</v>
      </c>
      <c r="AT310">
        <v>58</v>
      </c>
      <c r="AU310">
        <v>6</v>
      </c>
      <c r="AZ310">
        <v>402</v>
      </c>
      <c r="BA310">
        <v>410</v>
      </c>
      <c r="BC310" t="s">
        <v>4986</v>
      </c>
      <c r="BE310">
        <v>9</v>
      </c>
      <c r="BF310" t="s">
        <v>577</v>
      </c>
      <c r="BG310" t="s">
        <v>577</v>
      </c>
      <c r="BH310" t="s">
        <v>4987</v>
      </c>
      <c r="BI310" t="s">
        <v>4988</v>
      </c>
    </row>
    <row r="311" spans="1:62" x14ac:dyDescent="0.15">
      <c r="A311" t="s">
        <v>62</v>
      </c>
      <c r="B311" t="s">
        <v>4989</v>
      </c>
      <c r="F311" t="s">
        <v>4990</v>
      </c>
      <c r="I311" t="s">
        <v>4991</v>
      </c>
      <c r="J311" t="s">
        <v>4992</v>
      </c>
      <c r="M311" t="s">
        <v>67</v>
      </c>
      <c r="N311" t="s">
        <v>68</v>
      </c>
      <c r="T311" t="s">
        <v>4993</v>
      </c>
      <c r="U311" t="s">
        <v>4994</v>
      </c>
      <c r="W311" t="s">
        <v>4995</v>
      </c>
      <c r="X311" t="s">
        <v>4996</v>
      </c>
      <c r="Y311" t="s">
        <v>4997</v>
      </c>
      <c r="AB311" t="s">
        <v>4998</v>
      </c>
      <c r="AC311" t="s">
        <v>4999</v>
      </c>
      <c r="AE311">
        <v>36</v>
      </c>
      <c r="AF311">
        <v>0</v>
      </c>
      <c r="AG311">
        <v>0</v>
      </c>
      <c r="AH311">
        <v>1</v>
      </c>
      <c r="AI311">
        <v>1</v>
      </c>
      <c r="AJ311" t="s">
        <v>213</v>
      </c>
      <c r="AK311" t="s">
        <v>964</v>
      </c>
      <c r="AL311" t="s">
        <v>965</v>
      </c>
      <c r="AM311" t="s">
        <v>5000</v>
      </c>
      <c r="AN311" t="s">
        <v>5001</v>
      </c>
      <c r="AP311" t="s">
        <v>5002</v>
      </c>
      <c r="AQ311" t="s">
        <v>5003</v>
      </c>
      <c r="AR311" t="s">
        <v>4825</v>
      </c>
      <c r="AS311">
        <v>2015</v>
      </c>
      <c r="AT311">
        <v>70</v>
      </c>
      <c r="AU311">
        <v>4</v>
      </c>
      <c r="AZ311">
        <v>897</v>
      </c>
      <c r="BA311">
        <v>927</v>
      </c>
      <c r="BC311" t="s">
        <v>5004</v>
      </c>
      <c r="BE311">
        <v>31</v>
      </c>
      <c r="BF311" t="s">
        <v>1404</v>
      </c>
      <c r="BG311" t="s">
        <v>1405</v>
      </c>
      <c r="BH311" t="s">
        <v>5005</v>
      </c>
      <c r="BI311" t="s">
        <v>5006</v>
      </c>
    </row>
    <row r="312" spans="1:62" x14ac:dyDescent="0.15">
      <c r="A312" t="s">
        <v>62</v>
      </c>
      <c r="B312" t="s">
        <v>5007</v>
      </c>
      <c r="F312" t="s">
        <v>5008</v>
      </c>
      <c r="I312" t="s">
        <v>5009</v>
      </c>
      <c r="J312" t="s">
        <v>5010</v>
      </c>
      <c r="M312" t="s">
        <v>67</v>
      </c>
      <c r="N312" t="s">
        <v>68</v>
      </c>
      <c r="T312" t="s">
        <v>5011</v>
      </c>
      <c r="U312" t="s">
        <v>5012</v>
      </c>
      <c r="W312" t="s">
        <v>5013</v>
      </c>
      <c r="X312" t="s">
        <v>5014</v>
      </c>
      <c r="Y312" t="s">
        <v>5015</v>
      </c>
      <c r="AB312" t="s">
        <v>5016</v>
      </c>
      <c r="AC312" t="s">
        <v>5017</v>
      </c>
      <c r="AE312">
        <v>40</v>
      </c>
      <c r="AF312">
        <v>0</v>
      </c>
      <c r="AG312">
        <v>0</v>
      </c>
      <c r="AH312">
        <v>1</v>
      </c>
      <c r="AI312">
        <v>1</v>
      </c>
      <c r="AJ312" t="s">
        <v>5018</v>
      </c>
      <c r="AK312" t="s">
        <v>5019</v>
      </c>
      <c r="AL312" t="s">
        <v>5020</v>
      </c>
      <c r="AM312" t="s">
        <v>5021</v>
      </c>
      <c r="AN312" t="s">
        <v>5022</v>
      </c>
      <c r="AP312" t="s">
        <v>5023</v>
      </c>
      <c r="AQ312" t="s">
        <v>5024</v>
      </c>
      <c r="AR312" t="s">
        <v>4825</v>
      </c>
      <c r="AS312">
        <v>2015</v>
      </c>
      <c r="AT312">
        <v>54</v>
      </c>
      <c r="AU312">
        <v>12</v>
      </c>
      <c r="BB312">
        <v>124105</v>
      </c>
      <c r="BC312" t="s">
        <v>5025</v>
      </c>
      <c r="BE312">
        <v>8</v>
      </c>
      <c r="BF312" t="s">
        <v>3127</v>
      </c>
      <c r="BG312" t="s">
        <v>3127</v>
      </c>
      <c r="BH312" t="s">
        <v>5026</v>
      </c>
      <c r="BI312" t="s">
        <v>5027</v>
      </c>
    </row>
    <row r="313" spans="1:62" x14ac:dyDescent="0.15">
      <c r="A313" t="s">
        <v>62</v>
      </c>
      <c r="B313" t="s">
        <v>5028</v>
      </c>
      <c r="F313" t="s">
        <v>5029</v>
      </c>
      <c r="I313" t="s">
        <v>5030</v>
      </c>
      <c r="J313" t="s">
        <v>2842</v>
      </c>
      <c r="M313" t="s">
        <v>67</v>
      </c>
      <c r="N313" t="s">
        <v>68</v>
      </c>
      <c r="U313" t="s">
        <v>5031</v>
      </c>
      <c r="W313" t="s">
        <v>5032</v>
      </c>
      <c r="X313" t="s">
        <v>5033</v>
      </c>
      <c r="Y313" t="s">
        <v>5034</v>
      </c>
      <c r="AB313" t="s">
        <v>5035</v>
      </c>
      <c r="AC313" t="s">
        <v>5036</v>
      </c>
      <c r="AE313">
        <v>71</v>
      </c>
      <c r="AF313">
        <v>0</v>
      </c>
      <c r="AG313">
        <v>0</v>
      </c>
      <c r="AH313">
        <v>2</v>
      </c>
      <c r="AI313">
        <v>2</v>
      </c>
      <c r="AJ313" t="s">
        <v>2849</v>
      </c>
      <c r="AK313" t="s">
        <v>2850</v>
      </c>
      <c r="AL313" t="s">
        <v>2851</v>
      </c>
      <c r="AM313" t="s">
        <v>2852</v>
      </c>
      <c r="AN313" t="s">
        <v>2853</v>
      </c>
      <c r="AP313" t="s">
        <v>2854</v>
      </c>
      <c r="AQ313" t="s">
        <v>2855</v>
      </c>
      <c r="AR313" t="s">
        <v>4825</v>
      </c>
      <c r="AS313">
        <v>2015</v>
      </c>
      <c r="AT313">
        <v>169</v>
      </c>
      <c r="AU313">
        <v>4</v>
      </c>
      <c r="AZ313">
        <v>2496</v>
      </c>
      <c r="BA313">
        <v>2512</v>
      </c>
      <c r="BC313" t="s">
        <v>5037</v>
      </c>
      <c r="BE313">
        <v>17</v>
      </c>
      <c r="BF313" t="s">
        <v>577</v>
      </c>
      <c r="BG313" t="s">
        <v>577</v>
      </c>
      <c r="BH313" t="s">
        <v>5038</v>
      </c>
      <c r="BI313" t="s">
        <v>5039</v>
      </c>
      <c r="BJ313">
        <v>26471894</v>
      </c>
    </row>
    <row r="314" spans="1:62" x14ac:dyDescent="0.15">
      <c r="A314" t="s">
        <v>62</v>
      </c>
      <c r="B314" t="s">
        <v>5040</v>
      </c>
      <c r="F314" t="s">
        <v>5041</v>
      </c>
      <c r="I314" t="s">
        <v>5042</v>
      </c>
      <c r="J314" t="s">
        <v>5043</v>
      </c>
      <c r="M314" t="s">
        <v>67</v>
      </c>
      <c r="N314" t="s">
        <v>68</v>
      </c>
      <c r="U314" t="s">
        <v>5044</v>
      </c>
      <c r="W314" t="s">
        <v>5045</v>
      </c>
      <c r="X314" t="s">
        <v>5046</v>
      </c>
      <c r="Y314" t="s">
        <v>5047</v>
      </c>
      <c r="AB314" t="s">
        <v>5048</v>
      </c>
      <c r="AC314" t="s">
        <v>5049</v>
      </c>
      <c r="AE314">
        <v>59</v>
      </c>
      <c r="AF314">
        <v>0</v>
      </c>
      <c r="AG314">
        <v>0</v>
      </c>
      <c r="AH314">
        <v>3</v>
      </c>
      <c r="AI314">
        <v>3</v>
      </c>
      <c r="AJ314" t="s">
        <v>1902</v>
      </c>
      <c r="AK314" t="s">
        <v>1903</v>
      </c>
      <c r="AL314" t="s">
        <v>1904</v>
      </c>
      <c r="AM314" t="s">
        <v>5050</v>
      </c>
      <c r="AP314" t="s">
        <v>5051</v>
      </c>
      <c r="AQ314" t="s">
        <v>5052</v>
      </c>
      <c r="AR314" t="s">
        <v>4825</v>
      </c>
      <c r="AS314">
        <v>2015</v>
      </c>
      <c r="AT314">
        <v>11</v>
      </c>
      <c r="AU314">
        <v>12</v>
      </c>
      <c r="BB314" t="s">
        <v>5053</v>
      </c>
      <c r="BC314" t="s">
        <v>5054</v>
      </c>
      <c r="BE314">
        <v>18</v>
      </c>
      <c r="BF314" t="s">
        <v>332</v>
      </c>
      <c r="BG314" t="s">
        <v>332</v>
      </c>
      <c r="BH314" t="s">
        <v>5055</v>
      </c>
      <c r="BI314" t="s">
        <v>5056</v>
      </c>
      <c r="BJ314">
        <v>26710171</v>
      </c>
    </row>
    <row r="315" spans="1:62" x14ac:dyDescent="0.15">
      <c r="A315" t="s">
        <v>62</v>
      </c>
      <c r="B315" t="s">
        <v>5057</v>
      </c>
      <c r="F315" t="s">
        <v>5058</v>
      </c>
      <c r="I315" t="s">
        <v>5059</v>
      </c>
      <c r="J315" t="s">
        <v>5060</v>
      </c>
      <c r="M315" t="s">
        <v>67</v>
      </c>
      <c r="N315" t="s">
        <v>68</v>
      </c>
      <c r="T315" t="s">
        <v>5061</v>
      </c>
      <c r="U315" t="s">
        <v>5062</v>
      </c>
      <c r="W315" t="s">
        <v>5063</v>
      </c>
      <c r="X315" t="s">
        <v>5064</v>
      </c>
      <c r="Y315" t="s">
        <v>5065</v>
      </c>
      <c r="AB315" t="s">
        <v>5066</v>
      </c>
      <c r="AC315" t="s">
        <v>5067</v>
      </c>
      <c r="AE315">
        <v>51</v>
      </c>
      <c r="AF315">
        <v>0</v>
      </c>
      <c r="AG315">
        <v>0</v>
      </c>
      <c r="AH315">
        <v>2</v>
      </c>
      <c r="AI315">
        <v>2</v>
      </c>
      <c r="AJ315" t="s">
        <v>358</v>
      </c>
      <c r="AK315" t="s">
        <v>359</v>
      </c>
      <c r="AL315" t="s">
        <v>360</v>
      </c>
      <c r="AM315" t="s">
        <v>5068</v>
      </c>
      <c r="AN315" t="s">
        <v>5069</v>
      </c>
      <c r="AP315" t="s">
        <v>5060</v>
      </c>
      <c r="AQ315" t="s">
        <v>5070</v>
      </c>
      <c r="AR315" t="s">
        <v>4825</v>
      </c>
      <c r="AS315">
        <v>2015</v>
      </c>
      <c r="AT315">
        <v>43</v>
      </c>
      <c r="AU315">
        <v>12</v>
      </c>
      <c r="AX315" t="s">
        <v>49</v>
      </c>
      <c r="AZ315">
        <v>1682</v>
      </c>
      <c r="BA315">
        <v>1688</v>
      </c>
      <c r="BC315" t="s">
        <v>5071</v>
      </c>
      <c r="BE315">
        <v>7</v>
      </c>
      <c r="BF315" t="s">
        <v>5072</v>
      </c>
      <c r="BG315" t="s">
        <v>5073</v>
      </c>
      <c r="BH315" t="s">
        <v>5074</v>
      </c>
      <c r="BI315" t="s">
        <v>5075</v>
      </c>
    </row>
    <row r="316" spans="1:62" x14ac:dyDescent="0.15">
      <c r="A316" t="s">
        <v>62</v>
      </c>
      <c r="B316" t="s">
        <v>5076</v>
      </c>
      <c r="F316" t="s">
        <v>5077</v>
      </c>
      <c r="I316" t="s">
        <v>5078</v>
      </c>
      <c r="J316" t="s">
        <v>1231</v>
      </c>
      <c r="M316" t="s">
        <v>67</v>
      </c>
      <c r="N316" t="s">
        <v>68</v>
      </c>
      <c r="T316" t="s">
        <v>5079</v>
      </c>
      <c r="U316" t="s">
        <v>5080</v>
      </c>
      <c r="W316" t="s">
        <v>5081</v>
      </c>
      <c r="X316" t="s">
        <v>2796</v>
      </c>
      <c r="Y316" t="s">
        <v>5082</v>
      </c>
      <c r="AB316" t="s">
        <v>5083</v>
      </c>
      <c r="AC316" t="s">
        <v>5084</v>
      </c>
      <c r="AE316">
        <v>52</v>
      </c>
      <c r="AF316">
        <v>0</v>
      </c>
      <c r="AG316">
        <v>0</v>
      </c>
      <c r="AH316">
        <v>4</v>
      </c>
      <c r="AI316">
        <v>4</v>
      </c>
      <c r="AJ316" t="s">
        <v>358</v>
      </c>
      <c r="AK316" t="s">
        <v>359</v>
      </c>
      <c r="AL316" t="s">
        <v>360</v>
      </c>
      <c r="AM316" t="s">
        <v>1239</v>
      </c>
      <c r="AN316" t="s">
        <v>1240</v>
      </c>
      <c r="AP316" t="s">
        <v>1241</v>
      </c>
      <c r="AQ316" t="s">
        <v>1242</v>
      </c>
      <c r="AR316" t="s">
        <v>4825</v>
      </c>
      <c r="AS316">
        <v>2015</v>
      </c>
      <c r="AT316">
        <v>22</v>
      </c>
      <c r="AU316">
        <v>6</v>
      </c>
      <c r="AZ316">
        <v>707</v>
      </c>
      <c r="BA316">
        <v>718</v>
      </c>
      <c r="BC316" t="s">
        <v>5085</v>
      </c>
      <c r="BE316">
        <v>12</v>
      </c>
      <c r="BF316" t="s">
        <v>830</v>
      </c>
      <c r="BG316" t="s">
        <v>830</v>
      </c>
      <c r="BH316" t="s">
        <v>5086</v>
      </c>
      <c r="BI316" t="s">
        <v>5087</v>
      </c>
      <c r="BJ316">
        <v>24954278</v>
      </c>
    </row>
    <row r="317" spans="1:62" x14ac:dyDescent="0.15">
      <c r="A317" t="s">
        <v>62</v>
      </c>
      <c r="B317" t="s">
        <v>5088</v>
      </c>
      <c r="F317" t="s">
        <v>5089</v>
      </c>
      <c r="I317" t="s">
        <v>5090</v>
      </c>
      <c r="J317" t="s">
        <v>5091</v>
      </c>
      <c r="M317" t="s">
        <v>67</v>
      </c>
      <c r="N317" t="s">
        <v>68</v>
      </c>
      <c r="T317" t="s">
        <v>5092</v>
      </c>
      <c r="U317" t="s">
        <v>5093</v>
      </c>
      <c r="W317" t="s">
        <v>5094</v>
      </c>
      <c r="X317" t="s">
        <v>5095</v>
      </c>
      <c r="Y317" t="s">
        <v>5096</v>
      </c>
      <c r="AB317" t="s">
        <v>5097</v>
      </c>
      <c r="AC317" t="s">
        <v>5098</v>
      </c>
      <c r="AE317">
        <v>44</v>
      </c>
      <c r="AF317">
        <v>0</v>
      </c>
      <c r="AG317">
        <v>0</v>
      </c>
      <c r="AH317">
        <v>2</v>
      </c>
      <c r="AI317">
        <v>2</v>
      </c>
      <c r="AJ317" t="s">
        <v>358</v>
      </c>
      <c r="AK317" t="s">
        <v>359</v>
      </c>
      <c r="AL317" t="s">
        <v>360</v>
      </c>
      <c r="AM317" t="s">
        <v>5099</v>
      </c>
      <c r="AN317" t="s">
        <v>5100</v>
      </c>
      <c r="AP317" t="s">
        <v>5101</v>
      </c>
      <c r="AQ317" t="s">
        <v>5102</v>
      </c>
      <c r="AR317" t="s">
        <v>4825</v>
      </c>
      <c r="AS317">
        <v>2015</v>
      </c>
      <c r="AT317">
        <v>139</v>
      </c>
      <c r="AU317">
        <v>10</v>
      </c>
      <c r="AZ317">
        <v>727</v>
      </c>
      <c r="BA317">
        <v>733</v>
      </c>
      <c r="BC317" t="s">
        <v>5103</v>
      </c>
      <c r="BE317">
        <v>7</v>
      </c>
      <c r="BF317" t="s">
        <v>830</v>
      </c>
      <c r="BG317" t="s">
        <v>830</v>
      </c>
      <c r="BH317" t="s">
        <v>5104</v>
      </c>
      <c r="BI317" t="s">
        <v>5105</v>
      </c>
    </row>
    <row r="318" spans="1:62" x14ac:dyDescent="0.15">
      <c r="A318" t="s">
        <v>62</v>
      </c>
      <c r="B318" t="s">
        <v>5106</v>
      </c>
      <c r="F318" t="s">
        <v>5107</v>
      </c>
      <c r="I318" t="s">
        <v>5108</v>
      </c>
      <c r="J318" t="s">
        <v>5109</v>
      </c>
      <c r="M318" t="s">
        <v>67</v>
      </c>
      <c r="N318" t="s">
        <v>68</v>
      </c>
      <c r="T318" t="s">
        <v>5110</v>
      </c>
      <c r="U318" t="s">
        <v>5111</v>
      </c>
      <c r="W318" t="s">
        <v>5112</v>
      </c>
      <c r="X318" t="s">
        <v>5113</v>
      </c>
      <c r="Y318" t="s">
        <v>706</v>
      </c>
      <c r="AB318" t="s">
        <v>5114</v>
      </c>
      <c r="AC318" t="s">
        <v>5115</v>
      </c>
      <c r="AE318">
        <v>51</v>
      </c>
      <c r="AF318">
        <v>0</v>
      </c>
      <c r="AG318">
        <v>0</v>
      </c>
      <c r="AH318">
        <v>0</v>
      </c>
      <c r="AI318">
        <v>0</v>
      </c>
      <c r="AJ318" t="s">
        <v>358</v>
      </c>
      <c r="AK318" t="s">
        <v>359</v>
      </c>
      <c r="AL318" t="s">
        <v>360</v>
      </c>
      <c r="AM318" t="s">
        <v>5116</v>
      </c>
      <c r="AP318" t="s">
        <v>5117</v>
      </c>
      <c r="AQ318" t="s">
        <v>5118</v>
      </c>
      <c r="AR318" t="s">
        <v>4825</v>
      </c>
      <c r="AS318">
        <v>2015</v>
      </c>
      <c r="AT318">
        <v>19</v>
      </c>
      <c r="AU318">
        <v>12</v>
      </c>
      <c r="AZ318">
        <v>2888</v>
      </c>
      <c r="BA318">
        <v>2899</v>
      </c>
      <c r="BC318" t="s">
        <v>5119</v>
      </c>
      <c r="BE318">
        <v>12</v>
      </c>
      <c r="BF318" t="s">
        <v>5120</v>
      </c>
      <c r="BG318" t="s">
        <v>5121</v>
      </c>
      <c r="BH318" t="s">
        <v>5122</v>
      </c>
      <c r="BI318" t="s">
        <v>5123</v>
      </c>
      <c r="BJ318">
        <v>26769239</v>
      </c>
    </row>
    <row r="319" spans="1:62" x14ac:dyDescent="0.15">
      <c r="A319" t="s">
        <v>62</v>
      </c>
      <c r="B319" t="s">
        <v>5124</v>
      </c>
      <c r="F319" t="s">
        <v>5125</v>
      </c>
      <c r="I319" t="s">
        <v>5126</v>
      </c>
      <c r="J319" t="s">
        <v>5127</v>
      </c>
      <c r="M319" t="s">
        <v>67</v>
      </c>
      <c r="N319" t="s">
        <v>68</v>
      </c>
      <c r="T319" t="s">
        <v>5128</v>
      </c>
      <c r="U319" t="s">
        <v>5129</v>
      </c>
      <c r="W319" t="s">
        <v>5130</v>
      </c>
      <c r="X319" t="s">
        <v>5131</v>
      </c>
      <c r="Y319" t="s">
        <v>5132</v>
      </c>
      <c r="AB319" t="s">
        <v>5133</v>
      </c>
      <c r="AC319" t="s">
        <v>5134</v>
      </c>
      <c r="AE319">
        <v>39</v>
      </c>
      <c r="AF319">
        <v>0</v>
      </c>
      <c r="AG319">
        <v>0</v>
      </c>
      <c r="AH319">
        <v>2</v>
      </c>
      <c r="AI319">
        <v>2</v>
      </c>
      <c r="AJ319" t="s">
        <v>358</v>
      </c>
      <c r="AK319" t="s">
        <v>359</v>
      </c>
      <c r="AL319" t="s">
        <v>360</v>
      </c>
      <c r="AM319" t="s">
        <v>5135</v>
      </c>
      <c r="AN319" t="s">
        <v>5136</v>
      </c>
      <c r="AP319" t="s">
        <v>5137</v>
      </c>
      <c r="AQ319" t="s">
        <v>5138</v>
      </c>
      <c r="AR319" t="s">
        <v>4825</v>
      </c>
      <c r="AS319">
        <v>2015</v>
      </c>
      <c r="AT319">
        <v>80</v>
      </c>
      <c r="AU319">
        <v>12</v>
      </c>
      <c r="AZ319" t="s">
        <v>5139</v>
      </c>
      <c r="BA319" t="s">
        <v>5140</v>
      </c>
      <c r="BC319" t="s">
        <v>5141</v>
      </c>
      <c r="BE319">
        <v>7</v>
      </c>
      <c r="BF319" t="s">
        <v>200</v>
      </c>
      <c r="BG319" t="s">
        <v>200</v>
      </c>
      <c r="BH319" t="s">
        <v>5142</v>
      </c>
      <c r="BI319" t="s">
        <v>5143</v>
      </c>
      <c r="BJ319">
        <v>26523477</v>
      </c>
    </row>
    <row r="320" spans="1:62" x14ac:dyDescent="0.15">
      <c r="A320" t="s">
        <v>62</v>
      </c>
      <c r="B320" t="s">
        <v>5144</v>
      </c>
      <c r="F320" t="s">
        <v>5145</v>
      </c>
      <c r="I320" t="s">
        <v>5146</v>
      </c>
      <c r="J320" t="s">
        <v>1341</v>
      </c>
      <c r="M320" t="s">
        <v>67</v>
      </c>
      <c r="N320" t="s">
        <v>68</v>
      </c>
      <c r="T320" t="s">
        <v>5147</v>
      </c>
      <c r="U320" t="s">
        <v>5148</v>
      </c>
      <c r="W320" t="s">
        <v>5149</v>
      </c>
      <c r="X320" t="s">
        <v>5150</v>
      </c>
      <c r="Y320" t="s">
        <v>5151</v>
      </c>
      <c r="AB320" t="s">
        <v>5152</v>
      </c>
      <c r="AC320" t="s">
        <v>5153</v>
      </c>
      <c r="AE320">
        <v>73</v>
      </c>
      <c r="AF320">
        <v>0</v>
      </c>
      <c r="AG320">
        <v>0</v>
      </c>
      <c r="AH320">
        <v>2</v>
      </c>
      <c r="AI320">
        <v>2</v>
      </c>
      <c r="AJ320" t="s">
        <v>358</v>
      </c>
      <c r="AK320" t="s">
        <v>359</v>
      </c>
      <c r="AL320" t="s">
        <v>360</v>
      </c>
      <c r="AM320" t="s">
        <v>1349</v>
      </c>
      <c r="AN320" t="s">
        <v>1350</v>
      </c>
      <c r="AP320" t="s">
        <v>1341</v>
      </c>
      <c r="AQ320" t="s">
        <v>1351</v>
      </c>
      <c r="AR320" t="s">
        <v>4825</v>
      </c>
      <c r="AS320">
        <v>2015</v>
      </c>
      <c r="AT320">
        <v>134</v>
      </c>
      <c r="AU320">
        <v>6</v>
      </c>
      <c r="AZ320">
        <v>684</v>
      </c>
      <c r="BA320">
        <v>695</v>
      </c>
      <c r="BC320" t="s">
        <v>5154</v>
      </c>
      <c r="BE320">
        <v>12</v>
      </c>
      <c r="BF320" t="s">
        <v>1353</v>
      </c>
      <c r="BG320" t="s">
        <v>1354</v>
      </c>
      <c r="BH320" t="s">
        <v>5155</v>
      </c>
      <c r="BI320" t="s">
        <v>5156</v>
      </c>
    </row>
    <row r="321" spans="1:62" x14ac:dyDescent="0.15">
      <c r="A321" t="s">
        <v>62</v>
      </c>
      <c r="B321" t="s">
        <v>5157</v>
      </c>
      <c r="F321" t="s">
        <v>5158</v>
      </c>
      <c r="I321" t="s">
        <v>5159</v>
      </c>
      <c r="J321" t="s">
        <v>5160</v>
      </c>
      <c r="M321" t="s">
        <v>67</v>
      </c>
      <c r="N321" t="s">
        <v>4125</v>
      </c>
      <c r="W321" t="s">
        <v>5161</v>
      </c>
      <c r="X321" t="s">
        <v>5162</v>
      </c>
      <c r="AE321">
        <v>1</v>
      </c>
      <c r="AF321">
        <v>0</v>
      </c>
      <c r="AG321">
        <v>0</v>
      </c>
      <c r="AH321">
        <v>2</v>
      </c>
      <c r="AI321">
        <v>2</v>
      </c>
      <c r="AJ321" t="s">
        <v>358</v>
      </c>
      <c r="AK321" t="s">
        <v>359</v>
      </c>
      <c r="AL321" t="s">
        <v>360</v>
      </c>
      <c r="AM321" t="s">
        <v>5163</v>
      </c>
      <c r="AN321" t="s">
        <v>5164</v>
      </c>
      <c r="AP321" t="s">
        <v>5165</v>
      </c>
      <c r="AQ321" t="s">
        <v>5166</v>
      </c>
      <c r="AR321" t="s">
        <v>4825</v>
      </c>
      <c r="AS321">
        <v>2015</v>
      </c>
      <c r="AT321">
        <v>84</v>
      </c>
      <c r="AU321">
        <v>5</v>
      </c>
      <c r="AZ321">
        <v>1044</v>
      </c>
      <c r="BA321">
        <v>1044</v>
      </c>
      <c r="BC321" t="s">
        <v>5167</v>
      </c>
      <c r="BE321">
        <v>1</v>
      </c>
      <c r="BF321" t="s">
        <v>577</v>
      </c>
      <c r="BG321" t="s">
        <v>577</v>
      </c>
      <c r="BH321" t="s">
        <v>5168</v>
      </c>
      <c r="BI321" t="s">
        <v>5169</v>
      </c>
    </row>
    <row r="322" spans="1:62" x14ac:dyDescent="0.15">
      <c r="A322" t="s">
        <v>62</v>
      </c>
      <c r="B322" t="s">
        <v>5170</v>
      </c>
      <c r="F322" t="s">
        <v>5171</v>
      </c>
      <c r="I322" t="s">
        <v>5172</v>
      </c>
      <c r="J322" t="s">
        <v>5160</v>
      </c>
      <c r="M322" t="s">
        <v>67</v>
      </c>
      <c r="N322" t="s">
        <v>68</v>
      </c>
      <c r="T322" t="s">
        <v>5173</v>
      </c>
      <c r="U322" t="s">
        <v>5174</v>
      </c>
      <c r="W322" t="s">
        <v>5175</v>
      </c>
      <c r="X322" t="s">
        <v>5176</v>
      </c>
      <c r="Y322" t="s">
        <v>5177</v>
      </c>
      <c r="AB322" t="s">
        <v>5178</v>
      </c>
      <c r="AC322" t="s">
        <v>5179</v>
      </c>
      <c r="AE322">
        <v>39</v>
      </c>
      <c r="AF322">
        <v>0</v>
      </c>
      <c r="AG322">
        <v>0</v>
      </c>
      <c r="AH322">
        <v>1</v>
      </c>
      <c r="AI322">
        <v>1</v>
      </c>
      <c r="AJ322" t="s">
        <v>358</v>
      </c>
      <c r="AK322" t="s">
        <v>359</v>
      </c>
      <c r="AL322" t="s">
        <v>360</v>
      </c>
      <c r="AM322" t="s">
        <v>5163</v>
      </c>
      <c r="AN322" t="s">
        <v>5164</v>
      </c>
      <c r="AP322" t="s">
        <v>5165</v>
      </c>
      <c r="AQ322" t="s">
        <v>5166</v>
      </c>
      <c r="AR322" t="s">
        <v>4825</v>
      </c>
      <c r="AS322">
        <v>2015</v>
      </c>
      <c r="AT322">
        <v>84</v>
      </c>
      <c r="AU322">
        <v>6</v>
      </c>
      <c r="AZ322">
        <v>1167</v>
      </c>
      <c r="BA322">
        <v>1177</v>
      </c>
      <c r="BC322" t="s">
        <v>5180</v>
      </c>
      <c r="BE322">
        <v>11</v>
      </c>
      <c r="BF322" t="s">
        <v>577</v>
      </c>
      <c r="BG322" t="s">
        <v>577</v>
      </c>
      <c r="BH322" t="s">
        <v>5181</v>
      </c>
      <c r="BI322" t="s">
        <v>5182</v>
      </c>
      <c r="BJ322">
        <v>26568399</v>
      </c>
    </row>
    <row r="323" spans="1:62" x14ac:dyDescent="0.15">
      <c r="A323" t="s">
        <v>62</v>
      </c>
      <c r="B323" t="s">
        <v>5183</v>
      </c>
      <c r="F323" t="s">
        <v>5184</v>
      </c>
      <c r="I323" t="s">
        <v>5185</v>
      </c>
      <c r="J323" t="s">
        <v>5186</v>
      </c>
      <c r="M323" t="s">
        <v>67</v>
      </c>
      <c r="N323" t="s">
        <v>68</v>
      </c>
      <c r="U323" t="s">
        <v>5187</v>
      </c>
      <c r="W323" t="s">
        <v>5188</v>
      </c>
      <c r="X323" t="s">
        <v>5189</v>
      </c>
      <c r="Y323" t="s">
        <v>5190</v>
      </c>
      <c r="AB323" t="s">
        <v>5191</v>
      </c>
      <c r="AC323" t="s">
        <v>5192</v>
      </c>
      <c r="AE323">
        <v>69</v>
      </c>
      <c r="AF323">
        <v>0</v>
      </c>
      <c r="AG323">
        <v>0</v>
      </c>
      <c r="AH323">
        <v>7</v>
      </c>
      <c r="AI323">
        <v>7</v>
      </c>
      <c r="AJ323" t="s">
        <v>1902</v>
      </c>
      <c r="AK323" t="s">
        <v>1903</v>
      </c>
      <c r="AL323" t="s">
        <v>1904</v>
      </c>
      <c r="AM323" t="s">
        <v>5193</v>
      </c>
      <c r="AN323" t="s">
        <v>5194</v>
      </c>
      <c r="AP323" t="s">
        <v>5195</v>
      </c>
      <c r="AQ323" t="s">
        <v>5196</v>
      </c>
      <c r="AR323" t="s">
        <v>4825</v>
      </c>
      <c r="AS323">
        <v>2015</v>
      </c>
      <c r="AT323">
        <v>11</v>
      </c>
      <c r="AU323">
        <v>12</v>
      </c>
      <c r="BB323" t="s">
        <v>5197</v>
      </c>
      <c r="BC323" t="s">
        <v>5198</v>
      </c>
      <c r="BE323">
        <v>30</v>
      </c>
      <c r="BF323" t="s">
        <v>5199</v>
      </c>
      <c r="BG323" t="s">
        <v>5199</v>
      </c>
      <c r="BH323" t="s">
        <v>5200</v>
      </c>
      <c r="BI323" t="s">
        <v>5201</v>
      </c>
      <c r="BJ323">
        <v>26714171</v>
      </c>
    </row>
    <row r="324" spans="1:62" x14ac:dyDescent="0.15">
      <c r="A324" t="s">
        <v>62</v>
      </c>
      <c r="B324" t="s">
        <v>5202</v>
      </c>
      <c r="F324" t="s">
        <v>5203</v>
      </c>
      <c r="I324" t="s">
        <v>5204</v>
      </c>
      <c r="J324" t="s">
        <v>5205</v>
      </c>
      <c r="M324" t="s">
        <v>67</v>
      </c>
      <c r="N324" t="s">
        <v>68</v>
      </c>
      <c r="T324" t="s">
        <v>5206</v>
      </c>
      <c r="U324" t="s">
        <v>5207</v>
      </c>
      <c r="W324" t="s">
        <v>5208</v>
      </c>
      <c r="X324" t="s">
        <v>5209</v>
      </c>
      <c r="Y324" t="s">
        <v>5210</v>
      </c>
      <c r="AB324" t="s">
        <v>5211</v>
      </c>
      <c r="AC324" t="s">
        <v>5212</v>
      </c>
      <c r="AE324">
        <v>76</v>
      </c>
      <c r="AF324">
        <v>0</v>
      </c>
      <c r="AG324">
        <v>0</v>
      </c>
      <c r="AH324">
        <v>8</v>
      </c>
      <c r="AI324">
        <v>8</v>
      </c>
      <c r="AJ324" t="s">
        <v>1289</v>
      </c>
      <c r="AK324" t="s">
        <v>1290</v>
      </c>
      <c r="AL324" t="s">
        <v>1291</v>
      </c>
      <c r="AM324" t="s">
        <v>5213</v>
      </c>
      <c r="AN324" t="s">
        <v>5214</v>
      </c>
      <c r="AP324" t="s">
        <v>5215</v>
      </c>
      <c r="AQ324" t="s">
        <v>5216</v>
      </c>
      <c r="AR324" t="s">
        <v>4825</v>
      </c>
      <c r="AS324">
        <v>2015</v>
      </c>
      <c r="AT324">
        <v>11</v>
      </c>
      <c r="AU324">
        <v>6</v>
      </c>
      <c r="BB324">
        <v>128</v>
      </c>
      <c r="BC324" t="s">
        <v>5217</v>
      </c>
      <c r="BE324">
        <v>22</v>
      </c>
      <c r="BF324" t="s">
        <v>5218</v>
      </c>
      <c r="BG324" t="s">
        <v>5219</v>
      </c>
      <c r="BH324" t="s">
        <v>5220</v>
      </c>
      <c r="BI324" t="s">
        <v>5221</v>
      </c>
    </row>
    <row r="325" spans="1:62" x14ac:dyDescent="0.15">
      <c r="A325" t="s">
        <v>62</v>
      </c>
      <c r="B325" t="s">
        <v>5222</v>
      </c>
      <c r="F325" t="s">
        <v>5223</v>
      </c>
      <c r="I325" t="s">
        <v>5224</v>
      </c>
      <c r="J325" t="s">
        <v>5225</v>
      </c>
      <c r="M325" t="s">
        <v>67</v>
      </c>
      <c r="N325" t="s">
        <v>68</v>
      </c>
      <c r="T325" t="s">
        <v>5226</v>
      </c>
      <c r="U325" t="s">
        <v>5227</v>
      </c>
      <c r="W325" t="s">
        <v>5228</v>
      </c>
      <c r="X325" t="s">
        <v>5229</v>
      </c>
      <c r="Y325" t="s">
        <v>5230</v>
      </c>
      <c r="AB325" t="s">
        <v>5231</v>
      </c>
      <c r="AC325" t="s">
        <v>5232</v>
      </c>
      <c r="AE325">
        <v>34</v>
      </c>
      <c r="AF325">
        <v>0</v>
      </c>
      <c r="AG325">
        <v>0</v>
      </c>
      <c r="AH325">
        <v>1</v>
      </c>
      <c r="AI325">
        <v>1</v>
      </c>
      <c r="AJ325" t="s">
        <v>358</v>
      </c>
      <c r="AK325" t="s">
        <v>359</v>
      </c>
      <c r="AL325" t="s">
        <v>360</v>
      </c>
      <c r="AM325" t="s">
        <v>5233</v>
      </c>
      <c r="AN325" t="s">
        <v>5234</v>
      </c>
      <c r="AP325" t="s">
        <v>5235</v>
      </c>
      <c r="AQ325" t="s">
        <v>5236</v>
      </c>
      <c r="AR325" t="s">
        <v>4825</v>
      </c>
      <c r="AS325">
        <v>2015</v>
      </c>
      <c r="AT325">
        <v>55</v>
      </c>
      <c r="AU325">
        <v>6</v>
      </c>
      <c r="AZ325">
        <v>609</v>
      </c>
      <c r="BA325">
        <v>620</v>
      </c>
      <c r="BC325" t="s">
        <v>5237</v>
      </c>
      <c r="BE325">
        <v>12</v>
      </c>
      <c r="BF325" t="s">
        <v>5238</v>
      </c>
      <c r="BG325" t="s">
        <v>1685</v>
      </c>
      <c r="BH325" t="s">
        <v>5239</v>
      </c>
      <c r="BI325" t="s">
        <v>5240</v>
      </c>
    </row>
    <row r="326" spans="1:62" x14ac:dyDescent="0.15">
      <c r="A326" t="s">
        <v>62</v>
      </c>
      <c r="B326" t="s">
        <v>5241</v>
      </c>
      <c r="F326" t="s">
        <v>5242</v>
      </c>
      <c r="I326" t="s">
        <v>5243</v>
      </c>
      <c r="J326" t="s">
        <v>5244</v>
      </c>
      <c r="M326" t="s">
        <v>67</v>
      </c>
      <c r="N326" t="s">
        <v>68</v>
      </c>
      <c r="T326" t="s">
        <v>5245</v>
      </c>
      <c r="U326" t="s">
        <v>5246</v>
      </c>
      <c r="W326" t="s">
        <v>5247</v>
      </c>
      <c r="X326" t="s">
        <v>5248</v>
      </c>
      <c r="Y326" t="s">
        <v>5249</v>
      </c>
      <c r="AB326" t="s">
        <v>5250</v>
      </c>
      <c r="AC326" t="s">
        <v>5251</v>
      </c>
      <c r="AE326">
        <v>14</v>
      </c>
      <c r="AF326">
        <v>0</v>
      </c>
      <c r="AG326">
        <v>0</v>
      </c>
      <c r="AH326">
        <v>3</v>
      </c>
      <c r="AI326">
        <v>3</v>
      </c>
      <c r="AJ326" t="s">
        <v>5252</v>
      </c>
      <c r="AK326" t="s">
        <v>604</v>
      </c>
      <c r="AL326" t="s">
        <v>5253</v>
      </c>
      <c r="AM326" t="s">
        <v>5254</v>
      </c>
      <c r="AN326" t="s">
        <v>5255</v>
      </c>
      <c r="AP326" t="s">
        <v>5256</v>
      </c>
      <c r="AQ326" t="s">
        <v>5257</v>
      </c>
      <c r="AR326" t="s">
        <v>4825</v>
      </c>
      <c r="AS326">
        <v>2015</v>
      </c>
      <c r="AT326">
        <v>7</v>
      </c>
      <c r="AU326">
        <v>12</v>
      </c>
      <c r="BC326" t="s">
        <v>5258</v>
      </c>
      <c r="BE326">
        <v>9</v>
      </c>
      <c r="BF326" t="s">
        <v>5259</v>
      </c>
      <c r="BG326" t="s">
        <v>5260</v>
      </c>
      <c r="BH326" t="s">
        <v>5261</v>
      </c>
      <c r="BI326" t="s">
        <v>5262</v>
      </c>
    </row>
    <row r="327" spans="1:62" x14ac:dyDescent="0.15">
      <c r="A327" t="s">
        <v>62</v>
      </c>
      <c r="B327" t="s">
        <v>5263</v>
      </c>
      <c r="F327" t="s">
        <v>5264</v>
      </c>
      <c r="I327" t="s">
        <v>5265</v>
      </c>
      <c r="J327" t="s">
        <v>5266</v>
      </c>
      <c r="M327" t="s">
        <v>67</v>
      </c>
      <c r="N327" t="s">
        <v>68</v>
      </c>
      <c r="T327" t="s">
        <v>5267</v>
      </c>
      <c r="U327" t="s">
        <v>5268</v>
      </c>
      <c r="W327" t="s">
        <v>5269</v>
      </c>
      <c r="X327" t="s">
        <v>5270</v>
      </c>
      <c r="Y327" t="s">
        <v>5271</v>
      </c>
      <c r="AB327" t="s">
        <v>5272</v>
      </c>
      <c r="AC327" t="s">
        <v>5273</v>
      </c>
      <c r="AE327">
        <v>20</v>
      </c>
      <c r="AF327">
        <v>0</v>
      </c>
      <c r="AG327">
        <v>0</v>
      </c>
      <c r="AH327">
        <v>2</v>
      </c>
      <c r="AI327">
        <v>2</v>
      </c>
      <c r="AJ327" t="s">
        <v>358</v>
      </c>
      <c r="AK327" t="s">
        <v>359</v>
      </c>
      <c r="AL327" t="s">
        <v>360</v>
      </c>
      <c r="AM327" t="s">
        <v>5274</v>
      </c>
      <c r="AN327" t="s">
        <v>5275</v>
      </c>
      <c r="AP327" t="s">
        <v>5266</v>
      </c>
      <c r="AQ327" t="s">
        <v>5276</v>
      </c>
      <c r="AR327" t="s">
        <v>4825</v>
      </c>
      <c r="AS327">
        <v>2015</v>
      </c>
      <c r="AT327">
        <v>70</v>
      </c>
      <c r="AU327">
        <v>12</v>
      </c>
      <c r="AZ327">
        <v>1674</v>
      </c>
      <c r="BA327">
        <v>1678</v>
      </c>
      <c r="BC327" t="s">
        <v>5277</v>
      </c>
      <c r="BE327">
        <v>5</v>
      </c>
      <c r="BF327" t="s">
        <v>5278</v>
      </c>
      <c r="BG327" t="s">
        <v>5278</v>
      </c>
      <c r="BH327" t="s">
        <v>5279</v>
      </c>
      <c r="BI327" t="s">
        <v>5280</v>
      </c>
    </row>
    <row r="328" spans="1:62" x14ac:dyDescent="0.15">
      <c r="A328" t="s">
        <v>62</v>
      </c>
      <c r="B328" t="s">
        <v>5281</v>
      </c>
      <c r="F328" t="s">
        <v>5282</v>
      </c>
      <c r="I328" t="s">
        <v>5283</v>
      </c>
      <c r="J328" t="s">
        <v>5284</v>
      </c>
      <c r="M328" t="s">
        <v>67</v>
      </c>
      <c r="N328" t="s">
        <v>68</v>
      </c>
      <c r="T328" t="s">
        <v>5285</v>
      </c>
      <c r="U328" t="s">
        <v>5286</v>
      </c>
      <c r="W328" t="s">
        <v>5287</v>
      </c>
      <c r="X328" t="s">
        <v>5288</v>
      </c>
      <c r="Y328" t="s">
        <v>706</v>
      </c>
      <c r="AB328" t="s">
        <v>5289</v>
      </c>
      <c r="AC328" t="s">
        <v>5290</v>
      </c>
      <c r="AE328">
        <v>28</v>
      </c>
      <c r="AF328">
        <v>0</v>
      </c>
      <c r="AG328">
        <v>0</v>
      </c>
      <c r="AH328">
        <v>2</v>
      </c>
      <c r="AI328">
        <v>2</v>
      </c>
      <c r="AJ328" t="s">
        <v>358</v>
      </c>
      <c r="AK328" t="s">
        <v>359</v>
      </c>
      <c r="AL328" t="s">
        <v>360</v>
      </c>
      <c r="AM328" t="s">
        <v>5291</v>
      </c>
      <c r="AN328" t="s">
        <v>5292</v>
      </c>
      <c r="AP328" t="s">
        <v>5293</v>
      </c>
      <c r="AQ328" t="s">
        <v>5294</v>
      </c>
      <c r="AR328" t="s">
        <v>4825</v>
      </c>
      <c r="AS328">
        <v>2015</v>
      </c>
      <c r="AT328">
        <v>298</v>
      </c>
      <c r="AU328">
        <v>12</v>
      </c>
      <c r="AZ328">
        <v>2011</v>
      </c>
      <c r="BA328">
        <v>2017</v>
      </c>
      <c r="BC328" t="s">
        <v>5295</v>
      </c>
      <c r="BE328">
        <v>7</v>
      </c>
      <c r="BF328" t="s">
        <v>5296</v>
      </c>
      <c r="BG328" t="s">
        <v>5296</v>
      </c>
      <c r="BH328" t="s">
        <v>5297</v>
      </c>
      <c r="BI328" t="s">
        <v>5298</v>
      </c>
    </row>
    <row r="329" spans="1:62" x14ac:dyDescent="0.15">
      <c r="A329" t="s">
        <v>62</v>
      </c>
      <c r="B329" t="s">
        <v>5299</v>
      </c>
      <c r="F329" t="s">
        <v>5300</v>
      </c>
      <c r="I329" t="s">
        <v>5301</v>
      </c>
      <c r="J329" t="s">
        <v>5302</v>
      </c>
      <c r="M329" t="s">
        <v>67</v>
      </c>
      <c r="N329" t="s">
        <v>68</v>
      </c>
      <c r="U329" t="s">
        <v>5303</v>
      </c>
      <c r="W329" t="s">
        <v>5304</v>
      </c>
      <c r="X329" t="s">
        <v>5305</v>
      </c>
      <c r="Y329" t="s">
        <v>5306</v>
      </c>
      <c r="AB329" t="s">
        <v>5307</v>
      </c>
      <c r="AC329" t="s">
        <v>5308</v>
      </c>
      <c r="AE329">
        <v>19</v>
      </c>
      <c r="AF329">
        <v>0</v>
      </c>
      <c r="AG329">
        <v>0</v>
      </c>
      <c r="AH329">
        <v>7</v>
      </c>
      <c r="AI329">
        <v>7</v>
      </c>
      <c r="AJ329" t="s">
        <v>5309</v>
      </c>
      <c r="AK329" t="s">
        <v>5310</v>
      </c>
      <c r="AL329" t="s">
        <v>5311</v>
      </c>
      <c r="AM329" t="s">
        <v>5312</v>
      </c>
      <c r="AN329" t="s">
        <v>5313</v>
      </c>
      <c r="AP329" t="s">
        <v>5314</v>
      </c>
      <c r="AQ329" t="s">
        <v>5315</v>
      </c>
      <c r="AR329" t="s">
        <v>4825</v>
      </c>
      <c r="AS329">
        <v>2015</v>
      </c>
      <c r="AT329">
        <v>160</v>
      </c>
      <c r="AU329">
        <v>12</v>
      </c>
      <c r="AZ329">
        <v>3149</v>
      </c>
      <c r="BA329">
        <v>3151</v>
      </c>
      <c r="BC329" t="s">
        <v>5316</v>
      </c>
      <c r="BE329">
        <v>3</v>
      </c>
      <c r="BF329" t="s">
        <v>3784</v>
      </c>
      <c r="BG329" t="s">
        <v>3784</v>
      </c>
      <c r="BH329" t="s">
        <v>5317</v>
      </c>
      <c r="BI329" t="s">
        <v>5318</v>
      </c>
      <c r="BJ329">
        <v>26395090</v>
      </c>
    </row>
    <row r="330" spans="1:62" x14ac:dyDescent="0.15">
      <c r="A330" t="s">
        <v>62</v>
      </c>
      <c r="B330" t="s">
        <v>5319</v>
      </c>
      <c r="F330" t="s">
        <v>5320</v>
      </c>
      <c r="I330" t="s">
        <v>5321</v>
      </c>
      <c r="J330" t="s">
        <v>5322</v>
      </c>
      <c r="M330" t="s">
        <v>67</v>
      </c>
      <c r="N330" t="s">
        <v>68</v>
      </c>
      <c r="T330" t="s">
        <v>5323</v>
      </c>
      <c r="U330" t="s">
        <v>5324</v>
      </c>
      <c r="W330" t="s">
        <v>5325</v>
      </c>
      <c r="X330" t="s">
        <v>5326</v>
      </c>
      <c r="Y330" t="s">
        <v>5327</v>
      </c>
      <c r="AB330" t="s">
        <v>5328</v>
      </c>
      <c r="AC330" t="s">
        <v>5329</v>
      </c>
      <c r="AE330">
        <v>11</v>
      </c>
      <c r="AF330">
        <v>0</v>
      </c>
      <c r="AG330">
        <v>0</v>
      </c>
      <c r="AH330">
        <v>3</v>
      </c>
      <c r="AI330">
        <v>3</v>
      </c>
      <c r="AJ330" t="s">
        <v>5330</v>
      </c>
      <c r="AK330" t="s">
        <v>5331</v>
      </c>
      <c r="AL330" t="s">
        <v>5332</v>
      </c>
      <c r="AM330" t="s">
        <v>5333</v>
      </c>
      <c r="AN330" t="s">
        <v>5334</v>
      </c>
      <c r="AP330" t="s">
        <v>5335</v>
      </c>
      <c r="AQ330" t="s">
        <v>5336</v>
      </c>
      <c r="AR330" t="s">
        <v>4825</v>
      </c>
      <c r="AS330">
        <v>2015</v>
      </c>
      <c r="AT330">
        <v>44</v>
      </c>
      <c r="AU330">
        <v>4</v>
      </c>
      <c r="AZ330">
        <v>675</v>
      </c>
      <c r="BA330">
        <v>678</v>
      </c>
      <c r="BE330">
        <v>4</v>
      </c>
      <c r="BF330" t="s">
        <v>577</v>
      </c>
      <c r="BG330" t="s">
        <v>577</v>
      </c>
      <c r="BH330" t="s">
        <v>5337</v>
      </c>
      <c r="BI330" t="s">
        <v>5338</v>
      </c>
    </row>
    <row r="331" spans="1:62" x14ac:dyDescent="0.15">
      <c r="A331" t="s">
        <v>62</v>
      </c>
      <c r="B331" t="s">
        <v>5339</v>
      </c>
      <c r="F331" t="s">
        <v>5340</v>
      </c>
      <c r="I331" t="s">
        <v>5341</v>
      </c>
      <c r="J331" t="s">
        <v>5342</v>
      </c>
      <c r="M331" t="s">
        <v>67</v>
      </c>
      <c r="N331" t="s">
        <v>68</v>
      </c>
      <c r="T331" t="s">
        <v>5343</v>
      </c>
      <c r="U331" t="s">
        <v>5344</v>
      </c>
      <c r="W331" t="s">
        <v>5345</v>
      </c>
      <c r="X331" t="s">
        <v>5346</v>
      </c>
      <c r="Y331" t="s">
        <v>5347</v>
      </c>
      <c r="AB331" t="s">
        <v>5348</v>
      </c>
      <c r="AC331" t="s">
        <v>5349</v>
      </c>
      <c r="AE331">
        <v>60</v>
      </c>
      <c r="AF331">
        <v>0</v>
      </c>
      <c r="AG331">
        <v>0</v>
      </c>
      <c r="AH331">
        <v>2</v>
      </c>
      <c r="AI331">
        <v>2</v>
      </c>
      <c r="AJ331" t="s">
        <v>5350</v>
      </c>
      <c r="AK331" t="s">
        <v>5351</v>
      </c>
      <c r="AL331" t="s">
        <v>5352</v>
      </c>
      <c r="AM331" t="s">
        <v>5353</v>
      </c>
      <c r="AP331" t="s">
        <v>5354</v>
      </c>
      <c r="AQ331" t="s">
        <v>5355</v>
      </c>
      <c r="AR331" t="s">
        <v>4825</v>
      </c>
      <c r="AS331">
        <v>2015</v>
      </c>
      <c r="AT331">
        <v>16</v>
      </c>
      <c r="AU331">
        <v>12</v>
      </c>
      <c r="AZ331">
        <v>28087</v>
      </c>
      <c r="BA331">
        <v>28097</v>
      </c>
      <c r="BC331" t="s">
        <v>5356</v>
      </c>
      <c r="BE331">
        <v>11</v>
      </c>
      <c r="BF331" t="s">
        <v>5357</v>
      </c>
      <c r="BG331" t="s">
        <v>2186</v>
      </c>
      <c r="BH331" t="s">
        <v>5358</v>
      </c>
      <c r="BI331" t="s">
        <v>5359</v>
      </c>
      <c r="BJ331">
        <v>26602925</v>
      </c>
    </row>
    <row r="332" spans="1:62" x14ac:dyDescent="0.15">
      <c r="A332" t="s">
        <v>62</v>
      </c>
      <c r="B332" t="s">
        <v>5360</v>
      </c>
      <c r="F332" t="s">
        <v>5361</v>
      </c>
      <c r="I332" t="s">
        <v>5362</v>
      </c>
      <c r="J332" t="s">
        <v>5342</v>
      </c>
      <c r="M332" t="s">
        <v>67</v>
      </c>
      <c r="N332" t="s">
        <v>68</v>
      </c>
      <c r="T332" t="s">
        <v>5363</v>
      </c>
      <c r="U332" t="s">
        <v>5364</v>
      </c>
      <c r="W332" t="s">
        <v>5365</v>
      </c>
      <c r="X332" t="s">
        <v>5366</v>
      </c>
      <c r="Y332" t="s">
        <v>5367</v>
      </c>
      <c r="AB332" t="s">
        <v>5368</v>
      </c>
      <c r="AC332" t="s">
        <v>5369</v>
      </c>
      <c r="AE332">
        <v>34</v>
      </c>
      <c r="AF332">
        <v>0</v>
      </c>
      <c r="AG332">
        <v>0</v>
      </c>
      <c r="AH332">
        <v>3</v>
      </c>
      <c r="AI332">
        <v>3</v>
      </c>
      <c r="AJ332" t="s">
        <v>5350</v>
      </c>
      <c r="AK332" t="s">
        <v>5351</v>
      </c>
      <c r="AL332" t="s">
        <v>5352</v>
      </c>
      <c r="AM332" t="s">
        <v>5353</v>
      </c>
      <c r="AP332" t="s">
        <v>5354</v>
      </c>
      <c r="AQ332" t="s">
        <v>5355</v>
      </c>
      <c r="AR332" t="s">
        <v>4825</v>
      </c>
      <c r="AS332">
        <v>2015</v>
      </c>
      <c r="AT332">
        <v>16</v>
      </c>
      <c r="AU332">
        <v>12</v>
      </c>
      <c r="AZ332">
        <v>29226</v>
      </c>
      <c r="BA332">
        <v>29235</v>
      </c>
      <c r="BC332" t="s">
        <v>5370</v>
      </c>
      <c r="BE332">
        <v>10</v>
      </c>
      <c r="BF332" t="s">
        <v>5357</v>
      </c>
      <c r="BG332" t="s">
        <v>2186</v>
      </c>
      <c r="BH332" t="s">
        <v>5358</v>
      </c>
      <c r="BI332" t="s">
        <v>5371</v>
      </c>
      <c r="BJ332">
        <v>26670230</v>
      </c>
    </row>
    <row r="333" spans="1:62" x14ac:dyDescent="0.15">
      <c r="A333" t="s">
        <v>62</v>
      </c>
      <c r="B333" t="s">
        <v>5372</v>
      </c>
      <c r="F333" t="s">
        <v>5373</v>
      </c>
      <c r="I333" t="s">
        <v>5374</v>
      </c>
      <c r="J333" t="s">
        <v>5375</v>
      </c>
      <c r="M333" t="s">
        <v>67</v>
      </c>
      <c r="N333" t="s">
        <v>68</v>
      </c>
      <c r="U333" t="s">
        <v>5376</v>
      </c>
      <c r="W333" t="s">
        <v>5377</v>
      </c>
      <c r="X333" t="s">
        <v>5378</v>
      </c>
      <c r="Y333" t="s">
        <v>5379</v>
      </c>
      <c r="AB333" t="s">
        <v>5380</v>
      </c>
      <c r="AC333" t="s">
        <v>5381</v>
      </c>
      <c r="AE333">
        <v>41</v>
      </c>
      <c r="AF333">
        <v>0</v>
      </c>
      <c r="AG333">
        <v>0</v>
      </c>
      <c r="AH333">
        <v>4</v>
      </c>
      <c r="AI333">
        <v>4</v>
      </c>
      <c r="AJ333" t="s">
        <v>358</v>
      </c>
      <c r="AK333" t="s">
        <v>359</v>
      </c>
      <c r="AL333" t="s">
        <v>360</v>
      </c>
      <c r="AM333" t="s">
        <v>5382</v>
      </c>
      <c r="AN333" t="s">
        <v>5383</v>
      </c>
      <c r="AP333" t="s">
        <v>5384</v>
      </c>
      <c r="AQ333" t="s">
        <v>5385</v>
      </c>
      <c r="AR333" t="s">
        <v>4825</v>
      </c>
      <c r="AS333">
        <v>2015</v>
      </c>
      <c r="AT333">
        <v>31</v>
      </c>
      <c r="AU333">
        <v>6</v>
      </c>
      <c r="AZ333">
        <v>1023</v>
      </c>
      <c r="BA333">
        <v>1028</v>
      </c>
      <c r="BC333" t="s">
        <v>5386</v>
      </c>
      <c r="BE333">
        <v>6</v>
      </c>
      <c r="BF333" t="s">
        <v>385</v>
      </c>
      <c r="BG333" t="s">
        <v>385</v>
      </c>
      <c r="BH333" t="s">
        <v>5387</v>
      </c>
      <c r="BI333" t="s">
        <v>5388</v>
      </c>
    </row>
    <row r="334" spans="1:62" x14ac:dyDescent="0.15">
      <c r="A334" t="s">
        <v>62</v>
      </c>
      <c r="B334" t="s">
        <v>5389</v>
      </c>
      <c r="F334" t="s">
        <v>5390</v>
      </c>
      <c r="I334" t="s">
        <v>5391</v>
      </c>
      <c r="J334" t="s">
        <v>5375</v>
      </c>
      <c r="M334" t="s">
        <v>67</v>
      </c>
      <c r="N334" t="s">
        <v>68</v>
      </c>
      <c r="U334" t="s">
        <v>5392</v>
      </c>
      <c r="W334" t="s">
        <v>5393</v>
      </c>
      <c r="X334" t="s">
        <v>5394</v>
      </c>
      <c r="Y334" t="s">
        <v>5395</v>
      </c>
      <c r="AB334" t="s">
        <v>5396</v>
      </c>
      <c r="AC334" t="s">
        <v>5397</v>
      </c>
      <c r="AE334">
        <v>26</v>
      </c>
      <c r="AF334">
        <v>0</v>
      </c>
      <c r="AG334">
        <v>0</v>
      </c>
      <c r="AH334">
        <v>1</v>
      </c>
      <c r="AI334">
        <v>1</v>
      </c>
      <c r="AJ334" t="s">
        <v>358</v>
      </c>
      <c r="AK334" t="s">
        <v>359</v>
      </c>
      <c r="AL334" t="s">
        <v>360</v>
      </c>
      <c r="AM334" t="s">
        <v>5382</v>
      </c>
      <c r="AN334" t="s">
        <v>5383</v>
      </c>
      <c r="AP334" t="s">
        <v>5384</v>
      </c>
      <c r="AQ334" t="s">
        <v>5385</v>
      </c>
      <c r="AR334" t="s">
        <v>4825</v>
      </c>
      <c r="AS334">
        <v>2015</v>
      </c>
      <c r="AT334">
        <v>31</v>
      </c>
      <c r="AU334">
        <v>6</v>
      </c>
      <c r="AZ334">
        <v>1086</v>
      </c>
      <c r="BA334">
        <v>1092</v>
      </c>
      <c r="BC334" t="s">
        <v>5398</v>
      </c>
      <c r="BE334">
        <v>7</v>
      </c>
      <c r="BF334" t="s">
        <v>385</v>
      </c>
      <c r="BG334" t="s">
        <v>385</v>
      </c>
      <c r="BH334" t="s">
        <v>5387</v>
      </c>
      <c r="BI334" t="s">
        <v>5399</v>
      </c>
    </row>
    <row r="335" spans="1:62" x14ac:dyDescent="0.15">
      <c r="A335" t="s">
        <v>62</v>
      </c>
      <c r="B335" t="s">
        <v>5400</v>
      </c>
      <c r="F335" t="s">
        <v>5401</v>
      </c>
      <c r="I335" t="s">
        <v>5402</v>
      </c>
      <c r="J335" t="s">
        <v>5403</v>
      </c>
      <c r="M335" t="s">
        <v>67</v>
      </c>
      <c r="N335" t="s">
        <v>68</v>
      </c>
      <c r="T335" t="s">
        <v>5404</v>
      </c>
      <c r="U335" t="s">
        <v>5405</v>
      </c>
      <c r="W335" t="s">
        <v>5406</v>
      </c>
      <c r="X335" t="s">
        <v>5407</v>
      </c>
      <c r="Y335" t="s">
        <v>5408</v>
      </c>
      <c r="AB335" t="s">
        <v>5409</v>
      </c>
      <c r="AC335" t="s">
        <v>5410</v>
      </c>
      <c r="AE335">
        <v>51</v>
      </c>
      <c r="AF335">
        <v>0</v>
      </c>
      <c r="AG335">
        <v>0</v>
      </c>
      <c r="AH335">
        <v>3</v>
      </c>
      <c r="AI335">
        <v>3</v>
      </c>
      <c r="AJ335" t="s">
        <v>358</v>
      </c>
      <c r="AK335" t="s">
        <v>359</v>
      </c>
      <c r="AL335" t="s">
        <v>360</v>
      </c>
      <c r="AM335" t="s">
        <v>5411</v>
      </c>
      <c r="AN335" t="s">
        <v>5412</v>
      </c>
      <c r="AP335" t="s">
        <v>5413</v>
      </c>
      <c r="AQ335" t="s">
        <v>5414</v>
      </c>
      <c r="AR335" t="s">
        <v>4825</v>
      </c>
      <c r="AS335">
        <v>2015</v>
      </c>
      <c r="AT335">
        <v>57</v>
      </c>
      <c r="AU335">
        <v>12</v>
      </c>
      <c r="AZ335">
        <v>1078</v>
      </c>
      <c r="BA335">
        <v>1088</v>
      </c>
      <c r="BC335" t="s">
        <v>5415</v>
      </c>
      <c r="BE335">
        <v>11</v>
      </c>
      <c r="BF335" t="s">
        <v>4735</v>
      </c>
      <c r="BG335" t="s">
        <v>4735</v>
      </c>
      <c r="BH335" t="s">
        <v>5416</v>
      </c>
      <c r="BI335" t="s">
        <v>5417</v>
      </c>
      <c r="BJ335">
        <v>25735453</v>
      </c>
    </row>
    <row r="336" spans="1:62" x14ac:dyDescent="0.15">
      <c r="A336" t="s">
        <v>62</v>
      </c>
      <c r="B336" t="s">
        <v>5418</v>
      </c>
      <c r="F336" t="s">
        <v>5419</v>
      </c>
      <c r="I336" t="s">
        <v>5420</v>
      </c>
      <c r="J336" t="s">
        <v>5421</v>
      </c>
      <c r="M336" t="s">
        <v>67</v>
      </c>
      <c r="N336" t="s">
        <v>68</v>
      </c>
      <c r="T336" t="s">
        <v>5422</v>
      </c>
      <c r="U336" t="s">
        <v>5423</v>
      </c>
      <c r="W336" t="s">
        <v>5424</v>
      </c>
      <c r="X336" t="s">
        <v>5425</v>
      </c>
      <c r="Y336" t="s">
        <v>5426</v>
      </c>
      <c r="AB336" t="s">
        <v>5427</v>
      </c>
      <c r="AC336" t="s">
        <v>5428</v>
      </c>
      <c r="AE336">
        <v>15</v>
      </c>
      <c r="AF336">
        <v>0</v>
      </c>
      <c r="AG336">
        <v>0</v>
      </c>
      <c r="AH336">
        <v>2</v>
      </c>
      <c r="AI336">
        <v>2</v>
      </c>
      <c r="AJ336" t="s">
        <v>112</v>
      </c>
      <c r="AK336" t="s">
        <v>113</v>
      </c>
      <c r="AL336" t="s">
        <v>114</v>
      </c>
      <c r="AM336" t="s">
        <v>5429</v>
      </c>
      <c r="AN336" t="s">
        <v>5430</v>
      </c>
      <c r="AP336" t="s">
        <v>5431</v>
      </c>
      <c r="AQ336" t="s">
        <v>5432</v>
      </c>
      <c r="AR336" t="s">
        <v>4825</v>
      </c>
      <c r="AS336">
        <v>2015</v>
      </c>
      <c r="AT336">
        <v>24</v>
      </c>
      <c r="AV336">
        <v>3</v>
      </c>
      <c r="AZ336">
        <v>241</v>
      </c>
      <c r="BA336">
        <v>243</v>
      </c>
      <c r="BC336" t="s">
        <v>5433</v>
      </c>
      <c r="BE336">
        <v>3</v>
      </c>
      <c r="BF336" t="s">
        <v>5434</v>
      </c>
      <c r="BG336" t="s">
        <v>5434</v>
      </c>
      <c r="BH336" t="s">
        <v>5435</v>
      </c>
      <c r="BI336" t="s">
        <v>5436</v>
      </c>
    </row>
    <row r="337" spans="1:62" x14ac:dyDescent="0.15">
      <c r="A337" t="s">
        <v>62</v>
      </c>
      <c r="B337" t="s">
        <v>5437</v>
      </c>
      <c r="F337" t="s">
        <v>5438</v>
      </c>
      <c r="I337" t="s">
        <v>5439</v>
      </c>
      <c r="J337" t="s">
        <v>5440</v>
      </c>
      <c r="M337" t="s">
        <v>67</v>
      </c>
      <c r="N337" t="s">
        <v>68</v>
      </c>
      <c r="T337" t="s">
        <v>5441</v>
      </c>
      <c r="U337" t="s">
        <v>5442</v>
      </c>
      <c r="W337" t="s">
        <v>5443</v>
      </c>
      <c r="X337" t="s">
        <v>5444</v>
      </c>
      <c r="Y337" t="s">
        <v>5445</v>
      </c>
      <c r="AB337" t="s">
        <v>5446</v>
      </c>
      <c r="AC337" t="s">
        <v>5447</v>
      </c>
      <c r="AE337">
        <v>28</v>
      </c>
      <c r="AF337">
        <v>0</v>
      </c>
      <c r="AG337">
        <v>0</v>
      </c>
      <c r="AH337">
        <v>1</v>
      </c>
      <c r="AI337">
        <v>1</v>
      </c>
      <c r="AJ337" t="s">
        <v>5350</v>
      </c>
      <c r="AK337" t="s">
        <v>5351</v>
      </c>
      <c r="AL337" t="s">
        <v>5352</v>
      </c>
      <c r="AM337" t="s">
        <v>5448</v>
      </c>
      <c r="AP337" t="s">
        <v>5440</v>
      </c>
      <c r="AQ337" t="s">
        <v>5449</v>
      </c>
      <c r="AR337" t="s">
        <v>4825</v>
      </c>
      <c r="AS337">
        <v>2015</v>
      </c>
      <c r="AT337">
        <v>20</v>
      </c>
      <c r="AU337">
        <v>12</v>
      </c>
      <c r="AZ337">
        <v>21458</v>
      </c>
      <c r="BA337">
        <v>21463</v>
      </c>
      <c r="BC337" t="s">
        <v>5450</v>
      </c>
      <c r="BE337">
        <v>6</v>
      </c>
      <c r="BF337" t="s">
        <v>5451</v>
      </c>
      <c r="BG337" t="s">
        <v>2573</v>
      </c>
      <c r="BH337" t="s">
        <v>5452</v>
      </c>
      <c r="BI337" t="s">
        <v>5453</v>
      </c>
      <c r="BJ337">
        <v>26633340</v>
      </c>
    </row>
    <row r="338" spans="1:62" x14ac:dyDescent="0.15">
      <c r="A338" t="s">
        <v>62</v>
      </c>
      <c r="B338" t="s">
        <v>5454</v>
      </c>
      <c r="F338" t="s">
        <v>5455</v>
      </c>
      <c r="I338" t="s">
        <v>5456</v>
      </c>
      <c r="J338" t="s">
        <v>5457</v>
      </c>
      <c r="M338" t="s">
        <v>67</v>
      </c>
      <c r="N338" t="s">
        <v>68</v>
      </c>
      <c r="U338" t="s">
        <v>5458</v>
      </c>
      <c r="W338" t="s">
        <v>5459</v>
      </c>
      <c r="X338" t="s">
        <v>5460</v>
      </c>
      <c r="Y338" t="s">
        <v>3666</v>
      </c>
      <c r="AB338" t="s">
        <v>5461</v>
      </c>
      <c r="AC338" t="s">
        <v>5462</v>
      </c>
      <c r="AE338">
        <v>22</v>
      </c>
      <c r="AF338">
        <v>0</v>
      </c>
      <c r="AG338">
        <v>0</v>
      </c>
      <c r="AH338">
        <v>2</v>
      </c>
      <c r="AI338">
        <v>2</v>
      </c>
      <c r="AJ338" t="s">
        <v>5463</v>
      </c>
      <c r="AK338" t="s">
        <v>5464</v>
      </c>
      <c r="AL338" t="s">
        <v>5465</v>
      </c>
      <c r="AM338" t="s">
        <v>5466</v>
      </c>
      <c r="AN338" t="s">
        <v>5467</v>
      </c>
      <c r="AP338" t="s">
        <v>5457</v>
      </c>
      <c r="AQ338" t="s">
        <v>5468</v>
      </c>
      <c r="AR338" t="s">
        <v>4825</v>
      </c>
      <c r="AS338">
        <v>2015</v>
      </c>
      <c r="AT338">
        <v>105</v>
      </c>
      <c r="AU338">
        <v>12</v>
      </c>
      <c r="AZ338">
        <v>1612</v>
      </c>
      <c r="BA338">
        <v>1617</v>
      </c>
      <c r="BC338" t="s">
        <v>5469</v>
      </c>
      <c r="BE338">
        <v>6</v>
      </c>
      <c r="BF338" t="s">
        <v>577</v>
      </c>
      <c r="BG338" t="s">
        <v>577</v>
      </c>
      <c r="BH338" t="s">
        <v>5470</v>
      </c>
      <c r="BI338" t="s">
        <v>5471</v>
      </c>
      <c r="BJ338">
        <v>26606587</v>
      </c>
    </row>
    <row r="339" spans="1:62" x14ac:dyDescent="0.15">
      <c r="A339" t="s">
        <v>62</v>
      </c>
      <c r="B339" t="s">
        <v>5472</v>
      </c>
      <c r="F339" t="s">
        <v>5473</v>
      </c>
      <c r="I339" t="s">
        <v>5474</v>
      </c>
      <c r="J339" t="s">
        <v>5475</v>
      </c>
      <c r="M339" t="s">
        <v>67</v>
      </c>
      <c r="N339" t="s">
        <v>68</v>
      </c>
      <c r="T339" t="s">
        <v>5476</v>
      </c>
      <c r="U339" t="s">
        <v>5477</v>
      </c>
      <c r="W339" t="s">
        <v>5478</v>
      </c>
      <c r="X339" t="s">
        <v>5479</v>
      </c>
      <c r="Y339" t="s">
        <v>5480</v>
      </c>
      <c r="AB339" t="s">
        <v>5481</v>
      </c>
      <c r="AC339" t="s">
        <v>5482</v>
      </c>
      <c r="AE339">
        <v>49</v>
      </c>
      <c r="AF339">
        <v>0</v>
      </c>
      <c r="AG339">
        <v>0</v>
      </c>
      <c r="AH339">
        <v>10</v>
      </c>
      <c r="AI339">
        <v>10</v>
      </c>
      <c r="AJ339" t="s">
        <v>5483</v>
      </c>
      <c r="AK339" t="s">
        <v>5484</v>
      </c>
      <c r="AL339" t="s">
        <v>5485</v>
      </c>
      <c r="AM339" t="s">
        <v>5486</v>
      </c>
      <c r="AP339" t="s">
        <v>5487</v>
      </c>
      <c r="AQ339" t="s">
        <v>5488</v>
      </c>
      <c r="AR339" t="s">
        <v>4825</v>
      </c>
      <c r="AS339">
        <v>2015</v>
      </c>
      <c r="AT339">
        <v>241</v>
      </c>
      <c r="AZ339">
        <v>238</v>
      </c>
      <c r="BA339">
        <v>245</v>
      </c>
      <c r="BC339" t="s">
        <v>5489</v>
      </c>
      <c r="BE339">
        <v>8</v>
      </c>
      <c r="BF339" t="s">
        <v>4735</v>
      </c>
      <c r="BG339" t="s">
        <v>4735</v>
      </c>
      <c r="BH339" t="s">
        <v>5490</v>
      </c>
      <c r="BI339" t="s">
        <v>5491</v>
      </c>
      <c r="BJ339">
        <v>26706074</v>
      </c>
    </row>
    <row r="340" spans="1:62" x14ac:dyDescent="0.15">
      <c r="A340" t="s">
        <v>62</v>
      </c>
      <c r="B340" t="s">
        <v>5492</v>
      </c>
      <c r="F340" t="s">
        <v>5493</v>
      </c>
      <c r="I340" t="s">
        <v>5494</v>
      </c>
      <c r="J340" t="s">
        <v>3344</v>
      </c>
      <c r="M340" t="s">
        <v>67</v>
      </c>
      <c r="N340" t="s">
        <v>68</v>
      </c>
      <c r="T340" t="s">
        <v>5495</v>
      </c>
      <c r="U340" t="s">
        <v>5496</v>
      </c>
      <c r="W340" t="s">
        <v>5497</v>
      </c>
      <c r="X340" t="s">
        <v>5498</v>
      </c>
      <c r="Y340" t="s">
        <v>3710</v>
      </c>
      <c r="AB340" t="s">
        <v>5499</v>
      </c>
      <c r="AC340" t="s">
        <v>5500</v>
      </c>
      <c r="AE340">
        <v>50</v>
      </c>
      <c r="AF340">
        <v>0</v>
      </c>
      <c r="AG340">
        <v>0</v>
      </c>
      <c r="AH340">
        <v>13</v>
      </c>
      <c r="AI340">
        <v>13</v>
      </c>
      <c r="AJ340" t="s">
        <v>1289</v>
      </c>
      <c r="AK340" t="s">
        <v>1290</v>
      </c>
      <c r="AL340" t="s">
        <v>1291</v>
      </c>
      <c r="AM340" t="s">
        <v>3352</v>
      </c>
      <c r="AN340" t="s">
        <v>3353</v>
      </c>
      <c r="AP340" t="s">
        <v>3354</v>
      </c>
      <c r="AQ340" t="s">
        <v>3355</v>
      </c>
      <c r="AR340" t="s">
        <v>4825</v>
      </c>
      <c r="AS340">
        <v>2015</v>
      </c>
      <c r="AT340">
        <v>37</v>
      </c>
      <c r="AU340">
        <v>12</v>
      </c>
      <c r="BB340" t="s">
        <v>5501</v>
      </c>
      <c r="BC340" t="s">
        <v>5502</v>
      </c>
      <c r="BE340">
        <v>10</v>
      </c>
      <c r="BF340" t="s">
        <v>577</v>
      </c>
      <c r="BG340" t="s">
        <v>577</v>
      </c>
      <c r="BH340" t="s">
        <v>5503</v>
      </c>
      <c r="BI340" t="s">
        <v>5504</v>
      </c>
    </row>
    <row r="341" spans="1:62" x14ac:dyDescent="0.15">
      <c r="A341" t="s">
        <v>62</v>
      </c>
      <c r="B341" t="s">
        <v>5505</v>
      </c>
      <c r="F341" t="s">
        <v>5506</v>
      </c>
      <c r="I341" t="s">
        <v>5507</v>
      </c>
      <c r="J341" t="s">
        <v>5508</v>
      </c>
      <c r="M341" t="s">
        <v>67</v>
      </c>
      <c r="N341" t="s">
        <v>68</v>
      </c>
      <c r="T341" t="s">
        <v>5509</v>
      </c>
      <c r="U341" t="s">
        <v>5510</v>
      </c>
      <c r="W341" t="s">
        <v>5511</v>
      </c>
      <c r="X341" t="s">
        <v>5512</v>
      </c>
      <c r="Y341" t="s">
        <v>5513</v>
      </c>
      <c r="AB341" t="s">
        <v>5514</v>
      </c>
      <c r="AC341" t="s">
        <v>5515</v>
      </c>
      <c r="AE341">
        <v>40</v>
      </c>
      <c r="AF341">
        <v>0</v>
      </c>
      <c r="AG341">
        <v>0</v>
      </c>
      <c r="AH341">
        <v>4</v>
      </c>
      <c r="AI341">
        <v>4</v>
      </c>
      <c r="AJ341" t="s">
        <v>112</v>
      </c>
      <c r="AK341" t="s">
        <v>113</v>
      </c>
      <c r="AL341" t="s">
        <v>114</v>
      </c>
      <c r="AM341" t="s">
        <v>5516</v>
      </c>
      <c r="AN341" t="s">
        <v>5517</v>
      </c>
      <c r="AP341" t="s">
        <v>5518</v>
      </c>
      <c r="AQ341" t="s">
        <v>5519</v>
      </c>
      <c r="AR341" t="s">
        <v>4825</v>
      </c>
      <c r="AS341">
        <v>2015</v>
      </c>
      <c r="AT341">
        <v>36</v>
      </c>
      <c r="AZ341">
        <v>116</v>
      </c>
      <c r="BA341">
        <v>125</v>
      </c>
      <c r="BC341" t="s">
        <v>5520</v>
      </c>
      <c r="BE341">
        <v>10</v>
      </c>
      <c r="BF341" t="s">
        <v>5521</v>
      </c>
      <c r="BG341" t="s">
        <v>5521</v>
      </c>
      <c r="BH341" t="s">
        <v>5522</v>
      </c>
      <c r="BI341" t="s">
        <v>5523</v>
      </c>
      <c r="BJ341">
        <v>26384477</v>
      </c>
    </row>
    <row r="342" spans="1:62" x14ac:dyDescent="0.15">
      <c r="A342" t="s">
        <v>62</v>
      </c>
      <c r="B342" t="s">
        <v>5524</v>
      </c>
      <c r="F342" t="s">
        <v>5525</v>
      </c>
      <c r="I342" t="s">
        <v>5526</v>
      </c>
      <c r="J342" t="s">
        <v>5508</v>
      </c>
      <c r="M342" t="s">
        <v>67</v>
      </c>
      <c r="N342" t="s">
        <v>68</v>
      </c>
      <c r="T342" t="s">
        <v>5527</v>
      </c>
      <c r="U342" t="s">
        <v>5528</v>
      </c>
      <c r="W342" t="s">
        <v>5529</v>
      </c>
      <c r="X342" t="s">
        <v>5530</v>
      </c>
      <c r="Y342" t="s">
        <v>5531</v>
      </c>
      <c r="AB342" t="s">
        <v>5532</v>
      </c>
      <c r="AC342" t="s">
        <v>5533</v>
      </c>
      <c r="AE342">
        <v>38</v>
      </c>
      <c r="AF342">
        <v>0</v>
      </c>
      <c r="AG342">
        <v>0</v>
      </c>
      <c r="AH342">
        <v>4</v>
      </c>
      <c r="AI342">
        <v>4</v>
      </c>
      <c r="AJ342" t="s">
        <v>112</v>
      </c>
      <c r="AK342" t="s">
        <v>113</v>
      </c>
      <c r="AL342" t="s">
        <v>114</v>
      </c>
      <c r="AM342" t="s">
        <v>5516</v>
      </c>
      <c r="AN342" t="s">
        <v>5517</v>
      </c>
      <c r="AP342" t="s">
        <v>5518</v>
      </c>
      <c r="AQ342" t="s">
        <v>5519</v>
      </c>
      <c r="AR342" t="s">
        <v>4825</v>
      </c>
      <c r="AS342">
        <v>2015</v>
      </c>
      <c r="AT342">
        <v>36</v>
      </c>
      <c r="AZ342">
        <v>483</v>
      </c>
      <c r="BA342">
        <v>489</v>
      </c>
      <c r="BC342" t="s">
        <v>5534</v>
      </c>
      <c r="BE342">
        <v>7</v>
      </c>
      <c r="BF342" t="s">
        <v>5521</v>
      </c>
      <c r="BG342" t="s">
        <v>5521</v>
      </c>
      <c r="BH342" t="s">
        <v>5522</v>
      </c>
      <c r="BI342" t="s">
        <v>5535</v>
      </c>
      <c r="BJ342">
        <v>26303637</v>
      </c>
    </row>
    <row r="343" spans="1:62" x14ac:dyDescent="0.15">
      <c r="A343" t="s">
        <v>62</v>
      </c>
      <c r="B343" t="s">
        <v>5536</v>
      </c>
      <c r="F343" t="s">
        <v>5537</v>
      </c>
      <c r="I343" t="s">
        <v>5538</v>
      </c>
      <c r="J343" t="s">
        <v>5539</v>
      </c>
      <c r="M343" t="s">
        <v>67</v>
      </c>
      <c r="N343" t="s">
        <v>68</v>
      </c>
      <c r="T343" t="s">
        <v>5540</v>
      </c>
      <c r="U343" t="s">
        <v>5541</v>
      </c>
      <c r="W343" t="s">
        <v>5542</v>
      </c>
      <c r="X343" t="s">
        <v>5543</v>
      </c>
      <c r="Y343" t="s">
        <v>5544</v>
      </c>
      <c r="AB343" t="s">
        <v>5545</v>
      </c>
      <c r="AC343" t="s">
        <v>5546</v>
      </c>
      <c r="AE343">
        <v>56</v>
      </c>
      <c r="AF343">
        <v>0</v>
      </c>
      <c r="AG343">
        <v>0</v>
      </c>
      <c r="AH343">
        <v>46</v>
      </c>
      <c r="AI343">
        <v>46</v>
      </c>
      <c r="AJ343" t="s">
        <v>213</v>
      </c>
      <c r="AK343" t="s">
        <v>214</v>
      </c>
      <c r="AL343" t="s">
        <v>215</v>
      </c>
      <c r="AM343" t="s">
        <v>5547</v>
      </c>
      <c r="AN343" t="s">
        <v>5548</v>
      </c>
      <c r="AP343" t="s">
        <v>5549</v>
      </c>
      <c r="AQ343" t="s">
        <v>5550</v>
      </c>
      <c r="AR343" t="s">
        <v>4825</v>
      </c>
      <c r="AS343">
        <v>2015</v>
      </c>
      <c r="AT343">
        <v>33</v>
      </c>
      <c r="AU343">
        <v>6</v>
      </c>
      <c r="AZ343">
        <v>1686</v>
      </c>
      <c r="BA343">
        <v>1696</v>
      </c>
      <c r="BC343" t="s">
        <v>5551</v>
      </c>
      <c r="BE343">
        <v>11</v>
      </c>
      <c r="BF343" t="s">
        <v>5552</v>
      </c>
      <c r="BG343" t="s">
        <v>4735</v>
      </c>
      <c r="BH343" t="s">
        <v>5553</v>
      </c>
      <c r="BI343" t="s">
        <v>5554</v>
      </c>
    </row>
    <row r="344" spans="1:62" x14ac:dyDescent="0.15">
      <c r="A344" t="s">
        <v>62</v>
      </c>
      <c r="B344" t="s">
        <v>5555</v>
      </c>
      <c r="F344" t="s">
        <v>5556</v>
      </c>
      <c r="I344" t="s">
        <v>5557</v>
      </c>
      <c r="J344" t="s">
        <v>5539</v>
      </c>
      <c r="M344" t="s">
        <v>67</v>
      </c>
      <c r="N344" t="s">
        <v>68</v>
      </c>
      <c r="T344" t="s">
        <v>5558</v>
      </c>
      <c r="U344" t="s">
        <v>5559</v>
      </c>
      <c r="W344" t="s">
        <v>5560</v>
      </c>
      <c r="X344" t="s">
        <v>5561</v>
      </c>
      <c r="Y344" t="s">
        <v>5562</v>
      </c>
      <c r="AB344" t="s">
        <v>5563</v>
      </c>
      <c r="AC344" t="s">
        <v>5564</v>
      </c>
      <c r="AE344">
        <v>49</v>
      </c>
      <c r="AF344">
        <v>0</v>
      </c>
      <c r="AG344">
        <v>0</v>
      </c>
      <c r="AH344">
        <v>43</v>
      </c>
      <c r="AI344">
        <v>43</v>
      </c>
      <c r="AJ344" t="s">
        <v>213</v>
      </c>
      <c r="AK344" t="s">
        <v>214</v>
      </c>
      <c r="AL344" t="s">
        <v>215</v>
      </c>
      <c r="AM344" t="s">
        <v>5547</v>
      </c>
      <c r="AN344" t="s">
        <v>5548</v>
      </c>
      <c r="AP344" t="s">
        <v>5549</v>
      </c>
      <c r="AQ344" t="s">
        <v>5550</v>
      </c>
      <c r="AR344" t="s">
        <v>4825</v>
      </c>
      <c r="AS344">
        <v>2015</v>
      </c>
      <c r="AT344">
        <v>33</v>
      </c>
      <c r="AU344">
        <v>6</v>
      </c>
      <c r="AZ344">
        <v>1975</v>
      </c>
      <c r="BA344">
        <v>1987</v>
      </c>
      <c r="BC344" t="s">
        <v>5565</v>
      </c>
      <c r="BE344">
        <v>13</v>
      </c>
      <c r="BF344" t="s">
        <v>5552</v>
      </c>
      <c r="BG344" t="s">
        <v>4735</v>
      </c>
      <c r="BH344" t="s">
        <v>5553</v>
      </c>
      <c r="BI344" t="s">
        <v>5566</v>
      </c>
    </row>
    <row r="345" spans="1:62" x14ac:dyDescent="0.15">
      <c r="A345" t="s">
        <v>62</v>
      </c>
      <c r="B345" t="s">
        <v>5567</v>
      </c>
      <c r="F345" t="s">
        <v>5568</v>
      </c>
      <c r="I345" t="s">
        <v>5569</v>
      </c>
      <c r="J345" t="s">
        <v>5570</v>
      </c>
      <c r="M345" t="s">
        <v>67</v>
      </c>
      <c r="N345" t="s">
        <v>68</v>
      </c>
      <c r="T345" t="s">
        <v>5571</v>
      </c>
      <c r="U345" t="s">
        <v>5572</v>
      </c>
      <c r="W345" t="s">
        <v>5573</v>
      </c>
      <c r="X345" t="s">
        <v>5574</v>
      </c>
      <c r="Y345" t="s">
        <v>5575</v>
      </c>
      <c r="AB345" t="s">
        <v>5576</v>
      </c>
      <c r="AC345" t="s">
        <v>5577</v>
      </c>
      <c r="AE345">
        <v>96</v>
      </c>
      <c r="AF345">
        <v>0</v>
      </c>
      <c r="AG345">
        <v>0</v>
      </c>
      <c r="AH345">
        <v>7</v>
      </c>
      <c r="AI345">
        <v>7</v>
      </c>
      <c r="AJ345" t="s">
        <v>112</v>
      </c>
      <c r="AK345" t="s">
        <v>113</v>
      </c>
      <c r="AL345" t="s">
        <v>114</v>
      </c>
      <c r="AM345" t="s">
        <v>5578</v>
      </c>
      <c r="AN345" t="s">
        <v>5579</v>
      </c>
      <c r="AP345" t="s">
        <v>5580</v>
      </c>
      <c r="AQ345" t="s">
        <v>5581</v>
      </c>
      <c r="AR345" t="s">
        <v>4825</v>
      </c>
      <c r="AS345">
        <v>2015</v>
      </c>
      <c r="AT345">
        <v>169</v>
      </c>
      <c r="AZ345">
        <v>1</v>
      </c>
      <c r="BA345">
        <v>9</v>
      </c>
      <c r="BC345" t="s">
        <v>5582</v>
      </c>
      <c r="BE345">
        <v>9</v>
      </c>
      <c r="BF345" t="s">
        <v>5583</v>
      </c>
      <c r="BG345" t="s">
        <v>5583</v>
      </c>
      <c r="BH345" t="s">
        <v>5584</v>
      </c>
      <c r="BI345" t="s">
        <v>5585</v>
      </c>
      <c r="BJ345">
        <v>26476021</v>
      </c>
    </row>
    <row r="346" spans="1:62" x14ac:dyDescent="0.15">
      <c r="A346" t="s">
        <v>62</v>
      </c>
      <c r="B346" t="s">
        <v>5586</v>
      </c>
      <c r="F346" t="s">
        <v>5587</v>
      </c>
      <c r="I346" t="s">
        <v>5588</v>
      </c>
      <c r="J346" t="s">
        <v>5589</v>
      </c>
      <c r="M346" t="s">
        <v>67</v>
      </c>
      <c r="N346" t="s">
        <v>68</v>
      </c>
      <c r="U346" t="s">
        <v>5590</v>
      </c>
      <c r="W346" t="s">
        <v>5591</v>
      </c>
      <c r="X346" t="s">
        <v>5592</v>
      </c>
      <c r="Y346" t="s">
        <v>5593</v>
      </c>
      <c r="AB346" t="s">
        <v>5594</v>
      </c>
      <c r="AC346" t="s">
        <v>5595</v>
      </c>
      <c r="AE346">
        <v>59</v>
      </c>
      <c r="AF346">
        <v>0</v>
      </c>
      <c r="AG346">
        <v>0</v>
      </c>
      <c r="AH346">
        <v>6</v>
      </c>
      <c r="AI346">
        <v>6</v>
      </c>
      <c r="AJ346" t="s">
        <v>5596</v>
      </c>
      <c r="AK346" t="s">
        <v>604</v>
      </c>
      <c r="AL346" t="s">
        <v>5597</v>
      </c>
      <c r="AM346" t="s">
        <v>5598</v>
      </c>
      <c r="AN346" t="s">
        <v>5599</v>
      </c>
      <c r="AP346" t="s">
        <v>5600</v>
      </c>
      <c r="AQ346" t="s">
        <v>5601</v>
      </c>
      <c r="AR346" t="s">
        <v>4825</v>
      </c>
      <c r="AS346">
        <v>2015</v>
      </c>
      <c r="AT346">
        <v>35</v>
      </c>
      <c r="AZ346">
        <v>57</v>
      </c>
      <c r="BA346">
        <v>65</v>
      </c>
      <c r="BC346" t="s">
        <v>5602</v>
      </c>
      <c r="BE346">
        <v>9</v>
      </c>
      <c r="BF346" t="s">
        <v>5603</v>
      </c>
      <c r="BG346" t="s">
        <v>5603</v>
      </c>
      <c r="BH346" t="s">
        <v>5604</v>
      </c>
      <c r="BI346" t="s">
        <v>5605</v>
      </c>
      <c r="BJ346">
        <v>26451981</v>
      </c>
    </row>
    <row r="347" spans="1:62" x14ac:dyDescent="0.15">
      <c r="A347" t="s">
        <v>62</v>
      </c>
      <c r="B347" t="s">
        <v>5606</v>
      </c>
      <c r="F347" t="s">
        <v>5607</v>
      </c>
      <c r="I347" t="s">
        <v>5608</v>
      </c>
      <c r="J347" t="s">
        <v>5609</v>
      </c>
      <c r="M347" t="s">
        <v>67</v>
      </c>
      <c r="N347" t="s">
        <v>68</v>
      </c>
      <c r="T347" t="s">
        <v>5610</v>
      </c>
      <c r="U347" t="s">
        <v>5611</v>
      </c>
      <c r="W347" t="s">
        <v>5612</v>
      </c>
      <c r="X347" t="s">
        <v>5613</v>
      </c>
      <c r="Y347" t="s">
        <v>5614</v>
      </c>
      <c r="AB347" t="s">
        <v>5615</v>
      </c>
      <c r="AC347" t="s">
        <v>5616</v>
      </c>
      <c r="AE347">
        <v>37</v>
      </c>
      <c r="AF347">
        <v>0</v>
      </c>
      <c r="AG347">
        <v>0</v>
      </c>
      <c r="AH347">
        <v>5</v>
      </c>
      <c r="AI347">
        <v>5</v>
      </c>
      <c r="AJ347" t="s">
        <v>5617</v>
      </c>
      <c r="AK347" t="s">
        <v>5618</v>
      </c>
      <c r="AL347" t="s">
        <v>5619</v>
      </c>
      <c r="AM347" t="s">
        <v>5620</v>
      </c>
      <c r="AN347" t="s">
        <v>5621</v>
      </c>
      <c r="AP347" t="s">
        <v>5622</v>
      </c>
      <c r="AQ347" t="s">
        <v>5623</v>
      </c>
      <c r="AR347" t="s">
        <v>4825</v>
      </c>
      <c r="AS347">
        <v>2015</v>
      </c>
      <c r="AT347">
        <v>80</v>
      </c>
      <c r="AU347">
        <v>6</v>
      </c>
      <c r="AZ347">
        <v>306</v>
      </c>
      <c r="BA347">
        <v>315</v>
      </c>
      <c r="BE347">
        <v>10</v>
      </c>
      <c r="BF347" t="s">
        <v>1973</v>
      </c>
      <c r="BG347" t="s">
        <v>473</v>
      </c>
      <c r="BH347" t="s">
        <v>5624</v>
      </c>
      <c r="BI347" t="s">
        <v>5625</v>
      </c>
    </row>
    <row r="348" spans="1:62" x14ac:dyDescent="0.15">
      <c r="A348" t="s">
        <v>62</v>
      </c>
      <c r="B348" t="s">
        <v>5626</v>
      </c>
      <c r="F348" t="s">
        <v>5627</v>
      </c>
      <c r="I348" t="s">
        <v>5628</v>
      </c>
      <c r="J348" t="s">
        <v>5629</v>
      </c>
      <c r="M348" t="s">
        <v>67</v>
      </c>
      <c r="N348" t="s">
        <v>68</v>
      </c>
      <c r="T348" t="s">
        <v>5630</v>
      </c>
      <c r="U348" t="s">
        <v>5631</v>
      </c>
      <c r="W348" t="s">
        <v>5632</v>
      </c>
      <c r="X348" t="s">
        <v>5633</v>
      </c>
      <c r="Y348" t="s">
        <v>5634</v>
      </c>
      <c r="AB348" t="s">
        <v>5635</v>
      </c>
      <c r="AC348" t="s">
        <v>5636</v>
      </c>
      <c r="AE348">
        <v>63</v>
      </c>
      <c r="AF348">
        <v>0</v>
      </c>
      <c r="AG348">
        <v>0</v>
      </c>
      <c r="AH348">
        <v>10</v>
      </c>
      <c r="AI348">
        <v>10</v>
      </c>
      <c r="AJ348" t="s">
        <v>5637</v>
      </c>
      <c r="AK348" t="s">
        <v>604</v>
      </c>
      <c r="AL348" t="s">
        <v>5638</v>
      </c>
      <c r="AM348" t="s">
        <v>5639</v>
      </c>
      <c r="AN348" t="s">
        <v>5640</v>
      </c>
      <c r="AP348" t="s">
        <v>5641</v>
      </c>
      <c r="AQ348" t="s">
        <v>5642</v>
      </c>
      <c r="AR348" t="s">
        <v>4825</v>
      </c>
      <c r="AS348">
        <v>2015</v>
      </c>
      <c r="AT348">
        <v>47</v>
      </c>
      <c r="AU348">
        <v>2</v>
      </c>
      <c r="AZ348">
        <v>639</v>
      </c>
      <c r="BA348">
        <v>644</v>
      </c>
      <c r="BC348" t="s">
        <v>5643</v>
      </c>
      <c r="BE348">
        <v>6</v>
      </c>
      <c r="BF348" t="s">
        <v>5644</v>
      </c>
      <c r="BG348" t="s">
        <v>5644</v>
      </c>
      <c r="BH348" t="s">
        <v>5645</v>
      </c>
      <c r="BI348" t="s">
        <v>5646</v>
      </c>
    </row>
    <row r="349" spans="1:62" x14ac:dyDescent="0.15">
      <c r="A349" t="s">
        <v>62</v>
      </c>
      <c r="B349" t="s">
        <v>5647</v>
      </c>
      <c r="F349" t="s">
        <v>5648</v>
      </c>
      <c r="I349" t="s">
        <v>5649</v>
      </c>
      <c r="J349" t="s">
        <v>5629</v>
      </c>
      <c r="M349" t="s">
        <v>67</v>
      </c>
      <c r="N349" t="s">
        <v>68</v>
      </c>
      <c r="T349" t="s">
        <v>5650</v>
      </c>
      <c r="U349" t="s">
        <v>5651</v>
      </c>
      <c r="W349" t="s">
        <v>5652</v>
      </c>
      <c r="X349" t="s">
        <v>5653</v>
      </c>
      <c r="Y349" t="s">
        <v>5654</v>
      </c>
      <c r="AB349" t="s">
        <v>5655</v>
      </c>
      <c r="AC349" t="s">
        <v>5656</v>
      </c>
      <c r="AE349">
        <v>42</v>
      </c>
      <c r="AF349">
        <v>0</v>
      </c>
      <c r="AG349">
        <v>0</v>
      </c>
      <c r="AH349">
        <v>3</v>
      </c>
      <c r="AI349">
        <v>3</v>
      </c>
      <c r="AJ349" t="s">
        <v>5637</v>
      </c>
      <c r="AK349" t="s">
        <v>604</v>
      </c>
      <c r="AL349" t="s">
        <v>5638</v>
      </c>
      <c r="AM349" t="s">
        <v>5639</v>
      </c>
      <c r="AN349" t="s">
        <v>5640</v>
      </c>
      <c r="AP349" t="s">
        <v>5641</v>
      </c>
      <c r="AQ349" t="s">
        <v>5642</v>
      </c>
      <c r="AR349" t="s">
        <v>4825</v>
      </c>
      <c r="AS349">
        <v>2015</v>
      </c>
      <c r="AT349">
        <v>47</v>
      </c>
      <c r="AU349">
        <v>2</v>
      </c>
      <c r="AZ349">
        <v>645</v>
      </c>
      <c r="BA349">
        <v>654</v>
      </c>
      <c r="BC349" t="s">
        <v>5657</v>
      </c>
      <c r="BE349">
        <v>10</v>
      </c>
      <c r="BF349" t="s">
        <v>5644</v>
      </c>
      <c r="BG349" t="s">
        <v>5644</v>
      </c>
      <c r="BH349" t="s">
        <v>5645</v>
      </c>
      <c r="BI349" t="s">
        <v>5658</v>
      </c>
    </row>
    <row r="350" spans="1:62" x14ac:dyDescent="0.15">
      <c r="A350" t="s">
        <v>62</v>
      </c>
      <c r="B350" t="s">
        <v>5659</v>
      </c>
      <c r="F350" t="s">
        <v>5660</v>
      </c>
      <c r="I350" t="s">
        <v>5661</v>
      </c>
      <c r="J350" t="s">
        <v>5629</v>
      </c>
      <c r="M350" t="s">
        <v>67</v>
      </c>
      <c r="N350" t="s">
        <v>68</v>
      </c>
      <c r="T350" t="s">
        <v>5662</v>
      </c>
      <c r="U350" t="s">
        <v>5663</v>
      </c>
      <c r="W350" t="s">
        <v>5664</v>
      </c>
      <c r="X350" t="s">
        <v>5665</v>
      </c>
      <c r="Y350" t="s">
        <v>5666</v>
      </c>
      <c r="AB350" t="s">
        <v>5667</v>
      </c>
      <c r="AC350" t="s">
        <v>5668</v>
      </c>
      <c r="AE350">
        <v>60</v>
      </c>
      <c r="AF350">
        <v>0</v>
      </c>
      <c r="AG350">
        <v>0</v>
      </c>
      <c r="AH350">
        <v>4</v>
      </c>
      <c r="AI350">
        <v>4</v>
      </c>
      <c r="AJ350" t="s">
        <v>5637</v>
      </c>
      <c r="AK350" t="s">
        <v>604</v>
      </c>
      <c r="AL350" t="s">
        <v>5638</v>
      </c>
      <c r="AM350" t="s">
        <v>5639</v>
      </c>
      <c r="AN350" t="s">
        <v>5640</v>
      </c>
      <c r="AP350" t="s">
        <v>5641</v>
      </c>
      <c r="AQ350" t="s">
        <v>5642</v>
      </c>
      <c r="AR350" t="s">
        <v>4825</v>
      </c>
      <c r="AS350">
        <v>2015</v>
      </c>
      <c r="AT350">
        <v>47</v>
      </c>
      <c r="AU350">
        <v>2</v>
      </c>
      <c r="AZ350">
        <v>674</v>
      </c>
      <c r="BA350">
        <v>680</v>
      </c>
      <c r="BC350" t="s">
        <v>5669</v>
      </c>
      <c r="BE350">
        <v>7</v>
      </c>
      <c r="BF350" t="s">
        <v>5644</v>
      </c>
      <c r="BG350" t="s">
        <v>5644</v>
      </c>
      <c r="BH350" t="s">
        <v>5645</v>
      </c>
      <c r="BI350" t="s">
        <v>5670</v>
      </c>
    </row>
    <row r="351" spans="1:62" x14ac:dyDescent="0.15">
      <c r="A351" t="s">
        <v>62</v>
      </c>
      <c r="B351" t="s">
        <v>5671</v>
      </c>
      <c r="F351" t="s">
        <v>5672</v>
      </c>
      <c r="I351" t="s">
        <v>5673</v>
      </c>
      <c r="J351" t="s">
        <v>5674</v>
      </c>
      <c r="M351" t="s">
        <v>67</v>
      </c>
      <c r="N351" t="s">
        <v>68</v>
      </c>
      <c r="T351" t="s">
        <v>5675</v>
      </c>
      <c r="U351" t="s">
        <v>5676</v>
      </c>
      <c r="W351" t="s">
        <v>5677</v>
      </c>
      <c r="X351" t="s">
        <v>5678</v>
      </c>
      <c r="Y351" t="s">
        <v>5679</v>
      </c>
      <c r="AB351" t="s">
        <v>5680</v>
      </c>
      <c r="AC351" t="s">
        <v>5681</v>
      </c>
      <c r="AE351">
        <v>31</v>
      </c>
      <c r="AF351">
        <v>0</v>
      </c>
      <c r="AG351">
        <v>0</v>
      </c>
      <c r="AH351">
        <v>5</v>
      </c>
      <c r="AI351">
        <v>5</v>
      </c>
      <c r="AJ351" t="s">
        <v>5682</v>
      </c>
      <c r="AK351" t="s">
        <v>5683</v>
      </c>
      <c r="AL351" t="s">
        <v>5684</v>
      </c>
      <c r="AM351" t="s">
        <v>5685</v>
      </c>
      <c r="AP351" t="s">
        <v>5686</v>
      </c>
      <c r="AQ351" t="s">
        <v>5687</v>
      </c>
      <c r="AR351" t="s">
        <v>4825</v>
      </c>
      <c r="AS351">
        <v>2015</v>
      </c>
      <c r="AT351">
        <v>23</v>
      </c>
      <c r="AU351">
        <v>4</v>
      </c>
      <c r="AZ351">
        <v>630</v>
      </c>
      <c r="BA351">
        <v>635</v>
      </c>
      <c r="BC351" t="s">
        <v>5688</v>
      </c>
      <c r="BE351">
        <v>6</v>
      </c>
      <c r="BF351" t="s">
        <v>5689</v>
      </c>
      <c r="BG351" t="s">
        <v>5689</v>
      </c>
      <c r="BH351" t="s">
        <v>5690</v>
      </c>
      <c r="BI351" t="s">
        <v>5691</v>
      </c>
    </row>
    <row r="352" spans="1:62" x14ac:dyDescent="0.15">
      <c r="A352" t="s">
        <v>62</v>
      </c>
      <c r="B352" t="s">
        <v>5692</v>
      </c>
      <c r="F352" t="s">
        <v>5693</v>
      </c>
      <c r="I352" t="s">
        <v>5694</v>
      </c>
      <c r="J352" t="s">
        <v>5695</v>
      </c>
      <c r="M352" t="s">
        <v>67</v>
      </c>
      <c r="N352" t="s">
        <v>68</v>
      </c>
      <c r="T352" t="s">
        <v>5696</v>
      </c>
      <c r="U352" t="s">
        <v>5697</v>
      </c>
      <c r="W352" t="s">
        <v>5698</v>
      </c>
      <c r="X352" t="s">
        <v>2796</v>
      </c>
      <c r="Y352" t="s">
        <v>5699</v>
      </c>
      <c r="AB352" t="s">
        <v>5700</v>
      </c>
      <c r="AC352" t="s">
        <v>5701</v>
      </c>
      <c r="AE352">
        <v>71</v>
      </c>
      <c r="AF352">
        <v>0</v>
      </c>
      <c r="AG352">
        <v>0</v>
      </c>
      <c r="AH352">
        <v>11</v>
      </c>
      <c r="AI352">
        <v>11</v>
      </c>
      <c r="AJ352" t="s">
        <v>136</v>
      </c>
      <c r="AK352" t="s">
        <v>77</v>
      </c>
      <c r="AL352" t="s">
        <v>137</v>
      </c>
      <c r="AM352" t="s">
        <v>5702</v>
      </c>
      <c r="AN352" t="s">
        <v>5703</v>
      </c>
      <c r="AP352" t="s">
        <v>5704</v>
      </c>
      <c r="AQ352" t="s">
        <v>5705</v>
      </c>
      <c r="AR352" t="s">
        <v>4825</v>
      </c>
      <c r="AS352">
        <v>2015</v>
      </c>
      <c r="AT352">
        <v>83</v>
      </c>
      <c r="AZ352">
        <v>53</v>
      </c>
      <c r="BA352">
        <v>64</v>
      </c>
      <c r="BC352" t="s">
        <v>5706</v>
      </c>
      <c r="BE352">
        <v>12</v>
      </c>
      <c r="BF352" t="s">
        <v>5707</v>
      </c>
      <c r="BG352" t="s">
        <v>5707</v>
      </c>
      <c r="BH352" t="s">
        <v>5708</v>
      </c>
      <c r="BI352" t="s">
        <v>5709</v>
      </c>
      <c r="BJ352">
        <v>26518287</v>
      </c>
    </row>
    <row r="353" spans="1:62" x14ac:dyDescent="0.15">
      <c r="A353" t="s">
        <v>62</v>
      </c>
      <c r="B353" t="s">
        <v>5710</v>
      </c>
      <c r="F353" t="s">
        <v>5711</v>
      </c>
      <c r="I353" t="s">
        <v>5712</v>
      </c>
      <c r="J353" t="s">
        <v>5713</v>
      </c>
      <c r="M353" t="s">
        <v>67</v>
      </c>
      <c r="N353" t="s">
        <v>68</v>
      </c>
      <c r="T353" t="s">
        <v>5714</v>
      </c>
      <c r="U353" t="s">
        <v>5715</v>
      </c>
      <c r="W353" t="s">
        <v>5716</v>
      </c>
      <c r="X353" t="s">
        <v>3933</v>
      </c>
      <c r="Y353" t="s">
        <v>2325</v>
      </c>
      <c r="AB353" t="s">
        <v>5717</v>
      </c>
      <c r="AC353" t="s">
        <v>5718</v>
      </c>
      <c r="AE353">
        <v>76</v>
      </c>
      <c r="AF353">
        <v>0</v>
      </c>
      <c r="AG353">
        <v>0</v>
      </c>
      <c r="AH353">
        <v>2</v>
      </c>
      <c r="AI353">
        <v>2</v>
      </c>
      <c r="AJ353" t="s">
        <v>1519</v>
      </c>
      <c r="AK353" t="s">
        <v>214</v>
      </c>
      <c r="AL353" t="s">
        <v>1520</v>
      </c>
      <c r="AM353" t="s">
        <v>5719</v>
      </c>
      <c r="AN353" t="s">
        <v>5720</v>
      </c>
      <c r="AP353" t="s">
        <v>5721</v>
      </c>
      <c r="AQ353" t="s">
        <v>5722</v>
      </c>
      <c r="AR353" t="s">
        <v>4825</v>
      </c>
      <c r="AS353">
        <v>2015</v>
      </c>
      <c r="AT353">
        <v>26</v>
      </c>
      <c r="AU353">
        <v>12</v>
      </c>
      <c r="AZ353">
        <v>1622</v>
      </c>
      <c r="BA353">
        <v>1631</v>
      </c>
      <c r="BC353" t="s">
        <v>5723</v>
      </c>
      <c r="BE353">
        <v>10</v>
      </c>
      <c r="BF353" t="s">
        <v>5724</v>
      </c>
      <c r="BG353" t="s">
        <v>5724</v>
      </c>
      <c r="BH353" t="s">
        <v>5725</v>
      </c>
      <c r="BI353" t="s">
        <v>5726</v>
      </c>
    </row>
    <row r="354" spans="1:62" x14ac:dyDescent="0.15">
      <c r="A354" t="s">
        <v>62</v>
      </c>
      <c r="B354" t="s">
        <v>5727</v>
      </c>
      <c r="F354" t="s">
        <v>5728</v>
      </c>
      <c r="I354" t="s">
        <v>5729</v>
      </c>
      <c r="J354" t="s">
        <v>5730</v>
      </c>
      <c r="M354" t="s">
        <v>67</v>
      </c>
      <c r="N354" t="s">
        <v>68</v>
      </c>
      <c r="T354" t="s">
        <v>5731</v>
      </c>
      <c r="U354" t="s">
        <v>5732</v>
      </c>
      <c r="W354" t="s">
        <v>5733</v>
      </c>
      <c r="X354" t="s">
        <v>5734</v>
      </c>
      <c r="Y354" t="s">
        <v>5735</v>
      </c>
      <c r="AB354" t="s">
        <v>5736</v>
      </c>
      <c r="AC354" t="s">
        <v>5737</v>
      </c>
      <c r="AE354">
        <v>22</v>
      </c>
      <c r="AF354">
        <v>0</v>
      </c>
      <c r="AG354">
        <v>0</v>
      </c>
      <c r="AH354">
        <v>1</v>
      </c>
      <c r="AI354">
        <v>1</v>
      </c>
      <c r="AJ354" t="s">
        <v>5738</v>
      </c>
      <c r="AK354" t="s">
        <v>4838</v>
      </c>
      <c r="AL354" t="s">
        <v>5739</v>
      </c>
      <c r="AM354" t="s">
        <v>5740</v>
      </c>
      <c r="AN354" t="s">
        <v>5741</v>
      </c>
      <c r="AP354" t="s">
        <v>5742</v>
      </c>
      <c r="AQ354" t="s">
        <v>5743</v>
      </c>
      <c r="AR354" t="s">
        <v>4825</v>
      </c>
      <c r="AS354">
        <v>2015</v>
      </c>
      <c r="AT354">
        <v>16</v>
      </c>
      <c r="AU354">
        <v>4</v>
      </c>
      <c r="AZ354">
        <v>501</v>
      </c>
      <c r="BA354">
        <v>507</v>
      </c>
      <c r="BC354" t="s">
        <v>5744</v>
      </c>
      <c r="BE354">
        <v>7</v>
      </c>
      <c r="BF354" t="s">
        <v>667</v>
      </c>
      <c r="BG354" t="s">
        <v>667</v>
      </c>
      <c r="BH354" t="s">
        <v>5745</v>
      </c>
      <c r="BI354" t="s">
        <v>5746</v>
      </c>
      <c r="BJ354">
        <v>26119163</v>
      </c>
    </row>
    <row r="355" spans="1:62" x14ac:dyDescent="0.15">
      <c r="A355" t="s">
        <v>62</v>
      </c>
      <c r="B355" t="s">
        <v>5747</v>
      </c>
      <c r="F355" t="s">
        <v>5748</v>
      </c>
      <c r="I355" t="s">
        <v>5749</v>
      </c>
      <c r="J355" t="s">
        <v>5750</v>
      </c>
      <c r="M355" t="s">
        <v>67</v>
      </c>
      <c r="N355" t="s">
        <v>68</v>
      </c>
      <c r="T355" t="s">
        <v>5751</v>
      </c>
      <c r="U355" t="s">
        <v>5752</v>
      </c>
      <c r="W355" t="s">
        <v>5753</v>
      </c>
      <c r="X355" t="s">
        <v>5754</v>
      </c>
      <c r="Y355" t="s">
        <v>5755</v>
      </c>
      <c r="AB355" t="s">
        <v>5756</v>
      </c>
      <c r="AC355" t="s">
        <v>5757</v>
      </c>
      <c r="AE355">
        <v>73</v>
      </c>
      <c r="AF355">
        <v>0</v>
      </c>
      <c r="AG355">
        <v>0</v>
      </c>
      <c r="AH355">
        <v>12</v>
      </c>
      <c r="AI355">
        <v>12</v>
      </c>
      <c r="AJ355" t="s">
        <v>3669</v>
      </c>
      <c r="AK355" t="s">
        <v>77</v>
      </c>
      <c r="AL355" t="s">
        <v>3670</v>
      </c>
      <c r="AM355" t="s">
        <v>5758</v>
      </c>
      <c r="AN355" t="s">
        <v>5759</v>
      </c>
      <c r="AP355" t="s">
        <v>5760</v>
      </c>
      <c r="AQ355" t="s">
        <v>5761</v>
      </c>
      <c r="AR355" t="s">
        <v>4825</v>
      </c>
      <c r="AS355">
        <v>2015</v>
      </c>
      <c r="AT355">
        <v>56</v>
      </c>
      <c r="AU355">
        <v>12</v>
      </c>
      <c r="AZ355">
        <v>2381</v>
      </c>
      <c r="BA355">
        <v>2395</v>
      </c>
      <c r="BC355" t="s">
        <v>5762</v>
      </c>
      <c r="BE355">
        <v>15</v>
      </c>
      <c r="BF355" t="s">
        <v>5763</v>
      </c>
      <c r="BG355" t="s">
        <v>5763</v>
      </c>
      <c r="BH355" t="s">
        <v>5764</v>
      </c>
      <c r="BI355" t="s">
        <v>5765</v>
      </c>
    </row>
    <row r="356" spans="1:62" x14ac:dyDescent="0.15">
      <c r="A356" t="s">
        <v>62</v>
      </c>
      <c r="B356" t="s">
        <v>5766</v>
      </c>
      <c r="F356" t="s">
        <v>5767</v>
      </c>
      <c r="I356" t="s">
        <v>5768</v>
      </c>
      <c r="J356" t="s">
        <v>5750</v>
      </c>
      <c r="M356" t="s">
        <v>67</v>
      </c>
      <c r="N356" t="s">
        <v>68</v>
      </c>
      <c r="T356" t="s">
        <v>5769</v>
      </c>
      <c r="U356" t="s">
        <v>5770</v>
      </c>
      <c r="W356" t="s">
        <v>5771</v>
      </c>
      <c r="X356" t="s">
        <v>5772</v>
      </c>
      <c r="Y356" t="s">
        <v>5190</v>
      </c>
      <c r="AB356" t="s">
        <v>5773</v>
      </c>
      <c r="AC356" t="s">
        <v>5774</v>
      </c>
      <c r="AE356">
        <v>62</v>
      </c>
      <c r="AF356">
        <v>0</v>
      </c>
      <c r="AG356">
        <v>0</v>
      </c>
      <c r="AH356">
        <v>16</v>
      </c>
      <c r="AI356">
        <v>16</v>
      </c>
      <c r="AJ356" t="s">
        <v>3669</v>
      </c>
      <c r="AK356" t="s">
        <v>77</v>
      </c>
      <c r="AL356" t="s">
        <v>3670</v>
      </c>
      <c r="AM356" t="s">
        <v>5758</v>
      </c>
      <c r="AN356" t="s">
        <v>5759</v>
      </c>
      <c r="AP356" t="s">
        <v>5760</v>
      </c>
      <c r="AQ356" t="s">
        <v>5761</v>
      </c>
      <c r="AR356" t="s">
        <v>4825</v>
      </c>
      <c r="AS356">
        <v>2015</v>
      </c>
      <c r="AT356">
        <v>56</v>
      </c>
      <c r="AU356">
        <v>12</v>
      </c>
      <c r="AZ356">
        <v>2423</v>
      </c>
      <c r="BA356">
        <v>2435</v>
      </c>
      <c r="BC356" t="s">
        <v>5775</v>
      </c>
      <c r="BE356">
        <v>13</v>
      </c>
      <c r="BF356" t="s">
        <v>5763</v>
      </c>
      <c r="BG356" t="s">
        <v>5763</v>
      </c>
      <c r="BH356" t="s">
        <v>5764</v>
      </c>
      <c r="BI356" t="s">
        <v>5776</v>
      </c>
    </row>
    <row r="357" spans="1:62" x14ac:dyDescent="0.15">
      <c r="A357" t="s">
        <v>62</v>
      </c>
      <c r="B357" t="s">
        <v>5777</v>
      </c>
      <c r="F357" t="s">
        <v>5778</v>
      </c>
      <c r="I357" t="s">
        <v>5779</v>
      </c>
      <c r="J357" t="s">
        <v>3142</v>
      </c>
      <c r="M357" t="s">
        <v>67</v>
      </c>
      <c r="N357" t="s">
        <v>68</v>
      </c>
      <c r="T357" t="s">
        <v>5780</v>
      </c>
      <c r="U357" t="s">
        <v>5781</v>
      </c>
      <c r="W357" t="s">
        <v>5782</v>
      </c>
      <c r="X357" t="s">
        <v>5783</v>
      </c>
      <c r="Y357" t="s">
        <v>5784</v>
      </c>
      <c r="AB357" t="s">
        <v>5785</v>
      </c>
      <c r="AC357" t="s">
        <v>5786</v>
      </c>
      <c r="AE357">
        <v>29</v>
      </c>
      <c r="AF357">
        <v>0</v>
      </c>
      <c r="AG357">
        <v>0</v>
      </c>
      <c r="AH357">
        <v>16</v>
      </c>
      <c r="AI357">
        <v>16</v>
      </c>
      <c r="AJ357" t="s">
        <v>213</v>
      </c>
      <c r="AK357" t="s">
        <v>214</v>
      </c>
      <c r="AL357" t="s">
        <v>215</v>
      </c>
      <c r="AM357" t="s">
        <v>3150</v>
      </c>
      <c r="AN357" t="s">
        <v>3151</v>
      </c>
      <c r="AP357" t="s">
        <v>3152</v>
      </c>
      <c r="AQ357" t="s">
        <v>3153</v>
      </c>
      <c r="AR357" t="s">
        <v>4825</v>
      </c>
      <c r="AS357">
        <v>2015</v>
      </c>
      <c r="AT357">
        <v>95</v>
      </c>
      <c r="AU357">
        <v>6</v>
      </c>
      <c r="AZ357">
        <v>796</v>
      </c>
      <c r="BA357">
        <v>802</v>
      </c>
      <c r="BC357" t="s">
        <v>5787</v>
      </c>
      <c r="BE357">
        <v>7</v>
      </c>
      <c r="BF357" t="s">
        <v>3155</v>
      </c>
      <c r="BG357" t="s">
        <v>3156</v>
      </c>
      <c r="BH357" t="s">
        <v>5788</v>
      </c>
      <c r="BI357" t="s">
        <v>5789</v>
      </c>
      <c r="BJ357">
        <v>26310127</v>
      </c>
    </row>
    <row r="358" spans="1:62" x14ac:dyDescent="0.15">
      <c r="A358" t="s">
        <v>62</v>
      </c>
      <c r="B358" t="s">
        <v>5790</v>
      </c>
      <c r="F358" t="s">
        <v>5791</v>
      </c>
      <c r="I358" t="s">
        <v>5792</v>
      </c>
      <c r="J358" t="s">
        <v>1411</v>
      </c>
      <c r="M358" t="s">
        <v>67</v>
      </c>
      <c r="N358" t="s">
        <v>68</v>
      </c>
      <c r="T358" t="s">
        <v>5793</v>
      </c>
      <c r="U358" t="s">
        <v>5794</v>
      </c>
      <c r="W358" t="s">
        <v>5795</v>
      </c>
      <c r="X358" t="s">
        <v>5796</v>
      </c>
      <c r="Y358" t="s">
        <v>4867</v>
      </c>
      <c r="AB358" t="s">
        <v>5797</v>
      </c>
      <c r="AC358" t="s">
        <v>5798</v>
      </c>
      <c r="AE358">
        <v>47</v>
      </c>
      <c r="AF358">
        <v>0</v>
      </c>
      <c r="AG358">
        <v>0</v>
      </c>
      <c r="AH358">
        <v>18</v>
      </c>
      <c r="AI358">
        <v>18</v>
      </c>
      <c r="AJ358" t="s">
        <v>1289</v>
      </c>
      <c r="AK358" t="s">
        <v>1290</v>
      </c>
      <c r="AL358" t="s">
        <v>1291</v>
      </c>
      <c r="AM358" t="s">
        <v>1418</v>
      </c>
      <c r="AN358" t="s">
        <v>1419</v>
      </c>
      <c r="AP358" t="s">
        <v>1420</v>
      </c>
      <c r="AQ358" t="s">
        <v>1421</v>
      </c>
      <c r="AR358" t="s">
        <v>4825</v>
      </c>
      <c r="AS358">
        <v>2015</v>
      </c>
      <c r="AT358">
        <v>22</v>
      </c>
      <c r="AU358">
        <v>24</v>
      </c>
      <c r="AZ358">
        <v>19497</v>
      </c>
      <c r="BA358">
        <v>19506</v>
      </c>
      <c r="BC358" t="s">
        <v>5799</v>
      </c>
      <c r="BE358">
        <v>10</v>
      </c>
      <c r="BF358" t="s">
        <v>937</v>
      </c>
      <c r="BG358" t="s">
        <v>938</v>
      </c>
      <c r="BH358" t="s">
        <v>5800</v>
      </c>
      <c r="BI358" t="s">
        <v>5801</v>
      </c>
    </row>
    <row r="359" spans="1:62" x14ac:dyDescent="0.15">
      <c r="A359" t="s">
        <v>62</v>
      </c>
      <c r="B359" t="s">
        <v>5802</v>
      </c>
      <c r="F359" t="s">
        <v>5803</v>
      </c>
      <c r="I359" t="s">
        <v>5804</v>
      </c>
      <c r="J359" t="s">
        <v>1411</v>
      </c>
      <c r="M359" t="s">
        <v>67</v>
      </c>
      <c r="N359" t="s">
        <v>68</v>
      </c>
      <c r="T359" t="s">
        <v>5805</v>
      </c>
      <c r="U359" t="s">
        <v>5806</v>
      </c>
      <c r="W359" t="s">
        <v>5807</v>
      </c>
      <c r="X359" t="s">
        <v>5808</v>
      </c>
      <c r="Y359" t="s">
        <v>5809</v>
      </c>
      <c r="AB359" t="s">
        <v>5810</v>
      </c>
      <c r="AC359" t="s">
        <v>5811</v>
      </c>
      <c r="AE359">
        <v>51</v>
      </c>
      <c r="AF359">
        <v>0</v>
      </c>
      <c r="AG359">
        <v>0</v>
      </c>
      <c r="AH359">
        <v>12</v>
      </c>
      <c r="AI359">
        <v>12</v>
      </c>
      <c r="AJ359" t="s">
        <v>1289</v>
      </c>
      <c r="AK359" t="s">
        <v>1290</v>
      </c>
      <c r="AL359" t="s">
        <v>1291</v>
      </c>
      <c r="AM359" t="s">
        <v>1418</v>
      </c>
      <c r="AN359" t="s">
        <v>1419</v>
      </c>
      <c r="AP359" t="s">
        <v>1420</v>
      </c>
      <c r="AQ359" t="s">
        <v>1421</v>
      </c>
      <c r="AR359" t="s">
        <v>4825</v>
      </c>
      <c r="AS359">
        <v>2015</v>
      </c>
      <c r="AT359">
        <v>22</v>
      </c>
      <c r="AU359">
        <v>24</v>
      </c>
      <c r="AZ359">
        <v>19529</v>
      </c>
      <c r="BA359">
        <v>19537</v>
      </c>
      <c r="BC359" t="s">
        <v>5812</v>
      </c>
      <c r="BE359">
        <v>9</v>
      </c>
      <c r="BF359" t="s">
        <v>937</v>
      </c>
      <c r="BG359" t="s">
        <v>938</v>
      </c>
      <c r="BH359" t="s">
        <v>5800</v>
      </c>
      <c r="BI359" t="s">
        <v>5813</v>
      </c>
    </row>
    <row r="360" spans="1:62" x14ac:dyDescent="0.15">
      <c r="A360" t="s">
        <v>62</v>
      </c>
      <c r="B360" t="s">
        <v>5814</v>
      </c>
      <c r="F360" t="s">
        <v>5815</v>
      </c>
      <c r="I360" t="s">
        <v>5816</v>
      </c>
      <c r="J360" t="s">
        <v>5817</v>
      </c>
      <c r="M360" t="s">
        <v>67</v>
      </c>
      <c r="N360" t="s">
        <v>68</v>
      </c>
      <c r="T360" t="s">
        <v>5818</v>
      </c>
      <c r="U360" t="s">
        <v>5819</v>
      </c>
      <c r="W360" t="s">
        <v>5820</v>
      </c>
      <c r="X360" t="s">
        <v>5821</v>
      </c>
      <c r="Y360" t="s">
        <v>5822</v>
      </c>
      <c r="AB360" t="s">
        <v>5823</v>
      </c>
      <c r="AC360" t="s">
        <v>5824</v>
      </c>
      <c r="AE360">
        <v>32</v>
      </c>
      <c r="AF360">
        <v>0</v>
      </c>
      <c r="AG360">
        <v>0</v>
      </c>
      <c r="AH360">
        <v>7</v>
      </c>
      <c r="AI360">
        <v>7</v>
      </c>
      <c r="AJ360" t="s">
        <v>425</v>
      </c>
      <c r="AK360" t="s">
        <v>426</v>
      </c>
      <c r="AL360" t="s">
        <v>427</v>
      </c>
      <c r="AM360" t="s">
        <v>5825</v>
      </c>
      <c r="AN360" t="s">
        <v>5826</v>
      </c>
      <c r="AP360" t="s">
        <v>5827</v>
      </c>
      <c r="AQ360" t="s">
        <v>5828</v>
      </c>
      <c r="AR360" t="s">
        <v>4825</v>
      </c>
      <c r="AS360">
        <v>2015</v>
      </c>
      <c r="AT360">
        <v>159</v>
      </c>
      <c r="AZ360">
        <v>37</v>
      </c>
      <c r="BA360">
        <v>45</v>
      </c>
      <c r="BC360" t="s">
        <v>5829</v>
      </c>
      <c r="BE360">
        <v>9</v>
      </c>
      <c r="BF360" t="s">
        <v>5830</v>
      </c>
      <c r="BG360" t="s">
        <v>5830</v>
      </c>
      <c r="BH360" t="s">
        <v>5831</v>
      </c>
      <c r="BI360" t="s">
        <v>5832</v>
      </c>
    </row>
    <row r="361" spans="1:62" x14ac:dyDescent="0.15">
      <c r="A361" t="s">
        <v>62</v>
      </c>
      <c r="B361" t="s">
        <v>5833</v>
      </c>
      <c r="F361" t="s">
        <v>5834</v>
      </c>
      <c r="I361" t="s">
        <v>5835</v>
      </c>
      <c r="J361" t="s">
        <v>563</v>
      </c>
      <c r="M361" t="s">
        <v>67</v>
      </c>
      <c r="N361" t="s">
        <v>68</v>
      </c>
      <c r="T361" t="s">
        <v>5836</v>
      </c>
      <c r="U361" t="s">
        <v>5837</v>
      </c>
      <c r="W361" t="s">
        <v>5838</v>
      </c>
      <c r="X361" t="s">
        <v>5839</v>
      </c>
      <c r="Y361" t="s">
        <v>5840</v>
      </c>
      <c r="AB361" t="s">
        <v>5841</v>
      </c>
      <c r="AC361" t="s">
        <v>5842</v>
      </c>
      <c r="AE361">
        <v>60</v>
      </c>
      <c r="AF361">
        <v>0</v>
      </c>
      <c r="AG361">
        <v>0</v>
      </c>
      <c r="AH361">
        <v>8</v>
      </c>
      <c r="AI361">
        <v>8</v>
      </c>
      <c r="AJ361" t="s">
        <v>571</v>
      </c>
      <c r="AK361" t="s">
        <v>537</v>
      </c>
      <c r="AL361" t="s">
        <v>572</v>
      </c>
      <c r="AM361" t="s">
        <v>573</v>
      </c>
      <c r="AP361" t="s">
        <v>574</v>
      </c>
      <c r="AQ361" t="s">
        <v>575</v>
      </c>
      <c r="AR361" s="1">
        <v>42705</v>
      </c>
      <c r="AS361">
        <v>2015</v>
      </c>
      <c r="AT361">
        <v>6</v>
      </c>
      <c r="BB361">
        <v>1032</v>
      </c>
      <c r="BC361" t="s">
        <v>5843</v>
      </c>
      <c r="BE361">
        <v>15</v>
      </c>
      <c r="BF361" t="s">
        <v>577</v>
      </c>
      <c r="BG361" t="s">
        <v>577</v>
      </c>
      <c r="BH361" t="s">
        <v>5844</v>
      </c>
      <c r="BI361" t="s">
        <v>5845</v>
      </c>
    </row>
    <row r="362" spans="1:62" x14ac:dyDescent="0.15">
      <c r="A362" t="s">
        <v>62</v>
      </c>
      <c r="B362" t="s">
        <v>5846</v>
      </c>
      <c r="F362" t="s">
        <v>5847</v>
      </c>
      <c r="I362" t="s">
        <v>5848</v>
      </c>
      <c r="J362" t="s">
        <v>5849</v>
      </c>
      <c r="M362" t="s">
        <v>67</v>
      </c>
      <c r="N362" t="s">
        <v>68</v>
      </c>
      <c r="T362" t="s">
        <v>5850</v>
      </c>
      <c r="U362" t="s">
        <v>5851</v>
      </c>
      <c r="W362" t="s">
        <v>5852</v>
      </c>
      <c r="X362" t="s">
        <v>858</v>
      </c>
      <c r="Y362" t="s">
        <v>859</v>
      </c>
      <c r="AB362" t="s">
        <v>5853</v>
      </c>
      <c r="AC362" t="s">
        <v>5854</v>
      </c>
      <c r="AE362">
        <v>46</v>
      </c>
      <c r="AF362">
        <v>1</v>
      </c>
      <c r="AG362">
        <v>1</v>
      </c>
      <c r="AH362">
        <v>8</v>
      </c>
      <c r="AI362">
        <v>8</v>
      </c>
      <c r="AJ362" t="s">
        <v>112</v>
      </c>
      <c r="AK362" t="s">
        <v>113</v>
      </c>
      <c r="AL362" t="s">
        <v>114</v>
      </c>
      <c r="AM362" t="s">
        <v>5855</v>
      </c>
      <c r="AN362" t="s">
        <v>5856</v>
      </c>
      <c r="AP362" t="s">
        <v>5857</v>
      </c>
      <c r="AQ362" t="s">
        <v>5858</v>
      </c>
      <c r="AR362" t="s">
        <v>4825</v>
      </c>
      <c r="AS362">
        <v>2015</v>
      </c>
      <c r="AT362">
        <v>531</v>
      </c>
      <c r="AV362">
        <v>3</v>
      </c>
      <c r="AZ362">
        <v>534</v>
      </c>
      <c r="BA362">
        <v>542</v>
      </c>
      <c r="BC362" t="s">
        <v>5859</v>
      </c>
      <c r="BE362">
        <v>9</v>
      </c>
      <c r="BF362" t="s">
        <v>5860</v>
      </c>
      <c r="BG362" t="s">
        <v>5861</v>
      </c>
      <c r="BH362" t="s">
        <v>5862</v>
      </c>
      <c r="BI362" t="s">
        <v>5863</v>
      </c>
    </row>
    <row r="363" spans="1:62" x14ac:dyDescent="0.15">
      <c r="A363" t="s">
        <v>62</v>
      </c>
      <c r="B363" t="s">
        <v>5864</v>
      </c>
      <c r="F363" t="s">
        <v>5865</v>
      </c>
      <c r="I363" t="s">
        <v>5866</v>
      </c>
      <c r="J363" t="s">
        <v>5867</v>
      </c>
      <c r="M363" t="s">
        <v>67</v>
      </c>
      <c r="N363" t="s">
        <v>68</v>
      </c>
      <c r="T363" t="s">
        <v>5868</v>
      </c>
      <c r="U363" t="s">
        <v>5869</v>
      </c>
      <c r="W363" t="s">
        <v>5870</v>
      </c>
      <c r="X363" t="s">
        <v>2915</v>
      </c>
      <c r="Y363" t="s">
        <v>2916</v>
      </c>
      <c r="AB363" t="s">
        <v>2917</v>
      </c>
      <c r="AC363" t="s">
        <v>5871</v>
      </c>
      <c r="AE363">
        <v>54</v>
      </c>
      <c r="AF363">
        <v>1</v>
      </c>
      <c r="AG363">
        <v>1</v>
      </c>
      <c r="AH363">
        <v>3</v>
      </c>
      <c r="AI363">
        <v>3</v>
      </c>
      <c r="AJ363" t="s">
        <v>5872</v>
      </c>
      <c r="AK363" t="s">
        <v>5873</v>
      </c>
      <c r="AL363" t="s">
        <v>5874</v>
      </c>
      <c r="AM363" t="s">
        <v>5875</v>
      </c>
      <c r="AN363" t="s">
        <v>5876</v>
      </c>
      <c r="AP363" t="s">
        <v>5877</v>
      </c>
      <c r="AQ363" t="s">
        <v>5878</v>
      </c>
      <c r="AR363" t="s">
        <v>4825</v>
      </c>
      <c r="AS363">
        <v>2015</v>
      </c>
      <c r="AT363">
        <v>16</v>
      </c>
      <c r="AU363">
        <v>12</v>
      </c>
      <c r="AZ363">
        <v>980</v>
      </c>
      <c r="BA363">
        <v>990</v>
      </c>
      <c r="BC363" t="s">
        <v>5879</v>
      </c>
      <c r="BE363">
        <v>11</v>
      </c>
      <c r="BF363" t="s">
        <v>5880</v>
      </c>
      <c r="BG363" t="s">
        <v>5881</v>
      </c>
      <c r="BH363" t="s">
        <v>5882</v>
      </c>
      <c r="BI363" t="s">
        <v>5883</v>
      </c>
      <c r="BJ363">
        <v>26642181</v>
      </c>
    </row>
    <row r="364" spans="1:62" x14ac:dyDescent="0.15">
      <c r="A364" t="s">
        <v>62</v>
      </c>
      <c r="B364" t="s">
        <v>5884</v>
      </c>
      <c r="F364" t="s">
        <v>5885</v>
      </c>
      <c r="I364" t="s">
        <v>5886</v>
      </c>
      <c r="J364" t="s">
        <v>5887</v>
      </c>
      <c r="M364" t="s">
        <v>5888</v>
      </c>
      <c r="N364" t="s">
        <v>68</v>
      </c>
      <c r="T364" t="s">
        <v>5889</v>
      </c>
      <c r="U364" t="s">
        <v>5890</v>
      </c>
      <c r="W364" t="s">
        <v>5891</v>
      </c>
      <c r="X364" t="s">
        <v>5892</v>
      </c>
      <c r="Y364" t="s">
        <v>5893</v>
      </c>
      <c r="AE364">
        <v>58</v>
      </c>
      <c r="AF364">
        <v>0</v>
      </c>
      <c r="AG364">
        <v>0</v>
      </c>
      <c r="AH364">
        <v>3</v>
      </c>
      <c r="AI364">
        <v>3</v>
      </c>
      <c r="AJ364" t="s">
        <v>5894</v>
      </c>
      <c r="AK364" t="s">
        <v>1763</v>
      </c>
      <c r="AL364" t="s">
        <v>5895</v>
      </c>
      <c r="AM364" t="s">
        <v>5896</v>
      </c>
      <c r="AP364" t="s">
        <v>5897</v>
      </c>
      <c r="AQ364" t="s">
        <v>5898</v>
      </c>
      <c r="AR364" t="s">
        <v>4825</v>
      </c>
      <c r="AS364">
        <v>2015</v>
      </c>
      <c r="AT364">
        <v>35</v>
      </c>
      <c r="AU364">
        <v>12</v>
      </c>
      <c r="AZ364">
        <v>3382</v>
      </c>
      <c r="BA364">
        <v>3387</v>
      </c>
      <c r="BC364" t="s">
        <v>5899</v>
      </c>
      <c r="BE364">
        <v>6</v>
      </c>
      <c r="BF364" t="s">
        <v>2554</v>
      </c>
      <c r="BG364" t="s">
        <v>2554</v>
      </c>
      <c r="BH364" t="s">
        <v>5900</v>
      </c>
      <c r="BI364" t="s">
        <v>5901</v>
      </c>
    </row>
    <row r="365" spans="1:62" x14ac:dyDescent="0.15">
      <c r="A365" t="s">
        <v>62</v>
      </c>
      <c r="B365" t="s">
        <v>5902</v>
      </c>
      <c r="F365" t="s">
        <v>5903</v>
      </c>
      <c r="I365" t="s">
        <v>5904</v>
      </c>
      <c r="J365" t="s">
        <v>5905</v>
      </c>
      <c r="M365" t="s">
        <v>67</v>
      </c>
      <c r="N365" t="s">
        <v>68</v>
      </c>
      <c r="T365" t="s">
        <v>5906</v>
      </c>
      <c r="U365" t="s">
        <v>5907</v>
      </c>
      <c r="W365" t="s">
        <v>5908</v>
      </c>
      <c r="X365" t="s">
        <v>5909</v>
      </c>
      <c r="Y365" t="s">
        <v>5910</v>
      </c>
      <c r="AB365" t="s">
        <v>5911</v>
      </c>
      <c r="AC365" t="s">
        <v>5912</v>
      </c>
      <c r="AE365">
        <v>57</v>
      </c>
      <c r="AF365">
        <v>1</v>
      </c>
      <c r="AG365">
        <v>1</v>
      </c>
      <c r="AH365">
        <v>17</v>
      </c>
      <c r="AI365">
        <v>17</v>
      </c>
      <c r="AJ365" t="s">
        <v>112</v>
      </c>
      <c r="AK365" t="s">
        <v>113</v>
      </c>
      <c r="AL365" t="s">
        <v>114</v>
      </c>
      <c r="AM365" t="s">
        <v>5913</v>
      </c>
      <c r="AN365" t="s">
        <v>5914</v>
      </c>
      <c r="AP365" t="s">
        <v>5905</v>
      </c>
      <c r="AQ365" t="s">
        <v>5915</v>
      </c>
      <c r="AR365" t="s">
        <v>4825</v>
      </c>
      <c r="AS365">
        <v>2015</v>
      </c>
      <c r="AT365">
        <v>135</v>
      </c>
      <c r="AZ365">
        <v>283</v>
      </c>
      <c r="BA365">
        <v>289</v>
      </c>
      <c r="BC365" t="s">
        <v>5916</v>
      </c>
      <c r="BE365">
        <v>7</v>
      </c>
      <c r="BF365" t="s">
        <v>5917</v>
      </c>
      <c r="BG365" t="s">
        <v>5918</v>
      </c>
      <c r="BH365" t="s">
        <v>5919</v>
      </c>
      <c r="BI365" t="s">
        <v>5920</v>
      </c>
    </row>
    <row r="366" spans="1:62" x14ac:dyDescent="0.15">
      <c r="A366" t="s">
        <v>62</v>
      </c>
      <c r="B366" t="s">
        <v>5921</v>
      </c>
      <c r="F366" t="s">
        <v>5922</v>
      </c>
      <c r="I366" t="s">
        <v>5923</v>
      </c>
      <c r="J366" t="s">
        <v>5924</v>
      </c>
      <c r="M366" t="s">
        <v>67</v>
      </c>
      <c r="N366" t="s">
        <v>68</v>
      </c>
      <c r="T366" t="s">
        <v>5925</v>
      </c>
      <c r="U366" t="s">
        <v>5926</v>
      </c>
      <c r="W366" t="s">
        <v>5927</v>
      </c>
      <c r="X366" t="s">
        <v>5928</v>
      </c>
      <c r="Y366" t="s">
        <v>706</v>
      </c>
      <c r="AB366" t="s">
        <v>5929</v>
      </c>
      <c r="AC366" t="s">
        <v>5930</v>
      </c>
      <c r="AE366">
        <v>42</v>
      </c>
      <c r="AF366">
        <v>0</v>
      </c>
      <c r="AG366">
        <v>0</v>
      </c>
      <c r="AH366">
        <v>2</v>
      </c>
      <c r="AI366">
        <v>2</v>
      </c>
      <c r="AJ366" t="s">
        <v>3626</v>
      </c>
      <c r="AK366" t="s">
        <v>3627</v>
      </c>
      <c r="AL366" t="s">
        <v>3628</v>
      </c>
      <c r="AM366" t="s">
        <v>5931</v>
      </c>
      <c r="AN366" t="s">
        <v>5932</v>
      </c>
      <c r="AP366" t="s">
        <v>5933</v>
      </c>
      <c r="AQ366" t="s">
        <v>5934</v>
      </c>
      <c r="AR366" t="s">
        <v>4825</v>
      </c>
      <c r="AS366">
        <v>2015</v>
      </c>
      <c r="AT366">
        <v>10</v>
      </c>
      <c r="AU366">
        <v>6</v>
      </c>
      <c r="AZ366">
        <v>2325</v>
      </c>
      <c r="BA366">
        <v>2330</v>
      </c>
      <c r="BC366" t="s">
        <v>5935</v>
      </c>
      <c r="BE366">
        <v>6</v>
      </c>
      <c r="BF366" t="s">
        <v>3634</v>
      </c>
      <c r="BG366" t="s">
        <v>3635</v>
      </c>
      <c r="BH366" t="s">
        <v>5936</v>
      </c>
      <c r="BI366" t="s">
        <v>5937</v>
      </c>
    </row>
    <row r="367" spans="1:62" x14ac:dyDescent="0.15">
      <c r="A367" t="s">
        <v>62</v>
      </c>
      <c r="B367" t="s">
        <v>5938</v>
      </c>
      <c r="F367" t="s">
        <v>5939</v>
      </c>
      <c r="I367" t="s">
        <v>5940</v>
      </c>
      <c r="J367" t="s">
        <v>5941</v>
      </c>
      <c r="M367" t="s">
        <v>67</v>
      </c>
      <c r="N367" t="s">
        <v>68</v>
      </c>
      <c r="T367" t="s">
        <v>5942</v>
      </c>
      <c r="U367" t="s">
        <v>5943</v>
      </c>
      <c r="W367" t="s">
        <v>5944</v>
      </c>
      <c r="X367" t="s">
        <v>5945</v>
      </c>
      <c r="Y367" t="s">
        <v>5946</v>
      </c>
      <c r="AB367" t="s">
        <v>5947</v>
      </c>
      <c r="AC367" t="s">
        <v>5948</v>
      </c>
      <c r="AE367">
        <v>23</v>
      </c>
      <c r="AF367">
        <v>0</v>
      </c>
      <c r="AG367">
        <v>0</v>
      </c>
      <c r="AH367">
        <v>3</v>
      </c>
      <c r="AI367">
        <v>3</v>
      </c>
      <c r="AJ367" t="s">
        <v>5949</v>
      </c>
      <c r="AK367" t="s">
        <v>5950</v>
      </c>
      <c r="AL367" t="s">
        <v>5951</v>
      </c>
      <c r="AM367" t="s">
        <v>5952</v>
      </c>
      <c r="AN367" t="s">
        <v>5953</v>
      </c>
      <c r="AP367" t="s">
        <v>5954</v>
      </c>
      <c r="AQ367" t="s">
        <v>5955</v>
      </c>
      <c r="AR367" t="s">
        <v>4825</v>
      </c>
      <c r="AS367">
        <v>2015</v>
      </c>
      <c r="AT367">
        <v>70</v>
      </c>
      <c r="AU367">
        <v>4</v>
      </c>
      <c r="AZ367">
        <v>41</v>
      </c>
      <c r="BA367">
        <v>45</v>
      </c>
      <c r="BE367">
        <v>5</v>
      </c>
      <c r="BF367" t="s">
        <v>667</v>
      </c>
      <c r="BG367" t="s">
        <v>667</v>
      </c>
      <c r="BH367" t="s">
        <v>5956</v>
      </c>
      <c r="BI367" t="s">
        <v>5957</v>
      </c>
    </row>
    <row r="368" spans="1:62" x14ac:dyDescent="0.15">
      <c r="A368" t="s">
        <v>62</v>
      </c>
      <c r="B368" t="s">
        <v>5958</v>
      </c>
      <c r="F368" t="s">
        <v>5959</v>
      </c>
      <c r="I368" t="s">
        <v>5960</v>
      </c>
      <c r="J368" t="s">
        <v>5961</v>
      </c>
      <c r="M368" t="s">
        <v>67</v>
      </c>
      <c r="N368" t="s">
        <v>68</v>
      </c>
      <c r="T368" t="s">
        <v>5962</v>
      </c>
      <c r="U368" t="s">
        <v>5963</v>
      </c>
      <c r="W368" t="s">
        <v>5964</v>
      </c>
      <c r="X368" t="s">
        <v>5530</v>
      </c>
      <c r="Y368" t="s">
        <v>5965</v>
      </c>
      <c r="AB368" t="s">
        <v>5966</v>
      </c>
      <c r="AC368" t="s">
        <v>5967</v>
      </c>
      <c r="AE368">
        <v>47</v>
      </c>
      <c r="AF368">
        <v>0</v>
      </c>
      <c r="AG368">
        <v>0</v>
      </c>
      <c r="AH368">
        <v>3</v>
      </c>
      <c r="AI368">
        <v>3</v>
      </c>
      <c r="AJ368" t="s">
        <v>5637</v>
      </c>
      <c r="AK368" t="s">
        <v>604</v>
      </c>
      <c r="AL368" t="s">
        <v>5638</v>
      </c>
      <c r="AM368" t="s">
        <v>5968</v>
      </c>
      <c r="AP368" t="s">
        <v>5969</v>
      </c>
      <c r="AQ368" t="s">
        <v>5970</v>
      </c>
      <c r="AR368" t="s">
        <v>4825</v>
      </c>
      <c r="AS368">
        <v>2015</v>
      </c>
      <c r="AT368">
        <v>89</v>
      </c>
      <c r="AZ368">
        <v>128</v>
      </c>
      <c r="BA368">
        <v>139</v>
      </c>
      <c r="BC368" t="s">
        <v>5971</v>
      </c>
      <c r="BE368">
        <v>12</v>
      </c>
      <c r="BF368" t="s">
        <v>5972</v>
      </c>
      <c r="BG368" t="s">
        <v>5972</v>
      </c>
      <c r="BH368" t="s">
        <v>5973</v>
      </c>
      <c r="BI368" t="s">
        <v>5974</v>
      </c>
    </row>
    <row r="369" spans="1:62" x14ac:dyDescent="0.15">
      <c r="A369" t="s">
        <v>62</v>
      </c>
      <c r="B369" t="s">
        <v>5975</v>
      </c>
      <c r="F369" t="s">
        <v>5976</v>
      </c>
      <c r="I369" t="s">
        <v>5977</v>
      </c>
      <c r="J369" t="s">
        <v>5961</v>
      </c>
      <c r="M369" t="s">
        <v>67</v>
      </c>
      <c r="N369" t="s">
        <v>68</v>
      </c>
      <c r="T369" t="s">
        <v>5978</v>
      </c>
      <c r="U369" t="s">
        <v>5979</v>
      </c>
      <c r="W369" t="s">
        <v>5980</v>
      </c>
      <c r="X369" t="s">
        <v>5981</v>
      </c>
      <c r="Y369" t="s">
        <v>5982</v>
      </c>
      <c r="AB369" t="s">
        <v>5983</v>
      </c>
      <c r="AC369" t="s">
        <v>5984</v>
      </c>
      <c r="AE369">
        <v>43</v>
      </c>
      <c r="AF369">
        <v>0</v>
      </c>
      <c r="AG369">
        <v>0</v>
      </c>
      <c r="AH369">
        <v>1</v>
      </c>
      <c r="AI369">
        <v>1</v>
      </c>
      <c r="AJ369" t="s">
        <v>5637</v>
      </c>
      <c r="AK369" t="s">
        <v>604</v>
      </c>
      <c r="AL369" t="s">
        <v>5638</v>
      </c>
      <c r="AM369" t="s">
        <v>5968</v>
      </c>
      <c r="AP369" t="s">
        <v>5969</v>
      </c>
      <c r="AQ369" t="s">
        <v>5970</v>
      </c>
      <c r="AR369" t="s">
        <v>4825</v>
      </c>
      <c r="AS369">
        <v>2015</v>
      </c>
      <c r="AT369">
        <v>89</v>
      </c>
      <c r="AZ369">
        <v>161</v>
      </c>
      <c r="BA369">
        <v>168</v>
      </c>
      <c r="BC369" t="s">
        <v>5985</v>
      </c>
      <c r="BE369">
        <v>8</v>
      </c>
      <c r="BF369" t="s">
        <v>5972</v>
      </c>
      <c r="BG369" t="s">
        <v>5972</v>
      </c>
      <c r="BH369" t="s">
        <v>5973</v>
      </c>
      <c r="BI369" t="s">
        <v>5986</v>
      </c>
    </row>
    <row r="370" spans="1:62" x14ac:dyDescent="0.15">
      <c r="A370" t="s">
        <v>62</v>
      </c>
      <c r="B370" t="s">
        <v>5987</v>
      </c>
      <c r="F370" t="s">
        <v>5988</v>
      </c>
      <c r="I370" t="s">
        <v>5989</v>
      </c>
      <c r="J370" t="s">
        <v>5990</v>
      </c>
      <c r="M370" t="s">
        <v>67</v>
      </c>
      <c r="N370" t="s">
        <v>68</v>
      </c>
      <c r="T370" t="s">
        <v>5991</v>
      </c>
      <c r="U370" t="s">
        <v>5992</v>
      </c>
      <c r="W370" t="s">
        <v>5993</v>
      </c>
      <c r="X370" t="s">
        <v>5994</v>
      </c>
      <c r="Y370" t="s">
        <v>3553</v>
      </c>
      <c r="AB370" t="s">
        <v>5995</v>
      </c>
      <c r="AC370" t="s">
        <v>5996</v>
      </c>
      <c r="AE370">
        <v>56</v>
      </c>
      <c r="AF370">
        <v>0</v>
      </c>
      <c r="AG370">
        <v>0</v>
      </c>
      <c r="AH370">
        <v>7</v>
      </c>
      <c r="AI370">
        <v>7</v>
      </c>
      <c r="AJ370" t="s">
        <v>213</v>
      </c>
      <c r="AK370" t="s">
        <v>214</v>
      </c>
      <c r="AL370" t="s">
        <v>215</v>
      </c>
      <c r="AM370" t="s">
        <v>5997</v>
      </c>
      <c r="AN370" t="s">
        <v>5998</v>
      </c>
      <c r="AP370" t="s">
        <v>5999</v>
      </c>
      <c r="AQ370" t="s">
        <v>6000</v>
      </c>
      <c r="AR370" t="s">
        <v>4825</v>
      </c>
      <c r="AS370">
        <v>2015</v>
      </c>
      <c r="AT370">
        <v>34</v>
      </c>
      <c r="AU370">
        <v>6</v>
      </c>
      <c r="AZ370">
        <v>444</v>
      </c>
      <c r="BA370">
        <v>452</v>
      </c>
      <c r="BC370" t="s">
        <v>6001</v>
      </c>
      <c r="BE370">
        <v>9</v>
      </c>
      <c r="BF370" t="s">
        <v>6002</v>
      </c>
      <c r="BG370" t="s">
        <v>6002</v>
      </c>
      <c r="BH370" t="s">
        <v>6003</v>
      </c>
      <c r="BI370" t="s">
        <v>6004</v>
      </c>
      <c r="BJ370">
        <v>26626349</v>
      </c>
    </row>
    <row r="371" spans="1:62" x14ac:dyDescent="0.15">
      <c r="A371" t="s">
        <v>62</v>
      </c>
      <c r="B371" t="s">
        <v>6005</v>
      </c>
      <c r="F371" t="s">
        <v>6006</v>
      </c>
      <c r="I371" t="s">
        <v>6007</v>
      </c>
      <c r="J371" t="s">
        <v>6008</v>
      </c>
      <c r="M371" t="s">
        <v>67</v>
      </c>
      <c r="N371" t="s">
        <v>68</v>
      </c>
      <c r="T371" t="s">
        <v>6009</v>
      </c>
      <c r="U371" t="s">
        <v>6010</v>
      </c>
      <c r="W371" t="s">
        <v>6011</v>
      </c>
      <c r="X371" t="s">
        <v>6012</v>
      </c>
      <c r="Y371" t="s">
        <v>6013</v>
      </c>
      <c r="AB371" t="s">
        <v>6014</v>
      </c>
      <c r="AC371" t="s">
        <v>6015</v>
      </c>
      <c r="AE371">
        <v>55</v>
      </c>
      <c r="AF371">
        <v>0</v>
      </c>
      <c r="AG371">
        <v>0</v>
      </c>
      <c r="AH371">
        <v>4</v>
      </c>
      <c r="AI371">
        <v>4</v>
      </c>
      <c r="AJ371" t="s">
        <v>213</v>
      </c>
      <c r="AK371" t="s">
        <v>214</v>
      </c>
      <c r="AL371" t="s">
        <v>215</v>
      </c>
      <c r="AM371" t="s">
        <v>6016</v>
      </c>
      <c r="AN371" t="s">
        <v>6017</v>
      </c>
      <c r="AP371" t="s">
        <v>6018</v>
      </c>
      <c r="AQ371" t="s">
        <v>6019</v>
      </c>
      <c r="AR371" t="s">
        <v>4825</v>
      </c>
      <c r="AS371">
        <v>2015</v>
      </c>
      <c r="AT371">
        <v>99</v>
      </c>
      <c r="AU371">
        <v>24</v>
      </c>
      <c r="AZ371">
        <v>10639</v>
      </c>
      <c r="BA371">
        <v>10654</v>
      </c>
      <c r="BC371" t="s">
        <v>6020</v>
      </c>
      <c r="BE371">
        <v>16</v>
      </c>
      <c r="BF371" t="s">
        <v>2435</v>
      </c>
      <c r="BG371" t="s">
        <v>2435</v>
      </c>
      <c r="BH371" t="s">
        <v>6021</v>
      </c>
      <c r="BI371" t="s">
        <v>6022</v>
      </c>
      <c r="BJ371">
        <v>26278540</v>
      </c>
    </row>
    <row r="372" spans="1:62" x14ac:dyDescent="0.15">
      <c r="A372" t="s">
        <v>62</v>
      </c>
      <c r="B372" t="s">
        <v>6023</v>
      </c>
      <c r="F372" t="s">
        <v>6024</v>
      </c>
      <c r="I372" t="s">
        <v>6025</v>
      </c>
      <c r="J372" t="s">
        <v>6026</v>
      </c>
      <c r="M372" t="s">
        <v>67</v>
      </c>
      <c r="N372" t="s">
        <v>68</v>
      </c>
      <c r="T372" t="s">
        <v>6027</v>
      </c>
      <c r="U372" t="s">
        <v>6028</v>
      </c>
      <c r="W372" t="s">
        <v>6029</v>
      </c>
      <c r="X372" t="s">
        <v>6030</v>
      </c>
      <c r="Y372" t="s">
        <v>6031</v>
      </c>
      <c r="Z372" t="s">
        <v>6032</v>
      </c>
      <c r="AB372" t="s">
        <v>6033</v>
      </c>
      <c r="AC372" t="s">
        <v>6034</v>
      </c>
      <c r="AE372">
        <v>41</v>
      </c>
      <c r="AF372">
        <v>0</v>
      </c>
      <c r="AG372">
        <v>0</v>
      </c>
      <c r="AH372">
        <v>16</v>
      </c>
      <c r="AI372">
        <v>16</v>
      </c>
      <c r="AJ372" t="s">
        <v>6035</v>
      </c>
      <c r="AK372" t="s">
        <v>6036</v>
      </c>
      <c r="AL372" t="s">
        <v>6037</v>
      </c>
      <c r="AM372" t="s">
        <v>6038</v>
      </c>
      <c r="AN372" t="s">
        <v>6039</v>
      </c>
      <c r="AP372" t="s">
        <v>6040</v>
      </c>
      <c r="AQ372" t="s">
        <v>6041</v>
      </c>
      <c r="AR372" t="s">
        <v>4825</v>
      </c>
      <c r="AS372">
        <v>2015</v>
      </c>
      <c r="AT372">
        <v>45</v>
      </c>
      <c r="AU372">
        <v>12</v>
      </c>
      <c r="AZ372">
        <v>1827</v>
      </c>
      <c r="BA372">
        <v>1834</v>
      </c>
      <c r="BC372" t="s">
        <v>6042</v>
      </c>
      <c r="BE372">
        <v>8</v>
      </c>
      <c r="BF372" t="s">
        <v>6043</v>
      </c>
      <c r="BG372" t="s">
        <v>6043</v>
      </c>
      <c r="BH372" t="s">
        <v>6044</v>
      </c>
      <c r="BI372" t="s">
        <v>6045</v>
      </c>
    </row>
    <row r="373" spans="1:62" x14ac:dyDescent="0.15">
      <c r="A373" t="s">
        <v>62</v>
      </c>
      <c r="B373" t="s">
        <v>6046</v>
      </c>
      <c r="F373" t="s">
        <v>6047</v>
      </c>
      <c r="I373" t="s">
        <v>6048</v>
      </c>
      <c r="J373" t="s">
        <v>6049</v>
      </c>
      <c r="M373" t="s">
        <v>67</v>
      </c>
      <c r="N373" t="s">
        <v>68</v>
      </c>
      <c r="T373" t="s">
        <v>6050</v>
      </c>
      <c r="U373" t="s">
        <v>6051</v>
      </c>
      <c r="W373" t="s">
        <v>6052</v>
      </c>
      <c r="X373" t="s">
        <v>6053</v>
      </c>
      <c r="Y373" t="s">
        <v>6054</v>
      </c>
      <c r="AB373" t="s">
        <v>6055</v>
      </c>
      <c r="AC373" t="s">
        <v>6056</v>
      </c>
      <c r="AE373">
        <v>54</v>
      </c>
      <c r="AF373">
        <v>1</v>
      </c>
      <c r="AG373">
        <v>1</v>
      </c>
      <c r="AH373">
        <v>5</v>
      </c>
      <c r="AI373">
        <v>5</v>
      </c>
      <c r="AJ373" t="s">
        <v>213</v>
      </c>
      <c r="AK373" t="s">
        <v>964</v>
      </c>
      <c r="AL373" t="s">
        <v>965</v>
      </c>
      <c r="AM373" t="s">
        <v>6057</v>
      </c>
      <c r="AN373" t="s">
        <v>6058</v>
      </c>
      <c r="AP373" t="s">
        <v>6049</v>
      </c>
      <c r="AQ373" t="s">
        <v>6059</v>
      </c>
      <c r="AR373" t="s">
        <v>4825</v>
      </c>
      <c r="AS373">
        <v>2015</v>
      </c>
      <c r="AT373">
        <v>24</v>
      </c>
      <c r="AU373">
        <v>10</v>
      </c>
      <c r="AX373" t="s">
        <v>49</v>
      </c>
      <c r="AZ373">
        <v>2213</v>
      </c>
      <c r="BA373">
        <v>2223</v>
      </c>
      <c r="BC373" t="s">
        <v>6060</v>
      </c>
      <c r="BE373">
        <v>11</v>
      </c>
      <c r="BF373" t="s">
        <v>6061</v>
      </c>
      <c r="BG373" t="s">
        <v>3156</v>
      </c>
      <c r="BH373" t="s">
        <v>6062</v>
      </c>
      <c r="BI373" t="s">
        <v>6063</v>
      </c>
      <c r="BJ373">
        <v>26471182</v>
      </c>
    </row>
    <row r="374" spans="1:62" x14ac:dyDescent="0.15">
      <c r="A374" t="s">
        <v>62</v>
      </c>
      <c r="B374" t="s">
        <v>6064</v>
      </c>
      <c r="F374" t="s">
        <v>6065</v>
      </c>
      <c r="I374" t="s">
        <v>6066</v>
      </c>
      <c r="J374" t="s">
        <v>1411</v>
      </c>
      <c r="M374" t="s">
        <v>67</v>
      </c>
      <c r="N374" t="s">
        <v>68</v>
      </c>
      <c r="T374" t="s">
        <v>6067</v>
      </c>
      <c r="U374" t="s">
        <v>6068</v>
      </c>
      <c r="W374" t="s">
        <v>6069</v>
      </c>
      <c r="X374" t="s">
        <v>6070</v>
      </c>
      <c r="Y374" t="s">
        <v>6071</v>
      </c>
      <c r="AB374" t="s">
        <v>6072</v>
      </c>
      <c r="AC374" t="s">
        <v>6073</v>
      </c>
      <c r="AE374">
        <v>58</v>
      </c>
      <c r="AF374">
        <v>1</v>
      </c>
      <c r="AG374">
        <v>1</v>
      </c>
      <c r="AH374">
        <v>11</v>
      </c>
      <c r="AI374">
        <v>11</v>
      </c>
      <c r="AJ374" t="s">
        <v>1289</v>
      </c>
      <c r="AK374" t="s">
        <v>1290</v>
      </c>
      <c r="AL374" t="s">
        <v>1291</v>
      </c>
      <c r="AM374" t="s">
        <v>1418</v>
      </c>
      <c r="AN374" t="s">
        <v>1419</v>
      </c>
      <c r="AP374" t="s">
        <v>1420</v>
      </c>
      <c r="AQ374" t="s">
        <v>1421</v>
      </c>
      <c r="AR374" t="s">
        <v>4825</v>
      </c>
      <c r="AS374">
        <v>2015</v>
      </c>
      <c r="AT374">
        <v>22</v>
      </c>
      <c r="AU374">
        <v>23</v>
      </c>
      <c r="AZ374">
        <v>18508</v>
      </c>
      <c r="BA374">
        <v>18518</v>
      </c>
      <c r="BC374" t="s">
        <v>6074</v>
      </c>
      <c r="BE374">
        <v>11</v>
      </c>
      <c r="BF374" t="s">
        <v>937</v>
      </c>
      <c r="BG374" t="s">
        <v>938</v>
      </c>
      <c r="BH374" t="s">
        <v>6075</v>
      </c>
      <c r="BI374" t="s">
        <v>6076</v>
      </c>
      <c r="BJ374">
        <v>26336846</v>
      </c>
    </row>
    <row r="375" spans="1:62" x14ac:dyDescent="0.15">
      <c r="A375" t="s">
        <v>62</v>
      </c>
      <c r="B375" t="s">
        <v>6077</v>
      </c>
      <c r="F375" t="s">
        <v>6078</v>
      </c>
      <c r="I375" t="s">
        <v>6079</v>
      </c>
      <c r="J375" t="s">
        <v>1411</v>
      </c>
      <c r="M375" t="s">
        <v>67</v>
      </c>
      <c r="N375" t="s">
        <v>68</v>
      </c>
      <c r="T375" t="s">
        <v>6080</v>
      </c>
      <c r="U375" t="s">
        <v>6081</v>
      </c>
      <c r="W375" t="s">
        <v>6082</v>
      </c>
      <c r="X375" t="s">
        <v>2455</v>
      </c>
      <c r="Y375" t="s">
        <v>6083</v>
      </c>
      <c r="AB375" t="s">
        <v>6084</v>
      </c>
      <c r="AC375" t="s">
        <v>6085</v>
      </c>
      <c r="AE375">
        <v>62</v>
      </c>
      <c r="AF375">
        <v>1</v>
      </c>
      <c r="AG375">
        <v>1</v>
      </c>
      <c r="AH375">
        <v>38</v>
      </c>
      <c r="AI375">
        <v>38</v>
      </c>
      <c r="AJ375" t="s">
        <v>1289</v>
      </c>
      <c r="AK375" t="s">
        <v>1290</v>
      </c>
      <c r="AL375" t="s">
        <v>1291</v>
      </c>
      <c r="AM375" t="s">
        <v>1418</v>
      </c>
      <c r="AN375" t="s">
        <v>1419</v>
      </c>
      <c r="AP375" t="s">
        <v>1420</v>
      </c>
      <c r="AQ375" t="s">
        <v>1421</v>
      </c>
      <c r="AR375" t="s">
        <v>4825</v>
      </c>
      <c r="AS375">
        <v>2015</v>
      </c>
      <c r="AT375">
        <v>22</v>
      </c>
      <c r="AU375">
        <v>23</v>
      </c>
      <c r="AZ375">
        <v>18977</v>
      </c>
      <c r="BA375">
        <v>18986</v>
      </c>
      <c r="BC375" t="s">
        <v>6086</v>
      </c>
      <c r="BE375">
        <v>10</v>
      </c>
      <c r="BF375" t="s">
        <v>937</v>
      </c>
      <c r="BG375" t="s">
        <v>938</v>
      </c>
      <c r="BH375" t="s">
        <v>6075</v>
      </c>
      <c r="BI375" t="s">
        <v>6087</v>
      </c>
      <c r="BJ375">
        <v>26213131</v>
      </c>
    </row>
    <row r="376" spans="1:62" x14ac:dyDescent="0.15">
      <c r="A376" t="s">
        <v>62</v>
      </c>
      <c r="B376" t="s">
        <v>6088</v>
      </c>
      <c r="F376" t="s">
        <v>6089</v>
      </c>
      <c r="I376" t="s">
        <v>6090</v>
      </c>
      <c r="J376" t="s">
        <v>1411</v>
      </c>
      <c r="M376" t="s">
        <v>67</v>
      </c>
      <c r="N376" t="s">
        <v>68</v>
      </c>
      <c r="T376" t="s">
        <v>6091</v>
      </c>
      <c r="U376" t="s">
        <v>6092</v>
      </c>
      <c r="W376" t="s">
        <v>6093</v>
      </c>
      <c r="X376" t="s">
        <v>6094</v>
      </c>
      <c r="Y376" t="s">
        <v>3710</v>
      </c>
      <c r="AB376" t="s">
        <v>6095</v>
      </c>
      <c r="AC376" t="s">
        <v>6096</v>
      </c>
      <c r="AE376">
        <v>44</v>
      </c>
      <c r="AF376">
        <v>0</v>
      </c>
      <c r="AG376">
        <v>0</v>
      </c>
      <c r="AH376">
        <v>19</v>
      </c>
      <c r="AI376">
        <v>19</v>
      </c>
      <c r="AJ376" t="s">
        <v>1289</v>
      </c>
      <c r="AK376" t="s">
        <v>1290</v>
      </c>
      <c r="AL376" t="s">
        <v>1291</v>
      </c>
      <c r="AM376" t="s">
        <v>1418</v>
      </c>
      <c r="AN376" t="s">
        <v>1419</v>
      </c>
      <c r="AP376" t="s">
        <v>1420</v>
      </c>
      <c r="AQ376" t="s">
        <v>1421</v>
      </c>
      <c r="AR376" t="s">
        <v>4825</v>
      </c>
      <c r="AS376">
        <v>2015</v>
      </c>
      <c r="AT376">
        <v>22</v>
      </c>
      <c r="AU376">
        <v>23</v>
      </c>
      <c r="AZ376">
        <v>19133</v>
      </c>
      <c r="BA376">
        <v>19141</v>
      </c>
      <c r="BC376" t="s">
        <v>6097</v>
      </c>
      <c r="BE376">
        <v>9</v>
      </c>
      <c r="BF376" t="s">
        <v>937</v>
      </c>
      <c r="BG376" t="s">
        <v>938</v>
      </c>
      <c r="BH376" t="s">
        <v>6075</v>
      </c>
      <c r="BI376" t="s">
        <v>6098</v>
      </c>
      <c r="BJ376">
        <v>26250808</v>
      </c>
    </row>
    <row r="377" spans="1:62" x14ac:dyDescent="0.15">
      <c r="A377" t="s">
        <v>62</v>
      </c>
      <c r="B377" t="s">
        <v>6099</v>
      </c>
      <c r="F377" t="s">
        <v>6100</v>
      </c>
      <c r="I377" t="s">
        <v>6101</v>
      </c>
      <c r="J377" t="s">
        <v>6102</v>
      </c>
      <c r="M377" t="s">
        <v>67</v>
      </c>
      <c r="N377" t="s">
        <v>68</v>
      </c>
      <c r="T377" t="s">
        <v>6103</v>
      </c>
      <c r="U377" t="s">
        <v>6104</v>
      </c>
      <c r="W377" t="s">
        <v>6105</v>
      </c>
      <c r="X377" t="s">
        <v>1965</v>
      </c>
      <c r="Y377" t="s">
        <v>301</v>
      </c>
      <c r="AB377" t="s">
        <v>1966</v>
      </c>
      <c r="AC377" t="s">
        <v>6106</v>
      </c>
      <c r="AE377">
        <v>34</v>
      </c>
      <c r="AF377">
        <v>0</v>
      </c>
      <c r="AG377">
        <v>0</v>
      </c>
      <c r="AH377">
        <v>5</v>
      </c>
      <c r="AI377">
        <v>5</v>
      </c>
      <c r="AJ377" t="s">
        <v>6107</v>
      </c>
      <c r="AK377" t="s">
        <v>4838</v>
      </c>
      <c r="AL377" t="s">
        <v>6108</v>
      </c>
      <c r="AM377" t="s">
        <v>6109</v>
      </c>
      <c r="AN377" t="s">
        <v>6110</v>
      </c>
      <c r="AP377" t="s">
        <v>6111</v>
      </c>
      <c r="AQ377" t="s">
        <v>6112</v>
      </c>
      <c r="AR377" t="s">
        <v>4825</v>
      </c>
      <c r="AS377">
        <v>2015</v>
      </c>
      <c r="AT377">
        <v>24</v>
      </c>
      <c r="AU377">
        <v>6</v>
      </c>
      <c r="AZ377">
        <v>2161</v>
      </c>
      <c r="BA377">
        <v>2167</v>
      </c>
      <c r="BC377" t="s">
        <v>6113</v>
      </c>
      <c r="BE377">
        <v>7</v>
      </c>
      <c r="BF377" t="s">
        <v>200</v>
      </c>
      <c r="BG377" t="s">
        <v>200</v>
      </c>
      <c r="BH377" t="s">
        <v>6114</v>
      </c>
      <c r="BI377" t="s">
        <v>6115</v>
      </c>
    </row>
    <row r="378" spans="1:62" x14ac:dyDescent="0.15">
      <c r="A378" t="s">
        <v>62</v>
      </c>
      <c r="B378" t="s">
        <v>6116</v>
      </c>
      <c r="F378" t="s">
        <v>6117</v>
      </c>
      <c r="I378" t="s">
        <v>6118</v>
      </c>
      <c r="J378" t="s">
        <v>6119</v>
      </c>
      <c r="M378" t="s">
        <v>67</v>
      </c>
      <c r="N378" t="s">
        <v>68</v>
      </c>
      <c r="T378" t="s">
        <v>6120</v>
      </c>
      <c r="U378" t="s">
        <v>6121</v>
      </c>
      <c r="W378" t="s">
        <v>6122</v>
      </c>
      <c r="X378" t="s">
        <v>6123</v>
      </c>
      <c r="Y378" t="s">
        <v>6124</v>
      </c>
      <c r="AB378" t="s">
        <v>6125</v>
      </c>
      <c r="AC378" t="s">
        <v>6126</v>
      </c>
      <c r="AE378">
        <v>23</v>
      </c>
      <c r="AF378">
        <v>0</v>
      </c>
      <c r="AG378">
        <v>0</v>
      </c>
      <c r="AH378">
        <v>2</v>
      </c>
      <c r="AI378">
        <v>2</v>
      </c>
      <c r="AJ378" t="s">
        <v>6127</v>
      </c>
      <c r="AK378" t="s">
        <v>6128</v>
      </c>
      <c r="AL378" t="s">
        <v>6129</v>
      </c>
      <c r="AM378" t="s">
        <v>6130</v>
      </c>
      <c r="AN378" t="s">
        <v>6131</v>
      </c>
      <c r="AP378" t="s">
        <v>6132</v>
      </c>
      <c r="AQ378" t="s">
        <v>6133</v>
      </c>
      <c r="AR378" t="s">
        <v>4825</v>
      </c>
      <c r="AS378">
        <v>2015</v>
      </c>
      <c r="AT378">
        <v>21</v>
      </c>
      <c r="AU378">
        <v>6</v>
      </c>
      <c r="AZ378">
        <v>361</v>
      </c>
      <c r="BA378">
        <v>366</v>
      </c>
      <c r="BC378" t="s">
        <v>6134</v>
      </c>
      <c r="BE378">
        <v>6</v>
      </c>
      <c r="BF378" t="s">
        <v>5451</v>
      </c>
      <c r="BG378" t="s">
        <v>2573</v>
      </c>
      <c r="BH378" t="s">
        <v>6135</v>
      </c>
      <c r="BI378" t="s">
        <v>6136</v>
      </c>
    </row>
    <row r="379" spans="1:62" x14ac:dyDescent="0.15">
      <c r="A379" t="s">
        <v>62</v>
      </c>
      <c r="B379" t="s">
        <v>6137</v>
      </c>
      <c r="F379" t="s">
        <v>6138</v>
      </c>
      <c r="I379" t="s">
        <v>6139</v>
      </c>
      <c r="J379" t="s">
        <v>1322</v>
      </c>
      <c r="M379" t="s">
        <v>67</v>
      </c>
      <c r="N379" t="s">
        <v>68</v>
      </c>
      <c r="T379" t="s">
        <v>6140</v>
      </c>
      <c r="U379" t="s">
        <v>6141</v>
      </c>
      <c r="W379" t="s">
        <v>6142</v>
      </c>
      <c r="X379" t="s">
        <v>3552</v>
      </c>
      <c r="Y379" t="s">
        <v>3553</v>
      </c>
      <c r="AB379" t="s">
        <v>6143</v>
      </c>
      <c r="AC379" t="s">
        <v>6144</v>
      </c>
      <c r="AE379">
        <v>62</v>
      </c>
      <c r="AF379">
        <v>2</v>
      </c>
      <c r="AG379">
        <v>2</v>
      </c>
      <c r="AH379">
        <v>26</v>
      </c>
      <c r="AI379">
        <v>26</v>
      </c>
      <c r="AJ379" t="s">
        <v>1289</v>
      </c>
      <c r="AK379" t="s">
        <v>1290</v>
      </c>
      <c r="AL379" t="s">
        <v>1291</v>
      </c>
      <c r="AM379" t="s">
        <v>1330</v>
      </c>
      <c r="AN379" t="s">
        <v>1331</v>
      </c>
      <c r="AP379" t="s">
        <v>1332</v>
      </c>
      <c r="AQ379" t="s">
        <v>1333</v>
      </c>
      <c r="AR379" t="s">
        <v>4825</v>
      </c>
      <c r="AS379">
        <v>2015</v>
      </c>
      <c r="AT379">
        <v>290</v>
      </c>
      <c r="AU379">
        <v>6</v>
      </c>
      <c r="AZ379">
        <v>2049</v>
      </c>
      <c r="BA379">
        <v>2061</v>
      </c>
      <c r="BC379" t="s">
        <v>6145</v>
      </c>
      <c r="BE379">
        <v>13</v>
      </c>
      <c r="BF379" t="s">
        <v>1335</v>
      </c>
      <c r="BG379" t="s">
        <v>1335</v>
      </c>
      <c r="BH379" t="s">
        <v>6146</v>
      </c>
      <c r="BI379" t="s">
        <v>6147</v>
      </c>
      <c r="BJ379">
        <v>25971861</v>
      </c>
    </row>
    <row r="380" spans="1:62" x14ac:dyDescent="0.15">
      <c r="A380" t="s">
        <v>62</v>
      </c>
      <c r="B380" t="s">
        <v>6148</v>
      </c>
      <c r="F380" t="s">
        <v>6149</v>
      </c>
      <c r="I380" t="s">
        <v>6150</v>
      </c>
      <c r="J380" t="s">
        <v>1322</v>
      </c>
      <c r="M380" t="s">
        <v>67</v>
      </c>
      <c r="N380" t="s">
        <v>68</v>
      </c>
      <c r="T380" t="s">
        <v>6151</v>
      </c>
      <c r="U380" t="s">
        <v>6152</v>
      </c>
      <c r="W380" t="s">
        <v>6153</v>
      </c>
      <c r="X380" t="s">
        <v>619</v>
      </c>
      <c r="Y380" t="s">
        <v>620</v>
      </c>
      <c r="AB380" t="s">
        <v>6154</v>
      </c>
      <c r="AC380" t="s">
        <v>6155</v>
      </c>
      <c r="AE380">
        <v>62</v>
      </c>
      <c r="AF380">
        <v>0</v>
      </c>
      <c r="AG380">
        <v>0</v>
      </c>
      <c r="AH380">
        <v>19</v>
      </c>
      <c r="AI380">
        <v>19</v>
      </c>
      <c r="AJ380" t="s">
        <v>1289</v>
      </c>
      <c r="AK380" t="s">
        <v>1290</v>
      </c>
      <c r="AL380" t="s">
        <v>1291</v>
      </c>
      <c r="AM380" t="s">
        <v>1330</v>
      </c>
      <c r="AN380" t="s">
        <v>1331</v>
      </c>
      <c r="AP380" t="s">
        <v>1332</v>
      </c>
      <c r="AQ380" t="s">
        <v>1333</v>
      </c>
      <c r="AR380" t="s">
        <v>4825</v>
      </c>
      <c r="AS380">
        <v>2015</v>
      </c>
      <c r="AT380">
        <v>290</v>
      </c>
      <c r="AU380">
        <v>6</v>
      </c>
      <c r="AZ380">
        <v>2147</v>
      </c>
      <c r="BA380">
        <v>2162</v>
      </c>
      <c r="BC380" t="s">
        <v>6156</v>
      </c>
      <c r="BE380">
        <v>16</v>
      </c>
      <c r="BF380" t="s">
        <v>1335</v>
      </c>
      <c r="BG380" t="s">
        <v>1335</v>
      </c>
      <c r="BH380" t="s">
        <v>6146</v>
      </c>
      <c r="BI380" t="s">
        <v>6157</v>
      </c>
      <c r="BJ380">
        <v>26001372</v>
      </c>
    </row>
    <row r="381" spans="1:62" x14ac:dyDescent="0.15">
      <c r="A381" t="s">
        <v>62</v>
      </c>
      <c r="B381" t="s">
        <v>6158</v>
      </c>
      <c r="F381" t="s">
        <v>6159</v>
      </c>
      <c r="I381" t="s">
        <v>6160</v>
      </c>
      <c r="J381" t="s">
        <v>1322</v>
      </c>
      <c r="M381" t="s">
        <v>67</v>
      </c>
      <c r="N381" t="s">
        <v>68</v>
      </c>
      <c r="T381" t="s">
        <v>6161</v>
      </c>
      <c r="U381" t="s">
        <v>6162</v>
      </c>
      <c r="W381" t="s">
        <v>6163</v>
      </c>
      <c r="X381" t="s">
        <v>6164</v>
      </c>
      <c r="Y381" t="s">
        <v>6165</v>
      </c>
      <c r="AB381" t="s">
        <v>6166</v>
      </c>
      <c r="AC381" t="s">
        <v>6167</v>
      </c>
      <c r="AE381">
        <v>66</v>
      </c>
      <c r="AF381">
        <v>0</v>
      </c>
      <c r="AG381">
        <v>0</v>
      </c>
      <c r="AH381">
        <v>12</v>
      </c>
      <c r="AI381">
        <v>12</v>
      </c>
      <c r="AJ381" t="s">
        <v>1289</v>
      </c>
      <c r="AK381" t="s">
        <v>1290</v>
      </c>
      <c r="AL381" t="s">
        <v>1291</v>
      </c>
      <c r="AM381" t="s">
        <v>1330</v>
      </c>
      <c r="AN381" t="s">
        <v>1331</v>
      </c>
      <c r="AP381" t="s">
        <v>1332</v>
      </c>
      <c r="AQ381" t="s">
        <v>1333</v>
      </c>
      <c r="AR381" t="s">
        <v>4825</v>
      </c>
      <c r="AS381">
        <v>2015</v>
      </c>
      <c r="AT381">
        <v>290</v>
      </c>
      <c r="AU381">
        <v>6</v>
      </c>
      <c r="AZ381">
        <v>2241</v>
      </c>
      <c r="BA381">
        <v>2260</v>
      </c>
      <c r="BC381" t="s">
        <v>6168</v>
      </c>
      <c r="BE381">
        <v>20</v>
      </c>
      <c r="BF381" t="s">
        <v>1335</v>
      </c>
      <c r="BG381" t="s">
        <v>1335</v>
      </c>
      <c r="BH381" t="s">
        <v>6146</v>
      </c>
      <c r="BI381" t="s">
        <v>6169</v>
      </c>
      <c r="BJ381">
        <v>26054324</v>
      </c>
    </row>
    <row r="382" spans="1:62" x14ac:dyDescent="0.15">
      <c r="A382" t="s">
        <v>62</v>
      </c>
      <c r="B382" t="s">
        <v>6170</v>
      </c>
      <c r="F382" t="s">
        <v>6171</v>
      </c>
      <c r="I382" t="s">
        <v>6172</v>
      </c>
      <c r="J382" t="s">
        <v>6173</v>
      </c>
      <c r="M382" t="s">
        <v>67</v>
      </c>
      <c r="N382" t="s">
        <v>68</v>
      </c>
      <c r="T382" t="s">
        <v>6174</v>
      </c>
      <c r="U382" t="s">
        <v>6175</v>
      </c>
      <c r="W382" t="s">
        <v>6176</v>
      </c>
      <c r="X382" t="s">
        <v>6177</v>
      </c>
      <c r="Y382" t="s">
        <v>6178</v>
      </c>
      <c r="Z382" t="s">
        <v>4702</v>
      </c>
      <c r="AB382" t="s">
        <v>6179</v>
      </c>
      <c r="AC382" t="s">
        <v>6180</v>
      </c>
      <c r="AE382">
        <v>73</v>
      </c>
      <c r="AF382">
        <v>1</v>
      </c>
      <c r="AG382">
        <v>1</v>
      </c>
      <c r="AH382">
        <v>19</v>
      </c>
      <c r="AI382">
        <v>19</v>
      </c>
      <c r="AJ382" t="s">
        <v>358</v>
      </c>
      <c r="AK382" t="s">
        <v>359</v>
      </c>
      <c r="AL382" t="s">
        <v>360</v>
      </c>
      <c r="AM382" t="s">
        <v>6181</v>
      </c>
      <c r="AN382" t="s">
        <v>6182</v>
      </c>
      <c r="AP382" t="s">
        <v>6183</v>
      </c>
      <c r="AQ382" t="s">
        <v>6184</v>
      </c>
      <c r="AR382" t="s">
        <v>4825</v>
      </c>
      <c r="AS382">
        <v>2015</v>
      </c>
      <c r="AT382">
        <v>38</v>
      </c>
      <c r="AU382">
        <v>12</v>
      </c>
      <c r="AZ382">
        <v>2747</v>
      </c>
      <c r="BA382">
        <v>2765</v>
      </c>
      <c r="BC382" t="s">
        <v>6185</v>
      </c>
      <c r="BE382">
        <v>19</v>
      </c>
      <c r="BF382" t="s">
        <v>577</v>
      </c>
      <c r="BG382" t="s">
        <v>577</v>
      </c>
      <c r="BH382" t="s">
        <v>6186</v>
      </c>
      <c r="BI382" t="s">
        <v>6187</v>
      </c>
      <c r="BJ382">
        <v>26046301</v>
      </c>
    </row>
    <row r="383" spans="1:62" x14ac:dyDescent="0.15">
      <c r="A383" t="s">
        <v>62</v>
      </c>
      <c r="B383" t="s">
        <v>6188</v>
      </c>
      <c r="F383" t="s">
        <v>6189</v>
      </c>
      <c r="I383" t="s">
        <v>6190</v>
      </c>
      <c r="J383" t="s">
        <v>6173</v>
      </c>
      <c r="M383" t="s">
        <v>67</v>
      </c>
      <c r="N383" t="s">
        <v>68</v>
      </c>
      <c r="T383" t="s">
        <v>6191</v>
      </c>
      <c r="U383" t="s">
        <v>6192</v>
      </c>
      <c r="W383" t="s">
        <v>6193</v>
      </c>
      <c r="X383" t="s">
        <v>6194</v>
      </c>
      <c r="Y383" t="s">
        <v>6195</v>
      </c>
      <c r="AB383" t="s">
        <v>6196</v>
      </c>
      <c r="AC383" t="s">
        <v>6197</v>
      </c>
      <c r="AE383">
        <v>68</v>
      </c>
      <c r="AF383">
        <v>1</v>
      </c>
      <c r="AG383">
        <v>1</v>
      </c>
      <c r="AH383">
        <v>10</v>
      </c>
      <c r="AI383">
        <v>10</v>
      </c>
      <c r="AJ383" t="s">
        <v>358</v>
      </c>
      <c r="AK383" t="s">
        <v>359</v>
      </c>
      <c r="AL383" t="s">
        <v>360</v>
      </c>
      <c r="AM383" t="s">
        <v>6181</v>
      </c>
      <c r="AN383" t="s">
        <v>6182</v>
      </c>
      <c r="AP383" t="s">
        <v>6183</v>
      </c>
      <c r="AQ383" t="s">
        <v>6184</v>
      </c>
      <c r="AR383" t="s">
        <v>4825</v>
      </c>
      <c r="AS383">
        <v>2015</v>
      </c>
      <c r="AT383">
        <v>38</v>
      </c>
      <c r="AU383">
        <v>12</v>
      </c>
      <c r="AZ383">
        <v>2766</v>
      </c>
      <c r="BA383">
        <v>2779</v>
      </c>
      <c r="BC383" t="s">
        <v>6198</v>
      </c>
      <c r="BE383">
        <v>14</v>
      </c>
      <c r="BF383" t="s">
        <v>577</v>
      </c>
      <c r="BG383" t="s">
        <v>577</v>
      </c>
      <c r="BH383" t="s">
        <v>6186</v>
      </c>
      <c r="BI383" t="s">
        <v>6199</v>
      </c>
      <c r="BJ383">
        <v>26046379</v>
      </c>
    </row>
    <row r="384" spans="1:62" x14ac:dyDescent="0.15">
      <c r="A384" t="s">
        <v>62</v>
      </c>
      <c r="B384" t="s">
        <v>6200</v>
      </c>
      <c r="F384" t="s">
        <v>6201</v>
      </c>
      <c r="I384" t="s">
        <v>6202</v>
      </c>
      <c r="J384" t="s">
        <v>905</v>
      </c>
      <c r="M384" t="s">
        <v>67</v>
      </c>
      <c r="N384" t="s">
        <v>68</v>
      </c>
      <c r="U384" t="s">
        <v>6203</v>
      </c>
      <c r="W384" t="s">
        <v>6204</v>
      </c>
      <c r="X384" t="s">
        <v>6205</v>
      </c>
      <c r="Y384" t="s">
        <v>6206</v>
      </c>
      <c r="AB384" t="s">
        <v>6207</v>
      </c>
      <c r="AC384" t="s">
        <v>6208</v>
      </c>
      <c r="AE384">
        <v>60</v>
      </c>
      <c r="AF384">
        <v>0</v>
      </c>
      <c r="AG384">
        <v>0</v>
      </c>
      <c r="AH384">
        <v>14</v>
      </c>
      <c r="AI384">
        <v>14</v>
      </c>
      <c r="AJ384" t="s">
        <v>912</v>
      </c>
      <c r="AK384" t="s">
        <v>768</v>
      </c>
      <c r="AL384" t="s">
        <v>913</v>
      </c>
      <c r="AM384" t="s">
        <v>914</v>
      </c>
      <c r="AN384" t="s">
        <v>915</v>
      </c>
      <c r="AP384" t="s">
        <v>916</v>
      </c>
      <c r="AQ384" t="s">
        <v>917</v>
      </c>
      <c r="AR384" t="s">
        <v>4825</v>
      </c>
      <c r="AS384">
        <v>2015</v>
      </c>
      <c r="AT384">
        <v>81</v>
      </c>
      <c r="AU384">
        <v>24</v>
      </c>
      <c r="AZ384">
        <v>8254</v>
      </c>
      <c r="BA384">
        <v>8264</v>
      </c>
      <c r="BC384" t="s">
        <v>6209</v>
      </c>
      <c r="BE384">
        <v>11</v>
      </c>
      <c r="BF384" t="s">
        <v>919</v>
      </c>
      <c r="BG384" t="s">
        <v>919</v>
      </c>
      <c r="BH384" t="s">
        <v>6210</v>
      </c>
      <c r="BI384" t="s">
        <v>6211</v>
      </c>
      <c r="BJ384">
        <v>26386060</v>
      </c>
    </row>
    <row r="385" spans="1:62" x14ac:dyDescent="0.15">
      <c r="A385" t="s">
        <v>62</v>
      </c>
      <c r="B385" t="s">
        <v>6212</v>
      </c>
      <c r="F385" t="s">
        <v>6213</v>
      </c>
      <c r="I385" t="s">
        <v>6214</v>
      </c>
      <c r="J385" t="s">
        <v>6008</v>
      </c>
      <c r="M385" t="s">
        <v>67</v>
      </c>
      <c r="N385" t="s">
        <v>68</v>
      </c>
      <c r="T385" t="s">
        <v>6215</v>
      </c>
      <c r="U385" t="s">
        <v>6216</v>
      </c>
      <c r="W385" t="s">
        <v>6217</v>
      </c>
      <c r="X385" t="s">
        <v>4277</v>
      </c>
      <c r="Y385" t="s">
        <v>6218</v>
      </c>
      <c r="AB385" t="s">
        <v>6219</v>
      </c>
      <c r="AC385" t="s">
        <v>6220</v>
      </c>
      <c r="AE385">
        <v>41</v>
      </c>
      <c r="AF385">
        <v>0</v>
      </c>
      <c r="AG385">
        <v>0</v>
      </c>
      <c r="AH385">
        <v>12</v>
      </c>
      <c r="AI385">
        <v>12</v>
      </c>
      <c r="AJ385" t="s">
        <v>213</v>
      </c>
      <c r="AK385" t="s">
        <v>214</v>
      </c>
      <c r="AL385" t="s">
        <v>215</v>
      </c>
      <c r="AM385" t="s">
        <v>6016</v>
      </c>
      <c r="AN385" t="s">
        <v>6017</v>
      </c>
      <c r="AP385" t="s">
        <v>6018</v>
      </c>
      <c r="AQ385" t="s">
        <v>6019</v>
      </c>
      <c r="AR385" t="s">
        <v>4825</v>
      </c>
      <c r="AS385">
        <v>2015</v>
      </c>
      <c r="AT385">
        <v>99</v>
      </c>
      <c r="AU385">
        <v>23</v>
      </c>
      <c r="AZ385">
        <v>10019</v>
      </c>
      <c r="BA385">
        <v>10029</v>
      </c>
      <c r="BC385" t="s">
        <v>6221</v>
      </c>
      <c r="BE385">
        <v>11</v>
      </c>
      <c r="BF385" t="s">
        <v>2435</v>
      </c>
      <c r="BG385" t="s">
        <v>2435</v>
      </c>
      <c r="BH385" t="s">
        <v>6222</v>
      </c>
      <c r="BI385" t="s">
        <v>6223</v>
      </c>
      <c r="BJ385">
        <v>26245684</v>
      </c>
    </row>
    <row r="386" spans="1:62" x14ac:dyDescent="0.15">
      <c r="A386" t="s">
        <v>62</v>
      </c>
      <c r="B386" t="s">
        <v>6224</v>
      </c>
      <c r="F386" t="s">
        <v>6225</v>
      </c>
      <c r="I386" t="s">
        <v>6226</v>
      </c>
      <c r="J386" t="s">
        <v>6227</v>
      </c>
      <c r="M386" t="s">
        <v>67</v>
      </c>
      <c r="N386" t="s">
        <v>68</v>
      </c>
      <c r="T386" t="s">
        <v>6228</v>
      </c>
      <c r="U386" t="s">
        <v>6229</v>
      </c>
      <c r="W386" t="s">
        <v>6230</v>
      </c>
      <c r="X386" t="s">
        <v>6231</v>
      </c>
      <c r="Y386" t="s">
        <v>6232</v>
      </c>
      <c r="AB386" t="s">
        <v>6233</v>
      </c>
      <c r="AC386" t="s">
        <v>6234</v>
      </c>
      <c r="AE386">
        <v>42</v>
      </c>
      <c r="AF386">
        <v>0</v>
      </c>
      <c r="AG386">
        <v>0</v>
      </c>
      <c r="AH386">
        <v>7</v>
      </c>
      <c r="AI386">
        <v>7</v>
      </c>
      <c r="AJ386" t="s">
        <v>213</v>
      </c>
      <c r="AK386" t="s">
        <v>214</v>
      </c>
      <c r="AL386" t="s">
        <v>215</v>
      </c>
      <c r="AM386" t="s">
        <v>6235</v>
      </c>
      <c r="AN386" t="s">
        <v>6236</v>
      </c>
      <c r="AP386" t="s">
        <v>6237</v>
      </c>
      <c r="AQ386" t="s">
        <v>6238</v>
      </c>
      <c r="AR386" t="s">
        <v>4825</v>
      </c>
      <c r="AS386">
        <v>2015</v>
      </c>
      <c r="AT386">
        <v>8</v>
      </c>
      <c r="AU386">
        <v>4</v>
      </c>
      <c r="AZ386">
        <v>1925</v>
      </c>
      <c r="BA386">
        <v>1937</v>
      </c>
      <c r="BC386" t="s">
        <v>6239</v>
      </c>
      <c r="BE386">
        <v>13</v>
      </c>
      <c r="BF386" t="s">
        <v>6240</v>
      </c>
      <c r="BG386" t="s">
        <v>3846</v>
      </c>
      <c r="BH386" t="s">
        <v>6241</v>
      </c>
      <c r="BI386" t="s">
        <v>6242</v>
      </c>
    </row>
    <row r="387" spans="1:62" x14ac:dyDescent="0.15">
      <c r="A387" t="s">
        <v>62</v>
      </c>
      <c r="B387" t="s">
        <v>6243</v>
      </c>
      <c r="F387" t="s">
        <v>6244</v>
      </c>
      <c r="I387" t="s">
        <v>6245</v>
      </c>
      <c r="J387" t="s">
        <v>6246</v>
      </c>
      <c r="M387" t="s">
        <v>67</v>
      </c>
      <c r="N387" t="s">
        <v>68</v>
      </c>
      <c r="T387" t="s">
        <v>6247</v>
      </c>
      <c r="U387" t="s">
        <v>6248</v>
      </c>
      <c r="W387" t="s">
        <v>6249</v>
      </c>
      <c r="X387" t="s">
        <v>6250</v>
      </c>
      <c r="Y387" t="s">
        <v>6251</v>
      </c>
      <c r="AA387" t="s">
        <v>6252</v>
      </c>
      <c r="AB387" t="s">
        <v>6253</v>
      </c>
      <c r="AC387" t="s">
        <v>6254</v>
      </c>
      <c r="AE387">
        <v>62</v>
      </c>
      <c r="AF387">
        <v>0</v>
      </c>
      <c r="AG387">
        <v>0</v>
      </c>
      <c r="AH387">
        <v>4</v>
      </c>
      <c r="AI387">
        <v>4</v>
      </c>
      <c r="AJ387" t="s">
        <v>358</v>
      </c>
      <c r="AK387" t="s">
        <v>359</v>
      </c>
      <c r="AL387" t="s">
        <v>360</v>
      </c>
      <c r="AM387" t="s">
        <v>6255</v>
      </c>
      <c r="AN387" t="s">
        <v>6256</v>
      </c>
      <c r="AP387" t="s">
        <v>6257</v>
      </c>
      <c r="AQ387" t="s">
        <v>6258</v>
      </c>
      <c r="AR387" t="s">
        <v>4825</v>
      </c>
      <c r="AS387">
        <v>2015</v>
      </c>
      <c r="AT387">
        <v>208</v>
      </c>
      <c r="AU387">
        <v>4</v>
      </c>
      <c r="AZ387">
        <v>1089</v>
      </c>
      <c r="BA387">
        <v>1103</v>
      </c>
      <c r="BC387" t="s">
        <v>6259</v>
      </c>
      <c r="BE387">
        <v>15</v>
      </c>
      <c r="BF387" t="s">
        <v>577</v>
      </c>
      <c r="BG387" t="s">
        <v>577</v>
      </c>
      <c r="BH387" t="s">
        <v>6260</v>
      </c>
      <c r="BI387" t="s">
        <v>6261</v>
      </c>
      <c r="BJ387">
        <v>26139575</v>
      </c>
    </row>
    <row r="388" spans="1:62" x14ac:dyDescent="0.15">
      <c r="A388" t="s">
        <v>62</v>
      </c>
      <c r="B388" t="s">
        <v>6262</v>
      </c>
      <c r="F388" t="s">
        <v>6263</v>
      </c>
      <c r="I388" t="s">
        <v>6264</v>
      </c>
      <c r="J388" t="s">
        <v>6246</v>
      </c>
      <c r="M388" t="s">
        <v>67</v>
      </c>
      <c r="N388" t="s">
        <v>68</v>
      </c>
      <c r="T388" t="s">
        <v>6265</v>
      </c>
      <c r="U388" t="s">
        <v>6266</v>
      </c>
      <c r="W388" t="s">
        <v>6267</v>
      </c>
      <c r="X388" t="s">
        <v>6268</v>
      </c>
      <c r="Y388" t="s">
        <v>6269</v>
      </c>
      <c r="Z388" t="s">
        <v>6270</v>
      </c>
      <c r="AA388" t="s">
        <v>6271</v>
      </c>
      <c r="AB388" t="s">
        <v>6272</v>
      </c>
      <c r="AC388" t="s">
        <v>6273</v>
      </c>
      <c r="AE388">
        <v>94</v>
      </c>
      <c r="AF388">
        <v>0</v>
      </c>
      <c r="AG388">
        <v>0</v>
      </c>
      <c r="AH388">
        <v>15</v>
      </c>
      <c r="AI388">
        <v>15</v>
      </c>
      <c r="AJ388" t="s">
        <v>358</v>
      </c>
      <c r="AK388" t="s">
        <v>359</v>
      </c>
      <c r="AL388" t="s">
        <v>360</v>
      </c>
      <c r="AM388" t="s">
        <v>6255</v>
      </c>
      <c r="AN388" t="s">
        <v>6256</v>
      </c>
      <c r="AP388" t="s">
        <v>6257</v>
      </c>
      <c r="AQ388" t="s">
        <v>6258</v>
      </c>
      <c r="AR388" t="s">
        <v>4825</v>
      </c>
      <c r="AS388">
        <v>2015</v>
      </c>
      <c r="AT388">
        <v>208</v>
      </c>
      <c r="AU388">
        <v>4</v>
      </c>
      <c r="AZ388">
        <v>1202</v>
      </c>
      <c r="BA388">
        <v>1216</v>
      </c>
      <c r="BC388" t="s">
        <v>6274</v>
      </c>
      <c r="BE388">
        <v>15</v>
      </c>
      <c r="BF388" t="s">
        <v>577</v>
      </c>
      <c r="BG388" t="s">
        <v>577</v>
      </c>
      <c r="BH388" t="s">
        <v>6260</v>
      </c>
      <c r="BI388" t="s">
        <v>6275</v>
      </c>
      <c r="BJ388">
        <v>26137988</v>
      </c>
    </row>
    <row r="389" spans="1:62" x14ac:dyDescent="0.15">
      <c r="A389" t="s">
        <v>62</v>
      </c>
      <c r="B389" t="s">
        <v>6276</v>
      </c>
      <c r="F389" t="s">
        <v>6277</v>
      </c>
      <c r="I389" t="s">
        <v>6278</v>
      </c>
      <c r="J389" t="s">
        <v>596</v>
      </c>
      <c r="M389" t="s">
        <v>67</v>
      </c>
      <c r="N389" t="s">
        <v>68</v>
      </c>
      <c r="U389" t="s">
        <v>6279</v>
      </c>
      <c r="W389" t="s">
        <v>6280</v>
      </c>
      <c r="X389" t="s">
        <v>6281</v>
      </c>
      <c r="Y389" t="s">
        <v>6282</v>
      </c>
      <c r="AB389" t="s">
        <v>6283</v>
      </c>
      <c r="AC389" t="s">
        <v>6284</v>
      </c>
      <c r="AE389">
        <v>57</v>
      </c>
      <c r="AF389">
        <v>0</v>
      </c>
      <c r="AG389">
        <v>0</v>
      </c>
      <c r="AH389">
        <v>15</v>
      </c>
      <c r="AI389">
        <v>15</v>
      </c>
      <c r="AJ389" t="s">
        <v>603</v>
      </c>
      <c r="AK389" t="s">
        <v>604</v>
      </c>
      <c r="AL389" t="s">
        <v>605</v>
      </c>
      <c r="AM389" t="s">
        <v>606</v>
      </c>
      <c r="AP389" t="s">
        <v>607</v>
      </c>
      <c r="AQ389" t="s">
        <v>608</v>
      </c>
      <c r="AR389" s="1">
        <v>42705</v>
      </c>
      <c r="AS389">
        <v>2015</v>
      </c>
      <c r="AT389">
        <v>5</v>
      </c>
      <c r="BB389">
        <v>17597</v>
      </c>
      <c r="BC389" t="s">
        <v>6285</v>
      </c>
      <c r="BE389">
        <v>13</v>
      </c>
      <c r="BF389" t="s">
        <v>610</v>
      </c>
      <c r="BG389" t="s">
        <v>611</v>
      </c>
      <c r="BH389" t="s">
        <v>6286</v>
      </c>
      <c r="BI389" t="s">
        <v>6287</v>
      </c>
      <c r="BJ389">
        <v>26621630</v>
      </c>
    </row>
    <row r="390" spans="1:62" x14ac:dyDescent="0.15">
      <c r="A390" t="s">
        <v>62</v>
      </c>
      <c r="B390" t="s">
        <v>6288</v>
      </c>
      <c r="F390" t="s">
        <v>6289</v>
      </c>
      <c r="I390" t="s">
        <v>6290</v>
      </c>
      <c r="J390" t="s">
        <v>6291</v>
      </c>
      <c r="M390" t="s">
        <v>67</v>
      </c>
      <c r="N390" t="s">
        <v>68</v>
      </c>
      <c r="T390" t="s">
        <v>6292</v>
      </c>
      <c r="U390" t="s">
        <v>6293</v>
      </c>
      <c r="W390" t="s">
        <v>6294</v>
      </c>
      <c r="X390" t="s">
        <v>6295</v>
      </c>
      <c r="Y390" t="s">
        <v>6296</v>
      </c>
      <c r="AB390" t="s">
        <v>6297</v>
      </c>
      <c r="AC390" t="s">
        <v>6298</v>
      </c>
      <c r="AE390">
        <v>13</v>
      </c>
      <c r="AF390">
        <v>0</v>
      </c>
      <c r="AG390">
        <v>0</v>
      </c>
      <c r="AH390">
        <v>10</v>
      </c>
      <c r="AI390">
        <v>10</v>
      </c>
      <c r="AJ390" t="s">
        <v>213</v>
      </c>
      <c r="AK390" t="s">
        <v>964</v>
      </c>
      <c r="AL390" t="s">
        <v>965</v>
      </c>
      <c r="AM390" t="s">
        <v>6299</v>
      </c>
      <c r="AN390" t="s">
        <v>6300</v>
      </c>
      <c r="AP390" t="s">
        <v>6291</v>
      </c>
      <c r="AQ390" t="s">
        <v>6301</v>
      </c>
      <c r="AR390" t="s">
        <v>4825</v>
      </c>
      <c r="AS390">
        <v>2015</v>
      </c>
      <c r="AT390">
        <v>105</v>
      </c>
      <c r="AU390">
        <v>3</v>
      </c>
      <c r="AZ390">
        <v>1867</v>
      </c>
      <c r="BA390">
        <v>1873</v>
      </c>
      <c r="BC390" t="s">
        <v>6302</v>
      </c>
      <c r="BE390">
        <v>7</v>
      </c>
      <c r="BF390" t="s">
        <v>6303</v>
      </c>
      <c r="BG390" t="s">
        <v>6304</v>
      </c>
      <c r="BH390" t="s">
        <v>6305</v>
      </c>
      <c r="BI390" t="s">
        <v>6306</v>
      </c>
    </row>
    <row r="391" spans="1:62" x14ac:dyDescent="0.15">
      <c r="A391" t="s">
        <v>62</v>
      </c>
      <c r="B391" t="s">
        <v>6307</v>
      </c>
      <c r="F391" t="s">
        <v>6308</v>
      </c>
      <c r="I391" t="s">
        <v>6309</v>
      </c>
      <c r="J391" t="s">
        <v>6310</v>
      </c>
      <c r="M391" t="s">
        <v>67</v>
      </c>
      <c r="N391" t="s">
        <v>68</v>
      </c>
      <c r="T391" t="s">
        <v>6311</v>
      </c>
      <c r="U391" t="s">
        <v>6312</v>
      </c>
      <c r="W391" t="s">
        <v>6313</v>
      </c>
      <c r="X391" t="s">
        <v>6314</v>
      </c>
      <c r="Y391" t="s">
        <v>6315</v>
      </c>
      <c r="AB391" t="s">
        <v>6316</v>
      </c>
      <c r="AC391" t="s">
        <v>6317</v>
      </c>
      <c r="AE391">
        <v>33</v>
      </c>
      <c r="AF391">
        <v>0</v>
      </c>
      <c r="AG391">
        <v>0</v>
      </c>
      <c r="AH391">
        <v>10</v>
      </c>
      <c r="AI391">
        <v>10</v>
      </c>
      <c r="AJ391" t="s">
        <v>213</v>
      </c>
      <c r="AK391" t="s">
        <v>214</v>
      </c>
      <c r="AL391" t="s">
        <v>215</v>
      </c>
      <c r="AM391" t="s">
        <v>6318</v>
      </c>
      <c r="AN391" t="s">
        <v>6319</v>
      </c>
      <c r="AP391" t="s">
        <v>6320</v>
      </c>
      <c r="AQ391" t="s">
        <v>6321</v>
      </c>
      <c r="AR391" t="s">
        <v>4825</v>
      </c>
      <c r="AS391">
        <v>2015</v>
      </c>
      <c r="AT391">
        <v>65</v>
      </c>
      <c r="AU391">
        <v>4</v>
      </c>
      <c r="AZ391">
        <v>2379</v>
      </c>
      <c r="BA391">
        <v>2386</v>
      </c>
      <c r="BC391" t="s">
        <v>6322</v>
      </c>
      <c r="BE391">
        <v>8</v>
      </c>
      <c r="BF391" t="s">
        <v>919</v>
      </c>
      <c r="BG391" t="s">
        <v>919</v>
      </c>
      <c r="BH391" t="s">
        <v>6323</v>
      </c>
      <c r="BI391" t="s">
        <v>6324</v>
      </c>
    </row>
    <row r="392" spans="1:62" x14ac:dyDescent="0.15">
      <c r="A392" t="s">
        <v>62</v>
      </c>
      <c r="B392" t="s">
        <v>6325</v>
      </c>
      <c r="F392" t="s">
        <v>6326</v>
      </c>
      <c r="I392" t="s">
        <v>6327</v>
      </c>
      <c r="J392" t="s">
        <v>6328</v>
      </c>
      <c r="M392" t="s">
        <v>67</v>
      </c>
      <c r="N392" t="s">
        <v>68</v>
      </c>
      <c r="T392" t="s">
        <v>6329</v>
      </c>
      <c r="U392" t="s">
        <v>6330</v>
      </c>
      <c r="W392" t="s">
        <v>6331</v>
      </c>
      <c r="X392" t="s">
        <v>6332</v>
      </c>
      <c r="Y392" t="s">
        <v>6333</v>
      </c>
      <c r="AB392" t="s">
        <v>6334</v>
      </c>
      <c r="AC392" t="s">
        <v>6335</v>
      </c>
      <c r="AE392">
        <v>40</v>
      </c>
      <c r="AF392">
        <v>1</v>
      </c>
      <c r="AG392">
        <v>1</v>
      </c>
      <c r="AH392">
        <v>3</v>
      </c>
      <c r="AI392">
        <v>3</v>
      </c>
      <c r="AJ392" t="s">
        <v>6336</v>
      </c>
      <c r="AK392" t="s">
        <v>6337</v>
      </c>
      <c r="AL392" t="s">
        <v>6338</v>
      </c>
      <c r="AM392" t="s">
        <v>6339</v>
      </c>
      <c r="AN392" t="s">
        <v>6340</v>
      </c>
      <c r="AP392" t="s">
        <v>6341</v>
      </c>
      <c r="AQ392" t="s">
        <v>6342</v>
      </c>
      <c r="AR392" t="s">
        <v>4825</v>
      </c>
      <c r="AS392">
        <v>2015</v>
      </c>
      <c r="AT392">
        <v>168</v>
      </c>
      <c r="AU392">
        <v>2</v>
      </c>
      <c r="AZ392">
        <v>392</v>
      </c>
      <c r="BA392">
        <v>400</v>
      </c>
      <c r="BC392" t="s">
        <v>6343</v>
      </c>
      <c r="BE392">
        <v>9</v>
      </c>
      <c r="BF392" t="s">
        <v>6344</v>
      </c>
      <c r="BG392" t="s">
        <v>6344</v>
      </c>
      <c r="BH392" t="s">
        <v>6345</v>
      </c>
      <c r="BI392" t="s">
        <v>6346</v>
      </c>
      <c r="BJ392">
        <v>26018495</v>
      </c>
    </row>
    <row r="393" spans="1:62" x14ac:dyDescent="0.15">
      <c r="A393" t="s">
        <v>62</v>
      </c>
      <c r="B393" t="s">
        <v>6347</v>
      </c>
      <c r="F393" t="s">
        <v>6348</v>
      </c>
      <c r="I393" t="s">
        <v>6349</v>
      </c>
      <c r="J393" t="s">
        <v>6350</v>
      </c>
      <c r="M393" t="s">
        <v>67</v>
      </c>
      <c r="N393" t="s">
        <v>68</v>
      </c>
      <c r="T393" t="s">
        <v>6351</v>
      </c>
      <c r="U393" t="s">
        <v>6352</v>
      </c>
      <c r="W393" t="s">
        <v>6353</v>
      </c>
      <c r="X393" t="s">
        <v>6354</v>
      </c>
      <c r="Y393" t="s">
        <v>6355</v>
      </c>
      <c r="AB393" t="s">
        <v>6356</v>
      </c>
      <c r="AC393" t="s">
        <v>6357</v>
      </c>
      <c r="AE393">
        <v>28</v>
      </c>
      <c r="AF393">
        <v>0</v>
      </c>
      <c r="AG393">
        <v>0</v>
      </c>
      <c r="AH393">
        <v>5</v>
      </c>
      <c r="AI393">
        <v>5</v>
      </c>
      <c r="AJ393" t="s">
        <v>136</v>
      </c>
      <c r="AK393" t="s">
        <v>77</v>
      </c>
      <c r="AL393" t="s">
        <v>137</v>
      </c>
      <c r="AM393" t="s">
        <v>6358</v>
      </c>
      <c r="AN393" t="s">
        <v>6359</v>
      </c>
      <c r="AP393" t="s">
        <v>6360</v>
      </c>
      <c r="AQ393" t="s">
        <v>6361</v>
      </c>
      <c r="AR393" t="s">
        <v>4825</v>
      </c>
      <c r="AS393">
        <v>2015</v>
      </c>
      <c r="AT393">
        <v>77</v>
      </c>
      <c r="AZ393">
        <v>291</v>
      </c>
      <c r="BA393">
        <v>298</v>
      </c>
      <c r="BC393" t="s">
        <v>6362</v>
      </c>
      <c r="BE393">
        <v>8</v>
      </c>
      <c r="BF393" t="s">
        <v>6363</v>
      </c>
      <c r="BG393" t="s">
        <v>6363</v>
      </c>
      <c r="BH393" t="s">
        <v>6364</v>
      </c>
      <c r="BI393" t="s">
        <v>6365</v>
      </c>
    </row>
    <row r="394" spans="1:62" x14ac:dyDescent="0.15">
      <c r="A394" t="s">
        <v>62</v>
      </c>
      <c r="B394" t="s">
        <v>6366</v>
      </c>
      <c r="F394" t="s">
        <v>6367</v>
      </c>
      <c r="I394" t="s">
        <v>6368</v>
      </c>
      <c r="J394" t="s">
        <v>6369</v>
      </c>
      <c r="M394" t="s">
        <v>67</v>
      </c>
      <c r="N394" t="s">
        <v>68</v>
      </c>
      <c r="T394" t="s">
        <v>6370</v>
      </c>
      <c r="U394" t="s">
        <v>6371</v>
      </c>
      <c r="W394" t="s">
        <v>6372</v>
      </c>
      <c r="X394" t="s">
        <v>6373</v>
      </c>
      <c r="Y394" t="s">
        <v>6374</v>
      </c>
      <c r="AB394" t="s">
        <v>6375</v>
      </c>
      <c r="AC394" t="s">
        <v>6376</v>
      </c>
      <c r="AE394">
        <v>59</v>
      </c>
      <c r="AF394">
        <v>0</v>
      </c>
      <c r="AG394">
        <v>0</v>
      </c>
      <c r="AH394">
        <v>13</v>
      </c>
      <c r="AI394">
        <v>13</v>
      </c>
      <c r="AJ394" t="s">
        <v>358</v>
      </c>
      <c r="AK394" t="s">
        <v>359</v>
      </c>
      <c r="AL394" t="s">
        <v>360</v>
      </c>
      <c r="AM394" t="s">
        <v>6377</v>
      </c>
      <c r="AN394" t="s">
        <v>6378</v>
      </c>
      <c r="AP394" t="s">
        <v>6379</v>
      </c>
      <c r="AQ394" t="s">
        <v>6380</v>
      </c>
      <c r="AR394" t="s">
        <v>4825</v>
      </c>
      <c r="AS394">
        <v>2015</v>
      </c>
      <c r="AT394">
        <v>99</v>
      </c>
      <c r="AU394">
        <v>6</v>
      </c>
      <c r="AZ394">
        <v>1161</v>
      </c>
      <c r="BA394">
        <v>1171</v>
      </c>
      <c r="BC394" t="s">
        <v>6381</v>
      </c>
      <c r="BE394">
        <v>11</v>
      </c>
      <c r="BF394" t="s">
        <v>6382</v>
      </c>
      <c r="BG394" t="s">
        <v>6383</v>
      </c>
      <c r="BH394" t="s">
        <v>6384</v>
      </c>
      <c r="BI394" t="s">
        <v>6385</v>
      </c>
      <c r="BJ394">
        <v>25900236</v>
      </c>
    </row>
    <row r="395" spans="1:62" x14ac:dyDescent="0.15">
      <c r="A395" t="s">
        <v>62</v>
      </c>
      <c r="B395" t="s">
        <v>6386</v>
      </c>
      <c r="F395" t="s">
        <v>6387</v>
      </c>
      <c r="I395" t="s">
        <v>6388</v>
      </c>
      <c r="J395" t="s">
        <v>3362</v>
      </c>
      <c r="M395" t="s">
        <v>67</v>
      </c>
      <c r="N395" t="s">
        <v>68</v>
      </c>
      <c r="T395" t="s">
        <v>6389</v>
      </c>
      <c r="U395" t="s">
        <v>6390</v>
      </c>
      <c r="W395" t="s">
        <v>6391</v>
      </c>
      <c r="X395" t="s">
        <v>6392</v>
      </c>
      <c r="Y395" t="s">
        <v>6393</v>
      </c>
      <c r="AB395" t="s">
        <v>6394</v>
      </c>
      <c r="AC395" t="s">
        <v>6395</v>
      </c>
      <c r="AE395">
        <v>25</v>
      </c>
      <c r="AF395">
        <v>0</v>
      </c>
      <c r="AG395">
        <v>0</v>
      </c>
      <c r="AH395">
        <v>6</v>
      </c>
      <c r="AI395">
        <v>6</v>
      </c>
      <c r="AJ395" t="s">
        <v>213</v>
      </c>
      <c r="AK395" t="s">
        <v>964</v>
      </c>
      <c r="AL395" t="s">
        <v>965</v>
      </c>
      <c r="AM395" t="s">
        <v>3370</v>
      </c>
      <c r="AN395" t="s">
        <v>3371</v>
      </c>
      <c r="AP395" t="s">
        <v>3372</v>
      </c>
      <c r="AQ395" t="s">
        <v>3373</v>
      </c>
      <c r="AR395" t="s">
        <v>4825</v>
      </c>
      <c r="AS395">
        <v>2015</v>
      </c>
      <c r="AT395">
        <v>108</v>
      </c>
      <c r="AU395">
        <v>6</v>
      </c>
      <c r="AZ395">
        <v>1301</v>
      </c>
      <c r="BA395">
        <v>1307</v>
      </c>
      <c r="BC395" t="s">
        <v>6396</v>
      </c>
      <c r="BE395">
        <v>7</v>
      </c>
      <c r="BF395" t="s">
        <v>848</v>
      </c>
      <c r="BG395" t="s">
        <v>848</v>
      </c>
      <c r="BH395" t="s">
        <v>6397</v>
      </c>
      <c r="BI395" t="s">
        <v>6398</v>
      </c>
      <c r="BJ395">
        <v>26391996</v>
      </c>
    </row>
    <row r="396" spans="1:62" x14ac:dyDescent="0.15">
      <c r="A396" t="s">
        <v>62</v>
      </c>
      <c r="B396" t="s">
        <v>6399</v>
      </c>
      <c r="F396" t="s">
        <v>6400</v>
      </c>
      <c r="I396" t="s">
        <v>6401</v>
      </c>
      <c r="J396" t="s">
        <v>905</v>
      </c>
      <c r="M396" t="s">
        <v>67</v>
      </c>
      <c r="N396" t="s">
        <v>68</v>
      </c>
      <c r="U396" t="s">
        <v>6402</v>
      </c>
      <c r="W396" t="s">
        <v>6403</v>
      </c>
      <c r="X396" t="s">
        <v>6404</v>
      </c>
      <c r="Y396" t="s">
        <v>1020</v>
      </c>
      <c r="AB396" t="s">
        <v>6405</v>
      </c>
      <c r="AC396" t="s">
        <v>6406</v>
      </c>
      <c r="AE396">
        <v>33</v>
      </c>
      <c r="AF396">
        <v>0</v>
      </c>
      <c r="AG396">
        <v>0</v>
      </c>
      <c r="AH396">
        <v>6</v>
      </c>
      <c r="AI396">
        <v>6</v>
      </c>
      <c r="AJ396" t="s">
        <v>912</v>
      </c>
      <c r="AK396" t="s">
        <v>768</v>
      </c>
      <c r="AL396" t="s">
        <v>913</v>
      </c>
      <c r="AM396" t="s">
        <v>914</v>
      </c>
      <c r="AN396" t="s">
        <v>915</v>
      </c>
      <c r="AP396" t="s">
        <v>916</v>
      </c>
      <c r="AQ396" t="s">
        <v>917</v>
      </c>
      <c r="AR396" t="s">
        <v>4825</v>
      </c>
      <c r="AS396">
        <v>2015</v>
      </c>
      <c r="AT396">
        <v>81</v>
      </c>
      <c r="AU396">
        <v>23</v>
      </c>
      <c r="AZ396">
        <v>8084</v>
      </c>
      <c r="BA396">
        <v>8092</v>
      </c>
      <c r="BC396" t="s">
        <v>6407</v>
      </c>
      <c r="BE396">
        <v>9</v>
      </c>
      <c r="BF396" t="s">
        <v>919</v>
      </c>
      <c r="BG396" t="s">
        <v>919</v>
      </c>
      <c r="BH396" t="s">
        <v>6408</v>
      </c>
      <c r="BI396" t="s">
        <v>6409</v>
      </c>
      <c r="BJ396">
        <v>26386050</v>
      </c>
    </row>
    <row r="397" spans="1:62" x14ac:dyDescent="0.15">
      <c r="A397" t="s">
        <v>62</v>
      </c>
      <c r="B397" t="s">
        <v>6410</v>
      </c>
      <c r="F397" t="s">
        <v>6411</v>
      </c>
      <c r="I397" t="s">
        <v>6412</v>
      </c>
      <c r="J397" t="s">
        <v>6413</v>
      </c>
      <c r="M397" t="s">
        <v>67</v>
      </c>
      <c r="N397" t="s">
        <v>68</v>
      </c>
      <c r="T397" t="s">
        <v>6414</v>
      </c>
      <c r="U397" t="s">
        <v>6415</v>
      </c>
      <c r="W397" t="s">
        <v>6416</v>
      </c>
      <c r="X397" t="s">
        <v>6417</v>
      </c>
      <c r="Y397" t="s">
        <v>6418</v>
      </c>
      <c r="AB397" t="s">
        <v>6419</v>
      </c>
      <c r="AC397" t="s">
        <v>6420</v>
      </c>
      <c r="AE397">
        <v>30</v>
      </c>
      <c r="AF397">
        <v>0</v>
      </c>
      <c r="AG397">
        <v>0</v>
      </c>
      <c r="AH397">
        <v>20</v>
      </c>
      <c r="AI397">
        <v>20</v>
      </c>
      <c r="AJ397" t="s">
        <v>3713</v>
      </c>
      <c r="AK397" t="s">
        <v>3714</v>
      </c>
      <c r="AL397" t="s">
        <v>3715</v>
      </c>
      <c r="AM397" t="s">
        <v>6421</v>
      </c>
      <c r="AN397" t="s">
        <v>6422</v>
      </c>
      <c r="AP397" t="s">
        <v>6423</v>
      </c>
      <c r="AQ397" t="s">
        <v>6424</v>
      </c>
      <c r="AR397" t="s">
        <v>4825</v>
      </c>
      <c r="AS397">
        <v>2015</v>
      </c>
      <c r="AT397">
        <v>20</v>
      </c>
      <c r="AU397">
        <v>6</v>
      </c>
      <c r="AZ397">
        <v>493</v>
      </c>
      <c r="BA397">
        <v>500</v>
      </c>
      <c r="BC397" t="s">
        <v>6425</v>
      </c>
      <c r="BE397">
        <v>8</v>
      </c>
      <c r="BF397" t="s">
        <v>6043</v>
      </c>
      <c r="BG397" t="s">
        <v>6043</v>
      </c>
      <c r="BH397" t="s">
        <v>6426</v>
      </c>
      <c r="BI397" t="s">
        <v>6427</v>
      </c>
    </row>
    <row r="398" spans="1:62" x14ac:dyDescent="0.15">
      <c r="A398" t="s">
        <v>62</v>
      </c>
      <c r="B398" t="s">
        <v>6428</v>
      </c>
      <c r="F398" t="s">
        <v>6429</v>
      </c>
      <c r="I398" t="s">
        <v>6430</v>
      </c>
      <c r="J398" t="s">
        <v>6431</v>
      </c>
      <c r="M398" t="s">
        <v>67</v>
      </c>
      <c r="N398" t="s">
        <v>68</v>
      </c>
      <c r="T398" t="s">
        <v>6432</v>
      </c>
      <c r="U398" t="s">
        <v>6433</v>
      </c>
      <c r="W398" t="s">
        <v>6434</v>
      </c>
      <c r="X398" t="s">
        <v>6435</v>
      </c>
      <c r="Y398" t="s">
        <v>6436</v>
      </c>
      <c r="AB398" t="s">
        <v>6437</v>
      </c>
      <c r="AC398" t="s">
        <v>6438</v>
      </c>
      <c r="AE398">
        <v>35</v>
      </c>
      <c r="AF398">
        <v>0</v>
      </c>
      <c r="AG398">
        <v>0</v>
      </c>
      <c r="AH398">
        <v>14</v>
      </c>
      <c r="AI398">
        <v>14</v>
      </c>
      <c r="AJ398" t="s">
        <v>213</v>
      </c>
      <c r="AK398" t="s">
        <v>214</v>
      </c>
      <c r="AL398" t="s">
        <v>215</v>
      </c>
      <c r="AM398" t="s">
        <v>6439</v>
      </c>
      <c r="AN398" t="s">
        <v>6440</v>
      </c>
      <c r="AP398" t="s">
        <v>6441</v>
      </c>
      <c r="AQ398" t="s">
        <v>6442</v>
      </c>
      <c r="AR398" t="s">
        <v>4825</v>
      </c>
      <c r="AS398">
        <v>2015</v>
      </c>
      <c r="AT398">
        <v>34</v>
      </c>
      <c r="AU398">
        <v>12</v>
      </c>
      <c r="AZ398">
        <v>2043</v>
      </c>
      <c r="BA398">
        <v>2051</v>
      </c>
      <c r="BC398" t="s">
        <v>6443</v>
      </c>
      <c r="BE398">
        <v>9</v>
      </c>
      <c r="BF398" t="s">
        <v>577</v>
      </c>
      <c r="BG398" t="s">
        <v>577</v>
      </c>
      <c r="BH398" t="s">
        <v>6444</v>
      </c>
      <c r="BI398" t="s">
        <v>6445</v>
      </c>
      <c r="BJ398">
        <v>26350405</v>
      </c>
    </row>
    <row r="399" spans="1:62" x14ac:dyDescent="0.15">
      <c r="A399" t="s">
        <v>62</v>
      </c>
      <c r="B399" t="s">
        <v>6446</v>
      </c>
      <c r="F399" t="s">
        <v>6447</v>
      </c>
      <c r="I399" t="s">
        <v>6448</v>
      </c>
      <c r="J399" t="s">
        <v>6431</v>
      </c>
      <c r="M399" t="s">
        <v>67</v>
      </c>
      <c r="N399" t="s">
        <v>68</v>
      </c>
      <c r="T399" t="s">
        <v>6449</v>
      </c>
      <c r="U399" t="s">
        <v>6450</v>
      </c>
      <c r="W399" t="s">
        <v>6451</v>
      </c>
      <c r="X399" t="s">
        <v>6452</v>
      </c>
      <c r="Y399" t="s">
        <v>6453</v>
      </c>
      <c r="AB399" t="s">
        <v>6454</v>
      </c>
      <c r="AC399" t="s">
        <v>6455</v>
      </c>
      <c r="AE399">
        <v>30</v>
      </c>
      <c r="AF399">
        <v>0</v>
      </c>
      <c r="AG399">
        <v>0</v>
      </c>
      <c r="AH399">
        <v>19</v>
      </c>
      <c r="AI399">
        <v>19</v>
      </c>
      <c r="AJ399" t="s">
        <v>213</v>
      </c>
      <c r="AK399" t="s">
        <v>214</v>
      </c>
      <c r="AL399" t="s">
        <v>215</v>
      </c>
      <c r="AM399" t="s">
        <v>6439</v>
      </c>
      <c r="AN399" t="s">
        <v>6440</v>
      </c>
      <c r="AP399" t="s">
        <v>6441</v>
      </c>
      <c r="AQ399" t="s">
        <v>6442</v>
      </c>
      <c r="AR399" t="s">
        <v>4825</v>
      </c>
      <c r="AS399">
        <v>2015</v>
      </c>
      <c r="AT399">
        <v>34</v>
      </c>
      <c r="AU399">
        <v>12</v>
      </c>
      <c r="AZ399">
        <v>2151</v>
      </c>
      <c r="BA399">
        <v>2159</v>
      </c>
      <c r="BC399" t="s">
        <v>6456</v>
      </c>
      <c r="BE399">
        <v>9</v>
      </c>
      <c r="BF399" t="s">
        <v>577</v>
      </c>
      <c r="BG399" t="s">
        <v>577</v>
      </c>
      <c r="BH399" t="s">
        <v>6444</v>
      </c>
      <c r="BI399" t="s">
        <v>6457</v>
      </c>
      <c r="BJ399">
        <v>26441054</v>
      </c>
    </row>
    <row r="400" spans="1:62" x14ac:dyDescent="0.15">
      <c r="A400" t="s">
        <v>62</v>
      </c>
      <c r="B400" t="s">
        <v>6458</v>
      </c>
      <c r="F400" t="s">
        <v>6459</v>
      </c>
      <c r="I400" t="s">
        <v>6460</v>
      </c>
      <c r="J400" t="s">
        <v>6461</v>
      </c>
      <c r="M400" t="s">
        <v>67</v>
      </c>
      <c r="N400" t="s">
        <v>68</v>
      </c>
      <c r="T400" t="s">
        <v>6462</v>
      </c>
      <c r="U400" t="s">
        <v>6463</v>
      </c>
      <c r="W400" t="s">
        <v>6464</v>
      </c>
      <c r="X400" t="s">
        <v>6465</v>
      </c>
      <c r="Y400" t="s">
        <v>6466</v>
      </c>
      <c r="AA400" t="s">
        <v>6467</v>
      </c>
      <c r="AB400" t="s">
        <v>6468</v>
      </c>
      <c r="AC400" t="s">
        <v>6469</v>
      </c>
      <c r="AE400">
        <v>26</v>
      </c>
      <c r="AF400">
        <v>0</v>
      </c>
      <c r="AG400">
        <v>0</v>
      </c>
      <c r="AH400">
        <v>17</v>
      </c>
      <c r="AI400">
        <v>17</v>
      </c>
      <c r="AJ400" t="s">
        <v>136</v>
      </c>
      <c r="AK400" t="s">
        <v>77</v>
      </c>
      <c r="AL400" t="s">
        <v>137</v>
      </c>
      <c r="AM400" t="s">
        <v>6470</v>
      </c>
      <c r="AP400" t="s">
        <v>6471</v>
      </c>
      <c r="AQ400" t="s">
        <v>6472</v>
      </c>
      <c r="AR400" t="s">
        <v>4825</v>
      </c>
      <c r="AS400">
        <v>2015</v>
      </c>
      <c r="AT400">
        <v>91</v>
      </c>
      <c r="AZ400">
        <v>268</v>
      </c>
      <c r="BA400">
        <v>270</v>
      </c>
      <c r="BC400" t="s">
        <v>6473</v>
      </c>
      <c r="BE400">
        <v>3</v>
      </c>
      <c r="BF400" t="s">
        <v>472</v>
      </c>
      <c r="BG400" t="s">
        <v>473</v>
      </c>
      <c r="BH400" t="s">
        <v>6474</v>
      </c>
      <c r="BI400" t="s">
        <v>6475</v>
      </c>
    </row>
    <row r="401" spans="1:62" x14ac:dyDescent="0.15">
      <c r="A401" t="s">
        <v>62</v>
      </c>
      <c r="B401" t="s">
        <v>6476</v>
      </c>
      <c r="F401" t="s">
        <v>6477</v>
      </c>
      <c r="I401" t="s">
        <v>6478</v>
      </c>
      <c r="J401" t="s">
        <v>6479</v>
      </c>
      <c r="M401" t="s">
        <v>67</v>
      </c>
      <c r="N401" t="s">
        <v>68</v>
      </c>
      <c r="U401" t="s">
        <v>6480</v>
      </c>
      <c r="W401" t="s">
        <v>6481</v>
      </c>
      <c r="X401" t="s">
        <v>6482</v>
      </c>
      <c r="Y401" t="s">
        <v>6483</v>
      </c>
      <c r="AB401" t="s">
        <v>6484</v>
      </c>
      <c r="AC401" t="s">
        <v>6485</v>
      </c>
      <c r="AE401">
        <v>36</v>
      </c>
      <c r="AF401">
        <v>0</v>
      </c>
      <c r="AG401">
        <v>0</v>
      </c>
      <c r="AH401">
        <v>14</v>
      </c>
      <c r="AI401">
        <v>14</v>
      </c>
      <c r="AJ401" t="s">
        <v>213</v>
      </c>
      <c r="AK401" t="s">
        <v>214</v>
      </c>
      <c r="AL401" t="s">
        <v>215</v>
      </c>
      <c r="AM401" t="s">
        <v>6486</v>
      </c>
      <c r="AN401" t="s">
        <v>6487</v>
      </c>
      <c r="AP401" t="s">
        <v>6488</v>
      </c>
      <c r="AQ401" t="s">
        <v>6489</v>
      </c>
      <c r="AR401" t="s">
        <v>4825</v>
      </c>
      <c r="AS401">
        <v>2015</v>
      </c>
      <c r="AT401">
        <v>128</v>
      </c>
      <c r="AU401">
        <v>12</v>
      </c>
      <c r="AZ401">
        <v>2415</v>
      </c>
      <c r="BA401">
        <v>2425</v>
      </c>
      <c r="BC401" t="s">
        <v>6490</v>
      </c>
      <c r="BE401">
        <v>11</v>
      </c>
      <c r="BF401" t="s">
        <v>6491</v>
      </c>
      <c r="BG401" t="s">
        <v>6492</v>
      </c>
      <c r="BH401" t="s">
        <v>6493</v>
      </c>
      <c r="BI401" t="s">
        <v>6494</v>
      </c>
      <c r="BJ401">
        <v>26334547</v>
      </c>
    </row>
    <row r="402" spans="1:62" x14ac:dyDescent="0.15">
      <c r="A402" t="s">
        <v>62</v>
      </c>
      <c r="B402" t="s">
        <v>6495</v>
      </c>
      <c r="F402" t="s">
        <v>6496</v>
      </c>
      <c r="I402" t="s">
        <v>6497</v>
      </c>
      <c r="J402" t="s">
        <v>6479</v>
      </c>
      <c r="M402" t="s">
        <v>67</v>
      </c>
      <c r="N402" t="s">
        <v>68</v>
      </c>
      <c r="U402" t="s">
        <v>6498</v>
      </c>
      <c r="W402" t="s">
        <v>6499</v>
      </c>
      <c r="X402" t="s">
        <v>6500</v>
      </c>
      <c r="Y402" t="s">
        <v>6501</v>
      </c>
      <c r="AB402" t="s">
        <v>6502</v>
      </c>
      <c r="AC402" t="s">
        <v>6503</v>
      </c>
      <c r="AE402">
        <v>58</v>
      </c>
      <c r="AF402">
        <v>0</v>
      </c>
      <c r="AG402">
        <v>0</v>
      </c>
      <c r="AH402">
        <v>14</v>
      </c>
      <c r="AI402">
        <v>14</v>
      </c>
      <c r="AJ402" t="s">
        <v>213</v>
      </c>
      <c r="AK402" t="s">
        <v>214</v>
      </c>
      <c r="AL402" t="s">
        <v>215</v>
      </c>
      <c r="AM402" t="s">
        <v>6486</v>
      </c>
      <c r="AN402" t="s">
        <v>6487</v>
      </c>
      <c r="AP402" t="s">
        <v>6488</v>
      </c>
      <c r="AQ402" t="s">
        <v>6489</v>
      </c>
      <c r="AR402" t="s">
        <v>4825</v>
      </c>
      <c r="AS402">
        <v>2015</v>
      </c>
      <c r="AT402">
        <v>128</v>
      </c>
      <c r="AU402">
        <v>12</v>
      </c>
      <c r="AZ402">
        <v>2437</v>
      </c>
      <c r="BA402">
        <v>2445</v>
      </c>
      <c r="BC402" t="s">
        <v>6504</v>
      </c>
      <c r="BE402">
        <v>9</v>
      </c>
      <c r="BF402" t="s">
        <v>6491</v>
      </c>
      <c r="BG402" t="s">
        <v>6492</v>
      </c>
      <c r="BH402" t="s">
        <v>6493</v>
      </c>
      <c r="BI402" t="s">
        <v>6505</v>
      </c>
      <c r="BJ402">
        <v>26334548</v>
      </c>
    </row>
    <row r="403" spans="1:62" x14ac:dyDescent="0.15">
      <c r="A403" t="s">
        <v>62</v>
      </c>
      <c r="B403" t="s">
        <v>6506</v>
      </c>
      <c r="F403" t="s">
        <v>6507</v>
      </c>
      <c r="I403" t="s">
        <v>6508</v>
      </c>
      <c r="J403" t="s">
        <v>3548</v>
      </c>
      <c r="M403" t="s">
        <v>67</v>
      </c>
      <c r="N403" t="s">
        <v>68</v>
      </c>
      <c r="T403" t="s">
        <v>6509</v>
      </c>
      <c r="U403" t="s">
        <v>6510</v>
      </c>
      <c r="W403" t="s">
        <v>6511</v>
      </c>
      <c r="X403" t="s">
        <v>6512</v>
      </c>
      <c r="Y403" t="s">
        <v>1020</v>
      </c>
      <c r="AB403" t="s">
        <v>6513</v>
      </c>
      <c r="AC403" t="s">
        <v>6514</v>
      </c>
      <c r="AE403">
        <v>16</v>
      </c>
      <c r="AF403">
        <v>0</v>
      </c>
      <c r="AG403">
        <v>0</v>
      </c>
      <c r="AH403">
        <v>8</v>
      </c>
      <c r="AI403">
        <v>8</v>
      </c>
      <c r="AJ403" t="s">
        <v>213</v>
      </c>
      <c r="AK403" t="s">
        <v>964</v>
      </c>
      <c r="AL403" t="s">
        <v>965</v>
      </c>
      <c r="AM403" t="s">
        <v>3556</v>
      </c>
      <c r="AN403" t="s">
        <v>3557</v>
      </c>
      <c r="AP403" t="s">
        <v>3558</v>
      </c>
      <c r="AQ403" t="s">
        <v>3559</v>
      </c>
      <c r="AR403" t="s">
        <v>4825</v>
      </c>
      <c r="AS403">
        <v>2015</v>
      </c>
      <c r="AT403">
        <v>37</v>
      </c>
      <c r="AU403">
        <v>12</v>
      </c>
      <c r="AZ403">
        <v>2395</v>
      </c>
      <c r="BA403">
        <v>2401</v>
      </c>
      <c r="BC403" t="s">
        <v>6515</v>
      </c>
      <c r="BE403">
        <v>7</v>
      </c>
      <c r="BF403" t="s">
        <v>2435</v>
      </c>
      <c r="BG403" t="s">
        <v>2435</v>
      </c>
      <c r="BH403" t="s">
        <v>6516</v>
      </c>
      <c r="BI403" t="s">
        <v>6517</v>
      </c>
      <c r="BJ403">
        <v>26264243</v>
      </c>
    </row>
    <row r="404" spans="1:62" x14ac:dyDescent="0.15">
      <c r="A404" t="s">
        <v>62</v>
      </c>
      <c r="B404" t="s">
        <v>6518</v>
      </c>
      <c r="F404" t="s">
        <v>6519</v>
      </c>
      <c r="I404" t="s">
        <v>6520</v>
      </c>
      <c r="J404" t="s">
        <v>6521</v>
      </c>
      <c r="M404" t="s">
        <v>67</v>
      </c>
      <c r="N404" t="s">
        <v>68</v>
      </c>
      <c r="T404" t="s">
        <v>6522</v>
      </c>
      <c r="U404" t="s">
        <v>6523</v>
      </c>
      <c r="W404" t="s">
        <v>6524</v>
      </c>
      <c r="X404" t="s">
        <v>6525</v>
      </c>
      <c r="Y404" t="s">
        <v>6526</v>
      </c>
      <c r="AB404" t="s">
        <v>6527</v>
      </c>
      <c r="AC404" t="s">
        <v>6528</v>
      </c>
      <c r="AE404">
        <v>48</v>
      </c>
      <c r="AF404">
        <v>0</v>
      </c>
      <c r="AG404">
        <v>0</v>
      </c>
      <c r="AH404">
        <v>29</v>
      </c>
      <c r="AI404">
        <v>29</v>
      </c>
      <c r="AJ404" t="s">
        <v>213</v>
      </c>
      <c r="AK404" t="s">
        <v>964</v>
      </c>
      <c r="AL404" t="s">
        <v>965</v>
      </c>
      <c r="AM404" t="s">
        <v>6529</v>
      </c>
      <c r="AN404" t="s">
        <v>6530</v>
      </c>
      <c r="AP404" t="s">
        <v>6531</v>
      </c>
      <c r="AQ404" t="s">
        <v>6532</v>
      </c>
      <c r="AR404" t="s">
        <v>4825</v>
      </c>
      <c r="AS404">
        <v>2015</v>
      </c>
      <c r="AT404">
        <v>77</v>
      </c>
      <c r="AU404">
        <v>3</v>
      </c>
      <c r="AZ404">
        <v>299</v>
      </c>
      <c r="BA404">
        <v>306</v>
      </c>
      <c r="BC404" t="s">
        <v>6533</v>
      </c>
      <c r="BE404">
        <v>8</v>
      </c>
      <c r="BF404" t="s">
        <v>577</v>
      </c>
      <c r="BG404" t="s">
        <v>577</v>
      </c>
      <c r="BH404" t="s">
        <v>6534</v>
      </c>
      <c r="BI404" t="s">
        <v>6535</v>
      </c>
    </row>
    <row r="405" spans="1:62" x14ac:dyDescent="0.15">
      <c r="A405" t="s">
        <v>62</v>
      </c>
      <c r="B405" t="s">
        <v>6536</v>
      </c>
      <c r="F405" t="s">
        <v>6537</v>
      </c>
      <c r="I405" t="s">
        <v>6538</v>
      </c>
      <c r="J405" t="s">
        <v>6539</v>
      </c>
      <c r="M405" t="s">
        <v>67</v>
      </c>
      <c r="N405" t="s">
        <v>68</v>
      </c>
      <c r="T405" t="s">
        <v>6540</v>
      </c>
      <c r="U405" t="s">
        <v>6541</v>
      </c>
      <c r="W405" t="s">
        <v>6542</v>
      </c>
      <c r="X405" t="s">
        <v>6543</v>
      </c>
      <c r="Y405" t="s">
        <v>6544</v>
      </c>
      <c r="AB405" t="s">
        <v>6545</v>
      </c>
      <c r="AC405" t="s">
        <v>6546</v>
      </c>
      <c r="AE405">
        <v>38</v>
      </c>
      <c r="AF405">
        <v>0</v>
      </c>
      <c r="AG405">
        <v>0</v>
      </c>
      <c r="AH405">
        <v>19</v>
      </c>
      <c r="AI405">
        <v>19</v>
      </c>
      <c r="AJ405" t="s">
        <v>213</v>
      </c>
      <c r="AK405" t="s">
        <v>964</v>
      </c>
      <c r="AL405" t="s">
        <v>965</v>
      </c>
      <c r="AM405" t="s">
        <v>6547</v>
      </c>
      <c r="AN405" t="s">
        <v>6548</v>
      </c>
      <c r="AP405" t="s">
        <v>6549</v>
      </c>
      <c r="AQ405" t="s">
        <v>6550</v>
      </c>
      <c r="AR405" t="s">
        <v>4825</v>
      </c>
      <c r="AS405">
        <v>2015</v>
      </c>
      <c r="AT405">
        <v>85</v>
      </c>
      <c r="AU405">
        <v>3</v>
      </c>
      <c r="AZ405">
        <v>395</v>
      </c>
      <c r="BA405">
        <v>404</v>
      </c>
      <c r="BC405" t="s">
        <v>6551</v>
      </c>
      <c r="BE405">
        <v>10</v>
      </c>
      <c r="BF405" t="s">
        <v>6552</v>
      </c>
      <c r="BG405" t="s">
        <v>6553</v>
      </c>
      <c r="BH405" t="s">
        <v>6554</v>
      </c>
      <c r="BI405" t="s">
        <v>6555</v>
      </c>
    </row>
    <row r="406" spans="1:62" x14ac:dyDescent="0.15">
      <c r="A406" t="s">
        <v>62</v>
      </c>
      <c r="B406" t="s">
        <v>6556</v>
      </c>
      <c r="F406" t="s">
        <v>6557</v>
      </c>
      <c r="I406" t="s">
        <v>6558</v>
      </c>
      <c r="J406" t="s">
        <v>925</v>
      </c>
      <c r="M406" t="s">
        <v>67</v>
      </c>
      <c r="N406" t="s">
        <v>68</v>
      </c>
      <c r="T406" t="s">
        <v>6559</v>
      </c>
      <c r="U406" t="s">
        <v>6560</v>
      </c>
      <c r="W406" t="s">
        <v>6561</v>
      </c>
      <c r="X406" t="s">
        <v>6562</v>
      </c>
      <c r="Y406" t="s">
        <v>6563</v>
      </c>
      <c r="AB406" t="s">
        <v>6564</v>
      </c>
      <c r="AC406" t="s">
        <v>6565</v>
      </c>
      <c r="AE406">
        <v>43</v>
      </c>
      <c r="AF406">
        <v>0</v>
      </c>
      <c r="AG406">
        <v>0</v>
      </c>
      <c r="AH406">
        <v>32</v>
      </c>
      <c r="AI406">
        <v>32</v>
      </c>
      <c r="AJ406" t="s">
        <v>136</v>
      </c>
      <c r="AK406" t="s">
        <v>77</v>
      </c>
      <c r="AL406" t="s">
        <v>137</v>
      </c>
      <c r="AM406" t="s">
        <v>933</v>
      </c>
      <c r="AN406" t="s">
        <v>934</v>
      </c>
      <c r="AP406" t="s">
        <v>925</v>
      </c>
      <c r="AQ406" t="s">
        <v>935</v>
      </c>
      <c r="AR406" t="s">
        <v>4825</v>
      </c>
      <c r="AS406">
        <v>2015</v>
      </c>
      <c r="AT406">
        <v>141</v>
      </c>
      <c r="AZ406">
        <v>258</v>
      </c>
      <c r="BA406">
        <v>264</v>
      </c>
      <c r="BC406" t="s">
        <v>6566</v>
      </c>
      <c r="BE406">
        <v>7</v>
      </c>
      <c r="BF406" t="s">
        <v>937</v>
      </c>
      <c r="BG406" t="s">
        <v>938</v>
      </c>
      <c r="BH406" t="s">
        <v>6567</v>
      </c>
      <c r="BI406" t="s">
        <v>6568</v>
      </c>
      <c r="BJ406">
        <v>26291911</v>
      </c>
    </row>
    <row r="407" spans="1:62" x14ac:dyDescent="0.15">
      <c r="A407" t="s">
        <v>62</v>
      </c>
      <c r="B407" t="s">
        <v>6569</v>
      </c>
      <c r="F407" t="s">
        <v>6570</v>
      </c>
      <c r="I407" t="s">
        <v>6571</v>
      </c>
      <c r="J407" t="s">
        <v>3512</v>
      </c>
      <c r="M407" t="s">
        <v>67</v>
      </c>
      <c r="N407" t="s">
        <v>68</v>
      </c>
      <c r="T407" t="s">
        <v>6572</v>
      </c>
      <c r="U407" t="s">
        <v>6573</v>
      </c>
      <c r="W407" t="s">
        <v>6574</v>
      </c>
      <c r="X407" t="s">
        <v>1816</v>
      </c>
      <c r="Y407" t="s">
        <v>1817</v>
      </c>
      <c r="AB407" t="s">
        <v>6575</v>
      </c>
      <c r="AC407" t="s">
        <v>6576</v>
      </c>
      <c r="AE407">
        <v>37</v>
      </c>
      <c r="AF407">
        <v>0</v>
      </c>
      <c r="AG407">
        <v>0</v>
      </c>
      <c r="AH407">
        <v>14</v>
      </c>
      <c r="AI407">
        <v>14</v>
      </c>
      <c r="AJ407" t="s">
        <v>213</v>
      </c>
      <c r="AK407" t="s">
        <v>214</v>
      </c>
      <c r="AL407" t="s">
        <v>215</v>
      </c>
      <c r="AM407" t="s">
        <v>3520</v>
      </c>
      <c r="AN407" t="s">
        <v>3521</v>
      </c>
      <c r="AP407" t="s">
        <v>3522</v>
      </c>
      <c r="AQ407" t="s">
        <v>3523</v>
      </c>
      <c r="AR407" t="s">
        <v>4825</v>
      </c>
      <c r="AS407">
        <v>2015</v>
      </c>
      <c r="AT407">
        <v>31</v>
      </c>
      <c r="AU407">
        <v>12</v>
      </c>
      <c r="AZ407">
        <v>1955</v>
      </c>
      <c r="BA407">
        <v>1966</v>
      </c>
      <c r="BC407" t="s">
        <v>6577</v>
      </c>
      <c r="BE407">
        <v>12</v>
      </c>
      <c r="BF407" t="s">
        <v>2435</v>
      </c>
      <c r="BG407" t="s">
        <v>2435</v>
      </c>
      <c r="BH407" t="s">
        <v>6578</v>
      </c>
      <c r="BI407" t="s">
        <v>6579</v>
      </c>
      <c r="BJ407">
        <v>26354019</v>
      </c>
    </row>
    <row r="408" spans="1:62" x14ac:dyDescent="0.15">
      <c r="A408" t="s">
        <v>62</v>
      </c>
      <c r="B408" t="s">
        <v>6580</v>
      </c>
      <c r="F408" t="s">
        <v>6581</v>
      </c>
      <c r="I408" t="s">
        <v>6582</v>
      </c>
      <c r="J408" t="s">
        <v>6583</v>
      </c>
      <c r="M408" t="s">
        <v>67</v>
      </c>
      <c r="N408" t="s">
        <v>68</v>
      </c>
      <c r="U408" t="s">
        <v>6584</v>
      </c>
      <c r="W408" t="s">
        <v>6585</v>
      </c>
      <c r="X408" t="s">
        <v>6586</v>
      </c>
      <c r="Y408" t="s">
        <v>6587</v>
      </c>
      <c r="AE408">
        <v>32</v>
      </c>
      <c r="AF408">
        <v>0</v>
      </c>
      <c r="AG408">
        <v>0</v>
      </c>
      <c r="AH408">
        <v>8</v>
      </c>
      <c r="AI408">
        <v>8</v>
      </c>
      <c r="AJ408" t="s">
        <v>358</v>
      </c>
      <c r="AK408" t="s">
        <v>359</v>
      </c>
      <c r="AL408" t="s">
        <v>360</v>
      </c>
      <c r="AM408" t="s">
        <v>6588</v>
      </c>
      <c r="AN408" t="s">
        <v>6589</v>
      </c>
      <c r="AP408" t="s">
        <v>6590</v>
      </c>
      <c r="AQ408" t="s">
        <v>6591</v>
      </c>
      <c r="AR408" t="s">
        <v>4825</v>
      </c>
      <c r="AS408">
        <v>2015</v>
      </c>
      <c r="AT408">
        <v>38</v>
      </c>
      <c r="AU408">
        <v>6</v>
      </c>
      <c r="AZ408">
        <v>596</v>
      </c>
      <c r="BA408">
        <v>600</v>
      </c>
      <c r="BC408" t="s">
        <v>6592</v>
      </c>
      <c r="BE408">
        <v>5</v>
      </c>
      <c r="BF408" t="s">
        <v>6593</v>
      </c>
      <c r="BG408" t="s">
        <v>6593</v>
      </c>
      <c r="BH408" t="s">
        <v>6594</v>
      </c>
      <c r="BI408" t="s">
        <v>6595</v>
      </c>
      <c r="BJ408">
        <v>25771961</v>
      </c>
    </row>
    <row r="409" spans="1:62" x14ac:dyDescent="0.15">
      <c r="A409" t="s">
        <v>62</v>
      </c>
      <c r="B409" t="s">
        <v>6596</v>
      </c>
      <c r="F409" t="s">
        <v>6597</v>
      </c>
      <c r="I409" t="s">
        <v>6598</v>
      </c>
      <c r="J409" t="s">
        <v>6599</v>
      </c>
      <c r="M409" t="s">
        <v>67</v>
      </c>
      <c r="N409" t="s">
        <v>68</v>
      </c>
      <c r="T409" t="s">
        <v>6600</v>
      </c>
      <c r="U409" t="s">
        <v>6601</v>
      </c>
      <c r="W409" t="s">
        <v>6602</v>
      </c>
      <c r="X409" t="s">
        <v>6603</v>
      </c>
      <c r="Y409" t="s">
        <v>6604</v>
      </c>
      <c r="AB409" t="s">
        <v>6605</v>
      </c>
      <c r="AC409" t="s">
        <v>6606</v>
      </c>
      <c r="AE409">
        <v>24</v>
      </c>
      <c r="AF409">
        <v>0</v>
      </c>
      <c r="AG409">
        <v>0</v>
      </c>
      <c r="AH409">
        <v>13</v>
      </c>
      <c r="AI409">
        <v>13</v>
      </c>
      <c r="AJ409" t="s">
        <v>76</v>
      </c>
      <c r="AK409" t="s">
        <v>77</v>
      </c>
      <c r="AL409" t="s">
        <v>78</v>
      </c>
      <c r="AM409" t="s">
        <v>6607</v>
      </c>
      <c r="AN409" t="s">
        <v>6608</v>
      </c>
      <c r="AP409" t="s">
        <v>6609</v>
      </c>
      <c r="AQ409" t="s">
        <v>6610</v>
      </c>
      <c r="AR409" t="s">
        <v>4825</v>
      </c>
      <c r="AS409">
        <v>2015</v>
      </c>
      <c r="AT409">
        <v>92</v>
      </c>
      <c r="AZ409">
        <v>553</v>
      </c>
      <c r="BA409">
        <v>558</v>
      </c>
      <c r="BC409" t="s">
        <v>6611</v>
      </c>
      <c r="BE409">
        <v>6</v>
      </c>
      <c r="BF409" t="s">
        <v>6612</v>
      </c>
      <c r="BG409" t="s">
        <v>545</v>
      </c>
      <c r="BH409" t="s">
        <v>6613</v>
      </c>
      <c r="BI409" t="s">
        <v>6614</v>
      </c>
    </row>
    <row r="410" spans="1:62" x14ac:dyDescent="0.15">
      <c r="A410" t="s">
        <v>62</v>
      </c>
      <c r="B410" t="s">
        <v>6615</v>
      </c>
      <c r="F410" t="s">
        <v>6616</v>
      </c>
      <c r="I410" t="s">
        <v>6617</v>
      </c>
      <c r="J410" t="s">
        <v>186</v>
      </c>
      <c r="M410" t="s">
        <v>67</v>
      </c>
      <c r="N410" t="s">
        <v>68</v>
      </c>
      <c r="T410" t="s">
        <v>6618</v>
      </c>
      <c r="U410" t="s">
        <v>6619</v>
      </c>
      <c r="W410" t="s">
        <v>6620</v>
      </c>
      <c r="X410" t="s">
        <v>6621</v>
      </c>
      <c r="Y410" t="s">
        <v>95</v>
      </c>
      <c r="AB410" t="s">
        <v>6622</v>
      </c>
      <c r="AC410" t="s">
        <v>6623</v>
      </c>
      <c r="AE410">
        <v>58</v>
      </c>
      <c r="AF410">
        <v>0</v>
      </c>
      <c r="AG410">
        <v>0</v>
      </c>
      <c r="AH410">
        <v>50</v>
      </c>
      <c r="AI410">
        <v>50</v>
      </c>
      <c r="AJ410" t="s">
        <v>112</v>
      </c>
      <c r="AK410" t="s">
        <v>113</v>
      </c>
      <c r="AL410" t="s">
        <v>114</v>
      </c>
      <c r="AM410" t="s">
        <v>194</v>
      </c>
      <c r="AN410" t="s">
        <v>195</v>
      </c>
      <c r="AP410" t="s">
        <v>196</v>
      </c>
      <c r="AQ410" t="s">
        <v>197</v>
      </c>
      <c r="AR410" t="s">
        <v>4825</v>
      </c>
      <c r="AS410">
        <v>2015</v>
      </c>
      <c r="AT410">
        <v>64</v>
      </c>
      <c r="AU410">
        <v>2</v>
      </c>
      <c r="AZ410">
        <v>905</v>
      </c>
      <c r="BA410">
        <v>910</v>
      </c>
      <c r="BC410" t="s">
        <v>6624</v>
      </c>
      <c r="BE410">
        <v>6</v>
      </c>
      <c r="BF410" t="s">
        <v>200</v>
      </c>
      <c r="BG410" t="s">
        <v>200</v>
      </c>
      <c r="BH410" t="s">
        <v>6625</v>
      </c>
      <c r="BI410" t="s">
        <v>6626</v>
      </c>
    </row>
    <row r="411" spans="1:62" x14ac:dyDescent="0.15">
      <c r="A411" t="s">
        <v>62</v>
      </c>
      <c r="B411" t="s">
        <v>6627</v>
      </c>
      <c r="F411" t="s">
        <v>6628</v>
      </c>
      <c r="I411" t="s">
        <v>6629</v>
      </c>
      <c r="J411" t="s">
        <v>186</v>
      </c>
      <c r="M411" t="s">
        <v>67</v>
      </c>
      <c r="N411" t="s">
        <v>68</v>
      </c>
      <c r="T411" t="s">
        <v>6630</v>
      </c>
      <c r="U411" t="s">
        <v>6631</v>
      </c>
      <c r="W411" t="s">
        <v>6632</v>
      </c>
      <c r="X411" t="s">
        <v>6633</v>
      </c>
      <c r="Y411" t="s">
        <v>6634</v>
      </c>
      <c r="AB411" t="s">
        <v>6635</v>
      </c>
      <c r="AC411" t="s">
        <v>6636</v>
      </c>
      <c r="AE411">
        <v>36</v>
      </c>
      <c r="AF411">
        <v>0</v>
      </c>
      <c r="AG411">
        <v>0</v>
      </c>
      <c r="AH411">
        <v>20</v>
      </c>
      <c r="AI411">
        <v>20</v>
      </c>
      <c r="AJ411" t="s">
        <v>112</v>
      </c>
      <c r="AK411" t="s">
        <v>113</v>
      </c>
      <c r="AL411" t="s">
        <v>114</v>
      </c>
      <c r="AM411" t="s">
        <v>194</v>
      </c>
      <c r="AN411" t="s">
        <v>195</v>
      </c>
      <c r="AP411" t="s">
        <v>196</v>
      </c>
      <c r="AQ411" t="s">
        <v>197</v>
      </c>
      <c r="AR411" t="s">
        <v>4825</v>
      </c>
      <c r="AS411">
        <v>2015</v>
      </c>
      <c r="AT411">
        <v>64</v>
      </c>
      <c r="AU411">
        <v>2</v>
      </c>
      <c r="AZ411">
        <v>966</v>
      </c>
      <c r="BA411">
        <v>973</v>
      </c>
      <c r="BC411" t="s">
        <v>6637</v>
      </c>
      <c r="BE411">
        <v>8</v>
      </c>
      <c r="BF411" t="s">
        <v>200</v>
      </c>
      <c r="BG411" t="s">
        <v>200</v>
      </c>
      <c r="BH411" t="s">
        <v>6625</v>
      </c>
      <c r="BI411" t="s">
        <v>6638</v>
      </c>
    </row>
    <row r="412" spans="1:62" x14ac:dyDescent="0.15">
      <c r="A412" t="s">
        <v>62</v>
      </c>
      <c r="B412" t="s">
        <v>6639</v>
      </c>
      <c r="F412" t="s">
        <v>6640</v>
      </c>
      <c r="I412" t="s">
        <v>6641</v>
      </c>
      <c r="J412" t="s">
        <v>186</v>
      </c>
      <c r="M412" t="s">
        <v>67</v>
      </c>
      <c r="N412" t="s">
        <v>68</v>
      </c>
      <c r="T412" t="s">
        <v>6642</v>
      </c>
      <c r="U412" t="s">
        <v>6643</v>
      </c>
      <c r="W412" t="s">
        <v>6644</v>
      </c>
      <c r="X412" t="s">
        <v>6645</v>
      </c>
      <c r="Y412" t="s">
        <v>6646</v>
      </c>
      <c r="AB412" t="s">
        <v>6647</v>
      </c>
      <c r="AC412" t="s">
        <v>6648</v>
      </c>
      <c r="AE412">
        <v>25</v>
      </c>
      <c r="AF412">
        <v>0</v>
      </c>
      <c r="AG412">
        <v>0</v>
      </c>
      <c r="AH412">
        <v>24</v>
      </c>
      <c r="AI412">
        <v>24</v>
      </c>
      <c r="AJ412" t="s">
        <v>112</v>
      </c>
      <c r="AK412" t="s">
        <v>113</v>
      </c>
      <c r="AL412" t="s">
        <v>114</v>
      </c>
      <c r="AM412" t="s">
        <v>194</v>
      </c>
      <c r="AN412" t="s">
        <v>195</v>
      </c>
      <c r="AP412" t="s">
        <v>196</v>
      </c>
      <c r="AQ412" t="s">
        <v>197</v>
      </c>
      <c r="AR412" t="s">
        <v>4825</v>
      </c>
      <c r="AS412">
        <v>2015</v>
      </c>
      <c r="AT412">
        <v>64</v>
      </c>
      <c r="AU412">
        <v>2</v>
      </c>
      <c r="AZ412">
        <v>1099</v>
      </c>
      <c r="BA412">
        <v>1106</v>
      </c>
      <c r="BC412" t="s">
        <v>6649</v>
      </c>
      <c r="BE412">
        <v>8</v>
      </c>
      <c r="BF412" t="s">
        <v>200</v>
      </c>
      <c r="BG412" t="s">
        <v>200</v>
      </c>
      <c r="BH412" t="s">
        <v>6625</v>
      </c>
      <c r="BI412" t="s">
        <v>6650</v>
      </c>
    </row>
    <row r="413" spans="1:62" x14ac:dyDescent="0.15">
      <c r="A413" t="s">
        <v>62</v>
      </c>
      <c r="B413" t="s">
        <v>6651</v>
      </c>
      <c r="F413" t="s">
        <v>6652</v>
      </c>
      <c r="I413" t="s">
        <v>6653</v>
      </c>
      <c r="J413" t="s">
        <v>186</v>
      </c>
      <c r="M413" t="s">
        <v>67</v>
      </c>
      <c r="N413" t="s">
        <v>68</v>
      </c>
      <c r="T413" t="s">
        <v>6654</v>
      </c>
      <c r="U413" t="s">
        <v>6655</v>
      </c>
      <c r="W413" t="s">
        <v>6656</v>
      </c>
      <c r="X413" t="s">
        <v>6657</v>
      </c>
      <c r="Y413" t="s">
        <v>232</v>
      </c>
      <c r="AB413" t="s">
        <v>6658</v>
      </c>
      <c r="AC413" t="s">
        <v>6659</v>
      </c>
      <c r="AE413">
        <v>34</v>
      </c>
      <c r="AF413">
        <v>0</v>
      </c>
      <c r="AG413">
        <v>0</v>
      </c>
      <c r="AH413">
        <v>28</v>
      </c>
      <c r="AI413">
        <v>28</v>
      </c>
      <c r="AJ413" t="s">
        <v>112</v>
      </c>
      <c r="AK413" t="s">
        <v>113</v>
      </c>
      <c r="AL413" t="s">
        <v>114</v>
      </c>
      <c r="AM413" t="s">
        <v>194</v>
      </c>
      <c r="AN413" t="s">
        <v>195</v>
      </c>
      <c r="AP413" t="s">
        <v>196</v>
      </c>
      <c r="AQ413" t="s">
        <v>197</v>
      </c>
      <c r="AR413" t="s">
        <v>4825</v>
      </c>
      <c r="AS413">
        <v>2015</v>
      </c>
      <c r="AT413">
        <v>64</v>
      </c>
      <c r="AU413">
        <v>2</v>
      </c>
      <c r="AZ413">
        <v>1123</v>
      </c>
      <c r="BA413">
        <v>1129</v>
      </c>
      <c r="BC413" t="s">
        <v>6660</v>
      </c>
      <c r="BE413">
        <v>7</v>
      </c>
      <c r="BF413" t="s">
        <v>200</v>
      </c>
      <c r="BG413" t="s">
        <v>200</v>
      </c>
      <c r="BH413" t="s">
        <v>6625</v>
      </c>
      <c r="BI413" t="s">
        <v>6661</v>
      </c>
    </row>
    <row r="414" spans="1:62" x14ac:dyDescent="0.15">
      <c r="A414" t="s">
        <v>62</v>
      </c>
      <c r="B414" t="s">
        <v>6662</v>
      </c>
      <c r="F414" t="s">
        <v>6663</v>
      </c>
      <c r="I414" t="s">
        <v>6664</v>
      </c>
      <c r="J414" t="s">
        <v>2142</v>
      </c>
      <c r="M414" t="s">
        <v>67</v>
      </c>
      <c r="N414" t="s">
        <v>68</v>
      </c>
      <c r="T414" t="s">
        <v>6665</v>
      </c>
      <c r="U414" t="s">
        <v>6666</v>
      </c>
      <c r="W414" t="s">
        <v>6667</v>
      </c>
      <c r="X414" t="s">
        <v>6668</v>
      </c>
      <c r="Y414" t="s">
        <v>6669</v>
      </c>
      <c r="AB414" t="s">
        <v>6670</v>
      </c>
      <c r="AC414" t="s">
        <v>6671</v>
      </c>
      <c r="AE414">
        <v>61</v>
      </c>
      <c r="AF414">
        <v>0</v>
      </c>
      <c r="AG414">
        <v>0</v>
      </c>
      <c r="AH414">
        <v>4</v>
      </c>
      <c r="AI414">
        <v>4</v>
      </c>
      <c r="AJ414" t="s">
        <v>112</v>
      </c>
      <c r="AK414" t="s">
        <v>113</v>
      </c>
      <c r="AL414" t="s">
        <v>114</v>
      </c>
      <c r="AM414" t="s">
        <v>2150</v>
      </c>
      <c r="AN414" t="s">
        <v>2151</v>
      </c>
      <c r="AP414" t="s">
        <v>2152</v>
      </c>
      <c r="AQ414" t="s">
        <v>2153</v>
      </c>
      <c r="AR414" s="1">
        <v>42704</v>
      </c>
      <c r="AS414">
        <v>2015</v>
      </c>
      <c r="AT414">
        <v>214</v>
      </c>
      <c r="AU414" s="2">
        <v>42371</v>
      </c>
      <c r="AZ414">
        <v>40</v>
      </c>
      <c r="BA414">
        <v>48</v>
      </c>
      <c r="BC414" t="s">
        <v>6672</v>
      </c>
      <c r="BE414">
        <v>9</v>
      </c>
      <c r="BF414" t="s">
        <v>2155</v>
      </c>
      <c r="BG414" t="s">
        <v>2155</v>
      </c>
      <c r="BH414" t="s">
        <v>6673</v>
      </c>
      <c r="BI414" t="s">
        <v>6674</v>
      </c>
      <c r="BJ414">
        <v>26421596</v>
      </c>
    </row>
    <row r="415" spans="1:62" x14ac:dyDescent="0.15">
      <c r="A415" t="s">
        <v>62</v>
      </c>
      <c r="B415" t="s">
        <v>6675</v>
      </c>
      <c r="F415" t="s">
        <v>6676</v>
      </c>
      <c r="I415" t="s">
        <v>6677</v>
      </c>
      <c r="J415" t="s">
        <v>6678</v>
      </c>
      <c r="M415" t="s">
        <v>67</v>
      </c>
      <c r="N415" t="s">
        <v>68</v>
      </c>
      <c r="T415" t="s">
        <v>6679</v>
      </c>
      <c r="U415" t="s">
        <v>6680</v>
      </c>
      <c r="W415" t="s">
        <v>6681</v>
      </c>
      <c r="X415" t="s">
        <v>6682</v>
      </c>
      <c r="Y415" t="s">
        <v>6683</v>
      </c>
      <c r="AB415" t="s">
        <v>6684</v>
      </c>
      <c r="AC415" t="s">
        <v>6685</v>
      </c>
      <c r="AE415">
        <v>49</v>
      </c>
      <c r="AF415">
        <v>0</v>
      </c>
      <c r="AG415">
        <v>0</v>
      </c>
      <c r="AH415">
        <v>13</v>
      </c>
      <c r="AI415">
        <v>13</v>
      </c>
      <c r="AJ415" t="s">
        <v>112</v>
      </c>
      <c r="AK415" t="s">
        <v>113</v>
      </c>
      <c r="AL415" t="s">
        <v>114</v>
      </c>
      <c r="AM415" t="s">
        <v>6686</v>
      </c>
      <c r="AN415" t="s">
        <v>6687</v>
      </c>
      <c r="AP415" t="s">
        <v>6678</v>
      </c>
      <c r="AQ415" t="s">
        <v>6688</v>
      </c>
      <c r="AR415" s="1">
        <v>42704</v>
      </c>
      <c r="AS415">
        <v>2015</v>
      </c>
      <c r="AT415">
        <v>168</v>
      </c>
      <c r="AZ415">
        <v>356</v>
      </c>
      <c r="BA415">
        <v>364</v>
      </c>
      <c r="BC415" t="s">
        <v>6689</v>
      </c>
      <c r="BE415">
        <v>9</v>
      </c>
      <c r="BF415" t="s">
        <v>6690</v>
      </c>
      <c r="BG415" t="s">
        <v>6691</v>
      </c>
      <c r="BH415" t="s">
        <v>6692</v>
      </c>
      <c r="BI415" t="s">
        <v>6693</v>
      </c>
    </row>
    <row r="416" spans="1:62" x14ac:dyDescent="0.15">
      <c r="A416" t="s">
        <v>62</v>
      </c>
      <c r="B416" t="s">
        <v>6694</v>
      </c>
      <c r="F416" t="s">
        <v>6695</v>
      </c>
      <c r="I416" t="s">
        <v>6696</v>
      </c>
      <c r="J416" t="s">
        <v>596</v>
      </c>
      <c r="M416" t="s">
        <v>67</v>
      </c>
      <c r="N416" t="s">
        <v>68</v>
      </c>
      <c r="U416" t="s">
        <v>6697</v>
      </c>
      <c r="W416" t="s">
        <v>6698</v>
      </c>
      <c r="X416" t="s">
        <v>1462</v>
      </c>
      <c r="Y416" t="s">
        <v>1463</v>
      </c>
      <c r="AB416" t="s">
        <v>6699</v>
      </c>
      <c r="AC416" t="s">
        <v>6700</v>
      </c>
      <c r="AE416">
        <v>62</v>
      </c>
      <c r="AF416">
        <v>1</v>
      </c>
      <c r="AG416">
        <v>1</v>
      </c>
      <c r="AH416">
        <v>39</v>
      </c>
      <c r="AI416">
        <v>39</v>
      </c>
      <c r="AJ416" t="s">
        <v>603</v>
      </c>
      <c r="AK416" t="s">
        <v>604</v>
      </c>
      <c r="AL416" t="s">
        <v>605</v>
      </c>
      <c r="AM416" t="s">
        <v>606</v>
      </c>
      <c r="AP416" t="s">
        <v>607</v>
      </c>
      <c r="AQ416" t="s">
        <v>608</v>
      </c>
      <c r="AR416" s="1">
        <v>42701</v>
      </c>
      <c r="AS416">
        <v>2015</v>
      </c>
      <c r="AT416">
        <v>5</v>
      </c>
      <c r="BB416">
        <v>17233</v>
      </c>
      <c r="BC416" t="s">
        <v>6701</v>
      </c>
      <c r="BE416">
        <v>13</v>
      </c>
      <c r="BF416" t="s">
        <v>610</v>
      </c>
      <c r="BG416" t="s">
        <v>611</v>
      </c>
      <c r="BH416" t="s">
        <v>6702</v>
      </c>
      <c r="BI416" t="s">
        <v>6703</v>
      </c>
      <c r="BJ416">
        <v>26611622</v>
      </c>
    </row>
    <row r="417" spans="1:62" x14ac:dyDescent="0.15">
      <c r="A417" t="s">
        <v>62</v>
      </c>
      <c r="B417" t="s">
        <v>6704</v>
      </c>
      <c r="F417" t="s">
        <v>6705</v>
      </c>
      <c r="I417" t="s">
        <v>6706</v>
      </c>
      <c r="J417" t="s">
        <v>596</v>
      </c>
      <c r="M417" t="s">
        <v>67</v>
      </c>
      <c r="N417" t="s">
        <v>68</v>
      </c>
      <c r="U417" t="s">
        <v>6707</v>
      </c>
      <c r="W417" t="s">
        <v>6708</v>
      </c>
      <c r="X417" t="s">
        <v>6709</v>
      </c>
      <c r="Y417" t="s">
        <v>1676</v>
      </c>
      <c r="AB417" t="s">
        <v>6710</v>
      </c>
      <c r="AC417" t="s">
        <v>6711</v>
      </c>
      <c r="AE417">
        <v>36</v>
      </c>
      <c r="AF417">
        <v>0</v>
      </c>
      <c r="AG417">
        <v>0</v>
      </c>
      <c r="AH417">
        <v>10</v>
      </c>
      <c r="AI417">
        <v>10</v>
      </c>
      <c r="AJ417" t="s">
        <v>603</v>
      </c>
      <c r="AK417" t="s">
        <v>604</v>
      </c>
      <c r="AL417" t="s">
        <v>605</v>
      </c>
      <c r="AM417" t="s">
        <v>606</v>
      </c>
      <c r="AP417" t="s">
        <v>607</v>
      </c>
      <c r="AQ417" t="s">
        <v>608</v>
      </c>
      <c r="AR417" s="1">
        <v>42700</v>
      </c>
      <c r="AS417">
        <v>2015</v>
      </c>
      <c r="AT417">
        <v>5</v>
      </c>
      <c r="BB417">
        <v>17278</v>
      </c>
      <c r="BC417" t="s">
        <v>6712</v>
      </c>
      <c r="BE417">
        <v>11</v>
      </c>
      <c r="BF417" t="s">
        <v>610</v>
      </c>
      <c r="BG417" t="s">
        <v>611</v>
      </c>
      <c r="BH417" t="s">
        <v>6713</v>
      </c>
      <c r="BI417" t="s">
        <v>6714</v>
      </c>
      <c r="BJ417">
        <v>26606972</v>
      </c>
    </row>
    <row r="418" spans="1:62" x14ac:dyDescent="0.15">
      <c r="A418" t="s">
        <v>62</v>
      </c>
      <c r="B418" t="s">
        <v>6715</v>
      </c>
      <c r="F418" t="s">
        <v>6716</v>
      </c>
      <c r="I418" t="s">
        <v>6717</v>
      </c>
      <c r="J418" t="s">
        <v>596</v>
      </c>
      <c r="M418" t="s">
        <v>67</v>
      </c>
      <c r="N418" t="s">
        <v>68</v>
      </c>
      <c r="U418" t="s">
        <v>6718</v>
      </c>
      <c r="W418" t="s">
        <v>6719</v>
      </c>
      <c r="X418" t="s">
        <v>6720</v>
      </c>
      <c r="Y418" t="s">
        <v>6721</v>
      </c>
      <c r="Z418" t="s">
        <v>6722</v>
      </c>
      <c r="AB418" t="s">
        <v>6723</v>
      </c>
      <c r="AC418" t="s">
        <v>6724</v>
      </c>
      <c r="AE418">
        <v>88</v>
      </c>
      <c r="AF418">
        <v>0</v>
      </c>
      <c r="AG418">
        <v>0</v>
      </c>
      <c r="AH418">
        <v>8</v>
      </c>
      <c r="AI418">
        <v>8</v>
      </c>
      <c r="AJ418" t="s">
        <v>603</v>
      </c>
      <c r="AK418" t="s">
        <v>604</v>
      </c>
      <c r="AL418" t="s">
        <v>605</v>
      </c>
      <c r="AM418" t="s">
        <v>606</v>
      </c>
      <c r="AP418" t="s">
        <v>607</v>
      </c>
      <c r="AQ418" t="s">
        <v>608</v>
      </c>
      <c r="AR418" s="1">
        <v>42700</v>
      </c>
      <c r="AS418">
        <v>2015</v>
      </c>
      <c r="AT418">
        <v>5</v>
      </c>
      <c r="BB418">
        <v>17207</v>
      </c>
      <c r="BC418" t="s">
        <v>6725</v>
      </c>
      <c r="BE418">
        <v>17</v>
      </c>
      <c r="BF418" t="s">
        <v>610</v>
      </c>
      <c r="BG418" t="s">
        <v>611</v>
      </c>
      <c r="BH418" t="s">
        <v>6726</v>
      </c>
      <c r="BI418" t="s">
        <v>6727</v>
      </c>
      <c r="BJ418">
        <v>26607179</v>
      </c>
    </row>
    <row r="419" spans="1:62" x14ac:dyDescent="0.15">
      <c r="A419" t="s">
        <v>62</v>
      </c>
      <c r="B419" t="s">
        <v>6728</v>
      </c>
      <c r="F419" t="s">
        <v>6729</v>
      </c>
      <c r="I419" t="s">
        <v>6730</v>
      </c>
      <c r="J419" t="s">
        <v>759</v>
      </c>
      <c r="M419" t="s">
        <v>67</v>
      </c>
      <c r="N419" t="s">
        <v>68</v>
      </c>
      <c r="T419" t="s">
        <v>6731</v>
      </c>
      <c r="U419" t="s">
        <v>6732</v>
      </c>
      <c r="W419" t="s">
        <v>6733</v>
      </c>
      <c r="X419" t="s">
        <v>6734</v>
      </c>
      <c r="Y419" t="s">
        <v>2325</v>
      </c>
      <c r="AB419" t="s">
        <v>6735</v>
      </c>
      <c r="AC419" t="s">
        <v>6736</v>
      </c>
      <c r="AE419">
        <v>69</v>
      </c>
      <c r="AF419">
        <v>0</v>
      </c>
      <c r="AG419">
        <v>0</v>
      </c>
      <c r="AH419">
        <v>4</v>
      </c>
      <c r="AI419">
        <v>4</v>
      </c>
      <c r="AJ419" t="s">
        <v>767</v>
      </c>
      <c r="AK419" t="s">
        <v>768</v>
      </c>
      <c r="AL419" t="s">
        <v>769</v>
      </c>
      <c r="AM419" t="s">
        <v>770</v>
      </c>
      <c r="AN419" t="s">
        <v>771</v>
      </c>
      <c r="AP419" t="s">
        <v>772</v>
      </c>
      <c r="AQ419" t="s">
        <v>773</v>
      </c>
      <c r="AR419" s="1">
        <v>42699</v>
      </c>
      <c r="AS419">
        <v>2015</v>
      </c>
      <c r="AT419">
        <v>63</v>
      </c>
      <c r="AU419">
        <v>46</v>
      </c>
      <c r="AZ419">
        <v>10152</v>
      </c>
      <c r="BA419">
        <v>10160</v>
      </c>
      <c r="BC419" t="s">
        <v>6737</v>
      </c>
      <c r="BE419">
        <v>9</v>
      </c>
      <c r="BF419" t="s">
        <v>775</v>
      </c>
      <c r="BG419" t="s">
        <v>776</v>
      </c>
      <c r="BH419" t="s">
        <v>6738</v>
      </c>
      <c r="BI419" t="s">
        <v>6739</v>
      </c>
      <c r="BJ419">
        <v>26527363</v>
      </c>
    </row>
    <row r="420" spans="1:62" x14ac:dyDescent="0.15">
      <c r="A420" t="s">
        <v>62</v>
      </c>
      <c r="B420" t="s">
        <v>6740</v>
      </c>
      <c r="F420" t="s">
        <v>6741</v>
      </c>
      <c r="I420" t="s">
        <v>6742</v>
      </c>
      <c r="J420" t="s">
        <v>1895</v>
      </c>
      <c r="M420" t="s">
        <v>67</v>
      </c>
      <c r="N420" t="s">
        <v>68</v>
      </c>
      <c r="U420" t="s">
        <v>6743</v>
      </c>
      <c r="W420" t="s">
        <v>6744</v>
      </c>
      <c r="X420" t="s">
        <v>6745</v>
      </c>
      <c r="Y420" t="s">
        <v>1929</v>
      </c>
      <c r="AB420" t="s">
        <v>6746</v>
      </c>
      <c r="AC420" t="s">
        <v>6747</v>
      </c>
      <c r="AE420">
        <v>42</v>
      </c>
      <c r="AF420">
        <v>0</v>
      </c>
      <c r="AG420">
        <v>0</v>
      </c>
      <c r="AH420">
        <v>10</v>
      </c>
      <c r="AI420">
        <v>10</v>
      </c>
      <c r="AJ420" t="s">
        <v>1902</v>
      </c>
      <c r="AK420" t="s">
        <v>1903</v>
      </c>
      <c r="AL420" t="s">
        <v>1904</v>
      </c>
      <c r="AM420" t="s">
        <v>1905</v>
      </c>
      <c r="AP420" t="s">
        <v>1895</v>
      </c>
      <c r="AQ420" t="s">
        <v>1906</v>
      </c>
      <c r="AR420" s="1">
        <v>42698</v>
      </c>
      <c r="AS420">
        <v>2015</v>
      </c>
      <c r="AT420">
        <v>10</v>
      </c>
      <c r="AU420">
        <v>11</v>
      </c>
      <c r="BB420" t="s">
        <v>6748</v>
      </c>
      <c r="BC420" t="s">
        <v>6749</v>
      </c>
      <c r="BE420">
        <v>18</v>
      </c>
      <c r="BF420" t="s">
        <v>610</v>
      </c>
      <c r="BG420" t="s">
        <v>611</v>
      </c>
      <c r="BH420" t="s">
        <v>6750</v>
      </c>
      <c r="BI420" t="s">
        <v>6751</v>
      </c>
    </row>
    <row r="421" spans="1:62" x14ac:dyDescent="0.15">
      <c r="A421" t="s">
        <v>62</v>
      </c>
      <c r="B421" t="s">
        <v>6752</v>
      </c>
      <c r="F421" t="s">
        <v>6753</v>
      </c>
      <c r="I421" t="s">
        <v>6754</v>
      </c>
      <c r="J421" t="s">
        <v>1895</v>
      </c>
      <c r="M421" t="s">
        <v>67</v>
      </c>
      <c r="N421" t="s">
        <v>68</v>
      </c>
      <c r="U421" t="s">
        <v>6755</v>
      </c>
      <c r="W421" t="s">
        <v>6756</v>
      </c>
      <c r="X421" t="s">
        <v>6757</v>
      </c>
      <c r="Y421" t="s">
        <v>4854</v>
      </c>
      <c r="AB421" t="s">
        <v>6758</v>
      </c>
      <c r="AC421" t="s">
        <v>6759</v>
      </c>
      <c r="AE421">
        <v>60</v>
      </c>
      <c r="AF421">
        <v>0</v>
      </c>
      <c r="AG421">
        <v>0</v>
      </c>
      <c r="AH421">
        <v>7</v>
      </c>
      <c r="AI421">
        <v>7</v>
      </c>
      <c r="AJ421" t="s">
        <v>1902</v>
      </c>
      <c r="AK421" t="s">
        <v>1903</v>
      </c>
      <c r="AL421" t="s">
        <v>1904</v>
      </c>
      <c r="AM421" t="s">
        <v>1905</v>
      </c>
      <c r="AP421" t="s">
        <v>1895</v>
      </c>
      <c r="AQ421" t="s">
        <v>1906</v>
      </c>
      <c r="AR421" s="1">
        <v>42698</v>
      </c>
      <c r="AS421">
        <v>2015</v>
      </c>
      <c r="AT421">
        <v>10</v>
      </c>
      <c r="AU421">
        <v>11</v>
      </c>
      <c r="BB421" t="s">
        <v>6760</v>
      </c>
      <c r="BC421" t="s">
        <v>6761</v>
      </c>
      <c r="BE421">
        <v>18</v>
      </c>
      <c r="BF421" t="s">
        <v>610</v>
      </c>
      <c r="BG421" t="s">
        <v>611</v>
      </c>
      <c r="BH421" t="s">
        <v>6750</v>
      </c>
      <c r="BI421" t="s">
        <v>6762</v>
      </c>
    </row>
    <row r="422" spans="1:62" x14ac:dyDescent="0.15">
      <c r="A422" t="s">
        <v>62</v>
      </c>
      <c r="B422" t="s">
        <v>6763</v>
      </c>
      <c r="F422" t="s">
        <v>6764</v>
      </c>
      <c r="I422" t="s">
        <v>6765</v>
      </c>
      <c r="J422" t="s">
        <v>4369</v>
      </c>
      <c r="M422" t="s">
        <v>67</v>
      </c>
      <c r="N422" t="s">
        <v>68</v>
      </c>
      <c r="T422" t="s">
        <v>6766</v>
      </c>
      <c r="U422" t="s">
        <v>6767</v>
      </c>
      <c r="W422" t="s">
        <v>6768</v>
      </c>
      <c r="X422" t="s">
        <v>6769</v>
      </c>
      <c r="Y422" t="s">
        <v>6770</v>
      </c>
      <c r="AB422" t="s">
        <v>6771</v>
      </c>
      <c r="AC422" t="s">
        <v>6772</v>
      </c>
      <c r="AE422">
        <v>43</v>
      </c>
      <c r="AF422">
        <v>0</v>
      </c>
      <c r="AG422">
        <v>0</v>
      </c>
      <c r="AH422">
        <v>5</v>
      </c>
      <c r="AI422">
        <v>5</v>
      </c>
      <c r="AJ422" t="s">
        <v>4377</v>
      </c>
      <c r="AK422" t="s">
        <v>1763</v>
      </c>
      <c r="AL422" t="s">
        <v>4378</v>
      </c>
      <c r="AM422" t="s">
        <v>4379</v>
      </c>
      <c r="AN422" t="s">
        <v>4380</v>
      </c>
      <c r="AP422" t="s">
        <v>4381</v>
      </c>
      <c r="AQ422" t="s">
        <v>4382</v>
      </c>
      <c r="AR422" s="1">
        <v>42694</v>
      </c>
      <c r="AS422">
        <v>2015</v>
      </c>
      <c r="AT422">
        <v>42</v>
      </c>
      <c r="AU422">
        <v>11</v>
      </c>
      <c r="AZ422">
        <v>639</v>
      </c>
      <c r="BA422">
        <v>649</v>
      </c>
      <c r="BC422" t="s">
        <v>6773</v>
      </c>
      <c r="BE422">
        <v>11</v>
      </c>
      <c r="BF422" t="s">
        <v>1335</v>
      </c>
      <c r="BG422" t="s">
        <v>1335</v>
      </c>
      <c r="BH422" t="s">
        <v>6774</v>
      </c>
      <c r="BI422" t="s">
        <v>6775</v>
      </c>
    </row>
    <row r="423" spans="1:62" x14ac:dyDescent="0.15">
      <c r="A423" t="s">
        <v>62</v>
      </c>
      <c r="B423" t="s">
        <v>6776</v>
      </c>
      <c r="F423" t="s">
        <v>6777</v>
      </c>
      <c r="I423" t="s">
        <v>6778</v>
      </c>
      <c r="J423" t="s">
        <v>685</v>
      </c>
      <c r="M423" t="s">
        <v>67</v>
      </c>
      <c r="N423" t="s">
        <v>68</v>
      </c>
      <c r="T423" t="s">
        <v>6779</v>
      </c>
      <c r="U423" t="s">
        <v>6780</v>
      </c>
      <c r="W423" t="s">
        <v>6781</v>
      </c>
      <c r="X423" t="s">
        <v>6782</v>
      </c>
      <c r="Y423" t="s">
        <v>6783</v>
      </c>
      <c r="AB423" t="s">
        <v>6784</v>
      </c>
      <c r="AC423" t="s">
        <v>6785</v>
      </c>
      <c r="AE423">
        <v>41</v>
      </c>
      <c r="AF423">
        <v>0</v>
      </c>
      <c r="AG423">
        <v>0</v>
      </c>
      <c r="AH423">
        <v>4</v>
      </c>
      <c r="AI423">
        <v>4</v>
      </c>
      <c r="AJ423" t="s">
        <v>660</v>
      </c>
      <c r="AK423" t="s">
        <v>604</v>
      </c>
      <c r="AL423" t="s">
        <v>661</v>
      </c>
      <c r="AM423" t="s">
        <v>693</v>
      </c>
      <c r="AP423" t="s">
        <v>694</v>
      </c>
      <c r="AQ423" t="s">
        <v>695</v>
      </c>
      <c r="AR423" s="1">
        <v>42693</v>
      </c>
      <c r="AS423">
        <v>2015</v>
      </c>
      <c r="AT423">
        <v>6</v>
      </c>
      <c r="BB423">
        <v>48</v>
      </c>
      <c r="BC423" t="s">
        <v>6786</v>
      </c>
      <c r="BE423">
        <v>7</v>
      </c>
      <c r="BF423" t="s">
        <v>697</v>
      </c>
      <c r="BG423" t="s">
        <v>473</v>
      </c>
      <c r="BH423" t="s">
        <v>6787</v>
      </c>
      <c r="BI423" t="s">
        <v>6788</v>
      </c>
    </row>
    <row r="424" spans="1:62" x14ac:dyDescent="0.15">
      <c r="A424" t="s">
        <v>62</v>
      </c>
      <c r="B424" t="s">
        <v>6789</v>
      </c>
      <c r="F424" t="s">
        <v>6790</v>
      </c>
      <c r="I424" t="s">
        <v>6791</v>
      </c>
      <c r="J424" t="s">
        <v>6792</v>
      </c>
      <c r="M424" t="s">
        <v>67</v>
      </c>
      <c r="N424" t="s">
        <v>68</v>
      </c>
      <c r="T424" t="s">
        <v>6793</v>
      </c>
      <c r="U424" t="s">
        <v>6794</v>
      </c>
      <c r="W424" t="s">
        <v>6795</v>
      </c>
      <c r="X424" t="s">
        <v>6796</v>
      </c>
      <c r="Y424" t="s">
        <v>6797</v>
      </c>
      <c r="Z424" t="s">
        <v>6798</v>
      </c>
      <c r="AB424" t="s">
        <v>6799</v>
      </c>
      <c r="AC424" t="s">
        <v>6800</v>
      </c>
      <c r="AE424">
        <v>25</v>
      </c>
      <c r="AF424">
        <v>0</v>
      </c>
      <c r="AG424">
        <v>0</v>
      </c>
      <c r="AH424">
        <v>5</v>
      </c>
      <c r="AI424">
        <v>5</v>
      </c>
      <c r="AJ424" t="s">
        <v>136</v>
      </c>
      <c r="AK424" t="s">
        <v>77</v>
      </c>
      <c r="AL424" t="s">
        <v>137</v>
      </c>
      <c r="AM424" t="s">
        <v>6801</v>
      </c>
      <c r="AP424" t="s">
        <v>6802</v>
      </c>
      <c r="AQ424" t="s">
        <v>6803</v>
      </c>
      <c r="AR424" s="1">
        <v>42692</v>
      </c>
      <c r="AS424">
        <v>2015</v>
      </c>
      <c r="AT424">
        <v>56</v>
      </c>
      <c r="AU424">
        <v>46</v>
      </c>
      <c r="AZ424">
        <v>6508</v>
      </c>
      <c r="BA424">
        <v>6512</v>
      </c>
      <c r="BC424" t="s">
        <v>6804</v>
      </c>
      <c r="BE424">
        <v>5</v>
      </c>
      <c r="BF424" t="s">
        <v>5451</v>
      </c>
      <c r="BG424" t="s">
        <v>2573</v>
      </c>
      <c r="BH424" t="s">
        <v>6805</v>
      </c>
      <c r="BI424" t="s">
        <v>6806</v>
      </c>
    </row>
    <row r="425" spans="1:62" x14ac:dyDescent="0.15">
      <c r="A425" t="s">
        <v>62</v>
      </c>
      <c r="B425" t="s">
        <v>6807</v>
      </c>
      <c r="F425" t="s">
        <v>6808</v>
      </c>
      <c r="I425" t="s">
        <v>6809</v>
      </c>
      <c r="J425" t="s">
        <v>4679</v>
      </c>
      <c r="M425" t="s">
        <v>67</v>
      </c>
      <c r="N425" t="s">
        <v>68</v>
      </c>
      <c r="T425" t="s">
        <v>6810</v>
      </c>
      <c r="U425" t="s">
        <v>6811</v>
      </c>
      <c r="W425" t="s">
        <v>6812</v>
      </c>
      <c r="X425" t="s">
        <v>6813</v>
      </c>
      <c r="Y425" t="s">
        <v>6814</v>
      </c>
      <c r="AB425" t="s">
        <v>6815</v>
      </c>
      <c r="AC425" t="s">
        <v>6816</v>
      </c>
      <c r="AE425">
        <v>44</v>
      </c>
      <c r="AF425">
        <v>0</v>
      </c>
      <c r="AG425">
        <v>0</v>
      </c>
      <c r="AH425">
        <v>5</v>
      </c>
      <c r="AI425">
        <v>5</v>
      </c>
      <c r="AJ425" t="s">
        <v>4687</v>
      </c>
      <c r="AK425" t="s">
        <v>4688</v>
      </c>
      <c r="AL425" t="s">
        <v>4689</v>
      </c>
      <c r="AM425" t="s">
        <v>4690</v>
      </c>
      <c r="AP425" t="s">
        <v>4679</v>
      </c>
      <c r="AQ425" t="s">
        <v>4691</v>
      </c>
      <c r="AR425" s="1">
        <v>42691</v>
      </c>
      <c r="AS425">
        <v>2015</v>
      </c>
      <c r="AT425">
        <v>6</v>
      </c>
      <c r="AU425">
        <v>36</v>
      </c>
      <c r="AZ425">
        <v>38578</v>
      </c>
      <c r="BA425">
        <v>38590</v>
      </c>
      <c r="BE425">
        <v>13</v>
      </c>
      <c r="BF425" t="s">
        <v>4692</v>
      </c>
      <c r="BG425" t="s">
        <v>4692</v>
      </c>
      <c r="BH425" t="s">
        <v>6817</v>
      </c>
      <c r="BI425" t="s">
        <v>6818</v>
      </c>
      <c r="BJ425">
        <v>26498350</v>
      </c>
    </row>
    <row r="426" spans="1:62" x14ac:dyDescent="0.15">
      <c r="A426" t="s">
        <v>62</v>
      </c>
      <c r="B426" t="s">
        <v>6819</v>
      </c>
      <c r="F426" t="s">
        <v>6820</v>
      </c>
      <c r="I426" t="s">
        <v>6821</v>
      </c>
      <c r="J426" t="s">
        <v>6822</v>
      </c>
      <c r="M426" t="s">
        <v>67</v>
      </c>
      <c r="N426" t="s">
        <v>68</v>
      </c>
      <c r="T426" t="s">
        <v>6823</v>
      </c>
      <c r="U426" t="s">
        <v>6824</v>
      </c>
      <c r="W426" t="s">
        <v>6825</v>
      </c>
      <c r="X426" t="s">
        <v>6826</v>
      </c>
      <c r="Y426" t="s">
        <v>6827</v>
      </c>
      <c r="AB426" t="s">
        <v>6828</v>
      </c>
      <c r="AC426" t="s">
        <v>6829</v>
      </c>
      <c r="AE426">
        <v>46</v>
      </c>
      <c r="AF426">
        <v>0</v>
      </c>
      <c r="AG426">
        <v>0</v>
      </c>
      <c r="AH426">
        <v>0</v>
      </c>
      <c r="AI426">
        <v>0</v>
      </c>
      <c r="AJ426" t="s">
        <v>571</v>
      </c>
      <c r="AK426" t="s">
        <v>537</v>
      </c>
      <c r="AL426" t="s">
        <v>572</v>
      </c>
      <c r="AM426" t="s">
        <v>6830</v>
      </c>
      <c r="AP426" t="s">
        <v>6831</v>
      </c>
      <c r="AQ426" t="s">
        <v>6832</v>
      </c>
      <c r="AR426" s="1">
        <v>42690</v>
      </c>
      <c r="AS426">
        <v>2015</v>
      </c>
      <c r="AT426">
        <v>5</v>
      </c>
      <c r="BB426">
        <v>82</v>
      </c>
      <c r="BC426" t="s">
        <v>6833</v>
      </c>
      <c r="BE426">
        <v>11</v>
      </c>
      <c r="BF426" t="s">
        <v>5972</v>
      </c>
      <c r="BG426" t="s">
        <v>5972</v>
      </c>
      <c r="BH426" t="s">
        <v>6834</v>
      </c>
      <c r="BI426" t="s">
        <v>6835</v>
      </c>
      <c r="BJ426">
        <v>26636044</v>
      </c>
    </row>
    <row r="427" spans="1:62" x14ac:dyDescent="0.15">
      <c r="A427" t="s">
        <v>62</v>
      </c>
      <c r="B427" t="s">
        <v>6836</v>
      </c>
      <c r="F427" t="s">
        <v>6837</v>
      </c>
      <c r="I427" t="s">
        <v>6838</v>
      </c>
      <c r="J427" t="s">
        <v>6839</v>
      </c>
      <c r="M427" t="s">
        <v>67</v>
      </c>
      <c r="N427" t="s">
        <v>68</v>
      </c>
      <c r="T427" t="s">
        <v>6840</v>
      </c>
      <c r="U427" t="s">
        <v>6841</v>
      </c>
      <c r="W427" t="s">
        <v>6842</v>
      </c>
      <c r="X427" t="s">
        <v>6843</v>
      </c>
      <c r="Y427" t="s">
        <v>6844</v>
      </c>
      <c r="AB427" t="s">
        <v>6845</v>
      </c>
      <c r="AC427" t="s">
        <v>6846</v>
      </c>
      <c r="AE427">
        <v>62</v>
      </c>
      <c r="AF427">
        <v>1</v>
      </c>
      <c r="AG427">
        <v>1</v>
      </c>
      <c r="AH427">
        <v>11</v>
      </c>
      <c r="AI427">
        <v>11</v>
      </c>
      <c r="AJ427" t="s">
        <v>536</v>
      </c>
      <c r="AK427" t="s">
        <v>537</v>
      </c>
      <c r="AL427" t="s">
        <v>538</v>
      </c>
      <c r="AM427" t="s">
        <v>6847</v>
      </c>
      <c r="AN427" t="s">
        <v>6848</v>
      </c>
      <c r="AP427" t="s">
        <v>6839</v>
      </c>
      <c r="AQ427" t="s">
        <v>6849</v>
      </c>
      <c r="AR427" s="1">
        <v>42689</v>
      </c>
      <c r="AS427">
        <v>2015</v>
      </c>
      <c r="AT427">
        <v>342</v>
      </c>
      <c r="AZ427">
        <v>1</v>
      </c>
      <c r="BA427">
        <v>12</v>
      </c>
      <c r="BC427" t="s">
        <v>6850</v>
      </c>
      <c r="BE427">
        <v>12</v>
      </c>
      <c r="BF427" t="s">
        <v>6851</v>
      </c>
      <c r="BG427" t="s">
        <v>6852</v>
      </c>
      <c r="BH427" t="s">
        <v>6853</v>
      </c>
      <c r="BI427" t="s">
        <v>6854</v>
      </c>
    </row>
    <row r="428" spans="1:62" x14ac:dyDescent="0.15">
      <c r="A428" t="s">
        <v>62</v>
      </c>
      <c r="B428" t="s">
        <v>6855</v>
      </c>
      <c r="F428" t="s">
        <v>6856</v>
      </c>
      <c r="I428" t="s">
        <v>6857</v>
      </c>
      <c r="J428" t="s">
        <v>2393</v>
      </c>
      <c r="M428" t="s">
        <v>67</v>
      </c>
      <c r="N428" t="s">
        <v>68</v>
      </c>
      <c r="T428" t="s">
        <v>6858</v>
      </c>
      <c r="U428" t="s">
        <v>6859</v>
      </c>
      <c r="W428" t="s">
        <v>6860</v>
      </c>
      <c r="X428" t="s">
        <v>6861</v>
      </c>
      <c r="Y428" t="s">
        <v>6862</v>
      </c>
      <c r="AB428" t="s">
        <v>6863</v>
      </c>
      <c r="AC428" t="s">
        <v>6864</v>
      </c>
      <c r="AE428">
        <v>59</v>
      </c>
      <c r="AF428">
        <v>0</v>
      </c>
      <c r="AG428">
        <v>0</v>
      </c>
      <c r="AH428">
        <v>9</v>
      </c>
      <c r="AI428">
        <v>9</v>
      </c>
      <c r="AJ428" t="s">
        <v>112</v>
      </c>
      <c r="AK428" t="s">
        <v>113</v>
      </c>
      <c r="AL428" t="s">
        <v>114</v>
      </c>
      <c r="AM428" t="s">
        <v>2401</v>
      </c>
      <c r="AN428" t="s">
        <v>2402</v>
      </c>
      <c r="AP428" t="s">
        <v>2393</v>
      </c>
      <c r="AQ428" t="s">
        <v>2403</v>
      </c>
      <c r="AR428" s="1">
        <v>42689</v>
      </c>
      <c r="AS428">
        <v>2015</v>
      </c>
      <c r="AT428">
        <v>573</v>
      </c>
      <c r="AU428">
        <v>1</v>
      </c>
      <c r="AZ428">
        <v>50</v>
      </c>
      <c r="BA428">
        <v>56</v>
      </c>
      <c r="BC428" t="s">
        <v>6865</v>
      </c>
      <c r="BE428">
        <v>7</v>
      </c>
      <c r="BF428" t="s">
        <v>332</v>
      </c>
      <c r="BG428" t="s">
        <v>332</v>
      </c>
      <c r="BH428" t="s">
        <v>6866</v>
      </c>
      <c r="BI428" t="s">
        <v>6867</v>
      </c>
      <c r="BJ428">
        <v>26165450</v>
      </c>
    </row>
    <row r="429" spans="1:62" x14ac:dyDescent="0.15">
      <c r="A429" t="s">
        <v>62</v>
      </c>
      <c r="B429" t="s">
        <v>6868</v>
      </c>
      <c r="F429" t="s">
        <v>6869</v>
      </c>
      <c r="I429" t="s">
        <v>6870</v>
      </c>
      <c r="J429" t="s">
        <v>66</v>
      </c>
      <c r="M429" t="s">
        <v>67</v>
      </c>
      <c r="N429" t="s">
        <v>68</v>
      </c>
      <c r="T429" t="s">
        <v>6871</v>
      </c>
      <c r="U429" t="s">
        <v>6872</v>
      </c>
      <c r="W429" t="s">
        <v>6873</v>
      </c>
      <c r="X429" t="s">
        <v>6874</v>
      </c>
      <c r="Y429" t="s">
        <v>6875</v>
      </c>
      <c r="AB429" t="s">
        <v>6876</v>
      </c>
      <c r="AC429" t="s">
        <v>6877</v>
      </c>
      <c r="AE429">
        <v>31</v>
      </c>
      <c r="AF429">
        <v>3</v>
      </c>
      <c r="AG429">
        <v>3</v>
      </c>
      <c r="AH429">
        <v>104</v>
      </c>
      <c r="AI429">
        <v>199</v>
      </c>
      <c r="AJ429" t="s">
        <v>76</v>
      </c>
      <c r="AK429" t="s">
        <v>77</v>
      </c>
      <c r="AL429" t="s">
        <v>78</v>
      </c>
      <c r="AM429" t="s">
        <v>79</v>
      </c>
      <c r="AN429" t="s">
        <v>80</v>
      </c>
      <c r="AP429" t="s">
        <v>81</v>
      </c>
      <c r="AQ429" t="s">
        <v>82</v>
      </c>
      <c r="AR429" s="1">
        <v>42689</v>
      </c>
      <c r="AS429">
        <v>2015</v>
      </c>
      <c r="AT429">
        <v>187</v>
      </c>
      <c r="AZ429">
        <v>20</v>
      </c>
      <c r="BA429">
        <v>28</v>
      </c>
      <c r="BC429" t="s">
        <v>6878</v>
      </c>
      <c r="BE429">
        <v>9</v>
      </c>
      <c r="BF429" t="s">
        <v>84</v>
      </c>
      <c r="BG429" t="s">
        <v>85</v>
      </c>
      <c r="BH429" t="s">
        <v>6879</v>
      </c>
      <c r="BI429" t="s">
        <v>6880</v>
      </c>
      <c r="BJ429">
        <v>25976993</v>
      </c>
    </row>
    <row r="430" spans="1:62" x14ac:dyDescent="0.15">
      <c r="A430" t="s">
        <v>62</v>
      </c>
      <c r="B430" t="s">
        <v>6881</v>
      </c>
      <c r="F430" t="s">
        <v>6882</v>
      </c>
      <c r="I430" t="s">
        <v>6883</v>
      </c>
      <c r="J430" t="s">
        <v>1961</v>
      </c>
      <c r="M430" t="s">
        <v>67</v>
      </c>
      <c r="N430" t="s">
        <v>68</v>
      </c>
      <c r="T430" t="s">
        <v>6884</v>
      </c>
      <c r="U430" t="s">
        <v>6885</v>
      </c>
      <c r="W430" t="s">
        <v>6886</v>
      </c>
      <c r="X430" t="s">
        <v>6887</v>
      </c>
      <c r="Y430" t="s">
        <v>6888</v>
      </c>
      <c r="AB430" t="s">
        <v>6889</v>
      </c>
      <c r="AC430" t="s">
        <v>6890</v>
      </c>
      <c r="AE430">
        <v>39</v>
      </c>
      <c r="AF430">
        <v>0</v>
      </c>
      <c r="AG430">
        <v>0</v>
      </c>
      <c r="AH430">
        <v>10</v>
      </c>
      <c r="AI430">
        <v>10</v>
      </c>
      <c r="AJ430" t="s">
        <v>112</v>
      </c>
      <c r="AK430" t="s">
        <v>113</v>
      </c>
      <c r="AL430" t="s">
        <v>114</v>
      </c>
      <c r="AM430" t="s">
        <v>1968</v>
      </c>
      <c r="AN430" t="s">
        <v>1969</v>
      </c>
      <c r="AP430" t="s">
        <v>1970</v>
      </c>
      <c r="AQ430" t="s">
        <v>1971</v>
      </c>
      <c r="AR430" s="1">
        <v>42686</v>
      </c>
      <c r="AS430">
        <v>2015</v>
      </c>
      <c r="AT430">
        <v>195</v>
      </c>
      <c r="AZ430">
        <v>101</v>
      </c>
      <c r="BA430">
        <v>107</v>
      </c>
      <c r="BC430" t="s">
        <v>6891</v>
      </c>
      <c r="BE430">
        <v>7</v>
      </c>
      <c r="BF430" t="s">
        <v>1973</v>
      </c>
      <c r="BG430" t="s">
        <v>473</v>
      </c>
      <c r="BH430" t="s">
        <v>6892</v>
      </c>
      <c r="BI430" t="s">
        <v>6893</v>
      </c>
    </row>
    <row r="431" spans="1:62" x14ac:dyDescent="0.15">
      <c r="A431" t="s">
        <v>62</v>
      </c>
      <c r="B431" t="s">
        <v>6894</v>
      </c>
      <c r="F431" t="s">
        <v>6895</v>
      </c>
      <c r="I431" t="s">
        <v>6896</v>
      </c>
      <c r="J431" t="s">
        <v>596</v>
      </c>
      <c r="M431" t="s">
        <v>67</v>
      </c>
      <c r="N431" t="s">
        <v>68</v>
      </c>
      <c r="U431" t="s">
        <v>6897</v>
      </c>
      <c r="W431" t="s">
        <v>6898</v>
      </c>
      <c r="X431" t="s">
        <v>6899</v>
      </c>
      <c r="Y431" t="s">
        <v>6900</v>
      </c>
      <c r="AB431" t="s">
        <v>6901</v>
      </c>
      <c r="AC431" t="s">
        <v>6902</v>
      </c>
      <c r="AE431">
        <v>56</v>
      </c>
      <c r="AF431">
        <v>0</v>
      </c>
      <c r="AG431">
        <v>0</v>
      </c>
      <c r="AH431">
        <v>25</v>
      </c>
      <c r="AI431">
        <v>25</v>
      </c>
      <c r="AJ431" t="s">
        <v>603</v>
      </c>
      <c r="AK431" t="s">
        <v>604</v>
      </c>
      <c r="AL431" t="s">
        <v>605</v>
      </c>
      <c r="AM431" t="s">
        <v>606</v>
      </c>
      <c r="AP431" t="s">
        <v>607</v>
      </c>
      <c r="AQ431" t="s">
        <v>608</v>
      </c>
      <c r="AR431" s="1">
        <v>42686</v>
      </c>
      <c r="AS431">
        <v>2015</v>
      </c>
      <c r="AT431">
        <v>5</v>
      </c>
      <c r="BB431">
        <v>16638</v>
      </c>
      <c r="BC431" t="s">
        <v>6903</v>
      </c>
      <c r="BE431">
        <v>12</v>
      </c>
      <c r="BF431" t="s">
        <v>610</v>
      </c>
      <c r="BG431" t="s">
        <v>611</v>
      </c>
      <c r="BH431" t="s">
        <v>6904</v>
      </c>
      <c r="BI431" t="s">
        <v>6905</v>
      </c>
      <c r="BJ431">
        <v>26559332</v>
      </c>
    </row>
    <row r="432" spans="1:62" x14ac:dyDescent="0.15">
      <c r="A432" t="s">
        <v>62</v>
      </c>
      <c r="B432" t="s">
        <v>6906</v>
      </c>
      <c r="F432" t="s">
        <v>6907</v>
      </c>
      <c r="I432" t="s">
        <v>6908</v>
      </c>
      <c r="J432" t="s">
        <v>596</v>
      </c>
      <c r="M432" t="s">
        <v>67</v>
      </c>
      <c r="N432" t="s">
        <v>68</v>
      </c>
      <c r="U432" t="s">
        <v>6909</v>
      </c>
      <c r="W432" t="s">
        <v>6910</v>
      </c>
      <c r="X432" t="s">
        <v>6911</v>
      </c>
      <c r="Y432" t="s">
        <v>6912</v>
      </c>
      <c r="AB432" t="s">
        <v>6913</v>
      </c>
      <c r="AC432" t="s">
        <v>6914</v>
      </c>
      <c r="AE432">
        <v>43</v>
      </c>
      <c r="AF432">
        <v>0</v>
      </c>
      <c r="AG432">
        <v>0</v>
      </c>
      <c r="AH432">
        <v>11</v>
      </c>
      <c r="AI432">
        <v>11</v>
      </c>
      <c r="AJ432" t="s">
        <v>603</v>
      </c>
      <c r="AK432" t="s">
        <v>604</v>
      </c>
      <c r="AL432" t="s">
        <v>605</v>
      </c>
      <c r="AM432" t="s">
        <v>606</v>
      </c>
      <c r="AP432" t="s">
        <v>607</v>
      </c>
      <c r="AQ432" t="s">
        <v>608</v>
      </c>
      <c r="AR432" s="1">
        <v>42684</v>
      </c>
      <c r="AS432">
        <v>2015</v>
      </c>
      <c r="AT432">
        <v>5</v>
      </c>
      <c r="BB432">
        <v>16511</v>
      </c>
      <c r="BC432" t="s">
        <v>6915</v>
      </c>
      <c r="BE432">
        <v>10</v>
      </c>
      <c r="BF432" t="s">
        <v>610</v>
      </c>
      <c r="BG432" t="s">
        <v>611</v>
      </c>
      <c r="BH432" t="s">
        <v>6916</v>
      </c>
      <c r="BI432" t="s">
        <v>6917</v>
      </c>
      <c r="BJ432">
        <v>26552356</v>
      </c>
    </row>
    <row r="433" spans="1:62" x14ac:dyDescent="0.15">
      <c r="A433" t="s">
        <v>62</v>
      </c>
      <c r="B433" t="s">
        <v>6918</v>
      </c>
      <c r="F433" t="s">
        <v>6919</v>
      </c>
      <c r="I433" t="s">
        <v>6920</v>
      </c>
      <c r="J433" t="s">
        <v>2393</v>
      </c>
      <c r="M433" t="s">
        <v>67</v>
      </c>
      <c r="N433" t="s">
        <v>68</v>
      </c>
      <c r="T433" t="s">
        <v>6921</v>
      </c>
      <c r="U433" t="s">
        <v>6922</v>
      </c>
      <c r="W433" t="s">
        <v>6923</v>
      </c>
      <c r="X433" t="s">
        <v>6924</v>
      </c>
      <c r="Y433" t="s">
        <v>6925</v>
      </c>
      <c r="AB433" t="s">
        <v>6926</v>
      </c>
      <c r="AC433" t="s">
        <v>6927</v>
      </c>
      <c r="AE433">
        <v>37</v>
      </c>
      <c r="AF433">
        <v>0</v>
      </c>
      <c r="AG433">
        <v>0</v>
      </c>
      <c r="AH433">
        <v>27</v>
      </c>
      <c r="AI433">
        <v>27</v>
      </c>
      <c r="AJ433" t="s">
        <v>112</v>
      </c>
      <c r="AK433" t="s">
        <v>113</v>
      </c>
      <c r="AL433" t="s">
        <v>114</v>
      </c>
      <c r="AM433" t="s">
        <v>2401</v>
      </c>
      <c r="AN433" t="s">
        <v>2402</v>
      </c>
      <c r="AP433" t="s">
        <v>2393</v>
      </c>
      <c r="AQ433" t="s">
        <v>2403</v>
      </c>
      <c r="AR433" s="1">
        <v>42684</v>
      </c>
      <c r="AS433">
        <v>2015</v>
      </c>
      <c r="AT433">
        <v>572</v>
      </c>
      <c r="AU433">
        <v>2</v>
      </c>
      <c r="AZ433">
        <v>169</v>
      </c>
      <c r="BA433">
        <v>174</v>
      </c>
      <c r="BC433" t="s">
        <v>6928</v>
      </c>
      <c r="BE433">
        <v>6</v>
      </c>
      <c r="BF433" t="s">
        <v>332</v>
      </c>
      <c r="BG433" t="s">
        <v>332</v>
      </c>
      <c r="BH433" t="s">
        <v>6929</v>
      </c>
      <c r="BI433" t="s">
        <v>6930</v>
      </c>
      <c r="BJ433">
        <v>26149652</v>
      </c>
    </row>
    <row r="434" spans="1:62" x14ac:dyDescent="0.15">
      <c r="A434" t="s">
        <v>62</v>
      </c>
      <c r="B434" t="s">
        <v>6931</v>
      </c>
      <c r="F434" t="s">
        <v>6932</v>
      </c>
      <c r="I434" t="s">
        <v>6933</v>
      </c>
      <c r="J434" t="s">
        <v>2393</v>
      </c>
      <c r="M434" t="s">
        <v>67</v>
      </c>
      <c r="N434" t="s">
        <v>68</v>
      </c>
      <c r="T434" t="s">
        <v>6934</v>
      </c>
      <c r="U434" t="s">
        <v>6935</v>
      </c>
      <c r="W434" t="s">
        <v>6936</v>
      </c>
      <c r="X434" t="s">
        <v>6937</v>
      </c>
      <c r="Y434" t="s">
        <v>6938</v>
      </c>
      <c r="AB434" t="s">
        <v>6939</v>
      </c>
      <c r="AC434" t="s">
        <v>6940</v>
      </c>
      <c r="AE434">
        <v>23</v>
      </c>
      <c r="AF434">
        <v>0</v>
      </c>
      <c r="AG434">
        <v>0</v>
      </c>
      <c r="AH434">
        <v>30</v>
      </c>
      <c r="AI434">
        <v>30</v>
      </c>
      <c r="AJ434" t="s">
        <v>112</v>
      </c>
      <c r="AK434" t="s">
        <v>113</v>
      </c>
      <c r="AL434" t="s">
        <v>114</v>
      </c>
      <c r="AM434" t="s">
        <v>2401</v>
      </c>
      <c r="AN434" t="s">
        <v>2402</v>
      </c>
      <c r="AP434" t="s">
        <v>2393</v>
      </c>
      <c r="AQ434" t="s">
        <v>2403</v>
      </c>
      <c r="AR434" s="1">
        <v>42684</v>
      </c>
      <c r="AS434">
        <v>2015</v>
      </c>
      <c r="AT434">
        <v>572</v>
      </c>
      <c r="AU434">
        <v>2</v>
      </c>
      <c r="AZ434">
        <v>184</v>
      </c>
      <c r="BA434">
        <v>190</v>
      </c>
      <c r="BC434" t="s">
        <v>6941</v>
      </c>
      <c r="BE434">
        <v>7</v>
      </c>
      <c r="BF434" t="s">
        <v>332</v>
      </c>
      <c r="BG434" t="s">
        <v>332</v>
      </c>
      <c r="BH434" t="s">
        <v>6929</v>
      </c>
      <c r="BI434" t="s">
        <v>6942</v>
      </c>
      <c r="BJ434">
        <v>26162675</v>
      </c>
    </row>
    <row r="435" spans="1:62" x14ac:dyDescent="0.15">
      <c r="A435" t="s">
        <v>62</v>
      </c>
      <c r="B435" t="s">
        <v>6943</v>
      </c>
      <c r="F435" t="s">
        <v>6944</v>
      </c>
      <c r="I435" t="s">
        <v>6945</v>
      </c>
      <c r="J435" t="s">
        <v>596</v>
      </c>
      <c r="M435" t="s">
        <v>67</v>
      </c>
      <c r="N435" t="s">
        <v>68</v>
      </c>
      <c r="U435" t="s">
        <v>6946</v>
      </c>
      <c r="W435" t="s">
        <v>6947</v>
      </c>
      <c r="X435" t="s">
        <v>6948</v>
      </c>
      <c r="Y435" t="s">
        <v>6949</v>
      </c>
      <c r="AB435" t="s">
        <v>6950</v>
      </c>
      <c r="AC435" t="s">
        <v>6951</v>
      </c>
      <c r="AE435">
        <v>42</v>
      </c>
      <c r="AF435">
        <v>2</v>
      </c>
      <c r="AG435">
        <v>2</v>
      </c>
      <c r="AH435">
        <v>15</v>
      </c>
      <c r="AI435">
        <v>15</v>
      </c>
      <c r="AJ435" t="s">
        <v>603</v>
      </c>
      <c r="AK435" t="s">
        <v>604</v>
      </c>
      <c r="AL435" t="s">
        <v>605</v>
      </c>
      <c r="AM435" t="s">
        <v>606</v>
      </c>
      <c r="AP435" t="s">
        <v>607</v>
      </c>
      <c r="AQ435" t="s">
        <v>608</v>
      </c>
      <c r="AR435" s="1">
        <v>42683</v>
      </c>
      <c r="AS435">
        <v>2015</v>
      </c>
      <c r="AT435">
        <v>5</v>
      </c>
      <c r="BB435">
        <v>16158</v>
      </c>
      <c r="BC435" t="s">
        <v>6952</v>
      </c>
      <c r="BE435">
        <v>11</v>
      </c>
      <c r="BF435" t="s">
        <v>610</v>
      </c>
      <c r="BG435" t="s">
        <v>611</v>
      </c>
      <c r="BH435" t="s">
        <v>6953</v>
      </c>
      <c r="BI435" t="s">
        <v>6954</v>
      </c>
      <c r="BJ435">
        <v>26548447</v>
      </c>
    </row>
    <row r="436" spans="1:62" x14ac:dyDescent="0.15">
      <c r="A436" t="s">
        <v>62</v>
      </c>
      <c r="B436" t="s">
        <v>6955</v>
      </c>
      <c r="F436" t="s">
        <v>6956</v>
      </c>
      <c r="I436" t="s">
        <v>6957</v>
      </c>
      <c r="J436" t="s">
        <v>1906</v>
      </c>
      <c r="M436" t="s">
        <v>67</v>
      </c>
      <c r="N436" t="s">
        <v>68</v>
      </c>
      <c r="U436" t="s">
        <v>6958</v>
      </c>
      <c r="W436" t="s">
        <v>6959</v>
      </c>
      <c r="X436" t="s">
        <v>2478</v>
      </c>
      <c r="Y436" t="s">
        <v>2479</v>
      </c>
      <c r="AB436" t="s">
        <v>6960</v>
      </c>
      <c r="AC436" t="s">
        <v>6961</v>
      </c>
      <c r="AE436">
        <v>34</v>
      </c>
      <c r="AF436">
        <v>0</v>
      </c>
      <c r="AG436">
        <v>0</v>
      </c>
      <c r="AH436">
        <v>4</v>
      </c>
      <c r="AI436">
        <v>4</v>
      </c>
      <c r="AJ436" t="s">
        <v>1902</v>
      </c>
      <c r="AK436" t="s">
        <v>1903</v>
      </c>
      <c r="AL436" t="s">
        <v>1904</v>
      </c>
      <c r="AM436" t="s">
        <v>1905</v>
      </c>
      <c r="AP436" t="s">
        <v>1895</v>
      </c>
      <c r="AQ436" t="s">
        <v>1906</v>
      </c>
      <c r="AR436" s="1">
        <v>42680</v>
      </c>
      <c r="AS436">
        <v>2015</v>
      </c>
      <c r="AT436">
        <v>10</v>
      </c>
      <c r="AU436">
        <v>11</v>
      </c>
      <c r="BB436" t="s">
        <v>6962</v>
      </c>
      <c r="BC436" t="s">
        <v>6963</v>
      </c>
      <c r="BE436">
        <v>9</v>
      </c>
      <c r="BF436" t="s">
        <v>610</v>
      </c>
      <c r="BG436" t="s">
        <v>611</v>
      </c>
      <c r="BH436" t="s">
        <v>6964</v>
      </c>
      <c r="BI436" t="s">
        <v>6965</v>
      </c>
      <c r="BJ436">
        <v>26545251</v>
      </c>
    </row>
    <row r="437" spans="1:62" x14ac:dyDescent="0.15">
      <c r="A437" t="s">
        <v>62</v>
      </c>
      <c r="B437" t="s">
        <v>6966</v>
      </c>
      <c r="F437" t="s">
        <v>6967</v>
      </c>
      <c r="I437" t="s">
        <v>6968</v>
      </c>
      <c r="J437" t="s">
        <v>596</v>
      </c>
      <c r="M437" t="s">
        <v>67</v>
      </c>
      <c r="N437" t="s">
        <v>68</v>
      </c>
      <c r="U437" t="s">
        <v>6969</v>
      </c>
      <c r="W437" t="s">
        <v>6970</v>
      </c>
      <c r="X437" t="s">
        <v>6971</v>
      </c>
      <c r="Y437" t="s">
        <v>6972</v>
      </c>
      <c r="AB437" t="s">
        <v>6973</v>
      </c>
      <c r="AC437" t="s">
        <v>6974</v>
      </c>
      <c r="AE437">
        <v>54</v>
      </c>
      <c r="AF437">
        <v>0</v>
      </c>
      <c r="AG437">
        <v>0</v>
      </c>
      <c r="AH437">
        <v>16</v>
      </c>
      <c r="AI437">
        <v>16</v>
      </c>
      <c r="AJ437" t="s">
        <v>603</v>
      </c>
      <c r="AK437" t="s">
        <v>604</v>
      </c>
      <c r="AL437" t="s">
        <v>605</v>
      </c>
      <c r="AM437" t="s">
        <v>606</v>
      </c>
      <c r="AP437" t="s">
        <v>607</v>
      </c>
      <c r="AQ437" t="s">
        <v>608</v>
      </c>
      <c r="AR437" s="1">
        <v>42680</v>
      </c>
      <c r="AS437">
        <v>2015</v>
      </c>
      <c r="AT437">
        <v>5</v>
      </c>
      <c r="BB437">
        <v>16155</v>
      </c>
      <c r="BC437" t="s">
        <v>6975</v>
      </c>
      <c r="BE437">
        <v>13</v>
      </c>
      <c r="BF437" t="s">
        <v>610</v>
      </c>
      <c r="BG437" t="s">
        <v>611</v>
      </c>
      <c r="BH437" t="s">
        <v>6976</v>
      </c>
      <c r="BI437" t="s">
        <v>6977</v>
      </c>
    </row>
    <row r="438" spans="1:62" x14ac:dyDescent="0.15">
      <c r="A438" t="s">
        <v>62</v>
      </c>
      <c r="B438" t="s">
        <v>6978</v>
      </c>
      <c r="F438" t="s">
        <v>6979</v>
      </c>
      <c r="I438" t="s">
        <v>6980</v>
      </c>
      <c r="J438" t="s">
        <v>596</v>
      </c>
      <c r="M438" t="s">
        <v>67</v>
      </c>
      <c r="N438" t="s">
        <v>68</v>
      </c>
      <c r="U438" t="s">
        <v>6981</v>
      </c>
      <c r="W438" t="s">
        <v>6982</v>
      </c>
      <c r="X438" t="s">
        <v>6983</v>
      </c>
      <c r="Y438" t="s">
        <v>6984</v>
      </c>
      <c r="AB438" t="s">
        <v>6985</v>
      </c>
      <c r="AC438" t="s">
        <v>6986</v>
      </c>
      <c r="AE438">
        <v>14</v>
      </c>
      <c r="AF438">
        <v>0</v>
      </c>
      <c r="AG438">
        <v>0</v>
      </c>
      <c r="AH438">
        <v>2</v>
      </c>
      <c r="AI438">
        <v>2</v>
      </c>
      <c r="AJ438" t="s">
        <v>603</v>
      </c>
      <c r="AK438" t="s">
        <v>604</v>
      </c>
      <c r="AL438" t="s">
        <v>605</v>
      </c>
      <c r="AM438" t="s">
        <v>606</v>
      </c>
      <c r="AP438" t="s">
        <v>607</v>
      </c>
      <c r="AQ438" t="s">
        <v>608</v>
      </c>
      <c r="AR438" s="1">
        <v>42680</v>
      </c>
      <c r="AS438">
        <v>2015</v>
      </c>
      <c r="AT438">
        <v>5</v>
      </c>
      <c r="BB438">
        <v>16241</v>
      </c>
      <c r="BC438" t="s">
        <v>6987</v>
      </c>
      <c r="BE438">
        <v>9</v>
      </c>
      <c r="BF438" t="s">
        <v>610</v>
      </c>
      <c r="BG438" t="s">
        <v>611</v>
      </c>
      <c r="BH438" t="s">
        <v>6988</v>
      </c>
      <c r="BI438" t="s">
        <v>6989</v>
      </c>
      <c r="BJ438">
        <v>26542412</v>
      </c>
    </row>
    <row r="439" spans="1:62" x14ac:dyDescent="0.15">
      <c r="A439" t="s">
        <v>62</v>
      </c>
      <c r="B439" t="s">
        <v>6990</v>
      </c>
      <c r="F439" t="s">
        <v>6991</v>
      </c>
      <c r="I439" t="s">
        <v>6992</v>
      </c>
      <c r="J439" t="s">
        <v>596</v>
      </c>
      <c r="M439" t="s">
        <v>67</v>
      </c>
      <c r="N439" t="s">
        <v>68</v>
      </c>
      <c r="U439" t="s">
        <v>6993</v>
      </c>
      <c r="W439" t="s">
        <v>6994</v>
      </c>
      <c r="X439" t="s">
        <v>705</v>
      </c>
      <c r="Y439" t="s">
        <v>706</v>
      </c>
      <c r="AB439" t="s">
        <v>6995</v>
      </c>
      <c r="AC439" t="s">
        <v>6996</v>
      </c>
      <c r="AE439">
        <v>60</v>
      </c>
      <c r="AF439">
        <v>0</v>
      </c>
      <c r="AG439">
        <v>0</v>
      </c>
      <c r="AH439">
        <v>6</v>
      </c>
      <c r="AI439">
        <v>6</v>
      </c>
      <c r="AJ439" t="s">
        <v>603</v>
      </c>
      <c r="AK439" t="s">
        <v>604</v>
      </c>
      <c r="AL439" t="s">
        <v>605</v>
      </c>
      <c r="AM439" t="s">
        <v>606</v>
      </c>
      <c r="AP439" t="s">
        <v>607</v>
      </c>
      <c r="AQ439" t="s">
        <v>608</v>
      </c>
      <c r="AR439" s="1">
        <v>42679</v>
      </c>
      <c r="AS439">
        <v>2015</v>
      </c>
      <c r="AT439">
        <v>5</v>
      </c>
      <c r="BB439">
        <v>16096</v>
      </c>
      <c r="BC439" t="s">
        <v>6997</v>
      </c>
      <c r="BE439">
        <v>10</v>
      </c>
      <c r="BF439" t="s">
        <v>610</v>
      </c>
      <c r="BG439" t="s">
        <v>611</v>
      </c>
      <c r="BH439" t="s">
        <v>6998</v>
      </c>
      <c r="BI439" t="s">
        <v>6999</v>
      </c>
      <c r="BJ439">
        <v>26537569</v>
      </c>
    </row>
    <row r="440" spans="1:62" x14ac:dyDescent="0.15">
      <c r="A440" t="s">
        <v>62</v>
      </c>
      <c r="B440" t="s">
        <v>7000</v>
      </c>
      <c r="F440" t="s">
        <v>7001</v>
      </c>
      <c r="I440" t="s">
        <v>7002</v>
      </c>
      <c r="J440" t="s">
        <v>759</v>
      </c>
      <c r="M440" t="s">
        <v>67</v>
      </c>
      <c r="N440" t="s">
        <v>68</v>
      </c>
      <c r="T440" t="s">
        <v>7003</v>
      </c>
      <c r="U440" t="s">
        <v>7004</v>
      </c>
      <c r="W440" t="s">
        <v>7005</v>
      </c>
      <c r="X440" t="s">
        <v>7006</v>
      </c>
      <c r="Y440" t="s">
        <v>7007</v>
      </c>
      <c r="AB440" t="s">
        <v>7008</v>
      </c>
      <c r="AC440" t="s">
        <v>7009</v>
      </c>
      <c r="AE440">
        <v>27</v>
      </c>
      <c r="AF440">
        <v>0</v>
      </c>
      <c r="AG440">
        <v>0</v>
      </c>
      <c r="AH440">
        <v>9</v>
      </c>
      <c r="AI440">
        <v>9</v>
      </c>
      <c r="AJ440" t="s">
        <v>767</v>
      </c>
      <c r="AK440" t="s">
        <v>768</v>
      </c>
      <c r="AL440" t="s">
        <v>769</v>
      </c>
      <c r="AM440" t="s">
        <v>770</v>
      </c>
      <c r="AN440" t="s">
        <v>771</v>
      </c>
      <c r="AP440" t="s">
        <v>772</v>
      </c>
      <c r="AQ440" t="s">
        <v>773</v>
      </c>
      <c r="AR440" s="1">
        <v>42678</v>
      </c>
      <c r="AS440">
        <v>2015</v>
      </c>
      <c r="AT440">
        <v>63</v>
      </c>
      <c r="AU440">
        <v>43</v>
      </c>
      <c r="AZ440">
        <v>9615</v>
      </c>
      <c r="BA440">
        <v>9620</v>
      </c>
      <c r="BC440" t="s">
        <v>7010</v>
      </c>
      <c r="BE440">
        <v>6</v>
      </c>
      <c r="BF440" t="s">
        <v>775</v>
      </c>
      <c r="BG440" t="s">
        <v>776</v>
      </c>
      <c r="BH440" t="s">
        <v>7011</v>
      </c>
      <c r="BI440" t="s">
        <v>7012</v>
      </c>
      <c r="BJ440">
        <v>26478449</v>
      </c>
    </row>
    <row r="441" spans="1:62" x14ac:dyDescent="0.15">
      <c r="A441" t="s">
        <v>62</v>
      </c>
      <c r="B441" t="s">
        <v>7013</v>
      </c>
      <c r="F441" t="s">
        <v>7014</v>
      </c>
      <c r="I441" t="s">
        <v>7015</v>
      </c>
      <c r="J441" t="s">
        <v>685</v>
      </c>
      <c r="M441" t="s">
        <v>67</v>
      </c>
      <c r="N441" t="s">
        <v>68</v>
      </c>
      <c r="T441" t="s">
        <v>7016</v>
      </c>
      <c r="U441" t="s">
        <v>7017</v>
      </c>
      <c r="W441" t="s">
        <v>7018</v>
      </c>
      <c r="X441" t="s">
        <v>7019</v>
      </c>
      <c r="Y441" t="s">
        <v>7020</v>
      </c>
      <c r="AB441" t="s">
        <v>7021</v>
      </c>
      <c r="AC441" t="s">
        <v>7022</v>
      </c>
      <c r="AE441">
        <v>51</v>
      </c>
      <c r="AF441">
        <v>0</v>
      </c>
      <c r="AG441">
        <v>0</v>
      </c>
      <c r="AH441">
        <v>14</v>
      </c>
      <c r="AI441">
        <v>14</v>
      </c>
      <c r="AJ441" t="s">
        <v>660</v>
      </c>
      <c r="AK441" t="s">
        <v>604</v>
      </c>
      <c r="AL441" t="s">
        <v>661</v>
      </c>
      <c r="AM441" t="s">
        <v>693</v>
      </c>
      <c r="AP441" t="s">
        <v>694</v>
      </c>
      <c r="AQ441" t="s">
        <v>695</v>
      </c>
      <c r="AR441" s="1">
        <v>42678</v>
      </c>
      <c r="AS441">
        <v>2015</v>
      </c>
      <c r="AT441">
        <v>6</v>
      </c>
      <c r="BB441">
        <v>46</v>
      </c>
      <c r="BC441" t="s">
        <v>7023</v>
      </c>
      <c r="BE441">
        <v>8</v>
      </c>
      <c r="BF441" t="s">
        <v>697</v>
      </c>
      <c r="BG441" t="s">
        <v>473</v>
      </c>
      <c r="BH441" t="s">
        <v>7024</v>
      </c>
      <c r="BI441" t="s">
        <v>7025</v>
      </c>
      <c r="BJ441">
        <v>26543557</v>
      </c>
    </row>
    <row r="442" spans="1:62" x14ac:dyDescent="0.15">
      <c r="A442" t="s">
        <v>62</v>
      </c>
      <c r="B442" t="s">
        <v>7026</v>
      </c>
      <c r="F442" t="s">
        <v>7027</v>
      </c>
      <c r="I442" t="s">
        <v>7028</v>
      </c>
      <c r="J442" t="s">
        <v>596</v>
      </c>
      <c r="M442" t="s">
        <v>67</v>
      </c>
      <c r="N442" t="s">
        <v>68</v>
      </c>
      <c r="U442" t="s">
        <v>7029</v>
      </c>
      <c r="W442" t="s">
        <v>7030</v>
      </c>
      <c r="X442" t="s">
        <v>749</v>
      </c>
      <c r="Y442" t="s">
        <v>750</v>
      </c>
      <c r="AB442" t="s">
        <v>7031</v>
      </c>
      <c r="AC442" t="s">
        <v>7032</v>
      </c>
      <c r="AE442">
        <v>46</v>
      </c>
      <c r="AF442">
        <v>0</v>
      </c>
      <c r="AG442">
        <v>0</v>
      </c>
      <c r="AH442">
        <v>27</v>
      </c>
      <c r="AI442">
        <v>27</v>
      </c>
      <c r="AJ442" t="s">
        <v>603</v>
      </c>
      <c r="AK442" t="s">
        <v>604</v>
      </c>
      <c r="AL442" t="s">
        <v>605</v>
      </c>
      <c r="AM442" t="s">
        <v>606</v>
      </c>
      <c r="AP442" t="s">
        <v>607</v>
      </c>
      <c r="AQ442" t="s">
        <v>608</v>
      </c>
      <c r="AR442" s="1">
        <v>42677</v>
      </c>
      <c r="AS442">
        <v>2015</v>
      </c>
      <c r="AT442">
        <v>5</v>
      </c>
      <c r="BB442">
        <v>16116</v>
      </c>
      <c r="BC442" t="s">
        <v>7033</v>
      </c>
      <c r="BE442">
        <v>14</v>
      </c>
      <c r="BF442" t="s">
        <v>610</v>
      </c>
      <c r="BG442" t="s">
        <v>611</v>
      </c>
      <c r="BH442" t="s">
        <v>7034</v>
      </c>
      <c r="BI442" t="s">
        <v>7035</v>
      </c>
      <c r="BJ442">
        <v>26527325</v>
      </c>
    </row>
    <row r="443" spans="1:62" x14ac:dyDescent="0.15">
      <c r="A443" t="s">
        <v>62</v>
      </c>
      <c r="B443" t="s">
        <v>7036</v>
      </c>
      <c r="F443" t="s">
        <v>7037</v>
      </c>
      <c r="I443" t="s">
        <v>7038</v>
      </c>
      <c r="J443" t="s">
        <v>1825</v>
      </c>
      <c r="M443" t="s">
        <v>67</v>
      </c>
      <c r="N443" t="s">
        <v>68</v>
      </c>
      <c r="T443" t="s">
        <v>7039</v>
      </c>
      <c r="U443" t="s">
        <v>7040</v>
      </c>
      <c r="W443" t="s">
        <v>7041</v>
      </c>
      <c r="X443" t="s">
        <v>7042</v>
      </c>
      <c r="Y443" t="s">
        <v>7043</v>
      </c>
      <c r="AB443" t="s">
        <v>7044</v>
      </c>
      <c r="AC443" t="s">
        <v>7045</v>
      </c>
      <c r="AE443">
        <v>25</v>
      </c>
      <c r="AF443">
        <v>0</v>
      </c>
      <c r="AG443">
        <v>0</v>
      </c>
      <c r="AH443">
        <v>24</v>
      </c>
      <c r="AI443">
        <v>24</v>
      </c>
      <c r="AJ443" t="s">
        <v>1833</v>
      </c>
      <c r="AK443" t="s">
        <v>1834</v>
      </c>
      <c r="AL443" t="s">
        <v>1835</v>
      </c>
      <c r="AM443" t="s">
        <v>1836</v>
      </c>
      <c r="AN443" t="s">
        <v>1837</v>
      </c>
      <c r="AP443" t="s">
        <v>1838</v>
      </c>
      <c r="AQ443" t="s">
        <v>1839</v>
      </c>
      <c r="AR443" s="1">
        <v>42676</v>
      </c>
      <c r="AS443">
        <v>2015</v>
      </c>
      <c r="AT443">
        <v>18</v>
      </c>
      <c r="AU443">
        <v>11</v>
      </c>
      <c r="AZ443">
        <v>2571</v>
      </c>
      <c r="BA443">
        <v>2583</v>
      </c>
      <c r="BC443" t="s">
        <v>7046</v>
      </c>
      <c r="BE443">
        <v>13</v>
      </c>
      <c r="BF443" t="s">
        <v>200</v>
      </c>
      <c r="BG443" t="s">
        <v>200</v>
      </c>
      <c r="BH443" t="s">
        <v>7047</v>
      </c>
      <c r="BI443" t="s">
        <v>7048</v>
      </c>
    </row>
    <row r="444" spans="1:62" x14ac:dyDescent="0.15">
      <c r="A444" t="s">
        <v>62</v>
      </c>
      <c r="B444" t="s">
        <v>7049</v>
      </c>
      <c r="F444" t="s">
        <v>7050</v>
      </c>
      <c r="I444" t="s">
        <v>7051</v>
      </c>
      <c r="J444" t="s">
        <v>7052</v>
      </c>
      <c r="M444" t="s">
        <v>67</v>
      </c>
      <c r="N444" t="s">
        <v>68</v>
      </c>
      <c r="T444" t="s">
        <v>7053</v>
      </c>
      <c r="U444" t="s">
        <v>7054</v>
      </c>
      <c r="W444" t="s">
        <v>7055</v>
      </c>
      <c r="X444" t="s">
        <v>7056</v>
      </c>
      <c r="Y444" t="s">
        <v>7057</v>
      </c>
      <c r="AB444" t="s">
        <v>7058</v>
      </c>
      <c r="AC444" t="s">
        <v>7059</v>
      </c>
      <c r="AE444">
        <v>44</v>
      </c>
      <c r="AF444">
        <v>0</v>
      </c>
      <c r="AG444">
        <v>0</v>
      </c>
      <c r="AH444">
        <v>2</v>
      </c>
      <c r="AI444">
        <v>2</v>
      </c>
      <c r="AJ444" t="s">
        <v>358</v>
      </c>
      <c r="AK444" t="s">
        <v>359</v>
      </c>
      <c r="AL444" t="s">
        <v>360</v>
      </c>
      <c r="AM444" t="s">
        <v>7060</v>
      </c>
      <c r="AN444" t="s">
        <v>7061</v>
      </c>
      <c r="AP444" t="s">
        <v>7062</v>
      </c>
      <c r="AQ444" t="s">
        <v>7063</v>
      </c>
      <c r="AR444" t="s">
        <v>7064</v>
      </c>
      <c r="AS444">
        <v>2015</v>
      </c>
      <c r="AT444">
        <v>62</v>
      </c>
      <c r="AU444">
        <v>6</v>
      </c>
      <c r="AZ444">
        <v>823</v>
      </c>
      <c r="BA444">
        <v>832</v>
      </c>
      <c r="BC444" t="s">
        <v>7065</v>
      </c>
      <c r="BE444">
        <v>10</v>
      </c>
      <c r="BF444" t="s">
        <v>434</v>
      </c>
      <c r="BG444" t="s">
        <v>434</v>
      </c>
      <c r="BH444" t="s">
        <v>7066</v>
      </c>
      <c r="BI444" t="s">
        <v>7067</v>
      </c>
      <c r="BJ444">
        <v>25522759</v>
      </c>
    </row>
    <row r="445" spans="1:62" x14ac:dyDescent="0.15">
      <c r="A445" t="s">
        <v>62</v>
      </c>
      <c r="B445" t="s">
        <v>7068</v>
      </c>
      <c r="F445" t="s">
        <v>7069</v>
      </c>
      <c r="I445" t="s">
        <v>7070</v>
      </c>
      <c r="J445" t="s">
        <v>7071</v>
      </c>
      <c r="M445" t="s">
        <v>5888</v>
      </c>
      <c r="N445" t="s">
        <v>68</v>
      </c>
      <c r="T445" t="s">
        <v>7072</v>
      </c>
      <c r="U445" t="s">
        <v>7073</v>
      </c>
      <c r="W445" t="s">
        <v>7074</v>
      </c>
      <c r="X445" t="s">
        <v>7075</v>
      </c>
      <c r="Y445" t="s">
        <v>7076</v>
      </c>
      <c r="AB445" t="s">
        <v>7077</v>
      </c>
      <c r="AC445" t="s">
        <v>7078</v>
      </c>
      <c r="AE445">
        <v>31</v>
      </c>
      <c r="AF445">
        <v>0</v>
      </c>
      <c r="AG445">
        <v>0</v>
      </c>
      <c r="AH445">
        <v>1</v>
      </c>
      <c r="AI445">
        <v>1</v>
      </c>
      <c r="AJ445" t="s">
        <v>4377</v>
      </c>
      <c r="AK445" t="s">
        <v>1763</v>
      </c>
      <c r="AL445" t="s">
        <v>4378</v>
      </c>
      <c r="AM445" t="s">
        <v>7079</v>
      </c>
      <c r="AP445" t="s">
        <v>7080</v>
      </c>
      <c r="AQ445" t="s">
        <v>7081</v>
      </c>
      <c r="AR445" t="s">
        <v>7082</v>
      </c>
      <c r="AS445">
        <v>2015</v>
      </c>
      <c r="AT445">
        <v>35</v>
      </c>
      <c r="AU445">
        <v>11</v>
      </c>
      <c r="AZ445">
        <v>2393</v>
      </c>
      <c r="BA445">
        <v>2398</v>
      </c>
      <c r="BC445" t="s">
        <v>7083</v>
      </c>
      <c r="BE445">
        <v>6</v>
      </c>
      <c r="BF445" t="s">
        <v>5451</v>
      </c>
      <c r="BG445" t="s">
        <v>2573</v>
      </c>
      <c r="BH445" t="s">
        <v>7084</v>
      </c>
      <c r="BI445" t="s">
        <v>7085</v>
      </c>
    </row>
    <row r="446" spans="1:62" x14ac:dyDescent="0.15">
      <c r="A446" t="s">
        <v>62</v>
      </c>
      <c r="B446" t="s">
        <v>7086</v>
      </c>
      <c r="F446" t="s">
        <v>7087</v>
      </c>
      <c r="I446" t="s">
        <v>7088</v>
      </c>
      <c r="J446" t="s">
        <v>7089</v>
      </c>
      <c r="M446" t="s">
        <v>67</v>
      </c>
      <c r="N446" t="s">
        <v>68</v>
      </c>
      <c r="T446" t="s">
        <v>7090</v>
      </c>
      <c r="U446" t="s">
        <v>7091</v>
      </c>
      <c r="W446" t="s">
        <v>7092</v>
      </c>
      <c r="X446" t="s">
        <v>482</v>
      </c>
      <c r="Y446" t="s">
        <v>191</v>
      </c>
      <c r="AB446" t="s">
        <v>7093</v>
      </c>
      <c r="AC446" t="s">
        <v>7094</v>
      </c>
      <c r="AE446">
        <v>41</v>
      </c>
      <c r="AF446">
        <v>0</v>
      </c>
      <c r="AG446">
        <v>0</v>
      </c>
      <c r="AH446">
        <v>9</v>
      </c>
      <c r="AI446">
        <v>9</v>
      </c>
      <c r="AJ446" t="s">
        <v>112</v>
      </c>
      <c r="AK446" t="s">
        <v>113</v>
      </c>
      <c r="AL446" t="s">
        <v>114</v>
      </c>
      <c r="AM446" t="s">
        <v>7095</v>
      </c>
      <c r="AN446" t="s">
        <v>7096</v>
      </c>
      <c r="AP446" t="s">
        <v>7097</v>
      </c>
      <c r="AQ446" t="s">
        <v>7098</v>
      </c>
      <c r="AR446" t="s">
        <v>7082</v>
      </c>
      <c r="AS446">
        <v>2015</v>
      </c>
      <c r="AT446">
        <v>77</v>
      </c>
      <c r="AV446">
        <v>3</v>
      </c>
      <c r="AZ446">
        <v>378</v>
      </c>
      <c r="BA446">
        <v>384</v>
      </c>
      <c r="BC446" t="s">
        <v>7099</v>
      </c>
      <c r="BE446">
        <v>7</v>
      </c>
      <c r="BF446" t="s">
        <v>200</v>
      </c>
      <c r="BG446" t="s">
        <v>200</v>
      </c>
      <c r="BH446" t="s">
        <v>7100</v>
      </c>
      <c r="BI446" t="s">
        <v>7101</v>
      </c>
    </row>
    <row r="447" spans="1:62" x14ac:dyDescent="0.15">
      <c r="A447" t="s">
        <v>62</v>
      </c>
      <c r="B447" t="s">
        <v>7102</v>
      </c>
      <c r="F447" t="s">
        <v>7103</v>
      </c>
      <c r="I447" t="s">
        <v>7104</v>
      </c>
      <c r="J447" t="s">
        <v>7089</v>
      </c>
      <c r="M447" t="s">
        <v>67</v>
      </c>
      <c r="N447" t="s">
        <v>68</v>
      </c>
      <c r="T447" t="s">
        <v>7105</v>
      </c>
      <c r="U447" t="s">
        <v>7106</v>
      </c>
      <c r="W447" t="s">
        <v>7107</v>
      </c>
      <c r="X447" t="s">
        <v>7108</v>
      </c>
      <c r="Y447" t="s">
        <v>7109</v>
      </c>
      <c r="AB447" t="s">
        <v>7110</v>
      </c>
      <c r="AC447" t="s">
        <v>7111</v>
      </c>
      <c r="AE447">
        <v>43</v>
      </c>
      <c r="AF447">
        <v>0</v>
      </c>
      <c r="AG447">
        <v>0</v>
      </c>
      <c r="AH447">
        <v>2</v>
      </c>
      <c r="AI447">
        <v>2</v>
      </c>
      <c r="AJ447" t="s">
        <v>112</v>
      </c>
      <c r="AK447" t="s">
        <v>113</v>
      </c>
      <c r="AL447" t="s">
        <v>114</v>
      </c>
      <c r="AM447" t="s">
        <v>7095</v>
      </c>
      <c r="AN447" t="s">
        <v>7096</v>
      </c>
      <c r="AP447" t="s">
        <v>7097</v>
      </c>
      <c r="AQ447" t="s">
        <v>7098</v>
      </c>
      <c r="AR447" t="s">
        <v>7082</v>
      </c>
      <c r="AS447">
        <v>2015</v>
      </c>
      <c r="AT447">
        <v>77</v>
      </c>
      <c r="AV447">
        <v>3</v>
      </c>
      <c r="AZ447">
        <v>527</v>
      </c>
      <c r="BA447">
        <v>533</v>
      </c>
      <c r="BC447" t="s">
        <v>7112</v>
      </c>
      <c r="BE447">
        <v>7</v>
      </c>
      <c r="BF447" t="s">
        <v>200</v>
      </c>
      <c r="BG447" t="s">
        <v>200</v>
      </c>
      <c r="BH447" t="s">
        <v>7100</v>
      </c>
      <c r="BI447" t="s">
        <v>7113</v>
      </c>
    </row>
    <row r="448" spans="1:62" x14ac:dyDescent="0.15">
      <c r="A448" t="s">
        <v>62</v>
      </c>
      <c r="B448" t="s">
        <v>7114</v>
      </c>
      <c r="F448" t="s">
        <v>7115</v>
      </c>
      <c r="I448" t="s">
        <v>7116</v>
      </c>
      <c r="J448" t="s">
        <v>3741</v>
      </c>
      <c r="M448" t="s">
        <v>67</v>
      </c>
      <c r="N448" t="s">
        <v>68</v>
      </c>
      <c r="T448" t="s">
        <v>7117</v>
      </c>
      <c r="U448" t="s">
        <v>7118</v>
      </c>
      <c r="W448" t="s">
        <v>7119</v>
      </c>
      <c r="X448" t="s">
        <v>7120</v>
      </c>
      <c r="Y448" t="s">
        <v>7121</v>
      </c>
      <c r="AB448" t="s">
        <v>7122</v>
      </c>
      <c r="AC448" t="s">
        <v>7123</v>
      </c>
      <c r="AE448">
        <v>41</v>
      </c>
      <c r="AF448">
        <v>0</v>
      </c>
      <c r="AG448">
        <v>0</v>
      </c>
      <c r="AH448">
        <v>3</v>
      </c>
      <c r="AI448">
        <v>3</v>
      </c>
      <c r="AJ448" t="s">
        <v>112</v>
      </c>
      <c r="AK448" t="s">
        <v>113</v>
      </c>
      <c r="AL448" t="s">
        <v>114</v>
      </c>
      <c r="AM448" t="s">
        <v>3749</v>
      </c>
      <c r="AN448" t="s">
        <v>3750</v>
      </c>
      <c r="AP448" t="s">
        <v>3751</v>
      </c>
      <c r="AQ448" t="s">
        <v>3752</v>
      </c>
      <c r="AR448" t="s">
        <v>7082</v>
      </c>
      <c r="AS448">
        <v>2015</v>
      </c>
      <c r="AT448">
        <v>81</v>
      </c>
      <c r="AZ448">
        <v>22</v>
      </c>
      <c r="BA448">
        <v>30</v>
      </c>
      <c r="BC448" t="s">
        <v>7124</v>
      </c>
      <c r="BE448">
        <v>9</v>
      </c>
      <c r="BF448" t="s">
        <v>3754</v>
      </c>
      <c r="BG448" t="s">
        <v>3755</v>
      </c>
      <c r="BH448" t="s">
        <v>7125</v>
      </c>
      <c r="BI448" t="s">
        <v>7126</v>
      </c>
      <c r="BJ448">
        <v>26226456</v>
      </c>
    </row>
    <row r="449" spans="1:62" x14ac:dyDescent="0.15">
      <c r="A449" t="s">
        <v>62</v>
      </c>
      <c r="B449" t="s">
        <v>7127</v>
      </c>
      <c r="F449" t="s">
        <v>7128</v>
      </c>
      <c r="I449" t="s">
        <v>7129</v>
      </c>
      <c r="J449" t="s">
        <v>4954</v>
      </c>
      <c r="M449" t="s">
        <v>67</v>
      </c>
      <c r="N449" t="s">
        <v>68</v>
      </c>
      <c r="T449" t="s">
        <v>7130</v>
      </c>
      <c r="U449" t="s">
        <v>7131</v>
      </c>
      <c r="W449" t="s">
        <v>7132</v>
      </c>
      <c r="X449" t="s">
        <v>7133</v>
      </c>
      <c r="Y449" t="s">
        <v>7134</v>
      </c>
      <c r="AB449" t="s">
        <v>7135</v>
      </c>
      <c r="AC449" t="s">
        <v>7136</v>
      </c>
      <c r="AE449">
        <v>38</v>
      </c>
      <c r="AF449">
        <v>0</v>
      </c>
      <c r="AG449">
        <v>0</v>
      </c>
      <c r="AH449">
        <v>8</v>
      </c>
      <c r="AI449">
        <v>8</v>
      </c>
      <c r="AJ449" t="s">
        <v>4962</v>
      </c>
      <c r="AK449" t="s">
        <v>4838</v>
      </c>
      <c r="AL449" t="s">
        <v>4963</v>
      </c>
      <c r="AM449" t="s">
        <v>4964</v>
      </c>
      <c r="AN449" t="s">
        <v>4965</v>
      </c>
      <c r="AP449" t="s">
        <v>4966</v>
      </c>
      <c r="AQ449" t="s">
        <v>4967</v>
      </c>
      <c r="AR449" t="s">
        <v>7082</v>
      </c>
      <c r="AS449">
        <v>2015</v>
      </c>
      <c r="AT449">
        <v>25</v>
      </c>
      <c r="AU449">
        <v>11</v>
      </c>
      <c r="AZ449">
        <v>1944</v>
      </c>
      <c r="BA449">
        <v>1953</v>
      </c>
      <c r="BC449" t="s">
        <v>7137</v>
      </c>
      <c r="BE449">
        <v>10</v>
      </c>
      <c r="BF449" t="s">
        <v>919</v>
      </c>
      <c r="BG449" t="s">
        <v>919</v>
      </c>
      <c r="BH449" t="s">
        <v>7138</v>
      </c>
      <c r="BI449" t="s">
        <v>7139</v>
      </c>
      <c r="BJ449">
        <v>26215268</v>
      </c>
    </row>
    <row r="450" spans="1:62" x14ac:dyDescent="0.15">
      <c r="A450" t="s">
        <v>62</v>
      </c>
      <c r="B450" t="s">
        <v>7140</v>
      </c>
      <c r="F450" t="s">
        <v>7141</v>
      </c>
      <c r="I450" t="s">
        <v>7142</v>
      </c>
      <c r="J450" t="s">
        <v>7143</v>
      </c>
      <c r="M450" t="s">
        <v>67</v>
      </c>
      <c r="N450" t="s">
        <v>68</v>
      </c>
      <c r="T450" t="s">
        <v>7144</v>
      </c>
      <c r="U450" t="s">
        <v>7145</v>
      </c>
      <c r="W450" t="s">
        <v>7146</v>
      </c>
      <c r="X450" t="s">
        <v>7147</v>
      </c>
      <c r="Y450" t="s">
        <v>7148</v>
      </c>
      <c r="Z450" t="s">
        <v>7149</v>
      </c>
      <c r="AA450" t="s">
        <v>7150</v>
      </c>
      <c r="AB450" t="s">
        <v>7151</v>
      </c>
      <c r="AC450" t="s">
        <v>7152</v>
      </c>
      <c r="AE450">
        <v>50</v>
      </c>
      <c r="AF450">
        <v>0</v>
      </c>
      <c r="AG450">
        <v>0</v>
      </c>
      <c r="AH450">
        <v>6</v>
      </c>
      <c r="AI450">
        <v>6</v>
      </c>
      <c r="AJ450" t="s">
        <v>213</v>
      </c>
      <c r="AK450" t="s">
        <v>964</v>
      </c>
      <c r="AL450" t="s">
        <v>965</v>
      </c>
      <c r="AM450" t="s">
        <v>7153</v>
      </c>
      <c r="AN450" t="s">
        <v>7154</v>
      </c>
      <c r="AP450" t="s">
        <v>7155</v>
      </c>
      <c r="AQ450" t="s">
        <v>7156</v>
      </c>
      <c r="AR450" t="s">
        <v>7082</v>
      </c>
      <c r="AS450">
        <v>2015</v>
      </c>
      <c r="AT450">
        <v>396</v>
      </c>
      <c r="AU450" s="2">
        <v>42371</v>
      </c>
      <c r="AZ450">
        <v>73</v>
      </c>
      <c r="BA450">
        <v>83</v>
      </c>
      <c r="BC450" t="s">
        <v>7157</v>
      </c>
      <c r="BE450">
        <v>11</v>
      </c>
      <c r="BF450" t="s">
        <v>7158</v>
      </c>
      <c r="BG450" t="s">
        <v>1685</v>
      </c>
      <c r="BH450" t="s">
        <v>7159</v>
      </c>
      <c r="BI450" t="s">
        <v>7160</v>
      </c>
    </row>
    <row r="451" spans="1:62" x14ac:dyDescent="0.15">
      <c r="A451" t="s">
        <v>62</v>
      </c>
      <c r="B451" t="s">
        <v>7161</v>
      </c>
      <c r="F451" t="s">
        <v>7162</v>
      </c>
      <c r="I451" t="s">
        <v>7163</v>
      </c>
      <c r="J451" t="s">
        <v>7143</v>
      </c>
      <c r="M451" t="s">
        <v>67</v>
      </c>
      <c r="N451" t="s">
        <v>68</v>
      </c>
      <c r="T451" t="s">
        <v>7164</v>
      </c>
      <c r="U451" t="s">
        <v>7165</v>
      </c>
      <c r="W451" t="s">
        <v>7166</v>
      </c>
      <c r="X451" t="s">
        <v>7167</v>
      </c>
      <c r="Y451" t="s">
        <v>7168</v>
      </c>
      <c r="AB451" t="s">
        <v>7169</v>
      </c>
      <c r="AC451" t="s">
        <v>7170</v>
      </c>
      <c r="AE451">
        <v>47</v>
      </c>
      <c r="AF451">
        <v>0</v>
      </c>
      <c r="AG451">
        <v>0</v>
      </c>
      <c r="AH451">
        <v>13</v>
      </c>
      <c r="AI451">
        <v>13</v>
      </c>
      <c r="AJ451" t="s">
        <v>213</v>
      </c>
      <c r="AK451" t="s">
        <v>964</v>
      </c>
      <c r="AL451" t="s">
        <v>965</v>
      </c>
      <c r="AM451" t="s">
        <v>7153</v>
      </c>
      <c r="AN451" t="s">
        <v>7154</v>
      </c>
      <c r="AP451" t="s">
        <v>7155</v>
      </c>
      <c r="AQ451" t="s">
        <v>7156</v>
      </c>
      <c r="AR451" t="s">
        <v>7082</v>
      </c>
      <c r="AS451">
        <v>2015</v>
      </c>
      <c r="AT451">
        <v>396</v>
      </c>
      <c r="AU451" s="2">
        <v>42371</v>
      </c>
      <c r="AZ451">
        <v>163</v>
      </c>
      <c r="BA451">
        <v>173</v>
      </c>
      <c r="BC451" t="s">
        <v>7171</v>
      </c>
      <c r="BE451">
        <v>11</v>
      </c>
      <c r="BF451" t="s">
        <v>7158</v>
      </c>
      <c r="BG451" t="s">
        <v>1685</v>
      </c>
      <c r="BH451" t="s">
        <v>7159</v>
      </c>
      <c r="BI451" t="s">
        <v>7172</v>
      </c>
    </row>
    <row r="452" spans="1:62" x14ac:dyDescent="0.15">
      <c r="A452" t="s">
        <v>62</v>
      </c>
      <c r="B452" t="s">
        <v>7173</v>
      </c>
      <c r="F452" t="s">
        <v>7174</v>
      </c>
      <c r="I452" t="s">
        <v>7175</v>
      </c>
      <c r="J452" t="s">
        <v>7143</v>
      </c>
      <c r="M452" t="s">
        <v>67</v>
      </c>
      <c r="N452" t="s">
        <v>68</v>
      </c>
      <c r="T452" t="s">
        <v>7176</v>
      </c>
      <c r="U452" t="s">
        <v>7177</v>
      </c>
      <c r="W452" t="s">
        <v>7178</v>
      </c>
      <c r="X452" t="s">
        <v>2195</v>
      </c>
      <c r="Y452" t="s">
        <v>7179</v>
      </c>
      <c r="AB452" t="s">
        <v>7180</v>
      </c>
      <c r="AC452" t="s">
        <v>7181</v>
      </c>
      <c r="AE452">
        <v>71</v>
      </c>
      <c r="AF452">
        <v>0</v>
      </c>
      <c r="AG452">
        <v>0</v>
      </c>
      <c r="AH452">
        <v>6</v>
      </c>
      <c r="AI452">
        <v>6</v>
      </c>
      <c r="AJ452" t="s">
        <v>213</v>
      </c>
      <c r="AK452" t="s">
        <v>964</v>
      </c>
      <c r="AL452" t="s">
        <v>965</v>
      </c>
      <c r="AM452" t="s">
        <v>7153</v>
      </c>
      <c r="AN452" t="s">
        <v>7154</v>
      </c>
      <c r="AP452" t="s">
        <v>7155</v>
      </c>
      <c r="AQ452" t="s">
        <v>7156</v>
      </c>
      <c r="AR452" t="s">
        <v>7082</v>
      </c>
      <c r="AS452">
        <v>2015</v>
      </c>
      <c r="AT452">
        <v>396</v>
      </c>
      <c r="AU452" s="2">
        <v>42371</v>
      </c>
      <c r="AZ452">
        <v>215</v>
      </c>
      <c r="BA452">
        <v>227</v>
      </c>
      <c r="BC452" t="s">
        <v>7182</v>
      </c>
      <c r="BE452">
        <v>13</v>
      </c>
      <c r="BF452" t="s">
        <v>7158</v>
      </c>
      <c r="BG452" t="s">
        <v>1685</v>
      </c>
      <c r="BH452" t="s">
        <v>7159</v>
      </c>
      <c r="BI452" t="s">
        <v>7183</v>
      </c>
    </row>
    <row r="453" spans="1:62" x14ac:dyDescent="0.15">
      <c r="A453" t="s">
        <v>62</v>
      </c>
      <c r="B453" t="s">
        <v>7184</v>
      </c>
      <c r="F453" t="s">
        <v>7185</v>
      </c>
      <c r="I453" t="s">
        <v>7186</v>
      </c>
      <c r="J453" t="s">
        <v>7143</v>
      </c>
      <c r="M453" t="s">
        <v>67</v>
      </c>
      <c r="N453" t="s">
        <v>68</v>
      </c>
      <c r="T453" t="s">
        <v>7187</v>
      </c>
      <c r="U453" t="s">
        <v>7188</v>
      </c>
      <c r="W453" t="s">
        <v>7189</v>
      </c>
      <c r="X453" t="s">
        <v>7190</v>
      </c>
      <c r="Y453" t="s">
        <v>7191</v>
      </c>
      <c r="AB453" t="s">
        <v>7192</v>
      </c>
      <c r="AC453" t="s">
        <v>7193</v>
      </c>
      <c r="AE453">
        <v>83</v>
      </c>
      <c r="AF453">
        <v>0</v>
      </c>
      <c r="AG453">
        <v>0</v>
      </c>
      <c r="AH453">
        <v>11</v>
      </c>
      <c r="AI453">
        <v>11</v>
      </c>
      <c r="AJ453" t="s">
        <v>213</v>
      </c>
      <c r="AK453" t="s">
        <v>964</v>
      </c>
      <c r="AL453" t="s">
        <v>965</v>
      </c>
      <c r="AM453" t="s">
        <v>7153</v>
      </c>
      <c r="AN453" t="s">
        <v>7154</v>
      </c>
      <c r="AP453" t="s">
        <v>7155</v>
      </c>
      <c r="AQ453" t="s">
        <v>7156</v>
      </c>
      <c r="AR453" t="s">
        <v>7082</v>
      </c>
      <c r="AS453">
        <v>2015</v>
      </c>
      <c r="AT453">
        <v>396</v>
      </c>
      <c r="AU453" s="2">
        <v>42371</v>
      </c>
      <c r="AZ453">
        <v>397</v>
      </c>
      <c r="BA453">
        <v>410</v>
      </c>
      <c r="BC453" t="s">
        <v>7194</v>
      </c>
      <c r="BE453">
        <v>14</v>
      </c>
      <c r="BF453" t="s">
        <v>7158</v>
      </c>
      <c r="BG453" t="s">
        <v>1685</v>
      </c>
      <c r="BH453" t="s">
        <v>7159</v>
      </c>
      <c r="BI453" t="s">
        <v>7195</v>
      </c>
    </row>
    <row r="454" spans="1:62" x14ac:dyDescent="0.15">
      <c r="A454" t="s">
        <v>62</v>
      </c>
      <c r="B454" t="s">
        <v>7196</v>
      </c>
      <c r="F454" t="s">
        <v>7197</v>
      </c>
      <c r="I454" t="s">
        <v>7198</v>
      </c>
      <c r="J454" t="s">
        <v>2747</v>
      </c>
      <c r="M454" t="s">
        <v>67</v>
      </c>
      <c r="N454" t="s">
        <v>68</v>
      </c>
      <c r="T454" t="s">
        <v>7199</v>
      </c>
      <c r="U454" t="s">
        <v>7200</v>
      </c>
      <c r="W454" t="s">
        <v>7201</v>
      </c>
      <c r="X454" t="s">
        <v>132</v>
      </c>
      <c r="Y454" t="s">
        <v>7202</v>
      </c>
      <c r="AB454" t="s">
        <v>7203</v>
      </c>
      <c r="AC454" t="s">
        <v>7204</v>
      </c>
      <c r="AE454">
        <v>32</v>
      </c>
      <c r="AF454">
        <v>0</v>
      </c>
      <c r="AG454">
        <v>0</v>
      </c>
      <c r="AH454">
        <v>3</v>
      </c>
      <c r="AI454">
        <v>3</v>
      </c>
      <c r="AJ454" t="s">
        <v>76</v>
      </c>
      <c r="AK454" t="s">
        <v>77</v>
      </c>
      <c r="AL454" t="s">
        <v>78</v>
      </c>
      <c r="AM454" t="s">
        <v>2755</v>
      </c>
      <c r="AN454" t="s">
        <v>2756</v>
      </c>
      <c r="AP454" t="s">
        <v>2757</v>
      </c>
      <c r="AQ454" t="s">
        <v>2758</v>
      </c>
      <c r="AR454" t="s">
        <v>7082</v>
      </c>
      <c r="AS454">
        <v>2015</v>
      </c>
      <c r="AT454">
        <v>119</v>
      </c>
      <c r="AZ454">
        <v>12</v>
      </c>
      <c r="BA454">
        <v>18</v>
      </c>
      <c r="BC454" t="s">
        <v>7205</v>
      </c>
      <c r="BE454">
        <v>7</v>
      </c>
      <c r="BF454" t="s">
        <v>2760</v>
      </c>
      <c r="BG454" t="s">
        <v>2761</v>
      </c>
      <c r="BH454" t="s">
        <v>7206</v>
      </c>
      <c r="BI454" t="s">
        <v>7207</v>
      </c>
    </row>
    <row r="455" spans="1:62" x14ac:dyDescent="0.15">
      <c r="A455" t="s">
        <v>62</v>
      </c>
      <c r="B455" t="s">
        <v>7208</v>
      </c>
      <c r="F455" t="s">
        <v>7209</v>
      </c>
      <c r="I455" t="s">
        <v>7210</v>
      </c>
      <c r="J455" t="s">
        <v>5750</v>
      </c>
      <c r="M455" t="s">
        <v>67</v>
      </c>
      <c r="N455" t="s">
        <v>68</v>
      </c>
      <c r="T455" t="s">
        <v>7211</v>
      </c>
      <c r="U455" t="s">
        <v>7212</v>
      </c>
      <c r="W455" t="s">
        <v>7213</v>
      </c>
      <c r="X455" t="s">
        <v>7214</v>
      </c>
      <c r="Y455" t="s">
        <v>2613</v>
      </c>
      <c r="AB455" t="s">
        <v>7215</v>
      </c>
      <c r="AC455" t="s">
        <v>7216</v>
      </c>
      <c r="AE455">
        <v>41</v>
      </c>
      <c r="AF455">
        <v>0</v>
      </c>
      <c r="AG455">
        <v>0</v>
      </c>
      <c r="AH455">
        <v>1</v>
      </c>
      <c r="AI455">
        <v>1</v>
      </c>
      <c r="AJ455" t="s">
        <v>3669</v>
      </c>
      <c r="AK455" t="s">
        <v>77</v>
      </c>
      <c r="AL455" t="s">
        <v>3670</v>
      </c>
      <c r="AM455" t="s">
        <v>5758</v>
      </c>
      <c r="AN455" t="s">
        <v>5759</v>
      </c>
      <c r="AP455" t="s">
        <v>5760</v>
      </c>
      <c r="AQ455" t="s">
        <v>5761</v>
      </c>
      <c r="AR455" t="s">
        <v>7082</v>
      </c>
      <c r="AS455">
        <v>2015</v>
      </c>
      <c r="AT455">
        <v>56</v>
      </c>
      <c r="AU455">
        <v>11</v>
      </c>
      <c r="AZ455">
        <v>2271</v>
      </c>
      <c r="BA455">
        <v>2282</v>
      </c>
      <c r="BC455" t="s">
        <v>7217</v>
      </c>
      <c r="BE455">
        <v>12</v>
      </c>
      <c r="BF455" t="s">
        <v>5763</v>
      </c>
      <c r="BG455" t="s">
        <v>5763</v>
      </c>
      <c r="BH455" t="s">
        <v>7218</v>
      </c>
      <c r="BI455" t="s">
        <v>7219</v>
      </c>
      <c r="BJ455">
        <v>26412781</v>
      </c>
    </row>
    <row r="456" spans="1:62" x14ac:dyDescent="0.15">
      <c r="A456" t="s">
        <v>62</v>
      </c>
      <c r="B456" t="s">
        <v>7220</v>
      </c>
      <c r="F456" t="s">
        <v>7221</v>
      </c>
      <c r="I456" t="s">
        <v>7222</v>
      </c>
      <c r="J456" t="s">
        <v>7223</v>
      </c>
      <c r="M456" t="s">
        <v>67</v>
      </c>
      <c r="N456" t="s">
        <v>68</v>
      </c>
      <c r="T456" t="s">
        <v>7224</v>
      </c>
      <c r="U456" t="s">
        <v>7225</v>
      </c>
      <c r="W456" t="s">
        <v>7226</v>
      </c>
      <c r="X456" t="s">
        <v>7227</v>
      </c>
      <c r="Y456" t="s">
        <v>7228</v>
      </c>
      <c r="AB456" t="s">
        <v>7229</v>
      </c>
      <c r="AC456" t="s">
        <v>7230</v>
      </c>
      <c r="AE456">
        <v>41</v>
      </c>
      <c r="AF456">
        <v>0</v>
      </c>
      <c r="AG456">
        <v>0</v>
      </c>
      <c r="AH456">
        <v>3</v>
      </c>
      <c r="AI456">
        <v>3</v>
      </c>
      <c r="AJ456" t="s">
        <v>213</v>
      </c>
      <c r="AK456" t="s">
        <v>214</v>
      </c>
      <c r="AL456" t="s">
        <v>215</v>
      </c>
      <c r="AM456" t="s">
        <v>7231</v>
      </c>
      <c r="AN456" t="s">
        <v>7232</v>
      </c>
      <c r="AP456" t="s">
        <v>7233</v>
      </c>
      <c r="AQ456" t="s">
        <v>7234</v>
      </c>
      <c r="AR456" t="s">
        <v>7082</v>
      </c>
      <c r="AS456">
        <v>2015</v>
      </c>
      <c r="AT456">
        <v>9</v>
      </c>
      <c r="AU456">
        <v>6</v>
      </c>
      <c r="AZ456">
        <v>417</v>
      </c>
      <c r="BA456">
        <v>430</v>
      </c>
      <c r="BC456" t="s">
        <v>7235</v>
      </c>
      <c r="BE456">
        <v>14</v>
      </c>
      <c r="BF456" t="s">
        <v>1139</v>
      </c>
      <c r="BG456" t="s">
        <v>1139</v>
      </c>
      <c r="BH456" t="s">
        <v>7236</v>
      </c>
      <c r="BI456" t="s">
        <v>7237</v>
      </c>
    </row>
    <row r="457" spans="1:62" x14ac:dyDescent="0.15">
      <c r="A457" t="s">
        <v>62</v>
      </c>
      <c r="B457" t="s">
        <v>7238</v>
      </c>
      <c r="F457" t="s">
        <v>7239</v>
      </c>
      <c r="I457" t="s">
        <v>7240</v>
      </c>
      <c r="J457" t="s">
        <v>4895</v>
      </c>
      <c r="M457" t="s">
        <v>67</v>
      </c>
      <c r="N457" t="s">
        <v>68</v>
      </c>
      <c r="T457" t="s">
        <v>7241</v>
      </c>
      <c r="U457" t="s">
        <v>7242</v>
      </c>
      <c r="W457" t="s">
        <v>7243</v>
      </c>
      <c r="X457" t="s">
        <v>7244</v>
      </c>
      <c r="Y457" t="s">
        <v>7245</v>
      </c>
      <c r="AB457" t="s">
        <v>7246</v>
      </c>
      <c r="AC457" t="s">
        <v>7247</v>
      </c>
      <c r="AE457">
        <v>38</v>
      </c>
      <c r="AF457">
        <v>0</v>
      </c>
      <c r="AG457">
        <v>0</v>
      </c>
      <c r="AH457">
        <v>1</v>
      </c>
      <c r="AI457">
        <v>1</v>
      </c>
      <c r="AJ457" t="s">
        <v>3669</v>
      </c>
      <c r="AK457" t="s">
        <v>77</v>
      </c>
      <c r="AL457" t="s">
        <v>3670</v>
      </c>
      <c r="AM457" t="s">
        <v>4902</v>
      </c>
      <c r="AN457" t="s">
        <v>4903</v>
      </c>
      <c r="AP457" t="s">
        <v>4904</v>
      </c>
      <c r="AQ457" t="s">
        <v>4905</v>
      </c>
      <c r="AR457" t="s">
        <v>7082</v>
      </c>
      <c r="AS457">
        <v>2015</v>
      </c>
      <c r="AT457">
        <v>362</v>
      </c>
      <c r="AU457">
        <v>22</v>
      </c>
      <c r="BB457" t="s">
        <v>7248</v>
      </c>
      <c r="BC457" t="s">
        <v>7249</v>
      </c>
      <c r="BE457">
        <v>7</v>
      </c>
      <c r="BF457" t="s">
        <v>848</v>
      </c>
      <c r="BG457" t="s">
        <v>848</v>
      </c>
      <c r="BH457" t="s">
        <v>7250</v>
      </c>
      <c r="BI457" t="s">
        <v>7251</v>
      </c>
    </row>
    <row r="458" spans="1:62" x14ac:dyDescent="0.15">
      <c r="A458" t="s">
        <v>62</v>
      </c>
      <c r="B458" t="s">
        <v>7252</v>
      </c>
      <c r="F458" t="s">
        <v>7253</v>
      </c>
      <c r="I458" t="s">
        <v>7254</v>
      </c>
      <c r="J458" t="s">
        <v>7255</v>
      </c>
      <c r="M458" t="s">
        <v>67</v>
      </c>
      <c r="N458" t="s">
        <v>68</v>
      </c>
      <c r="T458" t="s">
        <v>7256</v>
      </c>
      <c r="U458" t="s">
        <v>7257</v>
      </c>
      <c r="W458" t="s">
        <v>7258</v>
      </c>
      <c r="X458" t="s">
        <v>7259</v>
      </c>
      <c r="Y458" t="s">
        <v>7260</v>
      </c>
      <c r="AB458" t="s">
        <v>7261</v>
      </c>
      <c r="AC458" t="s">
        <v>7262</v>
      </c>
      <c r="AE458">
        <v>64</v>
      </c>
      <c r="AF458">
        <v>0</v>
      </c>
      <c r="AG458">
        <v>0</v>
      </c>
      <c r="AH458">
        <v>10</v>
      </c>
      <c r="AI458">
        <v>10</v>
      </c>
      <c r="AJ458" t="s">
        <v>5350</v>
      </c>
      <c r="AK458" t="s">
        <v>5351</v>
      </c>
      <c r="AL458" t="s">
        <v>5352</v>
      </c>
      <c r="AM458" t="s">
        <v>7263</v>
      </c>
      <c r="AP458" t="s">
        <v>7264</v>
      </c>
      <c r="AQ458" t="s">
        <v>7265</v>
      </c>
      <c r="AR458" t="s">
        <v>7082</v>
      </c>
      <c r="AS458">
        <v>2015</v>
      </c>
      <c r="AT458">
        <v>7</v>
      </c>
      <c r="AU458">
        <v>11</v>
      </c>
      <c r="AZ458">
        <v>14939</v>
      </c>
      <c r="BA458">
        <v>14966</v>
      </c>
      <c r="BC458" t="s">
        <v>7266</v>
      </c>
      <c r="BE458">
        <v>28</v>
      </c>
      <c r="BF458" t="s">
        <v>7267</v>
      </c>
      <c r="BG458" t="s">
        <v>7267</v>
      </c>
      <c r="BH458" t="s">
        <v>7268</v>
      </c>
      <c r="BI458" t="s">
        <v>7269</v>
      </c>
    </row>
    <row r="459" spans="1:62" x14ac:dyDescent="0.15">
      <c r="A459" t="s">
        <v>62</v>
      </c>
      <c r="B459" t="s">
        <v>7270</v>
      </c>
      <c r="F459" t="s">
        <v>7271</v>
      </c>
      <c r="I459" t="s">
        <v>7272</v>
      </c>
      <c r="J459" t="s">
        <v>3183</v>
      </c>
      <c r="M459" t="s">
        <v>67</v>
      </c>
      <c r="N459" t="s">
        <v>68</v>
      </c>
      <c r="T459" t="s">
        <v>7273</v>
      </c>
      <c r="U459" t="s">
        <v>7274</v>
      </c>
      <c r="W459" t="s">
        <v>7275</v>
      </c>
      <c r="X459" t="s">
        <v>4277</v>
      </c>
      <c r="Y459" t="s">
        <v>7276</v>
      </c>
      <c r="AB459" t="s">
        <v>7277</v>
      </c>
      <c r="AC459" t="s">
        <v>7278</v>
      </c>
      <c r="AE459">
        <v>36</v>
      </c>
      <c r="AF459">
        <v>0</v>
      </c>
      <c r="AG459">
        <v>0</v>
      </c>
      <c r="AH459">
        <v>36</v>
      </c>
      <c r="AI459">
        <v>36</v>
      </c>
      <c r="AJ459" t="s">
        <v>76</v>
      </c>
      <c r="AK459" t="s">
        <v>77</v>
      </c>
      <c r="AL459" t="s">
        <v>78</v>
      </c>
      <c r="AM459" t="s">
        <v>3192</v>
      </c>
      <c r="AN459" t="s">
        <v>3193</v>
      </c>
      <c r="AP459" t="s">
        <v>3194</v>
      </c>
      <c r="AQ459" t="s">
        <v>3195</v>
      </c>
      <c r="AR459" t="s">
        <v>7082</v>
      </c>
      <c r="AS459">
        <v>2015</v>
      </c>
      <c r="AT459">
        <v>206</v>
      </c>
      <c r="AZ459">
        <v>421</v>
      </c>
      <c r="BA459">
        <v>428</v>
      </c>
      <c r="BC459" t="s">
        <v>7279</v>
      </c>
      <c r="BE459">
        <v>8</v>
      </c>
      <c r="BF459" t="s">
        <v>937</v>
      </c>
      <c r="BG459" t="s">
        <v>938</v>
      </c>
      <c r="BH459" t="s">
        <v>7280</v>
      </c>
      <c r="BI459" t="s">
        <v>7281</v>
      </c>
      <c r="BJ459">
        <v>26256145</v>
      </c>
    </row>
    <row r="460" spans="1:62" x14ac:dyDescent="0.15">
      <c r="A460" t="s">
        <v>62</v>
      </c>
      <c r="B460" t="s">
        <v>7282</v>
      </c>
      <c r="F460" t="s">
        <v>7283</v>
      </c>
      <c r="I460" t="s">
        <v>7284</v>
      </c>
      <c r="J460" t="s">
        <v>3183</v>
      </c>
      <c r="M460" t="s">
        <v>67</v>
      </c>
      <c r="N460" t="s">
        <v>68</v>
      </c>
      <c r="T460" t="s">
        <v>7285</v>
      </c>
      <c r="U460" t="s">
        <v>7286</v>
      </c>
      <c r="W460" t="s">
        <v>7287</v>
      </c>
      <c r="X460" t="s">
        <v>7288</v>
      </c>
      <c r="Y460" t="s">
        <v>7289</v>
      </c>
      <c r="Z460" t="s">
        <v>7149</v>
      </c>
      <c r="AA460" t="s">
        <v>7150</v>
      </c>
      <c r="AB460" t="s">
        <v>7290</v>
      </c>
      <c r="AC460" t="s">
        <v>7291</v>
      </c>
      <c r="AE460">
        <v>30</v>
      </c>
      <c r="AF460">
        <v>0</v>
      </c>
      <c r="AG460">
        <v>0</v>
      </c>
      <c r="AH460">
        <v>4</v>
      </c>
      <c r="AI460">
        <v>4</v>
      </c>
      <c r="AJ460" t="s">
        <v>76</v>
      </c>
      <c r="AK460" t="s">
        <v>77</v>
      </c>
      <c r="AL460" t="s">
        <v>78</v>
      </c>
      <c r="AM460" t="s">
        <v>3192</v>
      </c>
      <c r="AN460" t="s">
        <v>3193</v>
      </c>
      <c r="AP460" t="s">
        <v>3194</v>
      </c>
      <c r="AQ460" t="s">
        <v>3195</v>
      </c>
      <c r="AR460" t="s">
        <v>7082</v>
      </c>
      <c r="AS460">
        <v>2015</v>
      </c>
      <c r="AT460">
        <v>206</v>
      </c>
      <c r="AZ460">
        <v>560</v>
      </c>
      <c r="BA460">
        <v>566</v>
      </c>
      <c r="BC460" t="s">
        <v>7292</v>
      </c>
      <c r="BE460">
        <v>7</v>
      </c>
      <c r="BF460" t="s">
        <v>937</v>
      </c>
      <c r="BG460" t="s">
        <v>938</v>
      </c>
      <c r="BH460" t="s">
        <v>7280</v>
      </c>
      <c r="BI460" t="s">
        <v>7293</v>
      </c>
      <c r="BJ460">
        <v>26301694</v>
      </c>
    </row>
    <row r="461" spans="1:62" x14ac:dyDescent="0.15">
      <c r="A461" t="s">
        <v>62</v>
      </c>
      <c r="B461" t="s">
        <v>7294</v>
      </c>
      <c r="F461" t="s">
        <v>7295</v>
      </c>
      <c r="I461" t="s">
        <v>7296</v>
      </c>
      <c r="J461" t="s">
        <v>7297</v>
      </c>
      <c r="M461" t="s">
        <v>67</v>
      </c>
      <c r="N461" t="s">
        <v>68</v>
      </c>
      <c r="T461" t="s">
        <v>7298</v>
      </c>
      <c r="U461" t="s">
        <v>7299</v>
      </c>
      <c r="W461" t="s">
        <v>7300</v>
      </c>
      <c r="X461" t="s">
        <v>7301</v>
      </c>
      <c r="Y461" t="s">
        <v>3069</v>
      </c>
      <c r="AB461" t="s">
        <v>7302</v>
      </c>
      <c r="AC461" t="s">
        <v>7303</v>
      </c>
      <c r="AE461">
        <v>48</v>
      </c>
      <c r="AF461">
        <v>0</v>
      </c>
      <c r="AG461">
        <v>0</v>
      </c>
      <c r="AH461">
        <v>5</v>
      </c>
      <c r="AI461">
        <v>5</v>
      </c>
      <c r="AJ461" t="s">
        <v>7304</v>
      </c>
      <c r="AK461" t="s">
        <v>5351</v>
      </c>
      <c r="AL461" t="s">
        <v>7305</v>
      </c>
      <c r="AM461" t="s">
        <v>7306</v>
      </c>
      <c r="AP461" t="s">
        <v>7307</v>
      </c>
      <c r="AQ461" t="s">
        <v>7308</v>
      </c>
      <c r="AR461" t="s">
        <v>7082</v>
      </c>
      <c r="AS461">
        <v>2015</v>
      </c>
      <c r="AT461">
        <v>21</v>
      </c>
      <c r="AU461">
        <v>6</v>
      </c>
      <c r="AZ461">
        <v>835</v>
      </c>
      <c r="BA461">
        <v>845</v>
      </c>
      <c r="BC461" t="s">
        <v>7309</v>
      </c>
      <c r="BE461">
        <v>11</v>
      </c>
      <c r="BF461" t="s">
        <v>200</v>
      </c>
      <c r="BG461" t="s">
        <v>200</v>
      </c>
      <c r="BH461" t="s">
        <v>7310</v>
      </c>
      <c r="BI461" t="s">
        <v>7311</v>
      </c>
    </row>
    <row r="462" spans="1:62" x14ac:dyDescent="0.15">
      <c r="A462" t="s">
        <v>62</v>
      </c>
      <c r="B462" t="s">
        <v>7312</v>
      </c>
      <c r="F462" t="s">
        <v>7313</v>
      </c>
      <c r="I462" t="s">
        <v>7314</v>
      </c>
      <c r="J462" t="s">
        <v>7315</v>
      </c>
      <c r="M462" t="s">
        <v>67</v>
      </c>
      <c r="N462" t="s">
        <v>68</v>
      </c>
      <c r="T462" t="s">
        <v>7316</v>
      </c>
      <c r="U462" t="s">
        <v>7317</v>
      </c>
      <c r="W462" t="s">
        <v>7318</v>
      </c>
      <c r="X462" t="s">
        <v>7319</v>
      </c>
      <c r="Y462" t="s">
        <v>7320</v>
      </c>
      <c r="AB462" t="s">
        <v>7321</v>
      </c>
      <c r="AC462" t="s">
        <v>7322</v>
      </c>
      <c r="AE462">
        <v>39</v>
      </c>
      <c r="AF462">
        <v>0</v>
      </c>
      <c r="AG462">
        <v>0</v>
      </c>
      <c r="AH462">
        <v>7</v>
      </c>
      <c r="AI462">
        <v>7</v>
      </c>
      <c r="AJ462" t="s">
        <v>6035</v>
      </c>
      <c r="AK462" t="s">
        <v>6036</v>
      </c>
      <c r="AL462" t="s">
        <v>6037</v>
      </c>
      <c r="AM462" t="s">
        <v>7323</v>
      </c>
      <c r="AN462" t="s">
        <v>7324</v>
      </c>
      <c r="AP462" t="s">
        <v>7315</v>
      </c>
      <c r="AQ462" t="s">
        <v>7325</v>
      </c>
      <c r="AR462" t="s">
        <v>7082</v>
      </c>
      <c r="AS462">
        <v>2015</v>
      </c>
      <c r="AT462">
        <v>58</v>
      </c>
      <c r="AU462">
        <v>11</v>
      </c>
      <c r="AZ462">
        <v>463</v>
      </c>
      <c r="BA462">
        <v>477</v>
      </c>
      <c r="BC462" t="s">
        <v>7326</v>
      </c>
      <c r="BE462">
        <v>15</v>
      </c>
      <c r="BF462" t="s">
        <v>2536</v>
      </c>
      <c r="BG462" t="s">
        <v>2536</v>
      </c>
      <c r="BH462" t="s">
        <v>7327</v>
      </c>
      <c r="BI462" t="s">
        <v>7328</v>
      </c>
      <c r="BJ462">
        <v>26599708</v>
      </c>
    </row>
    <row r="463" spans="1:62" x14ac:dyDescent="0.15">
      <c r="A463" t="s">
        <v>62</v>
      </c>
      <c r="B463" t="s">
        <v>7329</v>
      </c>
      <c r="F463" t="s">
        <v>7330</v>
      </c>
      <c r="I463" t="s">
        <v>7331</v>
      </c>
      <c r="J463" t="s">
        <v>2792</v>
      </c>
      <c r="M463" t="s">
        <v>67</v>
      </c>
      <c r="N463" t="s">
        <v>68</v>
      </c>
      <c r="T463" t="s">
        <v>7332</v>
      </c>
      <c r="U463" t="s">
        <v>7333</v>
      </c>
      <c r="W463" t="s">
        <v>7334</v>
      </c>
      <c r="X463" t="s">
        <v>7335</v>
      </c>
      <c r="Y463" t="s">
        <v>7336</v>
      </c>
      <c r="Z463" t="s">
        <v>7337</v>
      </c>
      <c r="AA463" t="s">
        <v>7338</v>
      </c>
      <c r="AB463" t="s">
        <v>7339</v>
      </c>
      <c r="AC463" t="s">
        <v>7340</v>
      </c>
      <c r="AE463">
        <v>50</v>
      </c>
      <c r="AF463">
        <v>0</v>
      </c>
      <c r="AG463">
        <v>0</v>
      </c>
      <c r="AH463">
        <v>12</v>
      </c>
      <c r="AI463">
        <v>12</v>
      </c>
      <c r="AJ463" t="s">
        <v>136</v>
      </c>
      <c r="AK463" t="s">
        <v>77</v>
      </c>
      <c r="AL463" t="s">
        <v>137</v>
      </c>
      <c r="AM463" t="s">
        <v>2800</v>
      </c>
      <c r="AN463" t="s">
        <v>2801</v>
      </c>
      <c r="AP463" t="s">
        <v>2802</v>
      </c>
      <c r="AQ463" t="s">
        <v>2803</v>
      </c>
      <c r="AR463" t="s">
        <v>7082</v>
      </c>
      <c r="AS463">
        <v>2015</v>
      </c>
      <c r="AT463">
        <v>66</v>
      </c>
      <c r="AZ463">
        <v>88</v>
      </c>
      <c r="BA463">
        <v>95</v>
      </c>
      <c r="BC463" t="s">
        <v>7341</v>
      </c>
      <c r="BE463">
        <v>8</v>
      </c>
      <c r="BF463" t="s">
        <v>2805</v>
      </c>
      <c r="BG463" t="s">
        <v>2805</v>
      </c>
      <c r="BH463" t="s">
        <v>7342</v>
      </c>
      <c r="BI463" t="s">
        <v>7343</v>
      </c>
      <c r="BJ463">
        <v>26407935</v>
      </c>
    </row>
    <row r="464" spans="1:62" x14ac:dyDescent="0.15">
      <c r="A464" t="s">
        <v>62</v>
      </c>
      <c r="B464" t="s">
        <v>7344</v>
      </c>
      <c r="F464" t="s">
        <v>7345</v>
      </c>
      <c r="I464" t="s">
        <v>7346</v>
      </c>
      <c r="J464" t="s">
        <v>5342</v>
      </c>
      <c r="M464" t="s">
        <v>67</v>
      </c>
      <c r="N464" t="s">
        <v>68</v>
      </c>
      <c r="T464" t="s">
        <v>7347</v>
      </c>
      <c r="U464" t="s">
        <v>7348</v>
      </c>
      <c r="W464" t="s">
        <v>7349</v>
      </c>
      <c r="X464" t="s">
        <v>7350</v>
      </c>
      <c r="Y464" t="s">
        <v>7351</v>
      </c>
      <c r="AB464" t="s">
        <v>7352</v>
      </c>
      <c r="AC464" t="s">
        <v>7353</v>
      </c>
      <c r="AE464">
        <v>23</v>
      </c>
      <c r="AF464">
        <v>0</v>
      </c>
      <c r="AG464">
        <v>0</v>
      </c>
      <c r="AH464">
        <v>1</v>
      </c>
      <c r="AI464">
        <v>1</v>
      </c>
      <c r="AJ464" t="s">
        <v>5350</v>
      </c>
      <c r="AK464" t="s">
        <v>5351</v>
      </c>
      <c r="AL464" t="s">
        <v>5352</v>
      </c>
      <c r="AM464" t="s">
        <v>5353</v>
      </c>
      <c r="AP464" t="s">
        <v>5354</v>
      </c>
      <c r="AQ464" t="s">
        <v>5355</v>
      </c>
      <c r="AR464" t="s">
        <v>7082</v>
      </c>
      <c r="AS464">
        <v>2015</v>
      </c>
      <c r="AT464">
        <v>16</v>
      </c>
      <c r="AU464">
        <v>11</v>
      </c>
      <c r="AZ464">
        <v>27599</v>
      </c>
      <c r="BA464">
        <v>27608</v>
      </c>
      <c r="BC464" t="s">
        <v>7354</v>
      </c>
      <c r="BE464">
        <v>10</v>
      </c>
      <c r="BF464" t="s">
        <v>5357</v>
      </c>
      <c r="BG464" t="s">
        <v>2186</v>
      </c>
      <c r="BH464" t="s">
        <v>7355</v>
      </c>
      <c r="BI464" t="s">
        <v>7356</v>
      </c>
      <c r="BJ464">
        <v>26593911</v>
      </c>
    </row>
    <row r="465" spans="1:62" x14ac:dyDescent="0.15">
      <c r="A465" t="s">
        <v>62</v>
      </c>
      <c r="B465" t="s">
        <v>7357</v>
      </c>
      <c r="F465" t="s">
        <v>7358</v>
      </c>
      <c r="I465" t="s">
        <v>7359</v>
      </c>
      <c r="J465" t="s">
        <v>7360</v>
      </c>
      <c r="M465" t="s">
        <v>67</v>
      </c>
      <c r="N465" t="s">
        <v>68</v>
      </c>
      <c r="U465" t="s">
        <v>7361</v>
      </c>
      <c r="W465" t="s">
        <v>7362</v>
      </c>
      <c r="X465" t="s">
        <v>7363</v>
      </c>
      <c r="Y465" t="s">
        <v>7364</v>
      </c>
      <c r="AB465" t="s">
        <v>7365</v>
      </c>
      <c r="AC465" t="s">
        <v>7366</v>
      </c>
      <c r="AE465">
        <v>17</v>
      </c>
      <c r="AF465">
        <v>0</v>
      </c>
      <c r="AG465">
        <v>0</v>
      </c>
      <c r="AH465">
        <v>11</v>
      </c>
      <c r="AI465">
        <v>11</v>
      </c>
      <c r="AJ465" t="s">
        <v>767</v>
      </c>
      <c r="AK465" t="s">
        <v>768</v>
      </c>
      <c r="AL465" t="s">
        <v>769</v>
      </c>
      <c r="AM465" t="s">
        <v>7367</v>
      </c>
      <c r="AN465" t="s">
        <v>7368</v>
      </c>
      <c r="AP465" t="s">
        <v>7369</v>
      </c>
      <c r="AQ465" t="s">
        <v>7370</v>
      </c>
      <c r="AR465" t="s">
        <v>7082</v>
      </c>
      <c r="AS465">
        <v>2015</v>
      </c>
      <c r="AT465">
        <v>78</v>
      </c>
      <c r="AU465">
        <v>11</v>
      </c>
      <c r="AZ465">
        <v>2609</v>
      </c>
      <c r="BA465">
        <v>2616</v>
      </c>
      <c r="BC465" t="s">
        <v>7371</v>
      </c>
      <c r="BE465">
        <v>8</v>
      </c>
      <c r="BF465" t="s">
        <v>7372</v>
      </c>
      <c r="BG465" t="s">
        <v>7373</v>
      </c>
      <c r="BH465" t="s">
        <v>7374</v>
      </c>
      <c r="BI465" t="s">
        <v>7375</v>
      </c>
      <c r="BJ465">
        <v>26551513</v>
      </c>
    </row>
    <row r="466" spans="1:62" x14ac:dyDescent="0.15">
      <c r="A466" t="s">
        <v>62</v>
      </c>
      <c r="B466" t="s">
        <v>7376</v>
      </c>
      <c r="F466" t="s">
        <v>7377</v>
      </c>
      <c r="I466" t="s">
        <v>7378</v>
      </c>
      <c r="J466" t="s">
        <v>7379</v>
      </c>
      <c r="M466" t="s">
        <v>67</v>
      </c>
      <c r="N466" t="s">
        <v>68</v>
      </c>
      <c r="T466" t="s">
        <v>7380</v>
      </c>
      <c r="U466" t="s">
        <v>7381</v>
      </c>
      <c r="W466" t="s">
        <v>7382</v>
      </c>
      <c r="X466" t="s">
        <v>7383</v>
      </c>
      <c r="Y466" t="s">
        <v>7384</v>
      </c>
      <c r="AB466" t="s">
        <v>7385</v>
      </c>
      <c r="AC466" t="s">
        <v>7386</v>
      </c>
      <c r="AE466">
        <v>48</v>
      </c>
      <c r="AF466">
        <v>0</v>
      </c>
      <c r="AG466">
        <v>0</v>
      </c>
      <c r="AH466">
        <v>3</v>
      </c>
      <c r="AI466">
        <v>3</v>
      </c>
      <c r="AJ466" t="s">
        <v>7387</v>
      </c>
      <c r="AK466" t="s">
        <v>7388</v>
      </c>
      <c r="AL466" t="s">
        <v>7389</v>
      </c>
      <c r="AM466" t="s">
        <v>7390</v>
      </c>
      <c r="AN466" t="s">
        <v>7391</v>
      </c>
      <c r="AP466" t="s">
        <v>7392</v>
      </c>
      <c r="AQ466" t="s">
        <v>7393</v>
      </c>
      <c r="AR466" t="s">
        <v>7082</v>
      </c>
      <c r="AS466">
        <v>2015</v>
      </c>
      <c r="AT466">
        <v>140</v>
      </c>
      <c r="AU466">
        <v>6</v>
      </c>
      <c r="AZ466">
        <v>573</v>
      </c>
      <c r="BA466">
        <v>579</v>
      </c>
      <c r="BE466">
        <v>7</v>
      </c>
      <c r="BF466" t="s">
        <v>1973</v>
      </c>
      <c r="BG466" t="s">
        <v>473</v>
      </c>
      <c r="BH466" t="s">
        <v>7394</v>
      </c>
      <c r="BI466" t="s">
        <v>7395</v>
      </c>
    </row>
    <row r="467" spans="1:62" x14ac:dyDescent="0.15">
      <c r="A467" t="s">
        <v>62</v>
      </c>
      <c r="B467" t="s">
        <v>7396</v>
      </c>
      <c r="F467" t="s">
        <v>7397</v>
      </c>
      <c r="I467" t="s">
        <v>7398</v>
      </c>
      <c r="J467" t="s">
        <v>7379</v>
      </c>
      <c r="M467" t="s">
        <v>67</v>
      </c>
      <c r="N467" t="s">
        <v>68</v>
      </c>
      <c r="T467" t="s">
        <v>7399</v>
      </c>
      <c r="U467" t="s">
        <v>7400</v>
      </c>
      <c r="W467" t="s">
        <v>7401</v>
      </c>
      <c r="X467" t="s">
        <v>7402</v>
      </c>
      <c r="Y467" t="s">
        <v>7403</v>
      </c>
      <c r="AB467" t="s">
        <v>7404</v>
      </c>
      <c r="AC467" t="s">
        <v>7405</v>
      </c>
      <c r="AE467">
        <v>43</v>
      </c>
      <c r="AF467">
        <v>0</v>
      </c>
      <c r="AG467">
        <v>0</v>
      </c>
      <c r="AH467">
        <v>4</v>
      </c>
      <c r="AI467">
        <v>4</v>
      </c>
      <c r="AJ467" t="s">
        <v>7387</v>
      </c>
      <c r="AK467" t="s">
        <v>7388</v>
      </c>
      <c r="AL467" t="s">
        <v>7389</v>
      </c>
      <c r="AM467" t="s">
        <v>7390</v>
      </c>
      <c r="AN467" t="s">
        <v>7391</v>
      </c>
      <c r="AP467" t="s">
        <v>7392</v>
      </c>
      <c r="AQ467" t="s">
        <v>7393</v>
      </c>
      <c r="AR467" t="s">
        <v>7082</v>
      </c>
      <c r="AS467">
        <v>2015</v>
      </c>
      <c r="AT467">
        <v>140</v>
      </c>
      <c r="AU467">
        <v>6</v>
      </c>
      <c r="AZ467">
        <v>605</v>
      </c>
      <c r="BA467">
        <v>613</v>
      </c>
      <c r="BE467">
        <v>9</v>
      </c>
      <c r="BF467" t="s">
        <v>1973</v>
      </c>
      <c r="BG467" t="s">
        <v>473</v>
      </c>
      <c r="BH467" t="s">
        <v>7394</v>
      </c>
      <c r="BI467" t="s">
        <v>7406</v>
      </c>
    </row>
    <row r="468" spans="1:62" x14ac:dyDescent="0.15">
      <c r="A468" t="s">
        <v>62</v>
      </c>
      <c r="B468" t="s">
        <v>7407</v>
      </c>
      <c r="F468" t="s">
        <v>7408</v>
      </c>
      <c r="I468" t="s">
        <v>7409</v>
      </c>
      <c r="J468" t="s">
        <v>1096</v>
      </c>
      <c r="M468" t="s">
        <v>67</v>
      </c>
      <c r="N468" t="s">
        <v>68</v>
      </c>
      <c r="T468" t="s">
        <v>7410</v>
      </c>
      <c r="U468" t="s">
        <v>7411</v>
      </c>
      <c r="W468" t="s">
        <v>7412</v>
      </c>
      <c r="X468" t="s">
        <v>7413</v>
      </c>
      <c r="Y468" t="s">
        <v>7414</v>
      </c>
      <c r="AB468" t="s">
        <v>7415</v>
      </c>
      <c r="AC468" t="s">
        <v>7416</v>
      </c>
      <c r="AE468">
        <v>14</v>
      </c>
      <c r="AF468">
        <v>0</v>
      </c>
      <c r="AG468">
        <v>0</v>
      </c>
      <c r="AH468">
        <v>6</v>
      </c>
      <c r="AI468">
        <v>6</v>
      </c>
      <c r="AJ468" t="s">
        <v>425</v>
      </c>
      <c r="AK468" t="s">
        <v>426</v>
      </c>
      <c r="AL468" t="s">
        <v>427</v>
      </c>
      <c r="AM468" t="s">
        <v>1103</v>
      </c>
      <c r="AN468" t="s">
        <v>1104</v>
      </c>
      <c r="AP468" t="s">
        <v>1105</v>
      </c>
      <c r="AQ468" t="s">
        <v>1106</v>
      </c>
      <c r="AR468" t="s">
        <v>7082</v>
      </c>
      <c r="AS468">
        <v>2015</v>
      </c>
      <c r="AT468">
        <v>125</v>
      </c>
      <c r="AZ468">
        <v>26</v>
      </c>
      <c r="BA468">
        <v>30</v>
      </c>
      <c r="BC468" t="s">
        <v>7417</v>
      </c>
      <c r="BE468">
        <v>5</v>
      </c>
      <c r="BF468" t="s">
        <v>1108</v>
      </c>
      <c r="BG468" t="s">
        <v>1108</v>
      </c>
      <c r="BH468" t="s">
        <v>7418</v>
      </c>
      <c r="BI468" t="s">
        <v>7419</v>
      </c>
      <c r="BJ468">
        <v>26615147</v>
      </c>
    </row>
    <row r="469" spans="1:62" x14ac:dyDescent="0.15">
      <c r="A469" t="s">
        <v>62</v>
      </c>
      <c r="B469" t="s">
        <v>7420</v>
      </c>
      <c r="F469" t="s">
        <v>7421</v>
      </c>
      <c r="I469" t="s">
        <v>7422</v>
      </c>
      <c r="J469" t="s">
        <v>7423</v>
      </c>
      <c r="M469" t="s">
        <v>67</v>
      </c>
      <c r="N469" t="s">
        <v>68</v>
      </c>
      <c r="T469" t="s">
        <v>7424</v>
      </c>
      <c r="U469" t="s">
        <v>7425</v>
      </c>
      <c r="W469" t="s">
        <v>7426</v>
      </c>
      <c r="X469" t="s">
        <v>7427</v>
      </c>
      <c r="Y469" t="s">
        <v>7428</v>
      </c>
      <c r="AB469" t="s">
        <v>7429</v>
      </c>
      <c r="AC469" t="s">
        <v>7430</v>
      </c>
      <c r="AE469">
        <v>38</v>
      </c>
      <c r="AF469">
        <v>0</v>
      </c>
      <c r="AG469">
        <v>0</v>
      </c>
      <c r="AH469">
        <v>10</v>
      </c>
      <c r="AI469">
        <v>10</v>
      </c>
      <c r="AJ469" t="s">
        <v>5350</v>
      </c>
      <c r="AK469" t="s">
        <v>5351</v>
      </c>
      <c r="AL469" t="s">
        <v>5352</v>
      </c>
      <c r="AM469" t="s">
        <v>7431</v>
      </c>
      <c r="AP469" t="s">
        <v>7432</v>
      </c>
      <c r="AQ469" t="s">
        <v>7433</v>
      </c>
      <c r="AR469" t="s">
        <v>7082</v>
      </c>
      <c r="AS469">
        <v>2015</v>
      </c>
      <c r="AT469">
        <v>15</v>
      </c>
      <c r="AU469">
        <v>11</v>
      </c>
      <c r="AZ469">
        <v>28314</v>
      </c>
      <c r="BA469">
        <v>28339</v>
      </c>
      <c r="BC469" t="s">
        <v>7434</v>
      </c>
      <c r="BE469">
        <v>26</v>
      </c>
      <c r="BF469" t="s">
        <v>7435</v>
      </c>
      <c r="BG469" t="s">
        <v>7436</v>
      </c>
      <c r="BH469" t="s">
        <v>7437</v>
      </c>
      <c r="BI469" t="s">
        <v>7438</v>
      </c>
      <c r="BJ469">
        <v>26569243</v>
      </c>
    </row>
    <row r="470" spans="1:62" x14ac:dyDescent="0.15">
      <c r="A470" t="s">
        <v>62</v>
      </c>
      <c r="B470" t="s">
        <v>7439</v>
      </c>
      <c r="F470" t="s">
        <v>7440</v>
      </c>
      <c r="I470" t="s">
        <v>7441</v>
      </c>
      <c r="J470" t="s">
        <v>1411</v>
      </c>
      <c r="M470" t="s">
        <v>67</v>
      </c>
      <c r="N470" t="s">
        <v>68</v>
      </c>
      <c r="T470" t="s">
        <v>7442</v>
      </c>
      <c r="U470" t="s">
        <v>7443</v>
      </c>
      <c r="W470" t="s">
        <v>7444</v>
      </c>
      <c r="X470" t="s">
        <v>2114</v>
      </c>
      <c r="Y470" t="s">
        <v>2115</v>
      </c>
      <c r="Z470" t="s">
        <v>7445</v>
      </c>
      <c r="AB470" t="s">
        <v>7446</v>
      </c>
      <c r="AC470" t="s">
        <v>7447</v>
      </c>
      <c r="AE470">
        <v>37</v>
      </c>
      <c r="AF470">
        <v>0</v>
      </c>
      <c r="AG470">
        <v>0</v>
      </c>
      <c r="AH470">
        <v>12</v>
      </c>
      <c r="AI470">
        <v>12</v>
      </c>
      <c r="AJ470" t="s">
        <v>1289</v>
      </c>
      <c r="AK470" t="s">
        <v>1290</v>
      </c>
      <c r="AL470" t="s">
        <v>1291</v>
      </c>
      <c r="AM470" t="s">
        <v>1418</v>
      </c>
      <c r="AN470" t="s">
        <v>1419</v>
      </c>
      <c r="AP470" t="s">
        <v>1420</v>
      </c>
      <c r="AQ470" t="s">
        <v>1421</v>
      </c>
      <c r="AR470" t="s">
        <v>7082</v>
      </c>
      <c r="AS470">
        <v>2015</v>
      </c>
      <c r="AT470">
        <v>22</v>
      </c>
      <c r="AU470">
        <v>22</v>
      </c>
      <c r="AZ470">
        <v>18203</v>
      </c>
      <c r="BA470">
        <v>18210</v>
      </c>
      <c r="BC470" t="s">
        <v>7448</v>
      </c>
      <c r="BE470">
        <v>8</v>
      </c>
      <c r="BF470" t="s">
        <v>937</v>
      </c>
      <c r="BG470" t="s">
        <v>938</v>
      </c>
      <c r="BH470" t="s">
        <v>7449</v>
      </c>
      <c r="BI470" t="s">
        <v>7450</v>
      </c>
      <c r="BJ470">
        <v>26178838</v>
      </c>
    </row>
    <row r="471" spans="1:62" x14ac:dyDescent="0.15">
      <c r="A471" t="s">
        <v>62</v>
      </c>
      <c r="B471" t="s">
        <v>7451</v>
      </c>
      <c r="F471" t="s">
        <v>7452</v>
      </c>
      <c r="I471" t="s">
        <v>7453</v>
      </c>
      <c r="J471" t="s">
        <v>7454</v>
      </c>
      <c r="M471" t="s">
        <v>67</v>
      </c>
      <c r="N471" t="s">
        <v>68</v>
      </c>
      <c r="T471" t="s">
        <v>7455</v>
      </c>
      <c r="U471" t="s">
        <v>7456</v>
      </c>
      <c r="W471" t="s">
        <v>7457</v>
      </c>
      <c r="X471" t="s">
        <v>7458</v>
      </c>
      <c r="Y471" t="s">
        <v>7459</v>
      </c>
      <c r="AB471" t="s">
        <v>7460</v>
      </c>
      <c r="AC471" t="s">
        <v>7461</v>
      </c>
      <c r="AE471">
        <v>38</v>
      </c>
      <c r="AF471">
        <v>0</v>
      </c>
      <c r="AG471">
        <v>0</v>
      </c>
      <c r="AH471">
        <v>4</v>
      </c>
      <c r="AI471">
        <v>4</v>
      </c>
      <c r="AJ471" t="s">
        <v>7387</v>
      </c>
      <c r="AK471" t="s">
        <v>7388</v>
      </c>
      <c r="AL471" t="s">
        <v>7389</v>
      </c>
      <c r="AM471" t="s">
        <v>7462</v>
      </c>
      <c r="AN471" t="s">
        <v>7463</v>
      </c>
      <c r="AP471" t="s">
        <v>7454</v>
      </c>
      <c r="AQ471" t="s">
        <v>7464</v>
      </c>
      <c r="AR471" t="s">
        <v>7082</v>
      </c>
      <c r="AS471">
        <v>2015</v>
      </c>
      <c r="AT471">
        <v>50</v>
      </c>
      <c r="AU471">
        <v>11</v>
      </c>
      <c r="AZ471">
        <v>1677</v>
      </c>
      <c r="BA471">
        <v>1687</v>
      </c>
      <c r="BE471">
        <v>11</v>
      </c>
      <c r="BF471" t="s">
        <v>1973</v>
      </c>
      <c r="BG471" t="s">
        <v>473</v>
      </c>
      <c r="BH471" t="s">
        <v>7465</v>
      </c>
      <c r="BI471" t="s">
        <v>7466</v>
      </c>
    </row>
    <row r="472" spans="1:62" x14ac:dyDescent="0.15">
      <c r="A472" t="s">
        <v>62</v>
      </c>
      <c r="B472" t="s">
        <v>7467</v>
      </c>
      <c r="F472" t="s">
        <v>7468</v>
      </c>
      <c r="I472" t="s">
        <v>7469</v>
      </c>
      <c r="J472" t="s">
        <v>7470</v>
      </c>
      <c r="M472" t="s">
        <v>67</v>
      </c>
      <c r="N472" t="s">
        <v>68</v>
      </c>
      <c r="T472" t="s">
        <v>7471</v>
      </c>
      <c r="U472" t="s">
        <v>7472</v>
      </c>
      <c r="W472" t="s">
        <v>7473</v>
      </c>
      <c r="X472" t="s">
        <v>2467</v>
      </c>
      <c r="Y472" t="s">
        <v>1759</v>
      </c>
      <c r="AB472" t="s">
        <v>7474</v>
      </c>
      <c r="AC472" t="s">
        <v>7475</v>
      </c>
      <c r="AE472">
        <v>40</v>
      </c>
      <c r="AF472">
        <v>0</v>
      </c>
      <c r="AG472">
        <v>0</v>
      </c>
      <c r="AH472">
        <v>14</v>
      </c>
      <c r="AI472">
        <v>14</v>
      </c>
      <c r="AJ472" t="s">
        <v>1289</v>
      </c>
      <c r="AK472" t="s">
        <v>1290</v>
      </c>
      <c r="AL472" t="s">
        <v>1291</v>
      </c>
      <c r="AM472" t="s">
        <v>7476</v>
      </c>
      <c r="AN472" t="s">
        <v>7477</v>
      </c>
      <c r="AP472" t="s">
        <v>7478</v>
      </c>
      <c r="AQ472" t="s">
        <v>7479</v>
      </c>
      <c r="AR472" t="s">
        <v>7082</v>
      </c>
      <c r="AS472">
        <v>2015</v>
      </c>
      <c r="AT472">
        <v>407</v>
      </c>
      <c r="AU472">
        <v>29</v>
      </c>
      <c r="AZ472">
        <v>8803</v>
      </c>
      <c r="BA472">
        <v>8812</v>
      </c>
      <c r="BC472" t="s">
        <v>7480</v>
      </c>
      <c r="BE472">
        <v>10</v>
      </c>
      <c r="BF472" t="s">
        <v>2185</v>
      </c>
      <c r="BG472" t="s">
        <v>2186</v>
      </c>
      <c r="BH472" t="s">
        <v>7481</v>
      </c>
      <c r="BI472" t="s">
        <v>7482</v>
      </c>
      <c r="BJ472">
        <v>26410737</v>
      </c>
    </row>
    <row r="473" spans="1:62" x14ac:dyDescent="0.15">
      <c r="A473" t="s">
        <v>62</v>
      </c>
      <c r="B473" t="s">
        <v>7483</v>
      </c>
      <c r="F473" t="s">
        <v>7484</v>
      </c>
      <c r="I473" t="s">
        <v>7485</v>
      </c>
      <c r="J473" t="s">
        <v>7486</v>
      </c>
      <c r="M473" t="s">
        <v>67</v>
      </c>
      <c r="N473" t="s">
        <v>68</v>
      </c>
      <c r="T473" t="s">
        <v>7487</v>
      </c>
      <c r="U473" t="s">
        <v>7488</v>
      </c>
      <c r="W473" t="s">
        <v>7489</v>
      </c>
      <c r="X473" t="s">
        <v>7490</v>
      </c>
      <c r="Y473" t="s">
        <v>7491</v>
      </c>
      <c r="AB473" t="s">
        <v>7492</v>
      </c>
      <c r="AC473" t="s">
        <v>7493</v>
      </c>
      <c r="AE473">
        <v>25</v>
      </c>
      <c r="AF473">
        <v>0</v>
      </c>
      <c r="AG473">
        <v>0</v>
      </c>
      <c r="AH473">
        <v>10</v>
      </c>
      <c r="AI473">
        <v>10</v>
      </c>
      <c r="AJ473" t="s">
        <v>1380</v>
      </c>
      <c r="AK473" t="s">
        <v>1381</v>
      </c>
      <c r="AL473" t="s">
        <v>1382</v>
      </c>
      <c r="AM473" t="s">
        <v>7494</v>
      </c>
      <c r="AN473" t="s">
        <v>7495</v>
      </c>
      <c r="AP473" t="s">
        <v>7486</v>
      </c>
      <c r="AQ473" t="s">
        <v>7496</v>
      </c>
      <c r="AR473" t="s">
        <v>7082</v>
      </c>
      <c r="AS473">
        <v>2015</v>
      </c>
      <c r="AT473">
        <v>118</v>
      </c>
      <c r="AZ473">
        <v>123</v>
      </c>
      <c r="BA473">
        <v>128</v>
      </c>
      <c r="BC473" t="s">
        <v>7497</v>
      </c>
      <c r="BE473">
        <v>6</v>
      </c>
      <c r="BF473" t="s">
        <v>6002</v>
      </c>
      <c r="BG473" t="s">
        <v>6002</v>
      </c>
      <c r="BH473" t="s">
        <v>7498</v>
      </c>
      <c r="BI473" t="s">
        <v>7499</v>
      </c>
      <c r="BJ473">
        <v>26342879</v>
      </c>
    </row>
    <row r="474" spans="1:62" x14ac:dyDescent="0.15">
      <c r="A474" t="s">
        <v>62</v>
      </c>
      <c r="B474" t="s">
        <v>7500</v>
      </c>
      <c r="F474" t="s">
        <v>7501</v>
      </c>
      <c r="I474" t="s">
        <v>7502</v>
      </c>
      <c r="J474" t="s">
        <v>5629</v>
      </c>
      <c r="M474" t="s">
        <v>67</v>
      </c>
      <c r="N474" t="s">
        <v>68</v>
      </c>
      <c r="T474" t="s">
        <v>7503</v>
      </c>
      <c r="U474" t="s">
        <v>7504</v>
      </c>
      <c r="W474" t="s">
        <v>7505</v>
      </c>
      <c r="X474" t="s">
        <v>7506</v>
      </c>
      <c r="Y474" t="s">
        <v>7507</v>
      </c>
      <c r="AB474" t="s">
        <v>7508</v>
      </c>
      <c r="AC474" t="s">
        <v>7509</v>
      </c>
      <c r="AE474">
        <v>47</v>
      </c>
      <c r="AF474">
        <v>0</v>
      </c>
      <c r="AG474">
        <v>0</v>
      </c>
      <c r="AH474">
        <v>3</v>
      </c>
      <c r="AI474">
        <v>3</v>
      </c>
      <c r="AJ474" t="s">
        <v>5637</v>
      </c>
      <c r="AK474" t="s">
        <v>604</v>
      </c>
      <c r="AL474" t="s">
        <v>5638</v>
      </c>
      <c r="AM474" t="s">
        <v>5639</v>
      </c>
      <c r="AN474" t="s">
        <v>5640</v>
      </c>
      <c r="AP474" t="s">
        <v>5641</v>
      </c>
      <c r="AQ474" t="s">
        <v>5642</v>
      </c>
      <c r="AR474" t="s">
        <v>7082</v>
      </c>
      <c r="AS474">
        <v>2015</v>
      </c>
      <c r="AT474">
        <v>47</v>
      </c>
      <c r="AU474">
        <v>1</v>
      </c>
      <c r="AZ474">
        <v>205</v>
      </c>
      <c r="BA474">
        <v>213</v>
      </c>
      <c r="BC474" t="s">
        <v>7510</v>
      </c>
      <c r="BE474">
        <v>9</v>
      </c>
      <c r="BF474" t="s">
        <v>5644</v>
      </c>
      <c r="BG474" t="s">
        <v>5644</v>
      </c>
      <c r="BH474" t="s">
        <v>7511</v>
      </c>
      <c r="BI474" t="s">
        <v>7512</v>
      </c>
      <c r="BJ474">
        <v>26362210</v>
      </c>
    </row>
    <row r="475" spans="1:62" x14ac:dyDescent="0.15">
      <c r="A475" t="s">
        <v>62</v>
      </c>
      <c r="B475" t="s">
        <v>7513</v>
      </c>
      <c r="F475" t="s">
        <v>7514</v>
      </c>
      <c r="I475" t="s">
        <v>7515</v>
      </c>
      <c r="J475" t="s">
        <v>3064</v>
      </c>
      <c r="M475" t="s">
        <v>67</v>
      </c>
      <c r="N475" t="s">
        <v>68</v>
      </c>
      <c r="T475" t="s">
        <v>7516</v>
      </c>
      <c r="U475" t="s">
        <v>7517</v>
      </c>
      <c r="W475" t="s">
        <v>7518</v>
      </c>
      <c r="X475" t="s">
        <v>4743</v>
      </c>
      <c r="Y475" t="s">
        <v>3306</v>
      </c>
      <c r="AB475" t="s">
        <v>7519</v>
      </c>
      <c r="AC475" t="s">
        <v>7520</v>
      </c>
      <c r="AE475">
        <v>51</v>
      </c>
      <c r="AF475">
        <v>0</v>
      </c>
      <c r="AG475">
        <v>0</v>
      </c>
      <c r="AH475">
        <v>6</v>
      </c>
      <c r="AI475">
        <v>6</v>
      </c>
      <c r="AJ475" t="s">
        <v>136</v>
      </c>
      <c r="AK475" t="s">
        <v>77</v>
      </c>
      <c r="AL475" t="s">
        <v>137</v>
      </c>
      <c r="AM475" t="s">
        <v>3072</v>
      </c>
      <c r="AN475" t="s">
        <v>3073</v>
      </c>
      <c r="AP475" t="s">
        <v>3074</v>
      </c>
      <c r="AQ475" t="s">
        <v>3075</v>
      </c>
      <c r="AR475" t="s">
        <v>7082</v>
      </c>
      <c r="AS475">
        <v>2015</v>
      </c>
      <c r="AT475">
        <v>68</v>
      </c>
      <c r="AZ475">
        <v>148</v>
      </c>
      <c r="BA475">
        <v>157</v>
      </c>
      <c r="BC475" t="s">
        <v>7521</v>
      </c>
      <c r="BE475">
        <v>10</v>
      </c>
      <c r="BF475" t="s">
        <v>3058</v>
      </c>
      <c r="BG475" t="s">
        <v>3058</v>
      </c>
      <c r="BH475" t="s">
        <v>7522</v>
      </c>
      <c r="BI475" t="s">
        <v>7523</v>
      </c>
      <c r="BJ475">
        <v>26299328</v>
      </c>
    </row>
    <row r="476" spans="1:62" x14ac:dyDescent="0.15">
      <c r="A476" t="s">
        <v>62</v>
      </c>
      <c r="B476" t="s">
        <v>7524</v>
      </c>
      <c r="F476" t="s">
        <v>7525</v>
      </c>
      <c r="I476" t="s">
        <v>7526</v>
      </c>
      <c r="J476" t="s">
        <v>5695</v>
      </c>
      <c r="M476" t="s">
        <v>67</v>
      </c>
      <c r="N476" t="s">
        <v>68</v>
      </c>
      <c r="T476" t="s">
        <v>7527</v>
      </c>
      <c r="U476" t="s">
        <v>7528</v>
      </c>
      <c r="W476" t="s">
        <v>7529</v>
      </c>
      <c r="X476" t="s">
        <v>7530</v>
      </c>
      <c r="Y476" t="s">
        <v>7531</v>
      </c>
      <c r="AB476" t="s">
        <v>7532</v>
      </c>
      <c r="AC476" t="s">
        <v>7533</v>
      </c>
      <c r="AE476">
        <v>25</v>
      </c>
      <c r="AF476">
        <v>0</v>
      </c>
      <c r="AG476">
        <v>0</v>
      </c>
      <c r="AH476">
        <v>0</v>
      </c>
      <c r="AI476">
        <v>0</v>
      </c>
      <c r="AJ476" t="s">
        <v>136</v>
      </c>
      <c r="AK476" t="s">
        <v>77</v>
      </c>
      <c r="AL476" t="s">
        <v>137</v>
      </c>
      <c r="AM476" t="s">
        <v>5702</v>
      </c>
      <c r="AN476" t="s">
        <v>5703</v>
      </c>
      <c r="AP476" t="s">
        <v>5704</v>
      </c>
      <c r="AQ476" t="s">
        <v>5705</v>
      </c>
      <c r="AR476" t="s">
        <v>7082</v>
      </c>
      <c r="AS476">
        <v>2015</v>
      </c>
      <c r="AT476">
        <v>82</v>
      </c>
      <c r="AZ476">
        <v>109</v>
      </c>
      <c r="BA476">
        <v>113</v>
      </c>
      <c r="BC476" t="s">
        <v>7534</v>
      </c>
      <c r="BE476">
        <v>5</v>
      </c>
      <c r="BF476" t="s">
        <v>5707</v>
      </c>
      <c r="BG476" t="s">
        <v>5707</v>
      </c>
      <c r="BH476" t="s">
        <v>7535</v>
      </c>
      <c r="BI476" t="s">
        <v>7536</v>
      </c>
      <c r="BJ476">
        <v>26429763</v>
      </c>
    </row>
    <row r="477" spans="1:62" x14ac:dyDescent="0.15">
      <c r="A477" t="s">
        <v>62</v>
      </c>
      <c r="B477" t="s">
        <v>7537</v>
      </c>
      <c r="F477" t="s">
        <v>7538</v>
      </c>
      <c r="I477" t="s">
        <v>7539</v>
      </c>
      <c r="J477" t="s">
        <v>7540</v>
      </c>
      <c r="M477" t="s">
        <v>67</v>
      </c>
      <c r="N477" t="s">
        <v>68</v>
      </c>
      <c r="T477" t="s">
        <v>7541</v>
      </c>
      <c r="U477" t="s">
        <v>7542</v>
      </c>
      <c r="W477" t="s">
        <v>7543</v>
      </c>
      <c r="X477" t="s">
        <v>7544</v>
      </c>
      <c r="Y477" t="s">
        <v>2866</v>
      </c>
      <c r="AB477" t="s">
        <v>7545</v>
      </c>
      <c r="AC477" t="s">
        <v>7546</v>
      </c>
      <c r="AE477">
        <v>28</v>
      </c>
      <c r="AF477">
        <v>0</v>
      </c>
      <c r="AG477">
        <v>0</v>
      </c>
      <c r="AH477">
        <v>12</v>
      </c>
      <c r="AI477">
        <v>12</v>
      </c>
      <c r="AJ477" t="s">
        <v>112</v>
      </c>
      <c r="AK477" t="s">
        <v>113</v>
      </c>
      <c r="AL477" t="s">
        <v>114</v>
      </c>
      <c r="AM477" t="s">
        <v>7547</v>
      </c>
      <c r="AN477" t="s">
        <v>7548</v>
      </c>
      <c r="AP477" t="s">
        <v>7549</v>
      </c>
      <c r="AQ477" t="s">
        <v>7550</v>
      </c>
      <c r="AR477" t="s">
        <v>7082</v>
      </c>
      <c r="AS477">
        <v>2015</v>
      </c>
      <c r="AT477">
        <v>56</v>
      </c>
      <c r="AZ477">
        <v>160</v>
      </c>
      <c r="BA477">
        <v>166</v>
      </c>
      <c r="BC477" t="s">
        <v>7551</v>
      </c>
      <c r="BE477">
        <v>7</v>
      </c>
      <c r="BF477" t="s">
        <v>7552</v>
      </c>
      <c r="BG477" t="s">
        <v>545</v>
      </c>
      <c r="BH477" t="s">
        <v>7553</v>
      </c>
      <c r="BI477" t="s">
        <v>7554</v>
      </c>
    </row>
    <row r="478" spans="1:62" x14ac:dyDescent="0.15">
      <c r="A478" t="s">
        <v>62</v>
      </c>
      <c r="B478" t="s">
        <v>7555</v>
      </c>
      <c r="F478" t="s">
        <v>7556</v>
      </c>
      <c r="I478" t="s">
        <v>7557</v>
      </c>
      <c r="J478" t="s">
        <v>7558</v>
      </c>
      <c r="M478" t="s">
        <v>67</v>
      </c>
      <c r="N478" t="s">
        <v>68</v>
      </c>
      <c r="T478" t="s">
        <v>7559</v>
      </c>
      <c r="U478" t="s">
        <v>7560</v>
      </c>
      <c r="W478" t="s">
        <v>7561</v>
      </c>
      <c r="X478" t="s">
        <v>7562</v>
      </c>
      <c r="Y478" t="s">
        <v>4854</v>
      </c>
      <c r="AB478" t="s">
        <v>7563</v>
      </c>
      <c r="AC478" t="s">
        <v>7564</v>
      </c>
      <c r="AE478">
        <v>58</v>
      </c>
      <c r="AF478">
        <v>0</v>
      </c>
      <c r="AG478">
        <v>0</v>
      </c>
      <c r="AH478">
        <v>5</v>
      </c>
      <c r="AI478">
        <v>5</v>
      </c>
      <c r="AJ478" t="s">
        <v>213</v>
      </c>
      <c r="AK478" t="s">
        <v>964</v>
      </c>
      <c r="AL478" t="s">
        <v>965</v>
      </c>
      <c r="AM478" t="s">
        <v>7565</v>
      </c>
      <c r="AN478" t="s">
        <v>7566</v>
      </c>
      <c r="AP478" t="s">
        <v>7567</v>
      </c>
      <c r="AQ478" t="s">
        <v>7568</v>
      </c>
      <c r="AR478" t="s">
        <v>7082</v>
      </c>
      <c r="AS478">
        <v>2015</v>
      </c>
      <c r="AT478">
        <v>35</v>
      </c>
      <c r="AU478">
        <v>11</v>
      </c>
      <c r="BB478">
        <v>215</v>
      </c>
      <c r="BC478" t="s">
        <v>7569</v>
      </c>
      <c r="BE478">
        <v>13</v>
      </c>
      <c r="BF478" t="s">
        <v>6491</v>
      </c>
      <c r="BG478" t="s">
        <v>6492</v>
      </c>
      <c r="BH478" t="s">
        <v>7570</v>
      </c>
      <c r="BI478" t="s">
        <v>7571</v>
      </c>
    </row>
    <row r="479" spans="1:62" x14ac:dyDescent="0.15">
      <c r="A479" t="s">
        <v>62</v>
      </c>
      <c r="B479" t="s">
        <v>7572</v>
      </c>
      <c r="F479" t="s">
        <v>7573</v>
      </c>
      <c r="I479" t="s">
        <v>7574</v>
      </c>
      <c r="J479" t="s">
        <v>7558</v>
      </c>
      <c r="M479" t="s">
        <v>67</v>
      </c>
      <c r="N479" t="s">
        <v>68</v>
      </c>
      <c r="T479" t="s">
        <v>7575</v>
      </c>
      <c r="U479" t="s">
        <v>7576</v>
      </c>
      <c r="W479" t="s">
        <v>7577</v>
      </c>
      <c r="X479" t="s">
        <v>7578</v>
      </c>
      <c r="Y479" t="s">
        <v>7579</v>
      </c>
      <c r="AB479" t="s">
        <v>7580</v>
      </c>
      <c r="AC479" t="s">
        <v>7581</v>
      </c>
      <c r="AE479">
        <v>52</v>
      </c>
      <c r="AF479">
        <v>0</v>
      </c>
      <c r="AG479">
        <v>0</v>
      </c>
      <c r="AH479">
        <v>9</v>
      </c>
      <c r="AI479">
        <v>9</v>
      </c>
      <c r="AJ479" t="s">
        <v>213</v>
      </c>
      <c r="AK479" t="s">
        <v>964</v>
      </c>
      <c r="AL479" t="s">
        <v>965</v>
      </c>
      <c r="AM479" t="s">
        <v>7565</v>
      </c>
      <c r="AN479" t="s">
        <v>7566</v>
      </c>
      <c r="AP479" t="s">
        <v>7567</v>
      </c>
      <c r="AQ479" t="s">
        <v>7568</v>
      </c>
      <c r="AR479" t="s">
        <v>7082</v>
      </c>
      <c r="AS479">
        <v>2015</v>
      </c>
      <c r="AT479">
        <v>35</v>
      </c>
      <c r="AU479">
        <v>11</v>
      </c>
      <c r="BB479">
        <v>206</v>
      </c>
      <c r="BC479" t="s">
        <v>7582</v>
      </c>
      <c r="BE479">
        <v>10</v>
      </c>
      <c r="BF479" t="s">
        <v>6491</v>
      </c>
      <c r="BG479" t="s">
        <v>6492</v>
      </c>
      <c r="BH479" t="s">
        <v>7570</v>
      </c>
      <c r="BI479" t="s">
        <v>7583</v>
      </c>
    </row>
    <row r="480" spans="1:62" x14ac:dyDescent="0.15">
      <c r="A480" t="s">
        <v>62</v>
      </c>
      <c r="B480" t="s">
        <v>7584</v>
      </c>
      <c r="F480" t="s">
        <v>7585</v>
      </c>
      <c r="I480" t="s">
        <v>7586</v>
      </c>
      <c r="J480" t="s">
        <v>7587</v>
      </c>
      <c r="M480" t="s">
        <v>67</v>
      </c>
      <c r="N480" t="s">
        <v>7588</v>
      </c>
      <c r="O480" t="s">
        <v>7589</v>
      </c>
      <c r="P480" t="s">
        <v>7590</v>
      </c>
      <c r="Q480" t="s">
        <v>7591</v>
      </c>
      <c r="R480" t="s">
        <v>7592</v>
      </c>
      <c r="T480" t="s">
        <v>7593</v>
      </c>
      <c r="U480" t="s">
        <v>7594</v>
      </c>
      <c r="W480" t="s">
        <v>7595</v>
      </c>
      <c r="X480" t="s">
        <v>7596</v>
      </c>
      <c r="Y480" t="s">
        <v>7597</v>
      </c>
      <c r="Z480" t="s">
        <v>7598</v>
      </c>
      <c r="AE480">
        <v>10</v>
      </c>
      <c r="AF480">
        <v>0</v>
      </c>
      <c r="AG480">
        <v>0</v>
      </c>
      <c r="AH480">
        <v>9</v>
      </c>
      <c r="AI480">
        <v>9</v>
      </c>
      <c r="AJ480" t="s">
        <v>7599</v>
      </c>
      <c r="AK480" t="s">
        <v>7600</v>
      </c>
      <c r="AL480" t="s">
        <v>7601</v>
      </c>
      <c r="AM480" t="s">
        <v>7602</v>
      </c>
      <c r="AN480" t="s">
        <v>7603</v>
      </c>
      <c r="AP480" t="s">
        <v>7604</v>
      </c>
      <c r="AQ480" t="s">
        <v>7605</v>
      </c>
      <c r="AR480" t="s">
        <v>7082</v>
      </c>
      <c r="AS480">
        <v>2015</v>
      </c>
      <c r="AT480">
        <v>51</v>
      </c>
      <c r="AU480">
        <v>11</v>
      </c>
      <c r="BB480">
        <v>8110004</v>
      </c>
      <c r="BC480" t="s">
        <v>7606</v>
      </c>
      <c r="BE480">
        <v>4</v>
      </c>
      <c r="BF480" t="s">
        <v>7607</v>
      </c>
      <c r="BG480" t="s">
        <v>7608</v>
      </c>
      <c r="BH480" t="s">
        <v>7609</v>
      </c>
      <c r="BI480" t="s">
        <v>7610</v>
      </c>
    </row>
    <row r="481" spans="1:62" x14ac:dyDescent="0.15">
      <c r="A481" t="s">
        <v>62</v>
      </c>
      <c r="B481" t="s">
        <v>7611</v>
      </c>
      <c r="F481" t="s">
        <v>7612</v>
      </c>
      <c r="I481" t="s">
        <v>7613</v>
      </c>
      <c r="J481" t="s">
        <v>7587</v>
      </c>
      <c r="M481" t="s">
        <v>67</v>
      </c>
      <c r="N481" t="s">
        <v>7588</v>
      </c>
      <c r="O481" t="s">
        <v>7589</v>
      </c>
      <c r="P481" t="s">
        <v>7590</v>
      </c>
      <c r="Q481" t="s">
        <v>7591</v>
      </c>
      <c r="R481" t="s">
        <v>7592</v>
      </c>
      <c r="T481" t="s">
        <v>7614</v>
      </c>
      <c r="U481" t="s">
        <v>7615</v>
      </c>
      <c r="W481" t="s">
        <v>7616</v>
      </c>
      <c r="X481" t="s">
        <v>7596</v>
      </c>
      <c r="Y481" t="s">
        <v>7597</v>
      </c>
      <c r="Z481" t="s">
        <v>7598</v>
      </c>
      <c r="AE481">
        <v>9</v>
      </c>
      <c r="AF481">
        <v>0</v>
      </c>
      <c r="AG481">
        <v>0</v>
      </c>
      <c r="AH481">
        <v>12</v>
      </c>
      <c r="AI481">
        <v>12</v>
      </c>
      <c r="AJ481" t="s">
        <v>7599</v>
      </c>
      <c r="AK481" t="s">
        <v>7600</v>
      </c>
      <c r="AL481" t="s">
        <v>7601</v>
      </c>
      <c r="AM481" t="s">
        <v>7602</v>
      </c>
      <c r="AN481" t="s">
        <v>7603</v>
      </c>
      <c r="AP481" t="s">
        <v>7604</v>
      </c>
      <c r="AQ481" t="s">
        <v>7605</v>
      </c>
      <c r="AR481" t="s">
        <v>7082</v>
      </c>
      <c r="AS481">
        <v>2015</v>
      </c>
      <c r="AT481">
        <v>51</v>
      </c>
      <c r="AU481">
        <v>11</v>
      </c>
      <c r="BB481">
        <v>8112104</v>
      </c>
      <c r="BC481" t="s">
        <v>7617</v>
      </c>
      <c r="BE481">
        <v>4</v>
      </c>
      <c r="BF481" t="s">
        <v>7607</v>
      </c>
      <c r="BG481" t="s">
        <v>7608</v>
      </c>
      <c r="BH481" t="s">
        <v>7609</v>
      </c>
      <c r="BI481" t="s">
        <v>7618</v>
      </c>
    </row>
    <row r="482" spans="1:62" x14ac:dyDescent="0.15">
      <c r="A482" t="s">
        <v>62</v>
      </c>
      <c r="B482" t="s">
        <v>7619</v>
      </c>
      <c r="F482" t="s">
        <v>7620</v>
      </c>
      <c r="I482" t="s">
        <v>7621</v>
      </c>
      <c r="J482" t="s">
        <v>7587</v>
      </c>
      <c r="M482" t="s">
        <v>67</v>
      </c>
      <c r="N482" t="s">
        <v>7588</v>
      </c>
      <c r="O482" t="s">
        <v>7589</v>
      </c>
      <c r="P482" t="s">
        <v>7590</v>
      </c>
      <c r="Q482" t="s">
        <v>7591</v>
      </c>
      <c r="R482" t="s">
        <v>7592</v>
      </c>
      <c r="T482" t="s">
        <v>7622</v>
      </c>
      <c r="W482" t="s">
        <v>7623</v>
      </c>
      <c r="X482" t="s">
        <v>7624</v>
      </c>
      <c r="Y482" t="s">
        <v>7597</v>
      </c>
      <c r="Z482" t="s">
        <v>7598</v>
      </c>
      <c r="AE482">
        <v>12</v>
      </c>
      <c r="AF482">
        <v>0</v>
      </c>
      <c r="AG482">
        <v>0</v>
      </c>
      <c r="AH482">
        <v>7</v>
      </c>
      <c r="AI482">
        <v>7</v>
      </c>
      <c r="AJ482" t="s">
        <v>7599</v>
      </c>
      <c r="AK482" t="s">
        <v>7600</v>
      </c>
      <c r="AL482" t="s">
        <v>7601</v>
      </c>
      <c r="AM482" t="s">
        <v>7602</v>
      </c>
      <c r="AN482" t="s">
        <v>7603</v>
      </c>
      <c r="AP482" t="s">
        <v>7604</v>
      </c>
      <c r="AQ482" t="s">
        <v>7605</v>
      </c>
      <c r="AR482" t="s">
        <v>7082</v>
      </c>
      <c r="AS482">
        <v>2015</v>
      </c>
      <c r="AT482">
        <v>51</v>
      </c>
      <c r="AU482">
        <v>11</v>
      </c>
      <c r="BB482">
        <v>8204904</v>
      </c>
      <c r="BC482" t="s">
        <v>7625</v>
      </c>
      <c r="BE482">
        <v>4</v>
      </c>
      <c r="BF482" t="s">
        <v>7607</v>
      </c>
      <c r="BG482" t="s">
        <v>7608</v>
      </c>
      <c r="BH482" t="s">
        <v>7609</v>
      </c>
      <c r="BI482" t="s">
        <v>7626</v>
      </c>
    </row>
    <row r="483" spans="1:62" x14ac:dyDescent="0.15">
      <c r="A483" t="s">
        <v>62</v>
      </c>
      <c r="B483" t="s">
        <v>7627</v>
      </c>
      <c r="F483" t="s">
        <v>7628</v>
      </c>
      <c r="I483" t="s">
        <v>7629</v>
      </c>
      <c r="J483" t="s">
        <v>7630</v>
      </c>
      <c r="M483" t="s">
        <v>67</v>
      </c>
      <c r="N483" t="s">
        <v>68</v>
      </c>
      <c r="U483" t="s">
        <v>7631</v>
      </c>
      <c r="W483" t="s">
        <v>7632</v>
      </c>
      <c r="X483" t="s">
        <v>7633</v>
      </c>
      <c r="Y483" t="s">
        <v>7634</v>
      </c>
      <c r="AB483" t="s">
        <v>7635</v>
      </c>
      <c r="AC483" t="s">
        <v>7636</v>
      </c>
      <c r="AE483">
        <v>11</v>
      </c>
      <c r="AF483">
        <v>0</v>
      </c>
      <c r="AG483">
        <v>0</v>
      </c>
      <c r="AH483">
        <v>4</v>
      </c>
      <c r="AI483">
        <v>4</v>
      </c>
      <c r="AJ483" t="s">
        <v>7637</v>
      </c>
      <c r="AK483" t="s">
        <v>214</v>
      </c>
      <c r="AL483" t="s">
        <v>7638</v>
      </c>
      <c r="AM483" t="s">
        <v>7639</v>
      </c>
      <c r="AN483" t="s">
        <v>7640</v>
      </c>
      <c r="AP483" t="s">
        <v>7641</v>
      </c>
      <c r="AQ483" t="s">
        <v>7642</v>
      </c>
      <c r="AR483" t="s">
        <v>7082</v>
      </c>
      <c r="AS483">
        <v>2015</v>
      </c>
      <c r="AT483">
        <v>119</v>
      </c>
      <c r="AU483">
        <v>5</v>
      </c>
      <c r="AZ483">
        <v>893</v>
      </c>
      <c r="BA483">
        <v>898</v>
      </c>
      <c r="BC483" t="s">
        <v>7643</v>
      </c>
      <c r="BE483">
        <v>6</v>
      </c>
      <c r="BF483" t="s">
        <v>7644</v>
      </c>
      <c r="BG483" t="s">
        <v>7644</v>
      </c>
      <c r="BH483" t="s">
        <v>7645</v>
      </c>
      <c r="BI483" t="s">
        <v>7646</v>
      </c>
    </row>
    <row r="484" spans="1:62" x14ac:dyDescent="0.15">
      <c r="A484" t="s">
        <v>62</v>
      </c>
      <c r="B484" t="s">
        <v>7647</v>
      </c>
      <c r="F484" t="s">
        <v>7648</v>
      </c>
      <c r="I484" t="s">
        <v>7649</v>
      </c>
      <c r="J484" t="s">
        <v>1372</v>
      </c>
      <c r="M484" t="s">
        <v>67</v>
      </c>
      <c r="N484" t="s">
        <v>68</v>
      </c>
      <c r="T484" t="s">
        <v>7650</v>
      </c>
      <c r="U484" t="s">
        <v>7651</v>
      </c>
      <c r="W484" t="s">
        <v>7652</v>
      </c>
      <c r="X484" t="s">
        <v>7653</v>
      </c>
      <c r="Y484" t="s">
        <v>7654</v>
      </c>
      <c r="AB484" t="s">
        <v>7655</v>
      </c>
      <c r="AC484" t="s">
        <v>7656</v>
      </c>
      <c r="AE484">
        <v>46</v>
      </c>
      <c r="AF484">
        <v>0</v>
      </c>
      <c r="AG484">
        <v>0</v>
      </c>
      <c r="AH484">
        <v>14</v>
      </c>
      <c r="AI484">
        <v>14</v>
      </c>
      <c r="AJ484" t="s">
        <v>1380</v>
      </c>
      <c r="AK484" t="s">
        <v>1381</v>
      </c>
      <c r="AL484" t="s">
        <v>1382</v>
      </c>
      <c r="AM484" t="s">
        <v>1383</v>
      </c>
      <c r="AP484" t="s">
        <v>1384</v>
      </c>
      <c r="AQ484" t="s">
        <v>1385</v>
      </c>
      <c r="AR484" t="s">
        <v>7082</v>
      </c>
      <c r="AS484">
        <v>2015</v>
      </c>
      <c r="AT484">
        <v>96</v>
      </c>
      <c r="AZ484">
        <v>288</v>
      </c>
      <c r="BA484">
        <v>295</v>
      </c>
      <c r="BC484" t="s">
        <v>7657</v>
      </c>
      <c r="BE484">
        <v>8</v>
      </c>
      <c r="BF484" t="s">
        <v>577</v>
      </c>
      <c r="BG484" t="s">
        <v>577</v>
      </c>
      <c r="BH484" t="s">
        <v>7658</v>
      </c>
      <c r="BI484" t="s">
        <v>7659</v>
      </c>
      <c r="BJ484">
        <v>26318146</v>
      </c>
    </row>
    <row r="485" spans="1:62" x14ac:dyDescent="0.15">
      <c r="A485" t="s">
        <v>62</v>
      </c>
      <c r="B485" t="s">
        <v>7660</v>
      </c>
      <c r="F485" t="s">
        <v>7661</v>
      </c>
      <c r="I485" t="s">
        <v>7662</v>
      </c>
      <c r="J485" t="s">
        <v>7663</v>
      </c>
      <c r="M485" t="s">
        <v>67</v>
      </c>
      <c r="N485" t="s">
        <v>68</v>
      </c>
      <c r="T485" t="s">
        <v>7664</v>
      </c>
      <c r="U485" t="s">
        <v>7665</v>
      </c>
      <c r="W485" t="s">
        <v>7666</v>
      </c>
      <c r="X485" t="s">
        <v>7667</v>
      </c>
      <c r="Y485" t="s">
        <v>7668</v>
      </c>
      <c r="AB485" t="s">
        <v>7669</v>
      </c>
      <c r="AC485" t="s">
        <v>7670</v>
      </c>
      <c r="AE485">
        <v>27</v>
      </c>
      <c r="AF485">
        <v>0</v>
      </c>
      <c r="AG485">
        <v>0</v>
      </c>
      <c r="AH485">
        <v>13</v>
      </c>
      <c r="AI485">
        <v>13</v>
      </c>
      <c r="AJ485" t="s">
        <v>6336</v>
      </c>
      <c r="AK485" t="s">
        <v>6337</v>
      </c>
      <c r="AL485" t="s">
        <v>6338</v>
      </c>
      <c r="AM485" t="s">
        <v>7671</v>
      </c>
      <c r="AN485" t="s">
        <v>7672</v>
      </c>
      <c r="AP485" t="s">
        <v>7673</v>
      </c>
      <c r="AQ485" t="s">
        <v>7674</v>
      </c>
      <c r="AR485" t="s">
        <v>7082</v>
      </c>
      <c r="AS485">
        <v>2015</v>
      </c>
      <c r="AT485">
        <v>177</v>
      </c>
      <c r="AU485">
        <v>5</v>
      </c>
      <c r="AZ485">
        <v>1055</v>
      </c>
      <c r="BA485">
        <v>1068</v>
      </c>
      <c r="BC485" t="s">
        <v>7675</v>
      </c>
      <c r="BE485">
        <v>14</v>
      </c>
      <c r="BF485" t="s">
        <v>434</v>
      </c>
      <c r="BG485" t="s">
        <v>434</v>
      </c>
      <c r="BH485" t="s">
        <v>7676</v>
      </c>
      <c r="BI485" t="s">
        <v>7677</v>
      </c>
      <c r="BJ485">
        <v>26276446</v>
      </c>
    </row>
    <row r="486" spans="1:62" x14ac:dyDescent="0.15">
      <c r="A486" t="s">
        <v>62</v>
      </c>
      <c r="B486" t="s">
        <v>7678</v>
      </c>
      <c r="F486" t="s">
        <v>7679</v>
      </c>
      <c r="I486" t="s">
        <v>7680</v>
      </c>
      <c r="J486" t="s">
        <v>7681</v>
      </c>
      <c r="M486" t="s">
        <v>67</v>
      </c>
      <c r="N486" t="s">
        <v>68</v>
      </c>
      <c r="T486" t="s">
        <v>7682</v>
      </c>
      <c r="U486" t="s">
        <v>7683</v>
      </c>
      <c r="W486" t="s">
        <v>7684</v>
      </c>
      <c r="X486" t="s">
        <v>7685</v>
      </c>
      <c r="Y486" t="s">
        <v>7686</v>
      </c>
      <c r="AB486" t="s">
        <v>7687</v>
      </c>
      <c r="AC486" t="s">
        <v>7688</v>
      </c>
      <c r="AE486">
        <v>24</v>
      </c>
      <c r="AF486">
        <v>0</v>
      </c>
      <c r="AG486">
        <v>0</v>
      </c>
      <c r="AH486">
        <v>4</v>
      </c>
      <c r="AI486">
        <v>4</v>
      </c>
      <c r="AJ486" t="s">
        <v>112</v>
      </c>
      <c r="AK486" t="s">
        <v>113</v>
      </c>
      <c r="AL486" t="s">
        <v>114</v>
      </c>
      <c r="AM486" t="s">
        <v>7689</v>
      </c>
      <c r="AN486" t="s">
        <v>7690</v>
      </c>
      <c r="AP486" t="s">
        <v>7691</v>
      </c>
      <c r="AQ486" t="s">
        <v>7692</v>
      </c>
      <c r="AR486" t="s">
        <v>7082</v>
      </c>
      <c r="AS486">
        <v>2015</v>
      </c>
      <c r="AT486">
        <v>71</v>
      </c>
      <c r="AZ486">
        <v>135</v>
      </c>
      <c r="BA486">
        <v>140</v>
      </c>
      <c r="BC486" t="s">
        <v>7693</v>
      </c>
      <c r="BE486">
        <v>6</v>
      </c>
      <c r="BF486" t="s">
        <v>3995</v>
      </c>
      <c r="BG486" t="s">
        <v>473</v>
      </c>
      <c r="BH486" t="s">
        <v>7694</v>
      </c>
      <c r="BI486" t="s">
        <v>7695</v>
      </c>
    </row>
    <row r="487" spans="1:62" x14ac:dyDescent="0.15">
      <c r="A487" t="s">
        <v>62</v>
      </c>
      <c r="B487" t="s">
        <v>7696</v>
      </c>
      <c r="F487" t="s">
        <v>7697</v>
      </c>
      <c r="I487" t="s">
        <v>7698</v>
      </c>
      <c r="J487" t="s">
        <v>5127</v>
      </c>
      <c r="M487" t="s">
        <v>67</v>
      </c>
      <c r="N487" t="s">
        <v>68</v>
      </c>
      <c r="T487" t="s">
        <v>7699</v>
      </c>
      <c r="U487" t="s">
        <v>7700</v>
      </c>
      <c r="W487" t="s">
        <v>7701</v>
      </c>
      <c r="X487" t="s">
        <v>6633</v>
      </c>
      <c r="Y487" t="s">
        <v>6634</v>
      </c>
      <c r="AB487" t="s">
        <v>7702</v>
      </c>
      <c r="AC487" t="s">
        <v>7703</v>
      </c>
      <c r="AE487">
        <v>27</v>
      </c>
      <c r="AF487">
        <v>0</v>
      </c>
      <c r="AG487">
        <v>0</v>
      </c>
      <c r="AH487">
        <v>13</v>
      </c>
      <c r="AI487">
        <v>13</v>
      </c>
      <c r="AJ487" t="s">
        <v>358</v>
      </c>
      <c r="AK487" t="s">
        <v>359</v>
      </c>
      <c r="AL487" t="s">
        <v>360</v>
      </c>
      <c r="AM487" t="s">
        <v>5135</v>
      </c>
      <c r="AN487" t="s">
        <v>5136</v>
      </c>
      <c r="AP487" t="s">
        <v>5137</v>
      </c>
      <c r="AQ487" t="s">
        <v>5138</v>
      </c>
      <c r="AR487" t="s">
        <v>7082</v>
      </c>
      <c r="AS487">
        <v>2015</v>
      </c>
      <c r="AT487">
        <v>80</v>
      </c>
      <c r="AU487">
        <v>11</v>
      </c>
      <c r="AZ487" t="s">
        <v>7704</v>
      </c>
      <c r="BA487" t="s">
        <v>7705</v>
      </c>
      <c r="BC487" t="s">
        <v>7706</v>
      </c>
      <c r="BE487">
        <v>7</v>
      </c>
      <c r="BF487" t="s">
        <v>200</v>
      </c>
      <c r="BG487" t="s">
        <v>200</v>
      </c>
      <c r="BH487" t="s">
        <v>7707</v>
      </c>
      <c r="BI487" t="s">
        <v>7708</v>
      </c>
      <c r="BJ487">
        <v>26417665</v>
      </c>
    </row>
    <row r="488" spans="1:62" x14ac:dyDescent="0.15">
      <c r="A488" t="s">
        <v>62</v>
      </c>
      <c r="B488" t="s">
        <v>7709</v>
      </c>
      <c r="F488" t="s">
        <v>7710</v>
      </c>
      <c r="I488" t="s">
        <v>7711</v>
      </c>
      <c r="J488" t="s">
        <v>7712</v>
      </c>
      <c r="M488" t="s">
        <v>67</v>
      </c>
      <c r="N488" t="s">
        <v>68</v>
      </c>
      <c r="T488" t="s">
        <v>7713</v>
      </c>
      <c r="U488" t="s">
        <v>7714</v>
      </c>
      <c r="W488" t="s">
        <v>7715</v>
      </c>
      <c r="X488" t="s">
        <v>7716</v>
      </c>
      <c r="Y488" t="s">
        <v>7717</v>
      </c>
      <c r="AB488" t="s">
        <v>7718</v>
      </c>
      <c r="AC488" t="s">
        <v>7719</v>
      </c>
      <c r="AE488">
        <v>21</v>
      </c>
      <c r="AF488">
        <v>0</v>
      </c>
      <c r="AG488">
        <v>0</v>
      </c>
      <c r="AH488">
        <v>6</v>
      </c>
      <c r="AI488">
        <v>6</v>
      </c>
      <c r="AJ488" t="s">
        <v>3713</v>
      </c>
      <c r="AK488" t="s">
        <v>3714</v>
      </c>
      <c r="AL488" t="s">
        <v>3715</v>
      </c>
      <c r="AM488" t="s">
        <v>7720</v>
      </c>
      <c r="AN488" t="s">
        <v>7721</v>
      </c>
      <c r="AP488" t="s">
        <v>7722</v>
      </c>
      <c r="AQ488" t="s">
        <v>7723</v>
      </c>
      <c r="AR488" t="s">
        <v>7082</v>
      </c>
      <c r="AS488">
        <v>2015</v>
      </c>
      <c r="AT488">
        <v>81</v>
      </c>
      <c r="AU488">
        <v>6</v>
      </c>
      <c r="AZ488">
        <v>449</v>
      </c>
      <c r="BA488">
        <v>453</v>
      </c>
      <c r="BC488" t="s">
        <v>7724</v>
      </c>
      <c r="BE488">
        <v>5</v>
      </c>
      <c r="BF488" t="s">
        <v>577</v>
      </c>
      <c r="BG488" t="s">
        <v>577</v>
      </c>
      <c r="BH488" t="s">
        <v>7725</v>
      </c>
      <c r="BI488" t="s">
        <v>7726</v>
      </c>
    </row>
    <row r="489" spans="1:62" x14ac:dyDescent="0.15">
      <c r="A489" t="s">
        <v>62</v>
      </c>
      <c r="B489" t="s">
        <v>7727</v>
      </c>
      <c r="F489" t="s">
        <v>7728</v>
      </c>
      <c r="I489" t="s">
        <v>7729</v>
      </c>
      <c r="J489" t="s">
        <v>7730</v>
      </c>
      <c r="M489" t="s">
        <v>67</v>
      </c>
      <c r="N489" t="s">
        <v>68</v>
      </c>
      <c r="T489" t="s">
        <v>7731</v>
      </c>
      <c r="U489" t="s">
        <v>7732</v>
      </c>
      <c r="W489" t="s">
        <v>7733</v>
      </c>
      <c r="X489" t="s">
        <v>7413</v>
      </c>
      <c r="Y489" t="s">
        <v>7734</v>
      </c>
      <c r="AB489" t="s">
        <v>7735</v>
      </c>
      <c r="AC489" t="s">
        <v>7736</v>
      </c>
      <c r="AE489">
        <v>45</v>
      </c>
      <c r="AF489">
        <v>0</v>
      </c>
      <c r="AG489">
        <v>0</v>
      </c>
      <c r="AH489">
        <v>9</v>
      </c>
      <c r="AI489">
        <v>9</v>
      </c>
      <c r="AJ489" t="s">
        <v>358</v>
      </c>
      <c r="AK489" t="s">
        <v>359</v>
      </c>
      <c r="AL489" t="s">
        <v>360</v>
      </c>
      <c r="AM489" t="s">
        <v>7737</v>
      </c>
      <c r="AN489" t="s">
        <v>7738</v>
      </c>
      <c r="AP489" t="s">
        <v>7739</v>
      </c>
      <c r="AQ489" t="s">
        <v>7740</v>
      </c>
      <c r="AR489" t="s">
        <v>7082</v>
      </c>
      <c r="AS489">
        <v>2015</v>
      </c>
      <c r="AT489">
        <v>135</v>
      </c>
      <c r="AU489">
        <v>4</v>
      </c>
      <c r="AZ489">
        <v>686</v>
      </c>
      <c r="BA489">
        <v>694</v>
      </c>
      <c r="BC489" t="s">
        <v>7741</v>
      </c>
      <c r="BE489">
        <v>9</v>
      </c>
      <c r="BF489" t="s">
        <v>7742</v>
      </c>
      <c r="BG489" t="s">
        <v>7743</v>
      </c>
      <c r="BH489" t="s">
        <v>7744</v>
      </c>
      <c r="BI489" t="s">
        <v>7745</v>
      </c>
      <c r="BJ489">
        <v>26259922</v>
      </c>
    </row>
    <row r="490" spans="1:62" x14ac:dyDescent="0.15">
      <c r="A490" t="s">
        <v>62</v>
      </c>
      <c r="B490" t="s">
        <v>7746</v>
      </c>
      <c r="F490" t="s">
        <v>7747</v>
      </c>
      <c r="I490" t="s">
        <v>7748</v>
      </c>
      <c r="J490" t="s">
        <v>7749</v>
      </c>
      <c r="M490" t="s">
        <v>67</v>
      </c>
      <c r="N490" t="s">
        <v>68</v>
      </c>
      <c r="U490" t="s">
        <v>7750</v>
      </c>
      <c r="W490" t="s">
        <v>7751</v>
      </c>
      <c r="X490" t="s">
        <v>7752</v>
      </c>
      <c r="Y490" t="s">
        <v>7753</v>
      </c>
      <c r="AB490" t="s">
        <v>7754</v>
      </c>
      <c r="AC490" t="s">
        <v>7755</v>
      </c>
      <c r="AE490">
        <v>40</v>
      </c>
      <c r="AF490">
        <v>0</v>
      </c>
      <c r="AG490">
        <v>0</v>
      </c>
      <c r="AH490">
        <v>7</v>
      </c>
      <c r="AI490">
        <v>7</v>
      </c>
      <c r="AJ490" t="s">
        <v>5463</v>
      </c>
      <c r="AK490" t="s">
        <v>5464</v>
      </c>
      <c r="AL490" t="s">
        <v>5465</v>
      </c>
      <c r="AM490" t="s">
        <v>7756</v>
      </c>
      <c r="AN490" t="s">
        <v>7757</v>
      </c>
      <c r="AP490" t="s">
        <v>7758</v>
      </c>
      <c r="AQ490" t="s">
        <v>7759</v>
      </c>
      <c r="AR490" t="s">
        <v>7082</v>
      </c>
      <c r="AS490">
        <v>2015</v>
      </c>
      <c r="AT490">
        <v>99</v>
      </c>
      <c r="AU490">
        <v>11</v>
      </c>
      <c r="AZ490">
        <v>1610</v>
      </c>
      <c r="BA490">
        <v>1615</v>
      </c>
      <c r="BC490" t="s">
        <v>7760</v>
      </c>
      <c r="BE490">
        <v>6</v>
      </c>
      <c r="BF490" t="s">
        <v>577</v>
      </c>
      <c r="BG490" t="s">
        <v>577</v>
      </c>
      <c r="BH490" t="s">
        <v>7761</v>
      </c>
      <c r="BI490" t="s">
        <v>7762</v>
      </c>
    </row>
    <row r="491" spans="1:62" x14ac:dyDescent="0.15">
      <c r="A491" t="s">
        <v>62</v>
      </c>
      <c r="B491" t="s">
        <v>7763</v>
      </c>
      <c r="F491" t="s">
        <v>7764</v>
      </c>
      <c r="I491" t="s">
        <v>7765</v>
      </c>
      <c r="J491" t="s">
        <v>6008</v>
      </c>
      <c r="M491" t="s">
        <v>67</v>
      </c>
      <c r="N491" t="s">
        <v>68</v>
      </c>
      <c r="T491" t="s">
        <v>7766</v>
      </c>
      <c r="U491" t="s">
        <v>7767</v>
      </c>
      <c r="W491" t="s">
        <v>7768</v>
      </c>
      <c r="X491" t="s">
        <v>7769</v>
      </c>
      <c r="Y491" t="s">
        <v>7770</v>
      </c>
      <c r="Z491" t="s">
        <v>7771</v>
      </c>
      <c r="AA491" t="s">
        <v>7772</v>
      </c>
      <c r="AB491" t="s">
        <v>7773</v>
      </c>
      <c r="AC491" t="s">
        <v>7774</v>
      </c>
      <c r="AE491">
        <v>44</v>
      </c>
      <c r="AF491">
        <v>1</v>
      </c>
      <c r="AG491">
        <v>1</v>
      </c>
      <c r="AH491">
        <v>5</v>
      </c>
      <c r="AI491">
        <v>5</v>
      </c>
      <c r="AJ491" t="s">
        <v>213</v>
      </c>
      <c r="AK491" t="s">
        <v>214</v>
      </c>
      <c r="AL491" t="s">
        <v>215</v>
      </c>
      <c r="AM491" t="s">
        <v>6016</v>
      </c>
      <c r="AN491" t="s">
        <v>6017</v>
      </c>
      <c r="AP491" t="s">
        <v>6018</v>
      </c>
      <c r="AQ491" t="s">
        <v>6019</v>
      </c>
      <c r="AR491" t="s">
        <v>7082</v>
      </c>
      <c r="AS491">
        <v>2015</v>
      </c>
      <c r="AT491">
        <v>99</v>
      </c>
      <c r="AU491">
        <v>22</v>
      </c>
      <c r="AZ491">
        <v>9463</v>
      </c>
      <c r="BA491">
        <v>9472</v>
      </c>
      <c r="BC491" t="s">
        <v>7775</v>
      </c>
      <c r="BE491">
        <v>10</v>
      </c>
      <c r="BF491" t="s">
        <v>2435</v>
      </c>
      <c r="BG491" t="s">
        <v>2435</v>
      </c>
      <c r="BH491" t="s">
        <v>7776</v>
      </c>
      <c r="BI491" t="s">
        <v>7777</v>
      </c>
      <c r="BJ491">
        <v>26033773</v>
      </c>
    </row>
    <row r="492" spans="1:62" x14ac:dyDescent="0.15">
      <c r="A492" t="s">
        <v>62</v>
      </c>
      <c r="B492" t="s">
        <v>7778</v>
      </c>
      <c r="F492" t="s">
        <v>7779</v>
      </c>
      <c r="I492" t="s">
        <v>7780</v>
      </c>
      <c r="J492" t="s">
        <v>7781</v>
      </c>
      <c r="M492" t="s">
        <v>67</v>
      </c>
      <c r="N492" t="s">
        <v>68</v>
      </c>
      <c r="T492" t="s">
        <v>7782</v>
      </c>
      <c r="U492" t="s">
        <v>7783</v>
      </c>
      <c r="W492" t="s">
        <v>7784</v>
      </c>
      <c r="X492" t="s">
        <v>7785</v>
      </c>
      <c r="Y492" t="s">
        <v>7786</v>
      </c>
      <c r="AB492" t="s">
        <v>7787</v>
      </c>
      <c r="AC492" t="s">
        <v>7788</v>
      </c>
      <c r="AE492">
        <v>37</v>
      </c>
      <c r="AF492">
        <v>0</v>
      </c>
      <c r="AG492">
        <v>0</v>
      </c>
      <c r="AH492">
        <v>4</v>
      </c>
      <c r="AI492">
        <v>4</v>
      </c>
      <c r="AJ492" t="s">
        <v>112</v>
      </c>
      <c r="AK492" t="s">
        <v>113</v>
      </c>
      <c r="AL492" t="s">
        <v>114</v>
      </c>
      <c r="AM492" t="s">
        <v>7789</v>
      </c>
      <c r="AN492" t="s">
        <v>3937</v>
      </c>
      <c r="AP492" t="s">
        <v>7790</v>
      </c>
      <c r="AQ492" t="s">
        <v>7791</v>
      </c>
      <c r="AR492" t="s">
        <v>7082</v>
      </c>
      <c r="AS492">
        <v>2015</v>
      </c>
      <c r="AT492">
        <v>1848</v>
      </c>
      <c r="AU492">
        <v>11</v>
      </c>
      <c r="AV492" t="s">
        <v>179</v>
      </c>
      <c r="AZ492">
        <v>2859</v>
      </c>
      <c r="BA492">
        <v>2867</v>
      </c>
      <c r="BC492" t="s">
        <v>7792</v>
      </c>
      <c r="BE492">
        <v>9</v>
      </c>
      <c r="BF492" t="s">
        <v>2977</v>
      </c>
      <c r="BG492" t="s">
        <v>2977</v>
      </c>
      <c r="BH492" t="s">
        <v>7793</v>
      </c>
      <c r="BI492" t="s">
        <v>7794</v>
      </c>
      <c r="BJ492">
        <v>26277265</v>
      </c>
    </row>
    <row r="493" spans="1:62" x14ac:dyDescent="0.15">
      <c r="A493" t="s">
        <v>62</v>
      </c>
      <c r="B493" t="s">
        <v>7795</v>
      </c>
      <c r="F493" t="s">
        <v>7796</v>
      </c>
      <c r="I493" t="s">
        <v>7797</v>
      </c>
      <c r="J493" t="s">
        <v>7798</v>
      </c>
      <c r="M493" t="s">
        <v>67</v>
      </c>
      <c r="N493" t="s">
        <v>68</v>
      </c>
      <c r="T493" t="s">
        <v>7799</v>
      </c>
      <c r="U493" t="s">
        <v>7800</v>
      </c>
      <c r="W493" t="s">
        <v>7801</v>
      </c>
      <c r="X493" t="s">
        <v>7802</v>
      </c>
      <c r="Y493" t="s">
        <v>7803</v>
      </c>
      <c r="AB493" t="s">
        <v>7804</v>
      </c>
      <c r="AC493" t="s">
        <v>7805</v>
      </c>
      <c r="AE493">
        <v>23</v>
      </c>
      <c r="AF493">
        <v>1</v>
      </c>
      <c r="AG493">
        <v>1</v>
      </c>
      <c r="AH493">
        <v>9</v>
      </c>
      <c r="AI493">
        <v>9</v>
      </c>
      <c r="AJ493" t="s">
        <v>6035</v>
      </c>
      <c r="AK493" t="s">
        <v>6036</v>
      </c>
      <c r="AL493" t="s">
        <v>6037</v>
      </c>
      <c r="AM493" t="s">
        <v>7806</v>
      </c>
      <c r="AN493" t="s">
        <v>7807</v>
      </c>
      <c r="AP493" t="s">
        <v>7808</v>
      </c>
      <c r="AQ493" t="s">
        <v>7809</v>
      </c>
      <c r="AR493" t="s">
        <v>7082</v>
      </c>
      <c r="AS493">
        <v>2015</v>
      </c>
      <c r="AT493">
        <v>61</v>
      </c>
      <c r="AU493">
        <v>11</v>
      </c>
      <c r="AZ493">
        <v>811</v>
      </c>
      <c r="BA493">
        <v>817</v>
      </c>
      <c r="BC493" t="s">
        <v>7810</v>
      </c>
      <c r="BE493">
        <v>7</v>
      </c>
      <c r="BF493" t="s">
        <v>7811</v>
      </c>
      <c r="BG493" t="s">
        <v>7811</v>
      </c>
      <c r="BH493" t="s">
        <v>7812</v>
      </c>
      <c r="BI493" t="s">
        <v>7813</v>
      </c>
      <c r="BJ493">
        <v>26308702</v>
      </c>
    </row>
    <row r="494" spans="1:62" x14ac:dyDescent="0.15">
      <c r="A494" t="s">
        <v>62</v>
      </c>
      <c r="B494" t="s">
        <v>7814</v>
      </c>
      <c r="F494" t="s">
        <v>7815</v>
      </c>
      <c r="I494" t="s">
        <v>7816</v>
      </c>
      <c r="J494" t="s">
        <v>7817</v>
      </c>
      <c r="M494" t="s">
        <v>67</v>
      </c>
      <c r="N494" t="s">
        <v>68</v>
      </c>
      <c r="T494" t="s">
        <v>7818</v>
      </c>
      <c r="U494" t="s">
        <v>7819</v>
      </c>
      <c r="W494" t="s">
        <v>7820</v>
      </c>
      <c r="X494" t="s">
        <v>7821</v>
      </c>
      <c r="Y494" t="s">
        <v>7822</v>
      </c>
      <c r="AB494" t="s">
        <v>7823</v>
      </c>
      <c r="AC494" t="s">
        <v>7824</v>
      </c>
      <c r="AE494">
        <v>77</v>
      </c>
      <c r="AF494">
        <v>0</v>
      </c>
      <c r="AG494">
        <v>0</v>
      </c>
      <c r="AH494">
        <v>8</v>
      </c>
      <c r="AI494">
        <v>8</v>
      </c>
      <c r="AJ494" t="s">
        <v>358</v>
      </c>
      <c r="AK494" t="s">
        <v>359</v>
      </c>
      <c r="AL494" t="s">
        <v>360</v>
      </c>
      <c r="AM494" t="s">
        <v>7825</v>
      </c>
      <c r="AN494" t="s">
        <v>7826</v>
      </c>
      <c r="AP494" t="s">
        <v>7827</v>
      </c>
      <c r="AQ494" t="s">
        <v>7828</v>
      </c>
      <c r="AR494" t="s">
        <v>7082</v>
      </c>
      <c r="AS494">
        <v>2015</v>
      </c>
      <c r="AT494">
        <v>7</v>
      </c>
      <c r="AU494">
        <v>11</v>
      </c>
      <c r="AZ494">
        <v>1426</v>
      </c>
      <c r="BA494">
        <v>1449</v>
      </c>
      <c r="BC494" t="s">
        <v>7829</v>
      </c>
      <c r="BE494">
        <v>24</v>
      </c>
      <c r="BF494" t="s">
        <v>3634</v>
      </c>
      <c r="BG494" t="s">
        <v>3635</v>
      </c>
      <c r="BH494" t="s">
        <v>7830</v>
      </c>
      <c r="BI494" t="s">
        <v>7831</v>
      </c>
      <c r="BJ494">
        <v>26417066</v>
      </c>
    </row>
    <row r="495" spans="1:62" x14ac:dyDescent="0.15">
      <c r="A495" t="s">
        <v>62</v>
      </c>
      <c r="B495" t="s">
        <v>7832</v>
      </c>
      <c r="F495" t="s">
        <v>7833</v>
      </c>
      <c r="I495" t="s">
        <v>7834</v>
      </c>
      <c r="J495" t="s">
        <v>7835</v>
      </c>
      <c r="M495" t="s">
        <v>67</v>
      </c>
      <c r="N495" t="s">
        <v>68</v>
      </c>
      <c r="T495" t="s">
        <v>7836</v>
      </c>
      <c r="U495" t="s">
        <v>7837</v>
      </c>
      <c r="W495" t="s">
        <v>7838</v>
      </c>
      <c r="X495" t="s">
        <v>7839</v>
      </c>
      <c r="Y495" t="s">
        <v>7840</v>
      </c>
      <c r="AB495" t="s">
        <v>7841</v>
      </c>
      <c r="AC495" t="s">
        <v>7842</v>
      </c>
      <c r="AE495">
        <v>33</v>
      </c>
      <c r="AF495">
        <v>0</v>
      </c>
      <c r="AG495">
        <v>0</v>
      </c>
      <c r="AH495">
        <v>19</v>
      </c>
      <c r="AI495">
        <v>19</v>
      </c>
      <c r="AJ495" t="s">
        <v>1062</v>
      </c>
      <c r="AK495" t="s">
        <v>1063</v>
      </c>
      <c r="AL495" t="s">
        <v>1064</v>
      </c>
      <c r="AM495" t="s">
        <v>7843</v>
      </c>
      <c r="AN495" t="s">
        <v>7844</v>
      </c>
      <c r="AP495" t="s">
        <v>7845</v>
      </c>
      <c r="AQ495" t="s">
        <v>7846</v>
      </c>
      <c r="AR495" s="1">
        <v>42675</v>
      </c>
      <c r="AS495">
        <v>2015</v>
      </c>
      <c r="AT495">
        <v>32</v>
      </c>
      <c r="AU495">
        <v>11</v>
      </c>
      <c r="AZ495">
        <v>922</v>
      </c>
      <c r="BA495">
        <v>929</v>
      </c>
      <c r="BC495" t="s">
        <v>7847</v>
      </c>
      <c r="BE495">
        <v>8</v>
      </c>
      <c r="BF495" t="s">
        <v>1770</v>
      </c>
      <c r="BG495" t="s">
        <v>1771</v>
      </c>
      <c r="BH495" t="s">
        <v>7848</v>
      </c>
      <c r="BI495" t="s">
        <v>7849</v>
      </c>
    </row>
    <row r="496" spans="1:62" x14ac:dyDescent="0.15">
      <c r="A496" t="s">
        <v>62</v>
      </c>
      <c r="B496" t="s">
        <v>7850</v>
      </c>
      <c r="F496" t="s">
        <v>7851</v>
      </c>
      <c r="I496" t="s">
        <v>7852</v>
      </c>
      <c r="J496" t="s">
        <v>1411</v>
      </c>
      <c r="M496" t="s">
        <v>67</v>
      </c>
      <c r="N496" t="s">
        <v>68</v>
      </c>
      <c r="T496" t="s">
        <v>7853</v>
      </c>
      <c r="U496" t="s">
        <v>7854</v>
      </c>
      <c r="W496" t="s">
        <v>7855</v>
      </c>
      <c r="X496" t="s">
        <v>7856</v>
      </c>
      <c r="Y496" t="s">
        <v>7857</v>
      </c>
      <c r="AB496" t="s">
        <v>7858</v>
      </c>
      <c r="AC496" t="s">
        <v>7859</v>
      </c>
      <c r="AE496">
        <v>55</v>
      </c>
      <c r="AF496">
        <v>0</v>
      </c>
      <c r="AG496">
        <v>0</v>
      </c>
      <c r="AH496">
        <v>42</v>
      </c>
      <c r="AI496">
        <v>42</v>
      </c>
      <c r="AJ496" t="s">
        <v>1289</v>
      </c>
      <c r="AK496" t="s">
        <v>1290</v>
      </c>
      <c r="AL496" t="s">
        <v>1291</v>
      </c>
      <c r="AM496" t="s">
        <v>1418</v>
      </c>
      <c r="AN496" t="s">
        <v>1419</v>
      </c>
      <c r="AP496" t="s">
        <v>1420</v>
      </c>
      <c r="AQ496" t="s">
        <v>1421</v>
      </c>
      <c r="AR496" t="s">
        <v>7082</v>
      </c>
      <c r="AS496">
        <v>2015</v>
      </c>
      <c r="AT496">
        <v>22</v>
      </c>
      <c r="AU496">
        <v>21</v>
      </c>
      <c r="AZ496">
        <v>16525</v>
      </c>
      <c r="BA496">
        <v>16534</v>
      </c>
      <c r="BC496" t="s">
        <v>7860</v>
      </c>
      <c r="BE496">
        <v>10</v>
      </c>
      <c r="BF496" t="s">
        <v>937</v>
      </c>
      <c r="BG496" t="s">
        <v>938</v>
      </c>
      <c r="BH496" t="s">
        <v>7861</v>
      </c>
      <c r="BI496" t="s">
        <v>7862</v>
      </c>
      <c r="BJ496">
        <v>26077318</v>
      </c>
    </row>
    <row r="497" spans="1:62" x14ac:dyDescent="0.15">
      <c r="A497" t="s">
        <v>62</v>
      </c>
      <c r="B497" t="s">
        <v>7863</v>
      </c>
      <c r="F497" t="s">
        <v>7864</v>
      </c>
      <c r="I497" t="s">
        <v>7865</v>
      </c>
      <c r="J497" t="s">
        <v>1015</v>
      </c>
      <c r="M497" t="s">
        <v>67</v>
      </c>
      <c r="N497" t="s">
        <v>68</v>
      </c>
      <c r="T497" t="s">
        <v>7866</v>
      </c>
      <c r="U497" t="s">
        <v>7867</v>
      </c>
      <c r="W497" t="s">
        <v>7868</v>
      </c>
      <c r="X497" t="s">
        <v>7869</v>
      </c>
      <c r="Y497" t="s">
        <v>7870</v>
      </c>
      <c r="AB497" t="s">
        <v>7871</v>
      </c>
      <c r="AC497" t="s">
        <v>7872</v>
      </c>
      <c r="AE497">
        <v>73</v>
      </c>
      <c r="AF497">
        <v>0</v>
      </c>
      <c r="AG497">
        <v>0</v>
      </c>
      <c r="AH497">
        <v>9</v>
      </c>
      <c r="AI497">
        <v>9</v>
      </c>
      <c r="AJ497" t="s">
        <v>76</v>
      </c>
      <c r="AK497" t="s">
        <v>77</v>
      </c>
      <c r="AL497" t="s">
        <v>78</v>
      </c>
      <c r="AM497" t="s">
        <v>1023</v>
      </c>
      <c r="AN497" t="s">
        <v>1024</v>
      </c>
      <c r="AP497" t="s">
        <v>1025</v>
      </c>
      <c r="AQ497" t="s">
        <v>1026</v>
      </c>
      <c r="AR497" t="s">
        <v>7082</v>
      </c>
      <c r="AS497">
        <v>2015</v>
      </c>
      <c r="AT497">
        <v>105</v>
      </c>
      <c r="AZ497">
        <v>80</v>
      </c>
      <c r="BA497">
        <v>89</v>
      </c>
      <c r="BC497" t="s">
        <v>7873</v>
      </c>
      <c r="BE497">
        <v>10</v>
      </c>
      <c r="BF497" t="s">
        <v>1028</v>
      </c>
      <c r="BG497" t="s">
        <v>1029</v>
      </c>
      <c r="BH497" t="s">
        <v>7874</v>
      </c>
      <c r="BI497" t="s">
        <v>7875</v>
      </c>
    </row>
    <row r="498" spans="1:62" x14ac:dyDescent="0.15">
      <c r="A498" t="s">
        <v>62</v>
      </c>
      <c r="B498" t="s">
        <v>7876</v>
      </c>
      <c r="F498" t="s">
        <v>7877</v>
      </c>
      <c r="I498" t="s">
        <v>7878</v>
      </c>
      <c r="J498" t="s">
        <v>6431</v>
      </c>
      <c r="M498" t="s">
        <v>67</v>
      </c>
      <c r="N498" t="s">
        <v>68</v>
      </c>
      <c r="T498" t="s">
        <v>7879</v>
      </c>
      <c r="U498" t="s">
        <v>7880</v>
      </c>
      <c r="W498" t="s">
        <v>7881</v>
      </c>
      <c r="X498" t="s">
        <v>7882</v>
      </c>
      <c r="Y498" t="s">
        <v>7883</v>
      </c>
      <c r="AB498" t="s">
        <v>7884</v>
      </c>
      <c r="AC498" t="s">
        <v>7885</v>
      </c>
      <c r="AE498">
        <v>41</v>
      </c>
      <c r="AF498">
        <v>0</v>
      </c>
      <c r="AG498">
        <v>0</v>
      </c>
      <c r="AH498">
        <v>15</v>
      </c>
      <c r="AI498">
        <v>15</v>
      </c>
      <c r="AJ498" t="s">
        <v>213</v>
      </c>
      <c r="AK498" t="s">
        <v>214</v>
      </c>
      <c r="AL498" t="s">
        <v>215</v>
      </c>
      <c r="AM498" t="s">
        <v>6439</v>
      </c>
      <c r="AN498" t="s">
        <v>6440</v>
      </c>
      <c r="AP498" t="s">
        <v>6441</v>
      </c>
      <c r="AQ498" t="s">
        <v>6442</v>
      </c>
      <c r="AR498" t="s">
        <v>7082</v>
      </c>
      <c r="AS498">
        <v>2015</v>
      </c>
      <c r="AT498">
        <v>34</v>
      </c>
      <c r="AU498">
        <v>11</v>
      </c>
      <c r="AZ498">
        <v>1885</v>
      </c>
      <c r="BA498">
        <v>1897</v>
      </c>
      <c r="BC498" t="s">
        <v>7886</v>
      </c>
      <c r="BE498">
        <v>13</v>
      </c>
      <c r="BF498" t="s">
        <v>577</v>
      </c>
      <c r="BG498" t="s">
        <v>577</v>
      </c>
      <c r="BH498" t="s">
        <v>7887</v>
      </c>
      <c r="BI498" t="s">
        <v>7888</v>
      </c>
      <c r="BJ498">
        <v>26169392</v>
      </c>
    </row>
    <row r="499" spans="1:62" x14ac:dyDescent="0.15">
      <c r="A499" t="s">
        <v>62</v>
      </c>
      <c r="B499" t="s">
        <v>7889</v>
      </c>
      <c r="F499" t="s">
        <v>7890</v>
      </c>
      <c r="I499" t="s">
        <v>7891</v>
      </c>
      <c r="J499" t="s">
        <v>6431</v>
      </c>
      <c r="M499" t="s">
        <v>67</v>
      </c>
      <c r="N499" t="s">
        <v>68</v>
      </c>
      <c r="T499" t="s">
        <v>7892</v>
      </c>
      <c r="U499" t="s">
        <v>7893</v>
      </c>
      <c r="W499" t="s">
        <v>7894</v>
      </c>
      <c r="X499" t="s">
        <v>7895</v>
      </c>
      <c r="Y499" t="s">
        <v>7896</v>
      </c>
      <c r="AB499" t="s">
        <v>7897</v>
      </c>
      <c r="AC499" t="s">
        <v>7898</v>
      </c>
      <c r="AE499">
        <v>32</v>
      </c>
      <c r="AF499">
        <v>0</v>
      </c>
      <c r="AG499">
        <v>0</v>
      </c>
      <c r="AH499">
        <v>9</v>
      </c>
      <c r="AI499">
        <v>9</v>
      </c>
      <c r="AJ499" t="s">
        <v>213</v>
      </c>
      <c r="AK499" t="s">
        <v>214</v>
      </c>
      <c r="AL499" t="s">
        <v>215</v>
      </c>
      <c r="AM499" t="s">
        <v>6439</v>
      </c>
      <c r="AN499" t="s">
        <v>6440</v>
      </c>
      <c r="AP499" t="s">
        <v>6441</v>
      </c>
      <c r="AQ499" t="s">
        <v>6442</v>
      </c>
      <c r="AR499" t="s">
        <v>7082</v>
      </c>
      <c r="AS499">
        <v>2015</v>
      </c>
      <c r="AT499">
        <v>34</v>
      </c>
      <c r="AU499">
        <v>11</v>
      </c>
      <c r="AZ499">
        <v>1927</v>
      </c>
      <c r="BA499">
        <v>1937</v>
      </c>
      <c r="BC499" t="s">
        <v>7899</v>
      </c>
      <c r="BE499">
        <v>11</v>
      </c>
      <c r="BF499" t="s">
        <v>577</v>
      </c>
      <c r="BG499" t="s">
        <v>577</v>
      </c>
      <c r="BH499" t="s">
        <v>7887</v>
      </c>
      <c r="BI499" t="s">
        <v>7900</v>
      </c>
      <c r="BJ499">
        <v>26205508</v>
      </c>
    </row>
    <row r="500" spans="1:62" x14ac:dyDescent="0.15">
      <c r="A500" t="s">
        <v>62</v>
      </c>
      <c r="B500" t="s">
        <v>7901</v>
      </c>
      <c r="F500" t="s">
        <v>7902</v>
      </c>
      <c r="I500" t="s">
        <v>7903</v>
      </c>
      <c r="J500" t="s">
        <v>5475</v>
      </c>
      <c r="M500" t="s">
        <v>67</v>
      </c>
      <c r="N500" t="s">
        <v>68</v>
      </c>
      <c r="T500" t="s">
        <v>7904</v>
      </c>
      <c r="U500" t="s">
        <v>7905</v>
      </c>
      <c r="W500" t="s">
        <v>7906</v>
      </c>
      <c r="X500" t="s">
        <v>7907</v>
      </c>
      <c r="Y500" t="s">
        <v>5544</v>
      </c>
      <c r="AB500" t="s">
        <v>7908</v>
      </c>
      <c r="AC500" t="s">
        <v>7909</v>
      </c>
      <c r="AE500">
        <v>48</v>
      </c>
      <c r="AF500">
        <v>0</v>
      </c>
      <c r="AG500">
        <v>0</v>
      </c>
      <c r="AH500">
        <v>22</v>
      </c>
      <c r="AI500">
        <v>22</v>
      </c>
      <c r="AJ500" t="s">
        <v>5483</v>
      </c>
      <c r="AK500" t="s">
        <v>5484</v>
      </c>
      <c r="AL500" t="s">
        <v>5485</v>
      </c>
      <c r="AM500" t="s">
        <v>5486</v>
      </c>
      <c r="AP500" t="s">
        <v>5487</v>
      </c>
      <c r="AQ500" t="s">
        <v>5488</v>
      </c>
      <c r="AR500" t="s">
        <v>7082</v>
      </c>
      <c r="AS500">
        <v>2015</v>
      </c>
      <c r="AT500">
        <v>240</v>
      </c>
      <c r="AZ500">
        <v>120</v>
      </c>
      <c r="BA500">
        <v>129</v>
      </c>
      <c r="BC500" t="s">
        <v>7910</v>
      </c>
      <c r="BE500">
        <v>10</v>
      </c>
      <c r="BF500" t="s">
        <v>4735</v>
      </c>
      <c r="BG500" t="s">
        <v>4735</v>
      </c>
      <c r="BH500" t="s">
        <v>7911</v>
      </c>
      <c r="BI500" t="s">
        <v>7912</v>
      </c>
      <c r="BJ500">
        <v>26475193</v>
      </c>
    </row>
    <row r="501" spans="1:62" x14ac:dyDescent="0.15">
      <c r="A501" t="s">
        <v>62</v>
      </c>
      <c r="B501" t="s">
        <v>7913</v>
      </c>
      <c r="F501" t="s">
        <v>7914</v>
      </c>
      <c r="I501" t="s">
        <v>7915</v>
      </c>
      <c r="J501" t="s">
        <v>7916</v>
      </c>
      <c r="M501" t="s">
        <v>67</v>
      </c>
      <c r="N501" t="s">
        <v>68</v>
      </c>
      <c r="T501" t="s">
        <v>7917</v>
      </c>
      <c r="U501" t="s">
        <v>7918</v>
      </c>
      <c r="W501" t="s">
        <v>7919</v>
      </c>
      <c r="X501" t="s">
        <v>7920</v>
      </c>
      <c r="Y501" t="s">
        <v>7921</v>
      </c>
      <c r="AB501" t="s">
        <v>7922</v>
      </c>
      <c r="AC501" t="s">
        <v>7923</v>
      </c>
      <c r="AE501">
        <v>41</v>
      </c>
      <c r="AF501">
        <v>0</v>
      </c>
      <c r="AG501">
        <v>0</v>
      </c>
      <c r="AH501">
        <v>18</v>
      </c>
      <c r="AI501">
        <v>18</v>
      </c>
      <c r="AJ501" t="s">
        <v>3669</v>
      </c>
      <c r="AK501" t="s">
        <v>77</v>
      </c>
      <c r="AL501" t="s">
        <v>3670</v>
      </c>
      <c r="AM501" t="s">
        <v>7924</v>
      </c>
      <c r="AN501" t="s">
        <v>7925</v>
      </c>
      <c r="AP501" t="s">
        <v>7926</v>
      </c>
      <c r="AQ501" t="s">
        <v>7927</v>
      </c>
      <c r="AR501" t="s">
        <v>7082</v>
      </c>
      <c r="AS501">
        <v>2015</v>
      </c>
      <c r="AT501">
        <v>94</v>
      </c>
      <c r="AU501">
        <v>11</v>
      </c>
      <c r="AZ501">
        <v>2797</v>
      </c>
      <c r="BA501">
        <v>2804</v>
      </c>
      <c r="BC501" t="s">
        <v>7928</v>
      </c>
      <c r="BE501">
        <v>8</v>
      </c>
      <c r="BF501" t="s">
        <v>697</v>
      </c>
      <c r="BG501" t="s">
        <v>473</v>
      </c>
      <c r="BH501" t="s">
        <v>7929</v>
      </c>
      <c r="BI501" t="s">
        <v>7930</v>
      </c>
      <c r="BJ501">
        <v>26371332</v>
      </c>
    </row>
    <row r="502" spans="1:62" x14ac:dyDescent="0.15">
      <c r="A502" t="s">
        <v>62</v>
      </c>
      <c r="B502" t="s">
        <v>7931</v>
      </c>
      <c r="F502" t="s">
        <v>7932</v>
      </c>
      <c r="I502" t="s">
        <v>7933</v>
      </c>
      <c r="J502" t="s">
        <v>7934</v>
      </c>
      <c r="M502" t="s">
        <v>67</v>
      </c>
      <c r="N502" t="s">
        <v>977</v>
      </c>
      <c r="T502" t="s">
        <v>7935</v>
      </c>
      <c r="U502" t="s">
        <v>7936</v>
      </c>
      <c r="W502" t="s">
        <v>7937</v>
      </c>
      <c r="X502" t="s">
        <v>7938</v>
      </c>
      <c r="Y502" t="s">
        <v>4781</v>
      </c>
      <c r="Z502" t="s">
        <v>7771</v>
      </c>
      <c r="AA502" t="s">
        <v>7772</v>
      </c>
      <c r="AB502" t="s">
        <v>7939</v>
      </c>
      <c r="AC502" t="s">
        <v>7940</v>
      </c>
      <c r="AE502">
        <v>24</v>
      </c>
      <c r="AF502">
        <v>2</v>
      </c>
      <c r="AG502">
        <v>2</v>
      </c>
      <c r="AH502">
        <v>16</v>
      </c>
      <c r="AI502">
        <v>16</v>
      </c>
      <c r="AJ502" t="s">
        <v>358</v>
      </c>
      <c r="AK502" t="s">
        <v>359</v>
      </c>
      <c r="AL502" t="s">
        <v>360</v>
      </c>
      <c r="AM502" t="s">
        <v>7941</v>
      </c>
      <c r="AN502" t="s">
        <v>7942</v>
      </c>
      <c r="AP502" t="s">
        <v>7934</v>
      </c>
      <c r="AQ502" t="s">
        <v>7943</v>
      </c>
      <c r="AR502" t="s">
        <v>7082</v>
      </c>
      <c r="AS502">
        <v>2015</v>
      </c>
      <c r="AT502">
        <v>15</v>
      </c>
      <c r="AU502">
        <v>21</v>
      </c>
      <c r="AZ502">
        <v>3688</v>
      </c>
      <c r="BA502">
        <v>3698</v>
      </c>
      <c r="BC502" t="s">
        <v>7944</v>
      </c>
      <c r="BE502">
        <v>11</v>
      </c>
      <c r="BF502" t="s">
        <v>7945</v>
      </c>
      <c r="BG502" t="s">
        <v>6002</v>
      </c>
      <c r="BH502" t="s">
        <v>7946</v>
      </c>
      <c r="BI502" t="s">
        <v>7947</v>
      </c>
      <c r="BJ502">
        <v>26227428</v>
      </c>
    </row>
    <row r="503" spans="1:62" x14ac:dyDescent="0.15">
      <c r="A503" t="s">
        <v>62</v>
      </c>
      <c r="B503" t="s">
        <v>7948</v>
      </c>
      <c r="F503" t="s">
        <v>7949</v>
      </c>
      <c r="I503" t="s">
        <v>7950</v>
      </c>
      <c r="J503" t="s">
        <v>905</v>
      </c>
      <c r="M503" t="s">
        <v>67</v>
      </c>
      <c r="N503" t="s">
        <v>68</v>
      </c>
      <c r="U503" t="s">
        <v>7951</v>
      </c>
      <c r="W503" t="s">
        <v>7952</v>
      </c>
      <c r="X503" t="s">
        <v>7953</v>
      </c>
      <c r="Y503" t="s">
        <v>7954</v>
      </c>
      <c r="AB503" t="s">
        <v>7955</v>
      </c>
      <c r="AC503" t="s">
        <v>7956</v>
      </c>
      <c r="AE503">
        <v>49</v>
      </c>
      <c r="AF503">
        <v>0</v>
      </c>
      <c r="AG503">
        <v>0</v>
      </c>
      <c r="AH503">
        <v>14</v>
      </c>
      <c r="AI503">
        <v>14</v>
      </c>
      <c r="AJ503" t="s">
        <v>912</v>
      </c>
      <c r="AK503" t="s">
        <v>768</v>
      </c>
      <c r="AL503" t="s">
        <v>913</v>
      </c>
      <c r="AM503" t="s">
        <v>914</v>
      </c>
      <c r="AN503" t="s">
        <v>915</v>
      </c>
      <c r="AP503" t="s">
        <v>916</v>
      </c>
      <c r="AQ503" t="s">
        <v>917</v>
      </c>
      <c r="AR503" t="s">
        <v>7082</v>
      </c>
      <c r="AS503">
        <v>2015</v>
      </c>
      <c r="AT503">
        <v>81</v>
      </c>
      <c r="AU503">
        <v>21</v>
      </c>
      <c r="AZ503">
        <v>7377</v>
      </c>
      <c r="BA503">
        <v>7384</v>
      </c>
      <c r="BC503" t="s">
        <v>7957</v>
      </c>
      <c r="BE503">
        <v>8</v>
      </c>
      <c r="BF503" t="s">
        <v>919</v>
      </c>
      <c r="BG503" t="s">
        <v>919</v>
      </c>
      <c r="BH503" t="s">
        <v>7958</v>
      </c>
      <c r="BI503" t="s">
        <v>7959</v>
      </c>
      <c r="BJ503">
        <v>26253669</v>
      </c>
    </row>
    <row r="504" spans="1:62" x14ac:dyDescent="0.15">
      <c r="A504" t="s">
        <v>62</v>
      </c>
      <c r="B504" t="s">
        <v>7960</v>
      </c>
      <c r="F504" t="s">
        <v>7961</v>
      </c>
      <c r="I504" t="s">
        <v>7962</v>
      </c>
      <c r="J504" t="s">
        <v>6008</v>
      </c>
      <c r="M504" t="s">
        <v>67</v>
      </c>
      <c r="N504" t="s">
        <v>68</v>
      </c>
      <c r="T504" t="s">
        <v>7963</v>
      </c>
      <c r="U504" t="s">
        <v>7964</v>
      </c>
      <c r="W504" t="s">
        <v>7965</v>
      </c>
      <c r="X504" t="s">
        <v>7966</v>
      </c>
      <c r="Y504" t="s">
        <v>7967</v>
      </c>
      <c r="AB504" t="s">
        <v>7968</v>
      </c>
      <c r="AC504" t="s">
        <v>7969</v>
      </c>
      <c r="AE504">
        <v>58</v>
      </c>
      <c r="AF504">
        <v>0</v>
      </c>
      <c r="AG504">
        <v>0</v>
      </c>
      <c r="AH504">
        <v>3</v>
      </c>
      <c r="AI504">
        <v>3</v>
      </c>
      <c r="AJ504" t="s">
        <v>213</v>
      </c>
      <c r="AK504" t="s">
        <v>214</v>
      </c>
      <c r="AL504" t="s">
        <v>215</v>
      </c>
      <c r="AM504" t="s">
        <v>6016</v>
      </c>
      <c r="AN504" t="s">
        <v>6017</v>
      </c>
      <c r="AP504" t="s">
        <v>6018</v>
      </c>
      <c r="AQ504" t="s">
        <v>6019</v>
      </c>
      <c r="AR504" t="s">
        <v>7082</v>
      </c>
      <c r="AS504">
        <v>2015</v>
      </c>
      <c r="AT504">
        <v>99</v>
      </c>
      <c r="AU504">
        <v>21</v>
      </c>
      <c r="AZ504">
        <v>9135</v>
      </c>
      <c r="BA504">
        <v>9146</v>
      </c>
      <c r="BC504" t="s">
        <v>7970</v>
      </c>
      <c r="BE504">
        <v>12</v>
      </c>
      <c r="BF504" t="s">
        <v>2435</v>
      </c>
      <c r="BG504" t="s">
        <v>2435</v>
      </c>
      <c r="BH504" t="s">
        <v>7971</v>
      </c>
      <c r="BI504" t="s">
        <v>7972</v>
      </c>
      <c r="BJ504">
        <v>26156242</v>
      </c>
    </row>
    <row r="505" spans="1:62" x14ac:dyDescent="0.15">
      <c r="A505" t="s">
        <v>62</v>
      </c>
      <c r="B505" t="s">
        <v>7973</v>
      </c>
      <c r="F505" t="s">
        <v>7974</v>
      </c>
      <c r="I505" t="s">
        <v>7975</v>
      </c>
      <c r="J505" t="s">
        <v>3380</v>
      </c>
      <c r="M505" t="s">
        <v>67</v>
      </c>
      <c r="N505" t="s">
        <v>68</v>
      </c>
      <c r="T505" t="s">
        <v>7976</v>
      </c>
      <c r="U505" t="s">
        <v>7977</v>
      </c>
      <c r="W505" t="s">
        <v>7978</v>
      </c>
      <c r="X505" t="s">
        <v>7979</v>
      </c>
      <c r="Y505" t="s">
        <v>4598</v>
      </c>
      <c r="AB505" t="s">
        <v>7980</v>
      </c>
      <c r="AC505" t="s">
        <v>7981</v>
      </c>
      <c r="AE505">
        <v>58</v>
      </c>
      <c r="AF505">
        <v>0</v>
      </c>
      <c r="AG505">
        <v>0</v>
      </c>
      <c r="AH505">
        <v>8</v>
      </c>
      <c r="AI505">
        <v>8</v>
      </c>
      <c r="AJ505" t="s">
        <v>358</v>
      </c>
      <c r="AK505" t="s">
        <v>359</v>
      </c>
      <c r="AL505" t="s">
        <v>360</v>
      </c>
      <c r="AM505" t="s">
        <v>3388</v>
      </c>
      <c r="AN505" t="s">
        <v>3389</v>
      </c>
      <c r="AP505" t="s">
        <v>3390</v>
      </c>
      <c r="AQ505" t="s">
        <v>3391</v>
      </c>
      <c r="AR505" t="s">
        <v>7082</v>
      </c>
      <c r="AS505">
        <v>2015</v>
      </c>
      <c r="AT505">
        <v>90</v>
      </c>
      <c r="AU505">
        <v>3</v>
      </c>
      <c r="AZ505">
        <v>154</v>
      </c>
      <c r="BA505">
        <v>167</v>
      </c>
      <c r="BC505" t="s">
        <v>7982</v>
      </c>
      <c r="BE505">
        <v>14</v>
      </c>
      <c r="BF505" t="s">
        <v>1108</v>
      </c>
      <c r="BG505" t="s">
        <v>1108</v>
      </c>
      <c r="BH505" t="s">
        <v>7983</v>
      </c>
      <c r="BI505" t="s">
        <v>7984</v>
      </c>
      <c r="BJ505">
        <v>26280246</v>
      </c>
    </row>
    <row r="506" spans="1:62" x14ac:dyDescent="0.15">
      <c r="A506" t="s">
        <v>62</v>
      </c>
      <c r="B506" t="s">
        <v>7985</v>
      </c>
      <c r="F506" t="s">
        <v>7986</v>
      </c>
      <c r="I506" t="s">
        <v>7987</v>
      </c>
      <c r="J506" t="s">
        <v>7988</v>
      </c>
      <c r="M506" t="s">
        <v>67</v>
      </c>
      <c r="N506" t="s">
        <v>68</v>
      </c>
      <c r="T506" t="s">
        <v>7989</v>
      </c>
      <c r="U506" t="s">
        <v>7990</v>
      </c>
      <c r="W506" t="s">
        <v>7991</v>
      </c>
      <c r="X506" t="s">
        <v>7992</v>
      </c>
      <c r="Y506" t="s">
        <v>7993</v>
      </c>
      <c r="AB506" t="s">
        <v>7994</v>
      </c>
      <c r="AC506" t="s">
        <v>7995</v>
      </c>
      <c r="AE506">
        <v>69</v>
      </c>
      <c r="AF506">
        <v>0</v>
      </c>
      <c r="AG506">
        <v>0</v>
      </c>
      <c r="AH506">
        <v>10</v>
      </c>
      <c r="AI506">
        <v>10</v>
      </c>
      <c r="AJ506" t="s">
        <v>1289</v>
      </c>
      <c r="AK506" t="s">
        <v>1290</v>
      </c>
      <c r="AL506" t="s">
        <v>1291</v>
      </c>
      <c r="AM506" t="s">
        <v>7996</v>
      </c>
      <c r="AN506" t="s">
        <v>7997</v>
      </c>
      <c r="AP506" t="s">
        <v>7998</v>
      </c>
      <c r="AQ506" t="s">
        <v>7999</v>
      </c>
      <c r="AR506" t="s">
        <v>7082</v>
      </c>
      <c r="AS506">
        <v>2015</v>
      </c>
      <c r="AT506">
        <v>15</v>
      </c>
      <c r="AU506">
        <v>6</v>
      </c>
      <c r="AZ506">
        <v>673</v>
      </c>
      <c r="BA506">
        <v>684</v>
      </c>
      <c r="BC506" t="s">
        <v>8000</v>
      </c>
      <c r="BE506">
        <v>12</v>
      </c>
      <c r="BF506" t="s">
        <v>332</v>
      </c>
      <c r="BG506" t="s">
        <v>332</v>
      </c>
      <c r="BH506" t="s">
        <v>8001</v>
      </c>
      <c r="BI506" t="s">
        <v>8002</v>
      </c>
      <c r="BJ506">
        <v>26054906</v>
      </c>
    </row>
    <row r="507" spans="1:62" x14ac:dyDescent="0.15">
      <c r="A507" t="s">
        <v>62</v>
      </c>
      <c r="B507" t="s">
        <v>1319</v>
      </c>
      <c r="F507" t="s">
        <v>1320</v>
      </c>
      <c r="I507" t="s">
        <v>8003</v>
      </c>
      <c r="J507" t="s">
        <v>7988</v>
      </c>
      <c r="M507" t="s">
        <v>67</v>
      </c>
      <c r="N507" t="s">
        <v>68</v>
      </c>
      <c r="T507" t="s">
        <v>8004</v>
      </c>
      <c r="U507" t="s">
        <v>8005</v>
      </c>
      <c r="W507" t="s">
        <v>8006</v>
      </c>
      <c r="X507" t="s">
        <v>1952</v>
      </c>
      <c r="Y507" t="s">
        <v>1327</v>
      </c>
      <c r="AB507" t="s">
        <v>8007</v>
      </c>
      <c r="AC507" t="s">
        <v>8008</v>
      </c>
      <c r="AE507">
        <v>62</v>
      </c>
      <c r="AF507">
        <v>1</v>
      </c>
      <c r="AG507">
        <v>1</v>
      </c>
      <c r="AH507">
        <v>29</v>
      </c>
      <c r="AI507">
        <v>29</v>
      </c>
      <c r="AJ507" t="s">
        <v>1289</v>
      </c>
      <c r="AK507" t="s">
        <v>1290</v>
      </c>
      <c r="AL507" t="s">
        <v>1291</v>
      </c>
      <c r="AM507" t="s">
        <v>7996</v>
      </c>
      <c r="AN507" t="s">
        <v>7997</v>
      </c>
      <c r="AP507" t="s">
        <v>7998</v>
      </c>
      <c r="AQ507" t="s">
        <v>7999</v>
      </c>
      <c r="AR507" t="s">
        <v>7082</v>
      </c>
      <c r="AS507">
        <v>2015</v>
      </c>
      <c r="AT507">
        <v>15</v>
      </c>
      <c r="AU507">
        <v>6</v>
      </c>
      <c r="AZ507">
        <v>741</v>
      </c>
      <c r="BA507">
        <v>752</v>
      </c>
      <c r="BC507" t="s">
        <v>8009</v>
      </c>
      <c r="BE507">
        <v>12</v>
      </c>
      <c r="BF507" t="s">
        <v>332</v>
      </c>
      <c r="BG507" t="s">
        <v>332</v>
      </c>
      <c r="BH507" t="s">
        <v>8001</v>
      </c>
      <c r="BI507" t="s">
        <v>8010</v>
      </c>
      <c r="BJ507">
        <v>26233577</v>
      </c>
    </row>
    <row r="508" spans="1:62" x14ac:dyDescent="0.15">
      <c r="A508" t="s">
        <v>62</v>
      </c>
      <c r="B508" t="s">
        <v>8011</v>
      </c>
      <c r="F508" t="s">
        <v>8012</v>
      </c>
      <c r="I508" t="s">
        <v>8013</v>
      </c>
      <c r="J508" t="s">
        <v>8014</v>
      </c>
      <c r="M508" t="s">
        <v>67</v>
      </c>
      <c r="N508" t="s">
        <v>68</v>
      </c>
      <c r="U508" t="s">
        <v>8015</v>
      </c>
      <c r="W508" t="s">
        <v>8016</v>
      </c>
      <c r="X508" t="s">
        <v>5288</v>
      </c>
      <c r="Y508" t="s">
        <v>706</v>
      </c>
      <c r="AB508" t="s">
        <v>8017</v>
      </c>
      <c r="AC508" t="s">
        <v>8018</v>
      </c>
      <c r="AE508">
        <v>31</v>
      </c>
      <c r="AF508">
        <v>0</v>
      </c>
      <c r="AG508">
        <v>0</v>
      </c>
      <c r="AH508">
        <v>8</v>
      </c>
      <c r="AI508">
        <v>8</v>
      </c>
      <c r="AJ508" t="s">
        <v>358</v>
      </c>
      <c r="AK508" t="s">
        <v>359</v>
      </c>
      <c r="AL508" t="s">
        <v>360</v>
      </c>
      <c r="AM508" t="s">
        <v>8019</v>
      </c>
      <c r="AN508" t="s">
        <v>8020</v>
      </c>
      <c r="AP508" t="s">
        <v>8021</v>
      </c>
      <c r="AQ508" t="s">
        <v>8022</v>
      </c>
      <c r="AR508" s="1">
        <v>42675</v>
      </c>
      <c r="AS508">
        <v>2015</v>
      </c>
      <c r="AT508">
        <v>323</v>
      </c>
      <c r="AU508">
        <v>9</v>
      </c>
      <c r="AZ508">
        <v>655</v>
      </c>
      <c r="BA508">
        <v>665</v>
      </c>
      <c r="BC508" t="s">
        <v>8023</v>
      </c>
      <c r="BE508">
        <v>11</v>
      </c>
      <c r="BF508" t="s">
        <v>808</v>
      </c>
      <c r="BG508" t="s">
        <v>808</v>
      </c>
      <c r="BH508" t="s">
        <v>8024</v>
      </c>
      <c r="BI508" t="s">
        <v>8025</v>
      </c>
      <c r="BJ508">
        <v>26350585</v>
      </c>
    </row>
    <row r="509" spans="1:62" x14ac:dyDescent="0.15">
      <c r="A509" t="s">
        <v>62</v>
      </c>
      <c r="B509" t="s">
        <v>8026</v>
      </c>
      <c r="F509" t="s">
        <v>8027</v>
      </c>
      <c r="I509" t="s">
        <v>8028</v>
      </c>
      <c r="J509" t="s">
        <v>8029</v>
      </c>
      <c r="M509" t="s">
        <v>67</v>
      </c>
      <c r="N509" t="s">
        <v>68</v>
      </c>
      <c r="T509" t="s">
        <v>8030</v>
      </c>
      <c r="U509" t="s">
        <v>8031</v>
      </c>
      <c r="W509" t="s">
        <v>8032</v>
      </c>
      <c r="X509" t="s">
        <v>554</v>
      </c>
      <c r="Y509" t="s">
        <v>4928</v>
      </c>
      <c r="AB509" t="s">
        <v>8033</v>
      </c>
      <c r="AC509" t="s">
        <v>8034</v>
      </c>
      <c r="AE509">
        <v>58</v>
      </c>
      <c r="AF509">
        <v>0</v>
      </c>
      <c r="AG509">
        <v>0</v>
      </c>
      <c r="AH509">
        <v>10</v>
      </c>
      <c r="AI509">
        <v>10</v>
      </c>
      <c r="AJ509" t="s">
        <v>8035</v>
      </c>
      <c r="AK509" t="s">
        <v>8036</v>
      </c>
      <c r="AL509" t="s">
        <v>8037</v>
      </c>
      <c r="AM509" t="s">
        <v>8038</v>
      </c>
      <c r="AN509" t="s">
        <v>8039</v>
      </c>
      <c r="AP509" t="s">
        <v>8040</v>
      </c>
      <c r="AQ509" t="s">
        <v>8041</v>
      </c>
      <c r="AR509" t="s">
        <v>7082</v>
      </c>
      <c r="AS509">
        <v>2015</v>
      </c>
      <c r="AT509">
        <v>52</v>
      </c>
      <c r="AU509">
        <v>11</v>
      </c>
      <c r="AZ509">
        <v>7002</v>
      </c>
      <c r="BA509">
        <v>7013</v>
      </c>
      <c r="BC509" t="s">
        <v>8042</v>
      </c>
      <c r="BE509">
        <v>12</v>
      </c>
      <c r="BF509" t="s">
        <v>200</v>
      </c>
      <c r="BG509" t="s">
        <v>200</v>
      </c>
      <c r="BH509" t="s">
        <v>8043</v>
      </c>
      <c r="BI509" t="s">
        <v>8044</v>
      </c>
    </row>
    <row r="510" spans="1:62" x14ac:dyDescent="0.15">
      <c r="A510" t="s">
        <v>62</v>
      </c>
      <c r="B510" t="s">
        <v>8045</v>
      </c>
      <c r="F510" t="s">
        <v>8046</v>
      </c>
      <c r="I510" t="s">
        <v>8047</v>
      </c>
      <c r="J510" t="s">
        <v>8048</v>
      </c>
      <c r="M510" t="s">
        <v>67</v>
      </c>
      <c r="N510" t="s">
        <v>68</v>
      </c>
      <c r="T510" t="s">
        <v>8049</v>
      </c>
      <c r="U510" t="s">
        <v>8050</v>
      </c>
      <c r="W510" t="s">
        <v>8051</v>
      </c>
      <c r="X510" t="s">
        <v>8052</v>
      </c>
      <c r="Y510" t="s">
        <v>8053</v>
      </c>
      <c r="AB510" t="s">
        <v>8054</v>
      </c>
      <c r="AC510" t="s">
        <v>8055</v>
      </c>
      <c r="AE510">
        <v>40</v>
      </c>
      <c r="AF510">
        <v>0</v>
      </c>
      <c r="AG510">
        <v>0</v>
      </c>
      <c r="AH510">
        <v>10</v>
      </c>
      <c r="AI510">
        <v>10</v>
      </c>
      <c r="AJ510" t="s">
        <v>358</v>
      </c>
      <c r="AK510" t="s">
        <v>359</v>
      </c>
      <c r="AL510" t="s">
        <v>360</v>
      </c>
      <c r="AM510" t="s">
        <v>8056</v>
      </c>
      <c r="AN510" t="s">
        <v>8057</v>
      </c>
      <c r="AP510" t="s">
        <v>8058</v>
      </c>
      <c r="AQ510" t="s">
        <v>8059</v>
      </c>
      <c r="AR510" t="s">
        <v>7082</v>
      </c>
      <c r="AS510">
        <v>2015</v>
      </c>
      <c r="AT510">
        <v>276</v>
      </c>
      <c r="AU510">
        <v>11</v>
      </c>
      <c r="AZ510">
        <v>1273</v>
      </c>
      <c r="BA510">
        <v>1282</v>
      </c>
      <c r="BC510" t="s">
        <v>8060</v>
      </c>
      <c r="BE510">
        <v>10</v>
      </c>
      <c r="BF510" t="s">
        <v>5296</v>
      </c>
      <c r="BG510" t="s">
        <v>5296</v>
      </c>
      <c r="BH510" t="s">
        <v>8061</v>
      </c>
      <c r="BI510" t="s">
        <v>8062</v>
      </c>
      <c r="BJ510">
        <v>26312454</v>
      </c>
    </row>
    <row r="511" spans="1:62" x14ac:dyDescent="0.15">
      <c r="A511" t="s">
        <v>62</v>
      </c>
      <c r="B511" t="s">
        <v>8063</v>
      </c>
      <c r="F511" t="s">
        <v>8064</v>
      </c>
      <c r="I511" t="s">
        <v>8065</v>
      </c>
      <c r="J511" t="s">
        <v>8066</v>
      </c>
      <c r="M511" t="s">
        <v>67</v>
      </c>
      <c r="N511" t="s">
        <v>68</v>
      </c>
      <c r="T511" t="s">
        <v>8067</v>
      </c>
      <c r="U511" t="s">
        <v>8068</v>
      </c>
      <c r="W511" t="s">
        <v>8069</v>
      </c>
      <c r="X511" t="s">
        <v>8070</v>
      </c>
      <c r="Y511" t="s">
        <v>4880</v>
      </c>
      <c r="AB511" t="s">
        <v>8071</v>
      </c>
      <c r="AC511" t="s">
        <v>8072</v>
      </c>
      <c r="AE511">
        <v>53</v>
      </c>
      <c r="AF511">
        <v>0</v>
      </c>
      <c r="AG511">
        <v>0</v>
      </c>
      <c r="AH511">
        <v>29</v>
      </c>
      <c r="AI511">
        <v>29</v>
      </c>
      <c r="AJ511" t="s">
        <v>358</v>
      </c>
      <c r="AK511" t="s">
        <v>359</v>
      </c>
      <c r="AL511" t="s">
        <v>360</v>
      </c>
      <c r="AM511" t="s">
        <v>8073</v>
      </c>
      <c r="AN511" t="s">
        <v>8074</v>
      </c>
      <c r="AP511" t="s">
        <v>8066</v>
      </c>
      <c r="AQ511" t="s">
        <v>8075</v>
      </c>
      <c r="AR511" t="s">
        <v>7082</v>
      </c>
      <c r="AS511">
        <v>2015</v>
      </c>
      <c r="AT511">
        <v>17</v>
      </c>
      <c r="AU511">
        <v>6</v>
      </c>
      <c r="AZ511">
        <v>1156</v>
      </c>
      <c r="BA511">
        <v>1164</v>
      </c>
      <c r="BC511" t="s">
        <v>8076</v>
      </c>
      <c r="BE511">
        <v>9</v>
      </c>
      <c r="BF511" t="s">
        <v>577</v>
      </c>
      <c r="BG511" t="s">
        <v>577</v>
      </c>
      <c r="BH511" t="s">
        <v>8077</v>
      </c>
      <c r="BI511" t="s">
        <v>8078</v>
      </c>
      <c r="BJ511">
        <v>26205956</v>
      </c>
    </row>
    <row r="512" spans="1:62" x14ac:dyDescent="0.15">
      <c r="A512" t="s">
        <v>62</v>
      </c>
      <c r="B512" t="s">
        <v>8079</v>
      </c>
      <c r="F512" t="s">
        <v>8080</v>
      </c>
      <c r="I512" t="s">
        <v>8081</v>
      </c>
      <c r="J512" t="s">
        <v>8082</v>
      </c>
      <c r="M512" t="s">
        <v>67</v>
      </c>
      <c r="N512" t="s">
        <v>68</v>
      </c>
      <c r="T512" t="s">
        <v>8083</v>
      </c>
      <c r="U512" t="s">
        <v>8084</v>
      </c>
      <c r="W512" t="s">
        <v>8085</v>
      </c>
      <c r="X512" t="s">
        <v>8086</v>
      </c>
      <c r="Y512" t="s">
        <v>3123</v>
      </c>
      <c r="AE512">
        <v>35</v>
      </c>
      <c r="AF512">
        <v>0</v>
      </c>
      <c r="AG512">
        <v>0</v>
      </c>
      <c r="AH512">
        <v>31</v>
      </c>
      <c r="AI512">
        <v>31</v>
      </c>
      <c r="AJ512" t="s">
        <v>6127</v>
      </c>
      <c r="AK512" t="s">
        <v>6128</v>
      </c>
      <c r="AL512" t="s">
        <v>6129</v>
      </c>
      <c r="AM512" t="s">
        <v>8087</v>
      </c>
      <c r="AN512" t="s">
        <v>8088</v>
      </c>
      <c r="AP512" t="s">
        <v>8089</v>
      </c>
      <c r="AQ512" t="s">
        <v>8090</v>
      </c>
      <c r="AR512" t="s">
        <v>7082</v>
      </c>
      <c r="AS512">
        <v>2015</v>
      </c>
      <c r="AT512">
        <v>70</v>
      </c>
      <c r="AU512">
        <v>11</v>
      </c>
      <c r="AZ512">
        <v>881</v>
      </c>
      <c r="BA512">
        <v>888</v>
      </c>
      <c r="BC512" t="s">
        <v>8091</v>
      </c>
      <c r="BE512">
        <v>8</v>
      </c>
      <c r="BF512" t="s">
        <v>8092</v>
      </c>
      <c r="BG512" t="s">
        <v>8093</v>
      </c>
      <c r="BH512" t="s">
        <v>8094</v>
      </c>
      <c r="BI512" t="s">
        <v>8095</v>
      </c>
    </row>
    <row r="513" spans="1:62" x14ac:dyDescent="0.15">
      <c r="A513" t="s">
        <v>62</v>
      </c>
      <c r="B513" t="s">
        <v>8096</v>
      </c>
      <c r="F513" t="s">
        <v>8097</v>
      </c>
      <c r="I513" t="s">
        <v>8098</v>
      </c>
      <c r="J513" t="s">
        <v>3362</v>
      </c>
      <c r="M513" t="s">
        <v>67</v>
      </c>
      <c r="N513" t="s">
        <v>68</v>
      </c>
      <c r="T513" t="s">
        <v>8099</v>
      </c>
      <c r="U513" t="s">
        <v>8100</v>
      </c>
      <c r="W513" t="s">
        <v>8101</v>
      </c>
      <c r="X513" t="s">
        <v>8102</v>
      </c>
      <c r="Y513" t="s">
        <v>8103</v>
      </c>
      <c r="AB513" t="s">
        <v>8104</v>
      </c>
      <c r="AC513" t="s">
        <v>8105</v>
      </c>
      <c r="AE513">
        <v>31</v>
      </c>
      <c r="AF513">
        <v>0</v>
      </c>
      <c r="AG513">
        <v>0</v>
      </c>
      <c r="AH513">
        <v>6</v>
      </c>
      <c r="AI513">
        <v>6</v>
      </c>
      <c r="AJ513" t="s">
        <v>213</v>
      </c>
      <c r="AK513" t="s">
        <v>964</v>
      </c>
      <c r="AL513" t="s">
        <v>965</v>
      </c>
      <c r="AM513" t="s">
        <v>3370</v>
      </c>
      <c r="AN513" t="s">
        <v>3371</v>
      </c>
      <c r="AP513" t="s">
        <v>3372</v>
      </c>
      <c r="AQ513" t="s">
        <v>3373</v>
      </c>
      <c r="AR513" t="s">
        <v>7082</v>
      </c>
      <c r="AS513">
        <v>2015</v>
      </c>
      <c r="AT513">
        <v>108</v>
      </c>
      <c r="AU513">
        <v>5</v>
      </c>
      <c r="AZ513">
        <v>1139</v>
      </c>
      <c r="BA513">
        <v>1146</v>
      </c>
      <c r="BC513" t="s">
        <v>8106</v>
      </c>
      <c r="BE513">
        <v>8</v>
      </c>
      <c r="BF513" t="s">
        <v>848</v>
      </c>
      <c r="BG513" t="s">
        <v>848</v>
      </c>
      <c r="BH513" t="s">
        <v>8107</v>
      </c>
      <c r="BI513" t="s">
        <v>8108</v>
      </c>
      <c r="BJ513">
        <v>26346478</v>
      </c>
    </row>
    <row r="514" spans="1:62" x14ac:dyDescent="0.15">
      <c r="A514" t="s">
        <v>62</v>
      </c>
      <c r="B514" t="s">
        <v>8109</v>
      </c>
      <c r="F514" t="s">
        <v>8110</v>
      </c>
      <c r="I514" t="s">
        <v>8111</v>
      </c>
      <c r="J514" t="s">
        <v>1213</v>
      </c>
      <c r="M514" t="s">
        <v>67</v>
      </c>
      <c r="N514" t="s">
        <v>68</v>
      </c>
      <c r="T514" t="s">
        <v>8112</v>
      </c>
      <c r="U514" t="s">
        <v>8113</v>
      </c>
      <c r="W514" t="s">
        <v>8114</v>
      </c>
      <c r="X514" t="s">
        <v>8115</v>
      </c>
      <c r="Y514" t="s">
        <v>8116</v>
      </c>
      <c r="AB514" t="s">
        <v>8117</v>
      </c>
      <c r="AC514" t="s">
        <v>8118</v>
      </c>
      <c r="AE514">
        <v>32</v>
      </c>
      <c r="AF514">
        <v>0</v>
      </c>
      <c r="AG514">
        <v>0</v>
      </c>
      <c r="AH514">
        <v>10</v>
      </c>
      <c r="AI514">
        <v>10</v>
      </c>
      <c r="AJ514" t="s">
        <v>213</v>
      </c>
      <c r="AK514" t="s">
        <v>214</v>
      </c>
      <c r="AL514" t="s">
        <v>215</v>
      </c>
      <c r="AM514" t="s">
        <v>1221</v>
      </c>
      <c r="AN514" t="s">
        <v>1222</v>
      </c>
      <c r="AP514" t="s">
        <v>1223</v>
      </c>
      <c r="AQ514" t="s">
        <v>1224</v>
      </c>
      <c r="AR514" t="s">
        <v>7082</v>
      </c>
      <c r="AS514">
        <v>2015</v>
      </c>
      <c r="AT514">
        <v>61</v>
      </c>
      <c r="AU514">
        <v>4</v>
      </c>
      <c r="AZ514">
        <v>641</v>
      </c>
      <c r="BA514">
        <v>651</v>
      </c>
      <c r="BC514" t="s">
        <v>8119</v>
      </c>
      <c r="BE514">
        <v>11</v>
      </c>
      <c r="BF514" t="s">
        <v>332</v>
      </c>
      <c r="BG514" t="s">
        <v>332</v>
      </c>
      <c r="BH514" t="s">
        <v>8120</v>
      </c>
      <c r="BI514" t="s">
        <v>8121</v>
      </c>
      <c r="BJ514">
        <v>25944571</v>
      </c>
    </row>
    <row r="515" spans="1:62" x14ac:dyDescent="0.15">
      <c r="A515" t="s">
        <v>62</v>
      </c>
      <c r="B515" t="s">
        <v>8122</v>
      </c>
      <c r="F515" t="s">
        <v>8123</v>
      </c>
      <c r="I515" t="s">
        <v>8124</v>
      </c>
      <c r="J515" t="s">
        <v>8125</v>
      </c>
      <c r="M515" t="s">
        <v>67</v>
      </c>
      <c r="N515" t="s">
        <v>68</v>
      </c>
      <c r="T515" t="s">
        <v>8126</v>
      </c>
      <c r="U515" t="s">
        <v>8127</v>
      </c>
      <c r="W515" t="s">
        <v>8128</v>
      </c>
      <c r="X515" t="s">
        <v>8129</v>
      </c>
      <c r="Y515" t="s">
        <v>4880</v>
      </c>
      <c r="AB515" t="s">
        <v>8130</v>
      </c>
      <c r="AC515" t="s">
        <v>8131</v>
      </c>
      <c r="AE515">
        <v>57</v>
      </c>
      <c r="AF515">
        <v>0</v>
      </c>
      <c r="AG515">
        <v>0</v>
      </c>
      <c r="AH515">
        <v>15</v>
      </c>
      <c r="AI515">
        <v>15</v>
      </c>
      <c r="AJ515" t="s">
        <v>213</v>
      </c>
      <c r="AK515" t="s">
        <v>964</v>
      </c>
      <c r="AL515" t="s">
        <v>965</v>
      </c>
      <c r="AM515" t="s">
        <v>8132</v>
      </c>
      <c r="AN515" t="s">
        <v>8133</v>
      </c>
      <c r="AP515" t="s">
        <v>8125</v>
      </c>
      <c r="AQ515" t="s">
        <v>8134</v>
      </c>
      <c r="AR515" t="s">
        <v>7082</v>
      </c>
      <c r="AS515">
        <v>2015</v>
      </c>
      <c r="AT515">
        <v>206</v>
      </c>
      <c r="AU515">
        <v>1</v>
      </c>
      <c r="AZ515">
        <v>103</v>
      </c>
      <c r="BA515">
        <v>115</v>
      </c>
      <c r="BC515" t="s">
        <v>8135</v>
      </c>
      <c r="BE515">
        <v>13</v>
      </c>
      <c r="BF515" t="s">
        <v>1684</v>
      </c>
      <c r="BG515" t="s">
        <v>1685</v>
      </c>
      <c r="BH515" t="s">
        <v>8136</v>
      </c>
      <c r="BI515" t="s">
        <v>8137</v>
      </c>
    </row>
    <row r="516" spans="1:62" x14ac:dyDescent="0.15">
      <c r="A516" t="s">
        <v>62</v>
      </c>
      <c r="B516" t="s">
        <v>8138</v>
      </c>
      <c r="F516" t="s">
        <v>8139</v>
      </c>
      <c r="I516" t="s">
        <v>8140</v>
      </c>
      <c r="J516" t="s">
        <v>976</v>
      </c>
      <c r="M516" t="s">
        <v>67</v>
      </c>
      <c r="N516" t="s">
        <v>68</v>
      </c>
      <c r="T516" t="s">
        <v>8141</v>
      </c>
      <c r="U516" t="s">
        <v>8142</v>
      </c>
      <c r="W516" t="s">
        <v>8143</v>
      </c>
      <c r="X516" t="s">
        <v>8144</v>
      </c>
      <c r="Y516" t="s">
        <v>2955</v>
      </c>
      <c r="AB516" t="s">
        <v>8145</v>
      </c>
      <c r="AC516" t="s">
        <v>8146</v>
      </c>
      <c r="AE516">
        <v>53</v>
      </c>
      <c r="AF516">
        <v>0</v>
      </c>
      <c r="AG516">
        <v>0</v>
      </c>
      <c r="AH516">
        <v>8</v>
      </c>
      <c r="AI516">
        <v>8</v>
      </c>
      <c r="AJ516" t="s">
        <v>213</v>
      </c>
      <c r="AK516" t="s">
        <v>214</v>
      </c>
      <c r="AL516" t="s">
        <v>215</v>
      </c>
      <c r="AM516" t="s">
        <v>985</v>
      </c>
      <c r="AN516" t="s">
        <v>986</v>
      </c>
      <c r="AP516" t="s">
        <v>987</v>
      </c>
      <c r="AQ516" t="s">
        <v>988</v>
      </c>
      <c r="AR516" t="s">
        <v>7082</v>
      </c>
      <c r="AS516">
        <v>2015</v>
      </c>
      <c r="AT516">
        <v>8</v>
      </c>
      <c r="AU516">
        <v>11</v>
      </c>
      <c r="AZ516">
        <v>2287</v>
      </c>
      <c r="BA516">
        <v>2297</v>
      </c>
      <c r="BC516" t="s">
        <v>8147</v>
      </c>
      <c r="BE516">
        <v>11</v>
      </c>
      <c r="BF516" t="s">
        <v>200</v>
      </c>
      <c r="BG516" t="s">
        <v>200</v>
      </c>
      <c r="BH516" t="s">
        <v>8148</v>
      </c>
      <c r="BI516" t="s">
        <v>8149</v>
      </c>
    </row>
    <row r="517" spans="1:62" x14ac:dyDescent="0.15">
      <c r="A517" t="s">
        <v>62</v>
      </c>
      <c r="B517" t="s">
        <v>8150</v>
      </c>
      <c r="F517" t="s">
        <v>8151</v>
      </c>
      <c r="I517" t="s">
        <v>8152</v>
      </c>
      <c r="J517" t="s">
        <v>3452</v>
      </c>
      <c r="M517" t="s">
        <v>67</v>
      </c>
      <c r="N517" t="s">
        <v>68</v>
      </c>
      <c r="T517" t="s">
        <v>8153</v>
      </c>
      <c r="U517" t="s">
        <v>8154</v>
      </c>
      <c r="W517" t="s">
        <v>8155</v>
      </c>
      <c r="X517" t="s">
        <v>8156</v>
      </c>
      <c r="Y517" t="s">
        <v>8157</v>
      </c>
      <c r="AB517" t="s">
        <v>8158</v>
      </c>
      <c r="AC517" t="s">
        <v>8159</v>
      </c>
      <c r="AE517">
        <v>78</v>
      </c>
      <c r="AF517">
        <v>2</v>
      </c>
      <c r="AG517">
        <v>2</v>
      </c>
      <c r="AH517">
        <v>47</v>
      </c>
      <c r="AI517">
        <v>47</v>
      </c>
      <c r="AJ517" t="s">
        <v>358</v>
      </c>
      <c r="AK517" t="s">
        <v>359</v>
      </c>
      <c r="AL517" t="s">
        <v>360</v>
      </c>
      <c r="AM517" t="s">
        <v>3460</v>
      </c>
      <c r="AN517" t="s">
        <v>3461</v>
      </c>
      <c r="AP517" t="s">
        <v>3462</v>
      </c>
      <c r="AQ517" t="s">
        <v>3463</v>
      </c>
      <c r="AR517" t="s">
        <v>7082</v>
      </c>
      <c r="AS517">
        <v>2015</v>
      </c>
      <c r="AT517">
        <v>7</v>
      </c>
      <c r="AU517">
        <v>6</v>
      </c>
      <c r="AZ517">
        <v>1272</v>
      </c>
      <c r="BA517">
        <v>1282</v>
      </c>
      <c r="BC517" t="s">
        <v>8160</v>
      </c>
      <c r="BE517">
        <v>11</v>
      </c>
      <c r="BF517" t="s">
        <v>3465</v>
      </c>
      <c r="BG517" t="s">
        <v>1545</v>
      </c>
      <c r="BH517" t="s">
        <v>8161</v>
      </c>
      <c r="BI517" t="s">
        <v>8162</v>
      </c>
    </row>
    <row r="518" spans="1:62" x14ac:dyDescent="0.15">
      <c r="A518" t="s">
        <v>62</v>
      </c>
      <c r="B518" t="s">
        <v>8163</v>
      </c>
      <c r="F518" t="s">
        <v>8164</v>
      </c>
      <c r="I518" t="s">
        <v>8165</v>
      </c>
      <c r="J518" t="s">
        <v>8166</v>
      </c>
      <c r="M518" t="s">
        <v>67</v>
      </c>
      <c r="N518" t="s">
        <v>68</v>
      </c>
      <c r="T518" t="s">
        <v>8167</v>
      </c>
      <c r="U518" t="s">
        <v>8168</v>
      </c>
      <c r="W518" t="s">
        <v>8169</v>
      </c>
      <c r="X518" t="s">
        <v>619</v>
      </c>
      <c r="Y518" t="s">
        <v>620</v>
      </c>
      <c r="AB518" t="s">
        <v>8170</v>
      </c>
      <c r="AC518" t="s">
        <v>8171</v>
      </c>
      <c r="AE518">
        <v>92</v>
      </c>
      <c r="AF518">
        <v>1</v>
      </c>
      <c r="AG518">
        <v>1</v>
      </c>
      <c r="AH518">
        <v>19</v>
      </c>
      <c r="AI518">
        <v>19</v>
      </c>
      <c r="AJ518" t="s">
        <v>213</v>
      </c>
      <c r="AK518" t="s">
        <v>964</v>
      </c>
      <c r="AL518" t="s">
        <v>965</v>
      </c>
      <c r="AM518" t="s">
        <v>8172</v>
      </c>
      <c r="AN518" t="s">
        <v>8173</v>
      </c>
      <c r="AP518" t="s">
        <v>8174</v>
      </c>
      <c r="AQ518" t="s">
        <v>8175</v>
      </c>
      <c r="AR518" t="s">
        <v>7082</v>
      </c>
      <c r="AS518">
        <v>2015</v>
      </c>
      <c r="AT518">
        <v>123</v>
      </c>
      <c r="AU518">
        <v>2</v>
      </c>
      <c r="AZ518">
        <v>321</v>
      </c>
      <c r="BA518">
        <v>340</v>
      </c>
      <c r="BC518" t="s">
        <v>8176</v>
      </c>
      <c r="BE518">
        <v>20</v>
      </c>
      <c r="BF518" t="s">
        <v>1139</v>
      </c>
      <c r="BG518" t="s">
        <v>1139</v>
      </c>
      <c r="BH518" t="s">
        <v>8177</v>
      </c>
      <c r="BI518" t="s">
        <v>8178</v>
      </c>
    </row>
    <row r="519" spans="1:62" x14ac:dyDescent="0.15">
      <c r="A519" t="s">
        <v>62</v>
      </c>
      <c r="B519" t="s">
        <v>8179</v>
      </c>
      <c r="F519" t="s">
        <v>8180</v>
      </c>
      <c r="I519" t="s">
        <v>8181</v>
      </c>
      <c r="J519" t="s">
        <v>6461</v>
      </c>
      <c r="M519" t="s">
        <v>67</v>
      </c>
      <c r="N519" t="s">
        <v>68</v>
      </c>
      <c r="T519" t="s">
        <v>8182</v>
      </c>
      <c r="U519" t="s">
        <v>8183</v>
      </c>
      <c r="W519" t="s">
        <v>8184</v>
      </c>
      <c r="X519" t="s">
        <v>8185</v>
      </c>
      <c r="Y519" t="s">
        <v>8186</v>
      </c>
      <c r="AB519" t="s">
        <v>8187</v>
      </c>
      <c r="AC519" t="s">
        <v>8188</v>
      </c>
      <c r="AE519">
        <v>52</v>
      </c>
      <c r="AF519">
        <v>1</v>
      </c>
      <c r="AG519">
        <v>1</v>
      </c>
      <c r="AH519">
        <v>33</v>
      </c>
      <c r="AI519">
        <v>33</v>
      </c>
      <c r="AJ519" t="s">
        <v>136</v>
      </c>
      <c r="AK519" t="s">
        <v>77</v>
      </c>
      <c r="AL519" t="s">
        <v>137</v>
      </c>
      <c r="AM519" t="s">
        <v>6470</v>
      </c>
      <c r="AP519" t="s">
        <v>6471</v>
      </c>
      <c r="AQ519" t="s">
        <v>6472</v>
      </c>
      <c r="AR519" t="s">
        <v>7082</v>
      </c>
      <c r="AS519">
        <v>2015</v>
      </c>
      <c r="AT519">
        <v>90</v>
      </c>
      <c r="AZ519">
        <v>10</v>
      </c>
      <c r="BA519">
        <v>18</v>
      </c>
      <c r="BC519" t="s">
        <v>8189</v>
      </c>
      <c r="BE519">
        <v>9</v>
      </c>
      <c r="BF519" t="s">
        <v>472</v>
      </c>
      <c r="BG519" t="s">
        <v>473</v>
      </c>
      <c r="BH519" t="s">
        <v>8190</v>
      </c>
      <c r="BI519" t="s">
        <v>8191</v>
      </c>
    </row>
    <row r="520" spans="1:62" x14ac:dyDescent="0.15">
      <c r="A520" t="s">
        <v>62</v>
      </c>
      <c r="B520" t="s">
        <v>8192</v>
      </c>
      <c r="F520" t="s">
        <v>8193</v>
      </c>
      <c r="I520" t="s">
        <v>8194</v>
      </c>
      <c r="J520" t="s">
        <v>350</v>
      </c>
      <c r="M520" t="s">
        <v>67</v>
      </c>
      <c r="N520" t="s">
        <v>68</v>
      </c>
      <c r="T520" t="s">
        <v>8195</v>
      </c>
      <c r="U520" t="s">
        <v>8196</v>
      </c>
      <c r="W520" t="s">
        <v>8197</v>
      </c>
      <c r="X520" t="s">
        <v>8198</v>
      </c>
      <c r="Y520" t="s">
        <v>8199</v>
      </c>
      <c r="AB520" t="s">
        <v>8200</v>
      </c>
      <c r="AC520" t="s">
        <v>8201</v>
      </c>
      <c r="AE520">
        <v>38</v>
      </c>
      <c r="AF520">
        <v>0</v>
      </c>
      <c r="AG520">
        <v>0</v>
      </c>
      <c r="AH520">
        <v>11</v>
      </c>
      <c r="AI520">
        <v>11</v>
      </c>
      <c r="AJ520" t="s">
        <v>358</v>
      </c>
      <c r="AK520" t="s">
        <v>359</v>
      </c>
      <c r="AL520" t="s">
        <v>360</v>
      </c>
      <c r="AM520" t="s">
        <v>361</v>
      </c>
      <c r="AN520" t="s">
        <v>362</v>
      </c>
      <c r="AP520" t="s">
        <v>363</v>
      </c>
      <c r="AQ520" t="s">
        <v>364</v>
      </c>
      <c r="AR520" t="s">
        <v>7082</v>
      </c>
      <c r="AS520">
        <v>2015</v>
      </c>
      <c r="AT520">
        <v>46</v>
      </c>
      <c r="AU520">
        <v>11</v>
      </c>
      <c r="AZ520">
        <v>2819</v>
      </c>
      <c r="BA520">
        <v>2828</v>
      </c>
      <c r="BC520" t="s">
        <v>8202</v>
      </c>
      <c r="BE520">
        <v>10</v>
      </c>
      <c r="BF520" t="s">
        <v>367</v>
      </c>
      <c r="BG520" t="s">
        <v>367</v>
      </c>
      <c r="BH520" t="s">
        <v>8203</v>
      </c>
      <c r="BI520" t="s">
        <v>8204</v>
      </c>
    </row>
    <row r="521" spans="1:62" x14ac:dyDescent="0.15">
      <c r="A521" t="s">
        <v>62</v>
      </c>
      <c r="B521" t="s">
        <v>8205</v>
      </c>
      <c r="F521" t="s">
        <v>8206</v>
      </c>
      <c r="I521" t="s">
        <v>8207</v>
      </c>
      <c r="J521" t="s">
        <v>1491</v>
      </c>
      <c r="M521" t="s">
        <v>67</v>
      </c>
      <c r="N521" t="s">
        <v>68</v>
      </c>
      <c r="T521" t="s">
        <v>8208</v>
      </c>
      <c r="U521" t="s">
        <v>8209</v>
      </c>
      <c r="W521" t="s">
        <v>8210</v>
      </c>
      <c r="X521" t="s">
        <v>8211</v>
      </c>
      <c r="Y521" t="s">
        <v>8212</v>
      </c>
      <c r="AB521" t="s">
        <v>8213</v>
      </c>
      <c r="AC521" t="s">
        <v>8214</v>
      </c>
      <c r="AE521">
        <v>27</v>
      </c>
      <c r="AF521">
        <v>0</v>
      </c>
      <c r="AG521">
        <v>0</v>
      </c>
      <c r="AH521">
        <v>63</v>
      </c>
      <c r="AI521">
        <v>63</v>
      </c>
      <c r="AJ521" t="s">
        <v>358</v>
      </c>
      <c r="AK521" t="s">
        <v>359</v>
      </c>
      <c r="AL521" t="s">
        <v>360</v>
      </c>
      <c r="AM521" t="s">
        <v>1499</v>
      </c>
      <c r="AN521" t="s">
        <v>1500</v>
      </c>
      <c r="AP521" t="s">
        <v>1501</v>
      </c>
      <c r="AQ521" t="s">
        <v>1502</v>
      </c>
      <c r="AR521" t="s">
        <v>7082</v>
      </c>
      <c r="AS521">
        <v>2015</v>
      </c>
      <c r="AT521">
        <v>90</v>
      </c>
      <c r="AU521">
        <v>11</v>
      </c>
      <c r="AZ521">
        <v>2027</v>
      </c>
      <c r="BA521">
        <v>2035</v>
      </c>
      <c r="BC521" t="s">
        <v>8215</v>
      </c>
      <c r="BE521">
        <v>9</v>
      </c>
      <c r="BF521" t="s">
        <v>1504</v>
      </c>
      <c r="BG521" t="s">
        <v>1505</v>
      </c>
      <c r="BH521" t="s">
        <v>8216</v>
      </c>
      <c r="BI521" t="s">
        <v>8217</v>
      </c>
    </row>
    <row r="522" spans="1:62" x14ac:dyDescent="0.15">
      <c r="A522" t="s">
        <v>62</v>
      </c>
      <c r="B522" t="s">
        <v>8218</v>
      </c>
      <c r="F522" t="s">
        <v>8219</v>
      </c>
      <c r="I522" t="s">
        <v>8220</v>
      </c>
      <c r="J522" t="s">
        <v>1304</v>
      </c>
      <c r="M522" t="s">
        <v>67</v>
      </c>
      <c r="N522" t="s">
        <v>68</v>
      </c>
      <c r="T522" t="s">
        <v>8221</v>
      </c>
      <c r="U522" t="s">
        <v>8222</v>
      </c>
      <c r="W522" t="s">
        <v>8223</v>
      </c>
      <c r="X522" t="s">
        <v>8224</v>
      </c>
      <c r="Y522" t="s">
        <v>4171</v>
      </c>
      <c r="AB522" t="s">
        <v>2956</v>
      </c>
      <c r="AC522" t="s">
        <v>2957</v>
      </c>
      <c r="AE522">
        <v>35</v>
      </c>
      <c r="AF522">
        <v>0</v>
      </c>
      <c r="AG522">
        <v>0</v>
      </c>
      <c r="AH522">
        <v>38</v>
      </c>
      <c r="AI522">
        <v>38</v>
      </c>
      <c r="AJ522" t="s">
        <v>358</v>
      </c>
      <c r="AK522" t="s">
        <v>359</v>
      </c>
      <c r="AL522" t="s">
        <v>360</v>
      </c>
      <c r="AM522" t="s">
        <v>1312</v>
      </c>
      <c r="AN522" t="s">
        <v>1313</v>
      </c>
      <c r="AP522" t="s">
        <v>1314</v>
      </c>
      <c r="AQ522" t="s">
        <v>1315</v>
      </c>
      <c r="AR522" t="s">
        <v>7082</v>
      </c>
      <c r="AS522">
        <v>2015</v>
      </c>
      <c r="AT522">
        <v>95</v>
      </c>
      <c r="AU522">
        <v>14</v>
      </c>
      <c r="AZ522">
        <v>2832</v>
      </c>
      <c r="BA522">
        <v>2837</v>
      </c>
      <c r="BC522" t="s">
        <v>8225</v>
      </c>
      <c r="BE522">
        <v>6</v>
      </c>
      <c r="BF522" t="s">
        <v>775</v>
      </c>
      <c r="BG522" t="s">
        <v>776</v>
      </c>
      <c r="BH522" t="s">
        <v>8226</v>
      </c>
      <c r="BI522" t="s">
        <v>8227</v>
      </c>
      <c r="BJ522">
        <v>25428271</v>
      </c>
    </row>
    <row r="523" spans="1:62" x14ac:dyDescent="0.15">
      <c r="A523" t="s">
        <v>62</v>
      </c>
      <c r="B523" t="s">
        <v>8228</v>
      </c>
      <c r="F523" t="s">
        <v>8229</v>
      </c>
      <c r="I523" t="s">
        <v>8230</v>
      </c>
      <c r="J523" t="s">
        <v>6521</v>
      </c>
      <c r="M523" t="s">
        <v>67</v>
      </c>
      <c r="N523" t="s">
        <v>68</v>
      </c>
      <c r="T523" t="s">
        <v>8231</v>
      </c>
      <c r="U523" t="s">
        <v>8232</v>
      </c>
      <c r="W523" t="s">
        <v>8233</v>
      </c>
      <c r="X523" t="s">
        <v>8234</v>
      </c>
      <c r="Y523" t="s">
        <v>8235</v>
      </c>
      <c r="AB523" t="s">
        <v>8236</v>
      </c>
      <c r="AC523" t="s">
        <v>8237</v>
      </c>
      <c r="AE523">
        <v>54</v>
      </c>
      <c r="AF523">
        <v>0</v>
      </c>
      <c r="AG523">
        <v>0</v>
      </c>
      <c r="AH523">
        <v>37</v>
      </c>
      <c r="AI523">
        <v>37</v>
      </c>
      <c r="AJ523" t="s">
        <v>213</v>
      </c>
      <c r="AK523" t="s">
        <v>964</v>
      </c>
      <c r="AL523" t="s">
        <v>965</v>
      </c>
      <c r="AM523" t="s">
        <v>6529</v>
      </c>
      <c r="AN523" t="s">
        <v>6530</v>
      </c>
      <c r="AP523" t="s">
        <v>6531</v>
      </c>
      <c r="AQ523" t="s">
        <v>6532</v>
      </c>
      <c r="AR523" t="s">
        <v>7082</v>
      </c>
      <c r="AS523">
        <v>2015</v>
      </c>
      <c r="AT523">
        <v>77</v>
      </c>
      <c r="AU523">
        <v>2</v>
      </c>
      <c r="AZ523">
        <v>201</v>
      </c>
      <c r="BA523">
        <v>210</v>
      </c>
      <c r="BC523" t="s">
        <v>8238</v>
      </c>
      <c r="BE523">
        <v>10</v>
      </c>
      <c r="BF523" t="s">
        <v>577</v>
      </c>
      <c r="BG523" t="s">
        <v>577</v>
      </c>
      <c r="BH523" t="s">
        <v>8239</v>
      </c>
      <c r="BI523" t="s">
        <v>8240</v>
      </c>
    </row>
    <row r="524" spans="1:62" x14ac:dyDescent="0.15">
      <c r="A524" t="s">
        <v>62</v>
      </c>
      <c r="B524" t="s">
        <v>8241</v>
      </c>
      <c r="F524" t="s">
        <v>8242</v>
      </c>
      <c r="I524" t="s">
        <v>8243</v>
      </c>
      <c r="J524" t="s">
        <v>8244</v>
      </c>
      <c r="M524" t="s">
        <v>67</v>
      </c>
      <c r="N524" t="s">
        <v>68</v>
      </c>
      <c r="U524" t="s">
        <v>8245</v>
      </c>
      <c r="W524" t="s">
        <v>8246</v>
      </c>
      <c r="X524" t="s">
        <v>8247</v>
      </c>
      <c r="Y524" t="s">
        <v>8248</v>
      </c>
      <c r="AE524">
        <v>38</v>
      </c>
      <c r="AF524">
        <v>0</v>
      </c>
      <c r="AG524">
        <v>0</v>
      </c>
      <c r="AH524">
        <v>7</v>
      </c>
      <c r="AI524">
        <v>7</v>
      </c>
      <c r="AJ524" t="s">
        <v>358</v>
      </c>
      <c r="AK524" t="s">
        <v>359</v>
      </c>
      <c r="AL524" t="s">
        <v>360</v>
      </c>
      <c r="AM524" t="s">
        <v>8249</v>
      </c>
      <c r="AN524" t="s">
        <v>8250</v>
      </c>
      <c r="AP524" t="s">
        <v>8251</v>
      </c>
      <c r="AQ524" t="s">
        <v>8252</v>
      </c>
      <c r="AR524" t="s">
        <v>7082</v>
      </c>
      <c r="AS524">
        <v>2015</v>
      </c>
      <c r="AT524">
        <v>82</v>
      </c>
      <c r="AU524">
        <v>5</v>
      </c>
      <c r="AZ524">
        <v>443</v>
      </c>
      <c r="BA524">
        <v>451</v>
      </c>
      <c r="BC524" t="s">
        <v>8253</v>
      </c>
      <c r="BE524">
        <v>9</v>
      </c>
      <c r="BF524" t="s">
        <v>4507</v>
      </c>
      <c r="BG524" t="s">
        <v>4507</v>
      </c>
      <c r="BH524" t="s">
        <v>8254</v>
      </c>
      <c r="BI524" t="s">
        <v>8255</v>
      </c>
      <c r="BJ524">
        <v>26286380</v>
      </c>
    </row>
    <row r="525" spans="1:62" x14ac:dyDescent="0.15">
      <c r="A525" t="s">
        <v>62</v>
      </c>
      <c r="B525" t="s">
        <v>8256</v>
      </c>
      <c r="F525" t="s">
        <v>8257</v>
      </c>
      <c r="I525" t="s">
        <v>8258</v>
      </c>
      <c r="J525" t="s">
        <v>459</v>
      </c>
      <c r="M525" t="s">
        <v>67</v>
      </c>
      <c r="N525" t="s">
        <v>68</v>
      </c>
      <c r="T525" t="s">
        <v>8259</v>
      </c>
      <c r="U525" t="s">
        <v>8260</v>
      </c>
      <c r="W525" t="s">
        <v>8261</v>
      </c>
      <c r="X525" t="s">
        <v>2455</v>
      </c>
      <c r="Y525" t="s">
        <v>2456</v>
      </c>
      <c r="AB525" t="s">
        <v>8262</v>
      </c>
      <c r="AC525" t="s">
        <v>8263</v>
      </c>
      <c r="AE525">
        <v>75</v>
      </c>
      <c r="AF525">
        <v>0</v>
      </c>
      <c r="AG525">
        <v>0</v>
      </c>
      <c r="AH525">
        <v>63</v>
      </c>
      <c r="AI525">
        <v>63</v>
      </c>
      <c r="AJ525" t="s">
        <v>112</v>
      </c>
      <c r="AK525" t="s">
        <v>113</v>
      </c>
      <c r="AL525" t="s">
        <v>114</v>
      </c>
      <c r="AM525" t="s">
        <v>467</v>
      </c>
      <c r="AN525" t="s">
        <v>468</v>
      </c>
      <c r="AP525" t="s">
        <v>469</v>
      </c>
      <c r="AQ525" t="s">
        <v>470</v>
      </c>
      <c r="AR525" t="s">
        <v>7082</v>
      </c>
      <c r="AS525">
        <v>2015</v>
      </c>
      <c r="AT525">
        <v>96</v>
      </c>
      <c r="AZ525">
        <v>88</v>
      </c>
      <c r="BA525">
        <v>98</v>
      </c>
      <c r="BE525">
        <v>11</v>
      </c>
      <c r="BF525" t="s">
        <v>472</v>
      </c>
      <c r="BG525" t="s">
        <v>473</v>
      </c>
      <c r="BH525" t="s">
        <v>8264</v>
      </c>
      <c r="BI525" t="s">
        <v>8265</v>
      </c>
    </row>
    <row r="526" spans="1:62" x14ac:dyDescent="0.15">
      <c r="A526" t="s">
        <v>62</v>
      </c>
      <c r="B526" t="s">
        <v>8266</v>
      </c>
      <c r="F526" t="s">
        <v>8267</v>
      </c>
      <c r="I526" t="s">
        <v>8268</v>
      </c>
      <c r="J526" t="s">
        <v>3963</v>
      </c>
      <c r="M526" t="s">
        <v>67</v>
      </c>
      <c r="N526" t="s">
        <v>68</v>
      </c>
      <c r="T526" t="s">
        <v>8269</v>
      </c>
      <c r="U526" t="s">
        <v>8270</v>
      </c>
      <c r="W526" t="s">
        <v>8271</v>
      </c>
      <c r="X526" t="s">
        <v>8272</v>
      </c>
      <c r="Y526" t="s">
        <v>8273</v>
      </c>
      <c r="AB526" t="s">
        <v>8274</v>
      </c>
      <c r="AC526" t="s">
        <v>8275</v>
      </c>
      <c r="AE526">
        <v>62</v>
      </c>
      <c r="AF526">
        <v>0</v>
      </c>
      <c r="AG526">
        <v>0</v>
      </c>
      <c r="AH526">
        <v>9</v>
      </c>
      <c r="AI526">
        <v>9</v>
      </c>
      <c r="AJ526" t="s">
        <v>1519</v>
      </c>
      <c r="AK526" t="s">
        <v>214</v>
      </c>
      <c r="AL526" t="s">
        <v>1520</v>
      </c>
      <c r="AM526" t="s">
        <v>3970</v>
      </c>
      <c r="AN526" t="s">
        <v>3971</v>
      </c>
      <c r="AP526" t="s">
        <v>3972</v>
      </c>
      <c r="AQ526" t="s">
        <v>3973</v>
      </c>
      <c r="AR526" t="s">
        <v>7082</v>
      </c>
      <c r="AS526">
        <v>2015</v>
      </c>
      <c r="AT526">
        <v>189</v>
      </c>
      <c r="AZ526">
        <v>23</v>
      </c>
      <c r="BA526">
        <v>33</v>
      </c>
      <c r="BC526" t="s">
        <v>8276</v>
      </c>
      <c r="BE526">
        <v>11</v>
      </c>
      <c r="BF526" t="s">
        <v>3975</v>
      </c>
      <c r="BG526" t="s">
        <v>3975</v>
      </c>
      <c r="BH526" t="s">
        <v>8277</v>
      </c>
      <c r="BI526" t="s">
        <v>8278</v>
      </c>
      <c r="BJ526">
        <v>26210738</v>
      </c>
    </row>
    <row r="527" spans="1:62" x14ac:dyDescent="0.15">
      <c r="A527" t="s">
        <v>62</v>
      </c>
      <c r="B527" t="s">
        <v>8279</v>
      </c>
      <c r="F527" t="s">
        <v>8280</v>
      </c>
      <c r="I527" t="s">
        <v>8281</v>
      </c>
      <c r="J527" t="s">
        <v>8282</v>
      </c>
      <c r="M527" t="s">
        <v>67</v>
      </c>
      <c r="N527" t="s">
        <v>68</v>
      </c>
      <c r="T527" t="s">
        <v>8283</v>
      </c>
      <c r="U527" t="s">
        <v>8284</v>
      </c>
      <c r="W527" t="s">
        <v>8285</v>
      </c>
      <c r="X527" t="s">
        <v>8286</v>
      </c>
      <c r="Y527" t="s">
        <v>342</v>
      </c>
      <c r="AB527" t="s">
        <v>8287</v>
      </c>
      <c r="AC527" t="s">
        <v>8288</v>
      </c>
      <c r="AE527">
        <v>45</v>
      </c>
      <c r="AF527">
        <v>0</v>
      </c>
      <c r="AG527">
        <v>0</v>
      </c>
      <c r="AH527">
        <v>11</v>
      </c>
      <c r="AI527">
        <v>11</v>
      </c>
      <c r="AJ527" t="s">
        <v>213</v>
      </c>
      <c r="AK527" t="s">
        <v>964</v>
      </c>
      <c r="AL527" t="s">
        <v>965</v>
      </c>
      <c r="AM527" t="s">
        <v>8289</v>
      </c>
      <c r="AN527" t="s">
        <v>8290</v>
      </c>
      <c r="AP527" t="s">
        <v>8291</v>
      </c>
      <c r="AQ527" t="s">
        <v>8292</v>
      </c>
      <c r="AR527" t="s">
        <v>7082</v>
      </c>
      <c r="AS527">
        <v>2015</v>
      </c>
      <c r="AT527">
        <v>67</v>
      </c>
      <c r="AU527">
        <v>3</v>
      </c>
      <c r="AZ527">
        <v>381</v>
      </c>
      <c r="BA527">
        <v>392</v>
      </c>
      <c r="BC527" t="s">
        <v>8293</v>
      </c>
      <c r="BE527">
        <v>12</v>
      </c>
      <c r="BF527" t="s">
        <v>830</v>
      </c>
      <c r="BG527" t="s">
        <v>830</v>
      </c>
      <c r="BH527" t="s">
        <v>8294</v>
      </c>
      <c r="BI527" t="s">
        <v>8295</v>
      </c>
      <c r="BJ527">
        <v>26246190</v>
      </c>
    </row>
    <row r="528" spans="1:62" x14ac:dyDescent="0.15">
      <c r="A528" t="s">
        <v>62</v>
      </c>
      <c r="B528" t="s">
        <v>8296</v>
      </c>
      <c r="F528" t="s">
        <v>8297</v>
      </c>
      <c r="I528" t="s">
        <v>8298</v>
      </c>
      <c r="J528" t="s">
        <v>8282</v>
      </c>
      <c r="M528" t="s">
        <v>67</v>
      </c>
      <c r="N528" t="s">
        <v>68</v>
      </c>
      <c r="T528" t="s">
        <v>8299</v>
      </c>
      <c r="U528" t="s">
        <v>8300</v>
      </c>
      <c r="W528" t="s">
        <v>8301</v>
      </c>
      <c r="X528" t="s">
        <v>341</v>
      </c>
      <c r="Y528" t="s">
        <v>342</v>
      </c>
      <c r="Z528" t="s">
        <v>8302</v>
      </c>
      <c r="AA528" t="s">
        <v>8303</v>
      </c>
      <c r="AB528" t="s">
        <v>8304</v>
      </c>
      <c r="AC528" t="s">
        <v>8305</v>
      </c>
      <c r="AE528">
        <v>39</v>
      </c>
      <c r="AF528">
        <v>0</v>
      </c>
      <c r="AG528">
        <v>0</v>
      </c>
      <c r="AH528">
        <v>12</v>
      </c>
      <c r="AI528">
        <v>12</v>
      </c>
      <c r="AJ528" t="s">
        <v>213</v>
      </c>
      <c r="AK528" t="s">
        <v>964</v>
      </c>
      <c r="AL528" t="s">
        <v>965</v>
      </c>
      <c r="AM528" t="s">
        <v>8289</v>
      </c>
      <c r="AN528" t="s">
        <v>8290</v>
      </c>
      <c r="AP528" t="s">
        <v>8291</v>
      </c>
      <c r="AQ528" t="s">
        <v>8292</v>
      </c>
      <c r="AR528" t="s">
        <v>7082</v>
      </c>
      <c r="AS528">
        <v>2015</v>
      </c>
      <c r="AT528">
        <v>67</v>
      </c>
      <c r="AU528">
        <v>3</v>
      </c>
      <c r="AZ528">
        <v>393</v>
      </c>
      <c r="BA528">
        <v>410</v>
      </c>
      <c r="BC528" t="s">
        <v>8306</v>
      </c>
      <c r="BE528">
        <v>18</v>
      </c>
      <c r="BF528" t="s">
        <v>830</v>
      </c>
      <c r="BG528" t="s">
        <v>830</v>
      </c>
      <c r="BH528" t="s">
        <v>8294</v>
      </c>
      <c r="BI528" t="s">
        <v>8307</v>
      </c>
      <c r="BJ528">
        <v>26246188</v>
      </c>
    </row>
    <row r="529" spans="1:62" x14ac:dyDescent="0.15">
      <c r="A529" t="s">
        <v>62</v>
      </c>
      <c r="B529" t="s">
        <v>8308</v>
      </c>
      <c r="F529" t="s">
        <v>8309</v>
      </c>
      <c r="I529" t="s">
        <v>8310</v>
      </c>
      <c r="J529" t="s">
        <v>3981</v>
      </c>
      <c r="M529" t="s">
        <v>67</v>
      </c>
      <c r="N529" t="s">
        <v>68</v>
      </c>
      <c r="T529" t="s">
        <v>8311</v>
      </c>
      <c r="U529" t="s">
        <v>8312</v>
      </c>
      <c r="W529" t="s">
        <v>8313</v>
      </c>
      <c r="X529" t="s">
        <v>8314</v>
      </c>
      <c r="Y529" t="s">
        <v>4049</v>
      </c>
      <c r="AB529" t="s">
        <v>8315</v>
      </c>
      <c r="AC529" t="s">
        <v>8316</v>
      </c>
      <c r="AE529">
        <v>40</v>
      </c>
      <c r="AF529">
        <v>0</v>
      </c>
      <c r="AG529">
        <v>0</v>
      </c>
      <c r="AH529">
        <v>34</v>
      </c>
      <c r="AI529">
        <v>34</v>
      </c>
      <c r="AJ529" t="s">
        <v>112</v>
      </c>
      <c r="AK529" t="s">
        <v>113</v>
      </c>
      <c r="AL529" t="s">
        <v>114</v>
      </c>
      <c r="AM529" t="s">
        <v>3990</v>
      </c>
      <c r="AN529" t="s">
        <v>3991</v>
      </c>
      <c r="AP529" t="s">
        <v>3992</v>
      </c>
      <c r="AQ529" t="s">
        <v>3993</v>
      </c>
      <c r="AR529" t="s">
        <v>7082</v>
      </c>
      <c r="AS529">
        <v>2015</v>
      </c>
      <c r="AT529">
        <v>183</v>
      </c>
      <c r="AZ529">
        <v>1</v>
      </c>
      <c r="BA529">
        <v>13</v>
      </c>
      <c r="BC529" t="s">
        <v>8317</v>
      </c>
      <c r="BE529">
        <v>13</v>
      </c>
      <c r="BF529" t="s">
        <v>3995</v>
      </c>
      <c r="BG529" t="s">
        <v>473</v>
      </c>
      <c r="BH529" t="s">
        <v>8318</v>
      </c>
      <c r="BI529" t="s">
        <v>8319</v>
      </c>
    </row>
    <row r="530" spans="1:62" x14ac:dyDescent="0.15">
      <c r="A530" t="s">
        <v>62</v>
      </c>
      <c r="B530" t="s">
        <v>8320</v>
      </c>
      <c r="F530" t="s">
        <v>8321</v>
      </c>
      <c r="I530" t="s">
        <v>8322</v>
      </c>
      <c r="J530" t="s">
        <v>3981</v>
      </c>
      <c r="M530" t="s">
        <v>67</v>
      </c>
      <c r="N530" t="s">
        <v>68</v>
      </c>
      <c r="T530" t="s">
        <v>8323</v>
      </c>
      <c r="U530" t="s">
        <v>8324</v>
      </c>
      <c r="W530" t="s">
        <v>8325</v>
      </c>
      <c r="X530" t="s">
        <v>8326</v>
      </c>
      <c r="Y530" t="s">
        <v>8327</v>
      </c>
      <c r="AB530" t="s">
        <v>8328</v>
      </c>
      <c r="AC530" t="s">
        <v>8329</v>
      </c>
      <c r="AE530">
        <v>67</v>
      </c>
      <c r="AF530">
        <v>0</v>
      </c>
      <c r="AG530">
        <v>0</v>
      </c>
      <c r="AH530">
        <v>17</v>
      </c>
      <c r="AI530">
        <v>17</v>
      </c>
      <c r="AJ530" t="s">
        <v>112</v>
      </c>
      <c r="AK530" t="s">
        <v>113</v>
      </c>
      <c r="AL530" t="s">
        <v>114</v>
      </c>
      <c r="AM530" t="s">
        <v>3990</v>
      </c>
      <c r="AN530" t="s">
        <v>3991</v>
      </c>
      <c r="AP530" t="s">
        <v>3992</v>
      </c>
      <c r="AQ530" t="s">
        <v>3993</v>
      </c>
      <c r="AR530" t="s">
        <v>7082</v>
      </c>
      <c r="AS530">
        <v>2015</v>
      </c>
      <c r="AT530">
        <v>183</v>
      </c>
      <c r="AZ530">
        <v>79</v>
      </c>
      <c r="BA530">
        <v>91</v>
      </c>
      <c r="BC530" t="s">
        <v>8330</v>
      </c>
      <c r="BE530">
        <v>13</v>
      </c>
      <c r="BF530" t="s">
        <v>3995</v>
      </c>
      <c r="BG530" t="s">
        <v>473</v>
      </c>
      <c r="BH530" t="s">
        <v>8318</v>
      </c>
      <c r="BI530" t="s">
        <v>8331</v>
      </c>
    </row>
    <row r="531" spans="1:62" x14ac:dyDescent="0.15">
      <c r="A531" t="s">
        <v>62</v>
      </c>
      <c r="B531" t="s">
        <v>8332</v>
      </c>
      <c r="F531" t="s">
        <v>8333</v>
      </c>
      <c r="I531" t="s">
        <v>8334</v>
      </c>
      <c r="J531" t="s">
        <v>8335</v>
      </c>
      <c r="M531" t="s">
        <v>67</v>
      </c>
      <c r="N531" t="s">
        <v>68</v>
      </c>
      <c r="T531" t="s">
        <v>8336</v>
      </c>
      <c r="U531" t="s">
        <v>8337</v>
      </c>
      <c r="W531" t="s">
        <v>8338</v>
      </c>
      <c r="X531" t="s">
        <v>8339</v>
      </c>
      <c r="Y531" t="s">
        <v>8340</v>
      </c>
      <c r="AB531" t="s">
        <v>8341</v>
      </c>
      <c r="AC531" t="s">
        <v>8342</v>
      </c>
      <c r="AE531">
        <v>64</v>
      </c>
      <c r="AF531">
        <v>0</v>
      </c>
      <c r="AG531">
        <v>0</v>
      </c>
      <c r="AH531">
        <v>46</v>
      </c>
      <c r="AI531">
        <v>46</v>
      </c>
      <c r="AJ531" t="s">
        <v>8343</v>
      </c>
      <c r="AK531" t="s">
        <v>8344</v>
      </c>
      <c r="AL531" t="s">
        <v>8345</v>
      </c>
      <c r="AM531" t="s">
        <v>8346</v>
      </c>
      <c r="AN531" t="s">
        <v>8347</v>
      </c>
      <c r="AP531" t="s">
        <v>8348</v>
      </c>
      <c r="AQ531" t="s">
        <v>8349</v>
      </c>
      <c r="AR531" t="s">
        <v>7082</v>
      </c>
      <c r="AS531">
        <v>2015</v>
      </c>
      <c r="AT531">
        <v>11</v>
      </c>
      <c r="AU531">
        <v>11</v>
      </c>
      <c r="AZ531">
        <v>1961</v>
      </c>
      <c r="BA531">
        <v>1974</v>
      </c>
      <c r="BC531" t="s">
        <v>8350</v>
      </c>
      <c r="BE531">
        <v>14</v>
      </c>
      <c r="BF531" t="s">
        <v>8351</v>
      </c>
      <c r="BG531" t="s">
        <v>2316</v>
      </c>
      <c r="BH531" t="s">
        <v>8352</v>
      </c>
      <c r="BI531" t="s">
        <v>8353</v>
      </c>
      <c r="BJ531">
        <v>26554155</v>
      </c>
    </row>
    <row r="532" spans="1:62" x14ac:dyDescent="0.15">
      <c r="A532" t="s">
        <v>62</v>
      </c>
      <c r="B532" t="s">
        <v>8354</v>
      </c>
      <c r="F532" t="s">
        <v>8355</v>
      </c>
      <c r="I532" t="s">
        <v>8356</v>
      </c>
      <c r="J532" t="s">
        <v>4479</v>
      </c>
      <c r="M532" t="s">
        <v>67</v>
      </c>
      <c r="N532" t="s">
        <v>68</v>
      </c>
      <c r="T532" t="s">
        <v>8357</v>
      </c>
      <c r="U532" t="s">
        <v>8358</v>
      </c>
      <c r="W532" t="s">
        <v>8359</v>
      </c>
      <c r="X532" t="s">
        <v>8360</v>
      </c>
      <c r="Y532" t="s">
        <v>8361</v>
      </c>
      <c r="Z532" t="s">
        <v>4264</v>
      </c>
      <c r="AA532" t="s">
        <v>4265</v>
      </c>
      <c r="AB532" t="s">
        <v>8362</v>
      </c>
      <c r="AC532" t="s">
        <v>8363</v>
      </c>
      <c r="AE532">
        <v>40</v>
      </c>
      <c r="AF532">
        <v>1</v>
      </c>
      <c r="AG532">
        <v>1</v>
      </c>
      <c r="AH532">
        <v>80</v>
      </c>
      <c r="AI532">
        <v>80</v>
      </c>
      <c r="AJ532" t="s">
        <v>136</v>
      </c>
      <c r="AK532" t="s">
        <v>77</v>
      </c>
      <c r="AL532" t="s">
        <v>137</v>
      </c>
      <c r="AM532" t="s">
        <v>4485</v>
      </c>
      <c r="AP532" t="s">
        <v>4486</v>
      </c>
      <c r="AQ532" t="s">
        <v>4487</v>
      </c>
      <c r="AR532" s="1">
        <v>42675</v>
      </c>
      <c r="AS532">
        <v>2015</v>
      </c>
      <c r="AT532">
        <v>84</v>
      </c>
      <c r="AZ532">
        <v>1</v>
      </c>
      <c r="BA532">
        <v>7</v>
      </c>
      <c r="BC532" t="s">
        <v>8364</v>
      </c>
      <c r="BE532">
        <v>7</v>
      </c>
      <c r="BF532" t="s">
        <v>4489</v>
      </c>
      <c r="BG532" t="s">
        <v>4490</v>
      </c>
      <c r="BH532" t="s">
        <v>8365</v>
      </c>
      <c r="BI532" t="s">
        <v>8366</v>
      </c>
      <c r="BJ532">
        <v>26204226</v>
      </c>
    </row>
    <row r="533" spans="1:62" x14ac:dyDescent="0.15">
      <c r="A533" t="s">
        <v>62</v>
      </c>
      <c r="B533" t="s">
        <v>8367</v>
      </c>
      <c r="F533" t="s">
        <v>8368</v>
      </c>
      <c r="I533" t="s">
        <v>8369</v>
      </c>
      <c r="J533" t="s">
        <v>925</v>
      </c>
      <c r="M533" t="s">
        <v>67</v>
      </c>
      <c r="N533" t="s">
        <v>68</v>
      </c>
      <c r="T533" t="s">
        <v>8370</v>
      </c>
      <c r="U533" t="s">
        <v>8371</v>
      </c>
      <c r="W533" t="s">
        <v>8372</v>
      </c>
      <c r="X533" t="s">
        <v>8373</v>
      </c>
      <c r="Y533" t="s">
        <v>8374</v>
      </c>
      <c r="Z533" t="s">
        <v>2370</v>
      </c>
      <c r="AA533" t="s">
        <v>2371</v>
      </c>
      <c r="AB533" t="s">
        <v>8375</v>
      </c>
      <c r="AC533" t="s">
        <v>8376</v>
      </c>
      <c r="AE533">
        <v>52</v>
      </c>
      <c r="AF533">
        <v>1</v>
      </c>
      <c r="AG533">
        <v>1</v>
      </c>
      <c r="AH533">
        <v>40</v>
      </c>
      <c r="AI533">
        <v>40</v>
      </c>
      <c r="AJ533" t="s">
        <v>136</v>
      </c>
      <c r="AK533" t="s">
        <v>77</v>
      </c>
      <c r="AL533" t="s">
        <v>137</v>
      </c>
      <c r="AM533" t="s">
        <v>933</v>
      </c>
      <c r="AN533" t="s">
        <v>934</v>
      </c>
      <c r="AP533" t="s">
        <v>925</v>
      </c>
      <c r="AQ533" t="s">
        <v>935</v>
      </c>
      <c r="AR533" t="s">
        <v>7082</v>
      </c>
      <c r="AS533">
        <v>2015</v>
      </c>
      <c r="AT533">
        <v>138</v>
      </c>
      <c r="AZ533">
        <v>225</v>
      </c>
      <c r="BA533">
        <v>232</v>
      </c>
      <c r="BC533" t="s">
        <v>8377</v>
      </c>
      <c r="BE533">
        <v>8</v>
      </c>
      <c r="BF533" t="s">
        <v>937</v>
      </c>
      <c r="BG533" t="s">
        <v>938</v>
      </c>
      <c r="BH533" t="s">
        <v>8378</v>
      </c>
      <c r="BI533" t="s">
        <v>8379</v>
      </c>
      <c r="BJ533">
        <v>26091865</v>
      </c>
    </row>
    <row r="534" spans="1:62" x14ac:dyDescent="0.15">
      <c r="A534" t="s">
        <v>62</v>
      </c>
      <c r="B534" t="s">
        <v>8380</v>
      </c>
      <c r="F534" t="s">
        <v>8381</v>
      </c>
      <c r="I534" t="s">
        <v>8382</v>
      </c>
      <c r="J534" t="s">
        <v>925</v>
      </c>
      <c r="M534" t="s">
        <v>67</v>
      </c>
      <c r="N534" t="s">
        <v>68</v>
      </c>
      <c r="T534" t="s">
        <v>8383</v>
      </c>
      <c r="U534" t="s">
        <v>8384</v>
      </c>
      <c r="W534" t="s">
        <v>8385</v>
      </c>
      <c r="X534" t="s">
        <v>8386</v>
      </c>
      <c r="Y534" t="s">
        <v>8387</v>
      </c>
      <c r="AB534" t="s">
        <v>8388</v>
      </c>
      <c r="AC534" t="s">
        <v>8389</v>
      </c>
      <c r="AE534">
        <v>62</v>
      </c>
      <c r="AF534">
        <v>0</v>
      </c>
      <c r="AG534">
        <v>0</v>
      </c>
      <c r="AH534">
        <v>72</v>
      </c>
      <c r="AI534">
        <v>72</v>
      </c>
      <c r="AJ534" t="s">
        <v>136</v>
      </c>
      <c r="AK534" t="s">
        <v>77</v>
      </c>
      <c r="AL534" t="s">
        <v>137</v>
      </c>
      <c r="AM534" t="s">
        <v>933</v>
      </c>
      <c r="AN534" t="s">
        <v>934</v>
      </c>
      <c r="AP534" t="s">
        <v>925</v>
      </c>
      <c r="AQ534" t="s">
        <v>935</v>
      </c>
      <c r="AR534" t="s">
        <v>7082</v>
      </c>
      <c r="AS534">
        <v>2015</v>
      </c>
      <c r="AT534">
        <v>138</v>
      </c>
      <c r="AZ534">
        <v>447</v>
      </c>
      <c r="BA534">
        <v>453</v>
      </c>
      <c r="BC534" t="s">
        <v>8390</v>
      </c>
      <c r="BE534">
        <v>7</v>
      </c>
      <c r="BF534" t="s">
        <v>937</v>
      </c>
      <c r="BG534" t="s">
        <v>938</v>
      </c>
      <c r="BH534" t="s">
        <v>8378</v>
      </c>
      <c r="BI534" t="s">
        <v>8391</v>
      </c>
      <c r="BJ534">
        <v>26171731</v>
      </c>
    </row>
    <row r="535" spans="1:62" x14ac:dyDescent="0.15">
      <c r="A535" t="s">
        <v>62</v>
      </c>
      <c r="B535" t="s">
        <v>8392</v>
      </c>
      <c r="F535" t="s">
        <v>8393</v>
      </c>
      <c r="I535" t="s">
        <v>8394</v>
      </c>
      <c r="J535" t="s">
        <v>373</v>
      </c>
      <c r="M535" t="s">
        <v>67</v>
      </c>
      <c r="N535" t="s">
        <v>68</v>
      </c>
      <c r="T535" t="s">
        <v>8395</v>
      </c>
      <c r="U535" t="s">
        <v>8396</v>
      </c>
      <c r="W535" t="s">
        <v>8397</v>
      </c>
      <c r="X535" t="s">
        <v>8398</v>
      </c>
      <c r="Y535" t="s">
        <v>8399</v>
      </c>
      <c r="AB535" t="s">
        <v>8400</v>
      </c>
      <c r="AC535" t="s">
        <v>8401</v>
      </c>
      <c r="AE535">
        <v>47</v>
      </c>
      <c r="AF535">
        <v>1</v>
      </c>
      <c r="AG535">
        <v>1</v>
      </c>
      <c r="AH535">
        <v>36</v>
      </c>
      <c r="AI535">
        <v>36</v>
      </c>
      <c r="AJ535" t="s">
        <v>112</v>
      </c>
      <c r="AK535" t="s">
        <v>113</v>
      </c>
      <c r="AL535" t="s">
        <v>114</v>
      </c>
      <c r="AM535" t="s">
        <v>381</v>
      </c>
      <c r="AN535" t="s">
        <v>382</v>
      </c>
      <c r="AP535" t="s">
        <v>373</v>
      </c>
      <c r="AQ535" t="s">
        <v>383</v>
      </c>
      <c r="AR535" s="1">
        <v>42675</v>
      </c>
      <c r="AS535">
        <v>2015</v>
      </c>
      <c r="AT535">
        <v>448</v>
      </c>
      <c r="AZ535">
        <v>162</v>
      </c>
      <c r="BA535">
        <v>168</v>
      </c>
      <c r="BC535" t="s">
        <v>8402</v>
      </c>
      <c r="BE535">
        <v>7</v>
      </c>
      <c r="BF535" t="s">
        <v>385</v>
      </c>
      <c r="BG535" t="s">
        <v>385</v>
      </c>
      <c r="BH535" t="s">
        <v>8403</v>
      </c>
      <c r="BI535" t="s">
        <v>8404</v>
      </c>
    </row>
    <row r="536" spans="1:62" x14ac:dyDescent="0.15">
      <c r="A536" t="s">
        <v>62</v>
      </c>
      <c r="B536" t="s">
        <v>8405</v>
      </c>
      <c r="F536" t="s">
        <v>8406</v>
      </c>
      <c r="I536" t="s">
        <v>8407</v>
      </c>
      <c r="J536" t="s">
        <v>373</v>
      </c>
      <c r="M536" t="s">
        <v>67</v>
      </c>
      <c r="N536" t="s">
        <v>68</v>
      </c>
      <c r="T536" t="s">
        <v>8408</v>
      </c>
      <c r="U536" t="s">
        <v>8409</v>
      </c>
      <c r="W536" t="s">
        <v>8410</v>
      </c>
      <c r="X536" t="s">
        <v>8411</v>
      </c>
      <c r="Y536" t="s">
        <v>8412</v>
      </c>
      <c r="AB536" t="s">
        <v>8413</v>
      </c>
      <c r="AC536" t="s">
        <v>8414</v>
      </c>
      <c r="AE536">
        <v>54</v>
      </c>
      <c r="AF536">
        <v>0</v>
      </c>
      <c r="AG536">
        <v>0</v>
      </c>
      <c r="AH536">
        <v>17</v>
      </c>
      <c r="AI536">
        <v>17</v>
      </c>
      <c r="AJ536" t="s">
        <v>112</v>
      </c>
      <c r="AK536" t="s">
        <v>113</v>
      </c>
      <c r="AL536" t="s">
        <v>114</v>
      </c>
      <c r="AM536" t="s">
        <v>381</v>
      </c>
      <c r="AN536" t="s">
        <v>382</v>
      </c>
      <c r="AP536" t="s">
        <v>373</v>
      </c>
      <c r="AQ536" t="s">
        <v>383</v>
      </c>
      <c r="AR536" s="1">
        <v>42675</v>
      </c>
      <c r="AS536">
        <v>2015</v>
      </c>
      <c r="AT536">
        <v>448</v>
      </c>
      <c r="AZ536">
        <v>436</v>
      </c>
      <c r="BA536">
        <v>444</v>
      </c>
      <c r="BC536" t="s">
        <v>8415</v>
      </c>
      <c r="BE536">
        <v>9</v>
      </c>
      <c r="BF536" t="s">
        <v>385</v>
      </c>
      <c r="BG536" t="s">
        <v>385</v>
      </c>
      <c r="BH536" t="s">
        <v>8403</v>
      </c>
      <c r="BI536" t="s">
        <v>8416</v>
      </c>
    </row>
    <row r="537" spans="1:62" x14ac:dyDescent="0.15">
      <c r="A537" t="s">
        <v>62</v>
      </c>
      <c r="B537" t="s">
        <v>8417</v>
      </c>
      <c r="F537" t="s">
        <v>8418</v>
      </c>
      <c r="I537" t="s">
        <v>8419</v>
      </c>
      <c r="J537" t="s">
        <v>104</v>
      </c>
      <c r="M537" t="s">
        <v>67</v>
      </c>
      <c r="N537" t="s">
        <v>68</v>
      </c>
      <c r="T537" t="s">
        <v>8420</v>
      </c>
      <c r="U537" t="s">
        <v>8421</v>
      </c>
      <c r="W537" t="s">
        <v>8422</v>
      </c>
      <c r="X537" t="s">
        <v>8423</v>
      </c>
      <c r="Y537" t="s">
        <v>8424</v>
      </c>
      <c r="AB537" t="s">
        <v>8425</v>
      </c>
      <c r="AC537" t="s">
        <v>8426</v>
      </c>
      <c r="AE537">
        <v>44</v>
      </c>
      <c r="AF537">
        <v>1</v>
      </c>
      <c r="AG537">
        <v>1</v>
      </c>
      <c r="AH537">
        <v>74</v>
      </c>
      <c r="AI537">
        <v>93</v>
      </c>
      <c r="AJ537" t="s">
        <v>112</v>
      </c>
      <c r="AK537" t="s">
        <v>113</v>
      </c>
      <c r="AL537" t="s">
        <v>114</v>
      </c>
      <c r="AM537" t="s">
        <v>115</v>
      </c>
      <c r="AN537" t="s">
        <v>116</v>
      </c>
      <c r="AP537" t="s">
        <v>117</v>
      </c>
      <c r="AQ537" t="s">
        <v>118</v>
      </c>
      <c r="AR537" t="s">
        <v>7082</v>
      </c>
      <c r="AS537">
        <v>2015</v>
      </c>
      <c r="AT537">
        <v>27</v>
      </c>
      <c r="AZ537">
        <v>287</v>
      </c>
      <c r="BA537">
        <v>295</v>
      </c>
      <c r="BC537" t="s">
        <v>8427</v>
      </c>
      <c r="BE537">
        <v>9</v>
      </c>
      <c r="BF537" t="s">
        <v>121</v>
      </c>
      <c r="BG537" t="s">
        <v>122</v>
      </c>
      <c r="BH537" t="s">
        <v>8428</v>
      </c>
      <c r="BI537" t="s">
        <v>8429</v>
      </c>
      <c r="BJ537">
        <v>26186847</v>
      </c>
    </row>
    <row r="538" spans="1:62" x14ac:dyDescent="0.15">
      <c r="A538" t="s">
        <v>62</v>
      </c>
      <c r="B538" t="s">
        <v>8430</v>
      </c>
      <c r="F538" t="s">
        <v>8431</v>
      </c>
      <c r="I538" t="s">
        <v>8432</v>
      </c>
      <c r="J538" t="s">
        <v>2227</v>
      </c>
      <c r="M538" t="s">
        <v>67</v>
      </c>
      <c r="N538" t="s">
        <v>68</v>
      </c>
      <c r="T538" t="s">
        <v>8433</v>
      </c>
      <c r="U538" t="s">
        <v>8434</v>
      </c>
      <c r="W538" t="s">
        <v>8435</v>
      </c>
      <c r="X538" t="s">
        <v>8436</v>
      </c>
      <c r="Y538" t="s">
        <v>8437</v>
      </c>
      <c r="Z538" t="s">
        <v>2370</v>
      </c>
      <c r="AA538" t="s">
        <v>2371</v>
      </c>
      <c r="AB538" t="s">
        <v>8438</v>
      </c>
      <c r="AC538" t="s">
        <v>8439</v>
      </c>
      <c r="AE538">
        <v>110</v>
      </c>
      <c r="AF538">
        <v>4</v>
      </c>
      <c r="AG538">
        <v>4</v>
      </c>
      <c r="AH538">
        <v>109</v>
      </c>
      <c r="AI538">
        <v>124</v>
      </c>
      <c r="AJ538" t="s">
        <v>112</v>
      </c>
      <c r="AK538" t="s">
        <v>113</v>
      </c>
      <c r="AL538" t="s">
        <v>114</v>
      </c>
      <c r="AM538" t="s">
        <v>2235</v>
      </c>
      <c r="AN538" t="s">
        <v>2236</v>
      </c>
      <c r="AP538" t="s">
        <v>2237</v>
      </c>
      <c r="AQ538" t="s">
        <v>2238</v>
      </c>
      <c r="AR538" s="1">
        <v>42675</v>
      </c>
      <c r="AS538">
        <v>2015</v>
      </c>
      <c r="AT538">
        <v>209</v>
      </c>
      <c r="AX538" t="s">
        <v>49</v>
      </c>
      <c r="AZ538">
        <v>34</v>
      </c>
      <c r="BA538">
        <v>46</v>
      </c>
      <c r="BC538" t="s">
        <v>8440</v>
      </c>
      <c r="BE538">
        <v>13</v>
      </c>
      <c r="BF538" t="s">
        <v>2240</v>
      </c>
      <c r="BG538" t="s">
        <v>2241</v>
      </c>
      <c r="BH538" t="s">
        <v>8441</v>
      </c>
      <c r="BI538" t="s">
        <v>8442</v>
      </c>
    </row>
    <row r="539" spans="1:62" x14ac:dyDescent="0.15">
      <c r="A539" t="s">
        <v>62</v>
      </c>
      <c r="B539" t="s">
        <v>8443</v>
      </c>
      <c r="F539" t="s">
        <v>8444</v>
      </c>
      <c r="I539" t="s">
        <v>8445</v>
      </c>
      <c r="J539" t="s">
        <v>2227</v>
      </c>
      <c r="M539" t="s">
        <v>67</v>
      </c>
      <c r="N539" t="s">
        <v>68</v>
      </c>
      <c r="T539" t="s">
        <v>8446</v>
      </c>
      <c r="U539" t="s">
        <v>8447</v>
      </c>
      <c r="W539" t="s">
        <v>8448</v>
      </c>
      <c r="X539" t="s">
        <v>8449</v>
      </c>
      <c r="Y539" t="s">
        <v>8450</v>
      </c>
      <c r="Z539" t="s">
        <v>8451</v>
      </c>
      <c r="AA539" t="s">
        <v>8452</v>
      </c>
      <c r="AB539" t="s">
        <v>8453</v>
      </c>
      <c r="AC539" t="s">
        <v>8454</v>
      </c>
      <c r="AE539">
        <v>90</v>
      </c>
      <c r="AF539">
        <v>3</v>
      </c>
      <c r="AG539">
        <v>3</v>
      </c>
      <c r="AH539">
        <v>209</v>
      </c>
      <c r="AI539">
        <v>236</v>
      </c>
      <c r="AJ539" t="s">
        <v>112</v>
      </c>
      <c r="AK539" t="s">
        <v>113</v>
      </c>
      <c r="AL539" t="s">
        <v>114</v>
      </c>
      <c r="AM539" t="s">
        <v>2235</v>
      </c>
      <c r="AN539" t="s">
        <v>2236</v>
      </c>
      <c r="AP539" t="s">
        <v>2237</v>
      </c>
      <c r="AQ539" t="s">
        <v>2238</v>
      </c>
      <c r="AR539" s="1">
        <v>42675</v>
      </c>
      <c r="AS539">
        <v>2015</v>
      </c>
      <c r="AT539">
        <v>209</v>
      </c>
      <c r="AX539" t="s">
        <v>49</v>
      </c>
      <c r="AZ539">
        <v>108</v>
      </c>
      <c r="BA539">
        <v>124</v>
      </c>
      <c r="BC539" t="s">
        <v>8455</v>
      </c>
      <c r="BE539">
        <v>17</v>
      </c>
      <c r="BF539" t="s">
        <v>2240</v>
      </c>
      <c r="BG539" t="s">
        <v>2241</v>
      </c>
      <c r="BH539" t="s">
        <v>8441</v>
      </c>
      <c r="BI539" t="s">
        <v>8456</v>
      </c>
    </row>
    <row r="540" spans="1:62" x14ac:dyDescent="0.15">
      <c r="A540" t="s">
        <v>62</v>
      </c>
      <c r="B540" t="s">
        <v>8457</v>
      </c>
      <c r="F540" t="s">
        <v>8458</v>
      </c>
      <c r="I540" t="s">
        <v>8459</v>
      </c>
      <c r="J540" t="s">
        <v>186</v>
      </c>
      <c r="M540" t="s">
        <v>67</v>
      </c>
      <c r="N540" t="s">
        <v>68</v>
      </c>
      <c r="T540" t="s">
        <v>8460</v>
      </c>
      <c r="U540" t="s">
        <v>8461</v>
      </c>
      <c r="W540" t="s">
        <v>8462</v>
      </c>
      <c r="X540" t="s">
        <v>554</v>
      </c>
      <c r="Y540" t="s">
        <v>4928</v>
      </c>
      <c r="AB540" t="s">
        <v>8463</v>
      </c>
      <c r="AC540" t="s">
        <v>8464</v>
      </c>
      <c r="AE540">
        <v>48</v>
      </c>
      <c r="AF540">
        <v>0</v>
      </c>
      <c r="AG540">
        <v>0</v>
      </c>
      <c r="AH540">
        <v>46</v>
      </c>
      <c r="AI540">
        <v>53</v>
      </c>
      <c r="AJ540" t="s">
        <v>112</v>
      </c>
      <c r="AK540" t="s">
        <v>113</v>
      </c>
      <c r="AL540" t="s">
        <v>114</v>
      </c>
      <c r="AM540" t="s">
        <v>194</v>
      </c>
      <c r="AN540" t="s">
        <v>195</v>
      </c>
      <c r="AP540" t="s">
        <v>196</v>
      </c>
      <c r="AQ540" t="s">
        <v>197</v>
      </c>
      <c r="AR540" t="s">
        <v>7082</v>
      </c>
      <c r="AS540">
        <v>2015</v>
      </c>
      <c r="AT540">
        <v>64</v>
      </c>
      <c r="AU540">
        <v>1</v>
      </c>
      <c r="AZ540">
        <v>452</v>
      </c>
      <c r="BA540">
        <v>458</v>
      </c>
      <c r="BC540" t="s">
        <v>8465</v>
      </c>
      <c r="BE540">
        <v>7</v>
      </c>
      <c r="BF540" t="s">
        <v>200</v>
      </c>
      <c r="BG540" t="s">
        <v>200</v>
      </c>
      <c r="BH540" t="s">
        <v>8466</v>
      </c>
      <c r="BI540" t="s">
        <v>8467</v>
      </c>
    </row>
    <row r="541" spans="1:62" x14ac:dyDescent="0.15">
      <c r="A541" t="s">
        <v>62</v>
      </c>
      <c r="B541" t="s">
        <v>8468</v>
      </c>
      <c r="F541" t="s">
        <v>8469</v>
      </c>
      <c r="I541" t="s">
        <v>8470</v>
      </c>
      <c r="J541" t="s">
        <v>1796</v>
      </c>
      <c r="M541" t="s">
        <v>67</v>
      </c>
      <c r="N541" t="s">
        <v>68</v>
      </c>
      <c r="T541" t="s">
        <v>8471</v>
      </c>
      <c r="U541" t="s">
        <v>8472</v>
      </c>
      <c r="W541" t="s">
        <v>8473</v>
      </c>
      <c r="X541" t="s">
        <v>8474</v>
      </c>
      <c r="Y541" t="s">
        <v>8475</v>
      </c>
      <c r="AB541" t="s">
        <v>8476</v>
      </c>
      <c r="AC541" t="s">
        <v>8477</v>
      </c>
      <c r="AE541">
        <v>38</v>
      </c>
      <c r="AF541">
        <v>0</v>
      </c>
      <c r="AG541">
        <v>0</v>
      </c>
      <c r="AH541">
        <v>34</v>
      </c>
      <c r="AI541">
        <v>46</v>
      </c>
      <c r="AJ541" t="s">
        <v>76</v>
      </c>
      <c r="AK541" t="s">
        <v>77</v>
      </c>
      <c r="AL541" t="s">
        <v>78</v>
      </c>
      <c r="AM541" t="s">
        <v>1804</v>
      </c>
      <c r="AN541" t="s">
        <v>1805</v>
      </c>
      <c r="AP541" t="s">
        <v>1796</v>
      </c>
      <c r="AQ541" t="s">
        <v>1806</v>
      </c>
      <c r="AR541" t="s">
        <v>7082</v>
      </c>
      <c r="AS541">
        <v>2015</v>
      </c>
      <c r="AT541">
        <v>57</v>
      </c>
      <c r="AZ541">
        <v>362</v>
      </c>
      <c r="BA541">
        <v>369</v>
      </c>
      <c r="BC541" t="s">
        <v>8478</v>
      </c>
      <c r="BE541">
        <v>8</v>
      </c>
      <c r="BF541" t="s">
        <v>200</v>
      </c>
      <c r="BG541" t="s">
        <v>200</v>
      </c>
      <c r="BH541" t="s">
        <v>8479</v>
      </c>
      <c r="BI541" t="s">
        <v>8480</v>
      </c>
    </row>
    <row r="542" spans="1:62" x14ac:dyDescent="0.15">
      <c r="A542" t="s">
        <v>62</v>
      </c>
      <c r="B542" t="s">
        <v>8481</v>
      </c>
      <c r="F542" t="s">
        <v>8482</v>
      </c>
      <c r="I542" t="s">
        <v>8483</v>
      </c>
      <c r="J542" t="s">
        <v>563</v>
      </c>
      <c r="M542" t="s">
        <v>67</v>
      </c>
      <c r="N542" t="s">
        <v>68</v>
      </c>
      <c r="T542" t="s">
        <v>8484</v>
      </c>
      <c r="U542" t="s">
        <v>8485</v>
      </c>
      <c r="W542" t="s">
        <v>8486</v>
      </c>
      <c r="X542" t="s">
        <v>8487</v>
      </c>
      <c r="Y542" t="s">
        <v>620</v>
      </c>
      <c r="AB542" t="s">
        <v>8488</v>
      </c>
      <c r="AC542" t="s">
        <v>8489</v>
      </c>
      <c r="AE542">
        <v>92</v>
      </c>
      <c r="AF542">
        <v>0</v>
      </c>
      <c r="AG542">
        <v>0</v>
      </c>
      <c r="AH542">
        <v>12</v>
      </c>
      <c r="AI542">
        <v>12</v>
      </c>
      <c r="AJ542" t="s">
        <v>571</v>
      </c>
      <c r="AK542" t="s">
        <v>537</v>
      </c>
      <c r="AL542" t="s">
        <v>572</v>
      </c>
      <c r="AM542" t="s">
        <v>573</v>
      </c>
      <c r="AP542" t="s">
        <v>574</v>
      </c>
      <c r="AQ542" t="s">
        <v>575</v>
      </c>
      <c r="AR542" s="1">
        <v>42670</v>
      </c>
      <c r="AS542">
        <v>2015</v>
      </c>
      <c r="AT542">
        <v>6</v>
      </c>
      <c r="BB542">
        <v>915</v>
      </c>
      <c r="BC542" t="s">
        <v>8490</v>
      </c>
      <c r="BE542">
        <v>16</v>
      </c>
      <c r="BF542" t="s">
        <v>577</v>
      </c>
      <c r="BG542" t="s">
        <v>577</v>
      </c>
      <c r="BH542" t="s">
        <v>8491</v>
      </c>
      <c r="BI542" t="s">
        <v>8492</v>
      </c>
    </row>
    <row r="543" spans="1:62" x14ac:dyDescent="0.15">
      <c r="A543" t="s">
        <v>62</v>
      </c>
      <c r="B543" t="s">
        <v>8493</v>
      </c>
      <c r="F543" t="s">
        <v>8494</v>
      </c>
      <c r="I543" t="s">
        <v>8495</v>
      </c>
      <c r="J543" t="s">
        <v>596</v>
      </c>
      <c r="M543" t="s">
        <v>67</v>
      </c>
      <c r="N543" t="s">
        <v>68</v>
      </c>
      <c r="U543" t="s">
        <v>8496</v>
      </c>
      <c r="W543" t="s">
        <v>8497</v>
      </c>
      <c r="X543" t="s">
        <v>8498</v>
      </c>
      <c r="Y543" t="s">
        <v>2456</v>
      </c>
      <c r="AB543" t="s">
        <v>8499</v>
      </c>
      <c r="AC543" t="s">
        <v>8500</v>
      </c>
      <c r="AE543">
        <v>70</v>
      </c>
      <c r="AF543">
        <v>0</v>
      </c>
      <c r="AG543">
        <v>0</v>
      </c>
      <c r="AH543">
        <v>16</v>
      </c>
      <c r="AI543">
        <v>16</v>
      </c>
      <c r="AJ543" t="s">
        <v>603</v>
      </c>
      <c r="AK543" t="s">
        <v>604</v>
      </c>
      <c r="AL543" t="s">
        <v>605</v>
      </c>
      <c r="AM543" t="s">
        <v>606</v>
      </c>
      <c r="AP543" t="s">
        <v>607</v>
      </c>
      <c r="AQ543" t="s">
        <v>608</v>
      </c>
      <c r="AR543" s="1">
        <v>42670</v>
      </c>
      <c r="AS543">
        <v>2015</v>
      </c>
      <c r="AT543">
        <v>5</v>
      </c>
      <c r="BB543">
        <v>15704</v>
      </c>
      <c r="BC543" t="s">
        <v>8501</v>
      </c>
      <c r="BE543">
        <v>13</v>
      </c>
      <c r="BF543" t="s">
        <v>610</v>
      </c>
      <c r="BG543" t="s">
        <v>611</v>
      </c>
      <c r="BH543" t="s">
        <v>8502</v>
      </c>
      <c r="BI543" t="s">
        <v>8503</v>
      </c>
      <c r="BJ543">
        <v>26503629</v>
      </c>
    </row>
    <row r="544" spans="1:62" x14ac:dyDescent="0.15">
      <c r="A544" t="s">
        <v>62</v>
      </c>
      <c r="B544" t="s">
        <v>8504</v>
      </c>
      <c r="F544" t="s">
        <v>8505</v>
      </c>
      <c r="I544" t="s">
        <v>8506</v>
      </c>
      <c r="J544" t="s">
        <v>8507</v>
      </c>
      <c r="M544" t="s">
        <v>67</v>
      </c>
      <c r="N544" t="s">
        <v>68</v>
      </c>
      <c r="T544" t="s">
        <v>8508</v>
      </c>
      <c r="U544" t="s">
        <v>8509</v>
      </c>
      <c r="W544" t="s">
        <v>8510</v>
      </c>
      <c r="X544" t="s">
        <v>8511</v>
      </c>
      <c r="Y544" t="s">
        <v>8512</v>
      </c>
      <c r="AB544" t="s">
        <v>8513</v>
      </c>
      <c r="AC544" t="s">
        <v>8514</v>
      </c>
      <c r="AE544">
        <v>110</v>
      </c>
      <c r="AF544">
        <v>0</v>
      </c>
      <c r="AG544">
        <v>0</v>
      </c>
      <c r="AH544">
        <v>50</v>
      </c>
      <c r="AI544">
        <v>50</v>
      </c>
      <c r="AJ544" t="s">
        <v>8515</v>
      </c>
      <c r="AK544" t="s">
        <v>8516</v>
      </c>
      <c r="AL544" t="s">
        <v>8517</v>
      </c>
      <c r="AM544" t="s">
        <v>8518</v>
      </c>
      <c r="AN544" t="s">
        <v>8519</v>
      </c>
      <c r="AP544" t="s">
        <v>8520</v>
      </c>
      <c r="AQ544" t="s">
        <v>8521</v>
      </c>
      <c r="AR544" s="1">
        <v>42669</v>
      </c>
      <c r="AS544">
        <v>2015</v>
      </c>
      <c r="AT544">
        <v>21</v>
      </c>
      <c r="AU544">
        <v>44</v>
      </c>
      <c r="AZ544">
        <v>15806</v>
      </c>
      <c r="BA544">
        <v>15819</v>
      </c>
      <c r="BC544" t="s">
        <v>8522</v>
      </c>
      <c r="BE544">
        <v>14</v>
      </c>
      <c r="BF544" t="s">
        <v>2875</v>
      </c>
      <c r="BG544" t="s">
        <v>2573</v>
      </c>
      <c r="BH544" t="s">
        <v>8523</v>
      </c>
      <c r="BI544" t="s">
        <v>8524</v>
      </c>
      <c r="BJ544">
        <v>26358912</v>
      </c>
    </row>
    <row r="545" spans="1:62" x14ac:dyDescent="0.15">
      <c r="A545" t="s">
        <v>62</v>
      </c>
      <c r="B545" t="s">
        <v>8525</v>
      </c>
      <c r="F545" t="s">
        <v>8526</v>
      </c>
      <c r="I545" t="s">
        <v>8527</v>
      </c>
      <c r="J545" t="s">
        <v>2393</v>
      </c>
      <c r="M545" t="s">
        <v>67</v>
      </c>
      <c r="N545" t="s">
        <v>68</v>
      </c>
      <c r="T545" t="s">
        <v>8528</v>
      </c>
      <c r="U545" t="s">
        <v>8529</v>
      </c>
      <c r="W545" t="s">
        <v>8530</v>
      </c>
      <c r="X545" t="s">
        <v>8531</v>
      </c>
      <c r="Y545" t="s">
        <v>7320</v>
      </c>
      <c r="AB545" t="s">
        <v>8532</v>
      </c>
      <c r="AC545" t="s">
        <v>8533</v>
      </c>
      <c r="AE545">
        <v>73</v>
      </c>
      <c r="AF545">
        <v>1</v>
      </c>
      <c r="AG545">
        <v>1</v>
      </c>
      <c r="AH545">
        <v>24</v>
      </c>
      <c r="AI545">
        <v>24</v>
      </c>
      <c r="AJ545" t="s">
        <v>112</v>
      </c>
      <c r="AK545" t="s">
        <v>113</v>
      </c>
      <c r="AL545" t="s">
        <v>114</v>
      </c>
      <c r="AM545" t="s">
        <v>2401</v>
      </c>
      <c r="AN545" t="s">
        <v>2402</v>
      </c>
      <c r="AP545" t="s">
        <v>2393</v>
      </c>
      <c r="AQ545" t="s">
        <v>2403</v>
      </c>
      <c r="AR545" s="1">
        <v>42668</v>
      </c>
      <c r="AS545">
        <v>2015</v>
      </c>
      <c r="AT545">
        <v>571</v>
      </c>
      <c r="AU545">
        <v>2</v>
      </c>
      <c r="AZ545">
        <v>178</v>
      </c>
      <c r="BA545">
        <v>187</v>
      </c>
      <c r="BC545" t="s">
        <v>8534</v>
      </c>
      <c r="BE545">
        <v>10</v>
      </c>
      <c r="BF545" t="s">
        <v>332</v>
      </c>
      <c r="BG545" t="s">
        <v>332</v>
      </c>
      <c r="BH545" t="s">
        <v>8535</v>
      </c>
      <c r="BI545" t="s">
        <v>8536</v>
      </c>
      <c r="BJ545">
        <v>26115771</v>
      </c>
    </row>
    <row r="546" spans="1:62" x14ac:dyDescent="0.15">
      <c r="A546" t="s">
        <v>62</v>
      </c>
      <c r="B546" t="s">
        <v>8537</v>
      </c>
      <c r="F546" t="s">
        <v>8538</v>
      </c>
      <c r="I546" t="s">
        <v>8539</v>
      </c>
      <c r="J546" t="s">
        <v>8540</v>
      </c>
      <c r="M546" t="s">
        <v>67</v>
      </c>
      <c r="N546" t="s">
        <v>68</v>
      </c>
      <c r="T546" t="s">
        <v>8541</v>
      </c>
      <c r="U546" t="s">
        <v>8542</v>
      </c>
      <c r="W546" t="s">
        <v>8543</v>
      </c>
      <c r="X546" t="s">
        <v>2164</v>
      </c>
      <c r="Y546" t="s">
        <v>6669</v>
      </c>
      <c r="AB546" t="s">
        <v>6670</v>
      </c>
      <c r="AC546" t="s">
        <v>6671</v>
      </c>
      <c r="AE546">
        <v>69</v>
      </c>
      <c r="AF546">
        <v>0</v>
      </c>
      <c r="AG546">
        <v>0</v>
      </c>
      <c r="AH546">
        <v>9</v>
      </c>
      <c r="AI546">
        <v>9</v>
      </c>
      <c r="AJ546" t="s">
        <v>660</v>
      </c>
      <c r="AK546" t="s">
        <v>604</v>
      </c>
      <c r="AL546" t="s">
        <v>661</v>
      </c>
      <c r="AM546" t="s">
        <v>8544</v>
      </c>
      <c r="AP546" t="s">
        <v>8545</v>
      </c>
      <c r="AQ546" t="s">
        <v>8546</v>
      </c>
      <c r="AR546" s="1">
        <v>42667</v>
      </c>
      <c r="AS546">
        <v>2015</v>
      </c>
      <c r="AT546">
        <v>15</v>
      </c>
      <c r="BB546">
        <v>448</v>
      </c>
      <c r="BC546" t="s">
        <v>8547</v>
      </c>
      <c r="BE546">
        <v>12</v>
      </c>
      <c r="BF546" t="s">
        <v>5521</v>
      </c>
      <c r="BG546" t="s">
        <v>5521</v>
      </c>
      <c r="BH546" t="s">
        <v>8548</v>
      </c>
      <c r="BI546" t="s">
        <v>8549</v>
      </c>
      <c r="BJ546">
        <v>26497908</v>
      </c>
    </row>
    <row r="547" spans="1:62" x14ac:dyDescent="0.15">
      <c r="A547" t="s">
        <v>62</v>
      </c>
      <c r="B547" t="s">
        <v>8550</v>
      </c>
      <c r="F547" t="s">
        <v>8551</v>
      </c>
      <c r="I547" t="s">
        <v>8552</v>
      </c>
      <c r="J547" t="s">
        <v>8553</v>
      </c>
      <c r="M547" t="s">
        <v>67</v>
      </c>
      <c r="N547" t="s">
        <v>68</v>
      </c>
      <c r="T547" t="s">
        <v>8554</v>
      </c>
      <c r="U547" t="s">
        <v>8555</v>
      </c>
      <c r="W547" t="s">
        <v>8556</v>
      </c>
      <c r="X547" t="s">
        <v>8557</v>
      </c>
      <c r="Y547" t="s">
        <v>8558</v>
      </c>
      <c r="AB547" t="s">
        <v>8559</v>
      </c>
      <c r="AC547" t="s">
        <v>8560</v>
      </c>
      <c r="AE547">
        <v>53</v>
      </c>
      <c r="AF547">
        <v>0</v>
      </c>
      <c r="AG547">
        <v>0</v>
      </c>
      <c r="AH547">
        <v>17</v>
      </c>
      <c r="AI547">
        <v>17</v>
      </c>
      <c r="AJ547" t="s">
        <v>660</v>
      </c>
      <c r="AK547" t="s">
        <v>604</v>
      </c>
      <c r="AL547" t="s">
        <v>661</v>
      </c>
      <c r="AM547" t="s">
        <v>8561</v>
      </c>
      <c r="AP547" t="s">
        <v>8562</v>
      </c>
      <c r="AQ547" t="s">
        <v>8563</v>
      </c>
      <c r="AR547" s="1">
        <v>42667</v>
      </c>
      <c r="AS547">
        <v>2015</v>
      </c>
      <c r="AT547">
        <v>12</v>
      </c>
      <c r="BB547">
        <v>175</v>
      </c>
      <c r="BC547" t="s">
        <v>8564</v>
      </c>
      <c r="BE547">
        <v>11</v>
      </c>
      <c r="BF547" t="s">
        <v>3784</v>
      </c>
      <c r="BG547" t="s">
        <v>3784</v>
      </c>
      <c r="BH547" t="s">
        <v>8565</v>
      </c>
      <c r="BI547" t="s">
        <v>8566</v>
      </c>
      <c r="BJ547">
        <v>26497487</v>
      </c>
    </row>
    <row r="548" spans="1:62" x14ac:dyDescent="0.15">
      <c r="A548" t="s">
        <v>62</v>
      </c>
      <c r="B548" t="s">
        <v>8567</v>
      </c>
      <c r="F548" t="s">
        <v>8568</v>
      </c>
      <c r="I548" t="s">
        <v>8569</v>
      </c>
      <c r="J548" t="s">
        <v>8570</v>
      </c>
      <c r="M548" t="s">
        <v>67</v>
      </c>
      <c r="N548" t="s">
        <v>68</v>
      </c>
      <c r="T548" t="s">
        <v>8571</v>
      </c>
      <c r="U548" t="s">
        <v>8572</v>
      </c>
      <c r="W548" t="s">
        <v>8573</v>
      </c>
      <c r="X548" t="s">
        <v>8574</v>
      </c>
      <c r="Y548" t="s">
        <v>8575</v>
      </c>
      <c r="AB548" t="s">
        <v>8576</v>
      </c>
      <c r="AC548" t="s">
        <v>8577</v>
      </c>
      <c r="AE548">
        <v>30</v>
      </c>
      <c r="AF548">
        <v>0</v>
      </c>
      <c r="AG548">
        <v>0</v>
      </c>
      <c r="AH548">
        <v>29</v>
      </c>
      <c r="AI548">
        <v>29</v>
      </c>
      <c r="AJ548" t="s">
        <v>112</v>
      </c>
      <c r="AK548" t="s">
        <v>113</v>
      </c>
      <c r="AL548" t="s">
        <v>114</v>
      </c>
      <c r="AM548" t="s">
        <v>8578</v>
      </c>
      <c r="AN548" t="s">
        <v>8579</v>
      </c>
      <c r="AP548" t="s">
        <v>8580</v>
      </c>
      <c r="AQ548" t="s">
        <v>8581</v>
      </c>
      <c r="AR548" s="1">
        <v>42666</v>
      </c>
      <c r="AS548">
        <v>2015</v>
      </c>
      <c r="AT548">
        <v>1417</v>
      </c>
      <c r="AZ548">
        <v>1</v>
      </c>
      <c r="BA548">
        <v>7</v>
      </c>
      <c r="BC548" t="s">
        <v>8582</v>
      </c>
      <c r="BE548">
        <v>7</v>
      </c>
      <c r="BF548" t="s">
        <v>2185</v>
      </c>
      <c r="BG548" t="s">
        <v>2186</v>
      </c>
      <c r="BH548" t="s">
        <v>8583</v>
      </c>
      <c r="BI548" t="s">
        <v>8584</v>
      </c>
      <c r="BJ548">
        <v>26385084</v>
      </c>
    </row>
    <row r="549" spans="1:62" x14ac:dyDescent="0.15">
      <c r="A549" t="s">
        <v>62</v>
      </c>
      <c r="B549" t="s">
        <v>8585</v>
      </c>
      <c r="F549" t="s">
        <v>8586</v>
      </c>
      <c r="I549" t="s">
        <v>8587</v>
      </c>
      <c r="J549" t="s">
        <v>596</v>
      </c>
      <c r="M549" t="s">
        <v>67</v>
      </c>
      <c r="N549" t="s">
        <v>68</v>
      </c>
      <c r="U549" t="s">
        <v>8588</v>
      </c>
      <c r="W549" t="s">
        <v>8589</v>
      </c>
      <c r="X549" t="s">
        <v>8590</v>
      </c>
      <c r="Y549" t="s">
        <v>8591</v>
      </c>
      <c r="AB549" t="s">
        <v>8592</v>
      </c>
      <c r="AC549" t="s">
        <v>8593</v>
      </c>
      <c r="AE549">
        <v>33</v>
      </c>
      <c r="AF549">
        <v>0</v>
      </c>
      <c r="AG549">
        <v>0</v>
      </c>
      <c r="AH549">
        <v>15</v>
      </c>
      <c r="AI549">
        <v>15</v>
      </c>
      <c r="AJ549" t="s">
        <v>603</v>
      </c>
      <c r="AK549" t="s">
        <v>604</v>
      </c>
      <c r="AL549" t="s">
        <v>605</v>
      </c>
      <c r="AM549" t="s">
        <v>606</v>
      </c>
      <c r="AP549" t="s">
        <v>607</v>
      </c>
      <c r="AQ549" t="s">
        <v>608</v>
      </c>
      <c r="AR549" s="1">
        <v>42666</v>
      </c>
      <c r="AS549">
        <v>2015</v>
      </c>
      <c r="AT549">
        <v>5</v>
      </c>
      <c r="BB549">
        <v>15495</v>
      </c>
      <c r="BC549" t="s">
        <v>8594</v>
      </c>
      <c r="BE549">
        <v>11</v>
      </c>
      <c r="BF549" t="s">
        <v>610</v>
      </c>
      <c r="BG549" t="s">
        <v>611</v>
      </c>
      <c r="BH549" t="s">
        <v>8595</v>
      </c>
      <c r="BI549" t="s">
        <v>8596</v>
      </c>
      <c r="BJ549">
        <v>26492850</v>
      </c>
    </row>
    <row r="550" spans="1:62" x14ac:dyDescent="0.15">
      <c r="A550" t="s">
        <v>62</v>
      </c>
      <c r="B550" t="s">
        <v>8597</v>
      </c>
      <c r="F550" t="s">
        <v>8598</v>
      </c>
      <c r="I550" t="s">
        <v>8599</v>
      </c>
      <c r="J550" t="s">
        <v>563</v>
      </c>
      <c r="M550" t="s">
        <v>67</v>
      </c>
      <c r="N550" t="s">
        <v>68</v>
      </c>
      <c r="T550" t="s">
        <v>8600</v>
      </c>
      <c r="U550" t="s">
        <v>8601</v>
      </c>
      <c r="W550" t="s">
        <v>8602</v>
      </c>
      <c r="X550" t="s">
        <v>8603</v>
      </c>
      <c r="Y550" t="s">
        <v>7320</v>
      </c>
      <c r="AB550" t="s">
        <v>8604</v>
      </c>
      <c r="AC550" t="s">
        <v>8605</v>
      </c>
      <c r="AE550">
        <v>45</v>
      </c>
      <c r="AF550">
        <v>0</v>
      </c>
      <c r="AG550">
        <v>0</v>
      </c>
      <c r="AH550">
        <v>10</v>
      </c>
      <c r="AI550">
        <v>10</v>
      </c>
      <c r="AJ550" t="s">
        <v>571</v>
      </c>
      <c r="AK550" t="s">
        <v>537</v>
      </c>
      <c r="AL550" t="s">
        <v>572</v>
      </c>
      <c r="AM550" t="s">
        <v>573</v>
      </c>
      <c r="AP550" t="s">
        <v>574</v>
      </c>
      <c r="AQ550" t="s">
        <v>575</v>
      </c>
      <c r="AR550" s="1">
        <v>42664</v>
      </c>
      <c r="AS550">
        <v>2015</v>
      </c>
      <c r="AT550">
        <v>6</v>
      </c>
      <c r="BB550">
        <v>879</v>
      </c>
      <c r="BC550" t="s">
        <v>8606</v>
      </c>
      <c r="BE550">
        <v>13</v>
      </c>
      <c r="BF550" t="s">
        <v>577</v>
      </c>
      <c r="BG550" t="s">
        <v>577</v>
      </c>
      <c r="BH550" t="s">
        <v>8607</v>
      </c>
      <c r="BI550" t="s">
        <v>8608</v>
      </c>
      <c r="BJ550">
        <v>26557127</v>
      </c>
    </row>
    <row r="551" spans="1:62" x14ac:dyDescent="0.15">
      <c r="A551" t="s">
        <v>62</v>
      </c>
      <c r="B551" t="s">
        <v>8609</v>
      </c>
      <c r="F551" t="s">
        <v>8610</v>
      </c>
      <c r="I551" t="s">
        <v>8611</v>
      </c>
      <c r="J551" t="s">
        <v>1895</v>
      </c>
      <c r="M551" t="s">
        <v>67</v>
      </c>
      <c r="N551" t="s">
        <v>68</v>
      </c>
      <c r="U551" t="s">
        <v>8612</v>
      </c>
      <c r="W551" t="s">
        <v>8613</v>
      </c>
      <c r="X551" t="s">
        <v>8614</v>
      </c>
      <c r="Y551" t="s">
        <v>8615</v>
      </c>
      <c r="AB551" t="s">
        <v>8616</v>
      </c>
      <c r="AC551" t="s">
        <v>8617</v>
      </c>
      <c r="AE551">
        <v>28</v>
      </c>
      <c r="AF551">
        <v>0</v>
      </c>
      <c r="AG551">
        <v>0</v>
      </c>
      <c r="AH551">
        <v>10</v>
      </c>
      <c r="AI551">
        <v>10</v>
      </c>
      <c r="AJ551" t="s">
        <v>1902</v>
      </c>
      <c r="AK551" t="s">
        <v>1903</v>
      </c>
      <c r="AL551" t="s">
        <v>1904</v>
      </c>
      <c r="AM551" t="s">
        <v>1905</v>
      </c>
      <c r="AP551" t="s">
        <v>1895</v>
      </c>
      <c r="AQ551" t="s">
        <v>1906</v>
      </c>
      <c r="AR551" s="1">
        <v>42663</v>
      </c>
      <c r="AS551">
        <v>2015</v>
      </c>
      <c r="AT551">
        <v>10</v>
      </c>
      <c r="AU551">
        <v>10</v>
      </c>
      <c r="BB551" t="s">
        <v>8618</v>
      </c>
      <c r="BC551" t="s">
        <v>8619</v>
      </c>
      <c r="BE551">
        <v>13</v>
      </c>
      <c r="BF551" t="s">
        <v>610</v>
      </c>
      <c r="BG551" t="s">
        <v>611</v>
      </c>
      <c r="BH551" t="s">
        <v>8620</v>
      </c>
      <c r="BI551" t="s">
        <v>8621</v>
      </c>
      <c r="BJ551">
        <v>26484864</v>
      </c>
    </row>
    <row r="552" spans="1:62" x14ac:dyDescent="0.15">
      <c r="A552" t="s">
        <v>62</v>
      </c>
      <c r="B552" t="s">
        <v>8622</v>
      </c>
      <c r="F552" t="s">
        <v>8623</v>
      </c>
      <c r="I552" t="s">
        <v>8624</v>
      </c>
      <c r="J552" t="s">
        <v>596</v>
      </c>
      <c r="M552" t="s">
        <v>67</v>
      </c>
      <c r="N552" t="s">
        <v>68</v>
      </c>
      <c r="U552" t="s">
        <v>8625</v>
      </c>
      <c r="W552" t="s">
        <v>8626</v>
      </c>
      <c r="X552" t="s">
        <v>8627</v>
      </c>
      <c r="Y552" t="s">
        <v>8628</v>
      </c>
      <c r="AB552" t="s">
        <v>8629</v>
      </c>
      <c r="AC552" t="s">
        <v>8630</v>
      </c>
      <c r="AE552">
        <v>39</v>
      </c>
      <c r="AF552">
        <v>0</v>
      </c>
      <c r="AG552">
        <v>0</v>
      </c>
      <c r="AH552">
        <v>8</v>
      </c>
      <c r="AI552">
        <v>8</v>
      </c>
      <c r="AJ552" t="s">
        <v>603</v>
      </c>
      <c r="AK552" t="s">
        <v>604</v>
      </c>
      <c r="AL552" t="s">
        <v>605</v>
      </c>
      <c r="AM552" t="s">
        <v>606</v>
      </c>
      <c r="AP552" t="s">
        <v>607</v>
      </c>
      <c r="AQ552" t="s">
        <v>608</v>
      </c>
      <c r="AR552" s="1">
        <v>42663</v>
      </c>
      <c r="AS552">
        <v>2015</v>
      </c>
      <c r="AT552">
        <v>5</v>
      </c>
      <c r="BB552">
        <v>15366</v>
      </c>
      <c r="BC552" t="s">
        <v>8631</v>
      </c>
      <c r="BE552">
        <v>10</v>
      </c>
      <c r="BF552" t="s">
        <v>610</v>
      </c>
      <c r="BG552" t="s">
        <v>611</v>
      </c>
      <c r="BH552" t="s">
        <v>8632</v>
      </c>
      <c r="BI552" t="s">
        <v>8633</v>
      </c>
      <c r="BJ552">
        <v>26481302</v>
      </c>
    </row>
    <row r="553" spans="1:62" x14ac:dyDescent="0.15">
      <c r="A553" t="s">
        <v>62</v>
      </c>
      <c r="B553" t="s">
        <v>8634</v>
      </c>
      <c r="F553" t="s">
        <v>8635</v>
      </c>
      <c r="I553" t="s">
        <v>8636</v>
      </c>
      <c r="J553" t="s">
        <v>2964</v>
      </c>
      <c r="M553" t="s">
        <v>67</v>
      </c>
      <c r="N553" t="s">
        <v>68</v>
      </c>
      <c r="T553" t="s">
        <v>8637</v>
      </c>
      <c r="U553" t="s">
        <v>8638</v>
      </c>
      <c r="W553" t="s">
        <v>8639</v>
      </c>
      <c r="X553" t="s">
        <v>8640</v>
      </c>
      <c r="Y553" t="s">
        <v>8641</v>
      </c>
      <c r="AB553" t="s">
        <v>8642</v>
      </c>
      <c r="AC553" t="s">
        <v>8643</v>
      </c>
      <c r="AE553">
        <v>19</v>
      </c>
      <c r="AF553">
        <v>0</v>
      </c>
      <c r="AG553">
        <v>0</v>
      </c>
      <c r="AH553">
        <v>2</v>
      </c>
      <c r="AI553">
        <v>2</v>
      </c>
      <c r="AJ553" t="s">
        <v>425</v>
      </c>
      <c r="AK553" t="s">
        <v>426</v>
      </c>
      <c r="AL553" t="s">
        <v>427</v>
      </c>
      <c r="AM553" t="s">
        <v>2972</v>
      </c>
      <c r="AN553" t="s">
        <v>2973</v>
      </c>
      <c r="AP553" t="s">
        <v>2974</v>
      </c>
      <c r="AQ553" t="s">
        <v>2975</v>
      </c>
      <c r="AR553" s="1">
        <v>42659</v>
      </c>
      <c r="AS553">
        <v>2015</v>
      </c>
      <c r="AT553">
        <v>466</v>
      </c>
      <c r="AU553">
        <v>2</v>
      </c>
      <c r="AZ553">
        <v>267</v>
      </c>
      <c r="BA553">
        <v>271</v>
      </c>
      <c r="BC553" t="s">
        <v>8644</v>
      </c>
      <c r="BE553">
        <v>5</v>
      </c>
      <c r="BF553" t="s">
        <v>2977</v>
      </c>
      <c r="BG553" t="s">
        <v>2977</v>
      </c>
      <c r="BH553" t="s">
        <v>8645</v>
      </c>
      <c r="BI553" t="s">
        <v>8646</v>
      </c>
      <c r="BJ553">
        <v>26362178</v>
      </c>
    </row>
    <row r="554" spans="1:62" x14ac:dyDescent="0.15">
      <c r="A554" t="s">
        <v>62</v>
      </c>
      <c r="B554" t="s">
        <v>8647</v>
      </c>
      <c r="F554" t="s">
        <v>8648</v>
      </c>
      <c r="I554" t="s">
        <v>8649</v>
      </c>
      <c r="J554" t="s">
        <v>8650</v>
      </c>
      <c r="M554" t="s">
        <v>67</v>
      </c>
      <c r="N554" t="s">
        <v>68</v>
      </c>
      <c r="T554" t="s">
        <v>8651</v>
      </c>
      <c r="U554" t="s">
        <v>8652</v>
      </c>
      <c r="W554" t="s">
        <v>8653</v>
      </c>
      <c r="X554" t="s">
        <v>8654</v>
      </c>
      <c r="Y554" t="s">
        <v>2325</v>
      </c>
      <c r="AB554" t="s">
        <v>8655</v>
      </c>
      <c r="AC554" t="s">
        <v>8656</v>
      </c>
      <c r="AE554">
        <v>47</v>
      </c>
      <c r="AF554">
        <v>0</v>
      </c>
      <c r="AG554">
        <v>0</v>
      </c>
      <c r="AH554">
        <v>12</v>
      </c>
      <c r="AI554">
        <v>12</v>
      </c>
      <c r="AJ554" t="s">
        <v>660</v>
      </c>
      <c r="AK554" t="s">
        <v>604</v>
      </c>
      <c r="AL554" t="s">
        <v>661</v>
      </c>
      <c r="AM554" t="s">
        <v>8657</v>
      </c>
      <c r="AN554" t="s">
        <v>8658</v>
      </c>
      <c r="AP554" t="s">
        <v>8659</v>
      </c>
      <c r="AQ554" t="s">
        <v>8660</v>
      </c>
      <c r="AR554" s="1">
        <v>42659</v>
      </c>
      <c r="AS554">
        <v>2015</v>
      </c>
      <c r="AT554">
        <v>22</v>
      </c>
      <c r="BB554">
        <v>86</v>
      </c>
      <c r="BC554" t="s">
        <v>8661</v>
      </c>
      <c r="BE554">
        <v>12</v>
      </c>
      <c r="BF554" t="s">
        <v>5120</v>
      </c>
      <c r="BG554" t="s">
        <v>5121</v>
      </c>
      <c r="BH554" t="s">
        <v>8662</v>
      </c>
      <c r="BI554" t="s">
        <v>8663</v>
      </c>
      <c r="BJ554">
        <v>26475357</v>
      </c>
    </row>
    <row r="555" spans="1:62" x14ac:dyDescent="0.15">
      <c r="A555" t="s">
        <v>62</v>
      </c>
      <c r="B555" t="s">
        <v>8664</v>
      </c>
      <c r="F555" t="s">
        <v>8665</v>
      </c>
      <c r="I555" t="s">
        <v>8666</v>
      </c>
      <c r="J555" t="s">
        <v>1895</v>
      </c>
      <c r="M555" t="s">
        <v>67</v>
      </c>
      <c r="N555" t="s">
        <v>68</v>
      </c>
      <c r="U555" t="s">
        <v>8667</v>
      </c>
      <c r="W555" t="s">
        <v>8668</v>
      </c>
      <c r="X555" t="s">
        <v>8669</v>
      </c>
      <c r="Y555" t="s">
        <v>6501</v>
      </c>
      <c r="AB555" t="s">
        <v>8670</v>
      </c>
      <c r="AC555" t="s">
        <v>8671</v>
      </c>
      <c r="AE555">
        <v>95</v>
      </c>
      <c r="AF555">
        <v>0</v>
      </c>
      <c r="AG555">
        <v>0</v>
      </c>
      <c r="AH555">
        <v>12</v>
      </c>
      <c r="AI555">
        <v>12</v>
      </c>
      <c r="AJ555" t="s">
        <v>1902</v>
      </c>
      <c r="AK555" t="s">
        <v>1903</v>
      </c>
      <c r="AL555" t="s">
        <v>1904</v>
      </c>
      <c r="AM555" t="s">
        <v>1905</v>
      </c>
      <c r="AP555" t="s">
        <v>1895</v>
      </c>
      <c r="AQ555" t="s">
        <v>1906</v>
      </c>
      <c r="AR555" s="1">
        <v>42658</v>
      </c>
      <c r="AS555">
        <v>2015</v>
      </c>
      <c r="AT555">
        <v>10</v>
      </c>
      <c r="AU555">
        <v>10</v>
      </c>
      <c r="BB555" t="s">
        <v>8672</v>
      </c>
      <c r="BC555" t="s">
        <v>8673</v>
      </c>
      <c r="BE555">
        <v>20</v>
      </c>
      <c r="BF555" t="s">
        <v>610</v>
      </c>
      <c r="BG555" t="s">
        <v>611</v>
      </c>
      <c r="BH555" t="s">
        <v>8674</v>
      </c>
      <c r="BI555" t="s">
        <v>8675</v>
      </c>
      <c r="BJ555">
        <v>26469859</v>
      </c>
    </row>
    <row r="556" spans="1:62" x14ac:dyDescent="0.15">
      <c r="A556" t="s">
        <v>62</v>
      </c>
      <c r="B556" t="s">
        <v>8676</v>
      </c>
      <c r="F556" t="s">
        <v>8677</v>
      </c>
      <c r="I556" t="s">
        <v>8678</v>
      </c>
      <c r="J556" t="s">
        <v>8679</v>
      </c>
      <c r="M556" t="s">
        <v>67</v>
      </c>
      <c r="N556" t="s">
        <v>68</v>
      </c>
      <c r="T556" t="s">
        <v>8680</v>
      </c>
      <c r="U556" t="s">
        <v>8681</v>
      </c>
      <c r="W556" t="s">
        <v>8682</v>
      </c>
      <c r="X556" t="s">
        <v>8683</v>
      </c>
      <c r="Y556" t="s">
        <v>8684</v>
      </c>
      <c r="AB556" t="s">
        <v>8685</v>
      </c>
      <c r="AC556" t="s">
        <v>8686</v>
      </c>
      <c r="AE556">
        <v>42</v>
      </c>
      <c r="AF556">
        <v>0</v>
      </c>
      <c r="AG556">
        <v>0</v>
      </c>
      <c r="AH556">
        <v>6</v>
      </c>
      <c r="AI556">
        <v>6</v>
      </c>
      <c r="AJ556" t="s">
        <v>660</v>
      </c>
      <c r="AK556" t="s">
        <v>604</v>
      </c>
      <c r="AL556" t="s">
        <v>661</v>
      </c>
      <c r="AM556" t="s">
        <v>8687</v>
      </c>
      <c r="AP556" t="s">
        <v>8688</v>
      </c>
      <c r="AQ556" t="s">
        <v>8689</v>
      </c>
      <c r="AR556" s="1">
        <v>42658</v>
      </c>
      <c r="AS556">
        <v>2015</v>
      </c>
      <c r="AT556">
        <v>11</v>
      </c>
      <c r="BB556">
        <v>264</v>
      </c>
      <c r="BC556" t="s">
        <v>8690</v>
      </c>
      <c r="BE556">
        <v>10</v>
      </c>
      <c r="BF556" t="s">
        <v>667</v>
      </c>
      <c r="BG556" t="s">
        <v>667</v>
      </c>
      <c r="BH556" t="s">
        <v>8691</v>
      </c>
      <c r="BI556" t="s">
        <v>8692</v>
      </c>
      <c r="BJ556">
        <v>26472464</v>
      </c>
    </row>
    <row r="557" spans="1:62" x14ac:dyDescent="0.15">
      <c r="A557" t="s">
        <v>62</v>
      </c>
      <c r="B557" t="s">
        <v>8693</v>
      </c>
      <c r="F557" t="s">
        <v>8694</v>
      </c>
      <c r="I557" t="s">
        <v>8695</v>
      </c>
      <c r="J557" t="s">
        <v>8696</v>
      </c>
      <c r="M557" t="s">
        <v>67</v>
      </c>
      <c r="N557" t="s">
        <v>68</v>
      </c>
      <c r="T557" t="s">
        <v>8697</v>
      </c>
      <c r="U557" t="s">
        <v>8698</v>
      </c>
      <c r="W557" t="s">
        <v>8699</v>
      </c>
      <c r="X557" t="s">
        <v>8700</v>
      </c>
      <c r="Y557" t="s">
        <v>8701</v>
      </c>
      <c r="AB557" t="s">
        <v>8702</v>
      </c>
      <c r="AC557" t="s">
        <v>8703</v>
      </c>
      <c r="AE557">
        <v>36</v>
      </c>
      <c r="AF557">
        <v>0</v>
      </c>
      <c r="AG557">
        <v>0</v>
      </c>
      <c r="AH557">
        <v>11</v>
      </c>
      <c r="AI557">
        <v>11</v>
      </c>
      <c r="AJ557" t="s">
        <v>5483</v>
      </c>
      <c r="AK557" t="s">
        <v>5484</v>
      </c>
      <c r="AL557" t="s">
        <v>5485</v>
      </c>
      <c r="AM557" t="s">
        <v>8704</v>
      </c>
      <c r="AP557" t="s">
        <v>8705</v>
      </c>
      <c r="AQ557" t="s">
        <v>8706</v>
      </c>
      <c r="AR557" s="1">
        <v>42658</v>
      </c>
      <c r="AS557">
        <v>2015</v>
      </c>
      <c r="AT557">
        <v>414</v>
      </c>
      <c r="AU557" t="s">
        <v>8707</v>
      </c>
      <c r="AZ557">
        <v>216</v>
      </c>
      <c r="BA557">
        <v>223</v>
      </c>
      <c r="BC557" t="s">
        <v>8708</v>
      </c>
      <c r="BE557">
        <v>8</v>
      </c>
      <c r="BF557" t="s">
        <v>8709</v>
      </c>
      <c r="BG557" t="s">
        <v>8709</v>
      </c>
      <c r="BH557" t="s">
        <v>8710</v>
      </c>
      <c r="BI557" t="s">
        <v>8711</v>
      </c>
      <c r="BJ557">
        <v>26164089</v>
      </c>
    </row>
    <row r="558" spans="1:62" x14ac:dyDescent="0.15">
      <c r="A558" t="s">
        <v>62</v>
      </c>
      <c r="B558" t="s">
        <v>8712</v>
      </c>
      <c r="F558" t="s">
        <v>8713</v>
      </c>
      <c r="I558" t="s">
        <v>8714</v>
      </c>
      <c r="J558" t="s">
        <v>150</v>
      </c>
      <c r="M558" t="s">
        <v>67</v>
      </c>
      <c r="N558" t="s">
        <v>68</v>
      </c>
      <c r="T558" t="s">
        <v>8715</v>
      </c>
      <c r="U558" t="s">
        <v>8716</v>
      </c>
      <c r="W558" t="s">
        <v>8717</v>
      </c>
      <c r="X558" t="s">
        <v>8718</v>
      </c>
      <c r="Y558" t="s">
        <v>8719</v>
      </c>
      <c r="AB558" t="s">
        <v>8720</v>
      </c>
      <c r="AC558" t="s">
        <v>8721</v>
      </c>
      <c r="AE558">
        <v>30</v>
      </c>
      <c r="AF558">
        <v>0</v>
      </c>
      <c r="AG558">
        <v>0</v>
      </c>
      <c r="AH558">
        <v>67</v>
      </c>
      <c r="AI558">
        <v>73</v>
      </c>
      <c r="AJ558" t="s">
        <v>158</v>
      </c>
      <c r="AK558" t="s">
        <v>77</v>
      </c>
      <c r="AL558" t="s">
        <v>159</v>
      </c>
      <c r="AM558" t="s">
        <v>160</v>
      </c>
      <c r="AN558" t="s">
        <v>161</v>
      </c>
      <c r="AP558" t="s">
        <v>162</v>
      </c>
      <c r="AQ558" t="s">
        <v>163</v>
      </c>
      <c r="AR558" s="1">
        <v>42658</v>
      </c>
      <c r="AS558">
        <v>2015</v>
      </c>
      <c r="AT558">
        <v>72</v>
      </c>
      <c r="AZ558">
        <v>133</v>
      </c>
      <c r="BA558">
        <v>139</v>
      </c>
      <c r="BC558" t="s">
        <v>8722</v>
      </c>
      <c r="BE558">
        <v>7</v>
      </c>
      <c r="BF558" t="s">
        <v>165</v>
      </c>
      <c r="BG558" t="s">
        <v>166</v>
      </c>
      <c r="BH558" t="s">
        <v>8723</v>
      </c>
      <c r="BI558" t="s">
        <v>8724</v>
      </c>
      <c r="BJ558">
        <v>25978441</v>
      </c>
    </row>
    <row r="559" spans="1:62" x14ac:dyDescent="0.15">
      <c r="A559" t="s">
        <v>62</v>
      </c>
      <c r="B559" t="s">
        <v>8725</v>
      </c>
      <c r="F559" t="s">
        <v>8726</v>
      </c>
      <c r="I559" t="s">
        <v>8727</v>
      </c>
      <c r="J559" t="s">
        <v>596</v>
      </c>
      <c r="M559" t="s">
        <v>67</v>
      </c>
      <c r="N559" t="s">
        <v>68</v>
      </c>
      <c r="U559" t="s">
        <v>8728</v>
      </c>
      <c r="W559" t="s">
        <v>8729</v>
      </c>
      <c r="X559" t="s">
        <v>8730</v>
      </c>
      <c r="Y559" t="s">
        <v>600</v>
      </c>
      <c r="AB559" t="s">
        <v>8731</v>
      </c>
      <c r="AC559" t="s">
        <v>8732</v>
      </c>
      <c r="AE559">
        <v>50</v>
      </c>
      <c r="AF559">
        <v>1</v>
      </c>
      <c r="AG559">
        <v>1</v>
      </c>
      <c r="AH559">
        <v>34</v>
      </c>
      <c r="AI559">
        <v>34</v>
      </c>
      <c r="AJ559" t="s">
        <v>603</v>
      </c>
      <c r="AK559" t="s">
        <v>604</v>
      </c>
      <c r="AL559" t="s">
        <v>605</v>
      </c>
      <c r="AM559" t="s">
        <v>606</v>
      </c>
      <c r="AP559" t="s">
        <v>607</v>
      </c>
      <c r="AQ559" t="s">
        <v>608</v>
      </c>
      <c r="AR559" s="1">
        <v>42657</v>
      </c>
      <c r="AS559">
        <v>2015</v>
      </c>
      <c r="AT559">
        <v>5</v>
      </c>
      <c r="BB559">
        <v>15220</v>
      </c>
      <c r="BC559" t="s">
        <v>8733</v>
      </c>
      <c r="BE559">
        <v>13</v>
      </c>
      <c r="BF559" t="s">
        <v>610</v>
      </c>
      <c r="BG559" t="s">
        <v>611</v>
      </c>
      <c r="BH559" t="s">
        <v>8734</v>
      </c>
      <c r="BI559" t="s">
        <v>8735</v>
      </c>
      <c r="BJ559">
        <v>26463271</v>
      </c>
    </row>
    <row r="560" spans="1:62" x14ac:dyDescent="0.15">
      <c r="A560" t="s">
        <v>62</v>
      </c>
      <c r="B560" t="s">
        <v>8736</v>
      </c>
      <c r="F560" t="s">
        <v>8737</v>
      </c>
      <c r="I560" t="s">
        <v>8738</v>
      </c>
      <c r="J560" t="s">
        <v>4679</v>
      </c>
      <c r="M560" t="s">
        <v>67</v>
      </c>
      <c r="N560" t="s">
        <v>68</v>
      </c>
      <c r="T560" t="s">
        <v>8739</v>
      </c>
      <c r="U560" t="s">
        <v>8740</v>
      </c>
      <c r="W560" t="s">
        <v>8741</v>
      </c>
      <c r="X560" t="s">
        <v>8742</v>
      </c>
      <c r="Y560" t="s">
        <v>8743</v>
      </c>
      <c r="AB560" t="s">
        <v>8744</v>
      </c>
      <c r="AC560" t="s">
        <v>8745</v>
      </c>
      <c r="AE560">
        <v>25</v>
      </c>
      <c r="AF560">
        <v>0</v>
      </c>
      <c r="AG560">
        <v>0</v>
      </c>
      <c r="AH560">
        <v>4</v>
      </c>
      <c r="AI560">
        <v>4</v>
      </c>
      <c r="AJ560" t="s">
        <v>4687</v>
      </c>
      <c r="AK560" t="s">
        <v>4688</v>
      </c>
      <c r="AL560" t="s">
        <v>4689</v>
      </c>
      <c r="AM560" t="s">
        <v>4690</v>
      </c>
      <c r="AP560" t="s">
        <v>4679</v>
      </c>
      <c r="AQ560" t="s">
        <v>4691</v>
      </c>
      <c r="AR560" s="1">
        <v>42656</v>
      </c>
      <c r="AS560">
        <v>2015</v>
      </c>
      <c r="AT560">
        <v>6</v>
      </c>
      <c r="AU560">
        <v>31</v>
      </c>
      <c r="AZ560">
        <v>32177</v>
      </c>
      <c r="BA560">
        <v>32192</v>
      </c>
      <c r="BC560" t="s">
        <v>8746</v>
      </c>
      <c r="BE560">
        <v>16</v>
      </c>
      <c r="BF560" t="s">
        <v>4692</v>
      </c>
      <c r="BG560" t="s">
        <v>4692</v>
      </c>
      <c r="BH560" t="s">
        <v>8747</v>
      </c>
      <c r="BI560" t="s">
        <v>8748</v>
      </c>
      <c r="BJ560">
        <v>26375441</v>
      </c>
    </row>
    <row r="561" spans="1:62" x14ac:dyDescent="0.15">
      <c r="A561" t="s">
        <v>62</v>
      </c>
      <c r="B561" t="s">
        <v>8749</v>
      </c>
      <c r="F561" t="s">
        <v>8750</v>
      </c>
      <c r="I561" t="s">
        <v>8751</v>
      </c>
      <c r="J561" t="s">
        <v>8752</v>
      </c>
      <c r="M561" t="s">
        <v>67</v>
      </c>
      <c r="N561" t="s">
        <v>68</v>
      </c>
      <c r="T561" t="s">
        <v>8753</v>
      </c>
      <c r="U561" t="s">
        <v>8754</v>
      </c>
      <c r="W561" t="s">
        <v>8755</v>
      </c>
      <c r="X561" t="s">
        <v>8756</v>
      </c>
      <c r="Y561" t="s">
        <v>7770</v>
      </c>
      <c r="Z561" t="s">
        <v>8757</v>
      </c>
      <c r="AA561" t="s">
        <v>8758</v>
      </c>
      <c r="AB561" t="s">
        <v>8759</v>
      </c>
      <c r="AC561" t="s">
        <v>8760</v>
      </c>
      <c r="AE561">
        <v>35</v>
      </c>
      <c r="AF561">
        <v>0</v>
      </c>
      <c r="AG561">
        <v>0</v>
      </c>
      <c r="AH561">
        <v>16</v>
      </c>
      <c r="AI561">
        <v>16</v>
      </c>
      <c r="AJ561" t="s">
        <v>76</v>
      </c>
      <c r="AK561" t="s">
        <v>77</v>
      </c>
      <c r="AL561" t="s">
        <v>78</v>
      </c>
      <c r="AM561" t="s">
        <v>8761</v>
      </c>
      <c r="AN561" t="s">
        <v>8762</v>
      </c>
      <c r="AP561" t="s">
        <v>8763</v>
      </c>
      <c r="AQ561" t="s">
        <v>8764</v>
      </c>
      <c r="AR561" s="1">
        <v>42656</v>
      </c>
      <c r="AS561">
        <v>2015</v>
      </c>
      <c r="AT561">
        <v>415</v>
      </c>
      <c r="AZ561">
        <v>60</v>
      </c>
      <c r="BA561">
        <v>65</v>
      </c>
      <c r="BC561" t="s">
        <v>8765</v>
      </c>
      <c r="BE561">
        <v>6</v>
      </c>
      <c r="BF561" t="s">
        <v>8766</v>
      </c>
      <c r="BG561" t="s">
        <v>2186</v>
      </c>
      <c r="BH561" t="s">
        <v>8767</v>
      </c>
      <c r="BI561" t="s">
        <v>8768</v>
      </c>
      <c r="BJ561">
        <v>26340137</v>
      </c>
    </row>
    <row r="562" spans="1:62" x14ac:dyDescent="0.15">
      <c r="A562" t="s">
        <v>62</v>
      </c>
      <c r="B562" t="s">
        <v>8769</v>
      </c>
      <c r="F562" t="s">
        <v>8770</v>
      </c>
      <c r="I562" t="s">
        <v>8771</v>
      </c>
      <c r="J562" t="s">
        <v>596</v>
      </c>
      <c r="M562" t="s">
        <v>67</v>
      </c>
      <c r="N562" t="s">
        <v>68</v>
      </c>
      <c r="U562" t="s">
        <v>8772</v>
      </c>
      <c r="W562" t="s">
        <v>8773</v>
      </c>
      <c r="X562" t="s">
        <v>8774</v>
      </c>
      <c r="Y562" t="s">
        <v>8775</v>
      </c>
      <c r="Z562" t="s">
        <v>7337</v>
      </c>
      <c r="AA562" t="s">
        <v>7338</v>
      </c>
      <c r="AB562" t="s">
        <v>8776</v>
      </c>
      <c r="AC562" t="s">
        <v>8777</v>
      </c>
      <c r="AE562">
        <v>59</v>
      </c>
      <c r="AF562">
        <v>0</v>
      </c>
      <c r="AG562">
        <v>0</v>
      </c>
      <c r="AH562">
        <v>39</v>
      </c>
      <c r="AI562">
        <v>39</v>
      </c>
      <c r="AJ562" t="s">
        <v>603</v>
      </c>
      <c r="AK562" t="s">
        <v>604</v>
      </c>
      <c r="AL562" t="s">
        <v>605</v>
      </c>
      <c r="AM562" t="s">
        <v>606</v>
      </c>
      <c r="AP562" t="s">
        <v>607</v>
      </c>
      <c r="AQ562" t="s">
        <v>608</v>
      </c>
      <c r="AR562" s="1">
        <v>42655</v>
      </c>
      <c r="AS562">
        <v>2015</v>
      </c>
      <c r="AT562">
        <v>5</v>
      </c>
      <c r="BB562">
        <v>15107</v>
      </c>
      <c r="BC562" t="s">
        <v>8778</v>
      </c>
      <c r="BE562">
        <v>10</v>
      </c>
      <c r="BF562" t="s">
        <v>610</v>
      </c>
      <c r="BG562" t="s">
        <v>611</v>
      </c>
      <c r="BH562" t="s">
        <v>8779</v>
      </c>
      <c r="BI562" t="s">
        <v>8780</v>
      </c>
      <c r="BJ562">
        <v>26455902</v>
      </c>
    </row>
    <row r="563" spans="1:62" x14ac:dyDescent="0.15">
      <c r="A563" t="s">
        <v>62</v>
      </c>
      <c r="B563" t="s">
        <v>8781</v>
      </c>
      <c r="F563" t="s">
        <v>8782</v>
      </c>
      <c r="I563" t="s">
        <v>8783</v>
      </c>
      <c r="J563" t="s">
        <v>8784</v>
      </c>
      <c r="M563" t="s">
        <v>67</v>
      </c>
      <c r="N563" t="s">
        <v>68</v>
      </c>
      <c r="T563" t="s">
        <v>8785</v>
      </c>
      <c r="U563" t="s">
        <v>8786</v>
      </c>
      <c r="W563" t="s">
        <v>8787</v>
      </c>
      <c r="X563" t="s">
        <v>8788</v>
      </c>
      <c r="Y563" t="s">
        <v>2232</v>
      </c>
      <c r="AB563" t="s">
        <v>8789</v>
      </c>
      <c r="AC563" t="s">
        <v>8790</v>
      </c>
      <c r="AE563">
        <v>45</v>
      </c>
      <c r="AF563">
        <v>0</v>
      </c>
      <c r="AG563">
        <v>0</v>
      </c>
      <c r="AH563">
        <v>6</v>
      </c>
      <c r="AI563">
        <v>6</v>
      </c>
      <c r="AJ563" t="s">
        <v>1833</v>
      </c>
      <c r="AK563" t="s">
        <v>1834</v>
      </c>
      <c r="AL563" t="s">
        <v>1835</v>
      </c>
      <c r="AM563" t="s">
        <v>8791</v>
      </c>
      <c r="AN563" t="s">
        <v>8792</v>
      </c>
      <c r="AP563" t="s">
        <v>8793</v>
      </c>
      <c r="AQ563" t="s">
        <v>8794</v>
      </c>
      <c r="AR563" s="1">
        <v>42654</v>
      </c>
      <c r="AS563">
        <v>2015</v>
      </c>
      <c r="AT563">
        <v>46</v>
      </c>
      <c r="AU563">
        <v>18</v>
      </c>
      <c r="AZ563">
        <v>2295</v>
      </c>
      <c r="BA563">
        <v>2310</v>
      </c>
      <c r="BC563" t="s">
        <v>8795</v>
      </c>
      <c r="BE563">
        <v>16</v>
      </c>
      <c r="BF563" t="s">
        <v>8796</v>
      </c>
      <c r="BG563" t="s">
        <v>8797</v>
      </c>
      <c r="BH563" t="s">
        <v>8798</v>
      </c>
      <c r="BI563" t="s">
        <v>8799</v>
      </c>
    </row>
    <row r="564" spans="1:62" x14ac:dyDescent="0.15">
      <c r="A564" t="s">
        <v>62</v>
      </c>
      <c r="B564" t="s">
        <v>8800</v>
      </c>
      <c r="F564" t="s">
        <v>8801</v>
      </c>
      <c r="I564" t="s">
        <v>8802</v>
      </c>
      <c r="J564" t="s">
        <v>8784</v>
      </c>
      <c r="M564" t="s">
        <v>67</v>
      </c>
      <c r="N564" t="s">
        <v>68</v>
      </c>
      <c r="T564" t="s">
        <v>8803</v>
      </c>
      <c r="U564" t="s">
        <v>8804</v>
      </c>
      <c r="W564" t="s">
        <v>8805</v>
      </c>
      <c r="X564" t="s">
        <v>8806</v>
      </c>
      <c r="Y564" t="s">
        <v>8807</v>
      </c>
      <c r="AB564" t="s">
        <v>8808</v>
      </c>
      <c r="AC564" t="s">
        <v>8809</v>
      </c>
      <c r="AE564">
        <v>25</v>
      </c>
      <c r="AF564">
        <v>0</v>
      </c>
      <c r="AG564">
        <v>0</v>
      </c>
      <c r="AH564">
        <v>22</v>
      </c>
      <c r="AI564">
        <v>22</v>
      </c>
      <c r="AJ564" t="s">
        <v>1833</v>
      </c>
      <c r="AK564" t="s">
        <v>1834</v>
      </c>
      <c r="AL564" t="s">
        <v>1835</v>
      </c>
      <c r="AM564" t="s">
        <v>8791</v>
      </c>
      <c r="AN564" t="s">
        <v>8792</v>
      </c>
      <c r="AP564" t="s">
        <v>8793</v>
      </c>
      <c r="AQ564" t="s">
        <v>8794</v>
      </c>
      <c r="AR564" s="1">
        <v>42654</v>
      </c>
      <c r="AS564">
        <v>2015</v>
      </c>
      <c r="AT564">
        <v>46</v>
      </c>
      <c r="AU564">
        <v>18</v>
      </c>
      <c r="AZ564">
        <v>2311</v>
      </c>
      <c r="BA564">
        <v>2322</v>
      </c>
      <c r="BC564" t="s">
        <v>8810</v>
      </c>
      <c r="BE564">
        <v>12</v>
      </c>
      <c r="BF564" t="s">
        <v>8796</v>
      </c>
      <c r="BG564" t="s">
        <v>8797</v>
      </c>
      <c r="BH564" t="s">
        <v>8798</v>
      </c>
      <c r="BI564" t="s">
        <v>8811</v>
      </c>
    </row>
    <row r="565" spans="1:62" x14ac:dyDescent="0.15">
      <c r="A565" t="s">
        <v>62</v>
      </c>
      <c r="B565" t="s">
        <v>8812</v>
      </c>
      <c r="F565" t="s">
        <v>8813</v>
      </c>
      <c r="I565" t="s">
        <v>8814</v>
      </c>
      <c r="J565" t="s">
        <v>2393</v>
      </c>
      <c r="M565" t="s">
        <v>67</v>
      </c>
      <c r="N565" t="s">
        <v>68</v>
      </c>
      <c r="T565" t="s">
        <v>8815</v>
      </c>
      <c r="U565" t="s">
        <v>8816</v>
      </c>
      <c r="W565" t="s">
        <v>8817</v>
      </c>
      <c r="X565" t="s">
        <v>3933</v>
      </c>
      <c r="Y565" t="s">
        <v>8818</v>
      </c>
      <c r="AB565" t="s">
        <v>8819</v>
      </c>
      <c r="AC565" t="s">
        <v>8820</v>
      </c>
      <c r="AE565">
        <v>36</v>
      </c>
      <c r="AF565">
        <v>0</v>
      </c>
      <c r="AG565">
        <v>0</v>
      </c>
      <c r="AH565">
        <v>10</v>
      </c>
      <c r="AI565">
        <v>10</v>
      </c>
      <c r="AJ565" t="s">
        <v>112</v>
      </c>
      <c r="AK565" t="s">
        <v>113</v>
      </c>
      <c r="AL565" t="s">
        <v>114</v>
      </c>
      <c r="AM565" t="s">
        <v>2401</v>
      </c>
      <c r="AN565" t="s">
        <v>2402</v>
      </c>
      <c r="AP565" t="s">
        <v>2393</v>
      </c>
      <c r="AQ565" t="s">
        <v>2403</v>
      </c>
      <c r="AR565" s="1">
        <v>42653</v>
      </c>
      <c r="AS565">
        <v>2015</v>
      </c>
      <c r="AT565">
        <v>570</v>
      </c>
      <c r="AU565">
        <v>2</v>
      </c>
      <c r="AZ565">
        <v>191</v>
      </c>
      <c r="BA565">
        <v>198</v>
      </c>
      <c r="BC565" t="s">
        <v>8821</v>
      </c>
      <c r="BE565">
        <v>8</v>
      </c>
      <c r="BF565" t="s">
        <v>332</v>
      </c>
      <c r="BG565" t="s">
        <v>332</v>
      </c>
      <c r="BH565" t="s">
        <v>8822</v>
      </c>
      <c r="BI565" t="s">
        <v>8823</v>
      </c>
      <c r="BJ565">
        <v>26071185</v>
      </c>
    </row>
    <row r="566" spans="1:62" x14ac:dyDescent="0.15">
      <c r="A566" t="s">
        <v>62</v>
      </c>
      <c r="B566" t="s">
        <v>8824</v>
      </c>
      <c r="F566" t="s">
        <v>8825</v>
      </c>
      <c r="I566" t="s">
        <v>8826</v>
      </c>
      <c r="J566" t="s">
        <v>2393</v>
      </c>
      <c r="M566" t="s">
        <v>67</v>
      </c>
      <c r="N566" t="s">
        <v>68</v>
      </c>
      <c r="T566" t="s">
        <v>8827</v>
      </c>
      <c r="U566" t="s">
        <v>8828</v>
      </c>
      <c r="W566" t="s">
        <v>8829</v>
      </c>
      <c r="X566" t="s">
        <v>8830</v>
      </c>
      <c r="Y566" t="s">
        <v>8831</v>
      </c>
      <c r="AB566" t="s">
        <v>8832</v>
      </c>
      <c r="AC566" t="s">
        <v>8833</v>
      </c>
      <c r="AE566">
        <v>40</v>
      </c>
      <c r="AF566">
        <v>0</v>
      </c>
      <c r="AG566">
        <v>0</v>
      </c>
      <c r="AH566">
        <v>45</v>
      </c>
      <c r="AI566">
        <v>45</v>
      </c>
      <c r="AJ566" t="s">
        <v>112</v>
      </c>
      <c r="AK566" t="s">
        <v>113</v>
      </c>
      <c r="AL566" t="s">
        <v>114</v>
      </c>
      <c r="AM566" t="s">
        <v>2401</v>
      </c>
      <c r="AN566" t="s">
        <v>2402</v>
      </c>
      <c r="AP566" t="s">
        <v>2393</v>
      </c>
      <c r="AQ566" t="s">
        <v>2403</v>
      </c>
      <c r="AR566" s="1">
        <v>42653</v>
      </c>
      <c r="AS566">
        <v>2015</v>
      </c>
      <c r="AT566">
        <v>570</v>
      </c>
      <c r="AU566">
        <v>2</v>
      </c>
      <c r="AZ566">
        <v>255</v>
      </c>
      <c r="BA566">
        <v>263</v>
      </c>
      <c r="BC566" t="s">
        <v>8834</v>
      </c>
      <c r="BE566">
        <v>9</v>
      </c>
      <c r="BF566" t="s">
        <v>332</v>
      </c>
      <c r="BG566" t="s">
        <v>332</v>
      </c>
      <c r="BH566" t="s">
        <v>8822</v>
      </c>
      <c r="BI566" t="s">
        <v>8835</v>
      </c>
      <c r="BJ566">
        <v>26074088</v>
      </c>
    </row>
    <row r="567" spans="1:62" x14ac:dyDescent="0.15">
      <c r="A567" t="s">
        <v>62</v>
      </c>
      <c r="B567" t="s">
        <v>8836</v>
      </c>
      <c r="F567" t="s">
        <v>8837</v>
      </c>
      <c r="I567" t="s">
        <v>8838</v>
      </c>
      <c r="J567" t="s">
        <v>2393</v>
      </c>
      <c r="M567" t="s">
        <v>67</v>
      </c>
      <c r="N567" t="s">
        <v>68</v>
      </c>
      <c r="T567" t="s">
        <v>8839</v>
      </c>
      <c r="U567" t="s">
        <v>8840</v>
      </c>
      <c r="W567" t="s">
        <v>8841</v>
      </c>
      <c r="X567" t="s">
        <v>2796</v>
      </c>
      <c r="Y567" t="s">
        <v>8842</v>
      </c>
      <c r="AB567" t="s">
        <v>8843</v>
      </c>
      <c r="AC567" t="s">
        <v>8844</v>
      </c>
      <c r="AE567">
        <v>61</v>
      </c>
      <c r="AF567">
        <v>1</v>
      </c>
      <c r="AG567">
        <v>1</v>
      </c>
      <c r="AH567">
        <v>19</v>
      </c>
      <c r="AI567">
        <v>19</v>
      </c>
      <c r="AJ567" t="s">
        <v>112</v>
      </c>
      <c r="AK567" t="s">
        <v>113</v>
      </c>
      <c r="AL567" t="s">
        <v>114</v>
      </c>
      <c r="AM567" t="s">
        <v>2401</v>
      </c>
      <c r="AN567" t="s">
        <v>2402</v>
      </c>
      <c r="AP567" t="s">
        <v>2393</v>
      </c>
      <c r="AQ567" t="s">
        <v>2403</v>
      </c>
      <c r="AR567" s="1">
        <v>42653</v>
      </c>
      <c r="AS567">
        <v>2015</v>
      </c>
      <c r="AT567">
        <v>570</v>
      </c>
      <c r="AU567">
        <v>2</v>
      </c>
      <c r="AZ567">
        <v>264</v>
      </c>
      <c r="BA567">
        <v>271</v>
      </c>
      <c r="BC567" t="s">
        <v>8845</v>
      </c>
      <c r="BE567">
        <v>8</v>
      </c>
      <c r="BF567" t="s">
        <v>332</v>
      </c>
      <c r="BG567" t="s">
        <v>332</v>
      </c>
      <c r="BH567" t="s">
        <v>8822</v>
      </c>
      <c r="BI567" t="s">
        <v>8846</v>
      </c>
      <c r="BJ567">
        <v>26079572</v>
      </c>
    </row>
    <row r="568" spans="1:62" x14ac:dyDescent="0.15">
      <c r="A568" t="s">
        <v>62</v>
      </c>
      <c r="B568" t="s">
        <v>8847</v>
      </c>
      <c r="F568" t="s">
        <v>8848</v>
      </c>
      <c r="I568" t="s">
        <v>8849</v>
      </c>
      <c r="J568" t="s">
        <v>1895</v>
      </c>
      <c r="M568" t="s">
        <v>67</v>
      </c>
      <c r="N568" t="s">
        <v>68</v>
      </c>
      <c r="U568" t="s">
        <v>8850</v>
      </c>
      <c r="W568" t="s">
        <v>8851</v>
      </c>
      <c r="X568" t="s">
        <v>8852</v>
      </c>
      <c r="Y568" t="s">
        <v>8853</v>
      </c>
      <c r="Z568" t="s">
        <v>8854</v>
      </c>
      <c r="AA568" t="s">
        <v>8855</v>
      </c>
      <c r="AB568" t="s">
        <v>8856</v>
      </c>
      <c r="AC568" t="s">
        <v>8857</v>
      </c>
      <c r="AE568">
        <v>61</v>
      </c>
      <c r="AF568">
        <v>0</v>
      </c>
      <c r="AG568">
        <v>0</v>
      </c>
      <c r="AH568">
        <v>67</v>
      </c>
      <c r="AI568">
        <v>67</v>
      </c>
      <c r="AJ568" t="s">
        <v>1902</v>
      </c>
      <c r="AK568" t="s">
        <v>1903</v>
      </c>
      <c r="AL568" t="s">
        <v>1904</v>
      </c>
      <c r="AM568" t="s">
        <v>1905</v>
      </c>
      <c r="AP568" t="s">
        <v>1895</v>
      </c>
      <c r="AQ568" t="s">
        <v>1906</v>
      </c>
      <c r="AR568" s="1">
        <v>42652</v>
      </c>
      <c r="AS568">
        <v>2015</v>
      </c>
      <c r="AT568">
        <v>10</v>
      </c>
      <c r="AU568">
        <v>10</v>
      </c>
      <c r="BB568" t="s">
        <v>8858</v>
      </c>
      <c r="BC568" t="s">
        <v>8859</v>
      </c>
      <c r="BE568">
        <v>17</v>
      </c>
      <c r="BF568" t="s">
        <v>610</v>
      </c>
      <c r="BG568" t="s">
        <v>611</v>
      </c>
      <c r="BH568" t="s">
        <v>8860</v>
      </c>
      <c r="BI568" t="s">
        <v>8861</v>
      </c>
      <c r="BJ568">
        <v>26452155</v>
      </c>
    </row>
    <row r="569" spans="1:62" x14ac:dyDescent="0.15">
      <c r="A569" t="s">
        <v>62</v>
      </c>
      <c r="B569" t="s">
        <v>8862</v>
      </c>
      <c r="F569" t="s">
        <v>8863</v>
      </c>
      <c r="I569" t="s">
        <v>8864</v>
      </c>
      <c r="J569" t="s">
        <v>596</v>
      </c>
      <c r="M569" t="s">
        <v>67</v>
      </c>
      <c r="N569" t="s">
        <v>68</v>
      </c>
      <c r="U569" t="s">
        <v>8865</v>
      </c>
      <c r="W569" t="s">
        <v>8866</v>
      </c>
      <c r="X569" t="s">
        <v>8867</v>
      </c>
      <c r="Y569" t="s">
        <v>4854</v>
      </c>
      <c r="AB569" t="s">
        <v>8868</v>
      </c>
      <c r="AC569" t="s">
        <v>8869</v>
      </c>
      <c r="AE569">
        <v>52</v>
      </c>
      <c r="AF569">
        <v>0</v>
      </c>
      <c r="AG569">
        <v>0</v>
      </c>
      <c r="AH569">
        <v>24</v>
      </c>
      <c r="AI569">
        <v>24</v>
      </c>
      <c r="AJ569" t="s">
        <v>603</v>
      </c>
      <c r="AK569" t="s">
        <v>604</v>
      </c>
      <c r="AL569" t="s">
        <v>605</v>
      </c>
      <c r="AM569" t="s">
        <v>606</v>
      </c>
      <c r="AP569" t="s">
        <v>607</v>
      </c>
      <c r="AQ569" t="s">
        <v>608</v>
      </c>
      <c r="AR569" s="1">
        <v>42651</v>
      </c>
      <c r="AS569">
        <v>2015</v>
      </c>
      <c r="AT569">
        <v>5</v>
      </c>
      <c r="BB569">
        <v>15048</v>
      </c>
      <c r="BC569" t="s">
        <v>8870</v>
      </c>
      <c r="BE569">
        <v>12</v>
      </c>
      <c r="BF569" t="s">
        <v>610</v>
      </c>
      <c r="BG569" t="s">
        <v>611</v>
      </c>
      <c r="BH569" t="s">
        <v>8871</v>
      </c>
      <c r="BI569" t="s">
        <v>8872</v>
      </c>
      <c r="BJ569">
        <v>26446555</v>
      </c>
    </row>
    <row r="570" spans="1:62" x14ac:dyDescent="0.15">
      <c r="A570" t="s">
        <v>62</v>
      </c>
      <c r="B570" t="s">
        <v>8873</v>
      </c>
      <c r="F570" t="s">
        <v>8874</v>
      </c>
      <c r="I570" t="s">
        <v>8875</v>
      </c>
      <c r="J570" t="s">
        <v>1895</v>
      </c>
      <c r="M570" t="s">
        <v>67</v>
      </c>
      <c r="N570" t="s">
        <v>68</v>
      </c>
      <c r="U570" t="s">
        <v>8876</v>
      </c>
      <c r="W570" t="s">
        <v>8877</v>
      </c>
      <c r="X570" t="s">
        <v>8878</v>
      </c>
      <c r="Y570" t="s">
        <v>8879</v>
      </c>
      <c r="AB570" t="s">
        <v>8880</v>
      </c>
      <c r="AC570" t="s">
        <v>8881</v>
      </c>
      <c r="AE570">
        <v>20</v>
      </c>
      <c r="AF570">
        <v>0</v>
      </c>
      <c r="AG570">
        <v>0</v>
      </c>
      <c r="AH570">
        <v>18</v>
      </c>
      <c r="AI570">
        <v>18</v>
      </c>
      <c r="AJ570" t="s">
        <v>1902</v>
      </c>
      <c r="AK570" t="s">
        <v>1903</v>
      </c>
      <c r="AL570" t="s">
        <v>1904</v>
      </c>
      <c r="AM570" t="s">
        <v>1905</v>
      </c>
      <c r="AP570" t="s">
        <v>1895</v>
      </c>
      <c r="AQ570" t="s">
        <v>1906</v>
      </c>
      <c r="AR570" s="1">
        <v>42650</v>
      </c>
      <c r="AS570">
        <v>2015</v>
      </c>
      <c r="AT570">
        <v>10</v>
      </c>
      <c r="AU570">
        <v>10</v>
      </c>
      <c r="BB570" t="s">
        <v>8882</v>
      </c>
      <c r="BC570" t="s">
        <v>8883</v>
      </c>
      <c r="BE570">
        <v>10</v>
      </c>
      <c r="BF570" t="s">
        <v>610</v>
      </c>
      <c r="BG570" t="s">
        <v>611</v>
      </c>
      <c r="BH570" t="s">
        <v>8884</v>
      </c>
      <c r="BI570" t="s">
        <v>8885</v>
      </c>
      <c r="BJ570">
        <v>26445136</v>
      </c>
    </row>
    <row r="571" spans="1:62" x14ac:dyDescent="0.15">
      <c r="A571" t="s">
        <v>62</v>
      </c>
      <c r="B571" t="s">
        <v>8886</v>
      </c>
      <c r="F571" t="s">
        <v>8887</v>
      </c>
      <c r="I571" t="s">
        <v>8888</v>
      </c>
      <c r="J571" t="s">
        <v>1895</v>
      </c>
      <c r="M571" t="s">
        <v>67</v>
      </c>
      <c r="N571" t="s">
        <v>68</v>
      </c>
      <c r="U571" t="s">
        <v>8889</v>
      </c>
      <c r="W571" t="s">
        <v>8890</v>
      </c>
      <c r="X571" t="s">
        <v>8891</v>
      </c>
      <c r="Y571" t="s">
        <v>1309</v>
      </c>
      <c r="AB571" t="s">
        <v>1310</v>
      </c>
      <c r="AC571" t="s">
        <v>1311</v>
      </c>
      <c r="AE571">
        <v>64</v>
      </c>
      <c r="AF571">
        <v>0</v>
      </c>
      <c r="AG571">
        <v>0</v>
      </c>
      <c r="AH571">
        <v>23</v>
      </c>
      <c r="AI571">
        <v>23</v>
      </c>
      <c r="AJ571" t="s">
        <v>1902</v>
      </c>
      <c r="AK571" t="s">
        <v>1903</v>
      </c>
      <c r="AL571" t="s">
        <v>1904</v>
      </c>
      <c r="AM571" t="s">
        <v>1905</v>
      </c>
      <c r="AP571" t="s">
        <v>1895</v>
      </c>
      <c r="AQ571" t="s">
        <v>1906</v>
      </c>
      <c r="AR571" s="1">
        <v>42650</v>
      </c>
      <c r="AS571">
        <v>2015</v>
      </c>
      <c r="AT571">
        <v>10</v>
      </c>
      <c r="AU571">
        <v>10</v>
      </c>
      <c r="BB571" t="s">
        <v>8892</v>
      </c>
      <c r="BC571" t="s">
        <v>8893</v>
      </c>
      <c r="BE571">
        <v>21</v>
      </c>
      <c r="BF571" t="s">
        <v>610</v>
      </c>
      <c r="BG571" t="s">
        <v>611</v>
      </c>
      <c r="BH571" t="s">
        <v>8884</v>
      </c>
      <c r="BI571" t="s">
        <v>8894</v>
      </c>
      <c r="BJ571">
        <v>26445361</v>
      </c>
    </row>
    <row r="572" spans="1:62" x14ac:dyDescent="0.15">
      <c r="A572" t="s">
        <v>62</v>
      </c>
      <c r="B572" t="s">
        <v>8895</v>
      </c>
      <c r="F572" t="s">
        <v>8896</v>
      </c>
      <c r="I572" t="s">
        <v>8897</v>
      </c>
      <c r="J572" t="s">
        <v>1895</v>
      </c>
      <c r="M572" t="s">
        <v>67</v>
      </c>
      <c r="N572" t="s">
        <v>68</v>
      </c>
      <c r="U572" t="s">
        <v>8898</v>
      </c>
      <c r="W572" t="s">
        <v>8899</v>
      </c>
      <c r="X572" t="s">
        <v>8900</v>
      </c>
      <c r="Y572" t="s">
        <v>8901</v>
      </c>
      <c r="AA572" t="s">
        <v>8902</v>
      </c>
      <c r="AB572" t="s">
        <v>8903</v>
      </c>
      <c r="AC572" t="s">
        <v>8904</v>
      </c>
      <c r="AE572">
        <v>70</v>
      </c>
      <c r="AF572">
        <v>0</v>
      </c>
      <c r="AG572">
        <v>0</v>
      </c>
      <c r="AH572">
        <v>20</v>
      </c>
      <c r="AI572">
        <v>20</v>
      </c>
      <c r="AJ572" t="s">
        <v>1902</v>
      </c>
      <c r="AK572" t="s">
        <v>1903</v>
      </c>
      <c r="AL572" t="s">
        <v>1904</v>
      </c>
      <c r="AM572" t="s">
        <v>1905</v>
      </c>
      <c r="AP572" t="s">
        <v>1895</v>
      </c>
      <c r="AQ572" t="s">
        <v>1906</v>
      </c>
      <c r="AR572" s="1">
        <v>42650</v>
      </c>
      <c r="AS572">
        <v>2015</v>
      </c>
      <c r="AT572">
        <v>10</v>
      </c>
      <c r="AU572">
        <v>10</v>
      </c>
      <c r="BB572" t="s">
        <v>8905</v>
      </c>
      <c r="BC572" t="s">
        <v>8906</v>
      </c>
      <c r="BE572">
        <v>22</v>
      </c>
      <c r="BF572" t="s">
        <v>610</v>
      </c>
      <c r="BG572" t="s">
        <v>611</v>
      </c>
      <c r="BH572" t="s">
        <v>8884</v>
      </c>
      <c r="BI572" t="s">
        <v>8907</v>
      </c>
      <c r="BJ572">
        <v>26445454</v>
      </c>
    </row>
    <row r="573" spans="1:62" x14ac:dyDescent="0.15">
      <c r="A573" t="s">
        <v>62</v>
      </c>
      <c r="B573" t="s">
        <v>8908</v>
      </c>
      <c r="F573" t="s">
        <v>8909</v>
      </c>
      <c r="I573" t="s">
        <v>8910</v>
      </c>
      <c r="J573" t="s">
        <v>8911</v>
      </c>
      <c r="M573" t="s">
        <v>67</v>
      </c>
      <c r="N573" t="s">
        <v>68</v>
      </c>
      <c r="T573" t="s">
        <v>8912</v>
      </c>
      <c r="U573" t="s">
        <v>8913</v>
      </c>
      <c r="W573" t="s">
        <v>8914</v>
      </c>
      <c r="X573" t="s">
        <v>8915</v>
      </c>
      <c r="Y573" t="s">
        <v>8916</v>
      </c>
      <c r="Z573" t="s">
        <v>8917</v>
      </c>
      <c r="AA573" t="s">
        <v>8918</v>
      </c>
      <c r="AB573" t="s">
        <v>8919</v>
      </c>
      <c r="AC573" t="s">
        <v>8920</v>
      </c>
      <c r="AE573">
        <v>56</v>
      </c>
      <c r="AF573">
        <v>0</v>
      </c>
      <c r="AG573">
        <v>0</v>
      </c>
      <c r="AH573">
        <v>11</v>
      </c>
      <c r="AI573">
        <v>11</v>
      </c>
      <c r="AJ573" t="s">
        <v>8921</v>
      </c>
      <c r="AK573" t="s">
        <v>768</v>
      </c>
      <c r="AL573" t="s">
        <v>8922</v>
      </c>
      <c r="AM573" t="s">
        <v>8923</v>
      </c>
      <c r="AP573" t="s">
        <v>8924</v>
      </c>
      <c r="AQ573" t="s">
        <v>8925</v>
      </c>
      <c r="AR573" s="1">
        <v>42649</v>
      </c>
      <c r="AS573">
        <v>2015</v>
      </c>
      <c r="AT573">
        <v>112</v>
      </c>
      <c r="AU573">
        <v>40</v>
      </c>
      <c r="AZ573">
        <v>12384</v>
      </c>
      <c r="BA573">
        <v>12389</v>
      </c>
      <c r="BC573" t="s">
        <v>8926</v>
      </c>
      <c r="BE573">
        <v>6</v>
      </c>
      <c r="BF573" t="s">
        <v>610</v>
      </c>
      <c r="BG573" t="s">
        <v>611</v>
      </c>
      <c r="BH573" t="s">
        <v>8927</v>
      </c>
      <c r="BI573" t="s">
        <v>8928</v>
      </c>
      <c r="BJ573">
        <v>26392527</v>
      </c>
    </row>
    <row r="574" spans="1:62" x14ac:dyDescent="0.15">
      <c r="A574" t="s">
        <v>62</v>
      </c>
      <c r="B574" t="s">
        <v>8929</v>
      </c>
      <c r="F574" t="s">
        <v>8930</v>
      </c>
      <c r="I574" t="s">
        <v>8931</v>
      </c>
      <c r="J574" t="s">
        <v>8932</v>
      </c>
      <c r="M574" t="s">
        <v>67</v>
      </c>
      <c r="N574" t="s">
        <v>68</v>
      </c>
      <c r="U574" t="s">
        <v>8933</v>
      </c>
      <c r="W574" t="s">
        <v>8934</v>
      </c>
      <c r="X574" t="s">
        <v>8935</v>
      </c>
      <c r="Y574" t="s">
        <v>7770</v>
      </c>
      <c r="Z574" t="s">
        <v>7771</v>
      </c>
      <c r="AA574" t="s">
        <v>7772</v>
      </c>
      <c r="AB574" t="s">
        <v>8936</v>
      </c>
      <c r="AC574" t="s">
        <v>8937</v>
      </c>
      <c r="AE574">
        <v>19</v>
      </c>
      <c r="AF574">
        <v>0</v>
      </c>
      <c r="AG574">
        <v>0</v>
      </c>
      <c r="AH574">
        <v>7</v>
      </c>
      <c r="AI574">
        <v>7</v>
      </c>
      <c r="AJ574" t="s">
        <v>767</v>
      </c>
      <c r="AK574" t="s">
        <v>768</v>
      </c>
      <c r="AL574" t="s">
        <v>769</v>
      </c>
      <c r="AM574" t="s">
        <v>8938</v>
      </c>
      <c r="AN574" t="s">
        <v>8939</v>
      </c>
      <c r="AP574" t="s">
        <v>8940</v>
      </c>
      <c r="AQ574" t="s">
        <v>8941</v>
      </c>
      <c r="AR574" s="1">
        <v>42649</v>
      </c>
      <c r="AS574">
        <v>2015</v>
      </c>
      <c r="AT574">
        <v>87</v>
      </c>
      <c r="AU574">
        <v>19</v>
      </c>
      <c r="AZ574">
        <v>9546</v>
      </c>
      <c r="BA574">
        <v>9550</v>
      </c>
      <c r="BC574" t="s">
        <v>8942</v>
      </c>
      <c r="BE574">
        <v>5</v>
      </c>
      <c r="BF574" t="s">
        <v>8943</v>
      </c>
      <c r="BG574" t="s">
        <v>2573</v>
      </c>
      <c r="BH574" t="s">
        <v>8944</v>
      </c>
      <c r="BI574" t="s">
        <v>8945</v>
      </c>
      <c r="BJ574">
        <v>26308083</v>
      </c>
    </row>
    <row r="575" spans="1:62" x14ac:dyDescent="0.15">
      <c r="A575" t="s">
        <v>62</v>
      </c>
      <c r="B575" t="s">
        <v>8946</v>
      </c>
      <c r="F575" t="s">
        <v>8947</v>
      </c>
      <c r="I575" t="s">
        <v>8948</v>
      </c>
      <c r="J575" t="s">
        <v>1895</v>
      </c>
      <c r="M575" t="s">
        <v>67</v>
      </c>
      <c r="N575" t="s">
        <v>68</v>
      </c>
      <c r="U575" t="s">
        <v>8949</v>
      </c>
      <c r="W575" t="s">
        <v>8950</v>
      </c>
      <c r="X575" t="s">
        <v>8951</v>
      </c>
      <c r="Y575" t="s">
        <v>8952</v>
      </c>
      <c r="AB575" t="s">
        <v>8953</v>
      </c>
      <c r="AC575" t="s">
        <v>8954</v>
      </c>
      <c r="AE575">
        <v>34</v>
      </c>
      <c r="AF575">
        <v>0</v>
      </c>
      <c r="AG575">
        <v>0</v>
      </c>
      <c r="AH575">
        <v>11</v>
      </c>
      <c r="AI575">
        <v>11</v>
      </c>
      <c r="AJ575" t="s">
        <v>1902</v>
      </c>
      <c r="AK575" t="s">
        <v>1903</v>
      </c>
      <c r="AL575" t="s">
        <v>1904</v>
      </c>
      <c r="AM575" t="s">
        <v>1905</v>
      </c>
      <c r="AP575" t="s">
        <v>1895</v>
      </c>
      <c r="AQ575" t="s">
        <v>1906</v>
      </c>
      <c r="AR575" s="1">
        <v>42649</v>
      </c>
      <c r="AS575">
        <v>2015</v>
      </c>
      <c r="AT575">
        <v>10</v>
      </c>
      <c r="AU575">
        <v>10</v>
      </c>
      <c r="BB575" t="s">
        <v>8955</v>
      </c>
      <c r="BC575" t="s">
        <v>8956</v>
      </c>
      <c r="BE575">
        <v>14</v>
      </c>
      <c r="BF575" t="s">
        <v>610</v>
      </c>
      <c r="BG575" t="s">
        <v>611</v>
      </c>
      <c r="BH575" t="s">
        <v>8957</v>
      </c>
      <c r="BI575" t="s">
        <v>8958</v>
      </c>
      <c r="BJ575">
        <v>26441225</v>
      </c>
    </row>
    <row r="576" spans="1:62" x14ac:dyDescent="0.15">
      <c r="A576" t="s">
        <v>62</v>
      </c>
      <c r="B576" t="s">
        <v>8959</v>
      </c>
      <c r="F576" t="s">
        <v>8960</v>
      </c>
      <c r="I576" t="s">
        <v>8961</v>
      </c>
      <c r="J576" t="s">
        <v>596</v>
      </c>
      <c r="M576" t="s">
        <v>67</v>
      </c>
      <c r="N576" t="s">
        <v>68</v>
      </c>
      <c r="U576" t="s">
        <v>8962</v>
      </c>
      <c r="W576" t="s">
        <v>8963</v>
      </c>
      <c r="X576" t="s">
        <v>8964</v>
      </c>
      <c r="Y576" t="s">
        <v>8965</v>
      </c>
      <c r="AB576" t="s">
        <v>8966</v>
      </c>
      <c r="AC576" t="s">
        <v>8967</v>
      </c>
      <c r="AE576">
        <v>52</v>
      </c>
      <c r="AF576">
        <v>0</v>
      </c>
      <c r="AG576">
        <v>0</v>
      </c>
      <c r="AH576">
        <v>7</v>
      </c>
      <c r="AI576">
        <v>7</v>
      </c>
      <c r="AJ576" t="s">
        <v>603</v>
      </c>
      <c r="AK576" t="s">
        <v>604</v>
      </c>
      <c r="AL576" t="s">
        <v>605</v>
      </c>
      <c r="AM576" t="s">
        <v>606</v>
      </c>
      <c r="AP576" t="s">
        <v>607</v>
      </c>
      <c r="AQ576" t="s">
        <v>608</v>
      </c>
      <c r="AR576" s="1">
        <v>42649</v>
      </c>
      <c r="AS576">
        <v>2015</v>
      </c>
      <c r="AT576">
        <v>5</v>
      </c>
      <c r="BB576">
        <v>14794</v>
      </c>
      <c r="BC576" t="s">
        <v>8968</v>
      </c>
      <c r="BE576">
        <v>17</v>
      </c>
      <c r="BF576" t="s">
        <v>610</v>
      </c>
      <c r="BG576" t="s">
        <v>611</v>
      </c>
      <c r="BH576" t="s">
        <v>8969</v>
      </c>
      <c r="BI576" t="s">
        <v>8970</v>
      </c>
      <c r="BJ576">
        <v>26440769</v>
      </c>
    </row>
    <row r="577" spans="1:62" x14ac:dyDescent="0.15">
      <c r="A577" t="s">
        <v>62</v>
      </c>
      <c r="B577" t="s">
        <v>8971</v>
      </c>
      <c r="F577" t="s">
        <v>8972</v>
      </c>
      <c r="I577" t="s">
        <v>8973</v>
      </c>
      <c r="J577" t="s">
        <v>2525</v>
      </c>
      <c r="M577" t="s">
        <v>67</v>
      </c>
      <c r="N577" t="s">
        <v>68</v>
      </c>
      <c r="T577" t="s">
        <v>8974</v>
      </c>
      <c r="U577" t="s">
        <v>8975</v>
      </c>
      <c r="W577" t="s">
        <v>8976</v>
      </c>
      <c r="X577" t="s">
        <v>8977</v>
      </c>
      <c r="Y577" t="s">
        <v>8978</v>
      </c>
      <c r="AB577" t="s">
        <v>8979</v>
      </c>
      <c r="AC577" t="s">
        <v>8980</v>
      </c>
      <c r="AE577">
        <v>46</v>
      </c>
      <c r="AF577">
        <v>0</v>
      </c>
      <c r="AG577">
        <v>0</v>
      </c>
      <c r="AH577">
        <v>31</v>
      </c>
      <c r="AI577">
        <v>31</v>
      </c>
      <c r="AJ577" t="s">
        <v>660</v>
      </c>
      <c r="AK577" t="s">
        <v>604</v>
      </c>
      <c r="AL577" t="s">
        <v>661</v>
      </c>
      <c r="AM577" t="s">
        <v>2533</v>
      </c>
      <c r="AP577" t="s">
        <v>2525</v>
      </c>
      <c r="AQ577" t="s">
        <v>2534</v>
      </c>
      <c r="AR577" s="1">
        <v>42648</v>
      </c>
      <c r="AS577">
        <v>2015</v>
      </c>
      <c r="AT577">
        <v>16</v>
      </c>
      <c r="BB577">
        <v>749</v>
      </c>
      <c r="BC577" t="s">
        <v>8981</v>
      </c>
      <c r="BE577">
        <v>16</v>
      </c>
      <c r="BF577" t="s">
        <v>2536</v>
      </c>
      <c r="BG577" t="s">
        <v>2536</v>
      </c>
      <c r="BH577" t="s">
        <v>8982</v>
      </c>
      <c r="BI577" t="s">
        <v>8983</v>
      </c>
      <c r="BJ577">
        <v>26437919</v>
      </c>
    </row>
    <row r="578" spans="1:62" x14ac:dyDescent="0.15">
      <c r="A578" t="s">
        <v>62</v>
      </c>
      <c r="B578" t="s">
        <v>8984</v>
      </c>
      <c r="F578" t="s">
        <v>8985</v>
      </c>
      <c r="I578" t="s">
        <v>8986</v>
      </c>
      <c r="J578" t="s">
        <v>596</v>
      </c>
      <c r="M578" t="s">
        <v>67</v>
      </c>
      <c r="N578" t="s">
        <v>68</v>
      </c>
      <c r="U578" t="s">
        <v>8987</v>
      </c>
      <c r="W578" t="s">
        <v>8988</v>
      </c>
      <c r="X578" t="s">
        <v>3709</v>
      </c>
      <c r="Y578" t="s">
        <v>3710</v>
      </c>
      <c r="AB578" t="s">
        <v>8989</v>
      </c>
      <c r="AC578" t="s">
        <v>8990</v>
      </c>
      <c r="AE578">
        <v>51</v>
      </c>
      <c r="AF578">
        <v>0</v>
      </c>
      <c r="AG578">
        <v>0</v>
      </c>
      <c r="AH578">
        <v>26</v>
      </c>
      <c r="AI578">
        <v>26</v>
      </c>
      <c r="AJ578" t="s">
        <v>603</v>
      </c>
      <c r="AK578" t="s">
        <v>604</v>
      </c>
      <c r="AL578" t="s">
        <v>605</v>
      </c>
      <c r="AM578" t="s">
        <v>606</v>
      </c>
      <c r="AP578" t="s">
        <v>607</v>
      </c>
      <c r="AQ578" t="s">
        <v>608</v>
      </c>
      <c r="AR578" s="1">
        <v>42648</v>
      </c>
      <c r="AS578">
        <v>2015</v>
      </c>
      <c r="AT578">
        <v>5</v>
      </c>
      <c r="BB578">
        <v>14390</v>
      </c>
      <c r="BC578" t="s">
        <v>8991</v>
      </c>
      <c r="BE578">
        <v>16</v>
      </c>
      <c r="BF578" t="s">
        <v>610</v>
      </c>
      <c r="BG578" t="s">
        <v>611</v>
      </c>
      <c r="BH578" t="s">
        <v>8992</v>
      </c>
      <c r="BI578" t="s">
        <v>8993</v>
      </c>
      <c r="BJ578">
        <v>26435404</v>
      </c>
    </row>
    <row r="579" spans="1:62" x14ac:dyDescent="0.15">
      <c r="A579" t="s">
        <v>62</v>
      </c>
      <c r="B579" t="s">
        <v>8994</v>
      </c>
      <c r="F579" t="s">
        <v>8995</v>
      </c>
      <c r="I579" t="s">
        <v>8996</v>
      </c>
      <c r="J579" t="s">
        <v>8997</v>
      </c>
      <c r="M579" t="s">
        <v>67</v>
      </c>
      <c r="N579" t="s">
        <v>8998</v>
      </c>
      <c r="U579" t="s">
        <v>8999</v>
      </c>
      <c r="W579" t="s">
        <v>9000</v>
      </c>
      <c r="X579" t="s">
        <v>9001</v>
      </c>
      <c r="Y579" t="s">
        <v>2479</v>
      </c>
      <c r="AE579">
        <v>5</v>
      </c>
      <c r="AF579">
        <v>0</v>
      </c>
      <c r="AG579">
        <v>0</v>
      </c>
      <c r="AH579">
        <v>3</v>
      </c>
      <c r="AI579">
        <v>3</v>
      </c>
      <c r="AJ579" t="s">
        <v>1833</v>
      </c>
      <c r="AK579" t="s">
        <v>1834</v>
      </c>
      <c r="AL579" t="s">
        <v>1835</v>
      </c>
      <c r="AM579" t="s">
        <v>9002</v>
      </c>
      <c r="AN579" t="s">
        <v>9003</v>
      </c>
      <c r="AP579" t="s">
        <v>8997</v>
      </c>
      <c r="AQ579" t="s">
        <v>9004</v>
      </c>
      <c r="AR579" s="1">
        <v>42645</v>
      </c>
      <c r="AS579">
        <v>2015</v>
      </c>
      <c r="AT579">
        <v>14</v>
      </c>
      <c r="AU579">
        <v>19</v>
      </c>
      <c r="AZ579">
        <v>3013</v>
      </c>
      <c r="BA579">
        <v>3013</v>
      </c>
      <c r="BC579" t="s">
        <v>9005</v>
      </c>
      <c r="BE579">
        <v>1</v>
      </c>
      <c r="BF579" t="s">
        <v>2348</v>
      </c>
      <c r="BG579" t="s">
        <v>2348</v>
      </c>
      <c r="BH579" t="s">
        <v>9006</v>
      </c>
      <c r="BI579" t="s">
        <v>9007</v>
      </c>
      <c r="BJ579">
        <v>26496167</v>
      </c>
    </row>
    <row r="580" spans="1:62" x14ac:dyDescent="0.15">
      <c r="A580" t="s">
        <v>62</v>
      </c>
      <c r="B580" t="s">
        <v>9008</v>
      </c>
      <c r="F580" t="s">
        <v>9009</v>
      </c>
      <c r="I580" t="s">
        <v>9010</v>
      </c>
      <c r="J580" t="s">
        <v>563</v>
      </c>
      <c r="M580" t="s">
        <v>67</v>
      </c>
      <c r="N580" t="s">
        <v>68</v>
      </c>
      <c r="T580" t="s">
        <v>9011</v>
      </c>
      <c r="U580" t="s">
        <v>9012</v>
      </c>
      <c r="W580" t="s">
        <v>9013</v>
      </c>
      <c r="X580" t="s">
        <v>9014</v>
      </c>
      <c r="Y580" t="s">
        <v>9015</v>
      </c>
      <c r="Z580" t="s">
        <v>9016</v>
      </c>
      <c r="AA580" t="s">
        <v>9017</v>
      </c>
      <c r="AB580" t="s">
        <v>9018</v>
      </c>
      <c r="AC580" t="s">
        <v>9019</v>
      </c>
      <c r="AE580">
        <v>45</v>
      </c>
      <c r="AF580">
        <v>0</v>
      </c>
      <c r="AG580">
        <v>0</v>
      </c>
      <c r="AH580">
        <v>17</v>
      </c>
      <c r="AI580">
        <v>17</v>
      </c>
      <c r="AJ580" t="s">
        <v>571</v>
      </c>
      <c r="AK580" t="s">
        <v>537</v>
      </c>
      <c r="AL580" t="s">
        <v>572</v>
      </c>
      <c r="AM580" t="s">
        <v>573</v>
      </c>
      <c r="AP580" t="s">
        <v>574</v>
      </c>
      <c r="AQ580" t="s">
        <v>575</v>
      </c>
      <c r="AR580" s="1">
        <v>42645</v>
      </c>
      <c r="AS580">
        <v>2015</v>
      </c>
      <c r="AT580">
        <v>6</v>
      </c>
      <c r="BB580">
        <v>802</v>
      </c>
      <c r="BC580" t="s">
        <v>9020</v>
      </c>
      <c r="BE580">
        <v>10</v>
      </c>
      <c r="BF580" t="s">
        <v>577</v>
      </c>
      <c r="BG580" t="s">
        <v>577</v>
      </c>
      <c r="BH580" t="s">
        <v>9021</v>
      </c>
      <c r="BI580" t="s">
        <v>9022</v>
      </c>
      <c r="BJ580">
        <v>26483817</v>
      </c>
    </row>
    <row r="581" spans="1:62" x14ac:dyDescent="0.15">
      <c r="A581" t="s">
        <v>62</v>
      </c>
      <c r="B581" t="s">
        <v>9023</v>
      </c>
      <c r="F581" t="s">
        <v>9024</v>
      </c>
      <c r="I581" t="s">
        <v>9025</v>
      </c>
      <c r="J581" t="s">
        <v>1895</v>
      </c>
      <c r="M581" t="s">
        <v>67</v>
      </c>
      <c r="N581" t="s">
        <v>68</v>
      </c>
      <c r="U581" t="s">
        <v>9026</v>
      </c>
      <c r="W581" t="s">
        <v>9027</v>
      </c>
      <c r="X581" t="s">
        <v>9028</v>
      </c>
      <c r="Y581" t="s">
        <v>9029</v>
      </c>
      <c r="AB581" t="s">
        <v>9030</v>
      </c>
      <c r="AC581" t="s">
        <v>9031</v>
      </c>
      <c r="AE581">
        <v>52</v>
      </c>
      <c r="AF581">
        <v>0</v>
      </c>
      <c r="AG581">
        <v>0</v>
      </c>
      <c r="AH581">
        <v>48</v>
      </c>
      <c r="AI581">
        <v>48</v>
      </c>
      <c r="AJ581" t="s">
        <v>1902</v>
      </c>
      <c r="AK581" t="s">
        <v>1903</v>
      </c>
      <c r="AL581" t="s">
        <v>1904</v>
      </c>
      <c r="AM581" t="s">
        <v>1905</v>
      </c>
      <c r="AP581" t="s">
        <v>1895</v>
      </c>
      <c r="AQ581" t="s">
        <v>1906</v>
      </c>
      <c r="AR581" s="1">
        <v>42645</v>
      </c>
      <c r="AS581">
        <v>2015</v>
      </c>
      <c r="AT581">
        <v>10</v>
      </c>
      <c r="AU581">
        <v>10</v>
      </c>
      <c r="BB581" t="s">
        <v>9032</v>
      </c>
      <c r="BC581" t="s">
        <v>9033</v>
      </c>
      <c r="BE581">
        <v>17</v>
      </c>
      <c r="BF581" t="s">
        <v>610</v>
      </c>
      <c r="BG581" t="s">
        <v>611</v>
      </c>
      <c r="BH581" t="s">
        <v>9034</v>
      </c>
      <c r="BI581" t="s">
        <v>9035</v>
      </c>
      <c r="BJ581">
        <v>26430733</v>
      </c>
    </row>
    <row r="582" spans="1:62" x14ac:dyDescent="0.15">
      <c r="A582" t="s">
        <v>62</v>
      </c>
      <c r="B582" t="s">
        <v>9036</v>
      </c>
      <c r="F582" t="s">
        <v>9037</v>
      </c>
      <c r="I582" t="s">
        <v>9038</v>
      </c>
      <c r="J582" t="s">
        <v>1895</v>
      </c>
      <c r="M582" t="s">
        <v>67</v>
      </c>
      <c r="N582" t="s">
        <v>68</v>
      </c>
      <c r="U582" t="s">
        <v>9039</v>
      </c>
      <c r="W582" t="s">
        <v>9040</v>
      </c>
      <c r="X582" t="s">
        <v>9041</v>
      </c>
      <c r="Y582" t="s">
        <v>8965</v>
      </c>
      <c r="AB582" t="s">
        <v>9042</v>
      </c>
      <c r="AC582" t="s">
        <v>9043</v>
      </c>
      <c r="AE582">
        <v>60</v>
      </c>
      <c r="AF582">
        <v>0</v>
      </c>
      <c r="AG582">
        <v>0</v>
      </c>
      <c r="AH582">
        <v>18</v>
      </c>
      <c r="AI582">
        <v>18</v>
      </c>
      <c r="AJ582" t="s">
        <v>1902</v>
      </c>
      <c r="AK582" t="s">
        <v>1903</v>
      </c>
      <c r="AL582" t="s">
        <v>1904</v>
      </c>
      <c r="AM582" t="s">
        <v>1905</v>
      </c>
      <c r="AP582" t="s">
        <v>1895</v>
      </c>
      <c r="AQ582" t="s">
        <v>1906</v>
      </c>
      <c r="AR582" s="1">
        <v>42645</v>
      </c>
      <c r="AS582">
        <v>2015</v>
      </c>
      <c r="AT582">
        <v>10</v>
      </c>
      <c r="AU582">
        <v>10</v>
      </c>
      <c r="BB582" t="s">
        <v>9044</v>
      </c>
      <c r="BC582" t="s">
        <v>9045</v>
      </c>
      <c r="BE582">
        <v>19</v>
      </c>
      <c r="BF582" t="s">
        <v>610</v>
      </c>
      <c r="BG582" t="s">
        <v>611</v>
      </c>
      <c r="BH582" t="s">
        <v>9034</v>
      </c>
      <c r="BI582" t="s">
        <v>9046</v>
      </c>
      <c r="BJ582">
        <v>26431319</v>
      </c>
    </row>
    <row r="583" spans="1:62" x14ac:dyDescent="0.15">
      <c r="A583" t="s">
        <v>62</v>
      </c>
      <c r="B583" t="s">
        <v>9047</v>
      </c>
      <c r="F583" t="s">
        <v>9048</v>
      </c>
      <c r="I583" t="s">
        <v>9049</v>
      </c>
      <c r="J583" t="s">
        <v>8570</v>
      </c>
      <c r="M583" t="s">
        <v>67</v>
      </c>
      <c r="N583" t="s">
        <v>68</v>
      </c>
      <c r="T583" t="s">
        <v>9050</v>
      </c>
      <c r="U583" t="s">
        <v>9051</v>
      </c>
      <c r="W583" t="s">
        <v>9052</v>
      </c>
      <c r="X583" t="s">
        <v>9053</v>
      </c>
      <c r="Y583" t="s">
        <v>9054</v>
      </c>
      <c r="AB583" t="s">
        <v>9055</v>
      </c>
      <c r="AC583" t="s">
        <v>9056</v>
      </c>
      <c r="AE583">
        <v>45</v>
      </c>
      <c r="AF583">
        <v>0</v>
      </c>
      <c r="AG583">
        <v>0</v>
      </c>
      <c r="AH583">
        <v>24</v>
      </c>
      <c r="AI583">
        <v>24</v>
      </c>
      <c r="AJ583" t="s">
        <v>112</v>
      </c>
      <c r="AK583" t="s">
        <v>113</v>
      </c>
      <c r="AL583" t="s">
        <v>114</v>
      </c>
      <c r="AM583" t="s">
        <v>8578</v>
      </c>
      <c r="AN583" t="s">
        <v>8579</v>
      </c>
      <c r="AP583" t="s">
        <v>8580</v>
      </c>
      <c r="AQ583" t="s">
        <v>8581</v>
      </c>
      <c r="AR583" s="1">
        <v>42645</v>
      </c>
      <c r="AS583">
        <v>2015</v>
      </c>
      <c r="AT583">
        <v>1414</v>
      </c>
      <c r="AZ583">
        <v>88</v>
      </c>
      <c r="BA583">
        <v>102</v>
      </c>
      <c r="BC583" t="s">
        <v>9057</v>
      </c>
      <c r="BE583">
        <v>15</v>
      </c>
      <c r="BF583" t="s">
        <v>2185</v>
      </c>
      <c r="BG583" t="s">
        <v>2186</v>
      </c>
      <c r="BH583" t="s">
        <v>9058</v>
      </c>
      <c r="BI583" t="s">
        <v>9059</v>
      </c>
      <c r="BJ583">
        <v>26321507</v>
      </c>
    </row>
    <row r="584" spans="1:62" x14ac:dyDescent="0.15">
      <c r="A584" t="s">
        <v>62</v>
      </c>
      <c r="B584" t="s">
        <v>9060</v>
      </c>
      <c r="F584" t="s">
        <v>9061</v>
      </c>
      <c r="I584" t="s">
        <v>9062</v>
      </c>
      <c r="J584" t="s">
        <v>9063</v>
      </c>
      <c r="M584" t="s">
        <v>67</v>
      </c>
      <c r="N584" t="s">
        <v>68</v>
      </c>
      <c r="T584" t="s">
        <v>9064</v>
      </c>
      <c r="U584" t="s">
        <v>9065</v>
      </c>
      <c r="W584" t="s">
        <v>9066</v>
      </c>
      <c r="X584" t="s">
        <v>9067</v>
      </c>
      <c r="Y584" t="s">
        <v>1059</v>
      </c>
      <c r="AB584" t="s">
        <v>9068</v>
      </c>
      <c r="AC584" t="s">
        <v>9069</v>
      </c>
      <c r="AE584">
        <v>63</v>
      </c>
      <c r="AF584">
        <v>0</v>
      </c>
      <c r="AG584">
        <v>0</v>
      </c>
      <c r="AH584">
        <v>17</v>
      </c>
      <c r="AI584">
        <v>17</v>
      </c>
      <c r="AJ584" t="s">
        <v>112</v>
      </c>
      <c r="AK584" t="s">
        <v>113</v>
      </c>
      <c r="AL584" t="s">
        <v>114</v>
      </c>
      <c r="AM584" t="s">
        <v>9070</v>
      </c>
      <c r="AN584" t="s">
        <v>9071</v>
      </c>
      <c r="AP584" t="s">
        <v>9072</v>
      </c>
      <c r="AQ584" t="s">
        <v>9073</v>
      </c>
      <c r="AR584" s="1">
        <v>42645</v>
      </c>
      <c r="AS584">
        <v>2015</v>
      </c>
      <c r="AT584">
        <v>208</v>
      </c>
      <c r="AZ584">
        <v>13</v>
      </c>
      <c r="BA584">
        <v>21</v>
      </c>
      <c r="BC584" t="s">
        <v>9074</v>
      </c>
      <c r="BE584">
        <v>9</v>
      </c>
      <c r="BF584" t="s">
        <v>3784</v>
      </c>
      <c r="BG584" t="s">
        <v>3784</v>
      </c>
      <c r="BH584" t="s">
        <v>9075</v>
      </c>
      <c r="BI584" t="s">
        <v>9076</v>
      </c>
      <c r="BJ584">
        <v>26043979</v>
      </c>
    </row>
    <row r="585" spans="1:62" x14ac:dyDescent="0.15">
      <c r="A585" t="s">
        <v>62</v>
      </c>
      <c r="B585" t="s">
        <v>9077</v>
      </c>
      <c r="F585" t="s">
        <v>9078</v>
      </c>
      <c r="I585" t="s">
        <v>9079</v>
      </c>
      <c r="J585" t="s">
        <v>9063</v>
      </c>
      <c r="M585" t="s">
        <v>67</v>
      </c>
      <c r="N585" t="s">
        <v>68</v>
      </c>
      <c r="T585" t="s">
        <v>9080</v>
      </c>
      <c r="U585" t="s">
        <v>9081</v>
      </c>
      <c r="W585" t="s">
        <v>9082</v>
      </c>
      <c r="X585" t="s">
        <v>9083</v>
      </c>
      <c r="Y585" t="s">
        <v>9084</v>
      </c>
      <c r="AB585" t="s">
        <v>9085</v>
      </c>
      <c r="AC585" t="s">
        <v>9086</v>
      </c>
      <c r="AE585">
        <v>79</v>
      </c>
      <c r="AF585">
        <v>0</v>
      </c>
      <c r="AG585">
        <v>0</v>
      </c>
      <c r="AH585">
        <v>17</v>
      </c>
      <c r="AI585">
        <v>17</v>
      </c>
      <c r="AJ585" t="s">
        <v>112</v>
      </c>
      <c r="AK585" t="s">
        <v>113</v>
      </c>
      <c r="AL585" t="s">
        <v>114</v>
      </c>
      <c r="AM585" t="s">
        <v>9070</v>
      </c>
      <c r="AN585" t="s">
        <v>9071</v>
      </c>
      <c r="AP585" t="s">
        <v>9072</v>
      </c>
      <c r="AQ585" t="s">
        <v>9073</v>
      </c>
      <c r="AR585" s="1">
        <v>42645</v>
      </c>
      <c r="AS585">
        <v>2015</v>
      </c>
      <c r="AT585">
        <v>208</v>
      </c>
      <c r="AZ585">
        <v>189</v>
      </c>
      <c r="BA585">
        <v>198</v>
      </c>
      <c r="BC585" t="s">
        <v>9087</v>
      </c>
      <c r="BE585">
        <v>10</v>
      </c>
      <c r="BF585" t="s">
        <v>3784</v>
      </c>
      <c r="BG585" t="s">
        <v>3784</v>
      </c>
      <c r="BH585" t="s">
        <v>9075</v>
      </c>
      <c r="BI585" t="s">
        <v>9088</v>
      </c>
      <c r="BJ585">
        <v>26103098</v>
      </c>
    </row>
    <row r="586" spans="1:62" x14ac:dyDescent="0.15">
      <c r="A586" t="s">
        <v>62</v>
      </c>
      <c r="B586" t="s">
        <v>9089</v>
      </c>
      <c r="F586" t="s">
        <v>9090</v>
      </c>
      <c r="I586" t="s">
        <v>9091</v>
      </c>
      <c r="J586" t="s">
        <v>2622</v>
      </c>
      <c r="M586" t="s">
        <v>67</v>
      </c>
      <c r="N586" t="s">
        <v>68</v>
      </c>
      <c r="T586" t="s">
        <v>9092</v>
      </c>
      <c r="U586" t="s">
        <v>9093</v>
      </c>
      <c r="W586" t="s">
        <v>9094</v>
      </c>
      <c r="X586" t="s">
        <v>9095</v>
      </c>
      <c r="Y586" t="s">
        <v>191</v>
      </c>
      <c r="AB586" t="s">
        <v>9096</v>
      </c>
      <c r="AC586" t="s">
        <v>9097</v>
      </c>
      <c r="AE586">
        <v>35</v>
      </c>
      <c r="AF586">
        <v>0</v>
      </c>
      <c r="AG586">
        <v>0</v>
      </c>
      <c r="AH586">
        <v>26</v>
      </c>
      <c r="AI586">
        <v>26</v>
      </c>
      <c r="AJ586" t="s">
        <v>304</v>
      </c>
      <c r="AK586" t="s">
        <v>305</v>
      </c>
      <c r="AL586" t="s">
        <v>306</v>
      </c>
      <c r="AM586" t="s">
        <v>2629</v>
      </c>
      <c r="AN586" t="s">
        <v>2630</v>
      </c>
      <c r="AP586" t="s">
        <v>2631</v>
      </c>
      <c r="AQ586" t="s">
        <v>2632</v>
      </c>
      <c r="AR586" s="1">
        <v>42645</v>
      </c>
      <c r="AS586">
        <v>2015</v>
      </c>
      <c r="AT586">
        <v>13</v>
      </c>
      <c r="AU586">
        <v>4</v>
      </c>
      <c r="AZ586">
        <v>491</v>
      </c>
      <c r="BA586">
        <v>497</v>
      </c>
      <c r="BC586" t="s">
        <v>9098</v>
      </c>
      <c r="BE586">
        <v>7</v>
      </c>
      <c r="BF586" t="s">
        <v>200</v>
      </c>
      <c r="BG586" t="s">
        <v>200</v>
      </c>
      <c r="BH586" t="s">
        <v>9099</v>
      </c>
      <c r="BI586" t="s">
        <v>9100</v>
      </c>
    </row>
    <row r="587" spans="1:62" x14ac:dyDescent="0.15">
      <c r="A587" t="s">
        <v>62</v>
      </c>
      <c r="B587" t="s">
        <v>9101</v>
      </c>
      <c r="F587" t="s">
        <v>9102</v>
      </c>
      <c r="I587" t="s">
        <v>9103</v>
      </c>
      <c r="J587" t="s">
        <v>9104</v>
      </c>
      <c r="M587" t="s">
        <v>67</v>
      </c>
      <c r="N587" t="s">
        <v>68</v>
      </c>
      <c r="T587" t="s">
        <v>9105</v>
      </c>
      <c r="U587" t="s">
        <v>9106</v>
      </c>
      <c r="W587" t="s">
        <v>9107</v>
      </c>
      <c r="X587" t="s">
        <v>9108</v>
      </c>
      <c r="Y587" t="s">
        <v>9109</v>
      </c>
      <c r="AB587" t="s">
        <v>9110</v>
      </c>
      <c r="AC587" t="s">
        <v>9111</v>
      </c>
      <c r="AE587">
        <v>52</v>
      </c>
      <c r="AF587">
        <v>0</v>
      </c>
      <c r="AG587">
        <v>0</v>
      </c>
      <c r="AH587">
        <v>2</v>
      </c>
      <c r="AI587">
        <v>2</v>
      </c>
      <c r="AJ587" t="s">
        <v>5637</v>
      </c>
      <c r="AK587" t="s">
        <v>604</v>
      </c>
      <c r="AL587" t="s">
        <v>5638</v>
      </c>
      <c r="AM587" t="s">
        <v>9112</v>
      </c>
      <c r="AP587" t="s">
        <v>9113</v>
      </c>
      <c r="AQ587" t="s">
        <v>9114</v>
      </c>
      <c r="AR587" t="s">
        <v>9115</v>
      </c>
      <c r="AS587">
        <v>2015</v>
      </c>
      <c r="AT587">
        <v>92</v>
      </c>
      <c r="AZ587">
        <v>154</v>
      </c>
      <c r="BA587">
        <v>160</v>
      </c>
      <c r="BC587" t="s">
        <v>9116</v>
      </c>
      <c r="BE587">
        <v>7</v>
      </c>
      <c r="BF587" t="s">
        <v>577</v>
      </c>
      <c r="BG587" t="s">
        <v>577</v>
      </c>
      <c r="BH587" t="s">
        <v>9117</v>
      </c>
      <c r="BI587" t="s">
        <v>9118</v>
      </c>
    </row>
    <row r="588" spans="1:62" x14ac:dyDescent="0.15">
      <c r="A588" t="s">
        <v>62</v>
      </c>
      <c r="B588" t="s">
        <v>9119</v>
      </c>
      <c r="F588" t="s">
        <v>9120</v>
      </c>
      <c r="I588" t="s">
        <v>9121</v>
      </c>
      <c r="J588" t="s">
        <v>9104</v>
      </c>
      <c r="M588" t="s">
        <v>67</v>
      </c>
      <c r="N588" t="s">
        <v>68</v>
      </c>
      <c r="T588" t="s">
        <v>9122</v>
      </c>
      <c r="U588" t="s">
        <v>9123</v>
      </c>
      <c r="W588" t="s">
        <v>9124</v>
      </c>
      <c r="X588" t="s">
        <v>9125</v>
      </c>
      <c r="Y588" t="s">
        <v>9126</v>
      </c>
      <c r="AB588" t="s">
        <v>9127</v>
      </c>
      <c r="AC588" t="s">
        <v>9128</v>
      </c>
      <c r="AE588">
        <v>37</v>
      </c>
      <c r="AF588">
        <v>0</v>
      </c>
      <c r="AG588">
        <v>0</v>
      </c>
      <c r="AH588">
        <v>3</v>
      </c>
      <c r="AI588">
        <v>3</v>
      </c>
      <c r="AJ588" t="s">
        <v>5637</v>
      </c>
      <c r="AK588" t="s">
        <v>604</v>
      </c>
      <c r="AL588" t="s">
        <v>5638</v>
      </c>
      <c r="AM588" t="s">
        <v>9112</v>
      </c>
      <c r="AP588" t="s">
        <v>9113</v>
      </c>
      <c r="AQ588" t="s">
        <v>9114</v>
      </c>
      <c r="AR588" t="s">
        <v>9115</v>
      </c>
      <c r="AS588">
        <v>2015</v>
      </c>
      <c r="AT588">
        <v>92</v>
      </c>
      <c r="AZ588">
        <v>161</v>
      </c>
      <c r="BA588">
        <v>165</v>
      </c>
      <c r="BC588" t="s">
        <v>9129</v>
      </c>
      <c r="BE588">
        <v>5</v>
      </c>
      <c r="BF588" t="s">
        <v>577</v>
      </c>
      <c r="BG588" t="s">
        <v>577</v>
      </c>
      <c r="BH588" t="s">
        <v>9117</v>
      </c>
      <c r="BI588" t="s">
        <v>9130</v>
      </c>
    </row>
    <row r="589" spans="1:62" x14ac:dyDescent="0.15">
      <c r="A589" t="s">
        <v>62</v>
      </c>
      <c r="B589" t="s">
        <v>9131</v>
      </c>
      <c r="F589" t="s">
        <v>9132</v>
      </c>
      <c r="I589" t="s">
        <v>9133</v>
      </c>
      <c r="J589" t="s">
        <v>9134</v>
      </c>
      <c r="M589" t="s">
        <v>67</v>
      </c>
      <c r="N589" t="s">
        <v>68</v>
      </c>
      <c r="U589" t="s">
        <v>9135</v>
      </c>
      <c r="W589" t="s">
        <v>9136</v>
      </c>
      <c r="X589" t="s">
        <v>9137</v>
      </c>
      <c r="Y589" t="s">
        <v>9138</v>
      </c>
      <c r="AB589" t="s">
        <v>9139</v>
      </c>
      <c r="AC589" t="s">
        <v>9140</v>
      </c>
      <c r="AE589">
        <v>85</v>
      </c>
      <c r="AF589">
        <v>1</v>
      </c>
      <c r="AG589">
        <v>1</v>
      </c>
      <c r="AH589">
        <v>14</v>
      </c>
      <c r="AI589">
        <v>14</v>
      </c>
      <c r="AJ589" t="s">
        <v>2849</v>
      </c>
      <c r="AK589" t="s">
        <v>2850</v>
      </c>
      <c r="AL589" t="s">
        <v>2851</v>
      </c>
      <c r="AM589" t="s">
        <v>9141</v>
      </c>
      <c r="AN589" t="s">
        <v>9142</v>
      </c>
      <c r="AP589" t="s">
        <v>9134</v>
      </c>
      <c r="AQ589" t="s">
        <v>9143</v>
      </c>
      <c r="AR589" t="s">
        <v>9115</v>
      </c>
      <c r="AS589">
        <v>2015</v>
      </c>
      <c r="AT589">
        <v>27</v>
      </c>
      <c r="AU589">
        <v>10</v>
      </c>
      <c r="AZ589">
        <v>2829</v>
      </c>
      <c r="BA589">
        <v>2845</v>
      </c>
      <c r="BC589" t="s">
        <v>9144</v>
      </c>
      <c r="BE589">
        <v>17</v>
      </c>
      <c r="BF589" t="s">
        <v>9145</v>
      </c>
      <c r="BG589" t="s">
        <v>9145</v>
      </c>
      <c r="BH589" t="s">
        <v>9146</v>
      </c>
      <c r="BI589" t="s">
        <v>9147</v>
      </c>
      <c r="BJ589">
        <v>26486445</v>
      </c>
    </row>
    <row r="590" spans="1:62" x14ac:dyDescent="0.15">
      <c r="A590" t="s">
        <v>62</v>
      </c>
      <c r="B590" t="s">
        <v>9148</v>
      </c>
      <c r="F590" t="s">
        <v>9149</v>
      </c>
      <c r="I590" t="s">
        <v>9150</v>
      </c>
      <c r="J590" t="s">
        <v>9151</v>
      </c>
      <c r="M590" t="s">
        <v>67</v>
      </c>
      <c r="N590" t="s">
        <v>68</v>
      </c>
      <c r="T590" t="s">
        <v>9152</v>
      </c>
      <c r="U590" t="s">
        <v>9153</v>
      </c>
      <c r="W590" t="s">
        <v>9154</v>
      </c>
      <c r="X590" t="s">
        <v>9155</v>
      </c>
      <c r="Y590" t="s">
        <v>9156</v>
      </c>
      <c r="AB590" t="s">
        <v>9157</v>
      </c>
      <c r="AC590" t="s">
        <v>9158</v>
      </c>
      <c r="AE590">
        <v>41</v>
      </c>
      <c r="AF590">
        <v>0</v>
      </c>
      <c r="AG590">
        <v>0</v>
      </c>
      <c r="AH590">
        <v>3</v>
      </c>
      <c r="AI590">
        <v>3</v>
      </c>
      <c r="AJ590" t="s">
        <v>112</v>
      </c>
      <c r="AK590" t="s">
        <v>113</v>
      </c>
      <c r="AL590" t="s">
        <v>114</v>
      </c>
      <c r="AM590" t="s">
        <v>9159</v>
      </c>
      <c r="AP590" t="s">
        <v>9160</v>
      </c>
      <c r="AQ590" t="s">
        <v>9161</v>
      </c>
      <c r="AR590" t="s">
        <v>9115</v>
      </c>
      <c r="AS590">
        <v>2015</v>
      </c>
      <c r="AT590">
        <v>18</v>
      </c>
      <c r="AV590" t="s">
        <v>179</v>
      </c>
      <c r="AZ590">
        <v>411</v>
      </c>
      <c r="BA590">
        <v>422</v>
      </c>
      <c r="BC590" t="s">
        <v>9162</v>
      </c>
      <c r="BE590">
        <v>12</v>
      </c>
      <c r="BF590" t="s">
        <v>200</v>
      </c>
      <c r="BG590" t="s">
        <v>200</v>
      </c>
      <c r="BH590" t="s">
        <v>9163</v>
      </c>
      <c r="BI590" t="s">
        <v>9164</v>
      </c>
    </row>
    <row r="591" spans="1:62" x14ac:dyDescent="0.15">
      <c r="A591" t="s">
        <v>62</v>
      </c>
      <c r="B591" t="s">
        <v>9165</v>
      </c>
      <c r="F591" t="s">
        <v>9166</v>
      </c>
      <c r="I591" t="s">
        <v>9167</v>
      </c>
      <c r="J591" t="s">
        <v>9168</v>
      </c>
      <c r="M591" t="s">
        <v>67</v>
      </c>
      <c r="N591" t="s">
        <v>68</v>
      </c>
      <c r="T591" t="s">
        <v>9169</v>
      </c>
      <c r="U591" t="s">
        <v>9170</v>
      </c>
      <c r="W591" t="s">
        <v>9171</v>
      </c>
      <c r="X591" t="s">
        <v>9172</v>
      </c>
      <c r="Y591" t="s">
        <v>9173</v>
      </c>
      <c r="AE591">
        <v>40</v>
      </c>
      <c r="AF591">
        <v>0</v>
      </c>
      <c r="AG591">
        <v>0</v>
      </c>
      <c r="AH591">
        <v>2</v>
      </c>
      <c r="AI591">
        <v>2</v>
      </c>
      <c r="AJ591" t="s">
        <v>9174</v>
      </c>
      <c r="AK591" t="s">
        <v>9175</v>
      </c>
      <c r="AL591" t="s">
        <v>9176</v>
      </c>
      <c r="AM591" t="s">
        <v>9177</v>
      </c>
      <c r="AP591" t="s">
        <v>9178</v>
      </c>
      <c r="AQ591" t="s">
        <v>9179</v>
      </c>
      <c r="AR591" t="s">
        <v>9115</v>
      </c>
      <c r="AS591">
        <v>2015</v>
      </c>
      <c r="AT591">
        <v>25</v>
      </c>
      <c r="AU591">
        <v>5</v>
      </c>
      <c r="AZ591">
        <v>1227</v>
      </c>
      <c r="BA591">
        <v>1232</v>
      </c>
      <c r="BE591">
        <v>6</v>
      </c>
      <c r="BF591" t="s">
        <v>9180</v>
      </c>
      <c r="BG591" t="s">
        <v>9181</v>
      </c>
      <c r="BH591" t="s">
        <v>9182</v>
      </c>
      <c r="BI591" t="s">
        <v>9183</v>
      </c>
    </row>
    <row r="592" spans="1:62" x14ac:dyDescent="0.15">
      <c r="A592" t="s">
        <v>62</v>
      </c>
      <c r="B592" t="s">
        <v>9184</v>
      </c>
      <c r="F592" t="s">
        <v>9185</v>
      </c>
      <c r="I592" t="s">
        <v>9186</v>
      </c>
      <c r="J592" t="s">
        <v>9187</v>
      </c>
      <c r="M592" t="s">
        <v>67</v>
      </c>
      <c r="N592" t="s">
        <v>68</v>
      </c>
      <c r="T592" t="s">
        <v>9188</v>
      </c>
      <c r="U592" t="s">
        <v>9189</v>
      </c>
      <c r="W592" t="s">
        <v>9190</v>
      </c>
      <c r="X592" t="s">
        <v>9191</v>
      </c>
      <c r="Y592" t="s">
        <v>9192</v>
      </c>
      <c r="AE592">
        <v>17</v>
      </c>
      <c r="AF592">
        <v>0</v>
      </c>
      <c r="AG592">
        <v>0</v>
      </c>
      <c r="AH592">
        <v>6</v>
      </c>
      <c r="AI592">
        <v>6</v>
      </c>
      <c r="AJ592" t="s">
        <v>9193</v>
      </c>
      <c r="AK592" t="s">
        <v>9194</v>
      </c>
      <c r="AL592" t="s">
        <v>9195</v>
      </c>
      <c r="AM592" t="s">
        <v>9196</v>
      </c>
      <c r="AN592" t="s">
        <v>9197</v>
      </c>
      <c r="AP592" t="s">
        <v>9198</v>
      </c>
      <c r="AQ592" t="s">
        <v>9199</v>
      </c>
      <c r="AR592" t="s">
        <v>9200</v>
      </c>
      <c r="AS592">
        <v>2015</v>
      </c>
      <c r="AT592">
        <v>47</v>
      </c>
      <c r="AU592">
        <v>4</v>
      </c>
      <c r="AZ592">
        <v>344</v>
      </c>
      <c r="BA592">
        <v>349</v>
      </c>
      <c r="BC592" t="s">
        <v>9201</v>
      </c>
      <c r="BE592">
        <v>6</v>
      </c>
      <c r="BF592" t="s">
        <v>848</v>
      </c>
      <c r="BG592" t="s">
        <v>848</v>
      </c>
      <c r="BH592" t="s">
        <v>9202</v>
      </c>
      <c r="BI592" t="s">
        <v>9203</v>
      </c>
      <c r="BJ592">
        <v>26655454</v>
      </c>
    </row>
    <row r="593" spans="1:62" x14ac:dyDescent="0.15">
      <c r="A593" t="s">
        <v>62</v>
      </c>
      <c r="B593" t="s">
        <v>9204</v>
      </c>
      <c r="F593" t="s">
        <v>9205</v>
      </c>
      <c r="I593" t="s">
        <v>9206</v>
      </c>
      <c r="J593" t="s">
        <v>4895</v>
      </c>
      <c r="M593" t="s">
        <v>67</v>
      </c>
      <c r="N593" t="s">
        <v>68</v>
      </c>
      <c r="T593" t="s">
        <v>9207</v>
      </c>
      <c r="U593" t="s">
        <v>9208</v>
      </c>
      <c r="W593" t="s">
        <v>9209</v>
      </c>
      <c r="X593" t="s">
        <v>9210</v>
      </c>
      <c r="Y593" t="s">
        <v>9211</v>
      </c>
      <c r="AB593" t="s">
        <v>9212</v>
      </c>
      <c r="AC593" t="s">
        <v>9213</v>
      </c>
      <c r="AE593">
        <v>36</v>
      </c>
      <c r="AF593">
        <v>0</v>
      </c>
      <c r="AG593">
        <v>0</v>
      </c>
      <c r="AH593">
        <v>4</v>
      </c>
      <c r="AI593">
        <v>4</v>
      </c>
      <c r="AJ593" t="s">
        <v>3669</v>
      </c>
      <c r="AK593" t="s">
        <v>77</v>
      </c>
      <c r="AL593" t="s">
        <v>3670</v>
      </c>
      <c r="AM593" t="s">
        <v>4902</v>
      </c>
      <c r="AN593" t="s">
        <v>4903</v>
      </c>
      <c r="AP593" t="s">
        <v>4904</v>
      </c>
      <c r="AQ593" t="s">
        <v>4905</v>
      </c>
      <c r="AR593" t="s">
        <v>9115</v>
      </c>
      <c r="AS593">
        <v>2015</v>
      </c>
      <c r="AT593">
        <v>362</v>
      </c>
      <c r="AU593">
        <v>19</v>
      </c>
      <c r="BB593" t="s">
        <v>9214</v>
      </c>
      <c r="BC593" t="s">
        <v>9215</v>
      </c>
      <c r="BE593">
        <v>8</v>
      </c>
      <c r="BF593" t="s">
        <v>848</v>
      </c>
      <c r="BG593" t="s">
        <v>848</v>
      </c>
      <c r="BH593" t="s">
        <v>9216</v>
      </c>
      <c r="BI593" t="s">
        <v>9217</v>
      </c>
    </row>
    <row r="594" spans="1:62" x14ac:dyDescent="0.15">
      <c r="A594" t="s">
        <v>62</v>
      </c>
      <c r="B594" t="s">
        <v>9218</v>
      </c>
      <c r="F594" t="s">
        <v>9219</v>
      </c>
      <c r="I594" t="s">
        <v>9220</v>
      </c>
      <c r="J594" t="s">
        <v>3661</v>
      </c>
      <c r="M594" t="s">
        <v>67</v>
      </c>
      <c r="N594" t="s">
        <v>68</v>
      </c>
      <c r="T594" t="s">
        <v>9221</v>
      </c>
      <c r="U594" t="s">
        <v>9222</v>
      </c>
      <c r="W594" t="s">
        <v>9223</v>
      </c>
      <c r="X594" t="s">
        <v>9224</v>
      </c>
      <c r="Y594" t="s">
        <v>9225</v>
      </c>
      <c r="AB594" t="s">
        <v>9226</v>
      </c>
      <c r="AC594" t="s">
        <v>9227</v>
      </c>
      <c r="AE594">
        <v>38</v>
      </c>
      <c r="AF594">
        <v>0</v>
      </c>
      <c r="AG594">
        <v>0</v>
      </c>
      <c r="AH594">
        <v>2</v>
      </c>
      <c r="AI594">
        <v>2</v>
      </c>
      <c r="AJ594" t="s">
        <v>3669</v>
      </c>
      <c r="AK594" t="s">
        <v>77</v>
      </c>
      <c r="AL594" t="s">
        <v>3670</v>
      </c>
      <c r="AM594" t="s">
        <v>3671</v>
      </c>
      <c r="AN594" t="s">
        <v>3672</v>
      </c>
      <c r="AP594" t="s">
        <v>3673</v>
      </c>
      <c r="AQ594" t="s">
        <v>3674</v>
      </c>
      <c r="AR594" t="s">
        <v>9115</v>
      </c>
      <c r="AS594">
        <v>2015</v>
      </c>
      <c r="AT594">
        <v>66</v>
      </c>
      <c r="AU594">
        <v>20</v>
      </c>
      <c r="AZ594">
        <v>6311</v>
      </c>
      <c r="BA594">
        <v>6325</v>
      </c>
      <c r="BC594" t="s">
        <v>9228</v>
      </c>
      <c r="BE594">
        <v>15</v>
      </c>
      <c r="BF594" t="s">
        <v>577</v>
      </c>
      <c r="BG594" t="s">
        <v>577</v>
      </c>
      <c r="BH594" t="s">
        <v>9229</v>
      </c>
      <c r="BI594" t="s">
        <v>9230</v>
      </c>
      <c r="BJ594">
        <v>26163701</v>
      </c>
    </row>
    <row r="595" spans="1:62" x14ac:dyDescent="0.15">
      <c r="A595" t="s">
        <v>62</v>
      </c>
      <c r="B595" t="s">
        <v>9231</v>
      </c>
      <c r="F595" t="s">
        <v>9232</v>
      </c>
      <c r="I595" t="s">
        <v>9233</v>
      </c>
      <c r="J595" t="s">
        <v>9234</v>
      </c>
      <c r="M595" t="s">
        <v>67</v>
      </c>
      <c r="N595" t="s">
        <v>68</v>
      </c>
      <c r="U595" t="s">
        <v>9235</v>
      </c>
      <c r="W595" t="s">
        <v>9236</v>
      </c>
      <c r="X595" t="s">
        <v>9237</v>
      </c>
      <c r="Y595" t="s">
        <v>9238</v>
      </c>
      <c r="AB595" t="s">
        <v>9239</v>
      </c>
      <c r="AC595" t="s">
        <v>9240</v>
      </c>
      <c r="AE595">
        <v>32</v>
      </c>
      <c r="AF595">
        <v>0</v>
      </c>
      <c r="AG595">
        <v>0</v>
      </c>
      <c r="AH595">
        <v>1</v>
      </c>
      <c r="AI595">
        <v>1</v>
      </c>
      <c r="AJ595" t="s">
        <v>9241</v>
      </c>
      <c r="AK595" t="s">
        <v>9242</v>
      </c>
      <c r="AL595" t="s">
        <v>9243</v>
      </c>
      <c r="AM595" t="s">
        <v>9244</v>
      </c>
      <c r="AN595" t="s">
        <v>9245</v>
      </c>
      <c r="AP595" t="s">
        <v>9246</v>
      </c>
      <c r="AQ595" t="s">
        <v>9247</v>
      </c>
      <c r="AR595" t="s">
        <v>9115</v>
      </c>
      <c r="AS595">
        <v>2015</v>
      </c>
      <c r="AT595">
        <v>65</v>
      </c>
      <c r="AV595">
        <v>10</v>
      </c>
      <c r="AZ595">
        <v>3517</v>
      </c>
      <c r="BA595">
        <v>3521</v>
      </c>
      <c r="BC595" t="s">
        <v>9248</v>
      </c>
      <c r="BE595">
        <v>5</v>
      </c>
      <c r="BF595" t="s">
        <v>848</v>
      </c>
      <c r="BG595" t="s">
        <v>848</v>
      </c>
      <c r="BH595" t="s">
        <v>9249</v>
      </c>
      <c r="BI595" t="s">
        <v>9250</v>
      </c>
    </row>
    <row r="596" spans="1:62" x14ac:dyDescent="0.15">
      <c r="A596" t="s">
        <v>62</v>
      </c>
      <c r="B596" t="s">
        <v>9251</v>
      </c>
      <c r="F596" t="s">
        <v>9252</v>
      </c>
      <c r="I596" t="s">
        <v>9253</v>
      </c>
      <c r="J596" t="s">
        <v>9254</v>
      </c>
      <c r="M596" t="s">
        <v>67</v>
      </c>
      <c r="N596" t="s">
        <v>68</v>
      </c>
      <c r="T596" t="s">
        <v>9255</v>
      </c>
      <c r="U596" t="s">
        <v>9256</v>
      </c>
      <c r="W596" t="s">
        <v>9257</v>
      </c>
      <c r="X596" t="s">
        <v>6053</v>
      </c>
      <c r="Y596" t="s">
        <v>9258</v>
      </c>
      <c r="AB596" t="s">
        <v>9259</v>
      </c>
      <c r="AC596" t="s">
        <v>9260</v>
      </c>
      <c r="AE596">
        <v>40</v>
      </c>
      <c r="AF596">
        <v>0</v>
      </c>
      <c r="AG596">
        <v>0</v>
      </c>
      <c r="AH596">
        <v>9</v>
      </c>
      <c r="AI596">
        <v>9</v>
      </c>
      <c r="AJ596" t="s">
        <v>136</v>
      </c>
      <c r="AK596" t="s">
        <v>77</v>
      </c>
      <c r="AL596" t="s">
        <v>137</v>
      </c>
      <c r="AM596" t="s">
        <v>9261</v>
      </c>
      <c r="AP596" t="s">
        <v>9262</v>
      </c>
      <c r="AQ596" t="s">
        <v>9263</v>
      </c>
      <c r="AR596" t="s">
        <v>9115</v>
      </c>
      <c r="AS596">
        <v>2015</v>
      </c>
      <c r="AT596">
        <v>53</v>
      </c>
      <c r="AZ596">
        <v>90</v>
      </c>
      <c r="BA596">
        <v>97</v>
      </c>
      <c r="BC596" t="s">
        <v>9264</v>
      </c>
      <c r="BE596">
        <v>8</v>
      </c>
      <c r="BF596" t="s">
        <v>9265</v>
      </c>
      <c r="BG596" t="s">
        <v>9266</v>
      </c>
      <c r="BH596" t="s">
        <v>9267</v>
      </c>
      <c r="BI596" t="s">
        <v>9268</v>
      </c>
      <c r="BJ596">
        <v>26590460</v>
      </c>
    </row>
    <row r="597" spans="1:62" x14ac:dyDescent="0.15">
      <c r="A597" t="s">
        <v>62</v>
      </c>
      <c r="B597" t="s">
        <v>9269</v>
      </c>
      <c r="F597" t="s">
        <v>9270</v>
      </c>
      <c r="I597" t="s">
        <v>9271</v>
      </c>
      <c r="J597" t="s">
        <v>9151</v>
      </c>
      <c r="M597" t="s">
        <v>67</v>
      </c>
      <c r="N597" t="s">
        <v>68</v>
      </c>
      <c r="T597" t="s">
        <v>9272</v>
      </c>
      <c r="U597" t="s">
        <v>9273</v>
      </c>
      <c r="W597" t="s">
        <v>9274</v>
      </c>
      <c r="X597" t="s">
        <v>9275</v>
      </c>
      <c r="Y597" t="s">
        <v>6634</v>
      </c>
      <c r="AB597" t="s">
        <v>9276</v>
      </c>
      <c r="AC597" t="s">
        <v>9277</v>
      </c>
      <c r="AE597">
        <v>45</v>
      </c>
      <c r="AF597">
        <v>0</v>
      </c>
      <c r="AG597">
        <v>0</v>
      </c>
      <c r="AH597">
        <v>8</v>
      </c>
      <c r="AI597">
        <v>8</v>
      </c>
      <c r="AJ597" t="s">
        <v>112</v>
      </c>
      <c r="AK597" t="s">
        <v>113</v>
      </c>
      <c r="AL597" t="s">
        <v>114</v>
      </c>
      <c r="AM597" t="s">
        <v>9159</v>
      </c>
      <c r="AP597" t="s">
        <v>9160</v>
      </c>
      <c r="AQ597" t="s">
        <v>9161</v>
      </c>
      <c r="AR597" t="s">
        <v>9115</v>
      </c>
      <c r="AS597">
        <v>2015</v>
      </c>
      <c r="AT597">
        <v>18</v>
      </c>
      <c r="AV597" t="s">
        <v>3196</v>
      </c>
      <c r="AZ597">
        <v>1179</v>
      </c>
      <c r="BA597">
        <v>1190</v>
      </c>
      <c r="BC597" t="s">
        <v>9278</v>
      </c>
      <c r="BE597">
        <v>12</v>
      </c>
      <c r="BF597" t="s">
        <v>200</v>
      </c>
      <c r="BG597" t="s">
        <v>200</v>
      </c>
      <c r="BH597" t="s">
        <v>9279</v>
      </c>
      <c r="BI597" t="s">
        <v>9280</v>
      </c>
    </row>
    <row r="598" spans="1:62" x14ac:dyDescent="0.15">
      <c r="A598" t="s">
        <v>62</v>
      </c>
      <c r="B598" t="s">
        <v>9281</v>
      </c>
      <c r="F598" t="s">
        <v>9282</v>
      </c>
      <c r="I598" t="s">
        <v>9283</v>
      </c>
      <c r="J598" t="s">
        <v>5127</v>
      </c>
      <c r="M598" t="s">
        <v>67</v>
      </c>
      <c r="N598" t="s">
        <v>68</v>
      </c>
      <c r="T598" t="s">
        <v>9284</v>
      </c>
      <c r="U598" t="s">
        <v>9285</v>
      </c>
      <c r="W598" t="s">
        <v>9286</v>
      </c>
      <c r="X598" t="s">
        <v>9287</v>
      </c>
      <c r="Y598" t="s">
        <v>9288</v>
      </c>
      <c r="AB598" t="s">
        <v>9289</v>
      </c>
      <c r="AC598" t="s">
        <v>9290</v>
      </c>
      <c r="AE598">
        <v>58</v>
      </c>
      <c r="AF598">
        <v>0</v>
      </c>
      <c r="AG598">
        <v>0</v>
      </c>
      <c r="AH598">
        <v>6</v>
      </c>
      <c r="AI598">
        <v>6</v>
      </c>
      <c r="AJ598" t="s">
        <v>358</v>
      </c>
      <c r="AK598" t="s">
        <v>359</v>
      </c>
      <c r="AL598" t="s">
        <v>360</v>
      </c>
      <c r="AM598" t="s">
        <v>5135</v>
      </c>
      <c r="AN598" t="s">
        <v>5136</v>
      </c>
      <c r="AP598" t="s">
        <v>5137</v>
      </c>
      <c r="AQ598" t="s">
        <v>5138</v>
      </c>
      <c r="AR598" t="s">
        <v>9115</v>
      </c>
      <c r="AS598">
        <v>2015</v>
      </c>
      <c r="AT598">
        <v>80</v>
      </c>
      <c r="AU598">
        <v>10</v>
      </c>
      <c r="AZ598" t="s">
        <v>9291</v>
      </c>
      <c r="BA598" t="s">
        <v>9292</v>
      </c>
      <c r="BC598" t="s">
        <v>9293</v>
      </c>
      <c r="BE598">
        <v>11</v>
      </c>
      <c r="BF598" t="s">
        <v>200</v>
      </c>
      <c r="BG598" t="s">
        <v>200</v>
      </c>
      <c r="BH598" t="s">
        <v>9294</v>
      </c>
      <c r="BI598" t="s">
        <v>9295</v>
      </c>
      <c r="BJ598">
        <v>26352877</v>
      </c>
    </row>
    <row r="599" spans="1:62" x14ac:dyDescent="0.15">
      <c r="A599" t="s">
        <v>62</v>
      </c>
      <c r="B599" t="s">
        <v>9296</v>
      </c>
      <c r="F599" t="s">
        <v>9297</v>
      </c>
      <c r="I599" t="s">
        <v>9298</v>
      </c>
      <c r="J599" t="s">
        <v>9299</v>
      </c>
      <c r="M599" t="s">
        <v>67</v>
      </c>
      <c r="N599" t="s">
        <v>68</v>
      </c>
      <c r="T599" t="s">
        <v>9300</v>
      </c>
      <c r="U599" t="s">
        <v>9301</v>
      </c>
      <c r="W599" t="s">
        <v>9302</v>
      </c>
      <c r="X599" t="s">
        <v>9303</v>
      </c>
      <c r="Y599" t="s">
        <v>9304</v>
      </c>
      <c r="AB599" t="s">
        <v>9305</v>
      </c>
      <c r="AC599" t="s">
        <v>9306</v>
      </c>
      <c r="AE599">
        <v>89</v>
      </c>
      <c r="AF599">
        <v>0</v>
      </c>
      <c r="AG599">
        <v>0</v>
      </c>
      <c r="AH599">
        <v>5</v>
      </c>
      <c r="AI599">
        <v>5</v>
      </c>
      <c r="AJ599" t="s">
        <v>3669</v>
      </c>
      <c r="AK599" t="s">
        <v>77</v>
      </c>
      <c r="AL599" t="s">
        <v>3670</v>
      </c>
      <c r="AM599" t="s">
        <v>9307</v>
      </c>
      <c r="AP599" t="s">
        <v>9308</v>
      </c>
      <c r="AQ599" t="s">
        <v>9309</v>
      </c>
      <c r="AR599" t="s">
        <v>9115</v>
      </c>
      <c r="AS599">
        <v>2015</v>
      </c>
      <c r="AT599">
        <v>7</v>
      </c>
      <c r="AU599">
        <v>10</v>
      </c>
      <c r="AZ599">
        <v>2929</v>
      </c>
      <c r="BA599">
        <v>2940</v>
      </c>
      <c r="BC599" t="s">
        <v>9310</v>
      </c>
      <c r="BE599">
        <v>12</v>
      </c>
      <c r="BF599" t="s">
        <v>9311</v>
      </c>
      <c r="BG599" t="s">
        <v>9311</v>
      </c>
      <c r="BH599" t="s">
        <v>9312</v>
      </c>
      <c r="BI599" t="s">
        <v>9313</v>
      </c>
      <c r="BJ599">
        <v>26454016</v>
      </c>
    </row>
    <row r="600" spans="1:62" x14ac:dyDescent="0.15">
      <c r="A600" t="s">
        <v>62</v>
      </c>
      <c r="B600" t="s">
        <v>9314</v>
      </c>
      <c r="F600" t="s">
        <v>9315</v>
      </c>
      <c r="I600" t="s">
        <v>9316</v>
      </c>
      <c r="J600" t="s">
        <v>2792</v>
      </c>
      <c r="M600" t="s">
        <v>67</v>
      </c>
      <c r="N600" t="s">
        <v>68</v>
      </c>
      <c r="T600" t="s">
        <v>9317</v>
      </c>
      <c r="U600" t="s">
        <v>9318</v>
      </c>
      <c r="W600" t="s">
        <v>9319</v>
      </c>
      <c r="X600" t="s">
        <v>9320</v>
      </c>
      <c r="Y600" t="s">
        <v>1236</v>
      </c>
      <c r="AB600" t="s">
        <v>9321</v>
      </c>
      <c r="AC600" t="s">
        <v>9322</v>
      </c>
      <c r="AE600">
        <v>53</v>
      </c>
      <c r="AF600">
        <v>0</v>
      </c>
      <c r="AG600">
        <v>0</v>
      </c>
      <c r="AH600">
        <v>9</v>
      </c>
      <c r="AI600">
        <v>9</v>
      </c>
      <c r="AJ600" t="s">
        <v>136</v>
      </c>
      <c r="AK600" t="s">
        <v>77</v>
      </c>
      <c r="AL600" t="s">
        <v>137</v>
      </c>
      <c r="AM600" t="s">
        <v>2800</v>
      </c>
      <c r="AN600" t="s">
        <v>2801</v>
      </c>
      <c r="AP600" t="s">
        <v>2802</v>
      </c>
      <c r="AQ600" t="s">
        <v>2803</v>
      </c>
      <c r="AR600" t="s">
        <v>9115</v>
      </c>
      <c r="AS600">
        <v>2015</v>
      </c>
      <c r="AT600">
        <v>65</v>
      </c>
      <c r="AZ600">
        <v>75</v>
      </c>
      <c r="BA600">
        <v>82</v>
      </c>
      <c r="BC600" t="s">
        <v>9323</v>
      </c>
      <c r="BE600">
        <v>8</v>
      </c>
      <c r="BF600" t="s">
        <v>2805</v>
      </c>
      <c r="BG600" t="s">
        <v>2805</v>
      </c>
      <c r="BH600" t="s">
        <v>9324</v>
      </c>
      <c r="BI600" t="s">
        <v>9325</v>
      </c>
      <c r="BJ600">
        <v>26363297</v>
      </c>
    </row>
    <row r="601" spans="1:62" x14ac:dyDescent="0.15">
      <c r="A601" t="s">
        <v>62</v>
      </c>
      <c r="B601" t="s">
        <v>9326</v>
      </c>
      <c r="F601" t="s">
        <v>9327</v>
      </c>
      <c r="I601" t="s">
        <v>9328</v>
      </c>
      <c r="J601" t="s">
        <v>9329</v>
      </c>
      <c r="M601" t="s">
        <v>67</v>
      </c>
      <c r="N601" t="s">
        <v>68</v>
      </c>
      <c r="T601" t="s">
        <v>9330</v>
      </c>
      <c r="U601" t="s">
        <v>9331</v>
      </c>
      <c r="W601" t="s">
        <v>9332</v>
      </c>
      <c r="X601" t="s">
        <v>9333</v>
      </c>
      <c r="Y601" t="s">
        <v>9334</v>
      </c>
      <c r="AB601" t="s">
        <v>9335</v>
      </c>
      <c r="AC601" t="s">
        <v>9336</v>
      </c>
      <c r="AE601">
        <v>60</v>
      </c>
      <c r="AF601">
        <v>0</v>
      </c>
      <c r="AG601">
        <v>0</v>
      </c>
      <c r="AH601">
        <v>5</v>
      </c>
      <c r="AI601">
        <v>5</v>
      </c>
      <c r="AJ601" t="s">
        <v>9337</v>
      </c>
      <c r="AK601" t="s">
        <v>9338</v>
      </c>
      <c r="AL601" t="s">
        <v>9339</v>
      </c>
      <c r="AM601" t="s">
        <v>9340</v>
      </c>
      <c r="AN601" t="s">
        <v>9341</v>
      </c>
      <c r="AP601" t="s">
        <v>9342</v>
      </c>
      <c r="AQ601" t="s">
        <v>9343</v>
      </c>
      <c r="AR601" t="s">
        <v>9115</v>
      </c>
      <c r="AS601">
        <v>2015</v>
      </c>
      <c r="AT601">
        <v>47</v>
      </c>
      <c r="AU601">
        <v>5</v>
      </c>
      <c r="AZ601">
        <v>1793</v>
      </c>
      <c r="BA601">
        <v>1802</v>
      </c>
      <c r="BE601">
        <v>10</v>
      </c>
      <c r="BF601" t="s">
        <v>577</v>
      </c>
      <c r="BG601" t="s">
        <v>577</v>
      </c>
      <c r="BH601" t="s">
        <v>9344</v>
      </c>
      <c r="BI601" t="s">
        <v>9345</v>
      </c>
    </row>
    <row r="602" spans="1:62" x14ac:dyDescent="0.15">
      <c r="A602" t="s">
        <v>62</v>
      </c>
      <c r="B602" t="s">
        <v>9346</v>
      </c>
      <c r="F602" t="s">
        <v>9347</v>
      </c>
      <c r="I602" t="s">
        <v>9348</v>
      </c>
      <c r="J602" t="s">
        <v>9349</v>
      </c>
      <c r="M602" t="s">
        <v>67</v>
      </c>
      <c r="N602" t="s">
        <v>68</v>
      </c>
      <c r="T602" t="s">
        <v>9350</v>
      </c>
      <c r="U602" t="s">
        <v>9351</v>
      </c>
      <c r="W602" t="s">
        <v>9352</v>
      </c>
      <c r="X602" t="s">
        <v>9353</v>
      </c>
      <c r="Y602" t="s">
        <v>1676</v>
      </c>
      <c r="AB602" t="s">
        <v>9354</v>
      </c>
      <c r="AC602" t="s">
        <v>9355</v>
      </c>
      <c r="AE602">
        <v>50</v>
      </c>
      <c r="AF602">
        <v>0</v>
      </c>
      <c r="AG602">
        <v>0</v>
      </c>
      <c r="AH602">
        <v>4</v>
      </c>
      <c r="AI602">
        <v>4</v>
      </c>
      <c r="AJ602" t="s">
        <v>358</v>
      </c>
      <c r="AK602" t="s">
        <v>359</v>
      </c>
      <c r="AL602" t="s">
        <v>360</v>
      </c>
      <c r="AM602" t="s">
        <v>9356</v>
      </c>
      <c r="AN602" t="s">
        <v>9357</v>
      </c>
      <c r="AP602" t="s">
        <v>9358</v>
      </c>
      <c r="AQ602" t="s">
        <v>9359</v>
      </c>
      <c r="AR602" t="s">
        <v>9115</v>
      </c>
      <c r="AS602">
        <v>2015</v>
      </c>
      <c r="AT602">
        <v>64</v>
      </c>
      <c r="AU602">
        <v>5</v>
      </c>
      <c r="AZ602">
        <v>1014</v>
      </c>
      <c r="BA602">
        <v>1028</v>
      </c>
      <c r="BC602" t="s">
        <v>9360</v>
      </c>
      <c r="BE602">
        <v>15</v>
      </c>
      <c r="BF602" t="s">
        <v>5238</v>
      </c>
      <c r="BG602" t="s">
        <v>1685</v>
      </c>
      <c r="BH602" t="s">
        <v>9361</v>
      </c>
      <c r="BI602" t="s">
        <v>9362</v>
      </c>
    </row>
    <row r="603" spans="1:62" x14ac:dyDescent="0.15">
      <c r="A603" t="s">
        <v>62</v>
      </c>
      <c r="B603" t="s">
        <v>9363</v>
      </c>
      <c r="F603" t="s">
        <v>9364</v>
      </c>
      <c r="I603" t="s">
        <v>9365</v>
      </c>
      <c r="J603" t="s">
        <v>9349</v>
      </c>
      <c r="M603" t="s">
        <v>67</v>
      </c>
      <c r="N603" t="s">
        <v>68</v>
      </c>
      <c r="T603" t="s">
        <v>9366</v>
      </c>
      <c r="U603" t="s">
        <v>9367</v>
      </c>
      <c r="W603" t="s">
        <v>9368</v>
      </c>
      <c r="X603" t="s">
        <v>9369</v>
      </c>
      <c r="Y603" t="s">
        <v>9370</v>
      </c>
      <c r="Z603" t="s">
        <v>9371</v>
      </c>
      <c r="AB603" t="s">
        <v>9372</v>
      </c>
      <c r="AC603" t="s">
        <v>9373</v>
      </c>
      <c r="AE603">
        <v>37</v>
      </c>
      <c r="AF603">
        <v>0</v>
      </c>
      <c r="AG603">
        <v>0</v>
      </c>
      <c r="AH603">
        <v>8</v>
      </c>
      <c r="AI603">
        <v>8</v>
      </c>
      <c r="AJ603" t="s">
        <v>358</v>
      </c>
      <c r="AK603" t="s">
        <v>359</v>
      </c>
      <c r="AL603" t="s">
        <v>360</v>
      </c>
      <c r="AM603" t="s">
        <v>9356</v>
      </c>
      <c r="AN603" t="s">
        <v>9357</v>
      </c>
      <c r="AP603" t="s">
        <v>9358</v>
      </c>
      <c r="AQ603" t="s">
        <v>9359</v>
      </c>
      <c r="AR603" t="s">
        <v>9115</v>
      </c>
      <c r="AS603">
        <v>2015</v>
      </c>
      <c r="AT603">
        <v>64</v>
      </c>
      <c r="AU603">
        <v>5</v>
      </c>
      <c r="AZ603">
        <v>1041</v>
      </c>
      <c r="BA603">
        <v>1052</v>
      </c>
      <c r="BC603" t="s">
        <v>9374</v>
      </c>
      <c r="BE603">
        <v>12</v>
      </c>
      <c r="BF603" t="s">
        <v>5238</v>
      </c>
      <c r="BG603" t="s">
        <v>1685</v>
      </c>
      <c r="BH603" t="s">
        <v>9361</v>
      </c>
      <c r="BI603" t="s">
        <v>9375</v>
      </c>
    </row>
    <row r="604" spans="1:62" x14ac:dyDescent="0.15">
      <c r="A604" t="s">
        <v>62</v>
      </c>
      <c r="B604" t="s">
        <v>9376</v>
      </c>
      <c r="F604" t="s">
        <v>9377</v>
      </c>
      <c r="I604" t="s">
        <v>9378</v>
      </c>
      <c r="J604" t="s">
        <v>9379</v>
      </c>
      <c r="M604" t="s">
        <v>67</v>
      </c>
      <c r="N604" t="s">
        <v>68</v>
      </c>
      <c r="U604" t="s">
        <v>9380</v>
      </c>
      <c r="W604" t="s">
        <v>9381</v>
      </c>
      <c r="X604" t="s">
        <v>9382</v>
      </c>
      <c r="Y604" t="s">
        <v>9383</v>
      </c>
      <c r="AB604" t="s">
        <v>9384</v>
      </c>
      <c r="AC604" t="s">
        <v>9385</v>
      </c>
      <c r="AE604">
        <v>40</v>
      </c>
      <c r="AF604">
        <v>0</v>
      </c>
      <c r="AG604">
        <v>0</v>
      </c>
      <c r="AH604">
        <v>8</v>
      </c>
      <c r="AI604">
        <v>8</v>
      </c>
      <c r="AJ604" t="s">
        <v>358</v>
      </c>
      <c r="AK604" t="s">
        <v>359</v>
      </c>
      <c r="AL604" t="s">
        <v>360</v>
      </c>
      <c r="AM604" t="s">
        <v>9386</v>
      </c>
      <c r="AN604" t="s">
        <v>9387</v>
      </c>
      <c r="AP604" t="s">
        <v>9388</v>
      </c>
      <c r="AQ604" t="s">
        <v>9389</v>
      </c>
      <c r="AR604" t="s">
        <v>9115</v>
      </c>
      <c r="AS604">
        <v>2015</v>
      </c>
      <c r="AT604">
        <v>50</v>
      </c>
      <c r="AU604">
        <v>5</v>
      </c>
      <c r="AZ604">
        <v>826</v>
      </c>
      <c r="BA604">
        <v>833</v>
      </c>
      <c r="BC604" t="s">
        <v>9390</v>
      </c>
      <c r="BE604">
        <v>8</v>
      </c>
      <c r="BF604" t="s">
        <v>9391</v>
      </c>
      <c r="BG604" t="s">
        <v>9392</v>
      </c>
      <c r="BH604" t="s">
        <v>9393</v>
      </c>
      <c r="BI604" t="s">
        <v>9394</v>
      </c>
      <c r="BJ604">
        <v>26303295</v>
      </c>
    </row>
    <row r="605" spans="1:62" x14ac:dyDescent="0.15">
      <c r="A605" t="s">
        <v>62</v>
      </c>
      <c r="B605" t="s">
        <v>9395</v>
      </c>
      <c r="F605" t="s">
        <v>9396</v>
      </c>
      <c r="I605" t="s">
        <v>9397</v>
      </c>
      <c r="J605" t="s">
        <v>1145</v>
      </c>
      <c r="M605" t="s">
        <v>67</v>
      </c>
      <c r="N605" t="s">
        <v>68</v>
      </c>
      <c r="T605" t="s">
        <v>9398</v>
      </c>
      <c r="U605" t="s">
        <v>9399</v>
      </c>
      <c r="W605" t="s">
        <v>9400</v>
      </c>
      <c r="X605" t="s">
        <v>2915</v>
      </c>
      <c r="Y605" t="s">
        <v>2916</v>
      </c>
      <c r="AB605" t="s">
        <v>2917</v>
      </c>
      <c r="AC605" t="s">
        <v>9401</v>
      </c>
      <c r="AE605">
        <v>29</v>
      </c>
      <c r="AF605">
        <v>1</v>
      </c>
      <c r="AG605">
        <v>1</v>
      </c>
      <c r="AH605">
        <v>1</v>
      </c>
      <c r="AI605">
        <v>1</v>
      </c>
      <c r="AJ605" t="s">
        <v>1153</v>
      </c>
      <c r="AK605" t="s">
        <v>1154</v>
      </c>
      <c r="AL605" t="s">
        <v>1155</v>
      </c>
      <c r="AM605" t="s">
        <v>1156</v>
      </c>
      <c r="AP605" t="s">
        <v>1157</v>
      </c>
      <c r="AQ605" t="s">
        <v>1158</v>
      </c>
      <c r="AR605" t="s">
        <v>9115</v>
      </c>
      <c r="AS605">
        <v>2015</v>
      </c>
      <c r="AT605">
        <v>47</v>
      </c>
      <c r="AU605">
        <v>5</v>
      </c>
      <c r="AZ605">
        <v>478</v>
      </c>
      <c r="BA605">
        <v>488</v>
      </c>
      <c r="BC605" t="s">
        <v>9402</v>
      </c>
      <c r="BE605">
        <v>11</v>
      </c>
      <c r="BF605" t="s">
        <v>1160</v>
      </c>
      <c r="BG605" t="s">
        <v>1160</v>
      </c>
      <c r="BH605" t="s">
        <v>9403</v>
      </c>
      <c r="BI605" t="s">
        <v>9404</v>
      </c>
      <c r="BJ605">
        <v>26235254</v>
      </c>
    </row>
    <row r="606" spans="1:62" x14ac:dyDescent="0.15">
      <c r="A606" t="s">
        <v>62</v>
      </c>
      <c r="B606" t="s">
        <v>9405</v>
      </c>
      <c r="F606" t="s">
        <v>9406</v>
      </c>
      <c r="I606" t="s">
        <v>9407</v>
      </c>
      <c r="J606" t="s">
        <v>9408</v>
      </c>
      <c r="M606" t="s">
        <v>67</v>
      </c>
      <c r="N606" t="s">
        <v>68</v>
      </c>
      <c r="T606" t="s">
        <v>9409</v>
      </c>
      <c r="U606" t="s">
        <v>9410</v>
      </c>
      <c r="W606" t="s">
        <v>9411</v>
      </c>
      <c r="X606" t="s">
        <v>9412</v>
      </c>
      <c r="Y606" t="s">
        <v>1929</v>
      </c>
      <c r="AB606" t="s">
        <v>9413</v>
      </c>
      <c r="AC606" t="s">
        <v>9414</v>
      </c>
      <c r="AE606">
        <v>40</v>
      </c>
      <c r="AF606">
        <v>0</v>
      </c>
      <c r="AG606">
        <v>0</v>
      </c>
      <c r="AH606">
        <v>2</v>
      </c>
      <c r="AI606">
        <v>2</v>
      </c>
      <c r="AJ606" t="s">
        <v>136</v>
      </c>
      <c r="AK606" t="s">
        <v>77</v>
      </c>
      <c r="AL606" t="s">
        <v>137</v>
      </c>
      <c r="AM606" t="s">
        <v>9415</v>
      </c>
      <c r="AN606" t="s">
        <v>9416</v>
      </c>
      <c r="AP606" t="s">
        <v>9417</v>
      </c>
      <c r="AQ606" t="s">
        <v>9418</v>
      </c>
      <c r="AR606" t="s">
        <v>9115</v>
      </c>
      <c r="AS606">
        <v>2015</v>
      </c>
      <c r="AT606">
        <v>62</v>
      </c>
      <c r="AZ606">
        <v>164</v>
      </c>
      <c r="BA606">
        <v>172</v>
      </c>
      <c r="BC606" t="s">
        <v>9419</v>
      </c>
      <c r="BE606">
        <v>9</v>
      </c>
      <c r="BF606" t="s">
        <v>9420</v>
      </c>
      <c r="BG606" t="s">
        <v>9421</v>
      </c>
      <c r="BH606" t="s">
        <v>9422</v>
      </c>
      <c r="BI606" t="s">
        <v>9423</v>
      </c>
    </row>
    <row r="607" spans="1:62" x14ac:dyDescent="0.15">
      <c r="A607" t="s">
        <v>62</v>
      </c>
      <c r="B607" t="s">
        <v>9424</v>
      </c>
      <c r="F607" t="s">
        <v>9425</v>
      </c>
      <c r="I607" t="s">
        <v>9426</v>
      </c>
      <c r="J607" t="s">
        <v>9408</v>
      </c>
      <c r="M607" t="s">
        <v>67</v>
      </c>
      <c r="N607" t="s">
        <v>68</v>
      </c>
      <c r="T607" t="s">
        <v>9427</v>
      </c>
      <c r="U607" t="s">
        <v>9428</v>
      </c>
      <c r="W607" t="s">
        <v>9429</v>
      </c>
      <c r="X607" t="s">
        <v>280</v>
      </c>
      <c r="Y607" t="s">
        <v>9430</v>
      </c>
      <c r="AB607" t="s">
        <v>9431</v>
      </c>
      <c r="AC607" t="s">
        <v>9432</v>
      </c>
      <c r="AE607">
        <v>31</v>
      </c>
      <c r="AF607">
        <v>0</v>
      </c>
      <c r="AG607">
        <v>0</v>
      </c>
      <c r="AH607">
        <v>9</v>
      </c>
      <c r="AI607">
        <v>9</v>
      </c>
      <c r="AJ607" t="s">
        <v>136</v>
      </c>
      <c r="AK607" t="s">
        <v>77</v>
      </c>
      <c r="AL607" t="s">
        <v>137</v>
      </c>
      <c r="AM607" t="s">
        <v>9415</v>
      </c>
      <c r="AN607" t="s">
        <v>9416</v>
      </c>
      <c r="AP607" t="s">
        <v>9417</v>
      </c>
      <c r="AQ607" t="s">
        <v>9418</v>
      </c>
      <c r="AR607" t="s">
        <v>9115</v>
      </c>
      <c r="AS607">
        <v>2015</v>
      </c>
      <c r="AT607">
        <v>62</v>
      </c>
      <c r="AZ607">
        <v>204</v>
      </c>
      <c r="BA607">
        <v>207</v>
      </c>
      <c r="BC607" t="s">
        <v>9433</v>
      </c>
      <c r="BE607">
        <v>4</v>
      </c>
      <c r="BF607" t="s">
        <v>9420</v>
      </c>
      <c r="BG607" t="s">
        <v>9421</v>
      </c>
      <c r="BH607" t="s">
        <v>9422</v>
      </c>
      <c r="BI607" t="s">
        <v>9434</v>
      </c>
    </row>
    <row r="608" spans="1:62" x14ac:dyDescent="0.15">
      <c r="A608" t="s">
        <v>62</v>
      </c>
      <c r="B608" t="s">
        <v>9435</v>
      </c>
      <c r="F608" t="s">
        <v>9436</v>
      </c>
      <c r="I608" t="s">
        <v>9437</v>
      </c>
      <c r="J608" t="s">
        <v>905</v>
      </c>
      <c r="M608" t="s">
        <v>67</v>
      </c>
      <c r="N608" t="s">
        <v>68</v>
      </c>
      <c r="U608" t="s">
        <v>9438</v>
      </c>
      <c r="W608" t="s">
        <v>9439</v>
      </c>
      <c r="X608" t="s">
        <v>9440</v>
      </c>
      <c r="Y608" t="s">
        <v>7148</v>
      </c>
      <c r="Z608" t="s">
        <v>7149</v>
      </c>
      <c r="AA608" t="s">
        <v>7150</v>
      </c>
      <c r="AB608" t="s">
        <v>9441</v>
      </c>
      <c r="AC608" t="s">
        <v>9442</v>
      </c>
      <c r="AE608">
        <v>29</v>
      </c>
      <c r="AF608">
        <v>0</v>
      </c>
      <c r="AG608">
        <v>0</v>
      </c>
      <c r="AH608">
        <v>22</v>
      </c>
      <c r="AI608">
        <v>22</v>
      </c>
      <c r="AJ608" t="s">
        <v>912</v>
      </c>
      <c r="AK608" t="s">
        <v>768</v>
      </c>
      <c r="AL608" t="s">
        <v>913</v>
      </c>
      <c r="AM608" t="s">
        <v>914</v>
      </c>
      <c r="AN608" t="s">
        <v>915</v>
      </c>
      <c r="AP608" t="s">
        <v>916</v>
      </c>
      <c r="AQ608" t="s">
        <v>917</v>
      </c>
      <c r="AR608" t="s">
        <v>9115</v>
      </c>
      <c r="AS608">
        <v>2015</v>
      </c>
      <c r="AT608">
        <v>81</v>
      </c>
      <c r="AU608">
        <v>19</v>
      </c>
      <c r="AZ608">
        <v>6718</v>
      </c>
      <c r="BA608">
        <v>6724</v>
      </c>
      <c r="BC608" t="s">
        <v>9443</v>
      </c>
      <c r="BE608">
        <v>7</v>
      </c>
      <c r="BF608" t="s">
        <v>919</v>
      </c>
      <c r="BG608" t="s">
        <v>919</v>
      </c>
      <c r="BH608" t="s">
        <v>9444</v>
      </c>
      <c r="BI608" t="s">
        <v>9445</v>
      </c>
      <c r="BJ608">
        <v>26187966</v>
      </c>
    </row>
    <row r="609" spans="1:62" x14ac:dyDescent="0.15">
      <c r="A609" t="s">
        <v>62</v>
      </c>
      <c r="B609" t="s">
        <v>9446</v>
      </c>
      <c r="F609" t="s">
        <v>9447</v>
      </c>
      <c r="I609" t="s">
        <v>9448</v>
      </c>
      <c r="J609" t="s">
        <v>5629</v>
      </c>
      <c r="M609" t="s">
        <v>67</v>
      </c>
      <c r="N609" t="s">
        <v>68</v>
      </c>
      <c r="T609" t="s">
        <v>9449</v>
      </c>
      <c r="U609" t="s">
        <v>9450</v>
      </c>
      <c r="W609" t="s">
        <v>9451</v>
      </c>
      <c r="X609" t="s">
        <v>9452</v>
      </c>
      <c r="Y609" t="s">
        <v>7967</v>
      </c>
      <c r="AB609" t="s">
        <v>9453</v>
      </c>
      <c r="AC609" t="s">
        <v>9454</v>
      </c>
      <c r="AE609">
        <v>54</v>
      </c>
      <c r="AF609">
        <v>0</v>
      </c>
      <c r="AG609">
        <v>0</v>
      </c>
      <c r="AH609">
        <v>6</v>
      </c>
      <c r="AI609">
        <v>6</v>
      </c>
      <c r="AJ609" t="s">
        <v>5637</v>
      </c>
      <c r="AK609" t="s">
        <v>604</v>
      </c>
      <c r="AL609" t="s">
        <v>5638</v>
      </c>
      <c r="AM609" t="s">
        <v>5639</v>
      </c>
      <c r="AN609" t="s">
        <v>5640</v>
      </c>
      <c r="AP609" t="s">
        <v>5641</v>
      </c>
      <c r="AQ609" t="s">
        <v>5642</v>
      </c>
      <c r="AR609" t="s">
        <v>9115</v>
      </c>
      <c r="AS609">
        <v>2015</v>
      </c>
      <c r="AT609">
        <v>46</v>
      </c>
      <c r="AU609">
        <v>2</v>
      </c>
      <c r="AZ609">
        <v>297</v>
      </c>
      <c r="BA609">
        <v>304</v>
      </c>
      <c r="BC609" t="s">
        <v>9455</v>
      </c>
      <c r="BE609">
        <v>8</v>
      </c>
      <c r="BF609" t="s">
        <v>5644</v>
      </c>
      <c r="BG609" t="s">
        <v>5644</v>
      </c>
      <c r="BH609" t="s">
        <v>9456</v>
      </c>
      <c r="BI609" t="s">
        <v>9457</v>
      </c>
      <c r="BJ609">
        <v>26093203</v>
      </c>
    </row>
    <row r="610" spans="1:62" x14ac:dyDescent="0.15">
      <c r="A610" t="s">
        <v>62</v>
      </c>
      <c r="B610" t="s">
        <v>9458</v>
      </c>
      <c r="F610" t="s">
        <v>9459</v>
      </c>
      <c r="I610" t="s">
        <v>9460</v>
      </c>
      <c r="J610" t="s">
        <v>9461</v>
      </c>
      <c r="M610" t="s">
        <v>67</v>
      </c>
      <c r="N610" t="s">
        <v>68</v>
      </c>
      <c r="T610" t="s">
        <v>9462</v>
      </c>
      <c r="U610" t="s">
        <v>9463</v>
      </c>
      <c r="W610" t="s">
        <v>9464</v>
      </c>
      <c r="X610" t="s">
        <v>9465</v>
      </c>
      <c r="Y610" t="s">
        <v>1496</v>
      </c>
      <c r="AB610" t="s">
        <v>9466</v>
      </c>
      <c r="AC610" t="s">
        <v>9467</v>
      </c>
      <c r="AE610">
        <v>53</v>
      </c>
      <c r="AF610">
        <v>0</v>
      </c>
      <c r="AG610">
        <v>0</v>
      </c>
      <c r="AH610">
        <v>16</v>
      </c>
      <c r="AI610">
        <v>16</v>
      </c>
      <c r="AJ610" t="s">
        <v>76</v>
      </c>
      <c r="AK610" t="s">
        <v>77</v>
      </c>
      <c r="AL610" t="s">
        <v>78</v>
      </c>
      <c r="AM610" t="s">
        <v>9468</v>
      </c>
      <c r="AN610" t="s">
        <v>9469</v>
      </c>
      <c r="AP610" t="s">
        <v>9470</v>
      </c>
      <c r="AQ610" t="s">
        <v>9471</v>
      </c>
      <c r="AR610" t="s">
        <v>9115</v>
      </c>
      <c r="AS610">
        <v>2015</v>
      </c>
      <c r="AT610">
        <v>31</v>
      </c>
      <c r="AZ610">
        <v>216</v>
      </c>
      <c r="BA610">
        <v>225</v>
      </c>
      <c r="BC610" t="s">
        <v>9472</v>
      </c>
      <c r="BE610">
        <v>10</v>
      </c>
      <c r="BF610" t="s">
        <v>200</v>
      </c>
      <c r="BG610" t="s">
        <v>200</v>
      </c>
      <c r="BH610" t="s">
        <v>9473</v>
      </c>
      <c r="BI610" t="s">
        <v>9474</v>
      </c>
    </row>
    <row r="611" spans="1:62" x14ac:dyDescent="0.15">
      <c r="A611" t="s">
        <v>62</v>
      </c>
      <c r="B611" t="s">
        <v>9475</v>
      </c>
      <c r="F611" t="s">
        <v>9476</v>
      </c>
      <c r="I611" t="s">
        <v>9477</v>
      </c>
      <c r="J611" t="s">
        <v>9478</v>
      </c>
      <c r="M611" t="s">
        <v>67</v>
      </c>
      <c r="N611" t="s">
        <v>68</v>
      </c>
      <c r="T611" t="s">
        <v>9479</v>
      </c>
      <c r="U611" t="s">
        <v>9480</v>
      </c>
      <c r="W611" t="s">
        <v>9481</v>
      </c>
      <c r="X611" t="s">
        <v>9482</v>
      </c>
      <c r="Y611" t="s">
        <v>6912</v>
      </c>
      <c r="AB611" t="s">
        <v>9483</v>
      </c>
      <c r="AC611" t="s">
        <v>9484</v>
      </c>
      <c r="AE611">
        <v>47</v>
      </c>
      <c r="AF611">
        <v>1</v>
      </c>
      <c r="AG611">
        <v>1</v>
      </c>
      <c r="AH611">
        <v>2</v>
      </c>
      <c r="AI611">
        <v>2</v>
      </c>
      <c r="AJ611" t="s">
        <v>358</v>
      </c>
      <c r="AK611" t="s">
        <v>359</v>
      </c>
      <c r="AL611" t="s">
        <v>360</v>
      </c>
      <c r="AM611" t="s">
        <v>9485</v>
      </c>
      <c r="AN611" t="s">
        <v>9486</v>
      </c>
      <c r="AP611" t="s">
        <v>9487</v>
      </c>
      <c r="AQ611" t="s">
        <v>9488</v>
      </c>
      <c r="AR611" t="s">
        <v>9115</v>
      </c>
      <c r="AS611">
        <v>2015</v>
      </c>
      <c r="AT611">
        <v>46</v>
      </c>
      <c r="AU611">
        <v>10</v>
      </c>
      <c r="AX611" t="s">
        <v>49</v>
      </c>
      <c r="AZ611">
        <v>964</v>
      </c>
      <c r="BA611">
        <v>968</v>
      </c>
      <c r="BC611" t="s">
        <v>9489</v>
      </c>
      <c r="BE611">
        <v>5</v>
      </c>
      <c r="BF611" t="s">
        <v>2554</v>
      </c>
      <c r="BG611" t="s">
        <v>2554</v>
      </c>
      <c r="BH611" t="s">
        <v>9490</v>
      </c>
      <c r="BI611" t="s">
        <v>9491</v>
      </c>
    </row>
    <row r="612" spans="1:62" x14ac:dyDescent="0.15">
      <c r="A612" t="s">
        <v>62</v>
      </c>
      <c r="B612" t="s">
        <v>9492</v>
      </c>
      <c r="F612" t="s">
        <v>9493</v>
      </c>
      <c r="I612" t="s">
        <v>9494</v>
      </c>
      <c r="J612" t="s">
        <v>1096</v>
      </c>
      <c r="M612" t="s">
        <v>67</v>
      </c>
      <c r="N612" t="s">
        <v>68</v>
      </c>
      <c r="T612" t="s">
        <v>9495</v>
      </c>
      <c r="U612" t="s">
        <v>9496</v>
      </c>
      <c r="W612" t="s">
        <v>9497</v>
      </c>
      <c r="X612" t="s">
        <v>9498</v>
      </c>
      <c r="Y612" t="s">
        <v>9499</v>
      </c>
      <c r="AB612" t="s">
        <v>9500</v>
      </c>
      <c r="AC612" t="s">
        <v>9501</v>
      </c>
      <c r="AE612">
        <v>36</v>
      </c>
      <c r="AF612">
        <v>0</v>
      </c>
      <c r="AG612">
        <v>0</v>
      </c>
      <c r="AH612">
        <v>11</v>
      </c>
      <c r="AI612">
        <v>11</v>
      </c>
      <c r="AJ612" t="s">
        <v>425</v>
      </c>
      <c r="AK612" t="s">
        <v>426</v>
      </c>
      <c r="AL612" t="s">
        <v>427</v>
      </c>
      <c r="AM612" t="s">
        <v>1103</v>
      </c>
      <c r="AN612" t="s">
        <v>1104</v>
      </c>
      <c r="AP612" t="s">
        <v>1105</v>
      </c>
      <c r="AQ612" t="s">
        <v>1106</v>
      </c>
      <c r="AR612" t="s">
        <v>9115</v>
      </c>
      <c r="AS612">
        <v>2015</v>
      </c>
      <c r="AT612">
        <v>124</v>
      </c>
      <c r="AZ612">
        <v>97</v>
      </c>
      <c r="BA612">
        <v>102</v>
      </c>
      <c r="BC612" t="s">
        <v>9502</v>
      </c>
      <c r="BE612">
        <v>6</v>
      </c>
      <c r="BF612" t="s">
        <v>1108</v>
      </c>
      <c r="BG612" t="s">
        <v>1108</v>
      </c>
      <c r="BH612" t="s">
        <v>9503</v>
      </c>
      <c r="BI612" t="s">
        <v>9504</v>
      </c>
      <c r="BJ612">
        <v>26453237</v>
      </c>
    </row>
    <row r="613" spans="1:62" x14ac:dyDescent="0.15">
      <c r="A613" t="s">
        <v>62</v>
      </c>
      <c r="B613" t="s">
        <v>9505</v>
      </c>
      <c r="F613" t="s">
        <v>9506</v>
      </c>
      <c r="I613" t="s">
        <v>9507</v>
      </c>
      <c r="J613" t="s">
        <v>5457</v>
      </c>
      <c r="M613" t="s">
        <v>67</v>
      </c>
      <c r="N613" t="s">
        <v>68</v>
      </c>
      <c r="U613" t="s">
        <v>9508</v>
      </c>
      <c r="W613" t="s">
        <v>9509</v>
      </c>
      <c r="X613" t="s">
        <v>9510</v>
      </c>
      <c r="Y613" t="s">
        <v>9511</v>
      </c>
      <c r="AB613" t="s">
        <v>9512</v>
      </c>
      <c r="AC613" t="s">
        <v>9513</v>
      </c>
      <c r="AE613">
        <v>41</v>
      </c>
      <c r="AF613">
        <v>1</v>
      </c>
      <c r="AG613">
        <v>1</v>
      </c>
      <c r="AH613">
        <v>14</v>
      </c>
      <c r="AI613">
        <v>14</v>
      </c>
      <c r="AJ613" t="s">
        <v>5463</v>
      </c>
      <c r="AK613" t="s">
        <v>5464</v>
      </c>
      <c r="AL613" t="s">
        <v>5465</v>
      </c>
      <c r="AM613" t="s">
        <v>5466</v>
      </c>
      <c r="AN613" t="s">
        <v>5467</v>
      </c>
      <c r="AP613" t="s">
        <v>5457</v>
      </c>
      <c r="AQ613" t="s">
        <v>5468</v>
      </c>
      <c r="AR613" t="s">
        <v>9115</v>
      </c>
      <c r="AS613">
        <v>2015</v>
      </c>
      <c r="AT613">
        <v>105</v>
      </c>
      <c r="AU613">
        <v>10</v>
      </c>
      <c r="AZ613">
        <v>1318</v>
      </c>
      <c r="BA613">
        <v>1324</v>
      </c>
      <c r="BC613" t="s">
        <v>9514</v>
      </c>
      <c r="BE613">
        <v>7</v>
      </c>
      <c r="BF613" t="s">
        <v>577</v>
      </c>
      <c r="BG613" t="s">
        <v>577</v>
      </c>
      <c r="BH613" t="s">
        <v>9515</v>
      </c>
      <c r="BI613" t="s">
        <v>9516</v>
      </c>
      <c r="BJ613">
        <v>26360465</v>
      </c>
    </row>
    <row r="614" spans="1:62" x14ac:dyDescent="0.15">
      <c r="A614" t="s">
        <v>62</v>
      </c>
      <c r="B614" t="s">
        <v>9517</v>
      </c>
      <c r="F614" t="s">
        <v>9518</v>
      </c>
      <c r="I614" t="s">
        <v>9519</v>
      </c>
      <c r="J614" t="s">
        <v>9520</v>
      </c>
      <c r="M614" t="s">
        <v>67</v>
      </c>
      <c r="N614" t="s">
        <v>68</v>
      </c>
      <c r="T614" t="s">
        <v>9521</v>
      </c>
      <c r="U614" t="s">
        <v>9522</v>
      </c>
      <c r="W614" t="s">
        <v>9523</v>
      </c>
      <c r="X614" t="s">
        <v>132</v>
      </c>
      <c r="Y614" t="s">
        <v>7202</v>
      </c>
      <c r="AB614" t="s">
        <v>9524</v>
      </c>
      <c r="AC614" t="s">
        <v>9525</v>
      </c>
      <c r="AE614">
        <v>47</v>
      </c>
      <c r="AF614">
        <v>0</v>
      </c>
      <c r="AG614">
        <v>0</v>
      </c>
      <c r="AH614">
        <v>3</v>
      </c>
      <c r="AI614">
        <v>3</v>
      </c>
      <c r="AJ614" t="s">
        <v>5252</v>
      </c>
      <c r="AK614" t="s">
        <v>604</v>
      </c>
      <c r="AL614" t="s">
        <v>5253</v>
      </c>
      <c r="AM614" t="s">
        <v>9526</v>
      </c>
      <c r="AN614" t="s">
        <v>9527</v>
      </c>
      <c r="AP614" t="s">
        <v>9528</v>
      </c>
      <c r="AQ614" t="s">
        <v>9529</v>
      </c>
      <c r="AR614" t="s">
        <v>9115</v>
      </c>
      <c r="AS614">
        <v>2015</v>
      </c>
      <c r="AT614">
        <v>91</v>
      </c>
      <c r="AU614">
        <v>10</v>
      </c>
      <c r="AZ614">
        <v>898</v>
      </c>
      <c r="BA614">
        <v>915</v>
      </c>
      <c r="BC614" t="s">
        <v>9530</v>
      </c>
      <c r="BE614">
        <v>18</v>
      </c>
      <c r="BF614" t="s">
        <v>9531</v>
      </c>
      <c r="BG614" t="s">
        <v>6691</v>
      </c>
      <c r="BH614" t="s">
        <v>9532</v>
      </c>
      <c r="BI614" t="s">
        <v>9533</v>
      </c>
    </row>
    <row r="615" spans="1:62" x14ac:dyDescent="0.15">
      <c r="A615" t="s">
        <v>62</v>
      </c>
      <c r="B615" t="s">
        <v>9534</v>
      </c>
      <c r="F615" t="s">
        <v>9535</v>
      </c>
      <c r="I615" t="s">
        <v>9536</v>
      </c>
      <c r="J615" t="s">
        <v>3023</v>
      </c>
      <c r="M615" t="s">
        <v>67</v>
      </c>
      <c r="N615" t="s">
        <v>68</v>
      </c>
      <c r="T615" t="s">
        <v>9537</v>
      </c>
      <c r="U615" t="s">
        <v>9538</v>
      </c>
      <c r="W615" t="s">
        <v>9539</v>
      </c>
      <c r="X615" t="s">
        <v>9540</v>
      </c>
      <c r="Y615" t="s">
        <v>9334</v>
      </c>
      <c r="AB615" t="s">
        <v>9541</v>
      </c>
      <c r="AC615" t="s">
        <v>9542</v>
      </c>
      <c r="AE615">
        <v>49</v>
      </c>
      <c r="AF615">
        <v>0</v>
      </c>
      <c r="AG615">
        <v>0</v>
      </c>
      <c r="AH615">
        <v>27</v>
      </c>
      <c r="AI615">
        <v>27</v>
      </c>
      <c r="AJ615" t="s">
        <v>136</v>
      </c>
      <c r="AK615" t="s">
        <v>77</v>
      </c>
      <c r="AL615" t="s">
        <v>137</v>
      </c>
      <c r="AM615" t="s">
        <v>3031</v>
      </c>
      <c r="AN615" t="s">
        <v>3032</v>
      </c>
      <c r="AP615" t="s">
        <v>3033</v>
      </c>
      <c r="AQ615" t="s">
        <v>3034</v>
      </c>
      <c r="AR615" t="s">
        <v>9115</v>
      </c>
      <c r="AS615">
        <v>2015</v>
      </c>
      <c r="AT615">
        <v>84</v>
      </c>
      <c r="AZ615">
        <v>89</v>
      </c>
      <c r="BA615">
        <v>98</v>
      </c>
      <c r="BC615" t="s">
        <v>9543</v>
      </c>
      <c r="BE615">
        <v>10</v>
      </c>
      <c r="BF615" t="s">
        <v>3036</v>
      </c>
      <c r="BG615" t="s">
        <v>3036</v>
      </c>
      <c r="BH615" t="s">
        <v>9544</v>
      </c>
      <c r="BI615" t="s">
        <v>9545</v>
      </c>
      <c r="BJ615">
        <v>26277627</v>
      </c>
    </row>
    <row r="616" spans="1:62" x14ac:dyDescent="0.15">
      <c r="A616" t="s">
        <v>62</v>
      </c>
      <c r="B616" t="s">
        <v>9546</v>
      </c>
      <c r="F616" t="s">
        <v>9547</v>
      </c>
      <c r="I616" t="s">
        <v>9548</v>
      </c>
      <c r="J616" t="s">
        <v>5867</v>
      </c>
      <c r="M616" t="s">
        <v>67</v>
      </c>
      <c r="N616" t="s">
        <v>68</v>
      </c>
      <c r="T616" t="s">
        <v>9549</v>
      </c>
      <c r="U616" t="s">
        <v>9550</v>
      </c>
      <c r="W616" t="s">
        <v>9551</v>
      </c>
      <c r="X616" t="s">
        <v>9552</v>
      </c>
      <c r="Y616" t="s">
        <v>9553</v>
      </c>
      <c r="AB616" t="s">
        <v>9554</v>
      </c>
      <c r="AC616" t="s">
        <v>9555</v>
      </c>
      <c r="AE616">
        <v>29</v>
      </c>
      <c r="AF616">
        <v>0</v>
      </c>
      <c r="AG616">
        <v>0</v>
      </c>
      <c r="AH616">
        <v>7</v>
      </c>
      <c r="AI616">
        <v>7</v>
      </c>
      <c r="AJ616" t="s">
        <v>5872</v>
      </c>
      <c r="AK616" t="s">
        <v>5873</v>
      </c>
      <c r="AL616" t="s">
        <v>5874</v>
      </c>
      <c r="AM616" t="s">
        <v>5875</v>
      </c>
      <c r="AN616" t="s">
        <v>5876</v>
      </c>
      <c r="AP616" t="s">
        <v>5877</v>
      </c>
      <c r="AQ616" t="s">
        <v>5878</v>
      </c>
      <c r="AR616" t="s">
        <v>9115</v>
      </c>
      <c r="AS616">
        <v>2015</v>
      </c>
      <c r="AT616">
        <v>16</v>
      </c>
      <c r="AU616">
        <v>10</v>
      </c>
      <c r="AZ616">
        <v>813</v>
      </c>
      <c r="BA616">
        <v>823</v>
      </c>
      <c r="BC616" t="s">
        <v>9556</v>
      </c>
      <c r="BE616">
        <v>11</v>
      </c>
      <c r="BF616" t="s">
        <v>5880</v>
      </c>
      <c r="BG616" t="s">
        <v>5881</v>
      </c>
      <c r="BH616" t="s">
        <v>9557</v>
      </c>
      <c r="BI616" t="s">
        <v>9558</v>
      </c>
      <c r="BJ616">
        <v>26465129</v>
      </c>
    </row>
    <row r="617" spans="1:62" x14ac:dyDescent="0.15">
      <c r="A617" t="s">
        <v>62</v>
      </c>
      <c r="B617" t="s">
        <v>9559</v>
      </c>
      <c r="F617" t="s">
        <v>9560</v>
      </c>
      <c r="I617" t="s">
        <v>9561</v>
      </c>
      <c r="J617" t="s">
        <v>9562</v>
      </c>
      <c r="M617" t="s">
        <v>67</v>
      </c>
      <c r="N617" t="s">
        <v>977</v>
      </c>
      <c r="T617" t="s">
        <v>9563</v>
      </c>
      <c r="U617" t="s">
        <v>9564</v>
      </c>
      <c r="W617" t="s">
        <v>9565</v>
      </c>
      <c r="X617" t="s">
        <v>9566</v>
      </c>
      <c r="Y617" t="s">
        <v>9567</v>
      </c>
      <c r="Z617" t="s">
        <v>9568</v>
      </c>
      <c r="AA617" t="s">
        <v>9569</v>
      </c>
      <c r="AE617">
        <v>53</v>
      </c>
      <c r="AF617">
        <v>1</v>
      </c>
      <c r="AG617">
        <v>1</v>
      </c>
      <c r="AH617">
        <v>31</v>
      </c>
      <c r="AI617">
        <v>31</v>
      </c>
      <c r="AJ617" t="s">
        <v>358</v>
      </c>
      <c r="AK617" t="s">
        <v>359</v>
      </c>
      <c r="AL617" t="s">
        <v>360</v>
      </c>
      <c r="AM617" t="s">
        <v>9570</v>
      </c>
      <c r="AN617" t="s">
        <v>9571</v>
      </c>
      <c r="AP617" t="s">
        <v>9572</v>
      </c>
      <c r="AQ617" t="s">
        <v>9573</v>
      </c>
      <c r="AR617" t="s">
        <v>9115</v>
      </c>
      <c r="AS617">
        <v>2015</v>
      </c>
      <c r="AT617">
        <v>31</v>
      </c>
      <c r="AW617">
        <v>1</v>
      </c>
      <c r="AX617" t="s">
        <v>49</v>
      </c>
      <c r="AZ617">
        <v>34</v>
      </c>
      <c r="BA617">
        <v>45</v>
      </c>
      <c r="BC617" t="s">
        <v>9574</v>
      </c>
      <c r="BE617">
        <v>12</v>
      </c>
      <c r="BF617" t="s">
        <v>472</v>
      </c>
      <c r="BG617" t="s">
        <v>473</v>
      </c>
      <c r="BH617" t="s">
        <v>9575</v>
      </c>
      <c r="BI617" t="s">
        <v>9576</v>
      </c>
    </row>
    <row r="618" spans="1:62" x14ac:dyDescent="0.15">
      <c r="A618" t="s">
        <v>62</v>
      </c>
      <c r="B618" t="s">
        <v>9577</v>
      </c>
      <c r="F618" t="s">
        <v>9578</v>
      </c>
      <c r="I618" t="s">
        <v>9579</v>
      </c>
      <c r="J618" t="s">
        <v>3344</v>
      </c>
      <c r="M618" t="s">
        <v>67</v>
      </c>
      <c r="N618" t="s">
        <v>68</v>
      </c>
      <c r="T618" t="s">
        <v>9580</v>
      </c>
      <c r="U618" t="s">
        <v>9581</v>
      </c>
      <c r="W618" t="s">
        <v>9582</v>
      </c>
      <c r="X618" t="s">
        <v>9583</v>
      </c>
      <c r="Y618" t="s">
        <v>8235</v>
      </c>
      <c r="AB618" t="s">
        <v>9584</v>
      </c>
      <c r="AC618" t="s">
        <v>9585</v>
      </c>
      <c r="AE618">
        <v>42</v>
      </c>
      <c r="AF618">
        <v>0</v>
      </c>
      <c r="AG618">
        <v>0</v>
      </c>
      <c r="AH618">
        <v>23</v>
      </c>
      <c r="AI618">
        <v>23</v>
      </c>
      <c r="AJ618" t="s">
        <v>1289</v>
      </c>
      <c r="AK618" t="s">
        <v>1290</v>
      </c>
      <c r="AL618" t="s">
        <v>1291</v>
      </c>
      <c r="AM618" t="s">
        <v>3352</v>
      </c>
      <c r="AN618" t="s">
        <v>3353</v>
      </c>
      <c r="AP618" t="s">
        <v>3354</v>
      </c>
      <c r="AQ618" t="s">
        <v>3355</v>
      </c>
      <c r="AR618" t="s">
        <v>9115</v>
      </c>
      <c r="AS618">
        <v>2015</v>
      </c>
      <c r="AT618">
        <v>37</v>
      </c>
      <c r="AU618">
        <v>10</v>
      </c>
      <c r="BB618">
        <v>196</v>
      </c>
      <c r="BC618" t="s">
        <v>9586</v>
      </c>
      <c r="BE618">
        <v>10</v>
      </c>
      <c r="BF618" t="s">
        <v>577</v>
      </c>
      <c r="BG618" t="s">
        <v>577</v>
      </c>
      <c r="BH618" t="s">
        <v>9587</v>
      </c>
      <c r="BI618" t="s">
        <v>9588</v>
      </c>
    </row>
    <row r="619" spans="1:62" x14ac:dyDescent="0.15">
      <c r="A619" t="s">
        <v>62</v>
      </c>
      <c r="B619" t="s">
        <v>9589</v>
      </c>
      <c r="F619" t="s">
        <v>9590</v>
      </c>
      <c r="I619" t="s">
        <v>9591</v>
      </c>
      <c r="J619" t="s">
        <v>9592</v>
      </c>
      <c r="M619" t="s">
        <v>67</v>
      </c>
      <c r="N619" t="s">
        <v>68</v>
      </c>
      <c r="T619" t="s">
        <v>9593</v>
      </c>
      <c r="U619" t="s">
        <v>9594</v>
      </c>
      <c r="W619" t="s">
        <v>9595</v>
      </c>
      <c r="X619" t="s">
        <v>705</v>
      </c>
      <c r="Y619" t="s">
        <v>706</v>
      </c>
      <c r="AB619" t="s">
        <v>9596</v>
      </c>
      <c r="AC619" t="s">
        <v>9597</v>
      </c>
      <c r="AE619">
        <v>44</v>
      </c>
      <c r="AF619">
        <v>0</v>
      </c>
      <c r="AG619">
        <v>0</v>
      </c>
      <c r="AH619">
        <v>4</v>
      </c>
      <c r="AI619">
        <v>4</v>
      </c>
      <c r="AJ619" t="s">
        <v>358</v>
      </c>
      <c r="AK619" t="s">
        <v>359</v>
      </c>
      <c r="AL619" t="s">
        <v>360</v>
      </c>
      <c r="AM619" t="s">
        <v>9598</v>
      </c>
      <c r="AP619" t="s">
        <v>9599</v>
      </c>
      <c r="AQ619" t="s">
        <v>9600</v>
      </c>
      <c r="AR619" t="s">
        <v>9115</v>
      </c>
      <c r="AS619">
        <v>2015</v>
      </c>
      <c r="AT619">
        <v>5</v>
      </c>
      <c r="AU619">
        <v>19</v>
      </c>
      <c r="AZ619">
        <v>4466</v>
      </c>
      <c r="BA619">
        <v>4479</v>
      </c>
      <c r="BC619" t="s">
        <v>9601</v>
      </c>
      <c r="BE619">
        <v>14</v>
      </c>
      <c r="BF619" t="s">
        <v>9602</v>
      </c>
      <c r="BG619" t="s">
        <v>938</v>
      </c>
      <c r="BH619" t="s">
        <v>9603</v>
      </c>
      <c r="BI619" t="s">
        <v>9604</v>
      </c>
    </row>
    <row r="620" spans="1:62" x14ac:dyDescent="0.15">
      <c r="A620" t="s">
        <v>62</v>
      </c>
      <c r="B620" t="s">
        <v>9605</v>
      </c>
      <c r="F620" t="s">
        <v>9606</v>
      </c>
      <c r="I620" t="s">
        <v>9607</v>
      </c>
      <c r="J620" t="s">
        <v>1411</v>
      </c>
      <c r="M620" t="s">
        <v>67</v>
      </c>
      <c r="N620" t="s">
        <v>68</v>
      </c>
      <c r="T620" t="s">
        <v>9608</v>
      </c>
      <c r="U620" t="s">
        <v>9609</v>
      </c>
      <c r="W620" t="s">
        <v>9610</v>
      </c>
      <c r="X620" t="s">
        <v>1874</v>
      </c>
      <c r="Y620" t="s">
        <v>1875</v>
      </c>
      <c r="AB620" t="s">
        <v>9611</v>
      </c>
      <c r="AC620" t="s">
        <v>9612</v>
      </c>
      <c r="AE620">
        <v>23</v>
      </c>
      <c r="AF620">
        <v>0</v>
      </c>
      <c r="AG620">
        <v>0</v>
      </c>
      <c r="AH620">
        <v>13</v>
      </c>
      <c r="AI620">
        <v>13</v>
      </c>
      <c r="AJ620" t="s">
        <v>1289</v>
      </c>
      <c r="AK620" t="s">
        <v>1290</v>
      </c>
      <c r="AL620" t="s">
        <v>1291</v>
      </c>
      <c r="AM620" t="s">
        <v>1418</v>
      </c>
      <c r="AN620" t="s">
        <v>1419</v>
      </c>
      <c r="AP620" t="s">
        <v>1420</v>
      </c>
      <c r="AQ620" t="s">
        <v>1421</v>
      </c>
      <c r="AR620" t="s">
        <v>9115</v>
      </c>
      <c r="AS620">
        <v>2015</v>
      </c>
      <c r="AT620">
        <v>22</v>
      </c>
      <c r="AU620">
        <v>19</v>
      </c>
      <c r="AZ620">
        <v>14882</v>
      </c>
      <c r="BA620">
        <v>14890</v>
      </c>
      <c r="BC620" t="s">
        <v>9613</v>
      </c>
      <c r="BE620">
        <v>9</v>
      </c>
      <c r="BF620" t="s">
        <v>937</v>
      </c>
      <c r="BG620" t="s">
        <v>938</v>
      </c>
      <c r="BH620" t="s">
        <v>9614</v>
      </c>
      <c r="BI620" t="s">
        <v>9615</v>
      </c>
      <c r="BJ620">
        <v>25994268</v>
      </c>
    </row>
    <row r="621" spans="1:62" x14ac:dyDescent="0.15">
      <c r="A621" t="s">
        <v>62</v>
      </c>
      <c r="B621" t="s">
        <v>9616</v>
      </c>
      <c r="F621" t="s">
        <v>9617</v>
      </c>
      <c r="I621" t="s">
        <v>9618</v>
      </c>
      <c r="J621" t="s">
        <v>9619</v>
      </c>
      <c r="M621" t="s">
        <v>67</v>
      </c>
      <c r="N621" t="s">
        <v>68</v>
      </c>
      <c r="U621" t="s">
        <v>9620</v>
      </c>
      <c r="W621" t="s">
        <v>9621</v>
      </c>
      <c r="X621" t="s">
        <v>9622</v>
      </c>
      <c r="Y621" t="s">
        <v>9623</v>
      </c>
      <c r="AB621" t="s">
        <v>9624</v>
      </c>
      <c r="AC621" t="s">
        <v>9625</v>
      </c>
      <c r="AE621">
        <v>40</v>
      </c>
      <c r="AF621">
        <v>0</v>
      </c>
      <c r="AG621">
        <v>0</v>
      </c>
      <c r="AH621">
        <v>9</v>
      </c>
      <c r="AI621">
        <v>9</v>
      </c>
      <c r="AJ621" t="s">
        <v>912</v>
      </c>
      <c r="AK621" t="s">
        <v>768</v>
      </c>
      <c r="AL621" t="s">
        <v>913</v>
      </c>
      <c r="AM621" t="s">
        <v>9626</v>
      </c>
      <c r="AN621" t="s">
        <v>9627</v>
      </c>
      <c r="AP621" t="s">
        <v>9628</v>
      </c>
      <c r="AQ621" t="s">
        <v>9629</v>
      </c>
      <c r="AR621" t="s">
        <v>9115</v>
      </c>
      <c r="AS621">
        <v>2015</v>
      </c>
      <c r="AT621">
        <v>83</v>
      </c>
      <c r="AU621">
        <v>10</v>
      </c>
      <c r="AZ621">
        <v>3902</v>
      </c>
      <c r="BA621">
        <v>3908</v>
      </c>
      <c r="BC621" t="s">
        <v>9630</v>
      </c>
      <c r="BE621">
        <v>7</v>
      </c>
      <c r="BF621" t="s">
        <v>9631</v>
      </c>
      <c r="BG621" t="s">
        <v>9631</v>
      </c>
      <c r="BH621" t="s">
        <v>9632</v>
      </c>
      <c r="BI621" t="s">
        <v>9633</v>
      </c>
      <c r="BJ621">
        <v>26195552</v>
      </c>
    </row>
    <row r="622" spans="1:62" x14ac:dyDescent="0.15">
      <c r="A622" t="s">
        <v>62</v>
      </c>
      <c r="B622" t="s">
        <v>9634</v>
      </c>
      <c r="F622" t="s">
        <v>9635</v>
      </c>
      <c r="I622" t="s">
        <v>9636</v>
      </c>
      <c r="J622" t="s">
        <v>1015</v>
      </c>
      <c r="M622" t="s">
        <v>67</v>
      </c>
      <c r="N622" t="s">
        <v>68</v>
      </c>
      <c r="T622" t="s">
        <v>9637</v>
      </c>
      <c r="U622" t="s">
        <v>9638</v>
      </c>
      <c r="W622" t="s">
        <v>9639</v>
      </c>
      <c r="X622" t="s">
        <v>6392</v>
      </c>
      <c r="Y622" t="s">
        <v>1020</v>
      </c>
      <c r="AB622" t="s">
        <v>9640</v>
      </c>
      <c r="AC622" t="s">
        <v>9641</v>
      </c>
      <c r="AE622">
        <v>40</v>
      </c>
      <c r="AF622">
        <v>0</v>
      </c>
      <c r="AG622">
        <v>0</v>
      </c>
      <c r="AH622">
        <v>15</v>
      </c>
      <c r="AI622">
        <v>15</v>
      </c>
      <c r="AJ622" t="s">
        <v>76</v>
      </c>
      <c r="AK622" t="s">
        <v>77</v>
      </c>
      <c r="AL622" t="s">
        <v>78</v>
      </c>
      <c r="AM622" t="s">
        <v>1023</v>
      </c>
      <c r="AN622" t="s">
        <v>1024</v>
      </c>
      <c r="AP622" t="s">
        <v>1025</v>
      </c>
      <c r="AQ622" t="s">
        <v>1026</v>
      </c>
      <c r="AR622" t="s">
        <v>9115</v>
      </c>
      <c r="AS622">
        <v>2015</v>
      </c>
      <c r="AT622">
        <v>104</v>
      </c>
      <c r="AZ622">
        <v>97</v>
      </c>
      <c r="BA622">
        <v>104</v>
      </c>
      <c r="BC622" t="s">
        <v>9642</v>
      </c>
      <c r="BE622">
        <v>8</v>
      </c>
      <c r="BF622" t="s">
        <v>1028</v>
      </c>
      <c r="BG622" t="s">
        <v>1029</v>
      </c>
      <c r="BH622" t="s">
        <v>9643</v>
      </c>
      <c r="BI622" t="s">
        <v>9644</v>
      </c>
    </row>
    <row r="623" spans="1:62" x14ac:dyDescent="0.15">
      <c r="A623" t="s">
        <v>62</v>
      </c>
      <c r="B623" t="s">
        <v>9645</v>
      </c>
      <c r="F623" t="s">
        <v>9646</v>
      </c>
      <c r="I623" t="s">
        <v>9647</v>
      </c>
      <c r="J623" t="s">
        <v>1015</v>
      </c>
      <c r="M623" t="s">
        <v>67</v>
      </c>
      <c r="N623" t="s">
        <v>68</v>
      </c>
      <c r="T623" t="s">
        <v>9648</v>
      </c>
      <c r="U623" t="s">
        <v>9649</v>
      </c>
      <c r="W623" t="s">
        <v>9650</v>
      </c>
      <c r="X623" t="s">
        <v>9651</v>
      </c>
      <c r="Y623" t="s">
        <v>9652</v>
      </c>
      <c r="AE623">
        <v>22</v>
      </c>
      <c r="AF623">
        <v>0</v>
      </c>
      <c r="AG623">
        <v>0</v>
      </c>
      <c r="AH623">
        <v>4</v>
      </c>
      <c r="AI623">
        <v>4</v>
      </c>
      <c r="AJ623" t="s">
        <v>76</v>
      </c>
      <c r="AK623" t="s">
        <v>77</v>
      </c>
      <c r="AL623" t="s">
        <v>78</v>
      </c>
      <c r="AM623" t="s">
        <v>1023</v>
      </c>
      <c r="AN623" t="s">
        <v>1024</v>
      </c>
      <c r="AP623" t="s">
        <v>1025</v>
      </c>
      <c r="AQ623" t="s">
        <v>1026</v>
      </c>
      <c r="AR623" t="s">
        <v>9115</v>
      </c>
      <c r="AS623">
        <v>2015</v>
      </c>
      <c r="AT623">
        <v>104</v>
      </c>
      <c r="AZ623">
        <v>324</v>
      </c>
      <c r="BA623">
        <v>332</v>
      </c>
      <c r="BC623" t="s">
        <v>9653</v>
      </c>
      <c r="BE623">
        <v>9</v>
      </c>
      <c r="BF623" t="s">
        <v>1028</v>
      </c>
      <c r="BG623" t="s">
        <v>1029</v>
      </c>
      <c r="BH623" t="s">
        <v>9643</v>
      </c>
      <c r="BI623" t="s">
        <v>9654</v>
      </c>
    </row>
    <row r="624" spans="1:62" x14ac:dyDescent="0.15">
      <c r="A624" t="s">
        <v>62</v>
      </c>
      <c r="B624" t="s">
        <v>9655</v>
      </c>
      <c r="F624" t="s">
        <v>9656</v>
      </c>
      <c r="I624" t="s">
        <v>9657</v>
      </c>
      <c r="J624" t="s">
        <v>1015</v>
      </c>
      <c r="M624" t="s">
        <v>67</v>
      </c>
      <c r="N624" t="s">
        <v>977</v>
      </c>
      <c r="T624" t="s">
        <v>9658</v>
      </c>
      <c r="U624" t="s">
        <v>9659</v>
      </c>
      <c r="W624" t="s">
        <v>9660</v>
      </c>
      <c r="X624" t="s">
        <v>9661</v>
      </c>
      <c r="Y624" t="s">
        <v>5809</v>
      </c>
      <c r="AB624" t="s">
        <v>9662</v>
      </c>
      <c r="AC624" t="s">
        <v>9663</v>
      </c>
      <c r="AE624">
        <v>215</v>
      </c>
      <c r="AF624">
        <v>1</v>
      </c>
      <c r="AG624">
        <v>1</v>
      </c>
      <c r="AH624">
        <v>36</v>
      </c>
      <c r="AI624">
        <v>36</v>
      </c>
      <c r="AJ624" t="s">
        <v>76</v>
      </c>
      <c r="AK624" t="s">
        <v>77</v>
      </c>
      <c r="AL624" t="s">
        <v>78</v>
      </c>
      <c r="AM624" t="s">
        <v>1023</v>
      </c>
      <c r="AN624" t="s">
        <v>1024</v>
      </c>
      <c r="AP624" t="s">
        <v>1025</v>
      </c>
      <c r="AQ624" t="s">
        <v>1026</v>
      </c>
      <c r="AR624" t="s">
        <v>9115</v>
      </c>
      <c r="AS624">
        <v>2015</v>
      </c>
      <c r="AT624">
        <v>104</v>
      </c>
      <c r="AZ624">
        <v>333</v>
      </c>
      <c r="BA624">
        <v>349</v>
      </c>
      <c r="BC624" t="s">
        <v>9664</v>
      </c>
      <c r="BE624">
        <v>17</v>
      </c>
      <c r="BF624" t="s">
        <v>1028</v>
      </c>
      <c r="BG624" t="s">
        <v>1029</v>
      </c>
      <c r="BH624" t="s">
        <v>9643</v>
      </c>
      <c r="BI624" t="s">
        <v>9665</v>
      </c>
    </row>
    <row r="625" spans="1:62" x14ac:dyDescent="0.15">
      <c r="A625" t="s">
        <v>62</v>
      </c>
      <c r="B625" t="s">
        <v>9666</v>
      </c>
      <c r="F625" t="s">
        <v>9667</v>
      </c>
      <c r="I625" t="s">
        <v>9668</v>
      </c>
      <c r="J625" t="s">
        <v>9669</v>
      </c>
      <c r="M625" t="s">
        <v>67</v>
      </c>
      <c r="N625" t="s">
        <v>68</v>
      </c>
      <c r="U625" t="s">
        <v>9670</v>
      </c>
      <c r="W625" t="s">
        <v>9671</v>
      </c>
      <c r="X625" t="s">
        <v>9672</v>
      </c>
      <c r="Y625" t="s">
        <v>9673</v>
      </c>
      <c r="AB625" t="s">
        <v>9674</v>
      </c>
      <c r="AC625" t="s">
        <v>9675</v>
      </c>
      <c r="AE625">
        <v>28</v>
      </c>
      <c r="AF625">
        <v>0</v>
      </c>
      <c r="AG625">
        <v>0</v>
      </c>
      <c r="AH625">
        <v>7</v>
      </c>
      <c r="AI625">
        <v>7</v>
      </c>
      <c r="AJ625" t="s">
        <v>358</v>
      </c>
      <c r="AK625" t="s">
        <v>359</v>
      </c>
      <c r="AL625" t="s">
        <v>360</v>
      </c>
      <c r="AM625" t="s">
        <v>9676</v>
      </c>
      <c r="AN625" t="s">
        <v>9677</v>
      </c>
      <c r="AP625" t="s">
        <v>9678</v>
      </c>
      <c r="AQ625" t="s">
        <v>9679</v>
      </c>
      <c r="AR625" t="s">
        <v>9115</v>
      </c>
      <c r="AS625">
        <v>2015</v>
      </c>
      <c r="AT625">
        <v>38</v>
      </c>
      <c r="AU625">
        <v>5</v>
      </c>
      <c r="AZ625">
        <v>337</v>
      </c>
      <c r="BA625">
        <v>346</v>
      </c>
      <c r="BC625" t="s">
        <v>9680</v>
      </c>
      <c r="BE625">
        <v>10</v>
      </c>
      <c r="BF625" t="s">
        <v>200</v>
      </c>
      <c r="BG625" t="s">
        <v>200</v>
      </c>
      <c r="BH625" t="s">
        <v>9681</v>
      </c>
      <c r="BI625" t="s">
        <v>9682</v>
      </c>
    </row>
    <row r="626" spans="1:62" x14ac:dyDescent="0.15">
      <c r="A626" t="s">
        <v>62</v>
      </c>
      <c r="B626" t="s">
        <v>9683</v>
      </c>
      <c r="F626" t="s">
        <v>9684</v>
      </c>
      <c r="I626" t="s">
        <v>9685</v>
      </c>
      <c r="J626" t="s">
        <v>5421</v>
      </c>
      <c r="M626" t="s">
        <v>67</v>
      </c>
      <c r="N626" t="s">
        <v>68</v>
      </c>
      <c r="T626" t="s">
        <v>9686</v>
      </c>
      <c r="U626" t="s">
        <v>7315</v>
      </c>
      <c r="W626" t="s">
        <v>9687</v>
      </c>
      <c r="X626" t="s">
        <v>9688</v>
      </c>
      <c r="Y626" t="s">
        <v>9258</v>
      </c>
      <c r="AB626" t="s">
        <v>9689</v>
      </c>
      <c r="AC626" t="s">
        <v>9690</v>
      </c>
      <c r="AE626">
        <v>10</v>
      </c>
      <c r="AF626">
        <v>0</v>
      </c>
      <c r="AG626">
        <v>0</v>
      </c>
      <c r="AH626">
        <v>15</v>
      </c>
      <c r="AI626">
        <v>15</v>
      </c>
      <c r="AJ626" t="s">
        <v>112</v>
      </c>
      <c r="AK626" t="s">
        <v>113</v>
      </c>
      <c r="AL626" t="s">
        <v>114</v>
      </c>
      <c r="AM626" t="s">
        <v>5429</v>
      </c>
      <c r="AN626" t="s">
        <v>5430</v>
      </c>
      <c r="AP626" t="s">
        <v>5431</v>
      </c>
      <c r="AQ626" t="s">
        <v>5432</v>
      </c>
      <c r="AR626" t="s">
        <v>9115</v>
      </c>
      <c r="AS626">
        <v>2015</v>
      </c>
      <c r="AT626">
        <v>23</v>
      </c>
      <c r="AZ626">
        <v>15</v>
      </c>
      <c r="BA626">
        <v>17</v>
      </c>
      <c r="BC626" t="s">
        <v>9691</v>
      </c>
      <c r="BE626">
        <v>3</v>
      </c>
      <c r="BF626" t="s">
        <v>5434</v>
      </c>
      <c r="BG626" t="s">
        <v>5434</v>
      </c>
      <c r="BH626" t="s">
        <v>9692</v>
      </c>
      <c r="BI626" t="s">
        <v>9693</v>
      </c>
      <c r="BJ626">
        <v>25795024</v>
      </c>
    </row>
    <row r="627" spans="1:62" x14ac:dyDescent="0.15">
      <c r="A627" t="s">
        <v>62</v>
      </c>
      <c r="B627" t="s">
        <v>9694</v>
      </c>
      <c r="F627" t="s">
        <v>9695</v>
      </c>
      <c r="I627" t="s">
        <v>9696</v>
      </c>
      <c r="J627" t="s">
        <v>1341</v>
      </c>
      <c r="M627" t="s">
        <v>67</v>
      </c>
      <c r="N627" t="s">
        <v>68</v>
      </c>
      <c r="T627" t="s">
        <v>9697</v>
      </c>
      <c r="U627" t="s">
        <v>9698</v>
      </c>
      <c r="W627" t="s">
        <v>9699</v>
      </c>
      <c r="X627" t="s">
        <v>619</v>
      </c>
      <c r="Y627" t="s">
        <v>620</v>
      </c>
      <c r="AB627" t="s">
        <v>9700</v>
      </c>
      <c r="AC627" t="s">
        <v>9701</v>
      </c>
      <c r="AE627">
        <v>58</v>
      </c>
      <c r="AF627">
        <v>0</v>
      </c>
      <c r="AG627">
        <v>0</v>
      </c>
      <c r="AH627">
        <v>18</v>
      </c>
      <c r="AI627">
        <v>18</v>
      </c>
      <c r="AJ627" t="s">
        <v>358</v>
      </c>
      <c r="AK627" t="s">
        <v>359</v>
      </c>
      <c r="AL627" t="s">
        <v>360</v>
      </c>
      <c r="AM627" t="s">
        <v>1349</v>
      </c>
      <c r="AN627" t="s">
        <v>1350</v>
      </c>
      <c r="AP627" t="s">
        <v>1341</v>
      </c>
      <c r="AQ627" t="s">
        <v>1351</v>
      </c>
      <c r="AR627" t="s">
        <v>9115</v>
      </c>
      <c r="AS627">
        <v>2015</v>
      </c>
      <c r="AT627">
        <v>134</v>
      </c>
      <c r="AU627">
        <v>5</v>
      </c>
      <c r="AZ627">
        <v>564</v>
      </c>
      <c r="BA627">
        <v>572</v>
      </c>
      <c r="BC627" t="s">
        <v>9702</v>
      </c>
      <c r="BE627">
        <v>9</v>
      </c>
      <c r="BF627" t="s">
        <v>1353</v>
      </c>
      <c r="BG627" t="s">
        <v>1354</v>
      </c>
      <c r="BH627" t="s">
        <v>9703</v>
      </c>
      <c r="BI627" t="s">
        <v>9704</v>
      </c>
    </row>
    <row r="628" spans="1:62" x14ac:dyDescent="0.15">
      <c r="A628" t="s">
        <v>62</v>
      </c>
      <c r="B628" t="s">
        <v>5157</v>
      </c>
      <c r="F628" t="s">
        <v>5158</v>
      </c>
      <c r="I628" t="s">
        <v>9705</v>
      </c>
      <c r="J628" t="s">
        <v>5160</v>
      </c>
      <c r="M628" t="s">
        <v>67</v>
      </c>
      <c r="N628" t="s">
        <v>68</v>
      </c>
      <c r="T628" t="s">
        <v>9706</v>
      </c>
      <c r="U628" t="s">
        <v>9707</v>
      </c>
      <c r="W628" t="s">
        <v>9708</v>
      </c>
      <c r="X628" t="s">
        <v>5162</v>
      </c>
      <c r="Y628" t="s">
        <v>9709</v>
      </c>
      <c r="AB628" t="s">
        <v>9710</v>
      </c>
      <c r="AC628" t="s">
        <v>9711</v>
      </c>
      <c r="AE628">
        <v>44</v>
      </c>
      <c r="AF628">
        <v>1</v>
      </c>
      <c r="AG628">
        <v>1</v>
      </c>
      <c r="AH628">
        <v>25</v>
      </c>
      <c r="AI628">
        <v>25</v>
      </c>
      <c r="AJ628" t="s">
        <v>358</v>
      </c>
      <c r="AK628" t="s">
        <v>359</v>
      </c>
      <c r="AL628" t="s">
        <v>360</v>
      </c>
      <c r="AM628" t="s">
        <v>5163</v>
      </c>
      <c r="AN628" t="s">
        <v>5164</v>
      </c>
      <c r="AP628" t="s">
        <v>5165</v>
      </c>
      <c r="AQ628" t="s">
        <v>5166</v>
      </c>
      <c r="AR628" t="s">
        <v>9115</v>
      </c>
      <c r="AS628">
        <v>2015</v>
      </c>
      <c r="AT628">
        <v>84</v>
      </c>
      <c r="AU628">
        <v>1</v>
      </c>
      <c r="AZ628">
        <v>20</v>
      </c>
      <c r="BA628">
        <v>28</v>
      </c>
      <c r="BC628" t="s">
        <v>9712</v>
      </c>
      <c r="BE628">
        <v>9</v>
      </c>
      <c r="BF628" t="s">
        <v>577</v>
      </c>
      <c r="BG628" t="s">
        <v>577</v>
      </c>
      <c r="BH628" t="s">
        <v>9713</v>
      </c>
      <c r="BI628" t="s">
        <v>9714</v>
      </c>
      <c r="BJ628">
        <v>26248689</v>
      </c>
    </row>
    <row r="629" spans="1:62" x14ac:dyDescent="0.15">
      <c r="A629" t="s">
        <v>62</v>
      </c>
      <c r="B629" t="s">
        <v>9715</v>
      </c>
      <c r="F629" t="s">
        <v>9716</v>
      </c>
      <c r="I629" t="s">
        <v>9717</v>
      </c>
      <c r="J629" t="s">
        <v>5160</v>
      </c>
      <c r="M629" t="s">
        <v>67</v>
      </c>
      <c r="N629" t="s">
        <v>68</v>
      </c>
      <c r="T629" t="s">
        <v>9718</v>
      </c>
      <c r="U629" t="s">
        <v>9719</v>
      </c>
      <c r="W629" t="s">
        <v>9720</v>
      </c>
      <c r="X629" t="s">
        <v>9721</v>
      </c>
      <c r="Y629" t="s">
        <v>9722</v>
      </c>
      <c r="AB629" t="s">
        <v>9723</v>
      </c>
      <c r="AC629" t="s">
        <v>9724</v>
      </c>
      <c r="AE629">
        <v>57</v>
      </c>
      <c r="AF629">
        <v>0</v>
      </c>
      <c r="AG629">
        <v>0</v>
      </c>
      <c r="AH629">
        <v>29</v>
      </c>
      <c r="AI629">
        <v>29</v>
      </c>
      <c r="AJ629" t="s">
        <v>358</v>
      </c>
      <c r="AK629" t="s">
        <v>359</v>
      </c>
      <c r="AL629" t="s">
        <v>360</v>
      </c>
      <c r="AM629" t="s">
        <v>5163</v>
      </c>
      <c r="AN629" t="s">
        <v>5164</v>
      </c>
      <c r="AP629" t="s">
        <v>5165</v>
      </c>
      <c r="AQ629" t="s">
        <v>5166</v>
      </c>
      <c r="AR629" t="s">
        <v>9115</v>
      </c>
      <c r="AS629">
        <v>2015</v>
      </c>
      <c r="AT629">
        <v>84</v>
      </c>
      <c r="AU629">
        <v>1</v>
      </c>
      <c r="AZ629">
        <v>154</v>
      </c>
      <c r="BA629">
        <v>168</v>
      </c>
      <c r="BC629" t="s">
        <v>9725</v>
      </c>
      <c r="BE629">
        <v>15</v>
      </c>
      <c r="BF629" t="s">
        <v>577</v>
      </c>
      <c r="BG629" t="s">
        <v>577</v>
      </c>
      <c r="BH629" t="s">
        <v>9713</v>
      </c>
      <c r="BI629" t="s">
        <v>9726</v>
      </c>
      <c r="BJ629">
        <v>26287740</v>
      </c>
    </row>
    <row r="630" spans="1:62" x14ac:dyDescent="0.15">
      <c r="A630" t="s">
        <v>62</v>
      </c>
      <c r="B630" t="s">
        <v>9727</v>
      </c>
      <c r="F630" t="s">
        <v>9728</v>
      </c>
      <c r="I630" t="s">
        <v>9729</v>
      </c>
      <c r="J630" t="s">
        <v>9730</v>
      </c>
      <c r="M630" t="s">
        <v>67</v>
      </c>
      <c r="N630" t="s">
        <v>68</v>
      </c>
      <c r="T630" t="s">
        <v>9731</v>
      </c>
      <c r="U630" t="s">
        <v>9732</v>
      </c>
      <c r="W630" t="s">
        <v>9733</v>
      </c>
      <c r="X630" t="s">
        <v>9734</v>
      </c>
      <c r="Y630" t="s">
        <v>9735</v>
      </c>
      <c r="Z630" t="s">
        <v>9736</v>
      </c>
      <c r="AB630" t="s">
        <v>9737</v>
      </c>
      <c r="AC630" t="s">
        <v>9738</v>
      </c>
      <c r="AE630">
        <v>54</v>
      </c>
      <c r="AF630">
        <v>0</v>
      </c>
      <c r="AG630">
        <v>0</v>
      </c>
      <c r="AH630">
        <v>20</v>
      </c>
      <c r="AI630">
        <v>20</v>
      </c>
      <c r="AJ630" t="s">
        <v>112</v>
      </c>
      <c r="AK630" t="s">
        <v>113</v>
      </c>
      <c r="AL630" t="s">
        <v>114</v>
      </c>
      <c r="AM630" t="s">
        <v>9739</v>
      </c>
      <c r="AN630" t="s">
        <v>9740</v>
      </c>
      <c r="AP630" t="s">
        <v>9741</v>
      </c>
      <c r="AQ630" t="s">
        <v>9742</v>
      </c>
      <c r="AR630" s="1">
        <v>42644</v>
      </c>
      <c r="AS630">
        <v>2015</v>
      </c>
      <c r="AT630">
        <v>134</v>
      </c>
      <c r="AZ630">
        <v>229</v>
      </c>
      <c r="BA630">
        <v>234</v>
      </c>
      <c r="BC630" t="s">
        <v>9743</v>
      </c>
      <c r="BE630">
        <v>6</v>
      </c>
      <c r="BF630" t="s">
        <v>9744</v>
      </c>
      <c r="BG630" t="s">
        <v>9745</v>
      </c>
      <c r="BH630" t="s">
        <v>9746</v>
      </c>
      <c r="BI630" t="s">
        <v>9747</v>
      </c>
      <c r="BJ630">
        <v>26208293</v>
      </c>
    </row>
    <row r="631" spans="1:62" x14ac:dyDescent="0.15">
      <c r="A631" t="s">
        <v>62</v>
      </c>
      <c r="B631" t="s">
        <v>9748</v>
      </c>
      <c r="F631" t="s">
        <v>9749</v>
      </c>
      <c r="I631" t="s">
        <v>9750</v>
      </c>
      <c r="J631" t="s">
        <v>9751</v>
      </c>
      <c r="M631" t="s">
        <v>67</v>
      </c>
      <c r="N631" t="s">
        <v>68</v>
      </c>
      <c r="T631" t="s">
        <v>9752</v>
      </c>
      <c r="U631" t="s">
        <v>9753</v>
      </c>
      <c r="W631" t="s">
        <v>9754</v>
      </c>
      <c r="X631" t="s">
        <v>9755</v>
      </c>
      <c r="Y631" t="s">
        <v>9756</v>
      </c>
      <c r="AB631" t="s">
        <v>9757</v>
      </c>
      <c r="AC631" t="s">
        <v>9758</v>
      </c>
      <c r="AE631">
        <v>54</v>
      </c>
      <c r="AF631">
        <v>0</v>
      </c>
      <c r="AG631">
        <v>0</v>
      </c>
      <c r="AH631">
        <v>8</v>
      </c>
      <c r="AI631">
        <v>8</v>
      </c>
      <c r="AJ631" t="s">
        <v>425</v>
      </c>
      <c r="AK631" t="s">
        <v>426</v>
      </c>
      <c r="AL631" t="s">
        <v>427</v>
      </c>
      <c r="AM631" t="s">
        <v>9759</v>
      </c>
      <c r="AN631" t="s">
        <v>9760</v>
      </c>
      <c r="AP631" t="s">
        <v>9751</v>
      </c>
      <c r="AQ631" t="s">
        <v>9761</v>
      </c>
      <c r="AR631" t="s">
        <v>9115</v>
      </c>
      <c r="AS631">
        <v>2015</v>
      </c>
      <c r="AT631">
        <v>71</v>
      </c>
      <c r="AU631">
        <v>2</v>
      </c>
      <c r="AZ631">
        <v>291</v>
      </c>
      <c r="BA631">
        <v>298</v>
      </c>
      <c r="BC631" t="s">
        <v>9762</v>
      </c>
      <c r="BE631">
        <v>8</v>
      </c>
      <c r="BF631" t="s">
        <v>9763</v>
      </c>
      <c r="BG631" t="s">
        <v>9764</v>
      </c>
      <c r="BH631" t="s">
        <v>9765</v>
      </c>
      <c r="BI631" t="s">
        <v>9766</v>
      </c>
      <c r="BJ631">
        <v>26247316</v>
      </c>
    </row>
    <row r="632" spans="1:62" x14ac:dyDescent="0.15">
      <c r="A632" t="s">
        <v>62</v>
      </c>
      <c r="B632" t="s">
        <v>9767</v>
      </c>
      <c r="F632" t="s">
        <v>9768</v>
      </c>
      <c r="I632" t="s">
        <v>9769</v>
      </c>
      <c r="J632" t="s">
        <v>6102</v>
      </c>
      <c r="M632" t="s">
        <v>67</v>
      </c>
      <c r="N632" t="s">
        <v>68</v>
      </c>
      <c r="T632" t="s">
        <v>9770</v>
      </c>
      <c r="U632" t="s">
        <v>9771</v>
      </c>
      <c r="W632" t="s">
        <v>9772</v>
      </c>
      <c r="X632" t="s">
        <v>1965</v>
      </c>
      <c r="Y632" t="s">
        <v>301</v>
      </c>
      <c r="AB632" t="s">
        <v>9773</v>
      </c>
      <c r="AC632" t="s">
        <v>9774</v>
      </c>
      <c r="AE632">
        <v>28</v>
      </c>
      <c r="AF632">
        <v>0</v>
      </c>
      <c r="AG632">
        <v>0</v>
      </c>
      <c r="AH632">
        <v>16</v>
      </c>
      <c r="AI632">
        <v>16</v>
      </c>
      <c r="AJ632" t="s">
        <v>6107</v>
      </c>
      <c r="AK632" t="s">
        <v>4838</v>
      </c>
      <c r="AL632" t="s">
        <v>6108</v>
      </c>
      <c r="AM632" t="s">
        <v>6109</v>
      </c>
      <c r="AN632" t="s">
        <v>6110</v>
      </c>
      <c r="AP632" t="s">
        <v>6111</v>
      </c>
      <c r="AQ632" t="s">
        <v>6112</v>
      </c>
      <c r="AR632" t="s">
        <v>9115</v>
      </c>
      <c r="AS632">
        <v>2015</v>
      </c>
      <c r="AT632">
        <v>24</v>
      </c>
      <c r="AU632">
        <v>5</v>
      </c>
      <c r="AZ632">
        <v>1829</v>
      </c>
      <c r="BA632">
        <v>1835</v>
      </c>
      <c r="BC632" t="s">
        <v>9775</v>
      </c>
      <c r="BE632">
        <v>7</v>
      </c>
      <c r="BF632" t="s">
        <v>200</v>
      </c>
      <c r="BG632" t="s">
        <v>200</v>
      </c>
      <c r="BH632" t="s">
        <v>9776</v>
      </c>
      <c r="BI632" t="s">
        <v>9777</v>
      </c>
    </row>
    <row r="633" spans="1:62" x14ac:dyDescent="0.15">
      <c r="A633" t="s">
        <v>62</v>
      </c>
      <c r="B633" t="s">
        <v>9778</v>
      </c>
      <c r="F633" t="s">
        <v>9779</v>
      </c>
      <c r="I633" t="s">
        <v>9780</v>
      </c>
      <c r="J633" t="s">
        <v>9781</v>
      </c>
      <c r="M633" t="s">
        <v>67</v>
      </c>
      <c r="N633" t="s">
        <v>68</v>
      </c>
      <c r="T633" t="s">
        <v>9782</v>
      </c>
      <c r="U633" t="s">
        <v>9783</v>
      </c>
      <c r="W633" t="s">
        <v>9784</v>
      </c>
      <c r="X633" t="s">
        <v>9785</v>
      </c>
      <c r="Y633" t="s">
        <v>8116</v>
      </c>
      <c r="AB633" t="s">
        <v>9786</v>
      </c>
      <c r="AC633" t="s">
        <v>9787</v>
      </c>
      <c r="AE633">
        <v>67</v>
      </c>
      <c r="AF633">
        <v>0</v>
      </c>
      <c r="AG633">
        <v>0</v>
      </c>
      <c r="AH633">
        <v>12</v>
      </c>
      <c r="AI633">
        <v>12</v>
      </c>
      <c r="AJ633" t="s">
        <v>425</v>
      </c>
      <c r="AK633" t="s">
        <v>426</v>
      </c>
      <c r="AL633" t="s">
        <v>427</v>
      </c>
      <c r="AM633" t="s">
        <v>9788</v>
      </c>
      <c r="AN633" t="s">
        <v>9789</v>
      </c>
      <c r="AP633" t="s">
        <v>9790</v>
      </c>
      <c r="AQ633" t="s">
        <v>9791</v>
      </c>
      <c r="AR633" t="s">
        <v>9115</v>
      </c>
      <c r="AS633">
        <v>2015</v>
      </c>
      <c r="AT633">
        <v>83</v>
      </c>
      <c r="AZ633">
        <v>92</v>
      </c>
      <c r="BA633">
        <v>102</v>
      </c>
      <c r="BC633" t="s">
        <v>9792</v>
      </c>
      <c r="BE633">
        <v>11</v>
      </c>
      <c r="BF633" t="s">
        <v>9793</v>
      </c>
      <c r="BG633" t="s">
        <v>9793</v>
      </c>
      <c r="BH633" t="s">
        <v>9794</v>
      </c>
      <c r="BI633" t="s">
        <v>9795</v>
      </c>
      <c r="BJ633">
        <v>26341536</v>
      </c>
    </row>
    <row r="634" spans="1:62" x14ac:dyDescent="0.15">
      <c r="A634" t="s">
        <v>62</v>
      </c>
      <c r="B634" t="s">
        <v>9796</v>
      </c>
      <c r="F634" t="s">
        <v>9797</v>
      </c>
      <c r="I634" t="s">
        <v>9798</v>
      </c>
      <c r="J634" t="s">
        <v>4974</v>
      </c>
      <c r="M634" t="s">
        <v>67</v>
      </c>
      <c r="N634" t="s">
        <v>68</v>
      </c>
      <c r="T634" t="s">
        <v>9799</v>
      </c>
      <c r="U634" t="s">
        <v>9800</v>
      </c>
      <c r="W634" t="s">
        <v>9801</v>
      </c>
      <c r="X634" t="s">
        <v>9802</v>
      </c>
      <c r="Y634" t="s">
        <v>1377</v>
      </c>
      <c r="AB634" t="s">
        <v>9803</v>
      </c>
      <c r="AC634" t="s">
        <v>9804</v>
      </c>
      <c r="AE634">
        <v>33</v>
      </c>
      <c r="AF634">
        <v>0</v>
      </c>
      <c r="AG634">
        <v>0</v>
      </c>
      <c r="AH634">
        <v>8</v>
      </c>
      <c r="AI634">
        <v>8</v>
      </c>
      <c r="AJ634" t="s">
        <v>1289</v>
      </c>
      <c r="AK634" t="s">
        <v>1290</v>
      </c>
      <c r="AL634" t="s">
        <v>1291</v>
      </c>
      <c r="AM634" t="s">
        <v>4982</v>
      </c>
      <c r="AN634" t="s">
        <v>4983</v>
      </c>
      <c r="AP634" t="s">
        <v>4984</v>
      </c>
      <c r="AQ634" t="s">
        <v>4985</v>
      </c>
      <c r="AR634" t="s">
        <v>9115</v>
      </c>
      <c r="AS634">
        <v>2015</v>
      </c>
      <c r="AT634">
        <v>58</v>
      </c>
      <c r="AU634">
        <v>5</v>
      </c>
      <c r="AZ634">
        <v>293</v>
      </c>
      <c r="BA634">
        <v>302</v>
      </c>
      <c r="BC634" t="s">
        <v>9805</v>
      </c>
      <c r="BE634">
        <v>10</v>
      </c>
      <c r="BF634" t="s">
        <v>577</v>
      </c>
      <c r="BG634" t="s">
        <v>577</v>
      </c>
      <c r="BH634" t="s">
        <v>9806</v>
      </c>
      <c r="BI634" t="s">
        <v>9807</v>
      </c>
    </row>
    <row r="635" spans="1:62" x14ac:dyDescent="0.15">
      <c r="A635" t="s">
        <v>62</v>
      </c>
      <c r="B635" t="s">
        <v>9808</v>
      </c>
      <c r="F635" t="s">
        <v>9809</v>
      </c>
      <c r="I635" t="s">
        <v>9810</v>
      </c>
      <c r="J635" t="s">
        <v>9811</v>
      </c>
      <c r="M635" t="s">
        <v>67</v>
      </c>
      <c r="N635" t="s">
        <v>68</v>
      </c>
      <c r="T635" t="s">
        <v>9812</v>
      </c>
      <c r="U635" t="s">
        <v>9813</v>
      </c>
      <c r="W635" t="s">
        <v>9814</v>
      </c>
      <c r="X635" t="s">
        <v>9815</v>
      </c>
      <c r="Y635" t="s">
        <v>9816</v>
      </c>
      <c r="Z635" t="s">
        <v>9817</v>
      </c>
      <c r="AA635" t="s">
        <v>9818</v>
      </c>
      <c r="AB635" t="s">
        <v>9819</v>
      </c>
      <c r="AC635" t="s">
        <v>9820</v>
      </c>
      <c r="AE635">
        <v>111</v>
      </c>
      <c r="AF635">
        <v>0</v>
      </c>
      <c r="AG635">
        <v>1</v>
      </c>
      <c r="AH635">
        <v>16</v>
      </c>
      <c r="AI635">
        <v>16</v>
      </c>
      <c r="AJ635" t="s">
        <v>3669</v>
      </c>
      <c r="AK635" t="s">
        <v>77</v>
      </c>
      <c r="AL635" t="s">
        <v>3670</v>
      </c>
      <c r="AM635" t="s">
        <v>9821</v>
      </c>
      <c r="AN635" t="s">
        <v>9822</v>
      </c>
      <c r="AP635" t="s">
        <v>9823</v>
      </c>
      <c r="AQ635" t="s">
        <v>9824</v>
      </c>
      <c r="AR635" t="s">
        <v>9115</v>
      </c>
      <c r="AS635">
        <v>2015</v>
      </c>
      <c r="AT635">
        <v>32</v>
      </c>
      <c r="AU635">
        <v>10</v>
      </c>
      <c r="AZ635">
        <v>2515</v>
      </c>
      <c r="BA635">
        <v>2533</v>
      </c>
      <c r="BC635" t="s">
        <v>9825</v>
      </c>
      <c r="BE635">
        <v>19</v>
      </c>
      <c r="BF635" t="s">
        <v>9826</v>
      </c>
      <c r="BG635" t="s">
        <v>9826</v>
      </c>
      <c r="BH635" t="s">
        <v>9827</v>
      </c>
      <c r="BI635" t="s">
        <v>9828</v>
      </c>
      <c r="BJ635">
        <v>26085518</v>
      </c>
    </row>
    <row r="636" spans="1:62" x14ac:dyDescent="0.15">
      <c r="A636" t="s">
        <v>62</v>
      </c>
      <c r="B636" t="s">
        <v>9829</v>
      </c>
      <c r="F636" t="s">
        <v>9830</v>
      </c>
      <c r="I636" t="s">
        <v>9831</v>
      </c>
      <c r="J636" t="s">
        <v>9832</v>
      </c>
      <c r="M636" t="s">
        <v>67</v>
      </c>
      <c r="N636" t="s">
        <v>68</v>
      </c>
      <c r="T636" t="s">
        <v>9833</v>
      </c>
      <c r="U636" t="s">
        <v>9834</v>
      </c>
      <c r="W636" t="s">
        <v>9835</v>
      </c>
      <c r="X636" t="s">
        <v>9836</v>
      </c>
      <c r="Y636" t="s">
        <v>9837</v>
      </c>
      <c r="Z636" t="s">
        <v>9838</v>
      </c>
      <c r="AA636" t="s">
        <v>9839</v>
      </c>
      <c r="AB636" t="s">
        <v>9840</v>
      </c>
      <c r="AC636" t="s">
        <v>9841</v>
      </c>
      <c r="AE636">
        <v>51</v>
      </c>
      <c r="AF636">
        <v>1</v>
      </c>
      <c r="AG636">
        <v>1</v>
      </c>
      <c r="AH636">
        <v>36</v>
      </c>
      <c r="AI636">
        <v>36</v>
      </c>
      <c r="AJ636" t="s">
        <v>358</v>
      </c>
      <c r="AK636" t="s">
        <v>359</v>
      </c>
      <c r="AL636" t="s">
        <v>360</v>
      </c>
      <c r="AM636" t="s">
        <v>9842</v>
      </c>
      <c r="AN636" t="s">
        <v>9843</v>
      </c>
      <c r="AP636" t="s">
        <v>9844</v>
      </c>
      <c r="AQ636" t="s">
        <v>9845</v>
      </c>
      <c r="AR636" t="s">
        <v>9115</v>
      </c>
      <c r="AS636">
        <v>2015</v>
      </c>
      <c r="AT636">
        <v>24</v>
      </c>
      <c r="AU636">
        <v>19</v>
      </c>
      <c r="AZ636">
        <v>4901</v>
      </c>
      <c r="BA636">
        <v>4911</v>
      </c>
      <c r="BC636" t="s">
        <v>9846</v>
      </c>
      <c r="BE636">
        <v>11</v>
      </c>
      <c r="BF636" t="s">
        <v>9420</v>
      </c>
      <c r="BG636" t="s">
        <v>9421</v>
      </c>
      <c r="BH636" t="s">
        <v>9847</v>
      </c>
      <c r="BI636" t="s">
        <v>9848</v>
      </c>
      <c r="BJ636">
        <v>26331997</v>
      </c>
    </row>
    <row r="637" spans="1:62" x14ac:dyDescent="0.15">
      <c r="A637" t="s">
        <v>62</v>
      </c>
      <c r="B637" t="s">
        <v>9849</v>
      </c>
      <c r="F637" t="s">
        <v>9850</v>
      </c>
      <c r="I637" t="s">
        <v>9851</v>
      </c>
      <c r="J637" t="s">
        <v>9852</v>
      </c>
      <c r="M637" t="s">
        <v>67</v>
      </c>
      <c r="N637" t="s">
        <v>68</v>
      </c>
      <c r="T637" t="s">
        <v>9853</v>
      </c>
      <c r="U637" t="s">
        <v>9854</v>
      </c>
      <c r="W637" t="s">
        <v>9855</v>
      </c>
      <c r="X637" t="s">
        <v>9856</v>
      </c>
      <c r="Y637" t="s">
        <v>2294</v>
      </c>
      <c r="AB637" t="s">
        <v>9857</v>
      </c>
      <c r="AC637" t="s">
        <v>9858</v>
      </c>
      <c r="AE637">
        <v>55</v>
      </c>
      <c r="AF637">
        <v>0</v>
      </c>
      <c r="AG637">
        <v>0</v>
      </c>
      <c r="AH637">
        <v>36</v>
      </c>
      <c r="AI637">
        <v>36</v>
      </c>
      <c r="AJ637" t="s">
        <v>136</v>
      </c>
      <c r="AK637" t="s">
        <v>77</v>
      </c>
      <c r="AL637" t="s">
        <v>137</v>
      </c>
      <c r="AM637" t="s">
        <v>9859</v>
      </c>
      <c r="AP637" t="s">
        <v>9860</v>
      </c>
      <c r="AQ637" t="s">
        <v>9861</v>
      </c>
      <c r="AR637" t="s">
        <v>9115</v>
      </c>
      <c r="AS637">
        <v>2015</v>
      </c>
      <c r="AT637">
        <v>44</v>
      </c>
      <c r="AZ637">
        <v>55</v>
      </c>
      <c r="BA637">
        <v>62</v>
      </c>
      <c r="BC637" t="s">
        <v>9862</v>
      </c>
      <c r="BE637">
        <v>8</v>
      </c>
      <c r="BF637" t="s">
        <v>1770</v>
      </c>
      <c r="BG637" t="s">
        <v>1771</v>
      </c>
      <c r="BH637" t="s">
        <v>9863</v>
      </c>
      <c r="BI637" t="s">
        <v>9864</v>
      </c>
      <c r="BJ637">
        <v>26216504</v>
      </c>
    </row>
    <row r="638" spans="1:62" x14ac:dyDescent="0.15">
      <c r="A638" t="s">
        <v>62</v>
      </c>
      <c r="B638" t="s">
        <v>9865</v>
      </c>
      <c r="F638" t="s">
        <v>9866</v>
      </c>
      <c r="I638" t="s">
        <v>9867</v>
      </c>
      <c r="J638" t="s">
        <v>875</v>
      </c>
      <c r="M638" t="s">
        <v>67</v>
      </c>
      <c r="N638" t="s">
        <v>68</v>
      </c>
      <c r="T638" t="s">
        <v>9868</v>
      </c>
      <c r="U638" t="s">
        <v>9869</v>
      </c>
      <c r="W638" t="s">
        <v>9870</v>
      </c>
      <c r="X638" t="s">
        <v>9871</v>
      </c>
      <c r="Y638" t="s">
        <v>6783</v>
      </c>
      <c r="AB638" t="s">
        <v>9872</v>
      </c>
      <c r="AC638" t="s">
        <v>9873</v>
      </c>
      <c r="AE638">
        <v>54</v>
      </c>
      <c r="AF638">
        <v>1</v>
      </c>
      <c r="AG638">
        <v>1</v>
      </c>
      <c r="AH638">
        <v>10</v>
      </c>
      <c r="AI638">
        <v>10</v>
      </c>
      <c r="AJ638" t="s">
        <v>112</v>
      </c>
      <c r="AK638" t="s">
        <v>113</v>
      </c>
      <c r="AL638" t="s">
        <v>114</v>
      </c>
      <c r="AM638" t="s">
        <v>883</v>
      </c>
      <c r="AN638" t="s">
        <v>884</v>
      </c>
      <c r="AP638" t="s">
        <v>885</v>
      </c>
      <c r="AQ638" t="s">
        <v>886</v>
      </c>
      <c r="AR638" t="s">
        <v>9115</v>
      </c>
      <c r="AS638">
        <v>2015</v>
      </c>
      <c r="AT638">
        <v>208</v>
      </c>
      <c r="AZ638">
        <v>119</v>
      </c>
      <c r="BA638">
        <v>131</v>
      </c>
      <c r="BC638" t="s">
        <v>9874</v>
      </c>
      <c r="BE638">
        <v>13</v>
      </c>
      <c r="BF638" t="s">
        <v>697</v>
      </c>
      <c r="BG638" t="s">
        <v>473</v>
      </c>
      <c r="BH638" t="s">
        <v>9875</v>
      </c>
      <c r="BI638" t="s">
        <v>9876</v>
      </c>
    </row>
    <row r="639" spans="1:62" x14ac:dyDescent="0.15">
      <c r="A639" t="s">
        <v>62</v>
      </c>
      <c r="B639" t="s">
        <v>9877</v>
      </c>
      <c r="F639" t="s">
        <v>9878</v>
      </c>
      <c r="I639" t="s">
        <v>9879</v>
      </c>
      <c r="J639" t="s">
        <v>7681</v>
      </c>
      <c r="M639" t="s">
        <v>67</v>
      </c>
      <c r="N639" t="s">
        <v>68</v>
      </c>
      <c r="T639" t="s">
        <v>9880</v>
      </c>
      <c r="U639" t="s">
        <v>9881</v>
      </c>
      <c r="W639" t="s">
        <v>9882</v>
      </c>
      <c r="X639" t="s">
        <v>9883</v>
      </c>
      <c r="Y639" t="s">
        <v>9884</v>
      </c>
      <c r="AB639" t="s">
        <v>9885</v>
      </c>
      <c r="AC639" t="s">
        <v>9886</v>
      </c>
      <c r="AE639">
        <v>37</v>
      </c>
      <c r="AF639">
        <v>0</v>
      </c>
      <c r="AG639">
        <v>0</v>
      </c>
      <c r="AH639">
        <v>22</v>
      </c>
      <c r="AI639">
        <v>22</v>
      </c>
      <c r="AJ639" t="s">
        <v>112</v>
      </c>
      <c r="AK639" t="s">
        <v>113</v>
      </c>
      <c r="AL639" t="s">
        <v>114</v>
      </c>
      <c r="AM639" t="s">
        <v>7689</v>
      </c>
      <c r="AN639" t="s">
        <v>7690</v>
      </c>
      <c r="AP639" t="s">
        <v>7691</v>
      </c>
      <c r="AQ639" t="s">
        <v>7692</v>
      </c>
      <c r="AR639" t="s">
        <v>9115</v>
      </c>
      <c r="AS639">
        <v>2015</v>
      </c>
      <c r="AT639">
        <v>70</v>
      </c>
      <c r="AZ639">
        <v>41</v>
      </c>
      <c r="BA639">
        <v>47</v>
      </c>
      <c r="BC639" t="s">
        <v>9887</v>
      </c>
      <c r="BE639">
        <v>7</v>
      </c>
      <c r="BF639" t="s">
        <v>3995</v>
      </c>
      <c r="BG639" t="s">
        <v>473</v>
      </c>
      <c r="BH639" t="s">
        <v>9888</v>
      </c>
      <c r="BI639" t="s">
        <v>9889</v>
      </c>
    </row>
    <row r="640" spans="1:62" x14ac:dyDescent="0.15">
      <c r="A640" t="s">
        <v>62</v>
      </c>
      <c r="B640" t="s">
        <v>9890</v>
      </c>
      <c r="F640" t="s">
        <v>9891</v>
      </c>
      <c r="I640" t="s">
        <v>9892</v>
      </c>
      <c r="J640" t="s">
        <v>9893</v>
      </c>
      <c r="M640" t="s">
        <v>67</v>
      </c>
      <c r="N640" t="s">
        <v>68</v>
      </c>
      <c r="T640" t="s">
        <v>9894</v>
      </c>
      <c r="U640" t="s">
        <v>9895</v>
      </c>
      <c r="W640" t="s">
        <v>9896</v>
      </c>
      <c r="X640" t="s">
        <v>3933</v>
      </c>
      <c r="Y640" t="s">
        <v>2325</v>
      </c>
      <c r="AB640" t="s">
        <v>9897</v>
      </c>
      <c r="AC640" t="s">
        <v>9898</v>
      </c>
      <c r="AE640">
        <v>51</v>
      </c>
      <c r="AF640">
        <v>1</v>
      </c>
      <c r="AG640">
        <v>1</v>
      </c>
      <c r="AH640">
        <v>13</v>
      </c>
      <c r="AI640">
        <v>13</v>
      </c>
      <c r="AJ640" t="s">
        <v>1289</v>
      </c>
      <c r="AK640" t="s">
        <v>1290</v>
      </c>
      <c r="AL640" t="s">
        <v>1291</v>
      </c>
      <c r="AM640" t="s">
        <v>9899</v>
      </c>
      <c r="AN640" t="s">
        <v>9900</v>
      </c>
      <c r="AP640" t="s">
        <v>9901</v>
      </c>
      <c r="AQ640" t="s">
        <v>9902</v>
      </c>
      <c r="AR640" t="s">
        <v>9115</v>
      </c>
      <c r="AS640">
        <v>2015</v>
      </c>
      <c r="AT640">
        <v>54</v>
      </c>
      <c r="AU640">
        <v>7</v>
      </c>
      <c r="AZ640">
        <v>1201</v>
      </c>
      <c r="BA640">
        <v>1210</v>
      </c>
      <c r="BC640" t="s">
        <v>9903</v>
      </c>
      <c r="BE640">
        <v>10</v>
      </c>
      <c r="BF640" t="s">
        <v>3904</v>
      </c>
      <c r="BG640" t="s">
        <v>3904</v>
      </c>
      <c r="BH640" t="s">
        <v>9904</v>
      </c>
      <c r="BI640" t="s">
        <v>9905</v>
      </c>
      <c r="BJ640">
        <v>25410747</v>
      </c>
    </row>
    <row r="641" spans="1:62" x14ac:dyDescent="0.15">
      <c r="A641" t="s">
        <v>62</v>
      </c>
      <c r="B641" t="s">
        <v>9906</v>
      </c>
      <c r="F641" t="s">
        <v>9907</v>
      </c>
      <c r="I641" t="s">
        <v>9908</v>
      </c>
      <c r="J641" t="s">
        <v>9909</v>
      </c>
      <c r="M641" t="s">
        <v>67</v>
      </c>
      <c r="N641" t="s">
        <v>68</v>
      </c>
      <c r="T641" t="s">
        <v>9910</v>
      </c>
      <c r="U641" t="s">
        <v>9911</v>
      </c>
      <c r="W641" t="s">
        <v>9912</v>
      </c>
      <c r="X641" t="s">
        <v>9913</v>
      </c>
      <c r="Y641" t="s">
        <v>9914</v>
      </c>
      <c r="Z641" t="s">
        <v>9915</v>
      </c>
      <c r="AA641" t="s">
        <v>9916</v>
      </c>
      <c r="AB641" t="s">
        <v>9917</v>
      </c>
      <c r="AC641" t="s">
        <v>9918</v>
      </c>
      <c r="AE641">
        <v>35</v>
      </c>
      <c r="AF641">
        <v>0</v>
      </c>
      <c r="AG641">
        <v>0</v>
      </c>
      <c r="AH641">
        <v>24</v>
      </c>
      <c r="AI641">
        <v>24</v>
      </c>
      <c r="AJ641" t="s">
        <v>4377</v>
      </c>
      <c r="AK641" t="s">
        <v>1763</v>
      </c>
      <c r="AL641" t="s">
        <v>4378</v>
      </c>
      <c r="AM641" t="s">
        <v>9919</v>
      </c>
      <c r="AN641" t="s">
        <v>9920</v>
      </c>
      <c r="AP641" t="s">
        <v>9909</v>
      </c>
      <c r="AQ641" t="s">
        <v>9921</v>
      </c>
      <c r="AR641" t="s">
        <v>9115</v>
      </c>
      <c r="AS641">
        <v>2015</v>
      </c>
      <c r="AT641">
        <v>25</v>
      </c>
      <c r="AU641">
        <v>5</v>
      </c>
      <c r="AX641" t="s">
        <v>49</v>
      </c>
      <c r="AZ641">
        <v>666</v>
      </c>
      <c r="BA641">
        <v>679</v>
      </c>
      <c r="BE641">
        <v>14</v>
      </c>
      <c r="BF641" t="s">
        <v>472</v>
      </c>
      <c r="BG641" t="s">
        <v>473</v>
      </c>
      <c r="BH641" t="s">
        <v>9922</v>
      </c>
      <c r="BI641" t="s">
        <v>9923</v>
      </c>
    </row>
    <row r="642" spans="1:62" x14ac:dyDescent="0.15">
      <c r="A642" t="s">
        <v>62</v>
      </c>
      <c r="B642" t="s">
        <v>9924</v>
      </c>
      <c r="F642" t="s">
        <v>9925</v>
      </c>
      <c r="I642" t="s">
        <v>9926</v>
      </c>
      <c r="J642" t="s">
        <v>9909</v>
      </c>
      <c r="M642" t="s">
        <v>67</v>
      </c>
      <c r="N642" t="s">
        <v>68</v>
      </c>
      <c r="T642" t="s">
        <v>9927</v>
      </c>
      <c r="U642" t="s">
        <v>9928</v>
      </c>
      <c r="W642" t="s">
        <v>9929</v>
      </c>
      <c r="X642" t="s">
        <v>9930</v>
      </c>
      <c r="Y642" t="s">
        <v>9914</v>
      </c>
      <c r="AA642" t="s">
        <v>9931</v>
      </c>
      <c r="AB642" t="s">
        <v>9932</v>
      </c>
      <c r="AC642" t="s">
        <v>9933</v>
      </c>
      <c r="AE642">
        <v>21</v>
      </c>
      <c r="AF642">
        <v>0</v>
      </c>
      <c r="AG642">
        <v>0</v>
      </c>
      <c r="AH642">
        <v>37</v>
      </c>
      <c r="AI642">
        <v>37</v>
      </c>
      <c r="AJ642" t="s">
        <v>4377</v>
      </c>
      <c r="AK642" t="s">
        <v>1763</v>
      </c>
      <c r="AL642" t="s">
        <v>4378</v>
      </c>
      <c r="AM642" t="s">
        <v>9919</v>
      </c>
      <c r="AN642" t="s">
        <v>9920</v>
      </c>
      <c r="AP642" t="s">
        <v>9909</v>
      </c>
      <c r="AQ642" t="s">
        <v>9921</v>
      </c>
      <c r="AR642" t="s">
        <v>9115</v>
      </c>
      <c r="AS642">
        <v>2015</v>
      </c>
      <c r="AT642">
        <v>25</v>
      </c>
      <c r="AU642">
        <v>5</v>
      </c>
      <c r="AX642" t="s">
        <v>49</v>
      </c>
      <c r="AZ642">
        <v>703</v>
      </c>
      <c r="BA642">
        <v>712</v>
      </c>
      <c r="BE642">
        <v>10</v>
      </c>
      <c r="BF642" t="s">
        <v>472</v>
      </c>
      <c r="BG642" t="s">
        <v>473</v>
      </c>
      <c r="BH642" t="s">
        <v>9922</v>
      </c>
      <c r="BI642" t="s">
        <v>9934</v>
      </c>
    </row>
    <row r="643" spans="1:62" x14ac:dyDescent="0.15">
      <c r="A643" t="s">
        <v>62</v>
      </c>
      <c r="B643" t="s">
        <v>9935</v>
      </c>
      <c r="F643" t="s">
        <v>9936</v>
      </c>
      <c r="I643" t="s">
        <v>9937</v>
      </c>
      <c r="J643" t="s">
        <v>7143</v>
      </c>
      <c r="M643" t="s">
        <v>67</v>
      </c>
      <c r="N643" t="s">
        <v>8998</v>
      </c>
      <c r="W643" t="s">
        <v>9938</v>
      </c>
      <c r="X643" t="s">
        <v>9939</v>
      </c>
      <c r="Y643" t="s">
        <v>9940</v>
      </c>
      <c r="AE643">
        <v>15</v>
      </c>
      <c r="AF643">
        <v>1</v>
      </c>
      <c r="AG643">
        <v>1</v>
      </c>
      <c r="AH643">
        <v>85</v>
      </c>
      <c r="AI643">
        <v>85</v>
      </c>
      <c r="AJ643" t="s">
        <v>213</v>
      </c>
      <c r="AK643" t="s">
        <v>964</v>
      </c>
      <c r="AL643" t="s">
        <v>965</v>
      </c>
      <c r="AM643" t="s">
        <v>7153</v>
      </c>
      <c r="AN643" t="s">
        <v>7154</v>
      </c>
      <c r="AP643" t="s">
        <v>7155</v>
      </c>
      <c r="AQ643" t="s">
        <v>7156</v>
      </c>
      <c r="AR643" t="s">
        <v>9115</v>
      </c>
      <c r="AS643">
        <v>2015</v>
      </c>
      <c r="AT643">
        <v>395</v>
      </c>
      <c r="AU643" s="2">
        <v>42371</v>
      </c>
      <c r="AZ643">
        <v>1</v>
      </c>
      <c r="BA643">
        <v>5</v>
      </c>
      <c r="BC643" t="s">
        <v>9941</v>
      </c>
      <c r="BE643">
        <v>5</v>
      </c>
      <c r="BF643" t="s">
        <v>7158</v>
      </c>
      <c r="BG643" t="s">
        <v>1685</v>
      </c>
      <c r="BH643" t="s">
        <v>9942</v>
      </c>
      <c r="BI643" t="s">
        <v>9943</v>
      </c>
    </row>
    <row r="644" spans="1:62" x14ac:dyDescent="0.15">
      <c r="A644" t="s">
        <v>62</v>
      </c>
      <c r="B644" t="s">
        <v>9944</v>
      </c>
      <c r="F644" t="s">
        <v>9945</v>
      </c>
      <c r="I644" t="s">
        <v>9946</v>
      </c>
      <c r="J644" t="s">
        <v>6008</v>
      </c>
      <c r="M644" t="s">
        <v>67</v>
      </c>
      <c r="N644" t="s">
        <v>4125</v>
      </c>
      <c r="W644" t="s">
        <v>9947</v>
      </c>
      <c r="X644" t="s">
        <v>8614</v>
      </c>
      <c r="Y644" t="s">
        <v>9948</v>
      </c>
      <c r="AE644">
        <v>1</v>
      </c>
      <c r="AF644">
        <v>0</v>
      </c>
      <c r="AG644">
        <v>0</v>
      </c>
      <c r="AH644">
        <v>3</v>
      </c>
      <c r="AI644">
        <v>3</v>
      </c>
      <c r="AJ644" t="s">
        <v>213</v>
      </c>
      <c r="AK644" t="s">
        <v>214</v>
      </c>
      <c r="AL644" t="s">
        <v>215</v>
      </c>
      <c r="AM644" t="s">
        <v>6016</v>
      </c>
      <c r="AN644" t="s">
        <v>6017</v>
      </c>
      <c r="AP644" t="s">
        <v>6018</v>
      </c>
      <c r="AQ644" t="s">
        <v>6019</v>
      </c>
      <c r="AR644" t="s">
        <v>9115</v>
      </c>
      <c r="AS644">
        <v>2015</v>
      </c>
      <c r="AT644">
        <v>99</v>
      </c>
      <c r="AU644">
        <v>19</v>
      </c>
      <c r="AZ644">
        <v>8321</v>
      </c>
      <c r="BA644">
        <v>8321</v>
      </c>
      <c r="BC644" t="s">
        <v>9949</v>
      </c>
      <c r="BE644">
        <v>1</v>
      </c>
      <c r="BF644" t="s">
        <v>2435</v>
      </c>
      <c r="BG644" t="s">
        <v>2435</v>
      </c>
      <c r="BH644" t="s">
        <v>9950</v>
      </c>
      <c r="BI644" t="s">
        <v>9951</v>
      </c>
      <c r="BJ644">
        <v>26311222</v>
      </c>
    </row>
    <row r="645" spans="1:62" x14ac:dyDescent="0.15">
      <c r="A645" t="s">
        <v>62</v>
      </c>
      <c r="B645" t="s">
        <v>9952</v>
      </c>
      <c r="F645" t="s">
        <v>9953</v>
      </c>
      <c r="I645" t="s">
        <v>9954</v>
      </c>
      <c r="J645" t="s">
        <v>9955</v>
      </c>
      <c r="M645" t="s">
        <v>67</v>
      </c>
      <c r="N645" t="s">
        <v>68</v>
      </c>
      <c r="T645" t="s">
        <v>9956</v>
      </c>
      <c r="U645" t="s">
        <v>9957</v>
      </c>
      <c r="W645" t="s">
        <v>9958</v>
      </c>
      <c r="X645" t="s">
        <v>9959</v>
      </c>
      <c r="Y645" t="s">
        <v>9960</v>
      </c>
      <c r="AB645" t="s">
        <v>9961</v>
      </c>
      <c r="AC645" t="s">
        <v>9962</v>
      </c>
      <c r="AE645">
        <v>66</v>
      </c>
      <c r="AF645">
        <v>0</v>
      </c>
      <c r="AG645">
        <v>0</v>
      </c>
      <c r="AH645">
        <v>23</v>
      </c>
      <c r="AI645">
        <v>23</v>
      </c>
      <c r="AJ645" t="s">
        <v>213</v>
      </c>
      <c r="AK645" t="s">
        <v>964</v>
      </c>
      <c r="AL645" t="s">
        <v>965</v>
      </c>
      <c r="AM645" t="s">
        <v>9963</v>
      </c>
      <c r="AN645" t="s">
        <v>9964</v>
      </c>
      <c r="AP645" t="s">
        <v>9965</v>
      </c>
      <c r="AQ645" t="s">
        <v>9966</v>
      </c>
      <c r="AR645" t="s">
        <v>9115</v>
      </c>
      <c r="AS645">
        <v>2015</v>
      </c>
      <c r="AT645">
        <v>41</v>
      </c>
      <c r="AU645">
        <v>5</v>
      </c>
      <c r="AZ645">
        <v>1321</v>
      </c>
      <c r="BA645">
        <v>1332</v>
      </c>
      <c r="BC645" t="s">
        <v>9967</v>
      </c>
      <c r="BE645">
        <v>12</v>
      </c>
      <c r="BF645" t="s">
        <v>9968</v>
      </c>
      <c r="BG645" t="s">
        <v>9968</v>
      </c>
      <c r="BH645" t="s">
        <v>9969</v>
      </c>
      <c r="BI645" t="s">
        <v>9970</v>
      </c>
      <c r="BJ645">
        <v>26109009</v>
      </c>
    </row>
    <row r="646" spans="1:62" x14ac:dyDescent="0.15">
      <c r="A646" t="s">
        <v>62</v>
      </c>
      <c r="B646" t="s">
        <v>9971</v>
      </c>
      <c r="F646" t="s">
        <v>9972</v>
      </c>
      <c r="I646" t="s">
        <v>9973</v>
      </c>
      <c r="J646" t="s">
        <v>9974</v>
      </c>
      <c r="M646" t="s">
        <v>67</v>
      </c>
      <c r="N646" t="s">
        <v>68</v>
      </c>
      <c r="T646" t="s">
        <v>9975</v>
      </c>
      <c r="U646" t="s">
        <v>9976</v>
      </c>
      <c r="W646" t="s">
        <v>9977</v>
      </c>
      <c r="X646" t="s">
        <v>9978</v>
      </c>
      <c r="Y646" t="s">
        <v>6418</v>
      </c>
      <c r="AB646" t="s">
        <v>9979</v>
      </c>
      <c r="AC646" t="s">
        <v>9980</v>
      </c>
      <c r="AE646">
        <v>53</v>
      </c>
      <c r="AF646">
        <v>1</v>
      </c>
      <c r="AG646">
        <v>1</v>
      </c>
      <c r="AH646">
        <v>30</v>
      </c>
      <c r="AI646">
        <v>30</v>
      </c>
      <c r="AJ646" t="s">
        <v>213</v>
      </c>
      <c r="AK646" t="s">
        <v>214</v>
      </c>
      <c r="AL646" t="s">
        <v>215</v>
      </c>
      <c r="AM646" t="s">
        <v>9981</v>
      </c>
      <c r="AN646" t="s">
        <v>9982</v>
      </c>
      <c r="AP646" t="s">
        <v>9974</v>
      </c>
      <c r="AQ646" t="s">
        <v>9983</v>
      </c>
      <c r="AR646" t="s">
        <v>9115</v>
      </c>
      <c r="AS646">
        <v>2015</v>
      </c>
      <c r="AT646">
        <v>25</v>
      </c>
      <c r="AU646">
        <v>7</v>
      </c>
      <c r="AZ646">
        <v>561</v>
      </c>
      <c r="BA646">
        <v>571</v>
      </c>
      <c r="BC646" t="s">
        <v>9984</v>
      </c>
      <c r="BE646">
        <v>11</v>
      </c>
      <c r="BF646" t="s">
        <v>9985</v>
      </c>
      <c r="BG646" t="s">
        <v>9985</v>
      </c>
      <c r="BH646" t="s">
        <v>9986</v>
      </c>
      <c r="BI646" t="s">
        <v>9987</v>
      </c>
      <c r="BJ646">
        <v>25720735</v>
      </c>
    </row>
    <row r="647" spans="1:62" x14ac:dyDescent="0.15">
      <c r="A647" t="s">
        <v>62</v>
      </c>
      <c r="B647" t="s">
        <v>9988</v>
      </c>
      <c r="F647" t="s">
        <v>9989</v>
      </c>
      <c r="I647" t="s">
        <v>9990</v>
      </c>
      <c r="J647" t="s">
        <v>9991</v>
      </c>
      <c r="M647" t="s">
        <v>67</v>
      </c>
      <c r="N647" t="s">
        <v>68</v>
      </c>
      <c r="U647" t="s">
        <v>9992</v>
      </c>
      <c r="W647" t="s">
        <v>9993</v>
      </c>
      <c r="X647" t="s">
        <v>9994</v>
      </c>
      <c r="Y647" t="s">
        <v>9995</v>
      </c>
      <c r="AB647" t="s">
        <v>9996</v>
      </c>
      <c r="AC647" t="s">
        <v>9997</v>
      </c>
      <c r="AE647">
        <v>37</v>
      </c>
      <c r="AF647">
        <v>2</v>
      </c>
      <c r="AG647">
        <v>2</v>
      </c>
      <c r="AH647">
        <v>24</v>
      </c>
      <c r="AI647">
        <v>24</v>
      </c>
      <c r="AJ647" t="s">
        <v>358</v>
      </c>
      <c r="AK647" t="s">
        <v>359</v>
      </c>
      <c r="AL647" t="s">
        <v>360</v>
      </c>
      <c r="AM647" t="s">
        <v>9998</v>
      </c>
      <c r="AN647" t="s">
        <v>9999</v>
      </c>
      <c r="AP647" t="s">
        <v>10000</v>
      </c>
      <c r="AQ647" t="s">
        <v>10001</v>
      </c>
      <c r="AR647" t="s">
        <v>9115</v>
      </c>
      <c r="AS647">
        <v>2015</v>
      </c>
      <c r="AT647">
        <v>155</v>
      </c>
      <c r="AU647">
        <v>2</v>
      </c>
      <c r="AZ647">
        <v>138</v>
      </c>
      <c r="BA647">
        <v>148</v>
      </c>
      <c r="BC647" t="s">
        <v>10002</v>
      </c>
      <c r="BE647">
        <v>11</v>
      </c>
      <c r="BF647" t="s">
        <v>577</v>
      </c>
      <c r="BG647" t="s">
        <v>577</v>
      </c>
      <c r="BH647" t="s">
        <v>10003</v>
      </c>
      <c r="BI647" t="s">
        <v>10004</v>
      </c>
    </row>
    <row r="648" spans="1:62" x14ac:dyDescent="0.15">
      <c r="A648" t="s">
        <v>62</v>
      </c>
      <c r="B648" t="s">
        <v>10005</v>
      </c>
      <c r="F648" t="s">
        <v>10006</v>
      </c>
      <c r="I648" t="s">
        <v>10007</v>
      </c>
      <c r="J648" t="s">
        <v>6431</v>
      </c>
      <c r="M648" t="s">
        <v>67</v>
      </c>
      <c r="N648" t="s">
        <v>68</v>
      </c>
      <c r="T648" t="s">
        <v>10008</v>
      </c>
      <c r="U648" t="s">
        <v>10009</v>
      </c>
      <c r="W648" t="s">
        <v>10010</v>
      </c>
      <c r="X648" t="s">
        <v>10011</v>
      </c>
      <c r="Y648" t="s">
        <v>9995</v>
      </c>
      <c r="AB648" t="s">
        <v>10012</v>
      </c>
      <c r="AC648" t="s">
        <v>10013</v>
      </c>
      <c r="AE648">
        <v>38</v>
      </c>
      <c r="AF648">
        <v>0</v>
      </c>
      <c r="AG648">
        <v>0</v>
      </c>
      <c r="AH648">
        <v>21</v>
      </c>
      <c r="AI648">
        <v>21</v>
      </c>
      <c r="AJ648" t="s">
        <v>213</v>
      </c>
      <c r="AK648" t="s">
        <v>214</v>
      </c>
      <c r="AL648" t="s">
        <v>215</v>
      </c>
      <c r="AM648" t="s">
        <v>6439</v>
      </c>
      <c r="AN648" t="s">
        <v>6440</v>
      </c>
      <c r="AP648" t="s">
        <v>6441</v>
      </c>
      <c r="AQ648" t="s">
        <v>6442</v>
      </c>
      <c r="AR648" t="s">
        <v>9115</v>
      </c>
      <c r="AS648">
        <v>2015</v>
      </c>
      <c r="AT648">
        <v>34</v>
      </c>
      <c r="AU648">
        <v>10</v>
      </c>
      <c r="AZ648">
        <v>1825</v>
      </c>
      <c r="BA648">
        <v>1834</v>
      </c>
      <c r="BC648" t="s">
        <v>10014</v>
      </c>
      <c r="BE648">
        <v>10</v>
      </c>
      <c r="BF648" t="s">
        <v>577</v>
      </c>
      <c r="BG648" t="s">
        <v>577</v>
      </c>
      <c r="BH648" t="s">
        <v>10015</v>
      </c>
      <c r="BI648" t="s">
        <v>10016</v>
      </c>
      <c r="BJ648">
        <v>26179072</v>
      </c>
    </row>
    <row r="649" spans="1:62" x14ac:dyDescent="0.15">
      <c r="A649" t="s">
        <v>62</v>
      </c>
      <c r="B649" t="s">
        <v>10017</v>
      </c>
      <c r="F649" t="s">
        <v>10018</v>
      </c>
      <c r="I649" t="s">
        <v>10019</v>
      </c>
      <c r="J649" t="s">
        <v>6479</v>
      </c>
      <c r="M649" t="s">
        <v>67</v>
      </c>
      <c r="N649" t="s">
        <v>68</v>
      </c>
      <c r="U649" t="s">
        <v>10020</v>
      </c>
      <c r="W649" t="s">
        <v>10021</v>
      </c>
      <c r="X649" t="s">
        <v>10022</v>
      </c>
      <c r="Y649" t="s">
        <v>10023</v>
      </c>
      <c r="AB649" t="s">
        <v>10024</v>
      </c>
      <c r="AC649" t="s">
        <v>10025</v>
      </c>
      <c r="AE649">
        <v>51</v>
      </c>
      <c r="AF649">
        <v>0</v>
      </c>
      <c r="AG649">
        <v>0</v>
      </c>
      <c r="AH649">
        <v>12</v>
      </c>
      <c r="AI649">
        <v>12</v>
      </c>
      <c r="AJ649" t="s">
        <v>213</v>
      </c>
      <c r="AK649" t="s">
        <v>214</v>
      </c>
      <c r="AL649" t="s">
        <v>215</v>
      </c>
      <c r="AM649" t="s">
        <v>6486</v>
      </c>
      <c r="AN649" t="s">
        <v>6487</v>
      </c>
      <c r="AP649" t="s">
        <v>6488</v>
      </c>
      <c r="AQ649" t="s">
        <v>6489</v>
      </c>
      <c r="AR649" t="s">
        <v>9115</v>
      </c>
      <c r="AS649">
        <v>2015</v>
      </c>
      <c r="AT649">
        <v>128</v>
      </c>
      <c r="AU649">
        <v>10</v>
      </c>
      <c r="AZ649">
        <v>1969</v>
      </c>
      <c r="BA649">
        <v>1986</v>
      </c>
      <c r="BC649" t="s">
        <v>10026</v>
      </c>
      <c r="BE649">
        <v>18</v>
      </c>
      <c r="BF649" t="s">
        <v>6491</v>
      </c>
      <c r="BG649" t="s">
        <v>6492</v>
      </c>
      <c r="BH649" t="s">
        <v>10027</v>
      </c>
      <c r="BI649" t="s">
        <v>10028</v>
      </c>
      <c r="BJ649">
        <v>26133732</v>
      </c>
    </row>
    <row r="650" spans="1:62" x14ac:dyDescent="0.15">
      <c r="A650" t="s">
        <v>62</v>
      </c>
      <c r="B650" t="s">
        <v>10029</v>
      </c>
      <c r="F650" t="s">
        <v>10030</v>
      </c>
      <c r="I650" t="s">
        <v>10031</v>
      </c>
      <c r="J650" t="s">
        <v>10032</v>
      </c>
      <c r="M650" t="s">
        <v>67</v>
      </c>
      <c r="N650" t="s">
        <v>68</v>
      </c>
      <c r="T650" t="s">
        <v>10033</v>
      </c>
      <c r="U650" t="s">
        <v>10034</v>
      </c>
      <c r="W650" t="s">
        <v>10035</v>
      </c>
      <c r="X650" t="s">
        <v>10036</v>
      </c>
      <c r="Y650" t="s">
        <v>10037</v>
      </c>
      <c r="AB650" t="s">
        <v>10038</v>
      </c>
      <c r="AC650" t="s">
        <v>10039</v>
      </c>
      <c r="AE650">
        <v>51</v>
      </c>
      <c r="AF650">
        <v>0</v>
      </c>
      <c r="AG650">
        <v>0</v>
      </c>
      <c r="AH650">
        <v>18</v>
      </c>
      <c r="AI650">
        <v>18</v>
      </c>
      <c r="AJ650" t="s">
        <v>213</v>
      </c>
      <c r="AK650" t="s">
        <v>964</v>
      </c>
      <c r="AL650" t="s">
        <v>965</v>
      </c>
      <c r="AM650" t="s">
        <v>10040</v>
      </c>
      <c r="AN650" t="s">
        <v>10041</v>
      </c>
      <c r="AP650" t="s">
        <v>10042</v>
      </c>
      <c r="AQ650" t="s">
        <v>10043</v>
      </c>
      <c r="AR650" t="s">
        <v>9115</v>
      </c>
      <c r="AS650">
        <v>2015</v>
      </c>
      <c r="AT650">
        <v>23</v>
      </c>
      <c r="AU650">
        <v>5</v>
      </c>
      <c r="AZ650">
        <v>1189</v>
      </c>
      <c r="BA650">
        <v>1201</v>
      </c>
      <c r="BC650" t="s">
        <v>10044</v>
      </c>
      <c r="BE650">
        <v>13</v>
      </c>
      <c r="BF650" t="s">
        <v>367</v>
      </c>
      <c r="BG650" t="s">
        <v>367</v>
      </c>
      <c r="BH650" t="s">
        <v>10045</v>
      </c>
      <c r="BI650" t="s">
        <v>10046</v>
      </c>
    </row>
    <row r="651" spans="1:62" x14ac:dyDescent="0.15">
      <c r="A651" t="s">
        <v>62</v>
      </c>
      <c r="B651" t="s">
        <v>10047</v>
      </c>
      <c r="F651" t="s">
        <v>10048</v>
      </c>
      <c r="I651" t="s">
        <v>10049</v>
      </c>
      <c r="J651" t="s">
        <v>3530</v>
      </c>
      <c r="M651" t="s">
        <v>67</v>
      </c>
      <c r="N651" t="s">
        <v>68</v>
      </c>
      <c r="T651" t="s">
        <v>10050</v>
      </c>
      <c r="U651" t="s">
        <v>10051</v>
      </c>
      <c r="W651" t="s">
        <v>10052</v>
      </c>
      <c r="X651" t="s">
        <v>10053</v>
      </c>
      <c r="Y651" t="s">
        <v>3535</v>
      </c>
      <c r="AB651" t="s">
        <v>10054</v>
      </c>
      <c r="AC651" t="s">
        <v>10055</v>
      </c>
      <c r="AE651">
        <v>75</v>
      </c>
      <c r="AF651">
        <v>1</v>
      </c>
      <c r="AG651">
        <v>1</v>
      </c>
      <c r="AH651">
        <v>17</v>
      </c>
      <c r="AI651">
        <v>17</v>
      </c>
      <c r="AJ651" t="s">
        <v>358</v>
      </c>
      <c r="AK651" t="s">
        <v>359</v>
      </c>
      <c r="AL651" t="s">
        <v>360</v>
      </c>
      <c r="AM651" t="s">
        <v>3538</v>
      </c>
      <c r="AN651" t="s">
        <v>3539</v>
      </c>
      <c r="AP651" t="s">
        <v>3540</v>
      </c>
      <c r="AQ651" t="s">
        <v>3541</v>
      </c>
      <c r="AR651" t="s">
        <v>9115</v>
      </c>
      <c r="AS651">
        <v>2015</v>
      </c>
      <c r="AT651">
        <v>21</v>
      </c>
      <c r="AU651">
        <v>5</v>
      </c>
      <c r="AZ651">
        <v>755</v>
      </c>
      <c r="BA651">
        <v>766</v>
      </c>
      <c r="BC651" t="s">
        <v>10056</v>
      </c>
      <c r="BE651">
        <v>12</v>
      </c>
      <c r="BF651" t="s">
        <v>367</v>
      </c>
      <c r="BG651" t="s">
        <v>367</v>
      </c>
      <c r="BH651" t="s">
        <v>10057</v>
      </c>
      <c r="BI651" t="s">
        <v>10058</v>
      </c>
    </row>
    <row r="652" spans="1:62" x14ac:dyDescent="0.15">
      <c r="A652" t="s">
        <v>62</v>
      </c>
      <c r="B652" t="s">
        <v>10059</v>
      </c>
      <c r="F652" t="s">
        <v>10060</v>
      </c>
      <c r="I652" t="s">
        <v>10061</v>
      </c>
      <c r="J652" t="s">
        <v>10062</v>
      </c>
      <c r="M652" t="s">
        <v>67</v>
      </c>
      <c r="N652" t="s">
        <v>68</v>
      </c>
      <c r="T652" t="s">
        <v>10063</v>
      </c>
      <c r="U652" t="s">
        <v>10064</v>
      </c>
      <c r="W652" t="s">
        <v>10065</v>
      </c>
      <c r="X652" t="s">
        <v>3219</v>
      </c>
      <c r="Y652" t="s">
        <v>3220</v>
      </c>
      <c r="AB652" t="s">
        <v>10066</v>
      </c>
      <c r="AC652" t="s">
        <v>10067</v>
      </c>
      <c r="AE652">
        <v>43</v>
      </c>
      <c r="AF652">
        <v>0</v>
      </c>
      <c r="AG652">
        <v>0</v>
      </c>
      <c r="AH652">
        <v>30</v>
      </c>
      <c r="AI652">
        <v>30</v>
      </c>
      <c r="AJ652" t="s">
        <v>112</v>
      </c>
      <c r="AK652" t="s">
        <v>113</v>
      </c>
      <c r="AL652" t="s">
        <v>114</v>
      </c>
      <c r="AM652" t="s">
        <v>10068</v>
      </c>
      <c r="AN652" t="s">
        <v>10069</v>
      </c>
      <c r="AP652" t="s">
        <v>10070</v>
      </c>
      <c r="AQ652" t="s">
        <v>10071</v>
      </c>
      <c r="AR652" t="s">
        <v>9115</v>
      </c>
      <c r="AS652">
        <v>2015</v>
      </c>
      <c r="AT652">
        <v>83</v>
      </c>
      <c r="AZ652">
        <v>191</v>
      </c>
      <c r="BA652">
        <v>198</v>
      </c>
      <c r="BC652" t="s">
        <v>10072</v>
      </c>
      <c r="BE652">
        <v>8</v>
      </c>
      <c r="BF652" t="s">
        <v>10073</v>
      </c>
      <c r="BG652" t="s">
        <v>10074</v>
      </c>
      <c r="BH652" t="s">
        <v>10075</v>
      </c>
      <c r="BI652" t="s">
        <v>10076</v>
      </c>
    </row>
    <row r="653" spans="1:62" x14ac:dyDescent="0.15">
      <c r="A653" t="s">
        <v>62</v>
      </c>
      <c r="B653" t="s">
        <v>10077</v>
      </c>
      <c r="F653" t="s">
        <v>10078</v>
      </c>
      <c r="I653" t="s">
        <v>10079</v>
      </c>
      <c r="J653" t="s">
        <v>10080</v>
      </c>
      <c r="M653" t="s">
        <v>67</v>
      </c>
      <c r="N653" t="s">
        <v>68</v>
      </c>
      <c r="T653" t="s">
        <v>10081</v>
      </c>
      <c r="U653" t="s">
        <v>10082</v>
      </c>
      <c r="W653" t="s">
        <v>10083</v>
      </c>
      <c r="X653" t="s">
        <v>10084</v>
      </c>
      <c r="Y653" t="s">
        <v>10085</v>
      </c>
      <c r="AB653" t="s">
        <v>10086</v>
      </c>
      <c r="AC653" t="s">
        <v>10087</v>
      </c>
      <c r="AE653">
        <v>23</v>
      </c>
      <c r="AF653">
        <v>0</v>
      </c>
      <c r="AG653">
        <v>0</v>
      </c>
      <c r="AH653">
        <v>29</v>
      </c>
      <c r="AI653">
        <v>29</v>
      </c>
      <c r="AJ653" t="s">
        <v>5252</v>
      </c>
      <c r="AK653" t="s">
        <v>604</v>
      </c>
      <c r="AL653" t="s">
        <v>5253</v>
      </c>
      <c r="AM653" t="s">
        <v>10088</v>
      </c>
      <c r="AN653" t="s">
        <v>10089</v>
      </c>
      <c r="AP653" t="s">
        <v>10090</v>
      </c>
      <c r="AQ653" t="s">
        <v>10091</v>
      </c>
      <c r="AR653" t="s">
        <v>9115</v>
      </c>
      <c r="AS653">
        <v>2015</v>
      </c>
      <c r="AT653">
        <v>21</v>
      </c>
      <c r="AU653">
        <v>14</v>
      </c>
      <c r="AZ653">
        <v>2721</v>
      </c>
      <c r="BA653">
        <v>2738</v>
      </c>
      <c r="BC653" t="s">
        <v>10092</v>
      </c>
      <c r="BE653">
        <v>18</v>
      </c>
      <c r="BF653" t="s">
        <v>10093</v>
      </c>
      <c r="BG653" t="s">
        <v>10094</v>
      </c>
      <c r="BH653" t="s">
        <v>10095</v>
      </c>
      <c r="BI653" t="s">
        <v>10096</v>
      </c>
    </row>
    <row r="654" spans="1:62" x14ac:dyDescent="0.15">
      <c r="A654" t="s">
        <v>62</v>
      </c>
      <c r="B654" t="s">
        <v>10097</v>
      </c>
      <c r="F654" t="s">
        <v>10098</v>
      </c>
      <c r="I654" t="s">
        <v>10099</v>
      </c>
      <c r="J654" t="s">
        <v>1372</v>
      </c>
      <c r="M654" t="s">
        <v>67</v>
      </c>
      <c r="N654" t="s">
        <v>68</v>
      </c>
      <c r="T654" t="s">
        <v>10100</v>
      </c>
      <c r="U654" t="s">
        <v>10101</v>
      </c>
      <c r="W654" t="s">
        <v>10102</v>
      </c>
      <c r="X654" t="s">
        <v>1928</v>
      </c>
      <c r="Y654" t="s">
        <v>1929</v>
      </c>
      <c r="AB654" t="s">
        <v>10103</v>
      </c>
      <c r="AC654" t="s">
        <v>10104</v>
      </c>
      <c r="AE654">
        <v>40</v>
      </c>
      <c r="AF654">
        <v>0</v>
      </c>
      <c r="AG654">
        <v>0</v>
      </c>
      <c r="AH654">
        <v>40</v>
      </c>
      <c r="AI654">
        <v>40</v>
      </c>
      <c r="AJ654" t="s">
        <v>1380</v>
      </c>
      <c r="AK654" t="s">
        <v>1381</v>
      </c>
      <c r="AL654" t="s">
        <v>1382</v>
      </c>
      <c r="AM654" t="s">
        <v>1383</v>
      </c>
      <c r="AP654" t="s">
        <v>1384</v>
      </c>
      <c r="AQ654" t="s">
        <v>1385</v>
      </c>
      <c r="AR654" t="s">
        <v>9115</v>
      </c>
      <c r="AS654">
        <v>2015</v>
      </c>
      <c r="AT654">
        <v>95</v>
      </c>
      <c r="AZ654">
        <v>26</v>
      </c>
      <c r="BA654">
        <v>34</v>
      </c>
      <c r="BC654" t="s">
        <v>10105</v>
      </c>
      <c r="BE654">
        <v>9</v>
      </c>
      <c r="BF654" t="s">
        <v>577</v>
      </c>
      <c r="BG654" t="s">
        <v>577</v>
      </c>
      <c r="BH654" t="s">
        <v>10106</v>
      </c>
      <c r="BI654" t="s">
        <v>10107</v>
      </c>
      <c r="BJ654">
        <v>26184088</v>
      </c>
    </row>
    <row r="655" spans="1:62" x14ac:dyDescent="0.15">
      <c r="A655" t="s">
        <v>62</v>
      </c>
      <c r="B655" t="s">
        <v>10108</v>
      </c>
      <c r="F655" t="s">
        <v>10109</v>
      </c>
      <c r="I655" t="s">
        <v>10110</v>
      </c>
      <c r="J655" t="s">
        <v>6461</v>
      </c>
      <c r="M655" t="s">
        <v>67</v>
      </c>
      <c r="N655" t="s">
        <v>68</v>
      </c>
      <c r="T655" t="s">
        <v>10111</v>
      </c>
      <c r="U655" t="s">
        <v>10112</v>
      </c>
      <c r="W655" t="s">
        <v>10113</v>
      </c>
      <c r="X655" t="s">
        <v>10114</v>
      </c>
      <c r="Y655" t="s">
        <v>10115</v>
      </c>
      <c r="Z655" t="s">
        <v>9371</v>
      </c>
      <c r="AB655" t="s">
        <v>10116</v>
      </c>
      <c r="AC655" t="s">
        <v>10117</v>
      </c>
      <c r="AE655">
        <v>23</v>
      </c>
      <c r="AF655">
        <v>0</v>
      </c>
      <c r="AG655">
        <v>0</v>
      </c>
      <c r="AH655">
        <v>44</v>
      </c>
      <c r="AI655">
        <v>44</v>
      </c>
      <c r="AJ655" t="s">
        <v>136</v>
      </c>
      <c r="AK655" t="s">
        <v>77</v>
      </c>
      <c r="AL655" t="s">
        <v>137</v>
      </c>
      <c r="AM655" t="s">
        <v>6470</v>
      </c>
      <c r="AP655" t="s">
        <v>6471</v>
      </c>
      <c r="AQ655" t="s">
        <v>6472</v>
      </c>
      <c r="AR655" t="s">
        <v>9115</v>
      </c>
      <c r="AS655">
        <v>2015</v>
      </c>
      <c r="AT655">
        <v>89</v>
      </c>
      <c r="AZ655">
        <v>206</v>
      </c>
      <c r="BA655">
        <v>209</v>
      </c>
      <c r="BC655" t="s">
        <v>10118</v>
      </c>
      <c r="BE655">
        <v>4</v>
      </c>
      <c r="BF655" t="s">
        <v>472</v>
      </c>
      <c r="BG655" t="s">
        <v>473</v>
      </c>
      <c r="BH655" t="s">
        <v>10119</v>
      </c>
      <c r="BI655" t="s">
        <v>10120</v>
      </c>
    </row>
    <row r="656" spans="1:62" x14ac:dyDescent="0.15">
      <c r="A656" t="s">
        <v>62</v>
      </c>
      <c r="B656" t="s">
        <v>10121</v>
      </c>
      <c r="F656" t="s">
        <v>10122</v>
      </c>
      <c r="I656" t="s">
        <v>10123</v>
      </c>
      <c r="J656" t="s">
        <v>8282</v>
      </c>
      <c r="M656" t="s">
        <v>67</v>
      </c>
      <c r="N656" t="s">
        <v>68</v>
      </c>
      <c r="T656" t="s">
        <v>10124</v>
      </c>
      <c r="U656" t="s">
        <v>10125</v>
      </c>
      <c r="W656" t="s">
        <v>10126</v>
      </c>
      <c r="X656" t="s">
        <v>10127</v>
      </c>
      <c r="Y656" t="s">
        <v>10128</v>
      </c>
      <c r="AB656" t="s">
        <v>10129</v>
      </c>
      <c r="AC656" t="s">
        <v>10130</v>
      </c>
      <c r="AE656">
        <v>24</v>
      </c>
      <c r="AF656">
        <v>0</v>
      </c>
      <c r="AG656">
        <v>0</v>
      </c>
      <c r="AH656">
        <v>6</v>
      </c>
      <c r="AI656">
        <v>6</v>
      </c>
      <c r="AJ656" t="s">
        <v>213</v>
      </c>
      <c r="AK656" t="s">
        <v>964</v>
      </c>
      <c r="AL656" t="s">
        <v>965</v>
      </c>
      <c r="AM656" t="s">
        <v>8289</v>
      </c>
      <c r="AN656" t="s">
        <v>8290</v>
      </c>
      <c r="AP656" t="s">
        <v>8291</v>
      </c>
      <c r="AQ656" t="s">
        <v>8292</v>
      </c>
      <c r="AR656" t="s">
        <v>9115</v>
      </c>
      <c r="AS656">
        <v>2015</v>
      </c>
      <c r="AT656">
        <v>67</v>
      </c>
      <c r="AU656">
        <v>2</v>
      </c>
      <c r="AZ656">
        <v>289</v>
      </c>
      <c r="BA656">
        <v>298</v>
      </c>
      <c r="BC656" t="s">
        <v>10131</v>
      </c>
      <c r="BE656">
        <v>10</v>
      </c>
      <c r="BF656" t="s">
        <v>830</v>
      </c>
      <c r="BG656" t="s">
        <v>830</v>
      </c>
      <c r="BH656" t="s">
        <v>10132</v>
      </c>
      <c r="BI656" t="s">
        <v>10133</v>
      </c>
      <c r="BJ656">
        <v>26188856</v>
      </c>
    </row>
    <row r="657" spans="1:62" x14ac:dyDescent="0.15">
      <c r="A657" t="s">
        <v>62</v>
      </c>
      <c r="B657" t="s">
        <v>10134</v>
      </c>
      <c r="F657" t="s">
        <v>10135</v>
      </c>
      <c r="I657" t="s">
        <v>10136</v>
      </c>
      <c r="J657" t="s">
        <v>6583</v>
      </c>
      <c r="M657" t="s">
        <v>67</v>
      </c>
      <c r="N657" t="s">
        <v>68</v>
      </c>
      <c r="U657" t="s">
        <v>10137</v>
      </c>
      <c r="W657" t="s">
        <v>10138</v>
      </c>
      <c r="X657" t="s">
        <v>10139</v>
      </c>
      <c r="Y657" t="s">
        <v>1863</v>
      </c>
      <c r="AE657">
        <v>16</v>
      </c>
      <c r="AF657">
        <v>0</v>
      </c>
      <c r="AG657">
        <v>0</v>
      </c>
      <c r="AH657">
        <v>14</v>
      </c>
      <c r="AI657">
        <v>14</v>
      </c>
      <c r="AJ657" t="s">
        <v>358</v>
      </c>
      <c r="AK657" t="s">
        <v>359</v>
      </c>
      <c r="AL657" t="s">
        <v>360</v>
      </c>
      <c r="AM657" t="s">
        <v>6588</v>
      </c>
      <c r="AN657" t="s">
        <v>6589</v>
      </c>
      <c r="AP657" t="s">
        <v>6590</v>
      </c>
      <c r="AQ657" t="s">
        <v>6591</v>
      </c>
      <c r="AR657" t="s">
        <v>9115</v>
      </c>
      <c r="AS657">
        <v>2015</v>
      </c>
      <c r="AT657">
        <v>38</v>
      </c>
      <c r="AU657">
        <v>5</v>
      </c>
      <c r="AZ657">
        <v>508</v>
      </c>
      <c r="BA657">
        <v>512</v>
      </c>
      <c r="BC657" t="s">
        <v>10140</v>
      </c>
      <c r="BE657">
        <v>5</v>
      </c>
      <c r="BF657" t="s">
        <v>6593</v>
      </c>
      <c r="BG657" t="s">
        <v>6593</v>
      </c>
      <c r="BH657" t="s">
        <v>10141</v>
      </c>
      <c r="BI657" t="s">
        <v>10142</v>
      </c>
      <c r="BJ657">
        <v>25693904</v>
      </c>
    </row>
    <row r="658" spans="1:62" x14ac:dyDescent="0.15">
      <c r="A658" t="s">
        <v>62</v>
      </c>
      <c r="B658" t="s">
        <v>10143</v>
      </c>
      <c r="F658" t="s">
        <v>10144</v>
      </c>
      <c r="I658" t="s">
        <v>10145</v>
      </c>
      <c r="J658" t="s">
        <v>1428</v>
      </c>
      <c r="M658" t="s">
        <v>67</v>
      </c>
      <c r="N658" t="s">
        <v>68</v>
      </c>
      <c r="T658" t="s">
        <v>10146</v>
      </c>
      <c r="U658" t="s">
        <v>10147</v>
      </c>
      <c r="W658" t="s">
        <v>10148</v>
      </c>
      <c r="X658" t="s">
        <v>10149</v>
      </c>
      <c r="Y658" t="s">
        <v>1218</v>
      </c>
      <c r="AB658" t="s">
        <v>10150</v>
      </c>
      <c r="AC658" t="s">
        <v>10151</v>
      </c>
      <c r="AE658">
        <v>49</v>
      </c>
      <c r="AF658">
        <v>1</v>
      </c>
      <c r="AG658">
        <v>1</v>
      </c>
      <c r="AH658">
        <v>12</v>
      </c>
      <c r="AI658">
        <v>12</v>
      </c>
      <c r="AJ658" t="s">
        <v>358</v>
      </c>
      <c r="AK658" t="s">
        <v>359</v>
      </c>
      <c r="AL658" t="s">
        <v>360</v>
      </c>
      <c r="AM658" t="s">
        <v>1436</v>
      </c>
      <c r="AN658" t="s">
        <v>1437</v>
      </c>
      <c r="AP658" t="s">
        <v>1438</v>
      </c>
      <c r="AQ658" t="s">
        <v>1439</v>
      </c>
      <c r="AR658" t="s">
        <v>9115</v>
      </c>
      <c r="AS658">
        <v>2015</v>
      </c>
      <c r="AT658">
        <v>16</v>
      </c>
      <c r="AU658">
        <v>8</v>
      </c>
      <c r="AZ658">
        <v>799</v>
      </c>
      <c r="BA658">
        <v>810</v>
      </c>
      <c r="BC658" t="s">
        <v>10152</v>
      </c>
      <c r="BE658">
        <v>12</v>
      </c>
      <c r="BF658" t="s">
        <v>577</v>
      </c>
      <c r="BG658" t="s">
        <v>577</v>
      </c>
      <c r="BH658" t="s">
        <v>10153</v>
      </c>
      <c r="BI658" t="s">
        <v>10154</v>
      </c>
      <c r="BJ658">
        <v>25583028</v>
      </c>
    </row>
    <row r="659" spans="1:62" x14ac:dyDescent="0.15">
      <c r="A659" t="s">
        <v>62</v>
      </c>
      <c r="B659" t="s">
        <v>10155</v>
      </c>
      <c r="F659" t="s">
        <v>10156</v>
      </c>
      <c r="I659" t="s">
        <v>10157</v>
      </c>
      <c r="J659" t="s">
        <v>1428</v>
      </c>
      <c r="M659" t="s">
        <v>67</v>
      </c>
      <c r="N659" t="s">
        <v>68</v>
      </c>
      <c r="T659" t="s">
        <v>10158</v>
      </c>
      <c r="U659" t="s">
        <v>10159</v>
      </c>
      <c r="W659" t="s">
        <v>10160</v>
      </c>
      <c r="X659" t="s">
        <v>10161</v>
      </c>
      <c r="Y659" t="s">
        <v>1676</v>
      </c>
      <c r="AB659" t="s">
        <v>10162</v>
      </c>
      <c r="AC659" t="s">
        <v>10163</v>
      </c>
      <c r="AE659">
        <v>52</v>
      </c>
      <c r="AF659">
        <v>0</v>
      </c>
      <c r="AG659">
        <v>0</v>
      </c>
      <c r="AH659">
        <v>12</v>
      </c>
      <c r="AI659">
        <v>12</v>
      </c>
      <c r="AJ659" t="s">
        <v>358</v>
      </c>
      <c r="AK659" t="s">
        <v>359</v>
      </c>
      <c r="AL659" t="s">
        <v>360</v>
      </c>
      <c r="AM659" t="s">
        <v>1436</v>
      </c>
      <c r="AN659" t="s">
        <v>1437</v>
      </c>
      <c r="AP659" t="s">
        <v>1438</v>
      </c>
      <c r="AQ659" t="s">
        <v>1439</v>
      </c>
      <c r="AR659" t="s">
        <v>9115</v>
      </c>
      <c r="AS659">
        <v>2015</v>
      </c>
      <c r="AT659">
        <v>16</v>
      </c>
      <c r="AU659">
        <v>8</v>
      </c>
      <c r="AZ659">
        <v>882</v>
      </c>
      <c r="BA659">
        <v>892</v>
      </c>
      <c r="BC659" t="s">
        <v>10164</v>
      </c>
      <c r="BE659">
        <v>11</v>
      </c>
      <c r="BF659" t="s">
        <v>577</v>
      </c>
      <c r="BG659" t="s">
        <v>577</v>
      </c>
      <c r="BH659" t="s">
        <v>10153</v>
      </c>
      <c r="BI659" t="s">
        <v>10165</v>
      </c>
      <c r="BJ659">
        <v>25727092</v>
      </c>
    </row>
    <row r="660" spans="1:62" x14ac:dyDescent="0.15">
      <c r="A660" t="s">
        <v>62</v>
      </c>
      <c r="B660" t="s">
        <v>10166</v>
      </c>
      <c r="F660" t="s">
        <v>10167</v>
      </c>
      <c r="I660" t="s">
        <v>10168</v>
      </c>
      <c r="J660" t="s">
        <v>10169</v>
      </c>
      <c r="M660" t="s">
        <v>67</v>
      </c>
      <c r="N660" t="s">
        <v>68</v>
      </c>
      <c r="T660" t="s">
        <v>10170</v>
      </c>
      <c r="U660" t="s">
        <v>10171</v>
      </c>
      <c r="W660" t="s">
        <v>10172</v>
      </c>
      <c r="X660" t="s">
        <v>2796</v>
      </c>
      <c r="Y660" t="s">
        <v>4598</v>
      </c>
      <c r="AB660" t="s">
        <v>10173</v>
      </c>
      <c r="AC660" t="s">
        <v>10174</v>
      </c>
      <c r="AE660">
        <v>59</v>
      </c>
      <c r="AF660">
        <v>1</v>
      </c>
      <c r="AG660">
        <v>1</v>
      </c>
      <c r="AH660">
        <v>23</v>
      </c>
      <c r="AI660">
        <v>23</v>
      </c>
      <c r="AJ660" t="s">
        <v>358</v>
      </c>
      <c r="AK660" t="s">
        <v>359</v>
      </c>
      <c r="AL660" t="s">
        <v>360</v>
      </c>
      <c r="AM660" t="s">
        <v>10175</v>
      </c>
      <c r="AN660" t="s">
        <v>10176</v>
      </c>
      <c r="AP660" t="s">
        <v>10177</v>
      </c>
      <c r="AQ660" t="s">
        <v>10178</v>
      </c>
      <c r="AR660" t="s">
        <v>9115</v>
      </c>
      <c r="AS660">
        <v>2015</v>
      </c>
      <c r="AT660">
        <v>71</v>
      </c>
      <c r="AU660">
        <v>10</v>
      </c>
      <c r="AZ660">
        <v>1387</v>
      </c>
      <c r="BA660">
        <v>1396</v>
      </c>
      <c r="BC660" t="s">
        <v>10179</v>
      </c>
      <c r="BE660">
        <v>10</v>
      </c>
      <c r="BF660" t="s">
        <v>10180</v>
      </c>
      <c r="BG660" t="s">
        <v>10181</v>
      </c>
      <c r="BH660" t="s">
        <v>10182</v>
      </c>
      <c r="BI660" t="s">
        <v>10183</v>
      </c>
      <c r="BJ660">
        <v>25400271</v>
      </c>
    </row>
    <row r="661" spans="1:62" x14ac:dyDescent="0.15">
      <c r="A661" t="s">
        <v>62</v>
      </c>
      <c r="B661" t="s">
        <v>10184</v>
      </c>
      <c r="F661" t="s">
        <v>10185</v>
      </c>
      <c r="I661" t="s">
        <v>10186</v>
      </c>
      <c r="J661" t="s">
        <v>5539</v>
      </c>
      <c r="M661" t="s">
        <v>67</v>
      </c>
      <c r="N661" t="s">
        <v>68</v>
      </c>
      <c r="T661" t="s">
        <v>10187</v>
      </c>
      <c r="U661" t="s">
        <v>10188</v>
      </c>
      <c r="W661" t="s">
        <v>10189</v>
      </c>
      <c r="X661" t="s">
        <v>10190</v>
      </c>
      <c r="Y661" t="s">
        <v>10191</v>
      </c>
      <c r="AB661" t="s">
        <v>10192</v>
      </c>
      <c r="AC661" t="s">
        <v>10193</v>
      </c>
      <c r="AE661">
        <v>44</v>
      </c>
      <c r="AF661">
        <v>0</v>
      </c>
      <c r="AG661">
        <v>0</v>
      </c>
      <c r="AH661">
        <v>30</v>
      </c>
      <c r="AI661">
        <v>30</v>
      </c>
      <c r="AJ661" t="s">
        <v>213</v>
      </c>
      <c r="AK661" t="s">
        <v>214</v>
      </c>
      <c r="AL661" t="s">
        <v>215</v>
      </c>
      <c r="AM661" t="s">
        <v>5547</v>
      </c>
      <c r="AN661" t="s">
        <v>5548</v>
      </c>
      <c r="AP661" t="s">
        <v>5549</v>
      </c>
      <c r="AQ661" t="s">
        <v>5550</v>
      </c>
      <c r="AR661" t="s">
        <v>9115</v>
      </c>
      <c r="AS661">
        <v>2015</v>
      </c>
      <c r="AT661">
        <v>33</v>
      </c>
      <c r="AU661">
        <v>5</v>
      </c>
      <c r="AZ661">
        <v>1464</v>
      </c>
      <c r="BA661">
        <v>1471</v>
      </c>
      <c r="BC661" t="s">
        <v>10194</v>
      </c>
      <c r="BE661">
        <v>8</v>
      </c>
      <c r="BF661" t="s">
        <v>5552</v>
      </c>
      <c r="BG661" t="s">
        <v>4735</v>
      </c>
      <c r="BH661" t="s">
        <v>10195</v>
      </c>
      <c r="BI661" t="s">
        <v>10196</v>
      </c>
    </row>
    <row r="662" spans="1:62" x14ac:dyDescent="0.15">
      <c r="A662" t="s">
        <v>62</v>
      </c>
      <c r="B662" t="s">
        <v>10197</v>
      </c>
      <c r="F662" t="s">
        <v>10198</v>
      </c>
      <c r="I662" t="s">
        <v>10199</v>
      </c>
      <c r="J662" t="s">
        <v>5905</v>
      </c>
      <c r="M662" t="s">
        <v>67</v>
      </c>
      <c r="N662" t="s">
        <v>68</v>
      </c>
      <c r="T662" t="s">
        <v>10200</v>
      </c>
      <c r="U662" t="s">
        <v>10201</v>
      </c>
      <c r="W662" t="s">
        <v>10202</v>
      </c>
      <c r="X662" t="s">
        <v>10203</v>
      </c>
      <c r="Y662" t="s">
        <v>10204</v>
      </c>
      <c r="AB662" t="s">
        <v>10205</v>
      </c>
      <c r="AC662" t="s">
        <v>10206</v>
      </c>
      <c r="AE662">
        <v>61</v>
      </c>
      <c r="AF662">
        <v>0</v>
      </c>
      <c r="AG662">
        <v>0</v>
      </c>
      <c r="AH662">
        <v>44</v>
      </c>
      <c r="AI662">
        <v>44</v>
      </c>
      <c r="AJ662" t="s">
        <v>112</v>
      </c>
      <c r="AK662" t="s">
        <v>113</v>
      </c>
      <c r="AL662" t="s">
        <v>114</v>
      </c>
      <c r="AM662" t="s">
        <v>5913</v>
      </c>
      <c r="AN662" t="s">
        <v>5914</v>
      </c>
      <c r="AP662" t="s">
        <v>5905</v>
      </c>
      <c r="AQ662" t="s">
        <v>5915</v>
      </c>
      <c r="AR662" t="s">
        <v>9115</v>
      </c>
      <c r="AS662">
        <v>2015</v>
      </c>
      <c r="AT662">
        <v>133</v>
      </c>
      <c r="AZ662">
        <v>349</v>
      </c>
      <c r="BA662">
        <v>361</v>
      </c>
      <c r="BC662" t="s">
        <v>10207</v>
      </c>
      <c r="BE662">
        <v>13</v>
      </c>
      <c r="BF662" t="s">
        <v>5917</v>
      </c>
      <c r="BG662" t="s">
        <v>5918</v>
      </c>
      <c r="BH662" t="s">
        <v>10208</v>
      </c>
      <c r="BI662" t="s">
        <v>10209</v>
      </c>
    </row>
    <row r="663" spans="1:62" x14ac:dyDescent="0.15">
      <c r="A663" t="s">
        <v>62</v>
      </c>
      <c r="B663" t="s">
        <v>10210</v>
      </c>
      <c r="F663" t="s">
        <v>10211</v>
      </c>
      <c r="I663" t="s">
        <v>10212</v>
      </c>
      <c r="J663" t="s">
        <v>5905</v>
      </c>
      <c r="M663" t="s">
        <v>67</v>
      </c>
      <c r="N663" t="s">
        <v>68</v>
      </c>
      <c r="T663" t="s">
        <v>10213</v>
      </c>
      <c r="U663" t="s">
        <v>10214</v>
      </c>
      <c r="W663" t="s">
        <v>10215</v>
      </c>
      <c r="X663" t="s">
        <v>10216</v>
      </c>
      <c r="Y663" t="s">
        <v>10217</v>
      </c>
      <c r="AB663" t="s">
        <v>10218</v>
      </c>
      <c r="AC663" t="s">
        <v>10219</v>
      </c>
      <c r="AE663">
        <v>43</v>
      </c>
      <c r="AF663">
        <v>0</v>
      </c>
      <c r="AG663">
        <v>0</v>
      </c>
      <c r="AH663">
        <v>21</v>
      </c>
      <c r="AI663">
        <v>21</v>
      </c>
      <c r="AJ663" t="s">
        <v>112</v>
      </c>
      <c r="AK663" t="s">
        <v>113</v>
      </c>
      <c r="AL663" t="s">
        <v>114</v>
      </c>
      <c r="AM663" t="s">
        <v>5913</v>
      </c>
      <c r="AN663" t="s">
        <v>5914</v>
      </c>
      <c r="AP663" t="s">
        <v>5905</v>
      </c>
      <c r="AQ663" t="s">
        <v>5915</v>
      </c>
      <c r="AR663" t="s">
        <v>9115</v>
      </c>
      <c r="AS663">
        <v>2015</v>
      </c>
      <c r="AT663">
        <v>133</v>
      </c>
      <c r="AZ663">
        <v>385</v>
      </c>
      <c r="BA663">
        <v>393</v>
      </c>
      <c r="BC663" t="s">
        <v>10220</v>
      </c>
      <c r="BE663">
        <v>9</v>
      </c>
      <c r="BF663" t="s">
        <v>5917</v>
      </c>
      <c r="BG663" t="s">
        <v>5918</v>
      </c>
      <c r="BH663" t="s">
        <v>10208</v>
      </c>
      <c r="BI663" t="s">
        <v>10221</v>
      </c>
    </row>
    <row r="664" spans="1:62" x14ac:dyDescent="0.15">
      <c r="A664" t="s">
        <v>62</v>
      </c>
      <c r="B664" t="s">
        <v>10222</v>
      </c>
      <c r="F664" t="s">
        <v>10223</v>
      </c>
      <c r="I664" t="s">
        <v>10224</v>
      </c>
      <c r="J664" t="s">
        <v>10225</v>
      </c>
      <c r="M664" t="s">
        <v>67</v>
      </c>
      <c r="N664" t="s">
        <v>68</v>
      </c>
      <c r="T664" t="s">
        <v>10226</v>
      </c>
      <c r="U664" t="s">
        <v>10227</v>
      </c>
      <c r="W664" t="s">
        <v>10228</v>
      </c>
      <c r="X664" t="s">
        <v>6668</v>
      </c>
      <c r="Y664" t="s">
        <v>6669</v>
      </c>
      <c r="AB664" t="s">
        <v>10229</v>
      </c>
      <c r="AC664" t="s">
        <v>10230</v>
      </c>
      <c r="AE664">
        <v>38</v>
      </c>
      <c r="AF664">
        <v>0</v>
      </c>
      <c r="AG664">
        <v>0</v>
      </c>
      <c r="AH664">
        <v>19</v>
      </c>
      <c r="AI664">
        <v>19</v>
      </c>
      <c r="AJ664" t="s">
        <v>5483</v>
      </c>
      <c r="AK664" t="s">
        <v>5484</v>
      </c>
      <c r="AL664" t="s">
        <v>5485</v>
      </c>
      <c r="AM664" t="s">
        <v>10231</v>
      </c>
      <c r="AP664" t="s">
        <v>10232</v>
      </c>
      <c r="AQ664" t="s">
        <v>10233</v>
      </c>
      <c r="AR664" t="s">
        <v>9115</v>
      </c>
      <c r="AS664">
        <v>2015</v>
      </c>
      <c r="AT664">
        <v>64</v>
      </c>
      <c r="AU664">
        <v>5</v>
      </c>
      <c r="AZ664">
        <v>408</v>
      </c>
      <c r="BA664">
        <v>416</v>
      </c>
      <c r="BC664" t="s">
        <v>10234</v>
      </c>
      <c r="BE664">
        <v>9</v>
      </c>
      <c r="BF664" t="s">
        <v>5830</v>
      </c>
      <c r="BG664" t="s">
        <v>5830</v>
      </c>
      <c r="BH664" t="s">
        <v>10235</v>
      </c>
      <c r="BI664" t="s">
        <v>10236</v>
      </c>
      <c r="BJ664">
        <v>26072304</v>
      </c>
    </row>
    <row r="665" spans="1:62" x14ac:dyDescent="0.15">
      <c r="A665" t="s">
        <v>62</v>
      </c>
      <c r="B665" t="s">
        <v>10237</v>
      </c>
      <c r="F665" t="s">
        <v>10238</v>
      </c>
      <c r="I665" t="s">
        <v>10239</v>
      </c>
      <c r="J665" t="s">
        <v>10240</v>
      </c>
      <c r="M665" t="s">
        <v>67</v>
      </c>
      <c r="N665" t="s">
        <v>68</v>
      </c>
      <c r="T665" t="s">
        <v>10241</v>
      </c>
      <c r="U665" t="s">
        <v>10242</v>
      </c>
      <c r="W665" t="s">
        <v>10243</v>
      </c>
      <c r="X665" t="s">
        <v>10244</v>
      </c>
      <c r="Y665" t="s">
        <v>10245</v>
      </c>
      <c r="AB665" t="s">
        <v>10246</v>
      </c>
      <c r="AC665" t="s">
        <v>10247</v>
      </c>
      <c r="AE665">
        <v>50</v>
      </c>
      <c r="AF665">
        <v>0</v>
      </c>
      <c r="AG665">
        <v>0</v>
      </c>
      <c r="AH665">
        <v>19</v>
      </c>
      <c r="AI665">
        <v>20</v>
      </c>
      <c r="AJ665" t="s">
        <v>1519</v>
      </c>
      <c r="AK665" t="s">
        <v>214</v>
      </c>
      <c r="AL665" t="s">
        <v>1520</v>
      </c>
      <c r="AM665" t="s">
        <v>10248</v>
      </c>
      <c r="AN665" t="s">
        <v>10249</v>
      </c>
      <c r="AP665" t="s">
        <v>10250</v>
      </c>
      <c r="AQ665" t="s">
        <v>10251</v>
      </c>
      <c r="AR665" t="s">
        <v>9115</v>
      </c>
      <c r="AS665">
        <v>2015</v>
      </c>
      <c r="AT665">
        <v>78</v>
      </c>
      <c r="AZ665">
        <v>1</v>
      </c>
      <c r="BA665">
        <v>9</v>
      </c>
      <c r="BC665" t="s">
        <v>10252</v>
      </c>
      <c r="BE665">
        <v>9</v>
      </c>
      <c r="BF665" t="s">
        <v>2435</v>
      </c>
      <c r="BG665" t="s">
        <v>2435</v>
      </c>
      <c r="BH665" t="s">
        <v>10253</v>
      </c>
      <c r="BI665" t="s">
        <v>10254</v>
      </c>
      <c r="BJ665">
        <v>26215338</v>
      </c>
    </row>
    <row r="666" spans="1:62" x14ac:dyDescent="0.15">
      <c r="A666" t="s">
        <v>62</v>
      </c>
      <c r="B666" t="s">
        <v>10255</v>
      </c>
      <c r="F666" t="s">
        <v>10256</v>
      </c>
      <c r="I666" t="s">
        <v>10257</v>
      </c>
      <c r="J666" t="s">
        <v>10258</v>
      </c>
      <c r="M666" t="s">
        <v>67</v>
      </c>
      <c r="N666" t="s">
        <v>68</v>
      </c>
      <c r="T666" t="s">
        <v>10259</v>
      </c>
      <c r="U666" t="s">
        <v>10260</v>
      </c>
      <c r="W666" t="s">
        <v>10261</v>
      </c>
      <c r="X666" t="s">
        <v>2583</v>
      </c>
      <c r="Y666" t="s">
        <v>2584</v>
      </c>
      <c r="AB666" t="s">
        <v>10262</v>
      </c>
      <c r="AC666" t="s">
        <v>10263</v>
      </c>
      <c r="AE666">
        <v>35</v>
      </c>
      <c r="AF666">
        <v>0</v>
      </c>
      <c r="AG666">
        <v>0</v>
      </c>
      <c r="AH666">
        <v>20</v>
      </c>
      <c r="AI666">
        <v>21</v>
      </c>
      <c r="AJ666" t="s">
        <v>425</v>
      </c>
      <c r="AK666" t="s">
        <v>426</v>
      </c>
      <c r="AL666" t="s">
        <v>427</v>
      </c>
      <c r="AM666" t="s">
        <v>10264</v>
      </c>
      <c r="AN666" t="s">
        <v>10265</v>
      </c>
      <c r="AP666" t="s">
        <v>10266</v>
      </c>
      <c r="AQ666" t="s">
        <v>10267</v>
      </c>
      <c r="AR666" t="s">
        <v>9115</v>
      </c>
      <c r="AS666">
        <v>2015</v>
      </c>
      <c r="AT666">
        <v>120</v>
      </c>
      <c r="AZ666">
        <v>369</v>
      </c>
      <c r="BA666">
        <v>376</v>
      </c>
      <c r="BC666" t="s">
        <v>10268</v>
      </c>
      <c r="BE666">
        <v>8</v>
      </c>
      <c r="BF666" t="s">
        <v>3155</v>
      </c>
      <c r="BG666" t="s">
        <v>3156</v>
      </c>
      <c r="BH666" t="s">
        <v>10269</v>
      </c>
      <c r="BI666" t="s">
        <v>10270</v>
      </c>
      <c r="BJ666">
        <v>26114256</v>
      </c>
    </row>
    <row r="667" spans="1:62" x14ac:dyDescent="0.15">
      <c r="A667" t="s">
        <v>62</v>
      </c>
      <c r="B667" t="s">
        <v>10271</v>
      </c>
      <c r="F667" t="s">
        <v>10272</v>
      </c>
      <c r="I667" t="s">
        <v>10273</v>
      </c>
      <c r="J667" t="s">
        <v>1471</v>
      </c>
      <c r="M667" t="s">
        <v>67</v>
      </c>
      <c r="N667" t="s">
        <v>68</v>
      </c>
      <c r="T667" t="s">
        <v>10274</v>
      </c>
      <c r="U667" t="s">
        <v>10275</v>
      </c>
      <c r="W667" t="s">
        <v>10276</v>
      </c>
      <c r="X667" t="s">
        <v>10277</v>
      </c>
      <c r="Y667" t="s">
        <v>10278</v>
      </c>
      <c r="Z667" t="s">
        <v>9016</v>
      </c>
      <c r="AA667" t="s">
        <v>9017</v>
      </c>
      <c r="AB667" t="s">
        <v>10279</v>
      </c>
      <c r="AC667" t="s">
        <v>10280</v>
      </c>
      <c r="AE667">
        <v>38</v>
      </c>
      <c r="AF667">
        <v>0</v>
      </c>
      <c r="AG667">
        <v>0</v>
      </c>
      <c r="AH667">
        <v>53</v>
      </c>
      <c r="AI667">
        <v>53</v>
      </c>
      <c r="AJ667" t="s">
        <v>136</v>
      </c>
      <c r="AK667" t="s">
        <v>77</v>
      </c>
      <c r="AL667" t="s">
        <v>137</v>
      </c>
      <c r="AM667" t="s">
        <v>1479</v>
      </c>
      <c r="AN667" t="s">
        <v>1480</v>
      </c>
      <c r="AP667" t="s">
        <v>1481</v>
      </c>
      <c r="AQ667" t="s">
        <v>1482</v>
      </c>
      <c r="AR667" t="s">
        <v>9115</v>
      </c>
      <c r="AS667">
        <v>2015</v>
      </c>
      <c r="AT667">
        <v>118</v>
      </c>
      <c r="AZ667">
        <v>1</v>
      </c>
      <c r="BA667">
        <v>11</v>
      </c>
      <c r="BC667" t="s">
        <v>10281</v>
      </c>
      <c r="BE667">
        <v>11</v>
      </c>
      <c r="BF667" t="s">
        <v>1484</v>
      </c>
      <c r="BG667" t="s">
        <v>1485</v>
      </c>
      <c r="BH667" t="s">
        <v>10282</v>
      </c>
      <c r="BI667" t="s">
        <v>10283</v>
      </c>
    </row>
    <row r="668" spans="1:62" x14ac:dyDescent="0.15">
      <c r="A668" t="s">
        <v>62</v>
      </c>
      <c r="B668" t="s">
        <v>10284</v>
      </c>
      <c r="F668" t="s">
        <v>10285</v>
      </c>
      <c r="I668" t="s">
        <v>10286</v>
      </c>
      <c r="J668" t="s">
        <v>10287</v>
      </c>
      <c r="M668" t="s">
        <v>67</v>
      </c>
      <c r="N668" t="s">
        <v>68</v>
      </c>
      <c r="T668" t="s">
        <v>10288</v>
      </c>
      <c r="U668" t="s">
        <v>10289</v>
      </c>
      <c r="W668" t="s">
        <v>10290</v>
      </c>
      <c r="X668" t="s">
        <v>10291</v>
      </c>
      <c r="Y668" t="s">
        <v>10292</v>
      </c>
      <c r="AB668" t="s">
        <v>10293</v>
      </c>
      <c r="AC668" t="s">
        <v>10294</v>
      </c>
      <c r="AE668">
        <v>42</v>
      </c>
      <c r="AF668">
        <v>0</v>
      </c>
      <c r="AG668">
        <v>0</v>
      </c>
      <c r="AH668">
        <v>15</v>
      </c>
      <c r="AI668">
        <v>15</v>
      </c>
      <c r="AJ668" t="s">
        <v>4377</v>
      </c>
      <c r="AK668" t="s">
        <v>1763</v>
      </c>
      <c r="AL668" t="s">
        <v>4378</v>
      </c>
      <c r="AM668" t="s">
        <v>10295</v>
      </c>
      <c r="AN668" t="s">
        <v>10296</v>
      </c>
      <c r="AP668" t="s">
        <v>10297</v>
      </c>
      <c r="AQ668" t="s">
        <v>10298</v>
      </c>
      <c r="AR668" t="s">
        <v>9115</v>
      </c>
      <c r="AS668">
        <v>2015</v>
      </c>
      <c r="AT668">
        <v>25</v>
      </c>
      <c r="AU668">
        <v>10</v>
      </c>
      <c r="AZ668">
        <v>1247</v>
      </c>
      <c r="BA668">
        <v>1263</v>
      </c>
      <c r="BC668" t="s">
        <v>10299</v>
      </c>
      <c r="BE668">
        <v>17</v>
      </c>
      <c r="BF668" t="s">
        <v>10300</v>
      </c>
      <c r="BG668" t="s">
        <v>10301</v>
      </c>
      <c r="BH668" t="s">
        <v>10302</v>
      </c>
      <c r="BI668" t="s">
        <v>10303</v>
      </c>
    </row>
    <row r="669" spans="1:62" x14ac:dyDescent="0.15">
      <c r="A669" t="s">
        <v>62</v>
      </c>
      <c r="B669" t="s">
        <v>10304</v>
      </c>
      <c r="F669" t="s">
        <v>10305</v>
      </c>
      <c r="I669" t="s">
        <v>10306</v>
      </c>
      <c r="J669" t="s">
        <v>391</v>
      </c>
      <c r="M669" t="s">
        <v>67</v>
      </c>
      <c r="N669" t="s">
        <v>68</v>
      </c>
      <c r="T669" t="s">
        <v>10307</v>
      </c>
      <c r="U669" t="s">
        <v>10308</v>
      </c>
      <c r="W669" t="s">
        <v>10309</v>
      </c>
      <c r="X669" t="s">
        <v>10310</v>
      </c>
      <c r="Y669" t="s">
        <v>10311</v>
      </c>
      <c r="AB669" t="s">
        <v>10312</v>
      </c>
      <c r="AC669" t="s">
        <v>10313</v>
      </c>
      <c r="AE669">
        <v>37</v>
      </c>
      <c r="AF669">
        <v>0</v>
      </c>
      <c r="AG669">
        <v>0</v>
      </c>
      <c r="AH669">
        <v>18</v>
      </c>
      <c r="AI669">
        <v>18</v>
      </c>
      <c r="AJ669" t="s">
        <v>76</v>
      </c>
      <c r="AK669" t="s">
        <v>77</v>
      </c>
      <c r="AL669" t="s">
        <v>78</v>
      </c>
      <c r="AM669" t="s">
        <v>396</v>
      </c>
      <c r="AN669" t="s">
        <v>397</v>
      </c>
      <c r="AP669" t="s">
        <v>398</v>
      </c>
      <c r="AQ669" t="s">
        <v>399</v>
      </c>
      <c r="AR669" t="s">
        <v>9115</v>
      </c>
      <c r="AS669">
        <v>2015</v>
      </c>
      <c r="AT669">
        <v>108</v>
      </c>
      <c r="AZ669">
        <v>82</v>
      </c>
      <c r="BA669">
        <v>87</v>
      </c>
      <c r="BC669" t="s">
        <v>10314</v>
      </c>
      <c r="BE669">
        <v>6</v>
      </c>
      <c r="BF669" t="s">
        <v>200</v>
      </c>
      <c r="BG669" t="s">
        <v>200</v>
      </c>
      <c r="BH669" t="s">
        <v>10315</v>
      </c>
      <c r="BI669" t="s">
        <v>10316</v>
      </c>
      <c r="BJ669">
        <v>26047981</v>
      </c>
    </row>
    <row r="670" spans="1:62" x14ac:dyDescent="0.15">
      <c r="A670" t="s">
        <v>62</v>
      </c>
      <c r="B670" t="s">
        <v>10317</v>
      </c>
      <c r="F670" t="s">
        <v>10318</v>
      </c>
      <c r="I670" t="s">
        <v>10319</v>
      </c>
      <c r="J670" t="s">
        <v>4135</v>
      </c>
      <c r="M670" t="s">
        <v>67</v>
      </c>
      <c r="N670" t="s">
        <v>68</v>
      </c>
      <c r="T670" t="s">
        <v>10320</v>
      </c>
      <c r="U670" t="s">
        <v>10321</v>
      </c>
      <c r="W670" t="s">
        <v>10322</v>
      </c>
      <c r="X670" t="s">
        <v>9333</v>
      </c>
      <c r="Y670" t="s">
        <v>9334</v>
      </c>
      <c r="AB670" t="s">
        <v>10323</v>
      </c>
      <c r="AC670" t="s">
        <v>10324</v>
      </c>
      <c r="AE670">
        <v>67</v>
      </c>
      <c r="AF670">
        <v>1</v>
      </c>
      <c r="AG670">
        <v>1</v>
      </c>
      <c r="AH670">
        <v>38</v>
      </c>
      <c r="AI670">
        <v>38</v>
      </c>
      <c r="AJ670" t="s">
        <v>112</v>
      </c>
      <c r="AK670" t="s">
        <v>113</v>
      </c>
      <c r="AL670" t="s">
        <v>114</v>
      </c>
      <c r="AM670" t="s">
        <v>4143</v>
      </c>
      <c r="AN670" t="s">
        <v>4144</v>
      </c>
      <c r="AP670" t="s">
        <v>4145</v>
      </c>
      <c r="AQ670" t="s">
        <v>4146</v>
      </c>
      <c r="AR670" t="s">
        <v>9115</v>
      </c>
      <c r="AS670">
        <v>2015</v>
      </c>
      <c r="AT670">
        <v>108</v>
      </c>
      <c r="AZ670">
        <v>8</v>
      </c>
      <c r="BA670">
        <v>20</v>
      </c>
      <c r="BC670" t="s">
        <v>10325</v>
      </c>
      <c r="BE670">
        <v>13</v>
      </c>
      <c r="BF670" t="s">
        <v>4148</v>
      </c>
      <c r="BG670" t="s">
        <v>3866</v>
      </c>
      <c r="BH670" t="s">
        <v>10326</v>
      </c>
      <c r="BI670" t="s">
        <v>10327</v>
      </c>
    </row>
    <row r="671" spans="1:62" x14ac:dyDescent="0.15">
      <c r="A671" t="s">
        <v>62</v>
      </c>
      <c r="B671" t="s">
        <v>10328</v>
      </c>
      <c r="F671" t="s">
        <v>10329</v>
      </c>
      <c r="I671" t="s">
        <v>10330</v>
      </c>
      <c r="J671" t="s">
        <v>4135</v>
      </c>
      <c r="M671" t="s">
        <v>67</v>
      </c>
      <c r="N671" t="s">
        <v>68</v>
      </c>
      <c r="T671" t="s">
        <v>10331</v>
      </c>
      <c r="U671" t="s">
        <v>10332</v>
      </c>
      <c r="W671" t="s">
        <v>10333</v>
      </c>
      <c r="X671" t="s">
        <v>10334</v>
      </c>
      <c r="Y671" t="s">
        <v>982</v>
      </c>
      <c r="AB671" t="s">
        <v>10335</v>
      </c>
      <c r="AC671" t="s">
        <v>10336</v>
      </c>
      <c r="AE671">
        <v>51</v>
      </c>
      <c r="AF671">
        <v>3</v>
      </c>
      <c r="AG671">
        <v>3</v>
      </c>
      <c r="AH671">
        <v>41</v>
      </c>
      <c r="AI671">
        <v>43</v>
      </c>
      <c r="AJ671" t="s">
        <v>112</v>
      </c>
      <c r="AK671" t="s">
        <v>113</v>
      </c>
      <c r="AL671" t="s">
        <v>114</v>
      </c>
      <c r="AM671" t="s">
        <v>4143</v>
      </c>
      <c r="AN671" t="s">
        <v>4144</v>
      </c>
      <c r="AP671" t="s">
        <v>4145</v>
      </c>
      <c r="AQ671" t="s">
        <v>4146</v>
      </c>
      <c r="AR671" t="s">
        <v>9115</v>
      </c>
      <c r="AS671">
        <v>2015</v>
      </c>
      <c r="AT671">
        <v>108</v>
      </c>
      <c r="AZ671">
        <v>28</v>
      </c>
      <c r="BA671">
        <v>38</v>
      </c>
      <c r="BC671" t="s">
        <v>10337</v>
      </c>
      <c r="BE671">
        <v>11</v>
      </c>
      <c r="BF671" t="s">
        <v>4148</v>
      </c>
      <c r="BG671" t="s">
        <v>3866</v>
      </c>
      <c r="BH671" t="s">
        <v>10326</v>
      </c>
      <c r="BI671" t="s">
        <v>10338</v>
      </c>
    </row>
    <row r="672" spans="1:62" x14ac:dyDescent="0.15">
      <c r="A672" t="s">
        <v>62</v>
      </c>
      <c r="B672" t="s">
        <v>10339</v>
      </c>
      <c r="F672" t="s">
        <v>10340</v>
      </c>
      <c r="I672" t="s">
        <v>10341</v>
      </c>
      <c r="J672" t="s">
        <v>10342</v>
      </c>
      <c r="M672" t="s">
        <v>67</v>
      </c>
      <c r="N672" t="s">
        <v>68</v>
      </c>
      <c r="T672" t="s">
        <v>10343</v>
      </c>
      <c r="U672" t="s">
        <v>10344</v>
      </c>
      <c r="W672" t="s">
        <v>10345</v>
      </c>
      <c r="X672" t="s">
        <v>10346</v>
      </c>
      <c r="Y672" t="s">
        <v>2456</v>
      </c>
      <c r="Z672" t="s">
        <v>10347</v>
      </c>
      <c r="AB672" t="s">
        <v>10348</v>
      </c>
      <c r="AC672" t="s">
        <v>10349</v>
      </c>
      <c r="AE672">
        <v>55</v>
      </c>
      <c r="AF672">
        <v>0</v>
      </c>
      <c r="AG672">
        <v>0</v>
      </c>
      <c r="AH672">
        <v>37</v>
      </c>
      <c r="AI672">
        <v>53</v>
      </c>
      <c r="AJ672" t="s">
        <v>76</v>
      </c>
      <c r="AK672" t="s">
        <v>77</v>
      </c>
      <c r="AL672" t="s">
        <v>78</v>
      </c>
      <c r="AM672" t="s">
        <v>10350</v>
      </c>
      <c r="AN672" t="s">
        <v>10351</v>
      </c>
      <c r="AP672" t="s">
        <v>10352</v>
      </c>
      <c r="AQ672" t="s">
        <v>10353</v>
      </c>
      <c r="AR672" s="1">
        <v>42644</v>
      </c>
      <c r="AS672">
        <v>2015</v>
      </c>
      <c r="AT672">
        <v>104</v>
      </c>
      <c r="AZ672">
        <v>130</v>
      </c>
      <c r="BA672">
        <v>138</v>
      </c>
      <c r="BC672" t="s">
        <v>10354</v>
      </c>
      <c r="BE672">
        <v>9</v>
      </c>
      <c r="BF672" t="s">
        <v>1770</v>
      </c>
      <c r="BG672" t="s">
        <v>1771</v>
      </c>
      <c r="BH672" t="s">
        <v>10355</v>
      </c>
      <c r="BI672" t="s">
        <v>10356</v>
      </c>
    </row>
    <row r="673" spans="1:62" x14ac:dyDescent="0.15">
      <c r="A673" t="s">
        <v>62</v>
      </c>
      <c r="B673" t="s">
        <v>10357</v>
      </c>
      <c r="F673" t="s">
        <v>10358</v>
      </c>
      <c r="I673" t="s">
        <v>10359</v>
      </c>
      <c r="J673" t="s">
        <v>2227</v>
      </c>
      <c r="M673" t="s">
        <v>67</v>
      </c>
      <c r="N673" t="s">
        <v>68</v>
      </c>
      <c r="T673" t="s">
        <v>10360</v>
      </c>
      <c r="U673" t="s">
        <v>10361</v>
      </c>
      <c r="W673" t="s">
        <v>10362</v>
      </c>
      <c r="X673" t="s">
        <v>10363</v>
      </c>
      <c r="Y673" t="s">
        <v>10364</v>
      </c>
      <c r="AB673" t="s">
        <v>10365</v>
      </c>
      <c r="AC673" t="s">
        <v>10366</v>
      </c>
      <c r="AE673">
        <v>35</v>
      </c>
      <c r="AF673">
        <v>0</v>
      </c>
      <c r="AG673">
        <v>0</v>
      </c>
      <c r="AH673">
        <v>13</v>
      </c>
      <c r="AI673">
        <v>45</v>
      </c>
      <c r="AJ673" t="s">
        <v>112</v>
      </c>
      <c r="AK673" t="s">
        <v>113</v>
      </c>
      <c r="AL673" t="s">
        <v>114</v>
      </c>
      <c r="AM673" t="s">
        <v>2235</v>
      </c>
      <c r="AN673" t="s">
        <v>2236</v>
      </c>
      <c r="AP673" t="s">
        <v>2237</v>
      </c>
      <c r="AQ673" t="s">
        <v>2238</v>
      </c>
      <c r="AR673" s="1">
        <v>42644</v>
      </c>
      <c r="AS673">
        <v>2015</v>
      </c>
      <c r="AT673">
        <v>208</v>
      </c>
      <c r="AZ673">
        <v>86</v>
      </c>
      <c r="BA673">
        <v>93</v>
      </c>
      <c r="BC673" t="s">
        <v>10367</v>
      </c>
      <c r="BE673">
        <v>8</v>
      </c>
      <c r="BF673" t="s">
        <v>2240</v>
      </c>
      <c r="BG673" t="s">
        <v>2241</v>
      </c>
      <c r="BH673" t="s">
        <v>10368</v>
      </c>
      <c r="BI673" t="s">
        <v>10369</v>
      </c>
    </row>
    <row r="674" spans="1:62" x14ac:dyDescent="0.15">
      <c r="A674" t="s">
        <v>62</v>
      </c>
      <c r="B674" t="s">
        <v>10370</v>
      </c>
      <c r="F674" t="s">
        <v>10371</v>
      </c>
      <c r="I674" t="s">
        <v>10372</v>
      </c>
      <c r="J674" t="s">
        <v>186</v>
      </c>
      <c r="M674" t="s">
        <v>67</v>
      </c>
      <c r="N674" t="s">
        <v>68</v>
      </c>
      <c r="T674" t="s">
        <v>10373</v>
      </c>
      <c r="U674" t="s">
        <v>10374</v>
      </c>
      <c r="W674" t="s">
        <v>10375</v>
      </c>
      <c r="X674" t="s">
        <v>9465</v>
      </c>
      <c r="Y674" t="s">
        <v>1496</v>
      </c>
      <c r="AB674" t="s">
        <v>10376</v>
      </c>
      <c r="AC674" t="s">
        <v>10377</v>
      </c>
      <c r="AE674">
        <v>31</v>
      </c>
      <c r="AF674">
        <v>1</v>
      </c>
      <c r="AG674">
        <v>1</v>
      </c>
      <c r="AH674">
        <v>34</v>
      </c>
      <c r="AI674">
        <v>38</v>
      </c>
      <c r="AJ674" t="s">
        <v>112</v>
      </c>
      <c r="AK674" t="s">
        <v>113</v>
      </c>
      <c r="AL674" t="s">
        <v>114</v>
      </c>
      <c r="AM674" t="s">
        <v>194</v>
      </c>
      <c r="AN674" t="s">
        <v>195</v>
      </c>
      <c r="AP674" t="s">
        <v>196</v>
      </c>
      <c r="AQ674" t="s">
        <v>197</v>
      </c>
      <c r="AR674" t="s">
        <v>9115</v>
      </c>
      <c r="AS674">
        <v>2015</v>
      </c>
      <c r="AT674">
        <v>63</v>
      </c>
      <c r="AU674">
        <v>2</v>
      </c>
      <c r="AZ674">
        <v>1317</v>
      </c>
      <c r="BA674">
        <v>1324</v>
      </c>
      <c r="BC674" t="s">
        <v>10378</v>
      </c>
      <c r="BE674">
        <v>8</v>
      </c>
      <c r="BF674" t="s">
        <v>200</v>
      </c>
      <c r="BG674" t="s">
        <v>200</v>
      </c>
      <c r="BH674" t="s">
        <v>10379</v>
      </c>
      <c r="BI674" t="s">
        <v>10380</v>
      </c>
    </row>
    <row r="675" spans="1:62" x14ac:dyDescent="0.15">
      <c r="A675" t="s">
        <v>62</v>
      </c>
      <c r="B675" t="s">
        <v>10381</v>
      </c>
      <c r="F675" t="s">
        <v>10382</v>
      </c>
      <c r="I675" t="s">
        <v>10383</v>
      </c>
      <c r="J675" t="s">
        <v>1796</v>
      </c>
      <c r="M675" t="s">
        <v>67</v>
      </c>
      <c r="N675" t="s">
        <v>68</v>
      </c>
      <c r="T675" t="s">
        <v>10384</v>
      </c>
      <c r="U675" t="s">
        <v>10385</v>
      </c>
      <c r="W675" t="s">
        <v>10386</v>
      </c>
      <c r="X675" t="s">
        <v>10387</v>
      </c>
      <c r="Y675" t="s">
        <v>6634</v>
      </c>
      <c r="AE675">
        <v>41</v>
      </c>
      <c r="AF675">
        <v>1</v>
      </c>
      <c r="AG675">
        <v>2</v>
      </c>
      <c r="AH675">
        <v>27</v>
      </c>
      <c r="AI675">
        <v>51</v>
      </c>
      <c r="AJ675" t="s">
        <v>76</v>
      </c>
      <c r="AK675" t="s">
        <v>77</v>
      </c>
      <c r="AL675" t="s">
        <v>78</v>
      </c>
      <c r="AM675" t="s">
        <v>1804</v>
      </c>
      <c r="AN675" t="s">
        <v>1805</v>
      </c>
      <c r="AP675" t="s">
        <v>1796</v>
      </c>
      <c r="AQ675" t="s">
        <v>1806</v>
      </c>
      <c r="AR675" t="s">
        <v>9115</v>
      </c>
      <c r="AS675">
        <v>2015</v>
      </c>
      <c r="AT675">
        <v>56</v>
      </c>
      <c r="AZ675">
        <v>9</v>
      </c>
      <c r="BA675">
        <v>17</v>
      </c>
      <c r="BC675" t="s">
        <v>10388</v>
      </c>
      <c r="BE675">
        <v>9</v>
      </c>
      <c r="BF675" t="s">
        <v>200</v>
      </c>
      <c r="BG675" t="s">
        <v>200</v>
      </c>
      <c r="BH675" t="s">
        <v>10389</v>
      </c>
      <c r="BI675" t="s">
        <v>10390</v>
      </c>
    </row>
    <row r="676" spans="1:62" x14ac:dyDescent="0.15">
      <c r="A676" t="s">
        <v>62</v>
      </c>
      <c r="B676" t="s">
        <v>10391</v>
      </c>
      <c r="F676" t="s">
        <v>10392</v>
      </c>
      <c r="I676" t="s">
        <v>10393</v>
      </c>
      <c r="J676" t="s">
        <v>10394</v>
      </c>
      <c r="M676" t="s">
        <v>67</v>
      </c>
      <c r="N676" t="s">
        <v>68</v>
      </c>
      <c r="U676" t="s">
        <v>10395</v>
      </c>
      <c r="W676" t="s">
        <v>10396</v>
      </c>
      <c r="X676" t="s">
        <v>341</v>
      </c>
      <c r="Y676" t="s">
        <v>342</v>
      </c>
      <c r="AB676" t="s">
        <v>343</v>
      </c>
      <c r="AC676" t="s">
        <v>10397</v>
      </c>
      <c r="AE676">
        <v>43</v>
      </c>
      <c r="AF676">
        <v>0</v>
      </c>
      <c r="AG676">
        <v>0</v>
      </c>
      <c r="AH676">
        <v>7</v>
      </c>
      <c r="AI676">
        <v>7</v>
      </c>
      <c r="AJ676" t="s">
        <v>10398</v>
      </c>
      <c r="AK676" t="s">
        <v>604</v>
      </c>
      <c r="AL676" t="s">
        <v>10399</v>
      </c>
      <c r="AM676" t="s">
        <v>10400</v>
      </c>
      <c r="AP676" t="s">
        <v>10401</v>
      </c>
      <c r="AQ676" t="s">
        <v>10402</v>
      </c>
      <c r="AR676" s="1">
        <v>42643</v>
      </c>
      <c r="AS676">
        <v>2015</v>
      </c>
      <c r="AT676">
        <v>20</v>
      </c>
      <c r="AU676">
        <v>6</v>
      </c>
      <c r="AZ676">
        <v>591</v>
      </c>
      <c r="BA676">
        <v>602</v>
      </c>
      <c r="BE676">
        <v>12</v>
      </c>
      <c r="BF676" t="s">
        <v>830</v>
      </c>
      <c r="BG676" t="s">
        <v>830</v>
      </c>
      <c r="BH676" t="s">
        <v>10403</v>
      </c>
      <c r="BI676" t="s">
        <v>10404</v>
      </c>
    </row>
    <row r="677" spans="1:62" x14ac:dyDescent="0.15">
      <c r="A677" t="s">
        <v>62</v>
      </c>
      <c r="B677" t="s">
        <v>10405</v>
      </c>
      <c r="F677" t="s">
        <v>10406</v>
      </c>
      <c r="I677" t="s">
        <v>10407</v>
      </c>
      <c r="J677" t="s">
        <v>563</v>
      </c>
      <c r="M677" t="s">
        <v>67</v>
      </c>
      <c r="N677" t="s">
        <v>68</v>
      </c>
      <c r="T677" t="s">
        <v>10408</v>
      </c>
      <c r="U677" t="s">
        <v>10409</v>
      </c>
      <c r="W677" t="s">
        <v>10410</v>
      </c>
      <c r="X677" t="s">
        <v>10411</v>
      </c>
      <c r="Y677" t="s">
        <v>5210</v>
      </c>
      <c r="AB677" t="s">
        <v>10412</v>
      </c>
      <c r="AC677" t="s">
        <v>10413</v>
      </c>
      <c r="AE677">
        <v>74</v>
      </c>
      <c r="AF677">
        <v>0</v>
      </c>
      <c r="AG677">
        <v>0</v>
      </c>
      <c r="AH677">
        <v>32</v>
      </c>
      <c r="AI677">
        <v>32</v>
      </c>
      <c r="AJ677" t="s">
        <v>571</v>
      </c>
      <c r="AK677" t="s">
        <v>537</v>
      </c>
      <c r="AL677" t="s">
        <v>572</v>
      </c>
      <c r="AM677" t="s">
        <v>573</v>
      </c>
      <c r="AP677" t="s">
        <v>574</v>
      </c>
      <c r="AQ677" t="s">
        <v>575</v>
      </c>
      <c r="AR677" s="1">
        <v>42643</v>
      </c>
      <c r="AS677">
        <v>2015</v>
      </c>
      <c r="AT677">
        <v>6</v>
      </c>
      <c r="BB677">
        <v>795</v>
      </c>
      <c r="BC677" t="s">
        <v>10414</v>
      </c>
      <c r="BE677">
        <v>14</v>
      </c>
      <c r="BF677" t="s">
        <v>577</v>
      </c>
      <c r="BG677" t="s">
        <v>577</v>
      </c>
      <c r="BH677" t="s">
        <v>10415</v>
      </c>
      <c r="BI677" t="s">
        <v>10416</v>
      </c>
      <c r="BJ677">
        <v>26483812</v>
      </c>
    </row>
    <row r="678" spans="1:62" x14ac:dyDescent="0.15">
      <c r="A678" t="s">
        <v>62</v>
      </c>
      <c r="B678" t="s">
        <v>10417</v>
      </c>
      <c r="F678" t="s">
        <v>10418</v>
      </c>
      <c r="I678" t="s">
        <v>10419</v>
      </c>
      <c r="J678" t="s">
        <v>1895</v>
      </c>
      <c r="M678" t="s">
        <v>67</v>
      </c>
      <c r="N678" t="s">
        <v>68</v>
      </c>
      <c r="U678" t="s">
        <v>10420</v>
      </c>
      <c r="W678" t="s">
        <v>10421</v>
      </c>
      <c r="X678" t="s">
        <v>10422</v>
      </c>
      <c r="Y678" t="s">
        <v>3817</v>
      </c>
      <c r="AB678" t="s">
        <v>10423</v>
      </c>
      <c r="AC678" t="s">
        <v>10424</v>
      </c>
      <c r="AE678">
        <v>49</v>
      </c>
      <c r="AF678">
        <v>0</v>
      </c>
      <c r="AG678">
        <v>0</v>
      </c>
      <c r="AH678">
        <v>7</v>
      </c>
      <c r="AI678">
        <v>7</v>
      </c>
      <c r="AJ678" t="s">
        <v>1902</v>
      </c>
      <c r="AK678" t="s">
        <v>1903</v>
      </c>
      <c r="AL678" t="s">
        <v>1904</v>
      </c>
      <c r="AM678" t="s">
        <v>1905</v>
      </c>
      <c r="AP678" t="s">
        <v>1895</v>
      </c>
      <c r="AQ678" t="s">
        <v>1906</v>
      </c>
      <c r="AR678" s="1">
        <v>42643</v>
      </c>
      <c r="AS678">
        <v>2015</v>
      </c>
      <c r="AT678">
        <v>10</v>
      </c>
      <c r="AU678">
        <v>9</v>
      </c>
      <c r="BB678" t="s">
        <v>10425</v>
      </c>
      <c r="BC678" t="s">
        <v>10426</v>
      </c>
      <c r="BE678">
        <v>16</v>
      </c>
      <c r="BF678" t="s">
        <v>610</v>
      </c>
      <c r="BG678" t="s">
        <v>611</v>
      </c>
      <c r="BH678" t="s">
        <v>10427</v>
      </c>
      <c r="BI678" t="s">
        <v>10428</v>
      </c>
      <c r="BJ678">
        <v>26422009</v>
      </c>
    </row>
    <row r="679" spans="1:62" x14ac:dyDescent="0.15">
      <c r="A679" t="s">
        <v>62</v>
      </c>
      <c r="B679" t="s">
        <v>10429</v>
      </c>
      <c r="F679" t="s">
        <v>10430</v>
      </c>
      <c r="I679" t="s">
        <v>10431</v>
      </c>
      <c r="J679" t="s">
        <v>596</v>
      </c>
      <c r="M679" t="s">
        <v>67</v>
      </c>
      <c r="N679" t="s">
        <v>68</v>
      </c>
      <c r="U679" t="s">
        <v>10432</v>
      </c>
      <c r="W679" t="s">
        <v>10433</v>
      </c>
      <c r="X679" t="s">
        <v>10434</v>
      </c>
      <c r="Y679" t="s">
        <v>10435</v>
      </c>
      <c r="AA679" t="s">
        <v>10436</v>
      </c>
      <c r="AB679" t="s">
        <v>10437</v>
      </c>
      <c r="AC679" t="s">
        <v>10438</v>
      </c>
      <c r="AE679">
        <v>68</v>
      </c>
      <c r="AF679">
        <v>0</v>
      </c>
      <c r="AG679">
        <v>0</v>
      </c>
      <c r="AH679">
        <v>37</v>
      </c>
      <c r="AI679">
        <v>37</v>
      </c>
      <c r="AJ679" t="s">
        <v>603</v>
      </c>
      <c r="AK679" t="s">
        <v>604</v>
      </c>
      <c r="AL679" t="s">
        <v>605</v>
      </c>
      <c r="AM679" t="s">
        <v>606</v>
      </c>
      <c r="AP679" t="s">
        <v>607</v>
      </c>
      <c r="AQ679" t="s">
        <v>608</v>
      </c>
      <c r="AR679" s="1">
        <v>42643</v>
      </c>
      <c r="AS679">
        <v>2015</v>
      </c>
      <c r="AT679">
        <v>5</v>
      </c>
      <c r="BB679">
        <v>14139</v>
      </c>
      <c r="BC679" t="s">
        <v>10439</v>
      </c>
      <c r="BE679">
        <v>14</v>
      </c>
      <c r="BF679" t="s">
        <v>610</v>
      </c>
      <c r="BG679" t="s">
        <v>611</v>
      </c>
      <c r="BH679" t="s">
        <v>10440</v>
      </c>
      <c r="BI679" t="s">
        <v>10441</v>
      </c>
      <c r="BJ679">
        <v>26420475</v>
      </c>
    </row>
    <row r="680" spans="1:62" x14ac:dyDescent="0.15">
      <c r="A680" t="s">
        <v>62</v>
      </c>
      <c r="B680" t="s">
        <v>10442</v>
      </c>
      <c r="F680" t="s">
        <v>10443</v>
      </c>
      <c r="I680" t="s">
        <v>10444</v>
      </c>
      <c r="J680" t="s">
        <v>10445</v>
      </c>
      <c r="M680" t="s">
        <v>67</v>
      </c>
      <c r="N680" t="s">
        <v>68</v>
      </c>
      <c r="T680" t="s">
        <v>10446</v>
      </c>
      <c r="U680" t="s">
        <v>10447</v>
      </c>
      <c r="W680" t="s">
        <v>10448</v>
      </c>
      <c r="X680" t="s">
        <v>10449</v>
      </c>
      <c r="Y680" t="s">
        <v>10450</v>
      </c>
      <c r="AB680" t="s">
        <v>10451</v>
      </c>
      <c r="AC680" t="s">
        <v>10452</v>
      </c>
      <c r="AE680">
        <v>38</v>
      </c>
      <c r="AF680">
        <v>0</v>
      </c>
      <c r="AG680">
        <v>0</v>
      </c>
      <c r="AH680">
        <v>18</v>
      </c>
      <c r="AI680">
        <v>18</v>
      </c>
      <c r="AJ680" t="s">
        <v>112</v>
      </c>
      <c r="AK680" t="s">
        <v>113</v>
      </c>
      <c r="AL680" t="s">
        <v>114</v>
      </c>
      <c r="AM680" t="s">
        <v>10453</v>
      </c>
      <c r="AN680" t="s">
        <v>10454</v>
      </c>
      <c r="AP680" t="s">
        <v>10455</v>
      </c>
      <c r="AQ680" t="s">
        <v>10456</v>
      </c>
      <c r="AR680" s="1">
        <v>42643</v>
      </c>
      <c r="AS680">
        <v>2015</v>
      </c>
      <c r="AT680">
        <v>179</v>
      </c>
      <c r="AU680" s="2">
        <v>42433</v>
      </c>
      <c r="AZ680">
        <v>131</v>
      </c>
      <c r="BA680">
        <v>141</v>
      </c>
      <c r="BC680" t="s">
        <v>10457</v>
      </c>
      <c r="BE680">
        <v>11</v>
      </c>
      <c r="BF680" t="s">
        <v>10458</v>
      </c>
      <c r="BG680" t="s">
        <v>10458</v>
      </c>
      <c r="BH680" t="s">
        <v>10459</v>
      </c>
      <c r="BI680" t="s">
        <v>10460</v>
      </c>
      <c r="BJ680">
        <v>26065617</v>
      </c>
    </row>
    <row r="681" spans="1:62" x14ac:dyDescent="0.15">
      <c r="A681" t="s">
        <v>62</v>
      </c>
      <c r="B681" t="s">
        <v>10461</v>
      </c>
      <c r="F681" t="s">
        <v>10462</v>
      </c>
      <c r="I681" t="s">
        <v>10463</v>
      </c>
      <c r="J681" t="s">
        <v>596</v>
      </c>
      <c r="M681" t="s">
        <v>67</v>
      </c>
      <c r="N681" t="s">
        <v>68</v>
      </c>
      <c r="U681" t="s">
        <v>10464</v>
      </c>
      <c r="W681" t="s">
        <v>10465</v>
      </c>
      <c r="X681" t="s">
        <v>10466</v>
      </c>
      <c r="Y681" t="s">
        <v>7320</v>
      </c>
      <c r="AB681" t="s">
        <v>10467</v>
      </c>
      <c r="AC681" t="s">
        <v>10468</v>
      </c>
      <c r="AE681">
        <v>84</v>
      </c>
      <c r="AF681">
        <v>0</v>
      </c>
      <c r="AG681">
        <v>0</v>
      </c>
      <c r="AH681">
        <v>22</v>
      </c>
      <c r="AI681">
        <v>22</v>
      </c>
      <c r="AJ681" t="s">
        <v>603</v>
      </c>
      <c r="AK681" t="s">
        <v>604</v>
      </c>
      <c r="AL681" t="s">
        <v>605</v>
      </c>
      <c r="AM681" t="s">
        <v>606</v>
      </c>
      <c r="AP681" t="s">
        <v>607</v>
      </c>
      <c r="AQ681" t="s">
        <v>608</v>
      </c>
      <c r="AR681" s="1">
        <v>42642</v>
      </c>
      <c r="AS681">
        <v>2015</v>
      </c>
      <c r="AT681">
        <v>5</v>
      </c>
      <c r="BB681">
        <v>14631</v>
      </c>
      <c r="BC681" t="s">
        <v>10469</v>
      </c>
      <c r="BE681">
        <v>16</v>
      </c>
      <c r="BF681" t="s">
        <v>610</v>
      </c>
      <c r="BG681" t="s">
        <v>611</v>
      </c>
      <c r="BH681" t="s">
        <v>10470</v>
      </c>
      <c r="BI681" t="s">
        <v>10471</v>
      </c>
      <c r="BJ681">
        <v>26416765</v>
      </c>
    </row>
    <row r="682" spans="1:62" x14ac:dyDescent="0.15">
      <c r="A682" t="s">
        <v>62</v>
      </c>
      <c r="B682" t="s">
        <v>10472</v>
      </c>
      <c r="F682" t="s">
        <v>10473</v>
      </c>
      <c r="I682" t="s">
        <v>10474</v>
      </c>
      <c r="J682" t="s">
        <v>2525</v>
      </c>
      <c r="M682" t="s">
        <v>67</v>
      </c>
      <c r="N682" t="s">
        <v>68</v>
      </c>
      <c r="T682" t="s">
        <v>10475</v>
      </c>
      <c r="U682" t="s">
        <v>10476</v>
      </c>
      <c r="W682" t="s">
        <v>10477</v>
      </c>
      <c r="X682" t="s">
        <v>10478</v>
      </c>
      <c r="Y682" t="s">
        <v>10479</v>
      </c>
      <c r="AB682" t="s">
        <v>10480</v>
      </c>
      <c r="AC682" t="s">
        <v>10481</v>
      </c>
      <c r="AE682">
        <v>45</v>
      </c>
      <c r="AF682">
        <v>0</v>
      </c>
      <c r="AG682">
        <v>0</v>
      </c>
      <c r="AH682">
        <v>15</v>
      </c>
      <c r="AI682">
        <v>15</v>
      </c>
      <c r="AJ682" t="s">
        <v>660</v>
      </c>
      <c r="AK682" t="s">
        <v>604</v>
      </c>
      <c r="AL682" t="s">
        <v>661</v>
      </c>
      <c r="AM682" t="s">
        <v>2533</v>
      </c>
      <c r="AP682" t="s">
        <v>2525</v>
      </c>
      <c r="AQ682" t="s">
        <v>2534</v>
      </c>
      <c r="AR682" s="1">
        <v>42638</v>
      </c>
      <c r="AS682">
        <v>2015</v>
      </c>
      <c r="AT682">
        <v>16</v>
      </c>
      <c r="BB682">
        <v>730</v>
      </c>
      <c r="BC682" t="s">
        <v>10482</v>
      </c>
      <c r="BE682">
        <v>13</v>
      </c>
      <c r="BF682" t="s">
        <v>2536</v>
      </c>
      <c r="BG682" t="s">
        <v>2536</v>
      </c>
      <c r="BH682" t="s">
        <v>10483</v>
      </c>
      <c r="BI682" t="s">
        <v>10484</v>
      </c>
      <c r="BJ682">
        <v>26407707</v>
      </c>
    </row>
    <row r="683" spans="1:62" x14ac:dyDescent="0.15">
      <c r="A683" t="s">
        <v>62</v>
      </c>
      <c r="B683" t="s">
        <v>10485</v>
      </c>
      <c r="F683" t="s">
        <v>10486</v>
      </c>
      <c r="I683" t="s">
        <v>10487</v>
      </c>
      <c r="J683" t="s">
        <v>8679</v>
      </c>
      <c r="M683" t="s">
        <v>67</v>
      </c>
      <c r="N683" t="s">
        <v>68</v>
      </c>
      <c r="T683" t="s">
        <v>10488</v>
      </c>
      <c r="U683" t="s">
        <v>10489</v>
      </c>
      <c r="W683" t="s">
        <v>10490</v>
      </c>
      <c r="X683" t="s">
        <v>10491</v>
      </c>
      <c r="Y683" t="s">
        <v>10492</v>
      </c>
      <c r="AB683" t="s">
        <v>10493</v>
      </c>
      <c r="AC683" t="s">
        <v>10494</v>
      </c>
      <c r="AE683">
        <v>36</v>
      </c>
      <c r="AF683">
        <v>0</v>
      </c>
      <c r="AG683">
        <v>0</v>
      </c>
      <c r="AH683">
        <v>9</v>
      </c>
      <c r="AI683">
        <v>9</v>
      </c>
      <c r="AJ683" t="s">
        <v>660</v>
      </c>
      <c r="AK683" t="s">
        <v>604</v>
      </c>
      <c r="AL683" t="s">
        <v>661</v>
      </c>
      <c r="AM683" t="s">
        <v>8687</v>
      </c>
      <c r="AP683" t="s">
        <v>8688</v>
      </c>
      <c r="AQ683" t="s">
        <v>8689</v>
      </c>
      <c r="AR683" s="1">
        <v>42637</v>
      </c>
      <c r="AS683">
        <v>2015</v>
      </c>
      <c r="AT683">
        <v>11</v>
      </c>
      <c r="BB683">
        <v>240</v>
      </c>
      <c r="BC683" t="s">
        <v>10495</v>
      </c>
      <c r="BE683">
        <v>8</v>
      </c>
      <c r="BF683" t="s">
        <v>667</v>
      </c>
      <c r="BG683" t="s">
        <v>667</v>
      </c>
      <c r="BH683" t="s">
        <v>10496</v>
      </c>
      <c r="BI683" t="s">
        <v>10497</v>
      </c>
      <c r="BJ683">
        <v>26404908</v>
      </c>
    </row>
    <row r="684" spans="1:62" x14ac:dyDescent="0.15">
      <c r="A684" t="s">
        <v>62</v>
      </c>
      <c r="B684" t="s">
        <v>10498</v>
      </c>
      <c r="F684" t="s">
        <v>10499</v>
      </c>
      <c r="I684" t="s">
        <v>10500</v>
      </c>
      <c r="J684" t="s">
        <v>1895</v>
      </c>
      <c r="M684" t="s">
        <v>67</v>
      </c>
      <c r="N684" t="s">
        <v>68</v>
      </c>
      <c r="U684" t="s">
        <v>10501</v>
      </c>
      <c r="W684" t="s">
        <v>10502</v>
      </c>
      <c r="X684" t="s">
        <v>1058</v>
      </c>
      <c r="Y684" t="s">
        <v>1059</v>
      </c>
      <c r="AB684" t="s">
        <v>10503</v>
      </c>
      <c r="AC684" t="s">
        <v>10504</v>
      </c>
      <c r="AE684">
        <v>71</v>
      </c>
      <c r="AF684">
        <v>0</v>
      </c>
      <c r="AG684">
        <v>0</v>
      </c>
      <c r="AH684">
        <v>8</v>
      </c>
      <c r="AI684">
        <v>8</v>
      </c>
      <c r="AJ684" t="s">
        <v>1902</v>
      </c>
      <c r="AK684" t="s">
        <v>1903</v>
      </c>
      <c r="AL684" t="s">
        <v>1904</v>
      </c>
      <c r="AM684" t="s">
        <v>1905</v>
      </c>
      <c r="AP684" t="s">
        <v>1895</v>
      </c>
      <c r="AQ684" t="s">
        <v>1906</v>
      </c>
      <c r="AR684" s="1">
        <v>42636</v>
      </c>
      <c r="AS684">
        <v>2015</v>
      </c>
      <c r="AT684">
        <v>10</v>
      </c>
      <c r="AU684">
        <v>9</v>
      </c>
      <c r="BB684" t="s">
        <v>10505</v>
      </c>
      <c r="BC684" t="s">
        <v>10506</v>
      </c>
      <c r="BE684">
        <v>19</v>
      </c>
      <c r="BF684" t="s">
        <v>610</v>
      </c>
      <c r="BG684" t="s">
        <v>611</v>
      </c>
      <c r="BH684" t="s">
        <v>10507</v>
      </c>
      <c r="BI684" t="s">
        <v>10508</v>
      </c>
      <c r="BJ684">
        <v>26397116</v>
      </c>
    </row>
    <row r="685" spans="1:62" x14ac:dyDescent="0.15">
      <c r="A685" t="s">
        <v>62</v>
      </c>
      <c r="B685" t="s">
        <v>10509</v>
      </c>
      <c r="F685" t="s">
        <v>10510</v>
      </c>
      <c r="I685" t="s">
        <v>10511</v>
      </c>
      <c r="J685" t="s">
        <v>1895</v>
      </c>
      <c r="M685" t="s">
        <v>67</v>
      </c>
      <c r="N685" t="s">
        <v>68</v>
      </c>
      <c r="U685" t="s">
        <v>10512</v>
      </c>
      <c r="W685" t="s">
        <v>10513</v>
      </c>
      <c r="X685" t="s">
        <v>10514</v>
      </c>
      <c r="Y685" t="s">
        <v>10515</v>
      </c>
      <c r="AB685" t="s">
        <v>10516</v>
      </c>
      <c r="AC685" t="s">
        <v>10517</v>
      </c>
      <c r="AE685">
        <v>43</v>
      </c>
      <c r="AF685">
        <v>0</v>
      </c>
      <c r="AG685">
        <v>0</v>
      </c>
      <c r="AH685">
        <v>39</v>
      </c>
      <c r="AI685">
        <v>39</v>
      </c>
      <c r="AJ685" t="s">
        <v>1902</v>
      </c>
      <c r="AK685" t="s">
        <v>1903</v>
      </c>
      <c r="AL685" t="s">
        <v>1904</v>
      </c>
      <c r="AM685" t="s">
        <v>1905</v>
      </c>
      <c r="AP685" t="s">
        <v>1895</v>
      </c>
      <c r="AQ685" t="s">
        <v>1906</v>
      </c>
      <c r="AR685" s="1">
        <v>42636</v>
      </c>
      <c r="AS685">
        <v>2015</v>
      </c>
      <c r="AT685">
        <v>10</v>
      </c>
      <c r="AU685">
        <v>9</v>
      </c>
      <c r="BB685" t="s">
        <v>10518</v>
      </c>
      <c r="BC685" t="s">
        <v>10519</v>
      </c>
      <c r="BE685">
        <v>14</v>
      </c>
      <c r="BF685" t="s">
        <v>610</v>
      </c>
      <c r="BG685" t="s">
        <v>611</v>
      </c>
      <c r="BH685" t="s">
        <v>10507</v>
      </c>
      <c r="BI685" t="s">
        <v>10520</v>
      </c>
      <c r="BJ685">
        <v>26398214</v>
      </c>
    </row>
    <row r="686" spans="1:62" x14ac:dyDescent="0.15">
      <c r="A686" t="s">
        <v>62</v>
      </c>
      <c r="B686" t="s">
        <v>10521</v>
      </c>
      <c r="F686" t="s">
        <v>10522</v>
      </c>
      <c r="I686" t="s">
        <v>10523</v>
      </c>
      <c r="J686" t="s">
        <v>1961</v>
      </c>
      <c r="M686" t="s">
        <v>67</v>
      </c>
      <c r="N686" t="s">
        <v>68</v>
      </c>
      <c r="T686" t="s">
        <v>10524</v>
      </c>
      <c r="U686" t="s">
        <v>10525</v>
      </c>
      <c r="W686" t="s">
        <v>10526</v>
      </c>
      <c r="X686" t="s">
        <v>10527</v>
      </c>
      <c r="Y686" t="s">
        <v>4425</v>
      </c>
      <c r="AB686" t="s">
        <v>10528</v>
      </c>
      <c r="AC686" t="s">
        <v>10529</v>
      </c>
      <c r="AE686">
        <v>44</v>
      </c>
      <c r="AF686">
        <v>0</v>
      </c>
      <c r="AG686">
        <v>0</v>
      </c>
      <c r="AH686">
        <v>10</v>
      </c>
      <c r="AI686">
        <v>10</v>
      </c>
      <c r="AJ686" t="s">
        <v>112</v>
      </c>
      <c r="AK686" t="s">
        <v>113</v>
      </c>
      <c r="AL686" t="s">
        <v>114</v>
      </c>
      <c r="AM686" t="s">
        <v>1968</v>
      </c>
      <c r="AN686" t="s">
        <v>1969</v>
      </c>
      <c r="AP686" t="s">
        <v>1970</v>
      </c>
      <c r="AQ686" t="s">
        <v>1971</v>
      </c>
      <c r="AR686" s="1">
        <v>42635</v>
      </c>
      <c r="AS686">
        <v>2015</v>
      </c>
      <c r="AT686">
        <v>193</v>
      </c>
      <c r="AZ686">
        <v>276</v>
      </c>
      <c r="BA686">
        <v>285</v>
      </c>
      <c r="BC686" t="s">
        <v>10530</v>
      </c>
      <c r="BE686">
        <v>10</v>
      </c>
      <c r="BF686" t="s">
        <v>1973</v>
      </c>
      <c r="BG686" t="s">
        <v>473</v>
      </c>
      <c r="BH686" t="s">
        <v>10531</v>
      </c>
      <c r="BI686" t="s">
        <v>10532</v>
      </c>
    </row>
    <row r="687" spans="1:62" x14ac:dyDescent="0.15">
      <c r="A687" t="s">
        <v>62</v>
      </c>
      <c r="B687" t="s">
        <v>10533</v>
      </c>
      <c r="F687" t="s">
        <v>10534</v>
      </c>
      <c r="I687" t="s">
        <v>10535</v>
      </c>
      <c r="J687" t="s">
        <v>794</v>
      </c>
      <c r="M687" t="s">
        <v>67</v>
      </c>
      <c r="N687" t="s">
        <v>68</v>
      </c>
      <c r="T687" t="s">
        <v>10536</v>
      </c>
      <c r="U687" t="s">
        <v>10537</v>
      </c>
      <c r="W687" t="s">
        <v>10538</v>
      </c>
      <c r="X687" t="s">
        <v>341</v>
      </c>
      <c r="Y687" t="s">
        <v>342</v>
      </c>
      <c r="Z687" t="s">
        <v>8302</v>
      </c>
      <c r="AA687" t="s">
        <v>8303</v>
      </c>
      <c r="AB687" t="s">
        <v>8304</v>
      </c>
      <c r="AC687" t="s">
        <v>10539</v>
      </c>
      <c r="AE687">
        <v>14</v>
      </c>
      <c r="AF687">
        <v>0</v>
      </c>
      <c r="AG687">
        <v>0</v>
      </c>
      <c r="AH687">
        <v>1</v>
      </c>
      <c r="AI687">
        <v>1</v>
      </c>
      <c r="AJ687" t="s">
        <v>802</v>
      </c>
      <c r="AK687" t="s">
        <v>803</v>
      </c>
      <c r="AL687" t="s">
        <v>804</v>
      </c>
      <c r="AM687" t="s">
        <v>805</v>
      </c>
      <c r="AN687" t="s">
        <v>806</v>
      </c>
      <c r="AP687" t="s">
        <v>794</v>
      </c>
      <c r="AQ687" t="s">
        <v>807</v>
      </c>
      <c r="AR687" s="1">
        <v>42635</v>
      </c>
      <c r="AS687">
        <v>2015</v>
      </c>
      <c r="AT687">
        <v>4020</v>
      </c>
      <c r="AU687">
        <v>2</v>
      </c>
      <c r="AZ687">
        <v>335</v>
      </c>
      <c r="BA687">
        <v>356</v>
      </c>
      <c r="BE687">
        <v>22</v>
      </c>
      <c r="BF687" t="s">
        <v>808</v>
      </c>
      <c r="BG687" t="s">
        <v>808</v>
      </c>
      <c r="BH687" t="s">
        <v>10540</v>
      </c>
      <c r="BI687" t="s">
        <v>10541</v>
      </c>
      <c r="BJ687">
        <v>26624103</v>
      </c>
    </row>
    <row r="688" spans="1:62" x14ac:dyDescent="0.15">
      <c r="A688" t="s">
        <v>62</v>
      </c>
      <c r="B688" t="s">
        <v>10542</v>
      </c>
      <c r="F688" t="s">
        <v>10543</v>
      </c>
      <c r="I688" t="s">
        <v>10544</v>
      </c>
      <c r="J688" t="s">
        <v>10545</v>
      </c>
      <c r="M688" t="s">
        <v>67</v>
      </c>
      <c r="N688" t="s">
        <v>68</v>
      </c>
      <c r="T688" t="s">
        <v>10546</v>
      </c>
      <c r="U688" t="s">
        <v>10547</v>
      </c>
      <c r="W688" t="s">
        <v>10548</v>
      </c>
      <c r="X688" t="s">
        <v>10549</v>
      </c>
      <c r="Y688" t="s">
        <v>10550</v>
      </c>
      <c r="Z688" t="s">
        <v>10551</v>
      </c>
      <c r="AA688" t="s">
        <v>10552</v>
      </c>
      <c r="AB688" t="s">
        <v>10553</v>
      </c>
      <c r="AC688" t="s">
        <v>10554</v>
      </c>
      <c r="AE688">
        <v>44</v>
      </c>
      <c r="AF688">
        <v>2</v>
      </c>
      <c r="AG688">
        <v>2</v>
      </c>
      <c r="AH688">
        <v>6</v>
      </c>
      <c r="AI688">
        <v>6</v>
      </c>
      <c r="AJ688" t="s">
        <v>5637</v>
      </c>
      <c r="AK688" t="s">
        <v>604</v>
      </c>
      <c r="AL688" t="s">
        <v>5638</v>
      </c>
      <c r="AM688" t="s">
        <v>10555</v>
      </c>
      <c r="AN688" t="s">
        <v>10556</v>
      </c>
      <c r="AP688" t="s">
        <v>10557</v>
      </c>
      <c r="AQ688" t="s">
        <v>10558</v>
      </c>
      <c r="AR688" s="1">
        <v>42633</v>
      </c>
      <c r="AS688">
        <v>2015</v>
      </c>
      <c r="AT688">
        <v>163</v>
      </c>
      <c r="AV688" t="s">
        <v>179</v>
      </c>
      <c r="AX688" t="s">
        <v>49</v>
      </c>
      <c r="AZ688">
        <v>96</v>
      </c>
      <c r="BA688">
        <v>102</v>
      </c>
      <c r="BC688" t="s">
        <v>10559</v>
      </c>
      <c r="BE688">
        <v>7</v>
      </c>
      <c r="BF688" t="s">
        <v>10560</v>
      </c>
      <c r="BG688" t="s">
        <v>10560</v>
      </c>
      <c r="BH688" t="s">
        <v>10561</v>
      </c>
      <c r="BI688" t="s">
        <v>10562</v>
      </c>
    </row>
    <row r="689" spans="1:62" x14ac:dyDescent="0.15">
      <c r="A689" t="s">
        <v>62</v>
      </c>
      <c r="B689" t="s">
        <v>10563</v>
      </c>
      <c r="F689" t="s">
        <v>10564</v>
      </c>
      <c r="I689" t="s">
        <v>10565</v>
      </c>
      <c r="J689" t="s">
        <v>10566</v>
      </c>
      <c r="M689" t="s">
        <v>67</v>
      </c>
      <c r="N689" t="s">
        <v>68</v>
      </c>
      <c r="U689" t="s">
        <v>10567</v>
      </c>
      <c r="W689" t="s">
        <v>10568</v>
      </c>
      <c r="X689" t="s">
        <v>10569</v>
      </c>
      <c r="Y689" t="s">
        <v>10570</v>
      </c>
      <c r="AB689" t="s">
        <v>10571</v>
      </c>
      <c r="AC689" t="s">
        <v>10572</v>
      </c>
      <c r="AE689">
        <v>27</v>
      </c>
      <c r="AF689">
        <v>0</v>
      </c>
      <c r="AG689">
        <v>0</v>
      </c>
      <c r="AH689">
        <v>2</v>
      </c>
      <c r="AI689">
        <v>2</v>
      </c>
      <c r="AJ689" t="s">
        <v>802</v>
      </c>
      <c r="AK689" t="s">
        <v>803</v>
      </c>
      <c r="AL689" t="s">
        <v>804</v>
      </c>
      <c r="AM689" t="s">
        <v>10573</v>
      </c>
      <c r="AN689" t="s">
        <v>10574</v>
      </c>
      <c r="AP689" t="s">
        <v>10566</v>
      </c>
      <c r="AQ689" t="s">
        <v>10575</v>
      </c>
      <c r="AR689" s="1">
        <v>42631</v>
      </c>
      <c r="AS689">
        <v>2015</v>
      </c>
      <c r="AT689">
        <v>227</v>
      </c>
      <c r="AU689">
        <v>1</v>
      </c>
      <c r="AZ689">
        <v>25</v>
      </c>
      <c r="BA689">
        <v>34</v>
      </c>
      <c r="BE689">
        <v>10</v>
      </c>
      <c r="BF689" t="s">
        <v>577</v>
      </c>
      <c r="BG689" t="s">
        <v>577</v>
      </c>
      <c r="BH689" t="s">
        <v>10576</v>
      </c>
      <c r="BI689" t="s">
        <v>10577</v>
      </c>
    </row>
    <row r="690" spans="1:62" x14ac:dyDescent="0.15">
      <c r="A690" t="s">
        <v>62</v>
      </c>
      <c r="B690" t="s">
        <v>10578</v>
      </c>
      <c r="F690" t="s">
        <v>10579</v>
      </c>
      <c r="I690" t="s">
        <v>10580</v>
      </c>
      <c r="J690" t="s">
        <v>8997</v>
      </c>
      <c r="M690" t="s">
        <v>67</v>
      </c>
      <c r="N690" t="s">
        <v>68</v>
      </c>
      <c r="T690" t="s">
        <v>10581</v>
      </c>
      <c r="U690" t="s">
        <v>10582</v>
      </c>
      <c r="W690" t="s">
        <v>10583</v>
      </c>
      <c r="X690" t="s">
        <v>10584</v>
      </c>
      <c r="Y690" t="s">
        <v>8628</v>
      </c>
      <c r="AB690" t="s">
        <v>10585</v>
      </c>
      <c r="AC690" t="s">
        <v>10586</v>
      </c>
      <c r="AE690">
        <v>43</v>
      </c>
      <c r="AF690">
        <v>1</v>
      </c>
      <c r="AG690">
        <v>1</v>
      </c>
      <c r="AH690">
        <v>8</v>
      </c>
      <c r="AI690">
        <v>8</v>
      </c>
      <c r="AJ690" t="s">
        <v>1833</v>
      </c>
      <c r="AK690" t="s">
        <v>1834</v>
      </c>
      <c r="AL690" t="s">
        <v>1835</v>
      </c>
      <c r="AM690" t="s">
        <v>9002</v>
      </c>
      <c r="AN690" t="s">
        <v>9003</v>
      </c>
      <c r="AP690" t="s">
        <v>8997</v>
      </c>
      <c r="AQ690" t="s">
        <v>9004</v>
      </c>
      <c r="AR690" s="1">
        <v>42630</v>
      </c>
      <c r="AS690">
        <v>2015</v>
      </c>
      <c r="AT690">
        <v>14</v>
      </c>
      <c r="AU690">
        <v>18</v>
      </c>
      <c r="AZ690">
        <v>2959</v>
      </c>
      <c r="BA690">
        <v>2968</v>
      </c>
      <c r="BC690" t="s">
        <v>10587</v>
      </c>
      <c r="BE690">
        <v>10</v>
      </c>
      <c r="BF690" t="s">
        <v>2348</v>
      </c>
      <c r="BG690" t="s">
        <v>2348</v>
      </c>
      <c r="BH690" t="s">
        <v>10588</v>
      </c>
      <c r="BI690" t="s">
        <v>10589</v>
      </c>
      <c r="BJ690">
        <v>25790176</v>
      </c>
    </row>
    <row r="691" spans="1:62" x14ac:dyDescent="0.15">
      <c r="A691" t="s">
        <v>62</v>
      </c>
      <c r="B691" t="s">
        <v>10590</v>
      </c>
      <c r="F691" t="s">
        <v>10591</v>
      </c>
      <c r="I691" t="s">
        <v>10592</v>
      </c>
      <c r="J691" t="s">
        <v>563</v>
      </c>
      <c r="M691" t="s">
        <v>67</v>
      </c>
      <c r="N691" t="s">
        <v>68</v>
      </c>
      <c r="T691" t="s">
        <v>10593</v>
      </c>
      <c r="U691" t="s">
        <v>10594</v>
      </c>
      <c r="W691" t="s">
        <v>10595</v>
      </c>
      <c r="X691" t="s">
        <v>10596</v>
      </c>
      <c r="Y691" t="s">
        <v>4049</v>
      </c>
      <c r="AB691" t="s">
        <v>10597</v>
      </c>
      <c r="AC691" t="s">
        <v>10598</v>
      </c>
      <c r="AE691">
        <v>50</v>
      </c>
      <c r="AF691">
        <v>0</v>
      </c>
      <c r="AG691">
        <v>0</v>
      </c>
      <c r="AH691">
        <v>14</v>
      </c>
      <c r="AI691">
        <v>14</v>
      </c>
      <c r="AJ691" t="s">
        <v>571</v>
      </c>
      <c r="AK691" t="s">
        <v>537</v>
      </c>
      <c r="AL691" t="s">
        <v>572</v>
      </c>
      <c r="AM691" t="s">
        <v>573</v>
      </c>
      <c r="AP691" t="s">
        <v>574</v>
      </c>
      <c r="AQ691" t="s">
        <v>575</v>
      </c>
      <c r="AR691" s="1">
        <v>42630</v>
      </c>
      <c r="AS691">
        <v>2015</v>
      </c>
      <c r="AT691">
        <v>6</v>
      </c>
      <c r="BB691">
        <v>747</v>
      </c>
      <c r="BC691" t="s">
        <v>10599</v>
      </c>
      <c r="BE691">
        <v>10</v>
      </c>
      <c r="BF691" t="s">
        <v>577</v>
      </c>
      <c r="BG691" t="s">
        <v>577</v>
      </c>
      <c r="BH691" t="s">
        <v>10600</v>
      </c>
      <c r="BI691" t="s">
        <v>10601</v>
      </c>
      <c r="BJ691">
        <v>26442060</v>
      </c>
    </row>
    <row r="692" spans="1:62" x14ac:dyDescent="0.15">
      <c r="A692" t="s">
        <v>62</v>
      </c>
      <c r="B692" t="s">
        <v>10602</v>
      </c>
      <c r="F692" t="s">
        <v>10603</v>
      </c>
      <c r="I692" t="s">
        <v>10604</v>
      </c>
      <c r="J692" t="s">
        <v>759</v>
      </c>
      <c r="M692" t="s">
        <v>67</v>
      </c>
      <c r="N692" t="s">
        <v>68</v>
      </c>
      <c r="T692" t="s">
        <v>10605</v>
      </c>
      <c r="U692" t="s">
        <v>10606</v>
      </c>
      <c r="W692" t="s">
        <v>10607</v>
      </c>
      <c r="X692" t="s">
        <v>554</v>
      </c>
      <c r="Y692" t="s">
        <v>4928</v>
      </c>
      <c r="AB692" t="s">
        <v>10608</v>
      </c>
      <c r="AC692" t="s">
        <v>10609</v>
      </c>
      <c r="AE692">
        <v>73</v>
      </c>
      <c r="AF692">
        <v>0</v>
      </c>
      <c r="AG692">
        <v>0</v>
      </c>
      <c r="AH692">
        <v>28</v>
      </c>
      <c r="AI692">
        <v>28</v>
      </c>
      <c r="AJ692" t="s">
        <v>767</v>
      </c>
      <c r="AK692" t="s">
        <v>768</v>
      </c>
      <c r="AL692" t="s">
        <v>769</v>
      </c>
      <c r="AM692" t="s">
        <v>770</v>
      </c>
      <c r="AN692" t="s">
        <v>771</v>
      </c>
      <c r="AP692" t="s">
        <v>772</v>
      </c>
      <c r="AQ692" t="s">
        <v>773</v>
      </c>
      <c r="AR692" s="1">
        <v>42629</v>
      </c>
      <c r="AS692">
        <v>2015</v>
      </c>
      <c r="AT692">
        <v>63</v>
      </c>
      <c r="AU692">
        <v>36</v>
      </c>
      <c r="AZ692">
        <v>7986</v>
      </c>
      <c r="BA692">
        <v>7994</v>
      </c>
      <c r="BC692" t="s">
        <v>10610</v>
      </c>
      <c r="BE692">
        <v>9</v>
      </c>
      <c r="BF692" t="s">
        <v>775</v>
      </c>
      <c r="BG692" t="s">
        <v>776</v>
      </c>
      <c r="BH692" t="s">
        <v>10611</v>
      </c>
      <c r="BI692" t="s">
        <v>10612</v>
      </c>
      <c r="BJ692">
        <v>26317410</v>
      </c>
    </row>
    <row r="693" spans="1:62" x14ac:dyDescent="0.15">
      <c r="A693" t="s">
        <v>62</v>
      </c>
      <c r="B693" t="s">
        <v>10613</v>
      </c>
      <c r="F693" t="s">
        <v>10614</v>
      </c>
      <c r="I693" t="s">
        <v>10615</v>
      </c>
      <c r="J693" t="s">
        <v>2142</v>
      </c>
      <c r="M693" t="s">
        <v>67</v>
      </c>
      <c r="N693" t="s">
        <v>68</v>
      </c>
      <c r="T693" t="s">
        <v>10616</v>
      </c>
      <c r="U693" t="s">
        <v>10617</v>
      </c>
      <c r="W693" t="s">
        <v>10618</v>
      </c>
      <c r="X693" t="s">
        <v>2164</v>
      </c>
      <c r="Y693" t="s">
        <v>6669</v>
      </c>
      <c r="AB693" t="s">
        <v>10619</v>
      </c>
      <c r="AC693" t="s">
        <v>10620</v>
      </c>
      <c r="AE693">
        <v>25</v>
      </c>
      <c r="AF693">
        <v>0</v>
      </c>
      <c r="AG693">
        <v>0</v>
      </c>
      <c r="AH693">
        <v>10</v>
      </c>
      <c r="AI693">
        <v>10</v>
      </c>
      <c r="AJ693" t="s">
        <v>112</v>
      </c>
      <c r="AK693" t="s">
        <v>113</v>
      </c>
      <c r="AL693" t="s">
        <v>114</v>
      </c>
      <c r="AM693" t="s">
        <v>2150</v>
      </c>
      <c r="AN693" t="s">
        <v>2151</v>
      </c>
      <c r="AP693" t="s">
        <v>2152</v>
      </c>
      <c r="AQ693" t="s">
        <v>2153</v>
      </c>
      <c r="AR693" s="1">
        <v>42628</v>
      </c>
      <c r="AS693">
        <v>2015</v>
      </c>
      <c r="AT693">
        <v>212</v>
      </c>
      <c r="AU693" s="2">
        <v>42433</v>
      </c>
      <c r="AZ693">
        <v>80</v>
      </c>
      <c r="BA693">
        <v>85</v>
      </c>
      <c r="BC693" t="s">
        <v>10621</v>
      </c>
      <c r="BE693">
        <v>6</v>
      </c>
      <c r="BF693" t="s">
        <v>2155</v>
      </c>
      <c r="BG693" t="s">
        <v>2155</v>
      </c>
      <c r="BH693" t="s">
        <v>10622</v>
      </c>
      <c r="BI693" t="s">
        <v>10623</v>
      </c>
      <c r="BJ693">
        <v>26341156</v>
      </c>
    </row>
    <row r="694" spans="1:62" x14ac:dyDescent="0.15">
      <c r="A694" t="s">
        <v>62</v>
      </c>
      <c r="B694" t="s">
        <v>10624</v>
      </c>
      <c r="F694" t="s">
        <v>10625</v>
      </c>
      <c r="I694" t="s">
        <v>10626</v>
      </c>
      <c r="J694" t="s">
        <v>2096</v>
      </c>
      <c r="M694" t="s">
        <v>67</v>
      </c>
      <c r="N694" t="s">
        <v>68</v>
      </c>
      <c r="U694" t="s">
        <v>10627</v>
      </c>
      <c r="W694" t="s">
        <v>10628</v>
      </c>
      <c r="X694" t="s">
        <v>10629</v>
      </c>
      <c r="Y694" t="s">
        <v>10630</v>
      </c>
      <c r="AB694" t="s">
        <v>10631</v>
      </c>
      <c r="AC694" t="s">
        <v>10632</v>
      </c>
      <c r="AE694">
        <v>47</v>
      </c>
      <c r="AF694">
        <v>0</v>
      </c>
      <c r="AG694">
        <v>0</v>
      </c>
      <c r="AH694">
        <v>56</v>
      </c>
      <c r="AI694">
        <v>56</v>
      </c>
      <c r="AJ694" t="s">
        <v>767</v>
      </c>
      <c r="AK694" t="s">
        <v>768</v>
      </c>
      <c r="AL694" t="s">
        <v>769</v>
      </c>
      <c r="AM694" t="s">
        <v>2102</v>
      </c>
      <c r="AN694" t="s">
        <v>2103</v>
      </c>
      <c r="AP694" t="s">
        <v>2104</v>
      </c>
      <c r="AQ694" t="s">
        <v>2105</v>
      </c>
      <c r="AR694" s="1">
        <v>42628</v>
      </c>
      <c r="AS694">
        <v>2015</v>
      </c>
      <c r="AT694">
        <v>49</v>
      </c>
      <c r="AU694">
        <v>18</v>
      </c>
      <c r="AZ694">
        <v>10903</v>
      </c>
      <c r="BA694">
        <v>10910</v>
      </c>
      <c r="BC694" t="s">
        <v>10633</v>
      </c>
      <c r="BE694">
        <v>8</v>
      </c>
      <c r="BF694" t="s">
        <v>1770</v>
      </c>
      <c r="BG694" t="s">
        <v>1771</v>
      </c>
      <c r="BH694" t="s">
        <v>10634</v>
      </c>
      <c r="BI694" t="s">
        <v>10635</v>
      </c>
      <c r="BJ694">
        <v>26370618</v>
      </c>
    </row>
    <row r="695" spans="1:62" x14ac:dyDescent="0.15">
      <c r="A695" t="s">
        <v>62</v>
      </c>
      <c r="B695" t="s">
        <v>10636</v>
      </c>
      <c r="F695" t="s">
        <v>10637</v>
      </c>
      <c r="I695" t="s">
        <v>10638</v>
      </c>
      <c r="J695" t="s">
        <v>10639</v>
      </c>
      <c r="M695" t="s">
        <v>67</v>
      </c>
      <c r="N695" t="s">
        <v>68</v>
      </c>
      <c r="T695" t="s">
        <v>10640</v>
      </c>
      <c r="U695" t="s">
        <v>10641</v>
      </c>
      <c r="W695" t="s">
        <v>10642</v>
      </c>
      <c r="X695" t="s">
        <v>10643</v>
      </c>
      <c r="Y695" t="s">
        <v>10644</v>
      </c>
      <c r="AB695" t="s">
        <v>10645</v>
      </c>
      <c r="AC695" t="s">
        <v>10646</v>
      </c>
      <c r="AE695">
        <v>42</v>
      </c>
      <c r="AF695">
        <v>0</v>
      </c>
      <c r="AG695">
        <v>0</v>
      </c>
      <c r="AH695">
        <v>8</v>
      </c>
      <c r="AI695">
        <v>8</v>
      </c>
      <c r="AJ695" t="s">
        <v>112</v>
      </c>
      <c r="AK695" t="s">
        <v>113</v>
      </c>
      <c r="AL695" t="s">
        <v>114</v>
      </c>
      <c r="AM695" t="s">
        <v>10647</v>
      </c>
      <c r="AN695" t="s">
        <v>10648</v>
      </c>
      <c r="AP695" t="s">
        <v>10649</v>
      </c>
      <c r="AQ695" t="s">
        <v>10650</v>
      </c>
      <c r="AR695" s="1">
        <v>42628</v>
      </c>
      <c r="AS695">
        <v>2015</v>
      </c>
      <c r="AT695">
        <v>167</v>
      </c>
      <c r="AU695" s="2">
        <v>42371</v>
      </c>
      <c r="AZ695">
        <v>57</v>
      </c>
      <c r="BA695">
        <v>63</v>
      </c>
      <c r="BC695" t="s">
        <v>10651</v>
      </c>
      <c r="BE695">
        <v>7</v>
      </c>
      <c r="BF695" t="s">
        <v>10652</v>
      </c>
      <c r="BG695" t="s">
        <v>10652</v>
      </c>
      <c r="BH695" t="s">
        <v>10653</v>
      </c>
      <c r="BI695" t="s">
        <v>10654</v>
      </c>
      <c r="BJ695">
        <v>26235600</v>
      </c>
    </row>
    <row r="696" spans="1:62" x14ac:dyDescent="0.15">
      <c r="A696" t="s">
        <v>62</v>
      </c>
      <c r="B696" t="s">
        <v>10655</v>
      </c>
      <c r="F696" t="s">
        <v>10656</v>
      </c>
      <c r="I696" t="s">
        <v>10657</v>
      </c>
      <c r="J696" t="s">
        <v>596</v>
      </c>
      <c r="M696" t="s">
        <v>67</v>
      </c>
      <c r="N696" t="s">
        <v>68</v>
      </c>
      <c r="U696" t="s">
        <v>10658</v>
      </c>
      <c r="W696" t="s">
        <v>10659</v>
      </c>
      <c r="X696" t="s">
        <v>10660</v>
      </c>
      <c r="Y696" t="s">
        <v>4425</v>
      </c>
      <c r="AB696" t="s">
        <v>10661</v>
      </c>
      <c r="AC696" t="s">
        <v>10662</v>
      </c>
      <c r="AE696">
        <v>60</v>
      </c>
      <c r="AF696">
        <v>0</v>
      </c>
      <c r="AG696">
        <v>0</v>
      </c>
      <c r="AH696">
        <v>23</v>
      </c>
      <c r="AI696">
        <v>23</v>
      </c>
      <c r="AJ696" t="s">
        <v>603</v>
      </c>
      <c r="AK696" t="s">
        <v>604</v>
      </c>
      <c r="AL696" t="s">
        <v>605</v>
      </c>
      <c r="AM696" t="s">
        <v>606</v>
      </c>
      <c r="AP696" t="s">
        <v>607</v>
      </c>
      <c r="AQ696" t="s">
        <v>608</v>
      </c>
      <c r="AR696" s="1">
        <v>42628</v>
      </c>
      <c r="AS696">
        <v>2015</v>
      </c>
      <c r="AT696">
        <v>5</v>
      </c>
      <c r="BB696">
        <v>14034</v>
      </c>
      <c r="BC696" t="s">
        <v>10663</v>
      </c>
      <c r="BE696">
        <v>15</v>
      </c>
      <c r="BF696" t="s">
        <v>610</v>
      </c>
      <c r="BG696" t="s">
        <v>611</v>
      </c>
      <c r="BH696" t="s">
        <v>10664</v>
      </c>
      <c r="BI696" t="s">
        <v>10665</v>
      </c>
      <c r="BJ696">
        <v>26369897</v>
      </c>
    </row>
    <row r="697" spans="1:62" x14ac:dyDescent="0.15">
      <c r="A697" t="s">
        <v>62</v>
      </c>
      <c r="B697" t="s">
        <v>10666</v>
      </c>
      <c r="F697" t="s">
        <v>10667</v>
      </c>
      <c r="I697" t="s">
        <v>10668</v>
      </c>
      <c r="J697" t="s">
        <v>10342</v>
      </c>
      <c r="M697" t="s">
        <v>67</v>
      </c>
      <c r="N697" t="s">
        <v>68</v>
      </c>
      <c r="T697" t="s">
        <v>10669</v>
      </c>
      <c r="U697" t="s">
        <v>10670</v>
      </c>
      <c r="W697" t="s">
        <v>10671</v>
      </c>
      <c r="X697" t="s">
        <v>10291</v>
      </c>
      <c r="Y697" t="s">
        <v>10292</v>
      </c>
      <c r="AB697" t="s">
        <v>10672</v>
      </c>
      <c r="AC697" t="s">
        <v>10673</v>
      </c>
      <c r="AE697">
        <v>52</v>
      </c>
      <c r="AF697">
        <v>2</v>
      </c>
      <c r="AG697">
        <v>2</v>
      </c>
      <c r="AH697">
        <v>37</v>
      </c>
      <c r="AI697">
        <v>45</v>
      </c>
      <c r="AJ697" t="s">
        <v>76</v>
      </c>
      <c r="AK697" t="s">
        <v>77</v>
      </c>
      <c r="AL697" t="s">
        <v>78</v>
      </c>
      <c r="AM697" t="s">
        <v>10350</v>
      </c>
      <c r="AN697" t="s">
        <v>10351</v>
      </c>
      <c r="AP697" t="s">
        <v>10352</v>
      </c>
      <c r="AQ697" t="s">
        <v>10353</v>
      </c>
      <c r="AR697" s="1">
        <v>42628</v>
      </c>
      <c r="AS697">
        <v>2015</v>
      </c>
      <c r="AT697">
        <v>103</v>
      </c>
      <c r="AZ697">
        <v>362</v>
      </c>
      <c r="BA697">
        <v>370</v>
      </c>
      <c r="BC697" t="s">
        <v>10674</v>
      </c>
      <c r="BE697">
        <v>9</v>
      </c>
      <c r="BF697" t="s">
        <v>1770</v>
      </c>
      <c r="BG697" t="s">
        <v>1771</v>
      </c>
      <c r="BH697" t="s">
        <v>10675</v>
      </c>
      <c r="BI697" t="s">
        <v>10676</v>
      </c>
    </row>
    <row r="698" spans="1:62" x14ac:dyDescent="0.15">
      <c r="A698" t="s">
        <v>62</v>
      </c>
      <c r="B698" t="s">
        <v>10677</v>
      </c>
      <c r="F698" t="s">
        <v>10678</v>
      </c>
      <c r="I698" t="s">
        <v>10679</v>
      </c>
      <c r="J698" t="s">
        <v>66</v>
      </c>
      <c r="M698" t="s">
        <v>67</v>
      </c>
      <c r="N698" t="s">
        <v>68</v>
      </c>
      <c r="T698" t="s">
        <v>10680</v>
      </c>
      <c r="U698" t="s">
        <v>10681</v>
      </c>
      <c r="W698" t="s">
        <v>10682</v>
      </c>
      <c r="X698" t="s">
        <v>1198</v>
      </c>
      <c r="Y698" t="s">
        <v>1199</v>
      </c>
      <c r="AB698" t="s">
        <v>10683</v>
      </c>
      <c r="AC698" t="s">
        <v>10684</v>
      </c>
      <c r="AE698">
        <v>27</v>
      </c>
      <c r="AF698">
        <v>1</v>
      </c>
      <c r="AG698">
        <v>1</v>
      </c>
      <c r="AH698">
        <v>46</v>
      </c>
      <c r="AI698">
        <v>148</v>
      </c>
      <c r="AJ698" t="s">
        <v>76</v>
      </c>
      <c r="AK698" t="s">
        <v>77</v>
      </c>
      <c r="AL698" t="s">
        <v>78</v>
      </c>
      <c r="AM698" t="s">
        <v>79</v>
      </c>
      <c r="AN698" t="s">
        <v>80</v>
      </c>
      <c r="AP698" t="s">
        <v>81</v>
      </c>
      <c r="AQ698" t="s">
        <v>82</v>
      </c>
      <c r="AR698" s="1">
        <v>42628</v>
      </c>
      <c r="AS698">
        <v>2015</v>
      </c>
      <c r="AT698">
        <v>183</v>
      </c>
      <c r="AZ698">
        <v>115</v>
      </c>
      <c r="BA698">
        <v>121</v>
      </c>
      <c r="BC698" t="s">
        <v>10685</v>
      </c>
      <c r="BE698">
        <v>7</v>
      </c>
      <c r="BF698" t="s">
        <v>84</v>
      </c>
      <c r="BG698" t="s">
        <v>85</v>
      </c>
      <c r="BH698" t="s">
        <v>10686</v>
      </c>
      <c r="BI698" t="s">
        <v>10687</v>
      </c>
      <c r="BJ698">
        <v>25863618</v>
      </c>
    </row>
    <row r="699" spans="1:62" x14ac:dyDescent="0.15">
      <c r="A699" t="s">
        <v>62</v>
      </c>
      <c r="B699" t="s">
        <v>10688</v>
      </c>
      <c r="F699" t="s">
        <v>10689</v>
      </c>
      <c r="I699" t="s">
        <v>10690</v>
      </c>
      <c r="J699" t="s">
        <v>2964</v>
      </c>
      <c r="M699" t="s">
        <v>67</v>
      </c>
      <c r="N699" t="s">
        <v>68</v>
      </c>
      <c r="T699" t="s">
        <v>10691</v>
      </c>
      <c r="U699" t="s">
        <v>10692</v>
      </c>
      <c r="W699" t="s">
        <v>10693</v>
      </c>
      <c r="X699" t="s">
        <v>10694</v>
      </c>
      <c r="Y699" t="s">
        <v>10695</v>
      </c>
      <c r="AB699" t="s">
        <v>10696</v>
      </c>
      <c r="AC699" t="s">
        <v>10697</v>
      </c>
      <c r="AE699">
        <v>27</v>
      </c>
      <c r="AF699">
        <v>0</v>
      </c>
      <c r="AG699">
        <v>0</v>
      </c>
      <c r="AH699">
        <v>8</v>
      </c>
      <c r="AI699">
        <v>8</v>
      </c>
      <c r="AJ699" t="s">
        <v>425</v>
      </c>
      <c r="AK699" t="s">
        <v>426</v>
      </c>
      <c r="AL699" t="s">
        <v>427</v>
      </c>
      <c r="AM699" t="s">
        <v>2972</v>
      </c>
      <c r="AN699" t="s">
        <v>2973</v>
      </c>
      <c r="AP699" t="s">
        <v>2974</v>
      </c>
      <c r="AQ699" t="s">
        <v>2975</v>
      </c>
      <c r="AR699" s="1">
        <v>42624</v>
      </c>
      <c r="AS699">
        <v>2015</v>
      </c>
      <c r="AT699">
        <v>465</v>
      </c>
      <c r="AU699">
        <v>1</v>
      </c>
      <c r="AZ699">
        <v>19</v>
      </c>
      <c r="BA699">
        <v>25</v>
      </c>
      <c r="BC699" t="s">
        <v>10698</v>
      </c>
      <c r="BE699">
        <v>7</v>
      </c>
      <c r="BF699" t="s">
        <v>2977</v>
      </c>
      <c r="BG699" t="s">
        <v>2977</v>
      </c>
      <c r="BH699" t="s">
        <v>10699</v>
      </c>
      <c r="BI699" t="s">
        <v>10700</v>
      </c>
      <c r="BJ699">
        <v>26231801</v>
      </c>
    </row>
    <row r="700" spans="1:62" x14ac:dyDescent="0.15">
      <c r="A700" t="s">
        <v>62</v>
      </c>
      <c r="B700" t="s">
        <v>10701</v>
      </c>
      <c r="F700" t="s">
        <v>10702</v>
      </c>
      <c r="I700" t="s">
        <v>10703</v>
      </c>
      <c r="J700" t="s">
        <v>1979</v>
      </c>
      <c r="M700" t="s">
        <v>67</v>
      </c>
      <c r="N700" t="s">
        <v>68</v>
      </c>
      <c r="T700" t="s">
        <v>10704</v>
      </c>
      <c r="U700" t="s">
        <v>10705</v>
      </c>
      <c r="W700" t="s">
        <v>10706</v>
      </c>
      <c r="X700" t="s">
        <v>10707</v>
      </c>
      <c r="Y700" t="s">
        <v>10708</v>
      </c>
      <c r="Z700" t="s">
        <v>10709</v>
      </c>
      <c r="AA700" t="s">
        <v>10710</v>
      </c>
      <c r="AB700" t="s">
        <v>10711</v>
      </c>
      <c r="AC700" t="s">
        <v>10712</v>
      </c>
      <c r="AE700">
        <v>38</v>
      </c>
      <c r="AF700">
        <v>0</v>
      </c>
      <c r="AG700">
        <v>0</v>
      </c>
      <c r="AH700">
        <v>26</v>
      </c>
      <c r="AI700">
        <v>26</v>
      </c>
      <c r="AJ700" t="s">
        <v>660</v>
      </c>
      <c r="AK700" t="s">
        <v>604</v>
      </c>
      <c r="AL700" t="s">
        <v>661</v>
      </c>
      <c r="AM700" t="s">
        <v>1987</v>
      </c>
      <c r="AP700" t="s">
        <v>1988</v>
      </c>
      <c r="AQ700" t="s">
        <v>1989</v>
      </c>
      <c r="AR700" s="1">
        <v>42624</v>
      </c>
      <c r="AS700">
        <v>2015</v>
      </c>
      <c r="AT700">
        <v>15</v>
      </c>
      <c r="BB700">
        <v>219</v>
      </c>
      <c r="BC700" t="s">
        <v>10713</v>
      </c>
      <c r="BE700">
        <v>13</v>
      </c>
      <c r="BF700" t="s">
        <v>577</v>
      </c>
      <c r="BG700" t="s">
        <v>577</v>
      </c>
      <c r="BH700" t="s">
        <v>10714</v>
      </c>
      <c r="BI700" t="s">
        <v>10715</v>
      </c>
      <c r="BJ700">
        <v>26362323</v>
      </c>
    </row>
    <row r="701" spans="1:62" x14ac:dyDescent="0.15">
      <c r="A701" t="s">
        <v>62</v>
      </c>
      <c r="B701" t="s">
        <v>10716</v>
      </c>
      <c r="F701" t="s">
        <v>10717</v>
      </c>
      <c r="I701" t="s">
        <v>10718</v>
      </c>
      <c r="J701" t="s">
        <v>596</v>
      </c>
      <c r="M701" t="s">
        <v>67</v>
      </c>
      <c r="N701" t="s">
        <v>68</v>
      </c>
      <c r="U701" t="s">
        <v>10719</v>
      </c>
      <c r="W701" t="s">
        <v>10720</v>
      </c>
      <c r="X701" t="s">
        <v>10527</v>
      </c>
      <c r="Y701" t="s">
        <v>4425</v>
      </c>
      <c r="AB701" t="s">
        <v>10721</v>
      </c>
      <c r="AC701" t="s">
        <v>10722</v>
      </c>
      <c r="AE701">
        <v>58</v>
      </c>
      <c r="AF701">
        <v>0</v>
      </c>
      <c r="AG701">
        <v>0</v>
      </c>
      <c r="AH701">
        <v>24</v>
      </c>
      <c r="AI701">
        <v>24</v>
      </c>
      <c r="AJ701" t="s">
        <v>603</v>
      </c>
      <c r="AK701" t="s">
        <v>604</v>
      </c>
      <c r="AL701" t="s">
        <v>605</v>
      </c>
      <c r="AM701" t="s">
        <v>606</v>
      </c>
      <c r="AP701" t="s">
        <v>607</v>
      </c>
      <c r="AQ701" t="s">
        <v>608</v>
      </c>
      <c r="AR701" s="1">
        <v>42624</v>
      </c>
      <c r="AS701">
        <v>2015</v>
      </c>
      <c r="AT701">
        <v>5</v>
      </c>
      <c r="BB701">
        <v>14024</v>
      </c>
      <c r="BC701" t="s">
        <v>10723</v>
      </c>
      <c r="BE701">
        <v>17</v>
      </c>
      <c r="BF701" t="s">
        <v>610</v>
      </c>
      <c r="BG701" t="s">
        <v>611</v>
      </c>
      <c r="BH701" t="s">
        <v>10724</v>
      </c>
      <c r="BI701" t="s">
        <v>10725</v>
      </c>
      <c r="BJ701">
        <v>26357995</v>
      </c>
    </row>
    <row r="702" spans="1:62" x14ac:dyDescent="0.15">
      <c r="A702" t="s">
        <v>62</v>
      </c>
      <c r="B702" t="s">
        <v>10726</v>
      </c>
      <c r="F702" t="s">
        <v>10727</v>
      </c>
      <c r="I702" t="s">
        <v>10728</v>
      </c>
      <c r="J702" t="s">
        <v>10729</v>
      </c>
      <c r="M702" t="s">
        <v>67</v>
      </c>
      <c r="N702" t="s">
        <v>68</v>
      </c>
      <c r="U702" t="s">
        <v>10730</v>
      </c>
      <c r="W702" t="s">
        <v>10731</v>
      </c>
      <c r="X702" t="s">
        <v>10732</v>
      </c>
      <c r="Y702" t="s">
        <v>10733</v>
      </c>
      <c r="AB702" t="s">
        <v>10734</v>
      </c>
      <c r="AC702" t="s">
        <v>10735</v>
      </c>
      <c r="AE702">
        <v>43</v>
      </c>
      <c r="AF702">
        <v>1</v>
      </c>
      <c r="AG702">
        <v>1</v>
      </c>
      <c r="AH702">
        <v>66</v>
      </c>
      <c r="AI702">
        <v>66</v>
      </c>
      <c r="AJ702" t="s">
        <v>603</v>
      </c>
      <c r="AK702" t="s">
        <v>604</v>
      </c>
      <c r="AL702" t="s">
        <v>605</v>
      </c>
      <c r="AM702" t="s">
        <v>10736</v>
      </c>
      <c r="AN702" t="s">
        <v>10737</v>
      </c>
      <c r="AP702" t="s">
        <v>10729</v>
      </c>
      <c r="AQ702" t="s">
        <v>10738</v>
      </c>
      <c r="AR702" s="1">
        <v>42623</v>
      </c>
      <c r="AS702">
        <v>2015</v>
      </c>
      <c r="AT702">
        <v>525</v>
      </c>
      <c r="AU702">
        <v>7568</v>
      </c>
      <c r="AZ702">
        <v>269</v>
      </c>
      <c r="BA702" t="s">
        <v>10739</v>
      </c>
      <c r="BC702" t="s">
        <v>10740</v>
      </c>
      <c r="BE702">
        <v>17</v>
      </c>
      <c r="BF702" t="s">
        <v>610</v>
      </c>
      <c r="BG702" t="s">
        <v>611</v>
      </c>
      <c r="BH702" t="s">
        <v>10741</v>
      </c>
      <c r="BI702" t="s">
        <v>10742</v>
      </c>
      <c r="BJ702">
        <v>26258305</v>
      </c>
    </row>
    <row r="703" spans="1:62" x14ac:dyDescent="0.15">
      <c r="A703" t="s">
        <v>62</v>
      </c>
      <c r="B703" t="s">
        <v>10743</v>
      </c>
      <c r="F703" t="s">
        <v>10744</v>
      </c>
      <c r="I703" t="s">
        <v>10745</v>
      </c>
      <c r="J703" t="s">
        <v>2422</v>
      </c>
      <c r="M703" t="s">
        <v>67</v>
      </c>
      <c r="N703" t="s">
        <v>68</v>
      </c>
      <c r="T703" t="s">
        <v>10746</v>
      </c>
      <c r="U703" t="s">
        <v>10747</v>
      </c>
      <c r="W703" t="s">
        <v>10748</v>
      </c>
      <c r="X703" t="s">
        <v>1495</v>
      </c>
      <c r="Y703" t="s">
        <v>1496</v>
      </c>
      <c r="AB703" t="s">
        <v>10749</v>
      </c>
      <c r="AC703" t="s">
        <v>10750</v>
      </c>
      <c r="AE703">
        <v>12</v>
      </c>
      <c r="AF703">
        <v>1</v>
      </c>
      <c r="AG703">
        <v>1</v>
      </c>
      <c r="AH703">
        <v>14</v>
      </c>
      <c r="AI703">
        <v>14</v>
      </c>
      <c r="AJ703" t="s">
        <v>112</v>
      </c>
      <c r="AK703" t="s">
        <v>113</v>
      </c>
      <c r="AL703" t="s">
        <v>114</v>
      </c>
      <c r="AM703" t="s">
        <v>2430</v>
      </c>
      <c r="AN703" t="s">
        <v>2431</v>
      </c>
      <c r="AP703" t="s">
        <v>2432</v>
      </c>
      <c r="AQ703" t="s">
        <v>2433</v>
      </c>
      <c r="AR703" s="1">
        <v>42623</v>
      </c>
      <c r="AS703">
        <v>2015</v>
      </c>
      <c r="AT703">
        <v>209</v>
      </c>
      <c r="AZ703">
        <v>14</v>
      </c>
      <c r="BA703">
        <v>15</v>
      </c>
      <c r="BC703" t="s">
        <v>10751</v>
      </c>
      <c r="BE703">
        <v>2</v>
      </c>
      <c r="BF703" t="s">
        <v>2435</v>
      </c>
      <c r="BG703" t="s">
        <v>2435</v>
      </c>
      <c r="BH703" t="s">
        <v>10752</v>
      </c>
      <c r="BI703" t="s">
        <v>10753</v>
      </c>
      <c r="BJ703">
        <v>26065338</v>
      </c>
    </row>
    <row r="704" spans="1:62" x14ac:dyDescent="0.15">
      <c r="A704" t="s">
        <v>62</v>
      </c>
      <c r="B704" t="s">
        <v>10754</v>
      </c>
      <c r="F704" t="s">
        <v>10755</v>
      </c>
      <c r="I704" t="s">
        <v>10756</v>
      </c>
      <c r="J704" t="s">
        <v>2303</v>
      </c>
      <c r="M704" t="s">
        <v>67</v>
      </c>
      <c r="N704" t="s">
        <v>68</v>
      </c>
      <c r="T704" t="s">
        <v>10757</v>
      </c>
      <c r="U704" t="s">
        <v>10758</v>
      </c>
      <c r="W704" t="s">
        <v>10759</v>
      </c>
      <c r="X704" t="s">
        <v>10760</v>
      </c>
      <c r="Y704" t="s">
        <v>10761</v>
      </c>
      <c r="AB704" t="s">
        <v>10762</v>
      </c>
      <c r="AC704" t="s">
        <v>10763</v>
      </c>
      <c r="AE704">
        <v>52</v>
      </c>
      <c r="AF704">
        <v>1</v>
      </c>
      <c r="AG704">
        <v>1</v>
      </c>
      <c r="AH704">
        <v>11</v>
      </c>
      <c r="AI704">
        <v>11</v>
      </c>
      <c r="AJ704" t="s">
        <v>767</v>
      </c>
      <c r="AK704" t="s">
        <v>768</v>
      </c>
      <c r="AL704" t="s">
        <v>769</v>
      </c>
      <c r="AM704" t="s">
        <v>2311</v>
      </c>
      <c r="AP704" t="s">
        <v>2312</v>
      </c>
      <c r="AQ704" t="s">
        <v>2313</v>
      </c>
      <c r="AR704" s="1">
        <v>42622</v>
      </c>
      <c r="AS704">
        <v>2015</v>
      </c>
      <c r="AT704">
        <v>7</v>
      </c>
      <c r="AU704">
        <v>35</v>
      </c>
      <c r="AZ704">
        <v>19816</v>
      </c>
      <c r="BA704">
        <v>19824</v>
      </c>
      <c r="BC704" t="s">
        <v>10764</v>
      </c>
      <c r="BE704">
        <v>9</v>
      </c>
      <c r="BF704" t="s">
        <v>2315</v>
      </c>
      <c r="BG704" t="s">
        <v>2316</v>
      </c>
      <c r="BH704" t="s">
        <v>10765</v>
      </c>
      <c r="BI704" t="s">
        <v>10766</v>
      </c>
      <c r="BJ704">
        <v>26287736</v>
      </c>
    </row>
    <row r="705" spans="1:62" x14ac:dyDescent="0.15">
      <c r="A705" t="s">
        <v>62</v>
      </c>
      <c r="B705" t="s">
        <v>10767</v>
      </c>
      <c r="F705" t="s">
        <v>10768</v>
      </c>
      <c r="I705" t="s">
        <v>10769</v>
      </c>
      <c r="J705" t="s">
        <v>596</v>
      </c>
      <c r="M705" t="s">
        <v>67</v>
      </c>
      <c r="N705" t="s">
        <v>68</v>
      </c>
      <c r="U705" t="s">
        <v>10770</v>
      </c>
      <c r="W705" t="s">
        <v>10771</v>
      </c>
      <c r="X705" t="s">
        <v>10772</v>
      </c>
      <c r="Y705" t="s">
        <v>10773</v>
      </c>
      <c r="AB705" t="s">
        <v>10774</v>
      </c>
      <c r="AC705" t="s">
        <v>10775</v>
      </c>
      <c r="AE705">
        <v>68</v>
      </c>
      <c r="AF705">
        <v>0</v>
      </c>
      <c r="AG705">
        <v>0</v>
      </c>
      <c r="AH705">
        <v>51</v>
      </c>
      <c r="AI705">
        <v>51</v>
      </c>
      <c r="AJ705" t="s">
        <v>603</v>
      </c>
      <c r="AK705" t="s">
        <v>604</v>
      </c>
      <c r="AL705" t="s">
        <v>605</v>
      </c>
      <c r="AM705" t="s">
        <v>606</v>
      </c>
      <c r="AP705" t="s">
        <v>607</v>
      </c>
      <c r="AQ705" t="s">
        <v>608</v>
      </c>
      <c r="AR705" s="1">
        <v>42621</v>
      </c>
      <c r="AS705">
        <v>2015</v>
      </c>
      <c r="AT705">
        <v>5</v>
      </c>
      <c r="BB705">
        <v>13800</v>
      </c>
      <c r="BC705" t="s">
        <v>10776</v>
      </c>
      <c r="BE705">
        <v>17</v>
      </c>
      <c r="BF705" t="s">
        <v>610</v>
      </c>
      <c r="BG705" t="s">
        <v>611</v>
      </c>
      <c r="BH705" t="s">
        <v>10777</v>
      </c>
      <c r="BI705" t="s">
        <v>10778</v>
      </c>
      <c r="BJ705">
        <v>26346731</v>
      </c>
    </row>
    <row r="706" spans="1:62" x14ac:dyDescent="0.15">
      <c r="A706" t="s">
        <v>62</v>
      </c>
      <c r="B706" t="s">
        <v>10779</v>
      </c>
      <c r="F706" t="s">
        <v>10780</v>
      </c>
      <c r="I706" t="s">
        <v>10781</v>
      </c>
      <c r="J706" t="s">
        <v>2525</v>
      </c>
      <c r="M706" t="s">
        <v>67</v>
      </c>
      <c r="N706" t="s">
        <v>68</v>
      </c>
      <c r="T706" t="s">
        <v>10782</v>
      </c>
      <c r="U706" t="s">
        <v>10783</v>
      </c>
      <c r="W706" t="s">
        <v>10784</v>
      </c>
      <c r="X706" t="s">
        <v>10785</v>
      </c>
      <c r="Y706" t="s">
        <v>10786</v>
      </c>
      <c r="AB706" t="s">
        <v>10787</v>
      </c>
      <c r="AC706" t="s">
        <v>10788</v>
      </c>
      <c r="AE706">
        <v>94</v>
      </c>
      <c r="AF706">
        <v>0</v>
      </c>
      <c r="AG706">
        <v>0</v>
      </c>
      <c r="AH706">
        <v>45</v>
      </c>
      <c r="AI706">
        <v>45</v>
      </c>
      <c r="AJ706" t="s">
        <v>660</v>
      </c>
      <c r="AK706" t="s">
        <v>604</v>
      </c>
      <c r="AL706" t="s">
        <v>661</v>
      </c>
      <c r="AM706" t="s">
        <v>2533</v>
      </c>
      <c r="AP706" t="s">
        <v>2525</v>
      </c>
      <c r="AQ706" t="s">
        <v>2534</v>
      </c>
      <c r="AR706" s="1">
        <v>42620</v>
      </c>
      <c r="AS706">
        <v>2015</v>
      </c>
      <c r="AT706">
        <v>16</v>
      </c>
      <c r="BB706">
        <v>685</v>
      </c>
      <c r="BC706" t="s">
        <v>10789</v>
      </c>
      <c r="BE706">
        <v>20</v>
      </c>
      <c r="BF706" t="s">
        <v>2536</v>
      </c>
      <c r="BG706" t="s">
        <v>2536</v>
      </c>
      <c r="BH706" t="s">
        <v>10790</v>
      </c>
      <c r="BI706" t="s">
        <v>10791</v>
      </c>
      <c r="BJ706">
        <v>26346121</v>
      </c>
    </row>
    <row r="707" spans="1:62" x14ac:dyDescent="0.15">
      <c r="A707" t="s">
        <v>62</v>
      </c>
      <c r="B707" t="s">
        <v>10792</v>
      </c>
      <c r="F707" t="s">
        <v>10793</v>
      </c>
      <c r="I707" t="s">
        <v>10794</v>
      </c>
      <c r="J707" t="s">
        <v>276</v>
      </c>
      <c r="M707" t="s">
        <v>67</v>
      </c>
      <c r="N707" t="s">
        <v>68</v>
      </c>
      <c r="T707" t="s">
        <v>10795</v>
      </c>
      <c r="U707" t="s">
        <v>10796</v>
      </c>
      <c r="W707" t="s">
        <v>10797</v>
      </c>
      <c r="X707" t="s">
        <v>554</v>
      </c>
      <c r="Y707" t="s">
        <v>4928</v>
      </c>
      <c r="AB707" t="s">
        <v>10798</v>
      </c>
      <c r="AC707" t="s">
        <v>10799</v>
      </c>
      <c r="AE707">
        <v>74</v>
      </c>
      <c r="AF707">
        <v>3</v>
      </c>
      <c r="AG707">
        <v>3</v>
      </c>
      <c r="AH707">
        <v>34</v>
      </c>
      <c r="AI707">
        <v>66</v>
      </c>
      <c r="AJ707" t="s">
        <v>76</v>
      </c>
      <c r="AK707" t="s">
        <v>77</v>
      </c>
      <c r="AL707" t="s">
        <v>78</v>
      </c>
      <c r="AM707" t="s">
        <v>284</v>
      </c>
      <c r="AN707" t="s">
        <v>285</v>
      </c>
      <c r="AP707" t="s">
        <v>286</v>
      </c>
      <c r="AQ707" t="s">
        <v>287</v>
      </c>
      <c r="AR707" s="1">
        <v>42618</v>
      </c>
      <c r="AS707">
        <v>2015</v>
      </c>
      <c r="AT707">
        <v>128</v>
      </c>
      <c r="AZ707">
        <v>52</v>
      </c>
      <c r="BA707">
        <v>62</v>
      </c>
      <c r="BC707" t="s">
        <v>10800</v>
      </c>
      <c r="BE707">
        <v>11</v>
      </c>
      <c r="BF707" t="s">
        <v>289</v>
      </c>
      <c r="BG707" t="s">
        <v>290</v>
      </c>
      <c r="BH707" t="s">
        <v>10801</v>
      </c>
      <c r="BI707" t="s">
        <v>10802</v>
      </c>
      <c r="BJ707">
        <v>26005139</v>
      </c>
    </row>
    <row r="708" spans="1:62" x14ac:dyDescent="0.15">
      <c r="A708" t="s">
        <v>62</v>
      </c>
      <c r="B708" t="s">
        <v>10803</v>
      </c>
      <c r="F708" t="s">
        <v>10804</v>
      </c>
      <c r="I708" t="s">
        <v>10805</v>
      </c>
      <c r="J708" t="s">
        <v>10806</v>
      </c>
      <c r="M708" t="s">
        <v>67</v>
      </c>
      <c r="N708" t="s">
        <v>68</v>
      </c>
      <c r="T708" t="s">
        <v>10807</v>
      </c>
      <c r="U708" t="s">
        <v>10808</v>
      </c>
      <c r="W708" t="s">
        <v>10809</v>
      </c>
      <c r="X708" t="s">
        <v>6562</v>
      </c>
      <c r="Y708" t="s">
        <v>6563</v>
      </c>
      <c r="AB708" t="s">
        <v>6564</v>
      </c>
      <c r="AC708" t="s">
        <v>6565</v>
      </c>
      <c r="AE708">
        <v>25</v>
      </c>
      <c r="AF708">
        <v>0</v>
      </c>
      <c r="AG708">
        <v>0</v>
      </c>
      <c r="AH708">
        <v>19</v>
      </c>
      <c r="AI708">
        <v>19</v>
      </c>
      <c r="AJ708" t="s">
        <v>112</v>
      </c>
      <c r="AK708" t="s">
        <v>113</v>
      </c>
      <c r="AL708" t="s">
        <v>114</v>
      </c>
      <c r="AM708" t="s">
        <v>10810</v>
      </c>
      <c r="AN708" t="s">
        <v>10811</v>
      </c>
      <c r="AP708" t="s">
        <v>10812</v>
      </c>
      <c r="AQ708" t="s">
        <v>10813</v>
      </c>
      <c r="AR708" s="1">
        <v>42617</v>
      </c>
      <c r="AS708">
        <v>2015</v>
      </c>
      <c r="AT708">
        <v>151</v>
      </c>
      <c r="AZ708">
        <v>318</v>
      </c>
      <c r="BA708">
        <v>323</v>
      </c>
      <c r="BC708" t="s">
        <v>10814</v>
      </c>
      <c r="BE708">
        <v>6</v>
      </c>
      <c r="BF708" t="s">
        <v>7552</v>
      </c>
      <c r="BG708" t="s">
        <v>545</v>
      </c>
      <c r="BH708" t="s">
        <v>10815</v>
      </c>
      <c r="BI708" t="s">
        <v>10816</v>
      </c>
    </row>
    <row r="709" spans="1:62" x14ac:dyDescent="0.15">
      <c r="A709" t="s">
        <v>62</v>
      </c>
      <c r="B709" t="s">
        <v>10817</v>
      </c>
      <c r="F709" t="s">
        <v>10818</v>
      </c>
      <c r="I709" t="s">
        <v>10819</v>
      </c>
      <c r="J709" t="s">
        <v>10820</v>
      </c>
      <c r="M709" t="s">
        <v>67</v>
      </c>
      <c r="N709" t="s">
        <v>68</v>
      </c>
      <c r="T709" t="s">
        <v>10821</v>
      </c>
      <c r="U709" t="s">
        <v>10822</v>
      </c>
      <c r="W709" t="s">
        <v>10823</v>
      </c>
      <c r="X709" t="s">
        <v>10824</v>
      </c>
      <c r="Y709" t="s">
        <v>10825</v>
      </c>
      <c r="AB709" t="s">
        <v>10826</v>
      </c>
      <c r="AC709" t="s">
        <v>10827</v>
      </c>
      <c r="AE709">
        <v>66</v>
      </c>
      <c r="AF709">
        <v>0</v>
      </c>
      <c r="AG709">
        <v>0</v>
      </c>
      <c r="AH709">
        <v>29</v>
      </c>
      <c r="AI709">
        <v>29</v>
      </c>
      <c r="AJ709" t="s">
        <v>660</v>
      </c>
      <c r="AK709" t="s">
        <v>604</v>
      </c>
      <c r="AL709" t="s">
        <v>661</v>
      </c>
      <c r="AM709" t="s">
        <v>10828</v>
      </c>
      <c r="AP709" t="s">
        <v>10829</v>
      </c>
      <c r="AQ709" t="s">
        <v>10830</v>
      </c>
      <c r="AR709" s="1">
        <v>42617</v>
      </c>
      <c r="AS709">
        <v>2015</v>
      </c>
      <c r="AT709">
        <v>14</v>
      </c>
      <c r="BB709">
        <v>130</v>
      </c>
      <c r="BC709" t="s">
        <v>10831</v>
      </c>
      <c r="BE709">
        <v>13</v>
      </c>
      <c r="BF709" t="s">
        <v>2435</v>
      </c>
      <c r="BG709" t="s">
        <v>2435</v>
      </c>
      <c r="BH709" t="s">
        <v>10832</v>
      </c>
      <c r="BI709" t="s">
        <v>10833</v>
      </c>
      <c r="BJ709">
        <v>26337367</v>
      </c>
    </row>
    <row r="710" spans="1:62" x14ac:dyDescent="0.15">
      <c r="A710" t="s">
        <v>62</v>
      </c>
      <c r="B710" t="s">
        <v>10834</v>
      </c>
      <c r="F710" t="s">
        <v>10835</v>
      </c>
      <c r="I710" t="s">
        <v>10836</v>
      </c>
      <c r="J710" t="s">
        <v>2964</v>
      </c>
      <c r="M710" t="s">
        <v>67</v>
      </c>
      <c r="N710" t="s">
        <v>68</v>
      </c>
      <c r="T710" t="s">
        <v>10837</v>
      </c>
      <c r="U710" t="s">
        <v>10838</v>
      </c>
      <c r="W710" t="s">
        <v>10839</v>
      </c>
      <c r="X710" t="s">
        <v>10840</v>
      </c>
      <c r="Y710" t="s">
        <v>10841</v>
      </c>
      <c r="AB710" t="s">
        <v>10842</v>
      </c>
      <c r="AC710" t="s">
        <v>10843</v>
      </c>
      <c r="AE710">
        <v>35</v>
      </c>
      <c r="AF710">
        <v>0</v>
      </c>
      <c r="AG710">
        <v>0</v>
      </c>
      <c r="AH710">
        <v>17</v>
      </c>
      <c r="AI710">
        <v>17</v>
      </c>
      <c r="AJ710" t="s">
        <v>425</v>
      </c>
      <c r="AK710" t="s">
        <v>426</v>
      </c>
      <c r="AL710" t="s">
        <v>427</v>
      </c>
      <c r="AM710" t="s">
        <v>2972</v>
      </c>
      <c r="AN710" t="s">
        <v>2973</v>
      </c>
      <c r="AP710" t="s">
        <v>2974</v>
      </c>
      <c r="AQ710" t="s">
        <v>2975</v>
      </c>
      <c r="AR710" s="1">
        <v>42617</v>
      </c>
      <c r="AS710">
        <v>2015</v>
      </c>
      <c r="AT710">
        <v>464</v>
      </c>
      <c r="AU710">
        <v>4</v>
      </c>
      <c r="AZ710">
        <v>1101</v>
      </c>
      <c r="BA710">
        <v>1106</v>
      </c>
      <c r="BC710" t="s">
        <v>10844</v>
      </c>
      <c r="BE710">
        <v>6</v>
      </c>
      <c r="BF710" t="s">
        <v>2977</v>
      </c>
      <c r="BG710" t="s">
        <v>2977</v>
      </c>
      <c r="BH710" t="s">
        <v>10845</v>
      </c>
      <c r="BI710" t="s">
        <v>10846</v>
      </c>
      <c r="BJ710">
        <v>26192118</v>
      </c>
    </row>
    <row r="711" spans="1:62" x14ac:dyDescent="0.15">
      <c r="A711" t="s">
        <v>62</v>
      </c>
      <c r="B711" t="s">
        <v>10847</v>
      </c>
      <c r="F711" t="s">
        <v>10848</v>
      </c>
      <c r="I711" t="s">
        <v>10849</v>
      </c>
      <c r="J711" t="s">
        <v>10850</v>
      </c>
      <c r="M711" t="s">
        <v>67</v>
      </c>
      <c r="N711" t="s">
        <v>977</v>
      </c>
      <c r="T711" t="s">
        <v>10851</v>
      </c>
      <c r="U711" t="s">
        <v>10852</v>
      </c>
      <c r="W711" t="s">
        <v>10853</v>
      </c>
      <c r="X711" t="s">
        <v>10854</v>
      </c>
      <c r="Y711" t="s">
        <v>6900</v>
      </c>
      <c r="AB711" t="s">
        <v>10855</v>
      </c>
      <c r="AC711" t="s">
        <v>10856</v>
      </c>
      <c r="AE711">
        <v>152</v>
      </c>
      <c r="AF711">
        <v>0</v>
      </c>
      <c r="AG711">
        <v>0</v>
      </c>
      <c r="AH711">
        <v>26</v>
      </c>
      <c r="AI711">
        <v>26</v>
      </c>
      <c r="AJ711" t="s">
        <v>1833</v>
      </c>
      <c r="AK711" t="s">
        <v>1834</v>
      </c>
      <c r="AL711" t="s">
        <v>1835</v>
      </c>
      <c r="AM711" t="s">
        <v>10857</v>
      </c>
      <c r="AN711" t="s">
        <v>10858</v>
      </c>
      <c r="AP711" t="s">
        <v>10859</v>
      </c>
      <c r="AQ711" t="s">
        <v>10860</v>
      </c>
      <c r="AR711" s="1">
        <v>42616</v>
      </c>
      <c r="AS711">
        <v>2015</v>
      </c>
      <c r="AT711">
        <v>34</v>
      </c>
      <c r="AU711">
        <v>5</v>
      </c>
      <c r="AZ711">
        <v>506</v>
      </c>
      <c r="BA711">
        <v>521</v>
      </c>
      <c r="BC711" t="s">
        <v>10861</v>
      </c>
      <c r="BE711">
        <v>16</v>
      </c>
      <c r="BF711" t="s">
        <v>577</v>
      </c>
      <c r="BG711" t="s">
        <v>577</v>
      </c>
      <c r="BH711" t="s">
        <v>10862</v>
      </c>
      <c r="BI711" t="s">
        <v>10863</v>
      </c>
    </row>
    <row r="712" spans="1:62" x14ac:dyDescent="0.15">
      <c r="A712" t="s">
        <v>62</v>
      </c>
      <c r="B712" t="s">
        <v>10222</v>
      </c>
      <c r="F712" t="s">
        <v>10223</v>
      </c>
      <c r="I712" t="s">
        <v>10864</v>
      </c>
      <c r="J712" t="s">
        <v>10865</v>
      </c>
      <c r="M712" t="s">
        <v>67</v>
      </c>
      <c r="N712" t="s">
        <v>68</v>
      </c>
      <c r="U712" t="s">
        <v>10866</v>
      </c>
      <c r="W712" t="s">
        <v>10867</v>
      </c>
      <c r="X712" t="s">
        <v>10868</v>
      </c>
      <c r="Y712" t="s">
        <v>6669</v>
      </c>
      <c r="AB712" t="s">
        <v>10869</v>
      </c>
      <c r="AC712" t="s">
        <v>10870</v>
      </c>
      <c r="AE712">
        <v>49</v>
      </c>
      <c r="AF712">
        <v>0</v>
      </c>
      <c r="AG712">
        <v>0</v>
      </c>
      <c r="AH712">
        <v>5</v>
      </c>
      <c r="AI712">
        <v>5</v>
      </c>
      <c r="AJ712" t="s">
        <v>304</v>
      </c>
      <c r="AK712" t="s">
        <v>305</v>
      </c>
      <c r="AL712" t="s">
        <v>306</v>
      </c>
      <c r="AM712" t="s">
        <v>10871</v>
      </c>
      <c r="AN712" t="s">
        <v>10872</v>
      </c>
      <c r="AP712" t="s">
        <v>10873</v>
      </c>
      <c r="AQ712" t="s">
        <v>10874</v>
      </c>
      <c r="AR712" s="1">
        <v>42616</v>
      </c>
      <c r="AS712">
        <v>2015</v>
      </c>
      <c r="AT712">
        <v>44</v>
      </c>
      <c r="AU712">
        <v>5</v>
      </c>
      <c r="AZ712">
        <v>392</v>
      </c>
      <c r="BA712">
        <v>400</v>
      </c>
      <c r="BC712" t="s">
        <v>10875</v>
      </c>
      <c r="BE712">
        <v>9</v>
      </c>
      <c r="BF712" t="s">
        <v>667</v>
      </c>
      <c r="BG712" t="s">
        <v>667</v>
      </c>
      <c r="BH712" t="s">
        <v>10876</v>
      </c>
      <c r="BI712" t="s">
        <v>10877</v>
      </c>
      <c r="BJ712">
        <v>26181095</v>
      </c>
    </row>
    <row r="713" spans="1:62" x14ac:dyDescent="0.15">
      <c r="A713" t="s">
        <v>62</v>
      </c>
      <c r="B713" t="s">
        <v>10878</v>
      </c>
      <c r="F713" t="s">
        <v>10879</v>
      </c>
      <c r="I713" t="s">
        <v>10880</v>
      </c>
      <c r="J713" t="s">
        <v>10881</v>
      </c>
      <c r="M713" t="s">
        <v>67</v>
      </c>
      <c r="N713" t="s">
        <v>68</v>
      </c>
      <c r="T713" t="s">
        <v>10882</v>
      </c>
      <c r="U713" t="s">
        <v>10883</v>
      </c>
      <c r="W713" t="s">
        <v>10884</v>
      </c>
      <c r="X713" t="s">
        <v>2935</v>
      </c>
      <c r="Y713" t="s">
        <v>10885</v>
      </c>
      <c r="AB713" t="s">
        <v>10886</v>
      </c>
      <c r="AC713" t="s">
        <v>10887</v>
      </c>
      <c r="AE713">
        <v>28</v>
      </c>
      <c r="AF713">
        <v>1</v>
      </c>
      <c r="AG713">
        <v>1</v>
      </c>
      <c r="AH713">
        <v>33</v>
      </c>
      <c r="AI713">
        <v>33</v>
      </c>
      <c r="AJ713" t="s">
        <v>112</v>
      </c>
      <c r="AK713" t="s">
        <v>113</v>
      </c>
      <c r="AL713" t="s">
        <v>114</v>
      </c>
      <c r="AM713" t="s">
        <v>10888</v>
      </c>
      <c r="AN713" t="s">
        <v>10889</v>
      </c>
      <c r="AP713" t="s">
        <v>10890</v>
      </c>
      <c r="AQ713" t="s">
        <v>10891</v>
      </c>
      <c r="AR713" s="1">
        <v>42616</v>
      </c>
      <c r="AS713">
        <v>2015</v>
      </c>
      <c r="AT713">
        <v>891</v>
      </c>
      <c r="AZ713">
        <v>298</v>
      </c>
      <c r="BA713">
        <v>303</v>
      </c>
      <c r="BC713" t="s">
        <v>10892</v>
      </c>
      <c r="BE713">
        <v>6</v>
      </c>
      <c r="BF713" t="s">
        <v>8943</v>
      </c>
      <c r="BG713" t="s">
        <v>2573</v>
      </c>
      <c r="BH713" t="s">
        <v>10893</v>
      </c>
      <c r="BI713" t="s">
        <v>10894</v>
      </c>
      <c r="BJ713">
        <v>26388390</v>
      </c>
    </row>
    <row r="714" spans="1:62" x14ac:dyDescent="0.15">
      <c r="A714" t="s">
        <v>62</v>
      </c>
      <c r="B714" t="s">
        <v>10895</v>
      </c>
      <c r="F714" t="s">
        <v>10896</v>
      </c>
      <c r="I714" t="s">
        <v>10897</v>
      </c>
      <c r="J714" t="s">
        <v>8997</v>
      </c>
      <c r="M714" t="s">
        <v>67</v>
      </c>
      <c r="N714" t="s">
        <v>68</v>
      </c>
      <c r="T714" t="s">
        <v>10898</v>
      </c>
      <c r="U714" t="s">
        <v>10899</v>
      </c>
      <c r="W714" t="s">
        <v>10900</v>
      </c>
      <c r="X714" t="s">
        <v>9001</v>
      </c>
      <c r="Y714" t="s">
        <v>2479</v>
      </c>
      <c r="AB714" t="s">
        <v>10901</v>
      </c>
      <c r="AC714" t="s">
        <v>10902</v>
      </c>
      <c r="AE714">
        <v>47</v>
      </c>
      <c r="AF714">
        <v>1</v>
      </c>
      <c r="AG714">
        <v>1</v>
      </c>
      <c r="AH714">
        <v>9</v>
      </c>
      <c r="AI714">
        <v>9</v>
      </c>
      <c r="AJ714" t="s">
        <v>1833</v>
      </c>
      <c r="AK714" t="s">
        <v>1834</v>
      </c>
      <c r="AL714" t="s">
        <v>1835</v>
      </c>
      <c r="AM714" t="s">
        <v>9002</v>
      </c>
      <c r="AN714" t="s">
        <v>9003</v>
      </c>
      <c r="AP714" t="s">
        <v>8997</v>
      </c>
      <c r="AQ714" t="s">
        <v>9004</v>
      </c>
      <c r="AR714" s="1">
        <v>42615</v>
      </c>
      <c r="AS714">
        <v>2015</v>
      </c>
      <c r="AT714">
        <v>14</v>
      </c>
      <c r="AU714">
        <v>17</v>
      </c>
      <c r="AZ714">
        <v>2835</v>
      </c>
      <c r="BA714">
        <v>2843</v>
      </c>
      <c r="BC714" t="s">
        <v>10903</v>
      </c>
      <c r="BE714">
        <v>9</v>
      </c>
      <c r="BF714" t="s">
        <v>2348</v>
      </c>
      <c r="BG714" t="s">
        <v>2348</v>
      </c>
      <c r="BH714" t="s">
        <v>10904</v>
      </c>
      <c r="BI714" t="s">
        <v>10905</v>
      </c>
      <c r="BJ714">
        <v>26083584</v>
      </c>
    </row>
    <row r="715" spans="1:62" x14ac:dyDescent="0.15">
      <c r="A715" t="s">
        <v>62</v>
      </c>
      <c r="B715" t="s">
        <v>10906</v>
      </c>
      <c r="F715" t="s">
        <v>10907</v>
      </c>
      <c r="I715" t="s">
        <v>10908</v>
      </c>
      <c r="J715" t="s">
        <v>10909</v>
      </c>
      <c r="M715" t="s">
        <v>67</v>
      </c>
      <c r="N715" t="s">
        <v>68</v>
      </c>
      <c r="T715" t="s">
        <v>10910</v>
      </c>
      <c r="U715" t="s">
        <v>10911</v>
      </c>
      <c r="W715" t="s">
        <v>10912</v>
      </c>
      <c r="X715" t="s">
        <v>10913</v>
      </c>
      <c r="Y715" t="s">
        <v>10914</v>
      </c>
      <c r="Z715" t="s">
        <v>10915</v>
      </c>
      <c r="AA715" t="s">
        <v>10916</v>
      </c>
      <c r="AB715" t="s">
        <v>10917</v>
      </c>
      <c r="AC715" t="s">
        <v>10918</v>
      </c>
      <c r="AE715">
        <v>33</v>
      </c>
      <c r="AF715">
        <v>0</v>
      </c>
      <c r="AG715">
        <v>0</v>
      </c>
      <c r="AH715">
        <v>1</v>
      </c>
      <c r="AI715">
        <v>1</v>
      </c>
      <c r="AJ715" t="s">
        <v>304</v>
      </c>
      <c r="AK715" t="s">
        <v>305</v>
      </c>
      <c r="AL715" t="s">
        <v>306</v>
      </c>
      <c r="AM715" t="s">
        <v>10919</v>
      </c>
      <c r="AN715" t="s">
        <v>10920</v>
      </c>
      <c r="AP715" t="s">
        <v>10921</v>
      </c>
      <c r="AQ715" t="s">
        <v>10922</v>
      </c>
      <c r="AR715" s="1">
        <v>42615</v>
      </c>
      <c r="AS715">
        <v>2015</v>
      </c>
      <c r="AT715">
        <v>94</v>
      </c>
      <c r="AU715">
        <v>9</v>
      </c>
      <c r="AZ715">
        <v>1851</v>
      </c>
      <c r="BA715">
        <v>1876</v>
      </c>
      <c r="BC715" t="s">
        <v>10923</v>
      </c>
      <c r="BE715">
        <v>26</v>
      </c>
      <c r="BF715" t="s">
        <v>1404</v>
      </c>
      <c r="BG715" t="s">
        <v>1405</v>
      </c>
      <c r="BH715" t="s">
        <v>10924</v>
      </c>
      <c r="BI715" t="s">
        <v>10925</v>
      </c>
    </row>
    <row r="716" spans="1:62" x14ac:dyDescent="0.15">
      <c r="A716" t="s">
        <v>62</v>
      </c>
      <c r="B716" t="s">
        <v>10926</v>
      </c>
      <c r="F716" t="s">
        <v>10927</v>
      </c>
      <c r="I716" t="s">
        <v>10928</v>
      </c>
      <c r="J716" t="s">
        <v>10929</v>
      </c>
      <c r="M716" t="s">
        <v>67</v>
      </c>
      <c r="N716" t="s">
        <v>68</v>
      </c>
      <c r="T716" t="s">
        <v>10930</v>
      </c>
      <c r="U716" t="s">
        <v>10931</v>
      </c>
      <c r="W716" t="s">
        <v>10932</v>
      </c>
      <c r="X716" t="s">
        <v>10933</v>
      </c>
      <c r="Y716" t="s">
        <v>10934</v>
      </c>
      <c r="AB716" t="s">
        <v>10935</v>
      </c>
      <c r="AC716" t="s">
        <v>10936</v>
      </c>
      <c r="AE716">
        <v>27</v>
      </c>
      <c r="AF716">
        <v>0</v>
      </c>
      <c r="AG716">
        <v>0</v>
      </c>
      <c r="AH716">
        <v>1</v>
      </c>
      <c r="AI716">
        <v>1</v>
      </c>
      <c r="AJ716" t="s">
        <v>10937</v>
      </c>
      <c r="AK716" t="s">
        <v>10938</v>
      </c>
      <c r="AL716" t="s">
        <v>10939</v>
      </c>
      <c r="AM716" t="s">
        <v>10940</v>
      </c>
      <c r="AN716" t="s">
        <v>10941</v>
      </c>
      <c r="AP716" t="s">
        <v>10942</v>
      </c>
      <c r="AQ716" t="s">
        <v>10943</v>
      </c>
      <c r="AR716" t="s">
        <v>10944</v>
      </c>
      <c r="AS716">
        <v>2015</v>
      </c>
      <c r="AT716">
        <v>18</v>
      </c>
      <c r="AU716">
        <v>3</v>
      </c>
      <c r="AZ716">
        <v>591</v>
      </c>
      <c r="BA716">
        <v>595</v>
      </c>
      <c r="BC716" t="s">
        <v>10945</v>
      </c>
      <c r="BE716">
        <v>5</v>
      </c>
      <c r="BF716" t="s">
        <v>830</v>
      </c>
      <c r="BG716" t="s">
        <v>830</v>
      </c>
      <c r="BH716" t="s">
        <v>10946</v>
      </c>
      <c r="BI716" t="s">
        <v>10947</v>
      </c>
    </row>
    <row r="717" spans="1:62" x14ac:dyDescent="0.15">
      <c r="A717" t="s">
        <v>62</v>
      </c>
      <c r="B717" t="s">
        <v>10948</v>
      </c>
      <c r="F717" t="s">
        <v>10949</v>
      </c>
      <c r="I717" t="s">
        <v>10950</v>
      </c>
      <c r="J717" t="s">
        <v>10951</v>
      </c>
      <c r="M717" t="s">
        <v>67</v>
      </c>
      <c r="N717" t="s">
        <v>68</v>
      </c>
      <c r="T717" t="s">
        <v>10952</v>
      </c>
      <c r="U717" t="s">
        <v>10953</v>
      </c>
      <c r="W717" t="s">
        <v>10954</v>
      </c>
      <c r="X717" t="s">
        <v>10955</v>
      </c>
      <c r="Y717" t="s">
        <v>10956</v>
      </c>
      <c r="AB717" t="s">
        <v>10957</v>
      </c>
      <c r="AC717" t="s">
        <v>10958</v>
      </c>
      <c r="AE717">
        <v>42</v>
      </c>
      <c r="AF717">
        <v>0</v>
      </c>
      <c r="AG717">
        <v>0</v>
      </c>
      <c r="AH717">
        <v>1</v>
      </c>
      <c r="AI717">
        <v>1</v>
      </c>
      <c r="AJ717" t="s">
        <v>10959</v>
      </c>
      <c r="AK717" t="s">
        <v>10960</v>
      </c>
      <c r="AL717" t="s">
        <v>10961</v>
      </c>
      <c r="AM717" t="s">
        <v>10962</v>
      </c>
      <c r="AP717" t="s">
        <v>10963</v>
      </c>
      <c r="AQ717" t="s">
        <v>10964</v>
      </c>
      <c r="AR717" t="s">
        <v>10944</v>
      </c>
      <c r="AS717">
        <v>2015</v>
      </c>
      <c r="AT717">
        <v>47</v>
      </c>
      <c r="AU717">
        <v>3</v>
      </c>
      <c r="AZ717">
        <v>190</v>
      </c>
      <c r="BA717">
        <v>197</v>
      </c>
      <c r="BE717">
        <v>8</v>
      </c>
      <c r="BF717" t="s">
        <v>808</v>
      </c>
      <c r="BG717" t="s">
        <v>808</v>
      </c>
      <c r="BH717" t="s">
        <v>10965</v>
      </c>
      <c r="BI717" t="s">
        <v>10966</v>
      </c>
      <c r="BJ717">
        <v>26527840</v>
      </c>
    </row>
    <row r="718" spans="1:62" x14ac:dyDescent="0.15">
      <c r="A718" t="s">
        <v>62</v>
      </c>
      <c r="B718" t="s">
        <v>10967</v>
      </c>
      <c r="F718" t="s">
        <v>10968</v>
      </c>
      <c r="I718" t="s">
        <v>10969</v>
      </c>
      <c r="J718" t="s">
        <v>9562</v>
      </c>
      <c r="M718" t="s">
        <v>67</v>
      </c>
      <c r="N718" t="s">
        <v>68</v>
      </c>
      <c r="T718" t="s">
        <v>10970</v>
      </c>
      <c r="U718" t="s">
        <v>10971</v>
      </c>
      <c r="W718" t="s">
        <v>10972</v>
      </c>
      <c r="X718" t="s">
        <v>10973</v>
      </c>
      <c r="Y718" t="s">
        <v>3486</v>
      </c>
      <c r="Z718" t="s">
        <v>10974</v>
      </c>
      <c r="AA718" t="s">
        <v>10975</v>
      </c>
      <c r="AB718" t="s">
        <v>10976</v>
      </c>
      <c r="AC718" t="s">
        <v>10977</v>
      </c>
      <c r="AE718">
        <v>33</v>
      </c>
      <c r="AF718">
        <v>0</v>
      </c>
      <c r="AG718">
        <v>0</v>
      </c>
      <c r="AH718">
        <v>14</v>
      </c>
      <c r="AI718">
        <v>14</v>
      </c>
      <c r="AJ718" t="s">
        <v>358</v>
      </c>
      <c r="AK718" t="s">
        <v>359</v>
      </c>
      <c r="AL718" t="s">
        <v>360</v>
      </c>
      <c r="AM718" t="s">
        <v>9570</v>
      </c>
      <c r="AN718" t="s">
        <v>9571</v>
      </c>
      <c r="AP718" t="s">
        <v>9572</v>
      </c>
      <c r="AQ718" t="s">
        <v>9573</v>
      </c>
      <c r="AR718" t="s">
        <v>10944</v>
      </c>
      <c r="AS718">
        <v>2015</v>
      </c>
      <c r="AT718">
        <v>31</v>
      </c>
      <c r="AU718">
        <v>3</v>
      </c>
      <c r="AZ718">
        <v>375</v>
      </c>
      <c r="BA718">
        <v>383</v>
      </c>
      <c r="BC718" t="s">
        <v>10978</v>
      </c>
      <c r="BE718">
        <v>9</v>
      </c>
      <c r="BF718" t="s">
        <v>472</v>
      </c>
      <c r="BG718" t="s">
        <v>473</v>
      </c>
      <c r="BH718" t="s">
        <v>10979</v>
      </c>
      <c r="BI718" t="s">
        <v>10980</v>
      </c>
    </row>
    <row r="719" spans="1:62" x14ac:dyDescent="0.15">
      <c r="A719" t="s">
        <v>62</v>
      </c>
      <c r="B719" t="s">
        <v>10981</v>
      </c>
      <c r="F719" t="s">
        <v>10982</v>
      </c>
      <c r="I719" t="s">
        <v>10983</v>
      </c>
      <c r="J719" t="s">
        <v>9234</v>
      </c>
      <c r="M719" t="s">
        <v>67</v>
      </c>
      <c r="N719" t="s">
        <v>68</v>
      </c>
      <c r="U719" t="s">
        <v>10984</v>
      </c>
      <c r="W719" t="s">
        <v>10985</v>
      </c>
      <c r="X719" t="s">
        <v>6512</v>
      </c>
      <c r="Y719" t="s">
        <v>6393</v>
      </c>
      <c r="AB719" t="s">
        <v>10986</v>
      </c>
      <c r="AC719" t="s">
        <v>10987</v>
      </c>
      <c r="AE719">
        <v>20</v>
      </c>
      <c r="AF719">
        <v>0</v>
      </c>
      <c r="AG719">
        <v>0</v>
      </c>
      <c r="AH719">
        <v>1</v>
      </c>
      <c r="AI719">
        <v>1</v>
      </c>
      <c r="AJ719" t="s">
        <v>9241</v>
      </c>
      <c r="AK719" t="s">
        <v>9242</v>
      </c>
      <c r="AL719" t="s">
        <v>9243</v>
      </c>
      <c r="AM719" t="s">
        <v>9244</v>
      </c>
      <c r="AN719" t="s">
        <v>9245</v>
      </c>
      <c r="AP719" t="s">
        <v>9246</v>
      </c>
      <c r="AQ719" t="s">
        <v>9247</v>
      </c>
      <c r="AR719" t="s">
        <v>10944</v>
      </c>
      <c r="AS719">
        <v>2015</v>
      </c>
      <c r="AT719">
        <v>65</v>
      </c>
      <c r="AV719">
        <v>9</v>
      </c>
      <c r="AZ719">
        <v>3109</v>
      </c>
      <c r="BA719">
        <v>3114</v>
      </c>
      <c r="BC719" t="s">
        <v>10988</v>
      </c>
      <c r="BE719">
        <v>6</v>
      </c>
      <c r="BF719" t="s">
        <v>848</v>
      </c>
      <c r="BG719" t="s">
        <v>848</v>
      </c>
      <c r="BH719" t="s">
        <v>10989</v>
      </c>
      <c r="BI719" t="s">
        <v>10990</v>
      </c>
      <c r="BJ719">
        <v>26297575</v>
      </c>
    </row>
    <row r="720" spans="1:62" x14ac:dyDescent="0.15">
      <c r="A720" t="s">
        <v>62</v>
      </c>
      <c r="B720" t="s">
        <v>10991</v>
      </c>
      <c r="F720" t="s">
        <v>10992</v>
      </c>
      <c r="I720" t="s">
        <v>10993</v>
      </c>
      <c r="J720" t="s">
        <v>10994</v>
      </c>
      <c r="M720" t="s">
        <v>67</v>
      </c>
      <c r="N720" t="s">
        <v>68</v>
      </c>
      <c r="T720" t="s">
        <v>10995</v>
      </c>
      <c r="U720" t="s">
        <v>10996</v>
      </c>
      <c r="W720" t="s">
        <v>10997</v>
      </c>
      <c r="X720" t="s">
        <v>10998</v>
      </c>
      <c r="Y720" t="s">
        <v>3710</v>
      </c>
      <c r="AB720" t="s">
        <v>10999</v>
      </c>
      <c r="AC720" t="s">
        <v>11000</v>
      </c>
      <c r="AE720">
        <v>21</v>
      </c>
      <c r="AF720">
        <v>0</v>
      </c>
      <c r="AG720">
        <v>0</v>
      </c>
      <c r="AH720">
        <v>13</v>
      </c>
      <c r="AI720">
        <v>13</v>
      </c>
      <c r="AJ720" t="s">
        <v>2919</v>
      </c>
      <c r="AK720" t="s">
        <v>2920</v>
      </c>
      <c r="AL720" t="s">
        <v>2921</v>
      </c>
      <c r="AM720" t="s">
        <v>11001</v>
      </c>
      <c r="AN720" t="s">
        <v>11002</v>
      </c>
      <c r="AP720" t="s">
        <v>11003</v>
      </c>
      <c r="AQ720" t="s">
        <v>11004</v>
      </c>
      <c r="AR720" s="1">
        <v>42614</v>
      </c>
      <c r="AS720">
        <v>2015</v>
      </c>
      <c r="AT720">
        <v>188</v>
      </c>
      <c r="AZ720">
        <v>29</v>
      </c>
      <c r="BA720">
        <v>36</v>
      </c>
      <c r="BC720" t="s">
        <v>11005</v>
      </c>
      <c r="BE720">
        <v>8</v>
      </c>
      <c r="BF720" t="s">
        <v>577</v>
      </c>
      <c r="BG720" t="s">
        <v>577</v>
      </c>
      <c r="BH720" t="s">
        <v>11006</v>
      </c>
      <c r="BI720" t="s">
        <v>11007</v>
      </c>
      <c r="BJ720">
        <v>26398630</v>
      </c>
    </row>
    <row r="721" spans="1:62" x14ac:dyDescent="0.15">
      <c r="A721" t="s">
        <v>62</v>
      </c>
      <c r="B721" t="s">
        <v>11008</v>
      </c>
      <c r="F721" t="s">
        <v>11009</v>
      </c>
      <c r="I721" t="s">
        <v>11010</v>
      </c>
      <c r="J721" t="s">
        <v>4954</v>
      </c>
      <c r="M721" t="s">
        <v>67</v>
      </c>
      <c r="N721" t="s">
        <v>68</v>
      </c>
      <c r="T721" t="s">
        <v>11011</v>
      </c>
      <c r="U721" t="s">
        <v>11012</v>
      </c>
      <c r="W721" t="s">
        <v>11013</v>
      </c>
      <c r="X721" t="s">
        <v>11014</v>
      </c>
      <c r="Y721" t="s">
        <v>11015</v>
      </c>
      <c r="AB721" t="s">
        <v>11016</v>
      </c>
      <c r="AC721" t="s">
        <v>11017</v>
      </c>
      <c r="AE721">
        <v>62</v>
      </c>
      <c r="AF721">
        <v>0</v>
      </c>
      <c r="AG721">
        <v>0</v>
      </c>
      <c r="AH721">
        <v>10</v>
      </c>
      <c r="AI721">
        <v>10</v>
      </c>
      <c r="AJ721" t="s">
        <v>4962</v>
      </c>
      <c r="AK721" t="s">
        <v>4838</v>
      </c>
      <c r="AL721" t="s">
        <v>4963</v>
      </c>
      <c r="AM721" t="s">
        <v>4964</v>
      </c>
      <c r="AN721" t="s">
        <v>4965</v>
      </c>
      <c r="AP721" t="s">
        <v>4966</v>
      </c>
      <c r="AQ721" t="s">
        <v>4967</v>
      </c>
      <c r="AR721" t="s">
        <v>10944</v>
      </c>
      <c r="AS721">
        <v>2015</v>
      </c>
      <c r="AT721">
        <v>25</v>
      </c>
      <c r="AU721">
        <v>9</v>
      </c>
      <c r="AZ721">
        <v>1449</v>
      </c>
      <c r="BA721">
        <v>1459</v>
      </c>
      <c r="BC721" t="s">
        <v>11018</v>
      </c>
      <c r="BE721">
        <v>11</v>
      </c>
      <c r="BF721" t="s">
        <v>919</v>
      </c>
      <c r="BG721" t="s">
        <v>919</v>
      </c>
      <c r="BH721" t="s">
        <v>11019</v>
      </c>
      <c r="BI721" t="s">
        <v>11020</v>
      </c>
      <c r="BJ721">
        <v>26017226</v>
      </c>
    </row>
    <row r="722" spans="1:62" x14ac:dyDescent="0.15">
      <c r="A722" t="s">
        <v>62</v>
      </c>
      <c r="B722" t="s">
        <v>11021</v>
      </c>
      <c r="F722" t="s">
        <v>11022</v>
      </c>
      <c r="I722" t="s">
        <v>11023</v>
      </c>
      <c r="J722" t="s">
        <v>2983</v>
      </c>
      <c r="M722" t="s">
        <v>67</v>
      </c>
      <c r="N722" t="s">
        <v>68</v>
      </c>
      <c r="T722" t="s">
        <v>11024</v>
      </c>
      <c r="W722" t="s">
        <v>11025</v>
      </c>
      <c r="X722" t="s">
        <v>11026</v>
      </c>
      <c r="Y722" t="s">
        <v>281</v>
      </c>
      <c r="AB722" t="s">
        <v>11027</v>
      </c>
      <c r="AC722" t="s">
        <v>11028</v>
      </c>
      <c r="AE722">
        <v>7</v>
      </c>
      <c r="AF722">
        <v>0</v>
      </c>
      <c r="AG722">
        <v>0</v>
      </c>
      <c r="AH722">
        <v>2</v>
      </c>
      <c r="AI722">
        <v>2</v>
      </c>
      <c r="AJ722" t="s">
        <v>213</v>
      </c>
      <c r="AK722" t="s">
        <v>214</v>
      </c>
      <c r="AL722" t="s">
        <v>215</v>
      </c>
      <c r="AM722" t="s">
        <v>2990</v>
      </c>
      <c r="AN722" t="s">
        <v>2991</v>
      </c>
      <c r="AP722" t="s">
        <v>2992</v>
      </c>
      <c r="AQ722" t="s">
        <v>2993</v>
      </c>
      <c r="AR722" t="s">
        <v>10944</v>
      </c>
      <c r="AS722">
        <v>2015</v>
      </c>
      <c r="AT722">
        <v>51</v>
      </c>
      <c r="AU722">
        <v>5</v>
      </c>
      <c r="AZ722">
        <v>882</v>
      </c>
      <c r="BA722">
        <v>885</v>
      </c>
      <c r="BC722" t="s">
        <v>11029</v>
      </c>
      <c r="BE722">
        <v>4</v>
      </c>
      <c r="BF722" t="s">
        <v>2995</v>
      </c>
      <c r="BG722" t="s">
        <v>2996</v>
      </c>
      <c r="BH722" t="s">
        <v>11030</v>
      </c>
      <c r="BI722" t="s">
        <v>11031</v>
      </c>
    </row>
    <row r="723" spans="1:62" x14ac:dyDescent="0.15">
      <c r="A723" t="s">
        <v>62</v>
      </c>
      <c r="B723" t="s">
        <v>11032</v>
      </c>
      <c r="F723" t="s">
        <v>11033</v>
      </c>
      <c r="I723" t="s">
        <v>11034</v>
      </c>
      <c r="J723" t="s">
        <v>3102</v>
      </c>
      <c r="M723" t="s">
        <v>67</v>
      </c>
      <c r="N723" t="s">
        <v>68</v>
      </c>
      <c r="U723" t="s">
        <v>11035</v>
      </c>
      <c r="W723" t="s">
        <v>11036</v>
      </c>
      <c r="X723" t="s">
        <v>11037</v>
      </c>
      <c r="Y723" t="s">
        <v>11038</v>
      </c>
      <c r="Z723" t="s">
        <v>11039</v>
      </c>
      <c r="AB723" t="s">
        <v>11040</v>
      </c>
      <c r="AC723" t="s">
        <v>11041</v>
      </c>
      <c r="AE723">
        <v>63</v>
      </c>
      <c r="AF723">
        <v>0</v>
      </c>
      <c r="AG723">
        <v>0</v>
      </c>
      <c r="AH723">
        <v>32</v>
      </c>
      <c r="AI723">
        <v>32</v>
      </c>
      <c r="AJ723" t="s">
        <v>603</v>
      </c>
      <c r="AK723" t="s">
        <v>604</v>
      </c>
      <c r="AL723" t="s">
        <v>605</v>
      </c>
      <c r="AM723" t="s">
        <v>3109</v>
      </c>
      <c r="AP723" t="s">
        <v>3110</v>
      </c>
      <c r="AQ723" t="s">
        <v>3111</v>
      </c>
      <c r="AR723" t="s">
        <v>10944</v>
      </c>
      <c r="AS723">
        <v>2015</v>
      </c>
      <c r="AT723">
        <v>6</v>
      </c>
      <c r="BB723">
        <v>8413</v>
      </c>
      <c r="BC723" t="s">
        <v>11042</v>
      </c>
      <c r="BE723">
        <v>9</v>
      </c>
      <c r="BF723" t="s">
        <v>610</v>
      </c>
      <c r="BG723" t="s">
        <v>611</v>
      </c>
      <c r="BH723" t="s">
        <v>11043</v>
      </c>
      <c r="BI723" t="s">
        <v>11044</v>
      </c>
      <c r="BJ723">
        <v>26400552</v>
      </c>
    </row>
    <row r="724" spans="1:62" x14ac:dyDescent="0.15">
      <c r="A724" t="s">
        <v>62</v>
      </c>
      <c r="B724" t="s">
        <v>11045</v>
      </c>
      <c r="F724" t="s">
        <v>11046</v>
      </c>
      <c r="I724" t="s">
        <v>11047</v>
      </c>
      <c r="J724" t="s">
        <v>7297</v>
      </c>
      <c r="M724" t="s">
        <v>67</v>
      </c>
      <c r="N724" t="s">
        <v>68</v>
      </c>
      <c r="T724" t="s">
        <v>11048</v>
      </c>
      <c r="U724" t="s">
        <v>11049</v>
      </c>
      <c r="W724" t="s">
        <v>11050</v>
      </c>
      <c r="X724" t="s">
        <v>11051</v>
      </c>
      <c r="Y724" t="s">
        <v>11052</v>
      </c>
      <c r="AB724" t="s">
        <v>11053</v>
      </c>
      <c r="AC724" t="s">
        <v>11054</v>
      </c>
      <c r="AE724">
        <v>36</v>
      </c>
      <c r="AF724">
        <v>0</v>
      </c>
      <c r="AG724">
        <v>0</v>
      </c>
      <c r="AH724">
        <v>25</v>
      </c>
      <c r="AI724">
        <v>25</v>
      </c>
      <c r="AJ724" t="s">
        <v>7304</v>
      </c>
      <c r="AK724" t="s">
        <v>5351</v>
      </c>
      <c r="AL724" t="s">
        <v>7305</v>
      </c>
      <c r="AM724" t="s">
        <v>7306</v>
      </c>
      <c r="AP724" t="s">
        <v>7307</v>
      </c>
      <c r="AQ724" t="s">
        <v>7308</v>
      </c>
      <c r="AR724" t="s">
        <v>10944</v>
      </c>
      <c r="AS724">
        <v>2015</v>
      </c>
      <c r="AT724">
        <v>21</v>
      </c>
      <c r="AU724">
        <v>5</v>
      </c>
      <c r="AZ724">
        <v>649</v>
      </c>
      <c r="BA724">
        <v>657</v>
      </c>
      <c r="BC724" t="s">
        <v>11055</v>
      </c>
      <c r="BE724">
        <v>9</v>
      </c>
      <c r="BF724" t="s">
        <v>200</v>
      </c>
      <c r="BG724" t="s">
        <v>200</v>
      </c>
      <c r="BH724" t="s">
        <v>11056</v>
      </c>
      <c r="BI724" t="s">
        <v>11057</v>
      </c>
    </row>
    <row r="725" spans="1:62" x14ac:dyDescent="0.15">
      <c r="A725" t="s">
        <v>62</v>
      </c>
      <c r="B725" t="s">
        <v>11058</v>
      </c>
      <c r="F725" t="s">
        <v>11059</v>
      </c>
      <c r="I725" t="s">
        <v>11060</v>
      </c>
      <c r="J725" t="s">
        <v>11061</v>
      </c>
      <c r="M725" t="s">
        <v>67</v>
      </c>
      <c r="N725" t="s">
        <v>68</v>
      </c>
      <c r="T725" t="s">
        <v>11062</v>
      </c>
      <c r="U725" t="s">
        <v>11063</v>
      </c>
      <c r="W725" t="s">
        <v>11064</v>
      </c>
      <c r="X725" t="s">
        <v>11065</v>
      </c>
      <c r="Y725" t="s">
        <v>11066</v>
      </c>
      <c r="AB725" t="s">
        <v>11067</v>
      </c>
      <c r="AC725" t="s">
        <v>11068</v>
      </c>
      <c r="AE725">
        <v>22</v>
      </c>
      <c r="AF725">
        <v>0</v>
      </c>
      <c r="AG725">
        <v>0</v>
      </c>
      <c r="AH725">
        <v>20</v>
      </c>
      <c r="AI725">
        <v>20</v>
      </c>
      <c r="AJ725" t="s">
        <v>11069</v>
      </c>
      <c r="AK725" t="s">
        <v>11070</v>
      </c>
      <c r="AL725" t="s">
        <v>11071</v>
      </c>
      <c r="AM725" t="s">
        <v>11072</v>
      </c>
      <c r="AN725" t="s">
        <v>11073</v>
      </c>
      <c r="AP725" t="s">
        <v>11074</v>
      </c>
      <c r="AQ725" t="s">
        <v>11075</v>
      </c>
      <c r="AR725" t="s">
        <v>10944</v>
      </c>
      <c r="AS725">
        <v>2015</v>
      </c>
      <c r="AT725">
        <v>16</v>
      </c>
      <c r="AU725">
        <v>5</v>
      </c>
      <c r="AZ725">
        <v>923</v>
      </c>
      <c r="BA725">
        <v>931</v>
      </c>
      <c r="BC725" t="s">
        <v>11076</v>
      </c>
      <c r="BE725">
        <v>9</v>
      </c>
      <c r="BF725" t="s">
        <v>11077</v>
      </c>
      <c r="BG725" t="s">
        <v>11078</v>
      </c>
      <c r="BH725" t="s">
        <v>11079</v>
      </c>
      <c r="BI725" t="s">
        <v>11080</v>
      </c>
    </row>
    <row r="726" spans="1:62" x14ac:dyDescent="0.15">
      <c r="A726" t="s">
        <v>62</v>
      </c>
      <c r="B726" t="s">
        <v>11081</v>
      </c>
      <c r="F726" t="s">
        <v>11082</v>
      </c>
      <c r="I726" t="s">
        <v>11083</v>
      </c>
      <c r="J726" t="s">
        <v>3002</v>
      </c>
      <c r="M726" t="s">
        <v>67</v>
      </c>
      <c r="N726" t="s">
        <v>68</v>
      </c>
      <c r="T726" t="s">
        <v>11084</v>
      </c>
      <c r="U726" t="s">
        <v>11085</v>
      </c>
      <c r="W726" t="s">
        <v>11086</v>
      </c>
      <c r="X726" t="s">
        <v>8498</v>
      </c>
      <c r="Y726" t="s">
        <v>11087</v>
      </c>
      <c r="AE726">
        <v>57</v>
      </c>
      <c r="AF726">
        <v>0</v>
      </c>
      <c r="AG726">
        <v>0</v>
      </c>
      <c r="AH726">
        <v>49</v>
      </c>
      <c r="AI726">
        <v>49</v>
      </c>
      <c r="AJ726" t="s">
        <v>1380</v>
      </c>
      <c r="AK726" t="s">
        <v>1381</v>
      </c>
      <c r="AL726" t="s">
        <v>1382</v>
      </c>
      <c r="AM726" t="s">
        <v>3010</v>
      </c>
      <c r="AN726" t="s">
        <v>3011</v>
      </c>
      <c r="AP726" t="s">
        <v>3012</v>
      </c>
      <c r="AQ726" t="s">
        <v>3013</v>
      </c>
      <c r="AR726" t="s">
        <v>11088</v>
      </c>
      <c r="AS726">
        <v>2015</v>
      </c>
      <c r="AT726">
        <v>70</v>
      </c>
      <c r="AZ726">
        <v>67</v>
      </c>
      <c r="BA726">
        <v>76</v>
      </c>
      <c r="BC726" t="s">
        <v>11089</v>
      </c>
      <c r="BE726">
        <v>10</v>
      </c>
      <c r="BF726" t="s">
        <v>3016</v>
      </c>
      <c r="BG726" t="s">
        <v>3017</v>
      </c>
      <c r="BH726" t="s">
        <v>11090</v>
      </c>
      <c r="BI726" t="s">
        <v>11091</v>
      </c>
    </row>
    <row r="727" spans="1:62" x14ac:dyDescent="0.15">
      <c r="A727" t="s">
        <v>62</v>
      </c>
      <c r="B727" t="s">
        <v>11092</v>
      </c>
      <c r="F727" t="s">
        <v>11093</v>
      </c>
      <c r="I727" t="s">
        <v>11094</v>
      </c>
      <c r="J727" t="s">
        <v>7454</v>
      </c>
      <c r="M727" t="s">
        <v>67</v>
      </c>
      <c r="N727" t="s">
        <v>68</v>
      </c>
      <c r="T727" t="s">
        <v>11095</v>
      </c>
      <c r="U727" t="s">
        <v>11096</v>
      </c>
      <c r="W727" t="s">
        <v>11097</v>
      </c>
      <c r="X727" t="s">
        <v>11098</v>
      </c>
      <c r="Y727" t="s">
        <v>982</v>
      </c>
      <c r="AB727" t="s">
        <v>11099</v>
      </c>
      <c r="AC727" t="s">
        <v>11100</v>
      </c>
      <c r="AE727">
        <v>49</v>
      </c>
      <c r="AF727">
        <v>1</v>
      </c>
      <c r="AG727">
        <v>1</v>
      </c>
      <c r="AH727">
        <v>4</v>
      </c>
      <c r="AI727">
        <v>4</v>
      </c>
      <c r="AJ727" t="s">
        <v>7387</v>
      </c>
      <c r="AK727" t="s">
        <v>7388</v>
      </c>
      <c r="AL727" t="s">
        <v>7389</v>
      </c>
      <c r="AM727" t="s">
        <v>7462</v>
      </c>
      <c r="AN727" t="s">
        <v>7463</v>
      </c>
      <c r="AP727" t="s">
        <v>7454</v>
      </c>
      <c r="AQ727" t="s">
        <v>7464</v>
      </c>
      <c r="AR727" t="s">
        <v>10944</v>
      </c>
      <c r="AS727">
        <v>2015</v>
      </c>
      <c r="AT727">
        <v>50</v>
      </c>
      <c r="AU727">
        <v>9</v>
      </c>
      <c r="AZ727">
        <v>1358</v>
      </c>
      <c r="BA727">
        <v>1364</v>
      </c>
      <c r="BE727">
        <v>7</v>
      </c>
      <c r="BF727" t="s">
        <v>1973</v>
      </c>
      <c r="BG727" t="s">
        <v>473</v>
      </c>
      <c r="BH727" t="s">
        <v>11101</v>
      </c>
      <c r="BI727" t="s">
        <v>11102</v>
      </c>
    </row>
    <row r="728" spans="1:62" x14ac:dyDescent="0.15">
      <c r="A728" t="s">
        <v>62</v>
      </c>
      <c r="B728" t="s">
        <v>11103</v>
      </c>
      <c r="F728" t="s">
        <v>11104</v>
      </c>
      <c r="I728" t="s">
        <v>11105</v>
      </c>
      <c r="J728" t="s">
        <v>11106</v>
      </c>
      <c r="M728" t="s">
        <v>67</v>
      </c>
      <c r="N728" t="s">
        <v>68</v>
      </c>
      <c r="T728" t="s">
        <v>11107</v>
      </c>
      <c r="U728" t="s">
        <v>11108</v>
      </c>
      <c r="W728" t="s">
        <v>11109</v>
      </c>
      <c r="X728" t="s">
        <v>11110</v>
      </c>
      <c r="Y728" t="s">
        <v>11111</v>
      </c>
      <c r="AB728" t="s">
        <v>11112</v>
      </c>
      <c r="AC728" t="s">
        <v>11113</v>
      </c>
      <c r="AE728">
        <v>55</v>
      </c>
      <c r="AF728">
        <v>0</v>
      </c>
      <c r="AG728">
        <v>0</v>
      </c>
      <c r="AH728">
        <v>20</v>
      </c>
      <c r="AI728">
        <v>20</v>
      </c>
      <c r="AJ728" t="s">
        <v>5350</v>
      </c>
      <c r="AK728" t="s">
        <v>5351</v>
      </c>
      <c r="AL728" t="s">
        <v>5352</v>
      </c>
      <c r="AM728" t="s">
        <v>11114</v>
      </c>
      <c r="AP728" t="s">
        <v>11115</v>
      </c>
      <c r="AQ728" t="s">
        <v>11116</v>
      </c>
      <c r="AR728" t="s">
        <v>10944</v>
      </c>
      <c r="AS728">
        <v>2015</v>
      </c>
      <c r="AT728">
        <v>12</v>
      </c>
      <c r="AU728">
        <v>9</v>
      </c>
      <c r="AZ728">
        <v>10955</v>
      </c>
      <c r="BA728">
        <v>10973</v>
      </c>
      <c r="BC728" t="s">
        <v>11117</v>
      </c>
      <c r="BE728">
        <v>19</v>
      </c>
      <c r="BF728" t="s">
        <v>937</v>
      </c>
      <c r="BG728" t="s">
        <v>938</v>
      </c>
      <c r="BH728" t="s">
        <v>11118</v>
      </c>
      <c r="BI728" t="s">
        <v>11119</v>
      </c>
      <c r="BJ728">
        <v>26364642</v>
      </c>
    </row>
    <row r="729" spans="1:62" x14ac:dyDescent="0.15">
      <c r="A729" t="s">
        <v>62</v>
      </c>
      <c r="B729" t="s">
        <v>11120</v>
      </c>
      <c r="F729" t="s">
        <v>11121</v>
      </c>
      <c r="I729" t="s">
        <v>11122</v>
      </c>
      <c r="J729" t="s">
        <v>7379</v>
      </c>
      <c r="M729" t="s">
        <v>67</v>
      </c>
      <c r="N729" t="s">
        <v>68</v>
      </c>
      <c r="T729" t="s">
        <v>11123</v>
      </c>
      <c r="U729" t="s">
        <v>11124</v>
      </c>
      <c r="W729" t="s">
        <v>11125</v>
      </c>
      <c r="X729" t="s">
        <v>11126</v>
      </c>
      <c r="Y729" t="s">
        <v>11127</v>
      </c>
      <c r="AB729" t="s">
        <v>11128</v>
      </c>
      <c r="AC729" t="s">
        <v>11129</v>
      </c>
      <c r="AE729">
        <v>53</v>
      </c>
      <c r="AF729">
        <v>0</v>
      </c>
      <c r="AG729">
        <v>0</v>
      </c>
      <c r="AH729">
        <v>21</v>
      </c>
      <c r="AI729">
        <v>21</v>
      </c>
      <c r="AJ729" t="s">
        <v>7387</v>
      </c>
      <c r="AK729" t="s">
        <v>7388</v>
      </c>
      <c r="AL729" t="s">
        <v>7389</v>
      </c>
      <c r="AM729" t="s">
        <v>7390</v>
      </c>
      <c r="AN729" t="s">
        <v>7391</v>
      </c>
      <c r="AP729" t="s">
        <v>7392</v>
      </c>
      <c r="AQ729" t="s">
        <v>7393</v>
      </c>
      <c r="AR729" t="s">
        <v>10944</v>
      </c>
      <c r="AS729">
        <v>2015</v>
      </c>
      <c r="AT729">
        <v>140</v>
      </c>
      <c r="AU729">
        <v>5</v>
      </c>
      <c r="AZ729">
        <v>404</v>
      </c>
      <c r="BA729">
        <v>412</v>
      </c>
      <c r="BE729">
        <v>9</v>
      </c>
      <c r="BF729" t="s">
        <v>1973</v>
      </c>
      <c r="BG729" t="s">
        <v>473</v>
      </c>
      <c r="BH729" t="s">
        <v>11130</v>
      </c>
      <c r="BI729" t="s">
        <v>11131</v>
      </c>
    </row>
    <row r="730" spans="1:62" x14ac:dyDescent="0.15">
      <c r="A730" t="s">
        <v>62</v>
      </c>
      <c r="B730" t="s">
        <v>11132</v>
      </c>
      <c r="F730" t="s">
        <v>11133</v>
      </c>
      <c r="I730" t="s">
        <v>11134</v>
      </c>
      <c r="J730" t="s">
        <v>7379</v>
      </c>
      <c r="M730" t="s">
        <v>67</v>
      </c>
      <c r="N730" t="s">
        <v>68</v>
      </c>
      <c r="T730" t="s">
        <v>11135</v>
      </c>
      <c r="U730" t="s">
        <v>11136</v>
      </c>
      <c r="W730" t="s">
        <v>11137</v>
      </c>
      <c r="X730" t="s">
        <v>10011</v>
      </c>
      <c r="Y730" t="s">
        <v>11138</v>
      </c>
      <c r="AB730" t="s">
        <v>11139</v>
      </c>
      <c r="AC730" t="s">
        <v>11140</v>
      </c>
      <c r="AE730">
        <v>39</v>
      </c>
      <c r="AF730">
        <v>0</v>
      </c>
      <c r="AG730">
        <v>0</v>
      </c>
      <c r="AH730">
        <v>10</v>
      </c>
      <c r="AI730">
        <v>10</v>
      </c>
      <c r="AJ730" t="s">
        <v>7387</v>
      </c>
      <c r="AK730" t="s">
        <v>7388</v>
      </c>
      <c r="AL730" t="s">
        <v>7389</v>
      </c>
      <c r="AM730" t="s">
        <v>7390</v>
      </c>
      <c r="AN730" t="s">
        <v>7391</v>
      </c>
      <c r="AP730" t="s">
        <v>7392</v>
      </c>
      <c r="AQ730" t="s">
        <v>7393</v>
      </c>
      <c r="AR730" t="s">
        <v>10944</v>
      </c>
      <c r="AS730">
        <v>2015</v>
      </c>
      <c r="AT730">
        <v>140</v>
      </c>
      <c r="AU730">
        <v>5</v>
      </c>
      <c r="AZ730">
        <v>459</v>
      </c>
      <c r="BA730">
        <v>465</v>
      </c>
      <c r="BE730">
        <v>7</v>
      </c>
      <c r="BF730" t="s">
        <v>1973</v>
      </c>
      <c r="BG730" t="s">
        <v>473</v>
      </c>
      <c r="BH730" t="s">
        <v>11130</v>
      </c>
      <c r="BI730" t="s">
        <v>11141</v>
      </c>
    </row>
    <row r="731" spans="1:62" x14ac:dyDescent="0.15">
      <c r="A731" t="s">
        <v>62</v>
      </c>
      <c r="B731" t="s">
        <v>11142</v>
      </c>
      <c r="F731" t="s">
        <v>11143</v>
      </c>
      <c r="I731" t="s">
        <v>11144</v>
      </c>
      <c r="J731" t="s">
        <v>9811</v>
      </c>
      <c r="M731" t="s">
        <v>67</v>
      </c>
      <c r="N731" t="s">
        <v>68</v>
      </c>
      <c r="T731" t="s">
        <v>11145</v>
      </c>
      <c r="U731" t="s">
        <v>11146</v>
      </c>
      <c r="W731" t="s">
        <v>11147</v>
      </c>
      <c r="X731" t="s">
        <v>11148</v>
      </c>
      <c r="Y731" t="s">
        <v>5047</v>
      </c>
      <c r="AB731" t="s">
        <v>11149</v>
      </c>
      <c r="AC731" t="s">
        <v>11150</v>
      </c>
      <c r="AE731">
        <v>71</v>
      </c>
      <c r="AF731">
        <v>0</v>
      </c>
      <c r="AG731">
        <v>0</v>
      </c>
      <c r="AH731">
        <v>34</v>
      </c>
      <c r="AI731">
        <v>34</v>
      </c>
      <c r="AJ731" t="s">
        <v>3669</v>
      </c>
      <c r="AK731" t="s">
        <v>77</v>
      </c>
      <c r="AL731" t="s">
        <v>3670</v>
      </c>
      <c r="AM731" t="s">
        <v>9821</v>
      </c>
      <c r="AN731" t="s">
        <v>9822</v>
      </c>
      <c r="AP731" t="s">
        <v>9823</v>
      </c>
      <c r="AQ731" t="s">
        <v>9824</v>
      </c>
      <c r="AR731" t="s">
        <v>10944</v>
      </c>
      <c r="AS731">
        <v>2015</v>
      </c>
      <c r="AT731">
        <v>32</v>
      </c>
      <c r="AU731">
        <v>9</v>
      </c>
      <c r="AZ731">
        <v>2351</v>
      </c>
      <c r="BA731">
        <v>2366</v>
      </c>
      <c r="BC731" t="s">
        <v>11151</v>
      </c>
      <c r="BE731">
        <v>16</v>
      </c>
      <c r="BF731" t="s">
        <v>9826</v>
      </c>
      <c r="BG731" t="s">
        <v>9826</v>
      </c>
      <c r="BH731" t="s">
        <v>11152</v>
      </c>
      <c r="BI731" t="s">
        <v>11153</v>
      </c>
      <c r="BJ731">
        <v>25976351</v>
      </c>
    </row>
    <row r="732" spans="1:62" x14ac:dyDescent="0.15">
      <c r="A732" t="s">
        <v>62</v>
      </c>
      <c r="B732" t="s">
        <v>11154</v>
      </c>
      <c r="F732" t="s">
        <v>11155</v>
      </c>
      <c r="I732" t="s">
        <v>11156</v>
      </c>
      <c r="J732" t="s">
        <v>11157</v>
      </c>
      <c r="M732" t="s">
        <v>67</v>
      </c>
      <c r="N732" t="s">
        <v>68</v>
      </c>
      <c r="T732" t="s">
        <v>11158</v>
      </c>
      <c r="U732" t="s">
        <v>11159</v>
      </c>
      <c r="W732" t="s">
        <v>11160</v>
      </c>
      <c r="X732" t="s">
        <v>9353</v>
      </c>
      <c r="Y732" t="s">
        <v>1676</v>
      </c>
      <c r="AB732" t="s">
        <v>11161</v>
      </c>
      <c r="AC732" t="s">
        <v>11162</v>
      </c>
      <c r="AE732">
        <v>8</v>
      </c>
      <c r="AF732">
        <v>0</v>
      </c>
      <c r="AG732">
        <v>0</v>
      </c>
      <c r="AH732">
        <v>2</v>
      </c>
      <c r="AI732">
        <v>2</v>
      </c>
      <c r="AJ732" t="s">
        <v>213</v>
      </c>
      <c r="AK732" t="s">
        <v>964</v>
      </c>
      <c r="AL732" t="s">
        <v>965</v>
      </c>
      <c r="AM732" t="s">
        <v>11163</v>
      </c>
      <c r="AN732" t="s">
        <v>11164</v>
      </c>
      <c r="AP732" t="s">
        <v>11165</v>
      </c>
      <c r="AQ732" t="s">
        <v>11166</v>
      </c>
      <c r="AR732" t="s">
        <v>10944</v>
      </c>
      <c r="AS732">
        <v>2015</v>
      </c>
      <c r="AT732">
        <v>44</v>
      </c>
      <c r="AU732">
        <v>5</v>
      </c>
      <c r="AZ732">
        <v>541</v>
      </c>
      <c r="BA732">
        <v>543</v>
      </c>
      <c r="BC732" t="s">
        <v>11167</v>
      </c>
      <c r="BE732">
        <v>3</v>
      </c>
      <c r="BF732" t="s">
        <v>577</v>
      </c>
      <c r="BG732" t="s">
        <v>577</v>
      </c>
      <c r="BH732" t="s">
        <v>11168</v>
      </c>
      <c r="BI732" t="s">
        <v>11169</v>
      </c>
    </row>
    <row r="733" spans="1:62" x14ac:dyDescent="0.15">
      <c r="A733" t="s">
        <v>62</v>
      </c>
      <c r="B733" t="s">
        <v>11170</v>
      </c>
      <c r="F733" t="s">
        <v>11171</v>
      </c>
      <c r="I733" t="s">
        <v>11172</v>
      </c>
      <c r="J733" t="s">
        <v>11173</v>
      </c>
      <c r="M733" t="s">
        <v>67</v>
      </c>
      <c r="N733" t="s">
        <v>68</v>
      </c>
      <c r="T733" t="s">
        <v>11174</v>
      </c>
      <c r="U733" t="s">
        <v>11175</v>
      </c>
      <c r="W733" t="s">
        <v>11176</v>
      </c>
      <c r="X733" t="s">
        <v>11177</v>
      </c>
      <c r="Y733" t="s">
        <v>3817</v>
      </c>
      <c r="AB733" t="s">
        <v>11178</v>
      </c>
      <c r="AC733" t="s">
        <v>11179</v>
      </c>
      <c r="AE733">
        <v>44</v>
      </c>
      <c r="AF733">
        <v>0</v>
      </c>
      <c r="AG733">
        <v>0</v>
      </c>
      <c r="AH733">
        <v>12</v>
      </c>
      <c r="AI733">
        <v>12</v>
      </c>
      <c r="AJ733" t="s">
        <v>11180</v>
      </c>
      <c r="AK733" t="s">
        <v>6036</v>
      </c>
      <c r="AL733" t="s">
        <v>11181</v>
      </c>
      <c r="AM733" t="s">
        <v>11182</v>
      </c>
      <c r="AN733" t="s">
        <v>11183</v>
      </c>
      <c r="AP733" t="s">
        <v>11184</v>
      </c>
      <c r="AQ733" t="s">
        <v>11185</v>
      </c>
      <c r="AR733" t="s">
        <v>10944</v>
      </c>
      <c r="AS733">
        <v>2015</v>
      </c>
      <c r="AT733">
        <v>95</v>
      </c>
      <c r="AU733">
        <v>3</v>
      </c>
      <c r="AZ733">
        <v>389</v>
      </c>
      <c r="BA733">
        <v>395</v>
      </c>
      <c r="BC733" t="s">
        <v>11186</v>
      </c>
      <c r="BE733">
        <v>7</v>
      </c>
      <c r="BF733" t="s">
        <v>697</v>
      </c>
      <c r="BG733" t="s">
        <v>473</v>
      </c>
      <c r="BH733" t="s">
        <v>11187</v>
      </c>
      <c r="BI733" t="s">
        <v>11188</v>
      </c>
    </row>
    <row r="734" spans="1:62" x14ac:dyDescent="0.15">
      <c r="A734" t="s">
        <v>62</v>
      </c>
      <c r="B734" t="s">
        <v>11189</v>
      </c>
      <c r="F734" t="s">
        <v>11190</v>
      </c>
      <c r="I734" t="s">
        <v>11191</v>
      </c>
      <c r="J734" t="s">
        <v>5730</v>
      </c>
      <c r="M734" t="s">
        <v>67</v>
      </c>
      <c r="N734" t="s">
        <v>68</v>
      </c>
      <c r="T734" t="s">
        <v>11192</v>
      </c>
      <c r="U734" t="s">
        <v>11193</v>
      </c>
      <c r="W734" t="s">
        <v>11194</v>
      </c>
      <c r="X734" t="s">
        <v>11195</v>
      </c>
      <c r="Y734" t="s">
        <v>11196</v>
      </c>
      <c r="AB734" t="s">
        <v>11197</v>
      </c>
      <c r="AC734" t="s">
        <v>11198</v>
      </c>
      <c r="AE734">
        <v>23</v>
      </c>
      <c r="AF734">
        <v>0</v>
      </c>
      <c r="AG734">
        <v>0</v>
      </c>
      <c r="AH734">
        <v>1</v>
      </c>
      <c r="AI734">
        <v>1</v>
      </c>
      <c r="AJ734" t="s">
        <v>5738</v>
      </c>
      <c r="AK734" t="s">
        <v>4838</v>
      </c>
      <c r="AL734" t="s">
        <v>5739</v>
      </c>
      <c r="AM734" t="s">
        <v>5740</v>
      </c>
      <c r="AN734" t="s">
        <v>5741</v>
      </c>
      <c r="AP734" t="s">
        <v>5742</v>
      </c>
      <c r="AQ734" t="s">
        <v>5743</v>
      </c>
      <c r="AR734" t="s">
        <v>10944</v>
      </c>
      <c r="AS734">
        <v>2015</v>
      </c>
      <c r="AT734">
        <v>16</v>
      </c>
      <c r="AU734">
        <v>3</v>
      </c>
      <c r="AZ734">
        <v>325</v>
      </c>
      <c r="BA734">
        <v>331</v>
      </c>
      <c r="BC734" t="s">
        <v>11199</v>
      </c>
      <c r="BE734">
        <v>7</v>
      </c>
      <c r="BF734" t="s">
        <v>667</v>
      </c>
      <c r="BG734" t="s">
        <v>667</v>
      </c>
      <c r="BH734" t="s">
        <v>11200</v>
      </c>
      <c r="BI734" t="s">
        <v>11201</v>
      </c>
      <c r="BJ734">
        <v>25643804</v>
      </c>
    </row>
    <row r="735" spans="1:62" x14ac:dyDescent="0.15">
      <c r="A735" t="s">
        <v>62</v>
      </c>
      <c r="B735" t="s">
        <v>11202</v>
      </c>
      <c r="F735" t="s">
        <v>11203</v>
      </c>
      <c r="I735" t="s">
        <v>11204</v>
      </c>
      <c r="J735" t="s">
        <v>11205</v>
      </c>
      <c r="M735" t="s">
        <v>67</v>
      </c>
      <c r="N735" t="s">
        <v>68</v>
      </c>
      <c r="T735" t="s">
        <v>11206</v>
      </c>
      <c r="U735" t="s">
        <v>11207</v>
      </c>
      <c r="W735" t="s">
        <v>11208</v>
      </c>
      <c r="X735" t="s">
        <v>11209</v>
      </c>
      <c r="Y735" t="s">
        <v>1496</v>
      </c>
      <c r="AB735" t="s">
        <v>11210</v>
      </c>
      <c r="AC735" t="s">
        <v>11211</v>
      </c>
      <c r="AE735">
        <v>21</v>
      </c>
      <c r="AF735">
        <v>0</v>
      </c>
      <c r="AG735">
        <v>0</v>
      </c>
      <c r="AH735">
        <v>13</v>
      </c>
      <c r="AI735">
        <v>13</v>
      </c>
      <c r="AJ735" t="s">
        <v>7637</v>
      </c>
      <c r="AK735" t="s">
        <v>214</v>
      </c>
      <c r="AL735" t="s">
        <v>7638</v>
      </c>
      <c r="AM735" t="s">
        <v>11212</v>
      </c>
      <c r="AN735" t="s">
        <v>11213</v>
      </c>
      <c r="AP735" t="s">
        <v>11214</v>
      </c>
      <c r="AQ735" t="s">
        <v>848</v>
      </c>
      <c r="AR735" t="s">
        <v>10944</v>
      </c>
      <c r="AS735">
        <v>2015</v>
      </c>
      <c r="AT735">
        <v>84</v>
      </c>
      <c r="AU735">
        <v>5</v>
      </c>
      <c r="AZ735">
        <v>710</v>
      </c>
      <c r="BA735">
        <v>716</v>
      </c>
      <c r="BC735" t="s">
        <v>11215</v>
      </c>
      <c r="BE735">
        <v>7</v>
      </c>
      <c r="BF735" t="s">
        <v>848</v>
      </c>
      <c r="BG735" t="s">
        <v>848</v>
      </c>
      <c r="BH735" t="s">
        <v>11216</v>
      </c>
      <c r="BI735" t="s">
        <v>11217</v>
      </c>
    </row>
    <row r="736" spans="1:62" x14ac:dyDescent="0.15">
      <c r="A736" t="s">
        <v>62</v>
      </c>
      <c r="B736" t="s">
        <v>11218</v>
      </c>
      <c r="F736" t="s">
        <v>11219</v>
      </c>
      <c r="I736" t="s">
        <v>11220</v>
      </c>
      <c r="J736" t="s">
        <v>7470</v>
      </c>
      <c r="M736" t="s">
        <v>67</v>
      </c>
      <c r="N736" t="s">
        <v>68</v>
      </c>
      <c r="T736" t="s">
        <v>11221</v>
      </c>
      <c r="U736" t="s">
        <v>11222</v>
      </c>
      <c r="W736" t="s">
        <v>11223</v>
      </c>
      <c r="X736" t="s">
        <v>11224</v>
      </c>
      <c r="Y736" t="s">
        <v>11225</v>
      </c>
      <c r="AB736" t="s">
        <v>11226</v>
      </c>
      <c r="AC736" t="s">
        <v>11227</v>
      </c>
      <c r="AE736">
        <v>36</v>
      </c>
      <c r="AF736">
        <v>0</v>
      </c>
      <c r="AG736">
        <v>0</v>
      </c>
      <c r="AH736">
        <v>21</v>
      </c>
      <c r="AI736">
        <v>21</v>
      </c>
      <c r="AJ736" t="s">
        <v>1289</v>
      </c>
      <c r="AK736" t="s">
        <v>1290</v>
      </c>
      <c r="AL736" t="s">
        <v>1291</v>
      </c>
      <c r="AM736" t="s">
        <v>7476</v>
      </c>
      <c r="AN736" t="s">
        <v>7477</v>
      </c>
      <c r="AP736" t="s">
        <v>7478</v>
      </c>
      <c r="AQ736" t="s">
        <v>7479</v>
      </c>
      <c r="AR736" t="s">
        <v>10944</v>
      </c>
      <c r="AS736">
        <v>2015</v>
      </c>
      <c r="AT736">
        <v>407</v>
      </c>
      <c r="AU736">
        <v>24</v>
      </c>
      <c r="AZ736">
        <v>7359</v>
      </c>
      <c r="BA736">
        <v>7368</v>
      </c>
      <c r="BC736" t="s">
        <v>11228</v>
      </c>
      <c r="BE736">
        <v>10</v>
      </c>
      <c r="BF736" t="s">
        <v>2185</v>
      </c>
      <c r="BG736" t="s">
        <v>2186</v>
      </c>
      <c r="BH736" t="s">
        <v>11229</v>
      </c>
      <c r="BI736" t="s">
        <v>11230</v>
      </c>
      <c r="BJ736">
        <v>26198112</v>
      </c>
    </row>
    <row r="737" spans="1:62" x14ac:dyDescent="0.15">
      <c r="A737" t="s">
        <v>62</v>
      </c>
      <c r="B737" t="s">
        <v>11231</v>
      </c>
      <c r="F737" t="s">
        <v>11232</v>
      </c>
      <c r="I737" t="s">
        <v>11233</v>
      </c>
      <c r="J737" t="s">
        <v>11234</v>
      </c>
      <c r="M737" t="s">
        <v>67</v>
      </c>
      <c r="N737" t="s">
        <v>68</v>
      </c>
      <c r="T737" t="s">
        <v>11235</v>
      </c>
      <c r="U737" t="s">
        <v>11236</v>
      </c>
      <c r="W737" t="s">
        <v>11237</v>
      </c>
      <c r="X737" t="s">
        <v>11238</v>
      </c>
      <c r="Y737" t="s">
        <v>11239</v>
      </c>
      <c r="AB737" t="s">
        <v>11240</v>
      </c>
      <c r="AC737" t="s">
        <v>11241</v>
      </c>
      <c r="AE737">
        <v>43</v>
      </c>
      <c r="AF737">
        <v>0</v>
      </c>
      <c r="AG737">
        <v>0</v>
      </c>
      <c r="AH737">
        <v>3</v>
      </c>
      <c r="AI737">
        <v>3</v>
      </c>
      <c r="AJ737" t="s">
        <v>112</v>
      </c>
      <c r="AK737" t="s">
        <v>113</v>
      </c>
      <c r="AL737" t="s">
        <v>114</v>
      </c>
      <c r="AM737" t="s">
        <v>11242</v>
      </c>
      <c r="AN737" t="s">
        <v>11243</v>
      </c>
      <c r="AP737" t="s">
        <v>11244</v>
      </c>
      <c r="AQ737" t="s">
        <v>11245</v>
      </c>
      <c r="AR737" t="s">
        <v>10944</v>
      </c>
      <c r="AS737">
        <v>2015</v>
      </c>
      <c r="AT737">
        <v>160</v>
      </c>
      <c r="AZ737">
        <v>40</v>
      </c>
      <c r="BA737">
        <v>48</v>
      </c>
      <c r="BC737" t="s">
        <v>11246</v>
      </c>
      <c r="BE737">
        <v>9</v>
      </c>
      <c r="BF737" t="s">
        <v>11247</v>
      </c>
      <c r="BG737" t="s">
        <v>11248</v>
      </c>
      <c r="BH737" t="s">
        <v>11249</v>
      </c>
      <c r="BI737" t="s">
        <v>11250</v>
      </c>
      <c r="BJ737">
        <v>26205550</v>
      </c>
    </row>
    <row r="738" spans="1:62" x14ac:dyDescent="0.15">
      <c r="A738" t="s">
        <v>62</v>
      </c>
      <c r="B738" t="s">
        <v>11251</v>
      </c>
      <c r="F738" t="s">
        <v>11252</v>
      </c>
      <c r="I738" t="s">
        <v>11253</v>
      </c>
      <c r="J738" t="s">
        <v>11254</v>
      </c>
      <c r="M738" t="s">
        <v>67</v>
      </c>
      <c r="N738" t="s">
        <v>68</v>
      </c>
      <c r="U738" t="s">
        <v>11255</v>
      </c>
      <c r="W738" t="s">
        <v>11256</v>
      </c>
      <c r="X738" t="s">
        <v>11257</v>
      </c>
      <c r="Y738" t="s">
        <v>11258</v>
      </c>
      <c r="AE738">
        <v>35</v>
      </c>
      <c r="AF738">
        <v>0</v>
      </c>
      <c r="AG738">
        <v>0</v>
      </c>
      <c r="AH738">
        <v>19</v>
      </c>
      <c r="AI738">
        <v>19</v>
      </c>
      <c r="AJ738" t="s">
        <v>11259</v>
      </c>
      <c r="AK738" t="s">
        <v>5464</v>
      </c>
      <c r="AL738" t="s">
        <v>11260</v>
      </c>
      <c r="AM738" t="s">
        <v>11261</v>
      </c>
      <c r="AN738" t="s">
        <v>11262</v>
      </c>
      <c r="AP738" t="s">
        <v>11263</v>
      </c>
      <c r="AQ738" t="s">
        <v>11264</v>
      </c>
      <c r="AR738" t="s">
        <v>11088</v>
      </c>
      <c r="AS738">
        <v>2015</v>
      </c>
      <c r="AT738">
        <v>92</v>
      </c>
      <c r="AU738">
        <v>5</v>
      </c>
      <c r="AZ738">
        <v>441</v>
      </c>
      <c r="BA738">
        <v>448</v>
      </c>
      <c r="BC738" t="s">
        <v>11265</v>
      </c>
      <c r="BE738">
        <v>8</v>
      </c>
      <c r="BF738" t="s">
        <v>4179</v>
      </c>
      <c r="BG738" t="s">
        <v>4180</v>
      </c>
      <c r="BH738" t="s">
        <v>11266</v>
      </c>
      <c r="BI738" t="s">
        <v>11267</v>
      </c>
    </row>
    <row r="739" spans="1:62" x14ac:dyDescent="0.15">
      <c r="A739" t="s">
        <v>62</v>
      </c>
      <c r="B739" t="s">
        <v>11268</v>
      </c>
      <c r="F739" t="s">
        <v>11269</v>
      </c>
      <c r="I739" t="s">
        <v>11270</v>
      </c>
      <c r="J739" t="s">
        <v>11271</v>
      </c>
      <c r="M739" t="s">
        <v>67</v>
      </c>
      <c r="N739" t="s">
        <v>68</v>
      </c>
      <c r="T739" t="s">
        <v>11272</v>
      </c>
      <c r="U739" t="s">
        <v>11273</v>
      </c>
      <c r="W739" t="s">
        <v>11274</v>
      </c>
      <c r="X739" t="s">
        <v>11275</v>
      </c>
      <c r="Y739" t="s">
        <v>11276</v>
      </c>
      <c r="AB739" t="s">
        <v>11277</v>
      </c>
      <c r="AC739" t="s">
        <v>11278</v>
      </c>
      <c r="AE739">
        <v>49</v>
      </c>
      <c r="AF739">
        <v>0</v>
      </c>
      <c r="AG739">
        <v>0</v>
      </c>
      <c r="AH739">
        <v>12</v>
      </c>
      <c r="AI739">
        <v>12</v>
      </c>
      <c r="AJ739" t="s">
        <v>358</v>
      </c>
      <c r="AK739" t="s">
        <v>359</v>
      </c>
      <c r="AL739" t="s">
        <v>360</v>
      </c>
      <c r="AM739" t="s">
        <v>11279</v>
      </c>
      <c r="AN739" t="s">
        <v>11280</v>
      </c>
      <c r="AP739" t="s">
        <v>11281</v>
      </c>
      <c r="AQ739" t="s">
        <v>11282</v>
      </c>
      <c r="AR739" t="s">
        <v>10944</v>
      </c>
      <c r="AS739">
        <v>2015</v>
      </c>
      <c r="AT739">
        <v>117</v>
      </c>
      <c r="AU739">
        <v>9</v>
      </c>
      <c r="AX739" t="s">
        <v>49</v>
      </c>
      <c r="AZ739">
        <v>1432</v>
      </c>
      <c r="BA739">
        <v>1443</v>
      </c>
      <c r="BC739" t="s">
        <v>11283</v>
      </c>
      <c r="BE739">
        <v>12</v>
      </c>
      <c r="BF739" t="s">
        <v>11284</v>
      </c>
      <c r="BG739" t="s">
        <v>11284</v>
      </c>
      <c r="BH739" t="s">
        <v>11285</v>
      </c>
      <c r="BI739" t="s">
        <v>11286</v>
      </c>
    </row>
    <row r="740" spans="1:62" x14ac:dyDescent="0.15">
      <c r="A740" t="s">
        <v>62</v>
      </c>
      <c r="B740" t="s">
        <v>11287</v>
      </c>
      <c r="F740" t="s">
        <v>11288</v>
      </c>
      <c r="I740" t="s">
        <v>11289</v>
      </c>
      <c r="J740" t="s">
        <v>11290</v>
      </c>
      <c r="M740" t="s">
        <v>67</v>
      </c>
      <c r="N740" t="s">
        <v>68</v>
      </c>
      <c r="T740" t="s">
        <v>11291</v>
      </c>
      <c r="U740" t="s">
        <v>11292</v>
      </c>
      <c r="W740" t="s">
        <v>11293</v>
      </c>
      <c r="X740" t="s">
        <v>11294</v>
      </c>
      <c r="Y740" t="s">
        <v>11295</v>
      </c>
      <c r="AB740" t="s">
        <v>11296</v>
      </c>
      <c r="AC740" t="s">
        <v>11297</v>
      </c>
      <c r="AE740">
        <v>47</v>
      </c>
      <c r="AF740">
        <v>0</v>
      </c>
      <c r="AG740">
        <v>0</v>
      </c>
      <c r="AH740">
        <v>16</v>
      </c>
      <c r="AI740">
        <v>16</v>
      </c>
      <c r="AJ740" t="s">
        <v>11298</v>
      </c>
      <c r="AK740" t="s">
        <v>11299</v>
      </c>
      <c r="AL740" t="s">
        <v>11300</v>
      </c>
      <c r="AM740" t="s">
        <v>11301</v>
      </c>
      <c r="AN740" t="s">
        <v>11302</v>
      </c>
      <c r="AP740" t="s">
        <v>11290</v>
      </c>
      <c r="AQ740" t="s">
        <v>11303</v>
      </c>
      <c r="AR740" t="s">
        <v>10944</v>
      </c>
      <c r="AS740">
        <v>2015</v>
      </c>
      <c r="AT740">
        <v>201</v>
      </c>
      <c r="AU740">
        <v>1</v>
      </c>
      <c r="AZ740">
        <v>143</v>
      </c>
      <c r="BA740" t="s">
        <v>10739</v>
      </c>
      <c r="BC740" t="s">
        <v>11304</v>
      </c>
      <c r="BE740">
        <v>17</v>
      </c>
      <c r="BF740" t="s">
        <v>332</v>
      </c>
      <c r="BG740" t="s">
        <v>332</v>
      </c>
      <c r="BH740" t="s">
        <v>11305</v>
      </c>
      <c r="BI740" t="s">
        <v>11306</v>
      </c>
      <c r="BJ740">
        <v>26133897</v>
      </c>
    </row>
    <row r="741" spans="1:62" x14ac:dyDescent="0.15">
      <c r="A741" t="s">
        <v>62</v>
      </c>
      <c r="B741" t="s">
        <v>11307</v>
      </c>
      <c r="F741" t="s">
        <v>11308</v>
      </c>
      <c r="I741" t="s">
        <v>11309</v>
      </c>
      <c r="J741" t="s">
        <v>3741</v>
      </c>
      <c r="M741" t="s">
        <v>67</v>
      </c>
      <c r="N741" t="s">
        <v>68</v>
      </c>
      <c r="T741" t="s">
        <v>11310</v>
      </c>
      <c r="U741" t="s">
        <v>11311</v>
      </c>
      <c r="W741" t="s">
        <v>11312</v>
      </c>
      <c r="X741" t="s">
        <v>11313</v>
      </c>
      <c r="Y741" t="s">
        <v>2503</v>
      </c>
      <c r="AB741" t="s">
        <v>11314</v>
      </c>
      <c r="AC741" t="s">
        <v>11315</v>
      </c>
      <c r="AE741">
        <v>26</v>
      </c>
      <c r="AF741">
        <v>0</v>
      </c>
      <c r="AG741">
        <v>0</v>
      </c>
      <c r="AH741">
        <v>6</v>
      </c>
      <c r="AI741">
        <v>6</v>
      </c>
      <c r="AJ741" t="s">
        <v>112</v>
      </c>
      <c r="AK741" t="s">
        <v>113</v>
      </c>
      <c r="AL741" t="s">
        <v>114</v>
      </c>
      <c r="AM741" t="s">
        <v>3749</v>
      </c>
      <c r="AN741" t="s">
        <v>3750</v>
      </c>
      <c r="AP741" t="s">
        <v>3751</v>
      </c>
      <c r="AQ741" t="s">
        <v>3752</v>
      </c>
      <c r="AR741" t="s">
        <v>10944</v>
      </c>
      <c r="AS741">
        <v>2015</v>
      </c>
      <c r="AT741">
        <v>80</v>
      </c>
      <c r="AZ741">
        <v>217</v>
      </c>
      <c r="BA741">
        <v>224</v>
      </c>
      <c r="BC741" t="s">
        <v>11316</v>
      </c>
      <c r="BE741">
        <v>8</v>
      </c>
      <c r="BF741" t="s">
        <v>3754</v>
      </c>
      <c r="BG741" t="s">
        <v>3755</v>
      </c>
      <c r="BH741" t="s">
        <v>11317</v>
      </c>
      <c r="BI741" t="s">
        <v>11318</v>
      </c>
      <c r="BJ741">
        <v>26118485</v>
      </c>
    </row>
    <row r="742" spans="1:62" x14ac:dyDescent="0.15">
      <c r="A742" t="s">
        <v>62</v>
      </c>
      <c r="B742" t="s">
        <v>11319</v>
      </c>
      <c r="F742" t="s">
        <v>11320</v>
      </c>
      <c r="I742" t="s">
        <v>11321</v>
      </c>
      <c r="J742" t="s">
        <v>3741</v>
      </c>
      <c r="M742" t="s">
        <v>67</v>
      </c>
      <c r="N742" t="s">
        <v>68</v>
      </c>
      <c r="T742" t="s">
        <v>11322</v>
      </c>
      <c r="U742" t="s">
        <v>11323</v>
      </c>
      <c r="W742" t="s">
        <v>11324</v>
      </c>
      <c r="X742" t="s">
        <v>11325</v>
      </c>
      <c r="Y742" t="s">
        <v>11326</v>
      </c>
      <c r="AB742" t="s">
        <v>11327</v>
      </c>
      <c r="AC742" t="s">
        <v>11328</v>
      </c>
      <c r="AE742">
        <v>47</v>
      </c>
      <c r="AF742">
        <v>0</v>
      </c>
      <c r="AG742">
        <v>0</v>
      </c>
      <c r="AH742">
        <v>14</v>
      </c>
      <c r="AI742">
        <v>14</v>
      </c>
      <c r="AJ742" t="s">
        <v>112</v>
      </c>
      <c r="AK742" t="s">
        <v>113</v>
      </c>
      <c r="AL742" t="s">
        <v>114</v>
      </c>
      <c r="AM742" t="s">
        <v>3749</v>
      </c>
      <c r="AN742" t="s">
        <v>3750</v>
      </c>
      <c r="AP742" t="s">
        <v>3751</v>
      </c>
      <c r="AQ742" t="s">
        <v>3752</v>
      </c>
      <c r="AR742" t="s">
        <v>10944</v>
      </c>
      <c r="AS742">
        <v>2015</v>
      </c>
      <c r="AT742">
        <v>80</v>
      </c>
      <c r="AZ742">
        <v>529</v>
      </c>
      <c r="BA742">
        <v>535</v>
      </c>
      <c r="BC742" t="s">
        <v>11329</v>
      </c>
      <c r="BE742">
        <v>7</v>
      </c>
      <c r="BF742" t="s">
        <v>3754</v>
      </c>
      <c r="BG742" t="s">
        <v>3755</v>
      </c>
      <c r="BH742" t="s">
        <v>11317</v>
      </c>
      <c r="BI742" t="s">
        <v>11330</v>
      </c>
      <c r="BJ742">
        <v>26193679</v>
      </c>
    </row>
    <row r="743" spans="1:62" x14ac:dyDescent="0.15">
      <c r="A743" t="s">
        <v>62</v>
      </c>
      <c r="B743" t="s">
        <v>11331</v>
      </c>
      <c r="F743" t="s">
        <v>11332</v>
      </c>
      <c r="I743" t="s">
        <v>11333</v>
      </c>
      <c r="J743" t="s">
        <v>5750</v>
      </c>
      <c r="M743" t="s">
        <v>67</v>
      </c>
      <c r="N743" t="s">
        <v>68</v>
      </c>
      <c r="T743" t="s">
        <v>11334</v>
      </c>
      <c r="U743" t="s">
        <v>11335</v>
      </c>
      <c r="W743" t="s">
        <v>11336</v>
      </c>
      <c r="X743" t="s">
        <v>5209</v>
      </c>
      <c r="Y743" t="s">
        <v>5210</v>
      </c>
      <c r="Z743" t="s">
        <v>11337</v>
      </c>
      <c r="AA743" t="s">
        <v>11338</v>
      </c>
      <c r="AB743" t="s">
        <v>11339</v>
      </c>
      <c r="AC743" t="s">
        <v>11340</v>
      </c>
      <c r="AE743">
        <v>70</v>
      </c>
      <c r="AF743">
        <v>0</v>
      </c>
      <c r="AG743">
        <v>0</v>
      </c>
      <c r="AH743">
        <v>33</v>
      </c>
      <c r="AI743">
        <v>33</v>
      </c>
      <c r="AJ743" t="s">
        <v>3669</v>
      </c>
      <c r="AK743" t="s">
        <v>77</v>
      </c>
      <c r="AL743" t="s">
        <v>3670</v>
      </c>
      <c r="AM743" t="s">
        <v>5758</v>
      </c>
      <c r="AN743" t="s">
        <v>5759</v>
      </c>
      <c r="AP743" t="s">
        <v>5760</v>
      </c>
      <c r="AQ743" t="s">
        <v>5761</v>
      </c>
      <c r="AR743" t="s">
        <v>10944</v>
      </c>
      <c r="AS743">
        <v>2015</v>
      </c>
      <c r="AT743">
        <v>56</v>
      </c>
      <c r="AU743">
        <v>9</v>
      </c>
      <c r="AZ743">
        <v>1721</v>
      </c>
      <c r="BA743">
        <v>1737</v>
      </c>
      <c r="BC743" t="s">
        <v>11341</v>
      </c>
      <c r="BE743">
        <v>17</v>
      </c>
      <c r="BF743" t="s">
        <v>5763</v>
      </c>
      <c r="BG743" t="s">
        <v>5763</v>
      </c>
      <c r="BH743" t="s">
        <v>11342</v>
      </c>
      <c r="BI743" t="s">
        <v>11343</v>
      </c>
      <c r="BJ743">
        <v>26079674</v>
      </c>
    </row>
    <row r="744" spans="1:62" x14ac:dyDescent="0.15">
      <c r="A744" t="s">
        <v>62</v>
      </c>
      <c r="B744" t="s">
        <v>11344</v>
      </c>
      <c r="F744" t="s">
        <v>11345</v>
      </c>
      <c r="I744" t="s">
        <v>11346</v>
      </c>
      <c r="J744" t="s">
        <v>3910</v>
      </c>
      <c r="M744" t="s">
        <v>67</v>
      </c>
      <c r="N744" t="s">
        <v>68</v>
      </c>
      <c r="T744" t="s">
        <v>11347</v>
      </c>
      <c r="U744" t="s">
        <v>11348</v>
      </c>
      <c r="W744" t="s">
        <v>11349</v>
      </c>
      <c r="X744" t="s">
        <v>11350</v>
      </c>
      <c r="Y744" t="s">
        <v>897</v>
      </c>
      <c r="AB744" t="s">
        <v>11351</v>
      </c>
      <c r="AC744" t="s">
        <v>11352</v>
      </c>
      <c r="AE744">
        <v>51</v>
      </c>
      <c r="AF744">
        <v>0</v>
      </c>
      <c r="AG744">
        <v>0</v>
      </c>
      <c r="AH744">
        <v>10</v>
      </c>
      <c r="AI744">
        <v>10</v>
      </c>
      <c r="AJ744" t="s">
        <v>112</v>
      </c>
      <c r="AK744" t="s">
        <v>113</v>
      </c>
      <c r="AL744" t="s">
        <v>114</v>
      </c>
      <c r="AM744" t="s">
        <v>3917</v>
      </c>
      <c r="AN744" t="s">
        <v>3918</v>
      </c>
      <c r="AP744" t="s">
        <v>3919</v>
      </c>
      <c r="AQ744" t="s">
        <v>3920</v>
      </c>
      <c r="AR744" t="s">
        <v>10944</v>
      </c>
      <c r="AS744">
        <v>2015</v>
      </c>
      <c r="AT744">
        <v>114</v>
      </c>
      <c r="AZ744">
        <v>197</v>
      </c>
      <c r="BA744">
        <v>201</v>
      </c>
      <c r="BC744" t="s">
        <v>11353</v>
      </c>
      <c r="BE744">
        <v>5</v>
      </c>
      <c r="BF744" t="s">
        <v>3922</v>
      </c>
      <c r="BG744" t="s">
        <v>3923</v>
      </c>
      <c r="BH744" t="s">
        <v>11354</v>
      </c>
      <c r="BI744" t="s">
        <v>11355</v>
      </c>
    </row>
    <row r="745" spans="1:62" x14ac:dyDescent="0.15">
      <c r="A745" t="s">
        <v>62</v>
      </c>
      <c r="B745" t="s">
        <v>11356</v>
      </c>
      <c r="F745" t="s">
        <v>11357</v>
      </c>
      <c r="I745" t="s">
        <v>11358</v>
      </c>
      <c r="J745" t="s">
        <v>2096</v>
      </c>
      <c r="M745" t="s">
        <v>67</v>
      </c>
      <c r="N745" t="s">
        <v>68</v>
      </c>
      <c r="U745" t="s">
        <v>11359</v>
      </c>
      <c r="W745" t="s">
        <v>11360</v>
      </c>
      <c r="X745" t="s">
        <v>11361</v>
      </c>
      <c r="Y745" t="s">
        <v>5809</v>
      </c>
      <c r="AB745" t="s">
        <v>11362</v>
      </c>
      <c r="AC745" t="s">
        <v>11363</v>
      </c>
      <c r="AE745">
        <v>45</v>
      </c>
      <c r="AF745">
        <v>0</v>
      </c>
      <c r="AG745">
        <v>0</v>
      </c>
      <c r="AH745">
        <v>33</v>
      </c>
      <c r="AI745">
        <v>33</v>
      </c>
      <c r="AJ745" t="s">
        <v>767</v>
      </c>
      <c r="AK745" t="s">
        <v>768</v>
      </c>
      <c r="AL745" t="s">
        <v>769</v>
      </c>
      <c r="AM745" t="s">
        <v>2102</v>
      </c>
      <c r="AN745" t="s">
        <v>2103</v>
      </c>
      <c r="AP745" t="s">
        <v>2104</v>
      </c>
      <c r="AQ745" t="s">
        <v>2105</v>
      </c>
      <c r="AR745" s="1">
        <v>42614</v>
      </c>
      <c r="AS745">
        <v>2015</v>
      </c>
      <c r="AT745">
        <v>49</v>
      </c>
      <c r="AU745">
        <v>17</v>
      </c>
      <c r="AZ745">
        <v>10340</v>
      </c>
      <c r="BA745">
        <v>10348</v>
      </c>
      <c r="BC745" t="s">
        <v>11364</v>
      </c>
      <c r="BE745">
        <v>9</v>
      </c>
      <c r="BF745" t="s">
        <v>1770</v>
      </c>
      <c r="BG745" t="s">
        <v>1771</v>
      </c>
      <c r="BH745" t="s">
        <v>11365</v>
      </c>
      <c r="BI745" t="s">
        <v>11366</v>
      </c>
      <c r="BJ745">
        <v>26262891</v>
      </c>
    </row>
    <row r="746" spans="1:62" x14ac:dyDescent="0.15">
      <c r="A746" t="s">
        <v>62</v>
      </c>
      <c r="B746" t="s">
        <v>11367</v>
      </c>
      <c r="F746" t="s">
        <v>11368</v>
      </c>
      <c r="I746" t="s">
        <v>11369</v>
      </c>
      <c r="J746" t="s">
        <v>11370</v>
      </c>
      <c r="M746" t="s">
        <v>67</v>
      </c>
      <c r="N746" t="s">
        <v>68</v>
      </c>
      <c r="T746" t="s">
        <v>11371</v>
      </c>
      <c r="U746" t="s">
        <v>11372</v>
      </c>
      <c r="W746" t="s">
        <v>11373</v>
      </c>
      <c r="X746" t="s">
        <v>2478</v>
      </c>
      <c r="Y746" t="s">
        <v>2479</v>
      </c>
      <c r="AB746" t="s">
        <v>11374</v>
      </c>
      <c r="AC746" t="s">
        <v>11375</v>
      </c>
      <c r="AE746">
        <v>26</v>
      </c>
      <c r="AF746">
        <v>1</v>
      </c>
      <c r="AG746">
        <v>1</v>
      </c>
      <c r="AH746">
        <v>10</v>
      </c>
      <c r="AI746">
        <v>10</v>
      </c>
      <c r="AJ746" t="s">
        <v>358</v>
      </c>
      <c r="AK746" t="s">
        <v>359</v>
      </c>
      <c r="AL746" t="s">
        <v>360</v>
      </c>
      <c r="AM746" t="s">
        <v>11376</v>
      </c>
      <c r="AN746" t="s">
        <v>11377</v>
      </c>
      <c r="AP746" t="s">
        <v>11378</v>
      </c>
      <c r="AQ746" t="s">
        <v>11379</v>
      </c>
      <c r="AR746" t="s">
        <v>10944</v>
      </c>
      <c r="AS746">
        <v>2015</v>
      </c>
      <c r="AT746">
        <v>30</v>
      </c>
      <c r="AU746">
        <v>10</v>
      </c>
      <c r="AZ746">
        <v>1226</v>
      </c>
      <c r="BA746">
        <v>1233</v>
      </c>
      <c r="BC746" t="s">
        <v>11380</v>
      </c>
      <c r="BE746">
        <v>8</v>
      </c>
      <c r="BF746" t="s">
        <v>11381</v>
      </c>
      <c r="BG746" t="s">
        <v>11382</v>
      </c>
      <c r="BH746" t="s">
        <v>11383</v>
      </c>
      <c r="BI746" t="s">
        <v>11384</v>
      </c>
      <c r="BJ746">
        <v>24733567</v>
      </c>
    </row>
    <row r="747" spans="1:62" x14ac:dyDescent="0.15">
      <c r="A747" t="s">
        <v>62</v>
      </c>
      <c r="B747" t="s">
        <v>11385</v>
      </c>
      <c r="F747" t="s">
        <v>11386</v>
      </c>
      <c r="I747" t="s">
        <v>11387</v>
      </c>
      <c r="J747" t="s">
        <v>11388</v>
      </c>
      <c r="M747" t="s">
        <v>67</v>
      </c>
      <c r="N747" t="s">
        <v>68</v>
      </c>
      <c r="T747" t="s">
        <v>11389</v>
      </c>
      <c r="U747" t="s">
        <v>11390</v>
      </c>
      <c r="W747" t="s">
        <v>11391</v>
      </c>
      <c r="X747" t="s">
        <v>11392</v>
      </c>
      <c r="Y747" t="s">
        <v>6206</v>
      </c>
      <c r="AB747" t="s">
        <v>11393</v>
      </c>
      <c r="AC747" t="s">
        <v>11394</v>
      </c>
      <c r="AE747">
        <v>42</v>
      </c>
      <c r="AF747">
        <v>0</v>
      </c>
      <c r="AG747">
        <v>0</v>
      </c>
      <c r="AH747">
        <v>9</v>
      </c>
      <c r="AI747">
        <v>9</v>
      </c>
      <c r="AJ747" t="s">
        <v>8515</v>
      </c>
      <c r="AK747" t="s">
        <v>8516</v>
      </c>
      <c r="AL747" t="s">
        <v>11395</v>
      </c>
      <c r="AM747" t="s">
        <v>11396</v>
      </c>
      <c r="AN747" t="s">
        <v>11397</v>
      </c>
      <c r="AP747" t="s">
        <v>11388</v>
      </c>
      <c r="AQ747" t="s">
        <v>11398</v>
      </c>
      <c r="AR747" t="s">
        <v>10944</v>
      </c>
      <c r="AS747">
        <v>2015</v>
      </c>
      <c r="AT747">
        <v>67</v>
      </c>
      <c r="AU747" s="2">
        <v>42623</v>
      </c>
      <c r="AZ747">
        <v>810</v>
      </c>
      <c r="BA747">
        <v>819</v>
      </c>
      <c r="BC747" t="s">
        <v>11399</v>
      </c>
      <c r="BE747">
        <v>10</v>
      </c>
      <c r="BF747" t="s">
        <v>200</v>
      </c>
      <c r="BG747" t="s">
        <v>200</v>
      </c>
      <c r="BH747" t="s">
        <v>11400</v>
      </c>
      <c r="BI747" t="s">
        <v>11401</v>
      </c>
    </row>
    <row r="748" spans="1:62" x14ac:dyDescent="0.15">
      <c r="A748" t="s">
        <v>62</v>
      </c>
      <c r="B748" t="s">
        <v>11402</v>
      </c>
      <c r="F748" t="s">
        <v>11403</v>
      </c>
      <c r="I748" t="s">
        <v>11404</v>
      </c>
      <c r="J748" t="s">
        <v>1166</v>
      </c>
      <c r="M748" t="s">
        <v>67</v>
      </c>
      <c r="N748" t="s">
        <v>68</v>
      </c>
      <c r="T748" t="s">
        <v>11405</v>
      </c>
      <c r="U748" t="s">
        <v>11406</v>
      </c>
      <c r="W748" t="s">
        <v>11407</v>
      </c>
      <c r="X748" t="s">
        <v>11408</v>
      </c>
      <c r="Y748" t="s">
        <v>11409</v>
      </c>
      <c r="AB748" t="s">
        <v>11410</v>
      </c>
      <c r="AC748" t="s">
        <v>11411</v>
      </c>
      <c r="AE748">
        <v>39</v>
      </c>
      <c r="AF748">
        <v>1</v>
      </c>
      <c r="AG748">
        <v>1</v>
      </c>
      <c r="AH748">
        <v>14</v>
      </c>
      <c r="AI748">
        <v>14</v>
      </c>
      <c r="AJ748" t="s">
        <v>358</v>
      </c>
      <c r="AK748" t="s">
        <v>359</v>
      </c>
      <c r="AL748" t="s">
        <v>360</v>
      </c>
      <c r="AM748" t="s">
        <v>1173</v>
      </c>
      <c r="AN748" t="s">
        <v>1174</v>
      </c>
      <c r="AP748" t="s">
        <v>1175</v>
      </c>
      <c r="AQ748" t="s">
        <v>1176</v>
      </c>
      <c r="AR748" t="s">
        <v>10944</v>
      </c>
      <c r="AS748">
        <v>2015</v>
      </c>
      <c r="AT748">
        <v>86</v>
      </c>
      <c r="AU748">
        <v>9</v>
      </c>
      <c r="AZ748">
        <v>826</v>
      </c>
      <c r="BA748">
        <v>832</v>
      </c>
      <c r="BC748" t="s">
        <v>11412</v>
      </c>
      <c r="BE748">
        <v>7</v>
      </c>
      <c r="BF748" t="s">
        <v>697</v>
      </c>
      <c r="BG748" t="s">
        <v>473</v>
      </c>
      <c r="BH748" t="s">
        <v>11413</v>
      </c>
      <c r="BI748" t="s">
        <v>11414</v>
      </c>
      <c r="BJ748">
        <v>25601632</v>
      </c>
    </row>
    <row r="749" spans="1:62" x14ac:dyDescent="0.15">
      <c r="A749" t="s">
        <v>62</v>
      </c>
      <c r="B749" t="s">
        <v>11415</v>
      </c>
      <c r="F749" t="s">
        <v>11416</v>
      </c>
      <c r="I749" t="s">
        <v>11417</v>
      </c>
      <c r="J749" t="s">
        <v>11418</v>
      </c>
      <c r="M749" t="s">
        <v>67</v>
      </c>
      <c r="N749" t="s">
        <v>68</v>
      </c>
      <c r="T749" t="s">
        <v>11419</v>
      </c>
      <c r="U749" t="s">
        <v>11420</v>
      </c>
      <c r="W749" t="s">
        <v>11421</v>
      </c>
      <c r="X749" t="s">
        <v>11422</v>
      </c>
      <c r="Y749" t="s">
        <v>3553</v>
      </c>
      <c r="AB749" t="s">
        <v>11423</v>
      </c>
      <c r="AC749" t="s">
        <v>11424</v>
      </c>
      <c r="AE749">
        <v>24</v>
      </c>
      <c r="AF749">
        <v>0</v>
      </c>
      <c r="AG749">
        <v>0</v>
      </c>
      <c r="AH749">
        <v>8</v>
      </c>
      <c r="AI749">
        <v>8</v>
      </c>
      <c r="AJ749" t="s">
        <v>7637</v>
      </c>
      <c r="AK749" t="s">
        <v>214</v>
      </c>
      <c r="AL749" t="s">
        <v>7638</v>
      </c>
      <c r="AM749" t="s">
        <v>11425</v>
      </c>
      <c r="AN749" t="s">
        <v>11426</v>
      </c>
      <c r="AP749" t="s">
        <v>11427</v>
      </c>
      <c r="AQ749" t="s">
        <v>11428</v>
      </c>
      <c r="AR749" t="s">
        <v>10944</v>
      </c>
      <c r="AS749">
        <v>2015</v>
      </c>
      <c r="AT749">
        <v>51</v>
      </c>
      <c r="AU749">
        <v>5</v>
      </c>
      <c r="AZ749">
        <v>566</v>
      </c>
      <c r="BA749">
        <v>571</v>
      </c>
      <c r="BC749" t="s">
        <v>11429</v>
      </c>
      <c r="BE749">
        <v>6</v>
      </c>
      <c r="BF749" t="s">
        <v>919</v>
      </c>
      <c r="BG749" t="s">
        <v>919</v>
      </c>
      <c r="BH749" t="s">
        <v>11430</v>
      </c>
      <c r="BI749" t="s">
        <v>11431</v>
      </c>
    </row>
    <row r="750" spans="1:62" x14ac:dyDescent="0.15">
      <c r="A750" t="s">
        <v>62</v>
      </c>
      <c r="B750" t="s">
        <v>11432</v>
      </c>
      <c r="F750" t="s">
        <v>11433</v>
      </c>
      <c r="I750" t="s">
        <v>11434</v>
      </c>
      <c r="J750" t="s">
        <v>9781</v>
      </c>
      <c r="M750" t="s">
        <v>67</v>
      </c>
      <c r="N750" t="s">
        <v>68</v>
      </c>
      <c r="T750" t="s">
        <v>11435</v>
      </c>
      <c r="U750" t="s">
        <v>11436</v>
      </c>
      <c r="W750" t="s">
        <v>11437</v>
      </c>
      <c r="X750" t="s">
        <v>1432</v>
      </c>
      <c r="Y750" t="s">
        <v>1433</v>
      </c>
      <c r="AB750" t="s">
        <v>11438</v>
      </c>
      <c r="AC750" t="s">
        <v>11439</v>
      </c>
      <c r="AE750">
        <v>48</v>
      </c>
      <c r="AF750">
        <v>0</v>
      </c>
      <c r="AG750">
        <v>0</v>
      </c>
      <c r="AH750">
        <v>10</v>
      </c>
      <c r="AI750">
        <v>10</v>
      </c>
      <c r="AJ750" t="s">
        <v>425</v>
      </c>
      <c r="AK750" t="s">
        <v>426</v>
      </c>
      <c r="AL750" t="s">
        <v>427</v>
      </c>
      <c r="AM750" t="s">
        <v>9788</v>
      </c>
      <c r="AN750" t="s">
        <v>9789</v>
      </c>
      <c r="AP750" t="s">
        <v>9790</v>
      </c>
      <c r="AQ750" t="s">
        <v>9791</v>
      </c>
      <c r="AR750" t="s">
        <v>10944</v>
      </c>
      <c r="AS750">
        <v>2015</v>
      </c>
      <c r="AT750">
        <v>82</v>
      </c>
      <c r="AZ750">
        <v>108</v>
      </c>
      <c r="BA750">
        <v>115</v>
      </c>
      <c r="BC750" t="s">
        <v>11440</v>
      </c>
      <c r="BE750">
        <v>8</v>
      </c>
      <c r="BF750" t="s">
        <v>9793</v>
      </c>
      <c r="BG750" t="s">
        <v>9793</v>
      </c>
      <c r="BH750" t="s">
        <v>11441</v>
      </c>
      <c r="BI750" t="s">
        <v>11442</v>
      </c>
      <c r="BJ750">
        <v>26159511</v>
      </c>
    </row>
    <row r="751" spans="1:62" x14ac:dyDescent="0.15">
      <c r="A751" t="s">
        <v>62</v>
      </c>
      <c r="B751" t="s">
        <v>11443</v>
      </c>
      <c r="F751" t="s">
        <v>11444</v>
      </c>
      <c r="I751" t="s">
        <v>11445</v>
      </c>
      <c r="J751" t="s">
        <v>9781</v>
      </c>
      <c r="M751" t="s">
        <v>67</v>
      </c>
      <c r="N751" t="s">
        <v>68</v>
      </c>
      <c r="T751" t="s">
        <v>11446</v>
      </c>
      <c r="U751" t="s">
        <v>11447</v>
      </c>
      <c r="W751" t="s">
        <v>11448</v>
      </c>
      <c r="X751" t="s">
        <v>11449</v>
      </c>
      <c r="Y751" t="s">
        <v>11450</v>
      </c>
      <c r="AB751" t="s">
        <v>11451</v>
      </c>
      <c r="AC751" t="s">
        <v>11452</v>
      </c>
      <c r="AE751">
        <v>64</v>
      </c>
      <c r="AF751">
        <v>0</v>
      </c>
      <c r="AG751">
        <v>0</v>
      </c>
      <c r="AH751">
        <v>32</v>
      </c>
      <c r="AI751">
        <v>32</v>
      </c>
      <c r="AJ751" t="s">
        <v>425</v>
      </c>
      <c r="AK751" t="s">
        <v>426</v>
      </c>
      <c r="AL751" t="s">
        <v>427</v>
      </c>
      <c r="AM751" t="s">
        <v>9788</v>
      </c>
      <c r="AN751" t="s">
        <v>9789</v>
      </c>
      <c r="AP751" t="s">
        <v>9790</v>
      </c>
      <c r="AQ751" t="s">
        <v>9791</v>
      </c>
      <c r="AR751" t="s">
        <v>10944</v>
      </c>
      <c r="AS751">
        <v>2015</v>
      </c>
      <c r="AT751">
        <v>82</v>
      </c>
      <c r="AZ751">
        <v>168</v>
      </c>
      <c r="BA751">
        <v>180</v>
      </c>
      <c r="BC751" t="s">
        <v>11453</v>
      </c>
      <c r="BE751">
        <v>13</v>
      </c>
      <c r="BF751" t="s">
        <v>9793</v>
      </c>
      <c r="BG751" t="s">
        <v>9793</v>
      </c>
      <c r="BH751" t="s">
        <v>11441</v>
      </c>
      <c r="BI751" t="s">
        <v>11454</v>
      </c>
      <c r="BJ751">
        <v>26216672</v>
      </c>
    </row>
    <row r="752" spans="1:62" x14ac:dyDescent="0.15">
      <c r="A752" t="s">
        <v>62</v>
      </c>
      <c r="B752" t="s">
        <v>11455</v>
      </c>
      <c r="F752" t="s">
        <v>11456</v>
      </c>
      <c r="I752" t="s">
        <v>11457</v>
      </c>
      <c r="J752" t="s">
        <v>9781</v>
      </c>
      <c r="M752" t="s">
        <v>67</v>
      </c>
      <c r="N752" t="s">
        <v>68</v>
      </c>
      <c r="T752" t="s">
        <v>11458</v>
      </c>
      <c r="U752" t="s">
        <v>11459</v>
      </c>
      <c r="W752" t="s">
        <v>11460</v>
      </c>
      <c r="X752" t="s">
        <v>11461</v>
      </c>
      <c r="Y752" t="s">
        <v>11450</v>
      </c>
      <c r="AB752" t="s">
        <v>11462</v>
      </c>
      <c r="AC752" t="s">
        <v>11463</v>
      </c>
      <c r="AE752">
        <v>54</v>
      </c>
      <c r="AF752">
        <v>0</v>
      </c>
      <c r="AG752">
        <v>0</v>
      </c>
      <c r="AH752">
        <v>25</v>
      </c>
      <c r="AI752">
        <v>25</v>
      </c>
      <c r="AJ752" t="s">
        <v>425</v>
      </c>
      <c r="AK752" t="s">
        <v>426</v>
      </c>
      <c r="AL752" t="s">
        <v>427</v>
      </c>
      <c r="AM752" t="s">
        <v>9788</v>
      </c>
      <c r="AN752" t="s">
        <v>9789</v>
      </c>
      <c r="AP752" t="s">
        <v>9790</v>
      </c>
      <c r="AQ752" t="s">
        <v>9791</v>
      </c>
      <c r="AR752" t="s">
        <v>10944</v>
      </c>
      <c r="AS752">
        <v>2015</v>
      </c>
      <c r="AT752">
        <v>82</v>
      </c>
      <c r="AZ752">
        <v>251</v>
      </c>
      <c r="BA752">
        <v>263</v>
      </c>
      <c r="BC752" t="s">
        <v>11464</v>
      </c>
      <c r="BE752">
        <v>13</v>
      </c>
      <c r="BF752" t="s">
        <v>9793</v>
      </c>
      <c r="BG752" t="s">
        <v>9793</v>
      </c>
      <c r="BH752" t="s">
        <v>11441</v>
      </c>
      <c r="BI752" t="s">
        <v>11465</v>
      </c>
      <c r="BJ752">
        <v>26235043</v>
      </c>
    </row>
    <row r="753" spans="1:62" x14ac:dyDescent="0.15">
      <c r="A753" t="s">
        <v>62</v>
      </c>
      <c r="B753" t="s">
        <v>11466</v>
      </c>
      <c r="F753" t="s">
        <v>11467</v>
      </c>
      <c r="I753" t="s">
        <v>11468</v>
      </c>
      <c r="J753" t="s">
        <v>11469</v>
      </c>
      <c r="M753" t="s">
        <v>67</v>
      </c>
      <c r="N753" t="s">
        <v>68</v>
      </c>
      <c r="T753" t="s">
        <v>11470</v>
      </c>
      <c r="U753" t="s">
        <v>11471</v>
      </c>
      <c r="W753" t="s">
        <v>11472</v>
      </c>
      <c r="X753" t="s">
        <v>11473</v>
      </c>
      <c r="Y753" t="s">
        <v>2232</v>
      </c>
      <c r="AB753" t="s">
        <v>11474</v>
      </c>
      <c r="AC753" t="s">
        <v>11475</v>
      </c>
      <c r="AE753">
        <v>41</v>
      </c>
      <c r="AF753">
        <v>1</v>
      </c>
      <c r="AG753">
        <v>1</v>
      </c>
      <c r="AH753">
        <v>14</v>
      </c>
      <c r="AI753">
        <v>14</v>
      </c>
      <c r="AJ753" t="s">
        <v>358</v>
      </c>
      <c r="AK753" t="s">
        <v>359</v>
      </c>
      <c r="AL753" t="s">
        <v>360</v>
      </c>
      <c r="AM753" t="s">
        <v>11476</v>
      </c>
      <c r="AN753" t="s">
        <v>11477</v>
      </c>
      <c r="AP753" t="s">
        <v>11478</v>
      </c>
      <c r="AQ753" t="s">
        <v>11479</v>
      </c>
      <c r="AR753" t="s">
        <v>10944</v>
      </c>
      <c r="AS753">
        <v>2015</v>
      </c>
      <c r="AT753">
        <v>55</v>
      </c>
      <c r="AU753">
        <v>9</v>
      </c>
      <c r="AZ753">
        <v>1104</v>
      </c>
      <c r="BA753">
        <v>1117</v>
      </c>
      <c r="BC753" t="s">
        <v>11480</v>
      </c>
      <c r="BE753">
        <v>14</v>
      </c>
      <c r="BF753" t="s">
        <v>848</v>
      </c>
      <c r="BG753" t="s">
        <v>848</v>
      </c>
      <c r="BH753" t="s">
        <v>11481</v>
      </c>
      <c r="BI753" t="s">
        <v>11482</v>
      </c>
      <c r="BJ753">
        <v>26059065</v>
      </c>
    </row>
    <row r="754" spans="1:62" x14ac:dyDescent="0.15">
      <c r="A754" t="s">
        <v>62</v>
      </c>
      <c r="B754" t="s">
        <v>11483</v>
      </c>
      <c r="F754" t="s">
        <v>11484</v>
      </c>
      <c r="I754" t="s">
        <v>11485</v>
      </c>
      <c r="J754" t="s">
        <v>11486</v>
      </c>
      <c r="M754" t="s">
        <v>67</v>
      </c>
      <c r="N754" t="s">
        <v>68</v>
      </c>
      <c r="T754" t="s">
        <v>11487</v>
      </c>
      <c r="U754" t="s">
        <v>11488</v>
      </c>
      <c r="W754" t="s">
        <v>11489</v>
      </c>
      <c r="X754" t="s">
        <v>11490</v>
      </c>
      <c r="Y754" t="s">
        <v>3710</v>
      </c>
      <c r="AB754" t="s">
        <v>11491</v>
      </c>
      <c r="AC754" t="s">
        <v>11492</v>
      </c>
      <c r="AE754">
        <v>51</v>
      </c>
      <c r="AF754">
        <v>0</v>
      </c>
      <c r="AG754">
        <v>0</v>
      </c>
      <c r="AH754">
        <v>36</v>
      </c>
      <c r="AI754">
        <v>36</v>
      </c>
      <c r="AJ754" t="s">
        <v>213</v>
      </c>
      <c r="AK754" t="s">
        <v>214</v>
      </c>
      <c r="AL754" t="s">
        <v>215</v>
      </c>
      <c r="AM754" t="s">
        <v>11493</v>
      </c>
      <c r="AN754" t="s">
        <v>11494</v>
      </c>
      <c r="AP754" t="s">
        <v>11495</v>
      </c>
      <c r="AQ754" t="s">
        <v>11496</v>
      </c>
      <c r="AR754" t="s">
        <v>10944</v>
      </c>
      <c r="AS754">
        <v>2015</v>
      </c>
      <c r="AT754">
        <v>34</v>
      </c>
      <c r="AU754">
        <v>3</v>
      </c>
      <c r="AZ754">
        <v>451</v>
      </c>
      <c r="BA754">
        <v>464</v>
      </c>
      <c r="BC754" t="s">
        <v>11497</v>
      </c>
      <c r="BE754">
        <v>14</v>
      </c>
      <c r="BF754" t="s">
        <v>577</v>
      </c>
      <c r="BG754" t="s">
        <v>577</v>
      </c>
      <c r="BH754" t="s">
        <v>11498</v>
      </c>
      <c r="BI754" t="s">
        <v>11499</v>
      </c>
    </row>
    <row r="755" spans="1:62" x14ac:dyDescent="0.15">
      <c r="A755" t="s">
        <v>62</v>
      </c>
      <c r="B755" t="s">
        <v>11500</v>
      </c>
      <c r="F755" t="s">
        <v>11501</v>
      </c>
      <c r="I755" t="s">
        <v>11502</v>
      </c>
      <c r="J755" t="s">
        <v>11486</v>
      </c>
      <c r="M755" t="s">
        <v>67</v>
      </c>
      <c r="N755" t="s">
        <v>68</v>
      </c>
      <c r="T755" t="s">
        <v>11503</v>
      </c>
      <c r="U755" t="s">
        <v>11504</v>
      </c>
      <c r="W755" t="s">
        <v>11505</v>
      </c>
      <c r="X755" t="s">
        <v>11506</v>
      </c>
      <c r="Y755" t="s">
        <v>3553</v>
      </c>
      <c r="AB755" t="s">
        <v>11507</v>
      </c>
      <c r="AC755" t="s">
        <v>11508</v>
      </c>
      <c r="AE755">
        <v>59</v>
      </c>
      <c r="AF755">
        <v>0</v>
      </c>
      <c r="AG755">
        <v>0</v>
      </c>
      <c r="AH755">
        <v>9</v>
      </c>
      <c r="AI755">
        <v>9</v>
      </c>
      <c r="AJ755" t="s">
        <v>213</v>
      </c>
      <c r="AK755" t="s">
        <v>214</v>
      </c>
      <c r="AL755" t="s">
        <v>215</v>
      </c>
      <c r="AM755" t="s">
        <v>11493</v>
      </c>
      <c r="AN755" t="s">
        <v>11494</v>
      </c>
      <c r="AP755" t="s">
        <v>11495</v>
      </c>
      <c r="AQ755" t="s">
        <v>11496</v>
      </c>
      <c r="AR755" t="s">
        <v>10944</v>
      </c>
      <c r="AS755">
        <v>2015</v>
      </c>
      <c r="AT755">
        <v>34</v>
      </c>
      <c r="AU755">
        <v>3</v>
      </c>
      <c r="AZ755">
        <v>519</v>
      </c>
      <c r="BA755">
        <v>531</v>
      </c>
      <c r="BC755" t="s">
        <v>11509</v>
      </c>
      <c r="BE755">
        <v>13</v>
      </c>
      <c r="BF755" t="s">
        <v>577</v>
      </c>
      <c r="BG755" t="s">
        <v>577</v>
      </c>
      <c r="BH755" t="s">
        <v>11498</v>
      </c>
      <c r="BI755" t="s">
        <v>11510</v>
      </c>
    </row>
    <row r="756" spans="1:62" x14ac:dyDescent="0.15">
      <c r="A756" t="s">
        <v>62</v>
      </c>
      <c r="B756" t="s">
        <v>11511</v>
      </c>
      <c r="F756" t="s">
        <v>11512</v>
      </c>
      <c r="I756" t="s">
        <v>11513</v>
      </c>
      <c r="J756" t="s">
        <v>11486</v>
      </c>
      <c r="M756" t="s">
        <v>67</v>
      </c>
      <c r="N756" t="s">
        <v>68</v>
      </c>
      <c r="T756" t="s">
        <v>11514</v>
      </c>
      <c r="U756" t="s">
        <v>11515</v>
      </c>
      <c r="W756" t="s">
        <v>11516</v>
      </c>
      <c r="X756" t="s">
        <v>11517</v>
      </c>
      <c r="Y756" t="s">
        <v>11518</v>
      </c>
      <c r="AB756" t="s">
        <v>11519</v>
      </c>
      <c r="AC756" t="s">
        <v>11520</v>
      </c>
      <c r="AE756">
        <v>42</v>
      </c>
      <c r="AF756">
        <v>0</v>
      </c>
      <c r="AG756">
        <v>0</v>
      </c>
      <c r="AH756">
        <v>38</v>
      </c>
      <c r="AI756">
        <v>38</v>
      </c>
      <c r="AJ756" t="s">
        <v>213</v>
      </c>
      <c r="AK756" t="s">
        <v>214</v>
      </c>
      <c r="AL756" t="s">
        <v>215</v>
      </c>
      <c r="AM756" t="s">
        <v>11493</v>
      </c>
      <c r="AN756" t="s">
        <v>11494</v>
      </c>
      <c r="AP756" t="s">
        <v>11495</v>
      </c>
      <c r="AQ756" t="s">
        <v>11496</v>
      </c>
      <c r="AR756" t="s">
        <v>10944</v>
      </c>
      <c r="AS756">
        <v>2015</v>
      </c>
      <c r="AT756">
        <v>34</v>
      </c>
      <c r="AU756">
        <v>3</v>
      </c>
      <c r="AZ756">
        <v>574</v>
      </c>
      <c r="BA756">
        <v>583</v>
      </c>
      <c r="BC756" t="s">
        <v>11521</v>
      </c>
      <c r="BE756">
        <v>10</v>
      </c>
      <c r="BF756" t="s">
        <v>577</v>
      </c>
      <c r="BG756" t="s">
        <v>577</v>
      </c>
      <c r="BH756" t="s">
        <v>11498</v>
      </c>
      <c r="BI756" t="s">
        <v>11522</v>
      </c>
    </row>
    <row r="757" spans="1:62" x14ac:dyDescent="0.15">
      <c r="A757" t="s">
        <v>62</v>
      </c>
      <c r="B757" t="s">
        <v>11523</v>
      </c>
      <c r="F757" t="s">
        <v>11524</v>
      </c>
      <c r="I757" t="s">
        <v>11525</v>
      </c>
      <c r="J757" t="s">
        <v>7749</v>
      </c>
      <c r="M757" t="s">
        <v>67</v>
      </c>
      <c r="N757" t="s">
        <v>68</v>
      </c>
      <c r="U757" t="s">
        <v>11526</v>
      </c>
      <c r="W757" t="s">
        <v>11527</v>
      </c>
      <c r="X757" t="s">
        <v>11528</v>
      </c>
      <c r="Y757" t="s">
        <v>11529</v>
      </c>
      <c r="AB757" t="s">
        <v>11530</v>
      </c>
      <c r="AC757" t="s">
        <v>11531</v>
      </c>
      <c r="AE757">
        <v>26</v>
      </c>
      <c r="AF757">
        <v>0</v>
      </c>
      <c r="AG757">
        <v>0</v>
      </c>
      <c r="AH757">
        <v>5</v>
      </c>
      <c r="AI757">
        <v>5</v>
      </c>
      <c r="AJ757" t="s">
        <v>5463</v>
      </c>
      <c r="AK757" t="s">
        <v>5464</v>
      </c>
      <c r="AL757" t="s">
        <v>5465</v>
      </c>
      <c r="AM757" t="s">
        <v>7756</v>
      </c>
      <c r="AN757" t="s">
        <v>7757</v>
      </c>
      <c r="AP757" t="s">
        <v>7758</v>
      </c>
      <c r="AQ757" t="s">
        <v>7759</v>
      </c>
      <c r="AR757" t="s">
        <v>10944</v>
      </c>
      <c r="AS757">
        <v>2015</v>
      </c>
      <c r="AT757">
        <v>99</v>
      </c>
      <c r="AU757">
        <v>9</v>
      </c>
      <c r="AZ757">
        <v>1241</v>
      </c>
      <c r="BA757">
        <v>1246</v>
      </c>
      <c r="BC757" t="s">
        <v>11532</v>
      </c>
      <c r="BE757">
        <v>6</v>
      </c>
      <c r="BF757" t="s">
        <v>577</v>
      </c>
      <c r="BG757" t="s">
        <v>577</v>
      </c>
      <c r="BH757" t="s">
        <v>11533</v>
      </c>
      <c r="BI757" t="s">
        <v>11534</v>
      </c>
    </row>
    <row r="758" spans="1:62" x14ac:dyDescent="0.15">
      <c r="A758" t="s">
        <v>62</v>
      </c>
      <c r="B758" t="s">
        <v>11535</v>
      </c>
      <c r="F758" t="s">
        <v>11536</v>
      </c>
      <c r="I758" t="s">
        <v>11537</v>
      </c>
      <c r="J758" t="s">
        <v>5475</v>
      </c>
      <c r="M758" t="s">
        <v>67</v>
      </c>
      <c r="N758" t="s">
        <v>68</v>
      </c>
      <c r="T758" t="s">
        <v>11538</v>
      </c>
      <c r="U758" t="s">
        <v>11539</v>
      </c>
      <c r="W758" t="s">
        <v>11540</v>
      </c>
      <c r="X758" t="s">
        <v>11541</v>
      </c>
      <c r="Z758" t="s">
        <v>11542</v>
      </c>
      <c r="AA758" t="s">
        <v>11543</v>
      </c>
      <c r="AE758">
        <v>58</v>
      </c>
      <c r="AF758">
        <v>0</v>
      </c>
      <c r="AG758">
        <v>0</v>
      </c>
      <c r="AH758">
        <v>32</v>
      </c>
      <c r="AI758">
        <v>34</v>
      </c>
      <c r="AJ758" t="s">
        <v>5483</v>
      </c>
      <c r="AK758" t="s">
        <v>5484</v>
      </c>
      <c r="AL758" t="s">
        <v>5485</v>
      </c>
      <c r="AM758" t="s">
        <v>5486</v>
      </c>
      <c r="AP758" t="s">
        <v>5487</v>
      </c>
      <c r="AQ758" t="s">
        <v>5488</v>
      </c>
      <c r="AR758" t="s">
        <v>10944</v>
      </c>
      <c r="AS758">
        <v>2015</v>
      </c>
      <c r="AT758">
        <v>238</v>
      </c>
      <c r="AZ758">
        <v>273</v>
      </c>
      <c r="BA758">
        <v>285</v>
      </c>
      <c r="BC758" t="s">
        <v>11544</v>
      </c>
      <c r="BE758">
        <v>13</v>
      </c>
      <c r="BF758" t="s">
        <v>4735</v>
      </c>
      <c r="BG758" t="s">
        <v>4735</v>
      </c>
      <c r="BH758" t="s">
        <v>11545</v>
      </c>
      <c r="BI758" t="s">
        <v>11546</v>
      </c>
      <c r="BJ758">
        <v>26259194</v>
      </c>
    </row>
    <row r="759" spans="1:62" x14ac:dyDescent="0.15">
      <c r="A759" t="s">
        <v>62</v>
      </c>
      <c r="B759" t="s">
        <v>11547</v>
      </c>
      <c r="F759" t="s">
        <v>11548</v>
      </c>
      <c r="I759" t="s">
        <v>11549</v>
      </c>
      <c r="J759" t="s">
        <v>7486</v>
      </c>
      <c r="M759" t="s">
        <v>67</v>
      </c>
      <c r="N759" t="s">
        <v>68</v>
      </c>
      <c r="T759" t="s">
        <v>11550</v>
      </c>
      <c r="U759" t="s">
        <v>11551</v>
      </c>
      <c r="W759" t="s">
        <v>11552</v>
      </c>
      <c r="X759" t="s">
        <v>10310</v>
      </c>
      <c r="Y759" t="s">
        <v>10311</v>
      </c>
      <c r="AB759" t="s">
        <v>11553</v>
      </c>
      <c r="AC759" t="s">
        <v>11554</v>
      </c>
      <c r="AE759">
        <v>48</v>
      </c>
      <c r="AF759">
        <v>0</v>
      </c>
      <c r="AG759">
        <v>0</v>
      </c>
      <c r="AH759">
        <v>9</v>
      </c>
      <c r="AI759">
        <v>9</v>
      </c>
      <c r="AJ759" t="s">
        <v>1380</v>
      </c>
      <c r="AK759" t="s">
        <v>1381</v>
      </c>
      <c r="AL759" t="s">
        <v>1382</v>
      </c>
      <c r="AM759" t="s">
        <v>7494</v>
      </c>
      <c r="AN759" t="s">
        <v>7495</v>
      </c>
      <c r="AP759" t="s">
        <v>7486</v>
      </c>
      <c r="AQ759" t="s">
        <v>7496</v>
      </c>
      <c r="AR759" t="s">
        <v>10944</v>
      </c>
      <c r="AS759">
        <v>2015</v>
      </c>
      <c r="AT759">
        <v>116</v>
      </c>
      <c r="AZ759">
        <v>52</v>
      </c>
      <c r="BA759">
        <v>60</v>
      </c>
      <c r="BC759" t="s">
        <v>11555</v>
      </c>
      <c r="BE759">
        <v>9</v>
      </c>
      <c r="BF759" t="s">
        <v>6002</v>
      </c>
      <c r="BG759" t="s">
        <v>6002</v>
      </c>
      <c r="BH759" t="s">
        <v>11556</v>
      </c>
      <c r="BI759" t="s">
        <v>11557</v>
      </c>
      <c r="BJ759">
        <v>26133658</v>
      </c>
    </row>
    <row r="760" spans="1:62" x14ac:dyDescent="0.15">
      <c r="A760" t="s">
        <v>62</v>
      </c>
      <c r="B760" t="s">
        <v>11558</v>
      </c>
      <c r="F760" t="s">
        <v>11559</v>
      </c>
      <c r="I760" t="s">
        <v>11560</v>
      </c>
      <c r="J760" t="s">
        <v>5817</v>
      </c>
      <c r="M760" t="s">
        <v>67</v>
      </c>
      <c r="N760" t="s">
        <v>68</v>
      </c>
      <c r="T760" t="s">
        <v>11561</v>
      </c>
      <c r="U760" t="s">
        <v>11562</v>
      </c>
      <c r="W760" t="s">
        <v>11563</v>
      </c>
      <c r="X760" t="s">
        <v>2164</v>
      </c>
      <c r="Y760" t="s">
        <v>6669</v>
      </c>
      <c r="AB760" t="s">
        <v>11564</v>
      </c>
      <c r="AC760" t="s">
        <v>11565</v>
      </c>
      <c r="AE760">
        <v>28</v>
      </c>
      <c r="AF760">
        <v>0</v>
      </c>
      <c r="AG760">
        <v>0</v>
      </c>
      <c r="AH760">
        <v>14</v>
      </c>
      <c r="AI760">
        <v>14</v>
      </c>
      <c r="AJ760" t="s">
        <v>425</v>
      </c>
      <c r="AK760" t="s">
        <v>426</v>
      </c>
      <c r="AL760" t="s">
        <v>427</v>
      </c>
      <c r="AM760" t="s">
        <v>5825</v>
      </c>
      <c r="AN760" t="s">
        <v>5826</v>
      </c>
      <c r="AP760" t="s">
        <v>5827</v>
      </c>
      <c r="AQ760" t="s">
        <v>5828</v>
      </c>
      <c r="AR760" t="s">
        <v>10944</v>
      </c>
      <c r="AS760">
        <v>2015</v>
      </c>
      <c r="AT760">
        <v>156</v>
      </c>
      <c r="AZ760">
        <v>19</v>
      </c>
      <c r="BA760">
        <v>25</v>
      </c>
      <c r="BC760" t="s">
        <v>11566</v>
      </c>
      <c r="BE760">
        <v>7</v>
      </c>
      <c r="BF760" t="s">
        <v>5830</v>
      </c>
      <c r="BG760" t="s">
        <v>5830</v>
      </c>
      <c r="BH760" t="s">
        <v>11567</v>
      </c>
      <c r="BI760" t="s">
        <v>11568</v>
      </c>
      <c r="BJ760">
        <v>26008611</v>
      </c>
    </row>
    <row r="761" spans="1:62" x14ac:dyDescent="0.15">
      <c r="A761" t="s">
        <v>62</v>
      </c>
      <c r="B761" t="s">
        <v>11569</v>
      </c>
      <c r="F761" t="s">
        <v>11570</v>
      </c>
      <c r="I761" t="s">
        <v>11571</v>
      </c>
      <c r="J761" t="s">
        <v>1096</v>
      </c>
      <c r="M761" t="s">
        <v>67</v>
      </c>
      <c r="N761" t="s">
        <v>68</v>
      </c>
      <c r="T761" t="s">
        <v>11572</v>
      </c>
      <c r="U761" t="s">
        <v>11573</v>
      </c>
      <c r="W761" t="s">
        <v>11574</v>
      </c>
      <c r="X761" t="s">
        <v>2796</v>
      </c>
      <c r="Y761" t="s">
        <v>4598</v>
      </c>
      <c r="AB761" t="s">
        <v>11575</v>
      </c>
      <c r="AC761" t="s">
        <v>11576</v>
      </c>
      <c r="AE761">
        <v>65</v>
      </c>
      <c r="AF761">
        <v>0</v>
      </c>
      <c r="AG761">
        <v>0</v>
      </c>
      <c r="AH761">
        <v>9</v>
      </c>
      <c r="AI761">
        <v>9</v>
      </c>
      <c r="AJ761" t="s">
        <v>425</v>
      </c>
      <c r="AK761" t="s">
        <v>426</v>
      </c>
      <c r="AL761" t="s">
        <v>427</v>
      </c>
      <c r="AM761" t="s">
        <v>1103</v>
      </c>
      <c r="AN761" t="s">
        <v>1104</v>
      </c>
      <c r="AP761" t="s">
        <v>1105</v>
      </c>
      <c r="AQ761" t="s">
        <v>1106</v>
      </c>
      <c r="AR761" t="s">
        <v>10944</v>
      </c>
      <c r="AS761">
        <v>2015</v>
      </c>
      <c r="AT761">
        <v>123</v>
      </c>
      <c r="AZ761">
        <v>64</v>
      </c>
      <c r="BA761">
        <v>73</v>
      </c>
      <c r="BC761" t="s">
        <v>11577</v>
      </c>
      <c r="BE761">
        <v>10</v>
      </c>
      <c r="BF761" t="s">
        <v>1108</v>
      </c>
      <c r="BG761" t="s">
        <v>1108</v>
      </c>
      <c r="BH761" t="s">
        <v>11578</v>
      </c>
      <c r="BI761" t="s">
        <v>11579</v>
      </c>
      <c r="BJ761">
        <v>26267054</v>
      </c>
    </row>
    <row r="762" spans="1:62" x14ac:dyDescent="0.15">
      <c r="A762" t="s">
        <v>62</v>
      </c>
      <c r="B762" t="s">
        <v>11580</v>
      </c>
      <c r="F762" t="s">
        <v>11581</v>
      </c>
      <c r="I762" t="s">
        <v>11582</v>
      </c>
      <c r="J762" t="s">
        <v>1096</v>
      </c>
      <c r="M762" t="s">
        <v>67</v>
      </c>
      <c r="N762" t="s">
        <v>68</v>
      </c>
      <c r="T762" t="s">
        <v>11583</v>
      </c>
      <c r="U762" t="s">
        <v>11584</v>
      </c>
      <c r="W762" t="s">
        <v>11585</v>
      </c>
      <c r="X762" t="s">
        <v>11586</v>
      </c>
      <c r="Y762" t="s">
        <v>11587</v>
      </c>
      <c r="AA762" t="s">
        <v>8902</v>
      </c>
      <c r="AB762" t="s">
        <v>11588</v>
      </c>
      <c r="AC762" t="s">
        <v>11589</v>
      </c>
      <c r="AE762">
        <v>63</v>
      </c>
      <c r="AF762">
        <v>1</v>
      </c>
      <c r="AG762">
        <v>1</v>
      </c>
      <c r="AH762">
        <v>15</v>
      </c>
      <c r="AI762">
        <v>15</v>
      </c>
      <c r="AJ762" t="s">
        <v>425</v>
      </c>
      <c r="AK762" t="s">
        <v>426</v>
      </c>
      <c r="AL762" t="s">
        <v>427</v>
      </c>
      <c r="AM762" t="s">
        <v>1103</v>
      </c>
      <c r="AN762" t="s">
        <v>1104</v>
      </c>
      <c r="AP762" t="s">
        <v>1105</v>
      </c>
      <c r="AQ762" t="s">
        <v>1106</v>
      </c>
      <c r="AR762" t="s">
        <v>10944</v>
      </c>
      <c r="AS762">
        <v>2015</v>
      </c>
      <c r="AT762">
        <v>123</v>
      </c>
      <c r="AZ762">
        <v>93</v>
      </c>
      <c r="BA762">
        <v>100</v>
      </c>
      <c r="BC762" t="s">
        <v>11590</v>
      </c>
      <c r="BE762">
        <v>8</v>
      </c>
      <c r="BF762" t="s">
        <v>1108</v>
      </c>
      <c r="BG762" t="s">
        <v>1108</v>
      </c>
      <c r="BH762" t="s">
        <v>11578</v>
      </c>
      <c r="BI762" t="s">
        <v>11591</v>
      </c>
      <c r="BJ762">
        <v>26267057</v>
      </c>
    </row>
    <row r="763" spans="1:62" x14ac:dyDescent="0.15">
      <c r="A763" t="s">
        <v>62</v>
      </c>
      <c r="B763" t="s">
        <v>11592</v>
      </c>
      <c r="F763" t="s">
        <v>11593</v>
      </c>
      <c r="I763" t="s">
        <v>11594</v>
      </c>
      <c r="J763" t="s">
        <v>6461</v>
      </c>
      <c r="M763" t="s">
        <v>67</v>
      </c>
      <c r="N763" t="s">
        <v>68</v>
      </c>
      <c r="T763" t="s">
        <v>11595</v>
      </c>
      <c r="U763" t="s">
        <v>11596</v>
      </c>
      <c r="W763" t="s">
        <v>11597</v>
      </c>
      <c r="X763" t="s">
        <v>11598</v>
      </c>
      <c r="Y763" t="s">
        <v>11599</v>
      </c>
      <c r="AB763" t="s">
        <v>11600</v>
      </c>
      <c r="AC763" t="s">
        <v>11601</v>
      </c>
      <c r="AE763">
        <v>70</v>
      </c>
      <c r="AF763">
        <v>0</v>
      </c>
      <c r="AG763">
        <v>0</v>
      </c>
      <c r="AH763">
        <v>38</v>
      </c>
      <c r="AI763">
        <v>38</v>
      </c>
      <c r="AJ763" t="s">
        <v>136</v>
      </c>
      <c r="AK763" t="s">
        <v>77</v>
      </c>
      <c r="AL763" t="s">
        <v>137</v>
      </c>
      <c r="AM763" t="s">
        <v>6470</v>
      </c>
      <c r="AP763" t="s">
        <v>6471</v>
      </c>
      <c r="AQ763" t="s">
        <v>6472</v>
      </c>
      <c r="AR763" t="s">
        <v>10944</v>
      </c>
      <c r="AS763">
        <v>2015</v>
      </c>
      <c r="AT763">
        <v>88</v>
      </c>
      <c r="AZ763">
        <v>101</v>
      </c>
      <c r="BA763">
        <v>109</v>
      </c>
      <c r="BC763" t="s">
        <v>11602</v>
      </c>
      <c r="BE763">
        <v>9</v>
      </c>
      <c r="BF763" t="s">
        <v>472</v>
      </c>
      <c r="BG763" t="s">
        <v>473</v>
      </c>
      <c r="BH763" t="s">
        <v>11603</v>
      </c>
      <c r="BI763" t="s">
        <v>11604</v>
      </c>
    </row>
    <row r="764" spans="1:62" x14ac:dyDescent="0.15">
      <c r="A764" t="s">
        <v>62</v>
      </c>
      <c r="B764" t="s">
        <v>11605</v>
      </c>
      <c r="F764" t="s">
        <v>11606</v>
      </c>
      <c r="I764" t="s">
        <v>11607</v>
      </c>
      <c r="J764" t="s">
        <v>6461</v>
      </c>
      <c r="M764" t="s">
        <v>67</v>
      </c>
      <c r="N764" t="s">
        <v>68</v>
      </c>
      <c r="T764" t="s">
        <v>11608</v>
      </c>
      <c r="U764" t="s">
        <v>11609</v>
      </c>
      <c r="W764" t="s">
        <v>11610</v>
      </c>
      <c r="X764" t="s">
        <v>3006</v>
      </c>
      <c r="Y764" t="s">
        <v>3007</v>
      </c>
      <c r="AB764" t="s">
        <v>3008</v>
      </c>
      <c r="AC764" t="s">
        <v>11611</v>
      </c>
      <c r="AE764">
        <v>57</v>
      </c>
      <c r="AF764">
        <v>1</v>
      </c>
      <c r="AG764">
        <v>1</v>
      </c>
      <c r="AH764">
        <v>24</v>
      </c>
      <c r="AI764">
        <v>24</v>
      </c>
      <c r="AJ764" t="s">
        <v>136</v>
      </c>
      <c r="AK764" t="s">
        <v>77</v>
      </c>
      <c r="AL764" t="s">
        <v>137</v>
      </c>
      <c r="AM764" t="s">
        <v>6470</v>
      </c>
      <c r="AP764" t="s">
        <v>6471</v>
      </c>
      <c r="AQ764" t="s">
        <v>6472</v>
      </c>
      <c r="AR764" t="s">
        <v>10944</v>
      </c>
      <c r="AS764">
        <v>2015</v>
      </c>
      <c r="AT764">
        <v>88</v>
      </c>
      <c r="AZ764">
        <v>275</v>
      </c>
      <c r="BA764">
        <v>281</v>
      </c>
      <c r="BC764" t="s">
        <v>11612</v>
      </c>
      <c r="BE764">
        <v>7</v>
      </c>
      <c r="BF764" t="s">
        <v>472</v>
      </c>
      <c r="BG764" t="s">
        <v>473</v>
      </c>
      <c r="BH764" t="s">
        <v>11603</v>
      </c>
      <c r="BI764" t="s">
        <v>11613</v>
      </c>
    </row>
    <row r="765" spans="1:62" x14ac:dyDescent="0.15">
      <c r="A765" t="s">
        <v>62</v>
      </c>
      <c r="B765" t="s">
        <v>11614</v>
      </c>
      <c r="F765" t="s">
        <v>11615</v>
      </c>
      <c r="I765" t="s">
        <v>11616</v>
      </c>
      <c r="J765" t="s">
        <v>905</v>
      </c>
      <c r="M765" t="s">
        <v>67</v>
      </c>
      <c r="N765" t="s">
        <v>68</v>
      </c>
      <c r="U765" t="s">
        <v>11617</v>
      </c>
      <c r="W765" t="s">
        <v>11618</v>
      </c>
      <c r="X765" t="s">
        <v>11619</v>
      </c>
      <c r="Y765" t="s">
        <v>11620</v>
      </c>
      <c r="AB765" t="s">
        <v>11621</v>
      </c>
      <c r="AC765" t="s">
        <v>11622</v>
      </c>
      <c r="AE765">
        <v>31</v>
      </c>
      <c r="AF765">
        <v>0</v>
      </c>
      <c r="AG765">
        <v>0</v>
      </c>
      <c r="AH765">
        <v>19</v>
      </c>
      <c r="AI765">
        <v>19</v>
      </c>
      <c r="AJ765" t="s">
        <v>912</v>
      </c>
      <c r="AK765" t="s">
        <v>768</v>
      </c>
      <c r="AL765" t="s">
        <v>913</v>
      </c>
      <c r="AM765" t="s">
        <v>914</v>
      </c>
      <c r="AN765" t="s">
        <v>915</v>
      </c>
      <c r="AP765" t="s">
        <v>916</v>
      </c>
      <c r="AQ765" t="s">
        <v>917</v>
      </c>
      <c r="AR765" t="s">
        <v>10944</v>
      </c>
      <c r="AS765">
        <v>2015</v>
      </c>
      <c r="AT765">
        <v>81</v>
      </c>
      <c r="AU765">
        <v>17</v>
      </c>
      <c r="AZ765">
        <v>5675</v>
      </c>
      <c r="BA765">
        <v>5682</v>
      </c>
      <c r="BC765" t="s">
        <v>11623</v>
      </c>
      <c r="BE765">
        <v>8</v>
      </c>
      <c r="BF765" t="s">
        <v>919</v>
      </c>
      <c r="BG765" t="s">
        <v>919</v>
      </c>
      <c r="BH765" t="s">
        <v>11624</v>
      </c>
      <c r="BI765" t="s">
        <v>11625</v>
      </c>
      <c r="BJ765">
        <v>26070677</v>
      </c>
    </row>
    <row r="766" spans="1:62" x14ac:dyDescent="0.15">
      <c r="A766" t="s">
        <v>62</v>
      </c>
      <c r="B766" t="s">
        <v>11626</v>
      </c>
      <c r="F766" t="s">
        <v>11627</v>
      </c>
      <c r="I766" t="s">
        <v>11628</v>
      </c>
      <c r="J766" t="s">
        <v>6008</v>
      </c>
      <c r="M766" t="s">
        <v>67</v>
      </c>
      <c r="N766" t="s">
        <v>68</v>
      </c>
      <c r="T766" t="s">
        <v>11629</v>
      </c>
      <c r="U766" t="s">
        <v>11630</v>
      </c>
      <c r="W766" t="s">
        <v>11631</v>
      </c>
      <c r="X766" t="s">
        <v>11632</v>
      </c>
      <c r="Y766" t="s">
        <v>11633</v>
      </c>
      <c r="AB766" t="s">
        <v>11634</v>
      </c>
      <c r="AC766" t="s">
        <v>11635</v>
      </c>
      <c r="AE766">
        <v>54</v>
      </c>
      <c r="AF766">
        <v>1</v>
      </c>
      <c r="AG766">
        <v>1</v>
      </c>
      <c r="AH766">
        <v>11</v>
      </c>
      <c r="AI766">
        <v>11</v>
      </c>
      <c r="AJ766" t="s">
        <v>213</v>
      </c>
      <c r="AK766" t="s">
        <v>214</v>
      </c>
      <c r="AL766" t="s">
        <v>215</v>
      </c>
      <c r="AM766" t="s">
        <v>6016</v>
      </c>
      <c r="AN766" t="s">
        <v>6017</v>
      </c>
      <c r="AP766" t="s">
        <v>6018</v>
      </c>
      <c r="AQ766" t="s">
        <v>6019</v>
      </c>
      <c r="AR766" t="s">
        <v>10944</v>
      </c>
      <c r="AS766">
        <v>2015</v>
      </c>
      <c r="AT766">
        <v>99</v>
      </c>
      <c r="AU766">
        <v>17</v>
      </c>
      <c r="AZ766">
        <v>7241</v>
      </c>
      <c r="BA766">
        <v>7252</v>
      </c>
      <c r="BC766" t="s">
        <v>11636</v>
      </c>
      <c r="BE766">
        <v>12</v>
      </c>
      <c r="BF766" t="s">
        <v>2435</v>
      </c>
      <c r="BG766" t="s">
        <v>2435</v>
      </c>
      <c r="BH766" t="s">
        <v>11637</v>
      </c>
      <c r="BI766" t="s">
        <v>11638</v>
      </c>
      <c r="BJ766">
        <v>25921807</v>
      </c>
    </row>
    <row r="767" spans="1:62" x14ac:dyDescent="0.15">
      <c r="A767" t="s">
        <v>62</v>
      </c>
      <c r="B767" t="s">
        <v>11639</v>
      </c>
      <c r="F767" t="s">
        <v>11640</v>
      </c>
      <c r="I767" t="s">
        <v>11641</v>
      </c>
      <c r="J767" t="s">
        <v>8125</v>
      </c>
      <c r="M767" t="s">
        <v>67</v>
      </c>
      <c r="N767" t="s">
        <v>68</v>
      </c>
      <c r="T767" t="s">
        <v>11642</v>
      </c>
      <c r="U767" t="s">
        <v>11643</v>
      </c>
      <c r="W767" t="s">
        <v>11644</v>
      </c>
      <c r="X767" t="s">
        <v>11645</v>
      </c>
      <c r="Y767" t="s">
        <v>11646</v>
      </c>
      <c r="AB767" t="s">
        <v>11647</v>
      </c>
      <c r="AC767" t="s">
        <v>11648</v>
      </c>
      <c r="AE767">
        <v>50</v>
      </c>
      <c r="AF767">
        <v>0</v>
      </c>
      <c r="AG767">
        <v>0</v>
      </c>
      <c r="AH767">
        <v>43</v>
      </c>
      <c r="AI767">
        <v>43</v>
      </c>
      <c r="AJ767" t="s">
        <v>213</v>
      </c>
      <c r="AK767" t="s">
        <v>964</v>
      </c>
      <c r="AL767" t="s">
        <v>965</v>
      </c>
      <c r="AM767" t="s">
        <v>8132</v>
      </c>
      <c r="AN767" t="s">
        <v>8133</v>
      </c>
      <c r="AP767" t="s">
        <v>8125</v>
      </c>
      <c r="AQ767" t="s">
        <v>8134</v>
      </c>
      <c r="AR767" t="s">
        <v>10944</v>
      </c>
      <c r="AS767">
        <v>2015</v>
      </c>
      <c r="AT767">
        <v>205</v>
      </c>
      <c r="AU767">
        <v>2</v>
      </c>
      <c r="AZ767">
        <v>569</v>
      </c>
      <c r="BA767">
        <v>584</v>
      </c>
      <c r="BC767" t="s">
        <v>11649</v>
      </c>
      <c r="BE767">
        <v>16</v>
      </c>
      <c r="BF767" t="s">
        <v>1684</v>
      </c>
      <c r="BG767" t="s">
        <v>1685</v>
      </c>
      <c r="BH767" t="s">
        <v>11650</v>
      </c>
      <c r="BI767" t="s">
        <v>11651</v>
      </c>
    </row>
    <row r="768" spans="1:62" x14ac:dyDescent="0.15">
      <c r="A768" t="s">
        <v>62</v>
      </c>
      <c r="B768" t="s">
        <v>11652</v>
      </c>
      <c r="F768" t="s">
        <v>11653</v>
      </c>
      <c r="I768" t="s">
        <v>11654</v>
      </c>
      <c r="J768" t="s">
        <v>8125</v>
      </c>
      <c r="M768" t="s">
        <v>67</v>
      </c>
      <c r="N768" t="s">
        <v>68</v>
      </c>
      <c r="T768" t="s">
        <v>11655</v>
      </c>
      <c r="U768" t="s">
        <v>11656</v>
      </c>
      <c r="W768" t="s">
        <v>11657</v>
      </c>
      <c r="X768" t="s">
        <v>8867</v>
      </c>
      <c r="Y768" t="s">
        <v>4854</v>
      </c>
      <c r="AB768" t="s">
        <v>11658</v>
      </c>
      <c r="AC768" t="s">
        <v>11659</v>
      </c>
      <c r="AE768">
        <v>49</v>
      </c>
      <c r="AF768">
        <v>0</v>
      </c>
      <c r="AG768">
        <v>0</v>
      </c>
      <c r="AH768">
        <v>18</v>
      </c>
      <c r="AI768">
        <v>18</v>
      </c>
      <c r="AJ768" t="s">
        <v>213</v>
      </c>
      <c r="AK768" t="s">
        <v>964</v>
      </c>
      <c r="AL768" t="s">
        <v>965</v>
      </c>
      <c r="AM768" t="s">
        <v>8132</v>
      </c>
      <c r="AN768" t="s">
        <v>8133</v>
      </c>
      <c r="AP768" t="s">
        <v>8125</v>
      </c>
      <c r="AQ768" t="s">
        <v>8134</v>
      </c>
      <c r="AR768" t="s">
        <v>10944</v>
      </c>
      <c r="AS768">
        <v>2015</v>
      </c>
      <c r="AT768">
        <v>205</v>
      </c>
      <c r="AU768">
        <v>2</v>
      </c>
      <c r="AZ768">
        <v>637</v>
      </c>
      <c r="BA768">
        <v>645</v>
      </c>
      <c r="BC768" t="s">
        <v>11660</v>
      </c>
      <c r="BE768">
        <v>9</v>
      </c>
      <c r="BF768" t="s">
        <v>1684</v>
      </c>
      <c r="BG768" t="s">
        <v>1685</v>
      </c>
      <c r="BH768" t="s">
        <v>11650</v>
      </c>
      <c r="BI768" t="s">
        <v>11661</v>
      </c>
    </row>
    <row r="769" spans="1:62" x14ac:dyDescent="0.15">
      <c r="A769" t="s">
        <v>62</v>
      </c>
      <c r="B769" t="s">
        <v>11662</v>
      </c>
      <c r="F769" t="s">
        <v>11663</v>
      </c>
      <c r="I769" t="s">
        <v>11664</v>
      </c>
      <c r="J769" t="s">
        <v>9893</v>
      </c>
      <c r="M769" t="s">
        <v>67</v>
      </c>
      <c r="N769" t="s">
        <v>68</v>
      </c>
      <c r="T769" t="s">
        <v>11665</v>
      </c>
      <c r="U769" t="s">
        <v>11666</v>
      </c>
      <c r="W769" t="s">
        <v>11667</v>
      </c>
      <c r="X769" t="s">
        <v>11668</v>
      </c>
      <c r="Y769" t="s">
        <v>2325</v>
      </c>
      <c r="AB769" t="s">
        <v>11669</v>
      </c>
      <c r="AC769" t="s">
        <v>11670</v>
      </c>
      <c r="AE769">
        <v>44</v>
      </c>
      <c r="AF769">
        <v>0</v>
      </c>
      <c r="AG769">
        <v>0</v>
      </c>
      <c r="AH769">
        <v>7</v>
      </c>
      <c r="AI769">
        <v>7</v>
      </c>
      <c r="AJ769" t="s">
        <v>1289</v>
      </c>
      <c r="AK769" t="s">
        <v>1290</v>
      </c>
      <c r="AL769" t="s">
        <v>1291</v>
      </c>
      <c r="AM769" t="s">
        <v>9899</v>
      </c>
      <c r="AN769" t="s">
        <v>9900</v>
      </c>
      <c r="AP769" t="s">
        <v>9901</v>
      </c>
      <c r="AQ769" t="s">
        <v>9902</v>
      </c>
      <c r="AR769" t="s">
        <v>10944</v>
      </c>
      <c r="AS769">
        <v>2015</v>
      </c>
      <c r="AT769">
        <v>54</v>
      </c>
      <c r="AU769">
        <v>6</v>
      </c>
      <c r="AZ769">
        <v>971</v>
      </c>
      <c r="BA769">
        <v>979</v>
      </c>
      <c r="BC769" t="s">
        <v>11671</v>
      </c>
      <c r="BE769">
        <v>9</v>
      </c>
      <c r="BF769" t="s">
        <v>3904</v>
      </c>
      <c r="BG769" t="s">
        <v>3904</v>
      </c>
      <c r="BH769" t="s">
        <v>11672</v>
      </c>
      <c r="BI769" t="s">
        <v>11673</v>
      </c>
      <c r="BJ769">
        <v>25266448</v>
      </c>
    </row>
    <row r="770" spans="1:62" x14ac:dyDescent="0.15">
      <c r="A770" t="s">
        <v>62</v>
      </c>
      <c r="B770" t="s">
        <v>11674</v>
      </c>
      <c r="F770" t="s">
        <v>11675</v>
      </c>
      <c r="I770" t="s">
        <v>11676</v>
      </c>
      <c r="J770" t="s">
        <v>9619</v>
      </c>
      <c r="M770" t="s">
        <v>67</v>
      </c>
      <c r="N770" t="s">
        <v>68</v>
      </c>
      <c r="U770" t="s">
        <v>11677</v>
      </c>
      <c r="W770" t="s">
        <v>11678</v>
      </c>
      <c r="X770" t="s">
        <v>11679</v>
      </c>
      <c r="Y770" t="s">
        <v>2018</v>
      </c>
      <c r="AB770" t="s">
        <v>11680</v>
      </c>
      <c r="AC770" t="s">
        <v>11681</v>
      </c>
      <c r="AE770">
        <v>46</v>
      </c>
      <c r="AF770">
        <v>0</v>
      </c>
      <c r="AG770">
        <v>0</v>
      </c>
      <c r="AH770">
        <v>12</v>
      </c>
      <c r="AI770">
        <v>12</v>
      </c>
      <c r="AJ770" t="s">
        <v>912</v>
      </c>
      <c r="AK770" t="s">
        <v>768</v>
      </c>
      <c r="AL770" t="s">
        <v>913</v>
      </c>
      <c r="AM770" t="s">
        <v>9626</v>
      </c>
      <c r="AN770" t="s">
        <v>9627</v>
      </c>
      <c r="AP770" t="s">
        <v>9628</v>
      </c>
      <c r="AQ770" t="s">
        <v>9629</v>
      </c>
      <c r="AR770" t="s">
        <v>10944</v>
      </c>
      <c r="AS770">
        <v>2015</v>
      </c>
      <c r="AT770">
        <v>83</v>
      </c>
      <c r="AU770">
        <v>9</v>
      </c>
      <c r="AZ770">
        <v>3545</v>
      </c>
      <c r="BA770">
        <v>3554</v>
      </c>
      <c r="BC770" t="s">
        <v>11682</v>
      </c>
      <c r="BE770">
        <v>10</v>
      </c>
      <c r="BF770" t="s">
        <v>9631</v>
      </c>
      <c r="BG770" t="s">
        <v>9631</v>
      </c>
      <c r="BH770" t="s">
        <v>11683</v>
      </c>
      <c r="BI770" t="s">
        <v>11684</v>
      </c>
      <c r="BJ770">
        <v>26099584</v>
      </c>
    </row>
    <row r="771" spans="1:62" x14ac:dyDescent="0.15">
      <c r="A771" t="s">
        <v>62</v>
      </c>
      <c r="B771" t="s">
        <v>11685</v>
      </c>
      <c r="F771" t="s">
        <v>11686</v>
      </c>
      <c r="I771" t="s">
        <v>11687</v>
      </c>
      <c r="J771" t="s">
        <v>6431</v>
      </c>
      <c r="M771" t="s">
        <v>67</v>
      </c>
      <c r="N771" t="s">
        <v>68</v>
      </c>
      <c r="T771" t="s">
        <v>11688</v>
      </c>
      <c r="U771" t="s">
        <v>11689</v>
      </c>
      <c r="W771" t="s">
        <v>11690</v>
      </c>
      <c r="X771" t="s">
        <v>11691</v>
      </c>
      <c r="Y771" t="s">
        <v>11692</v>
      </c>
      <c r="AB771" t="s">
        <v>11693</v>
      </c>
      <c r="AC771" t="s">
        <v>11694</v>
      </c>
      <c r="AE771">
        <v>48</v>
      </c>
      <c r="AF771">
        <v>1</v>
      </c>
      <c r="AG771">
        <v>1</v>
      </c>
      <c r="AH771">
        <v>74</v>
      </c>
      <c r="AI771">
        <v>76</v>
      </c>
      <c r="AJ771" t="s">
        <v>213</v>
      </c>
      <c r="AK771" t="s">
        <v>214</v>
      </c>
      <c r="AL771" t="s">
        <v>215</v>
      </c>
      <c r="AM771" t="s">
        <v>6439</v>
      </c>
      <c r="AN771" t="s">
        <v>6440</v>
      </c>
      <c r="AP771" t="s">
        <v>6441</v>
      </c>
      <c r="AQ771" t="s">
        <v>6442</v>
      </c>
      <c r="AR771" t="s">
        <v>10944</v>
      </c>
      <c r="AS771">
        <v>2015</v>
      </c>
      <c r="AT771">
        <v>34</v>
      </c>
      <c r="AU771">
        <v>9</v>
      </c>
      <c r="AZ771">
        <v>1647</v>
      </c>
      <c r="BA771">
        <v>1662</v>
      </c>
      <c r="BC771" t="s">
        <v>11695</v>
      </c>
      <c r="BE771">
        <v>16</v>
      </c>
      <c r="BF771" t="s">
        <v>577</v>
      </c>
      <c r="BG771" t="s">
        <v>577</v>
      </c>
      <c r="BH771" t="s">
        <v>11696</v>
      </c>
      <c r="BI771" t="s">
        <v>11697</v>
      </c>
      <c r="BJ771">
        <v>26024762</v>
      </c>
    </row>
    <row r="772" spans="1:62" x14ac:dyDescent="0.15">
      <c r="A772" t="s">
        <v>62</v>
      </c>
      <c r="B772" t="s">
        <v>11698</v>
      </c>
      <c r="F772" t="s">
        <v>11699</v>
      </c>
      <c r="I772" t="s">
        <v>11700</v>
      </c>
      <c r="J772" t="s">
        <v>6521</v>
      </c>
      <c r="M772" t="s">
        <v>67</v>
      </c>
      <c r="N772" t="s">
        <v>68</v>
      </c>
      <c r="T772" t="s">
        <v>11701</v>
      </c>
      <c r="U772" t="s">
        <v>11702</v>
      </c>
      <c r="W772" t="s">
        <v>11703</v>
      </c>
      <c r="X772" t="s">
        <v>11704</v>
      </c>
      <c r="Y772" t="s">
        <v>10708</v>
      </c>
      <c r="Z772" t="s">
        <v>11705</v>
      </c>
      <c r="AA772" t="s">
        <v>11706</v>
      </c>
      <c r="AB772" t="s">
        <v>11707</v>
      </c>
      <c r="AC772" t="s">
        <v>11708</v>
      </c>
      <c r="AE772">
        <v>42</v>
      </c>
      <c r="AF772">
        <v>0</v>
      </c>
      <c r="AG772">
        <v>0</v>
      </c>
      <c r="AH772">
        <v>43</v>
      </c>
      <c r="AI772">
        <v>43</v>
      </c>
      <c r="AJ772" t="s">
        <v>213</v>
      </c>
      <c r="AK772" t="s">
        <v>964</v>
      </c>
      <c r="AL772" t="s">
        <v>965</v>
      </c>
      <c r="AM772" t="s">
        <v>6529</v>
      </c>
      <c r="AN772" t="s">
        <v>6530</v>
      </c>
      <c r="AP772" t="s">
        <v>6531</v>
      </c>
      <c r="AQ772" t="s">
        <v>6532</v>
      </c>
      <c r="AR772" t="s">
        <v>10944</v>
      </c>
      <c r="AS772">
        <v>2015</v>
      </c>
      <c r="AT772">
        <v>77</v>
      </c>
      <c r="AU772">
        <v>1</v>
      </c>
      <c r="AZ772">
        <v>11</v>
      </c>
      <c r="BA772">
        <v>19</v>
      </c>
      <c r="BC772" t="s">
        <v>11709</v>
      </c>
      <c r="BE772">
        <v>9</v>
      </c>
      <c r="BF772" t="s">
        <v>577</v>
      </c>
      <c r="BG772" t="s">
        <v>577</v>
      </c>
      <c r="BH772" t="s">
        <v>11710</v>
      </c>
      <c r="BI772" t="s">
        <v>11711</v>
      </c>
    </row>
    <row r="773" spans="1:62" x14ac:dyDescent="0.15">
      <c r="A773" t="s">
        <v>62</v>
      </c>
      <c r="B773" t="s">
        <v>11712</v>
      </c>
      <c r="F773" t="s">
        <v>11713</v>
      </c>
      <c r="I773" t="s">
        <v>11714</v>
      </c>
      <c r="J773" t="s">
        <v>6521</v>
      </c>
      <c r="M773" t="s">
        <v>67</v>
      </c>
      <c r="N773" t="s">
        <v>68</v>
      </c>
      <c r="T773" t="s">
        <v>11715</v>
      </c>
      <c r="W773" t="s">
        <v>11716</v>
      </c>
      <c r="X773" t="s">
        <v>11717</v>
      </c>
      <c r="Y773" t="s">
        <v>11718</v>
      </c>
      <c r="AE773">
        <v>0</v>
      </c>
      <c r="AF773">
        <v>1</v>
      </c>
      <c r="AG773">
        <v>1</v>
      </c>
      <c r="AH773">
        <v>16</v>
      </c>
      <c r="AI773">
        <v>16</v>
      </c>
      <c r="AJ773" t="s">
        <v>213</v>
      </c>
      <c r="AK773" t="s">
        <v>964</v>
      </c>
      <c r="AL773" t="s">
        <v>965</v>
      </c>
      <c r="AM773" t="s">
        <v>6529</v>
      </c>
      <c r="AN773" t="s">
        <v>6530</v>
      </c>
      <c r="AP773" t="s">
        <v>6531</v>
      </c>
      <c r="AQ773" t="s">
        <v>6532</v>
      </c>
      <c r="AR773" t="s">
        <v>10944</v>
      </c>
      <c r="AS773">
        <v>2015</v>
      </c>
      <c r="AT773">
        <v>77</v>
      </c>
      <c r="AU773">
        <v>1</v>
      </c>
      <c r="AZ773">
        <v>43</v>
      </c>
      <c r="BA773">
        <v>56</v>
      </c>
      <c r="BC773" t="s">
        <v>11719</v>
      </c>
      <c r="BE773">
        <v>14</v>
      </c>
      <c r="BF773" t="s">
        <v>577</v>
      </c>
      <c r="BG773" t="s">
        <v>577</v>
      </c>
      <c r="BH773" t="s">
        <v>11710</v>
      </c>
      <c r="BI773" t="s">
        <v>11720</v>
      </c>
    </row>
    <row r="774" spans="1:62" x14ac:dyDescent="0.15">
      <c r="A774" t="s">
        <v>62</v>
      </c>
      <c r="B774" t="s">
        <v>11721</v>
      </c>
      <c r="F774" t="s">
        <v>11722</v>
      </c>
      <c r="I774" t="s">
        <v>11723</v>
      </c>
      <c r="J774" t="s">
        <v>6521</v>
      </c>
      <c r="M774" t="s">
        <v>67</v>
      </c>
      <c r="N774" t="s">
        <v>68</v>
      </c>
      <c r="T774" t="s">
        <v>11724</v>
      </c>
      <c r="U774" t="s">
        <v>11725</v>
      </c>
      <c r="W774" t="s">
        <v>11726</v>
      </c>
      <c r="X774" t="s">
        <v>11727</v>
      </c>
      <c r="Y774" t="s">
        <v>11728</v>
      </c>
      <c r="Z774" t="s">
        <v>4702</v>
      </c>
      <c r="AB774" t="s">
        <v>11729</v>
      </c>
      <c r="AC774" t="s">
        <v>11730</v>
      </c>
      <c r="AE774">
        <v>55</v>
      </c>
      <c r="AF774">
        <v>0</v>
      </c>
      <c r="AG774">
        <v>0</v>
      </c>
      <c r="AH774">
        <v>46</v>
      </c>
      <c r="AI774">
        <v>46</v>
      </c>
      <c r="AJ774" t="s">
        <v>213</v>
      </c>
      <c r="AK774" t="s">
        <v>964</v>
      </c>
      <c r="AL774" t="s">
        <v>965</v>
      </c>
      <c r="AM774" t="s">
        <v>6529</v>
      </c>
      <c r="AN774" t="s">
        <v>6530</v>
      </c>
      <c r="AP774" t="s">
        <v>6531</v>
      </c>
      <c r="AQ774" t="s">
        <v>6532</v>
      </c>
      <c r="AR774" t="s">
        <v>10944</v>
      </c>
      <c r="AS774">
        <v>2015</v>
      </c>
      <c r="AT774">
        <v>77</v>
      </c>
      <c r="AU774">
        <v>1</v>
      </c>
      <c r="AZ774">
        <v>77</v>
      </c>
      <c r="BA774">
        <v>85</v>
      </c>
      <c r="BC774" t="s">
        <v>11731</v>
      </c>
      <c r="BE774">
        <v>9</v>
      </c>
      <c r="BF774" t="s">
        <v>577</v>
      </c>
      <c r="BG774" t="s">
        <v>577</v>
      </c>
      <c r="BH774" t="s">
        <v>11710</v>
      </c>
      <c r="BI774" t="s">
        <v>11732</v>
      </c>
    </row>
    <row r="775" spans="1:62" x14ac:dyDescent="0.15">
      <c r="A775" t="s">
        <v>62</v>
      </c>
      <c r="B775" t="s">
        <v>11733</v>
      </c>
      <c r="F775" t="s">
        <v>11734</v>
      </c>
      <c r="I775" t="s">
        <v>11735</v>
      </c>
      <c r="J775" t="s">
        <v>11736</v>
      </c>
      <c r="M775" t="s">
        <v>67</v>
      </c>
      <c r="N775" t="s">
        <v>977</v>
      </c>
      <c r="T775" t="s">
        <v>11737</v>
      </c>
      <c r="U775" t="s">
        <v>11738</v>
      </c>
      <c r="W775" t="s">
        <v>11739</v>
      </c>
      <c r="X775" t="s">
        <v>5796</v>
      </c>
      <c r="Y775" t="s">
        <v>4867</v>
      </c>
      <c r="AB775" t="s">
        <v>11740</v>
      </c>
      <c r="AC775" t="s">
        <v>11741</v>
      </c>
      <c r="AE775">
        <v>167</v>
      </c>
      <c r="AF775">
        <v>1</v>
      </c>
      <c r="AG775">
        <v>1</v>
      </c>
      <c r="AH775">
        <v>95</v>
      </c>
      <c r="AI775">
        <v>95</v>
      </c>
      <c r="AJ775" t="s">
        <v>213</v>
      </c>
      <c r="AK775" t="s">
        <v>964</v>
      </c>
      <c r="AL775" t="s">
        <v>965</v>
      </c>
      <c r="AM775" t="s">
        <v>11742</v>
      </c>
      <c r="AN775" t="s">
        <v>11743</v>
      </c>
      <c r="AP775" t="s">
        <v>11744</v>
      </c>
      <c r="AQ775" t="s">
        <v>11745</v>
      </c>
      <c r="AR775" t="s">
        <v>10944</v>
      </c>
      <c r="AS775">
        <v>2015</v>
      </c>
      <c r="AT775">
        <v>14</v>
      </c>
      <c r="AU775">
        <v>3</v>
      </c>
      <c r="AZ775">
        <v>427</v>
      </c>
      <c r="BA775">
        <v>451</v>
      </c>
      <c r="BC775" t="s">
        <v>11746</v>
      </c>
      <c r="BE775">
        <v>25</v>
      </c>
      <c r="BF775" t="s">
        <v>1028</v>
      </c>
      <c r="BG775" t="s">
        <v>1029</v>
      </c>
      <c r="BH775" t="s">
        <v>11747</v>
      </c>
      <c r="BI775" t="s">
        <v>11748</v>
      </c>
    </row>
    <row r="776" spans="1:62" x14ac:dyDescent="0.15">
      <c r="A776" t="s">
        <v>62</v>
      </c>
      <c r="B776" t="s">
        <v>11749</v>
      </c>
      <c r="F776" t="s">
        <v>11750</v>
      </c>
      <c r="I776" t="s">
        <v>11751</v>
      </c>
      <c r="J776" t="s">
        <v>11752</v>
      </c>
      <c r="M776" t="s">
        <v>67</v>
      </c>
      <c r="N776" t="s">
        <v>68</v>
      </c>
      <c r="T776" t="s">
        <v>11753</v>
      </c>
      <c r="U776" t="s">
        <v>11754</v>
      </c>
      <c r="W776" t="s">
        <v>11755</v>
      </c>
      <c r="X776" t="s">
        <v>11756</v>
      </c>
      <c r="Y776" t="s">
        <v>3710</v>
      </c>
      <c r="AB776" t="s">
        <v>11757</v>
      </c>
      <c r="AC776" t="s">
        <v>11758</v>
      </c>
      <c r="AE776">
        <v>30</v>
      </c>
      <c r="AF776">
        <v>0</v>
      </c>
      <c r="AG776">
        <v>0</v>
      </c>
      <c r="AH776">
        <v>56</v>
      </c>
      <c r="AI776">
        <v>56</v>
      </c>
      <c r="AJ776" t="s">
        <v>7637</v>
      </c>
      <c r="AK776" t="s">
        <v>214</v>
      </c>
      <c r="AL776" t="s">
        <v>7638</v>
      </c>
      <c r="AM776" t="s">
        <v>11759</v>
      </c>
      <c r="AN776" t="s">
        <v>11760</v>
      </c>
      <c r="AP776" t="s">
        <v>11761</v>
      </c>
      <c r="AQ776" t="s">
        <v>11762</v>
      </c>
      <c r="AR776" t="s">
        <v>10944</v>
      </c>
      <c r="AS776">
        <v>2015</v>
      </c>
      <c r="AT776">
        <v>62</v>
      </c>
      <c r="AU776">
        <v>5</v>
      </c>
      <c r="AZ776">
        <v>595</v>
      </c>
      <c r="BA776">
        <v>603</v>
      </c>
      <c r="BC776" t="s">
        <v>11763</v>
      </c>
      <c r="BE776">
        <v>9</v>
      </c>
      <c r="BF776" t="s">
        <v>577</v>
      </c>
      <c r="BG776" t="s">
        <v>577</v>
      </c>
      <c r="BH776" t="s">
        <v>11764</v>
      </c>
      <c r="BI776" t="s">
        <v>11765</v>
      </c>
    </row>
    <row r="777" spans="1:62" x14ac:dyDescent="0.15">
      <c r="A777" t="s">
        <v>62</v>
      </c>
      <c r="B777" t="s">
        <v>11766</v>
      </c>
      <c r="F777" t="s">
        <v>11767</v>
      </c>
      <c r="I777" t="s">
        <v>11768</v>
      </c>
      <c r="J777" t="s">
        <v>11752</v>
      </c>
      <c r="M777" t="s">
        <v>67</v>
      </c>
      <c r="N777" t="s">
        <v>68</v>
      </c>
      <c r="T777" t="s">
        <v>11769</v>
      </c>
      <c r="U777" t="s">
        <v>11770</v>
      </c>
      <c r="W777" t="s">
        <v>11771</v>
      </c>
      <c r="X777" t="s">
        <v>11772</v>
      </c>
      <c r="Y777" t="s">
        <v>11773</v>
      </c>
      <c r="AB777" t="s">
        <v>11774</v>
      </c>
      <c r="AC777" t="s">
        <v>11775</v>
      </c>
      <c r="AE777">
        <v>24</v>
      </c>
      <c r="AF777">
        <v>0</v>
      </c>
      <c r="AG777">
        <v>0</v>
      </c>
      <c r="AH777">
        <v>23</v>
      </c>
      <c r="AI777">
        <v>23</v>
      </c>
      <c r="AJ777" t="s">
        <v>7637</v>
      </c>
      <c r="AK777" t="s">
        <v>214</v>
      </c>
      <c r="AL777" t="s">
        <v>7638</v>
      </c>
      <c r="AM777" t="s">
        <v>11759</v>
      </c>
      <c r="AN777" t="s">
        <v>11760</v>
      </c>
      <c r="AP777" t="s">
        <v>11761</v>
      </c>
      <c r="AQ777" t="s">
        <v>11762</v>
      </c>
      <c r="AR777" t="s">
        <v>10944</v>
      </c>
      <c r="AS777">
        <v>2015</v>
      </c>
      <c r="AT777">
        <v>62</v>
      </c>
      <c r="AU777">
        <v>5</v>
      </c>
      <c r="AZ777">
        <v>625</v>
      </c>
      <c r="BA777">
        <v>631</v>
      </c>
      <c r="BC777" t="s">
        <v>11776</v>
      </c>
      <c r="BE777">
        <v>7</v>
      </c>
      <c r="BF777" t="s">
        <v>577</v>
      </c>
      <c r="BG777" t="s">
        <v>577</v>
      </c>
      <c r="BH777" t="s">
        <v>11764</v>
      </c>
      <c r="BI777" t="s">
        <v>11777</v>
      </c>
    </row>
    <row r="778" spans="1:62" x14ac:dyDescent="0.15">
      <c r="A778" t="s">
        <v>62</v>
      </c>
      <c r="B778" t="s">
        <v>11778</v>
      </c>
      <c r="F778" t="s">
        <v>11779</v>
      </c>
      <c r="I778" t="s">
        <v>11780</v>
      </c>
      <c r="J778" t="s">
        <v>875</v>
      </c>
      <c r="M778" t="s">
        <v>67</v>
      </c>
      <c r="N778" t="s">
        <v>68</v>
      </c>
      <c r="T778" t="s">
        <v>11781</v>
      </c>
      <c r="U778" t="s">
        <v>11782</v>
      </c>
      <c r="W778" t="s">
        <v>11783</v>
      </c>
      <c r="X778" t="s">
        <v>11784</v>
      </c>
      <c r="Y778" t="s">
        <v>11785</v>
      </c>
      <c r="AB778" t="s">
        <v>11786</v>
      </c>
      <c r="AC778" t="s">
        <v>11787</v>
      </c>
      <c r="AE778">
        <v>35</v>
      </c>
      <c r="AF778">
        <v>0</v>
      </c>
      <c r="AG778">
        <v>0</v>
      </c>
      <c r="AH778">
        <v>24</v>
      </c>
      <c r="AI778">
        <v>24</v>
      </c>
      <c r="AJ778" t="s">
        <v>112</v>
      </c>
      <c r="AK778" t="s">
        <v>113</v>
      </c>
      <c r="AL778" t="s">
        <v>114</v>
      </c>
      <c r="AM778" t="s">
        <v>883</v>
      </c>
      <c r="AN778" t="s">
        <v>884</v>
      </c>
      <c r="AP778" t="s">
        <v>885</v>
      </c>
      <c r="AQ778" t="s">
        <v>886</v>
      </c>
      <c r="AR778" t="s">
        <v>10944</v>
      </c>
      <c r="AS778">
        <v>2015</v>
      </c>
      <c r="AT778">
        <v>207</v>
      </c>
      <c r="AZ778">
        <v>41</v>
      </c>
      <c r="BA778">
        <v>50</v>
      </c>
      <c r="BC778" t="s">
        <v>11788</v>
      </c>
      <c r="BE778">
        <v>10</v>
      </c>
      <c r="BF778" t="s">
        <v>697</v>
      </c>
      <c r="BG778" t="s">
        <v>473</v>
      </c>
      <c r="BH778" t="s">
        <v>11789</v>
      </c>
      <c r="BI778" t="s">
        <v>11790</v>
      </c>
    </row>
    <row r="779" spans="1:62" x14ac:dyDescent="0.15">
      <c r="A779" t="s">
        <v>62</v>
      </c>
      <c r="B779" t="s">
        <v>11791</v>
      </c>
      <c r="F779" t="s">
        <v>11792</v>
      </c>
      <c r="I779" t="s">
        <v>11793</v>
      </c>
      <c r="J779" t="s">
        <v>11794</v>
      </c>
      <c r="M779" t="s">
        <v>67</v>
      </c>
      <c r="N779" t="s">
        <v>68</v>
      </c>
      <c r="T779" t="s">
        <v>11795</v>
      </c>
      <c r="U779" t="s">
        <v>11796</v>
      </c>
      <c r="W779" t="s">
        <v>11797</v>
      </c>
      <c r="X779" t="s">
        <v>11798</v>
      </c>
      <c r="Y779" t="s">
        <v>9499</v>
      </c>
      <c r="AB779" t="s">
        <v>11799</v>
      </c>
      <c r="AC779" t="s">
        <v>11800</v>
      </c>
      <c r="AE779">
        <v>39</v>
      </c>
      <c r="AF779">
        <v>0</v>
      </c>
      <c r="AG779">
        <v>0</v>
      </c>
      <c r="AH779">
        <v>12</v>
      </c>
      <c r="AI779">
        <v>12</v>
      </c>
      <c r="AJ779" t="s">
        <v>358</v>
      </c>
      <c r="AK779" t="s">
        <v>359</v>
      </c>
      <c r="AL779" t="s">
        <v>360</v>
      </c>
      <c r="AM779" t="s">
        <v>11801</v>
      </c>
      <c r="AN779" t="s">
        <v>11802</v>
      </c>
      <c r="AP779" t="s">
        <v>11803</v>
      </c>
      <c r="AQ779" t="s">
        <v>11804</v>
      </c>
      <c r="AR779" t="s">
        <v>10944</v>
      </c>
      <c r="AS779">
        <v>2015</v>
      </c>
      <c r="AT779">
        <v>167</v>
      </c>
      <c r="AU779">
        <v>2</v>
      </c>
      <c r="AZ779">
        <v>277</v>
      </c>
      <c r="BA779">
        <v>284</v>
      </c>
      <c r="BC779" t="s">
        <v>11805</v>
      </c>
      <c r="BE779">
        <v>8</v>
      </c>
      <c r="BF779" t="s">
        <v>2823</v>
      </c>
      <c r="BG779" t="s">
        <v>473</v>
      </c>
      <c r="BH779" t="s">
        <v>11806</v>
      </c>
      <c r="BI779" t="s">
        <v>11807</v>
      </c>
    </row>
    <row r="780" spans="1:62" x14ac:dyDescent="0.15">
      <c r="A780" t="s">
        <v>62</v>
      </c>
      <c r="B780" t="s">
        <v>11808</v>
      </c>
      <c r="F780" t="s">
        <v>11809</v>
      </c>
      <c r="I780" t="s">
        <v>11810</v>
      </c>
      <c r="J780" t="s">
        <v>3362</v>
      </c>
      <c r="M780" t="s">
        <v>67</v>
      </c>
      <c r="N780" t="s">
        <v>68</v>
      </c>
      <c r="T780" t="s">
        <v>11811</v>
      </c>
      <c r="U780" t="s">
        <v>11812</v>
      </c>
      <c r="W780" t="s">
        <v>11813</v>
      </c>
      <c r="X780" t="s">
        <v>11814</v>
      </c>
      <c r="Y780" t="s">
        <v>11815</v>
      </c>
      <c r="AB780" t="s">
        <v>11816</v>
      </c>
      <c r="AC780" t="s">
        <v>11817</v>
      </c>
      <c r="AE780">
        <v>38</v>
      </c>
      <c r="AF780">
        <v>0</v>
      </c>
      <c r="AG780">
        <v>0</v>
      </c>
      <c r="AH780">
        <v>10</v>
      </c>
      <c r="AI780">
        <v>10</v>
      </c>
      <c r="AJ780" t="s">
        <v>213</v>
      </c>
      <c r="AK780" t="s">
        <v>964</v>
      </c>
      <c r="AL780" t="s">
        <v>965</v>
      </c>
      <c r="AM780" t="s">
        <v>3370</v>
      </c>
      <c r="AN780" t="s">
        <v>3371</v>
      </c>
      <c r="AP780" t="s">
        <v>3372</v>
      </c>
      <c r="AQ780" t="s">
        <v>3373</v>
      </c>
      <c r="AR780" t="s">
        <v>10944</v>
      </c>
      <c r="AS780">
        <v>2015</v>
      </c>
      <c r="AT780">
        <v>108</v>
      </c>
      <c r="AU780">
        <v>3</v>
      </c>
      <c r="AZ780">
        <v>703</v>
      </c>
      <c r="BA780">
        <v>710</v>
      </c>
      <c r="BC780" t="s">
        <v>11818</v>
      </c>
      <c r="BE780">
        <v>8</v>
      </c>
      <c r="BF780" t="s">
        <v>848</v>
      </c>
      <c r="BG780" t="s">
        <v>848</v>
      </c>
      <c r="BH780" t="s">
        <v>11819</v>
      </c>
      <c r="BI780" t="s">
        <v>11820</v>
      </c>
      <c r="BJ780">
        <v>26159664</v>
      </c>
    </row>
    <row r="781" spans="1:62" x14ac:dyDescent="0.15">
      <c r="A781" t="s">
        <v>62</v>
      </c>
      <c r="B781" t="s">
        <v>11821</v>
      </c>
      <c r="F781" t="s">
        <v>11822</v>
      </c>
      <c r="I781" t="s">
        <v>11823</v>
      </c>
      <c r="J781" t="s">
        <v>8125</v>
      </c>
      <c r="M781" t="s">
        <v>67</v>
      </c>
      <c r="N781" t="s">
        <v>68</v>
      </c>
      <c r="T781" t="s">
        <v>11824</v>
      </c>
      <c r="U781" t="s">
        <v>11825</v>
      </c>
      <c r="W781" t="s">
        <v>11826</v>
      </c>
      <c r="X781" t="s">
        <v>11827</v>
      </c>
      <c r="Y781" t="s">
        <v>11828</v>
      </c>
      <c r="AB781" t="s">
        <v>11829</v>
      </c>
      <c r="AC781" t="s">
        <v>11830</v>
      </c>
      <c r="AE781">
        <v>44</v>
      </c>
      <c r="AF781">
        <v>0</v>
      </c>
      <c r="AG781">
        <v>0</v>
      </c>
      <c r="AH781">
        <v>27</v>
      </c>
      <c r="AI781">
        <v>30</v>
      </c>
      <c r="AJ781" t="s">
        <v>213</v>
      </c>
      <c r="AK781" t="s">
        <v>964</v>
      </c>
      <c r="AL781" t="s">
        <v>965</v>
      </c>
      <c r="AM781" t="s">
        <v>8132</v>
      </c>
      <c r="AN781" t="s">
        <v>8133</v>
      </c>
      <c r="AP781" t="s">
        <v>8125</v>
      </c>
      <c r="AQ781" t="s">
        <v>8134</v>
      </c>
      <c r="AR781" t="s">
        <v>10944</v>
      </c>
      <c r="AS781">
        <v>2015</v>
      </c>
      <c r="AT781">
        <v>205</v>
      </c>
      <c r="AU781">
        <v>1</v>
      </c>
      <c r="AZ781">
        <v>151</v>
      </c>
      <c r="BA781">
        <v>167</v>
      </c>
      <c r="BC781" t="s">
        <v>11831</v>
      </c>
      <c r="BE781">
        <v>17</v>
      </c>
      <c r="BF781" t="s">
        <v>1684</v>
      </c>
      <c r="BG781" t="s">
        <v>1685</v>
      </c>
      <c r="BH781" t="s">
        <v>11832</v>
      </c>
      <c r="BI781" t="s">
        <v>11833</v>
      </c>
    </row>
    <row r="782" spans="1:62" x14ac:dyDescent="0.15">
      <c r="A782" t="s">
        <v>62</v>
      </c>
      <c r="B782" t="s">
        <v>11834</v>
      </c>
      <c r="F782" t="s">
        <v>11835</v>
      </c>
      <c r="I782" t="s">
        <v>11836</v>
      </c>
      <c r="J782" t="s">
        <v>11837</v>
      </c>
      <c r="M782" t="s">
        <v>67</v>
      </c>
      <c r="N782" t="s">
        <v>68</v>
      </c>
      <c r="T782" t="s">
        <v>11838</v>
      </c>
      <c r="U782" t="s">
        <v>11839</v>
      </c>
      <c r="W782" t="s">
        <v>11840</v>
      </c>
      <c r="X782" t="s">
        <v>11841</v>
      </c>
      <c r="Y782" t="s">
        <v>8743</v>
      </c>
      <c r="AE782">
        <v>30</v>
      </c>
      <c r="AF782">
        <v>1</v>
      </c>
      <c r="AG782">
        <v>1</v>
      </c>
      <c r="AH782">
        <v>6</v>
      </c>
      <c r="AI782">
        <v>6</v>
      </c>
      <c r="AJ782" t="s">
        <v>1519</v>
      </c>
      <c r="AK782" t="s">
        <v>214</v>
      </c>
      <c r="AL782" t="s">
        <v>1520</v>
      </c>
      <c r="AM782" t="s">
        <v>11842</v>
      </c>
      <c r="AN782" t="s">
        <v>11843</v>
      </c>
      <c r="AP782" t="s">
        <v>11844</v>
      </c>
      <c r="AQ782" t="s">
        <v>11845</v>
      </c>
      <c r="AR782" t="s">
        <v>10944</v>
      </c>
      <c r="AS782">
        <v>2015</v>
      </c>
      <c r="AT782">
        <v>194</v>
      </c>
      <c r="AU782">
        <v>3</v>
      </c>
      <c r="AZ782">
        <v>647</v>
      </c>
      <c r="BA782">
        <v>652</v>
      </c>
      <c r="BC782" t="s">
        <v>11846</v>
      </c>
      <c r="BE782">
        <v>6</v>
      </c>
      <c r="BF782" t="s">
        <v>11847</v>
      </c>
      <c r="BG782" t="s">
        <v>11847</v>
      </c>
      <c r="BH782" t="s">
        <v>11848</v>
      </c>
      <c r="BI782" t="s">
        <v>11849</v>
      </c>
      <c r="BJ782">
        <v>25916675</v>
      </c>
    </row>
    <row r="783" spans="1:62" x14ac:dyDescent="0.15">
      <c r="A783" t="s">
        <v>62</v>
      </c>
      <c r="B783" t="s">
        <v>11850</v>
      </c>
      <c r="F783" t="s">
        <v>11851</v>
      </c>
      <c r="I783" t="s">
        <v>11852</v>
      </c>
      <c r="J783" t="s">
        <v>1372</v>
      </c>
      <c r="M783" t="s">
        <v>67</v>
      </c>
      <c r="N783" t="s">
        <v>68</v>
      </c>
      <c r="T783" t="s">
        <v>11853</v>
      </c>
      <c r="U783" t="s">
        <v>11854</v>
      </c>
      <c r="W783" t="s">
        <v>11855</v>
      </c>
      <c r="X783" t="s">
        <v>3552</v>
      </c>
      <c r="Y783" t="s">
        <v>3553</v>
      </c>
      <c r="AB783" t="s">
        <v>11856</v>
      </c>
      <c r="AC783" t="s">
        <v>11857</v>
      </c>
      <c r="AE783">
        <v>42</v>
      </c>
      <c r="AF783">
        <v>2</v>
      </c>
      <c r="AG783">
        <v>2</v>
      </c>
      <c r="AH783">
        <v>22</v>
      </c>
      <c r="AI783">
        <v>22</v>
      </c>
      <c r="AJ783" t="s">
        <v>1380</v>
      </c>
      <c r="AK783" t="s">
        <v>1381</v>
      </c>
      <c r="AL783" t="s">
        <v>1382</v>
      </c>
      <c r="AM783" t="s">
        <v>1383</v>
      </c>
      <c r="AP783" t="s">
        <v>1384</v>
      </c>
      <c r="AQ783" t="s">
        <v>1385</v>
      </c>
      <c r="AR783" t="s">
        <v>10944</v>
      </c>
      <c r="AS783">
        <v>2015</v>
      </c>
      <c r="AT783">
        <v>94</v>
      </c>
      <c r="AZ783">
        <v>10</v>
      </c>
      <c r="BA783">
        <v>18</v>
      </c>
      <c r="BC783" t="s">
        <v>11858</v>
      </c>
      <c r="BE783">
        <v>9</v>
      </c>
      <c r="BF783" t="s">
        <v>577</v>
      </c>
      <c r="BG783" t="s">
        <v>577</v>
      </c>
      <c r="BH783" t="s">
        <v>11859</v>
      </c>
      <c r="BI783" t="s">
        <v>11860</v>
      </c>
      <c r="BJ783">
        <v>25956452</v>
      </c>
    </row>
    <row r="784" spans="1:62" x14ac:dyDescent="0.15">
      <c r="A784" t="s">
        <v>62</v>
      </c>
      <c r="B784" t="s">
        <v>11861</v>
      </c>
      <c r="F784" t="s">
        <v>11862</v>
      </c>
      <c r="I784" t="s">
        <v>11863</v>
      </c>
      <c r="J784" t="s">
        <v>11864</v>
      </c>
      <c r="M784" t="s">
        <v>67</v>
      </c>
      <c r="N784" t="s">
        <v>68</v>
      </c>
      <c r="T784" t="s">
        <v>11865</v>
      </c>
      <c r="U784" t="s">
        <v>11866</v>
      </c>
      <c r="W784" t="s">
        <v>11867</v>
      </c>
      <c r="X784" t="s">
        <v>4803</v>
      </c>
      <c r="Y784" t="s">
        <v>3486</v>
      </c>
      <c r="AB784" t="s">
        <v>11868</v>
      </c>
      <c r="AC784" t="s">
        <v>11869</v>
      </c>
      <c r="AE784">
        <v>38</v>
      </c>
      <c r="AF784">
        <v>0</v>
      </c>
      <c r="AG784">
        <v>0</v>
      </c>
      <c r="AH784">
        <v>52</v>
      </c>
      <c r="AI784">
        <v>53</v>
      </c>
      <c r="AJ784" t="s">
        <v>136</v>
      </c>
      <c r="AK784" t="s">
        <v>77</v>
      </c>
      <c r="AL784" t="s">
        <v>137</v>
      </c>
      <c r="AM784" t="s">
        <v>11870</v>
      </c>
      <c r="AN784" t="s">
        <v>11871</v>
      </c>
      <c r="AP784" t="s">
        <v>11872</v>
      </c>
      <c r="AQ784" t="s">
        <v>11873</v>
      </c>
      <c r="AR784" t="s">
        <v>10944</v>
      </c>
      <c r="AS784">
        <v>2015</v>
      </c>
      <c r="AT784">
        <v>116</v>
      </c>
      <c r="AZ784">
        <v>92</v>
      </c>
      <c r="BA784">
        <v>101</v>
      </c>
      <c r="BC784" t="s">
        <v>11874</v>
      </c>
      <c r="BE784">
        <v>10</v>
      </c>
      <c r="BF784" t="s">
        <v>11875</v>
      </c>
      <c r="BG784" t="s">
        <v>11876</v>
      </c>
      <c r="BH784" t="s">
        <v>11877</v>
      </c>
      <c r="BI784" t="s">
        <v>11878</v>
      </c>
    </row>
    <row r="785" spans="1:62" x14ac:dyDescent="0.15">
      <c r="A785" t="s">
        <v>62</v>
      </c>
      <c r="B785" t="s">
        <v>11879</v>
      </c>
      <c r="F785" t="s">
        <v>11880</v>
      </c>
      <c r="I785" t="s">
        <v>11881</v>
      </c>
      <c r="J785" t="s">
        <v>11882</v>
      </c>
      <c r="M785" t="s">
        <v>67</v>
      </c>
      <c r="N785" t="s">
        <v>68</v>
      </c>
      <c r="T785" t="s">
        <v>11883</v>
      </c>
      <c r="U785" t="s">
        <v>11884</v>
      </c>
      <c r="W785" t="s">
        <v>11885</v>
      </c>
      <c r="X785" t="s">
        <v>11886</v>
      </c>
      <c r="Y785" t="s">
        <v>11887</v>
      </c>
      <c r="AB785" t="s">
        <v>11888</v>
      </c>
      <c r="AC785" t="s">
        <v>11889</v>
      </c>
      <c r="AE785">
        <v>33</v>
      </c>
      <c r="AF785">
        <v>0</v>
      </c>
      <c r="AG785">
        <v>0</v>
      </c>
      <c r="AH785">
        <v>23</v>
      </c>
      <c r="AI785">
        <v>23</v>
      </c>
      <c r="AJ785" t="s">
        <v>76</v>
      </c>
      <c r="AK785" t="s">
        <v>77</v>
      </c>
      <c r="AL785" t="s">
        <v>78</v>
      </c>
      <c r="AM785" t="s">
        <v>11890</v>
      </c>
      <c r="AN785" t="s">
        <v>11891</v>
      </c>
      <c r="AP785" t="s">
        <v>11892</v>
      </c>
      <c r="AQ785" t="s">
        <v>11893</v>
      </c>
      <c r="AR785" t="s">
        <v>10944</v>
      </c>
      <c r="AS785">
        <v>2015</v>
      </c>
      <c r="AT785">
        <v>75</v>
      </c>
      <c r="AZ785">
        <v>96</v>
      </c>
      <c r="BA785">
        <v>103</v>
      </c>
      <c r="BC785" t="s">
        <v>11894</v>
      </c>
      <c r="BE785">
        <v>8</v>
      </c>
      <c r="BF785" t="s">
        <v>3995</v>
      </c>
      <c r="BG785" t="s">
        <v>473</v>
      </c>
      <c r="BH785" t="s">
        <v>11895</v>
      </c>
      <c r="BI785" t="s">
        <v>11896</v>
      </c>
    </row>
    <row r="786" spans="1:62" x14ac:dyDescent="0.15">
      <c r="A786" t="s">
        <v>62</v>
      </c>
      <c r="B786" t="s">
        <v>11897</v>
      </c>
      <c r="F786" t="s">
        <v>11898</v>
      </c>
      <c r="I786" t="s">
        <v>11899</v>
      </c>
      <c r="J786" t="s">
        <v>7681</v>
      </c>
      <c r="M786" t="s">
        <v>67</v>
      </c>
      <c r="N786" t="s">
        <v>68</v>
      </c>
      <c r="T786" t="s">
        <v>11900</v>
      </c>
      <c r="U786" t="s">
        <v>11901</v>
      </c>
      <c r="W786" t="s">
        <v>11902</v>
      </c>
      <c r="X786" t="s">
        <v>11903</v>
      </c>
      <c r="Y786" t="s">
        <v>11904</v>
      </c>
      <c r="AB786" t="s">
        <v>11905</v>
      </c>
      <c r="AC786" t="s">
        <v>11906</v>
      </c>
      <c r="AE786">
        <v>49</v>
      </c>
      <c r="AF786">
        <v>0</v>
      </c>
      <c r="AG786">
        <v>0</v>
      </c>
      <c r="AH786">
        <v>35</v>
      </c>
      <c r="AI786">
        <v>39</v>
      </c>
      <c r="AJ786" t="s">
        <v>112</v>
      </c>
      <c r="AK786" t="s">
        <v>113</v>
      </c>
      <c r="AL786" t="s">
        <v>114</v>
      </c>
      <c r="AM786" t="s">
        <v>7689</v>
      </c>
      <c r="AN786" t="s">
        <v>7690</v>
      </c>
      <c r="AP786" t="s">
        <v>7691</v>
      </c>
      <c r="AQ786" t="s">
        <v>7692</v>
      </c>
      <c r="AR786" t="s">
        <v>10944</v>
      </c>
      <c r="AS786">
        <v>2015</v>
      </c>
      <c r="AT786">
        <v>69</v>
      </c>
      <c r="AZ786">
        <v>52</v>
      </c>
      <c r="BA786">
        <v>58</v>
      </c>
      <c r="BC786" t="s">
        <v>11907</v>
      </c>
      <c r="BE786">
        <v>7</v>
      </c>
      <c r="BF786" t="s">
        <v>3995</v>
      </c>
      <c r="BG786" t="s">
        <v>473</v>
      </c>
      <c r="BH786" t="s">
        <v>11908</v>
      </c>
      <c r="BI786" t="s">
        <v>11909</v>
      </c>
    </row>
    <row r="787" spans="1:62" x14ac:dyDescent="0.15">
      <c r="A787" t="s">
        <v>62</v>
      </c>
      <c r="B787" t="s">
        <v>11910</v>
      </c>
      <c r="F787" t="s">
        <v>11911</v>
      </c>
      <c r="I787" t="s">
        <v>11912</v>
      </c>
      <c r="J787" t="s">
        <v>1304</v>
      </c>
      <c r="M787" t="s">
        <v>67</v>
      </c>
      <c r="N787" t="s">
        <v>68</v>
      </c>
      <c r="T787" t="s">
        <v>11913</v>
      </c>
      <c r="U787" t="s">
        <v>11914</v>
      </c>
      <c r="W787" t="s">
        <v>11915</v>
      </c>
      <c r="X787" t="s">
        <v>11916</v>
      </c>
      <c r="Y787" t="s">
        <v>3817</v>
      </c>
      <c r="AB787" t="s">
        <v>11917</v>
      </c>
      <c r="AC787" t="s">
        <v>11918</v>
      </c>
      <c r="AE787">
        <v>36</v>
      </c>
      <c r="AF787">
        <v>0</v>
      </c>
      <c r="AG787">
        <v>0</v>
      </c>
      <c r="AH787">
        <v>11</v>
      </c>
      <c r="AI787">
        <v>11</v>
      </c>
      <c r="AJ787" t="s">
        <v>358</v>
      </c>
      <c r="AK787" t="s">
        <v>359</v>
      </c>
      <c r="AL787" t="s">
        <v>360</v>
      </c>
      <c r="AM787" t="s">
        <v>1312</v>
      </c>
      <c r="AN787" t="s">
        <v>1313</v>
      </c>
      <c r="AP787" t="s">
        <v>1314</v>
      </c>
      <c r="AQ787" t="s">
        <v>1315</v>
      </c>
      <c r="AR787" t="s">
        <v>10944</v>
      </c>
      <c r="AS787">
        <v>2015</v>
      </c>
      <c r="AT787">
        <v>95</v>
      </c>
      <c r="AU787">
        <v>12</v>
      </c>
      <c r="AZ787">
        <v>2494</v>
      </c>
      <c r="BA787">
        <v>2500</v>
      </c>
      <c r="BC787" t="s">
        <v>11919</v>
      </c>
      <c r="BE787">
        <v>7</v>
      </c>
      <c r="BF787" t="s">
        <v>775</v>
      </c>
      <c r="BG787" t="s">
        <v>776</v>
      </c>
      <c r="BH787" t="s">
        <v>11920</v>
      </c>
      <c r="BI787" t="s">
        <v>11921</v>
      </c>
      <c r="BJ787">
        <v>25363864</v>
      </c>
    </row>
    <row r="788" spans="1:62" x14ac:dyDescent="0.15">
      <c r="A788" t="s">
        <v>62</v>
      </c>
      <c r="B788" t="s">
        <v>11922</v>
      </c>
      <c r="F788" t="s">
        <v>11923</v>
      </c>
      <c r="I788" t="s">
        <v>11924</v>
      </c>
      <c r="J788" t="s">
        <v>11925</v>
      </c>
      <c r="M788" t="s">
        <v>67</v>
      </c>
      <c r="N788" t="s">
        <v>68</v>
      </c>
      <c r="T788" t="s">
        <v>11926</v>
      </c>
      <c r="U788" t="s">
        <v>11927</v>
      </c>
      <c r="W788" t="s">
        <v>11928</v>
      </c>
      <c r="X788" t="s">
        <v>11929</v>
      </c>
      <c r="Y788" t="s">
        <v>11930</v>
      </c>
      <c r="AB788" t="s">
        <v>11931</v>
      </c>
      <c r="AC788" t="s">
        <v>11932</v>
      </c>
      <c r="AE788">
        <v>53</v>
      </c>
      <c r="AF788">
        <v>1</v>
      </c>
      <c r="AG788">
        <v>1</v>
      </c>
      <c r="AH788">
        <v>19</v>
      </c>
      <c r="AI788">
        <v>23</v>
      </c>
      <c r="AJ788" t="s">
        <v>1519</v>
      </c>
      <c r="AK788" t="s">
        <v>214</v>
      </c>
      <c r="AL788" t="s">
        <v>1520</v>
      </c>
      <c r="AM788" t="s">
        <v>11933</v>
      </c>
      <c r="AN788" t="s">
        <v>11934</v>
      </c>
      <c r="AP788" t="s">
        <v>11935</v>
      </c>
      <c r="AQ788" t="s">
        <v>11936</v>
      </c>
      <c r="AR788" t="s">
        <v>10944</v>
      </c>
      <c r="AS788">
        <v>2015</v>
      </c>
      <c r="AT788">
        <v>27</v>
      </c>
      <c r="AU788">
        <v>9</v>
      </c>
      <c r="AZ788">
        <v>1895</v>
      </c>
      <c r="BA788">
        <v>1904</v>
      </c>
      <c r="BC788" t="s">
        <v>11937</v>
      </c>
      <c r="BE788">
        <v>10</v>
      </c>
      <c r="BF788" t="s">
        <v>2348</v>
      </c>
      <c r="BG788" t="s">
        <v>2348</v>
      </c>
      <c r="BH788" t="s">
        <v>11938</v>
      </c>
      <c r="BI788" t="s">
        <v>11939</v>
      </c>
      <c r="BJ788">
        <v>25958325</v>
      </c>
    </row>
    <row r="789" spans="1:62" x14ac:dyDescent="0.15">
      <c r="A789" t="s">
        <v>62</v>
      </c>
      <c r="B789" t="s">
        <v>11940</v>
      </c>
      <c r="F789" t="s">
        <v>11941</v>
      </c>
      <c r="I789" t="s">
        <v>11942</v>
      </c>
      <c r="J789" t="s">
        <v>11943</v>
      </c>
      <c r="M789" t="s">
        <v>67</v>
      </c>
      <c r="N789" t="s">
        <v>68</v>
      </c>
      <c r="T789" t="s">
        <v>11944</v>
      </c>
      <c r="U789" t="s">
        <v>11945</v>
      </c>
      <c r="W789" t="s">
        <v>11946</v>
      </c>
      <c r="X789" t="s">
        <v>11947</v>
      </c>
      <c r="Y789" t="s">
        <v>11948</v>
      </c>
      <c r="AB789" t="s">
        <v>11949</v>
      </c>
      <c r="AC789" t="s">
        <v>11950</v>
      </c>
      <c r="AE789">
        <v>59</v>
      </c>
      <c r="AF789">
        <v>0</v>
      </c>
      <c r="AG789">
        <v>0</v>
      </c>
      <c r="AH789">
        <v>27</v>
      </c>
      <c r="AI789">
        <v>34</v>
      </c>
      <c r="AJ789" t="s">
        <v>1519</v>
      </c>
      <c r="AK789" t="s">
        <v>214</v>
      </c>
      <c r="AL789" t="s">
        <v>1520</v>
      </c>
      <c r="AM789" t="s">
        <v>11951</v>
      </c>
      <c r="AN789" t="s">
        <v>11952</v>
      </c>
      <c r="AP789" t="s">
        <v>11953</v>
      </c>
      <c r="AQ789" t="s">
        <v>11954</v>
      </c>
      <c r="AR789" t="s">
        <v>10944</v>
      </c>
      <c r="AS789">
        <v>2015</v>
      </c>
      <c r="AT789">
        <v>15</v>
      </c>
      <c r="AZ789">
        <v>28</v>
      </c>
      <c r="BA789">
        <v>38</v>
      </c>
      <c r="BC789" t="s">
        <v>11955</v>
      </c>
      <c r="BE789">
        <v>11</v>
      </c>
      <c r="BF789" t="s">
        <v>1335</v>
      </c>
      <c r="BG789" t="s">
        <v>1335</v>
      </c>
      <c r="BH789" t="s">
        <v>11956</v>
      </c>
      <c r="BI789" t="s">
        <v>11957</v>
      </c>
      <c r="BJ789">
        <v>26072463</v>
      </c>
    </row>
    <row r="790" spans="1:62" x14ac:dyDescent="0.15">
      <c r="A790" t="s">
        <v>62</v>
      </c>
      <c r="B790" t="s">
        <v>11958</v>
      </c>
      <c r="F790" t="s">
        <v>11959</v>
      </c>
      <c r="I790" t="s">
        <v>11960</v>
      </c>
      <c r="J790" t="s">
        <v>1428</v>
      </c>
      <c r="M790" t="s">
        <v>67</v>
      </c>
      <c r="N790" t="s">
        <v>68</v>
      </c>
      <c r="T790" t="s">
        <v>11961</v>
      </c>
      <c r="U790" t="s">
        <v>11962</v>
      </c>
      <c r="W790" t="s">
        <v>11963</v>
      </c>
      <c r="X790" t="s">
        <v>11964</v>
      </c>
      <c r="Y790" t="s">
        <v>1676</v>
      </c>
      <c r="AB790" t="s">
        <v>11965</v>
      </c>
      <c r="AC790" t="s">
        <v>11966</v>
      </c>
      <c r="AE790">
        <v>52</v>
      </c>
      <c r="AF790">
        <v>2</v>
      </c>
      <c r="AG790">
        <v>2</v>
      </c>
      <c r="AH790">
        <v>26</v>
      </c>
      <c r="AI790">
        <v>32</v>
      </c>
      <c r="AJ790" t="s">
        <v>358</v>
      </c>
      <c r="AK790" t="s">
        <v>359</v>
      </c>
      <c r="AL790" t="s">
        <v>360</v>
      </c>
      <c r="AM790" t="s">
        <v>1436</v>
      </c>
      <c r="AN790" t="s">
        <v>1437</v>
      </c>
      <c r="AP790" t="s">
        <v>1438</v>
      </c>
      <c r="AQ790" t="s">
        <v>1439</v>
      </c>
      <c r="AR790" t="s">
        <v>10944</v>
      </c>
      <c r="AS790">
        <v>2015</v>
      </c>
      <c r="AT790">
        <v>16</v>
      </c>
      <c r="AU790">
        <v>7</v>
      </c>
      <c r="AZ790">
        <v>653</v>
      </c>
      <c r="BA790">
        <v>661</v>
      </c>
      <c r="BC790" t="s">
        <v>11967</v>
      </c>
      <c r="BE790">
        <v>9</v>
      </c>
      <c r="BF790" t="s">
        <v>577</v>
      </c>
      <c r="BG790" t="s">
        <v>577</v>
      </c>
      <c r="BH790" t="s">
        <v>11968</v>
      </c>
      <c r="BI790" t="s">
        <v>11969</v>
      </c>
      <c r="BJ790">
        <v>25441450</v>
      </c>
    </row>
    <row r="791" spans="1:62" x14ac:dyDescent="0.15">
      <c r="A791" t="s">
        <v>62</v>
      </c>
      <c r="B791" t="s">
        <v>11970</v>
      </c>
      <c r="F791" t="s">
        <v>11971</v>
      </c>
      <c r="I791" t="s">
        <v>11972</v>
      </c>
      <c r="J791" t="s">
        <v>1428</v>
      </c>
      <c r="M791" t="s">
        <v>67</v>
      </c>
      <c r="N791" t="s">
        <v>977</v>
      </c>
      <c r="T791" t="s">
        <v>11973</v>
      </c>
      <c r="U791" t="s">
        <v>11974</v>
      </c>
      <c r="W791" t="s">
        <v>11975</v>
      </c>
      <c r="X791" t="s">
        <v>11976</v>
      </c>
      <c r="Y791" t="s">
        <v>11977</v>
      </c>
      <c r="AB791" t="s">
        <v>11978</v>
      </c>
      <c r="AC791" t="s">
        <v>11979</v>
      </c>
      <c r="AE791">
        <v>116</v>
      </c>
      <c r="AF791">
        <v>1</v>
      </c>
      <c r="AG791">
        <v>1</v>
      </c>
      <c r="AH791">
        <v>19</v>
      </c>
      <c r="AI791">
        <v>20</v>
      </c>
      <c r="AJ791" t="s">
        <v>358</v>
      </c>
      <c r="AK791" t="s">
        <v>359</v>
      </c>
      <c r="AL791" t="s">
        <v>360</v>
      </c>
      <c r="AM791" t="s">
        <v>1436</v>
      </c>
      <c r="AN791" t="s">
        <v>1437</v>
      </c>
      <c r="AP791" t="s">
        <v>1438</v>
      </c>
      <c r="AQ791" t="s">
        <v>1439</v>
      </c>
      <c r="AR791" t="s">
        <v>10944</v>
      </c>
      <c r="AS791">
        <v>2015</v>
      </c>
      <c r="AT791">
        <v>16</v>
      </c>
      <c r="AU791">
        <v>7</v>
      </c>
      <c r="AZ791">
        <v>762</v>
      </c>
      <c r="BA791">
        <v>773</v>
      </c>
      <c r="BC791" t="s">
        <v>11980</v>
      </c>
      <c r="BE791">
        <v>12</v>
      </c>
      <c r="BF791" t="s">
        <v>577</v>
      </c>
      <c r="BG791" t="s">
        <v>577</v>
      </c>
      <c r="BH791" t="s">
        <v>11968</v>
      </c>
      <c r="BI791" t="s">
        <v>11981</v>
      </c>
      <c r="BJ791">
        <v>25469869</v>
      </c>
    </row>
    <row r="792" spans="1:62" x14ac:dyDescent="0.15">
      <c r="A792" t="s">
        <v>62</v>
      </c>
      <c r="B792" t="s">
        <v>11982</v>
      </c>
      <c r="F792" t="s">
        <v>11983</v>
      </c>
      <c r="I792" t="s">
        <v>11984</v>
      </c>
      <c r="J792" t="s">
        <v>11985</v>
      </c>
      <c r="M792" t="s">
        <v>67</v>
      </c>
      <c r="N792" t="s">
        <v>68</v>
      </c>
      <c r="T792" t="s">
        <v>11986</v>
      </c>
      <c r="U792" t="s">
        <v>11987</v>
      </c>
      <c r="W792" t="s">
        <v>11988</v>
      </c>
      <c r="X792" t="s">
        <v>11989</v>
      </c>
      <c r="Y792" t="s">
        <v>11990</v>
      </c>
      <c r="Z792" t="s">
        <v>11991</v>
      </c>
      <c r="AB792" t="s">
        <v>11992</v>
      </c>
      <c r="AC792" t="s">
        <v>11993</v>
      </c>
      <c r="AE792">
        <v>50</v>
      </c>
      <c r="AF792">
        <v>2</v>
      </c>
      <c r="AG792">
        <v>2</v>
      </c>
      <c r="AH792">
        <v>11</v>
      </c>
      <c r="AI792">
        <v>12</v>
      </c>
      <c r="AJ792" t="s">
        <v>112</v>
      </c>
      <c r="AK792" t="s">
        <v>113</v>
      </c>
      <c r="AL792" t="s">
        <v>114</v>
      </c>
      <c r="AM792" t="s">
        <v>11994</v>
      </c>
      <c r="AN792" t="s">
        <v>11995</v>
      </c>
      <c r="AP792" t="s">
        <v>11996</v>
      </c>
      <c r="AQ792" t="s">
        <v>11997</v>
      </c>
      <c r="AR792" s="1">
        <v>42614</v>
      </c>
      <c r="AS792">
        <v>2015</v>
      </c>
      <c r="AT792">
        <v>350</v>
      </c>
      <c r="AZ792">
        <v>222</v>
      </c>
      <c r="BA792">
        <v>229</v>
      </c>
      <c r="BC792" t="s">
        <v>11998</v>
      </c>
      <c r="BE792">
        <v>8</v>
      </c>
      <c r="BF792" t="s">
        <v>3127</v>
      </c>
      <c r="BG792" t="s">
        <v>3127</v>
      </c>
      <c r="BH792" t="s">
        <v>11999</v>
      </c>
      <c r="BI792" t="s">
        <v>12000</v>
      </c>
    </row>
    <row r="793" spans="1:62" x14ac:dyDescent="0.15">
      <c r="A793" t="s">
        <v>62</v>
      </c>
      <c r="B793" t="s">
        <v>12001</v>
      </c>
      <c r="F793" t="s">
        <v>12002</v>
      </c>
      <c r="I793" t="s">
        <v>12003</v>
      </c>
      <c r="J793" t="s">
        <v>1531</v>
      </c>
      <c r="M793" t="s">
        <v>67</v>
      </c>
      <c r="N793" t="s">
        <v>68</v>
      </c>
      <c r="T793" t="s">
        <v>12004</v>
      </c>
      <c r="U793" t="s">
        <v>12005</v>
      </c>
      <c r="W793" t="s">
        <v>12006</v>
      </c>
      <c r="X793" t="s">
        <v>12007</v>
      </c>
      <c r="Y793" t="s">
        <v>12008</v>
      </c>
      <c r="AB793" t="s">
        <v>12009</v>
      </c>
      <c r="AC793" t="s">
        <v>12010</v>
      </c>
      <c r="AE793">
        <v>30</v>
      </c>
      <c r="AF793">
        <v>0</v>
      </c>
      <c r="AG793">
        <v>0</v>
      </c>
      <c r="AH793">
        <v>10</v>
      </c>
      <c r="AI793">
        <v>16</v>
      </c>
      <c r="AJ793" t="s">
        <v>76</v>
      </c>
      <c r="AK793" t="s">
        <v>77</v>
      </c>
      <c r="AL793" t="s">
        <v>78</v>
      </c>
      <c r="AM793" t="s">
        <v>1539</v>
      </c>
      <c r="AN793" t="s">
        <v>1540</v>
      </c>
      <c r="AP793" t="s">
        <v>1541</v>
      </c>
      <c r="AQ793" t="s">
        <v>1542</v>
      </c>
      <c r="AR793" t="s">
        <v>10944</v>
      </c>
      <c r="AS793">
        <v>2015</v>
      </c>
      <c r="AT793">
        <v>192</v>
      </c>
      <c r="AZ793">
        <v>514</v>
      </c>
      <c r="BA793">
        <v>521</v>
      </c>
      <c r="BC793" t="s">
        <v>12011</v>
      </c>
      <c r="BE793">
        <v>8</v>
      </c>
      <c r="BF793" t="s">
        <v>1544</v>
      </c>
      <c r="BG793" t="s">
        <v>1545</v>
      </c>
      <c r="BH793" t="s">
        <v>12012</v>
      </c>
      <c r="BI793" t="s">
        <v>12013</v>
      </c>
      <c r="BJ793">
        <v>26086084</v>
      </c>
    </row>
    <row r="794" spans="1:62" x14ac:dyDescent="0.15">
      <c r="A794" t="s">
        <v>62</v>
      </c>
      <c r="B794" t="s">
        <v>12014</v>
      </c>
      <c r="F794" t="s">
        <v>12015</v>
      </c>
      <c r="I794" t="s">
        <v>12016</v>
      </c>
      <c r="J794" t="s">
        <v>10258</v>
      </c>
      <c r="M794" t="s">
        <v>67</v>
      </c>
      <c r="N794" t="s">
        <v>68</v>
      </c>
      <c r="T794" t="s">
        <v>12017</v>
      </c>
      <c r="U794" t="s">
        <v>12018</v>
      </c>
      <c r="W794" t="s">
        <v>12019</v>
      </c>
      <c r="X794" t="s">
        <v>12020</v>
      </c>
      <c r="Y794" t="s">
        <v>1759</v>
      </c>
      <c r="AE794">
        <v>54</v>
      </c>
      <c r="AF794">
        <v>1</v>
      </c>
      <c r="AG794">
        <v>1</v>
      </c>
      <c r="AH794">
        <v>26</v>
      </c>
      <c r="AI794">
        <v>32</v>
      </c>
      <c r="AJ794" t="s">
        <v>425</v>
      </c>
      <c r="AK794" t="s">
        <v>426</v>
      </c>
      <c r="AL794" t="s">
        <v>427</v>
      </c>
      <c r="AM794" t="s">
        <v>10264</v>
      </c>
      <c r="AN794" t="s">
        <v>10265</v>
      </c>
      <c r="AP794" t="s">
        <v>10266</v>
      </c>
      <c r="AQ794" t="s">
        <v>10267</v>
      </c>
      <c r="AR794" t="s">
        <v>10944</v>
      </c>
      <c r="AS794">
        <v>2015</v>
      </c>
      <c r="AT794">
        <v>119</v>
      </c>
      <c r="AZ794">
        <v>25</v>
      </c>
      <c r="BA794">
        <v>34</v>
      </c>
      <c r="BC794" t="s">
        <v>12021</v>
      </c>
      <c r="BE794">
        <v>10</v>
      </c>
      <c r="BF794" t="s">
        <v>3155</v>
      </c>
      <c r="BG794" t="s">
        <v>3156</v>
      </c>
      <c r="BH794" t="s">
        <v>12022</v>
      </c>
      <c r="BI794" t="s">
        <v>12023</v>
      </c>
    </row>
    <row r="795" spans="1:62" x14ac:dyDescent="0.15">
      <c r="A795" t="s">
        <v>62</v>
      </c>
      <c r="B795" t="s">
        <v>12024</v>
      </c>
      <c r="F795" t="s">
        <v>12025</v>
      </c>
      <c r="I795" t="s">
        <v>12026</v>
      </c>
      <c r="J795" t="s">
        <v>12027</v>
      </c>
      <c r="M795" t="s">
        <v>67</v>
      </c>
      <c r="N795" t="s">
        <v>68</v>
      </c>
      <c r="T795" t="s">
        <v>12028</v>
      </c>
      <c r="U795" t="s">
        <v>12029</v>
      </c>
      <c r="W795" t="s">
        <v>12030</v>
      </c>
      <c r="X795" t="s">
        <v>12031</v>
      </c>
      <c r="Y795" t="s">
        <v>12032</v>
      </c>
      <c r="AE795">
        <v>54</v>
      </c>
      <c r="AF795">
        <v>1</v>
      </c>
      <c r="AG795">
        <v>1</v>
      </c>
      <c r="AH795">
        <v>47</v>
      </c>
      <c r="AI795">
        <v>47</v>
      </c>
      <c r="AJ795" t="s">
        <v>112</v>
      </c>
      <c r="AK795" t="s">
        <v>113</v>
      </c>
      <c r="AL795" t="s">
        <v>114</v>
      </c>
      <c r="AM795" t="s">
        <v>12033</v>
      </c>
      <c r="AN795" t="s">
        <v>12034</v>
      </c>
      <c r="AP795" t="s">
        <v>12035</v>
      </c>
      <c r="AQ795" t="s">
        <v>12036</v>
      </c>
      <c r="AR795" t="s">
        <v>10944</v>
      </c>
      <c r="AS795">
        <v>2015</v>
      </c>
      <c r="AT795">
        <v>281</v>
      </c>
      <c r="AZ795">
        <v>83</v>
      </c>
      <c r="BA795">
        <v>90</v>
      </c>
      <c r="BC795" t="s">
        <v>12037</v>
      </c>
      <c r="BE795">
        <v>8</v>
      </c>
      <c r="BF795" t="s">
        <v>7552</v>
      </c>
      <c r="BG795" t="s">
        <v>545</v>
      </c>
      <c r="BH795" t="s">
        <v>12038</v>
      </c>
      <c r="BI795" t="s">
        <v>12039</v>
      </c>
    </row>
    <row r="796" spans="1:62" x14ac:dyDescent="0.15">
      <c r="A796" t="s">
        <v>62</v>
      </c>
      <c r="B796" t="s">
        <v>12040</v>
      </c>
      <c r="F796" t="s">
        <v>12041</v>
      </c>
      <c r="I796" t="s">
        <v>12042</v>
      </c>
      <c r="J796" t="s">
        <v>10342</v>
      </c>
      <c r="M796" t="s">
        <v>67</v>
      </c>
      <c r="N796" t="s">
        <v>68</v>
      </c>
      <c r="T796" t="s">
        <v>12043</v>
      </c>
      <c r="U796" t="s">
        <v>12044</v>
      </c>
      <c r="W796" t="s">
        <v>12045</v>
      </c>
      <c r="X796" t="s">
        <v>12046</v>
      </c>
      <c r="Y796" t="s">
        <v>12047</v>
      </c>
      <c r="AB796" t="s">
        <v>12048</v>
      </c>
      <c r="AC796" t="s">
        <v>12049</v>
      </c>
      <c r="AE796">
        <v>53</v>
      </c>
      <c r="AF796">
        <v>1</v>
      </c>
      <c r="AG796">
        <v>1</v>
      </c>
      <c r="AH796">
        <v>29</v>
      </c>
      <c r="AI796">
        <v>39</v>
      </c>
      <c r="AJ796" t="s">
        <v>76</v>
      </c>
      <c r="AK796" t="s">
        <v>77</v>
      </c>
      <c r="AL796" t="s">
        <v>78</v>
      </c>
      <c r="AM796" t="s">
        <v>10350</v>
      </c>
      <c r="AN796" t="s">
        <v>10351</v>
      </c>
      <c r="AP796" t="s">
        <v>10352</v>
      </c>
      <c r="AQ796" t="s">
        <v>10353</v>
      </c>
      <c r="AR796" s="1">
        <v>42614</v>
      </c>
      <c r="AS796">
        <v>2015</v>
      </c>
      <c r="AT796">
        <v>102</v>
      </c>
      <c r="AZ796">
        <v>136</v>
      </c>
      <c r="BA796">
        <v>143</v>
      </c>
      <c r="BC796" t="s">
        <v>12050</v>
      </c>
      <c r="BE796">
        <v>8</v>
      </c>
      <c r="BF796" t="s">
        <v>1770</v>
      </c>
      <c r="BG796" t="s">
        <v>1771</v>
      </c>
      <c r="BH796" t="s">
        <v>12051</v>
      </c>
      <c r="BI796" t="s">
        <v>12052</v>
      </c>
    </row>
    <row r="797" spans="1:62" x14ac:dyDescent="0.15">
      <c r="A797" t="s">
        <v>62</v>
      </c>
      <c r="B797" t="s">
        <v>12053</v>
      </c>
      <c r="F797" t="s">
        <v>12054</v>
      </c>
      <c r="I797" t="s">
        <v>12055</v>
      </c>
      <c r="J797" t="s">
        <v>12056</v>
      </c>
      <c r="M797" t="s">
        <v>67</v>
      </c>
      <c r="N797" t="s">
        <v>68</v>
      </c>
      <c r="T797" t="s">
        <v>12057</v>
      </c>
      <c r="U797" t="s">
        <v>12058</v>
      </c>
      <c r="W797" t="s">
        <v>12059</v>
      </c>
      <c r="X797" t="s">
        <v>2164</v>
      </c>
      <c r="Y797" t="s">
        <v>6669</v>
      </c>
      <c r="AB797" t="s">
        <v>10619</v>
      </c>
      <c r="AC797" t="s">
        <v>12060</v>
      </c>
      <c r="AE797">
        <v>40</v>
      </c>
      <c r="AF797">
        <v>0</v>
      </c>
      <c r="AG797">
        <v>0</v>
      </c>
      <c r="AH797">
        <v>10</v>
      </c>
      <c r="AI797">
        <v>10</v>
      </c>
      <c r="AJ797" t="s">
        <v>6127</v>
      </c>
      <c r="AK797" t="s">
        <v>6128</v>
      </c>
      <c r="AL797" t="s">
        <v>6129</v>
      </c>
      <c r="AM797" t="s">
        <v>12061</v>
      </c>
      <c r="AN797" t="s">
        <v>12062</v>
      </c>
      <c r="AP797" t="s">
        <v>12063</v>
      </c>
      <c r="AQ797" t="s">
        <v>12064</v>
      </c>
      <c r="AR797" t="s">
        <v>10944</v>
      </c>
      <c r="AS797">
        <v>2015</v>
      </c>
      <c r="AT797">
        <v>60</v>
      </c>
      <c r="AU797">
        <v>3</v>
      </c>
      <c r="AZ797">
        <v>500</v>
      </c>
      <c r="BA797">
        <v>508</v>
      </c>
      <c r="BC797" t="s">
        <v>12065</v>
      </c>
      <c r="BE797">
        <v>9</v>
      </c>
      <c r="BF797" t="s">
        <v>5830</v>
      </c>
      <c r="BG797" t="s">
        <v>5830</v>
      </c>
      <c r="BH797" t="s">
        <v>12066</v>
      </c>
      <c r="BI797" t="s">
        <v>12067</v>
      </c>
      <c r="BJ797">
        <v>26204190</v>
      </c>
    </row>
    <row r="798" spans="1:62" x14ac:dyDescent="0.15">
      <c r="A798" t="s">
        <v>62</v>
      </c>
      <c r="B798" t="s">
        <v>12068</v>
      </c>
      <c r="F798" t="s">
        <v>12069</v>
      </c>
      <c r="I798" t="s">
        <v>12070</v>
      </c>
      <c r="J798" t="s">
        <v>417</v>
      </c>
      <c r="M798" t="s">
        <v>67</v>
      </c>
      <c r="N798" t="s">
        <v>68</v>
      </c>
      <c r="T798" t="s">
        <v>12071</v>
      </c>
      <c r="U798" t="s">
        <v>12072</v>
      </c>
      <c r="W798" t="s">
        <v>12073</v>
      </c>
      <c r="X798" t="s">
        <v>12074</v>
      </c>
      <c r="Y798" t="s">
        <v>12075</v>
      </c>
      <c r="AB798" t="s">
        <v>12076</v>
      </c>
      <c r="AC798" t="s">
        <v>12077</v>
      </c>
      <c r="AE798">
        <v>25</v>
      </c>
      <c r="AF798">
        <v>1</v>
      </c>
      <c r="AG798">
        <v>1</v>
      </c>
      <c r="AH798">
        <v>14</v>
      </c>
      <c r="AI798">
        <v>14</v>
      </c>
      <c r="AJ798" t="s">
        <v>425</v>
      </c>
      <c r="AK798" t="s">
        <v>426</v>
      </c>
      <c r="AL798" t="s">
        <v>427</v>
      </c>
      <c r="AM798" t="s">
        <v>428</v>
      </c>
      <c r="AN798" t="s">
        <v>429</v>
      </c>
      <c r="AP798" t="s">
        <v>430</v>
      </c>
      <c r="AQ798" t="s">
        <v>431</v>
      </c>
      <c r="AR798" t="s">
        <v>10944</v>
      </c>
      <c r="AS798">
        <v>2015</v>
      </c>
      <c r="AT798">
        <v>113</v>
      </c>
      <c r="AZ798">
        <v>51</v>
      </c>
      <c r="BA798">
        <v>55</v>
      </c>
      <c r="BC798" t="s">
        <v>12078</v>
      </c>
      <c r="BE798">
        <v>5</v>
      </c>
      <c r="BF798" t="s">
        <v>433</v>
      </c>
      <c r="BG798" t="s">
        <v>434</v>
      </c>
      <c r="BH798" t="s">
        <v>12079</v>
      </c>
      <c r="BI798" t="s">
        <v>12080</v>
      </c>
      <c r="BJ798">
        <v>25962739</v>
      </c>
    </row>
    <row r="799" spans="1:62" x14ac:dyDescent="0.15">
      <c r="A799" t="s">
        <v>62</v>
      </c>
      <c r="B799" t="s">
        <v>12081</v>
      </c>
      <c r="F799" t="s">
        <v>12082</v>
      </c>
      <c r="I799" t="s">
        <v>12083</v>
      </c>
      <c r="J799" t="s">
        <v>186</v>
      </c>
      <c r="M799" t="s">
        <v>67</v>
      </c>
      <c r="N799" t="s">
        <v>68</v>
      </c>
      <c r="T799" t="s">
        <v>12084</v>
      </c>
      <c r="U799" t="s">
        <v>12085</v>
      </c>
      <c r="W799" t="s">
        <v>12086</v>
      </c>
      <c r="X799" t="s">
        <v>12087</v>
      </c>
      <c r="Y799" t="s">
        <v>1496</v>
      </c>
      <c r="AB799" t="s">
        <v>12088</v>
      </c>
      <c r="AC799" t="s">
        <v>12089</v>
      </c>
      <c r="AE799">
        <v>30</v>
      </c>
      <c r="AF799">
        <v>1</v>
      </c>
      <c r="AG799">
        <v>1</v>
      </c>
      <c r="AH799">
        <v>16</v>
      </c>
      <c r="AI799">
        <v>32</v>
      </c>
      <c r="AJ799" t="s">
        <v>112</v>
      </c>
      <c r="AK799" t="s">
        <v>113</v>
      </c>
      <c r="AL799" t="s">
        <v>114</v>
      </c>
      <c r="AM799" t="s">
        <v>194</v>
      </c>
      <c r="AN799" t="s">
        <v>195</v>
      </c>
      <c r="AP799" t="s">
        <v>196</v>
      </c>
      <c r="AQ799" t="s">
        <v>197</v>
      </c>
      <c r="AR799" t="s">
        <v>10944</v>
      </c>
      <c r="AS799">
        <v>2015</v>
      </c>
      <c r="AT799">
        <v>63</v>
      </c>
      <c r="AU799">
        <v>1</v>
      </c>
      <c r="AZ799">
        <v>445</v>
      </c>
      <c r="BA799">
        <v>451</v>
      </c>
      <c r="BC799" t="s">
        <v>12090</v>
      </c>
      <c r="BE799">
        <v>7</v>
      </c>
      <c r="BF799" t="s">
        <v>200</v>
      </c>
      <c r="BG799" t="s">
        <v>200</v>
      </c>
      <c r="BH799" t="s">
        <v>12091</v>
      </c>
      <c r="BI799" t="s">
        <v>12092</v>
      </c>
    </row>
    <row r="800" spans="1:62" x14ac:dyDescent="0.15">
      <c r="A800" t="s">
        <v>62</v>
      </c>
      <c r="B800" t="s">
        <v>12093</v>
      </c>
      <c r="F800" t="s">
        <v>12094</v>
      </c>
      <c r="I800" t="s">
        <v>12095</v>
      </c>
      <c r="J800" t="s">
        <v>459</v>
      </c>
      <c r="M800" t="s">
        <v>67</v>
      </c>
      <c r="N800" t="s">
        <v>68</v>
      </c>
      <c r="T800" t="s">
        <v>12096</v>
      </c>
      <c r="U800" t="s">
        <v>12097</v>
      </c>
      <c r="W800" t="s">
        <v>12098</v>
      </c>
      <c r="X800" t="s">
        <v>12099</v>
      </c>
      <c r="Y800" t="s">
        <v>6282</v>
      </c>
      <c r="AB800" t="s">
        <v>12100</v>
      </c>
      <c r="AC800" t="s">
        <v>12101</v>
      </c>
      <c r="AE800">
        <v>56</v>
      </c>
      <c r="AF800">
        <v>0</v>
      </c>
      <c r="AG800">
        <v>0</v>
      </c>
      <c r="AH800">
        <v>45</v>
      </c>
      <c r="AI800">
        <v>94</v>
      </c>
      <c r="AJ800" t="s">
        <v>112</v>
      </c>
      <c r="AK800" t="s">
        <v>113</v>
      </c>
      <c r="AL800" t="s">
        <v>114</v>
      </c>
      <c r="AM800" t="s">
        <v>467</v>
      </c>
      <c r="AN800" t="s">
        <v>468</v>
      </c>
      <c r="AP800" t="s">
        <v>469</v>
      </c>
      <c r="AQ800" t="s">
        <v>470</v>
      </c>
      <c r="AR800" t="s">
        <v>10944</v>
      </c>
      <c r="AS800">
        <v>2015</v>
      </c>
      <c r="AT800">
        <v>93</v>
      </c>
      <c r="AZ800">
        <v>111</v>
      </c>
      <c r="BA800">
        <v>119</v>
      </c>
      <c r="BC800" t="s">
        <v>12102</v>
      </c>
      <c r="BE800">
        <v>9</v>
      </c>
      <c r="BF800" t="s">
        <v>472</v>
      </c>
      <c r="BG800" t="s">
        <v>473</v>
      </c>
      <c r="BH800" t="s">
        <v>12103</v>
      </c>
      <c r="BI800" t="s">
        <v>12104</v>
      </c>
    </row>
    <row r="801" spans="1:62" x14ac:dyDescent="0.15">
      <c r="A801" t="s">
        <v>62</v>
      </c>
      <c r="B801" t="s">
        <v>12105</v>
      </c>
      <c r="F801" t="s">
        <v>12106</v>
      </c>
      <c r="I801" t="s">
        <v>12107</v>
      </c>
      <c r="J801" t="s">
        <v>1961</v>
      </c>
      <c r="M801" t="s">
        <v>67</v>
      </c>
      <c r="N801" t="s">
        <v>68</v>
      </c>
      <c r="T801" t="s">
        <v>12108</v>
      </c>
      <c r="U801" t="s">
        <v>12109</v>
      </c>
      <c r="W801" t="s">
        <v>12110</v>
      </c>
      <c r="X801" t="s">
        <v>10190</v>
      </c>
      <c r="Y801" t="s">
        <v>10191</v>
      </c>
      <c r="AB801" t="s">
        <v>12111</v>
      </c>
      <c r="AC801" t="s">
        <v>12112</v>
      </c>
      <c r="AE801">
        <v>41</v>
      </c>
      <c r="AF801">
        <v>1</v>
      </c>
      <c r="AG801">
        <v>1</v>
      </c>
      <c r="AH801">
        <v>19</v>
      </c>
      <c r="AI801">
        <v>19</v>
      </c>
      <c r="AJ801" t="s">
        <v>112</v>
      </c>
      <c r="AK801" t="s">
        <v>113</v>
      </c>
      <c r="AL801" t="s">
        <v>114</v>
      </c>
      <c r="AM801" t="s">
        <v>1968</v>
      </c>
      <c r="AN801" t="s">
        <v>1969</v>
      </c>
      <c r="AP801" t="s">
        <v>1970</v>
      </c>
      <c r="AQ801" t="s">
        <v>1971</v>
      </c>
      <c r="AR801" s="1">
        <v>42613</v>
      </c>
      <c r="AS801">
        <v>2015</v>
      </c>
      <c r="AT801">
        <v>192</v>
      </c>
      <c r="AZ801">
        <v>218</v>
      </c>
      <c r="BA801">
        <v>223</v>
      </c>
      <c r="BC801" t="s">
        <v>12113</v>
      </c>
      <c r="BE801">
        <v>6</v>
      </c>
      <c r="BF801" t="s">
        <v>1973</v>
      </c>
      <c r="BG801" t="s">
        <v>473</v>
      </c>
      <c r="BH801" t="s">
        <v>12114</v>
      </c>
      <c r="BI801" t="s">
        <v>12115</v>
      </c>
    </row>
    <row r="802" spans="1:62" x14ac:dyDescent="0.15">
      <c r="A802" t="s">
        <v>62</v>
      </c>
      <c r="B802" t="s">
        <v>12116</v>
      </c>
      <c r="F802" t="s">
        <v>12117</v>
      </c>
      <c r="I802" t="s">
        <v>12118</v>
      </c>
      <c r="J802" t="s">
        <v>1996</v>
      </c>
      <c r="M802" t="s">
        <v>67</v>
      </c>
      <c r="N802" t="s">
        <v>68</v>
      </c>
      <c r="T802" t="s">
        <v>12119</v>
      </c>
      <c r="U802" t="s">
        <v>12120</v>
      </c>
      <c r="W802" t="s">
        <v>12121</v>
      </c>
      <c r="X802" t="s">
        <v>12122</v>
      </c>
      <c r="Y802" t="s">
        <v>12123</v>
      </c>
      <c r="AB802" t="s">
        <v>12124</v>
      </c>
      <c r="AC802" t="s">
        <v>12125</v>
      </c>
      <c r="AE802">
        <v>54</v>
      </c>
      <c r="AF802">
        <v>0</v>
      </c>
      <c r="AG802">
        <v>0</v>
      </c>
      <c r="AH802">
        <v>25</v>
      </c>
      <c r="AI802">
        <v>57</v>
      </c>
      <c r="AJ802" t="s">
        <v>112</v>
      </c>
      <c r="AK802" t="s">
        <v>113</v>
      </c>
      <c r="AL802" t="s">
        <v>114</v>
      </c>
      <c r="AM802" t="s">
        <v>2004</v>
      </c>
      <c r="AN802" t="s">
        <v>2005</v>
      </c>
      <c r="AP802" t="s">
        <v>2006</v>
      </c>
      <c r="AQ802" t="s">
        <v>2007</v>
      </c>
      <c r="AR802" s="1">
        <v>42612</v>
      </c>
      <c r="AS802">
        <v>2015</v>
      </c>
      <c r="AT802">
        <v>294</v>
      </c>
      <c r="AZ802">
        <v>99</v>
      </c>
      <c r="BA802">
        <v>108</v>
      </c>
      <c r="BC802" t="s">
        <v>12126</v>
      </c>
      <c r="BE802">
        <v>10</v>
      </c>
      <c r="BF802" t="s">
        <v>2009</v>
      </c>
      <c r="BG802" t="s">
        <v>1771</v>
      </c>
      <c r="BH802" t="s">
        <v>12127</v>
      </c>
      <c r="BI802" t="s">
        <v>12128</v>
      </c>
      <c r="BJ802">
        <v>25867584</v>
      </c>
    </row>
    <row r="803" spans="1:62" x14ac:dyDescent="0.15">
      <c r="A803" t="s">
        <v>62</v>
      </c>
      <c r="B803" t="s">
        <v>12129</v>
      </c>
      <c r="F803" t="s">
        <v>12130</v>
      </c>
      <c r="I803" t="s">
        <v>12131</v>
      </c>
      <c r="J803" t="s">
        <v>1895</v>
      </c>
      <c r="M803" t="s">
        <v>67</v>
      </c>
      <c r="N803" t="s">
        <v>68</v>
      </c>
      <c r="U803" t="s">
        <v>12132</v>
      </c>
      <c r="W803" t="s">
        <v>12133</v>
      </c>
      <c r="X803" t="s">
        <v>3896</v>
      </c>
      <c r="Y803" t="s">
        <v>6783</v>
      </c>
      <c r="AB803" t="s">
        <v>12134</v>
      </c>
      <c r="AC803" t="s">
        <v>12135</v>
      </c>
      <c r="AE803">
        <v>55</v>
      </c>
      <c r="AF803">
        <v>0</v>
      </c>
      <c r="AG803">
        <v>0</v>
      </c>
      <c r="AH803">
        <v>9</v>
      </c>
      <c r="AI803">
        <v>9</v>
      </c>
      <c r="AJ803" t="s">
        <v>1902</v>
      </c>
      <c r="AK803" t="s">
        <v>1903</v>
      </c>
      <c r="AL803" t="s">
        <v>1904</v>
      </c>
      <c r="AM803" t="s">
        <v>1905</v>
      </c>
      <c r="AP803" t="s">
        <v>1895</v>
      </c>
      <c r="AQ803" t="s">
        <v>1906</v>
      </c>
      <c r="AR803" s="1">
        <v>42610</v>
      </c>
      <c r="AS803">
        <v>2015</v>
      </c>
      <c r="AT803">
        <v>10</v>
      </c>
      <c r="AU803">
        <v>8</v>
      </c>
      <c r="BB803" t="s">
        <v>12136</v>
      </c>
      <c r="BC803" t="s">
        <v>12137</v>
      </c>
      <c r="BE803">
        <v>14</v>
      </c>
      <c r="BF803" t="s">
        <v>610</v>
      </c>
      <c r="BG803" t="s">
        <v>611</v>
      </c>
      <c r="BH803" t="s">
        <v>12138</v>
      </c>
      <c r="BI803" t="s">
        <v>12139</v>
      </c>
      <c r="BJ803">
        <v>26317832</v>
      </c>
    </row>
    <row r="804" spans="1:62" x14ac:dyDescent="0.15">
      <c r="A804" t="s">
        <v>62</v>
      </c>
      <c r="B804" t="s">
        <v>12140</v>
      </c>
      <c r="F804" t="s">
        <v>12141</v>
      </c>
      <c r="I804" t="s">
        <v>12142</v>
      </c>
      <c r="J804" t="s">
        <v>1895</v>
      </c>
      <c r="M804" t="s">
        <v>67</v>
      </c>
      <c r="N804" t="s">
        <v>68</v>
      </c>
      <c r="U804" t="s">
        <v>12143</v>
      </c>
      <c r="W804" t="s">
        <v>12144</v>
      </c>
      <c r="X804" t="s">
        <v>12145</v>
      </c>
      <c r="Y804" t="s">
        <v>12146</v>
      </c>
      <c r="AB804" t="s">
        <v>12147</v>
      </c>
      <c r="AC804" t="s">
        <v>12148</v>
      </c>
      <c r="AE804">
        <v>52</v>
      </c>
      <c r="AF804">
        <v>1</v>
      </c>
      <c r="AG804">
        <v>1</v>
      </c>
      <c r="AH804">
        <v>28</v>
      </c>
      <c r="AI804">
        <v>28</v>
      </c>
      <c r="AJ804" t="s">
        <v>1902</v>
      </c>
      <c r="AK804" t="s">
        <v>1903</v>
      </c>
      <c r="AL804" t="s">
        <v>1904</v>
      </c>
      <c r="AM804" t="s">
        <v>1905</v>
      </c>
      <c r="AP804" t="s">
        <v>1895</v>
      </c>
      <c r="AQ804" t="s">
        <v>1906</v>
      </c>
      <c r="AR804" s="1">
        <v>42610</v>
      </c>
      <c r="AS804">
        <v>2015</v>
      </c>
      <c r="AT804">
        <v>10</v>
      </c>
      <c r="AU804">
        <v>8</v>
      </c>
      <c r="BB804" t="s">
        <v>12149</v>
      </c>
      <c r="BC804" t="s">
        <v>12150</v>
      </c>
      <c r="BE804">
        <v>13</v>
      </c>
      <c r="BF804" t="s">
        <v>610</v>
      </c>
      <c r="BG804" t="s">
        <v>611</v>
      </c>
      <c r="BH804" t="s">
        <v>12138</v>
      </c>
      <c r="BI804" t="s">
        <v>12151</v>
      </c>
      <c r="BJ804">
        <v>26317364</v>
      </c>
    </row>
    <row r="805" spans="1:62" x14ac:dyDescent="0.15">
      <c r="A805" t="s">
        <v>62</v>
      </c>
      <c r="B805" t="s">
        <v>12152</v>
      </c>
      <c r="F805" t="s">
        <v>12153</v>
      </c>
      <c r="I805" t="s">
        <v>12154</v>
      </c>
      <c r="J805" t="s">
        <v>12155</v>
      </c>
      <c r="M805" t="s">
        <v>67</v>
      </c>
      <c r="N805" t="s">
        <v>68</v>
      </c>
      <c r="T805" t="s">
        <v>12156</v>
      </c>
      <c r="U805" t="s">
        <v>12157</v>
      </c>
      <c r="W805" t="s">
        <v>12158</v>
      </c>
      <c r="X805" t="s">
        <v>8411</v>
      </c>
      <c r="Y805" t="s">
        <v>5654</v>
      </c>
      <c r="AB805" t="s">
        <v>12159</v>
      </c>
      <c r="AC805" t="s">
        <v>12160</v>
      </c>
      <c r="AE805">
        <v>61</v>
      </c>
      <c r="AF805">
        <v>0</v>
      </c>
      <c r="AG805">
        <v>0</v>
      </c>
      <c r="AH805">
        <v>4</v>
      </c>
      <c r="AI805">
        <v>4</v>
      </c>
      <c r="AJ805" t="s">
        <v>12161</v>
      </c>
      <c r="AK805" t="s">
        <v>2342</v>
      </c>
      <c r="AL805" t="s">
        <v>12162</v>
      </c>
      <c r="AM805" t="s">
        <v>12163</v>
      </c>
      <c r="AN805" t="s">
        <v>12164</v>
      </c>
      <c r="AP805" t="s">
        <v>12165</v>
      </c>
      <c r="AQ805" t="s">
        <v>12166</v>
      </c>
      <c r="AR805" s="1">
        <v>42610</v>
      </c>
      <c r="AS805">
        <v>2015</v>
      </c>
      <c r="AT805">
        <v>114</v>
      </c>
      <c r="AU805">
        <v>4</v>
      </c>
      <c r="AZ805">
        <v>533</v>
      </c>
      <c r="BA805">
        <v>543</v>
      </c>
      <c r="BC805" t="s">
        <v>12167</v>
      </c>
      <c r="BE805">
        <v>11</v>
      </c>
      <c r="BF805" t="s">
        <v>3904</v>
      </c>
      <c r="BG805" t="s">
        <v>3904</v>
      </c>
      <c r="BH805" t="s">
        <v>12168</v>
      </c>
      <c r="BI805" t="s">
        <v>12169</v>
      </c>
      <c r="BJ805">
        <v>26202077</v>
      </c>
    </row>
    <row r="806" spans="1:62" x14ac:dyDescent="0.15">
      <c r="A806" t="s">
        <v>62</v>
      </c>
      <c r="B806" t="s">
        <v>12170</v>
      </c>
      <c r="F806" t="s">
        <v>12171</v>
      </c>
      <c r="I806" t="s">
        <v>12172</v>
      </c>
      <c r="J806" t="s">
        <v>814</v>
      </c>
      <c r="M806" t="s">
        <v>67</v>
      </c>
      <c r="N806" t="s">
        <v>68</v>
      </c>
      <c r="T806" t="s">
        <v>12173</v>
      </c>
      <c r="U806" t="s">
        <v>12174</v>
      </c>
      <c r="W806" t="s">
        <v>12175</v>
      </c>
      <c r="X806" t="s">
        <v>12176</v>
      </c>
      <c r="Y806" t="s">
        <v>12177</v>
      </c>
      <c r="AB806" t="s">
        <v>12178</v>
      </c>
      <c r="AC806" t="s">
        <v>12179</v>
      </c>
      <c r="AE806">
        <v>60</v>
      </c>
      <c r="AF806">
        <v>0</v>
      </c>
      <c r="AG806">
        <v>0</v>
      </c>
      <c r="AH806">
        <v>22</v>
      </c>
      <c r="AI806">
        <v>22</v>
      </c>
      <c r="AJ806" t="s">
        <v>822</v>
      </c>
      <c r="AK806" t="s">
        <v>823</v>
      </c>
      <c r="AL806" t="s">
        <v>824</v>
      </c>
      <c r="AM806" t="s">
        <v>825</v>
      </c>
      <c r="AN806" t="s">
        <v>826</v>
      </c>
      <c r="AP806" t="s">
        <v>827</v>
      </c>
      <c r="AQ806" t="s">
        <v>828</v>
      </c>
      <c r="AR806" s="1">
        <v>42610</v>
      </c>
      <c r="AS806">
        <v>2015</v>
      </c>
      <c r="AT806">
        <v>15</v>
      </c>
      <c r="BB806">
        <v>122</v>
      </c>
      <c r="BC806" t="s">
        <v>12180</v>
      </c>
      <c r="BE806">
        <v>8</v>
      </c>
      <c r="BF806" t="s">
        <v>830</v>
      </c>
      <c r="BG806" t="s">
        <v>830</v>
      </c>
      <c r="BH806" t="s">
        <v>12181</v>
      </c>
      <c r="BI806" t="s">
        <v>12182</v>
      </c>
    </row>
    <row r="807" spans="1:62" x14ac:dyDescent="0.15">
      <c r="A807" t="s">
        <v>62</v>
      </c>
      <c r="B807" t="s">
        <v>12183</v>
      </c>
      <c r="F807" t="s">
        <v>12184</v>
      </c>
      <c r="I807" t="s">
        <v>12185</v>
      </c>
      <c r="J807" t="s">
        <v>563</v>
      </c>
      <c r="M807" t="s">
        <v>67</v>
      </c>
      <c r="N807" t="s">
        <v>68</v>
      </c>
      <c r="T807" t="s">
        <v>12186</v>
      </c>
      <c r="U807" t="s">
        <v>12187</v>
      </c>
      <c r="W807" t="s">
        <v>12188</v>
      </c>
      <c r="X807" t="s">
        <v>1928</v>
      </c>
      <c r="Y807" t="s">
        <v>12189</v>
      </c>
      <c r="AB807" t="s">
        <v>12190</v>
      </c>
      <c r="AC807" t="s">
        <v>12191</v>
      </c>
      <c r="AE807">
        <v>67</v>
      </c>
      <c r="AF807">
        <v>0</v>
      </c>
      <c r="AG807">
        <v>0</v>
      </c>
      <c r="AH807">
        <v>18</v>
      </c>
      <c r="AI807">
        <v>18</v>
      </c>
      <c r="AJ807" t="s">
        <v>571</v>
      </c>
      <c r="AK807" t="s">
        <v>537</v>
      </c>
      <c r="AL807" t="s">
        <v>572</v>
      </c>
      <c r="AM807" t="s">
        <v>573</v>
      </c>
      <c r="AP807" t="s">
        <v>574</v>
      </c>
      <c r="AQ807" t="s">
        <v>575</v>
      </c>
      <c r="AR807" s="1">
        <v>42609</v>
      </c>
      <c r="AS807">
        <v>2015</v>
      </c>
      <c r="AT807">
        <v>6</v>
      </c>
      <c r="BB807">
        <v>668</v>
      </c>
      <c r="BC807" t="s">
        <v>12192</v>
      </c>
      <c r="BE807">
        <v>10</v>
      </c>
      <c r="BF807" t="s">
        <v>577</v>
      </c>
      <c r="BG807" t="s">
        <v>577</v>
      </c>
      <c r="BH807" t="s">
        <v>12193</v>
      </c>
      <c r="BI807" t="s">
        <v>12194</v>
      </c>
      <c r="BJ807">
        <v>26379692</v>
      </c>
    </row>
    <row r="808" spans="1:62" x14ac:dyDescent="0.15">
      <c r="A808" t="s">
        <v>62</v>
      </c>
      <c r="B808" t="s">
        <v>12195</v>
      </c>
      <c r="F808" t="s">
        <v>12196</v>
      </c>
      <c r="I808" t="s">
        <v>12197</v>
      </c>
      <c r="J808" t="s">
        <v>10881</v>
      </c>
      <c r="M808" t="s">
        <v>67</v>
      </c>
      <c r="N808" t="s">
        <v>68</v>
      </c>
      <c r="T808" t="s">
        <v>12198</v>
      </c>
      <c r="U808" t="s">
        <v>12199</v>
      </c>
      <c r="W808" t="s">
        <v>12200</v>
      </c>
      <c r="X808" t="s">
        <v>12201</v>
      </c>
      <c r="Y808" t="s">
        <v>1875</v>
      </c>
      <c r="AB808" t="s">
        <v>12202</v>
      </c>
      <c r="AC808" t="s">
        <v>12203</v>
      </c>
      <c r="AE808">
        <v>31</v>
      </c>
      <c r="AF808">
        <v>0</v>
      </c>
      <c r="AG808">
        <v>0</v>
      </c>
      <c r="AH808">
        <v>20</v>
      </c>
      <c r="AI808">
        <v>20</v>
      </c>
      <c r="AJ808" t="s">
        <v>112</v>
      </c>
      <c r="AK808" t="s">
        <v>113</v>
      </c>
      <c r="AL808" t="s">
        <v>114</v>
      </c>
      <c r="AM808" t="s">
        <v>10888</v>
      </c>
      <c r="AN808" t="s">
        <v>10889</v>
      </c>
      <c r="AP808" t="s">
        <v>10890</v>
      </c>
      <c r="AQ808" t="s">
        <v>10891</v>
      </c>
      <c r="AR808" s="1">
        <v>42608</v>
      </c>
      <c r="AS808">
        <v>2015</v>
      </c>
      <c r="AT808">
        <v>890</v>
      </c>
      <c r="AZ808">
        <v>150</v>
      </c>
      <c r="BA808">
        <v>156</v>
      </c>
      <c r="BC808" t="s">
        <v>12204</v>
      </c>
      <c r="BE808">
        <v>7</v>
      </c>
      <c r="BF808" t="s">
        <v>8943</v>
      </c>
      <c r="BG808" t="s">
        <v>2573</v>
      </c>
      <c r="BH808" t="s">
        <v>12205</v>
      </c>
      <c r="BI808" t="s">
        <v>12206</v>
      </c>
      <c r="BJ808">
        <v>26347177</v>
      </c>
    </row>
    <row r="809" spans="1:62" x14ac:dyDescent="0.15">
      <c r="A809" t="s">
        <v>62</v>
      </c>
      <c r="B809" t="s">
        <v>12207</v>
      </c>
      <c r="F809" t="s">
        <v>12208</v>
      </c>
      <c r="I809" t="s">
        <v>12209</v>
      </c>
      <c r="J809" t="s">
        <v>836</v>
      </c>
      <c r="M809" t="s">
        <v>67</v>
      </c>
      <c r="N809" t="s">
        <v>68</v>
      </c>
      <c r="T809" t="s">
        <v>12210</v>
      </c>
      <c r="U809" t="s">
        <v>12211</v>
      </c>
      <c r="W809" t="s">
        <v>12212</v>
      </c>
      <c r="X809" t="s">
        <v>12213</v>
      </c>
      <c r="Y809" t="s">
        <v>12214</v>
      </c>
      <c r="AB809" t="s">
        <v>12215</v>
      </c>
      <c r="AC809" t="s">
        <v>12216</v>
      </c>
      <c r="AE809">
        <v>37</v>
      </c>
      <c r="AF809">
        <v>0</v>
      </c>
      <c r="AG809">
        <v>0</v>
      </c>
      <c r="AH809">
        <v>22</v>
      </c>
      <c r="AI809">
        <v>22</v>
      </c>
      <c r="AJ809" t="s">
        <v>571</v>
      </c>
      <c r="AK809" t="s">
        <v>537</v>
      </c>
      <c r="AL809" t="s">
        <v>572</v>
      </c>
      <c r="AM809" t="s">
        <v>844</v>
      </c>
      <c r="AP809" t="s">
        <v>845</v>
      </c>
      <c r="AQ809" t="s">
        <v>846</v>
      </c>
      <c r="AR809" s="1">
        <v>42607</v>
      </c>
      <c r="AS809">
        <v>2015</v>
      </c>
      <c r="AT809">
        <v>6</v>
      </c>
      <c r="BB809">
        <v>877</v>
      </c>
      <c r="BC809" t="s">
        <v>12217</v>
      </c>
      <c r="BE809">
        <v>10</v>
      </c>
      <c r="BF809" t="s">
        <v>848</v>
      </c>
      <c r="BG809" t="s">
        <v>848</v>
      </c>
      <c r="BH809" t="s">
        <v>12218</v>
      </c>
      <c r="BI809" t="s">
        <v>12219</v>
      </c>
      <c r="BJ809">
        <v>26379652</v>
      </c>
    </row>
    <row r="810" spans="1:62" x14ac:dyDescent="0.15">
      <c r="A810" t="s">
        <v>62</v>
      </c>
      <c r="B810" t="s">
        <v>12220</v>
      </c>
      <c r="F810" t="s">
        <v>12221</v>
      </c>
      <c r="I810" t="s">
        <v>12222</v>
      </c>
      <c r="J810" t="s">
        <v>596</v>
      </c>
      <c r="M810" t="s">
        <v>67</v>
      </c>
      <c r="N810" t="s">
        <v>68</v>
      </c>
      <c r="U810" t="s">
        <v>12223</v>
      </c>
      <c r="W810" t="s">
        <v>12224</v>
      </c>
      <c r="X810" t="s">
        <v>12225</v>
      </c>
      <c r="Y810" t="s">
        <v>3710</v>
      </c>
      <c r="AB810" t="s">
        <v>12226</v>
      </c>
      <c r="AC810" t="s">
        <v>12227</v>
      </c>
      <c r="AE810">
        <v>60</v>
      </c>
      <c r="AF810">
        <v>0</v>
      </c>
      <c r="AG810">
        <v>0</v>
      </c>
      <c r="AH810">
        <v>33</v>
      </c>
      <c r="AI810">
        <v>33</v>
      </c>
      <c r="AJ810" t="s">
        <v>603</v>
      </c>
      <c r="AK810" t="s">
        <v>604</v>
      </c>
      <c r="AL810" t="s">
        <v>605</v>
      </c>
      <c r="AM810" t="s">
        <v>606</v>
      </c>
      <c r="AP810" t="s">
        <v>607</v>
      </c>
      <c r="AQ810" t="s">
        <v>608</v>
      </c>
      <c r="AR810" s="1">
        <v>42607</v>
      </c>
      <c r="AS810">
        <v>2015</v>
      </c>
      <c r="AT810">
        <v>5</v>
      </c>
      <c r="BB810">
        <v>11391</v>
      </c>
      <c r="BC810" t="s">
        <v>12228</v>
      </c>
      <c r="BE810">
        <v>14</v>
      </c>
      <c r="BF810" t="s">
        <v>610</v>
      </c>
      <c r="BG810" t="s">
        <v>611</v>
      </c>
      <c r="BH810" t="s">
        <v>12229</v>
      </c>
      <c r="BI810" t="s">
        <v>12230</v>
      </c>
      <c r="BJ810">
        <v>26304855</v>
      </c>
    </row>
    <row r="811" spans="1:62" x14ac:dyDescent="0.15">
      <c r="A811" t="s">
        <v>62</v>
      </c>
      <c r="B811" t="s">
        <v>12231</v>
      </c>
      <c r="F811" t="s">
        <v>12232</v>
      </c>
      <c r="I811" t="s">
        <v>12233</v>
      </c>
      <c r="J811" t="s">
        <v>596</v>
      </c>
      <c r="M811" t="s">
        <v>67</v>
      </c>
      <c r="N811" t="s">
        <v>68</v>
      </c>
      <c r="U811" t="s">
        <v>12234</v>
      </c>
      <c r="W811" t="s">
        <v>12235</v>
      </c>
      <c r="X811" t="s">
        <v>12236</v>
      </c>
      <c r="Y811" t="s">
        <v>12237</v>
      </c>
      <c r="Z811" t="s">
        <v>9371</v>
      </c>
      <c r="AB811" t="s">
        <v>12238</v>
      </c>
      <c r="AC811" t="s">
        <v>12239</v>
      </c>
      <c r="AE811">
        <v>37</v>
      </c>
      <c r="AF811">
        <v>1</v>
      </c>
      <c r="AG811">
        <v>1</v>
      </c>
      <c r="AH811">
        <v>40</v>
      </c>
      <c r="AI811">
        <v>40</v>
      </c>
      <c r="AJ811" t="s">
        <v>603</v>
      </c>
      <c r="AK811" t="s">
        <v>604</v>
      </c>
      <c r="AL811" t="s">
        <v>605</v>
      </c>
      <c r="AM811" t="s">
        <v>606</v>
      </c>
      <c r="AP811" t="s">
        <v>607</v>
      </c>
      <c r="AQ811" t="s">
        <v>608</v>
      </c>
      <c r="AR811" s="1">
        <v>42606</v>
      </c>
      <c r="AS811">
        <v>2015</v>
      </c>
      <c r="AT811">
        <v>5</v>
      </c>
      <c r="BB811">
        <v>13438</v>
      </c>
      <c r="BC811" t="s">
        <v>12240</v>
      </c>
      <c r="BE811">
        <v>8</v>
      </c>
      <c r="BF811" t="s">
        <v>610</v>
      </c>
      <c r="BG811" t="s">
        <v>611</v>
      </c>
      <c r="BH811" t="s">
        <v>12241</v>
      </c>
      <c r="BI811" t="s">
        <v>12242</v>
      </c>
      <c r="BJ811">
        <v>26299781</v>
      </c>
    </row>
    <row r="812" spans="1:62" x14ac:dyDescent="0.15">
      <c r="A812" t="s">
        <v>62</v>
      </c>
      <c r="B812" t="s">
        <v>12243</v>
      </c>
      <c r="F812" t="s">
        <v>12244</v>
      </c>
      <c r="I812" t="s">
        <v>12245</v>
      </c>
      <c r="J812" t="s">
        <v>12246</v>
      </c>
      <c r="M812" t="s">
        <v>67</v>
      </c>
      <c r="N812" t="s">
        <v>68</v>
      </c>
      <c r="U812" t="s">
        <v>12247</v>
      </c>
      <c r="W812" t="s">
        <v>12248</v>
      </c>
      <c r="X812" t="s">
        <v>12249</v>
      </c>
      <c r="Y812" t="s">
        <v>12250</v>
      </c>
      <c r="Z812" t="s">
        <v>12251</v>
      </c>
      <c r="AA812" t="s">
        <v>12252</v>
      </c>
      <c r="AB812" t="s">
        <v>12253</v>
      </c>
      <c r="AC812" t="s">
        <v>12254</v>
      </c>
      <c r="AE812">
        <v>42</v>
      </c>
      <c r="AF812">
        <v>1</v>
      </c>
      <c r="AG812">
        <v>1</v>
      </c>
      <c r="AH812">
        <v>9</v>
      </c>
      <c r="AI812">
        <v>9</v>
      </c>
      <c r="AJ812" t="s">
        <v>2341</v>
      </c>
      <c r="AK812" t="s">
        <v>2342</v>
      </c>
      <c r="AL812" t="s">
        <v>2343</v>
      </c>
      <c r="AM812" t="s">
        <v>12255</v>
      </c>
      <c r="AN812" t="s">
        <v>12256</v>
      </c>
      <c r="AP812" t="s">
        <v>12257</v>
      </c>
      <c r="AQ812" t="s">
        <v>12258</v>
      </c>
      <c r="AR812" s="1">
        <v>42602</v>
      </c>
      <c r="AS812">
        <v>2015</v>
      </c>
      <c r="AT812">
        <v>59</v>
      </c>
      <c r="AU812">
        <v>4</v>
      </c>
      <c r="AZ812">
        <v>541</v>
      </c>
      <c r="BA812">
        <v>552</v>
      </c>
      <c r="BC812" t="s">
        <v>12259</v>
      </c>
      <c r="BE812">
        <v>12</v>
      </c>
      <c r="BF812" t="s">
        <v>3058</v>
      </c>
      <c r="BG812" t="s">
        <v>3058</v>
      </c>
      <c r="BH812" t="s">
        <v>12260</v>
      </c>
      <c r="BI812" t="s">
        <v>12261</v>
      </c>
      <c r="BJ812">
        <v>26212457</v>
      </c>
    </row>
    <row r="813" spans="1:62" x14ac:dyDescent="0.15">
      <c r="A813" t="s">
        <v>62</v>
      </c>
      <c r="B813" t="s">
        <v>12262</v>
      </c>
      <c r="F813" t="s">
        <v>12263</v>
      </c>
      <c r="I813" t="s">
        <v>12264</v>
      </c>
      <c r="J813" t="s">
        <v>12265</v>
      </c>
      <c r="M813" t="s">
        <v>67</v>
      </c>
      <c r="N813" t="s">
        <v>68</v>
      </c>
      <c r="T813" t="s">
        <v>12266</v>
      </c>
      <c r="U813" t="s">
        <v>12267</v>
      </c>
      <c r="W813" t="s">
        <v>12268</v>
      </c>
      <c r="X813" t="s">
        <v>10760</v>
      </c>
      <c r="Y813" t="s">
        <v>10761</v>
      </c>
      <c r="AB813" t="s">
        <v>12269</v>
      </c>
      <c r="AC813" t="s">
        <v>12270</v>
      </c>
      <c r="AE813">
        <v>51</v>
      </c>
      <c r="AF813">
        <v>2</v>
      </c>
      <c r="AG813">
        <v>2</v>
      </c>
      <c r="AH813">
        <v>19</v>
      </c>
      <c r="AI813">
        <v>19</v>
      </c>
      <c r="AJ813" t="s">
        <v>136</v>
      </c>
      <c r="AK813" t="s">
        <v>77</v>
      </c>
      <c r="AL813" t="s">
        <v>137</v>
      </c>
      <c r="AM813" t="s">
        <v>12271</v>
      </c>
      <c r="AN813" t="s">
        <v>12272</v>
      </c>
      <c r="AP813" t="s">
        <v>12273</v>
      </c>
      <c r="AQ813" t="s">
        <v>12274</v>
      </c>
      <c r="AR813" s="1">
        <v>42602</v>
      </c>
      <c r="AS813">
        <v>2015</v>
      </c>
      <c r="AT813">
        <v>174</v>
      </c>
      <c r="AZ813">
        <v>672</v>
      </c>
      <c r="BA813">
        <v>681</v>
      </c>
      <c r="BC813" t="s">
        <v>12275</v>
      </c>
      <c r="BE813">
        <v>10</v>
      </c>
      <c r="BF813" t="s">
        <v>12276</v>
      </c>
      <c r="BG813" t="s">
        <v>12276</v>
      </c>
      <c r="BH813" t="s">
        <v>12277</v>
      </c>
      <c r="BI813" t="s">
        <v>12278</v>
      </c>
    </row>
    <row r="814" spans="1:62" x14ac:dyDescent="0.15">
      <c r="A814" t="s">
        <v>62</v>
      </c>
      <c r="B814" t="s">
        <v>12279</v>
      </c>
      <c r="F814" t="s">
        <v>12280</v>
      </c>
      <c r="I814" t="s">
        <v>12281</v>
      </c>
      <c r="J814" t="s">
        <v>12282</v>
      </c>
      <c r="M814" t="s">
        <v>67</v>
      </c>
      <c r="N814" t="s">
        <v>68</v>
      </c>
      <c r="U814" t="s">
        <v>12283</v>
      </c>
      <c r="W814" t="s">
        <v>12284</v>
      </c>
      <c r="X814" t="s">
        <v>12285</v>
      </c>
      <c r="Y814" t="s">
        <v>12286</v>
      </c>
      <c r="AB814" t="s">
        <v>12287</v>
      </c>
      <c r="AC814" t="s">
        <v>12288</v>
      </c>
      <c r="AE814">
        <v>43</v>
      </c>
      <c r="AF814">
        <v>0</v>
      </c>
      <c r="AG814">
        <v>0</v>
      </c>
      <c r="AH814">
        <v>12</v>
      </c>
      <c r="AI814">
        <v>12</v>
      </c>
      <c r="AJ814" t="s">
        <v>767</v>
      </c>
      <c r="AK814" t="s">
        <v>768</v>
      </c>
      <c r="AL814" t="s">
        <v>769</v>
      </c>
      <c r="AM814" t="s">
        <v>12289</v>
      </c>
      <c r="AP814" t="s">
        <v>12290</v>
      </c>
      <c r="AQ814" t="s">
        <v>12291</v>
      </c>
      <c r="AR814" s="1">
        <v>42602</v>
      </c>
      <c r="AS814">
        <v>2015</v>
      </c>
      <c r="AT814">
        <v>119</v>
      </c>
      <c r="AU814">
        <v>33</v>
      </c>
      <c r="AZ814">
        <v>10488</v>
      </c>
      <c r="BA814">
        <v>10495</v>
      </c>
      <c r="BC814" t="s">
        <v>12292</v>
      </c>
      <c r="BE814">
        <v>8</v>
      </c>
      <c r="BF814" t="s">
        <v>12293</v>
      </c>
      <c r="BG814" t="s">
        <v>2573</v>
      </c>
      <c r="BH814" t="s">
        <v>12294</v>
      </c>
      <c r="BI814" t="s">
        <v>12295</v>
      </c>
      <c r="BJ814">
        <v>26230844</v>
      </c>
    </row>
    <row r="815" spans="1:62" x14ac:dyDescent="0.15">
      <c r="A815" t="s">
        <v>62</v>
      </c>
      <c r="B815" t="s">
        <v>12296</v>
      </c>
      <c r="F815" t="s">
        <v>12297</v>
      </c>
      <c r="I815" t="s">
        <v>12298</v>
      </c>
      <c r="J815" t="s">
        <v>276</v>
      </c>
      <c r="M815" t="s">
        <v>67</v>
      </c>
      <c r="N815" t="s">
        <v>68</v>
      </c>
      <c r="T815" t="s">
        <v>12299</v>
      </c>
      <c r="U815" t="s">
        <v>12300</v>
      </c>
      <c r="W815" t="s">
        <v>12301</v>
      </c>
      <c r="X815" t="s">
        <v>9465</v>
      </c>
      <c r="Y815" t="s">
        <v>1496</v>
      </c>
      <c r="Z815" t="s">
        <v>12302</v>
      </c>
      <c r="AA815" t="s">
        <v>12303</v>
      </c>
      <c r="AB815" t="s">
        <v>12304</v>
      </c>
      <c r="AC815" t="s">
        <v>12305</v>
      </c>
      <c r="AE815">
        <v>33</v>
      </c>
      <c r="AF815">
        <v>0</v>
      </c>
      <c r="AG815">
        <v>0</v>
      </c>
      <c r="AH815">
        <v>29</v>
      </c>
      <c r="AI815">
        <v>47</v>
      </c>
      <c r="AJ815" t="s">
        <v>76</v>
      </c>
      <c r="AK815" t="s">
        <v>77</v>
      </c>
      <c r="AL815" t="s">
        <v>78</v>
      </c>
      <c r="AM815" t="s">
        <v>284</v>
      </c>
      <c r="AN815" t="s">
        <v>285</v>
      </c>
      <c r="AP815" t="s">
        <v>286</v>
      </c>
      <c r="AQ815" t="s">
        <v>287</v>
      </c>
      <c r="AR815" s="1">
        <v>42602</v>
      </c>
      <c r="AS815">
        <v>2015</v>
      </c>
      <c r="AT815">
        <v>127</v>
      </c>
      <c r="AZ815">
        <v>325</v>
      </c>
      <c r="BA815">
        <v>331</v>
      </c>
      <c r="BC815" t="s">
        <v>12306</v>
      </c>
      <c r="BE815">
        <v>7</v>
      </c>
      <c r="BF815" t="s">
        <v>289</v>
      </c>
      <c r="BG815" t="s">
        <v>290</v>
      </c>
      <c r="BH815" t="s">
        <v>12307</v>
      </c>
      <c r="BI815" t="s">
        <v>12308</v>
      </c>
      <c r="BJ815">
        <v>25965490</v>
      </c>
    </row>
    <row r="816" spans="1:62" x14ac:dyDescent="0.15">
      <c r="A816" t="s">
        <v>62</v>
      </c>
      <c r="B816" t="s">
        <v>12309</v>
      </c>
      <c r="F816" t="s">
        <v>12310</v>
      </c>
      <c r="I816" t="s">
        <v>12311</v>
      </c>
      <c r="J816" t="s">
        <v>10994</v>
      </c>
      <c r="M816" t="s">
        <v>67</v>
      </c>
      <c r="N816" t="s">
        <v>68</v>
      </c>
      <c r="T816" t="s">
        <v>12312</v>
      </c>
      <c r="U816" t="s">
        <v>12313</v>
      </c>
      <c r="W816" t="s">
        <v>12314</v>
      </c>
      <c r="X816" t="s">
        <v>12315</v>
      </c>
      <c r="Y816" t="s">
        <v>12316</v>
      </c>
      <c r="AB816" t="s">
        <v>12317</v>
      </c>
      <c r="AC816" t="s">
        <v>12318</v>
      </c>
      <c r="AE816">
        <v>40</v>
      </c>
      <c r="AF816">
        <v>0</v>
      </c>
      <c r="AG816">
        <v>0</v>
      </c>
      <c r="AH816">
        <v>26</v>
      </c>
      <c r="AI816">
        <v>26</v>
      </c>
      <c r="AJ816" t="s">
        <v>2919</v>
      </c>
      <c r="AK816" t="s">
        <v>2920</v>
      </c>
      <c r="AL816" t="s">
        <v>2921</v>
      </c>
      <c r="AM816" t="s">
        <v>11001</v>
      </c>
      <c r="AN816" t="s">
        <v>11002</v>
      </c>
      <c r="AP816" t="s">
        <v>11003</v>
      </c>
      <c r="AQ816" t="s">
        <v>11004</v>
      </c>
      <c r="AR816" s="1">
        <v>42597</v>
      </c>
      <c r="AS816">
        <v>2015</v>
      </c>
      <c r="AT816">
        <v>186</v>
      </c>
      <c r="AZ816">
        <v>50</v>
      </c>
      <c r="BA816">
        <v>58</v>
      </c>
      <c r="BC816" t="s">
        <v>12319</v>
      </c>
      <c r="BE816">
        <v>9</v>
      </c>
      <c r="BF816" t="s">
        <v>577</v>
      </c>
      <c r="BG816" t="s">
        <v>577</v>
      </c>
      <c r="BH816" t="s">
        <v>12320</v>
      </c>
      <c r="BI816" t="s">
        <v>12321</v>
      </c>
      <c r="BJ816">
        <v>26368284</v>
      </c>
    </row>
    <row r="817" spans="1:62" x14ac:dyDescent="0.15">
      <c r="A817" t="s">
        <v>62</v>
      </c>
      <c r="B817" t="s">
        <v>12322</v>
      </c>
      <c r="F817" t="s">
        <v>12323</v>
      </c>
      <c r="I817" t="s">
        <v>12324</v>
      </c>
      <c r="J817" t="s">
        <v>10639</v>
      </c>
      <c r="M817" t="s">
        <v>67</v>
      </c>
      <c r="N817" t="s">
        <v>68</v>
      </c>
      <c r="T817" t="s">
        <v>12325</v>
      </c>
      <c r="U817" t="s">
        <v>12326</v>
      </c>
      <c r="W817" t="s">
        <v>12327</v>
      </c>
      <c r="X817" t="s">
        <v>2164</v>
      </c>
      <c r="Y817" t="s">
        <v>6669</v>
      </c>
      <c r="AB817" t="s">
        <v>12328</v>
      </c>
      <c r="AC817" t="s">
        <v>12329</v>
      </c>
      <c r="AE817">
        <v>57</v>
      </c>
      <c r="AF817">
        <v>0</v>
      </c>
      <c r="AG817">
        <v>0</v>
      </c>
      <c r="AH817">
        <v>14</v>
      </c>
      <c r="AI817">
        <v>14</v>
      </c>
      <c r="AJ817" t="s">
        <v>112</v>
      </c>
      <c r="AK817" t="s">
        <v>113</v>
      </c>
      <c r="AL817" t="s">
        <v>114</v>
      </c>
      <c r="AM817" t="s">
        <v>10647</v>
      </c>
      <c r="AN817" t="s">
        <v>10648</v>
      </c>
      <c r="AP817" t="s">
        <v>10649</v>
      </c>
      <c r="AQ817" t="s">
        <v>10650</v>
      </c>
      <c r="AR817" s="1">
        <v>42597</v>
      </c>
      <c r="AS817">
        <v>2015</v>
      </c>
      <c r="AT817">
        <v>166</v>
      </c>
      <c r="AU817" s="2">
        <v>42433</v>
      </c>
      <c r="AZ817">
        <v>79</v>
      </c>
      <c r="BA817">
        <v>87</v>
      </c>
      <c r="BC817" t="s">
        <v>12330</v>
      </c>
      <c r="BE817">
        <v>9</v>
      </c>
      <c r="BF817" t="s">
        <v>10652</v>
      </c>
      <c r="BG817" t="s">
        <v>10652</v>
      </c>
      <c r="BH817" t="s">
        <v>12331</v>
      </c>
      <c r="BI817" t="s">
        <v>12332</v>
      </c>
      <c r="BJ817">
        <v>26070904</v>
      </c>
    </row>
    <row r="818" spans="1:62" x14ac:dyDescent="0.15">
      <c r="A818" t="s">
        <v>62</v>
      </c>
      <c r="B818" t="s">
        <v>12333</v>
      </c>
      <c r="F818" t="s">
        <v>12334</v>
      </c>
      <c r="I818" t="s">
        <v>12335</v>
      </c>
      <c r="J818" t="s">
        <v>12336</v>
      </c>
      <c r="M818" t="s">
        <v>67</v>
      </c>
      <c r="N818" t="s">
        <v>68</v>
      </c>
      <c r="T818" t="s">
        <v>12337</v>
      </c>
      <c r="U818" t="s">
        <v>12338</v>
      </c>
      <c r="W818" t="s">
        <v>12339</v>
      </c>
      <c r="X818" t="s">
        <v>12340</v>
      </c>
      <c r="Y818" t="s">
        <v>12341</v>
      </c>
      <c r="AB818" t="s">
        <v>12342</v>
      </c>
      <c r="AC818" t="s">
        <v>12343</v>
      </c>
      <c r="AE818">
        <v>56</v>
      </c>
      <c r="AF818">
        <v>0</v>
      </c>
      <c r="AG818">
        <v>0</v>
      </c>
      <c r="AH818">
        <v>45</v>
      </c>
      <c r="AI818">
        <v>45</v>
      </c>
      <c r="AJ818" t="s">
        <v>136</v>
      </c>
      <c r="AK818" t="s">
        <v>77</v>
      </c>
      <c r="AL818" t="s">
        <v>137</v>
      </c>
      <c r="AM818" t="s">
        <v>12344</v>
      </c>
      <c r="AP818" t="s">
        <v>12345</v>
      </c>
      <c r="AQ818" t="s">
        <v>12346</v>
      </c>
      <c r="AR818" s="1">
        <v>42597</v>
      </c>
      <c r="AS818">
        <v>2015</v>
      </c>
      <c r="AT818">
        <v>122</v>
      </c>
      <c r="AZ818">
        <v>63</v>
      </c>
      <c r="BA818">
        <v>73</v>
      </c>
      <c r="BC818" t="s">
        <v>12347</v>
      </c>
      <c r="BE818">
        <v>11</v>
      </c>
      <c r="BF818" t="s">
        <v>12348</v>
      </c>
      <c r="BG818" t="s">
        <v>12349</v>
      </c>
      <c r="BH818" t="s">
        <v>12350</v>
      </c>
      <c r="BI818" t="s">
        <v>12351</v>
      </c>
    </row>
    <row r="819" spans="1:62" x14ac:dyDescent="0.15">
      <c r="A819" t="s">
        <v>62</v>
      </c>
      <c r="B819" t="s">
        <v>12352</v>
      </c>
      <c r="F819" t="s">
        <v>12353</v>
      </c>
      <c r="I819" t="s">
        <v>12354</v>
      </c>
      <c r="J819" t="s">
        <v>12355</v>
      </c>
      <c r="M819" t="s">
        <v>67</v>
      </c>
      <c r="N819" t="s">
        <v>68</v>
      </c>
      <c r="T819" t="s">
        <v>12356</v>
      </c>
      <c r="U819" t="s">
        <v>12357</v>
      </c>
      <c r="W819" t="s">
        <v>12358</v>
      </c>
      <c r="X819" t="s">
        <v>12359</v>
      </c>
      <c r="Y819" t="s">
        <v>12360</v>
      </c>
      <c r="AB819" t="s">
        <v>12361</v>
      </c>
      <c r="AC819" t="s">
        <v>12362</v>
      </c>
      <c r="AE819">
        <v>24</v>
      </c>
      <c r="AF819">
        <v>3</v>
      </c>
      <c r="AG819">
        <v>3</v>
      </c>
      <c r="AH819">
        <v>14</v>
      </c>
      <c r="AI819">
        <v>28</v>
      </c>
      <c r="AJ819" t="s">
        <v>425</v>
      </c>
      <c r="AK819" t="s">
        <v>426</v>
      </c>
      <c r="AL819" t="s">
        <v>427</v>
      </c>
      <c r="AM819" t="s">
        <v>12363</v>
      </c>
      <c r="AN819" t="s">
        <v>12364</v>
      </c>
      <c r="AP819" t="s">
        <v>12365</v>
      </c>
      <c r="AQ819" t="s">
        <v>12366</v>
      </c>
      <c r="AR819" s="1">
        <v>42597</v>
      </c>
      <c r="AS819">
        <v>2015</v>
      </c>
      <c r="AT819">
        <v>483</v>
      </c>
      <c r="AZ819">
        <v>7</v>
      </c>
      <c r="BA819">
        <v>11</v>
      </c>
      <c r="BC819" t="s">
        <v>12367</v>
      </c>
      <c r="BE819">
        <v>5</v>
      </c>
      <c r="BF819" t="s">
        <v>12368</v>
      </c>
      <c r="BG819" t="s">
        <v>2186</v>
      </c>
      <c r="BH819" t="s">
        <v>12369</v>
      </c>
      <c r="BI819" t="s">
        <v>12370</v>
      </c>
      <c r="BJ819">
        <v>25957127</v>
      </c>
    </row>
    <row r="820" spans="1:62" x14ac:dyDescent="0.15">
      <c r="A820" t="s">
        <v>62</v>
      </c>
      <c r="B820" t="s">
        <v>12371</v>
      </c>
      <c r="F820" t="s">
        <v>12372</v>
      </c>
      <c r="I820" t="s">
        <v>12373</v>
      </c>
      <c r="J820" t="s">
        <v>8679</v>
      </c>
      <c r="M820" t="s">
        <v>67</v>
      </c>
      <c r="N820" t="s">
        <v>68</v>
      </c>
      <c r="T820" t="s">
        <v>12374</v>
      </c>
      <c r="U820" t="s">
        <v>12375</v>
      </c>
      <c r="W820" t="s">
        <v>12376</v>
      </c>
      <c r="X820" t="s">
        <v>12377</v>
      </c>
      <c r="Y820" t="s">
        <v>12378</v>
      </c>
      <c r="AB820" t="s">
        <v>2504</v>
      </c>
      <c r="AC820" t="s">
        <v>12379</v>
      </c>
      <c r="AE820">
        <v>26</v>
      </c>
      <c r="AF820">
        <v>0</v>
      </c>
      <c r="AG820">
        <v>0</v>
      </c>
      <c r="AH820">
        <v>6</v>
      </c>
      <c r="AI820">
        <v>6</v>
      </c>
      <c r="AJ820" t="s">
        <v>660</v>
      </c>
      <c r="AK820" t="s">
        <v>604</v>
      </c>
      <c r="AL820" t="s">
        <v>661</v>
      </c>
      <c r="AM820" t="s">
        <v>8687</v>
      </c>
      <c r="AP820" t="s">
        <v>8688</v>
      </c>
      <c r="AQ820" t="s">
        <v>8689</v>
      </c>
      <c r="AR820" s="1">
        <v>42596</v>
      </c>
      <c r="AS820">
        <v>2015</v>
      </c>
      <c r="AT820">
        <v>11</v>
      </c>
      <c r="BB820">
        <v>205</v>
      </c>
      <c r="BC820" t="s">
        <v>12380</v>
      </c>
      <c r="BE820">
        <v>9</v>
      </c>
      <c r="BF820" t="s">
        <v>667</v>
      </c>
      <c r="BG820" t="s">
        <v>667</v>
      </c>
      <c r="BH820" t="s">
        <v>12381</v>
      </c>
      <c r="BI820" t="s">
        <v>12382</v>
      </c>
      <c r="BJ820">
        <v>26272639</v>
      </c>
    </row>
    <row r="821" spans="1:62" x14ac:dyDescent="0.15">
      <c r="A821" t="s">
        <v>62</v>
      </c>
      <c r="B821" t="s">
        <v>12383</v>
      </c>
      <c r="F821" t="s">
        <v>12384</v>
      </c>
      <c r="I821" t="s">
        <v>12385</v>
      </c>
      <c r="J821" t="s">
        <v>1895</v>
      </c>
      <c r="M821" t="s">
        <v>67</v>
      </c>
      <c r="N821" t="s">
        <v>68</v>
      </c>
      <c r="U821" t="s">
        <v>12386</v>
      </c>
      <c r="W821" t="s">
        <v>12387</v>
      </c>
      <c r="X821" t="s">
        <v>12388</v>
      </c>
      <c r="Y821" t="s">
        <v>12389</v>
      </c>
      <c r="AB821" t="s">
        <v>12390</v>
      </c>
      <c r="AC821" t="s">
        <v>12391</v>
      </c>
      <c r="AE821">
        <v>50</v>
      </c>
      <c r="AF821">
        <v>1</v>
      </c>
      <c r="AG821">
        <v>1</v>
      </c>
      <c r="AH821">
        <v>4</v>
      </c>
      <c r="AI821">
        <v>4</v>
      </c>
      <c r="AJ821" t="s">
        <v>1902</v>
      </c>
      <c r="AK821" t="s">
        <v>1903</v>
      </c>
      <c r="AL821" t="s">
        <v>1904</v>
      </c>
      <c r="AM821" t="s">
        <v>1905</v>
      </c>
      <c r="AP821" t="s">
        <v>1895</v>
      </c>
      <c r="AQ821" t="s">
        <v>1906</v>
      </c>
      <c r="AR821" s="1">
        <v>42596</v>
      </c>
      <c r="AS821">
        <v>2015</v>
      </c>
      <c r="AT821">
        <v>10</v>
      </c>
      <c r="AU821">
        <v>8</v>
      </c>
      <c r="BB821" t="s">
        <v>12392</v>
      </c>
      <c r="BC821" t="s">
        <v>12393</v>
      </c>
      <c r="BE821">
        <v>15</v>
      </c>
      <c r="BF821" t="s">
        <v>610</v>
      </c>
      <c r="BG821" t="s">
        <v>611</v>
      </c>
      <c r="BH821" t="s">
        <v>12394</v>
      </c>
      <c r="BI821" t="s">
        <v>12395</v>
      </c>
      <c r="BJ821">
        <v>26275048</v>
      </c>
    </row>
    <row r="822" spans="1:62" x14ac:dyDescent="0.15">
      <c r="A822" t="s">
        <v>62</v>
      </c>
      <c r="B822" t="s">
        <v>12396</v>
      </c>
      <c r="F822" t="s">
        <v>12397</v>
      </c>
      <c r="I822" t="s">
        <v>12398</v>
      </c>
      <c r="J822" t="s">
        <v>2964</v>
      </c>
      <c r="M822" t="s">
        <v>67</v>
      </c>
      <c r="N822" t="s">
        <v>68</v>
      </c>
      <c r="T822" t="s">
        <v>12399</v>
      </c>
      <c r="U822" t="s">
        <v>12400</v>
      </c>
      <c r="W822" t="s">
        <v>12401</v>
      </c>
      <c r="X822" t="s">
        <v>8977</v>
      </c>
      <c r="Y822" t="s">
        <v>12402</v>
      </c>
      <c r="AB822" t="s">
        <v>8979</v>
      </c>
      <c r="AC822" t="s">
        <v>8980</v>
      </c>
      <c r="AE822">
        <v>37</v>
      </c>
      <c r="AF822">
        <v>0</v>
      </c>
      <c r="AG822">
        <v>1</v>
      </c>
      <c r="AH822">
        <v>18</v>
      </c>
      <c r="AI822">
        <v>24</v>
      </c>
      <c r="AJ822" t="s">
        <v>425</v>
      </c>
      <c r="AK822" t="s">
        <v>426</v>
      </c>
      <c r="AL822" t="s">
        <v>427</v>
      </c>
      <c r="AM822" t="s">
        <v>2972</v>
      </c>
      <c r="AN822" t="s">
        <v>2973</v>
      </c>
      <c r="AP822" t="s">
        <v>2974</v>
      </c>
      <c r="AQ822" t="s">
        <v>2975</v>
      </c>
      <c r="AR822" s="1">
        <v>42596</v>
      </c>
      <c r="AS822">
        <v>2015</v>
      </c>
      <c r="AT822">
        <v>464</v>
      </c>
      <c r="AU822">
        <v>1</v>
      </c>
      <c r="AZ822">
        <v>83</v>
      </c>
      <c r="BA822">
        <v>88</v>
      </c>
      <c r="BC822" t="s">
        <v>12403</v>
      </c>
      <c r="BE822">
        <v>6</v>
      </c>
      <c r="BF822" t="s">
        <v>2977</v>
      </c>
      <c r="BG822" t="s">
        <v>2977</v>
      </c>
      <c r="BH822" t="s">
        <v>12404</v>
      </c>
      <c r="BI822" t="s">
        <v>12405</v>
      </c>
      <c r="BJ822">
        <v>26043687</v>
      </c>
    </row>
    <row r="823" spans="1:62" x14ac:dyDescent="0.15">
      <c r="A823" t="s">
        <v>62</v>
      </c>
      <c r="B823" t="s">
        <v>12406</v>
      </c>
      <c r="F823" t="s">
        <v>12407</v>
      </c>
      <c r="I823" t="s">
        <v>12408</v>
      </c>
      <c r="J823" t="s">
        <v>596</v>
      </c>
      <c r="M823" t="s">
        <v>67</v>
      </c>
      <c r="N823" t="s">
        <v>68</v>
      </c>
      <c r="U823" t="s">
        <v>12409</v>
      </c>
      <c r="W823" t="s">
        <v>12410</v>
      </c>
      <c r="X823" t="s">
        <v>8498</v>
      </c>
      <c r="Y823" t="s">
        <v>12411</v>
      </c>
      <c r="Z823" t="s">
        <v>12412</v>
      </c>
      <c r="AA823" t="s">
        <v>12413</v>
      </c>
      <c r="AB823" t="s">
        <v>12414</v>
      </c>
      <c r="AC823" t="s">
        <v>12415</v>
      </c>
      <c r="AE823">
        <v>41</v>
      </c>
      <c r="AF823">
        <v>0</v>
      </c>
      <c r="AG823">
        <v>0</v>
      </c>
      <c r="AH823">
        <v>27</v>
      </c>
      <c r="AI823">
        <v>27</v>
      </c>
      <c r="AJ823" t="s">
        <v>603</v>
      </c>
      <c r="AK823" t="s">
        <v>604</v>
      </c>
      <c r="AL823" t="s">
        <v>605</v>
      </c>
      <c r="AM823" t="s">
        <v>606</v>
      </c>
      <c r="AP823" t="s">
        <v>607</v>
      </c>
      <c r="AQ823" t="s">
        <v>608</v>
      </c>
      <c r="AR823" s="1">
        <v>42596</v>
      </c>
      <c r="AS823">
        <v>2015</v>
      </c>
      <c r="AT823">
        <v>5</v>
      </c>
      <c r="BB823">
        <v>13233</v>
      </c>
      <c r="BC823" t="s">
        <v>12416</v>
      </c>
      <c r="BE823">
        <v>7</v>
      </c>
      <c r="BF823" t="s">
        <v>610</v>
      </c>
      <c r="BG823" t="s">
        <v>611</v>
      </c>
      <c r="BH823" t="s">
        <v>12417</v>
      </c>
      <c r="BI823" t="s">
        <v>12418</v>
      </c>
      <c r="BJ823">
        <v>26272277</v>
      </c>
    </row>
    <row r="824" spans="1:62" x14ac:dyDescent="0.15">
      <c r="A824" t="s">
        <v>62</v>
      </c>
      <c r="B824" t="s">
        <v>12419</v>
      </c>
      <c r="F824" t="s">
        <v>12420</v>
      </c>
      <c r="I824" t="s">
        <v>12421</v>
      </c>
      <c r="J824" t="s">
        <v>596</v>
      </c>
      <c r="M824" t="s">
        <v>67</v>
      </c>
      <c r="N824" t="s">
        <v>68</v>
      </c>
      <c r="U824" t="s">
        <v>12422</v>
      </c>
      <c r="W824" t="s">
        <v>12423</v>
      </c>
      <c r="X824" t="s">
        <v>12424</v>
      </c>
      <c r="Y824" t="s">
        <v>11633</v>
      </c>
      <c r="AB824" t="s">
        <v>12425</v>
      </c>
      <c r="AC824" t="s">
        <v>12426</v>
      </c>
      <c r="AE824">
        <v>27</v>
      </c>
      <c r="AF824">
        <v>1</v>
      </c>
      <c r="AG824">
        <v>1</v>
      </c>
      <c r="AH824">
        <v>28</v>
      </c>
      <c r="AI824">
        <v>29</v>
      </c>
      <c r="AJ824" t="s">
        <v>603</v>
      </c>
      <c r="AK824" t="s">
        <v>604</v>
      </c>
      <c r="AL824" t="s">
        <v>605</v>
      </c>
      <c r="AM824" t="s">
        <v>606</v>
      </c>
      <c r="AP824" t="s">
        <v>607</v>
      </c>
      <c r="AQ824" t="s">
        <v>608</v>
      </c>
      <c r="AR824" s="1">
        <v>42595</v>
      </c>
      <c r="AS824">
        <v>2015</v>
      </c>
      <c r="AT824">
        <v>5</v>
      </c>
      <c r="BB824">
        <v>12975</v>
      </c>
      <c r="BC824" t="s">
        <v>12427</v>
      </c>
      <c r="BE824">
        <v>9</v>
      </c>
      <c r="BF824" t="s">
        <v>610</v>
      </c>
      <c r="BG824" t="s">
        <v>611</v>
      </c>
      <c r="BH824" t="s">
        <v>12428</v>
      </c>
      <c r="BI824" t="s">
        <v>12429</v>
      </c>
      <c r="BJ824">
        <v>26268540</v>
      </c>
    </row>
    <row r="825" spans="1:62" x14ac:dyDescent="0.15">
      <c r="A825" t="s">
        <v>62</v>
      </c>
      <c r="B825" t="s">
        <v>12430</v>
      </c>
      <c r="F825" t="s">
        <v>12431</v>
      </c>
      <c r="I825" t="s">
        <v>12432</v>
      </c>
      <c r="J825" t="s">
        <v>8553</v>
      </c>
      <c r="M825" t="s">
        <v>67</v>
      </c>
      <c r="N825" t="s">
        <v>68</v>
      </c>
      <c r="U825" t="s">
        <v>12433</v>
      </c>
      <c r="W825" t="s">
        <v>12434</v>
      </c>
      <c r="X825" t="s">
        <v>12435</v>
      </c>
      <c r="Y825" t="s">
        <v>12436</v>
      </c>
      <c r="AB825" t="s">
        <v>12437</v>
      </c>
      <c r="AC825" t="s">
        <v>12438</v>
      </c>
      <c r="AE825">
        <v>37</v>
      </c>
      <c r="AF825">
        <v>0</v>
      </c>
      <c r="AG825">
        <v>0</v>
      </c>
      <c r="AH825">
        <v>10</v>
      </c>
      <c r="AI825">
        <v>10</v>
      </c>
      <c r="AJ825" t="s">
        <v>660</v>
      </c>
      <c r="AK825" t="s">
        <v>604</v>
      </c>
      <c r="AL825" t="s">
        <v>661</v>
      </c>
      <c r="AM825" t="s">
        <v>8561</v>
      </c>
      <c r="AP825" t="s">
        <v>8562</v>
      </c>
      <c r="AQ825" t="s">
        <v>8563</v>
      </c>
      <c r="AR825" s="1">
        <v>42595</v>
      </c>
      <c r="AS825">
        <v>2015</v>
      </c>
      <c r="AT825">
        <v>12</v>
      </c>
      <c r="BB825">
        <v>126</v>
      </c>
      <c r="BC825" t="s">
        <v>12439</v>
      </c>
      <c r="BE825">
        <v>14</v>
      </c>
      <c r="BF825" t="s">
        <v>3784</v>
      </c>
      <c r="BG825" t="s">
        <v>3784</v>
      </c>
      <c r="BH825" t="s">
        <v>12440</v>
      </c>
      <c r="BI825" t="s">
        <v>12441</v>
      </c>
      <c r="BJ825">
        <v>26263920</v>
      </c>
    </row>
    <row r="826" spans="1:62" x14ac:dyDescent="0.15">
      <c r="A826" t="s">
        <v>62</v>
      </c>
      <c r="B826" t="s">
        <v>12442</v>
      </c>
      <c r="F826" t="s">
        <v>12443</v>
      </c>
      <c r="I826" t="s">
        <v>12444</v>
      </c>
      <c r="J826" t="s">
        <v>759</v>
      </c>
      <c r="M826" t="s">
        <v>67</v>
      </c>
      <c r="N826" t="s">
        <v>68</v>
      </c>
      <c r="T826" t="s">
        <v>12445</v>
      </c>
      <c r="U826" t="s">
        <v>12446</v>
      </c>
      <c r="W826" t="s">
        <v>12447</v>
      </c>
      <c r="X826" t="s">
        <v>4299</v>
      </c>
      <c r="Y826" t="s">
        <v>4300</v>
      </c>
      <c r="AB826" t="s">
        <v>4301</v>
      </c>
      <c r="AC826" t="s">
        <v>12448</v>
      </c>
      <c r="AE826">
        <v>81</v>
      </c>
      <c r="AF826">
        <v>1</v>
      </c>
      <c r="AG826">
        <v>1</v>
      </c>
      <c r="AH826">
        <v>30</v>
      </c>
      <c r="AI826">
        <v>30</v>
      </c>
      <c r="AJ826" t="s">
        <v>767</v>
      </c>
      <c r="AK826" t="s">
        <v>768</v>
      </c>
      <c r="AL826" t="s">
        <v>769</v>
      </c>
      <c r="AM826" t="s">
        <v>770</v>
      </c>
      <c r="AN826" t="s">
        <v>771</v>
      </c>
      <c r="AP826" t="s">
        <v>772</v>
      </c>
      <c r="AQ826" t="s">
        <v>773</v>
      </c>
      <c r="AR826" s="1">
        <v>42594</v>
      </c>
      <c r="AS826">
        <v>2015</v>
      </c>
      <c r="AT826">
        <v>63</v>
      </c>
      <c r="AU826">
        <v>31</v>
      </c>
      <c r="AZ826">
        <v>7084</v>
      </c>
      <c r="BA826">
        <v>7092</v>
      </c>
      <c r="BC826" t="s">
        <v>12449</v>
      </c>
      <c r="BE826">
        <v>9</v>
      </c>
      <c r="BF826" t="s">
        <v>775</v>
      </c>
      <c r="BG826" t="s">
        <v>776</v>
      </c>
      <c r="BH826" t="s">
        <v>12450</v>
      </c>
      <c r="BI826" t="s">
        <v>12451</v>
      </c>
      <c r="BJ826">
        <v>26145168</v>
      </c>
    </row>
    <row r="827" spans="1:62" x14ac:dyDescent="0.15">
      <c r="A827" t="s">
        <v>62</v>
      </c>
      <c r="B827" t="s">
        <v>12452</v>
      </c>
      <c r="F827" t="s">
        <v>12453</v>
      </c>
      <c r="I827" t="s">
        <v>12454</v>
      </c>
      <c r="J827" t="s">
        <v>12455</v>
      </c>
      <c r="M827" t="s">
        <v>67</v>
      </c>
      <c r="N827" t="s">
        <v>68</v>
      </c>
      <c r="U827" t="s">
        <v>12456</v>
      </c>
      <c r="W827" t="s">
        <v>12457</v>
      </c>
      <c r="X827" t="s">
        <v>12458</v>
      </c>
      <c r="Y827" t="s">
        <v>12459</v>
      </c>
      <c r="AB827" t="s">
        <v>12460</v>
      </c>
      <c r="AC827" t="s">
        <v>12461</v>
      </c>
      <c r="AE827">
        <v>24</v>
      </c>
      <c r="AF827">
        <v>0</v>
      </c>
      <c r="AG827">
        <v>0</v>
      </c>
      <c r="AH827">
        <v>23</v>
      </c>
      <c r="AI827">
        <v>28</v>
      </c>
      <c r="AJ827" t="s">
        <v>767</v>
      </c>
      <c r="AK827" t="s">
        <v>768</v>
      </c>
      <c r="AL827" t="s">
        <v>769</v>
      </c>
      <c r="AM827" t="s">
        <v>12462</v>
      </c>
      <c r="AN827" t="s">
        <v>12463</v>
      </c>
      <c r="AP827" t="s">
        <v>12464</v>
      </c>
      <c r="AQ827" t="s">
        <v>12465</v>
      </c>
      <c r="AR827" s="1">
        <v>42589</v>
      </c>
      <c r="AS827">
        <v>2015</v>
      </c>
      <c r="AT827">
        <v>17</v>
      </c>
      <c r="AU827">
        <v>15</v>
      </c>
      <c r="AZ827">
        <v>3782</v>
      </c>
      <c r="BA827">
        <v>3785</v>
      </c>
      <c r="BC827" t="s">
        <v>12466</v>
      </c>
      <c r="BE827">
        <v>4</v>
      </c>
      <c r="BF827" t="s">
        <v>5451</v>
      </c>
      <c r="BG827" t="s">
        <v>2573</v>
      </c>
      <c r="BH827" t="s">
        <v>12467</v>
      </c>
      <c r="BI827" t="s">
        <v>12468</v>
      </c>
      <c r="BJ827">
        <v>26226303</v>
      </c>
    </row>
    <row r="828" spans="1:62" x14ac:dyDescent="0.15">
      <c r="A828" t="s">
        <v>62</v>
      </c>
      <c r="B828" t="s">
        <v>12469</v>
      </c>
      <c r="F828" t="s">
        <v>12470</v>
      </c>
      <c r="I828" t="s">
        <v>12471</v>
      </c>
      <c r="J828" t="s">
        <v>1895</v>
      </c>
      <c r="M828" t="s">
        <v>67</v>
      </c>
      <c r="N828" t="s">
        <v>68</v>
      </c>
      <c r="U828" t="s">
        <v>12472</v>
      </c>
      <c r="W828" t="s">
        <v>12473</v>
      </c>
      <c r="X828" t="s">
        <v>12474</v>
      </c>
      <c r="Y828" t="s">
        <v>1433</v>
      </c>
      <c r="AB828" t="s">
        <v>12475</v>
      </c>
      <c r="AC828" t="s">
        <v>12476</v>
      </c>
      <c r="AE828">
        <v>31</v>
      </c>
      <c r="AF828">
        <v>1</v>
      </c>
      <c r="AG828">
        <v>1</v>
      </c>
      <c r="AH828">
        <v>15</v>
      </c>
      <c r="AI828">
        <v>18</v>
      </c>
      <c r="AJ828" t="s">
        <v>1902</v>
      </c>
      <c r="AK828" t="s">
        <v>1903</v>
      </c>
      <c r="AL828" t="s">
        <v>1904</v>
      </c>
      <c r="AM828" t="s">
        <v>1905</v>
      </c>
      <c r="AP828" t="s">
        <v>1895</v>
      </c>
      <c r="AQ828" t="s">
        <v>1906</v>
      </c>
      <c r="AR828" s="1">
        <v>42589</v>
      </c>
      <c r="AS828">
        <v>2015</v>
      </c>
      <c r="AT828">
        <v>10</v>
      </c>
      <c r="AU828">
        <v>8</v>
      </c>
      <c r="BB828" t="s">
        <v>12477</v>
      </c>
      <c r="BC828" t="s">
        <v>12478</v>
      </c>
      <c r="BE828">
        <v>13</v>
      </c>
      <c r="BF828" t="s">
        <v>610</v>
      </c>
      <c r="BG828" t="s">
        <v>611</v>
      </c>
      <c r="BH828" t="s">
        <v>12479</v>
      </c>
      <c r="BI828" t="s">
        <v>12480</v>
      </c>
      <c r="BJ828">
        <v>26252511</v>
      </c>
    </row>
    <row r="829" spans="1:62" x14ac:dyDescent="0.15">
      <c r="A829" t="s">
        <v>62</v>
      </c>
      <c r="B829" t="s">
        <v>12481</v>
      </c>
      <c r="F829" t="s">
        <v>12482</v>
      </c>
      <c r="I829" t="s">
        <v>12483</v>
      </c>
      <c r="J829" t="s">
        <v>2964</v>
      </c>
      <c r="M829" t="s">
        <v>67</v>
      </c>
      <c r="N829" t="s">
        <v>68</v>
      </c>
      <c r="T829" t="s">
        <v>12484</v>
      </c>
      <c r="U829" t="s">
        <v>12485</v>
      </c>
      <c r="W829" t="s">
        <v>12486</v>
      </c>
      <c r="X829" t="s">
        <v>12487</v>
      </c>
      <c r="Y829" t="s">
        <v>2691</v>
      </c>
      <c r="AB829" t="s">
        <v>12488</v>
      </c>
      <c r="AC829" t="s">
        <v>12489</v>
      </c>
      <c r="AE829">
        <v>32</v>
      </c>
      <c r="AF829">
        <v>0</v>
      </c>
      <c r="AG829">
        <v>0</v>
      </c>
      <c r="AH829">
        <v>8</v>
      </c>
      <c r="AI829">
        <v>8</v>
      </c>
      <c r="AJ829" t="s">
        <v>425</v>
      </c>
      <c r="AK829" t="s">
        <v>426</v>
      </c>
      <c r="AL829" t="s">
        <v>427</v>
      </c>
      <c r="AM829" t="s">
        <v>2972</v>
      </c>
      <c r="AN829" t="s">
        <v>2973</v>
      </c>
      <c r="AP829" t="s">
        <v>2974</v>
      </c>
      <c r="AQ829" t="s">
        <v>2975</v>
      </c>
      <c r="AR829" s="1">
        <v>42589</v>
      </c>
      <c r="AS829">
        <v>2015</v>
      </c>
      <c r="AT829">
        <v>463</v>
      </c>
      <c r="AU829">
        <v>4</v>
      </c>
      <c r="AZ829">
        <v>746</v>
      </c>
      <c r="BA829">
        <v>750</v>
      </c>
      <c r="BC829" t="s">
        <v>12490</v>
      </c>
      <c r="BE829">
        <v>5</v>
      </c>
      <c r="BF829" t="s">
        <v>2977</v>
      </c>
      <c r="BG829" t="s">
        <v>2977</v>
      </c>
      <c r="BH829" t="s">
        <v>12491</v>
      </c>
      <c r="BI829" t="s">
        <v>12492</v>
      </c>
      <c r="BJ829">
        <v>26071355</v>
      </c>
    </row>
    <row r="830" spans="1:62" x14ac:dyDescent="0.15">
      <c r="A830" t="s">
        <v>62</v>
      </c>
      <c r="B830" t="s">
        <v>12493</v>
      </c>
      <c r="F830" t="s">
        <v>12494</v>
      </c>
      <c r="I830" t="s">
        <v>12495</v>
      </c>
      <c r="J830" t="s">
        <v>596</v>
      </c>
      <c r="M830" t="s">
        <v>67</v>
      </c>
      <c r="N830" t="s">
        <v>68</v>
      </c>
      <c r="U830" t="s">
        <v>12496</v>
      </c>
      <c r="W830" t="s">
        <v>12497</v>
      </c>
      <c r="X830" t="s">
        <v>10760</v>
      </c>
      <c r="Y830" t="s">
        <v>10761</v>
      </c>
      <c r="AB830" t="s">
        <v>10762</v>
      </c>
      <c r="AC830" t="s">
        <v>12498</v>
      </c>
      <c r="AE830">
        <v>52</v>
      </c>
      <c r="AF830">
        <v>0</v>
      </c>
      <c r="AG830">
        <v>0</v>
      </c>
      <c r="AH830">
        <v>17</v>
      </c>
      <c r="AI830">
        <v>18</v>
      </c>
      <c r="AJ830" t="s">
        <v>603</v>
      </c>
      <c r="AK830" t="s">
        <v>604</v>
      </c>
      <c r="AL830" t="s">
        <v>605</v>
      </c>
      <c r="AM830" t="s">
        <v>606</v>
      </c>
      <c r="AP830" t="s">
        <v>607</v>
      </c>
      <c r="AQ830" t="s">
        <v>608</v>
      </c>
      <c r="AR830" s="1">
        <v>42588</v>
      </c>
      <c r="AS830">
        <v>2015</v>
      </c>
      <c r="AT830">
        <v>5</v>
      </c>
      <c r="BB830">
        <v>12893</v>
      </c>
      <c r="BC830" t="s">
        <v>12499</v>
      </c>
      <c r="BE830">
        <v>12</v>
      </c>
      <c r="BF830" t="s">
        <v>610</v>
      </c>
      <c r="BG830" t="s">
        <v>611</v>
      </c>
      <c r="BH830" t="s">
        <v>12500</v>
      </c>
      <c r="BI830" t="s">
        <v>12501</v>
      </c>
      <c r="BJ830">
        <v>26245759</v>
      </c>
    </row>
    <row r="831" spans="1:62" x14ac:dyDescent="0.15">
      <c r="A831" t="s">
        <v>62</v>
      </c>
      <c r="B831" t="s">
        <v>12502</v>
      </c>
      <c r="F831" t="s">
        <v>12503</v>
      </c>
      <c r="I831" t="s">
        <v>12504</v>
      </c>
      <c r="J831" t="s">
        <v>1961</v>
      </c>
      <c r="M831" t="s">
        <v>67</v>
      </c>
      <c r="N831" t="s">
        <v>68</v>
      </c>
      <c r="T831" t="s">
        <v>12505</v>
      </c>
      <c r="U831" t="s">
        <v>12506</v>
      </c>
      <c r="W831" t="s">
        <v>12507</v>
      </c>
      <c r="X831" t="s">
        <v>12508</v>
      </c>
      <c r="Y831" t="s">
        <v>6165</v>
      </c>
      <c r="AB831" t="s">
        <v>12509</v>
      </c>
      <c r="AC831" t="s">
        <v>12510</v>
      </c>
      <c r="AE831">
        <v>54</v>
      </c>
      <c r="AF831">
        <v>0</v>
      </c>
      <c r="AG831">
        <v>0</v>
      </c>
      <c r="AH831">
        <v>20</v>
      </c>
      <c r="AI831">
        <v>22</v>
      </c>
      <c r="AJ831" t="s">
        <v>112</v>
      </c>
      <c r="AK831" t="s">
        <v>113</v>
      </c>
      <c r="AL831" t="s">
        <v>114</v>
      </c>
      <c r="AM831" t="s">
        <v>1968</v>
      </c>
      <c r="AN831" t="s">
        <v>1969</v>
      </c>
      <c r="AP831" t="s">
        <v>1970</v>
      </c>
      <c r="AQ831" t="s">
        <v>1971</v>
      </c>
      <c r="AR831" s="1">
        <v>42588</v>
      </c>
      <c r="AS831">
        <v>2015</v>
      </c>
      <c r="AT831">
        <v>191</v>
      </c>
      <c r="AZ831">
        <v>31</v>
      </c>
      <c r="BA831">
        <v>37</v>
      </c>
      <c r="BC831" t="s">
        <v>12511</v>
      </c>
      <c r="BE831">
        <v>7</v>
      </c>
      <c r="BF831" t="s">
        <v>1973</v>
      </c>
      <c r="BG831" t="s">
        <v>473</v>
      </c>
      <c r="BH831" t="s">
        <v>12512</v>
      </c>
      <c r="BI831" t="s">
        <v>12513</v>
      </c>
    </row>
    <row r="832" spans="1:62" x14ac:dyDescent="0.15">
      <c r="A832" t="s">
        <v>62</v>
      </c>
      <c r="B832" t="s">
        <v>12514</v>
      </c>
      <c r="F832" t="s">
        <v>12515</v>
      </c>
      <c r="I832" t="s">
        <v>12516</v>
      </c>
      <c r="J832" t="s">
        <v>596</v>
      </c>
      <c r="M832" t="s">
        <v>67</v>
      </c>
      <c r="N832" t="s">
        <v>68</v>
      </c>
      <c r="U832" t="s">
        <v>12517</v>
      </c>
      <c r="W832" t="s">
        <v>12518</v>
      </c>
      <c r="X832" t="s">
        <v>12519</v>
      </c>
      <c r="Y832" t="s">
        <v>9370</v>
      </c>
      <c r="AB832" t="s">
        <v>12520</v>
      </c>
      <c r="AC832" t="s">
        <v>12521</v>
      </c>
      <c r="AE832">
        <v>60</v>
      </c>
      <c r="AF832">
        <v>2</v>
      </c>
      <c r="AG832">
        <v>2</v>
      </c>
      <c r="AH832">
        <v>45</v>
      </c>
      <c r="AI832">
        <v>46</v>
      </c>
      <c r="AJ832" t="s">
        <v>603</v>
      </c>
      <c r="AK832" t="s">
        <v>604</v>
      </c>
      <c r="AL832" t="s">
        <v>605</v>
      </c>
      <c r="AM832" t="s">
        <v>606</v>
      </c>
      <c r="AP832" t="s">
        <v>607</v>
      </c>
      <c r="AQ832" t="s">
        <v>608</v>
      </c>
      <c r="AR832" s="1">
        <v>42587</v>
      </c>
      <c r="AS832">
        <v>2015</v>
      </c>
      <c r="AT832">
        <v>5</v>
      </c>
      <c r="BB832">
        <v>11124</v>
      </c>
      <c r="BC832" t="s">
        <v>12522</v>
      </c>
      <c r="BE832">
        <v>10</v>
      </c>
      <c r="BF832" t="s">
        <v>610</v>
      </c>
      <c r="BG832" t="s">
        <v>611</v>
      </c>
      <c r="BH832" t="s">
        <v>12523</v>
      </c>
      <c r="BI832" t="s">
        <v>12524</v>
      </c>
      <c r="BJ832">
        <v>26242751</v>
      </c>
    </row>
    <row r="833" spans="1:62" x14ac:dyDescent="0.15">
      <c r="A833" t="s">
        <v>62</v>
      </c>
      <c r="B833" t="s">
        <v>12525</v>
      </c>
      <c r="F833" t="s">
        <v>12526</v>
      </c>
      <c r="I833" t="s">
        <v>12527</v>
      </c>
      <c r="J833" t="s">
        <v>1895</v>
      </c>
      <c r="M833" t="s">
        <v>67</v>
      </c>
      <c r="N833" t="s">
        <v>68</v>
      </c>
      <c r="U833" t="s">
        <v>12528</v>
      </c>
      <c r="W833" t="s">
        <v>12529</v>
      </c>
      <c r="X833" t="s">
        <v>6562</v>
      </c>
      <c r="Y833" t="s">
        <v>6563</v>
      </c>
      <c r="AB833" t="s">
        <v>6564</v>
      </c>
      <c r="AC833" t="s">
        <v>12530</v>
      </c>
      <c r="AE833">
        <v>21</v>
      </c>
      <c r="AF833">
        <v>0</v>
      </c>
      <c r="AG833">
        <v>0</v>
      </c>
      <c r="AH833">
        <v>13</v>
      </c>
      <c r="AI833">
        <v>13</v>
      </c>
      <c r="AJ833" t="s">
        <v>1902</v>
      </c>
      <c r="AK833" t="s">
        <v>1903</v>
      </c>
      <c r="AL833" t="s">
        <v>1904</v>
      </c>
      <c r="AM833" t="s">
        <v>1905</v>
      </c>
      <c r="AP833" t="s">
        <v>1895</v>
      </c>
      <c r="AQ833" t="s">
        <v>1906</v>
      </c>
      <c r="AR833" s="1">
        <v>42586</v>
      </c>
      <c r="AS833">
        <v>2015</v>
      </c>
      <c r="AT833">
        <v>10</v>
      </c>
      <c r="AU833">
        <v>8</v>
      </c>
      <c r="BB833" t="s">
        <v>12531</v>
      </c>
      <c r="BC833" t="s">
        <v>12532</v>
      </c>
      <c r="BE833">
        <v>12</v>
      </c>
      <c r="BF833" t="s">
        <v>610</v>
      </c>
      <c r="BG833" t="s">
        <v>611</v>
      </c>
      <c r="BH833" t="s">
        <v>12533</v>
      </c>
      <c r="BI833" t="s">
        <v>12534</v>
      </c>
      <c r="BJ833">
        <v>26241043</v>
      </c>
    </row>
    <row r="834" spans="1:62" x14ac:dyDescent="0.15">
      <c r="A834" t="s">
        <v>62</v>
      </c>
      <c r="B834" t="s">
        <v>12535</v>
      </c>
      <c r="F834" t="s">
        <v>12536</v>
      </c>
      <c r="I834" t="s">
        <v>12537</v>
      </c>
      <c r="J834" t="s">
        <v>596</v>
      </c>
      <c r="M834" t="s">
        <v>67</v>
      </c>
      <c r="N834" t="s">
        <v>68</v>
      </c>
      <c r="U834" t="s">
        <v>12538</v>
      </c>
      <c r="W834" t="s">
        <v>12539</v>
      </c>
      <c r="X834" t="s">
        <v>12540</v>
      </c>
      <c r="Y834" t="s">
        <v>12541</v>
      </c>
      <c r="AB834" t="s">
        <v>12542</v>
      </c>
      <c r="AC834" t="s">
        <v>12543</v>
      </c>
      <c r="AE834">
        <v>42</v>
      </c>
      <c r="AF834">
        <v>0</v>
      </c>
      <c r="AG834">
        <v>0</v>
      </c>
      <c r="AH834">
        <v>20</v>
      </c>
      <c r="AI834">
        <v>20</v>
      </c>
      <c r="AJ834" t="s">
        <v>603</v>
      </c>
      <c r="AK834" t="s">
        <v>604</v>
      </c>
      <c r="AL834" t="s">
        <v>605</v>
      </c>
      <c r="AM834" t="s">
        <v>606</v>
      </c>
      <c r="AP834" t="s">
        <v>607</v>
      </c>
      <c r="AQ834" t="s">
        <v>608</v>
      </c>
      <c r="AR834" s="1">
        <v>42585</v>
      </c>
      <c r="AS834">
        <v>2015</v>
      </c>
      <c r="AT834">
        <v>5</v>
      </c>
      <c r="BB834">
        <v>12696</v>
      </c>
      <c r="BC834" t="s">
        <v>12544</v>
      </c>
      <c r="BE834">
        <v>11</v>
      </c>
      <c r="BF834" t="s">
        <v>610</v>
      </c>
      <c r="BG834" t="s">
        <v>611</v>
      </c>
      <c r="BH834" t="s">
        <v>12545</v>
      </c>
      <c r="BI834" t="s">
        <v>12546</v>
      </c>
    </row>
    <row r="835" spans="1:62" x14ac:dyDescent="0.15">
      <c r="A835" t="s">
        <v>62</v>
      </c>
      <c r="B835" t="s">
        <v>12547</v>
      </c>
      <c r="F835" t="s">
        <v>12548</v>
      </c>
      <c r="I835" t="s">
        <v>12549</v>
      </c>
      <c r="J835" t="s">
        <v>9168</v>
      </c>
      <c r="M835" t="s">
        <v>67</v>
      </c>
      <c r="N835" t="s">
        <v>68</v>
      </c>
      <c r="T835" t="s">
        <v>12550</v>
      </c>
      <c r="U835" t="s">
        <v>12551</v>
      </c>
      <c r="W835" t="s">
        <v>12552</v>
      </c>
      <c r="X835" t="s">
        <v>1058</v>
      </c>
      <c r="Y835" t="s">
        <v>1059</v>
      </c>
      <c r="AB835" t="s">
        <v>12553</v>
      </c>
      <c r="AC835" t="s">
        <v>12554</v>
      </c>
      <c r="AE835">
        <v>44</v>
      </c>
      <c r="AF835">
        <v>0</v>
      </c>
      <c r="AG835">
        <v>0</v>
      </c>
      <c r="AH835">
        <v>1</v>
      </c>
      <c r="AI835">
        <v>1</v>
      </c>
      <c r="AJ835" t="s">
        <v>9174</v>
      </c>
      <c r="AK835" t="s">
        <v>9175</v>
      </c>
      <c r="AL835" t="s">
        <v>9176</v>
      </c>
      <c r="AM835" t="s">
        <v>9177</v>
      </c>
      <c r="AP835" t="s">
        <v>9178</v>
      </c>
      <c r="AQ835" t="s">
        <v>9179</v>
      </c>
      <c r="AR835" t="s">
        <v>12555</v>
      </c>
      <c r="AS835">
        <v>2015</v>
      </c>
      <c r="AT835">
        <v>25</v>
      </c>
      <c r="AU835">
        <v>4</v>
      </c>
      <c r="AZ835">
        <v>1121</v>
      </c>
      <c r="BA835">
        <v>1128</v>
      </c>
      <c r="BE835">
        <v>8</v>
      </c>
      <c r="BF835" t="s">
        <v>9180</v>
      </c>
      <c r="BG835" t="s">
        <v>9181</v>
      </c>
      <c r="BH835" t="s">
        <v>12556</v>
      </c>
      <c r="BI835" t="s">
        <v>12557</v>
      </c>
    </row>
    <row r="836" spans="1:62" x14ac:dyDescent="0.15">
      <c r="A836" t="s">
        <v>62</v>
      </c>
      <c r="B836" t="s">
        <v>12558</v>
      </c>
      <c r="F836" t="s">
        <v>12559</v>
      </c>
      <c r="I836" t="s">
        <v>12560</v>
      </c>
      <c r="J836" t="s">
        <v>5342</v>
      </c>
      <c r="M836" t="s">
        <v>67</v>
      </c>
      <c r="N836" t="s">
        <v>977</v>
      </c>
      <c r="T836" t="s">
        <v>12561</v>
      </c>
      <c r="U836" t="s">
        <v>12562</v>
      </c>
      <c r="W836" t="s">
        <v>12563</v>
      </c>
      <c r="X836" t="s">
        <v>12564</v>
      </c>
      <c r="Y836" t="s">
        <v>12565</v>
      </c>
      <c r="AB836" t="s">
        <v>12566</v>
      </c>
      <c r="AC836" t="s">
        <v>12567</v>
      </c>
      <c r="AE836">
        <v>282</v>
      </c>
      <c r="AF836">
        <v>0</v>
      </c>
      <c r="AG836">
        <v>0</v>
      </c>
      <c r="AH836">
        <v>16</v>
      </c>
      <c r="AI836">
        <v>16</v>
      </c>
      <c r="AJ836" t="s">
        <v>5350</v>
      </c>
      <c r="AK836" t="s">
        <v>5351</v>
      </c>
      <c r="AL836" t="s">
        <v>5352</v>
      </c>
      <c r="AM836" t="s">
        <v>5353</v>
      </c>
      <c r="AP836" t="s">
        <v>5354</v>
      </c>
      <c r="AQ836" t="s">
        <v>5355</v>
      </c>
      <c r="AR836" t="s">
        <v>12555</v>
      </c>
      <c r="AS836">
        <v>2015</v>
      </c>
      <c r="AT836">
        <v>16</v>
      </c>
      <c r="AU836">
        <v>8</v>
      </c>
      <c r="AZ836">
        <v>19248</v>
      </c>
      <c r="BA836">
        <v>19290</v>
      </c>
      <c r="BC836" t="s">
        <v>12568</v>
      </c>
      <c r="BE836">
        <v>43</v>
      </c>
      <c r="BF836" t="s">
        <v>5357</v>
      </c>
      <c r="BG836" t="s">
        <v>2186</v>
      </c>
      <c r="BH836" t="s">
        <v>12569</v>
      </c>
      <c r="BI836" t="s">
        <v>12570</v>
      </c>
      <c r="BJ836">
        <v>26287177</v>
      </c>
    </row>
    <row r="837" spans="1:62" x14ac:dyDescent="0.15">
      <c r="A837" t="s">
        <v>62</v>
      </c>
      <c r="B837" t="s">
        <v>12571</v>
      </c>
      <c r="F837" t="s">
        <v>12572</v>
      </c>
      <c r="I837" t="s">
        <v>12573</v>
      </c>
      <c r="J837" t="s">
        <v>12574</v>
      </c>
      <c r="M837" t="s">
        <v>67</v>
      </c>
      <c r="N837" t="s">
        <v>68</v>
      </c>
      <c r="T837" t="s">
        <v>12575</v>
      </c>
      <c r="U837" t="s">
        <v>12576</v>
      </c>
      <c r="W837" t="s">
        <v>12577</v>
      </c>
      <c r="X837" t="s">
        <v>12578</v>
      </c>
      <c r="Y837" t="s">
        <v>12579</v>
      </c>
      <c r="AB837" t="s">
        <v>12580</v>
      </c>
      <c r="AC837" t="s">
        <v>12581</v>
      </c>
      <c r="AE837">
        <v>35</v>
      </c>
      <c r="AF837">
        <v>0</v>
      </c>
      <c r="AG837">
        <v>0</v>
      </c>
      <c r="AH837">
        <v>9</v>
      </c>
      <c r="AI837">
        <v>10</v>
      </c>
      <c r="AJ837" t="s">
        <v>4377</v>
      </c>
      <c r="AK837" t="s">
        <v>1763</v>
      </c>
      <c r="AL837" t="s">
        <v>4378</v>
      </c>
      <c r="AM837" t="s">
        <v>12582</v>
      </c>
      <c r="AN837" t="s">
        <v>12583</v>
      </c>
      <c r="AP837" t="s">
        <v>12584</v>
      </c>
      <c r="AQ837" t="s">
        <v>12585</v>
      </c>
      <c r="AR837" s="1">
        <v>42583</v>
      </c>
      <c r="AS837">
        <v>2015</v>
      </c>
      <c r="AT837">
        <v>34</v>
      </c>
      <c r="AZ837">
        <v>100</v>
      </c>
      <c r="BA837">
        <v>106</v>
      </c>
      <c r="BC837" t="s">
        <v>12586</v>
      </c>
      <c r="BE837">
        <v>7</v>
      </c>
      <c r="BF837" t="s">
        <v>937</v>
      </c>
      <c r="BG837" t="s">
        <v>938</v>
      </c>
      <c r="BH837" t="s">
        <v>12587</v>
      </c>
      <c r="BI837" t="s">
        <v>12588</v>
      </c>
      <c r="BJ837">
        <v>26257352</v>
      </c>
    </row>
    <row r="838" spans="1:62" x14ac:dyDescent="0.15">
      <c r="A838" t="s">
        <v>62</v>
      </c>
      <c r="B838" t="s">
        <v>12589</v>
      </c>
      <c r="F838" t="s">
        <v>12590</v>
      </c>
      <c r="I838" t="s">
        <v>12591</v>
      </c>
      <c r="J838" t="s">
        <v>9234</v>
      </c>
      <c r="M838" t="s">
        <v>67</v>
      </c>
      <c r="N838" t="s">
        <v>68</v>
      </c>
      <c r="U838" t="s">
        <v>12592</v>
      </c>
      <c r="W838" t="s">
        <v>12593</v>
      </c>
      <c r="X838" t="s">
        <v>12594</v>
      </c>
      <c r="Y838" t="s">
        <v>9238</v>
      </c>
      <c r="AB838" t="s">
        <v>12595</v>
      </c>
      <c r="AC838" t="s">
        <v>12596</v>
      </c>
      <c r="AE838">
        <v>31</v>
      </c>
      <c r="AF838">
        <v>0</v>
      </c>
      <c r="AG838">
        <v>0</v>
      </c>
      <c r="AH838">
        <v>3</v>
      </c>
      <c r="AI838">
        <v>3</v>
      </c>
      <c r="AJ838" t="s">
        <v>9241</v>
      </c>
      <c r="AK838" t="s">
        <v>9242</v>
      </c>
      <c r="AL838" t="s">
        <v>9243</v>
      </c>
      <c r="AM838" t="s">
        <v>9244</v>
      </c>
      <c r="AN838" t="s">
        <v>9245</v>
      </c>
      <c r="AP838" t="s">
        <v>9246</v>
      </c>
      <c r="AQ838" t="s">
        <v>9247</v>
      </c>
      <c r="AR838" t="s">
        <v>12555</v>
      </c>
      <c r="AS838">
        <v>2015</v>
      </c>
      <c r="AT838">
        <v>65</v>
      </c>
      <c r="AV838">
        <v>8</v>
      </c>
      <c r="AZ838">
        <v>2447</v>
      </c>
      <c r="BA838">
        <v>2452</v>
      </c>
      <c r="BC838" t="s">
        <v>12597</v>
      </c>
      <c r="BE838">
        <v>6</v>
      </c>
      <c r="BF838" t="s">
        <v>848</v>
      </c>
      <c r="BG838" t="s">
        <v>848</v>
      </c>
      <c r="BH838" t="s">
        <v>12598</v>
      </c>
      <c r="BI838" t="s">
        <v>12599</v>
      </c>
      <c r="BJ838">
        <v>25908712</v>
      </c>
    </row>
    <row r="839" spans="1:62" x14ac:dyDescent="0.15">
      <c r="A839" t="s">
        <v>62</v>
      </c>
      <c r="B839" t="s">
        <v>12600</v>
      </c>
      <c r="F839" t="s">
        <v>12601</v>
      </c>
      <c r="I839" t="s">
        <v>12602</v>
      </c>
      <c r="J839" t="s">
        <v>9669</v>
      </c>
      <c r="M839" t="s">
        <v>67</v>
      </c>
      <c r="N839" t="s">
        <v>68</v>
      </c>
      <c r="U839" t="s">
        <v>12603</v>
      </c>
      <c r="W839" t="s">
        <v>12604</v>
      </c>
      <c r="X839" t="s">
        <v>12605</v>
      </c>
      <c r="Y839" t="s">
        <v>12606</v>
      </c>
      <c r="AB839" t="s">
        <v>12607</v>
      </c>
      <c r="AC839" t="s">
        <v>12608</v>
      </c>
      <c r="AE839">
        <v>35</v>
      </c>
      <c r="AF839">
        <v>0</v>
      </c>
      <c r="AG839">
        <v>0</v>
      </c>
      <c r="AH839">
        <v>5</v>
      </c>
      <c r="AI839">
        <v>5</v>
      </c>
      <c r="AJ839" t="s">
        <v>358</v>
      </c>
      <c r="AK839" t="s">
        <v>359</v>
      </c>
      <c r="AL839" t="s">
        <v>360</v>
      </c>
      <c r="AM839" t="s">
        <v>9676</v>
      </c>
      <c r="AN839" t="s">
        <v>9677</v>
      </c>
      <c r="AP839" t="s">
        <v>9678</v>
      </c>
      <c r="AQ839" t="s">
        <v>9679</v>
      </c>
      <c r="AR839" t="s">
        <v>12555</v>
      </c>
      <c r="AS839">
        <v>2015</v>
      </c>
      <c r="AT839">
        <v>38</v>
      </c>
      <c r="AU839">
        <v>4</v>
      </c>
      <c r="AZ839">
        <v>256</v>
      </c>
      <c r="BA839">
        <v>267</v>
      </c>
      <c r="BC839" t="s">
        <v>12609</v>
      </c>
      <c r="BE839">
        <v>12</v>
      </c>
      <c r="BF839" t="s">
        <v>200</v>
      </c>
      <c r="BG839" t="s">
        <v>200</v>
      </c>
      <c r="BH839" t="s">
        <v>12610</v>
      </c>
      <c r="BI839" t="s">
        <v>12611</v>
      </c>
    </row>
    <row r="840" spans="1:62" x14ac:dyDescent="0.15">
      <c r="A840" t="s">
        <v>62</v>
      </c>
      <c r="B840" t="s">
        <v>12612</v>
      </c>
      <c r="F840" t="s">
        <v>12613</v>
      </c>
      <c r="I840" t="s">
        <v>12614</v>
      </c>
      <c r="J840" t="s">
        <v>5440</v>
      </c>
      <c r="M840" t="s">
        <v>67</v>
      </c>
      <c r="N840" t="s">
        <v>68</v>
      </c>
      <c r="T840" t="s">
        <v>12615</v>
      </c>
      <c r="U840" t="s">
        <v>12616</v>
      </c>
      <c r="W840" t="s">
        <v>12617</v>
      </c>
      <c r="X840" t="s">
        <v>12618</v>
      </c>
      <c r="Y840" t="s">
        <v>12619</v>
      </c>
      <c r="AB840" t="s">
        <v>12620</v>
      </c>
      <c r="AC840" t="s">
        <v>5369</v>
      </c>
      <c r="AE840">
        <v>44</v>
      </c>
      <c r="AF840">
        <v>0</v>
      </c>
      <c r="AG840">
        <v>0</v>
      </c>
      <c r="AH840">
        <v>12</v>
      </c>
      <c r="AI840">
        <v>12</v>
      </c>
      <c r="AJ840" t="s">
        <v>5350</v>
      </c>
      <c r="AK840" t="s">
        <v>5351</v>
      </c>
      <c r="AL840" t="s">
        <v>5352</v>
      </c>
      <c r="AM840" t="s">
        <v>5448</v>
      </c>
      <c r="AP840" t="s">
        <v>5440</v>
      </c>
      <c r="AQ840" t="s">
        <v>5449</v>
      </c>
      <c r="AR840" t="s">
        <v>12555</v>
      </c>
      <c r="AS840">
        <v>2015</v>
      </c>
      <c r="AT840">
        <v>20</v>
      </c>
      <c r="AU840">
        <v>8</v>
      </c>
      <c r="AZ840">
        <v>13550</v>
      </c>
      <c r="BA840">
        <v>13562</v>
      </c>
      <c r="BC840" t="s">
        <v>12621</v>
      </c>
      <c r="BE840">
        <v>13</v>
      </c>
      <c r="BF840" t="s">
        <v>5451</v>
      </c>
      <c r="BG840" t="s">
        <v>2573</v>
      </c>
      <c r="BH840" t="s">
        <v>12622</v>
      </c>
      <c r="BI840" t="s">
        <v>12623</v>
      </c>
      <c r="BJ840">
        <v>26213909</v>
      </c>
    </row>
    <row r="841" spans="1:62" x14ac:dyDescent="0.15">
      <c r="A841" t="s">
        <v>62</v>
      </c>
      <c r="B841" t="s">
        <v>12624</v>
      </c>
      <c r="F841" t="s">
        <v>12625</v>
      </c>
      <c r="I841" t="s">
        <v>12626</v>
      </c>
      <c r="J841" t="s">
        <v>7454</v>
      </c>
      <c r="M841" t="s">
        <v>67</v>
      </c>
      <c r="N841" t="s">
        <v>68</v>
      </c>
      <c r="T841" t="s">
        <v>12627</v>
      </c>
      <c r="U841" t="s">
        <v>12628</v>
      </c>
      <c r="W841" t="s">
        <v>12629</v>
      </c>
      <c r="X841" t="s">
        <v>12630</v>
      </c>
      <c r="Y841" t="s">
        <v>1929</v>
      </c>
      <c r="AB841" t="s">
        <v>12631</v>
      </c>
      <c r="AC841" t="s">
        <v>12632</v>
      </c>
      <c r="AE841">
        <v>25</v>
      </c>
      <c r="AF841">
        <v>0</v>
      </c>
      <c r="AG841">
        <v>0</v>
      </c>
      <c r="AH841">
        <v>6</v>
      </c>
      <c r="AI841">
        <v>6</v>
      </c>
      <c r="AJ841" t="s">
        <v>7387</v>
      </c>
      <c r="AK841" t="s">
        <v>7388</v>
      </c>
      <c r="AL841" t="s">
        <v>7389</v>
      </c>
      <c r="AM841" t="s">
        <v>7462</v>
      </c>
      <c r="AN841" t="s">
        <v>7463</v>
      </c>
      <c r="AP841" t="s">
        <v>7454</v>
      </c>
      <c r="AQ841" t="s">
        <v>7464</v>
      </c>
      <c r="AR841" t="s">
        <v>12555</v>
      </c>
      <c r="AS841">
        <v>2015</v>
      </c>
      <c r="AT841">
        <v>50</v>
      </c>
      <c r="AU841">
        <v>8</v>
      </c>
      <c r="AZ841">
        <v>1192</v>
      </c>
      <c r="BA841">
        <v>1195</v>
      </c>
      <c r="BE841">
        <v>4</v>
      </c>
      <c r="BF841" t="s">
        <v>1973</v>
      </c>
      <c r="BG841" t="s">
        <v>473</v>
      </c>
      <c r="BH841" t="s">
        <v>12633</v>
      </c>
      <c r="BI841" t="s">
        <v>12634</v>
      </c>
    </row>
    <row r="842" spans="1:62" x14ac:dyDescent="0.15">
      <c r="A842" t="s">
        <v>62</v>
      </c>
      <c r="B842" t="s">
        <v>12635</v>
      </c>
      <c r="F842" t="s">
        <v>12636</v>
      </c>
      <c r="I842" t="s">
        <v>12637</v>
      </c>
      <c r="J842" t="s">
        <v>9408</v>
      </c>
      <c r="M842" t="s">
        <v>67</v>
      </c>
      <c r="N842" t="s">
        <v>68</v>
      </c>
      <c r="T842" t="s">
        <v>12638</v>
      </c>
      <c r="U842" t="s">
        <v>12639</v>
      </c>
      <c r="W842" t="s">
        <v>12640</v>
      </c>
      <c r="X842" t="s">
        <v>280</v>
      </c>
      <c r="Y842" t="s">
        <v>12641</v>
      </c>
      <c r="AB842" t="s">
        <v>3070</v>
      </c>
      <c r="AC842" t="s">
        <v>12642</v>
      </c>
      <c r="AE842">
        <v>34</v>
      </c>
      <c r="AF842">
        <v>0</v>
      </c>
      <c r="AG842">
        <v>0</v>
      </c>
      <c r="AH842">
        <v>11</v>
      </c>
      <c r="AI842">
        <v>11</v>
      </c>
      <c r="AJ842" t="s">
        <v>136</v>
      </c>
      <c r="AK842" t="s">
        <v>77</v>
      </c>
      <c r="AL842" t="s">
        <v>137</v>
      </c>
      <c r="AM842" t="s">
        <v>9415</v>
      </c>
      <c r="AN842" t="s">
        <v>9416</v>
      </c>
      <c r="AP842" t="s">
        <v>9417</v>
      </c>
      <c r="AQ842" t="s">
        <v>9418</v>
      </c>
      <c r="AR842" t="s">
        <v>12555</v>
      </c>
      <c r="AS842">
        <v>2015</v>
      </c>
      <c r="AT842">
        <v>61</v>
      </c>
      <c r="AZ842">
        <v>139</v>
      </c>
      <c r="BA842">
        <v>142</v>
      </c>
      <c r="BC842" t="s">
        <v>12643</v>
      </c>
      <c r="BE842">
        <v>4</v>
      </c>
      <c r="BF842" t="s">
        <v>9420</v>
      </c>
      <c r="BG842" t="s">
        <v>9421</v>
      </c>
      <c r="BH842" t="s">
        <v>12644</v>
      </c>
      <c r="BI842" t="s">
        <v>12645</v>
      </c>
    </row>
    <row r="843" spans="1:62" x14ac:dyDescent="0.15">
      <c r="A843" t="s">
        <v>62</v>
      </c>
      <c r="B843" t="s">
        <v>12646</v>
      </c>
      <c r="F843" t="s">
        <v>12647</v>
      </c>
      <c r="I843" t="s">
        <v>12648</v>
      </c>
      <c r="J843" t="s">
        <v>9408</v>
      </c>
      <c r="M843" t="s">
        <v>67</v>
      </c>
      <c r="N843" t="s">
        <v>68</v>
      </c>
      <c r="T843" t="s">
        <v>12649</v>
      </c>
      <c r="U843" t="s">
        <v>12650</v>
      </c>
      <c r="W843" t="s">
        <v>12651</v>
      </c>
      <c r="X843" t="s">
        <v>12652</v>
      </c>
      <c r="Y843" t="s">
        <v>12653</v>
      </c>
      <c r="AB843" t="s">
        <v>3070</v>
      </c>
      <c r="AC843" t="s">
        <v>12642</v>
      </c>
      <c r="AE843">
        <v>27</v>
      </c>
      <c r="AF843">
        <v>0</v>
      </c>
      <c r="AG843">
        <v>0</v>
      </c>
      <c r="AH843">
        <v>9</v>
      </c>
      <c r="AI843">
        <v>9</v>
      </c>
      <c r="AJ843" t="s">
        <v>136</v>
      </c>
      <c r="AK843" t="s">
        <v>77</v>
      </c>
      <c r="AL843" t="s">
        <v>137</v>
      </c>
      <c r="AM843" t="s">
        <v>9415</v>
      </c>
      <c r="AN843" t="s">
        <v>9416</v>
      </c>
      <c r="AP843" t="s">
        <v>9417</v>
      </c>
      <c r="AQ843" t="s">
        <v>9418</v>
      </c>
      <c r="AR843" t="s">
        <v>12555</v>
      </c>
      <c r="AS843">
        <v>2015</v>
      </c>
      <c r="AT843">
        <v>61</v>
      </c>
      <c r="AZ843">
        <v>458</v>
      </c>
      <c r="BA843">
        <v>461</v>
      </c>
      <c r="BC843" t="s">
        <v>12654</v>
      </c>
      <c r="BE843">
        <v>4</v>
      </c>
      <c r="BF843" t="s">
        <v>9420</v>
      </c>
      <c r="BG843" t="s">
        <v>9421</v>
      </c>
      <c r="BH843" t="s">
        <v>12644</v>
      </c>
      <c r="BI843" t="s">
        <v>12655</v>
      </c>
    </row>
    <row r="844" spans="1:62" x14ac:dyDescent="0.15">
      <c r="A844" t="s">
        <v>62</v>
      </c>
      <c r="B844" t="s">
        <v>12656</v>
      </c>
      <c r="F844" t="s">
        <v>12657</v>
      </c>
      <c r="I844" t="s">
        <v>12658</v>
      </c>
      <c r="J844" t="s">
        <v>12659</v>
      </c>
      <c r="M844" t="s">
        <v>67</v>
      </c>
      <c r="N844" t="s">
        <v>68</v>
      </c>
      <c r="T844" t="s">
        <v>12660</v>
      </c>
      <c r="U844" t="s">
        <v>12661</v>
      </c>
      <c r="W844" t="s">
        <v>12662</v>
      </c>
      <c r="X844" t="s">
        <v>12663</v>
      </c>
      <c r="Y844" t="s">
        <v>12664</v>
      </c>
      <c r="AB844" t="s">
        <v>12665</v>
      </c>
      <c r="AC844" t="s">
        <v>12666</v>
      </c>
      <c r="AE844">
        <v>44</v>
      </c>
      <c r="AF844">
        <v>0</v>
      </c>
      <c r="AG844">
        <v>0</v>
      </c>
      <c r="AH844">
        <v>21</v>
      </c>
      <c r="AI844">
        <v>21</v>
      </c>
      <c r="AJ844" t="s">
        <v>822</v>
      </c>
      <c r="AK844" t="s">
        <v>823</v>
      </c>
      <c r="AL844" t="s">
        <v>824</v>
      </c>
      <c r="AM844" t="s">
        <v>12667</v>
      </c>
      <c r="AN844" t="s">
        <v>12668</v>
      </c>
      <c r="AP844" t="s">
        <v>12669</v>
      </c>
      <c r="AQ844" t="s">
        <v>12670</v>
      </c>
      <c r="AR844" t="s">
        <v>12555</v>
      </c>
      <c r="AS844">
        <v>2015</v>
      </c>
      <c r="AT844">
        <v>108</v>
      </c>
      <c r="AU844">
        <v>4</v>
      </c>
      <c r="AZ844">
        <v>2000</v>
      </c>
      <c r="BA844">
        <v>2008</v>
      </c>
      <c r="BC844" t="s">
        <v>12671</v>
      </c>
      <c r="BE844">
        <v>9</v>
      </c>
      <c r="BF844" t="s">
        <v>830</v>
      </c>
      <c r="BG844" t="s">
        <v>830</v>
      </c>
      <c r="BH844" t="s">
        <v>12672</v>
      </c>
      <c r="BI844" t="s">
        <v>12673</v>
      </c>
      <c r="BJ844">
        <v>26470346</v>
      </c>
    </row>
    <row r="845" spans="1:62" x14ac:dyDescent="0.15">
      <c r="A845" t="s">
        <v>62</v>
      </c>
      <c r="B845" t="s">
        <v>12674</v>
      </c>
      <c r="F845" t="s">
        <v>12675</v>
      </c>
      <c r="I845" t="s">
        <v>12676</v>
      </c>
      <c r="J845" t="s">
        <v>12659</v>
      </c>
      <c r="M845" t="s">
        <v>67</v>
      </c>
      <c r="N845" t="s">
        <v>68</v>
      </c>
      <c r="T845" t="s">
        <v>12677</v>
      </c>
      <c r="U845" t="s">
        <v>12678</v>
      </c>
      <c r="W845" t="s">
        <v>12679</v>
      </c>
      <c r="X845" t="s">
        <v>12680</v>
      </c>
      <c r="Y845" t="s">
        <v>12681</v>
      </c>
      <c r="Z845" t="s">
        <v>7337</v>
      </c>
      <c r="AA845" t="s">
        <v>7338</v>
      </c>
      <c r="AB845" t="s">
        <v>12682</v>
      </c>
      <c r="AC845" t="s">
        <v>12683</v>
      </c>
      <c r="AE845">
        <v>42</v>
      </c>
      <c r="AF845">
        <v>0</v>
      </c>
      <c r="AG845">
        <v>0</v>
      </c>
      <c r="AH845">
        <v>7</v>
      </c>
      <c r="AI845">
        <v>7</v>
      </c>
      <c r="AJ845" t="s">
        <v>822</v>
      </c>
      <c r="AK845" t="s">
        <v>823</v>
      </c>
      <c r="AL845" t="s">
        <v>824</v>
      </c>
      <c r="AM845" t="s">
        <v>12667</v>
      </c>
      <c r="AN845" t="s">
        <v>12668</v>
      </c>
      <c r="AP845" t="s">
        <v>12669</v>
      </c>
      <c r="AQ845" t="s">
        <v>12670</v>
      </c>
      <c r="AR845" t="s">
        <v>12555</v>
      </c>
      <c r="AS845">
        <v>2015</v>
      </c>
      <c r="AT845">
        <v>108</v>
      </c>
      <c r="AU845">
        <v>4</v>
      </c>
      <c r="AZ845">
        <v>2015</v>
      </c>
      <c r="BA845">
        <v>2020</v>
      </c>
      <c r="BC845" t="s">
        <v>12684</v>
      </c>
      <c r="BE845">
        <v>6</v>
      </c>
      <c r="BF845" t="s">
        <v>830</v>
      </c>
      <c r="BG845" t="s">
        <v>830</v>
      </c>
      <c r="BH845" t="s">
        <v>12672</v>
      </c>
      <c r="BI845" t="s">
        <v>12685</v>
      </c>
      <c r="BJ845">
        <v>26470348</v>
      </c>
    </row>
    <row r="846" spans="1:62" x14ac:dyDescent="0.15">
      <c r="A846" t="s">
        <v>62</v>
      </c>
      <c r="B846" t="s">
        <v>12686</v>
      </c>
      <c r="F846" t="s">
        <v>12687</v>
      </c>
      <c r="I846" t="s">
        <v>12688</v>
      </c>
      <c r="J846" t="s">
        <v>7749</v>
      </c>
      <c r="M846" t="s">
        <v>67</v>
      </c>
      <c r="N846" t="s">
        <v>12689</v>
      </c>
      <c r="W846" t="s">
        <v>12690</v>
      </c>
      <c r="X846" t="s">
        <v>12691</v>
      </c>
      <c r="AE846">
        <v>3</v>
      </c>
      <c r="AF846">
        <v>0</v>
      </c>
      <c r="AG846">
        <v>0</v>
      </c>
      <c r="AH846">
        <v>1</v>
      </c>
      <c r="AI846">
        <v>1</v>
      </c>
      <c r="AJ846" t="s">
        <v>5463</v>
      </c>
      <c r="AK846" t="s">
        <v>5464</v>
      </c>
      <c r="AL846" t="s">
        <v>5465</v>
      </c>
      <c r="AM846" t="s">
        <v>7756</v>
      </c>
      <c r="AN846" t="s">
        <v>7757</v>
      </c>
      <c r="AP846" t="s">
        <v>7758</v>
      </c>
      <c r="AQ846" t="s">
        <v>7759</v>
      </c>
      <c r="AR846" t="s">
        <v>12555</v>
      </c>
      <c r="AS846">
        <v>2015</v>
      </c>
      <c r="AT846">
        <v>99</v>
      </c>
      <c r="AU846">
        <v>8</v>
      </c>
      <c r="AZ846">
        <v>1175</v>
      </c>
      <c r="BA846">
        <v>1176</v>
      </c>
      <c r="BC846" t="s">
        <v>12692</v>
      </c>
      <c r="BE846">
        <v>2</v>
      </c>
      <c r="BF846" t="s">
        <v>577</v>
      </c>
      <c r="BG846" t="s">
        <v>577</v>
      </c>
      <c r="BH846" t="s">
        <v>12693</v>
      </c>
      <c r="BI846" t="s">
        <v>12694</v>
      </c>
    </row>
    <row r="847" spans="1:62" x14ac:dyDescent="0.15">
      <c r="A847" t="s">
        <v>62</v>
      </c>
      <c r="B847" t="s">
        <v>12695</v>
      </c>
      <c r="F847" t="s">
        <v>12696</v>
      </c>
      <c r="I847" t="s">
        <v>12697</v>
      </c>
      <c r="J847" t="s">
        <v>12698</v>
      </c>
      <c r="M847" t="s">
        <v>67</v>
      </c>
      <c r="N847" t="s">
        <v>68</v>
      </c>
      <c r="T847" t="s">
        <v>12699</v>
      </c>
      <c r="U847" t="s">
        <v>12700</v>
      </c>
      <c r="W847" t="s">
        <v>12701</v>
      </c>
      <c r="X847" t="s">
        <v>12702</v>
      </c>
      <c r="Y847" t="s">
        <v>12703</v>
      </c>
      <c r="AB847" t="s">
        <v>12704</v>
      </c>
      <c r="AC847" t="s">
        <v>12705</v>
      </c>
      <c r="AE847">
        <v>64</v>
      </c>
      <c r="AF847">
        <v>0</v>
      </c>
      <c r="AG847">
        <v>0</v>
      </c>
      <c r="AH847">
        <v>5</v>
      </c>
      <c r="AI847">
        <v>5</v>
      </c>
      <c r="AJ847" t="s">
        <v>12161</v>
      </c>
      <c r="AK847" t="s">
        <v>214</v>
      </c>
      <c r="AL847" t="s">
        <v>12706</v>
      </c>
      <c r="AM847" t="s">
        <v>12707</v>
      </c>
      <c r="AN847" t="s">
        <v>12708</v>
      </c>
      <c r="AP847" t="s">
        <v>12698</v>
      </c>
      <c r="AQ847" t="s">
        <v>12709</v>
      </c>
      <c r="AR847" t="s">
        <v>12555</v>
      </c>
      <c r="AS847">
        <v>2015</v>
      </c>
      <c r="AT847">
        <v>23</v>
      </c>
      <c r="AU847">
        <v>4</v>
      </c>
      <c r="AZ847">
        <v>525</v>
      </c>
      <c r="BA847">
        <v>536</v>
      </c>
      <c r="BC847" t="s">
        <v>12710</v>
      </c>
      <c r="BE847">
        <v>12</v>
      </c>
      <c r="BF847" t="s">
        <v>12711</v>
      </c>
      <c r="BG847" t="s">
        <v>12711</v>
      </c>
      <c r="BH847" t="s">
        <v>12712</v>
      </c>
      <c r="BI847" t="s">
        <v>12713</v>
      </c>
      <c r="BJ847">
        <v>24869483</v>
      </c>
    </row>
    <row r="848" spans="1:62" x14ac:dyDescent="0.15">
      <c r="A848" t="s">
        <v>62</v>
      </c>
      <c r="B848" t="s">
        <v>12714</v>
      </c>
      <c r="F848" t="s">
        <v>12715</v>
      </c>
      <c r="I848" t="s">
        <v>12716</v>
      </c>
      <c r="J848" t="s">
        <v>12717</v>
      </c>
      <c r="M848" t="s">
        <v>67</v>
      </c>
      <c r="N848" t="s">
        <v>68</v>
      </c>
      <c r="T848" t="s">
        <v>12718</v>
      </c>
      <c r="U848" t="s">
        <v>12719</v>
      </c>
      <c r="W848" t="s">
        <v>12720</v>
      </c>
      <c r="X848" t="s">
        <v>12721</v>
      </c>
      <c r="Y848" t="s">
        <v>12722</v>
      </c>
      <c r="AB848" t="s">
        <v>12723</v>
      </c>
      <c r="AC848" t="s">
        <v>12724</v>
      </c>
      <c r="AE848">
        <v>40</v>
      </c>
      <c r="AF848">
        <v>0</v>
      </c>
      <c r="AG848">
        <v>0</v>
      </c>
      <c r="AH848">
        <v>10</v>
      </c>
      <c r="AI848">
        <v>10</v>
      </c>
      <c r="AJ848" t="s">
        <v>112</v>
      </c>
      <c r="AK848" t="s">
        <v>113</v>
      </c>
      <c r="AL848" t="s">
        <v>114</v>
      </c>
      <c r="AM848" t="s">
        <v>12725</v>
      </c>
      <c r="AN848" t="s">
        <v>12726</v>
      </c>
      <c r="AP848" t="s">
        <v>12727</v>
      </c>
      <c r="AQ848" t="s">
        <v>12728</v>
      </c>
      <c r="AR848" t="s">
        <v>12555</v>
      </c>
      <c r="AS848">
        <v>2015</v>
      </c>
      <c r="AT848">
        <v>178</v>
      </c>
      <c r="AZ848">
        <v>255</v>
      </c>
      <c r="BA848">
        <v>262</v>
      </c>
      <c r="BC848" t="s">
        <v>12729</v>
      </c>
      <c r="BE848">
        <v>8</v>
      </c>
      <c r="BF848" t="s">
        <v>697</v>
      </c>
      <c r="BG848" t="s">
        <v>473</v>
      </c>
      <c r="BH848" t="s">
        <v>12730</v>
      </c>
      <c r="BI848" t="s">
        <v>12731</v>
      </c>
    </row>
    <row r="849" spans="1:62" x14ac:dyDescent="0.15">
      <c r="A849" t="s">
        <v>62</v>
      </c>
      <c r="B849" t="s">
        <v>12732</v>
      </c>
      <c r="F849" t="s">
        <v>12733</v>
      </c>
      <c r="I849" t="s">
        <v>12734</v>
      </c>
      <c r="J849" t="s">
        <v>5186</v>
      </c>
      <c r="M849" t="s">
        <v>67</v>
      </c>
      <c r="N849" t="s">
        <v>68</v>
      </c>
      <c r="U849" t="s">
        <v>12735</v>
      </c>
      <c r="W849" t="s">
        <v>12736</v>
      </c>
      <c r="X849" t="s">
        <v>12737</v>
      </c>
      <c r="Y849" t="s">
        <v>1433</v>
      </c>
      <c r="AB849" t="s">
        <v>12738</v>
      </c>
      <c r="AC849" t="s">
        <v>12739</v>
      </c>
      <c r="AE849">
        <v>47</v>
      </c>
      <c r="AF849">
        <v>0</v>
      </c>
      <c r="AG849">
        <v>0</v>
      </c>
      <c r="AH849">
        <v>10</v>
      </c>
      <c r="AI849">
        <v>10</v>
      </c>
      <c r="AJ849" t="s">
        <v>1902</v>
      </c>
      <c r="AK849" t="s">
        <v>1903</v>
      </c>
      <c r="AL849" t="s">
        <v>1904</v>
      </c>
      <c r="AM849" t="s">
        <v>5193</v>
      </c>
      <c r="AN849" t="s">
        <v>5194</v>
      </c>
      <c r="AP849" t="s">
        <v>5195</v>
      </c>
      <c r="AQ849" t="s">
        <v>5196</v>
      </c>
      <c r="AR849" t="s">
        <v>12555</v>
      </c>
      <c r="AS849">
        <v>2015</v>
      </c>
      <c r="AT849">
        <v>11</v>
      </c>
      <c r="AU849">
        <v>8</v>
      </c>
      <c r="BB849" t="s">
        <v>12740</v>
      </c>
      <c r="BC849" t="s">
        <v>12741</v>
      </c>
      <c r="BE849">
        <v>22</v>
      </c>
      <c r="BF849" t="s">
        <v>5199</v>
      </c>
      <c r="BG849" t="s">
        <v>5199</v>
      </c>
      <c r="BH849" t="s">
        <v>12742</v>
      </c>
      <c r="BI849" t="s">
        <v>12743</v>
      </c>
      <c r="BJ849">
        <v>26317500</v>
      </c>
    </row>
    <row r="850" spans="1:62" x14ac:dyDescent="0.15">
      <c r="A850" t="s">
        <v>62</v>
      </c>
      <c r="B850" t="s">
        <v>12744</v>
      </c>
      <c r="F850" t="s">
        <v>12745</v>
      </c>
      <c r="I850" t="s">
        <v>12746</v>
      </c>
      <c r="J850" t="s">
        <v>12747</v>
      </c>
      <c r="M850" t="s">
        <v>67</v>
      </c>
      <c r="N850" t="s">
        <v>68</v>
      </c>
      <c r="T850" t="s">
        <v>12748</v>
      </c>
      <c r="U850" t="s">
        <v>12749</v>
      </c>
      <c r="W850" t="s">
        <v>12750</v>
      </c>
      <c r="X850" t="s">
        <v>12751</v>
      </c>
      <c r="Y850" t="s">
        <v>12752</v>
      </c>
      <c r="AB850" t="s">
        <v>12753</v>
      </c>
      <c r="AC850" t="s">
        <v>12754</v>
      </c>
      <c r="AE850">
        <v>31</v>
      </c>
      <c r="AF850">
        <v>0</v>
      </c>
      <c r="AG850">
        <v>0</v>
      </c>
      <c r="AH850">
        <v>1</v>
      </c>
      <c r="AI850">
        <v>1</v>
      </c>
      <c r="AJ850" t="s">
        <v>76</v>
      </c>
      <c r="AK850" t="s">
        <v>77</v>
      </c>
      <c r="AL850" t="s">
        <v>78</v>
      </c>
      <c r="AM850" t="s">
        <v>12755</v>
      </c>
      <c r="AN850" t="s">
        <v>12756</v>
      </c>
      <c r="AP850" t="s">
        <v>12757</v>
      </c>
      <c r="AQ850" t="s">
        <v>12758</v>
      </c>
      <c r="AR850" t="s">
        <v>12555</v>
      </c>
      <c r="AS850">
        <v>2015</v>
      </c>
      <c r="AT850">
        <v>101</v>
      </c>
      <c r="AZ850">
        <v>106</v>
      </c>
      <c r="BA850">
        <v>116</v>
      </c>
      <c r="BC850" t="s">
        <v>12759</v>
      </c>
      <c r="BE850">
        <v>11</v>
      </c>
      <c r="BF850" t="s">
        <v>667</v>
      </c>
      <c r="BG850" t="s">
        <v>667</v>
      </c>
      <c r="BH850" t="s">
        <v>12760</v>
      </c>
      <c r="BI850" t="s">
        <v>12761</v>
      </c>
      <c r="BJ850">
        <v>26267099</v>
      </c>
    </row>
    <row r="851" spans="1:62" x14ac:dyDescent="0.15">
      <c r="A851" t="s">
        <v>62</v>
      </c>
      <c r="B851" t="s">
        <v>12762</v>
      </c>
      <c r="F851" t="s">
        <v>12763</v>
      </c>
      <c r="I851" t="s">
        <v>12764</v>
      </c>
      <c r="J851" t="s">
        <v>12765</v>
      </c>
      <c r="M851" t="s">
        <v>67</v>
      </c>
      <c r="N851" t="s">
        <v>68</v>
      </c>
      <c r="T851" t="s">
        <v>12766</v>
      </c>
      <c r="U851" t="s">
        <v>12767</v>
      </c>
      <c r="W851" t="s">
        <v>12768</v>
      </c>
      <c r="X851" t="s">
        <v>12769</v>
      </c>
      <c r="Y851" t="s">
        <v>12770</v>
      </c>
      <c r="AB851" t="s">
        <v>12771</v>
      </c>
      <c r="AC851" t="s">
        <v>12772</v>
      </c>
      <c r="AE851">
        <v>49</v>
      </c>
      <c r="AF851">
        <v>0</v>
      </c>
      <c r="AG851">
        <v>0</v>
      </c>
      <c r="AH851">
        <v>24</v>
      </c>
      <c r="AI851">
        <v>25</v>
      </c>
      <c r="AJ851" t="s">
        <v>12161</v>
      </c>
      <c r="AK851" t="s">
        <v>2342</v>
      </c>
      <c r="AL851" t="s">
        <v>12162</v>
      </c>
      <c r="AM851" t="s">
        <v>12773</v>
      </c>
      <c r="AN851" t="s">
        <v>12774</v>
      </c>
      <c r="AP851" t="s">
        <v>12775</v>
      </c>
      <c r="AQ851" t="s">
        <v>12776</v>
      </c>
      <c r="AR851" t="s">
        <v>12555</v>
      </c>
      <c r="AS851">
        <v>2015</v>
      </c>
      <c r="AT851">
        <v>105</v>
      </c>
      <c r="AU851">
        <v>4</v>
      </c>
      <c r="AZ851">
        <v>390</v>
      </c>
      <c r="BA851">
        <v>398</v>
      </c>
      <c r="BC851" t="s">
        <v>12777</v>
      </c>
      <c r="BE851">
        <v>9</v>
      </c>
      <c r="BF851" t="s">
        <v>830</v>
      </c>
      <c r="BG851" t="s">
        <v>830</v>
      </c>
      <c r="BH851" t="s">
        <v>12778</v>
      </c>
      <c r="BI851" t="s">
        <v>12779</v>
      </c>
      <c r="BJ851">
        <v>25908053</v>
      </c>
    </row>
    <row r="852" spans="1:62" x14ac:dyDescent="0.15">
      <c r="A852" t="s">
        <v>62</v>
      </c>
      <c r="B852" t="s">
        <v>12780</v>
      </c>
      <c r="F852" t="s">
        <v>12781</v>
      </c>
      <c r="I852" t="s">
        <v>12782</v>
      </c>
      <c r="J852" t="s">
        <v>9151</v>
      </c>
      <c r="M852" t="s">
        <v>67</v>
      </c>
      <c r="N852" t="s">
        <v>68</v>
      </c>
      <c r="T852" t="s">
        <v>12783</v>
      </c>
      <c r="U852" t="s">
        <v>12784</v>
      </c>
      <c r="W852" t="s">
        <v>12785</v>
      </c>
      <c r="X852" t="s">
        <v>554</v>
      </c>
      <c r="Y852" t="s">
        <v>4928</v>
      </c>
      <c r="AB852" t="s">
        <v>12786</v>
      </c>
      <c r="AC852" t="s">
        <v>12787</v>
      </c>
      <c r="AE852">
        <v>40</v>
      </c>
      <c r="AF852">
        <v>1</v>
      </c>
      <c r="AG852">
        <v>1</v>
      </c>
      <c r="AH852">
        <v>11</v>
      </c>
      <c r="AI852">
        <v>11</v>
      </c>
      <c r="AJ852" t="s">
        <v>112</v>
      </c>
      <c r="AK852" t="s">
        <v>113</v>
      </c>
      <c r="AL852" t="s">
        <v>114</v>
      </c>
      <c r="AM852" t="s">
        <v>9159</v>
      </c>
      <c r="AP852" t="s">
        <v>9160</v>
      </c>
      <c r="AQ852" t="s">
        <v>9161</v>
      </c>
      <c r="AR852" t="s">
        <v>12555</v>
      </c>
      <c r="AS852">
        <v>2015</v>
      </c>
      <c r="AT852">
        <v>17</v>
      </c>
      <c r="AZ852">
        <v>73</v>
      </c>
      <c r="BA852">
        <v>82</v>
      </c>
      <c r="BC852" t="s">
        <v>12788</v>
      </c>
      <c r="BE852">
        <v>10</v>
      </c>
      <c r="BF852" t="s">
        <v>200</v>
      </c>
      <c r="BG852" t="s">
        <v>200</v>
      </c>
      <c r="BH852" t="s">
        <v>12789</v>
      </c>
      <c r="BI852" t="s">
        <v>12790</v>
      </c>
    </row>
    <row r="853" spans="1:62" x14ac:dyDescent="0.15">
      <c r="A853" t="s">
        <v>62</v>
      </c>
      <c r="B853" t="s">
        <v>12791</v>
      </c>
      <c r="F853" t="s">
        <v>12792</v>
      </c>
      <c r="I853" t="s">
        <v>12793</v>
      </c>
      <c r="J853" t="s">
        <v>319</v>
      </c>
      <c r="M853" t="s">
        <v>67</v>
      </c>
      <c r="N853" t="s">
        <v>68</v>
      </c>
      <c r="T853" t="s">
        <v>12794</v>
      </c>
      <c r="U853" t="s">
        <v>12795</v>
      </c>
      <c r="W853" t="s">
        <v>12796</v>
      </c>
      <c r="X853" t="s">
        <v>12797</v>
      </c>
      <c r="Y853" t="s">
        <v>12798</v>
      </c>
      <c r="AB853" t="s">
        <v>12799</v>
      </c>
      <c r="AC853" t="s">
        <v>12800</v>
      </c>
      <c r="AE853">
        <v>20</v>
      </c>
      <c r="AF853">
        <v>0</v>
      </c>
      <c r="AG853">
        <v>0</v>
      </c>
      <c r="AH853">
        <v>7</v>
      </c>
      <c r="AI853">
        <v>7</v>
      </c>
      <c r="AJ853" t="s">
        <v>304</v>
      </c>
      <c r="AK853" t="s">
        <v>305</v>
      </c>
      <c r="AL853" t="s">
        <v>306</v>
      </c>
      <c r="AM853" t="s">
        <v>327</v>
      </c>
      <c r="AN853" t="s">
        <v>328</v>
      </c>
      <c r="AP853" t="s">
        <v>329</v>
      </c>
      <c r="AQ853" t="s">
        <v>330</v>
      </c>
      <c r="AR853" t="s">
        <v>12555</v>
      </c>
      <c r="AS853">
        <v>2015</v>
      </c>
      <c r="AT853">
        <v>26</v>
      </c>
      <c r="AU853">
        <v>4</v>
      </c>
      <c r="AZ853">
        <v>555</v>
      </c>
      <c r="BA853">
        <v>558</v>
      </c>
      <c r="BC853" t="s">
        <v>12801</v>
      </c>
      <c r="BE853">
        <v>4</v>
      </c>
      <c r="BF853" t="s">
        <v>332</v>
      </c>
      <c r="BG853" t="s">
        <v>332</v>
      </c>
      <c r="BH853" t="s">
        <v>12802</v>
      </c>
      <c r="BI853" t="s">
        <v>12803</v>
      </c>
    </row>
    <row r="854" spans="1:62" x14ac:dyDescent="0.15">
      <c r="A854" t="s">
        <v>62</v>
      </c>
      <c r="B854" t="s">
        <v>12804</v>
      </c>
      <c r="F854" t="s">
        <v>12805</v>
      </c>
      <c r="I854" t="s">
        <v>12806</v>
      </c>
      <c r="J854" t="s">
        <v>3102</v>
      </c>
      <c r="M854" t="s">
        <v>67</v>
      </c>
      <c r="N854" t="s">
        <v>68</v>
      </c>
      <c r="U854" t="s">
        <v>12807</v>
      </c>
      <c r="W854" t="s">
        <v>12808</v>
      </c>
      <c r="X854" t="s">
        <v>12809</v>
      </c>
      <c r="Y854" t="s">
        <v>12810</v>
      </c>
      <c r="AB854" t="s">
        <v>12811</v>
      </c>
      <c r="AC854" t="s">
        <v>12812</v>
      </c>
      <c r="AE854">
        <v>46</v>
      </c>
      <c r="AF854">
        <v>0</v>
      </c>
      <c r="AG854">
        <v>0</v>
      </c>
      <c r="AH854">
        <v>30</v>
      </c>
      <c r="AI854">
        <v>30</v>
      </c>
      <c r="AJ854" t="s">
        <v>603</v>
      </c>
      <c r="AK854" t="s">
        <v>604</v>
      </c>
      <c r="AL854" t="s">
        <v>605</v>
      </c>
      <c r="AM854" t="s">
        <v>3109</v>
      </c>
      <c r="AP854" t="s">
        <v>3110</v>
      </c>
      <c r="AQ854" t="s">
        <v>3111</v>
      </c>
      <c r="AR854" t="s">
        <v>12555</v>
      </c>
      <c r="AS854">
        <v>2015</v>
      </c>
      <c r="AT854">
        <v>6</v>
      </c>
      <c r="BB854">
        <v>7981</v>
      </c>
      <c r="BC854" t="s">
        <v>12813</v>
      </c>
      <c r="BE854">
        <v>10</v>
      </c>
      <c r="BF854" t="s">
        <v>610</v>
      </c>
      <c r="BG854" t="s">
        <v>611</v>
      </c>
      <c r="BH854" t="s">
        <v>12814</v>
      </c>
      <c r="BI854" t="s">
        <v>12815</v>
      </c>
      <c r="BJ854">
        <v>26272249</v>
      </c>
    </row>
    <row r="855" spans="1:62" x14ac:dyDescent="0.15">
      <c r="A855" t="s">
        <v>62</v>
      </c>
      <c r="B855" t="s">
        <v>12816</v>
      </c>
      <c r="F855" t="s">
        <v>12817</v>
      </c>
      <c r="I855" t="s">
        <v>12818</v>
      </c>
      <c r="J855" t="s">
        <v>5539</v>
      </c>
      <c r="M855" t="s">
        <v>67</v>
      </c>
      <c r="N855" t="s">
        <v>68</v>
      </c>
      <c r="T855" t="s">
        <v>12819</v>
      </c>
      <c r="U855" t="s">
        <v>12820</v>
      </c>
      <c r="W855" t="s">
        <v>12821</v>
      </c>
      <c r="X855" t="s">
        <v>10527</v>
      </c>
      <c r="Y855" t="s">
        <v>4425</v>
      </c>
      <c r="AB855" t="s">
        <v>12822</v>
      </c>
      <c r="AC855" t="s">
        <v>12823</v>
      </c>
      <c r="AE855">
        <v>49</v>
      </c>
      <c r="AF855">
        <v>3</v>
      </c>
      <c r="AG855">
        <v>3</v>
      </c>
      <c r="AH855">
        <v>13</v>
      </c>
      <c r="AI855">
        <v>13</v>
      </c>
      <c r="AJ855" t="s">
        <v>213</v>
      </c>
      <c r="AK855" t="s">
        <v>214</v>
      </c>
      <c r="AL855" t="s">
        <v>215</v>
      </c>
      <c r="AM855" t="s">
        <v>5547</v>
      </c>
      <c r="AN855" t="s">
        <v>5548</v>
      </c>
      <c r="AP855" t="s">
        <v>5549</v>
      </c>
      <c r="AQ855" t="s">
        <v>5550</v>
      </c>
      <c r="AR855" t="s">
        <v>12555</v>
      </c>
      <c r="AS855">
        <v>2015</v>
      </c>
      <c r="AT855">
        <v>33</v>
      </c>
      <c r="AU855">
        <v>4</v>
      </c>
      <c r="AZ855">
        <v>867</v>
      </c>
      <c r="BA855">
        <v>880</v>
      </c>
      <c r="BC855" t="s">
        <v>12824</v>
      </c>
      <c r="BE855">
        <v>14</v>
      </c>
      <c r="BF855" t="s">
        <v>5552</v>
      </c>
      <c r="BG855" t="s">
        <v>4735</v>
      </c>
      <c r="BH855" t="s">
        <v>12825</v>
      </c>
      <c r="BI855" t="s">
        <v>12826</v>
      </c>
    </row>
    <row r="856" spans="1:62" x14ac:dyDescent="0.15">
      <c r="A856" t="s">
        <v>62</v>
      </c>
      <c r="B856" t="s">
        <v>12827</v>
      </c>
      <c r="F856" t="s">
        <v>12828</v>
      </c>
      <c r="I856" t="s">
        <v>12829</v>
      </c>
      <c r="J856" t="s">
        <v>5539</v>
      </c>
      <c r="M856" t="s">
        <v>67</v>
      </c>
      <c r="N856" t="s">
        <v>68</v>
      </c>
      <c r="T856" t="s">
        <v>12830</v>
      </c>
      <c r="U856" t="s">
        <v>12831</v>
      </c>
      <c r="W856" t="s">
        <v>12832</v>
      </c>
      <c r="X856" t="s">
        <v>12833</v>
      </c>
      <c r="Y856" t="s">
        <v>6165</v>
      </c>
      <c r="AB856" t="s">
        <v>12834</v>
      </c>
      <c r="AC856" t="s">
        <v>12835</v>
      </c>
      <c r="AE856">
        <v>41</v>
      </c>
      <c r="AF856">
        <v>0</v>
      </c>
      <c r="AG856">
        <v>0</v>
      </c>
      <c r="AH856">
        <v>6</v>
      </c>
      <c r="AI856">
        <v>6</v>
      </c>
      <c r="AJ856" t="s">
        <v>213</v>
      </c>
      <c r="AK856" t="s">
        <v>214</v>
      </c>
      <c r="AL856" t="s">
        <v>215</v>
      </c>
      <c r="AM856" t="s">
        <v>5547</v>
      </c>
      <c r="AN856" t="s">
        <v>5548</v>
      </c>
      <c r="AP856" t="s">
        <v>5549</v>
      </c>
      <c r="AQ856" t="s">
        <v>5550</v>
      </c>
      <c r="AR856" t="s">
        <v>12555</v>
      </c>
      <c r="AS856">
        <v>2015</v>
      </c>
      <c r="AT856">
        <v>33</v>
      </c>
      <c r="AU856">
        <v>4</v>
      </c>
      <c r="AZ856">
        <v>881</v>
      </c>
      <c r="BA856">
        <v>892</v>
      </c>
      <c r="BC856" t="s">
        <v>12836</v>
      </c>
      <c r="BE856">
        <v>12</v>
      </c>
      <c r="BF856" t="s">
        <v>5552</v>
      </c>
      <c r="BG856" t="s">
        <v>4735</v>
      </c>
      <c r="BH856" t="s">
        <v>12825</v>
      </c>
      <c r="BI856" t="s">
        <v>12837</v>
      </c>
    </row>
    <row r="857" spans="1:62" x14ac:dyDescent="0.15">
      <c r="A857" t="s">
        <v>62</v>
      </c>
      <c r="B857" t="s">
        <v>12838</v>
      </c>
      <c r="F857" t="s">
        <v>12839</v>
      </c>
      <c r="I857" t="s">
        <v>12840</v>
      </c>
      <c r="J857" t="s">
        <v>12841</v>
      </c>
      <c r="M857" t="s">
        <v>67</v>
      </c>
      <c r="N857" t="s">
        <v>68</v>
      </c>
      <c r="T857" t="s">
        <v>12842</v>
      </c>
      <c r="U857" t="s">
        <v>12843</v>
      </c>
      <c r="W857" t="s">
        <v>12844</v>
      </c>
      <c r="X857" t="s">
        <v>12845</v>
      </c>
      <c r="Y857" t="s">
        <v>12846</v>
      </c>
      <c r="AE857">
        <v>25</v>
      </c>
      <c r="AF857">
        <v>0</v>
      </c>
      <c r="AG857">
        <v>0</v>
      </c>
      <c r="AH857">
        <v>7</v>
      </c>
      <c r="AI857">
        <v>7</v>
      </c>
      <c r="AJ857" t="s">
        <v>5252</v>
      </c>
      <c r="AK857" t="s">
        <v>604</v>
      </c>
      <c r="AL857" t="s">
        <v>5253</v>
      </c>
      <c r="AM857" t="s">
        <v>12847</v>
      </c>
      <c r="AN857" t="s">
        <v>12848</v>
      </c>
      <c r="AP857" t="s">
        <v>12849</v>
      </c>
      <c r="AQ857" t="s">
        <v>12850</v>
      </c>
      <c r="AR857" t="s">
        <v>12555</v>
      </c>
      <c r="AS857">
        <v>2015</v>
      </c>
      <c r="AT857">
        <v>229</v>
      </c>
      <c r="AU857">
        <v>8</v>
      </c>
      <c r="AZ857">
        <v>1418</v>
      </c>
      <c r="BA857">
        <v>1428</v>
      </c>
      <c r="BC857" t="s">
        <v>12851</v>
      </c>
      <c r="BE857">
        <v>11</v>
      </c>
      <c r="BF857" t="s">
        <v>12852</v>
      </c>
      <c r="BG857" t="s">
        <v>545</v>
      </c>
      <c r="BH857" t="s">
        <v>12853</v>
      </c>
      <c r="BI857" t="s">
        <v>12854</v>
      </c>
    </row>
    <row r="858" spans="1:62" x14ac:dyDescent="0.15">
      <c r="A858" t="s">
        <v>62</v>
      </c>
      <c r="B858" t="s">
        <v>12855</v>
      </c>
      <c r="F858" t="s">
        <v>12856</v>
      </c>
      <c r="I858" t="s">
        <v>12857</v>
      </c>
      <c r="J858" t="s">
        <v>12858</v>
      </c>
      <c r="M858" t="s">
        <v>67</v>
      </c>
      <c r="N858" t="s">
        <v>68</v>
      </c>
      <c r="U858" t="s">
        <v>12859</v>
      </c>
      <c r="W858" t="s">
        <v>12860</v>
      </c>
      <c r="X858" t="s">
        <v>12861</v>
      </c>
      <c r="Y858" t="s">
        <v>12862</v>
      </c>
      <c r="AB858" t="s">
        <v>12863</v>
      </c>
      <c r="AC858" t="s">
        <v>12864</v>
      </c>
      <c r="AE858">
        <v>48</v>
      </c>
      <c r="AF858">
        <v>0</v>
      </c>
      <c r="AG858">
        <v>0</v>
      </c>
      <c r="AH858">
        <v>16</v>
      </c>
      <c r="AI858">
        <v>16</v>
      </c>
      <c r="AJ858" t="s">
        <v>358</v>
      </c>
      <c r="AK858" t="s">
        <v>359</v>
      </c>
      <c r="AL858" t="s">
        <v>360</v>
      </c>
      <c r="AM858" t="s">
        <v>12865</v>
      </c>
      <c r="AN858" t="s">
        <v>12866</v>
      </c>
      <c r="AP858" t="s">
        <v>12867</v>
      </c>
      <c r="AQ858" t="s">
        <v>12868</v>
      </c>
      <c r="AR858" t="s">
        <v>12555</v>
      </c>
      <c r="AS858">
        <v>2015</v>
      </c>
      <c r="AT858">
        <v>17</v>
      </c>
      <c r="AU858">
        <v>8</v>
      </c>
      <c r="AZ858">
        <v>2735</v>
      </c>
      <c r="BA858">
        <v>2746</v>
      </c>
      <c r="BC858" t="s">
        <v>12869</v>
      </c>
      <c r="BE858">
        <v>12</v>
      </c>
      <c r="BF858" t="s">
        <v>848</v>
      </c>
      <c r="BG858" t="s">
        <v>848</v>
      </c>
      <c r="BH858" t="s">
        <v>12870</v>
      </c>
      <c r="BI858" t="s">
        <v>12871</v>
      </c>
      <c r="BJ858">
        <v>25404531</v>
      </c>
    </row>
    <row r="859" spans="1:62" x14ac:dyDescent="0.15">
      <c r="A859" t="s">
        <v>62</v>
      </c>
      <c r="B859" t="s">
        <v>12872</v>
      </c>
      <c r="F859" t="s">
        <v>12873</v>
      </c>
      <c r="I859" t="s">
        <v>12874</v>
      </c>
      <c r="J859" t="s">
        <v>9781</v>
      </c>
      <c r="M859" t="s">
        <v>67</v>
      </c>
      <c r="N859" t="s">
        <v>68</v>
      </c>
      <c r="T859" t="s">
        <v>12875</v>
      </c>
      <c r="U859" t="s">
        <v>12876</v>
      </c>
      <c r="W859" t="s">
        <v>12877</v>
      </c>
      <c r="X859" t="s">
        <v>11461</v>
      </c>
      <c r="Y859" t="s">
        <v>11450</v>
      </c>
      <c r="AB859" t="s">
        <v>12878</v>
      </c>
      <c r="AC859" t="s">
        <v>12879</v>
      </c>
      <c r="AE859">
        <v>58</v>
      </c>
      <c r="AF859">
        <v>1</v>
      </c>
      <c r="AG859">
        <v>1</v>
      </c>
      <c r="AH859">
        <v>9</v>
      </c>
      <c r="AI859">
        <v>9</v>
      </c>
      <c r="AJ859" t="s">
        <v>425</v>
      </c>
      <c r="AK859" t="s">
        <v>426</v>
      </c>
      <c r="AL859" t="s">
        <v>427</v>
      </c>
      <c r="AM859" t="s">
        <v>9788</v>
      </c>
      <c r="AN859" t="s">
        <v>9789</v>
      </c>
      <c r="AP859" t="s">
        <v>9790</v>
      </c>
      <c r="AQ859" t="s">
        <v>9791</v>
      </c>
      <c r="AR859" t="s">
        <v>12555</v>
      </c>
      <c r="AS859">
        <v>2015</v>
      </c>
      <c r="AT859">
        <v>81</v>
      </c>
      <c r="AZ859">
        <v>201</v>
      </c>
      <c r="BA859">
        <v>211</v>
      </c>
      <c r="BC859" t="s">
        <v>12880</v>
      </c>
      <c r="BE859">
        <v>11</v>
      </c>
      <c r="BF859" t="s">
        <v>9793</v>
      </c>
      <c r="BG859" t="s">
        <v>9793</v>
      </c>
      <c r="BH859" t="s">
        <v>12881</v>
      </c>
      <c r="BI859" t="s">
        <v>12882</v>
      </c>
      <c r="BJ859">
        <v>25512263</v>
      </c>
    </row>
    <row r="860" spans="1:62" x14ac:dyDescent="0.15">
      <c r="A860" t="s">
        <v>62</v>
      </c>
      <c r="B860" t="s">
        <v>12883</v>
      </c>
      <c r="F860" t="s">
        <v>12884</v>
      </c>
      <c r="I860" t="s">
        <v>12885</v>
      </c>
      <c r="J860" t="s">
        <v>7558</v>
      </c>
      <c r="M860" t="s">
        <v>67</v>
      </c>
      <c r="N860" t="s">
        <v>68</v>
      </c>
      <c r="T860" t="s">
        <v>12886</v>
      </c>
      <c r="U860" t="s">
        <v>12887</v>
      </c>
      <c r="W860" t="s">
        <v>12888</v>
      </c>
      <c r="X860" t="s">
        <v>12889</v>
      </c>
      <c r="Y860" t="s">
        <v>620</v>
      </c>
      <c r="AB860" t="s">
        <v>12890</v>
      </c>
      <c r="AC860" t="s">
        <v>12891</v>
      </c>
      <c r="AE860">
        <v>70</v>
      </c>
      <c r="AF860">
        <v>0</v>
      </c>
      <c r="AG860">
        <v>0</v>
      </c>
      <c r="AH860">
        <v>31</v>
      </c>
      <c r="AI860">
        <v>31</v>
      </c>
      <c r="AJ860" t="s">
        <v>213</v>
      </c>
      <c r="AK860" t="s">
        <v>964</v>
      </c>
      <c r="AL860" t="s">
        <v>965</v>
      </c>
      <c r="AM860" t="s">
        <v>7565</v>
      </c>
      <c r="AN860" t="s">
        <v>7566</v>
      </c>
      <c r="AP860" t="s">
        <v>7567</v>
      </c>
      <c r="AQ860" t="s">
        <v>7568</v>
      </c>
      <c r="AR860" t="s">
        <v>12555</v>
      </c>
      <c r="AS860">
        <v>2015</v>
      </c>
      <c r="AT860">
        <v>35</v>
      </c>
      <c r="AU860">
        <v>8</v>
      </c>
      <c r="BB860">
        <v>168</v>
      </c>
      <c r="BC860" t="s">
        <v>12892</v>
      </c>
      <c r="BE860">
        <v>15</v>
      </c>
      <c r="BF860" t="s">
        <v>6491</v>
      </c>
      <c r="BG860" t="s">
        <v>6492</v>
      </c>
      <c r="BH860" t="s">
        <v>12893</v>
      </c>
      <c r="BI860" t="s">
        <v>12894</v>
      </c>
    </row>
    <row r="861" spans="1:62" x14ac:dyDescent="0.15">
      <c r="A861" t="s">
        <v>62</v>
      </c>
      <c r="B861" t="s">
        <v>12895</v>
      </c>
      <c r="F861" t="s">
        <v>12896</v>
      </c>
      <c r="I861" t="s">
        <v>12897</v>
      </c>
      <c r="J861" t="s">
        <v>9461</v>
      </c>
      <c r="M861" t="s">
        <v>67</v>
      </c>
      <c r="N861" t="s">
        <v>68</v>
      </c>
      <c r="T861" t="s">
        <v>12898</v>
      </c>
      <c r="U861" t="s">
        <v>12899</v>
      </c>
      <c r="W861" t="s">
        <v>12900</v>
      </c>
      <c r="X861" t="s">
        <v>12901</v>
      </c>
      <c r="Y861" t="s">
        <v>191</v>
      </c>
      <c r="AB861" t="s">
        <v>12902</v>
      </c>
      <c r="AC861" t="s">
        <v>12903</v>
      </c>
      <c r="AE861">
        <v>40</v>
      </c>
      <c r="AF861">
        <v>1</v>
      </c>
      <c r="AG861">
        <v>1</v>
      </c>
      <c r="AH861">
        <v>30</v>
      </c>
      <c r="AI861">
        <v>30</v>
      </c>
      <c r="AJ861" t="s">
        <v>76</v>
      </c>
      <c r="AK861" t="s">
        <v>77</v>
      </c>
      <c r="AL861" t="s">
        <v>78</v>
      </c>
      <c r="AM861" t="s">
        <v>9468</v>
      </c>
      <c r="AN861" t="s">
        <v>9469</v>
      </c>
      <c r="AP861" t="s">
        <v>9470</v>
      </c>
      <c r="AQ861" t="s">
        <v>9471</v>
      </c>
      <c r="AR861" t="s">
        <v>12555</v>
      </c>
      <c r="AS861">
        <v>2015</v>
      </c>
      <c r="AT861">
        <v>30</v>
      </c>
      <c r="AZ861">
        <v>8</v>
      </c>
      <c r="BA861">
        <v>14</v>
      </c>
      <c r="BC861" t="s">
        <v>12904</v>
      </c>
      <c r="BE861">
        <v>7</v>
      </c>
      <c r="BF861" t="s">
        <v>200</v>
      </c>
      <c r="BG861" t="s">
        <v>200</v>
      </c>
      <c r="BH861" t="s">
        <v>12905</v>
      </c>
      <c r="BI861" t="s">
        <v>12906</v>
      </c>
    </row>
    <row r="862" spans="1:62" x14ac:dyDescent="0.15">
      <c r="A862" t="s">
        <v>62</v>
      </c>
      <c r="B862" t="s">
        <v>12907</v>
      </c>
      <c r="F862" t="s">
        <v>12908</v>
      </c>
      <c r="I862" t="s">
        <v>12909</v>
      </c>
      <c r="J862" t="s">
        <v>9461</v>
      </c>
      <c r="M862" t="s">
        <v>67</v>
      </c>
      <c r="N862" t="s">
        <v>68</v>
      </c>
      <c r="T862" t="s">
        <v>12910</v>
      </c>
      <c r="U862" t="s">
        <v>12911</v>
      </c>
      <c r="W862" t="s">
        <v>12912</v>
      </c>
      <c r="X862" t="s">
        <v>1495</v>
      </c>
      <c r="Y862" t="s">
        <v>1496</v>
      </c>
      <c r="AB862" t="s">
        <v>12913</v>
      </c>
      <c r="AC862" t="s">
        <v>12914</v>
      </c>
      <c r="AE862">
        <v>32</v>
      </c>
      <c r="AF862">
        <v>1</v>
      </c>
      <c r="AG862">
        <v>1</v>
      </c>
      <c r="AH862">
        <v>10</v>
      </c>
      <c r="AI862">
        <v>10</v>
      </c>
      <c r="AJ862" t="s">
        <v>76</v>
      </c>
      <c r="AK862" t="s">
        <v>77</v>
      </c>
      <c r="AL862" t="s">
        <v>78</v>
      </c>
      <c r="AM862" t="s">
        <v>9468</v>
      </c>
      <c r="AN862" t="s">
        <v>9469</v>
      </c>
      <c r="AP862" t="s">
        <v>9470</v>
      </c>
      <c r="AQ862" t="s">
        <v>9471</v>
      </c>
      <c r="AR862" t="s">
        <v>12555</v>
      </c>
      <c r="AS862">
        <v>2015</v>
      </c>
      <c r="AT862">
        <v>30</v>
      </c>
      <c r="AZ862">
        <v>61</v>
      </c>
      <c r="BA862">
        <v>68</v>
      </c>
      <c r="BC862" t="s">
        <v>12915</v>
      </c>
      <c r="BE862">
        <v>8</v>
      </c>
      <c r="BF862" t="s">
        <v>200</v>
      </c>
      <c r="BG862" t="s">
        <v>200</v>
      </c>
      <c r="BH862" t="s">
        <v>12905</v>
      </c>
      <c r="BI862" t="s">
        <v>12916</v>
      </c>
    </row>
    <row r="863" spans="1:62" x14ac:dyDescent="0.15">
      <c r="A863" t="s">
        <v>62</v>
      </c>
      <c r="B863" t="s">
        <v>12917</v>
      </c>
      <c r="F863" t="s">
        <v>12918</v>
      </c>
      <c r="I863" t="s">
        <v>12919</v>
      </c>
      <c r="J863" t="s">
        <v>5695</v>
      </c>
      <c r="M863" t="s">
        <v>67</v>
      </c>
      <c r="N863" t="s">
        <v>68</v>
      </c>
      <c r="T863" t="s">
        <v>12920</v>
      </c>
      <c r="U863" t="s">
        <v>12921</v>
      </c>
      <c r="W863" t="s">
        <v>12922</v>
      </c>
      <c r="X863" t="s">
        <v>2796</v>
      </c>
      <c r="Y863" t="s">
        <v>12923</v>
      </c>
      <c r="AB863" t="s">
        <v>12924</v>
      </c>
      <c r="AC863" t="s">
        <v>12925</v>
      </c>
      <c r="AE863">
        <v>39</v>
      </c>
      <c r="AF863">
        <v>0</v>
      </c>
      <c r="AG863">
        <v>0</v>
      </c>
      <c r="AH863">
        <v>18</v>
      </c>
      <c r="AI863">
        <v>19</v>
      </c>
      <c r="AJ863" t="s">
        <v>136</v>
      </c>
      <c r="AK863" t="s">
        <v>77</v>
      </c>
      <c r="AL863" t="s">
        <v>137</v>
      </c>
      <c r="AM863" t="s">
        <v>5702</v>
      </c>
      <c r="AN863" t="s">
        <v>5703</v>
      </c>
      <c r="AP863" t="s">
        <v>5704</v>
      </c>
      <c r="AQ863" t="s">
        <v>5705</v>
      </c>
      <c r="AR863" t="s">
        <v>12555</v>
      </c>
      <c r="AS863">
        <v>2015</v>
      </c>
      <c r="AT863">
        <v>79</v>
      </c>
      <c r="AZ863">
        <v>36</v>
      </c>
      <c r="BA863">
        <v>41</v>
      </c>
      <c r="BC863" t="s">
        <v>12926</v>
      </c>
      <c r="BE863">
        <v>6</v>
      </c>
      <c r="BF863" t="s">
        <v>5707</v>
      </c>
      <c r="BG863" t="s">
        <v>5707</v>
      </c>
      <c r="BH863" t="s">
        <v>12927</v>
      </c>
      <c r="BI863" t="s">
        <v>12928</v>
      </c>
      <c r="BJ863">
        <v>26050917</v>
      </c>
    </row>
    <row r="864" spans="1:62" x14ac:dyDescent="0.15">
      <c r="A864" t="s">
        <v>62</v>
      </c>
      <c r="B864" t="s">
        <v>12929</v>
      </c>
      <c r="F864" t="s">
        <v>12930</v>
      </c>
      <c r="I864" t="s">
        <v>12931</v>
      </c>
      <c r="J864" t="s">
        <v>5403</v>
      </c>
      <c r="M864" t="s">
        <v>67</v>
      </c>
      <c r="N864" t="s">
        <v>68</v>
      </c>
      <c r="T864" t="s">
        <v>12932</v>
      </c>
      <c r="U864" t="s">
        <v>12933</v>
      </c>
      <c r="W864" t="s">
        <v>12934</v>
      </c>
      <c r="X864" t="s">
        <v>12935</v>
      </c>
      <c r="Y864" t="s">
        <v>12936</v>
      </c>
      <c r="AB864" t="s">
        <v>12937</v>
      </c>
      <c r="AC864" t="s">
        <v>12938</v>
      </c>
      <c r="AE864">
        <v>59</v>
      </c>
      <c r="AF864">
        <v>0</v>
      </c>
      <c r="AG864">
        <v>0</v>
      </c>
      <c r="AH864">
        <v>11</v>
      </c>
      <c r="AI864">
        <v>11</v>
      </c>
      <c r="AJ864" t="s">
        <v>358</v>
      </c>
      <c r="AK864" t="s">
        <v>359</v>
      </c>
      <c r="AL864" t="s">
        <v>360</v>
      </c>
      <c r="AM864" t="s">
        <v>5411</v>
      </c>
      <c r="AN864" t="s">
        <v>5412</v>
      </c>
      <c r="AP864" t="s">
        <v>5413</v>
      </c>
      <c r="AQ864" t="s">
        <v>5414</v>
      </c>
      <c r="AR864" t="s">
        <v>12555</v>
      </c>
      <c r="AS864">
        <v>2015</v>
      </c>
      <c r="AT864">
        <v>57</v>
      </c>
      <c r="AU864">
        <v>8</v>
      </c>
      <c r="AZ864">
        <v>662</v>
      </c>
      <c r="BA864">
        <v>672</v>
      </c>
      <c r="BC864" t="s">
        <v>12939</v>
      </c>
      <c r="BE864">
        <v>11</v>
      </c>
      <c r="BF864" t="s">
        <v>4735</v>
      </c>
      <c r="BG864" t="s">
        <v>4735</v>
      </c>
      <c r="BH864" t="s">
        <v>12940</v>
      </c>
      <c r="BI864" t="s">
        <v>12941</v>
      </c>
      <c r="BJ864">
        <v>25318826</v>
      </c>
    </row>
    <row r="865" spans="1:62" x14ac:dyDescent="0.15">
      <c r="A865" t="s">
        <v>62</v>
      </c>
      <c r="B865" t="s">
        <v>12942</v>
      </c>
      <c r="F865" t="s">
        <v>12943</v>
      </c>
      <c r="I865" t="s">
        <v>12944</v>
      </c>
      <c r="J865" t="s">
        <v>5403</v>
      </c>
      <c r="M865" t="s">
        <v>67</v>
      </c>
      <c r="N865" t="s">
        <v>68</v>
      </c>
      <c r="T865" t="s">
        <v>12945</v>
      </c>
      <c r="U865" t="s">
        <v>12946</v>
      </c>
      <c r="W865" t="s">
        <v>12947</v>
      </c>
      <c r="X865" t="s">
        <v>619</v>
      </c>
      <c r="Y865" t="s">
        <v>620</v>
      </c>
      <c r="AB865" t="s">
        <v>12948</v>
      </c>
      <c r="AC865" t="s">
        <v>12949</v>
      </c>
      <c r="AE865">
        <v>42</v>
      </c>
      <c r="AF865">
        <v>1</v>
      </c>
      <c r="AG865">
        <v>1</v>
      </c>
      <c r="AH865">
        <v>10</v>
      </c>
      <c r="AI865">
        <v>10</v>
      </c>
      <c r="AJ865" t="s">
        <v>358</v>
      </c>
      <c r="AK865" t="s">
        <v>359</v>
      </c>
      <c r="AL865" t="s">
        <v>360</v>
      </c>
      <c r="AM865" t="s">
        <v>5411</v>
      </c>
      <c r="AN865" t="s">
        <v>5412</v>
      </c>
      <c r="AP865" t="s">
        <v>5413</v>
      </c>
      <c r="AQ865" t="s">
        <v>5414</v>
      </c>
      <c r="AR865" t="s">
        <v>12555</v>
      </c>
      <c r="AS865">
        <v>2015</v>
      </c>
      <c r="AT865">
        <v>57</v>
      </c>
      <c r="AU865">
        <v>8</v>
      </c>
      <c r="AZ865">
        <v>722</v>
      </c>
      <c r="BA865">
        <v>729</v>
      </c>
      <c r="BC865" t="s">
        <v>12950</v>
      </c>
      <c r="BE865">
        <v>8</v>
      </c>
      <c r="BF865" t="s">
        <v>4735</v>
      </c>
      <c r="BG865" t="s">
        <v>4735</v>
      </c>
      <c r="BH865" t="s">
        <v>12940</v>
      </c>
      <c r="BI865" t="s">
        <v>12951</v>
      </c>
      <c r="BJ865">
        <v>25532561</v>
      </c>
    </row>
    <row r="866" spans="1:62" x14ac:dyDescent="0.15">
      <c r="A866" t="s">
        <v>62</v>
      </c>
      <c r="B866" t="s">
        <v>12952</v>
      </c>
      <c r="F866" t="s">
        <v>12953</v>
      </c>
      <c r="I866" t="s">
        <v>12954</v>
      </c>
      <c r="J866" t="s">
        <v>2842</v>
      </c>
      <c r="M866" t="s">
        <v>67</v>
      </c>
      <c r="N866" t="s">
        <v>68</v>
      </c>
      <c r="U866" t="s">
        <v>12955</v>
      </c>
      <c r="W866" t="s">
        <v>12956</v>
      </c>
      <c r="X866" t="s">
        <v>12957</v>
      </c>
      <c r="Y866" t="s">
        <v>12958</v>
      </c>
      <c r="Z866" t="s">
        <v>12959</v>
      </c>
      <c r="AA866" t="s">
        <v>12960</v>
      </c>
      <c r="AB866" t="s">
        <v>12961</v>
      </c>
      <c r="AC866" t="s">
        <v>12962</v>
      </c>
      <c r="AE866">
        <v>44</v>
      </c>
      <c r="AF866">
        <v>1</v>
      </c>
      <c r="AG866">
        <v>1</v>
      </c>
      <c r="AH866">
        <v>18</v>
      </c>
      <c r="AI866">
        <v>18</v>
      </c>
      <c r="AJ866" t="s">
        <v>2849</v>
      </c>
      <c r="AK866" t="s">
        <v>2850</v>
      </c>
      <c r="AL866" t="s">
        <v>2851</v>
      </c>
      <c r="AM866" t="s">
        <v>2852</v>
      </c>
      <c r="AN866" t="s">
        <v>2853</v>
      </c>
      <c r="AP866" t="s">
        <v>2854</v>
      </c>
      <c r="AQ866" t="s">
        <v>2855</v>
      </c>
      <c r="AR866" t="s">
        <v>12555</v>
      </c>
      <c r="AS866">
        <v>2015</v>
      </c>
      <c r="AT866">
        <v>168</v>
      </c>
      <c r="AU866">
        <v>4</v>
      </c>
      <c r="AZ866">
        <v>1406</v>
      </c>
      <c r="BA866" t="s">
        <v>12963</v>
      </c>
      <c r="BC866" t="s">
        <v>12964</v>
      </c>
      <c r="BE866">
        <v>16</v>
      </c>
      <c r="BF866" t="s">
        <v>577</v>
      </c>
      <c r="BG866" t="s">
        <v>577</v>
      </c>
      <c r="BH866" t="s">
        <v>12965</v>
      </c>
      <c r="BI866" t="s">
        <v>12966</v>
      </c>
      <c r="BJ866">
        <v>26143253</v>
      </c>
    </row>
    <row r="867" spans="1:62" x14ac:dyDescent="0.15">
      <c r="A867" t="s">
        <v>62</v>
      </c>
      <c r="B867" t="s">
        <v>12967</v>
      </c>
      <c r="F867" t="s">
        <v>12968</v>
      </c>
      <c r="I867" t="s">
        <v>12969</v>
      </c>
      <c r="J867" t="s">
        <v>3344</v>
      </c>
      <c r="M867" t="s">
        <v>67</v>
      </c>
      <c r="N867" t="s">
        <v>68</v>
      </c>
      <c r="T867" t="s">
        <v>12970</v>
      </c>
      <c r="U867" t="s">
        <v>12971</v>
      </c>
      <c r="W867" t="s">
        <v>12972</v>
      </c>
      <c r="X867" t="s">
        <v>12973</v>
      </c>
      <c r="Y867" t="s">
        <v>10841</v>
      </c>
      <c r="AB867" t="s">
        <v>12974</v>
      </c>
      <c r="AC867" t="s">
        <v>12975</v>
      </c>
      <c r="AE867">
        <v>70</v>
      </c>
      <c r="AF867">
        <v>0</v>
      </c>
      <c r="AG867">
        <v>0</v>
      </c>
      <c r="AH867">
        <v>22</v>
      </c>
      <c r="AI867">
        <v>22</v>
      </c>
      <c r="AJ867" t="s">
        <v>1289</v>
      </c>
      <c r="AK867" t="s">
        <v>1290</v>
      </c>
      <c r="AL867" t="s">
        <v>1291</v>
      </c>
      <c r="AM867" t="s">
        <v>3352</v>
      </c>
      <c r="AN867" t="s">
        <v>3353</v>
      </c>
      <c r="AP867" t="s">
        <v>3354</v>
      </c>
      <c r="AQ867" t="s">
        <v>3355</v>
      </c>
      <c r="AR867" t="s">
        <v>12555</v>
      </c>
      <c r="AS867">
        <v>2015</v>
      </c>
      <c r="AT867">
        <v>37</v>
      </c>
      <c r="AU867">
        <v>8</v>
      </c>
      <c r="BB867">
        <v>145</v>
      </c>
      <c r="BC867" t="s">
        <v>12976</v>
      </c>
      <c r="BE867">
        <v>13</v>
      </c>
      <c r="BF867" t="s">
        <v>577</v>
      </c>
      <c r="BG867" t="s">
        <v>577</v>
      </c>
      <c r="BH867" t="s">
        <v>12977</v>
      </c>
      <c r="BI867" t="s">
        <v>12978</v>
      </c>
    </row>
    <row r="868" spans="1:62" x14ac:dyDescent="0.15">
      <c r="A868" t="s">
        <v>62</v>
      </c>
      <c r="B868" t="s">
        <v>12979</v>
      </c>
      <c r="F868" t="s">
        <v>12980</v>
      </c>
      <c r="I868" t="s">
        <v>12981</v>
      </c>
      <c r="J868" t="s">
        <v>3344</v>
      </c>
      <c r="M868" t="s">
        <v>67</v>
      </c>
      <c r="N868" t="s">
        <v>68</v>
      </c>
      <c r="T868" t="s">
        <v>12982</v>
      </c>
      <c r="U868" t="s">
        <v>12983</v>
      </c>
      <c r="W868" t="s">
        <v>12984</v>
      </c>
      <c r="X868" t="s">
        <v>12985</v>
      </c>
      <c r="Y868" t="s">
        <v>12986</v>
      </c>
      <c r="AB868" t="s">
        <v>12987</v>
      </c>
      <c r="AC868" t="s">
        <v>12988</v>
      </c>
      <c r="AE868">
        <v>48</v>
      </c>
      <c r="AF868">
        <v>0</v>
      </c>
      <c r="AG868">
        <v>0</v>
      </c>
      <c r="AH868">
        <v>7</v>
      </c>
      <c r="AI868">
        <v>7</v>
      </c>
      <c r="AJ868" t="s">
        <v>1289</v>
      </c>
      <c r="AK868" t="s">
        <v>1290</v>
      </c>
      <c r="AL868" t="s">
        <v>1291</v>
      </c>
      <c r="AM868" t="s">
        <v>3352</v>
      </c>
      <c r="AN868" t="s">
        <v>3353</v>
      </c>
      <c r="AP868" t="s">
        <v>3354</v>
      </c>
      <c r="AQ868" t="s">
        <v>3355</v>
      </c>
      <c r="AR868" t="s">
        <v>12555</v>
      </c>
      <c r="AS868">
        <v>2015</v>
      </c>
      <c r="AT868">
        <v>37</v>
      </c>
      <c r="AU868">
        <v>8</v>
      </c>
      <c r="BB868">
        <v>146</v>
      </c>
      <c r="BC868" t="s">
        <v>12989</v>
      </c>
      <c r="BE868">
        <v>13</v>
      </c>
      <c r="BF868" t="s">
        <v>577</v>
      </c>
      <c r="BG868" t="s">
        <v>577</v>
      </c>
      <c r="BH868" t="s">
        <v>12977</v>
      </c>
      <c r="BI868" t="s">
        <v>12990</v>
      </c>
    </row>
    <row r="869" spans="1:62" x14ac:dyDescent="0.15">
      <c r="A869" t="s">
        <v>62</v>
      </c>
      <c r="B869" t="s">
        <v>12991</v>
      </c>
      <c r="F869" t="s">
        <v>12992</v>
      </c>
      <c r="I869" t="s">
        <v>12993</v>
      </c>
      <c r="J869" t="s">
        <v>7663</v>
      </c>
      <c r="M869" t="s">
        <v>67</v>
      </c>
      <c r="N869" t="s">
        <v>68</v>
      </c>
      <c r="T869" t="s">
        <v>12994</v>
      </c>
      <c r="U869" t="s">
        <v>12995</v>
      </c>
      <c r="W869" t="s">
        <v>12996</v>
      </c>
      <c r="X869" t="s">
        <v>5366</v>
      </c>
      <c r="Y869" t="s">
        <v>12997</v>
      </c>
      <c r="AB869" t="s">
        <v>12998</v>
      </c>
      <c r="AC869" t="s">
        <v>12999</v>
      </c>
      <c r="AE869">
        <v>30</v>
      </c>
      <c r="AF869">
        <v>0</v>
      </c>
      <c r="AG869">
        <v>0</v>
      </c>
      <c r="AH869">
        <v>9</v>
      </c>
      <c r="AI869">
        <v>9</v>
      </c>
      <c r="AJ869" t="s">
        <v>6336</v>
      </c>
      <c r="AK869" t="s">
        <v>6337</v>
      </c>
      <c r="AL869" t="s">
        <v>6338</v>
      </c>
      <c r="AM869" t="s">
        <v>7671</v>
      </c>
      <c r="AN869" t="s">
        <v>7672</v>
      </c>
      <c r="AP869" t="s">
        <v>7673</v>
      </c>
      <c r="AQ869" t="s">
        <v>7674</v>
      </c>
      <c r="AR869" t="s">
        <v>12555</v>
      </c>
      <c r="AS869">
        <v>2015</v>
      </c>
      <c r="AT869">
        <v>176</v>
      </c>
      <c r="AU869">
        <v>8</v>
      </c>
      <c r="AZ869">
        <v>2157</v>
      </c>
      <c r="BA869">
        <v>2169</v>
      </c>
      <c r="BC869" t="s">
        <v>13000</v>
      </c>
      <c r="BE869">
        <v>13</v>
      </c>
      <c r="BF869" t="s">
        <v>434</v>
      </c>
      <c r="BG869" t="s">
        <v>434</v>
      </c>
      <c r="BH869" t="s">
        <v>13001</v>
      </c>
      <c r="BI869" t="s">
        <v>13002</v>
      </c>
      <c r="BJ869">
        <v>26184012</v>
      </c>
    </row>
    <row r="870" spans="1:62" x14ac:dyDescent="0.15">
      <c r="A870" t="s">
        <v>62</v>
      </c>
      <c r="B870" t="s">
        <v>13003</v>
      </c>
      <c r="F870" t="s">
        <v>13004</v>
      </c>
      <c r="I870" t="s">
        <v>13005</v>
      </c>
      <c r="J870" t="s">
        <v>13006</v>
      </c>
      <c r="M870" t="s">
        <v>67</v>
      </c>
      <c r="N870" t="s">
        <v>68</v>
      </c>
      <c r="T870" t="s">
        <v>13007</v>
      </c>
      <c r="U870" t="s">
        <v>13008</v>
      </c>
      <c r="W870" t="s">
        <v>13009</v>
      </c>
      <c r="X870" t="s">
        <v>13010</v>
      </c>
      <c r="Y870" t="s">
        <v>13011</v>
      </c>
      <c r="AB870" t="s">
        <v>13012</v>
      </c>
      <c r="AC870" t="s">
        <v>13013</v>
      </c>
      <c r="AE870">
        <v>30</v>
      </c>
      <c r="AF870">
        <v>0</v>
      </c>
      <c r="AG870">
        <v>0</v>
      </c>
      <c r="AH870">
        <v>19</v>
      </c>
      <c r="AI870">
        <v>19</v>
      </c>
      <c r="AJ870" t="s">
        <v>213</v>
      </c>
      <c r="AK870" t="s">
        <v>214</v>
      </c>
      <c r="AL870" t="s">
        <v>215</v>
      </c>
      <c r="AM870" t="s">
        <v>13014</v>
      </c>
      <c r="AN870" t="s">
        <v>13015</v>
      </c>
      <c r="AP870" t="s">
        <v>13016</v>
      </c>
      <c r="AQ870" t="s">
        <v>13017</v>
      </c>
      <c r="AR870" t="s">
        <v>12555</v>
      </c>
      <c r="AS870">
        <v>2015</v>
      </c>
      <c r="AT870">
        <v>38</v>
      </c>
      <c r="AU870">
        <v>8</v>
      </c>
      <c r="AZ870">
        <v>1485</v>
      </c>
      <c r="BA870">
        <v>1493</v>
      </c>
      <c r="BC870" t="s">
        <v>13018</v>
      </c>
      <c r="BE870">
        <v>9</v>
      </c>
      <c r="BF870" t="s">
        <v>13019</v>
      </c>
      <c r="BG870" t="s">
        <v>13020</v>
      </c>
      <c r="BH870" t="s">
        <v>13021</v>
      </c>
      <c r="BI870" t="s">
        <v>13022</v>
      </c>
      <c r="BJ870">
        <v>25832788</v>
      </c>
    </row>
    <row r="871" spans="1:62" x14ac:dyDescent="0.15">
      <c r="A871" t="s">
        <v>62</v>
      </c>
      <c r="B871" t="s">
        <v>13023</v>
      </c>
      <c r="F871" t="s">
        <v>13024</v>
      </c>
      <c r="I871" t="s">
        <v>13025</v>
      </c>
      <c r="J871" t="s">
        <v>9592</v>
      </c>
      <c r="M871" t="s">
        <v>67</v>
      </c>
      <c r="N871" t="s">
        <v>68</v>
      </c>
      <c r="T871" t="s">
        <v>13026</v>
      </c>
      <c r="U871" t="s">
        <v>13027</v>
      </c>
      <c r="W871" t="s">
        <v>13028</v>
      </c>
      <c r="X871" t="s">
        <v>13029</v>
      </c>
      <c r="Y871" t="s">
        <v>13030</v>
      </c>
      <c r="AB871" t="s">
        <v>13031</v>
      </c>
      <c r="AC871" t="s">
        <v>13032</v>
      </c>
      <c r="AE871">
        <v>45</v>
      </c>
      <c r="AF871">
        <v>1</v>
      </c>
      <c r="AG871">
        <v>1</v>
      </c>
      <c r="AH871">
        <v>4</v>
      </c>
      <c r="AI871">
        <v>5</v>
      </c>
      <c r="AJ871" t="s">
        <v>358</v>
      </c>
      <c r="AK871" t="s">
        <v>359</v>
      </c>
      <c r="AL871" t="s">
        <v>360</v>
      </c>
      <c r="AM871" t="s">
        <v>9598</v>
      </c>
      <c r="AP871" t="s">
        <v>9599</v>
      </c>
      <c r="AQ871" t="s">
        <v>9600</v>
      </c>
      <c r="AR871" t="s">
        <v>12555</v>
      </c>
      <c r="AS871">
        <v>2015</v>
      </c>
      <c r="AT871">
        <v>5</v>
      </c>
      <c r="AU871">
        <v>15</v>
      </c>
      <c r="AZ871">
        <v>3023</v>
      </c>
      <c r="BA871">
        <v>3030</v>
      </c>
      <c r="BC871" t="s">
        <v>13033</v>
      </c>
      <c r="BE871">
        <v>8</v>
      </c>
      <c r="BF871" t="s">
        <v>9602</v>
      </c>
      <c r="BG871" t="s">
        <v>938</v>
      </c>
      <c r="BH871" t="s">
        <v>13034</v>
      </c>
      <c r="BI871" t="s">
        <v>13035</v>
      </c>
      <c r="BJ871">
        <v>26357535</v>
      </c>
    </row>
    <row r="872" spans="1:62" x14ac:dyDescent="0.15">
      <c r="A872" t="s">
        <v>62</v>
      </c>
      <c r="B872" t="s">
        <v>13036</v>
      </c>
      <c r="F872" t="s">
        <v>13037</v>
      </c>
      <c r="I872" t="s">
        <v>13038</v>
      </c>
      <c r="J872" t="s">
        <v>2792</v>
      </c>
      <c r="M872" t="s">
        <v>67</v>
      </c>
      <c r="N872" t="s">
        <v>68</v>
      </c>
      <c r="T872" t="s">
        <v>13039</v>
      </c>
      <c r="U872" t="s">
        <v>13040</v>
      </c>
      <c r="W872" t="s">
        <v>13041</v>
      </c>
      <c r="X872" t="s">
        <v>13042</v>
      </c>
      <c r="Y872" t="s">
        <v>13043</v>
      </c>
      <c r="AB872" t="s">
        <v>5700</v>
      </c>
      <c r="AC872" t="s">
        <v>5701</v>
      </c>
      <c r="AE872">
        <v>91</v>
      </c>
      <c r="AF872">
        <v>3</v>
      </c>
      <c r="AG872">
        <v>3</v>
      </c>
      <c r="AH872">
        <v>9</v>
      </c>
      <c r="AI872">
        <v>9</v>
      </c>
      <c r="AJ872" t="s">
        <v>136</v>
      </c>
      <c r="AK872" t="s">
        <v>77</v>
      </c>
      <c r="AL872" t="s">
        <v>137</v>
      </c>
      <c r="AM872" t="s">
        <v>2800</v>
      </c>
      <c r="AN872" t="s">
        <v>2801</v>
      </c>
      <c r="AP872" t="s">
        <v>2802</v>
      </c>
      <c r="AQ872" t="s">
        <v>2803</v>
      </c>
      <c r="AR872" t="s">
        <v>12555</v>
      </c>
      <c r="AS872">
        <v>2015</v>
      </c>
      <c r="AT872">
        <v>63</v>
      </c>
      <c r="AZ872">
        <v>23</v>
      </c>
      <c r="BA872">
        <v>33</v>
      </c>
      <c r="BC872" t="s">
        <v>13044</v>
      </c>
      <c r="BE872">
        <v>11</v>
      </c>
      <c r="BF872" t="s">
        <v>2805</v>
      </c>
      <c r="BG872" t="s">
        <v>2805</v>
      </c>
      <c r="BH872" t="s">
        <v>13045</v>
      </c>
      <c r="BI872" t="s">
        <v>13046</v>
      </c>
      <c r="BJ872">
        <v>26005119</v>
      </c>
    </row>
    <row r="873" spans="1:62" x14ac:dyDescent="0.15">
      <c r="A873" t="s">
        <v>62</v>
      </c>
      <c r="B873" t="s">
        <v>13047</v>
      </c>
      <c r="F873" t="s">
        <v>13048</v>
      </c>
      <c r="I873" t="s">
        <v>13049</v>
      </c>
      <c r="J873" t="s">
        <v>1341</v>
      </c>
      <c r="M873" t="s">
        <v>67</v>
      </c>
      <c r="N873" t="s">
        <v>68</v>
      </c>
      <c r="T873" t="s">
        <v>13050</v>
      </c>
      <c r="U873" t="s">
        <v>13051</v>
      </c>
      <c r="W873" t="s">
        <v>13052</v>
      </c>
      <c r="X873" t="s">
        <v>9224</v>
      </c>
      <c r="Y873" t="s">
        <v>9225</v>
      </c>
      <c r="AB873" t="s">
        <v>13053</v>
      </c>
      <c r="AC873" t="s">
        <v>13054</v>
      </c>
      <c r="AE873">
        <v>52</v>
      </c>
      <c r="AF873">
        <v>0</v>
      </c>
      <c r="AG873">
        <v>0</v>
      </c>
      <c r="AH873">
        <v>15</v>
      </c>
      <c r="AI873">
        <v>16</v>
      </c>
      <c r="AJ873" t="s">
        <v>358</v>
      </c>
      <c r="AK873" t="s">
        <v>359</v>
      </c>
      <c r="AL873" t="s">
        <v>360</v>
      </c>
      <c r="AM873" t="s">
        <v>1349</v>
      </c>
      <c r="AN873" t="s">
        <v>1350</v>
      </c>
      <c r="AP873" t="s">
        <v>1341</v>
      </c>
      <c r="AQ873" t="s">
        <v>1351</v>
      </c>
      <c r="AR873" t="s">
        <v>12555</v>
      </c>
      <c r="AS873">
        <v>2015</v>
      </c>
      <c r="AT873">
        <v>134</v>
      </c>
      <c r="AU873">
        <v>4</v>
      </c>
      <c r="AZ873">
        <v>437</v>
      </c>
      <c r="BA873">
        <v>445</v>
      </c>
      <c r="BC873" t="s">
        <v>13055</v>
      </c>
      <c r="BE873">
        <v>9</v>
      </c>
      <c r="BF873" t="s">
        <v>1353</v>
      </c>
      <c r="BG873" t="s">
        <v>1354</v>
      </c>
      <c r="BH873" t="s">
        <v>13056</v>
      </c>
      <c r="BI873" t="s">
        <v>13057</v>
      </c>
    </row>
    <row r="874" spans="1:62" x14ac:dyDescent="0.15">
      <c r="A874" t="s">
        <v>62</v>
      </c>
      <c r="B874" t="s">
        <v>13058</v>
      </c>
      <c r="F874" t="s">
        <v>13059</v>
      </c>
      <c r="I874" t="s">
        <v>13060</v>
      </c>
      <c r="J874" t="s">
        <v>3417</v>
      </c>
      <c r="M874" t="s">
        <v>67</v>
      </c>
      <c r="N874" t="s">
        <v>68</v>
      </c>
      <c r="T874" t="s">
        <v>13061</v>
      </c>
      <c r="U874" t="s">
        <v>13062</v>
      </c>
      <c r="W874" t="s">
        <v>13063</v>
      </c>
      <c r="X874" t="s">
        <v>13064</v>
      </c>
      <c r="Y874" t="s">
        <v>13065</v>
      </c>
      <c r="AB874" t="s">
        <v>13066</v>
      </c>
      <c r="AC874" t="s">
        <v>13067</v>
      </c>
      <c r="AE874">
        <v>30</v>
      </c>
      <c r="AF874">
        <v>0</v>
      </c>
      <c r="AG874">
        <v>0</v>
      </c>
      <c r="AH874">
        <v>9</v>
      </c>
      <c r="AI874">
        <v>9</v>
      </c>
      <c r="AJ874" t="s">
        <v>358</v>
      </c>
      <c r="AK874" t="s">
        <v>359</v>
      </c>
      <c r="AL874" t="s">
        <v>360</v>
      </c>
      <c r="AM874" t="s">
        <v>3425</v>
      </c>
      <c r="AN874" t="s">
        <v>3426</v>
      </c>
      <c r="AP874" t="s">
        <v>3427</v>
      </c>
      <c r="AQ874" t="s">
        <v>3428</v>
      </c>
      <c r="AR874" t="s">
        <v>12555</v>
      </c>
      <c r="AS874">
        <v>2015</v>
      </c>
      <c r="AT874">
        <v>39</v>
      </c>
      <c r="AU874">
        <v>8</v>
      </c>
      <c r="AZ874">
        <v>910</v>
      </c>
      <c r="BA874">
        <v>922</v>
      </c>
      <c r="BC874" t="s">
        <v>13068</v>
      </c>
      <c r="BE874">
        <v>13</v>
      </c>
      <c r="BF874" t="s">
        <v>2348</v>
      </c>
      <c r="BG874" t="s">
        <v>2348</v>
      </c>
      <c r="BH874" t="s">
        <v>13069</v>
      </c>
      <c r="BI874" t="s">
        <v>13070</v>
      </c>
      <c r="BJ874">
        <v>25808997</v>
      </c>
    </row>
    <row r="875" spans="1:62" x14ac:dyDescent="0.15">
      <c r="A875" t="s">
        <v>62</v>
      </c>
      <c r="B875" t="s">
        <v>13071</v>
      </c>
      <c r="F875" t="s">
        <v>13072</v>
      </c>
      <c r="I875" t="s">
        <v>13073</v>
      </c>
      <c r="J875" t="s">
        <v>1411</v>
      </c>
      <c r="M875" t="s">
        <v>67</v>
      </c>
      <c r="N875" t="s">
        <v>68</v>
      </c>
      <c r="T875" t="s">
        <v>13074</v>
      </c>
      <c r="U875" t="s">
        <v>13075</v>
      </c>
      <c r="W875" t="s">
        <v>13076</v>
      </c>
      <c r="X875" t="s">
        <v>13077</v>
      </c>
      <c r="Y875" t="s">
        <v>1707</v>
      </c>
      <c r="AB875" t="s">
        <v>13078</v>
      </c>
      <c r="AC875" t="s">
        <v>13079</v>
      </c>
      <c r="AE875">
        <v>41</v>
      </c>
      <c r="AF875">
        <v>1</v>
      </c>
      <c r="AG875">
        <v>1</v>
      </c>
      <c r="AH875">
        <v>32</v>
      </c>
      <c r="AI875">
        <v>38</v>
      </c>
      <c r="AJ875" t="s">
        <v>1289</v>
      </c>
      <c r="AK875" t="s">
        <v>1290</v>
      </c>
      <c r="AL875" t="s">
        <v>1291</v>
      </c>
      <c r="AM875" t="s">
        <v>1418</v>
      </c>
      <c r="AN875" t="s">
        <v>1419</v>
      </c>
      <c r="AP875" t="s">
        <v>1420</v>
      </c>
      <c r="AQ875" t="s">
        <v>1421</v>
      </c>
      <c r="AR875" t="s">
        <v>12555</v>
      </c>
      <c r="AS875">
        <v>2015</v>
      </c>
      <c r="AT875">
        <v>22</v>
      </c>
      <c r="AU875">
        <v>16</v>
      </c>
      <c r="AZ875">
        <v>12737</v>
      </c>
      <c r="BA875">
        <v>12746</v>
      </c>
      <c r="BC875" t="s">
        <v>13080</v>
      </c>
      <c r="BE875">
        <v>10</v>
      </c>
      <c r="BF875" t="s">
        <v>937</v>
      </c>
      <c r="BG875" t="s">
        <v>938</v>
      </c>
      <c r="BH875" t="s">
        <v>13081</v>
      </c>
      <c r="BI875" t="s">
        <v>13082</v>
      </c>
      <c r="BJ875">
        <v>25913313</v>
      </c>
    </row>
    <row r="876" spans="1:62" x14ac:dyDescent="0.15">
      <c r="A876" t="s">
        <v>62</v>
      </c>
      <c r="B876" t="s">
        <v>13083</v>
      </c>
      <c r="F876" t="s">
        <v>13084</v>
      </c>
      <c r="I876" t="s">
        <v>13085</v>
      </c>
      <c r="J876" t="s">
        <v>13086</v>
      </c>
      <c r="M876" t="s">
        <v>67</v>
      </c>
      <c r="N876" t="s">
        <v>68</v>
      </c>
      <c r="T876" t="s">
        <v>13087</v>
      </c>
      <c r="U876" t="s">
        <v>13088</v>
      </c>
      <c r="W876" t="s">
        <v>13089</v>
      </c>
      <c r="X876" t="s">
        <v>13090</v>
      </c>
      <c r="Y876" t="s">
        <v>13091</v>
      </c>
      <c r="AB876" t="s">
        <v>13092</v>
      </c>
      <c r="AC876" t="s">
        <v>13093</v>
      </c>
      <c r="AE876">
        <v>44</v>
      </c>
      <c r="AF876">
        <v>0</v>
      </c>
      <c r="AG876">
        <v>0</v>
      </c>
      <c r="AH876">
        <v>11</v>
      </c>
      <c r="AI876">
        <v>11</v>
      </c>
      <c r="AJ876" t="s">
        <v>136</v>
      </c>
      <c r="AK876" t="s">
        <v>77</v>
      </c>
      <c r="AL876" t="s">
        <v>137</v>
      </c>
      <c r="AM876" t="s">
        <v>13094</v>
      </c>
      <c r="AN876" t="s">
        <v>13095</v>
      </c>
      <c r="AP876" t="s">
        <v>13096</v>
      </c>
      <c r="AQ876" t="s">
        <v>13097</v>
      </c>
      <c r="AR876" t="s">
        <v>12555</v>
      </c>
      <c r="AS876">
        <v>2015</v>
      </c>
      <c r="AT876">
        <v>60</v>
      </c>
      <c r="AZ876">
        <v>1</v>
      </c>
      <c r="BA876">
        <v>9</v>
      </c>
      <c r="BC876" t="s">
        <v>13098</v>
      </c>
      <c r="BE876">
        <v>9</v>
      </c>
      <c r="BF876" t="s">
        <v>13099</v>
      </c>
      <c r="BG876" t="s">
        <v>545</v>
      </c>
      <c r="BH876" t="s">
        <v>13100</v>
      </c>
      <c r="BI876" t="s">
        <v>13101</v>
      </c>
    </row>
    <row r="877" spans="1:62" x14ac:dyDescent="0.15">
      <c r="A877" t="s">
        <v>62</v>
      </c>
      <c r="B877" t="s">
        <v>13102</v>
      </c>
      <c r="F877" t="s">
        <v>13103</v>
      </c>
      <c r="I877" t="s">
        <v>13104</v>
      </c>
      <c r="J877" t="s">
        <v>9909</v>
      </c>
      <c r="M877" t="s">
        <v>67</v>
      </c>
      <c r="N877" t="s">
        <v>68</v>
      </c>
      <c r="T877" t="s">
        <v>13105</v>
      </c>
      <c r="U877" t="s">
        <v>13106</v>
      </c>
      <c r="W877" t="s">
        <v>13107</v>
      </c>
      <c r="X877" t="s">
        <v>13108</v>
      </c>
      <c r="Y877" t="s">
        <v>13109</v>
      </c>
      <c r="AB877" t="s">
        <v>13110</v>
      </c>
      <c r="AC877" t="s">
        <v>13111</v>
      </c>
      <c r="AE877">
        <v>42</v>
      </c>
      <c r="AF877">
        <v>0</v>
      </c>
      <c r="AG877">
        <v>0</v>
      </c>
      <c r="AH877">
        <v>18</v>
      </c>
      <c r="AI877">
        <v>18</v>
      </c>
      <c r="AJ877" t="s">
        <v>4377</v>
      </c>
      <c r="AK877" t="s">
        <v>1763</v>
      </c>
      <c r="AL877" t="s">
        <v>4378</v>
      </c>
      <c r="AM877" t="s">
        <v>9919</v>
      </c>
      <c r="AN877" t="s">
        <v>9920</v>
      </c>
      <c r="AP877" t="s">
        <v>9909</v>
      </c>
      <c r="AQ877" t="s">
        <v>9921</v>
      </c>
      <c r="AR877" t="s">
        <v>12555</v>
      </c>
      <c r="AS877">
        <v>2015</v>
      </c>
      <c r="AT877">
        <v>25</v>
      </c>
      <c r="AU877">
        <v>4</v>
      </c>
      <c r="AZ877">
        <v>592</v>
      </c>
      <c r="BA877">
        <v>604</v>
      </c>
      <c r="BE877">
        <v>13</v>
      </c>
      <c r="BF877" t="s">
        <v>472</v>
      </c>
      <c r="BG877" t="s">
        <v>473</v>
      </c>
      <c r="BH877" t="s">
        <v>13112</v>
      </c>
      <c r="BI877" t="s">
        <v>13113</v>
      </c>
    </row>
    <row r="878" spans="1:62" x14ac:dyDescent="0.15">
      <c r="A878" t="s">
        <v>62</v>
      </c>
      <c r="B878" t="s">
        <v>13114</v>
      </c>
      <c r="F878" t="s">
        <v>13115</v>
      </c>
      <c r="I878" t="s">
        <v>13116</v>
      </c>
      <c r="J878" t="s">
        <v>7143</v>
      </c>
      <c r="M878" t="s">
        <v>67</v>
      </c>
      <c r="N878" t="s">
        <v>68</v>
      </c>
      <c r="T878" t="s">
        <v>13117</v>
      </c>
      <c r="U878" t="s">
        <v>13118</v>
      </c>
      <c r="W878" t="s">
        <v>13119</v>
      </c>
      <c r="X878" t="s">
        <v>13120</v>
      </c>
      <c r="Y878" t="s">
        <v>6282</v>
      </c>
      <c r="AB878" t="s">
        <v>13121</v>
      </c>
      <c r="AC878" t="s">
        <v>13122</v>
      </c>
      <c r="AE878">
        <v>65</v>
      </c>
      <c r="AF878">
        <v>0</v>
      </c>
      <c r="AG878">
        <v>0</v>
      </c>
      <c r="AH878">
        <v>45</v>
      </c>
      <c r="AI878">
        <v>50</v>
      </c>
      <c r="AJ878" t="s">
        <v>213</v>
      </c>
      <c r="AK878" t="s">
        <v>964</v>
      </c>
      <c r="AL878" t="s">
        <v>965</v>
      </c>
      <c r="AM878" t="s">
        <v>7153</v>
      </c>
      <c r="AN878" t="s">
        <v>7154</v>
      </c>
      <c r="AP878" t="s">
        <v>7155</v>
      </c>
      <c r="AQ878" t="s">
        <v>7156</v>
      </c>
      <c r="AR878" t="s">
        <v>12555</v>
      </c>
      <c r="AS878">
        <v>2015</v>
      </c>
      <c r="AT878">
        <v>393</v>
      </c>
      <c r="AU878" s="2">
        <v>42371</v>
      </c>
      <c r="AZ878">
        <v>21</v>
      </c>
      <c r="BA878">
        <v>33</v>
      </c>
      <c r="BC878" t="s">
        <v>13123</v>
      </c>
      <c r="BE878">
        <v>13</v>
      </c>
      <c r="BF878" t="s">
        <v>7158</v>
      </c>
      <c r="BG878" t="s">
        <v>1685</v>
      </c>
      <c r="BH878" t="s">
        <v>13124</v>
      </c>
      <c r="BI878" t="s">
        <v>13125</v>
      </c>
    </row>
    <row r="879" spans="1:62" x14ac:dyDescent="0.15">
      <c r="A879" t="s">
        <v>62</v>
      </c>
      <c r="B879" t="s">
        <v>13126</v>
      </c>
      <c r="F879" t="s">
        <v>13127</v>
      </c>
      <c r="I879" t="s">
        <v>13128</v>
      </c>
      <c r="J879" t="s">
        <v>7143</v>
      </c>
      <c r="M879" t="s">
        <v>67</v>
      </c>
      <c r="N879" t="s">
        <v>68</v>
      </c>
      <c r="T879" t="s">
        <v>13129</v>
      </c>
      <c r="U879" t="s">
        <v>13130</v>
      </c>
      <c r="W879" t="s">
        <v>13131</v>
      </c>
      <c r="X879" t="s">
        <v>13132</v>
      </c>
      <c r="Y879" t="s">
        <v>13133</v>
      </c>
      <c r="Z879" t="s">
        <v>13134</v>
      </c>
      <c r="AA879" t="s">
        <v>13135</v>
      </c>
      <c r="AB879" t="s">
        <v>13136</v>
      </c>
      <c r="AC879" t="s">
        <v>13137</v>
      </c>
      <c r="AE879">
        <v>42</v>
      </c>
      <c r="AF879">
        <v>0</v>
      </c>
      <c r="AG879">
        <v>0</v>
      </c>
      <c r="AH879">
        <v>31</v>
      </c>
      <c r="AI879">
        <v>31</v>
      </c>
      <c r="AJ879" t="s">
        <v>213</v>
      </c>
      <c r="AK879" t="s">
        <v>964</v>
      </c>
      <c r="AL879" t="s">
        <v>965</v>
      </c>
      <c r="AM879" t="s">
        <v>7153</v>
      </c>
      <c r="AN879" t="s">
        <v>7154</v>
      </c>
      <c r="AP879" t="s">
        <v>7155</v>
      </c>
      <c r="AQ879" t="s">
        <v>7156</v>
      </c>
      <c r="AR879" t="s">
        <v>12555</v>
      </c>
      <c r="AS879">
        <v>2015</v>
      </c>
      <c r="AT879">
        <v>393</v>
      </c>
      <c r="AU879" s="2">
        <v>42371</v>
      </c>
      <c r="AZ879">
        <v>307</v>
      </c>
      <c r="BA879">
        <v>318</v>
      </c>
      <c r="BC879" t="s">
        <v>13138</v>
      </c>
      <c r="BE879">
        <v>12</v>
      </c>
      <c r="BF879" t="s">
        <v>7158</v>
      </c>
      <c r="BG879" t="s">
        <v>1685</v>
      </c>
      <c r="BH879" t="s">
        <v>13124</v>
      </c>
      <c r="BI879" t="s">
        <v>13139</v>
      </c>
    </row>
    <row r="880" spans="1:62" x14ac:dyDescent="0.15">
      <c r="A880" t="s">
        <v>62</v>
      </c>
      <c r="B880" t="s">
        <v>13140</v>
      </c>
      <c r="F880" t="s">
        <v>13141</v>
      </c>
      <c r="I880" t="s">
        <v>13142</v>
      </c>
      <c r="J880" t="s">
        <v>13143</v>
      </c>
      <c r="M880" t="s">
        <v>67</v>
      </c>
      <c r="N880" t="s">
        <v>13144</v>
      </c>
      <c r="W880" t="s">
        <v>13145</v>
      </c>
      <c r="AE880">
        <v>0</v>
      </c>
      <c r="AF880">
        <v>0</v>
      </c>
      <c r="AG880">
        <v>0</v>
      </c>
      <c r="AH880">
        <v>1</v>
      </c>
      <c r="AI880">
        <v>1</v>
      </c>
      <c r="AJ880" t="s">
        <v>5309</v>
      </c>
      <c r="AK880" t="s">
        <v>5310</v>
      </c>
      <c r="AL880" t="s">
        <v>5311</v>
      </c>
      <c r="AM880" t="s">
        <v>13146</v>
      </c>
      <c r="AN880" t="s">
        <v>13147</v>
      </c>
      <c r="AP880" t="s">
        <v>13143</v>
      </c>
      <c r="AQ880" t="s">
        <v>13148</v>
      </c>
      <c r="AR880" t="s">
        <v>12555</v>
      </c>
      <c r="AS880">
        <v>2015</v>
      </c>
      <c r="AT880">
        <v>47</v>
      </c>
      <c r="AU880">
        <v>8</v>
      </c>
      <c r="AZ880">
        <v>1676</v>
      </c>
      <c r="BA880">
        <v>1676</v>
      </c>
      <c r="BE880">
        <v>1</v>
      </c>
      <c r="BF880" t="s">
        <v>6002</v>
      </c>
      <c r="BG880" t="s">
        <v>6002</v>
      </c>
      <c r="BH880" t="s">
        <v>13149</v>
      </c>
      <c r="BI880" t="s">
        <v>13150</v>
      </c>
    </row>
    <row r="881" spans="1:62" x14ac:dyDescent="0.15">
      <c r="A881" t="s">
        <v>62</v>
      </c>
      <c r="B881" t="s">
        <v>13151</v>
      </c>
      <c r="F881" t="s">
        <v>13152</v>
      </c>
      <c r="I881" t="s">
        <v>13153</v>
      </c>
      <c r="J881" t="s">
        <v>13143</v>
      </c>
      <c r="M881" t="s">
        <v>67</v>
      </c>
      <c r="N881" t="s">
        <v>13144</v>
      </c>
      <c r="T881" t="s">
        <v>13154</v>
      </c>
      <c r="W881" t="s">
        <v>13155</v>
      </c>
      <c r="Y881" t="s">
        <v>13156</v>
      </c>
      <c r="AE881">
        <v>0</v>
      </c>
      <c r="AF881">
        <v>0</v>
      </c>
      <c r="AG881">
        <v>0</v>
      </c>
      <c r="AH881">
        <v>2</v>
      </c>
      <c r="AI881">
        <v>2</v>
      </c>
      <c r="AJ881" t="s">
        <v>5309</v>
      </c>
      <c r="AK881" t="s">
        <v>5310</v>
      </c>
      <c r="AL881" t="s">
        <v>5311</v>
      </c>
      <c r="AM881" t="s">
        <v>13146</v>
      </c>
      <c r="AN881" t="s">
        <v>13147</v>
      </c>
      <c r="AP881" t="s">
        <v>13143</v>
      </c>
      <c r="AQ881" t="s">
        <v>13148</v>
      </c>
      <c r="AR881" t="s">
        <v>12555</v>
      </c>
      <c r="AS881">
        <v>2015</v>
      </c>
      <c r="AT881">
        <v>47</v>
      </c>
      <c r="AU881">
        <v>8</v>
      </c>
      <c r="AZ881">
        <v>1676</v>
      </c>
      <c r="BA881">
        <v>1676</v>
      </c>
      <c r="BE881">
        <v>1</v>
      </c>
      <c r="BF881" t="s">
        <v>6002</v>
      </c>
      <c r="BG881" t="s">
        <v>6002</v>
      </c>
      <c r="BH881" t="s">
        <v>13149</v>
      </c>
      <c r="BI881" t="s">
        <v>13157</v>
      </c>
    </row>
    <row r="882" spans="1:62" x14ac:dyDescent="0.15">
      <c r="A882" t="s">
        <v>62</v>
      </c>
      <c r="B882" t="s">
        <v>13158</v>
      </c>
      <c r="F882" t="s">
        <v>13159</v>
      </c>
      <c r="I882" t="s">
        <v>13160</v>
      </c>
      <c r="J882" t="s">
        <v>13143</v>
      </c>
      <c r="M882" t="s">
        <v>67</v>
      </c>
      <c r="N882" t="s">
        <v>13144</v>
      </c>
      <c r="T882" t="s">
        <v>13161</v>
      </c>
      <c r="W882" t="s">
        <v>13162</v>
      </c>
      <c r="Y882" t="s">
        <v>13163</v>
      </c>
      <c r="AE882">
        <v>0</v>
      </c>
      <c r="AF882">
        <v>0</v>
      </c>
      <c r="AG882">
        <v>0</v>
      </c>
      <c r="AH882">
        <v>2</v>
      </c>
      <c r="AI882">
        <v>2</v>
      </c>
      <c r="AJ882" t="s">
        <v>5309</v>
      </c>
      <c r="AK882" t="s">
        <v>5310</v>
      </c>
      <c r="AL882" t="s">
        <v>5311</v>
      </c>
      <c r="AM882" t="s">
        <v>13146</v>
      </c>
      <c r="AN882" t="s">
        <v>13147</v>
      </c>
      <c r="AP882" t="s">
        <v>13143</v>
      </c>
      <c r="AQ882" t="s">
        <v>13148</v>
      </c>
      <c r="AR882" t="s">
        <v>12555</v>
      </c>
      <c r="AS882">
        <v>2015</v>
      </c>
      <c r="AT882">
        <v>47</v>
      </c>
      <c r="AU882">
        <v>8</v>
      </c>
      <c r="AZ882">
        <v>1676</v>
      </c>
      <c r="BA882">
        <v>1677</v>
      </c>
      <c r="BE882">
        <v>2</v>
      </c>
      <c r="BF882" t="s">
        <v>6002</v>
      </c>
      <c r="BG882" t="s">
        <v>6002</v>
      </c>
      <c r="BH882" t="s">
        <v>13149</v>
      </c>
      <c r="BI882" t="s">
        <v>13164</v>
      </c>
    </row>
    <row r="883" spans="1:62" x14ac:dyDescent="0.15">
      <c r="A883" t="s">
        <v>62</v>
      </c>
      <c r="B883" t="s">
        <v>13165</v>
      </c>
      <c r="F883" t="s">
        <v>13166</v>
      </c>
      <c r="I883" t="s">
        <v>13167</v>
      </c>
      <c r="J883" t="s">
        <v>13143</v>
      </c>
      <c r="M883" t="s">
        <v>67</v>
      </c>
      <c r="N883" t="s">
        <v>13144</v>
      </c>
      <c r="T883" t="s">
        <v>13168</v>
      </c>
      <c r="W883" t="s">
        <v>13169</v>
      </c>
      <c r="Y883" t="s">
        <v>909</v>
      </c>
      <c r="AE883">
        <v>0</v>
      </c>
      <c r="AF883">
        <v>0</v>
      </c>
      <c r="AG883">
        <v>0</v>
      </c>
      <c r="AH883">
        <v>2</v>
      </c>
      <c r="AI883">
        <v>2</v>
      </c>
      <c r="AJ883" t="s">
        <v>5309</v>
      </c>
      <c r="AK883" t="s">
        <v>5310</v>
      </c>
      <c r="AL883" t="s">
        <v>5311</v>
      </c>
      <c r="AM883" t="s">
        <v>13146</v>
      </c>
      <c r="AN883" t="s">
        <v>13147</v>
      </c>
      <c r="AP883" t="s">
        <v>13143</v>
      </c>
      <c r="AQ883" t="s">
        <v>13148</v>
      </c>
      <c r="AR883" t="s">
        <v>12555</v>
      </c>
      <c r="AS883">
        <v>2015</v>
      </c>
      <c r="AT883">
        <v>47</v>
      </c>
      <c r="AU883">
        <v>8</v>
      </c>
      <c r="AZ883">
        <v>1677</v>
      </c>
      <c r="BA883">
        <v>1677</v>
      </c>
      <c r="BE883">
        <v>1</v>
      </c>
      <c r="BF883" t="s">
        <v>6002</v>
      </c>
      <c r="BG883" t="s">
        <v>6002</v>
      </c>
      <c r="BH883" t="s">
        <v>13149</v>
      </c>
      <c r="BI883" t="s">
        <v>13170</v>
      </c>
    </row>
    <row r="884" spans="1:62" x14ac:dyDescent="0.15">
      <c r="A884" t="s">
        <v>62</v>
      </c>
      <c r="B884" t="s">
        <v>13171</v>
      </c>
      <c r="F884" t="s">
        <v>13172</v>
      </c>
      <c r="I884" t="s">
        <v>13173</v>
      </c>
      <c r="J884" t="s">
        <v>13143</v>
      </c>
      <c r="M884" t="s">
        <v>67</v>
      </c>
      <c r="N884" t="s">
        <v>13144</v>
      </c>
      <c r="T884" t="s">
        <v>13174</v>
      </c>
      <c r="W884" t="s">
        <v>13175</v>
      </c>
      <c r="Y884" t="s">
        <v>909</v>
      </c>
      <c r="AE884">
        <v>0</v>
      </c>
      <c r="AF884">
        <v>0</v>
      </c>
      <c r="AG884">
        <v>0</v>
      </c>
      <c r="AH884">
        <v>3</v>
      </c>
      <c r="AI884">
        <v>3</v>
      </c>
      <c r="AJ884" t="s">
        <v>5309</v>
      </c>
      <c r="AK884" t="s">
        <v>5310</v>
      </c>
      <c r="AL884" t="s">
        <v>5311</v>
      </c>
      <c r="AM884" t="s">
        <v>13146</v>
      </c>
      <c r="AN884" t="s">
        <v>13147</v>
      </c>
      <c r="AP884" t="s">
        <v>13143</v>
      </c>
      <c r="AQ884" t="s">
        <v>13148</v>
      </c>
      <c r="AR884" t="s">
        <v>12555</v>
      </c>
      <c r="AS884">
        <v>2015</v>
      </c>
      <c r="AT884">
        <v>47</v>
      </c>
      <c r="AU884">
        <v>8</v>
      </c>
      <c r="AZ884">
        <v>1677</v>
      </c>
      <c r="BA884">
        <v>1677</v>
      </c>
      <c r="BE884">
        <v>1</v>
      </c>
      <c r="BF884" t="s">
        <v>6002</v>
      </c>
      <c r="BG884" t="s">
        <v>6002</v>
      </c>
      <c r="BH884" t="s">
        <v>13149</v>
      </c>
      <c r="BI884" t="s">
        <v>13176</v>
      </c>
    </row>
    <row r="885" spans="1:62" x14ac:dyDescent="0.15">
      <c r="A885" t="s">
        <v>62</v>
      </c>
      <c r="B885" t="s">
        <v>13177</v>
      </c>
      <c r="F885" t="s">
        <v>13178</v>
      </c>
      <c r="I885" t="s">
        <v>13179</v>
      </c>
      <c r="J885" t="s">
        <v>13143</v>
      </c>
      <c r="M885" t="s">
        <v>67</v>
      </c>
      <c r="N885" t="s">
        <v>13144</v>
      </c>
      <c r="T885" t="s">
        <v>13180</v>
      </c>
      <c r="W885" t="s">
        <v>13181</v>
      </c>
      <c r="Y885" t="s">
        <v>909</v>
      </c>
      <c r="AE885">
        <v>0</v>
      </c>
      <c r="AF885">
        <v>0</v>
      </c>
      <c r="AG885">
        <v>0</v>
      </c>
      <c r="AH885">
        <v>1</v>
      </c>
      <c r="AI885">
        <v>1</v>
      </c>
      <c r="AJ885" t="s">
        <v>5309</v>
      </c>
      <c r="AK885" t="s">
        <v>5310</v>
      </c>
      <c r="AL885" t="s">
        <v>5311</v>
      </c>
      <c r="AM885" t="s">
        <v>13146</v>
      </c>
      <c r="AN885" t="s">
        <v>13147</v>
      </c>
      <c r="AP885" t="s">
        <v>13143</v>
      </c>
      <c r="AQ885" t="s">
        <v>13148</v>
      </c>
      <c r="AR885" t="s">
        <v>12555</v>
      </c>
      <c r="AS885">
        <v>2015</v>
      </c>
      <c r="AT885">
        <v>47</v>
      </c>
      <c r="AU885">
        <v>8</v>
      </c>
      <c r="AZ885">
        <v>1678</v>
      </c>
      <c r="BA885">
        <v>1678</v>
      </c>
      <c r="BE885">
        <v>1</v>
      </c>
      <c r="BF885" t="s">
        <v>6002</v>
      </c>
      <c r="BG885" t="s">
        <v>6002</v>
      </c>
      <c r="BH885" t="s">
        <v>13149</v>
      </c>
      <c r="BI885" t="s">
        <v>13182</v>
      </c>
    </row>
    <row r="886" spans="1:62" x14ac:dyDescent="0.15">
      <c r="A886" t="s">
        <v>62</v>
      </c>
      <c r="B886" t="s">
        <v>13183</v>
      </c>
      <c r="F886" t="s">
        <v>13184</v>
      </c>
      <c r="I886" t="s">
        <v>13185</v>
      </c>
      <c r="J886" t="s">
        <v>13143</v>
      </c>
      <c r="M886" t="s">
        <v>67</v>
      </c>
      <c r="N886" t="s">
        <v>13144</v>
      </c>
      <c r="T886" t="s">
        <v>13186</v>
      </c>
      <c r="W886" t="s">
        <v>13187</v>
      </c>
      <c r="Y886" t="s">
        <v>7020</v>
      </c>
      <c r="AE886">
        <v>0</v>
      </c>
      <c r="AF886">
        <v>0</v>
      </c>
      <c r="AG886">
        <v>0</v>
      </c>
      <c r="AH886">
        <v>1</v>
      </c>
      <c r="AI886">
        <v>1</v>
      </c>
      <c r="AJ886" t="s">
        <v>5309</v>
      </c>
      <c r="AK886" t="s">
        <v>5310</v>
      </c>
      <c r="AL886" t="s">
        <v>5311</v>
      </c>
      <c r="AM886" t="s">
        <v>13146</v>
      </c>
      <c r="AN886" t="s">
        <v>13147</v>
      </c>
      <c r="AP886" t="s">
        <v>13143</v>
      </c>
      <c r="AQ886" t="s">
        <v>13148</v>
      </c>
      <c r="AR886" t="s">
        <v>12555</v>
      </c>
      <c r="AS886">
        <v>2015</v>
      </c>
      <c r="AT886">
        <v>47</v>
      </c>
      <c r="AU886">
        <v>8</v>
      </c>
      <c r="AZ886">
        <v>1678</v>
      </c>
      <c r="BA886">
        <v>1678</v>
      </c>
      <c r="BE886">
        <v>1</v>
      </c>
      <c r="BF886" t="s">
        <v>6002</v>
      </c>
      <c r="BG886" t="s">
        <v>6002</v>
      </c>
      <c r="BH886" t="s">
        <v>13149</v>
      </c>
      <c r="BI886" t="s">
        <v>13188</v>
      </c>
    </row>
    <row r="887" spans="1:62" x14ac:dyDescent="0.15">
      <c r="A887" t="s">
        <v>62</v>
      </c>
      <c r="B887" t="s">
        <v>13189</v>
      </c>
      <c r="F887" t="s">
        <v>13190</v>
      </c>
      <c r="I887" t="s">
        <v>13191</v>
      </c>
      <c r="J887" t="s">
        <v>1166</v>
      </c>
      <c r="M887" t="s">
        <v>67</v>
      </c>
      <c r="N887" t="s">
        <v>68</v>
      </c>
      <c r="T887" t="s">
        <v>13192</v>
      </c>
      <c r="U887" t="s">
        <v>13193</v>
      </c>
      <c r="W887" t="s">
        <v>13194</v>
      </c>
      <c r="X887" t="s">
        <v>13195</v>
      </c>
      <c r="Y887" t="s">
        <v>13196</v>
      </c>
      <c r="AE887">
        <v>59</v>
      </c>
      <c r="AF887">
        <v>0</v>
      </c>
      <c r="AG887">
        <v>0</v>
      </c>
      <c r="AH887">
        <v>5</v>
      </c>
      <c r="AI887">
        <v>5</v>
      </c>
      <c r="AJ887" t="s">
        <v>358</v>
      </c>
      <c r="AK887" t="s">
        <v>359</v>
      </c>
      <c r="AL887" t="s">
        <v>360</v>
      </c>
      <c r="AM887" t="s">
        <v>1173</v>
      </c>
      <c r="AN887" t="s">
        <v>1174</v>
      </c>
      <c r="AP887" t="s">
        <v>1175</v>
      </c>
      <c r="AQ887" t="s">
        <v>1176</v>
      </c>
      <c r="AR887" t="s">
        <v>12555</v>
      </c>
      <c r="AS887">
        <v>2015</v>
      </c>
      <c r="AT887">
        <v>86</v>
      </c>
      <c r="AU887">
        <v>8</v>
      </c>
      <c r="AZ887">
        <v>782</v>
      </c>
      <c r="BA887">
        <v>789</v>
      </c>
      <c r="BC887" t="s">
        <v>13197</v>
      </c>
      <c r="BE887">
        <v>8</v>
      </c>
      <c r="BF887" t="s">
        <v>697</v>
      </c>
      <c r="BG887" t="s">
        <v>473</v>
      </c>
      <c r="BH887" t="s">
        <v>13198</v>
      </c>
      <c r="BI887" t="s">
        <v>13199</v>
      </c>
      <c r="BJ887">
        <v>25597922</v>
      </c>
    </row>
    <row r="888" spans="1:62" x14ac:dyDescent="0.15">
      <c r="A888" t="s">
        <v>62</v>
      </c>
      <c r="B888" t="s">
        <v>13200</v>
      </c>
      <c r="F888" t="s">
        <v>13201</v>
      </c>
      <c r="I888" t="s">
        <v>13202</v>
      </c>
      <c r="J888" t="s">
        <v>13203</v>
      </c>
      <c r="M888" t="s">
        <v>67</v>
      </c>
      <c r="N888" t="s">
        <v>68</v>
      </c>
      <c r="T888" t="s">
        <v>13204</v>
      </c>
      <c r="U888" t="s">
        <v>13205</v>
      </c>
      <c r="W888" t="s">
        <v>13206</v>
      </c>
      <c r="X888" t="s">
        <v>1965</v>
      </c>
      <c r="Y888" t="s">
        <v>301</v>
      </c>
      <c r="AB888" t="s">
        <v>3440</v>
      </c>
      <c r="AC888" t="s">
        <v>13207</v>
      </c>
      <c r="AE888">
        <v>32</v>
      </c>
      <c r="AF888">
        <v>0</v>
      </c>
      <c r="AG888">
        <v>0</v>
      </c>
      <c r="AH888">
        <v>16</v>
      </c>
      <c r="AI888">
        <v>16</v>
      </c>
      <c r="AJ888" t="s">
        <v>358</v>
      </c>
      <c r="AK888" t="s">
        <v>359</v>
      </c>
      <c r="AL888" t="s">
        <v>360</v>
      </c>
      <c r="AM888" t="s">
        <v>13208</v>
      </c>
      <c r="AN888" t="s">
        <v>13209</v>
      </c>
      <c r="AP888" t="s">
        <v>13210</v>
      </c>
      <c r="AQ888" t="s">
        <v>13211</v>
      </c>
      <c r="AR888" t="s">
        <v>12555</v>
      </c>
      <c r="AS888">
        <v>2015</v>
      </c>
      <c r="AT888">
        <v>50</v>
      </c>
      <c r="AU888">
        <v>8</v>
      </c>
      <c r="AZ888">
        <v>1839</v>
      </c>
      <c r="BA888">
        <v>1846</v>
      </c>
      <c r="BC888" t="s">
        <v>13212</v>
      </c>
      <c r="BE888">
        <v>8</v>
      </c>
      <c r="BF888" t="s">
        <v>200</v>
      </c>
      <c r="BG888" t="s">
        <v>200</v>
      </c>
      <c r="BH888" t="s">
        <v>13213</v>
      </c>
      <c r="BI888" t="s">
        <v>13214</v>
      </c>
    </row>
    <row r="889" spans="1:62" x14ac:dyDescent="0.15">
      <c r="A889" t="s">
        <v>62</v>
      </c>
      <c r="B889" t="s">
        <v>13215</v>
      </c>
      <c r="F889" t="s">
        <v>13216</v>
      </c>
      <c r="I889" t="s">
        <v>13217</v>
      </c>
      <c r="J889" t="s">
        <v>4974</v>
      </c>
      <c r="M889" t="s">
        <v>67</v>
      </c>
      <c r="N889" t="s">
        <v>68</v>
      </c>
      <c r="T889" t="s">
        <v>13218</v>
      </c>
      <c r="U889" t="s">
        <v>13219</v>
      </c>
      <c r="W889" t="s">
        <v>13220</v>
      </c>
      <c r="X889" t="s">
        <v>619</v>
      </c>
      <c r="Y889" t="s">
        <v>620</v>
      </c>
      <c r="AB889" t="s">
        <v>13221</v>
      </c>
      <c r="AC889" t="s">
        <v>13222</v>
      </c>
      <c r="AE889">
        <v>67</v>
      </c>
      <c r="AF889">
        <v>0</v>
      </c>
      <c r="AG889">
        <v>0</v>
      </c>
      <c r="AH889">
        <v>18</v>
      </c>
      <c r="AI889">
        <v>19</v>
      </c>
      <c r="AJ889" t="s">
        <v>1289</v>
      </c>
      <c r="AK889" t="s">
        <v>1290</v>
      </c>
      <c r="AL889" t="s">
        <v>1291</v>
      </c>
      <c r="AM889" t="s">
        <v>4982</v>
      </c>
      <c r="AN889" t="s">
        <v>4983</v>
      </c>
      <c r="AP889" t="s">
        <v>4984</v>
      </c>
      <c r="AQ889" t="s">
        <v>4985</v>
      </c>
      <c r="AR889" t="s">
        <v>12555</v>
      </c>
      <c r="AS889">
        <v>2015</v>
      </c>
      <c r="AT889">
        <v>58</v>
      </c>
      <c r="AU889">
        <v>4</v>
      </c>
      <c r="AZ889">
        <v>242</v>
      </c>
      <c r="BA889">
        <v>251</v>
      </c>
      <c r="BC889" t="s">
        <v>13223</v>
      </c>
      <c r="BE889">
        <v>10</v>
      </c>
      <c r="BF889" t="s">
        <v>577</v>
      </c>
      <c r="BG889" t="s">
        <v>577</v>
      </c>
      <c r="BH889" t="s">
        <v>13224</v>
      </c>
      <c r="BI889" t="s">
        <v>13225</v>
      </c>
    </row>
    <row r="890" spans="1:62" x14ac:dyDescent="0.15">
      <c r="A890" t="s">
        <v>62</v>
      </c>
      <c r="B890" t="s">
        <v>13226</v>
      </c>
      <c r="F890" t="s">
        <v>13227</v>
      </c>
      <c r="I890" t="s">
        <v>13228</v>
      </c>
      <c r="J890" t="s">
        <v>13229</v>
      </c>
      <c r="M890" t="s">
        <v>67</v>
      </c>
      <c r="N890" t="s">
        <v>68</v>
      </c>
      <c r="U890" t="s">
        <v>13230</v>
      </c>
      <c r="W890" t="s">
        <v>13231</v>
      </c>
      <c r="X890" t="s">
        <v>13232</v>
      </c>
      <c r="Y890" t="s">
        <v>13233</v>
      </c>
      <c r="Z890" t="s">
        <v>13234</v>
      </c>
      <c r="AA890" t="s">
        <v>13235</v>
      </c>
      <c r="AB890" t="s">
        <v>13236</v>
      </c>
      <c r="AC890" t="s">
        <v>13237</v>
      </c>
      <c r="AE890">
        <v>40</v>
      </c>
      <c r="AF890">
        <v>0</v>
      </c>
      <c r="AG890">
        <v>0</v>
      </c>
      <c r="AH890">
        <v>21</v>
      </c>
      <c r="AI890">
        <v>24</v>
      </c>
      <c r="AJ890" t="s">
        <v>213</v>
      </c>
      <c r="AK890" t="s">
        <v>214</v>
      </c>
      <c r="AL890" t="s">
        <v>215</v>
      </c>
      <c r="AM890" t="s">
        <v>13238</v>
      </c>
      <c r="AN890" t="s">
        <v>13239</v>
      </c>
      <c r="AP890" t="s">
        <v>13240</v>
      </c>
      <c r="AQ890" t="s">
        <v>13241</v>
      </c>
      <c r="AR890" t="s">
        <v>12555</v>
      </c>
      <c r="AS890">
        <v>2015</v>
      </c>
      <c r="AT890">
        <v>21</v>
      </c>
      <c r="AU890">
        <v>8</v>
      </c>
      <c r="AZ890">
        <v>1797</v>
      </c>
      <c r="BA890">
        <v>1804</v>
      </c>
      <c r="BC890" t="s">
        <v>13242</v>
      </c>
      <c r="BE890">
        <v>8</v>
      </c>
      <c r="BF890" t="s">
        <v>13243</v>
      </c>
      <c r="BG890" t="s">
        <v>13244</v>
      </c>
      <c r="BH890" t="s">
        <v>13245</v>
      </c>
      <c r="BI890" t="s">
        <v>13246</v>
      </c>
    </row>
    <row r="891" spans="1:62" x14ac:dyDescent="0.15">
      <c r="A891" t="s">
        <v>62</v>
      </c>
      <c r="B891" t="s">
        <v>13247</v>
      </c>
      <c r="F891" t="s">
        <v>13248</v>
      </c>
      <c r="I891" t="s">
        <v>13249</v>
      </c>
      <c r="J891" t="s">
        <v>1322</v>
      </c>
      <c r="M891" t="s">
        <v>67</v>
      </c>
      <c r="N891" t="s">
        <v>68</v>
      </c>
      <c r="T891" t="s">
        <v>13250</v>
      </c>
      <c r="U891" t="s">
        <v>13251</v>
      </c>
      <c r="W891" t="s">
        <v>13252</v>
      </c>
      <c r="X891" t="s">
        <v>3552</v>
      </c>
      <c r="Y891" t="s">
        <v>3553</v>
      </c>
      <c r="AB891" t="s">
        <v>13253</v>
      </c>
      <c r="AC891" t="s">
        <v>13254</v>
      </c>
      <c r="AE891">
        <v>57</v>
      </c>
      <c r="AF891">
        <v>1</v>
      </c>
      <c r="AG891">
        <v>1</v>
      </c>
      <c r="AH891">
        <v>17</v>
      </c>
      <c r="AI891">
        <v>17</v>
      </c>
      <c r="AJ891" t="s">
        <v>1289</v>
      </c>
      <c r="AK891" t="s">
        <v>1290</v>
      </c>
      <c r="AL891" t="s">
        <v>1291</v>
      </c>
      <c r="AM891" t="s">
        <v>1330</v>
      </c>
      <c r="AN891" t="s">
        <v>1331</v>
      </c>
      <c r="AP891" t="s">
        <v>1332</v>
      </c>
      <c r="AQ891" t="s">
        <v>1333</v>
      </c>
      <c r="AR891" t="s">
        <v>12555</v>
      </c>
      <c r="AS891">
        <v>2015</v>
      </c>
      <c r="AT891">
        <v>290</v>
      </c>
      <c r="AU891">
        <v>4</v>
      </c>
      <c r="AZ891">
        <v>1379</v>
      </c>
      <c r="BA891">
        <v>1391</v>
      </c>
      <c r="BC891" t="s">
        <v>13255</v>
      </c>
      <c r="BE891">
        <v>13</v>
      </c>
      <c r="BF891" t="s">
        <v>1335</v>
      </c>
      <c r="BG891" t="s">
        <v>1335</v>
      </c>
      <c r="BH891" t="s">
        <v>13256</v>
      </c>
      <c r="BI891" t="s">
        <v>13257</v>
      </c>
      <c r="BJ891">
        <v>25666462</v>
      </c>
    </row>
    <row r="892" spans="1:62" x14ac:dyDescent="0.15">
      <c r="A892" t="s">
        <v>62</v>
      </c>
      <c r="B892" t="s">
        <v>13258</v>
      </c>
      <c r="F892" t="s">
        <v>13259</v>
      </c>
      <c r="I892" t="s">
        <v>13260</v>
      </c>
      <c r="J892" t="s">
        <v>8166</v>
      </c>
      <c r="M892" t="s">
        <v>67</v>
      </c>
      <c r="N892" t="s">
        <v>68</v>
      </c>
      <c r="T892" t="s">
        <v>13261</v>
      </c>
      <c r="U892" t="s">
        <v>13262</v>
      </c>
      <c r="W892" t="s">
        <v>13263</v>
      </c>
      <c r="X892" t="s">
        <v>13264</v>
      </c>
      <c r="Y892" t="s">
        <v>13265</v>
      </c>
      <c r="AB892" t="s">
        <v>13266</v>
      </c>
      <c r="AC892" t="s">
        <v>13267</v>
      </c>
      <c r="AE892">
        <v>39</v>
      </c>
      <c r="AF892">
        <v>0</v>
      </c>
      <c r="AG892">
        <v>0</v>
      </c>
      <c r="AH892">
        <v>22</v>
      </c>
      <c r="AI892">
        <v>22</v>
      </c>
      <c r="AJ892" t="s">
        <v>213</v>
      </c>
      <c r="AK892" t="s">
        <v>964</v>
      </c>
      <c r="AL892" t="s">
        <v>965</v>
      </c>
      <c r="AM892" t="s">
        <v>8172</v>
      </c>
      <c r="AN892" t="s">
        <v>8173</v>
      </c>
      <c r="AP892" t="s">
        <v>8174</v>
      </c>
      <c r="AQ892" t="s">
        <v>8175</v>
      </c>
      <c r="AR892" t="s">
        <v>12555</v>
      </c>
      <c r="AS892">
        <v>2015</v>
      </c>
      <c r="AT892">
        <v>122</v>
      </c>
      <c r="AU892">
        <v>2</v>
      </c>
      <c r="AZ892">
        <v>435</v>
      </c>
      <c r="BA892">
        <v>444</v>
      </c>
      <c r="BC892" t="s">
        <v>13268</v>
      </c>
      <c r="BE892">
        <v>10</v>
      </c>
      <c r="BF892" t="s">
        <v>1139</v>
      </c>
      <c r="BG892" t="s">
        <v>1139</v>
      </c>
      <c r="BH892" t="s">
        <v>13269</v>
      </c>
      <c r="BI892" t="s">
        <v>13270</v>
      </c>
    </row>
    <row r="893" spans="1:62" x14ac:dyDescent="0.15">
      <c r="A893" t="s">
        <v>62</v>
      </c>
      <c r="B893" t="s">
        <v>13271</v>
      </c>
      <c r="F893" t="s">
        <v>13272</v>
      </c>
      <c r="I893" t="s">
        <v>13273</v>
      </c>
      <c r="J893" t="s">
        <v>9955</v>
      </c>
      <c r="M893" t="s">
        <v>67</v>
      </c>
      <c r="N893" t="s">
        <v>68</v>
      </c>
      <c r="T893" t="s">
        <v>13274</v>
      </c>
      <c r="U893" t="s">
        <v>13275</v>
      </c>
      <c r="W893" t="s">
        <v>13276</v>
      </c>
      <c r="X893" t="s">
        <v>13277</v>
      </c>
      <c r="Y893" t="s">
        <v>13278</v>
      </c>
      <c r="AB893" t="s">
        <v>9961</v>
      </c>
      <c r="AC893" t="s">
        <v>13279</v>
      </c>
      <c r="AE893">
        <v>90</v>
      </c>
      <c r="AF893">
        <v>1</v>
      </c>
      <c r="AG893">
        <v>1</v>
      </c>
      <c r="AH893">
        <v>18</v>
      </c>
      <c r="AI893">
        <v>19</v>
      </c>
      <c r="AJ893" t="s">
        <v>213</v>
      </c>
      <c r="AK893" t="s">
        <v>964</v>
      </c>
      <c r="AL893" t="s">
        <v>965</v>
      </c>
      <c r="AM893" t="s">
        <v>9963</v>
      </c>
      <c r="AN893" t="s">
        <v>9964</v>
      </c>
      <c r="AP893" t="s">
        <v>9965</v>
      </c>
      <c r="AQ893" t="s">
        <v>9966</v>
      </c>
      <c r="AR893" t="s">
        <v>12555</v>
      </c>
      <c r="AS893">
        <v>2015</v>
      </c>
      <c r="AT893">
        <v>41</v>
      </c>
      <c r="AU893">
        <v>4</v>
      </c>
      <c r="AZ893">
        <v>937</v>
      </c>
      <c r="BA893">
        <v>950</v>
      </c>
      <c r="BC893" t="s">
        <v>13280</v>
      </c>
      <c r="BE893">
        <v>14</v>
      </c>
      <c r="BF893" t="s">
        <v>9968</v>
      </c>
      <c r="BG893" t="s">
        <v>9968</v>
      </c>
      <c r="BH893" t="s">
        <v>13281</v>
      </c>
      <c r="BI893" t="s">
        <v>13282</v>
      </c>
      <c r="BJ893">
        <v>25939714</v>
      </c>
    </row>
    <row r="894" spans="1:62" x14ac:dyDescent="0.15">
      <c r="A894" t="s">
        <v>62</v>
      </c>
      <c r="B894" t="s">
        <v>13283</v>
      </c>
      <c r="F894" t="s">
        <v>13284</v>
      </c>
      <c r="I894" t="s">
        <v>13285</v>
      </c>
      <c r="J894" t="s">
        <v>13286</v>
      </c>
      <c r="M894" t="s">
        <v>67</v>
      </c>
      <c r="N894" t="s">
        <v>68</v>
      </c>
      <c r="T894" t="s">
        <v>13287</v>
      </c>
      <c r="U894" t="s">
        <v>13288</v>
      </c>
      <c r="W894" t="s">
        <v>13289</v>
      </c>
      <c r="X894" t="s">
        <v>13290</v>
      </c>
      <c r="Y894" t="s">
        <v>13291</v>
      </c>
      <c r="AB894" t="s">
        <v>13292</v>
      </c>
      <c r="AC894" t="s">
        <v>13293</v>
      </c>
      <c r="AE894">
        <v>69</v>
      </c>
      <c r="AF894">
        <v>0</v>
      </c>
      <c r="AG894">
        <v>0</v>
      </c>
      <c r="AH894">
        <v>26</v>
      </c>
      <c r="AI894">
        <v>28</v>
      </c>
      <c r="AJ894" t="s">
        <v>358</v>
      </c>
      <c r="AK894" t="s">
        <v>359</v>
      </c>
      <c r="AL894" t="s">
        <v>360</v>
      </c>
      <c r="AM894" t="s">
        <v>13294</v>
      </c>
      <c r="AN894" t="s">
        <v>13295</v>
      </c>
      <c r="AP894" t="s">
        <v>13296</v>
      </c>
      <c r="AQ894" t="s">
        <v>13297</v>
      </c>
      <c r="AR894" t="s">
        <v>12555</v>
      </c>
      <c r="AS894">
        <v>2015</v>
      </c>
      <c r="AT894">
        <v>24</v>
      </c>
      <c r="AU894">
        <v>4</v>
      </c>
      <c r="AZ894">
        <v>442</v>
      </c>
      <c r="BA894">
        <v>453</v>
      </c>
      <c r="BC894" t="s">
        <v>13298</v>
      </c>
      <c r="BE894">
        <v>12</v>
      </c>
      <c r="BF894" t="s">
        <v>2805</v>
      </c>
      <c r="BG894" t="s">
        <v>2805</v>
      </c>
      <c r="BH894" t="s">
        <v>13299</v>
      </c>
      <c r="BI894" t="s">
        <v>13300</v>
      </c>
      <c r="BJ894">
        <v>25824261</v>
      </c>
    </row>
    <row r="895" spans="1:62" x14ac:dyDescent="0.15">
      <c r="A895" t="s">
        <v>62</v>
      </c>
      <c r="B895" t="s">
        <v>13301</v>
      </c>
      <c r="F895" t="s">
        <v>13302</v>
      </c>
      <c r="I895" t="s">
        <v>13303</v>
      </c>
      <c r="J895" t="s">
        <v>3852</v>
      </c>
      <c r="M895" t="s">
        <v>67</v>
      </c>
      <c r="N895" t="s">
        <v>68</v>
      </c>
      <c r="T895" t="s">
        <v>13304</v>
      </c>
      <c r="U895" t="s">
        <v>13305</v>
      </c>
      <c r="W895" t="s">
        <v>13306</v>
      </c>
      <c r="X895" t="s">
        <v>1816</v>
      </c>
      <c r="Y895" t="s">
        <v>1817</v>
      </c>
      <c r="AB895" t="s">
        <v>13307</v>
      </c>
      <c r="AC895" t="s">
        <v>13308</v>
      </c>
      <c r="AE895">
        <v>28</v>
      </c>
      <c r="AF895">
        <v>0</v>
      </c>
      <c r="AG895">
        <v>0</v>
      </c>
      <c r="AH895">
        <v>9</v>
      </c>
      <c r="AI895">
        <v>13</v>
      </c>
      <c r="AJ895" t="s">
        <v>1519</v>
      </c>
      <c r="AK895" t="s">
        <v>214</v>
      </c>
      <c r="AL895" t="s">
        <v>1520</v>
      </c>
      <c r="AM895" t="s">
        <v>3860</v>
      </c>
      <c r="AN895" t="s">
        <v>3861</v>
      </c>
      <c r="AP895" t="s">
        <v>3862</v>
      </c>
      <c r="AQ895" t="s">
        <v>3863</v>
      </c>
      <c r="AR895" t="s">
        <v>12555</v>
      </c>
      <c r="AS895">
        <v>2015</v>
      </c>
      <c r="AT895">
        <v>98</v>
      </c>
      <c r="AU895">
        <v>8</v>
      </c>
      <c r="AZ895">
        <v>5091</v>
      </c>
      <c r="BA895">
        <v>5101</v>
      </c>
      <c r="BC895" t="s">
        <v>13309</v>
      </c>
      <c r="BE895">
        <v>11</v>
      </c>
      <c r="BF895" t="s">
        <v>3865</v>
      </c>
      <c r="BG895" t="s">
        <v>3866</v>
      </c>
      <c r="BH895" t="s">
        <v>13310</v>
      </c>
      <c r="BI895" t="s">
        <v>13311</v>
      </c>
    </row>
    <row r="896" spans="1:62" x14ac:dyDescent="0.15">
      <c r="A896" t="s">
        <v>62</v>
      </c>
      <c r="B896" t="s">
        <v>13312</v>
      </c>
      <c r="F896" t="s">
        <v>13313</v>
      </c>
      <c r="I896" t="s">
        <v>13314</v>
      </c>
      <c r="J896" t="s">
        <v>13315</v>
      </c>
      <c r="M896" t="s">
        <v>67</v>
      </c>
      <c r="N896" t="s">
        <v>68</v>
      </c>
      <c r="U896" t="s">
        <v>13316</v>
      </c>
      <c r="W896" t="s">
        <v>13317</v>
      </c>
      <c r="X896" t="s">
        <v>13318</v>
      </c>
      <c r="Y896" t="s">
        <v>13319</v>
      </c>
      <c r="AB896" t="s">
        <v>13320</v>
      </c>
      <c r="AC896" t="s">
        <v>13321</v>
      </c>
      <c r="AE896">
        <v>42</v>
      </c>
      <c r="AF896">
        <v>0</v>
      </c>
      <c r="AG896">
        <v>0</v>
      </c>
      <c r="AH896">
        <v>13</v>
      </c>
      <c r="AI896">
        <v>13</v>
      </c>
      <c r="AJ896" t="s">
        <v>358</v>
      </c>
      <c r="AK896" t="s">
        <v>359</v>
      </c>
      <c r="AL896" t="s">
        <v>360</v>
      </c>
      <c r="AM896" t="s">
        <v>13322</v>
      </c>
      <c r="AN896" t="s">
        <v>13323</v>
      </c>
      <c r="AP896" t="s">
        <v>13324</v>
      </c>
      <c r="AQ896" t="s">
        <v>13325</v>
      </c>
      <c r="AR896" t="s">
        <v>12555</v>
      </c>
      <c r="AS896">
        <v>2015</v>
      </c>
      <c r="AT896">
        <v>46</v>
      </c>
      <c r="AU896">
        <v>4</v>
      </c>
      <c r="AZ896">
        <v>421</v>
      </c>
      <c r="BA896">
        <v>433</v>
      </c>
      <c r="BC896" t="s">
        <v>13326</v>
      </c>
      <c r="BE896">
        <v>13</v>
      </c>
      <c r="BF896" t="s">
        <v>367</v>
      </c>
      <c r="BG896" t="s">
        <v>367</v>
      </c>
      <c r="BH896" t="s">
        <v>13327</v>
      </c>
      <c r="BI896" t="s">
        <v>13328</v>
      </c>
    </row>
    <row r="897" spans="1:62" x14ac:dyDescent="0.15">
      <c r="A897" t="s">
        <v>62</v>
      </c>
      <c r="B897" t="s">
        <v>13329</v>
      </c>
      <c r="F897" t="s">
        <v>13330</v>
      </c>
      <c r="I897" t="s">
        <v>13331</v>
      </c>
      <c r="J897" t="s">
        <v>13332</v>
      </c>
      <c r="M897" t="s">
        <v>67</v>
      </c>
      <c r="N897" t="s">
        <v>68</v>
      </c>
      <c r="T897" t="s">
        <v>13333</v>
      </c>
      <c r="U897" t="s">
        <v>13334</v>
      </c>
      <c r="W897" t="s">
        <v>13335</v>
      </c>
      <c r="X897" t="s">
        <v>13336</v>
      </c>
      <c r="Y897" t="s">
        <v>7320</v>
      </c>
      <c r="AB897" t="s">
        <v>13337</v>
      </c>
      <c r="AC897" t="s">
        <v>13338</v>
      </c>
      <c r="AE897">
        <v>63</v>
      </c>
      <c r="AF897">
        <v>0</v>
      </c>
      <c r="AG897">
        <v>0</v>
      </c>
      <c r="AH897">
        <v>18</v>
      </c>
      <c r="AI897">
        <v>18</v>
      </c>
      <c r="AJ897" t="s">
        <v>5309</v>
      </c>
      <c r="AK897" t="s">
        <v>5310</v>
      </c>
      <c r="AL897" t="s">
        <v>5311</v>
      </c>
      <c r="AM897" t="s">
        <v>13339</v>
      </c>
      <c r="AN897" t="s">
        <v>13340</v>
      </c>
      <c r="AP897" t="s">
        <v>13341</v>
      </c>
      <c r="AQ897" t="s">
        <v>13342</v>
      </c>
      <c r="AR897" t="s">
        <v>12555</v>
      </c>
      <c r="AS897">
        <v>2015</v>
      </c>
      <c r="AT897">
        <v>301</v>
      </c>
      <c r="AU897">
        <v>7</v>
      </c>
      <c r="AZ897">
        <v>1781</v>
      </c>
      <c r="BA897">
        <v>1791</v>
      </c>
      <c r="BC897" t="s">
        <v>13343</v>
      </c>
      <c r="BE897">
        <v>11</v>
      </c>
      <c r="BF897" t="s">
        <v>13344</v>
      </c>
      <c r="BG897" t="s">
        <v>13344</v>
      </c>
      <c r="BH897" t="s">
        <v>13345</v>
      </c>
      <c r="BI897" t="s">
        <v>13346</v>
      </c>
    </row>
    <row r="898" spans="1:62" x14ac:dyDescent="0.15">
      <c r="A898" t="s">
        <v>62</v>
      </c>
      <c r="B898" t="s">
        <v>13347</v>
      </c>
      <c r="F898" t="s">
        <v>13348</v>
      </c>
      <c r="I898" t="s">
        <v>13349</v>
      </c>
      <c r="J898" t="s">
        <v>3362</v>
      </c>
      <c r="M898" t="s">
        <v>67</v>
      </c>
      <c r="N898" t="s">
        <v>68</v>
      </c>
      <c r="T898" t="s">
        <v>13350</v>
      </c>
      <c r="U898" t="s">
        <v>13351</v>
      </c>
      <c r="W898" t="s">
        <v>13352</v>
      </c>
      <c r="X898" t="s">
        <v>13353</v>
      </c>
      <c r="Y898" t="s">
        <v>9238</v>
      </c>
      <c r="AB898" t="s">
        <v>13354</v>
      </c>
      <c r="AC898" t="s">
        <v>13355</v>
      </c>
      <c r="AE898">
        <v>21</v>
      </c>
      <c r="AF898">
        <v>0</v>
      </c>
      <c r="AG898">
        <v>0</v>
      </c>
      <c r="AH898">
        <v>2</v>
      </c>
      <c r="AI898">
        <v>2</v>
      </c>
      <c r="AJ898" t="s">
        <v>213</v>
      </c>
      <c r="AK898" t="s">
        <v>964</v>
      </c>
      <c r="AL898" t="s">
        <v>965</v>
      </c>
      <c r="AM898" t="s">
        <v>3370</v>
      </c>
      <c r="AN898" t="s">
        <v>3371</v>
      </c>
      <c r="AP898" t="s">
        <v>3372</v>
      </c>
      <c r="AQ898" t="s">
        <v>3373</v>
      </c>
      <c r="AR898" t="s">
        <v>12555</v>
      </c>
      <c r="AS898">
        <v>2015</v>
      </c>
      <c r="AT898">
        <v>108</v>
      </c>
      <c r="AU898">
        <v>2</v>
      </c>
      <c r="AZ898">
        <v>377</v>
      </c>
      <c r="BA898">
        <v>382</v>
      </c>
      <c r="BC898" t="s">
        <v>13356</v>
      </c>
      <c r="BE898">
        <v>6</v>
      </c>
      <c r="BF898" t="s">
        <v>848</v>
      </c>
      <c r="BG898" t="s">
        <v>848</v>
      </c>
      <c r="BH898" t="s">
        <v>13357</v>
      </c>
      <c r="BI898" t="s">
        <v>13358</v>
      </c>
      <c r="BJ898">
        <v>26002076</v>
      </c>
    </row>
    <row r="899" spans="1:62" x14ac:dyDescent="0.15">
      <c r="A899" t="s">
        <v>62</v>
      </c>
      <c r="B899" t="s">
        <v>3599</v>
      </c>
      <c r="F899" t="s">
        <v>3600</v>
      </c>
      <c r="I899" t="s">
        <v>13359</v>
      </c>
      <c r="J899" t="s">
        <v>10032</v>
      </c>
      <c r="M899" t="s">
        <v>67</v>
      </c>
      <c r="N899" t="s">
        <v>68</v>
      </c>
      <c r="T899" t="s">
        <v>13360</v>
      </c>
      <c r="U899" t="s">
        <v>13361</v>
      </c>
      <c r="W899" t="s">
        <v>13362</v>
      </c>
      <c r="X899" t="s">
        <v>13363</v>
      </c>
      <c r="Y899" t="s">
        <v>3147</v>
      </c>
      <c r="AB899" t="s">
        <v>13364</v>
      </c>
      <c r="AC899" t="s">
        <v>13365</v>
      </c>
      <c r="AE899">
        <v>40</v>
      </c>
      <c r="AF899">
        <v>0</v>
      </c>
      <c r="AG899">
        <v>0</v>
      </c>
      <c r="AH899">
        <v>14</v>
      </c>
      <c r="AI899">
        <v>14</v>
      </c>
      <c r="AJ899" t="s">
        <v>213</v>
      </c>
      <c r="AK899" t="s">
        <v>964</v>
      </c>
      <c r="AL899" t="s">
        <v>965</v>
      </c>
      <c r="AM899" t="s">
        <v>10040</v>
      </c>
      <c r="AN899" t="s">
        <v>10041</v>
      </c>
      <c r="AP899" t="s">
        <v>10042</v>
      </c>
      <c r="AQ899" t="s">
        <v>10043</v>
      </c>
      <c r="AR899" t="s">
        <v>12555</v>
      </c>
      <c r="AS899">
        <v>2015</v>
      </c>
      <c r="AT899">
        <v>23</v>
      </c>
      <c r="AU899">
        <v>4</v>
      </c>
      <c r="AZ899">
        <v>883</v>
      </c>
      <c r="BA899">
        <v>893</v>
      </c>
      <c r="BC899" t="s">
        <v>13366</v>
      </c>
      <c r="BE899">
        <v>11</v>
      </c>
      <c r="BF899" t="s">
        <v>367</v>
      </c>
      <c r="BG899" t="s">
        <v>367</v>
      </c>
      <c r="BH899" t="s">
        <v>13367</v>
      </c>
      <c r="BI899" t="s">
        <v>13368</v>
      </c>
    </row>
    <row r="900" spans="1:62" x14ac:dyDescent="0.15">
      <c r="A900" t="s">
        <v>62</v>
      </c>
      <c r="B900" t="s">
        <v>13369</v>
      </c>
      <c r="F900" t="s">
        <v>13370</v>
      </c>
      <c r="I900" t="s">
        <v>13371</v>
      </c>
      <c r="J900" t="s">
        <v>10032</v>
      </c>
      <c r="M900" t="s">
        <v>67</v>
      </c>
      <c r="N900" t="s">
        <v>68</v>
      </c>
      <c r="T900" t="s">
        <v>13372</v>
      </c>
      <c r="U900" t="s">
        <v>13373</v>
      </c>
      <c r="W900" t="s">
        <v>13374</v>
      </c>
      <c r="X900" t="s">
        <v>13375</v>
      </c>
      <c r="Y900" t="s">
        <v>3817</v>
      </c>
      <c r="AB900" t="s">
        <v>13376</v>
      </c>
      <c r="AC900" t="s">
        <v>13377</v>
      </c>
      <c r="AE900">
        <v>44</v>
      </c>
      <c r="AF900">
        <v>0</v>
      </c>
      <c r="AG900">
        <v>0</v>
      </c>
      <c r="AH900">
        <v>4</v>
      </c>
      <c r="AI900">
        <v>4</v>
      </c>
      <c r="AJ900" t="s">
        <v>213</v>
      </c>
      <c r="AK900" t="s">
        <v>964</v>
      </c>
      <c r="AL900" t="s">
        <v>965</v>
      </c>
      <c r="AM900" t="s">
        <v>10040</v>
      </c>
      <c r="AN900" t="s">
        <v>10041</v>
      </c>
      <c r="AP900" t="s">
        <v>10042</v>
      </c>
      <c r="AQ900" t="s">
        <v>10043</v>
      </c>
      <c r="AR900" t="s">
        <v>12555</v>
      </c>
      <c r="AS900">
        <v>2015</v>
      </c>
      <c r="AT900">
        <v>23</v>
      </c>
      <c r="AU900">
        <v>4</v>
      </c>
      <c r="AZ900">
        <v>981</v>
      </c>
      <c r="BA900">
        <v>996</v>
      </c>
      <c r="BC900" t="s">
        <v>13378</v>
      </c>
      <c r="BE900">
        <v>16</v>
      </c>
      <c r="BF900" t="s">
        <v>367</v>
      </c>
      <c r="BG900" t="s">
        <v>367</v>
      </c>
      <c r="BH900" t="s">
        <v>13367</v>
      </c>
      <c r="BI900" t="s">
        <v>13379</v>
      </c>
    </row>
    <row r="901" spans="1:62" x14ac:dyDescent="0.15">
      <c r="A901" t="s">
        <v>62</v>
      </c>
      <c r="B901" t="s">
        <v>13380</v>
      </c>
      <c r="F901" t="s">
        <v>13381</v>
      </c>
      <c r="I901" t="s">
        <v>13382</v>
      </c>
      <c r="J901" t="s">
        <v>3142</v>
      </c>
      <c r="M901" t="s">
        <v>67</v>
      </c>
      <c r="N901" t="s">
        <v>68</v>
      </c>
      <c r="T901" t="s">
        <v>13383</v>
      </c>
      <c r="U901" t="s">
        <v>13384</v>
      </c>
      <c r="W901" t="s">
        <v>13385</v>
      </c>
      <c r="X901" t="s">
        <v>947</v>
      </c>
      <c r="Y901" t="s">
        <v>948</v>
      </c>
      <c r="Z901" t="s">
        <v>4264</v>
      </c>
      <c r="AA901" t="s">
        <v>4265</v>
      </c>
      <c r="AB901" t="s">
        <v>13386</v>
      </c>
      <c r="AC901" t="s">
        <v>13387</v>
      </c>
      <c r="AE901">
        <v>33</v>
      </c>
      <c r="AF901">
        <v>0</v>
      </c>
      <c r="AG901">
        <v>0</v>
      </c>
      <c r="AH901">
        <v>13</v>
      </c>
      <c r="AI901">
        <v>17</v>
      </c>
      <c r="AJ901" t="s">
        <v>213</v>
      </c>
      <c r="AK901" t="s">
        <v>214</v>
      </c>
      <c r="AL901" t="s">
        <v>215</v>
      </c>
      <c r="AM901" t="s">
        <v>3150</v>
      </c>
      <c r="AN901" t="s">
        <v>3151</v>
      </c>
      <c r="AP901" t="s">
        <v>3152</v>
      </c>
      <c r="AQ901" t="s">
        <v>3153</v>
      </c>
      <c r="AR901" t="s">
        <v>12555</v>
      </c>
      <c r="AS901">
        <v>2015</v>
      </c>
      <c r="AT901">
        <v>95</v>
      </c>
      <c r="AU901">
        <v>2</v>
      </c>
      <c r="AZ901">
        <v>265</v>
      </c>
      <c r="BA901">
        <v>271</v>
      </c>
      <c r="BC901" t="s">
        <v>13388</v>
      </c>
      <c r="BE901">
        <v>7</v>
      </c>
      <c r="BF901" t="s">
        <v>3155</v>
      </c>
      <c r="BG901" t="s">
        <v>3156</v>
      </c>
      <c r="BH901" t="s">
        <v>13389</v>
      </c>
      <c r="BI901" t="s">
        <v>13390</v>
      </c>
      <c r="BJ901">
        <v>25952700</v>
      </c>
    </row>
    <row r="902" spans="1:62" x14ac:dyDescent="0.15">
      <c r="A902" t="s">
        <v>62</v>
      </c>
      <c r="B902" t="s">
        <v>13391</v>
      </c>
      <c r="F902" t="s">
        <v>13392</v>
      </c>
      <c r="I902" t="s">
        <v>13393</v>
      </c>
      <c r="J902" t="s">
        <v>9619</v>
      </c>
      <c r="M902" t="s">
        <v>67</v>
      </c>
      <c r="N902" t="s">
        <v>4125</v>
      </c>
      <c r="W902" t="s">
        <v>13394</v>
      </c>
      <c r="X902" t="s">
        <v>13395</v>
      </c>
      <c r="AE902">
        <v>1</v>
      </c>
      <c r="AF902">
        <v>0</v>
      </c>
      <c r="AG902">
        <v>0</v>
      </c>
      <c r="AH902">
        <v>0</v>
      </c>
      <c r="AI902">
        <v>0</v>
      </c>
      <c r="AJ902" t="s">
        <v>912</v>
      </c>
      <c r="AK902" t="s">
        <v>768</v>
      </c>
      <c r="AL902" t="s">
        <v>913</v>
      </c>
      <c r="AM902" t="s">
        <v>9626</v>
      </c>
      <c r="AN902" t="s">
        <v>9627</v>
      </c>
      <c r="AP902" t="s">
        <v>9628</v>
      </c>
      <c r="AQ902" t="s">
        <v>9629</v>
      </c>
      <c r="AR902" t="s">
        <v>12555</v>
      </c>
      <c r="AS902">
        <v>2015</v>
      </c>
      <c r="AT902">
        <v>83</v>
      </c>
      <c r="AU902">
        <v>8</v>
      </c>
      <c r="AZ902">
        <v>3340</v>
      </c>
      <c r="BA902">
        <v>3340</v>
      </c>
      <c r="BC902" t="s">
        <v>13396</v>
      </c>
      <c r="BE902">
        <v>1</v>
      </c>
      <c r="BF902" t="s">
        <v>9631</v>
      </c>
      <c r="BG902" t="s">
        <v>9631</v>
      </c>
      <c r="BH902" t="s">
        <v>13397</v>
      </c>
      <c r="BI902" t="s">
        <v>13398</v>
      </c>
      <c r="BJ902">
        <v>26157089</v>
      </c>
    </row>
    <row r="903" spans="1:62" x14ac:dyDescent="0.15">
      <c r="A903" t="s">
        <v>62</v>
      </c>
      <c r="B903" t="s">
        <v>13399</v>
      </c>
      <c r="F903" t="s">
        <v>13400</v>
      </c>
      <c r="I903" t="s">
        <v>13401</v>
      </c>
      <c r="J903" t="s">
        <v>7730</v>
      </c>
      <c r="M903" t="s">
        <v>67</v>
      </c>
      <c r="N903" t="s">
        <v>68</v>
      </c>
      <c r="T903" t="s">
        <v>13402</v>
      </c>
      <c r="U903" t="s">
        <v>13403</v>
      </c>
      <c r="W903" t="s">
        <v>13404</v>
      </c>
      <c r="X903" t="s">
        <v>7413</v>
      </c>
      <c r="Y903" t="s">
        <v>7734</v>
      </c>
      <c r="AB903" t="s">
        <v>13405</v>
      </c>
      <c r="AC903" t="s">
        <v>13406</v>
      </c>
      <c r="AE903">
        <v>35</v>
      </c>
      <c r="AF903">
        <v>0</v>
      </c>
      <c r="AG903">
        <v>0</v>
      </c>
      <c r="AH903">
        <v>18</v>
      </c>
      <c r="AI903">
        <v>21</v>
      </c>
      <c r="AJ903" t="s">
        <v>358</v>
      </c>
      <c r="AK903" t="s">
        <v>359</v>
      </c>
      <c r="AL903" t="s">
        <v>360</v>
      </c>
      <c r="AM903" t="s">
        <v>7737</v>
      </c>
      <c r="AN903" t="s">
        <v>7738</v>
      </c>
      <c r="AP903" t="s">
        <v>7739</v>
      </c>
      <c r="AQ903" t="s">
        <v>7740</v>
      </c>
      <c r="AR903" t="s">
        <v>12555</v>
      </c>
      <c r="AS903">
        <v>2015</v>
      </c>
      <c r="AT903">
        <v>134</v>
      </c>
      <c r="AU903">
        <v>3</v>
      </c>
      <c r="AZ903">
        <v>455</v>
      </c>
      <c r="BA903">
        <v>462</v>
      </c>
      <c r="BC903" t="s">
        <v>13407</v>
      </c>
      <c r="BE903">
        <v>8</v>
      </c>
      <c r="BF903" t="s">
        <v>7742</v>
      </c>
      <c r="BG903" t="s">
        <v>7743</v>
      </c>
      <c r="BH903" t="s">
        <v>13408</v>
      </c>
      <c r="BI903" t="s">
        <v>13409</v>
      </c>
      <c r="BJ903">
        <v>25951893</v>
      </c>
    </row>
    <row r="904" spans="1:62" x14ac:dyDescent="0.15">
      <c r="A904" t="s">
        <v>62</v>
      </c>
      <c r="B904" t="s">
        <v>13410</v>
      </c>
      <c r="F904" t="s">
        <v>13411</v>
      </c>
      <c r="I904" t="s">
        <v>13412</v>
      </c>
      <c r="J904" t="s">
        <v>1126</v>
      </c>
      <c r="M904" t="s">
        <v>67</v>
      </c>
      <c r="N904" t="s">
        <v>977</v>
      </c>
      <c r="T904" t="s">
        <v>13413</v>
      </c>
      <c r="U904" t="s">
        <v>13414</v>
      </c>
      <c r="W904" t="s">
        <v>13415</v>
      </c>
      <c r="X904" t="s">
        <v>13416</v>
      </c>
      <c r="Y904" t="s">
        <v>13417</v>
      </c>
      <c r="Z904" t="s">
        <v>4702</v>
      </c>
      <c r="AB904" t="s">
        <v>13418</v>
      </c>
      <c r="AC904" t="s">
        <v>13419</v>
      </c>
      <c r="AE904">
        <v>101</v>
      </c>
      <c r="AF904">
        <v>1</v>
      </c>
      <c r="AG904">
        <v>1</v>
      </c>
      <c r="AH904">
        <v>38</v>
      </c>
      <c r="AI904">
        <v>51</v>
      </c>
      <c r="AJ904" t="s">
        <v>358</v>
      </c>
      <c r="AK904" t="s">
        <v>359</v>
      </c>
      <c r="AL904" t="s">
        <v>360</v>
      </c>
      <c r="AM904" t="s">
        <v>1134</v>
      </c>
      <c r="AN904" t="s">
        <v>1135</v>
      </c>
      <c r="AP904" t="s">
        <v>1136</v>
      </c>
      <c r="AQ904" t="s">
        <v>1137</v>
      </c>
      <c r="AR904" t="s">
        <v>12555</v>
      </c>
      <c r="AS904">
        <v>2015</v>
      </c>
      <c r="AT904">
        <v>13</v>
      </c>
      <c r="AU904">
        <v>6</v>
      </c>
      <c r="AZ904">
        <v>833</v>
      </c>
      <c r="BA904">
        <v>848</v>
      </c>
      <c r="BC904" t="s">
        <v>13420</v>
      </c>
      <c r="BE904">
        <v>16</v>
      </c>
      <c r="BF904" t="s">
        <v>1139</v>
      </c>
      <c r="BG904" t="s">
        <v>1139</v>
      </c>
      <c r="BH904" t="s">
        <v>13421</v>
      </c>
      <c r="BI904" t="s">
        <v>13422</v>
      </c>
      <c r="BJ904">
        <v>25599895</v>
      </c>
    </row>
    <row r="905" spans="1:62" x14ac:dyDescent="0.15">
      <c r="A905" t="s">
        <v>62</v>
      </c>
      <c r="B905" t="s">
        <v>13423</v>
      </c>
      <c r="F905" t="s">
        <v>13424</v>
      </c>
      <c r="I905" t="s">
        <v>13425</v>
      </c>
      <c r="J905" t="s">
        <v>4831</v>
      </c>
      <c r="M905" t="s">
        <v>67</v>
      </c>
      <c r="N905" t="s">
        <v>68</v>
      </c>
      <c r="T905" t="s">
        <v>13426</v>
      </c>
      <c r="U905" t="s">
        <v>13427</v>
      </c>
      <c r="W905" t="s">
        <v>13428</v>
      </c>
      <c r="X905" t="s">
        <v>13429</v>
      </c>
      <c r="Y905" t="s">
        <v>3422</v>
      </c>
      <c r="AB905" t="s">
        <v>13430</v>
      </c>
      <c r="AC905" t="s">
        <v>13431</v>
      </c>
      <c r="AE905">
        <v>24</v>
      </c>
      <c r="AF905">
        <v>0</v>
      </c>
      <c r="AG905">
        <v>0</v>
      </c>
      <c r="AH905">
        <v>11</v>
      </c>
      <c r="AI905">
        <v>14</v>
      </c>
      <c r="AJ905" t="s">
        <v>4837</v>
      </c>
      <c r="AK905" t="s">
        <v>4838</v>
      </c>
      <c r="AL905" t="s">
        <v>4839</v>
      </c>
      <c r="AM905" t="s">
        <v>4840</v>
      </c>
      <c r="AN905" t="s">
        <v>4841</v>
      </c>
      <c r="AP905" t="s">
        <v>4842</v>
      </c>
      <c r="AQ905" t="s">
        <v>4843</v>
      </c>
      <c r="AR905" t="s">
        <v>12555</v>
      </c>
      <c r="AS905">
        <v>2015</v>
      </c>
      <c r="AT905">
        <v>28</v>
      </c>
      <c r="AU905">
        <v>8</v>
      </c>
      <c r="AZ905">
        <v>1140</v>
      </c>
      <c r="BA905">
        <v>1149</v>
      </c>
      <c r="BC905" t="s">
        <v>13432</v>
      </c>
      <c r="BE905">
        <v>10</v>
      </c>
      <c r="BF905" t="s">
        <v>697</v>
      </c>
      <c r="BG905" t="s">
        <v>473</v>
      </c>
      <c r="BH905" t="s">
        <v>13433</v>
      </c>
      <c r="BI905" t="s">
        <v>13434</v>
      </c>
      <c r="BJ905">
        <v>26104522</v>
      </c>
    </row>
    <row r="906" spans="1:62" x14ac:dyDescent="0.15">
      <c r="A906" t="s">
        <v>62</v>
      </c>
      <c r="B906" t="s">
        <v>13435</v>
      </c>
      <c r="F906" t="s">
        <v>13436</v>
      </c>
      <c r="I906" t="s">
        <v>13437</v>
      </c>
      <c r="J906" t="s">
        <v>4831</v>
      </c>
      <c r="M906" t="s">
        <v>67</v>
      </c>
      <c r="N906" t="s">
        <v>68</v>
      </c>
      <c r="T906" t="s">
        <v>13438</v>
      </c>
      <c r="U906" t="s">
        <v>13439</v>
      </c>
      <c r="W906" t="s">
        <v>13440</v>
      </c>
      <c r="X906" t="s">
        <v>13441</v>
      </c>
      <c r="Y906" t="s">
        <v>13442</v>
      </c>
      <c r="AB906" t="s">
        <v>13443</v>
      </c>
      <c r="AC906" t="s">
        <v>13444</v>
      </c>
      <c r="AE906">
        <v>21</v>
      </c>
      <c r="AF906">
        <v>0</v>
      </c>
      <c r="AG906">
        <v>0</v>
      </c>
      <c r="AH906">
        <v>5</v>
      </c>
      <c r="AI906">
        <v>5</v>
      </c>
      <c r="AJ906" t="s">
        <v>4837</v>
      </c>
      <c r="AK906" t="s">
        <v>4838</v>
      </c>
      <c r="AL906" t="s">
        <v>4839</v>
      </c>
      <c r="AM906" t="s">
        <v>4840</v>
      </c>
      <c r="AN906" t="s">
        <v>4841</v>
      </c>
      <c r="AP906" t="s">
        <v>4842</v>
      </c>
      <c r="AQ906" t="s">
        <v>4843</v>
      </c>
      <c r="AR906" t="s">
        <v>12555</v>
      </c>
      <c r="AS906">
        <v>2015</v>
      </c>
      <c r="AT906">
        <v>28</v>
      </c>
      <c r="AU906">
        <v>8</v>
      </c>
      <c r="AZ906">
        <v>1171</v>
      </c>
      <c r="BA906">
        <v>1177</v>
      </c>
      <c r="BC906" t="s">
        <v>13445</v>
      </c>
      <c r="BE906">
        <v>7</v>
      </c>
      <c r="BF906" t="s">
        <v>697</v>
      </c>
      <c r="BG906" t="s">
        <v>473</v>
      </c>
      <c r="BH906" t="s">
        <v>13433</v>
      </c>
      <c r="BI906" t="s">
        <v>13446</v>
      </c>
      <c r="BJ906">
        <v>26104526</v>
      </c>
    </row>
    <row r="907" spans="1:62" x14ac:dyDescent="0.15">
      <c r="A907" t="s">
        <v>62</v>
      </c>
      <c r="B907" t="s">
        <v>13447</v>
      </c>
      <c r="F907" t="s">
        <v>13448</v>
      </c>
      <c r="I907" t="s">
        <v>13449</v>
      </c>
      <c r="J907" t="s">
        <v>13450</v>
      </c>
      <c r="M907" t="s">
        <v>67</v>
      </c>
      <c r="N907" t="s">
        <v>68</v>
      </c>
      <c r="T907" t="s">
        <v>13451</v>
      </c>
      <c r="U907" t="s">
        <v>13452</v>
      </c>
      <c r="W907" t="s">
        <v>13453</v>
      </c>
      <c r="X907" t="s">
        <v>13454</v>
      </c>
      <c r="Y907" t="s">
        <v>13455</v>
      </c>
      <c r="Z907" t="s">
        <v>11705</v>
      </c>
      <c r="AA907" t="s">
        <v>11706</v>
      </c>
      <c r="AB907" t="s">
        <v>11707</v>
      </c>
      <c r="AC907" t="s">
        <v>13456</v>
      </c>
      <c r="AE907">
        <v>41</v>
      </c>
      <c r="AF907">
        <v>0</v>
      </c>
      <c r="AG907">
        <v>0</v>
      </c>
      <c r="AH907">
        <v>21</v>
      </c>
      <c r="AI907">
        <v>28</v>
      </c>
      <c r="AJ907" t="s">
        <v>358</v>
      </c>
      <c r="AK907" t="s">
        <v>359</v>
      </c>
      <c r="AL907" t="s">
        <v>360</v>
      </c>
      <c r="AM907" t="s">
        <v>13457</v>
      </c>
      <c r="AN907" t="s">
        <v>13458</v>
      </c>
      <c r="AP907" t="s">
        <v>13459</v>
      </c>
      <c r="AQ907" t="s">
        <v>13460</v>
      </c>
      <c r="AR907" t="s">
        <v>12555</v>
      </c>
      <c r="AS907">
        <v>2015</v>
      </c>
      <c r="AT907">
        <v>201</v>
      </c>
      <c r="AU907">
        <v>4</v>
      </c>
      <c r="AZ907">
        <v>288</v>
      </c>
      <c r="BA907">
        <v>300</v>
      </c>
      <c r="BC907" t="s">
        <v>13461</v>
      </c>
      <c r="BE907">
        <v>13</v>
      </c>
      <c r="BF907" t="s">
        <v>3995</v>
      </c>
      <c r="BG907" t="s">
        <v>473</v>
      </c>
      <c r="BH907" t="s">
        <v>13462</v>
      </c>
      <c r="BI907" t="s">
        <v>13463</v>
      </c>
    </row>
    <row r="908" spans="1:62" x14ac:dyDescent="0.15">
      <c r="A908" t="s">
        <v>62</v>
      </c>
      <c r="B908" t="s">
        <v>13464</v>
      </c>
      <c r="F908" t="s">
        <v>13465</v>
      </c>
      <c r="I908" t="s">
        <v>13466</v>
      </c>
      <c r="J908" t="s">
        <v>5475</v>
      </c>
      <c r="M908" t="s">
        <v>67</v>
      </c>
      <c r="N908" t="s">
        <v>68</v>
      </c>
      <c r="T908" t="s">
        <v>13467</v>
      </c>
      <c r="U908" t="s">
        <v>13468</v>
      </c>
      <c r="W908" t="s">
        <v>13469</v>
      </c>
      <c r="X908" t="s">
        <v>13470</v>
      </c>
      <c r="Y908" t="s">
        <v>13471</v>
      </c>
      <c r="AB908" t="s">
        <v>13472</v>
      </c>
      <c r="AC908" t="s">
        <v>13473</v>
      </c>
      <c r="AE908">
        <v>50</v>
      </c>
      <c r="AF908">
        <v>0</v>
      </c>
      <c r="AG908">
        <v>0</v>
      </c>
      <c r="AH908">
        <v>23</v>
      </c>
      <c r="AI908">
        <v>23</v>
      </c>
      <c r="AJ908" t="s">
        <v>5483</v>
      </c>
      <c r="AK908" t="s">
        <v>5484</v>
      </c>
      <c r="AL908" t="s">
        <v>5485</v>
      </c>
      <c r="AM908" t="s">
        <v>5486</v>
      </c>
      <c r="AP908" t="s">
        <v>5487</v>
      </c>
      <c r="AQ908" t="s">
        <v>5488</v>
      </c>
      <c r="AR908" t="s">
        <v>12555</v>
      </c>
      <c r="AS908">
        <v>2015</v>
      </c>
      <c r="AT908">
        <v>237</v>
      </c>
      <c r="AZ908">
        <v>24</v>
      </c>
      <c r="BA908">
        <v>32</v>
      </c>
      <c r="BC908" t="s">
        <v>13474</v>
      </c>
      <c r="BE908">
        <v>9</v>
      </c>
      <c r="BF908" t="s">
        <v>4735</v>
      </c>
      <c r="BG908" t="s">
        <v>4735</v>
      </c>
      <c r="BH908" t="s">
        <v>13475</v>
      </c>
      <c r="BI908" t="s">
        <v>13476</v>
      </c>
      <c r="BJ908">
        <v>26089149</v>
      </c>
    </row>
    <row r="909" spans="1:62" x14ac:dyDescent="0.15">
      <c r="A909" t="s">
        <v>62</v>
      </c>
      <c r="B909" t="s">
        <v>13477</v>
      </c>
      <c r="F909" t="s">
        <v>13478</v>
      </c>
      <c r="I909" t="s">
        <v>13479</v>
      </c>
      <c r="J909" t="s">
        <v>1671</v>
      </c>
      <c r="M909" t="s">
        <v>67</v>
      </c>
      <c r="N909" t="s">
        <v>68</v>
      </c>
      <c r="T909" t="s">
        <v>13480</v>
      </c>
      <c r="U909" t="s">
        <v>13481</v>
      </c>
      <c r="W909" t="s">
        <v>13482</v>
      </c>
      <c r="X909" t="s">
        <v>13483</v>
      </c>
      <c r="Y909" t="s">
        <v>13484</v>
      </c>
      <c r="AB909" t="s">
        <v>13485</v>
      </c>
      <c r="AC909" t="s">
        <v>13486</v>
      </c>
      <c r="AE909">
        <v>65</v>
      </c>
      <c r="AF909">
        <v>0</v>
      </c>
      <c r="AG909">
        <v>0</v>
      </c>
      <c r="AH909">
        <v>38</v>
      </c>
      <c r="AI909">
        <v>39</v>
      </c>
      <c r="AJ909" t="s">
        <v>213</v>
      </c>
      <c r="AK909" t="s">
        <v>964</v>
      </c>
      <c r="AL909" t="s">
        <v>965</v>
      </c>
      <c r="AM909" t="s">
        <v>1679</v>
      </c>
      <c r="AN909" t="s">
        <v>1680</v>
      </c>
      <c r="AP909" t="s">
        <v>1681</v>
      </c>
      <c r="AQ909" t="s">
        <v>1682</v>
      </c>
      <c r="AR909" t="s">
        <v>12555</v>
      </c>
      <c r="AS909">
        <v>2015</v>
      </c>
      <c r="AT909">
        <v>142</v>
      </c>
      <c r="AU909">
        <v>4</v>
      </c>
      <c r="AZ909">
        <v>715</v>
      </c>
      <c r="BA909">
        <v>729</v>
      </c>
      <c r="BC909" t="s">
        <v>13487</v>
      </c>
      <c r="BE909">
        <v>15</v>
      </c>
      <c r="BF909" t="s">
        <v>1684</v>
      </c>
      <c r="BG909" t="s">
        <v>1685</v>
      </c>
      <c r="BH909" t="s">
        <v>13488</v>
      </c>
      <c r="BI909" t="s">
        <v>13489</v>
      </c>
    </row>
    <row r="910" spans="1:62" x14ac:dyDescent="0.15">
      <c r="A910" t="s">
        <v>62</v>
      </c>
      <c r="B910" t="s">
        <v>13490</v>
      </c>
      <c r="F910" t="s">
        <v>13491</v>
      </c>
      <c r="I910" t="s">
        <v>13492</v>
      </c>
      <c r="J910" t="s">
        <v>3981</v>
      </c>
      <c r="M910" t="s">
        <v>67</v>
      </c>
      <c r="N910" t="s">
        <v>68</v>
      </c>
      <c r="T910" t="s">
        <v>13493</v>
      </c>
      <c r="U910" t="s">
        <v>13494</v>
      </c>
      <c r="W910" t="s">
        <v>13495</v>
      </c>
      <c r="X910" t="s">
        <v>13496</v>
      </c>
      <c r="Y910" t="s">
        <v>4049</v>
      </c>
      <c r="AB910" t="s">
        <v>13497</v>
      </c>
      <c r="AC910" t="s">
        <v>13498</v>
      </c>
      <c r="AE910">
        <v>53</v>
      </c>
      <c r="AF910">
        <v>0</v>
      </c>
      <c r="AG910">
        <v>0</v>
      </c>
      <c r="AH910">
        <v>19</v>
      </c>
      <c r="AI910">
        <v>29</v>
      </c>
      <c r="AJ910" t="s">
        <v>112</v>
      </c>
      <c r="AK910" t="s">
        <v>113</v>
      </c>
      <c r="AL910" t="s">
        <v>114</v>
      </c>
      <c r="AM910" t="s">
        <v>3990</v>
      </c>
      <c r="AN910" t="s">
        <v>3991</v>
      </c>
      <c r="AP910" t="s">
        <v>3992</v>
      </c>
      <c r="AQ910" t="s">
        <v>3993</v>
      </c>
      <c r="AR910" s="1">
        <v>42583</v>
      </c>
      <c r="AS910">
        <v>2015</v>
      </c>
      <c r="AT910">
        <v>179</v>
      </c>
      <c r="AZ910">
        <v>120</v>
      </c>
      <c r="BA910">
        <v>131</v>
      </c>
      <c r="BC910" t="s">
        <v>13499</v>
      </c>
      <c r="BE910">
        <v>12</v>
      </c>
      <c r="BF910" t="s">
        <v>3995</v>
      </c>
      <c r="BG910" t="s">
        <v>473</v>
      </c>
      <c r="BH910" t="s">
        <v>13500</v>
      </c>
      <c r="BI910" t="s">
        <v>13501</v>
      </c>
    </row>
    <row r="911" spans="1:62" x14ac:dyDescent="0.15">
      <c r="A911" t="s">
        <v>62</v>
      </c>
      <c r="B911" t="s">
        <v>13502</v>
      </c>
      <c r="F911" t="s">
        <v>13503</v>
      </c>
      <c r="I911" t="s">
        <v>13504</v>
      </c>
      <c r="J911" t="s">
        <v>6479</v>
      </c>
      <c r="M911" t="s">
        <v>67</v>
      </c>
      <c r="N911" t="s">
        <v>68</v>
      </c>
      <c r="U911" t="s">
        <v>13505</v>
      </c>
      <c r="W911" t="s">
        <v>13506</v>
      </c>
      <c r="X911" t="s">
        <v>13507</v>
      </c>
      <c r="Y911" t="s">
        <v>5151</v>
      </c>
      <c r="AB911" t="s">
        <v>13508</v>
      </c>
      <c r="AC911" t="s">
        <v>13509</v>
      </c>
      <c r="AE911">
        <v>56</v>
      </c>
      <c r="AF911">
        <v>0</v>
      </c>
      <c r="AG911">
        <v>0</v>
      </c>
      <c r="AH911">
        <v>20</v>
      </c>
      <c r="AI911">
        <v>20</v>
      </c>
      <c r="AJ911" t="s">
        <v>213</v>
      </c>
      <c r="AK911" t="s">
        <v>214</v>
      </c>
      <c r="AL911" t="s">
        <v>215</v>
      </c>
      <c r="AM911" t="s">
        <v>6486</v>
      </c>
      <c r="AN911" t="s">
        <v>6487</v>
      </c>
      <c r="AP911" t="s">
        <v>6488</v>
      </c>
      <c r="AQ911" t="s">
        <v>6489</v>
      </c>
      <c r="AR911" t="s">
        <v>12555</v>
      </c>
      <c r="AS911">
        <v>2015</v>
      </c>
      <c r="AT911">
        <v>128</v>
      </c>
      <c r="AU911">
        <v>8</v>
      </c>
      <c r="AZ911">
        <v>1489</v>
      </c>
      <c r="BA911">
        <v>1505</v>
      </c>
      <c r="BC911" t="s">
        <v>13510</v>
      </c>
      <c r="BE911">
        <v>17</v>
      </c>
      <c r="BF911" t="s">
        <v>6491</v>
      </c>
      <c r="BG911" t="s">
        <v>6492</v>
      </c>
      <c r="BH911" t="s">
        <v>13511</v>
      </c>
      <c r="BI911" t="s">
        <v>13512</v>
      </c>
      <c r="BJ911">
        <v>25930057</v>
      </c>
    </row>
    <row r="912" spans="1:62" x14ac:dyDescent="0.15">
      <c r="A912" t="s">
        <v>62</v>
      </c>
      <c r="B912" t="s">
        <v>13513</v>
      </c>
      <c r="F912" t="s">
        <v>13514</v>
      </c>
      <c r="I912" t="s">
        <v>13515</v>
      </c>
      <c r="J912" t="s">
        <v>13516</v>
      </c>
      <c r="M912" t="s">
        <v>67</v>
      </c>
      <c r="N912" t="s">
        <v>68</v>
      </c>
      <c r="T912" t="s">
        <v>13517</v>
      </c>
      <c r="U912" t="s">
        <v>13518</v>
      </c>
      <c r="W912" t="s">
        <v>13519</v>
      </c>
      <c r="X912" t="s">
        <v>13520</v>
      </c>
      <c r="Y912" t="s">
        <v>13521</v>
      </c>
      <c r="AB912" t="s">
        <v>13522</v>
      </c>
      <c r="AC912" t="s">
        <v>13523</v>
      </c>
      <c r="AE912">
        <v>74</v>
      </c>
      <c r="AF912">
        <v>1</v>
      </c>
      <c r="AG912">
        <v>1</v>
      </c>
      <c r="AH912">
        <v>11</v>
      </c>
      <c r="AI912">
        <v>12</v>
      </c>
      <c r="AJ912" t="s">
        <v>213</v>
      </c>
      <c r="AK912" t="s">
        <v>964</v>
      </c>
      <c r="AL912" t="s">
        <v>965</v>
      </c>
      <c r="AM912" t="s">
        <v>13524</v>
      </c>
      <c r="AN912" t="s">
        <v>13525</v>
      </c>
      <c r="AP912" t="s">
        <v>13526</v>
      </c>
      <c r="AQ912" t="s">
        <v>13527</v>
      </c>
      <c r="AR912" t="s">
        <v>12555</v>
      </c>
      <c r="AS912">
        <v>2015</v>
      </c>
      <c r="AT912">
        <v>125</v>
      </c>
      <c r="AU912" s="2">
        <v>42371</v>
      </c>
      <c r="AX912" t="s">
        <v>49</v>
      </c>
      <c r="AZ912">
        <v>305</v>
      </c>
      <c r="BA912">
        <v>319</v>
      </c>
      <c r="BC912" t="s">
        <v>13528</v>
      </c>
      <c r="BE912">
        <v>15</v>
      </c>
      <c r="BF912" t="s">
        <v>577</v>
      </c>
      <c r="BG912" t="s">
        <v>577</v>
      </c>
      <c r="BH912" t="s">
        <v>13529</v>
      </c>
      <c r="BI912" t="s">
        <v>13530</v>
      </c>
      <c r="BJ912">
        <v>25366828</v>
      </c>
    </row>
    <row r="913" spans="1:62" x14ac:dyDescent="0.15">
      <c r="A913" t="s">
        <v>62</v>
      </c>
      <c r="B913" t="s">
        <v>13531</v>
      </c>
      <c r="F913" t="s">
        <v>13532</v>
      </c>
      <c r="I913" t="s">
        <v>13533</v>
      </c>
      <c r="J913" t="s">
        <v>6431</v>
      </c>
      <c r="M913" t="s">
        <v>67</v>
      </c>
      <c r="N913" t="s">
        <v>68</v>
      </c>
      <c r="T913" t="s">
        <v>13534</v>
      </c>
      <c r="U913" t="s">
        <v>13535</v>
      </c>
      <c r="W913" t="s">
        <v>13536</v>
      </c>
      <c r="X913" t="s">
        <v>1928</v>
      </c>
      <c r="Y913" t="s">
        <v>13537</v>
      </c>
      <c r="AB913" t="s">
        <v>13538</v>
      </c>
      <c r="AC913" t="s">
        <v>13539</v>
      </c>
      <c r="AE913">
        <v>55</v>
      </c>
      <c r="AF913">
        <v>4</v>
      </c>
      <c r="AG913">
        <v>4</v>
      </c>
      <c r="AH913">
        <v>15</v>
      </c>
      <c r="AI913">
        <v>44</v>
      </c>
      <c r="AJ913" t="s">
        <v>213</v>
      </c>
      <c r="AK913" t="s">
        <v>214</v>
      </c>
      <c r="AL913" t="s">
        <v>215</v>
      </c>
      <c r="AM913" t="s">
        <v>6439</v>
      </c>
      <c r="AN913" t="s">
        <v>6440</v>
      </c>
      <c r="AP913" t="s">
        <v>6441</v>
      </c>
      <c r="AQ913" t="s">
        <v>6442</v>
      </c>
      <c r="AR913" t="s">
        <v>12555</v>
      </c>
      <c r="AS913">
        <v>2015</v>
      </c>
      <c r="AT913">
        <v>34</v>
      </c>
      <c r="AU913">
        <v>8</v>
      </c>
      <c r="AZ913">
        <v>1365</v>
      </c>
      <c r="BA913">
        <v>1378</v>
      </c>
      <c r="BC913" t="s">
        <v>13540</v>
      </c>
      <c r="BE913">
        <v>14</v>
      </c>
      <c r="BF913" t="s">
        <v>577</v>
      </c>
      <c r="BG913" t="s">
        <v>577</v>
      </c>
      <c r="BH913" t="s">
        <v>13541</v>
      </c>
      <c r="BI913" t="s">
        <v>13542</v>
      </c>
      <c r="BJ913">
        <v>25893877</v>
      </c>
    </row>
    <row r="914" spans="1:62" x14ac:dyDescent="0.15">
      <c r="A914" t="s">
        <v>62</v>
      </c>
      <c r="B914" t="s">
        <v>13543</v>
      </c>
      <c r="F914" t="s">
        <v>13544</v>
      </c>
      <c r="I914" t="s">
        <v>13545</v>
      </c>
      <c r="J914" t="s">
        <v>13546</v>
      </c>
      <c r="M914" t="s">
        <v>67</v>
      </c>
      <c r="N914" t="s">
        <v>68</v>
      </c>
      <c r="T914" t="s">
        <v>13547</v>
      </c>
      <c r="U914" t="s">
        <v>13548</v>
      </c>
      <c r="W914" t="s">
        <v>13549</v>
      </c>
      <c r="X914" t="s">
        <v>13550</v>
      </c>
      <c r="Y914" t="s">
        <v>13551</v>
      </c>
      <c r="AB914" t="s">
        <v>13552</v>
      </c>
      <c r="AC914" t="s">
        <v>13553</v>
      </c>
      <c r="AE914">
        <v>30</v>
      </c>
      <c r="AF914">
        <v>0</v>
      </c>
      <c r="AG914">
        <v>0</v>
      </c>
      <c r="AH914">
        <v>7</v>
      </c>
      <c r="AI914">
        <v>11</v>
      </c>
      <c r="AJ914" t="s">
        <v>1519</v>
      </c>
      <c r="AK914" t="s">
        <v>214</v>
      </c>
      <c r="AL914" t="s">
        <v>1520</v>
      </c>
      <c r="AM914" t="s">
        <v>13554</v>
      </c>
      <c r="AN914" t="s">
        <v>13555</v>
      </c>
      <c r="AP914" t="s">
        <v>13546</v>
      </c>
      <c r="AQ914" t="s">
        <v>13556</v>
      </c>
      <c r="AR914" t="s">
        <v>12555</v>
      </c>
      <c r="AS914">
        <v>2015</v>
      </c>
      <c r="AT914">
        <v>70</v>
      </c>
      <c r="AZ914">
        <v>37</v>
      </c>
      <c r="BA914">
        <v>44</v>
      </c>
      <c r="BC914" t="s">
        <v>13557</v>
      </c>
      <c r="BE914">
        <v>8</v>
      </c>
      <c r="BF914" t="s">
        <v>13558</v>
      </c>
      <c r="BG914" t="s">
        <v>13558</v>
      </c>
      <c r="BH914" t="s">
        <v>13559</v>
      </c>
      <c r="BI914" t="s">
        <v>13560</v>
      </c>
      <c r="BJ914">
        <v>25882007</v>
      </c>
    </row>
    <row r="915" spans="1:62" x14ac:dyDescent="0.15">
      <c r="A915" t="s">
        <v>62</v>
      </c>
      <c r="B915" t="s">
        <v>13561</v>
      </c>
      <c r="F915" t="s">
        <v>13562</v>
      </c>
      <c r="I915" t="s">
        <v>13563</v>
      </c>
      <c r="J915" t="s">
        <v>10062</v>
      </c>
      <c r="M915" t="s">
        <v>67</v>
      </c>
      <c r="N915" t="s">
        <v>68</v>
      </c>
      <c r="T915" t="s">
        <v>13564</v>
      </c>
      <c r="U915" t="s">
        <v>13565</v>
      </c>
      <c r="W915" t="s">
        <v>13566</v>
      </c>
      <c r="X915" t="s">
        <v>13567</v>
      </c>
      <c r="Y915" t="s">
        <v>13568</v>
      </c>
      <c r="Z915" t="s">
        <v>13569</v>
      </c>
      <c r="AA915" t="s">
        <v>13570</v>
      </c>
      <c r="AB915" t="s">
        <v>13571</v>
      </c>
      <c r="AC915" t="s">
        <v>13572</v>
      </c>
      <c r="AE915">
        <v>58</v>
      </c>
      <c r="AF915">
        <v>2</v>
      </c>
      <c r="AG915">
        <v>3</v>
      </c>
      <c r="AH915">
        <v>38</v>
      </c>
      <c r="AI915">
        <v>100</v>
      </c>
      <c r="AJ915" t="s">
        <v>112</v>
      </c>
      <c r="AK915" t="s">
        <v>113</v>
      </c>
      <c r="AL915" t="s">
        <v>114</v>
      </c>
      <c r="AM915" t="s">
        <v>10068</v>
      </c>
      <c r="AN915" t="s">
        <v>10069</v>
      </c>
      <c r="AP915" t="s">
        <v>10070</v>
      </c>
      <c r="AQ915" t="s">
        <v>10071</v>
      </c>
      <c r="AR915" t="s">
        <v>12555</v>
      </c>
      <c r="AS915">
        <v>2015</v>
      </c>
      <c r="AT915">
        <v>81</v>
      </c>
      <c r="AZ915">
        <v>289</v>
      </c>
      <c r="BA915">
        <v>297</v>
      </c>
      <c r="BC915" t="s">
        <v>13573</v>
      </c>
      <c r="BE915">
        <v>9</v>
      </c>
      <c r="BF915" t="s">
        <v>10073</v>
      </c>
      <c r="BG915" t="s">
        <v>10074</v>
      </c>
      <c r="BH915" t="s">
        <v>13574</v>
      </c>
      <c r="BI915" t="s">
        <v>13575</v>
      </c>
    </row>
    <row r="916" spans="1:62" x14ac:dyDescent="0.15">
      <c r="A916" t="s">
        <v>62</v>
      </c>
      <c r="B916" t="s">
        <v>13576</v>
      </c>
      <c r="F916" t="s">
        <v>13577</v>
      </c>
      <c r="I916" t="s">
        <v>13578</v>
      </c>
      <c r="J916" t="s">
        <v>10062</v>
      </c>
      <c r="M916" t="s">
        <v>67</v>
      </c>
      <c r="N916" t="s">
        <v>68</v>
      </c>
      <c r="T916" t="s">
        <v>13579</v>
      </c>
      <c r="U916" t="s">
        <v>13580</v>
      </c>
      <c r="W916" t="s">
        <v>13581</v>
      </c>
      <c r="X916" t="s">
        <v>1605</v>
      </c>
      <c r="Y916" t="s">
        <v>13582</v>
      </c>
      <c r="AB916" t="s">
        <v>13583</v>
      </c>
      <c r="AC916" t="s">
        <v>13584</v>
      </c>
      <c r="AE916">
        <v>42</v>
      </c>
      <c r="AF916">
        <v>0</v>
      </c>
      <c r="AG916">
        <v>0</v>
      </c>
      <c r="AH916">
        <v>26</v>
      </c>
      <c r="AI916">
        <v>38</v>
      </c>
      <c r="AJ916" t="s">
        <v>112</v>
      </c>
      <c r="AK916" t="s">
        <v>113</v>
      </c>
      <c r="AL916" t="s">
        <v>114</v>
      </c>
      <c r="AM916" t="s">
        <v>10068</v>
      </c>
      <c r="AN916" t="s">
        <v>10069</v>
      </c>
      <c r="AP916" t="s">
        <v>10070</v>
      </c>
      <c r="AQ916" t="s">
        <v>10071</v>
      </c>
      <c r="AR916" t="s">
        <v>12555</v>
      </c>
      <c r="AS916">
        <v>2015</v>
      </c>
      <c r="AT916">
        <v>81</v>
      </c>
      <c r="AZ916">
        <v>328</v>
      </c>
      <c r="BA916">
        <v>334</v>
      </c>
      <c r="BC916" t="s">
        <v>13585</v>
      </c>
      <c r="BE916">
        <v>7</v>
      </c>
      <c r="BF916" t="s">
        <v>10073</v>
      </c>
      <c r="BG916" t="s">
        <v>10074</v>
      </c>
      <c r="BH916" t="s">
        <v>13574</v>
      </c>
      <c r="BI916" t="s">
        <v>13586</v>
      </c>
    </row>
    <row r="917" spans="1:62" x14ac:dyDescent="0.15">
      <c r="A917" t="s">
        <v>62</v>
      </c>
      <c r="B917" t="s">
        <v>13587</v>
      </c>
      <c r="F917" t="s">
        <v>13588</v>
      </c>
      <c r="I917" t="s">
        <v>13589</v>
      </c>
      <c r="J917" t="s">
        <v>1895</v>
      </c>
      <c r="M917" t="s">
        <v>67</v>
      </c>
      <c r="N917" t="s">
        <v>68</v>
      </c>
      <c r="U917" t="s">
        <v>13590</v>
      </c>
      <c r="W917" t="s">
        <v>13591</v>
      </c>
      <c r="X917" t="s">
        <v>2086</v>
      </c>
      <c r="Y917" t="s">
        <v>2087</v>
      </c>
      <c r="AB917" t="s">
        <v>13592</v>
      </c>
      <c r="AC917" t="s">
        <v>13593</v>
      </c>
      <c r="AE917">
        <v>46</v>
      </c>
      <c r="AF917">
        <v>0</v>
      </c>
      <c r="AG917">
        <v>0</v>
      </c>
      <c r="AH917">
        <v>14</v>
      </c>
      <c r="AI917">
        <v>14</v>
      </c>
      <c r="AJ917" t="s">
        <v>1902</v>
      </c>
      <c r="AK917" t="s">
        <v>1903</v>
      </c>
      <c r="AL917" t="s">
        <v>1904</v>
      </c>
      <c r="AM917" t="s">
        <v>1905</v>
      </c>
      <c r="AP917" t="s">
        <v>1895</v>
      </c>
      <c r="AQ917" t="s">
        <v>1906</v>
      </c>
      <c r="AR917" s="1">
        <v>42582</v>
      </c>
      <c r="AS917">
        <v>2015</v>
      </c>
      <c r="AT917">
        <v>10</v>
      </c>
      <c r="AU917">
        <v>7</v>
      </c>
      <c r="BB917" t="s">
        <v>13594</v>
      </c>
      <c r="BC917" t="s">
        <v>13595</v>
      </c>
      <c r="BE917">
        <v>19</v>
      </c>
      <c r="BF917" t="s">
        <v>610</v>
      </c>
      <c r="BG917" t="s">
        <v>611</v>
      </c>
      <c r="BH917" t="s">
        <v>13596</v>
      </c>
      <c r="BI917" t="s">
        <v>13597</v>
      </c>
      <c r="BJ917">
        <v>26230941</v>
      </c>
    </row>
    <row r="918" spans="1:62" x14ac:dyDescent="0.15">
      <c r="A918" t="s">
        <v>62</v>
      </c>
      <c r="B918" t="s">
        <v>13598</v>
      </c>
      <c r="F918" t="s">
        <v>13599</v>
      </c>
      <c r="I918" t="s">
        <v>13600</v>
      </c>
      <c r="J918" t="s">
        <v>10394</v>
      </c>
      <c r="M918" t="s">
        <v>67</v>
      </c>
      <c r="N918" t="s">
        <v>68</v>
      </c>
      <c r="U918" t="s">
        <v>13601</v>
      </c>
      <c r="W918" t="s">
        <v>13602</v>
      </c>
      <c r="X918" t="s">
        <v>341</v>
      </c>
      <c r="Y918" t="s">
        <v>342</v>
      </c>
      <c r="AB918" t="s">
        <v>8304</v>
      </c>
      <c r="AC918" t="s">
        <v>13603</v>
      </c>
      <c r="AE918">
        <v>14</v>
      </c>
      <c r="AF918">
        <v>0</v>
      </c>
      <c r="AG918">
        <v>0</v>
      </c>
      <c r="AH918">
        <v>3</v>
      </c>
      <c r="AI918">
        <v>3</v>
      </c>
      <c r="AJ918" t="s">
        <v>10398</v>
      </c>
      <c r="AK918" t="s">
        <v>604</v>
      </c>
      <c r="AL918" t="s">
        <v>10399</v>
      </c>
      <c r="AM918" t="s">
        <v>10400</v>
      </c>
      <c r="AP918" t="s">
        <v>10401</v>
      </c>
      <c r="AQ918" t="s">
        <v>10402</v>
      </c>
      <c r="AR918" s="1">
        <v>42582</v>
      </c>
      <c r="AS918">
        <v>2015</v>
      </c>
      <c r="AT918">
        <v>20</v>
      </c>
      <c r="AU918">
        <v>5</v>
      </c>
      <c r="AZ918">
        <v>507</v>
      </c>
      <c r="BA918">
        <v>522</v>
      </c>
      <c r="BE918">
        <v>16</v>
      </c>
      <c r="BF918" t="s">
        <v>830</v>
      </c>
      <c r="BG918" t="s">
        <v>830</v>
      </c>
      <c r="BH918" t="s">
        <v>13604</v>
      </c>
      <c r="BI918" t="s">
        <v>13605</v>
      </c>
    </row>
    <row r="919" spans="1:62" x14ac:dyDescent="0.15">
      <c r="A919" t="s">
        <v>62</v>
      </c>
      <c r="B919" t="s">
        <v>13606</v>
      </c>
      <c r="F919" t="s">
        <v>13607</v>
      </c>
      <c r="I919" t="s">
        <v>13608</v>
      </c>
      <c r="J919" t="s">
        <v>13609</v>
      </c>
      <c r="M919" t="s">
        <v>67</v>
      </c>
      <c r="N919" t="s">
        <v>68</v>
      </c>
      <c r="T919" t="s">
        <v>13610</v>
      </c>
      <c r="U919" t="s">
        <v>13611</v>
      </c>
      <c r="W919" t="s">
        <v>13612</v>
      </c>
      <c r="X919" t="s">
        <v>13613</v>
      </c>
      <c r="Y919" t="s">
        <v>13614</v>
      </c>
      <c r="AB919" t="s">
        <v>13615</v>
      </c>
      <c r="AC919" t="s">
        <v>13616</v>
      </c>
      <c r="AE919">
        <v>26</v>
      </c>
      <c r="AF919">
        <v>0</v>
      </c>
      <c r="AG919">
        <v>0</v>
      </c>
      <c r="AH919">
        <v>12</v>
      </c>
      <c r="AI919">
        <v>12</v>
      </c>
      <c r="AJ919" t="s">
        <v>76</v>
      </c>
      <c r="AK919" t="s">
        <v>77</v>
      </c>
      <c r="AL919" t="s">
        <v>78</v>
      </c>
      <c r="AM919" t="s">
        <v>13617</v>
      </c>
      <c r="AN919" t="s">
        <v>13618</v>
      </c>
      <c r="AP919" t="s">
        <v>13609</v>
      </c>
      <c r="AQ919" t="s">
        <v>13619</v>
      </c>
      <c r="AR919" s="1">
        <v>42582</v>
      </c>
      <c r="AS919">
        <v>2015</v>
      </c>
      <c r="AT919">
        <v>33</v>
      </c>
      <c r="AU919">
        <v>32</v>
      </c>
      <c r="AZ919">
        <v>3900</v>
      </c>
      <c r="BA919">
        <v>3906</v>
      </c>
      <c r="BC919" t="s">
        <v>13620</v>
      </c>
      <c r="BE919">
        <v>7</v>
      </c>
      <c r="BF919" t="s">
        <v>13621</v>
      </c>
      <c r="BG919" t="s">
        <v>13622</v>
      </c>
      <c r="BH919" t="s">
        <v>13623</v>
      </c>
      <c r="BI919" t="s">
        <v>13624</v>
      </c>
      <c r="BJ919">
        <v>26116254</v>
      </c>
    </row>
    <row r="920" spans="1:62" x14ac:dyDescent="0.15">
      <c r="A920" t="s">
        <v>62</v>
      </c>
      <c r="B920" t="s">
        <v>13625</v>
      </c>
      <c r="F920" t="s">
        <v>13626</v>
      </c>
      <c r="I920" t="s">
        <v>13627</v>
      </c>
      <c r="J920" t="s">
        <v>2964</v>
      </c>
      <c r="M920" t="s">
        <v>67</v>
      </c>
      <c r="N920" t="s">
        <v>68</v>
      </c>
      <c r="T920" t="s">
        <v>13628</v>
      </c>
      <c r="U920" t="s">
        <v>13629</v>
      </c>
      <c r="W920" t="s">
        <v>13630</v>
      </c>
      <c r="X920" t="s">
        <v>13631</v>
      </c>
      <c r="Y920" t="s">
        <v>13632</v>
      </c>
      <c r="AB920" t="s">
        <v>13633</v>
      </c>
      <c r="AC920" t="s">
        <v>13634</v>
      </c>
      <c r="AE920">
        <v>29</v>
      </c>
      <c r="AF920">
        <v>0</v>
      </c>
      <c r="AG920">
        <v>0</v>
      </c>
      <c r="AH920">
        <v>31</v>
      </c>
      <c r="AI920">
        <v>42</v>
      </c>
      <c r="AJ920" t="s">
        <v>425</v>
      </c>
      <c r="AK920" t="s">
        <v>426</v>
      </c>
      <c r="AL920" t="s">
        <v>427</v>
      </c>
      <c r="AM920" t="s">
        <v>2972</v>
      </c>
      <c r="AN920" t="s">
        <v>2973</v>
      </c>
      <c r="AP920" t="s">
        <v>2974</v>
      </c>
      <c r="AQ920" t="s">
        <v>2975</v>
      </c>
      <c r="AR920" s="1">
        <v>42582</v>
      </c>
      <c r="AS920">
        <v>2015</v>
      </c>
      <c r="AT920">
        <v>463</v>
      </c>
      <c r="AU920">
        <v>3</v>
      </c>
      <c r="AZ920">
        <v>407</v>
      </c>
      <c r="BA920">
        <v>413</v>
      </c>
      <c r="BC920" t="s">
        <v>13635</v>
      </c>
      <c r="BE920">
        <v>7</v>
      </c>
      <c r="BF920" t="s">
        <v>2977</v>
      </c>
      <c r="BG920" t="s">
        <v>2977</v>
      </c>
      <c r="BH920" t="s">
        <v>13636</v>
      </c>
      <c r="BI920" t="s">
        <v>13637</v>
      </c>
      <c r="BJ920">
        <v>26032497</v>
      </c>
    </row>
    <row r="921" spans="1:62" x14ac:dyDescent="0.15">
      <c r="A921" t="s">
        <v>62</v>
      </c>
      <c r="B921" t="s">
        <v>13638</v>
      </c>
      <c r="F921" t="s">
        <v>13639</v>
      </c>
      <c r="I921" t="s">
        <v>13640</v>
      </c>
      <c r="J921" t="s">
        <v>13641</v>
      </c>
      <c r="M921" t="s">
        <v>67</v>
      </c>
      <c r="N921" t="s">
        <v>68</v>
      </c>
      <c r="T921" t="s">
        <v>13642</v>
      </c>
      <c r="U921" t="s">
        <v>13643</v>
      </c>
      <c r="W921" t="s">
        <v>13644</v>
      </c>
      <c r="X921" t="s">
        <v>13645</v>
      </c>
      <c r="Y921" t="s">
        <v>13646</v>
      </c>
      <c r="AB921" t="s">
        <v>13647</v>
      </c>
      <c r="AC921" t="s">
        <v>13648</v>
      </c>
      <c r="AE921">
        <v>48</v>
      </c>
      <c r="AF921">
        <v>0</v>
      </c>
      <c r="AG921">
        <v>0</v>
      </c>
      <c r="AH921">
        <v>6</v>
      </c>
      <c r="AI921">
        <v>6</v>
      </c>
      <c r="AJ921" t="s">
        <v>660</v>
      </c>
      <c r="AK921" t="s">
        <v>604</v>
      </c>
      <c r="AL921" t="s">
        <v>661</v>
      </c>
      <c r="AM921" t="s">
        <v>13649</v>
      </c>
      <c r="AP921" t="s">
        <v>13650</v>
      </c>
      <c r="AQ921" t="s">
        <v>13651</v>
      </c>
      <c r="AR921" s="1">
        <v>42581</v>
      </c>
      <c r="AS921">
        <v>2015</v>
      </c>
      <c r="AT921">
        <v>13</v>
      </c>
      <c r="BB921">
        <v>80</v>
      </c>
      <c r="BC921" t="s">
        <v>13652</v>
      </c>
      <c r="BE921">
        <v>11</v>
      </c>
      <c r="BF921" t="s">
        <v>13653</v>
      </c>
      <c r="BG921" t="s">
        <v>13653</v>
      </c>
      <c r="BH921" t="s">
        <v>13654</v>
      </c>
      <c r="BI921" t="s">
        <v>13655</v>
      </c>
      <c r="BJ921">
        <v>26223982</v>
      </c>
    </row>
    <row r="922" spans="1:62" x14ac:dyDescent="0.15">
      <c r="A922" t="s">
        <v>62</v>
      </c>
      <c r="B922" t="s">
        <v>13656</v>
      </c>
      <c r="F922" t="s">
        <v>13657</v>
      </c>
      <c r="I922" t="s">
        <v>13658</v>
      </c>
      <c r="J922" t="s">
        <v>596</v>
      </c>
      <c r="M922" t="s">
        <v>67</v>
      </c>
      <c r="N922" t="s">
        <v>68</v>
      </c>
      <c r="U922" t="s">
        <v>13659</v>
      </c>
      <c r="W922" t="s">
        <v>13660</v>
      </c>
      <c r="X922" t="s">
        <v>13661</v>
      </c>
      <c r="Y922" t="s">
        <v>8952</v>
      </c>
      <c r="AB922" t="s">
        <v>13662</v>
      </c>
      <c r="AC922" t="s">
        <v>13663</v>
      </c>
      <c r="AE922">
        <v>46</v>
      </c>
      <c r="AF922">
        <v>1</v>
      </c>
      <c r="AG922">
        <v>1</v>
      </c>
      <c r="AH922">
        <v>15</v>
      </c>
      <c r="AI922">
        <v>15</v>
      </c>
      <c r="AJ922" t="s">
        <v>603</v>
      </c>
      <c r="AK922" t="s">
        <v>604</v>
      </c>
      <c r="AL922" t="s">
        <v>605</v>
      </c>
      <c r="AM922" t="s">
        <v>606</v>
      </c>
      <c r="AP922" t="s">
        <v>607</v>
      </c>
      <c r="AQ922" t="s">
        <v>608</v>
      </c>
      <c r="AR922" s="1">
        <v>42581</v>
      </c>
      <c r="AS922">
        <v>2015</v>
      </c>
      <c r="AT922">
        <v>5</v>
      </c>
      <c r="BB922">
        <v>12631</v>
      </c>
      <c r="BC922" t="s">
        <v>13664</v>
      </c>
      <c r="BE922">
        <v>14</v>
      </c>
      <c r="BF922" t="s">
        <v>610</v>
      </c>
      <c r="BG922" t="s">
        <v>611</v>
      </c>
      <c r="BH922" t="s">
        <v>13665</v>
      </c>
      <c r="BI922" t="s">
        <v>13666</v>
      </c>
      <c r="BJ922">
        <v>26224514</v>
      </c>
    </row>
    <row r="923" spans="1:62" x14ac:dyDescent="0.15">
      <c r="A923" t="s">
        <v>62</v>
      </c>
      <c r="B923" t="s">
        <v>13667</v>
      </c>
      <c r="F923" t="s">
        <v>13668</v>
      </c>
      <c r="I923" t="s">
        <v>13669</v>
      </c>
      <c r="J923" t="s">
        <v>1895</v>
      </c>
      <c r="M923" t="s">
        <v>67</v>
      </c>
      <c r="N923" t="s">
        <v>68</v>
      </c>
      <c r="U923" t="s">
        <v>13670</v>
      </c>
      <c r="W923" t="s">
        <v>13671</v>
      </c>
      <c r="X923" t="s">
        <v>13672</v>
      </c>
      <c r="Y923" t="s">
        <v>13673</v>
      </c>
      <c r="AB923" t="s">
        <v>13674</v>
      </c>
      <c r="AC923" t="s">
        <v>13675</v>
      </c>
      <c r="AE923">
        <v>54</v>
      </c>
      <c r="AF923">
        <v>0</v>
      </c>
      <c r="AG923">
        <v>0</v>
      </c>
      <c r="AH923">
        <v>14</v>
      </c>
      <c r="AI923">
        <v>15</v>
      </c>
      <c r="AJ923" t="s">
        <v>1902</v>
      </c>
      <c r="AK923" t="s">
        <v>1903</v>
      </c>
      <c r="AL923" t="s">
        <v>1904</v>
      </c>
      <c r="AM923" t="s">
        <v>1905</v>
      </c>
      <c r="AP923" t="s">
        <v>1895</v>
      </c>
      <c r="AQ923" t="s">
        <v>1906</v>
      </c>
      <c r="AR923" s="1">
        <v>42580</v>
      </c>
      <c r="AS923">
        <v>2015</v>
      </c>
      <c r="AT923">
        <v>10</v>
      </c>
      <c r="AU923">
        <v>7</v>
      </c>
      <c r="BB923" t="s">
        <v>13676</v>
      </c>
      <c r="BC923" t="s">
        <v>13677</v>
      </c>
      <c r="BE923">
        <v>13</v>
      </c>
      <c r="BF923" t="s">
        <v>610</v>
      </c>
      <c r="BG923" t="s">
        <v>611</v>
      </c>
      <c r="BH923" t="s">
        <v>13678</v>
      </c>
      <c r="BI923" t="s">
        <v>13679</v>
      </c>
      <c r="BJ923">
        <v>26222828</v>
      </c>
    </row>
    <row r="924" spans="1:62" x14ac:dyDescent="0.15">
      <c r="A924" t="s">
        <v>62</v>
      </c>
      <c r="B924" t="s">
        <v>13680</v>
      </c>
      <c r="F924" t="s">
        <v>13681</v>
      </c>
      <c r="I924" t="s">
        <v>13682</v>
      </c>
      <c r="J924" t="s">
        <v>1895</v>
      </c>
      <c r="M924" t="s">
        <v>67</v>
      </c>
      <c r="N924" t="s">
        <v>68</v>
      </c>
      <c r="U924" t="s">
        <v>13683</v>
      </c>
      <c r="W924" t="s">
        <v>13684</v>
      </c>
      <c r="X924" t="s">
        <v>13685</v>
      </c>
      <c r="Y924" t="s">
        <v>1676</v>
      </c>
      <c r="AB924" t="s">
        <v>13686</v>
      </c>
      <c r="AC924" t="s">
        <v>13687</v>
      </c>
      <c r="AE924">
        <v>42</v>
      </c>
      <c r="AF924">
        <v>0</v>
      </c>
      <c r="AG924">
        <v>0</v>
      </c>
      <c r="AH924">
        <v>7</v>
      </c>
      <c r="AI924">
        <v>7</v>
      </c>
      <c r="AJ924" t="s">
        <v>1902</v>
      </c>
      <c r="AK924" t="s">
        <v>1903</v>
      </c>
      <c r="AL924" t="s">
        <v>1904</v>
      </c>
      <c r="AM924" t="s">
        <v>1905</v>
      </c>
      <c r="AP924" t="s">
        <v>1895</v>
      </c>
      <c r="AQ924" t="s">
        <v>1906</v>
      </c>
      <c r="AR924" s="1">
        <v>42580</v>
      </c>
      <c r="AS924">
        <v>2015</v>
      </c>
      <c r="AT924">
        <v>10</v>
      </c>
      <c r="AU924">
        <v>7</v>
      </c>
      <c r="BB924" t="s">
        <v>13688</v>
      </c>
      <c r="BC924" t="s">
        <v>13689</v>
      </c>
      <c r="BE924">
        <v>15</v>
      </c>
      <c r="BF924" t="s">
        <v>610</v>
      </c>
      <c r="BG924" t="s">
        <v>611</v>
      </c>
      <c r="BH924" t="s">
        <v>13678</v>
      </c>
      <c r="BI924" t="s">
        <v>13690</v>
      </c>
      <c r="BJ924">
        <v>26222282</v>
      </c>
    </row>
    <row r="925" spans="1:62" x14ac:dyDescent="0.15">
      <c r="A925" t="s">
        <v>62</v>
      </c>
      <c r="B925" t="s">
        <v>13691</v>
      </c>
      <c r="F925" t="s">
        <v>13692</v>
      </c>
      <c r="I925" t="s">
        <v>13693</v>
      </c>
      <c r="J925" t="s">
        <v>836</v>
      </c>
      <c r="M925" t="s">
        <v>67</v>
      </c>
      <c r="N925" t="s">
        <v>977</v>
      </c>
      <c r="T925" t="s">
        <v>13694</v>
      </c>
      <c r="U925" t="s">
        <v>13695</v>
      </c>
      <c r="W925" t="s">
        <v>13696</v>
      </c>
      <c r="X925" t="s">
        <v>13697</v>
      </c>
      <c r="Y925" t="s">
        <v>13698</v>
      </c>
      <c r="AB925" t="s">
        <v>13699</v>
      </c>
      <c r="AC925" t="s">
        <v>13700</v>
      </c>
      <c r="AE925">
        <v>68</v>
      </c>
      <c r="AF925">
        <v>2</v>
      </c>
      <c r="AG925">
        <v>2</v>
      </c>
      <c r="AH925">
        <v>56</v>
      </c>
      <c r="AI925">
        <v>61</v>
      </c>
      <c r="AJ925" t="s">
        <v>571</v>
      </c>
      <c r="AK925" t="s">
        <v>537</v>
      </c>
      <c r="AL925" t="s">
        <v>572</v>
      </c>
      <c r="AM925" t="s">
        <v>844</v>
      </c>
      <c r="AP925" t="s">
        <v>845</v>
      </c>
      <c r="AQ925" t="s">
        <v>846</v>
      </c>
      <c r="AR925" s="1">
        <v>42579</v>
      </c>
      <c r="AS925">
        <v>2015</v>
      </c>
      <c r="AT925">
        <v>6</v>
      </c>
      <c r="BB925">
        <v>780</v>
      </c>
      <c r="BC925" t="s">
        <v>13701</v>
      </c>
      <c r="BE925">
        <v>11</v>
      </c>
      <c r="BF925" t="s">
        <v>848</v>
      </c>
      <c r="BG925" t="s">
        <v>848</v>
      </c>
      <c r="BH925" t="s">
        <v>13702</v>
      </c>
      <c r="BI925" t="s">
        <v>13703</v>
      </c>
      <c r="BJ925">
        <v>26284057</v>
      </c>
    </row>
    <row r="926" spans="1:62" x14ac:dyDescent="0.15">
      <c r="A926" t="s">
        <v>62</v>
      </c>
      <c r="B926" t="s">
        <v>13704</v>
      </c>
      <c r="F926" t="s">
        <v>13705</v>
      </c>
      <c r="I926" t="s">
        <v>13706</v>
      </c>
      <c r="J926" t="s">
        <v>13707</v>
      </c>
      <c r="M926" t="s">
        <v>67</v>
      </c>
      <c r="N926" t="s">
        <v>68</v>
      </c>
      <c r="T926" t="s">
        <v>13708</v>
      </c>
      <c r="U926" t="s">
        <v>13709</v>
      </c>
      <c r="W926" t="s">
        <v>13710</v>
      </c>
      <c r="X926" t="s">
        <v>13711</v>
      </c>
      <c r="Y926" t="s">
        <v>13712</v>
      </c>
      <c r="AB926" t="s">
        <v>13713</v>
      </c>
      <c r="AC926" t="s">
        <v>13714</v>
      </c>
      <c r="AE926">
        <v>40</v>
      </c>
      <c r="AF926">
        <v>0</v>
      </c>
      <c r="AG926">
        <v>0</v>
      </c>
      <c r="AH926">
        <v>8</v>
      </c>
      <c r="AI926">
        <v>8</v>
      </c>
      <c r="AJ926" t="s">
        <v>660</v>
      </c>
      <c r="AK926" t="s">
        <v>604</v>
      </c>
      <c r="AL926" t="s">
        <v>661</v>
      </c>
      <c r="AM926" t="s">
        <v>13715</v>
      </c>
      <c r="AP926" t="s">
        <v>13716</v>
      </c>
      <c r="AQ926" t="s">
        <v>13717</v>
      </c>
      <c r="AR926" s="1">
        <v>42579</v>
      </c>
      <c r="AS926">
        <v>2015</v>
      </c>
      <c r="AT926">
        <v>8</v>
      </c>
      <c r="BB926">
        <v>55</v>
      </c>
      <c r="BC926" t="s">
        <v>13718</v>
      </c>
      <c r="BE926">
        <v>10</v>
      </c>
      <c r="BF926" t="s">
        <v>332</v>
      </c>
      <c r="BG926" t="s">
        <v>332</v>
      </c>
      <c r="BH926" t="s">
        <v>13719</v>
      </c>
      <c r="BI926" t="s">
        <v>13720</v>
      </c>
      <c r="BJ926">
        <v>26221184</v>
      </c>
    </row>
    <row r="927" spans="1:62" x14ac:dyDescent="0.15">
      <c r="A927" t="s">
        <v>62</v>
      </c>
      <c r="B927" t="s">
        <v>13721</v>
      </c>
      <c r="F927" t="s">
        <v>13722</v>
      </c>
      <c r="I927" t="s">
        <v>13723</v>
      </c>
      <c r="J927" t="s">
        <v>1895</v>
      </c>
      <c r="M927" t="s">
        <v>67</v>
      </c>
      <c r="N927" t="s">
        <v>68</v>
      </c>
      <c r="U927" t="s">
        <v>13724</v>
      </c>
      <c r="W927" t="s">
        <v>13725</v>
      </c>
      <c r="X927" t="s">
        <v>3552</v>
      </c>
      <c r="Y927" t="s">
        <v>3553</v>
      </c>
      <c r="AB927" t="s">
        <v>13726</v>
      </c>
      <c r="AC927" t="s">
        <v>13727</v>
      </c>
      <c r="AE927">
        <v>54</v>
      </c>
      <c r="AF927">
        <v>0</v>
      </c>
      <c r="AG927">
        <v>0</v>
      </c>
      <c r="AH927">
        <v>10</v>
      </c>
      <c r="AI927">
        <v>10</v>
      </c>
      <c r="AJ927" t="s">
        <v>1902</v>
      </c>
      <c r="AK927" t="s">
        <v>1903</v>
      </c>
      <c r="AL927" t="s">
        <v>1904</v>
      </c>
      <c r="AM927" t="s">
        <v>1905</v>
      </c>
      <c r="AP927" t="s">
        <v>1895</v>
      </c>
      <c r="AQ927" t="s">
        <v>1906</v>
      </c>
      <c r="AR927" s="1">
        <v>42579</v>
      </c>
      <c r="AS927">
        <v>2015</v>
      </c>
      <c r="AT927">
        <v>10</v>
      </c>
      <c r="AU927">
        <v>7</v>
      </c>
      <c r="BB927" t="s">
        <v>13728</v>
      </c>
      <c r="BC927" t="s">
        <v>13729</v>
      </c>
      <c r="BE927">
        <v>16</v>
      </c>
      <c r="BF927" t="s">
        <v>610</v>
      </c>
      <c r="BG927" t="s">
        <v>611</v>
      </c>
      <c r="BH927" t="s">
        <v>13730</v>
      </c>
      <c r="BI927" t="s">
        <v>13731</v>
      </c>
      <c r="BJ927">
        <v>26218147</v>
      </c>
    </row>
    <row r="928" spans="1:62" x14ac:dyDescent="0.15">
      <c r="A928" t="s">
        <v>62</v>
      </c>
      <c r="B928" t="s">
        <v>13732</v>
      </c>
      <c r="F928" t="s">
        <v>13733</v>
      </c>
      <c r="I928" t="s">
        <v>13734</v>
      </c>
      <c r="J928" t="s">
        <v>596</v>
      </c>
      <c r="M928" t="s">
        <v>67</v>
      </c>
      <c r="N928" t="s">
        <v>68</v>
      </c>
      <c r="U928" t="s">
        <v>13735</v>
      </c>
      <c r="W928" t="s">
        <v>13736</v>
      </c>
      <c r="X928" t="s">
        <v>13737</v>
      </c>
      <c r="Y928" t="s">
        <v>13738</v>
      </c>
      <c r="AB928" t="s">
        <v>13739</v>
      </c>
      <c r="AC928" t="s">
        <v>13740</v>
      </c>
      <c r="AE928">
        <v>58</v>
      </c>
      <c r="AF928">
        <v>0</v>
      </c>
      <c r="AG928">
        <v>0</v>
      </c>
      <c r="AH928">
        <v>38</v>
      </c>
      <c r="AI928">
        <v>38</v>
      </c>
      <c r="AJ928" t="s">
        <v>603</v>
      </c>
      <c r="AK928" t="s">
        <v>604</v>
      </c>
      <c r="AL928" t="s">
        <v>605</v>
      </c>
      <c r="AM928" t="s">
        <v>606</v>
      </c>
      <c r="AP928" t="s">
        <v>607</v>
      </c>
      <c r="AQ928" t="s">
        <v>608</v>
      </c>
      <c r="AR928" s="1">
        <v>42578</v>
      </c>
      <c r="AS928">
        <v>2015</v>
      </c>
      <c r="AT928">
        <v>5</v>
      </c>
      <c r="BB928">
        <v>12527</v>
      </c>
      <c r="BC928" t="s">
        <v>13741</v>
      </c>
      <c r="BE928">
        <v>13</v>
      </c>
      <c r="BF928" t="s">
        <v>610</v>
      </c>
      <c r="BG928" t="s">
        <v>611</v>
      </c>
      <c r="BH928" t="s">
        <v>13742</v>
      </c>
      <c r="BI928" t="s">
        <v>13743</v>
      </c>
      <c r="BJ928">
        <v>26211618</v>
      </c>
    </row>
    <row r="929" spans="1:62" x14ac:dyDescent="0.15">
      <c r="A929" t="s">
        <v>62</v>
      </c>
      <c r="B929" t="s">
        <v>13744</v>
      </c>
      <c r="F929" t="s">
        <v>13745</v>
      </c>
      <c r="I929" t="s">
        <v>13746</v>
      </c>
      <c r="J929" t="s">
        <v>596</v>
      </c>
      <c r="M929" t="s">
        <v>67</v>
      </c>
      <c r="N929" t="s">
        <v>68</v>
      </c>
      <c r="U929" t="s">
        <v>13747</v>
      </c>
      <c r="W929" t="s">
        <v>13748</v>
      </c>
      <c r="X929" t="s">
        <v>13749</v>
      </c>
      <c r="Y929" t="s">
        <v>1624</v>
      </c>
      <c r="AE929">
        <v>58</v>
      </c>
      <c r="AF929">
        <v>1</v>
      </c>
      <c r="AG929">
        <v>1</v>
      </c>
      <c r="AH929">
        <v>6</v>
      </c>
      <c r="AI929">
        <v>6</v>
      </c>
      <c r="AJ929" t="s">
        <v>603</v>
      </c>
      <c r="AK929" t="s">
        <v>604</v>
      </c>
      <c r="AL929" t="s">
        <v>605</v>
      </c>
      <c r="AM929" t="s">
        <v>606</v>
      </c>
      <c r="AP929" t="s">
        <v>607</v>
      </c>
      <c r="AQ929" t="s">
        <v>608</v>
      </c>
      <c r="AR929" s="1">
        <v>42578</v>
      </c>
      <c r="AS929">
        <v>2015</v>
      </c>
      <c r="AT929">
        <v>5</v>
      </c>
      <c r="BB929">
        <v>12471</v>
      </c>
      <c r="BC929" t="s">
        <v>13750</v>
      </c>
      <c r="BE929">
        <v>12</v>
      </c>
      <c r="BF929" t="s">
        <v>610</v>
      </c>
      <c r="BG929" t="s">
        <v>611</v>
      </c>
      <c r="BH929" t="s">
        <v>13751</v>
      </c>
      <c r="BI929" t="s">
        <v>13752</v>
      </c>
      <c r="BJ929">
        <v>26212216</v>
      </c>
    </row>
    <row r="930" spans="1:62" x14ac:dyDescent="0.15">
      <c r="A930" t="s">
        <v>62</v>
      </c>
      <c r="B930" t="s">
        <v>13753</v>
      </c>
      <c r="F930" t="s">
        <v>13754</v>
      </c>
      <c r="I930" t="s">
        <v>13755</v>
      </c>
      <c r="J930" t="s">
        <v>1895</v>
      </c>
      <c r="M930" t="s">
        <v>67</v>
      </c>
      <c r="N930" t="s">
        <v>68</v>
      </c>
      <c r="U930" t="s">
        <v>13756</v>
      </c>
      <c r="W930" t="s">
        <v>13757</v>
      </c>
      <c r="X930" t="s">
        <v>13758</v>
      </c>
      <c r="Y930" t="s">
        <v>13759</v>
      </c>
      <c r="AB930" t="s">
        <v>13760</v>
      </c>
      <c r="AC930" t="s">
        <v>13761</v>
      </c>
      <c r="AE930">
        <v>52</v>
      </c>
      <c r="AF930">
        <v>0</v>
      </c>
      <c r="AG930">
        <v>0</v>
      </c>
      <c r="AH930">
        <v>24</v>
      </c>
      <c r="AI930">
        <v>27</v>
      </c>
      <c r="AJ930" t="s">
        <v>1902</v>
      </c>
      <c r="AK930" t="s">
        <v>1903</v>
      </c>
      <c r="AL930" t="s">
        <v>1904</v>
      </c>
      <c r="AM930" t="s">
        <v>1905</v>
      </c>
      <c r="AP930" t="s">
        <v>1895</v>
      </c>
      <c r="AQ930" t="s">
        <v>1906</v>
      </c>
      <c r="AR930" s="1">
        <v>42575</v>
      </c>
      <c r="AS930">
        <v>2015</v>
      </c>
      <c r="AT930">
        <v>10</v>
      </c>
      <c r="AU930">
        <v>7</v>
      </c>
      <c r="BB930" t="s">
        <v>13762</v>
      </c>
      <c r="BC930" t="s">
        <v>13763</v>
      </c>
      <c r="BE930">
        <v>18</v>
      </c>
      <c r="BF930" t="s">
        <v>610</v>
      </c>
      <c r="BG930" t="s">
        <v>611</v>
      </c>
      <c r="BH930" t="s">
        <v>13764</v>
      </c>
      <c r="BI930" t="s">
        <v>13765</v>
      </c>
      <c r="BJ930">
        <v>26207743</v>
      </c>
    </row>
    <row r="931" spans="1:62" x14ac:dyDescent="0.15">
      <c r="A931" t="s">
        <v>62</v>
      </c>
      <c r="B931" t="s">
        <v>13766</v>
      </c>
      <c r="F931" t="s">
        <v>13767</v>
      </c>
      <c r="I931" t="s">
        <v>13768</v>
      </c>
      <c r="J931" t="s">
        <v>1895</v>
      </c>
      <c r="M931" t="s">
        <v>67</v>
      </c>
      <c r="N931" t="s">
        <v>68</v>
      </c>
      <c r="U931" t="s">
        <v>13769</v>
      </c>
      <c r="W931" t="s">
        <v>13770</v>
      </c>
      <c r="X931" t="s">
        <v>13771</v>
      </c>
      <c r="Y931" t="s">
        <v>13772</v>
      </c>
      <c r="AB931" t="s">
        <v>13773</v>
      </c>
      <c r="AC931" t="s">
        <v>13774</v>
      </c>
      <c r="AE931">
        <v>49</v>
      </c>
      <c r="AF931">
        <v>0</v>
      </c>
      <c r="AG931">
        <v>0</v>
      </c>
      <c r="AH931">
        <v>67</v>
      </c>
      <c r="AI931">
        <v>69</v>
      </c>
      <c r="AJ931" t="s">
        <v>1902</v>
      </c>
      <c r="AK931" t="s">
        <v>1903</v>
      </c>
      <c r="AL931" t="s">
        <v>1904</v>
      </c>
      <c r="AM931" t="s">
        <v>1905</v>
      </c>
      <c r="AP931" t="s">
        <v>1895</v>
      </c>
      <c r="AQ931" t="s">
        <v>1906</v>
      </c>
      <c r="AR931" s="1">
        <v>42574</v>
      </c>
      <c r="AS931">
        <v>2015</v>
      </c>
      <c r="AT931">
        <v>10</v>
      </c>
      <c r="AU931">
        <v>7</v>
      </c>
      <c r="BB931" t="s">
        <v>13775</v>
      </c>
      <c r="BC931" t="s">
        <v>13776</v>
      </c>
      <c r="BE931">
        <v>15</v>
      </c>
      <c r="BF931" t="s">
        <v>610</v>
      </c>
      <c r="BG931" t="s">
        <v>611</v>
      </c>
      <c r="BH931" t="s">
        <v>13777</v>
      </c>
      <c r="BI931" t="s">
        <v>13778</v>
      </c>
      <c r="BJ931">
        <v>26204523</v>
      </c>
    </row>
    <row r="932" spans="1:62" x14ac:dyDescent="0.15">
      <c r="A932" t="s">
        <v>62</v>
      </c>
      <c r="B932" t="s">
        <v>13779</v>
      </c>
      <c r="F932" t="s">
        <v>13780</v>
      </c>
      <c r="I932" t="s">
        <v>13781</v>
      </c>
      <c r="J932" t="s">
        <v>2096</v>
      </c>
      <c r="M932" t="s">
        <v>67</v>
      </c>
      <c r="N932" t="s">
        <v>68</v>
      </c>
      <c r="U932" t="s">
        <v>13782</v>
      </c>
      <c r="W932" t="s">
        <v>13783</v>
      </c>
      <c r="X932" t="s">
        <v>532</v>
      </c>
      <c r="Y932" t="s">
        <v>8361</v>
      </c>
      <c r="Z932" t="s">
        <v>4264</v>
      </c>
      <c r="AA932" t="s">
        <v>4265</v>
      </c>
      <c r="AB932" t="s">
        <v>13784</v>
      </c>
      <c r="AC932" t="s">
        <v>13785</v>
      </c>
      <c r="AE932">
        <v>50</v>
      </c>
      <c r="AF932">
        <v>0</v>
      </c>
      <c r="AG932">
        <v>0</v>
      </c>
      <c r="AH932">
        <v>37</v>
      </c>
      <c r="AI932">
        <v>46</v>
      </c>
      <c r="AJ932" t="s">
        <v>767</v>
      </c>
      <c r="AK932" t="s">
        <v>768</v>
      </c>
      <c r="AL932" t="s">
        <v>769</v>
      </c>
      <c r="AM932" t="s">
        <v>2102</v>
      </c>
      <c r="AN932" t="s">
        <v>2103</v>
      </c>
      <c r="AP932" t="s">
        <v>2104</v>
      </c>
      <c r="AQ932" t="s">
        <v>2105</v>
      </c>
      <c r="AR932" s="1">
        <v>42572</v>
      </c>
      <c r="AS932">
        <v>2015</v>
      </c>
      <c r="AT932">
        <v>49</v>
      </c>
      <c r="AU932">
        <v>14</v>
      </c>
      <c r="AZ932">
        <v>8550</v>
      </c>
      <c r="BA932">
        <v>8557</v>
      </c>
      <c r="BC932" t="s">
        <v>13786</v>
      </c>
      <c r="BE932">
        <v>8</v>
      </c>
      <c r="BF932" t="s">
        <v>1770</v>
      </c>
      <c r="BG932" t="s">
        <v>1771</v>
      </c>
      <c r="BH932" t="s">
        <v>13787</v>
      </c>
      <c r="BI932" t="s">
        <v>13788</v>
      </c>
      <c r="BJ932">
        <v>26147794</v>
      </c>
    </row>
    <row r="933" spans="1:62" x14ac:dyDescent="0.15">
      <c r="A933" t="s">
        <v>62</v>
      </c>
      <c r="B933" t="s">
        <v>13789</v>
      </c>
      <c r="F933" t="s">
        <v>13790</v>
      </c>
      <c r="I933" t="s">
        <v>13791</v>
      </c>
      <c r="J933" t="s">
        <v>596</v>
      </c>
      <c r="M933" t="s">
        <v>67</v>
      </c>
      <c r="N933" t="s">
        <v>68</v>
      </c>
      <c r="U933" t="s">
        <v>13792</v>
      </c>
      <c r="W933" t="s">
        <v>13793</v>
      </c>
      <c r="X933" t="s">
        <v>13794</v>
      </c>
      <c r="Y933" t="s">
        <v>5809</v>
      </c>
      <c r="AB933" t="s">
        <v>13795</v>
      </c>
      <c r="AC933" t="s">
        <v>13796</v>
      </c>
      <c r="AE933">
        <v>49</v>
      </c>
      <c r="AF933">
        <v>0</v>
      </c>
      <c r="AG933">
        <v>0</v>
      </c>
      <c r="AH933">
        <v>37</v>
      </c>
      <c r="AI933">
        <v>43</v>
      </c>
      <c r="AJ933" t="s">
        <v>603</v>
      </c>
      <c r="AK933" t="s">
        <v>604</v>
      </c>
      <c r="AL933" t="s">
        <v>605</v>
      </c>
      <c r="AM933" t="s">
        <v>606</v>
      </c>
      <c r="AP933" t="s">
        <v>607</v>
      </c>
      <c r="AQ933" t="s">
        <v>608</v>
      </c>
      <c r="AR933" s="1">
        <v>42568</v>
      </c>
      <c r="AS933">
        <v>2015</v>
      </c>
      <c r="AT933">
        <v>5</v>
      </c>
      <c r="BB933">
        <v>12173</v>
      </c>
      <c r="BC933" t="s">
        <v>13797</v>
      </c>
      <c r="BE933">
        <v>12</v>
      </c>
      <c r="BF933" t="s">
        <v>610</v>
      </c>
      <c r="BG933" t="s">
        <v>611</v>
      </c>
      <c r="BH933" t="s">
        <v>13798</v>
      </c>
      <c r="BI933" t="s">
        <v>13799</v>
      </c>
      <c r="BJ933">
        <v>26184609</v>
      </c>
    </row>
    <row r="934" spans="1:62" x14ac:dyDescent="0.15">
      <c r="A934" t="s">
        <v>62</v>
      </c>
      <c r="B934" t="s">
        <v>13800</v>
      </c>
      <c r="F934" t="s">
        <v>13801</v>
      </c>
      <c r="I934" t="s">
        <v>13802</v>
      </c>
      <c r="J934" t="s">
        <v>1895</v>
      </c>
      <c r="M934" t="s">
        <v>67</v>
      </c>
      <c r="N934" t="s">
        <v>68</v>
      </c>
      <c r="U934" t="s">
        <v>13803</v>
      </c>
      <c r="W934" t="s">
        <v>13804</v>
      </c>
      <c r="X934" t="s">
        <v>13805</v>
      </c>
      <c r="Y934" t="s">
        <v>13806</v>
      </c>
      <c r="AB934" t="s">
        <v>13807</v>
      </c>
      <c r="AC934" t="s">
        <v>13808</v>
      </c>
      <c r="AE934">
        <v>73</v>
      </c>
      <c r="AF934">
        <v>0</v>
      </c>
      <c r="AG934">
        <v>0</v>
      </c>
      <c r="AH934">
        <v>24</v>
      </c>
      <c r="AI934">
        <v>26</v>
      </c>
      <c r="AJ934" t="s">
        <v>1902</v>
      </c>
      <c r="AK934" t="s">
        <v>1903</v>
      </c>
      <c r="AL934" t="s">
        <v>1904</v>
      </c>
      <c r="AM934" t="s">
        <v>1905</v>
      </c>
      <c r="AP934" t="s">
        <v>1895</v>
      </c>
      <c r="AQ934" t="s">
        <v>1906</v>
      </c>
      <c r="AR934" s="1">
        <v>42567</v>
      </c>
      <c r="AS934">
        <v>2015</v>
      </c>
      <c r="AT934">
        <v>10</v>
      </c>
      <c r="AU934">
        <v>7</v>
      </c>
      <c r="BB934" t="s">
        <v>13809</v>
      </c>
      <c r="BC934" t="s">
        <v>13810</v>
      </c>
      <c r="BE934">
        <v>19</v>
      </c>
      <c r="BF934" t="s">
        <v>610</v>
      </c>
      <c r="BG934" t="s">
        <v>611</v>
      </c>
      <c r="BH934" t="s">
        <v>13811</v>
      </c>
      <c r="BI934" t="s">
        <v>13812</v>
      </c>
      <c r="BJ934">
        <v>26181055</v>
      </c>
    </row>
    <row r="935" spans="1:62" x14ac:dyDescent="0.15">
      <c r="A935" t="s">
        <v>62</v>
      </c>
      <c r="B935" t="s">
        <v>13813</v>
      </c>
      <c r="F935" t="s">
        <v>13814</v>
      </c>
      <c r="I935" t="s">
        <v>13815</v>
      </c>
      <c r="J935" t="s">
        <v>596</v>
      </c>
      <c r="M935" t="s">
        <v>67</v>
      </c>
      <c r="N935" t="s">
        <v>68</v>
      </c>
      <c r="U935" t="s">
        <v>13816</v>
      </c>
      <c r="W935" t="s">
        <v>13817</v>
      </c>
      <c r="X935" t="s">
        <v>13818</v>
      </c>
      <c r="Y935" t="s">
        <v>13819</v>
      </c>
      <c r="AB935" t="s">
        <v>13820</v>
      </c>
      <c r="AC935" t="s">
        <v>13821</v>
      </c>
      <c r="AE935">
        <v>53</v>
      </c>
      <c r="AF935">
        <v>1</v>
      </c>
      <c r="AG935">
        <v>1</v>
      </c>
      <c r="AH935">
        <v>10</v>
      </c>
      <c r="AI935">
        <v>15</v>
      </c>
      <c r="AJ935" t="s">
        <v>603</v>
      </c>
      <c r="AK935" t="s">
        <v>604</v>
      </c>
      <c r="AL935" t="s">
        <v>605</v>
      </c>
      <c r="AM935" t="s">
        <v>606</v>
      </c>
      <c r="AP935" t="s">
        <v>607</v>
      </c>
      <c r="AQ935" t="s">
        <v>608</v>
      </c>
      <c r="AR935" s="1">
        <v>42567</v>
      </c>
      <c r="AS935">
        <v>2015</v>
      </c>
      <c r="AT935">
        <v>5</v>
      </c>
      <c r="BB935">
        <v>12247</v>
      </c>
      <c r="BC935" t="s">
        <v>13822</v>
      </c>
      <c r="BE935">
        <v>13</v>
      </c>
      <c r="BF935" t="s">
        <v>610</v>
      </c>
      <c r="BG935" t="s">
        <v>611</v>
      </c>
      <c r="BH935" t="s">
        <v>13823</v>
      </c>
      <c r="BI935" t="s">
        <v>13824</v>
      </c>
      <c r="BJ935">
        <v>26179416</v>
      </c>
    </row>
    <row r="936" spans="1:62" x14ac:dyDescent="0.15">
      <c r="A936" t="s">
        <v>62</v>
      </c>
      <c r="B936" t="s">
        <v>13825</v>
      </c>
      <c r="F936" t="s">
        <v>13826</v>
      </c>
      <c r="I936" t="s">
        <v>13827</v>
      </c>
      <c r="J936" t="s">
        <v>1961</v>
      </c>
      <c r="M936" t="s">
        <v>67</v>
      </c>
      <c r="N936" t="s">
        <v>68</v>
      </c>
      <c r="T936" t="s">
        <v>13828</v>
      </c>
      <c r="U936" t="s">
        <v>13829</v>
      </c>
      <c r="W936" t="s">
        <v>13830</v>
      </c>
      <c r="X936" t="s">
        <v>13831</v>
      </c>
      <c r="Y936" t="s">
        <v>13832</v>
      </c>
      <c r="Z936" t="s">
        <v>11337</v>
      </c>
      <c r="AA936" t="s">
        <v>11338</v>
      </c>
      <c r="AB936" t="s">
        <v>13833</v>
      </c>
      <c r="AC936" t="s">
        <v>13834</v>
      </c>
      <c r="AE936">
        <v>52</v>
      </c>
      <c r="AF936">
        <v>0</v>
      </c>
      <c r="AG936">
        <v>0</v>
      </c>
      <c r="AH936">
        <v>11</v>
      </c>
      <c r="AI936">
        <v>15</v>
      </c>
      <c r="AJ936" t="s">
        <v>112</v>
      </c>
      <c r="AK936" t="s">
        <v>113</v>
      </c>
      <c r="AL936" t="s">
        <v>114</v>
      </c>
      <c r="AM936" t="s">
        <v>1968</v>
      </c>
      <c r="AN936" t="s">
        <v>1969</v>
      </c>
      <c r="AP936" t="s">
        <v>1970</v>
      </c>
      <c r="AQ936" t="s">
        <v>1971</v>
      </c>
      <c r="AR936" s="1">
        <v>42567</v>
      </c>
      <c r="AS936">
        <v>2015</v>
      </c>
      <c r="AT936">
        <v>190</v>
      </c>
      <c r="AZ936">
        <v>43</v>
      </c>
      <c r="BA936">
        <v>56</v>
      </c>
      <c r="BC936" t="s">
        <v>13835</v>
      </c>
      <c r="BE936">
        <v>14</v>
      </c>
      <c r="BF936" t="s">
        <v>1973</v>
      </c>
      <c r="BG936" t="s">
        <v>473</v>
      </c>
      <c r="BH936" t="s">
        <v>13836</v>
      </c>
      <c r="BI936" t="s">
        <v>13837</v>
      </c>
    </row>
    <row r="937" spans="1:62" x14ac:dyDescent="0.15">
      <c r="A937" t="s">
        <v>62</v>
      </c>
      <c r="B937" t="s">
        <v>13838</v>
      </c>
      <c r="F937" t="s">
        <v>13839</v>
      </c>
      <c r="I937" t="s">
        <v>13840</v>
      </c>
      <c r="J937" t="s">
        <v>1961</v>
      </c>
      <c r="M937" t="s">
        <v>67</v>
      </c>
      <c r="N937" t="s">
        <v>68</v>
      </c>
      <c r="T937" t="s">
        <v>13841</v>
      </c>
      <c r="U937" t="s">
        <v>13842</v>
      </c>
      <c r="W937" t="s">
        <v>13843</v>
      </c>
      <c r="X937" t="s">
        <v>13844</v>
      </c>
      <c r="Y937" t="s">
        <v>13845</v>
      </c>
      <c r="AE937">
        <v>37</v>
      </c>
      <c r="AF937">
        <v>0</v>
      </c>
      <c r="AG937">
        <v>0</v>
      </c>
      <c r="AH937">
        <v>49</v>
      </c>
      <c r="AI937">
        <v>62</v>
      </c>
      <c r="AJ937" t="s">
        <v>112</v>
      </c>
      <c r="AK937" t="s">
        <v>113</v>
      </c>
      <c r="AL937" t="s">
        <v>114</v>
      </c>
      <c r="AM937" t="s">
        <v>1968</v>
      </c>
      <c r="AN937" t="s">
        <v>1969</v>
      </c>
      <c r="AP937" t="s">
        <v>1970</v>
      </c>
      <c r="AQ937" t="s">
        <v>1971</v>
      </c>
      <c r="AR937" s="1">
        <v>42567</v>
      </c>
      <c r="AS937">
        <v>2015</v>
      </c>
      <c r="AT937">
        <v>190</v>
      </c>
      <c r="AZ937">
        <v>104</v>
      </c>
      <c r="BA937">
        <v>109</v>
      </c>
      <c r="BC937" t="s">
        <v>13846</v>
      </c>
      <c r="BE937">
        <v>6</v>
      </c>
      <c r="BF937" t="s">
        <v>1973</v>
      </c>
      <c r="BG937" t="s">
        <v>473</v>
      </c>
      <c r="BH937" t="s">
        <v>13836</v>
      </c>
      <c r="BI937" t="s">
        <v>13847</v>
      </c>
    </row>
    <row r="938" spans="1:62" x14ac:dyDescent="0.15">
      <c r="A938" t="s">
        <v>62</v>
      </c>
      <c r="B938" t="s">
        <v>13848</v>
      </c>
      <c r="F938" t="s">
        <v>13849</v>
      </c>
      <c r="I938" t="s">
        <v>13850</v>
      </c>
      <c r="J938" t="s">
        <v>1895</v>
      </c>
      <c r="M938" t="s">
        <v>67</v>
      </c>
      <c r="N938" t="s">
        <v>68</v>
      </c>
      <c r="U938" t="s">
        <v>13851</v>
      </c>
      <c r="W938" t="s">
        <v>13852</v>
      </c>
      <c r="X938" t="s">
        <v>13853</v>
      </c>
      <c r="Y938" t="s">
        <v>13854</v>
      </c>
      <c r="AB938" t="s">
        <v>13855</v>
      </c>
      <c r="AC938" t="s">
        <v>11411</v>
      </c>
      <c r="AE938">
        <v>34</v>
      </c>
      <c r="AF938">
        <v>0</v>
      </c>
      <c r="AG938">
        <v>0</v>
      </c>
      <c r="AH938">
        <v>5</v>
      </c>
      <c r="AI938">
        <v>5</v>
      </c>
      <c r="AJ938" t="s">
        <v>1902</v>
      </c>
      <c r="AK938" t="s">
        <v>1903</v>
      </c>
      <c r="AL938" t="s">
        <v>1904</v>
      </c>
      <c r="AM938" t="s">
        <v>1905</v>
      </c>
      <c r="AP938" t="s">
        <v>1895</v>
      </c>
      <c r="AQ938" t="s">
        <v>1906</v>
      </c>
      <c r="AR938" s="1">
        <v>42566</v>
      </c>
      <c r="AS938">
        <v>2015</v>
      </c>
      <c r="AT938">
        <v>10</v>
      </c>
      <c r="AU938">
        <v>7</v>
      </c>
      <c r="BB938" t="s">
        <v>13856</v>
      </c>
      <c r="BC938" t="s">
        <v>13857</v>
      </c>
      <c r="BE938">
        <v>10</v>
      </c>
      <c r="BF938" t="s">
        <v>610</v>
      </c>
      <c r="BG938" t="s">
        <v>611</v>
      </c>
      <c r="BH938" t="s">
        <v>13858</v>
      </c>
      <c r="BI938" t="s">
        <v>13859</v>
      </c>
      <c r="BJ938">
        <v>26176547</v>
      </c>
    </row>
    <row r="939" spans="1:62" x14ac:dyDescent="0.15">
      <c r="A939" t="s">
        <v>62</v>
      </c>
      <c r="B939" t="s">
        <v>13860</v>
      </c>
      <c r="F939" t="s">
        <v>13861</v>
      </c>
      <c r="I939" t="s">
        <v>13862</v>
      </c>
      <c r="J939" t="s">
        <v>1895</v>
      </c>
      <c r="M939" t="s">
        <v>67</v>
      </c>
      <c r="N939" t="s">
        <v>68</v>
      </c>
      <c r="U939" t="s">
        <v>13863</v>
      </c>
      <c r="W939" t="s">
        <v>13864</v>
      </c>
      <c r="X939" t="s">
        <v>13865</v>
      </c>
      <c r="Y939" t="s">
        <v>9995</v>
      </c>
      <c r="AE939">
        <v>53</v>
      </c>
      <c r="AF939">
        <v>0</v>
      </c>
      <c r="AG939">
        <v>0</v>
      </c>
      <c r="AH939">
        <v>19</v>
      </c>
      <c r="AI939">
        <v>19</v>
      </c>
      <c r="AJ939" t="s">
        <v>1902</v>
      </c>
      <c r="AK939" t="s">
        <v>1903</v>
      </c>
      <c r="AL939" t="s">
        <v>1904</v>
      </c>
      <c r="AM939" t="s">
        <v>1905</v>
      </c>
      <c r="AP939" t="s">
        <v>1895</v>
      </c>
      <c r="AQ939" t="s">
        <v>1906</v>
      </c>
      <c r="AR939" s="1">
        <v>42566</v>
      </c>
      <c r="AS939">
        <v>2015</v>
      </c>
      <c r="AT939">
        <v>10</v>
      </c>
      <c r="AU939">
        <v>7</v>
      </c>
      <c r="BB939" t="s">
        <v>13866</v>
      </c>
      <c r="BC939" t="s">
        <v>13867</v>
      </c>
      <c r="BE939">
        <v>18</v>
      </c>
      <c r="BF939" t="s">
        <v>610</v>
      </c>
      <c r="BG939" t="s">
        <v>611</v>
      </c>
      <c r="BH939" t="s">
        <v>13858</v>
      </c>
      <c r="BI939" t="s">
        <v>13868</v>
      </c>
      <c r="BJ939">
        <v>26177510</v>
      </c>
    </row>
    <row r="940" spans="1:62" x14ac:dyDescent="0.15">
      <c r="A940" t="s">
        <v>62</v>
      </c>
      <c r="B940" t="s">
        <v>13869</v>
      </c>
      <c r="F940" t="s">
        <v>13870</v>
      </c>
      <c r="I940" t="s">
        <v>13871</v>
      </c>
      <c r="J940" t="s">
        <v>814</v>
      </c>
      <c r="M940" t="s">
        <v>67</v>
      </c>
      <c r="N940" t="s">
        <v>68</v>
      </c>
      <c r="T940" t="s">
        <v>13872</v>
      </c>
      <c r="U940" t="s">
        <v>13873</v>
      </c>
      <c r="W940" t="s">
        <v>13874</v>
      </c>
      <c r="X940" t="s">
        <v>13875</v>
      </c>
      <c r="Y940" t="s">
        <v>7734</v>
      </c>
      <c r="AB940" t="s">
        <v>13876</v>
      </c>
      <c r="AC940" t="s">
        <v>13877</v>
      </c>
      <c r="AE940">
        <v>47</v>
      </c>
      <c r="AF940">
        <v>0</v>
      </c>
      <c r="AG940">
        <v>0</v>
      </c>
      <c r="AH940">
        <v>16</v>
      </c>
      <c r="AI940">
        <v>16</v>
      </c>
      <c r="AJ940" t="s">
        <v>822</v>
      </c>
      <c r="AK940" t="s">
        <v>823</v>
      </c>
      <c r="AL940" t="s">
        <v>824</v>
      </c>
      <c r="AM940" t="s">
        <v>825</v>
      </c>
      <c r="AN940" t="s">
        <v>826</v>
      </c>
      <c r="AP940" t="s">
        <v>827</v>
      </c>
      <c r="AQ940" t="s">
        <v>828</v>
      </c>
      <c r="AR940" s="1">
        <v>42566</v>
      </c>
      <c r="AS940">
        <v>2015</v>
      </c>
      <c r="AT940">
        <v>15</v>
      </c>
      <c r="BB940">
        <v>102</v>
      </c>
      <c r="BC940" t="s">
        <v>13878</v>
      </c>
      <c r="BE940">
        <v>6</v>
      </c>
      <c r="BF940" t="s">
        <v>830</v>
      </c>
      <c r="BG940" t="s">
        <v>830</v>
      </c>
      <c r="BH940" t="s">
        <v>13879</v>
      </c>
      <c r="BI940" t="s">
        <v>13880</v>
      </c>
    </row>
    <row r="941" spans="1:62" x14ac:dyDescent="0.15">
      <c r="A941" t="s">
        <v>62</v>
      </c>
      <c r="B941" t="s">
        <v>13881</v>
      </c>
      <c r="F941" t="s">
        <v>13882</v>
      </c>
      <c r="I941" t="s">
        <v>13883</v>
      </c>
      <c r="J941" t="s">
        <v>2525</v>
      </c>
      <c r="M941" t="s">
        <v>67</v>
      </c>
      <c r="N941" t="s">
        <v>68</v>
      </c>
      <c r="T941" t="s">
        <v>13884</v>
      </c>
      <c r="U941" t="s">
        <v>13885</v>
      </c>
      <c r="W941" t="s">
        <v>13886</v>
      </c>
      <c r="X941" t="s">
        <v>13887</v>
      </c>
      <c r="Y941" t="s">
        <v>13888</v>
      </c>
      <c r="AB941" t="s">
        <v>13889</v>
      </c>
      <c r="AC941" t="s">
        <v>13890</v>
      </c>
      <c r="AE941">
        <v>96</v>
      </c>
      <c r="AF941">
        <v>0</v>
      </c>
      <c r="AG941">
        <v>0</v>
      </c>
      <c r="AH941">
        <v>19</v>
      </c>
      <c r="AI941">
        <v>19</v>
      </c>
      <c r="AJ941" t="s">
        <v>660</v>
      </c>
      <c r="AK941" t="s">
        <v>604</v>
      </c>
      <c r="AL941" t="s">
        <v>661</v>
      </c>
      <c r="AM941" t="s">
        <v>2533</v>
      </c>
      <c r="AP941" t="s">
        <v>2525</v>
      </c>
      <c r="AQ941" t="s">
        <v>2534</v>
      </c>
      <c r="AR941" s="1">
        <v>42566</v>
      </c>
      <c r="AS941">
        <v>2015</v>
      </c>
      <c r="AT941">
        <v>16</v>
      </c>
      <c r="BC941" t="s">
        <v>13891</v>
      </c>
      <c r="BE941">
        <v>22</v>
      </c>
      <c r="BF941" t="s">
        <v>2536</v>
      </c>
      <c r="BG941" t="s">
        <v>2536</v>
      </c>
      <c r="BH941" t="s">
        <v>13892</v>
      </c>
      <c r="BI941" t="s">
        <v>13893</v>
      </c>
    </row>
    <row r="942" spans="1:62" x14ac:dyDescent="0.15">
      <c r="A942" t="s">
        <v>62</v>
      </c>
      <c r="B942" t="s">
        <v>13894</v>
      </c>
      <c r="F942" t="s">
        <v>13895</v>
      </c>
      <c r="I942" t="s">
        <v>13896</v>
      </c>
      <c r="J942" t="s">
        <v>12355</v>
      </c>
      <c r="M942" t="s">
        <v>67</v>
      </c>
      <c r="N942" t="s">
        <v>68</v>
      </c>
      <c r="T942" t="s">
        <v>13897</v>
      </c>
      <c r="U942" t="s">
        <v>13898</v>
      </c>
      <c r="W942" t="s">
        <v>13899</v>
      </c>
      <c r="X942" t="s">
        <v>12201</v>
      </c>
      <c r="Y942" t="s">
        <v>1875</v>
      </c>
      <c r="AB942" t="s">
        <v>13900</v>
      </c>
      <c r="AC942" t="s">
        <v>13901</v>
      </c>
      <c r="AE942">
        <v>28</v>
      </c>
      <c r="AF942">
        <v>0</v>
      </c>
      <c r="AG942">
        <v>0</v>
      </c>
      <c r="AH942">
        <v>11</v>
      </c>
      <c r="AI942">
        <v>13</v>
      </c>
      <c r="AJ942" t="s">
        <v>425</v>
      </c>
      <c r="AK942" t="s">
        <v>426</v>
      </c>
      <c r="AL942" t="s">
        <v>427</v>
      </c>
      <c r="AM942" t="s">
        <v>12363</v>
      </c>
      <c r="AN942" t="s">
        <v>12364</v>
      </c>
      <c r="AP942" t="s">
        <v>12365</v>
      </c>
      <c r="AQ942" t="s">
        <v>12366</v>
      </c>
      <c r="AR942" s="1">
        <v>42566</v>
      </c>
      <c r="AS942">
        <v>2015</v>
      </c>
      <c r="AT942">
        <v>481</v>
      </c>
      <c r="AZ942">
        <v>27</v>
      </c>
      <c r="BA942">
        <v>32</v>
      </c>
      <c r="BC942" t="s">
        <v>13902</v>
      </c>
      <c r="BE942">
        <v>6</v>
      </c>
      <c r="BF942" t="s">
        <v>12368</v>
      </c>
      <c r="BG942" t="s">
        <v>2186</v>
      </c>
      <c r="BH942" t="s">
        <v>13903</v>
      </c>
      <c r="BI942" t="s">
        <v>13904</v>
      </c>
      <c r="BJ942">
        <v>25908560</v>
      </c>
    </row>
    <row r="943" spans="1:62" x14ac:dyDescent="0.15">
      <c r="A943" t="s">
        <v>62</v>
      </c>
      <c r="B943" t="s">
        <v>13905</v>
      </c>
      <c r="F943" t="s">
        <v>13906</v>
      </c>
      <c r="I943" t="s">
        <v>13907</v>
      </c>
      <c r="J943" t="s">
        <v>1895</v>
      </c>
      <c r="M943" t="s">
        <v>67</v>
      </c>
      <c r="N943" t="s">
        <v>68</v>
      </c>
      <c r="U943" t="s">
        <v>13908</v>
      </c>
      <c r="W943" t="s">
        <v>13909</v>
      </c>
      <c r="X943" t="s">
        <v>13910</v>
      </c>
      <c r="Y943" t="s">
        <v>13911</v>
      </c>
      <c r="AB943" t="s">
        <v>13912</v>
      </c>
      <c r="AC943" t="s">
        <v>13913</v>
      </c>
      <c r="AE943">
        <v>61</v>
      </c>
      <c r="AF943">
        <v>1</v>
      </c>
      <c r="AG943">
        <v>1</v>
      </c>
      <c r="AH943">
        <v>11</v>
      </c>
      <c r="AI943">
        <v>12</v>
      </c>
      <c r="AJ943" t="s">
        <v>1902</v>
      </c>
      <c r="AK943" t="s">
        <v>1903</v>
      </c>
      <c r="AL943" t="s">
        <v>1904</v>
      </c>
      <c r="AM943" t="s">
        <v>1905</v>
      </c>
      <c r="AP943" t="s">
        <v>1895</v>
      </c>
      <c r="AQ943" t="s">
        <v>1906</v>
      </c>
      <c r="AR943" s="1">
        <v>42565</v>
      </c>
      <c r="AS943">
        <v>2015</v>
      </c>
      <c r="AT943">
        <v>10</v>
      </c>
      <c r="AU943">
        <v>7</v>
      </c>
      <c r="BB943" t="s">
        <v>13914</v>
      </c>
      <c r="BC943" t="s">
        <v>13915</v>
      </c>
      <c r="BE943">
        <v>19</v>
      </c>
      <c r="BF943" t="s">
        <v>610</v>
      </c>
      <c r="BG943" t="s">
        <v>611</v>
      </c>
      <c r="BH943" t="s">
        <v>13916</v>
      </c>
      <c r="BI943" t="s">
        <v>13917</v>
      </c>
      <c r="BJ943">
        <v>26173003</v>
      </c>
    </row>
    <row r="944" spans="1:62" x14ac:dyDescent="0.15">
      <c r="A944" t="s">
        <v>62</v>
      </c>
      <c r="B944" t="s">
        <v>13918</v>
      </c>
      <c r="F944" t="s">
        <v>13919</v>
      </c>
      <c r="I944" t="s">
        <v>13920</v>
      </c>
      <c r="J944" t="s">
        <v>2393</v>
      </c>
      <c r="M944" t="s">
        <v>67</v>
      </c>
      <c r="N944" t="s">
        <v>68</v>
      </c>
      <c r="T944" t="s">
        <v>13921</v>
      </c>
      <c r="U944" t="s">
        <v>13922</v>
      </c>
      <c r="W944" t="s">
        <v>13923</v>
      </c>
      <c r="X944" t="s">
        <v>13924</v>
      </c>
      <c r="Y944" t="s">
        <v>10450</v>
      </c>
      <c r="AB944" t="s">
        <v>13925</v>
      </c>
      <c r="AC944" t="s">
        <v>13926</v>
      </c>
      <c r="AE944">
        <v>32</v>
      </c>
      <c r="AF944">
        <v>1</v>
      </c>
      <c r="AG944">
        <v>1</v>
      </c>
      <c r="AH944">
        <v>9</v>
      </c>
      <c r="AI944">
        <v>22</v>
      </c>
      <c r="AJ944" t="s">
        <v>112</v>
      </c>
      <c r="AK944" t="s">
        <v>113</v>
      </c>
      <c r="AL944" t="s">
        <v>114</v>
      </c>
      <c r="AM944" t="s">
        <v>2401</v>
      </c>
      <c r="AN944" t="s">
        <v>2402</v>
      </c>
      <c r="AP944" t="s">
        <v>2393</v>
      </c>
      <c r="AQ944" t="s">
        <v>2403</v>
      </c>
      <c r="AR944" s="1">
        <v>42561</v>
      </c>
      <c r="AS944">
        <v>2015</v>
      </c>
      <c r="AT944">
        <v>565</v>
      </c>
      <c r="AU944">
        <v>2</v>
      </c>
      <c r="AZ944">
        <v>228</v>
      </c>
      <c r="BA944">
        <v>234</v>
      </c>
      <c r="BC944" t="s">
        <v>13927</v>
      </c>
      <c r="BE944">
        <v>7</v>
      </c>
      <c r="BF944" t="s">
        <v>332</v>
      </c>
      <c r="BG944" t="s">
        <v>332</v>
      </c>
      <c r="BH944" t="s">
        <v>13928</v>
      </c>
      <c r="BI944" t="s">
        <v>13929</v>
      </c>
      <c r="BJ944">
        <v>25865296</v>
      </c>
    </row>
    <row r="945" spans="1:62" x14ac:dyDescent="0.15">
      <c r="A945" t="s">
        <v>62</v>
      </c>
      <c r="B945" t="s">
        <v>13930</v>
      </c>
      <c r="F945" t="s">
        <v>13931</v>
      </c>
      <c r="I945" t="s">
        <v>13932</v>
      </c>
      <c r="J945" t="s">
        <v>13609</v>
      </c>
      <c r="M945" t="s">
        <v>67</v>
      </c>
      <c r="N945" t="s">
        <v>68</v>
      </c>
      <c r="T945" t="s">
        <v>13933</v>
      </c>
      <c r="U945" t="s">
        <v>13934</v>
      </c>
      <c r="W945" t="s">
        <v>13935</v>
      </c>
      <c r="X945" t="s">
        <v>13936</v>
      </c>
      <c r="Y945" t="s">
        <v>13937</v>
      </c>
      <c r="AB945" t="s">
        <v>13938</v>
      </c>
      <c r="AC945" t="s">
        <v>13939</v>
      </c>
      <c r="AE945">
        <v>30</v>
      </c>
      <c r="AF945">
        <v>0</v>
      </c>
      <c r="AG945">
        <v>0</v>
      </c>
      <c r="AH945">
        <v>4</v>
      </c>
      <c r="AI945">
        <v>4</v>
      </c>
      <c r="AJ945" t="s">
        <v>76</v>
      </c>
      <c r="AK945" t="s">
        <v>77</v>
      </c>
      <c r="AL945" t="s">
        <v>78</v>
      </c>
      <c r="AM945" t="s">
        <v>13617</v>
      </c>
      <c r="AN945" t="s">
        <v>13618</v>
      </c>
      <c r="AP945" t="s">
        <v>13609</v>
      </c>
      <c r="AQ945" t="s">
        <v>13619</v>
      </c>
      <c r="AR945" s="1">
        <v>42560</v>
      </c>
      <c r="AS945">
        <v>2015</v>
      </c>
      <c r="AT945">
        <v>33</v>
      </c>
      <c r="AU945">
        <v>30</v>
      </c>
      <c r="AZ945">
        <v>3542</v>
      </c>
      <c r="BA945">
        <v>3548</v>
      </c>
      <c r="BC945" t="s">
        <v>13940</v>
      </c>
      <c r="BE945">
        <v>7</v>
      </c>
      <c r="BF945" t="s">
        <v>13621</v>
      </c>
      <c r="BG945" t="s">
        <v>13622</v>
      </c>
      <c r="BH945" t="s">
        <v>13941</v>
      </c>
      <c r="BI945" t="s">
        <v>13942</v>
      </c>
      <c r="BJ945">
        <v>26051512</v>
      </c>
    </row>
    <row r="946" spans="1:62" x14ac:dyDescent="0.15">
      <c r="A946" t="s">
        <v>62</v>
      </c>
      <c r="B946" t="s">
        <v>13943</v>
      </c>
      <c r="F946" t="s">
        <v>13944</v>
      </c>
      <c r="I946" t="s">
        <v>13945</v>
      </c>
      <c r="J946" t="s">
        <v>10445</v>
      </c>
      <c r="M946" t="s">
        <v>67</v>
      </c>
      <c r="N946" t="s">
        <v>68</v>
      </c>
      <c r="T946" t="s">
        <v>13946</v>
      </c>
      <c r="U946" t="s">
        <v>13947</v>
      </c>
      <c r="W946" t="s">
        <v>13948</v>
      </c>
      <c r="X946" t="s">
        <v>13949</v>
      </c>
      <c r="Y946" t="s">
        <v>13950</v>
      </c>
      <c r="AB946" t="s">
        <v>13951</v>
      </c>
      <c r="AC946" t="s">
        <v>13952</v>
      </c>
      <c r="AE946">
        <v>45</v>
      </c>
      <c r="AF946">
        <v>0</v>
      </c>
      <c r="AG946">
        <v>0</v>
      </c>
      <c r="AH946">
        <v>5</v>
      </c>
      <c r="AI946">
        <v>5</v>
      </c>
      <c r="AJ946" t="s">
        <v>112</v>
      </c>
      <c r="AK946" t="s">
        <v>113</v>
      </c>
      <c r="AL946" t="s">
        <v>114</v>
      </c>
      <c r="AM946" t="s">
        <v>10453</v>
      </c>
      <c r="AN946" t="s">
        <v>10454</v>
      </c>
      <c r="AP946" t="s">
        <v>10455</v>
      </c>
      <c r="AQ946" t="s">
        <v>10456</v>
      </c>
      <c r="AR946" s="1">
        <v>42560</v>
      </c>
      <c r="AS946">
        <v>2015</v>
      </c>
      <c r="AT946">
        <v>178</v>
      </c>
      <c r="AU946" s="2">
        <v>42371</v>
      </c>
      <c r="AZ946">
        <v>41</v>
      </c>
      <c r="BA946">
        <v>49</v>
      </c>
      <c r="BC946" t="s">
        <v>13953</v>
      </c>
      <c r="BE946">
        <v>9</v>
      </c>
      <c r="BF946" t="s">
        <v>10458</v>
      </c>
      <c r="BG946" t="s">
        <v>10458</v>
      </c>
      <c r="BH946" t="s">
        <v>13954</v>
      </c>
      <c r="BI946" t="s">
        <v>13955</v>
      </c>
      <c r="BJ946">
        <v>25975521</v>
      </c>
    </row>
    <row r="947" spans="1:62" x14ac:dyDescent="0.15">
      <c r="A947" t="s">
        <v>62</v>
      </c>
      <c r="B947" t="s">
        <v>13956</v>
      </c>
      <c r="F947" t="s">
        <v>13957</v>
      </c>
      <c r="I947" t="s">
        <v>13958</v>
      </c>
      <c r="J947" t="s">
        <v>13959</v>
      </c>
      <c r="M947" t="s">
        <v>67</v>
      </c>
      <c r="N947" t="s">
        <v>68</v>
      </c>
      <c r="T947" t="s">
        <v>13960</v>
      </c>
      <c r="U947" t="s">
        <v>13961</v>
      </c>
      <c r="W947" t="s">
        <v>13962</v>
      </c>
      <c r="X947" t="s">
        <v>13963</v>
      </c>
      <c r="Y947" t="s">
        <v>13964</v>
      </c>
      <c r="Z947" t="s">
        <v>13965</v>
      </c>
      <c r="AA947" t="s">
        <v>13966</v>
      </c>
      <c r="AE947">
        <v>34</v>
      </c>
      <c r="AF947">
        <v>0</v>
      </c>
      <c r="AG947">
        <v>0</v>
      </c>
      <c r="AH947">
        <v>7</v>
      </c>
      <c r="AI947">
        <v>8</v>
      </c>
      <c r="AJ947" t="s">
        <v>112</v>
      </c>
      <c r="AK947" t="s">
        <v>113</v>
      </c>
      <c r="AL947" t="s">
        <v>114</v>
      </c>
      <c r="AM947" t="s">
        <v>13967</v>
      </c>
      <c r="AN947" t="s">
        <v>13968</v>
      </c>
      <c r="AP947" t="s">
        <v>13969</v>
      </c>
      <c r="AQ947" t="s">
        <v>13970</v>
      </c>
      <c r="AR947" s="1">
        <v>42559</v>
      </c>
      <c r="AS947">
        <v>2015</v>
      </c>
      <c r="AT947">
        <v>589</v>
      </c>
      <c r="AU947">
        <v>15</v>
      </c>
      <c r="AZ947">
        <v>1766</v>
      </c>
      <c r="BA947">
        <v>1770</v>
      </c>
      <c r="BC947" t="s">
        <v>13971</v>
      </c>
      <c r="BE947">
        <v>5</v>
      </c>
      <c r="BF947" t="s">
        <v>3941</v>
      </c>
      <c r="BG947" t="s">
        <v>3941</v>
      </c>
      <c r="BH947" t="s">
        <v>13972</v>
      </c>
      <c r="BI947" t="s">
        <v>13973</v>
      </c>
      <c r="BJ947">
        <v>26028313</v>
      </c>
    </row>
    <row r="948" spans="1:62" x14ac:dyDescent="0.15">
      <c r="A948" t="s">
        <v>62</v>
      </c>
      <c r="B948" t="s">
        <v>13974</v>
      </c>
      <c r="F948" t="s">
        <v>13975</v>
      </c>
      <c r="I948" t="s">
        <v>13976</v>
      </c>
      <c r="J948" t="s">
        <v>759</v>
      </c>
      <c r="M948" t="s">
        <v>67</v>
      </c>
      <c r="N948" t="s">
        <v>68</v>
      </c>
      <c r="T948" t="s">
        <v>13977</v>
      </c>
      <c r="U948" t="s">
        <v>13978</v>
      </c>
      <c r="W948" t="s">
        <v>13979</v>
      </c>
      <c r="X948" t="s">
        <v>6332</v>
      </c>
      <c r="Y948" t="s">
        <v>6333</v>
      </c>
      <c r="AB948" t="s">
        <v>13980</v>
      </c>
      <c r="AC948" t="s">
        <v>13981</v>
      </c>
      <c r="AE948">
        <v>45</v>
      </c>
      <c r="AF948">
        <v>0</v>
      </c>
      <c r="AG948">
        <v>0</v>
      </c>
      <c r="AH948">
        <v>12</v>
      </c>
      <c r="AI948">
        <v>14</v>
      </c>
      <c r="AJ948" t="s">
        <v>767</v>
      </c>
      <c r="AK948" t="s">
        <v>768</v>
      </c>
      <c r="AL948" t="s">
        <v>769</v>
      </c>
      <c r="AM948" t="s">
        <v>770</v>
      </c>
      <c r="AN948" t="s">
        <v>771</v>
      </c>
      <c r="AP948" t="s">
        <v>772</v>
      </c>
      <c r="AQ948" t="s">
        <v>773</v>
      </c>
      <c r="AR948" s="1">
        <v>42559</v>
      </c>
      <c r="AS948">
        <v>2015</v>
      </c>
      <c r="AT948">
        <v>63</v>
      </c>
      <c r="AU948">
        <v>26</v>
      </c>
      <c r="AZ948">
        <v>6094</v>
      </c>
      <c r="BA948">
        <v>6101</v>
      </c>
      <c r="BC948" t="s">
        <v>13982</v>
      </c>
      <c r="BE948">
        <v>8</v>
      </c>
      <c r="BF948" t="s">
        <v>775</v>
      </c>
      <c r="BG948" t="s">
        <v>776</v>
      </c>
      <c r="BH948" t="s">
        <v>13983</v>
      </c>
      <c r="BI948" t="s">
        <v>13984</v>
      </c>
      <c r="BJ948">
        <v>26073049</v>
      </c>
    </row>
    <row r="949" spans="1:62" x14ac:dyDescent="0.15">
      <c r="A949" t="s">
        <v>62</v>
      </c>
      <c r="B949" t="s">
        <v>13985</v>
      </c>
      <c r="F949" t="s">
        <v>13986</v>
      </c>
      <c r="I949" t="s">
        <v>13987</v>
      </c>
      <c r="J949" t="s">
        <v>13988</v>
      </c>
      <c r="M949" t="s">
        <v>67</v>
      </c>
      <c r="N949" t="s">
        <v>68</v>
      </c>
      <c r="T949" t="s">
        <v>13989</v>
      </c>
      <c r="U949" t="s">
        <v>13990</v>
      </c>
      <c r="W949" t="s">
        <v>13991</v>
      </c>
      <c r="X949" t="s">
        <v>10310</v>
      </c>
      <c r="Y949" t="s">
        <v>10311</v>
      </c>
      <c r="AB949" t="s">
        <v>13992</v>
      </c>
      <c r="AC949" t="s">
        <v>13993</v>
      </c>
      <c r="AE949">
        <v>61</v>
      </c>
      <c r="AF949">
        <v>0</v>
      </c>
      <c r="AG949">
        <v>0</v>
      </c>
      <c r="AH949">
        <v>9</v>
      </c>
      <c r="AI949">
        <v>9</v>
      </c>
      <c r="AJ949" t="s">
        <v>660</v>
      </c>
      <c r="AK949" t="s">
        <v>604</v>
      </c>
      <c r="AL949" t="s">
        <v>661</v>
      </c>
      <c r="AM949" t="s">
        <v>13994</v>
      </c>
      <c r="AP949" t="s">
        <v>13995</v>
      </c>
      <c r="AQ949" t="s">
        <v>13996</v>
      </c>
      <c r="AR949" s="1">
        <v>42559</v>
      </c>
      <c r="AS949">
        <v>2015</v>
      </c>
      <c r="AT949">
        <v>14</v>
      </c>
      <c r="BB949">
        <v>68</v>
      </c>
      <c r="BC949" t="s">
        <v>13997</v>
      </c>
      <c r="BE949">
        <v>11</v>
      </c>
      <c r="BF949" t="s">
        <v>5724</v>
      </c>
      <c r="BG949" t="s">
        <v>5724</v>
      </c>
      <c r="BH949" t="s">
        <v>13998</v>
      </c>
      <c r="BI949" t="s">
        <v>13999</v>
      </c>
      <c r="BJ949">
        <v>26152344</v>
      </c>
    </row>
    <row r="950" spans="1:62" x14ac:dyDescent="0.15">
      <c r="A950" t="s">
        <v>62</v>
      </c>
      <c r="B950" t="s">
        <v>14000</v>
      </c>
      <c r="F950" t="s">
        <v>14001</v>
      </c>
      <c r="I950" t="s">
        <v>14002</v>
      </c>
      <c r="J950" t="s">
        <v>596</v>
      </c>
      <c r="M950" t="s">
        <v>67</v>
      </c>
      <c r="N950" t="s">
        <v>68</v>
      </c>
      <c r="U950" t="s">
        <v>14003</v>
      </c>
      <c r="W950" t="s">
        <v>14004</v>
      </c>
      <c r="X950" t="s">
        <v>14005</v>
      </c>
      <c r="Y950" t="s">
        <v>13417</v>
      </c>
      <c r="Z950" t="s">
        <v>4702</v>
      </c>
      <c r="AB950" t="s">
        <v>14006</v>
      </c>
      <c r="AC950" t="s">
        <v>14007</v>
      </c>
      <c r="AE950">
        <v>58</v>
      </c>
      <c r="AF950">
        <v>0</v>
      </c>
      <c r="AG950">
        <v>0</v>
      </c>
      <c r="AH950">
        <v>9</v>
      </c>
      <c r="AI950">
        <v>11</v>
      </c>
      <c r="AJ950" t="s">
        <v>603</v>
      </c>
      <c r="AK950" t="s">
        <v>604</v>
      </c>
      <c r="AL950" t="s">
        <v>605</v>
      </c>
      <c r="AM950" t="s">
        <v>606</v>
      </c>
      <c r="AP950" t="s">
        <v>607</v>
      </c>
      <c r="AQ950" t="s">
        <v>608</v>
      </c>
      <c r="AR950" s="1">
        <v>42558</v>
      </c>
      <c r="AS950">
        <v>2015</v>
      </c>
      <c r="AT950">
        <v>5</v>
      </c>
      <c r="BB950">
        <v>11950</v>
      </c>
      <c r="BC950" t="s">
        <v>14008</v>
      </c>
      <c r="BE950">
        <v>10</v>
      </c>
      <c r="BF950" t="s">
        <v>610</v>
      </c>
      <c r="BG950" t="s">
        <v>611</v>
      </c>
      <c r="BH950" t="s">
        <v>14009</v>
      </c>
      <c r="BI950" t="s">
        <v>14010</v>
      </c>
      <c r="BJ950">
        <v>26150107</v>
      </c>
    </row>
    <row r="951" spans="1:62" x14ac:dyDescent="0.15">
      <c r="A951" t="s">
        <v>62</v>
      </c>
      <c r="B951" t="s">
        <v>14011</v>
      </c>
      <c r="F951" t="s">
        <v>14012</v>
      </c>
      <c r="I951" t="s">
        <v>14013</v>
      </c>
      <c r="J951" t="s">
        <v>8696</v>
      </c>
      <c r="M951" t="s">
        <v>67</v>
      </c>
      <c r="N951" t="s">
        <v>68</v>
      </c>
      <c r="T951" t="s">
        <v>14014</v>
      </c>
      <c r="U951" t="s">
        <v>14015</v>
      </c>
      <c r="W951" t="s">
        <v>14016</v>
      </c>
      <c r="X951" t="s">
        <v>6861</v>
      </c>
      <c r="Y951" t="s">
        <v>14017</v>
      </c>
      <c r="AB951" t="s">
        <v>14018</v>
      </c>
      <c r="AC951" t="s">
        <v>14019</v>
      </c>
      <c r="AE951">
        <v>59</v>
      </c>
      <c r="AF951">
        <v>0</v>
      </c>
      <c r="AG951">
        <v>0</v>
      </c>
      <c r="AH951">
        <v>10</v>
      </c>
      <c r="AI951">
        <v>17</v>
      </c>
      <c r="AJ951" t="s">
        <v>5483</v>
      </c>
      <c r="AK951" t="s">
        <v>5484</v>
      </c>
      <c r="AL951" t="s">
        <v>5485</v>
      </c>
      <c r="AM951" t="s">
        <v>8704</v>
      </c>
      <c r="AP951" t="s">
        <v>8705</v>
      </c>
      <c r="AQ951" t="s">
        <v>8706</v>
      </c>
      <c r="AR951" s="1">
        <v>42556</v>
      </c>
      <c r="AS951">
        <v>2015</v>
      </c>
      <c r="AT951">
        <v>409</v>
      </c>
      <c r="AU951" t="s">
        <v>8707</v>
      </c>
      <c r="AZ951">
        <v>103</v>
      </c>
      <c r="BA951">
        <v>112</v>
      </c>
      <c r="BC951" t="s">
        <v>14020</v>
      </c>
      <c r="BE951">
        <v>10</v>
      </c>
      <c r="BF951" t="s">
        <v>8709</v>
      </c>
      <c r="BG951" t="s">
        <v>8709</v>
      </c>
      <c r="BH951" t="s">
        <v>14021</v>
      </c>
      <c r="BI951" t="s">
        <v>14022</v>
      </c>
      <c r="BJ951">
        <v>25817543</v>
      </c>
    </row>
    <row r="952" spans="1:62" x14ac:dyDescent="0.15">
      <c r="A952" t="s">
        <v>62</v>
      </c>
      <c r="B952" t="s">
        <v>14023</v>
      </c>
      <c r="F952" t="s">
        <v>14024</v>
      </c>
      <c r="I952" t="s">
        <v>14025</v>
      </c>
      <c r="J952" t="s">
        <v>596</v>
      </c>
      <c r="M952" t="s">
        <v>67</v>
      </c>
      <c r="N952" t="s">
        <v>68</v>
      </c>
      <c r="U952" t="s">
        <v>14026</v>
      </c>
      <c r="W952" t="s">
        <v>14027</v>
      </c>
      <c r="X952" t="s">
        <v>341</v>
      </c>
      <c r="Y952" t="s">
        <v>342</v>
      </c>
      <c r="Z952" t="s">
        <v>8302</v>
      </c>
      <c r="AA952" t="s">
        <v>8303</v>
      </c>
      <c r="AB952" t="s">
        <v>14028</v>
      </c>
      <c r="AC952" t="s">
        <v>14029</v>
      </c>
      <c r="AE952">
        <v>57</v>
      </c>
      <c r="AF952">
        <v>0</v>
      </c>
      <c r="AG952">
        <v>0</v>
      </c>
      <c r="AH952">
        <v>8</v>
      </c>
      <c r="AI952">
        <v>13</v>
      </c>
      <c r="AJ952" t="s">
        <v>603</v>
      </c>
      <c r="AK952" t="s">
        <v>604</v>
      </c>
      <c r="AL952" t="s">
        <v>605</v>
      </c>
      <c r="AM952" t="s">
        <v>606</v>
      </c>
      <c r="AP952" t="s">
        <v>607</v>
      </c>
      <c r="AQ952" t="s">
        <v>608</v>
      </c>
      <c r="AR952" s="1">
        <v>42554</v>
      </c>
      <c r="AS952">
        <v>2015</v>
      </c>
      <c r="AT952">
        <v>5</v>
      </c>
      <c r="BB952">
        <v>11877</v>
      </c>
      <c r="BC952" t="s">
        <v>14030</v>
      </c>
      <c r="BE952">
        <v>9</v>
      </c>
      <c r="BF952" t="s">
        <v>610</v>
      </c>
      <c r="BG952" t="s">
        <v>611</v>
      </c>
      <c r="BH952" t="s">
        <v>14031</v>
      </c>
      <c r="BI952" t="s">
        <v>14032</v>
      </c>
      <c r="BJ952">
        <v>26138760</v>
      </c>
    </row>
    <row r="953" spans="1:62" x14ac:dyDescent="0.15">
      <c r="A953" t="s">
        <v>62</v>
      </c>
      <c r="B953" t="s">
        <v>14033</v>
      </c>
      <c r="F953" t="s">
        <v>14034</v>
      </c>
      <c r="I953" t="s">
        <v>14035</v>
      </c>
      <c r="J953" t="s">
        <v>10881</v>
      </c>
      <c r="M953" t="s">
        <v>67</v>
      </c>
      <c r="N953" t="s">
        <v>68</v>
      </c>
      <c r="T953" t="s">
        <v>14036</v>
      </c>
      <c r="U953" t="s">
        <v>14037</v>
      </c>
      <c r="W953" t="s">
        <v>14038</v>
      </c>
      <c r="X953" t="s">
        <v>14039</v>
      </c>
      <c r="Y953" t="s">
        <v>14040</v>
      </c>
      <c r="AB953" t="s">
        <v>14041</v>
      </c>
      <c r="AC953" t="s">
        <v>14042</v>
      </c>
      <c r="AE953">
        <v>33</v>
      </c>
      <c r="AF953">
        <v>0</v>
      </c>
      <c r="AG953">
        <v>0</v>
      </c>
      <c r="AH953">
        <v>10</v>
      </c>
      <c r="AI953">
        <v>19</v>
      </c>
      <c r="AJ953" t="s">
        <v>112</v>
      </c>
      <c r="AK953" t="s">
        <v>113</v>
      </c>
      <c r="AL953" t="s">
        <v>114</v>
      </c>
      <c r="AM953" t="s">
        <v>10888</v>
      </c>
      <c r="AN953" t="s">
        <v>10889</v>
      </c>
      <c r="AP953" t="s">
        <v>10890</v>
      </c>
      <c r="AQ953" t="s">
        <v>10891</v>
      </c>
      <c r="AR953" s="1">
        <v>42553</v>
      </c>
      <c r="AS953">
        <v>2015</v>
      </c>
      <c r="AT953">
        <v>882</v>
      </c>
      <c r="AZ953">
        <v>22</v>
      </c>
      <c r="BA953">
        <v>26</v>
      </c>
      <c r="BC953" t="s">
        <v>14043</v>
      </c>
      <c r="BE953">
        <v>5</v>
      </c>
      <c r="BF953" t="s">
        <v>8943</v>
      </c>
      <c r="BG953" t="s">
        <v>2573</v>
      </c>
      <c r="BH953" t="s">
        <v>14044</v>
      </c>
      <c r="BI953" t="s">
        <v>14045</v>
      </c>
      <c r="BJ953">
        <v>26043087</v>
      </c>
    </row>
    <row r="954" spans="1:62" x14ac:dyDescent="0.15">
      <c r="A954" t="s">
        <v>62</v>
      </c>
      <c r="B954" t="s">
        <v>14046</v>
      </c>
      <c r="F954" t="s">
        <v>14047</v>
      </c>
      <c r="I954" t="s">
        <v>14048</v>
      </c>
      <c r="J954" t="s">
        <v>14049</v>
      </c>
      <c r="M954" t="s">
        <v>67</v>
      </c>
      <c r="N954" t="s">
        <v>68</v>
      </c>
      <c r="T954" t="s">
        <v>14050</v>
      </c>
      <c r="U954" t="s">
        <v>14051</v>
      </c>
      <c r="W954" t="s">
        <v>14052</v>
      </c>
      <c r="X954" t="s">
        <v>14053</v>
      </c>
      <c r="Y954" t="s">
        <v>14054</v>
      </c>
      <c r="AB954" t="s">
        <v>14055</v>
      </c>
      <c r="AC954" t="s">
        <v>14056</v>
      </c>
      <c r="AE954">
        <v>41</v>
      </c>
      <c r="AF954">
        <v>0</v>
      </c>
      <c r="AG954">
        <v>0</v>
      </c>
      <c r="AH954">
        <v>2</v>
      </c>
      <c r="AI954">
        <v>2</v>
      </c>
      <c r="AJ954" t="s">
        <v>14057</v>
      </c>
      <c r="AK954" t="s">
        <v>14058</v>
      </c>
      <c r="AL954" t="s">
        <v>14059</v>
      </c>
      <c r="AM954" t="s">
        <v>14060</v>
      </c>
      <c r="AN954" t="s">
        <v>14061</v>
      </c>
      <c r="AP954" t="s">
        <v>14062</v>
      </c>
      <c r="AQ954" t="s">
        <v>14063</v>
      </c>
      <c r="AR954" t="s">
        <v>14064</v>
      </c>
      <c r="AS954">
        <v>2015</v>
      </c>
      <c r="AT954">
        <v>93</v>
      </c>
      <c r="AU954">
        <v>7</v>
      </c>
      <c r="AZ954">
        <v>3421</v>
      </c>
      <c r="BA954">
        <v>3430</v>
      </c>
      <c r="BC954" t="s">
        <v>14065</v>
      </c>
      <c r="BE954">
        <v>10</v>
      </c>
      <c r="BF954" t="s">
        <v>697</v>
      </c>
      <c r="BG954" t="s">
        <v>473</v>
      </c>
      <c r="BH954" t="s">
        <v>14066</v>
      </c>
      <c r="BI954" t="s">
        <v>14067</v>
      </c>
      <c r="BJ954">
        <v>26440011</v>
      </c>
    </row>
    <row r="955" spans="1:62" x14ac:dyDescent="0.15">
      <c r="A955" t="s">
        <v>62</v>
      </c>
      <c r="B955" t="s">
        <v>14068</v>
      </c>
      <c r="F955" t="s">
        <v>14069</v>
      </c>
      <c r="I955" t="s">
        <v>14070</v>
      </c>
      <c r="J955" t="s">
        <v>14071</v>
      </c>
      <c r="M955" t="s">
        <v>67</v>
      </c>
      <c r="N955" t="s">
        <v>68</v>
      </c>
      <c r="U955" t="s">
        <v>14072</v>
      </c>
      <c r="W955" t="s">
        <v>14073</v>
      </c>
      <c r="X955" t="s">
        <v>14074</v>
      </c>
      <c r="Y955" t="s">
        <v>14075</v>
      </c>
      <c r="AB955" t="s">
        <v>14076</v>
      </c>
      <c r="AC955" t="s">
        <v>14077</v>
      </c>
      <c r="AE955">
        <v>27</v>
      </c>
      <c r="AF955">
        <v>1</v>
      </c>
      <c r="AG955">
        <v>1</v>
      </c>
      <c r="AH955">
        <v>1</v>
      </c>
      <c r="AI955">
        <v>1</v>
      </c>
      <c r="AJ955" t="s">
        <v>14078</v>
      </c>
      <c r="AK955" t="s">
        <v>6036</v>
      </c>
      <c r="AL955" t="s">
        <v>14079</v>
      </c>
      <c r="AM955" t="s">
        <v>14080</v>
      </c>
      <c r="AP955" t="s">
        <v>14081</v>
      </c>
      <c r="AQ955" t="s">
        <v>14082</v>
      </c>
      <c r="AR955" t="s">
        <v>14064</v>
      </c>
      <c r="AS955">
        <v>2015</v>
      </c>
      <c r="AT955">
        <v>79</v>
      </c>
      <c r="AU955">
        <v>3</v>
      </c>
      <c r="AZ955">
        <v>221</v>
      </c>
      <c r="BA955">
        <v>228</v>
      </c>
      <c r="BE955">
        <v>8</v>
      </c>
      <c r="BF955" t="s">
        <v>667</v>
      </c>
      <c r="BG955" t="s">
        <v>667</v>
      </c>
      <c r="BH955" t="s">
        <v>14083</v>
      </c>
      <c r="BI955" t="s">
        <v>14084</v>
      </c>
      <c r="BJ955">
        <v>26130855</v>
      </c>
    </row>
    <row r="956" spans="1:62" x14ac:dyDescent="0.15">
      <c r="A956" t="s">
        <v>62</v>
      </c>
      <c r="B956" t="s">
        <v>14085</v>
      </c>
      <c r="F956" t="s">
        <v>14086</v>
      </c>
      <c r="I956" t="s">
        <v>14087</v>
      </c>
      <c r="J956" t="s">
        <v>14088</v>
      </c>
      <c r="M956" t="s">
        <v>5888</v>
      </c>
      <c r="N956" t="s">
        <v>68</v>
      </c>
      <c r="T956" t="s">
        <v>14089</v>
      </c>
      <c r="U956" t="s">
        <v>14090</v>
      </c>
      <c r="W956" t="s">
        <v>14091</v>
      </c>
      <c r="X956" t="s">
        <v>14092</v>
      </c>
      <c r="Y956" t="s">
        <v>14093</v>
      </c>
      <c r="AE956">
        <v>28</v>
      </c>
      <c r="AF956">
        <v>0</v>
      </c>
      <c r="AG956">
        <v>0</v>
      </c>
      <c r="AH956">
        <v>1</v>
      </c>
      <c r="AI956">
        <v>1</v>
      </c>
      <c r="AJ956" t="s">
        <v>1519</v>
      </c>
      <c r="AK956" t="s">
        <v>214</v>
      </c>
      <c r="AL956" t="s">
        <v>1520</v>
      </c>
      <c r="AM956" t="s">
        <v>14094</v>
      </c>
      <c r="AN956" t="s">
        <v>14095</v>
      </c>
      <c r="AP956" t="s">
        <v>14096</v>
      </c>
      <c r="AQ956" t="s">
        <v>14097</v>
      </c>
      <c r="AR956" t="s">
        <v>14064</v>
      </c>
      <c r="AS956">
        <v>2015</v>
      </c>
      <c r="AT956">
        <v>43</v>
      </c>
      <c r="AU956">
        <v>7</v>
      </c>
      <c r="AZ956">
        <v>994</v>
      </c>
      <c r="BA956">
        <v>1000</v>
      </c>
      <c r="BE956">
        <v>7</v>
      </c>
      <c r="BF956" t="s">
        <v>8943</v>
      </c>
      <c r="BG956" t="s">
        <v>2573</v>
      </c>
      <c r="BH956" t="s">
        <v>14098</v>
      </c>
      <c r="BI956" t="s">
        <v>14099</v>
      </c>
    </row>
    <row r="957" spans="1:62" x14ac:dyDescent="0.15">
      <c r="A957" t="s">
        <v>62</v>
      </c>
      <c r="B957" t="s">
        <v>14100</v>
      </c>
      <c r="F957" t="s">
        <v>14101</v>
      </c>
      <c r="I957" t="s">
        <v>14102</v>
      </c>
      <c r="J957" t="s">
        <v>11254</v>
      </c>
      <c r="M957" t="s">
        <v>67</v>
      </c>
      <c r="N957" t="s">
        <v>68</v>
      </c>
      <c r="U957" t="s">
        <v>14103</v>
      </c>
      <c r="W957" t="s">
        <v>14104</v>
      </c>
      <c r="X957" t="s">
        <v>14105</v>
      </c>
      <c r="Y957" t="s">
        <v>2654</v>
      </c>
      <c r="AB957" t="s">
        <v>14106</v>
      </c>
      <c r="AC957" t="s">
        <v>14107</v>
      </c>
      <c r="AE957">
        <v>21</v>
      </c>
      <c r="AF957">
        <v>0</v>
      </c>
      <c r="AG957">
        <v>0</v>
      </c>
      <c r="AH957">
        <v>10</v>
      </c>
      <c r="AI957">
        <v>10</v>
      </c>
      <c r="AJ957" t="s">
        <v>11259</v>
      </c>
      <c r="AK957" t="s">
        <v>5464</v>
      </c>
      <c r="AL957" t="s">
        <v>11260</v>
      </c>
      <c r="AM957" t="s">
        <v>11261</v>
      </c>
      <c r="AN957" t="s">
        <v>11262</v>
      </c>
      <c r="AP957" t="s">
        <v>11263</v>
      </c>
      <c r="AQ957" t="s">
        <v>11264</v>
      </c>
      <c r="AR957" t="s">
        <v>14108</v>
      </c>
      <c r="AS957">
        <v>2015</v>
      </c>
      <c r="AT957">
        <v>92</v>
      </c>
      <c r="AU957">
        <v>4</v>
      </c>
      <c r="AZ957">
        <v>384</v>
      </c>
      <c r="BA957">
        <v>388</v>
      </c>
      <c r="BC957" t="s">
        <v>14109</v>
      </c>
      <c r="BE957">
        <v>5</v>
      </c>
      <c r="BF957" t="s">
        <v>4179</v>
      </c>
      <c r="BG957" t="s">
        <v>4180</v>
      </c>
      <c r="BH957" t="s">
        <v>14110</v>
      </c>
      <c r="BI957" t="s">
        <v>14111</v>
      </c>
    </row>
    <row r="958" spans="1:62" x14ac:dyDescent="0.15">
      <c r="A958" t="s">
        <v>62</v>
      </c>
      <c r="B958" t="s">
        <v>14112</v>
      </c>
      <c r="F958" t="s">
        <v>14113</v>
      </c>
      <c r="I958" t="s">
        <v>14114</v>
      </c>
      <c r="J958" t="s">
        <v>9234</v>
      </c>
      <c r="M958" t="s">
        <v>67</v>
      </c>
      <c r="N958" t="s">
        <v>68</v>
      </c>
      <c r="U958" t="s">
        <v>14115</v>
      </c>
      <c r="W958" t="s">
        <v>14116</v>
      </c>
      <c r="X958" t="s">
        <v>14117</v>
      </c>
      <c r="Y958" t="s">
        <v>2584</v>
      </c>
      <c r="AB958" t="s">
        <v>14118</v>
      </c>
      <c r="AC958" t="s">
        <v>14119</v>
      </c>
      <c r="AE958">
        <v>31</v>
      </c>
      <c r="AF958">
        <v>1</v>
      </c>
      <c r="AG958">
        <v>1</v>
      </c>
      <c r="AH958">
        <v>2</v>
      </c>
      <c r="AI958">
        <v>2</v>
      </c>
      <c r="AJ958" t="s">
        <v>9241</v>
      </c>
      <c r="AK958" t="s">
        <v>9242</v>
      </c>
      <c r="AL958" t="s">
        <v>9243</v>
      </c>
      <c r="AM958" t="s">
        <v>9244</v>
      </c>
      <c r="AN958" t="s">
        <v>9245</v>
      </c>
      <c r="AP958" t="s">
        <v>9246</v>
      </c>
      <c r="AQ958" t="s">
        <v>9247</v>
      </c>
      <c r="AR958" t="s">
        <v>14064</v>
      </c>
      <c r="AS958">
        <v>2015</v>
      </c>
      <c r="AT958">
        <v>65</v>
      </c>
      <c r="AV958">
        <v>7</v>
      </c>
      <c r="AZ958">
        <v>2161</v>
      </c>
      <c r="BA958">
        <v>2166</v>
      </c>
      <c r="BC958" t="s">
        <v>14120</v>
      </c>
      <c r="BE958">
        <v>6</v>
      </c>
      <c r="BF958" t="s">
        <v>848</v>
      </c>
      <c r="BG958" t="s">
        <v>848</v>
      </c>
      <c r="BH958" t="s">
        <v>14121</v>
      </c>
      <c r="BI958" t="s">
        <v>14122</v>
      </c>
      <c r="BJ958">
        <v>25858246</v>
      </c>
    </row>
    <row r="959" spans="1:62" x14ac:dyDescent="0.15">
      <c r="A959" t="s">
        <v>62</v>
      </c>
      <c r="B959" t="s">
        <v>14123</v>
      </c>
      <c r="F959" t="s">
        <v>14124</v>
      </c>
      <c r="I959" t="s">
        <v>14125</v>
      </c>
      <c r="J959" t="s">
        <v>14126</v>
      </c>
      <c r="M959" t="s">
        <v>67</v>
      </c>
      <c r="N959" t="s">
        <v>977</v>
      </c>
      <c r="U959" t="s">
        <v>14127</v>
      </c>
      <c r="W959" t="s">
        <v>14128</v>
      </c>
      <c r="X959" t="s">
        <v>14129</v>
      </c>
      <c r="Y959" t="s">
        <v>14130</v>
      </c>
      <c r="AE959">
        <v>83</v>
      </c>
      <c r="AF959">
        <v>1</v>
      </c>
      <c r="AG959">
        <v>1</v>
      </c>
      <c r="AH959">
        <v>8</v>
      </c>
      <c r="AI959">
        <v>8</v>
      </c>
      <c r="AJ959" t="s">
        <v>9241</v>
      </c>
      <c r="AK959" t="s">
        <v>9242</v>
      </c>
      <c r="AL959" t="s">
        <v>9243</v>
      </c>
      <c r="AM959" t="s">
        <v>14131</v>
      </c>
      <c r="AN959" t="s">
        <v>14132</v>
      </c>
      <c r="AP959" t="s">
        <v>14133</v>
      </c>
      <c r="AQ959" t="s">
        <v>14134</v>
      </c>
      <c r="AR959" t="s">
        <v>14064</v>
      </c>
      <c r="AS959">
        <v>2015</v>
      </c>
      <c r="AT959">
        <v>96</v>
      </c>
      <c r="AV959">
        <v>7</v>
      </c>
      <c r="AZ959">
        <v>1570</v>
      </c>
      <c r="BA959">
        <v>1580</v>
      </c>
      <c r="BC959" t="s">
        <v>14135</v>
      </c>
      <c r="BE959">
        <v>11</v>
      </c>
      <c r="BF959" t="s">
        <v>14136</v>
      </c>
      <c r="BG959" t="s">
        <v>14136</v>
      </c>
      <c r="BH959" t="s">
        <v>14137</v>
      </c>
      <c r="BI959" t="s">
        <v>14138</v>
      </c>
      <c r="BJ959">
        <v>25711962</v>
      </c>
    </row>
    <row r="960" spans="1:62" x14ac:dyDescent="0.15">
      <c r="A960" t="s">
        <v>62</v>
      </c>
      <c r="B960" t="s">
        <v>14139</v>
      </c>
      <c r="F960" t="s">
        <v>14140</v>
      </c>
      <c r="I960" t="s">
        <v>14141</v>
      </c>
      <c r="J960" t="s">
        <v>7749</v>
      </c>
      <c r="M960" t="s">
        <v>67</v>
      </c>
      <c r="N960" t="s">
        <v>68</v>
      </c>
      <c r="U960" t="s">
        <v>14142</v>
      </c>
      <c r="W960" t="s">
        <v>14143</v>
      </c>
      <c r="X960" t="s">
        <v>10161</v>
      </c>
      <c r="Y960" t="s">
        <v>1676</v>
      </c>
      <c r="AB960" t="s">
        <v>14144</v>
      </c>
      <c r="AC960" t="s">
        <v>14145</v>
      </c>
      <c r="AE960">
        <v>36</v>
      </c>
      <c r="AF960">
        <v>0</v>
      </c>
      <c r="AG960">
        <v>0</v>
      </c>
      <c r="AH960">
        <v>5</v>
      </c>
      <c r="AI960">
        <v>5</v>
      </c>
      <c r="AJ960" t="s">
        <v>5463</v>
      </c>
      <c r="AK960" t="s">
        <v>5464</v>
      </c>
      <c r="AL960" t="s">
        <v>5465</v>
      </c>
      <c r="AM960" t="s">
        <v>7756</v>
      </c>
      <c r="AN960" t="s">
        <v>7757</v>
      </c>
      <c r="AP960" t="s">
        <v>7758</v>
      </c>
      <c r="AQ960" t="s">
        <v>7759</v>
      </c>
      <c r="AR960" t="s">
        <v>14064</v>
      </c>
      <c r="AS960">
        <v>2015</v>
      </c>
      <c r="AT960">
        <v>99</v>
      </c>
      <c r="AU960">
        <v>7</v>
      </c>
      <c r="AZ960">
        <v>969</v>
      </c>
      <c r="BA960">
        <v>975</v>
      </c>
      <c r="BC960" t="s">
        <v>14146</v>
      </c>
      <c r="BE960">
        <v>7</v>
      </c>
      <c r="BF960" t="s">
        <v>577</v>
      </c>
      <c r="BG960" t="s">
        <v>577</v>
      </c>
      <c r="BH960" t="s">
        <v>14147</v>
      </c>
      <c r="BI960" t="s">
        <v>14148</v>
      </c>
    </row>
    <row r="961" spans="1:62" x14ac:dyDescent="0.15">
      <c r="A961" t="s">
        <v>62</v>
      </c>
      <c r="B961" t="s">
        <v>14149</v>
      </c>
      <c r="F961" t="s">
        <v>14150</v>
      </c>
      <c r="I961" t="s">
        <v>14151</v>
      </c>
      <c r="J961" t="s">
        <v>14152</v>
      </c>
      <c r="M961" t="s">
        <v>67</v>
      </c>
      <c r="N961" t="s">
        <v>68</v>
      </c>
      <c r="U961" t="s">
        <v>14153</v>
      </c>
      <c r="W961" t="s">
        <v>14154</v>
      </c>
      <c r="X961" t="s">
        <v>14155</v>
      </c>
      <c r="Y961" t="s">
        <v>14156</v>
      </c>
      <c r="AB961" t="s">
        <v>14157</v>
      </c>
      <c r="AC961" t="s">
        <v>14158</v>
      </c>
      <c r="AE961">
        <v>70</v>
      </c>
      <c r="AF961">
        <v>0</v>
      </c>
      <c r="AG961">
        <v>0</v>
      </c>
      <c r="AH961">
        <v>11</v>
      </c>
      <c r="AI961">
        <v>11</v>
      </c>
      <c r="AJ961" t="s">
        <v>14159</v>
      </c>
      <c r="AK961" t="s">
        <v>14160</v>
      </c>
      <c r="AL961" t="s">
        <v>14161</v>
      </c>
      <c r="AM961" t="s">
        <v>14162</v>
      </c>
      <c r="AN961" t="s">
        <v>14163</v>
      </c>
      <c r="AP961" t="s">
        <v>14164</v>
      </c>
      <c r="AQ961" t="s">
        <v>14165</v>
      </c>
      <c r="AR961" t="s">
        <v>14108</v>
      </c>
      <c r="AS961">
        <v>2015</v>
      </c>
      <c r="AT961">
        <v>79</v>
      </c>
      <c r="AU961">
        <v>4</v>
      </c>
      <c r="AZ961">
        <v>1030</v>
      </c>
      <c r="BA961">
        <v>1042</v>
      </c>
      <c r="BC961" t="s">
        <v>14166</v>
      </c>
      <c r="BE961">
        <v>13</v>
      </c>
      <c r="BF961" t="s">
        <v>472</v>
      </c>
      <c r="BG961" t="s">
        <v>473</v>
      </c>
      <c r="BH961" t="s">
        <v>14167</v>
      </c>
      <c r="BI961" t="s">
        <v>14168</v>
      </c>
    </row>
    <row r="962" spans="1:62" x14ac:dyDescent="0.15">
      <c r="A962" t="s">
        <v>62</v>
      </c>
      <c r="B962" t="s">
        <v>14169</v>
      </c>
      <c r="F962" t="s">
        <v>14170</v>
      </c>
      <c r="I962" t="s">
        <v>14171</v>
      </c>
      <c r="J962" t="s">
        <v>14172</v>
      </c>
      <c r="M962" t="s">
        <v>67</v>
      </c>
      <c r="N962" t="s">
        <v>68</v>
      </c>
      <c r="U962" t="s">
        <v>14173</v>
      </c>
      <c r="W962" t="s">
        <v>14174</v>
      </c>
      <c r="X962" t="s">
        <v>14175</v>
      </c>
      <c r="Y962" t="s">
        <v>14176</v>
      </c>
      <c r="AB962" t="s">
        <v>14177</v>
      </c>
      <c r="AC962" t="s">
        <v>14178</v>
      </c>
      <c r="AE962">
        <v>50</v>
      </c>
      <c r="AF962">
        <v>0</v>
      </c>
      <c r="AG962">
        <v>0</v>
      </c>
      <c r="AH962">
        <v>18</v>
      </c>
      <c r="AI962">
        <v>18</v>
      </c>
      <c r="AJ962" t="s">
        <v>14179</v>
      </c>
      <c r="AK962" t="s">
        <v>14160</v>
      </c>
      <c r="AL962" t="s">
        <v>14180</v>
      </c>
      <c r="AM962" t="s">
        <v>14181</v>
      </c>
      <c r="AN962" t="s">
        <v>14182</v>
      </c>
      <c r="AP962" t="s">
        <v>14183</v>
      </c>
      <c r="AQ962" t="s">
        <v>14184</v>
      </c>
      <c r="AR962" t="s">
        <v>14108</v>
      </c>
      <c r="AS962">
        <v>2015</v>
      </c>
      <c r="AT962">
        <v>107</v>
      </c>
      <c r="AU962">
        <v>4</v>
      </c>
      <c r="AZ962">
        <v>1269</v>
      </c>
      <c r="BA962">
        <v>1279</v>
      </c>
      <c r="BC962" t="s">
        <v>14185</v>
      </c>
      <c r="BE962">
        <v>11</v>
      </c>
      <c r="BF962" t="s">
        <v>3995</v>
      </c>
      <c r="BG962" t="s">
        <v>473</v>
      </c>
      <c r="BH962" t="s">
        <v>14186</v>
      </c>
      <c r="BI962" t="s">
        <v>14187</v>
      </c>
    </row>
    <row r="963" spans="1:62" x14ac:dyDescent="0.15">
      <c r="A963" t="s">
        <v>62</v>
      </c>
      <c r="B963" t="s">
        <v>14188</v>
      </c>
      <c r="F963" t="s">
        <v>14189</v>
      </c>
      <c r="I963" t="s">
        <v>14190</v>
      </c>
      <c r="J963" t="s">
        <v>14191</v>
      </c>
      <c r="M963" t="s">
        <v>67</v>
      </c>
      <c r="N963" t="s">
        <v>68</v>
      </c>
      <c r="T963" t="s">
        <v>14192</v>
      </c>
      <c r="U963" t="s">
        <v>14193</v>
      </c>
      <c r="W963" t="s">
        <v>14194</v>
      </c>
      <c r="X963" t="s">
        <v>2711</v>
      </c>
      <c r="Y963" t="s">
        <v>2712</v>
      </c>
      <c r="AB963" t="s">
        <v>14195</v>
      </c>
      <c r="AC963" t="s">
        <v>14196</v>
      </c>
      <c r="AE963">
        <v>8</v>
      </c>
      <c r="AF963">
        <v>0</v>
      </c>
      <c r="AG963">
        <v>0</v>
      </c>
      <c r="AH963">
        <v>4</v>
      </c>
      <c r="AI963">
        <v>4</v>
      </c>
      <c r="AJ963" t="s">
        <v>14197</v>
      </c>
      <c r="AK963" t="s">
        <v>14198</v>
      </c>
      <c r="AL963" t="s">
        <v>14199</v>
      </c>
      <c r="AM963" t="s">
        <v>14200</v>
      </c>
      <c r="AN963" t="s">
        <v>14201</v>
      </c>
      <c r="AP963" t="s">
        <v>14202</v>
      </c>
      <c r="AQ963" t="s">
        <v>14203</v>
      </c>
      <c r="AR963" t="s">
        <v>14064</v>
      </c>
      <c r="AS963">
        <v>2015</v>
      </c>
      <c r="AT963">
        <v>31</v>
      </c>
      <c r="AU963">
        <v>4</v>
      </c>
      <c r="AZ963">
        <v>633</v>
      </c>
      <c r="BA963">
        <v>642</v>
      </c>
      <c r="BE963">
        <v>10</v>
      </c>
      <c r="BF963" t="s">
        <v>14204</v>
      </c>
      <c r="BG963" t="s">
        <v>473</v>
      </c>
      <c r="BH963" t="s">
        <v>14205</v>
      </c>
      <c r="BI963" t="s">
        <v>14206</v>
      </c>
    </row>
    <row r="964" spans="1:62" x14ac:dyDescent="0.15">
      <c r="A964" t="s">
        <v>62</v>
      </c>
      <c r="B964" t="s">
        <v>14207</v>
      </c>
      <c r="F964" t="s">
        <v>14208</v>
      </c>
      <c r="I964" t="s">
        <v>14209</v>
      </c>
      <c r="J964" t="s">
        <v>14210</v>
      </c>
      <c r="M964" t="s">
        <v>67</v>
      </c>
      <c r="N964" t="s">
        <v>68</v>
      </c>
      <c r="U964" t="s">
        <v>14211</v>
      </c>
      <c r="W964" t="s">
        <v>14212</v>
      </c>
      <c r="X964" t="s">
        <v>14213</v>
      </c>
      <c r="Y964" t="s">
        <v>14214</v>
      </c>
      <c r="Z964" t="s">
        <v>14215</v>
      </c>
      <c r="AA964" t="s">
        <v>14216</v>
      </c>
      <c r="AB964" t="s">
        <v>14217</v>
      </c>
      <c r="AC964" t="s">
        <v>14218</v>
      </c>
      <c r="AE964">
        <v>29</v>
      </c>
      <c r="AF964">
        <v>5</v>
      </c>
      <c r="AG964">
        <v>5</v>
      </c>
      <c r="AH964">
        <v>9</v>
      </c>
      <c r="AI964">
        <v>11</v>
      </c>
      <c r="AJ964" t="s">
        <v>14219</v>
      </c>
      <c r="AK964" t="s">
        <v>768</v>
      </c>
      <c r="AL964" t="s">
        <v>14220</v>
      </c>
      <c r="AM964" t="s">
        <v>14221</v>
      </c>
      <c r="AN964" t="s">
        <v>14222</v>
      </c>
      <c r="AP964" t="s">
        <v>14210</v>
      </c>
      <c r="AQ964" t="s">
        <v>14223</v>
      </c>
      <c r="AR964" t="s">
        <v>14064</v>
      </c>
      <c r="AS964">
        <v>2015</v>
      </c>
      <c r="AT964">
        <v>156</v>
      </c>
      <c r="AU964">
        <v>7</v>
      </c>
      <c r="AZ964">
        <v>2461</v>
      </c>
      <c r="BA964">
        <v>2469</v>
      </c>
      <c r="BC964" t="s">
        <v>14224</v>
      </c>
      <c r="BE964">
        <v>9</v>
      </c>
      <c r="BF964" t="s">
        <v>14225</v>
      </c>
      <c r="BG964" t="s">
        <v>14225</v>
      </c>
      <c r="BH964" t="s">
        <v>14226</v>
      </c>
      <c r="BI964" t="s">
        <v>14227</v>
      </c>
      <c r="BJ964">
        <v>25830704</v>
      </c>
    </row>
    <row r="965" spans="1:62" x14ac:dyDescent="0.15">
      <c r="A965" t="s">
        <v>62</v>
      </c>
      <c r="B965" t="s">
        <v>14228</v>
      </c>
      <c r="F965" t="s">
        <v>14229</v>
      </c>
      <c r="I965" t="s">
        <v>14230</v>
      </c>
      <c r="J965" t="s">
        <v>11157</v>
      </c>
      <c r="M965" t="s">
        <v>67</v>
      </c>
      <c r="N965" t="s">
        <v>68</v>
      </c>
      <c r="T965" t="s">
        <v>14231</v>
      </c>
      <c r="U965" t="s">
        <v>14232</v>
      </c>
      <c r="W965" t="s">
        <v>14233</v>
      </c>
      <c r="X965" t="s">
        <v>14234</v>
      </c>
      <c r="Y965" t="s">
        <v>9499</v>
      </c>
      <c r="AB965" t="s">
        <v>14235</v>
      </c>
      <c r="AC965" t="s">
        <v>14236</v>
      </c>
      <c r="AE965">
        <v>38</v>
      </c>
      <c r="AF965">
        <v>0</v>
      </c>
      <c r="AG965">
        <v>0</v>
      </c>
      <c r="AH965">
        <v>7</v>
      </c>
      <c r="AI965">
        <v>7</v>
      </c>
      <c r="AJ965" t="s">
        <v>213</v>
      </c>
      <c r="AK965" t="s">
        <v>964</v>
      </c>
      <c r="AL965" t="s">
        <v>965</v>
      </c>
      <c r="AM965" t="s">
        <v>11163</v>
      </c>
      <c r="AN965" t="s">
        <v>11164</v>
      </c>
      <c r="AP965" t="s">
        <v>11165</v>
      </c>
      <c r="AQ965" t="s">
        <v>11166</v>
      </c>
      <c r="AR965" t="s">
        <v>14064</v>
      </c>
      <c r="AS965">
        <v>2015</v>
      </c>
      <c r="AT965">
        <v>44</v>
      </c>
      <c r="AU965">
        <v>4</v>
      </c>
      <c r="AZ965">
        <v>375</v>
      </c>
      <c r="BA965">
        <v>383</v>
      </c>
      <c r="BC965" t="s">
        <v>14237</v>
      </c>
      <c r="BE965">
        <v>9</v>
      </c>
      <c r="BF965" t="s">
        <v>577</v>
      </c>
      <c r="BG965" t="s">
        <v>577</v>
      </c>
      <c r="BH965" t="s">
        <v>14238</v>
      </c>
      <c r="BI965" t="s">
        <v>14239</v>
      </c>
    </row>
    <row r="966" spans="1:62" x14ac:dyDescent="0.15">
      <c r="A966" t="s">
        <v>62</v>
      </c>
      <c r="B966" t="s">
        <v>14240</v>
      </c>
      <c r="F966" t="s">
        <v>14241</v>
      </c>
      <c r="I966" t="s">
        <v>14242</v>
      </c>
      <c r="J966" t="s">
        <v>11157</v>
      </c>
      <c r="M966" t="s">
        <v>67</v>
      </c>
      <c r="N966" t="s">
        <v>68</v>
      </c>
      <c r="T966" t="s">
        <v>14243</v>
      </c>
      <c r="U966" t="s">
        <v>14244</v>
      </c>
      <c r="W966" t="s">
        <v>14245</v>
      </c>
      <c r="X966" t="s">
        <v>14246</v>
      </c>
      <c r="Y966" t="s">
        <v>3666</v>
      </c>
      <c r="AB966" t="s">
        <v>14247</v>
      </c>
      <c r="AC966" t="s">
        <v>14248</v>
      </c>
      <c r="AE966">
        <v>45</v>
      </c>
      <c r="AF966">
        <v>0</v>
      </c>
      <c r="AG966">
        <v>0</v>
      </c>
      <c r="AH966">
        <v>11</v>
      </c>
      <c r="AI966">
        <v>11</v>
      </c>
      <c r="AJ966" t="s">
        <v>213</v>
      </c>
      <c r="AK966" t="s">
        <v>964</v>
      </c>
      <c r="AL966" t="s">
        <v>965</v>
      </c>
      <c r="AM966" t="s">
        <v>11163</v>
      </c>
      <c r="AN966" t="s">
        <v>11164</v>
      </c>
      <c r="AP966" t="s">
        <v>11165</v>
      </c>
      <c r="AQ966" t="s">
        <v>11166</v>
      </c>
      <c r="AR966" t="s">
        <v>14064</v>
      </c>
      <c r="AS966">
        <v>2015</v>
      </c>
      <c r="AT966">
        <v>44</v>
      </c>
      <c r="AU966">
        <v>4</v>
      </c>
      <c r="AZ966">
        <v>437</v>
      </c>
      <c r="BA966">
        <v>443</v>
      </c>
      <c r="BC966" t="s">
        <v>14249</v>
      </c>
      <c r="BE966">
        <v>7</v>
      </c>
      <c r="BF966" t="s">
        <v>577</v>
      </c>
      <c r="BG966" t="s">
        <v>577</v>
      </c>
      <c r="BH966" t="s">
        <v>14238</v>
      </c>
      <c r="BI966" t="s">
        <v>14250</v>
      </c>
    </row>
    <row r="967" spans="1:62" x14ac:dyDescent="0.15">
      <c r="A967" t="s">
        <v>62</v>
      </c>
      <c r="B967" t="s">
        <v>14251</v>
      </c>
      <c r="F967" t="s">
        <v>14252</v>
      </c>
      <c r="I967" t="s">
        <v>14253</v>
      </c>
      <c r="J967" t="s">
        <v>2983</v>
      </c>
      <c r="M967" t="s">
        <v>67</v>
      </c>
      <c r="N967" t="s">
        <v>68</v>
      </c>
      <c r="T967" t="s">
        <v>14254</v>
      </c>
      <c r="W967" t="s">
        <v>14255</v>
      </c>
      <c r="X967" t="s">
        <v>14256</v>
      </c>
      <c r="Y967" t="s">
        <v>14257</v>
      </c>
      <c r="AB967" t="s">
        <v>14258</v>
      </c>
      <c r="AC967" t="s">
        <v>14259</v>
      </c>
      <c r="AE967">
        <v>10</v>
      </c>
      <c r="AF967">
        <v>0</v>
      </c>
      <c r="AG967">
        <v>0</v>
      </c>
      <c r="AH967">
        <v>2</v>
      </c>
      <c r="AI967">
        <v>2</v>
      </c>
      <c r="AJ967" t="s">
        <v>213</v>
      </c>
      <c r="AK967" t="s">
        <v>214</v>
      </c>
      <c r="AL967" t="s">
        <v>215</v>
      </c>
      <c r="AM967" t="s">
        <v>2990</v>
      </c>
      <c r="AN967" t="s">
        <v>2991</v>
      </c>
      <c r="AP967" t="s">
        <v>2992</v>
      </c>
      <c r="AQ967" t="s">
        <v>2993</v>
      </c>
      <c r="AR967" t="s">
        <v>14064</v>
      </c>
      <c r="AS967">
        <v>2015</v>
      </c>
      <c r="AT967">
        <v>51</v>
      </c>
      <c r="AU967">
        <v>4</v>
      </c>
      <c r="AZ967">
        <v>730</v>
      </c>
      <c r="BA967">
        <v>732</v>
      </c>
      <c r="BC967" t="s">
        <v>14260</v>
      </c>
      <c r="BE967">
        <v>3</v>
      </c>
      <c r="BF967" t="s">
        <v>2995</v>
      </c>
      <c r="BG967" t="s">
        <v>2996</v>
      </c>
      <c r="BH967" t="s">
        <v>14261</v>
      </c>
      <c r="BI967" t="s">
        <v>14262</v>
      </c>
    </row>
    <row r="968" spans="1:62" x14ac:dyDescent="0.15">
      <c r="A968" t="s">
        <v>62</v>
      </c>
      <c r="B968" t="s">
        <v>14263</v>
      </c>
      <c r="F968" t="s">
        <v>14264</v>
      </c>
      <c r="I968" t="s">
        <v>14265</v>
      </c>
      <c r="J968" t="s">
        <v>14266</v>
      </c>
      <c r="M968" t="s">
        <v>67</v>
      </c>
      <c r="N968" t="s">
        <v>68</v>
      </c>
      <c r="T968" t="s">
        <v>14267</v>
      </c>
      <c r="U968" t="s">
        <v>14268</v>
      </c>
      <c r="W968" t="s">
        <v>14269</v>
      </c>
      <c r="X968" t="s">
        <v>9001</v>
      </c>
      <c r="Y968" t="s">
        <v>2479</v>
      </c>
      <c r="AB968" t="s">
        <v>14270</v>
      </c>
      <c r="AC968" t="s">
        <v>14271</v>
      </c>
      <c r="AE968">
        <v>34</v>
      </c>
      <c r="AF968">
        <v>3</v>
      </c>
      <c r="AG968">
        <v>3</v>
      </c>
      <c r="AH968">
        <v>12</v>
      </c>
      <c r="AI968">
        <v>13</v>
      </c>
      <c r="AJ968" t="s">
        <v>3669</v>
      </c>
      <c r="AK968" t="s">
        <v>77</v>
      </c>
      <c r="AL968" t="s">
        <v>3670</v>
      </c>
      <c r="AM968" t="s">
        <v>14272</v>
      </c>
      <c r="AN968" t="s">
        <v>14273</v>
      </c>
      <c r="AP968" t="s">
        <v>14274</v>
      </c>
      <c r="AQ968" t="s">
        <v>14275</v>
      </c>
      <c r="AR968" t="s">
        <v>14064</v>
      </c>
      <c r="AS968">
        <v>2015</v>
      </c>
      <c r="AT968">
        <v>30</v>
      </c>
      <c r="AU968">
        <v>7</v>
      </c>
      <c r="AZ968">
        <v>1643</v>
      </c>
      <c r="BA968">
        <v>1652</v>
      </c>
      <c r="BC968" t="s">
        <v>14276</v>
      </c>
      <c r="BE968">
        <v>10</v>
      </c>
      <c r="BF968" t="s">
        <v>14277</v>
      </c>
      <c r="BG968" t="s">
        <v>14277</v>
      </c>
      <c r="BH968" t="s">
        <v>14278</v>
      </c>
      <c r="BI968" t="s">
        <v>14279</v>
      </c>
      <c r="BJ968">
        <v>25924656</v>
      </c>
    </row>
    <row r="969" spans="1:62" x14ac:dyDescent="0.15">
      <c r="A969" t="s">
        <v>62</v>
      </c>
      <c r="B969" t="s">
        <v>14280</v>
      </c>
      <c r="F969" t="s">
        <v>14281</v>
      </c>
      <c r="I969" t="s">
        <v>14282</v>
      </c>
      <c r="J969" t="s">
        <v>7379</v>
      </c>
      <c r="M969" t="s">
        <v>67</v>
      </c>
      <c r="N969" t="s">
        <v>68</v>
      </c>
      <c r="T969" t="s">
        <v>14283</v>
      </c>
      <c r="U969" t="s">
        <v>14284</v>
      </c>
      <c r="W969" t="s">
        <v>14285</v>
      </c>
      <c r="X969" t="s">
        <v>14286</v>
      </c>
      <c r="Y969" t="s">
        <v>14287</v>
      </c>
      <c r="AB969" t="s">
        <v>14288</v>
      </c>
      <c r="AC969" t="s">
        <v>14289</v>
      </c>
      <c r="AE969">
        <v>54</v>
      </c>
      <c r="AF969">
        <v>0</v>
      </c>
      <c r="AG969">
        <v>0</v>
      </c>
      <c r="AH969">
        <v>17</v>
      </c>
      <c r="AI969">
        <v>17</v>
      </c>
      <c r="AJ969" t="s">
        <v>7387</v>
      </c>
      <c r="AK969" t="s">
        <v>7388</v>
      </c>
      <c r="AL969" t="s">
        <v>7389</v>
      </c>
      <c r="AM969" t="s">
        <v>7390</v>
      </c>
      <c r="AN969" t="s">
        <v>7391</v>
      </c>
      <c r="AP969" t="s">
        <v>7392</v>
      </c>
      <c r="AQ969" t="s">
        <v>7393</v>
      </c>
      <c r="AR969" t="s">
        <v>14064</v>
      </c>
      <c r="AS969">
        <v>2015</v>
      </c>
      <c r="AT969">
        <v>140</v>
      </c>
      <c r="AU969">
        <v>4</v>
      </c>
      <c r="AZ969">
        <v>299</v>
      </c>
      <c r="BA969">
        <v>307</v>
      </c>
      <c r="BE969">
        <v>9</v>
      </c>
      <c r="BF969" t="s">
        <v>1973</v>
      </c>
      <c r="BG969" t="s">
        <v>473</v>
      </c>
      <c r="BH969" t="s">
        <v>14290</v>
      </c>
      <c r="BI969" t="s">
        <v>14291</v>
      </c>
    </row>
    <row r="970" spans="1:62" x14ac:dyDescent="0.15">
      <c r="A970" t="s">
        <v>62</v>
      </c>
      <c r="B970" t="s">
        <v>14292</v>
      </c>
      <c r="F970" t="s">
        <v>14293</v>
      </c>
      <c r="I970" t="s">
        <v>14294</v>
      </c>
      <c r="J970" t="s">
        <v>7379</v>
      </c>
      <c r="M970" t="s">
        <v>67</v>
      </c>
      <c r="N970" t="s">
        <v>68</v>
      </c>
      <c r="T970" t="s">
        <v>14295</v>
      </c>
      <c r="U970" t="s">
        <v>14296</v>
      </c>
      <c r="W970" t="s">
        <v>14297</v>
      </c>
      <c r="X970" t="s">
        <v>10478</v>
      </c>
      <c r="Y970" t="s">
        <v>2613</v>
      </c>
      <c r="AE970">
        <v>47</v>
      </c>
      <c r="AF970">
        <v>0</v>
      </c>
      <c r="AG970">
        <v>0</v>
      </c>
      <c r="AH970">
        <v>7</v>
      </c>
      <c r="AI970">
        <v>7</v>
      </c>
      <c r="AJ970" t="s">
        <v>7387</v>
      </c>
      <c r="AK970" t="s">
        <v>7388</v>
      </c>
      <c r="AL970" t="s">
        <v>7389</v>
      </c>
      <c r="AM970" t="s">
        <v>7390</v>
      </c>
      <c r="AN970" t="s">
        <v>7391</v>
      </c>
      <c r="AP970" t="s">
        <v>7392</v>
      </c>
      <c r="AQ970" t="s">
        <v>7393</v>
      </c>
      <c r="AR970" t="s">
        <v>14064</v>
      </c>
      <c r="AS970">
        <v>2015</v>
      </c>
      <c r="AT970">
        <v>140</v>
      </c>
      <c r="AU970">
        <v>4</v>
      </c>
      <c r="AZ970">
        <v>362</v>
      </c>
      <c r="BA970">
        <v>372</v>
      </c>
      <c r="BE970">
        <v>11</v>
      </c>
      <c r="BF970" t="s">
        <v>1973</v>
      </c>
      <c r="BG970" t="s">
        <v>473</v>
      </c>
      <c r="BH970" t="s">
        <v>14290</v>
      </c>
      <c r="BI970" t="s">
        <v>14298</v>
      </c>
    </row>
    <row r="971" spans="1:62" x14ac:dyDescent="0.15">
      <c r="A971" t="s">
        <v>62</v>
      </c>
      <c r="B971" t="s">
        <v>14299</v>
      </c>
      <c r="F971" t="s">
        <v>14300</v>
      </c>
      <c r="I971" t="s">
        <v>14301</v>
      </c>
      <c r="J971" t="s">
        <v>5750</v>
      </c>
      <c r="M971" t="s">
        <v>67</v>
      </c>
      <c r="N971" t="s">
        <v>68</v>
      </c>
      <c r="T971" t="s">
        <v>14302</v>
      </c>
      <c r="U971" t="s">
        <v>14303</v>
      </c>
      <c r="W971" t="s">
        <v>14304</v>
      </c>
      <c r="X971" t="s">
        <v>14305</v>
      </c>
      <c r="Y971" t="s">
        <v>14306</v>
      </c>
      <c r="AB971" t="s">
        <v>14307</v>
      </c>
      <c r="AC971" t="s">
        <v>14308</v>
      </c>
      <c r="AE971">
        <v>59</v>
      </c>
      <c r="AF971">
        <v>0</v>
      </c>
      <c r="AG971">
        <v>0</v>
      </c>
      <c r="AH971">
        <v>23</v>
      </c>
      <c r="AI971">
        <v>26</v>
      </c>
      <c r="AJ971" t="s">
        <v>3669</v>
      </c>
      <c r="AK971" t="s">
        <v>77</v>
      </c>
      <c r="AL971" t="s">
        <v>3670</v>
      </c>
      <c r="AM971" t="s">
        <v>5758</v>
      </c>
      <c r="AN971" t="s">
        <v>5759</v>
      </c>
      <c r="AP971" t="s">
        <v>5760</v>
      </c>
      <c r="AQ971" t="s">
        <v>5761</v>
      </c>
      <c r="AR971" t="s">
        <v>14064</v>
      </c>
      <c r="AS971">
        <v>2015</v>
      </c>
      <c r="AT971">
        <v>56</v>
      </c>
      <c r="AU971">
        <v>7</v>
      </c>
      <c r="AZ971">
        <v>1442</v>
      </c>
      <c r="BA971">
        <v>1455</v>
      </c>
      <c r="BC971" t="s">
        <v>14309</v>
      </c>
      <c r="BE971">
        <v>14</v>
      </c>
      <c r="BF971" t="s">
        <v>5763</v>
      </c>
      <c r="BG971" t="s">
        <v>5763</v>
      </c>
      <c r="BH971" t="s">
        <v>14310</v>
      </c>
      <c r="BI971" t="s">
        <v>14311</v>
      </c>
      <c r="BJ971">
        <v>25941233</v>
      </c>
    </row>
    <row r="972" spans="1:62" x14ac:dyDescent="0.15">
      <c r="A972" t="s">
        <v>62</v>
      </c>
      <c r="B972" t="s">
        <v>14312</v>
      </c>
      <c r="F972" t="s">
        <v>14313</v>
      </c>
      <c r="I972" t="s">
        <v>14314</v>
      </c>
      <c r="J972" t="s">
        <v>2842</v>
      </c>
      <c r="M972" t="s">
        <v>67</v>
      </c>
      <c r="N972" t="s">
        <v>68</v>
      </c>
      <c r="U972" t="s">
        <v>14315</v>
      </c>
      <c r="W972" t="s">
        <v>14316</v>
      </c>
      <c r="X972" t="s">
        <v>14317</v>
      </c>
      <c r="Y972" t="s">
        <v>14318</v>
      </c>
      <c r="AB972" t="s">
        <v>14319</v>
      </c>
      <c r="AC972" t="s">
        <v>14320</v>
      </c>
      <c r="AE972">
        <v>68</v>
      </c>
      <c r="AF972">
        <v>2</v>
      </c>
      <c r="AG972">
        <v>2</v>
      </c>
      <c r="AH972">
        <v>27</v>
      </c>
      <c r="AI972">
        <v>32</v>
      </c>
      <c r="AJ972" t="s">
        <v>2849</v>
      </c>
      <c r="AK972" t="s">
        <v>2850</v>
      </c>
      <c r="AL972" t="s">
        <v>2851</v>
      </c>
      <c r="AM972" t="s">
        <v>2852</v>
      </c>
      <c r="AN972" t="s">
        <v>2853</v>
      </c>
      <c r="AP972" t="s">
        <v>2854</v>
      </c>
      <c r="AQ972" t="s">
        <v>2855</v>
      </c>
      <c r="AR972" t="s">
        <v>14064</v>
      </c>
      <c r="AS972">
        <v>2015</v>
      </c>
      <c r="AT972">
        <v>168</v>
      </c>
      <c r="AU972">
        <v>3</v>
      </c>
      <c r="AZ972">
        <v>1076</v>
      </c>
      <c r="BA972" t="s">
        <v>10739</v>
      </c>
      <c r="BC972" t="s">
        <v>14321</v>
      </c>
      <c r="BE972">
        <v>25</v>
      </c>
      <c r="BF972" t="s">
        <v>577</v>
      </c>
      <c r="BG972" t="s">
        <v>577</v>
      </c>
      <c r="BH972" t="s">
        <v>14322</v>
      </c>
      <c r="BI972" t="s">
        <v>14323</v>
      </c>
      <c r="BJ972">
        <v>25991736</v>
      </c>
    </row>
    <row r="973" spans="1:62" x14ac:dyDescent="0.15">
      <c r="A973" t="s">
        <v>62</v>
      </c>
      <c r="B973" t="s">
        <v>14324</v>
      </c>
      <c r="F973" t="s">
        <v>14325</v>
      </c>
      <c r="I973" t="s">
        <v>14326</v>
      </c>
      <c r="J973" t="s">
        <v>3641</v>
      </c>
      <c r="M973" t="s">
        <v>67</v>
      </c>
      <c r="N973" t="s">
        <v>68</v>
      </c>
      <c r="T973" t="s">
        <v>14327</v>
      </c>
      <c r="U973" t="s">
        <v>14328</v>
      </c>
      <c r="W973" t="s">
        <v>14329</v>
      </c>
      <c r="X973" t="s">
        <v>8627</v>
      </c>
      <c r="Y973" t="s">
        <v>8628</v>
      </c>
      <c r="AB973" t="s">
        <v>14330</v>
      </c>
      <c r="AC973" t="s">
        <v>14331</v>
      </c>
      <c r="AE973">
        <v>49</v>
      </c>
      <c r="AF973">
        <v>0</v>
      </c>
      <c r="AG973">
        <v>0</v>
      </c>
      <c r="AH973">
        <v>7</v>
      </c>
      <c r="AI973">
        <v>7</v>
      </c>
      <c r="AJ973" t="s">
        <v>3649</v>
      </c>
      <c r="AK973" t="s">
        <v>2342</v>
      </c>
      <c r="AL973" t="s">
        <v>3650</v>
      </c>
      <c r="AM973" t="s">
        <v>3651</v>
      </c>
      <c r="AN973" t="s">
        <v>3652</v>
      </c>
      <c r="AP973" t="s">
        <v>3653</v>
      </c>
      <c r="AQ973" t="s">
        <v>3654</v>
      </c>
      <c r="AR973" s="1">
        <v>42552</v>
      </c>
      <c r="AS973">
        <v>2015</v>
      </c>
      <c r="AT973">
        <v>128</v>
      </c>
      <c r="AU973">
        <v>13</v>
      </c>
      <c r="AZ973">
        <v>2319</v>
      </c>
      <c r="BA973">
        <v>2329</v>
      </c>
      <c r="BC973" t="s">
        <v>14332</v>
      </c>
      <c r="BE973">
        <v>11</v>
      </c>
      <c r="BF973" t="s">
        <v>2348</v>
      </c>
      <c r="BG973" t="s">
        <v>2348</v>
      </c>
      <c r="BH973" t="s">
        <v>14333</v>
      </c>
      <c r="BI973" t="s">
        <v>14334</v>
      </c>
      <c r="BJ973">
        <v>25991547</v>
      </c>
    </row>
    <row r="974" spans="1:62" x14ac:dyDescent="0.15">
      <c r="A974" t="s">
        <v>62</v>
      </c>
      <c r="B974" t="s">
        <v>14335</v>
      </c>
      <c r="F974" t="s">
        <v>14336</v>
      </c>
      <c r="I974" t="s">
        <v>14337</v>
      </c>
      <c r="J974" t="s">
        <v>14338</v>
      </c>
      <c r="M974" t="s">
        <v>67</v>
      </c>
      <c r="N974" t="s">
        <v>68</v>
      </c>
      <c r="T974" t="s">
        <v>14339</v>
      </c>
      <c r="U974" t="s">
        <v>14340</v>
      </c>
      <c r="W974" t="s">
        <v>14341</v>
      </c>
      <c r="X974" t="s">
        <v>14342</v>
      </c>
      <c r="Y974" t="s">
        <v>14343</v>
      </c>
      <c r="AB974" t="s">
        <v>14344</v>
      </c>
      <c r="AC974" t="s">
        <v>14345</v>
      </c>
      <c r="AE974">
        <v>23</v>
      </c>
      <c r="AF974">
        <v>0</v>
      </c>
      <c r="AG974">
        <v>0</v>
      </c>
      <c r="AH974">
        <v>11</v>
      </c>
      <c r="AI974">
        <v>11</v>
      </c>
      <c r="AJ974" t="s">
        <v>14346</v>
      </c>
      <c r="AK974" t="s">
        <v>14347</v>
      </c>
      <c r="AL974" t="s">
        <v>14348</v>
      </c>
      <c r="AM974" t="s">
        <v>14349</v>
      </c>
      <c r="AP974" t="s">
        <v>14350</v>
      </c>
      <c r="AQ974" t="s">
        <v>14351</v>
      </c>
      <c r="AR974" t="s">
        <v>14064</v>
      </c>
      <c r="AS974">
        <v>2015</v>
      </c>
      <c r="AT974">
        <v>36</v>
      </c>
      <c r="AU974">
        <v>4</v>
      </c>
      <c r="AX974" t="s">
        <v>49</v>
      </c>
      <c r="AZ974">
        <v>837</v>
      </c>
      <c r="BA974">
        <v>843</v>
      </c>
      <c r="BE974">
        <v>7</v>
      </c>
      <c r="BF974" t="s">
        <v>937</v>
      </c>
      <c r="BG974" t="s">
        <v>938</v>
      </c>
      <c r="BH974" t="s">
        <v>14352</v>
      </c>
      <c r="BI974" t="s">
        <v>14353</v>
      </c>
      <c r="BJ974">
        <v>26387359</v>
      </c>
    </row>
    <row r="975" spans="1:62" x14ac:dyDescent="0.15">
      <c r="A975" t="s">
        <v>62</v>
      </c>
      <c r="B975" t="s">
        <v>14354</v>
      </c>
      <c r="F975" t="s">
        <v>14355</v>
      </c>
      <c r="I975" t="s">
        <v>14356</v>
      </c>
      <c r="J975" t="s">
        <v>9134</v>
      </c>
      <c r="M975" t="s">
        <v>67</v>
      </c>
      <c r="N975" t="s">
        <v>68</v>
      </c>
      <c r="U975" t="s">
        <v>14357</v>
      </c>
      <c r="W975" t="s">
        <v>14358</v>
      </c>
      <c r="X975" t="s">
        <v>1432</v>
      </c>
      <c r="Y975" t="s">
        <v>1433</v>
      </c>
      <c r="AB975" t="s">
        <v>14359</v>
      </c>
      <c r="AC975" t="s">
        <v>14360</v>
      </c>
      <c r="AE975">
        <v>70</v>
      </c>
      <c r="AF975">
        <v>0</v>
      </c>
      <c r="AG975">
        <v>0</v>
      </c>
      <c r="AH975">
        <v>24</v>
      </c>
      <c r="AI975">
        <v>30</v>
      </c>
      <c r="AJ975" t="s">
        <v>2849</v>
      </c>
      <c r="AK975" t="s">
        <v>2850</v>
      </c>
      <c r="AL975" t="s">
        <v>2851</v>
      </c>
      <c r="AM975" t="s">
        <v>9141</v>
      </c>
      <c r="AN975" t="s">
        <v>9142</v>
      </c>
      <c r="AP975" t="s">
        <v>9134</v>
      </c>
      <c r="AQ975" t="s">
        <v>9143</v>
      </c>
      <c r="AR975" t="s">
        <v>14064</v>
      </c>
      <c r="AS975">
        <v>2015</v>
      </c>
      <c r="AT975">
        <v>27</v>
      </c>
      <c r="AU975">
        <v>7</v>
      </c>
      <c r="AZ975">
        <v>2057</v>
      </c>
      <c r="BA975">
        <v>2072</v>
      </c>
      <c r="BC975" t="s">
        <v>14361</v>
      </c>
      <c r="BE975">
        <v>16</v>
      </c>
      <c r="BF975" t="s">
        <v>9145</v>
      </c>
      <c r="BG975" t="s">
        <v>9145</v>
      </c>
      <c r="BH975" t="s">
        <v>14362</v>
      </c>
      <c r="BI975" t="s">
        <v>14363</v>
      </c>
      <c r="BJ975">
        <v>26163574</v>
      </c>
    </row>
    <row r="976" spans="1:62" x14ac:dyDescent="0.15">
      <c r="A976" t="s">
        <v>62</v>
      </c>
      <c r="B976" t="s">
        <v>14364</v>
      </c>
      <c r="F976" t="s">
        <v>14365</v>
      </c>
      <c r="I976" t="s">
        <v>14366</v>
      </c>
      <c r="J976" t="s">
        <v>14367</v>
      </c>
      <c r="M976" t="s">
        <v>67</v>
      </c>
      <c r="N976" t="s">
        <v>68</v>
      </c>
      <c r="T976" t="s">
        <v>14368</v>
      </c>
      <c r="U976" t="s">
        <v>14369</v>
      </c>
      <c r="W976" t="s">
        <v>14370</v>
      </c>
      <c r="X976" t="s">
        <v>14371</v>
      </c>
      <c r="Y976" t="s">
        <v>14372</v>
      </c>
      <c r="AB976" t="s">
        <v>14373</v>
      </c>
      <c r="AC976" t="s">
        <v>14374</v>
      </c>
      <c r="AE976">
        <v>38</v>
      </c>
      <c r="AF976">
        <v>0</v>
      </c>
      <c r="AG976">
        <v>0</v>
      </c>
      <c r="AH976">
        <v>8</v>
      </c>
      <c r="AI976">
        <v>8</v>
      </c>
      <c r="AJ976" t="s">
        <v>14375</v>
      </c>
      <c r="AK976" t="s">
        <v>3171</v>
      </c>
      <c r="AL976" t="s">
        <v>14376</v>
      </c>
      <c r="AM976" t="s">
        <v>14377</v>
      </c>
      <c r="AP976" t="s">
        <v>14378</v>
      </c>
      <c r="AQ976" t="s">
        <v>14379</v>
      </c>
      <c r="AR976" t="s">
        <v>14064</v>
      </c>
      <c r="AS976">
        <v>2015</v>
      </c>
      <c r="AT976">
        <v>15</v>
      </c>
      <c r="AU976">
        <v>3</v>
      </c>
      <c r="AZ976">
        <v>681</v>
      </c>
      <c r="BA976">
        <v>697</v>
      </c>
      <c r="BC976" t="s">
        <v>14380</v>
      </c>
      <c r="BE976">
        <v>17</v>
      </c>
      <c r="BF976" t="s">
        <v>697</v>
      </c>
      <c r="BG976" t="s">
        <v>473</v>
      </c>
      <c r="BH976" t="s">
        <v>14381</v>
      </c>
      <c r="BI976" t="s">
        <v>14382</v>
      </c>
    </row>
    <row r="977" spans="1:62" x14ac:dyDescent="0.15">
      <c r="A977" t="s">
        <v>62</v>
      </c>
      <c r="B977" t="s">
        <v>14383</v>
      </c>
      <c r="F977" t="s">
        <v>14384</v>
      </c>
      <c r="I977" t="s">
        <v>14385</v>
      </c>
      <c r="J977" t="s">
        <v>5060</v>
      </c>
      <c r="M977" t="s">
        <v>67</v>
      </c>
      <c r="N977" t="s">
        <v>68</v>
      </c>
      <c r="T977" t="s">
        <v>14386</v>
      </c>
      <c r="U977" t="s">
        <v>14387</v>
      </c>
      <c r="W977" t="s">
        <v>14388</v>
      </c>
      <c r="X977" t="s">
        <v>14389</v>
      </c>
      <c r="Y977" t="s">
        <v>5065</v>
      </c>
      <c r="AB977" t="s">
        <v>14390</v>
      </c>
      <c r="AC977" t="s">
        <v>14391</v>
      </c>
      <c r="AE977">
        <v>51</v>
      </c>
      <c r="AF977">
        <v>0</v>
      </c>
      <c r="AG977">
        <v>0</v>
      </c>
      <c r="AH977">
        <v>21</v>
      </c>
      <c r="AI977">
        <v>25</v>
      </c>
      <c r="AJ977" t="s">
        <v>358</v>
      </c>
      <c r="AK977" t="s">
        <v>359</v>
      </c>
      <c r="AL977" t="s">
        <v>360</v>
      </c>
      <c r="AM977" t="s">
        <v>5068</v>
      </c>
      <c r="AN977" t="s">
        <v>5069</v>
      </c>
      <c r="AP977" t="s">
        <v>5060</v>
      </c>
      <c r="AQ977" t="s">
        <v>5070</v>
      </c>
      <c r="AR977" t="s">
        <v>14064</v>
      </c>
      <c r="AS977">
        <v>2015</v>
      </c>
      <c r="AT977">
        <v>43</v>
      </c>
      <c r="AU977">
        <v>7</v>
      </c>
      <c r="AZ977">
        <v>1100</v>
      </c>
      <c r="BA977">
        <v>1106</v>
      </c>
      <c r="BC977" t="s">
        <v>14392</v>
      </c>
      <c r="BE977">
        <v>7</v>
      </c>
      <c r="BF977" t="s">
        <v>5072</v>
      </c>
      <c r="BG977" t="s">
        <v>5073</v>
      </c>
      <c r="BH977" t="s">
        <v>14393</v>
      </c>
      <c r="BI977" t="s">
        <v>14394</v>
      </c>
    </row>
    <row r="978" spans="1:62" x14ac:dyDescent="0.15">
      <c r="A978" t="s">
        <v>62</v>
      </c>
      <c r="B978" t="s">
        <v>14395</v>
      </c>
      <c r="F978" t="s">
        <v>14396</v>
      </c>
      <c r="I978" t="s">
        <v>14397</v>
      </c>
      <c r="J978" t="s">
        <v>14398</v>
      </c>
      <c r="M978" t="s">
        <v>67</v>
      </c>
      <c r="N978" t="s">
        <v>68</v>
      </c>
      <c r="T978" t="s">
        <v>14399</v>
      </c>
      <c r="U978" t="s">
        <v>14400</v>
      </c>
      <c r="W978" t="s">
        <v>14401</v>
      </c>
      <c r="X978" t="s">
        <v>14402</v>
      </c>
      <c r="Y978" t="s">
        <v>14403</v>
      </c>
      <c r="AB978" t="s">
        <v>14404</v>
      </c>
      <c r="AC978" t="s">
        <v>14405</v>
      </c>
      <c r="AE978">
        <v>17</v>
      </c>
      <c r="AF978">
        <v>0</v>
      </c>
      <c r="AG978">
        <v>0</v>
      </c>
      <c r="AH978">
        <v>11</v>
      </c>
      <c r="AI978">
        <v>11</v>
      </c>
      <c r="AJ978" t="s">
        <v>5637</v>
      </c>
      <c r="AK978" t="s">
        <v>604</v>
      </c>
      <c r="AL978" t="s">
        <v>5638</v>
      </c>
      <c r="AM978" t="s">
        <v>14406</v>
      </c>
      <c r="AN978" t="s">
        <v>14407</v>
      </c>
      <c r="AP978" t="s">
        <v>14408</v>
      </c>
      <c r="AQ978" t="s">
        <v>14409</v>
      </c>
      <c r="AR978" t="s">
        <v>14064</v>
      </c>
      <c r="AS978">
        <v>2015</v>
      </c>
      <c r="AT978">
        <v>64</v>
      </c>
      <c r="AZ978">
        <v>29</v>
      </c>
      <c r="BA978">
        <v>33</v>
      </c>
      <c r="BC978" t="s">
        <v>14410</v>
      </c>
      <c r="BE978">
        <v>5</v>
      </c>
      <c r="BF978" t="s">
        <v>200</v>
      </c>
      <c r="BG978" t="s">
        <v>200</v>
      </c>
      <c r="BH978" t="s">
        <v>14411</v>
      </c>
      <c r="BI978" t="s">
        <v>14412</v>
      </c>
    </row>
    <row r="979" spans="1:62" x14ac:dyDescent="0.15">
      <c r="A979" t="s">
        <v>62</v>
      </c>
      <c r="B979" t="s">
        <v>14413</v>
      </c>
      <c r="F979" t="s">
        <v>14414</v>
      </c>
      <c r="I979" t="s">
        <v>14415</v>
      </c>
      <c r="J979" t="s">
        <v>3661</v>
      </c>
      <c r="M979" t="s">
        <v>67</v>
      </c>
      <c r="N979" t="s">
        <v>68</v>
      </c>
      <c r="T979" t="s">
        <v>14416</v>
      </c>
      <c r="U979" t="s">
        <v>14417</v>
      </c>
      <c r="W979" t="s">
        <v>14418</v>
      </c>
      <c r="X979" t="s">
        <v>7147</v>
      </c>
      <c r="Y979" t="s">
        <v>14419</v>
      </c>
      <c r="Z979" t="s">
        <v>14420</v>
      </c>
      <c r="AA979" t="s">
        <v>14421</v>
      </c>
      <c r="AB979" t="s">
        <v>14422</v>
      </c>
      <c r="AC979" t="s">
        <v>14423</v>
      </c>
      <c r="AE979">
        <v>39</v>
      </c>
      <c r="AF979">
        <v>0</v>
      </c>
      <c r="AG979">
        <v>0</v>
      </c>
      <c r="AH979">
        <v>43</v>
      </c>
      <c r="AI979">
        <v>59</v>
      </c>
      <c r="AJ979" t="s">
        <v>3669</v>
      </c>
      <c r="AK979" t="s">
        <v>77</v>
      </c>
      <c r="AL979" t="s">
        <v>3670</v>
      </c>
      <c r="AM979" t="s">
        <v>3671</v>
      </c>
      <c r="AN979" t="s">
        <v>3672</v>
      </c>
      <c r="AP979" t="s">
        <v>3673</v>
      </c>
      <c r="AQ979" t="s">
        <v>3674</v>
      </c>
      <c r="AR979" t="s">
        <v>14064</v>
      </c>
      <c r="AS979">
        <v>2015</v>
      </c>
      <c r="AT979">
        <v>66</v>
      </c>
      <c r="AU979">
        <v>13</v>
      </c>
      <c r="AZ979">
        <v>3717</v>
      </c>
      <c r="BA979">
        <v>3724</v>
      </c>
      <c r="BC979" t="s">
        <v>14424</v>
      </c>
      <c r="BE979">
        <v>8</v>
      </c>
      <c r="BF979" t="s">
        <v>577</v>
      </c>
      <c r="BG979" t="s">
        <v>577</v>
      </c>
      <c r="BH979" t="s">
        <v>14425</v>
      </c>
      <c r="BI979" t="s">
        <v>14426</v>
      </c>
      <c r="BJ979">
        <v>25922485</v>
      </c>
    </row>
    <row r="980" spans="1:62" x14ac:dyDescent="0.15">
      <c r="A980" t="s">
        <v>62</v>
      </c>
      <c r="B980" t="s">
        <v>14427</v>
      </c>
      <c r="F980" t="s">
        <v>14428</v>
      </c>
      <c r="I980" t="s">
        <v>14429</v>
      </c>
      <c r="J980" t="s">
        <v>3102</v>
      </c>
      <c r="M980" t="s">
        <v>67</v>
      </c>
      <c r="N980" t="s">
        <v>68</v>
      </c>
      <c r="U980" t="s">
        <v>14430</v>
      </c>
      <c r="W980" t="s">
        <v>14431</v>
      </c>
      <c r="X980" t="s">
        <v>14432</v>
      </c>
      <c r="Y980" t="s">
        <v>5047</v>
      </c>
      <c r="AB980" t="s">
        <v>14433</v>
      </c>
      <c r="AC980" t="s">
        <v>14434</v>
      </c>
      <c r="AE980">
        <v>64</v>
      </c>
      <c r="AF980">
        <v>1</v>
      </c>
      <c r="AG980">
        <v>1</v>
      </c>
      <c r="AH980">
        <v>31</v>
      </c>
      <c r="AI980">
        <v>33</v>
      </c>
      <c r="AJ980" t="s">
        <v>603</v>
      </c>
      <c r="AK980" t="s">
        <v>604</v>
      </c>
      <c r="AL980" t="s">
        <v>605</v>
      </c>
      <c r="AM980" t="s">
        <v>3109</v>
      </c>
      <c r="AP980" t="s">
        <v>3110</v>
      </c>
      <c r="AQ980" t="s">
        <v>3111</v>
      </c>
      <c r="AR980" t="s">
        <v>14064</v>
      </c>
      <c r="AS980">
        <v>2015</v>
      </c>
      <c r="AT980">
        <v>6</v>
      </c>
      <c r="BB980">
        <v>7453</v>
      </c>
      <c r="BC980" t="s">
        <v>14435</v>
      </c>
      <c r="BE980">
        <v>13</v>
      </c>
      <c r="BF980" t="s">
        <v>610</v>
      </c>
      <c r="BG980" t="s">
        <v>611</v>
      </c>
      <c r="BH980" t="s">
        <v>14436</v>
      </c>
      <c r="BI980" t="s">
        <v>14437</v>
      </c>
      <c r="BJ980">
        <v>26154604</v>
      </c>
    </row>
    <row r="981" spans="1:62" x14ac:dyDescent="0.15">
      <c r="A981" t="s">
        <v>62</v>
      </c>
      <c r="B981" t="s">
        <v>14438</v>
      </c>
      <c r="F981" t="s">
        <v>14439</v>
      </c>
      <c r="I981" t="s">
        <v>14440</v>
      </c>
      <c r="J981" t="s">
        <v>14441</v>
      </c>
      <c r="M981" t="s">
        <v>67</v>
      </c>
      <c r="N981" t="s">
        <v>68</v>
      </c>
      <c r="W981" t="s">
        <v>14442</v>
      </c>
      <c r="X981" t="s">
        <v>14443</v>
      </c>
      <c r="Y981" t="s">
        <v>1917</v>
      </c>
      <c r="AB981" t="s">
        <v>14444</v>
      </c>
      <c r="AC981" t="s">
        <v>14445</v>
      </c>
      <c r="AE981">
        <v>0</v>
      </c>
      <c r="AF981">
        <v>0</v>
      </c>
      <c r="AG981">
        <v>0</v>
      </c>
      <c r="AH981">
        <v>8</v>
      </c>
      <c r="AI981">
        <v>8</v>
      </c>
      <c r="AJ981" t="s">
        <v>14446</v>
      </c>
      <c r="AK981" t="s">
        <v>14160</v>
      </c>
      <c r="AL981" t="s">
        <v>14447</v>
      </c>
      <c r="AM981" t="s">
        <v>14448</v>
      </c>
      <c r="AP981" t="s">
        <v>14449</v>
      </c>
      <c r="AQ981" t="s">
        <v>14450</v>
      </c>
      <c r="AR981" t="s">
        <v>14064</v>
      </c>
      <c r="AS981">
        <v>2015</v>
      </c>
      <c r="AT981">
        <v>8</v>
      </c>
      <c r="AU981">
        <v>2</v>
      </c>
      <c r="BC981" t="s">
        <v>14451</v>
      </c>
      <c r="BE981">
        <v>16</v>
      </c>
      <c r="BF981" t="s">
        <v>14452</v>
      </c>
      <c r="BG981" t="s">
        <v>14452</v>
      </c>
      <c r="BH981" t="s">
        <v>14453</v>
      </c>
      <c r="BI981" t="s">
        <v>14454</v>
      </c>
    </row>
    <row r="982" spans="1:62" x14ac:dyDescent="0.15">
      <c r="A982" t="s">
        <v>62</v>
      </c>
      <c r="B982" t="s">
        <v>14455</v>
      </c>
      <c r="F982" t="s">
        <v>14456</v>
      </c>
      <c r="I982" t="s">
        <v>14457</v>
      </c>
      <c r="J982" t="s">
        <v>14441</v>
      </c>
      <c r="M982" t="s">
        <v>67</v>
      </c>
      <c r="N982" t="s">
        <v>68</v>
      </c>
      <c r="U982" t="s">
        <v>14458</v>
      </c>
      <c r="W982" t="s">
        <v>14459</v>
      </c>
      <c r="X982" t="s">
        <v>4436</v>
      </c>
      <c r="Y982" t="s">
        <v>1917</v>
      </c>
      <c r="AB982" t="s">
        <v>14460</v>
      </c>
      <c r="AC982" t="s">
        <v>14461</v>
      </c>
      <c r="AE982">
        <v>49</v>
      </c>
      <c r="AF982">
        <v>0</v>
      </c>
      <c r="AG982">
        <v>0</v>
      </c>
      <c r="AH982">
        <v>9</v>
      </c>
      <c r="AI982">
        <v>9</v>
      </c>
      <c r="AJ982" t="s">
        <v>14446</v>
      </c>
      <c r="AK982" t="s">
        <v>14160</v>
      </c>
      <c r="AL982" t="s">
        <v>14447</v>
      </c>
      <c r="AM982" t="s">
        <v>14448</v>
      </c>
      <c r="AP982" t="s">
        <v>14449</v>
      </c>
      <c r="AQ982" t="s">
        <v>14450</v>
      </c>
      <c r="AR982" t="s">
        <v>14064</v>
      </c>
      <c r="AS982">
        <v>2015</v>
      </c>
      <c r="AT982">
        <v>8</v>
      </c>
      <c r="AU982">
        <v>2</v>
      </c>
      <c r="BC982" t="s">
        <v>14462</v>
      </c>
      <c r="BE982">
        <v>9</v>
      </c>
      <c r="BF982" t="s">
        <v>14452</v>
      </c>
      <c r="BG982" t="s">
        <v>14452</v>
      </c>
      <c r="BH982" t="s">
        <v>14453</v>
      </c>
      <c r="BI982" t="s">
        <v>14463</v>
      </c>
    </row>
    <row r="983" spans="1:62" x14ac:dyDescent="0.15">
      <c r="A983" t="s">
        <v>62</v>
      </c>
      <c r="B983" t="s">
        <v>14464</v>
      </c>
      <c r="F983" t="s">
        <v>14465</v>
      </c>
      <c r="I983" t="s">
        <v>14466</v>
      </c>
      <c r="J983" t="s">
        <v>14441</v>
      </c>
      <c r="M983" t="s">
        <v>67</v>
      </c>
      <c r="N983" t="s">
        <v>68</v>
      </c>
      <c r="U983" t="s">
        <v>14467</v>
      </c>
      <c r="W983" t="s">
        <v>14468</v>
      </c>
      <c r="X983" t="s">
        <v>14469</v>
      </c>
      <c r="Y983" t="s">
        <v>2398</v>
      </c>
      <c r="AB983" t="s">
        <v>14470</v>
      </c>
      <c r="AC983" t="s">
        <v>14471</v>
      </c>
      <c r="AE983">
        <v>56</v>
      </c>
      <c r="AF983">
        <v>0</v>
      </c>
      <c r="AG983">
        <v>0</v>
      </c>
      <c r="AH983">
        <v>13</v>
      </c>
      <c r="AI983">
        <v>13</v>
      </c>
      <c r="AJ983" t="s">
        <v>14446</v>
      </c>
      <c r="AK983" t="s">
        <v>14160</v>
      </c>
      <c r="AL983" t="s">
        <v>14447</v>
      </c>
      <c r="AM983" t="s">
        <v>14448</v>
      </c>
      <c r="AP983" t="s">
        <v>14449</v>
      </c>
      <c r="AQ983" t="s">
        <v>14450</v>
      </c>
      <c r="AR983" t="s">
        <v>14064</v>
      </c>
      <c r="AS983">
        <v>2015</v>
      </c>
      <c r="AT983">
        <v>8</v>
      </c>
      <c r="AU983">
        <v>2</v>
      </c>
      <c r="BC983" t="s">
        <v>14472</v>
      </c>
      <c r="BE983">
        <v>12</v>
      </c>
      <c r="BF983" t="s">
        <v>14452</v>
      </c>
      <c r="BG983" t="s">
        <v>14452</v>
      </c>
      <c r="BH983" t="s">
        <v>14453</v>
      </c>
      <c r="BI983" t="s">
        <v>14473</v>
      </c>
    </row>
    <row r="984" spans="1:62" x14ac:dyDescent="0.15">
      <c r="A984" t="s">
        <v>62</v>
      </c>
      <c r="B984" t="s">
        <v>14474</v>
      </c>
      <c r="F984" t="s">
        <v>14475</v>
      </c>
      <c r="I984" t="s">
        <v>14476</v>
      </c>
      <c r="J984" t="s">
        <v>14441</v>
      </c>
      <c r="M984" t="s">
        <v>67</v>
      </c>
      <c r="N984" t="s">
        <v>68</v>
      </c>
      <c r="U984" t="s">
        <v>14477</v>
      </c>
      <c r="W984" t="s">
        <v>14478</v>
      </c>
      <c r="X984" t="s">
        <v>14479</v>
      </c>
      <c r="Y984" t="s">
        <v>2398</v>
      </c>
      <c r="AB984" t="s">
        <v>14480</v>
      </c>
      <c r="AC984" t="s">
        <v>14481</v>
      </c>
      <c r="AE984">
        <v>42</v>
      </c>
      <c r="AF984">
        <v>0</v>
      </c>
      <c r="AG984">
        <v>0</v>
      </c>
      <c r="AH984">
        <v>20</v>
      </c>
      <c r="AI984">
        <v>20</v>
      </c>
      <c r="AJ984" t="s">
        <v>14446</v>
      </c>
      <c r="AK984" t="s">
        <v>14160</v>
      </c>
      <c r="AL984" t="s">
        <v>14447</v>
      </c>
      <c r="AM984" t="s">
        <v>14448</v>
      </c>
      <c r="AP984" t="s">
        <v>14449</v>
      </c>
      <c r="AQ984" t="s">
        <v>14450</v>
      </c>
      <c r="AR984" t="s">
        <v>14064</v>
      </c>
      <c r="AS984">
        <v>2015</v>
      </c>
      <c r="AT984">
        <v>8</v>
      </c>
      <c r="AU984">
        <v>2</v>
      </c>
      <c r="BC984" t="s">
        <v>14482</v>
      </c>
      <c r="BE984">
        <v>11</v>
      </c>
      <c r="BF984" t="s">
        <v>14452</v>
      </c>
      <c r="BG984" t="s">
        <v>14452</v>
      </c>
      <c r="BH984" t="s">
        <v>14453</v>
      </c>
      <c r="BI984" t="s">
        <v>14483</v>
      </c>
    </row>
    <row r="985" spans="1:62" x14ac:dyDescent="0.15">
      <c r="A985" t="s">
        <v>62</v>
      </c>
      <c r="B985" t="s">
        <v>14484</v>
      </c>
      <c r="F985" t="s">
        <v>14485</v>
      </c>
      <c r="I985" t="s">
        <v>14486</v>
      </c>
      <c r="J985" t="s">
        <v>14487</v>
      </c>
      <c r="M985" t="s">
        <v>67</v>
      </c>
      <c r="N985" t="s">
        <v>68</v>
      </c>
      <c r="U985" t="s">
        <v>14488</v>
      </c>
      <c r="W985" t="s">
        <v>14489</v>
      </c>
      <c r="X985" t="s">
        <v>14490</v>
      </c>
      <c r="Y985" t="s">
        <v>948</v>
      </c>
      <c r="Z985" t="s">
        <v>4264</v>
      </c>
      <c r="AA985" t="s">
        <v>4265</v>
      </c>
      <c r="AB985" t="s">
        <v>14491</v>
      </c>
      <c r="AC985" t="s">
        <v>14492</v>
      </c>
      <c r="AE985">
        <v>41</v>
      </c>
      <c r="AF985">
        <v>1</v>
      </c>
      <c r="AG985">
        <v>1</v>
      </c>
      <c r="AH985">
        <v>24</v>
      </c>
      <c r="AI985">
        <v>31</v>
      </c>
      <c r="AJ985" t="s">
        <v>767</v>
      </c>
      <c r="AK985" t="s">
        <v>768</v>
      </c>
      <c r="AL985" t="s">
        <v>769</v>
      </c>
      <c r="AM985" t="s">
        <v>14493</v>
      </c>
      <c r="AP985" t="s">
        <v>14494</v>
      </c>
      <c r="AQ985" t="s">
        <v>14495</v>
      </c>
      <c r="AR985" t="s">
        <v>14064</v>
      </c>
      <c r="AS985">
        <v>2015</v>
      </c>
      <c r="AT985">
        <v>2</v>
      </c>
      <c r="AU985">
        <v>7</v>
      </c>
      <c r="AZ985">
        <v>198</v>
      </c>
      <c r="BA985">
        <v>203</v>
      </c>
      <c r="BC985" t="s">
        <v>14496</v>
      </c>
      <c r="BE985">
        <v>6</v>
      </c>
      <c r="BF985" t="s">
        <v>1770</v>
      </c>
      <c r="BG985" t="s">
        <v>1771</v>
      </c>
      <c r="BH985" t="s">
        <v>14497</v>
      </c>
      <c r="BI985" t="s">
        <v>14498</v>
      </c>
    </row>
    <row r="986" spans="1:62" x14ac:dyDescent="0.15">
      <c r="A986" t="s">
        <v>62</v>
      </c>
      <c r="B986" t="s">
        <v>14499</v>
      </c>
      <c r="F986" t="s">
        <v>14500</v>
      </c>
      <c r="I986" t="s">
        <v>14501</v>
      </c>
      <c r="J986" t="s">
        <v>7558</v>
      </c>
      <c r="M986" t="s">
        <v>67</v>
      </c>
      <c r="N986" t="s">
        <v>68</v>
      </c>
      <c r="T986" t="s">
        <v>14502</v>
      </c>
      <c r="U986" t="s">
        <v>14503</v>
      </c>
      <c r="W986" t="s">
        <v>8589</v>
      </c>
      <c r="X986" t="s">
        <v>8590</v>
      </c>
      <c r="Y986" t="s">
        <v>8591</v>
      </c>
      <c r="AB986" t="s">
        <v>14504</v>
      </c>
      <c r="AC986" t="s">
        <v>14505</v>
      </c>
      <c r="AE986">
        <v>41</v>
      </c>
      <c r="AF986">
        <v>0</v>
      </c>
      <c r="AG986">
        <v>0</v>
      </c>
      <c r="AH986">
        <v>15</v>
      </c>
      <c r="AI986">
        <v>20</v>
      </c>
      <c r="AJ986" t="s">
        <v>213</v>
      </c>
      <c r="AK986" t="s">
        <v>964</v>
      </c>
      <c r="AL986" t="s">
        <v>965</v>
      </c>
      <c r="AM986" t="s">
        <v>7565</v>
      </c>
      <c r="AN986" t="s">
        <v>7566</v>
      </c>
      <c r="AP986" t="s">
        <v>7567</v>
      </c>
      <c r="AQ986" t="s">
        <v>7568</v>
      </c>
      <c r="AR986" t="s">
        <v>14064</v>
      </c>
      <c r="AS986">
        <v>2015</v>
      </c>
      <c r="AT986">
        <v>35</v>
      </c>
      <c r="AU986">
        <v>7</v>
      </c>
      <c r="BB986">
        <v>148</v>
      </c>
      <c r="BC986" t="s">
        <v>14506</v>
      </c>
      <c r="BE986">
        <v>11</v>
      </c>
      <c r="BF986" t="s">
        <v>6491</v>
      </c>
      <c r="BG986" t="s">
        <v>6492</v>
      </c>
      <c r="BH986" t="s">
        <v>14507</v>
      </c>
      <c r="BI986" t="s">
        <v>14508</v>
      </c>
    </row>
    <row r="987" spans="1:62" x14ac:dyDescent="0.15">
      <c r="A987" t="s">
        <v>62</v>
      </c>
      <c r="B987" t="s">
        <v>14509</v>
      </c>
      <c r="F987" t="s">
        <v>14510</v>
      </c>
      <c r="I987" t="s">
        <v>14511</v>
      </c>
      <c r="J987" t="s">
        <v>14512</v>
      </c>
      <c r="M987" t="s">
        <v>67</v>
      </c>
      <c r="N987" t="s">
        <v>68</v>
      </c>
      <c r="T987" t="s">
        <v>14513</v>
      </c>
      <c r="U987" t="s">
        <v>14514</v>
      </c>
      <c r="W987" t="s">
        <v>14515</v>
      </c>
      <c r="X987" t="s">
        <v>14516</v>
      </c>
      <c r="Y987" t="s">
        <v>14517</v>
      </c>
      <c r="AB987" t="s">
        <v>14518</v>
      </c>
      <c r="AC987" t="s">
        <v>14519</v>
      </c>
      <c r="AE987">
        <v>25</v>
      </c>
      <c r="AF987">
        <v>1</v>
      </c>
      <c r="AG987">
        <v>1</v>
      </c>
      <c r="AH987">
        <v>8</v>
      </c>
      <c r="AI987">
        <v>11</v>
      </c>
      <c r="AJ987" t="s">
        <v>112</v>
      </c>
      <c r="AK987" t="s">
        <v>113</v>
      </c>
      <c r="AL987" t="s">
        <v>114</v>
      </c>
      <c r="AM987" t="s">
        <v>14520</v>
      </c>
      <c r="AP987" t="s">
        <v>14521</v>
      </c>
      <c r="AQ987" t="s">
        <v>14522</v>
      </c>
      <c r="AR987" t="s">
        <v>14064</v>
      </c>
      <c r="AS987">
        <v>2015</v>
      </c>
      <c r="AT987">
        <v>10</v>
      </c>
      <c r="AZ987">
        <v>104</v>
      </c>
      <c r="BA987">
        <v>109</v>
      </c>
      <c r="BC987" t="s">
        <v>14523</v>
      </c>
      <c r="BE987">
        <v>6</v>
      </c>
      <c r="BF987" t="s">
        <v>2435</v>
      </c>
      <c r="BG987" t="s">
        <v>2435</v>
      </c>
      <c r="BH987" t="s">
        <v>14524</v>
      </c>
      <c r="BI987" t="s">
        <v>14525</v>
      </c>
    </row>
    <row r="988" spans="1:62" x14ac:dyDescent="0.15">
      <c r="A988" t="s">
        <v>62</v>
      </c>
      <c r="B988" t="s">
        <v>14526</v>
      </c>
      <c r="F988" t="s">
        <v>14527</v>
      </c>
      <c r="I988" t="s">
        <v>14528</v>
      </c>
      <c r="J988" t="s">
        <v>14529</v>
      </c>
      <c r="M988" t="s">
        <v>67</v>
      </c>
      <c r="N988" t="s">
        <v>68</v>
      </c>
      <c r="T988" t="s">
        <v>14530</v>
      </c>
      <c r="U988" t="s">
        <v>14531</v>
      </c>
      <c r="W988" t="s">
        <v>14532</v>
      </c>
      <c r="X988" t="s">
        <v>14533</v>
      </c>
      <c r="Y988" t="s">
        <v>8965</v>
      </c>
      <c r="AB988" t="s">
        <v>14534</v>
      </c>
      <c r="AC988" t="s">
        <v>14535</v>
      </c>
      <c r="AE988">
        <v>65</v>
      </c>
      <c r="AF988">
        <v>0</v>
      </c>
      <c r="AG988">
        <v>0</v>
      </c>
      <c r="AH988">
        <v>13</v>
      </c>
      <c r="AI988">
        <v>15</v>
      </c>
      <c r="AJ988" t="s">
        <v>358</v>
      </c>
      <c r="AK988" t="s">
        <v>359</v>
      </c>
      <c r="AL988" t="s">
        <v>360</v>
      </c>
      <c r="AM988" t="s">
        <v>14536</v>
      </c>
      <c r="AN988" t="s">
        <v>14537</v>
      </c>
      <c r="AP988" t="s">
        <v>14529</v>
      </c>
      <c r="AQ988" t="s">
        <v>14538</v>
      </c>
      <c r="AR988" t="s">
        <v>14064</v>
      </c>
      <c r="AS988">
        <v>2015</v>
      </c>
      <c r="AT988">
        <v>36</v>
      </c>
      <c r="AU988">
        <v>14</v>
      </c>
      <c r="AZ988">
        <v>1596</v>
      </c>
      <c r="BA988">
        <v>1611</v>
      </c>
      <c r="BC988" t="s">
        <v>14539</v>
      </c>
      <c r="BE988">
        <v>16</v>
      </c>
      <c r="BF988" t="s">
        <v>2185</v>
      </c>
      <c r="BG988" t="s">
        <v>2186</v>
      </c>
      <c r="BH988" t="s">
        <v>14540</v>
      </c>
      <c r="BI988" t="s">
        <v>14541</v>
      </c>
      <c r="BJ988">
        <v>25929241</v>
      </c>
    </row>
    <row r="989" spans="1:62" x14ac:dyDescent="0.15">
      <c r="A989" t="s">
        <v>62</v>
      </c>
      <c r="B989" t="s">
        <v>14542</v>
      </c>
      <c r="F989" t="s">
        <v>14543</v>
      </c>
      <c r="I989" t="s">
        <v>14544</v>
      </c>
      <c r="J989" t="s">
        <v>14545</v>
      </c>
      <c r="M989" t="s">
        <v>67</v>
      </c>
      <c r="N989" t="s">
        <v>68</v>
      </c>
      <c r="U989" t="s">
        <v>14546</v>
      </c>
      <c r="W989" t="s">
        <v>14547</v>
      </c>
      <c r="X989" t="s">
        <v>2478</v>
      </c>
      <c r="Y989" t="s">
        <v>2479</v>
      </c>
      <c r="AB989" t="s">
        <v>14270</v>
      </c>
      <c r="AC989" t="s">
        <v>14548</v>
      </c>
      <c r="AE989">
        <v>39</v>
      </c>
      <c r="AF989">
        <v>0</v>
      </c>
      <c r="AG989">
        <v>0</v>
      </c>
      <c r="AH989">
        <v>6</v>
      </c>
      <c r="AI989">
        <v>6</v>
      </c>
      <c r="AJ989" t="s">
        <v>3669</v>
      </c>
      <c r="AK989" t="s">
        <v>77</v>
      </c>
      <c r="AL989" t="s">
        <v>3670</v>
      </c>
      <c r="AM989" t="s">
        <v>14549</v>
      </c>
      <c r="AN989" t="s">
        <v>14550</v>
      </c>
      <c r="AP989" t="s">
        <v>14545</v>
      </c>
      <c r="AQ989" t="s">
        <v>14551</v>
      </c>
      <c r="AR989" t="s">
        <v>14064</v>
      </c>
      <c r="AS989">
        <v>2015</v>
      </c>
      <c r="AT989">
        <v>30</v>
      </c>
      <c r="AU989">
        <v>4</v>
      </c>
      <c r="AZ989">
        <v>527</v>
      </c>
      <c r="BA989">
        <v>535</v>
      </c>
      <c r="BC989" t="s">
        <v>14552</v>
      </c>
      <c r="BE989">
        <v>9</v>
      </c>
      <c r="BF989" t="s">
        <v>14553</v>
      </c>
      <c r="BG989" t="s">
        <v>14553</v>
      </c>
      <c r="BH989" t="s">
        <v>14554</v>
      </c>
      <c r="BI989" t="s">
        <v>14555</v>
      </c>
      <c r="BJ989">
        <v>25778688</v>
      </c>
    </row>
    <row r="990" spans="1:62" x14ac:dyDescent="0.15">
      <c r="A990" t="s">
        <v>62</v>
      </c>
      <c r="B990" t="s">
        <v>14556</v>
      </c>
      <c r="F990" t="s">
        <v>14557</v>
      </c>
      <c r="I990" t="s">
        <v>14558</v>
      </c>
      <c r="J990" t="s">
        <v>7223</v>
      </c>
      <c r="M990" t="s">
        <v>67</v>
      </c>
      <c r="N990" t="s">
        <v>68</v>
      </c>
      <c r="T990" t="s">
        <v>14559</v>
      </c>
      <c r="U990" t="s">
        <v>14560</v>
      </c>
      <c r="W990" t="s">
        <v>14561</v>
      </c>
      <c r="X990" t="s">
        <v>5407</v>
      </c>
      <c r="Y990" t="s">
        <v>14562</v>
      </c>
      <c r="AB990" t="s">
        <v>14563</v>
      </c>
      <c r="AC990" t="s">
        <v>14564</v>
      </c>
      <c r="AE990">
        <v>51</v>
      </c>
      <c r="AF990">
        <v>0</v>
      </c>
      <c r="AG990">
        <v>0</v>
      </c>
      <c r="AH990">
        <v>12</v>
      </c>
      <c r="AI990">
        <v>15</v>
      </c>
      <c r="AJ990" t="s">
        <v>213</v>
      </c>
      <c r="AK990" t="s">
        <v>214</v>
      </c>
      <c r="AL990" t="s">
        <v>215</v>
      </c>
      <c r="AM990" t="s">
        <v>7231</v>
      </c>
      <c r="AN990" t="s">
        <v>7232</v>
      </c>
      <c r="AP990" t="s">
        <v>7233</v>
      </c>
      <c r="AQ990" t="s">
        <v>7234</v>
      </c>
      <c r="AR990" t="s">
        <v>14064</v>
      </c>
      <c r="AS990">
        <v>2015</v>
      </c>
      <c r="AT990">
        <v>9</v>
      </c>
      <c r="AU990">
        <v>4</v>
      </c>
      <c r="AZ990">
        <v>167</v>
      </c>
      <c r="BA990">
        <v>177</v>
      </c>
      <c r="BC990" t="s">
        <v>14565</v>
      </c>
      <c r="BE990">
        <v>11</v>
      </c>
      <c r="BF990" t="s">
        <v>1139</v>
      </c>
      <c r="BG990" t="s">
        <v>1139</v>
      </c>
      <c r="BH990" t="s">
        <v>14566</v>
      </c>
      <c r="BI990" t="s">
        <v>14567</v>
      </c>
    </row>
    <row r="991" spans="1:62" x14ac:dyDescent="0.15">
      <c r="A991" t="s">
        <v>62</v>
      </c>
      <c r="B991" t="s">
        <v>14568</v>
      </c>
      <c r="F991" t="s">
        <v>14569</v>
      </c>
      <c r="I991" t="s">
        <v>14570</v>
      </c>
      <c r="J991" t="s">
        <v>5887</v>
      </c>
      <c r="M991" t="s">
        <v>5888</v>
      </c>
      <c r="N991" t="s">
        <v>68</v>
      </c>
      <c r="T991" t="s">
        <v>14571</v>
      </c>
      <c r="U991" t="s">
        <v>14572</v>
      </c>
      <c r="W991" t="s">
        <v>14573</v>
      </c>
      <c r="X991" t="s">
        <v>14574</v>
      </c>
      <c r="Y991" t="s">
        <v>14575</v>
      </c>
      <c r="AE991">
        <v>12</v>
      </c>
      <c r="AF991">
        <v>0</v>
      </c>
      <c r="AG991">
        <v>0</v>
      </c>
      <c r="AH991">
        <v>20</v>
      </c>
      <c r="AI991">
        <v>20</v>
      </c>
      <c r="AJ991" t="s">
        <v>5894</v>
      </c>
      <c r="AK991" t="s">
        <v>1763</v>
      </c>
      <c r="AL991" t="s">
        <v>5895</v>
      </c>
      <c r="AM991" t="s">
        <v>5896</v>
      </c>
      <c r="AP991" t="s">
        <v>5897</v>
      </c>
      <c r="AQ991" t="s">
        <v>5898</v>
      </c>
      <c r="AR991" t="s">
        <v>14064</v>
      </c>
      <c r="AS991">
        <v>2015</v>
      </c>
      <c r="AT991">
        <v>35</v>
      </c>
      <c r="AU991">
        <v>7</v>
      </c>
      <c r="AZ991">
        <v>1844</v>
      </c>
      <c r="BA991">
        <v>1847</v>
      </c>
      <c r="BC991" t="s">
        <v>14576</v>
      </c>
      <c r="BE991">
        <v>4</v>
      </c>
      <c r="BF991" t="s">
        <v>2554</v>
      </c>
      <c r="BG991" t="s">
        <v>2554</v>
      </c>
      <c r="BH991" t="s">
        <v>14577</v>
      </c>
      <c r="BI991" t="s">
        <v>14578</v>
      </c>
    </row>
    <row r="992" spans="1:62" x14ac:dyDescent="0.15">
      <c r="A992" t="s">
        <v>62</v>
      </c>
      <c r="B992" t="s">
        <v>14579</v>
      </c>
      <c r="F992" t="s">
        <v>14580</v>
      </c>
      <c r="I992" t="s">
        <v>14581</v>
      </c>
      <c r="J992" t="s">
        <v>956</v>
      </c>
      <c r="M992" t="s">
        <v>67</v>
      </c>
      <c r="N992" t="s">
        <v>68</v>
      </c>
      <c r="T992" t="s">
        <v>14582</v>
      </c>
      <c r="U992" t="s">
        <v>14583</v>
      </c>
      <c r="W992" t="s">
        <v>14584</v>
      </c>
      <c r="X992" t="s">
        <v>14585</v>
      </c>
      <c r="Y992" t="s">
        <v>1759</v>
      </c>
      <c r="AB992" t="s">
        <v>14586</v>
      </c>
      <c r="AC992" t="s">
        <v>14587</v>
      </c>
      <c r="AE992">
        <v>37</v>
      </c>
      <c r="AF992">
        <v>0</v>
      </c>
      <c r="AG992">
        <v>0</v>
      </c>
      <c r="AH992">
        <v>40</v>
      </c>
      <c r="AI992">
        <v>40</v>
      </c>
      <c r="AJ992" t="s">
        <v>213</v>
      </c>
      <c r="AK992" t="s">
        <v>964</v>
      </c>
      <c r="AL992" t="s">
        <v>965</v>
      </c>
      <c r="AM992" t="s">
        <v>966</v>
      </c>
      <c r="AN992" t="s">
        <v>967</v>
      </c>
      <c r="AP992" t="s">
        <v>968</v>
      </c>
      <c r="AQ992" t="s">
        <v>969</v>
      </c>
      <c r="AR992" t="s">
        <v>14064</v>
      </c>
      <c r="AS992">
        <v>2015</v>
      </c>
      <c r="AT992">
        <v>187</v>
      </c>
      <c r="AU992">
        <v>7</v>
      </c>
      <c r="BB992">
        <v>394</v>
      </c>
      <c r="BC992" t="s">
        <v>14588</v>
      </c>
      <c r="BE992">
        <v>19</v>
      </c>
      <c r="BF992" t="s">
        <v>937</v>
      </c>
      <c r="BG992" t="s">
        <v>938</v>
      </c>
      <c r="BH992" t="s">
        <v>14589</v>
      </c>
      <c r="BI992" t="s">
        <v>14590</v>
      </c>
      <c r="BJ992">
        <v>26038320</v>
      </c>
    </row>
    <row r="993" spans="1:62" x14ac:dyDescent="0.15">
      <c r="A993" t="s">
        <v>62</v>
      </c>
      <c r="B993" t="s">
        <v>14591</v>
      </c>
      <c r="F993" t="s">
        <v>14592</v>
      </c>
      <c r="I993" t="s">
        <v>14593</v>
      </c>
      <c r="J993" t="s">
        <v>7988</v>
      </c>
      <c r="M993" t="s">
        <v>67</v>
      </c>
      <c r="N993" t="s">
        <v>68</v>
      </c>
      <c r="T993" t="s">
        <v>14594</v>
      </c>
      <c r="U993" t="s">
        <v>14595</v>
      </c>
      <c r="W993" t="s">
        <v>14596</v>
      </c>
      <c r="X993" t="s">
        <v>14597</v>
      </c>
      <c r="Y993" t="s">
        <v>14598</v>
      </c>
      <c r="AB993" t="s">
        <v>14599</v>
      </c>
      <c r="AC993" t="s">
        <v>14600</v>
      </c>
      <c r="AE993">
        <v>57</v>
      </c>
      <c r="AF993">
        <v>2</v>
      </c>
      <c r="AG993">
        <v>2</v>
      </c>
      <c r="AH993">
        <v>17</v>
      </c>
      <c r="AI993">
        <v>20</v>
      </c>
      <c r="AJ993" t="s">
        <v>1289</v>
      </c>
      <c r="AK993" t="s">
        <v>1290</v>
      </c>
      <c r="AL993" t="s">
        <v>1291</v>
      </c>
      <c r="AM993" t="s">
        <v>7996</v>
      </c>
      <c r="AN993" t="s">
        <v>7997</v>
      </c>
      <c r="AP993" t="s">
        <v>7998</v>
      </c>
      <c r="AQ993" t="s">
        <v>7999</v>
      </c>
      <c r="AR993" t="s">
        <v>14064</v>
      </c>
      <c r="AS993">
        <v>2015</v>
      </c>
      <c r="AT993">
        <v>15</v>
      </c>
      <c r="AU993">
        <v>4</v>
      </c>
      <c r="AZ993">
        <v>495</v>
      </c>
      <c r="BA993">
        <v>507</v>
      </c>
      <c r="BC993" t="s">
        <v>14601</v>
      </c>
      <c r="BE993">
        <v>13</v>
      </c>
      <c r="BF993" t="s">
        <v>332</v>
      </c>
      <c r="BG993" t="s">
        <v>332</v>
      </c>
      <c r="BH993" t="s">
        <v>14602</v>
      </c>
      <c r="BI993" t="s">
        <v>14603</v>
      </c>
      <c r="BJ993">
        <v>25877816</v>
      </c>
    </row>
    <row r="994" spans="1:62" x14ac:dyDescent="0.15">
      <c r="A994" t="s">
        <v>62</v>
      </c>
      <c r="B994" t="s">
        <v>14604</v>
      </c>
      <c r="F994" t="s">
        <v>14605</v>
      </c>
      <c r="I994" t="s">
        <v>14606</v>
      </c>
      <c r="J994" t="s">
        <v>14607</v>
      </c>
      <c r="M994" t="s">
        <v>67</v>
      </c>
      <c r="N994" t="s">
        <v>68</v>
      </c>
      <c r="T994" t="s">
        <v>14608</v>
      </c>
      <c r="U994" t="s">
        <v>14609</v>
      </c>
      <c r="W994" t="s">
        <v>14610</v>
      </c>
      <c r="X994" t="s">
        <v>14611</v>
      </c>
      <c r="Y994" t="s">
        <v>14612</v>
      </c>
      <c r="AB994" t="s">
        <v>14613</v>
      </c>
      <c r="AC994" t="s">
        <v>14614</v>
      </c>
      <c r="AE994">
        <v>17</v>
      </c>
      <c r="AF994">
        <v>1</v>
      </c>
      <c r="AG994">
        <v>1</v>
      </c>
      <c r="AH994">
        <v>12</v>
      </c>
      <c r="AI994">
        <v>13</v>
      </c>
      <c r="AJ994" t="s">
        <v>112</v>
      </c>
      <c r="AK994" t="s">
        <v>113</v>
      </c>
      <c r="AL994" t="s">
        <v>114</v>
      </c>
      <c r="AM994" t="s">
        <v>14615</v>
      </c>
      <c r="AN994" t="s">
        <v>14616</v>
      </c>
      <c r="AP994" t="s">
        <v>14617</v>
      </c>
      <c r="AQ994" t="s">
        <v>14618</v>
      </c>
      <c r="AR994" t="s">
        <v>14064</v>
      </c>
      <c r="AS994">
        <v>2015</v>
      </c>
      <c r="AT994">
        <v>57</v>
      </c>
      <c r="AZ994">
        <v>26</v>
      </c>
      <c r="BA994">
        <v>28</v>
      </c>
      <c r="BC994" t="s">
        <v>14619</v>
      </c>
      <c r="BE994">
        <v>3</v>
      </c>
      <c r="BF994" t="s">
        <v>2572</v>
      </c>
      <c r="BG994" t="s">
        <v>2573</v>
      </c>
      <c r="BH994" t="s">
        <v>14620</v>
      </c>
      <c r="BI994" t="s">
        <v>14621</v>
      </c>
    </row>
    <row r="995" spans="1:62" x14ac:dyDescent="0.15">
      <c r="A995" t="s">
        <v>62</v>
      </c>
      <c r="B995" t="s">
        <v>14622</v>
      </c>
      <c r="F995" t="s">
        <v>14623</v>
      </c>
      <c r="I995" t="s">
        <v>14624</v>
      </c>
      <c r="J995" t="s">
        <v>14625</v>
      </c>
      <c r="M995" t="s">
        <v>67</v>
      </c>
      <c r="N995" t="s">
        <v>68</v>
      </c>
      <c r="T995" t="s">
        <v>14626</v>
      </c>
      <c r="U995" t="s">
        <v>14627</v>
      </c>
      <c r="W995" t="s">
        <v>14628</v>
      </c>
      <c r="X995" t="s">
        <v>14629</v>
      </c>
      <c r="Y995" t="s">
        <v>14630</v>
      </c>
      <c r="AB995" t="s">
        <v>14631</v>
      </c>
      <c r="AC995" t="s">
        <v>14632</v>
      </c>
      <c r="AE995">
        <v>26</v>
      </c>
      <c r="AF995">
        <v>0</v>
      </c>
      <c r="AG995">
        <v>0</v>
      </c>
      <c r="AH995">
        <v>14</v>
      </c>
      <c r="AI995">
        <v>15</v>
      </c>
      <c r="AJ995" t="s">
        <v>112</v>
      </c>
      <c r="AK995" t="s">
        <v>113</v>
      </c>
      <c r="AL995" t="s">
        <v>114</v>
      </c>
      <c r="AM995" t="s">
        <v>14633</v>
      </c>
      <c r="AN995" t="s">
        <v>14634</v>
      </c>
      <c r="AP995" t="s">
        <v>14635</v>
      </c>
      <c r="AQ995" t="s">
        <v>14636</v>
      </c>
      <c r="AR995" t="s">
        <v>14064</v>
      </c>
      <c r="AS995">
        <v>2015</v>
      </c>
      <c r="AT995">
        <v>168</v>
      </c>
      <c r="AZ995">
        <v>18</v>
      </c>
      <c r="BA995">
        <v>23</v>
      </c>
      <c r="BC995" t="s">
        <v>14637</v>
      </c>
      <c r="BE995">
        <v>6</v>
      </c>
      <c r="BF995" t="s">
        <v>14638</v>
      </c>
      <c r="BG995" t="s">
        <v>14639</v>
      </c>
      <c r="BH995" t="s">
        <v>14640</v>
      </c>
      <c r="BI995" t="s">
        <v>14641</v>
      </c>
    </row>
    <row r="996" spans="1:62" x14ac:dyDescent="0.15">
      <c r="A996" t="s">
        <v>62</v>
      </c>
      <c r="B996" t="s">
        <v>14642</v>
      </c>
      <c r="F996" t="s">
        <v>14643</v>
      </c>
      <c r="I996" t="s">
        <v>14644</v>
      </c>
      <c r="J996" t="s">
        <v>4831</v>
      </c>
      <c r="M996" t="s">
        <v>67</v>
      </c>
      <c r="N996" t="s">
        <v>68</v>
      </c>
      <c r="T996" t="s">
        <v>14645</v>
      </c>
      <c r="U996" t="s">
        <v>14646</v>
      </c>
      <c r="W996" t="s">
        <v>14647</v>
      </c>
      <c r="X996" t="s">
        <v>14648</v>
      </c>
      <c r="Y996" t="s">
        <v>3817</v>
      </c>
      <c r="AB996" t="s">
        <v>11178</v>
      </c>
      <c r="AC996" t="s">
        <v>14649</v>
      </c>
      <c r="AE996">
        <v>30</v>
      </c>
      <c r="AF996">
        <v>0</v>
      </c>
      <c r="AG996">
        <v>0</v>
      </c>
      <c r="AH996">
        <v>6</v>
      </c>
      <c r="AI996">
        <v>7</v>
      </c>
      <c r="AJ996" t="s">
        <v>4837</v>
      </c>
      <c r="AK996" t="s">
        <v>4838</v>
      </c>
      <c r="AL996" t="s">
        <v>4839</v>
      </c>
      <c r="AM996" t="s">
        <v>4840</v>
      </c>
      <c r="AN996" t="s">
        <v>4841</v>
      </c>
      <c r="AP996" t="s">
        <v>4842</v>
      </c>
      <c r="AQ996" t="s">
        <v>4843</v>
      </c>
      <c r="AR996" t="s">
        <v>14064</v>
      </c>
      <c r="AS996">
        <v>2015</v>
      </c>
      <c r="AT996">
        <v>28</v>
      </c>
      <c r="AU996">
        <v>7</v>
      </c>
      <c r="AZ996">
        <v>1020</v>
      </c>
      <c r="BA996">
        <v>1027</v>
      </c>
      <c r="BC996" t="s">
        <v>14650</v>
      </c>
      <c r="BE996">
        <v>8</v>
      </c>
      <c r="BF996" t="s">
        <v>697</v>
      </c>
      <c r="BG996" t="s">
        <v>473</v>
      </c>
      <c r="BH996" t="s">
        <v>14651</v>
      </c>
      <c r="BI996" t="s">
        <v>14652</v>
      </c>
      <c r="BJ996">
        <v>26104408</v>
      </c>
    </row>
    <row r="997" spans="1:62" x14ac:dyDescent="0.15">
      <c r="A997" t="s">
        <v>62</v>
      </c>
      <c r="B997" t="s">
        <v>14653</v>
      </c>
      <c r="F997" t="s">
        <v>14654</v>
      </c>
      <c r="I997" t="s">
        <v>14655</v>
      </c>
      <c r="J997" t="s">
        <v>14656</v>
      </c>
      <c r="M997" t="s">
        <v>67</v>
      </c>
      <c r="N997" t="s">
        <v>68</v>
      </c>
      <c r="T997" t="s">
        <v>14657</v>
      </c>
      <c r="U997" t="s">
        <v>14658</v>
      </c>
      <c r="W997" t="s">
        <v>14659</v>
      </c>
      <c r="X997" t="s">
        <v>2086</v>
      </c>
      <c r="Y997" t="s">
        <v>2087</v>
      </c>
      <c r="AB997" t="s">
        <v>14660</v>
      </c>
      <c r="AC997" t="s">
        <v>14661</v>
      </c>
      <c r="AE997">
        <v>33</v>
      </c>
      <c r="AF997">
        <v>0</v>
      </c>
      <c r="AG997">
        <v>0</v>
      </c>
      <c r="AH997">
        <v>14</v>
      </c>
      <c r="AI997">
        <v>16</v>
      </c>
      <c r="AJ997" t="s">
        <v>112</v>
      </c>
      <c r="AK997" t="s">
        <v>113</v>
      </c>
      <c r="AL997" t="s">
        <v>114</v>
      </c>
      <c r="AM997" t="s">
        <v>14662</v>
      </c>
      <c r="AN997" t="s">
        <v>14663</v>
      </c>
      <c r="AP997" t="s">
        <v>14664</v>
      </c>
      <c r="AQ997" t="s">
        <v>14665</v>
      </c>
      <c r="AR997" t="s">
        <v>14064</v>
      </c>
      <c r="AS997">
        <v>2015</v>
      </c>
      <c r="AT997">
        <v>27</v>
      </c>
      <c r="AU997">
        <v>1</v>
      </c>
      <c r="AZ997">
        <v>104</v>
      </c>
      <c r="BA997">
        <v>109</v>
      </c>
      <c r="BC997" t="s">
        <v>14666</v>
      </c>
      <c r="BE997">
        <v>6</v>
      </c>
      <c r="BF997" t="s">
        <v>14667</v>
      </c>
      <c r="BG997" t="s">
        <v>14667</v>
      </c>
      <c r="BH997" t="s">
        <v>14668</v>
      </c>
      <c r="BI997" t="s">
        <v>14669</v>
      </c>
      <c r="BJ997">
        <v>25962819</v>
      </c>
    </row>
    <row r="998" spans="1:62" x14ac:dyDescent="0.15">
      <c r="A998" t="s">
        <v>62</v>
      </c>
      <c r="B998" t="s">
        <v>14670</v>
      </c>
      <c r="F998" t="s">
        <v>14671</v>
      </c>
      <c r="I998" t="s">
        <v>14672</v>
      </c>
      <c r="J998" t="s">
        <v>1096</v>
      </c>
      <c r="M998" t="s">
        <v>67</v>
      </c>
      <c r="N998" t="s">
        <v>68</v>
      </c>
      <c r="T998" t="s">
        <v>14673</v>
      </c>
      <c r="U998" t="s">
        <v>14674</v>
      </c>
      <c r="W998" t="s">
        <v>14675</v>
      </c>
      <c r="X998" t="s">
        <v>5229</v>
      </c>
      <c r="Y998" t="s">
        <v>5230</v>
      </c>
      <c r="AB998" t="s">
        <v>14676</v>
      </c>
      <c r="AC998" t="s">
        <v>14677</v>
      </c>
      <c r="AE998">
        <v>34</v>
      </c>
      <c r="AF998">
        <v>0</v>
      </c>
      <c r="AG998">
        <v>0</v>
      </c>
      <c r="AH998">
        <v>9</v>
      </c>
      <c r="AI998">
        <v>13</v>
      </c>
      <c r="AJ998" t="s">
        <v>425</v>
      </c>
      <c r="AK998" t="s">
        <v>426</v>
      </c>
      <c r="AL998" t="s">
        <v>427</v>
      </c>
      <c r="AM998" t="s">
        <v>1103</v>
      </c>
      <c r="AN998" t="s">
        <v>1104</v>
      </c>
      <c r="AP998" t="s">
        <v>1105</v>
      </c>
      <c r="AQ998" t="s">
        <v>1106</v>
      </c>
      <c r="AR998" t="s">
        <v>14064</v>
      </c>
      <c r="AS998">
        <v>2015</v>
      </c>
      <c r="AT998">
        <v>122</v>
      </c>
      <c r="AZ998">
        <v>76</v>
      </c>
      <c r="BA998">
        <v>80</v>
      </c>
      <c r="BC998" t="s">
        <v>14678</v>
      </c>
      <c r="BE998">
        <v>5</v>
      </c>
      <c r="BF998" t="s">
        <v>1108</v>
      </c>
      <c r="BG998" t="s">
        <v>1108</v>
      </c>
      <c r="BH998" t="s">
        <v>14679</v>
      </c>
      <c r="BI998" t="s">
        <v>14680</v>
      </c>
      <c r="BJ998">
        <v>26071810</v>
      </c>
    </row>
    <row r="999" spans="1:62" x14ac:dyDescent="0.15">
      <c r="A999" t="s">
        <v>62</v>
      </c>
      <c r="B999" t="s">
        <v>14681</v>
      </c>
      <c r="F999" t="s">
        <v>14682</v>
      </c>
      <c r="I999" t="s">
        <v>14683</v>
      </c>
      <c r="J999" t="s">
        <v>1096</v>
      </c>
      <c r="M999" t="s">
        <v>67</v>
      </c>
      <c r="N999" t="s">
        <v>68</v>
      </c>
      <c r="T999" t="s">
        <v>14684</v>
      </c>
      <c r="U999" t="s">
        <v>14685</v>
      </c>
      <c r="W999" t="s">
        <v>14686</v>
      </c>
      <c r="X999" t="s">
        <v>2796</v>
      </c>
      <c r="Y999" t="s">
        <v>4598</v>
      </c>
      <c r="AB999" t="s">
        <v>14687</v>
      </c>
      <c r="AC999" t="s">
        <v>14688</v>
      </c>
      <c r="AE999">
        <v>72</v>
      </c>
      <c r="AF999">
        <v>0</v>
      </c>
      <c r="AG999">
        <v>1</v>
      </c>
      <c r="AH999">
        <v>14</v>
      </c>
      <c r="AI999">
        <v>18</v>
      </c>
      <c r="AJ999" t="s">
        <v>425</v>
      </c>
      <c r="AK999" t="s">
        <v>426</v>
      </c>
      <c r="AL999" t="s">
        <v>427</v>
      </c>
      <c r="AM999" t="s">
        <v>1103</v>
      </c>
      <c r="AN999" t="s">
        <v>1104</v>
      </c>
      <c r="AP999" t="s">
        <v>1105</v>
      </c>
      <c r="AQ999" t="s">
        <v>1106</v>
      </c>
      <c r="AR999" t="s">
        <v>14064</v>
      </c>
      <c r="AS999">
        <v>2015</v>
      </c>
      <c r="AT999">
        <v>122</v>
      </c>
      <c r="AZ999">
        <v>86</v>
      </c>
      <c r="BA999">
        <v>95</v>
      </c>
      <c r="BC999" t="s">
        <v>14689</v>
      </c>
      <c r="BE999">
        <v>10</v>
      </c>
      <c r="BF999" t="s">
        <v>1108</v>
      </c>
      <c r="BG999" t="s">
        <v>1108</v>
      </c>
      <c r="BH999" t="s">
        <v>14679</v>
      </c>
      <c r="BI999" t="s">
        <v>14690</v>
      </c>
      <c r="BJ999">
        <v>26071812</v>
      </c>
    </row>
    <row r="1000" spans="1:62" x14ac:dyDescent="0.15">
      <c r="A1000" t="s">
        <v>62</v>
      </c>
      <c r="B1000" t="s">
        <v>14691</v>
      </c>
      <c r="F1000" t="s">
        <v>14692</v>
      </c>
      <c r="I1000" t="s">
        <v>14693</v>
      </c>
      <c r="J1000" t="s">
        <v>875</v>
      </c>
      <c r="M1000" t="s">
        <v>67</v>
      </c>
      <c r="N1000" t="s">
        <v>68</v>
      </c>
      <c r="T1000" t="s">
        <v>14694</v>
      </c>
      <c r="U1000" t="s">
        <v>14695</v>
      </c>
      <c r="W1000" t="s">
        <v>14696</v>
      </c>
      <c r="X1000" t="s">
        <v>14697</v>
      </c>
      <c r="Y1000" t="s">
        <v>3817</v>
      </c>
      <c r="AB1000" t="s">
        <v>14698</v>
      </c>
      <c r="AC1000" t="s">
        <v>14699</v>
      </c>
      <c r="AE1000">
        <v>39</v>
      </c>
      <c r="AF1000">
        <v>0</v>
      </c>
      <c r="AG1000">
        <v>0</v>
      </c>
      <c r="AH1000">
        <v>11</v>
      </c>
      <c r="AI1000">
        <v>11</v>
      </c>
      <c r="AJ1000" t="s">
        <v>112</v>
      </c>
      <c r="AK1000" t="s">
        <v>113</v>
      </c>
      <c r="AL1000" t="s">
        <v>114</v>
      </c>
      <c r="AM1000" t="s">
        <v>883</v>
      </c>
      <c r="AN1000" t="s">
        <v>884</v>
      </c>
      <c r="AP1000" t="s">
        <v>885</v>
      </c>
      <c r="AQ1000" t="s">
        <v>886</v>
      </c>
      <c r="AR1000" t="s">
        <v>14064</v>
      </c>
      <c r="AS1000">
        <v>2015</v>
      </c>
      <c r="AT1000">
        <v>205</v>
      </c>
      <c r="AZ1000">
        <v>82</v>
      </c>
      <c r="BA1000">
        <v>89</v>
      </c>
      <c r="BC1000" t="s">
        <v>14700</v>
      </c>
      <c r="BE1000">
        <v>8</v>
      </c>
      <c r="BF1000" t="s">
        <v>697</v>
      </c>
      <c r="BG1000" t="s">
        <v>473</v>
      </c>
      <c r="BH1000" t="s">
        <v>14701</v>
      </c>
      <c r="BI1000" t="s">
        <v>14702</v>
      </c>
    </row>
    <row r="1001" spans="1:62" x14ac:dyDescent="0.15">
      <c r="A1001" t="s">
        <v>62</v>
      </c>
      <c r="B1001" t="s">
        <v>14703</v>
      </c>
      <c r="F1001" t="s">
        <v>14704</v>
      </c>
      <c r="I1001" t="s">
        <v>14705</v>
      </c>
      <c r="J1001" t="s">
        <v>14706</v>
      </c>
      <c r="M1001" t="s">
        <v>67</v>
      </c>
      <c r="N1001" t="s">
        <v>68</v>
      </c>
      <c r="T1001" t="s">
        <v>14707</v>
      </c>
      <c r="U1001" t="s">
        <v>14708</v>
      </c>
      <c r="W1001" t="s">
        <v>14709</v>
      </c>
      <c r="X1001" t="s">
        <v>1449</v>
      </c>
      <c r="Y1001" t="s">
        <v>3623</v>
      </c>
      <c r="AB1001" t="s">
        <v>14710</v>
      </c>
      <c r="AC1001" t="s">
        <v>14711</v>
      </c>
      <c r="AE1001">
        <v>66</v>
      </c>
      <c r="AF1001">
        <v>0</v>
      </c>
      <c r="AG1001">
        <v>0</v>
      </c>
      <c r="AH1001">
        <v>5</v>
      </c>
      <c r="AI1001">
        <v>7</v>
      </c>
      <c r="AJ1001" t="s">
        <v>213</v>
      </c>
      <c r="AK1001" t="s">
        <v>964</v>
      </c>
      <c r="AL1001" t="s">
        <v>965</v>
      </c>
      <c r="AM1001" t="s">
        <v>14712</v>
      </c>
      <c r="AN1001" t="s">
        <v>14713</v>
      </c>
      <c r="AP1001" t="s">
        <v>14714</v>
      </c>
      <c r="AQ1001" t="s">
        <v>14715</v>
      </c>
      <c r="AR1001" t="s">
        <v>14064</v>
      </c>
      <c r="AS1001">
        <v>2015</v>
      </c>
      <c r="AT1001">
        <v>20</v>
      </c>
      <c r="AU1001">
        <v>4</v>
      </c>
      <c r="AZ1001">
        <v>687</v>
      </c>
      <c r="BA1001">
        <v>696</v>
      </c>
      <c r="BC1001" t="s">
        <v>14716</v>
      </c>
      <c r="BE1001">
        <v>10</v>
      </c>
      <c r="BF1001" t="s">
        <v>2348</v>
      </c>
      <c r="BG1001" t="s">
        <v>2348</v>
      </c>
      <c r="BH1001" t="s">
        <v>14717</v>
      </c>
      <c r="BI1001" t="s">
        <v>14718</v>
      </c>
      <c r="BJ1001">
        <v>25956131</v>
      </c>
    </row>
    <row r="1002" spans="1:62" x14ac:dyDescent="0.15">
      <c r="A1002" t="s">
        <v>62</v>
      </c>
      <c r="B1002" t="s">
        <v>3200</v>
      </c>
      <c r="F1002" t="s">
        <v>14719</v>
      </c>
      <c r="I1002" t="s">
        <v>14720</v>
      </c>
      <c r="J1002" t="s">
        <v>1411</v>
      </c>
      <c r="M1002" t="s">
        <v>67</v>
      </c>
      <c r="N1002" t="s">
        <v>68</v>
      </c>
      <c r="T1002" t="s">
        <v>14721</v>
      </c>
      <c r="U1002" t="s">
        <v>14722</v>
      </c>
      <c r="W1002" t="s">
        <v>14723</v>
      </c>
      <c r="X1002" t="s">
        <v>14724</v>
      </c>
      <c r="Y1002" t="s">
        <v>3207</v>
      </c>
      <c r="AB1002" t="s">
        <v>14725</v>
      </c>
      <c r="AC1002" t="s">
        <v>14726</v>
      </c>
      <c r="AE1002">
        <v>43</v>
      </c>
      <c r="AF1002">
        <v>0</v>
      </c>
      <c r="AG1002">
        <v>0</v>
      </c>
      <c r="AH1002">
        <v>15</v>
      </c>
      <c r="AI1002">
        <v>21</v>
      </c>
      <c r="AJ1002" t="s">
        <v>1289</v>
      </c>
      <c r="AK1002" t="s">
        <v>1290</v>
      </c>
      <c r="AL1002" t="s">
        <v>1291</v>
      </c>
      <c r="AM1002" t="s">
        <v>1418</v>
      </c>
      <c r="AN1002" t="s">
        <v>1419</v>
      </c>
      <c r="AP1002" t="s">
        <v>1420</v>
      </c>
      <c r="AQ1002" t="s">
        <v>1421</v>
      </c>
      <c r="AR1002" t="s">
        <v>14064</v>
      </c>
      <c r="AS1002">
        <v>2015</v>
      </c>
      <c r="AT1002">
        <v>22</v>
      </c>
      <c r="AU1002">
        <v>13</v>
      </c>
      <c r="AZ1002">
        <v>10351</v>
      </c>
      <c r="BA1002">
        <v>10359</v>
      </c>
      <c r="BC1002" t="s">
        <v>14727</v>
      </c>
      <c r="BE1002">
        <v>9</v>
      </c>
      <c r="BF1002" t="s">
        <v>937</v>
      </c>
      <c r="BG1002" t="s">
        <v>938</v>
      </c>
      <c r="BH1002" t="s">
        <v>14728</v>
      </c>
      <c r="BI1002" t="s">
        <v>14729</v>
      </c>
    </row>
    <row r="1003" spans="1:62" x14ac:dyDescent="0.15">
      <c r="A1003" t="s">
        <v>62</v>
      </c>
      <c r="B1003" t="s">
        <v>14730</v>
      </c>
      <c r="F1003" t="s">
        <v>14731</v>
      </c>
      <c r="I1003" t="s">
        <v>14732</v>
      </c>
      <c r="J1003" t="s">
        <v>14733</v>
      </c>
      <c r="M1003" t="s">
        <v>67</v>
      </c>
      <c r="N1003" t="s">
        <v>68</v>
      </c>
      <c r="U1003" t="s">
        <v>14734</v>
      </c>
      <c r="W1003" t="s">
        <v>14735</v>
      </c>
      <c r="X1003" t="s">
        <v>14736</v>
      </c>
      <c r="Y1003" t="s">
        <v>10450</v>
      </c>
      <c r="AB1003" t="s">
        <v>14737</v>
      </c>
      <c r="AC1003" t="s">
        <v>14738</v>
      </c>
      <c r="AE1003">
        <v>61</v>
      </c>
      <c r="AF1003">
        <v>0</v>
      </c>
      <c r="AG1003">
        <v>0</v>
      </c>
      <c r="AH1003">
        <v>15</v>
      </c>
      <c r="AI1003">
        <v>15</v>
      </c>
      <c r="AJ1003" t="s">
        <v>603</v>
      </c>
      <c r="AK1003" t="s">
        <v>214</v>
      </c>
      <c r="AL1003" t="s">
        <v>14739</v>
      </c>
      <c r="AM1003" t="s">
        <v>14740</v>
      </c>
      <c r="AN1003" t="s">
        <v>14741</v>
      </c>
      <c r="AP1003" t="s">
        <v>14742</v>
      </c>
      <c r="AQ1003" t="s">
        <v>14743</v>
      </c>
      <c r="AR1003" t="s">
        <v>14064</v>
      </c>
      <c r="AS1003">
        <v>2015</v>
      </c>
      <c r="AT1003">
        <v>8</v>
      </c>
      <c r="AU1003">
        <v>4</v>
      </c>
      <c r="AZ1003">
        <v>799</v>
      </c>
      <c r="BA1003">
        <v>814</v>
      </c>
      <c r="BC1003" t="s">
        <v>14744</v>
      </c>
      <c r="BE1003">
        <v>16</v>
      </c>
      <c r="BF1003" t="s">
        <v>4507</v>
      </c>
      <c r="BG1003" t="s">
        <v>4507</v>
      </c>
      <c r="BH1003" t="s">
        <v>14745</v>
      </c>
      <c r="BI1003" t="s">
        <v>14746</v>
      </c>
      <c r="BJ1003">
        <v>25492476</v>
      </c>
    </row>
    <row r="1004" spans="1:62" x14ac:dyDescent="0.15">
      <c r="A1004" t="s">
        <v>62</v>
      </c>
      <c r="B1004" t="s">
        <v>14747</v>
      </c>
      <c r="F1004" t="s">
        <v>14748</v>
      </c>
      <c r="I1004" t="s">
        <v>14749</v>
      </c>
      <c r="J1004" t="s">
        <v>14750</v>
      </c>
      <c r="M1004" t="s">
        <v>67</v>
      </c>
      <c r="N1004" t="s">
        <v>68</v>
      </c>
      <c r="T1004" t="s">
        <v>14751</v>
      </c>
      <c r="U1004" t="s">
        <v>14752</v>
      </c>
      <c r="W1004" t="s">
        <v>14753</v>
      </c>
      <c r="X1004" t="s">
        <v>14754</v>
      </c>
      <c r="Y1004" t="s">
        <v>14755</v>
      </c>
      <c r="AB1004" t="s">
        <v>14756</v>
      </c>
      <c r="AC1004" t="s">
        <v>14757</v>
      </c>
      <c r="AE1004">
        <v>30</v>
      </c>
      <c r="AF1004">
        <v>0</v>
      </c>
      <c r="AG1004">
        <v>0</v>
      </c>
      <c r="AH1004">
        <v>1</v>
      </c>
      <c r="AI1004">
        <v>1</v>
      </c>
      <c r="AJ1004" t="s">
        <v>14758</v>
      </c>
      <c r="AK1004" t="s">
        <v>14759</v>
      </c>
      <c r="AL1004" t="s">
        <v>14760</v>
      </c>
      <c r="AM1004" t="s">
        <v>14761</v>
      </c>
      <c r="AP1004" t="s">
        <v>14762</v>
      </c>
      <c r="AQ1004" t="s">
        <v>14763</v>
      </c>
      <c r="AR1004" t="s">
        <v>14064</v>
      </c>
      <c r="AS1004">
        <v>2015</v>
      </c>
      <c r="AT1004">
        <v>10</v>
      </c>
      <c r="AU1004">
        <v>7</v>
      </c>
      <c r="AZ1004">
        <v>70</v>
      </c>
      <c r="BA1004">
        <v>75</v>
      </c>
      <c r="BE1004">
        <v>6</v>
      </c>
      <c r="BF1004" t="s">
        <v>2435</v>
      </c>
      <c r="BG1004" t="s">
        <v>2435</v>
      </c>
      <c r="BH1004" t="s">
        <v>14764</v>
      </c>
      <c r="BI1004" t="s">
        <v>14765</v>
      </c>
    </row>
    <row r="1005" spans="1:62" x14ac:dyDescent="0.15">
      <c r="A1005" t="s">
        <v>62</v>
      </c>
      <c r="B1005" t="s">
        <v>14766</v>
      </c>
      <c r="F1005" t="s">
        <v>14767</v>
      </c>
      <c r="I1005" t="s">
        <v>14768</v>
      </c>
      <c r="J1005" t="s">
        <v>14750</v>
      </c>
      <c r="M1005" t="s">
        <v>67</v>
      </c>
      <c r="N1005" t="s">
        <v>68</v>
      </c>
      <c r="T1005" t="s">
        <v>14769</v>
      </c>
      <c r="U1005" t="s">
        <v>14770</v>
      </c>
      <c r="W1005" t="s">
        <v>14771</v>
      </c>
      <c r="X1005" t="s">
        <v>14772</v>
      </c>
      <c r="Y1005" t="s">
        <v>14773</v>
      </c>
      <c r="AB1005" t="s">
        <v>14774</v>
      </c>
      <c r="AC1005" t="s">
        <v>14775</v>
      </c>
      <c r="AE1005">
        <v>27</v>
      </c>
      <c r="AF1005">
        <v>0</v>
      </c>
      <c r="AG1005">
        <v>0</v>
      </c>
      <c r="AH1005">
        <v>5</v>
      </c>
      <c r="AI1005">
        <v>5</v>
      </c>
      <c r="AJ1005" t="s">
        <v>14758</v>
      </c>
      <c r="AK1005" t="s">
        <v>14759</v>
      </c>
      <c r="AL1005" t="s">
        <v>14760</v>
      </c>
      <c r="AM1005" t="s">
        <v>14761</v>
      </c>
      <c r="AP1005" t="s">
        <v>14762</v>
      </c>
      <c r="AQ1005" t="s">
        <v>14763</v>
      </c>
      <c r="AR1005" t="s">
        <v>14064</v>
      </c>
      <c r="AS1005">
        <v>2015</v>
      </c>
      <c r="AT1005">
        <v>10</v>
      </c>
      <c r="AU1005">
        <v>7</v>
      </c>
      <c r="AZ1005">
        <v>76</v>
      </c>
      <c r="BA1005">
        <v>80</v>
      </c>
      <c r="BE1005">
        <v>5</v>
      </c>
      <c r="BF1005" t="s">
        <v>2435</v>
      </c>
      <c r="BG1005" t="s">
        <v>2435</v>
      </c>
      <c r="BH1005" t="s">
        <v>14764</v>
      </c>
      <c r="BI1005" t="s">
        <v>14776</v>
      </c>
    </row>
    <row r="1006" spans="1:62" x14ac:dyDescent="0.15">
      <c r="A1006" t="s">
        <v>62</v>
      </c>
      <c r="B1006" t="s">
        <v>14777</v>
      </c>
      <c r="F1006" t="s">
        <v>14778</v>
      </c>
      <c r="I1006" t="s">
        <v>14779</v>
      </c>
      <c r="J1006" t="s">
        <v>8125</v>
      </c>
      <c r="M1006" t="s">
        <v>67</v>
      </c>
      <c r="N1006" t="s">
        <v>68</v>
      </c>
      <c r="T1006" t="s">
        <v>14780</v>
      </c>
      <c r="U1006" t="s">
        <v>14781</v>
      </c>
      <c r="W1006" t="s">
        <v>14782</v>
      </c>
      <c r="X1006" t="s">
        <v>619</v>
      </c>
      <c r="Y1006" t="s">
        <v>620</v>
      </c>
      <c r="AB1006" t="s">
        <v>14783</v>
      </c>
      <c r="AC1006" t="s">
        <v>14784</v>
      </c>
      <c r="AE1006">
        <v>57</v>
      </c>
      <c r="AF1006">
        <v>0</v>
      </c>
      <c r="AG1006">
        <v>0</v>
      </c>
      <c r="AH1006">
        <v>19</v>
      </c>
      <c r="AI1006">
        <v>23</v>
      </c>
      <c r="AJ1006" t="s">
        <v>213</v>
      </c>
      <c r="AK1006" t="s">
        <v>964</v>
      </c>
      <c r="AL1006" t="s">
        <v>965</v>
      </c>
      <c r="AM1006" t="s">
        <v>8132</v>
      </c>
      <c r="AN1006" t="s">
        <v>8133</v>
      </c>
      <c r="AP1006" t="s">
        <v>8125</v>
      </c>
      <c r="AQ1006" t="s">
        <v>8134</v>
      </c>
      <c r="AR1006" t="s">
        <v>14064</v>
      </c>
      <c r="AS1006">
        <v>2015</v>
      </c>
      <c r="AT1006">
        <v>204</v>
      </c>
      <c r="AU1006">
        <v>2</v>
      </c>
      <c r="AZ1006">
        <v>353</v>
      </c>
      <c r="BA1006">
        <v>369</v>
      </c>
      <c r="BC1006" t="s">
        <v>14785</v>
      </c>
      <c r="BE1006">
        <v>17</v>
      </c>
      <c r="BF1006" t="s">
        <v>1684</v>
      </c>
      <c r="BG1006" t="s">
        <v>1685</v>
      </c>
      <c r="BH1006" t="s">
        <v>14786</v>
      </c>
      <c r="BI1006" t="s">
        <v>14787</v>
      </c>
    </row>
    <row r="1007" spans="1:62" x14ac:dyDescent="0.15">
      <c r="A1007" t="s">
        <v>62</v>
      </c>
      <c r="B1007" t="s">
        <v>14788</v>
      </c>
      <c r="F1007" t="s">
        <v>14789</v>
      </c>
      <c r="I1007" t="s">
        <v>14790</v>
      </c>
      <c r="J1007" t="s">
        <v>3452</v>
      </c>
      <c r="M1007" t="s">
        <v>67</v>
      </c>
      <c r="N1007" t="s">
        <v>68</v>
      </c>
      <c r="T1007" t="s">
        <v>14791</v>
      </c>
      <c r="U1007" t="s">
        <v>14792</v>
      </c>
      <c r="W1007" t="s">
        <v>14793</v>
      </c>
      <c r="X1007" t="s">
        <v>717</v>
      </c>
      <c r="Y1007" t="s">
        <v>718</v>
      </c>
      <c r="AB1007" t="s">
        <v>14794</v>
      </c>
      <c r="AC1007" t="s">
        <v>14795</v>
      </c>
      <c r="AE1007">
        <v>87</v>
      </c>
      <c r="AF1007">
        <v>0</v>
      </c>
      <c r="AG1007">
        <v>0</v>
      </c>
      <c r="AH1007">
        <v>20</v>
      </c>
      <c r="AI1007">
        <v>22</v>
      </c>
      <c r="AJ1007" t="s">
        <v>358</v>
      </c>
      <c r="AK1007" t="s">
        <v>359</v>
      </c>
      <c r="AL1007" t="s">
        <v>360</v>
      </c>
      <c r="AM1007" t="s">
        <v>3460</v>
      </c>
      <c r="AN1007" t="s">
        <v>3461</v>
      </c>
      <c r="AP1007" t="s">
        <v>3462</v>
      </c>
      <c r="AQ1007" t="s">
        <v>3463</v>
      </c>
      <c r="AR1007" t="s">
        <v>14064</v>
      </c>
      <c r="AS1007">
        <v>2015</v>
      </c>
      <c r="AT1007">
        <v>7</v>
      </c>
      <c r="AU1007">
        <v>4</v>
      </c>
      <c r="AZ1007">
        <v>690</v>
      </c>
      <c r="BA1007">
        <v>703</v>
      </c>
      <c r="BC1007" t="s">
        <v>14796</v>
      </c>
      <c r="BE1007">
        <v>14</v>
      </c>
      <c r="BF1007" t="s">
        <v>3465</v>
      </c>
      <c r="BG1007" t="s">
        <v>1545</v>
      </c>
      <c r="BH1007" t="s">
        <v>14797</v>
      </c>
      <c r="BI1007" t="s">
        <v>14798</v>
      </c>
    </row>
    <row r="1008" spans="1:62" x14ac:dyDescent="0.15">
      <c r="A1008" t="s">
        <v>62</v>
      </c>
      <c r="B1008" t="s">
        <v>14799</v>
      </c>
      <c r="F1008" t="s">
        <v>14800</v>
      </c>
      <c r="I1008" t="s">
        <v>14801</v>
      </c>
      <c r="J1008" t="s">
        <v>13203</v>
      </c>
      <c r="M1008" t="s">
        <v>67</v>
      </c>
      <c r="N1008" t="s">
        <v>68</v>
      </c>
      <c r="T1008" t="s">
        <v>14802</v>
      </c>
      <c r="U1008" t="s">
        <v>14803</v>
      </c>
      <c r="W1008" t="s">
        <v>14804</v>
      </c>
      <c r="X1008" t="s">
        <v>9672</v>
      </c>
      <c r="Y1008" t="s">
        <v>9673</v>
      </c>
      <c r="AB1008" t="s">
        <v>9674</v>
      </c>
      <c r="AC1008" t="s">
        <v>14805</v>
      </c>
      <c r="AE1008">
        <v>35</v>
      </c>
      <c r="AF1008">
        <v>0</v>
      </c>
      <c r="AG1008">
        <v>0</v>
      </c>
      <c r="AH1008">
        <v>5</v>
      </c>
      <c r="AI1008">
        <v>11</v>
      </c>
      <c r="AJ1008" t="s">
        <v>358</v>
      </c>
      <c r="AK1008" t="s">
        <v>359</v>
      </c>
      <c r="AL1008" t="s">
        <v>360</v>
      </c>
      <c r="AM1008" t="s">
        <v>13208</v>
      </c>
      <c r="AN1008" t="s">
        <v>13209</v>
      </c>
      <c r="AP1008" t="s">
        <v>13210</v>
      </c>
      <c r="AQ1008" t="s">
        <v>13211</v>
      </c>
      <c r="AR1008" t="s">
        <v>14064</v>
      </c>
      <c r="AS1008">
        <v>2015</v>
      </c>
      <c r="AT1008">
        <v>50</v>
      </c>
      <c r="AU1008">
        <v>7</v>
      </c>
      <c r="AZ1008">
        <v>1697</v>
      </c>
      <c r="BA1008">
        <v>1703</v>
      </c>
      <c r="BC1008" t="s">
        <v>14806</v>
      </c>
      <c r="BE1008">
        <v>7</v>
      </c>
      <c r="BF1008" t="s">
        <v>200</v>
      </c>
      <c r="BG1008" t="s">
        <v>200</v>
      </c>
      <c r="BH1008" t="s">
        <v>14807</v>
      </c>
      <c r="BI1008" t="s">
        <v>14808</v>
      </c>
    </row>
    <row r="1009" spans="1:62" x14ac:dyDescent="0.15">
      <c r="A1009" t="s">
        <v>62</v>
      </c>
      <c r="B1009" t="s">
        <v>14809</v>
      </c>
      <c r="F1009" t="s">
        <v>14810</v>
      </c>
      <c r="I1009" t="s">
        <v>14811</v>
      </c>
      <c r="J1009" t="s">
        <v>5475</v>
      </c>
      <c r="M1009" t="s">
        <v>67</v>
      </c>
      <c r="N1009" t="s">
        <v>68</v>
      </c>
      <c r="T1009" t="s">
        <v>14812</v>
      </c>
      <c r="U1009" t="s">
        <v>14813</v>
      </c>
      <c r="W1009" t="s">
        <v>14814</v>
      </c>
      <c r="X1009" t="s">
        <v>14815</v>
      </c>
      <c r="Y1009" t="s">
        <v>1346</v>
      </c>
      <c r="AB1009" t="s">
        <v>14816</v>
      </c>
      <c r="AC1009" t="s">
        <v>14817</v>
      </c>
      <c r="AE1009">
        <v>48</v>
      </c>
      <c r="AF1009">
        <v>0</v>
      </c>
      <c r="AG1009">
        <v>0</v>
      </c>
      <c r="AH1009">
        <v>15</v>
      </c>
      <c r="AI1009">
        <v>28</v>
      </c>
      <c r="AJ1009" t="s">
        <v>5483</v>
      </c>
      <c r="AK1009" t="s">
        <v>5484</v>
      </c>
      <c r="AL1009" t="s">
        <v>5485</v>
      </c>
      <c r="AM1009" t="s">
        <v>5486</v>
      </c>
      <c r="AP1009" t="s">
        <v>5487</v>
      </c>
      <c r="AQ1009" t="s">
        <v>5488</v>
      </c>
      <c r="AR1009" t="s">
        <v>14064</v>
      </c>
      <c r="AS1009">
        <v>2015</v>
      </c>
      <c r="AT1009">
        <v>236</v>
      </c>
      <c r="AZ1009">
        <v>18</v>
      </c>
      <c r="BA1009">
        <v>28</v>
      </c>
      <c r="BC1009" t="s">
        <v>14818</v>
      </c>
      <c r="BE1009">
        <v>11</v>
      </c>
      <c r="BF1009" t="s">
        <v>4735</v>
      </c>
      <c r="BG1009" t="s">
        <v>4735</v>
      </c>
      <c r="BH1009" t="s">
        <v>14819</v>
      </c>
      <c r="BI1009" t="s">
        <v>14820</v>
      </c>
      <c r="BJ1009">
        <v>26025517</v>
      </c>
    </row>
    <row r="1010" spans="1:62" x14ac:dyDescent="0.15">
      <c r="A1010" t="s">
        <v>62</v>
      </c>
      <c r="B1010" t="s">
        <v>14821</v>
      </c>
      <c r="F1010" t="s">
        <v>14822</v>
      </c>
      <c r="I1010" t="s">
        <v>14823</v>
      </c>
      <c r="J1010" t="s">
        <v>5475</v>
      </c>
      <c r="M1010" t="s">
        <v>67</v>
      </c>
      <c r="N1010" t="s">
        <v>68</v>
      </c>
      <c r="T1010" t="s">
        <v>14824</v>
      </c>
      <c r="U1010" t="s">
        <v>14825</v>
      </c>
      <c r="W1010" t="s">
        <v>14826</v>
      </c>
      <c r="X1010" t="s">
        <v>10527</v>
      </c>
      <c r="Y1010" t="s">
        <v>4425</v>
      </c>
      <c r="AB1010" t="s">
        <v>14827</v>
      </c>
      <c r="AC1010" t="s">
        <v>14828</v>
      </c>
      <c r="AE1010">
        <v>58</v>
      </c>
      <c r="AF1010">
        <v>2</v>
      </c>
      <c r="AG1010">
        <v>2</v>
      </c>
      <c r="AH1010">
        <v>34</v>
      </c>
      <c r="AI1010">
        <v>43</v>
      </c>
      <c r="AJ1010" t="s">
        <v>5483</v>
      </c>
      <c r="AK1010" t="s">
        <v>5484</v>
      </c>
      <c r="AL1010" t="s">
        <v>5485</v>
      </c>
      <c r="AM1010" t="s">
        <v>5486</v>
      </c>
      <c r="AP1010" t="s">
        <v>5487</v>
      </c>
      <c r="AQ1010" t="s">
        <v>5488</v>
      </c>
      <c r="AR1010" t="s">
        <v>14064</v>
      </c>
      <c r="AS1010">
        <v>2015</v>
      </c>
      <c r="AT1010">
        <v>236</v>
      </c>
      <c r="AZ1010">
        <v>313</v>
      </c>
      <c r="BA1010">
        <v>323</v>
      </c>
      <c r="BC1010" t="s">
        <v>14829</v>
      </c>
      <c r="BE1010">
        <v>11</v>
      </c>
      <c r="BF1010" t="s">
        <v>4735</v>
      </c>
      <c r="BG1010" t="s">
        <v>4735</v>
      </c>
      <c r="BH1010" t="s">
        <v>14819</v>
      </c>
      <c r="BI1010" t="s">
        <v>14830</v>
      </c>
      <c r="BJ1010">
        <v>26025544</v>
      </c>
    </row>
    <row r="1011" spans="1:62" x14ac:dyDescent="0.15">
      <c r="A1011" t="s">
        <v>62</v>
      </c>
      <c r="B1011" t="s">
        <v>9865</v>
      </c>
      <c r="F1011" t="s">
        <v>9866</v>
      </c>
      <c r="I1011" t="s">
        <v>14831</v>
      </c>
      <c r="J1011" t="s">
        <v>7916</v>
      </c>
      <c r="M1011" t="s">
        <v>67</v>
      </c>
      <c r="N1011" t="s">
        <v>68</v>
      </c>
      <c r="T1011" t="s">
        <v>14832</v>
      </c>
      <c r="U1011" t="s">
        <v>14833</v>
      </c>
      <c r="W1011" t="s">
        <v>9870</v>
      </c>
      <c r="X1011" t="s">
        <v>14834</v>
      </c>
      <c r="Y1011" t="s">
        <v>6783</v>
      </c>
      <c r="AB1011" t="s">
        <v>14835</v>
      </c>
      <c r="AC1011" t="s">
        <v>14836</v>
      </c>
      <c r="AE1011">
        <v>49</v>
      </c>
      <c r="AF1011">
        <v>0</v>
      </c>
      <c r="AG1011">
        <v>0</v>
      </c>
      <c r="AH1011">
        <v>12</v>
      </c>
      <c r="AI1011">
        <v>12</v>
      </c>
      <c r="AJ1011" t="s">
        <v>3669</v>
      </c>
      <c r="AK1011" t="s">
        <v>77</v>
      </c>
      <c r="AL1011" t="s">
        <v>3670</v>
      </c>
      <c r="AM1011" t="s">
        <v>7924</v>
      </c>
      <c r="AN1011" t="s">
        <v>7925</v>
      </c>
      <c r="AP1011" t="s">
        <v>7926</v>
      </c>
      <c r="AQ1011" t="s">
        <v>7927</v>
      </c>
      <c r="AR1011" t="s">
        <v>14064</v>
      </c>
      <c r="AS1011">
        <v>2015</v>
      </c>
      <c r="AT1011">
        <v>94</v>
      </c>
      <c r="AU1011">
        <v>7</v>
      </c>
      <c r="AZ1011">
        <v>1504</v>
      </c>
      <c r="BA1011">
        <v>1511</v>
      </c>
      <c r="BC1011" t="s">
        <v>14837</v>
      </c>
      <c r="BE1011">
        <v>8</v>
      </c>
      <c r="BF1011" t="s">
        <v>697</v>
      </c>
      <c r="BG1011" t="s">
        <v>473</v>
      </c>
      <c r="BH1011" t="s">
        <v>14838</v>
      </c>
      <c r="BI1011" t="s">
        <v>14839</v>
      </c>
      <c r="BJ1011">
        <v>26009750</v>
      </c>
    </row>
    <row r="1012" spans="1:62" x14ac:dyDescent="0.15">
      <c r="A1012" t="s">
        <v>62</v>
      </c>
      <c r="B1012" t="s">
        <v>14840</v>
      </c>
      <c r="F1012" t="s">
        <v>14841</v>
      </c>
      <c r="I1012" t="s">
        <v>14842</v>
      </c>
      <c r="J1012" t="s">
        <v>6479</v>
      </c>
      <c r="M1012" t="s">
        <v>67</v>
      </c>
      <c r="N1012" t="s">
        <v>68</v>
      </c>
      <c r="U1012" t="s">
        <v>14843</v>
      </c>
      <c r="W1012" t="s">
        <v>14844</v>
      </c>
      <c r="X1012" t="s">
        <v>14845</v>
      </c>
      <c r="Y1012" t="s">
        <v>14846</v>
      </c>
      <c r="AB1012" t="s">
        <v>14847</v>
      </c>
      <c r="AC1012" t="s">
        <v>14848</v>
      </c>
      <c r="AE1012">
        <v>33</v>
      </c>
      <c r="AF1012">
        <v>0</v>
      </c>
      <c r="AG1012">
        <v>0</v>
      </c>
      <c r="AH1012">
        <v>6</v>
      </c>
      <c r="AI1012">
        <v>6</v>
      </c>
      <c r="AJ1012" t="s">
        <v>213</v>
      </c>
      <c r="AK1012" t="s">
        <v>214</v>
      </c>
      <c r="AL1012" t="s">
        <v>215</v>
      </c>
      <c r="AM1012" t="s">
        <v>6486</v>
      </c>
      <c r="AN1012" t="s">
        <v>6487</v>
      </c>
      <c r="AP1012" t="s">
        <v>6488</v>
      </c>
      <c r="AQ1012" t="s">
        <v>6489</v>
      </c>
      <c r="AR1012" t="s">
        <v>14064</v>
      </c>
      <c r="AS1012">
        <v>2015</v>
      </c>
      <c r="AT1012">
        <v>128</v>
      </c>
      <c r="AU1012">
        <v>7</v>
      </c>
      <c r="AZ1012">
        <v>1319</v>
      </c>
      <c r="BA1012">
        <v>1328</v>
      </c>
      <c r="BC1012" t="s">
        <v>14849</v>
      </c>
      <c r="BE1012">
        <v>10</v>
      </c>
      <c r="BF1012" t="s">
        <v>6491</v>
      </c>
      <c r="BG1012" t="s">
        <v>6492</v>
      </c>
      <c r="BH1012" t="s">
        <v>14850</v>
      </c>
      <c r="BI1012" t="s">
        <v>14851</v>
      </c>
      <c r="BJ1012">
        <v>25851001</v>
      </c>
    </row>
    <row r="1013" spans="1:62" x14ac:dyDescent="0.15">
      <c r="A1013" t="s">
        <v>62</v>
      </c>
      <c r="B1013" t="s">
        <v>14852</v>
      </c>
      <c r="F1013" t="s">
        <v>14853</v>
      </c>
      <c r="I1013" t="s">
        <v>14854</v>
      </c>
      <c r="J1013" t="s">
        <v>905</v>
      </c>
      <c r="M1013" t="s">
        <v>67</v>
      </c>
      <c r="N1013" t="s">
        <v>68</v>
      </c>
      <c r="U1013" t="s">
        <v>14855</v>
      </c>
      <c r="W1013" t="s">
        <v>14856</v>
      </c>
      <c r="X1013" t="s">
        <v>14857</v>
      </c>
      <c r="Y1013" t="s">
        <v>14858</v>
      </c>
      <c r="AA1013" t="s">
        <v>14859</v>
      </c>
      <c r="AB1013" t="s">
        <v>14860</v>
      </c>
      <c r="AC1013" t="s">
        <v>14861</v>
      </c>
      <c r="AE1013">
        <v>33</v>
      </c>
      <c r="AF1013">
        <v>0</v>
      </c>
      <c r="AG1013">
        <v>0</v>
      </c>
      <c r="AH1013">
        <v>11</v>
      </c>
      <c r="AI1013">
        <v>21</v>
      </c>
      <c r="AJ1013" t="s">
        <v>912</v>
      </c>
      <c r="AK1013" t="s">
        <v>768</v>
      </c>
      <c r="AL1013" t="s">
        <v>913</v>
      </c>
      <c r="AM1013" t="s">
        <v>914</v>
      </c>
      <c r="AN1013" t="s">
        <v>915</v>
      </c>
      <c r="AP1013" t="s">
        <v>916</v>
      </c>
      <c r="AQ1013" t="s">
        <v>917</v>
      </c>
      <c r="AR1013" t="s">
        <v>14064</v>
      </c>
      <c r="AS1013">
        <v>2015</v>
      </c>
      <c r="AT1013">
        <v>81</v>
      </c>
      <c r="AU1013">
        <v>13</v>
      </c>
      <c r="AZ1013">
        <v>4536</v>
      </c>
      <c r="BA1013">
        <v>4545</v>
      </c>
      <c r="BC1013" t="s">
        <v>14862</v>
      </c>
      <c r="BE1013">
        <v>10</v>
      </c>
      <c r="BF1013" t="s">
        <v>919</v>
      </c>
      <c r="BG1013" t="s">
        <v>919</v>
      </c>
      <c r="BH1013" t="s">
        <v>14863</v>
      </c>
      <c r="BI1013" t="s">
        <v>14864</v>
      </c>
      <c r="BJ1013">
        <v>25911484</v>
      </c>
    </row>
    <row r="1014" spans="1:62" x14ac:dyDescent="0.15">
      <c r="A1014" t="s">
        <v>62</v>
      </c>
      <c r="B1014" t="s">
        <v>14865</v>
      </c>
      <c r="F1014" t="s">
        <v>14866</v>
      </c>
      <c r="I1014" t="s">
        <v>14867</v>
      </c>
      <c r="J1014" t="s">
        <v>14868</v>
      </c>
      <c r="M1014" t="s">
        <v>67</v>
      </c>
      <c r="N1014" t="s">
        <v>68</v>
      </c>
      <c r="U1014" t="s">
        <v>14869</v>
      </c>
      <c r="W1014" t="s">
        <v>14870</v>
      </c>
      <c r="X1014" t="s">
        <v>14871</v>
      </c>
      <c r="Y1014" t="s">
        <v>14872</v>
      </c>
      <c r="AB1014" t="s">
        <v>6605</v>
      </c>
      <c r="AC1014" t="s">
        <v>6606</v>
      </c>
      <c r="AE1014">
        <v>29</v>
      </c>
      <c r="AF1014">
        <v>1</v>
      </c>
      <c r="AG1014">
        <v>1</v>
      </c>
      <c r="AH1014">
        <v>2</v>
      </c>
      <c r="AI1014">
        <v>7</v>
      </c>
      <c r="AJ1014" t="s">
        <v>213</v>
      </c>
      <c r="AK1014" t="s">
        <v>214</v>
      </c>
      <c r="AL1014" t="s">
        <v>215</v>
      </c>
      <c r="AM1014" t="s">
        <v>14873</v>
      </c>
      <c r="AN1014" t="s">
        <v>14874</v>
      </c>
      <c r="AP1014" t="s">
        <v>14875</v>
      </c>
      <c r="AQ1014" t="s">
        <v>14876</v>
      </c>
      <c r="AR1014" t="s">
        <v>14064</v>
      </c>
      <c r="AS1014">
        <v>2015</v>
      </c>
      <c r="AT1014">
        <v>120</v>
      </c>
      <c r="AU1014">
        <v>1</v>
      </c>
      <c r="AZ1014">
        <v>229</v>
      </c>
      <c r="BA1014">
        <v>238</v>
      </c>
      <c r="BC1014" t="s">
        <v>14877</v>
      </c>
      <c r="BE1014">
        <v>10</v>
      </c>
      <c r="BF1014" t="s">
        <v>14878</v>
      </c>
      <c r="BG1014" t="s">
        <v>14879</v>
      </c>
      <c r="BH1014" t="s">
        <v>14880</v>
      </c>
      <c r="BI1014" t="s">
        <v>14881</v>
      </c>
    </row>
    <row r="1015" spans="1:62" x14ac:dyDescent="0.15">
      <c r="A1015" t="s">
        <v>62</v>
      </c>
      <c r="B1015" t="s">
        <v>14882</v>
      </c>
      <c r="F1015" t="s">
        <v>14883</v>
      </c>
      <c r="I1015" t="s">
        <v>14884</v>
      </c>
      <c r="J1015" t="s">
        <v>5302</v>
      </c>
      <c r="M1015" t="s">
        <v>67</v>
      </c>
      <c r="N1015" t="s">
        <v>68</v>
      </c>
      <c r="U1015" t="s">
        <v>14885</v>
      </c>
      <c r="W1015" t="s">
        <v>14886</v>
      </c>
      <c r="X1015" t="s">
        <v>14887</v>
      </c>
      <c r="Y1015" t="s">
        <v>14888</v>
      </c>
      <c r="AB1015" t="s">
        <v>14889</v>
      </c>
      <c r="AC1015" t="s">
        <v>14890</v>
      </c>
      <c r="AE1015">
        <v>41</v>
      </c>
      <c r="AF1015">
        <v>1</v>
      </c>
      <c r="AG1015">
        <v>1</v>
      </c>
      <c r="AH1015">
        <v>7</v>
      </c>
      <c r="AI1015">
        <v>11</v>
      </c>
      <c r="AJ1015" t="s">
        <v>5309</v>
      </c>
      <c r="AK1015" t="s">
        <v>5310</v>
      </c>
      <c r="AL1015" t="s">
        <v>5311</v>
      </c>
      <c r="AM1015" t="s">
        <v>5312</v>
      </c>
      <c r="AN1015" t="s">
        <v>5313</v>
      </c>
      <c r="AP1015" t="s">
        <v>5314</v>
      </c>
      <c r="AQ1015" t="s">
        <v>5315</v>
      </c>
      <c r="AR1015" t="s">
        <v>14064</v>
      </c>
      <c r="AS1015">
        <v>2015</v>
      </c>
      <c r="AT1015">
        <v>160</v>
      </c>
      <c r="AU1015">
        <v>7</v>
      </c>
      <c r="AZ1015">
        <v>1621</v>
      </c>
      <c r="BA1015">
        <v>1628</v>
      </c>
      <c r="BC1015" t="s">
        <v>14891</v>
      </c>
      <c r="BE1015">
        <v>8</v>
      </c>
      <c r="BF1015" t="s">
        <v>3784</v>
      </c>
      <c r="BG1015" t="s">
        <v>3784</v>
      </c>
      <c r="BH1015" t="s">
        <v>14892</v>
      </c>
      <c r="BI1015" t="s">
        <v>14893</v>
      </c>
      <c r="BJ1015">
        <v>25896095</v>
      </c>
    </row>
    <row r="1016" spans="1:62" x14ac:dyDescent="0.15">
      <c r="A1016" t="s">
        <v>62</v>
      </c>
      <c r="B1016" t="s">
        <v>14894</v>
      </c>
      <c r="F1016" t="s">
        <v>14895</v>
      </c>
      <c r="I1016" t="s">
        <v>14896</v>
      </c>
      <c r="J1016" t="s">
        <v>5302</v>
      </c>
      <c r="M1016" t="s">
        <v>67</v>
      </c>
      <c r="N1016" t="s">
        <v>68</v>
      </c>
      <c r="U1016" t="s">
        <v>14897</v>
      </c>
      <c r="W1016" t="s">
        <v>14898</v>
      </c>
      <c r="X1016" t="s">
        <v>14899</v>
      </c>
      <c r="Y1016" t="s">
        <v>14900</v>
      </c>
      <c r="AB1016" t="s">
        <v>14901</v>
      </c>
      <c r="AC1016" t="s">
        <v>14902</v>
      </c>
      <c r="AE1016">
        <v>21</v>
      </c>
      <c r="AF1016">
        <v>0</v>
      </c>
      <c r="AG1016">
        <v>0</v>
      </c>
      <c r="AH1016">
        <v>12</v>
      </c>
      <c r="AI1016">
        <v>20</v>
      </c>
      <c r="AJ1016" t="s">
        <v>5309</v>
      </c>
      <c r="AK1016" t="s">
        <v>5310</v>
      </c>
      <c r="AL1016" t="s">
        <v>5311</v>
      </c>
      <c r="AM1016" t="s">
        <v>5312</v>
      </c>
      <c r="AN1016" t="s">
        <v>5313</v>
      </c>
      <c r="AP1016" t="s">
        <v>5314</v>
      </c>
      <c r="AQ1016" t="s">
        <v>5315</v>
      </c>
      <c r="AR1016" t="s">
        <v>14064</v>
      </c>
      <c r="AS1016">
        <v>2015</v>
      </c>
      <c r="AT1016">
        <v>160</v>
      </c>
      <c r="AU1016">
        <v>7</v>
      </c>
      <c r="AZ1016">
        <v>1815</v>
      </c>
      <c r="BA1016">
        <v>1818</v>
      </c>
      <c r="BC1016" t="s">
        <v>14903</v>
      </c>
      <c r="BE1016">
        <v>4</v>
      </c>
      <c r="BF1016" t="s">
        <v>3784</v>
      </c>
      <c r="BG1016" t="s">
        <v>3784</v>
      </c>
      <c r="BH1016" t="s">
        <v>14892</v>
      </c>
      <c r="BI1016" t="s">
        <v>14904</v>
      </c>
      <c r="BJ1016">
        <v>25916611</v>
      </c>
    </row>
    <row r="1017" spans="1:62" x14ac:dyDescent="0.15">
      <c r="A1017" t="s">
        <v>62</v>
      </c>
      <c r="B1017" t="s">
        <v>14905</v>
      </c>
      <c r="F1017" t="s">
        <v>14906</v>
      </c>
      <c r="I1017" t="s">
        <v>14907</v>
      </c>
      <c r="J1017" t="s">
        <v>8125</v>
      </c>
      <c r="M1017" t="s">
        <v>67</v>
      </c>
      <c r="N1017" t="s">
        <v>68</v>
      </c>
      <c r="T1017" t="s">
        <v>14908</v>
      </c>
      <c r="U1017" t="s">
        <v>14909</v>
      </c>
      <c r="W1017" t="s">
        <v>14910</v>
      </c>
      <c r="X1017" t="s">
        <v>14911</v>
      </c>
      <c r="Y1017" t="s">
        <v>14912</v>
      </c>
      <c r="AB1017" t="s">
        <v>14913</v>
      </c>
      <c r="AC1017" t="s">
        <v>14914</v>
      </c>
      <c r="AE1017">
        <v>42</v>
      </c>
      <c r="AF1017">
        <v>0</v>
      </c>
      <c r="AG1017">
        <v>0</v>
      </c>
      <c r="AH1017">
        <v>12</v>
      </c>
      <c r="AI1017">
        <v>18</v>
      </c>
      <c r="AJ1017" t="s">
        <v>213</v>
      </c>
      <c r="AK1017" t="s">
        <v>964</v>
      </c>
      <c r="AL1017" t="s">
        <v>965</v>
      </c>
      <c r="AM1017" t="s">
        <v>8132</v>
      </c>
      <c r="AN1017" t="s">
        <v>8133</v>
      </c>
      <c r="AP1017" t="s">
        <v>8125</v>
      </c>
      <c r="AQ1017" t="s">
        <v>8134</v>
      </c>
      <c r="AR1017" t="s">
        <v>14064</v>
      </c>
      <c r="AS1017">
        <v>2015</v>
      </c>
      <c r="AT1017">
        <v>204</v>
      </c>
      <c r="AU1017">
        <v>1</v>
      </c>
      <c r="AZ1017">
        <v>211</v>
      </c>
      <c r="BA1017">
        <v>227</v>
      </c>
      <c r="BC1017" t="s">
        <v>14915</v>
      </c>
      <c r="BE1017">
        <v>17</v>
      </c>
      <c r="BF1017" t="s">
        <v>1684</v>
      </c>
      <c r="BG1017" t="s">
        <v>1685</v>
      </c>
      <c r="BH1017" t="s">
        <v>14916</v>
      </c>
      <c r="BI1017" t="s">
        <v>14917</v>
      </c>
    </row>
    <row r="1018" spans="1:62" x14ac:dyDescent="0.15">
      <c r="A1018" t="s">
        <v>62</v>
      </c>
      <c r="B1018" t="s">
        <v>14918</v>
      </c>
      <c r="F1018" t="s">
        <v>14919</v>
      </c>
      <c r="I1018" t="s">
        <v>14920</v>
      </c>
      <c r="J1018" t="s">
        <v>3435</v>
      </c>
      <c r="M1018" t="s">
        <v>67</v>
      </c>
      <c r="N1018" t="s">
        <v>68</v>
      </c>
      <c r="T1018" t="s">
        <v>14921</v>
      </c>
      <c r="U1018" t="s">
        <v>14922</v>
      </c>
      <c r="W1018" t="s">
        <v>14923</v>
      </c>
      <c r="X1018" t="s">
        <v>14924</v>
      </c>
      <c r="Y1018" t="s">
        <v>14925</v>
      </c>
      <c r="AB1018" t="s">
        <v>14926</v>
      </c>
      <c r="AC1018" t="s">
        <v>14927</v>
      </c>
      <c r="AE1018">
        <v>21</v>
      </c>
      <c r="AF1018">
        <v>0</v>
      </c>
      <c r="AG1018">
        <v>0</v>
      </c>
      <c r="AH1018">
        <v>12</v>
      </c>
      <c r="AI1018">
        <v>15</v>
      </c>
      <c r="AJ1018" t="s">
        <v>213</v>
      </c>
      <c r="AK1018" t="s">
        <v>214</v>
      </c>
      <c r="AL1018" t="s">
        <v>215</v>
      </c>
      <c r="AM1018" t="s">
        <v>3442</v>
      </c>
      <c r="AN1018" t="s">
        <v>3443</v>
      </c>
      <c r="AP1018" t="s">
        <v>3444</v>
      </c>
      <c r="AQ1018" t="s">
        <v>3445</v>
      </c>
      <c r="AR1018" t="s">
        <v>14064</v>
      </c>
      <c r="AS1018">
        <v>2015</v>
      </c>
      <c r="AT1018">
        <v>241</v>
      </c>
      <c r="AU1018">
        <v>1</v>
      </c>
      <c r="AZ1018">
        <v>37</v>
      </c>
      <c r="BA1018">
        <v>47</v>
      </c>
      <c r="BC1018" t="s">
        <v>14928</v>
      </c>
      <c r="BE1018">
        <v>11</v>
      </c>
      <c r="BF1018" t="s">
        <v>200</v>
      </c>
      <c r="BG1018" t="s">
        <v>200</v>
      </c>
      <c r="BH1018" t="s">
        <v>14929</v>
      </c>
      <c r="BI1018" t="s">
        <v>14930</v>
      </c>
    </row>
    <row r="1019" spans="1:62" x14ac:dyDescent="0.15">
      <c r="A1019" t="s">
        <v>62</v>
      </c>
      <c r="B1019" t="s">
        <v>14931</v>
      </c>
      <c r="F1019" t="s">
        <v>14932</v>
      </c>
      <c r="I1019" t="s">
        <v>14933</v>
      </c>
      <c r="J1019" t="s">
        <v>3981</v>
      </c>
      <c r="M1019" t="s">
        <v>67</v>
      </c>
      <c r="N1019" t="s">
        <v>68</v>
      </c>
      <c r="T1019" t="s">
        <v>14934</v>
      </c>
      <c r="U1019" t="s">
        <v>14935</v>
      </c>
      <c r="W1019" t="s">
        <v>14936</v>
      </c>
      <c r="X1019" t="s">
        <v>14937</v>
      </c>
      <c r="Y1019" t="s">
        <v>8235</v>
      </c>
      <c r="AB1019" t="s">
        <v>8236</v>
      </c>
      <c r="AC1019" t="s">
        <v>14938</v>
      </c>
      <c r="AE1019">
        <v>54</v>
      </c>
      <c r="AF1019">
        <v>0</v>
      </c>
      <c r="AG1019">
        <v>0</v>
      </c>
      <c r="AH1019">
        <v>30</v>
      </c>
      <c r="AI1019">
        <v>38</v>
      </c>
      <c r="AJ1019" t="s">
        <v>112</v>
      </c>
      <c r="AK1019" t="s">
        <v>113</v>
      </c>
      <c r="AL1019" t="s">
        <v>114</v>
      </c>
      <c r="AM1019" t="s">
        <v>3990</v>
      </c>
      <c r="AN1019" t="s">
        <v>3991</v>
      </c>
      <c r="AP1019" t="s">
        <v>3992</v>
      </c>
      <c r="AQ1019" t="s">
        <v>3993</v>
      </c>
      <c r="AR1019" t="s">
        <v>14064</v>
      </c>
      <c r="AS1019">
        <v>2015</v>
      </c>
      <c r="AT1019">
        <v>178</v>
      </c>
      <c r="AZ1019">
        <v>100</v>
      </c>
      <c r="BA1019">
        <v>108</v>
      </c>
      <c r="BC1019" t="s">
        <v>14939</v>
      </c>
      <c r="BE1019">
        <v>9</v>
      </c>
      <c r="BF1019" t="s">
        <v>3995</v>
      </c>
      <c r="BG1019" t="s">
        <v>473</v>
      </c>
      <c r="BH1019" t="s">
        <v>14940</v>
      </c>
      <c r="BI1019" t="s">
        <v>14941</v>
      </c>
    </row>
    <row r="1020" spans="1:62" x14ac:dyDescent="0.15">
      <c r="A1020" t="s">
        <v>62</v>
      </c>
      <c r="B1020" t="s">
        <v>14942</v>
      </c>
      <c r="F1020" t="s">
        <v>14943</v>
      </c>
      <c r="I1020" t="s">
        <v>14944</v>
      </c>
      <c r="J1020" t="s">
        <v>6431</v>
      </c>
      <c r="M1020" t="s">
        <v>67</v>
      </c>
      <c r="N1020" t="s">
        <v>68</v>
      </c>
      <c r="T1020" t="s">
        <v>14945</v>
      </c>
      <c r="U1020" t="s">
        <v>14946</v>
      </c>
      <c r="W1020" t="s">
        <v>14947</v>
      </c>
      <c r="X1020" t="s">
        <v>1432</v>
      </c>
      <c r="Y1020" t="s">
        <v>1433</v>
      </c>
      <c r="AB1020" t="s">
        <v>14948</v>
      </c>
      <c r="AC1020" t="s">
        <v>14949</v>
      </c>
      <c r="AE1020">
        <v>51</v>
      </c>
      <c r="AF1020">
        <v>0</v>
      </c>
      <c r="AG1020">
        <v>0</v>
      </c>
      <c r="AH1020">
        <v>19</v>
      </c>
      <c r="AI1020">
        <v>30</v>
      </c>
      <c r="AJ1020" t="s">
        <v>213</v>
      </c>
      <c r="AK1020" t="s">
        <v>214</v>
      </c>
      <c r="AL1020" t="s">
        <v>215</v>
      </c>
      <c r="AM1020" t="s">
        <v>6439</v>
      </c>
      <c r="AN1020" t="s">
        <v>6440</v>
      </c>
      <c r="AP1020" t="s">
        <v>6441</v>
      </c>
      <c r="AQ1020" t="s">
        <v>6442</v>
      </c>
      <c r="AR1020" t="s">
        <v>14064</v>
      </c>
      <c r="AS1020">
        <v>2015</v>
      </c>
      <c r="AT1020">
        <v>34</v>
      </c>
      <c r="AU1020">
        <v>7</v>
      </c>
      <c r="AZ1020">
        <v>1263</v>
      </c>
      <c r="BA1020">
        <v>1280</v>
      </c>
      <c r="BC1020" t="s">
        <v>14950</v>
      </c>
      <c r="BE1020">
        <v>18</v>
      </c>
      <c r="BF1020" t="s">
        <v>577</v>
      </c>
      <c r="BG1020" t="s">
        <v>577</v>
      </c>
      <c r="BH1020" t="s">
        <v>14951</v>
      </c>
      <c r="BI1020" t="s">
        <v>14952</v>
      </c>
      <c r="BJ1020">
        <v>25906415</v>
      </c>
    </row>
    <row r="1021" spans="1:62" x14ac:dyDescent="0.15">
      <c r="A1021" t="s">
        <v>62</v>
      </c>
      <c r="B1021" t="s">
        <v>14953</v>
      </c>
      <c r="F1021" t="s">
        <v>14954</v>
      </c>
      <c r="I1021" t="s">
        <v>14955</v>
      </c>
      <c r="J1021" t="s">
        <v>13143</v>
      </c>
      <c r="M1021" t="s">
        <v>67</v>
      </c>
      <c r="N1021" t="s">
        <v>68</v>
      </c>
      <c r="T1021" t="s">
        <v>14956</v>
      </c>
      <c r="U1021" t="s">
        <v>14957</v>
      </c>
      <c r="W1021" t="s">
        <v>14958</v>
      </c>
      <c r="X1021" t="s">
        <v>13042</v>
      </c>
      <c r="Y1021" t="s">
        <v>14959</v>
      </c>
      <c r="AB1021" t="s">
        <v>14960</v>
      </c>
      <c r="AC1021" t="s">
        <v>14961</v>
      </c>
      <c r="AE1021">
        <v>50</v>
      </c>
      <c r="AF1021">
        <v>0</v>
      </c>
      <c r="AG1021">
        <v>0</v>
      </c>
      <c r="AH1021">
        <v>12</v>
      </c>
      <c r="AI1021">
        <v>39</v>
      </c>
      <c r="AJ1021" t="s">
        <v>5309</v>
      </c>
      <c r="AK1021" t="s">
        <v>5310</v>
      </c>
      <c r="AL1021" t="s">
        <v>5311</v>
      </c>
      <c r="AM1021" t="s">
        <v>13146</v>
      </c>
      <c r="AN1021" t="s">
        <v>13147</v>
      </c>
      <c r="AP1021" t="s">
        <v>13143</v>
      </c>
      <c r="AQ1021" t="s">
        <v>13148</v>
      </c>
      <c r="AR1021" t="s">
        <v>14064</v>
      </c>
      <c r="AS1021">
        <v>2015</v>
      </c>
      <c r="AT1021">
        <v>47</v>
      </c>
      <c r="AU1021">
        <v>7</v>
      </c>
      <c r="AZ1021">
        <v>1445</v>
      </c>
      <c r="BA1021">
        <v>1454</v>
      </c>
      <c r="BC1021" t="s">
        <v>14962</v>
      </c>
      <c r="BE1021">
        <v>10</v>
      </c>
      <c r="BF1021" t="s">
        <v>6002</v>
      </c>
      <c r="BG1021" t="s">
        <v>6002</v>
      </c>
      <c r="BH1021" t="s">
        <v>14963</v>
      </c>
      <c r="BI1021" t="s">
        <v>14964</v>
      </c>
      <c r="BJ1021">
        <v>25868655</v>
      </c>
    </row>
    <row r="1022" spans="1:62" x14ac:dyDescent="0.15">
      <c r="A1022" t="s">
        <v>62</v>
      </c>
      <c r="B1022" t="s">
        <v>14965</v>
      </c>
      <c r="F1022" t="s">
        <v>14966</v>
      </c>
      <c r="I1022" t="s">
        <v>14967</v>
      </c>
      <c r="J1022" t="s">
        <v>11794</v>
      </c>
      <c r="M1022" t="s">
        <v>67</v>
      </c>
      <c r="N1022" t="s">
        <v>68</v>
      </c>
      <c r="T1022" t="s">
        <v>14968</v>
      </c>
      <c r="U1022" t="s">
        <v>14969</v>
      </c>
      <c r="W1022" t="s">
        <v>14970</v>
      </c>
      <c r="X1022" t="s">
        <v>14971</v>
      </c>
      <c r="Y1022" t="s">
        <v>14972</v>
      </c>
      <c r="AE1022">
        <v>29</v>
      </c>
      <c r="AF1022">
        <v>0</v>
      </c>
      <c r="AG1022">
        <v>0</v>
      </c>
      <c r="AH1022">
        <v>11</v>
      </c>
      <c r="AI1022">
        <v>21</v>
      </c>
      <c r="AJ1022" t="s">
        <v>358</v>
      </c>
      <c r="AK1022" t="s">
        <v>359</v>
      </c>
      <c r="AL1022" t="s">
        <v>360</v>
      </c>
      <c r="AM1022" t="s">
        <v>11801</v>
      </c>
      <c r="AN1022" t="s">
        <v>11802</v>
      </c>
      <c r="AP1022" t="s">
        <v>11803</v>
      </c>
      <c r="AQ1022" t="s">
        <v>11804</v>
      </c>
      <c r="AR1022" t="s">
        <v>14064</v>
      </c>
      <c r="AS1022">
        <v>2015</v>
      </c>
      <c r="AT1022">
        <v>167</v>
      </c>
      <c r="AU1022">
        <v>1</v>
      </c>
      <c r="AZ1022">
        <v>63</v>
      </c>
      <c r="BA1022">
        <v>74</v>
      </c>
      <c r="BC1022" t="s">
        <v>14973</v>
      </c>
      <c r="BE1022">
        <v>12</v>
      </c>
      <c r="BF1022" t="s">
        <v>2823</v>
      </c>
      <c r="BG1022" t="s">
        <v>473</v>
      </c>
      <c r="BH1022" t="s">
        <v>14974</v>
      </c>
      <c r="BI1022" t="s">
        <v>14975</v>
      </c>
    </row>
    <row r="1023" spans="1:62" x14ac:dyDescent="0.15">
      <c r="A1023" t="s">
        <v>62</v>
      </c>
      <c r="B1023" t="s">
        <v>14976</v>
      </c>
      <c r="F1023" t="s">
        <v>14977</v>
      </c>
      <c r="I1023" t="s">
        <v>14978</v>
      </c>
      <c r="J1023" t="s">
        <v>14979</v>
      </c>
      <c r="M1023" t="s">
        <v>67</v>
      </c>
      <c r="N1023" t="s">
        <v>68</v>
      </c>
      <c r="T1023" t="s">
        <v>14980</v>
      </c>
      <c r="U1023" t="s">
        <v>14981</v>
      </c>
      <c r="W1023" t="s">
        <v>14982</v>
      </c>
      <c r="X1023" t="s">
        <v>14983</v>
      </c>
      <c r="Y1023" t="s">
        <v>6282</v>
      </c>
      <c r="AB1023" t="s">
        <v>14984</v>
      </c>
      <c r="AC1023" t="s">
        <v>14985</v>
      </c>
      <c r="AE1023">
        <v>55</v>
      </c>
      <c r="AF1023">
        <v>2</v>
      </c>
      <c r="AG1023">
        <v>2</v>
      </c>
      <c r="AH1023">
        <v>30</v>
      </c>
      <c r="AI1023">
        <v>40</v>
      </c>
      <c r="AJ1023" t="s">
        <v>213</v>
      </c>
      <c r="AK1023" t="s">
        <v>214</v>
      </c>
      <c r="AL1023" t="s">
        <v>215</v>
      </c>
      <c r="AM1023" t="s">
        <v>14986</v>
      </c>
      <c r="AN1023" t="s">
        <v>14987</v>
      </c>
      <c r="AP1023" t="s">
        <v>14988</v>
      </c>
      <c r="AQ1023" t="s">
        <v>14989</v>
      </c>
      <c r="AR1023" t="s">
        <v>14064</v>
      </c>
      <c r="AS1023">
        <v>2015</v>
      </c>
      <c r="AT1023">
        <v>51</v>
      </c>
      <c r="AU1023">
        <v>5</v>
      </c>
      <c r="AZ1023">
        <v>553</v>
      </c>
      <c r="BA1023">
        <v>562</v>
      </c>
      <c r="BC1023" t="s">
        <v>14990</v>
      </c>
      <c r="BE1023">
        <v>10</v>
      </c>
      <c r="BF1023" t="s">
        <v>472</v>
      </c>
      <c r="BG1023" t="s">
        <v>473</v>
      </c>
      <c r="BH1023" t="s">
        <v>14991</v>
      </c>
      <c r="BI1023" t="s">
        <v>14992</v>
      </c>
    </row>
    <row r="1024" spans="1:62" x14ac:dyDescent="0.15">
      <c r="A1024" t="s">
        <v>62</v>
      </c>
      <c r="B1024" t="s">
        <v>14993</v>
      </c>
      <c r="F1024" t="s">
        <v>14994</v>
      </c>
      <c r="I1024" t="s">
        <v>14995</v>
      </c>
      <c r="J1024" t="s">
        <v>976</v>
      </c>
      <c r="M1024" t="s">
        <v>67</v>
      </c>
      <c r="N1024" t="s">
        <v>68</v>
      </c>
      <c r="T1024" t="s">
        <v>14996</v>
      </c>
      <c r="U1024" t="s">
        <v>14997</v>
      </c>
      <c r="W1024" t="s">
        <v>14998</v>
      </c>
      <c r="X1024" t="s">
        <v>14999</v>
      </c>
      <c r="Y1024" t="s">
        <v>2955</v>
      </c>
      <c r="AB1024" t="s">
        <v>15000</v>
      </c>
      <c r="AC1024" t="s">
        <v>15001</v>
      </c>
      <c r="AE1024">
        <v>48</v>
      </c>
      <c r="AF1024">
        <v>0</v>
      </c>
      <c r="AG1024">
        <v>0</v>
      </c>
      <c r="AH1024">
        <v>18</v>
      </c>
      <c r="AI1024">
        <v>24</v>
      </c>
      <c r="AJ1024" t="s">
        <v>213</v>
      </c>
      <c r="AK1024" t="s">
        <v>214</v>
      </c>
      <c r="AL1024" t="s">
        <v>215</v>
      </c>
      <c r="AM1024" t="s">
        <v>985</v>
      </c>
      <c r="AN1024" t="s">
        <v>986</v>
      </c>
      <c r="AP1024" t="s">
        <v>987</v>
      </c>
      <c r="AQ1024" t="s">
        <v>988</v>
      </c>
      <c r="AR1024" t="s">
        <v>14064</v>
      </c>
      <c r="AS1024">
        <v>2015</v>
      </c>
      <c r="AT1024">
        <v>8</v>
      </c>
      <c r="AU1024">
        <v>7</v>
      </c>
      <c r="AZ1024">
        <v>1524</v>
      </c>
      <c r="BA1024">
        <v>1531</v>
      </c>
      <c r="BC1024" t="s">
        <v>15002</v>
      </c>
      <c r="BE1024">
        <v>8</v>
      </c>
      <c r="BF1024" t="s">
        <v>200</v>
      </c>
      <c r="BG1024" t="s">
        <v>200</v>
      </c>
      <c r="BH1024" t="s">
        <v>15003</v>
      </c>
      <c r="BI1024" t="s">
        <v>15004</v>
      </c>
    </row>
    <row r="1025" spans="1:62" x14ac:dyDescent="0.15">
      <c r="A1025" t="s">
        <v>62</v>
      </c>
      <c r="B1025" t="s">
        <v>15005</v>
      </c>
      <c r="F1025" t="s">
        <v>15006</v>
      </c>
      <c r="I1025" t="s">
        <v>15007</v>
      </c>
      <c r="J1025" t="s">
        <v>15008</v>
      </c>
      <c r="M1025" t="s">
        <v>67</v>
      </c>
      <c r="N1025" t="s">
        <v>68</v>
      </c>
      <c r="T1025" t="s">
        <v>15009</v>
      </c>
      <c r="U1025" t="s">
        <v>15010</v>
      </c>
      <c r="W1025" t="s">
        <v>15011</v>
      </c>
      <c r="X1025" t="s">
        <v>15012</v>
      </c>
      <c r="Y1025" t="s">
        <v>9370</v>
      </c>
      <c r="AB1025" t="s">
        <v>15013</v>
      </c>
      <c r="AC1025" t="s">
        <v>15014</v>
      </c>
      <c r="AE1025">
        <v>57</v>
      </c>
      <c r="AF1025">
        <v>1</v>
      </c>
      <c r="AG1025">
        <v>1</v>
      </c>
      <c r="AH1025">
        <v>30</v>
      </c>
      <c r="AI1025">
        <v>39</v>
      </c>
      <c r="AJ1025" t="s">
        <v>213</v>
      </c>
      <c r="AK1025" t="s">
        <v>214</v>
      </c>
      <c r="AL1025" t="s">
        <v>215</v>
      </c>
      <c r="AM1025" t="s">
        <v>15015</v>
      </c>
      <c r="AN1025" t="s">
        <v>15016</v>
      </c>
      <c r="AP1025" t="s">
        <v>15017</v>
      </c>
      <c r="AQ1025" t="s">
        <v>15018</v>
      </c>
      <c r="AR1025" t="s">
        <v>14064</v>
      </c>
      <c r="AS1025">
        <v>2015</v>
      </c>
      <c r="AT1025">
        <v>70</v>
      </c>
      <c r="AU1025">
        <v>1</v>
      </c>
      <c r="AZ1025">
        <v>209</v>
      </c>
      <c r="BA1025">
        <v>218</v>
      </c>
      <c r="BC1025" t="s">
        <v>15019</v>
      </c>
      <c r="BE1025">
        <v>10</v>
      </c>
      <c r="BF1025" t="s">
        <v>15020</v>
      </c>
      <c r="BG1025" t="s">
        <v>15021</v>
      </c>
      <c r="BH1025" t="s">
        <v>15022</v>
      </c>
      <c r="BI1025" t="s">
        <v>15023</v>
      </c>
      <c r="BJ1025">
        <v>25391237</v>
      </c>
    </row>
    <row r="1026" spans="1:62" x14ac:dyDescent="0.15">
      <c r="A1026" t="s">
        <v>62</v>
      </c>
      <c r="B1026" t="s">
        <v>15024</v>
      </c>
      <c r="F1026" t="s">
        <v>15025</v>
      </c>
      <c r="I1026" t="s">
        <v>15026</v>
      </c>
      <c r="J1026" t="s">
        <v>6521</v>
      </c>
      <c r="M1026" t="s">
        <v>67</v>
      </c>
      <c r="N1026" t="s">
        <v>68</v>
      </c>
      <c r="T1026" t="s">
        <v>15027</v>
      </c>
      <c r="U1026" t="s">
        <v>15028</v>
      </c>
      <c r="W1026" t="s">
        <v>15029</v>
      </c>
      <c r="X1026" t="s">
        <v>15030</v>
      </c>
      <c r="Y1026" t="s">
        <v>15031</v>
      </c>
      <c r="AB1026" t="s">
        <v>15032</v>
      </c>
      <c r="AC1026" t="s">
        <v>15033</v>
      </c>
      <c r="AE1026">
        <v>44</v>
      </c>
      <c r="AF1026">
        <v>0</v>
      </c>
      <c r="AG1026">
        <v>0</v>
      </c>
      <c r="AH1026">
        <v>19</v>
      </c>
      <c r="AI1026">
        <v>21</v>
      </c>
      <c r="AJ1026" t="s">
        <v>213</v>
      </c>
      <c r="AK1026" t="s">
        <v>964</v>
      </c>
      <c r="AL1026" t="s">
        <v>965</v>
      </c>
      <c r="AM1026" t="s">
        <v>6529</v>
      </c>
      <c r="AN1026" t="s">
        <v>6530</v>
      </c>
      <c r="AP1026" t="s">
        <v>6531</v>
      </c>
      <c r="AQ1026" t="s">
        <v>6532</v>
      </c>
      <c r="AR1026" t="s">
        <v>14064</v>
      </c>
      <c r="AS1026">
        <v>2015</v>
      </c>
      <c r="AT1026">
        <v>76</v>
      </c>
      <c r="AU1026">
        <v>3</v>
      </c>
      <c r="AZ1026">
        <v>259</v>
      </c>
      <c r="BA1026">
        <v>268</v>
      </c>
      <c r="BC1026" t="s">
        <v>15034</v>
      </c>
      <c r="BE1026">
        <v>10</v>
      </c>
      <c r="BF1026" t="s">
        <v>577</v>
      </c>
      <c r="BG1026" t="s">
        <v>577</v>
      </c>
      <c r="BH1026" t="s">
        <v>15035</v>
      </c>
      <c r="BI1026" t="s">
        <v>15036</v>
      </c>
    </row>
    <row r="1027" spans="1:62" x14ac:dyDescent="0.15">
      <c r="A1027" t="s">
        <v>62</v>
      </c>
      <c r="B1027" t="s">
        <v>15037</v>
      </c>
      <c r="F1027" t="s">
        <v>15038</v>
      </c>
      <c r="I1027" t="s">
        <v>15039</v>
      </c>
      <c r="J1027" t="s">
        <v>6461</v>
      </c>
      <c r="M1027" t="s">
        <v>67</v>
      </c>
      <c r="N1027" t="s">
        <v>68</v>
      </c>
      <c r="T1027" t="s">
        <v>15040</v>
      </c>
      <c r="U1027" t="s">
        <v>15041</v>
      </c>
      <c r="W1027" t="s">
        <v>15042</v>
      </c>
      <c r="X1027" t="s">
        <v>10785</v>
      </c>
      <c r="Y1027" t="s">
        <v>9370</v>
      </c>
      <c r="AB1027" t="s">
        <v>15043</v>
      </c>
      <c r="AC1027" t="s">
        <v>15044</v>
      </c>
      <c r="AE1027">
        <v>69</v>
      </c>
      <c r="AF1027">
        <v>0</v>
      </c>
      <c r="AG1027">
        <v>0</v>
      </c>
      <c r="AH1027">
        <v>25</v>
      </c>
      <c r="AI1027">
        <v>35</v>
      </c>
      <c r="AJ1027" t="s">
        <v>136</v>
      </c>
      <c r="AK1027" t="s">
        <v>77</v>
      </c>
      <c r="AL1027" t="s">
        <v>137</v>
      </c>
      <c r="AM1027" t="s">
        <v>6470</v>
      </c>
      <c r="AP1027" t="s">
        <v>6471</v>
      </c>
      <c r="AQ1027" t="s">
        <v>6472</v>
      </c>
      <c r="AR1027" t="s">
        <v>14064</v>
      </c>
      <c r="AS1027">
        <v>2015</v>
      </c>
      <c r="AT1027">
        <v>86</v>
      </c>
      <c r="AZ1027">
        <v>77</v>
      </c>
      <c r="BA1027">
        <v>86</v>
      </c>
      <c r="BC1027" t="s">
        <v>15045</v>
      </c>
      <c r="BE1027">
        <v>10</v>
      </c>
      <c r="BF1027" t="s">
        <v>472</v>
      </c>
      <c r="BG1027" t="s">
        <v>473</v>
      </c>
      <c r="BH1027" t="s">
        <v>15046</v>
      </c>
      <c r="BI1027" t="s">
        <v>15047</v>
      </c>
    </row>
    <row r="1028" spans="1:62" x14ac:dyDescent="0.15">
      <c r="A1028" t="s">
        <v>62</v>
      </c>
      <c r="B1028" t="s">
        <v>15048</v>
      </c>
      <c r="F1028" t="s">
        <v>15049</v>
      </c>
      <c r="I1028" t="s">
        <v>15050</v>
      </c>
      <c r="J1028" t="s">
        <v>4479</v>
      </c>
      <c r="M1028" t="s">
        <v>67</v>
      </c>
      <c r="N1028" t="s">
        <v>68</v>
      </c>
      <c r="T1028" t="s">
        <v>15051</v>
      </c>
      <c r="U1028" t="s">
        <v>15052</v>
      </c>
      <c r="W1028" t="s">
        <v>15053</v>
      </c>
      <c r="X1028" t="s">
        <v>8360</v>
      </c>
      <c r="Y1028" t="s">
        <v>8361</v>
      </c>
      <c r="Z1028" t="s">
        <v>4264</v>
      </c>
      <c r="AA1028" t="s">
        <v>4265</v>
      </c>
      <c r="AB1028" t="s">
        <v>15054</v>
      </c>
      <c r="AC1028" t="s">
        <v>15055</v>
      </c>
      <c r="AE1028">
        <v>43</v>
      </c>
      <c r="AF1028">
        <v>2</v>
      </c>
      <c r="AG1028">
        <v>2</v>
      </c>
      <c r="AH1028">
        <v>42</v>
      </c>
      <c r="AI1028">
        <v>75</v>
      </c>
      <c r="AJ1028" t="s">
        <v>136</v>
      </c>
      <c r="AK1028" t="s">
        <v>77</v>
      </c>
      <c r="AL1028" t="s">
        <v>137</v>
      </c>
      <c r="AM1028" t="s">
        <v>4485</v>
      </c>
      <c r="AP1028" t="s">
        <v>4486</v>
      </c>
      <c r="AQ1028" t="s">
        <v>4487</v>
      </c>
      <c r="AR1028" s="1">
        <v>42552</v>
      </c>
      <c r="AS1028">
        <v>2015</v>
      </c>
      <c r="AT1028">
        <v>78</v>
      </c>
      <c r="AZ1028">
        <v>1</v>
      </c>
      <c r="BA1028">
        <v>8</v>
      </c>
      <c r="BC1028" t="s">
        <v>15056</v>
      </c>
      <c r="BE1028">
        <v>8</v>
      </c>
      <c r="BF1028" t="s">
        <v>4489</v>
      </c>
      <c r="BG1028" t="s">
        <v>4490</v>
      </c>
      <c r="BH1028" t="s">
        <v>15057</v>
      </c>
      <c r="BI1028" t="s">
        <v>15058</v>
      </c>
      <c r="BJ1028">
        <v>25898247</v>
      </c>
    </row>
    <row r="1029" spans="1:62" x14ac:dyDescent="0.15">
      <c r="A1029" t="s">
        <v>62</v>
      </c>
      <c r="B1029" t="s">
        <v>15059</v>
      </c>
      <c r="F1029" t="s">
        <v>15060</v>
      </c>
      <c r="I1029" t="s">
        <v>15061</v>
      </c>
      <c r="J1029" t="s">
        <v>3566</v>
      </c>
      <c r="M1029" t="s">
        <v>67</v>
      </c>
      <c r="N1029" t="s">
        <v>68</v>
      </c>
      <c r="T1029" t="s">
        <v>15062</v>
      </c>
      <c r="U1029" t="s">
        <v>15063</v>
      </c>
      <c r="W1029" t="s">
        <v>15064</v>
      </c>
      <c r="X1029" t="s">
        <v>15065</v>
      </c>
      <c r="Y1029" t="s">
        <v>15066</v>
      </c>
      <c r="AB1029" t="s">
        <v>15067</v>
      </c>
      <c r="AC1029" t="s">
        <v>15068</v>
      </c>
      <c r="AE1029">
        <v>52</v>
      </c>
      <c r="AF1029">
        <v>0</v>
      </c>
      <c r="AG1029">
        <v>0</v>
      </c>
      <c r="AH1029">
        <v>15</v>
      </c>
      <c r="AI1029">
        <v>20</v>
      </c>
      <c r="AJ1029" t="s">
        <v>1519</v>
      </c>
      <c r="AK1029" t="s">
        <v>214</v>
      </c>
      <c r="AL1029" t="s">
        <v>1520</v>
      </c>
      <c r="AM1029" t="s">
        <v>3573</v>
      </c>
      <c r="AN1029" t="s">
        <v>3574</v>
      </c>
      <c r="AP1029" t="s">
        <v>3575</v>
      </c>
      <c r="AQ1029" t="s">
        <v>3576</v>
      </c>
      <c r="AR1029" t="s">
        <v>14064</v>
      </c>
      <c r="AS1029">
        <v>2015</v>
      </c>
      <c r="AT1029">
        <v>185</v>
      </c>
      <c r="AZ1029">
        <v>1</v>
      </c>
      <c r="BA1029">
        <v>8</v>
      </c>
      <c r="BC1029" t="s">
        <v>15069</v>
      </c>
      <c r="BE1029">
        <v>8</v>
      </c>
      <c r="BF1029" t="s">
        <v>3578</v>
      </c>
      <c r="BG1029" t="s">
        <v>3578</v>
      </c>
      <c r="BH1029" t="s">
        <v>15070</v>
      </c>
      <c r="BI1029" t="s">
        <v>15071</v>
      </c>
      <c r="BJ1029">
        <v>25770669</v>
      </c>
    </row>
    <row r="1030" spans="1:62" x14ac:dyDescent="0.15">
      <c r="A1030" t="s">
        <v>62</v>
      </c>
      <c r="B1030" t="s">
        <v>15072</v>
      </c>
      <c r="F1030" t="s">
        <v>15073</v>
      </c>
      <c r="I1030" t="s">
        <v>15074</v>
      </c>
      <c r="J1030" t="s">
        <v>3566</v>
      </c>
      <c r="M1030" t="s">
        <v>67</v>
      </c>
      <c r="N1030" t="s">
        <v>68</v>
      </c>
      <c r="T1030" t="s">
        <v>15075</v>
      </c>
      <c r="U1030" t="s">
        <v>15076</v>
      </c>
      <c r="W1030" t="s">
        <v>15077</v>
      </c>
      <c r="X1030" t="s">
        <v>15078</v>
      </c>
      <c r="Y1030" t="s">
        <v>15079</v>
      </c>
      <c r="AB1030" t="s">
        <v>11949</v>
      </c>
      <c r="AC1030" t="s">
        <v>15080</v>
      </c>
      <c r="AE1030">
        <v>58</v>
      </c>
      <c r="AF1030">
        <v>0</v>
      </c>
      <c r="AG1030">
        <v>0</v>
      </c>
      <c r="AH1030">
        <v>32</v>
      </c>
      <c r="AI1030">
        <v>54</v>
      </c>
      <c r="AJ1030" t="s">
        <v>1519</v>
      </c>
      <c r="AK1030" t="s">
        <v>214</v>
      </c>
      <c r="AL1030" t="s">
        <v>1520</v>
      </c>
      <c r="AM1030" t="s">
        <v>3573</v>
      </c>
      <c r="AN1030" t="s">
        <v>3574</v>
      </c>
      <c r="AP1030" t="s">
        <v>3575</v>
      </c>
      <c r="AQ1030" t="s">
        <v>3576</v>
      </c>
      <c r="AR1030" t="s">
        <v>14064</v>
      </c>
      <c r="AS1030">
        <v>2015</v>
      </c>
      <c r="AT1030">
        <v>185</v>
      </c>
      <c r="AZ1030">
        <v>51</v>
      </c>
      <c r="BA1030">
        <v>57</v>
      </c>
      <c r="BC1030" t="s">
        <v>15081</v>
      </c>
      <c r="BE1030">
        <v>7</v>
      </c>
      <c r="BF1030" t="s">
        <v>3578</v>
      </c>
      <c r="BG1030" t="s">
        <v>3578</v>
      </c>
      <c r="BH1030" t="s">
        <v>15070</v>
      </c>
      <c r="BI1030" t="s">
        <v>15082</v>
      </c>
      <c r="BJ1030">
        <v>25810363</v>
      </c>
    </row>
    <row r="1031" spans="1:62" x14ac:dyDescent="0.15">
      <c r="A1031" t="s">
        <v>62</v>
      </c>
      <c r="B1031" t="s">
        <v>15083</v>
      </c>
      <c r="F1031" t="s">
        <v>15084</v>
      </c>
      <c r="I1031" t="s">
        <v>15085</v>
      </c>
      <c r="J1031" t="s">
        <v>10258</v>
      </c>
      <c r="M1031" t="s">
        <v>67</v>
      </c>
      <c r="N1031" t="s">
        <v>68</v>
      </c>
      <c r="T1031" t="s">
        <v>15086</v>
      </c>
      <c r="U1031" t="s">
        <v>15087</v>
      </c>
      <c r="W1031" t="s">
        <v>15088</v>
      </c>
      <c r="X1031" t="s">
        <v>15089</v>
      </c>
      <c r="Y1031" t="s">
        <v>1875</v>
      </c>
      <c r="AB1031" t="s">
        <v>15090</v>
      </c>
      <c r="AC1031" t="s">
        <v>15091</v>
      </c>
      <c r="AE1031">
        <v>29</v>
      </c>
      <c r="AF1031">
        <v>1</v>
      </c>
      <c r="AG1031">
        <v>1</v>
      </c>
      <c r="AH1031">
        <v>21</v>
      </c>
      <c r="AI1031">
        <v>36</v>
      </c>
      <c r="AJ1031" t="s">
        <v>425</v>
      </c>
      <c r="AK1031" t="s">
        <v>426</v>
      </c>
      <c r="AL1031" t="s">
        <v>427</v>
      </c>
      <c r="AM1031" t="s">
        <v>10264</v>
      </c>
      <c r="AN1031" t="s">
        <v>10265</v>
      </c>
      <c r="AP1031" t="s">
        <v>10266</v>
      </c>
      <c r="AQ1031" t="s">
        <v>10267</v>
      </c>
      <c r="AR1031" t="s">
        <v>14064</v>
      </c>
      <c r="AS1031">
        <v>2015</v>
      </c>
      <c r="AT1031">
        <v>117</v>
      </c>
      <c r="AZ1031">
        <v>1</v>
      </c>
      <c r="BA1031">
        <v>6</v>
      </c>
      <c r="BC1031" t="s">
        <v>15092</v>
      </c>
      <c r="BE1031">
        <v>6</v>
      </c>
      <c r="BF1031" t="s">
        <v>3155</v>
      </c>
      <c r="BG1031" t="s">
        <v>3156</v>
      </c>
      <c r="BH1031" t="s">
        <v>15093</v>
      </c>
      <c r="BI1031" t="s">
        <v>15094</v>
      </c>
      <c r="BJ1031">
        <v>25814463</v>
      </c>
    </row>
    <row r="1032" spans="1:62" x14ac:dyDescent="0.15">
      <c r="A1032" t="s">
        <v>62</v>
      </c>
      <c r="B1032" t="s">
        <v>15095</v>
      </c>
      <c r="F1032" t="s">
        <v>15096</v>
      </c>
      <c r="I1032" t="s">
        <v>15097</v>
      </c>
      <c r="J1032" t="s">
        <v>7681</v>
      </c>
      <c r="M1032" t="s">
        <v>67</v>
      </c>
      <c r="N1032" t="s">
        <v>68</v>
      </c>
      <c r="T1032" t="s">
        <v>15098</v>
      </c>
      <c r="U1032" t="s">
        <v>15099</v>
      </c>
      <c r="W1032" t="s">
        <v>15100</v>
      </c>
      <c r="X1032" t="s">
        <v>15101</v>
      </c>
      <c r="Y1032" t="s">
        <v>2897</v>
      </c>
      <c r="AB1032" t="s">
        <v>15102</v>
      </c>
      <c r="AC1032" t="s">
        <v>15103</v>
      </c>
      <c r="AE1032">
        <v>38</v>
      </c>
      <c r="AF1032">
        <v>1</v>
      </c>
      <c r="AG1032">
        <v>1</v>
      </c>
      <c r="AH1032">
        <v>24</v>
      </c>
      <c r="AI1032">
        <v>39</v>
      </c>
      <c r="AJ1032" t="s">
        <v>112</v>
      </c>
      <c r="AK1032" t="s">
        <v>113</v>
      </c>
      <c r="AL1032" t="s">
        <v>114</v>
      </c>
      <c r="AM1032" t="s">
        <v>7689</v>
      </c>
      <c r="AN1032" t="s">
        <v>7690</v>
      </c>
      <c r="AP1032" t="s">
        <v>7691</v>
      </c>
      <c r="AQ1032" t="s">
        <v>7692</v>
      </c>
      <c r="AR1032" t="s">
        <v>14064</v>
      </c>
      <c r="AS1032">
        <v>2015</v>
      </c>
      <c r="AT1032">
        <v>67</v>
      </c>
      <c r="AZ1032">
        <v>1</v>
      </c>
      <c r="BA1032">
        <v>11</v>
      </c>
      <c r="BC1032" t="s">
        <v>15104</v>
      </c>
      <c r="BE1032">
        <v>11</v>
      </c>
      <c r="BF1032" t="s">
        <v>3995</v>
      </c>
      <c r="BG1032" t="s">
        <v>473</v>
      </c>
      <c r="BH1032" t="s">
        <v>15105</v>
      </c>
      <c r="BI1032" t="s">
        <v>15106</v>
      </c>
    </row>
    <row r="1033" spans="1:62" x14ac:dyDescent="0.15">
      <c r="A1033" t="s">
        <v>62</v>
      </c>
      <c r="B1033" t="s">
        <v>15107</v>
      </c>
      <c r="F1033" t="s">
        <v>15108</v>
      </c>
      <c r="I1033" t="s">
        <v>15109</v>
      </c>
      <c r="J1033" t="s">
        <v>7681</v>
      </c>
      <c r="M1033" t="s">
        <v>67</v>
      </c>
      <c r="N1033" t="s">
        <v>68</v>
      </c>
      <c r="T1033" t="s">
        <v>15110</v>
      </c>
      <c r="U1033" t="s">
        <v>15111</v>
      </c>
      <c r="W1033" t="s">
        <v>15112</v>
      </c>
      <c r="X1033" t="s">
        <v>15113</v>
      </c>
      <c r="Y1033" t="s">
        <v>4049</v>
      </c>
      <c r="AB1033" t="s">
        <v>15114</v>
      </c>
      <c r="AC1033" t="s">
        <v>15115</v>
      </c>
      <c r="AE1033">
        <v>49</v>
      </c>
      <c r="AF1033">
        <v>0</v>
      </c>
      <c r="AG1033">
        <v>1</v>
      </c>
      <c r="AH1033">
        <v>8</v>
      </c>
      <c r="AI1033">
        <v>13</v>
      </c>
      <c r="AJ1033" t="s">
        <v>112</v>
      </c>
      <c r="AK1033" t="s">
        <v>113</v>
      </c>
      <c r="AL1033" t="s">
        <v>114</v>
      </c>
      <c r="AM1033" t="s">
        <v>7689</v>
      </c>
      <c r="AN1033" t="s">
        <v>7690</v>
      </c>
      <c r="AP1033" t="s">
        <v>7691</v>
      </c>
      <c r="AQ1033" t="s">
        <v>7692</v>
      </c>
      <c r="AR1033" t="s">
        <v>14064</v>
      </c>
      <c r="AS1033">
        <v>2015</v>
      </c>
      <c r="AT1033">
        <v>67</v>
      </c>
      <c r="AZ1033">
        <v>61</v>
      </c>
      <c r="BA1033">
        <v>74</v>
      </c>
      <c r="BC1033" t="s">
        <v>15116</v>
      </c>
      <c r="BE1033">
        <v>14</v>
      </c>
      <c r="BF1033" t="s">
        <v>3995</v>
      </c>
      <c r="BG1033" t="s">
        <v>473</v>
      </c>
      <c r="BH1033" t="s">
        <v>15105</v>
      </c>
      <c r="BI1033" t="s">
        <v>15117</v>
      </c>
    </row>
    <row r="1034" spans="1:62" x14ac:dyDescent="0.15">
      <c r="A1034" t="s">
        <v>62</v>
      </c>
      <c r="B1034" t="s">
        <v>15118</v>
      </c>
      <c r="F1034" t="s">
        <v>15119</v>
      </c>
      <c r="I1034" t="s">
        <v>15120</v>
      </c>
      <c r="J1034" t="s">
        <v>15121</v>
      </c>
      <c r="M1034" t="s">
        <v>67</v>
      </c>
      <c r="N1034" t="s">
        <v>68</v>
      </c>
      <c r="T1034" t="s">
        <v>15122</v>
      </c>
      <c r="W1034" t="s">
        <v>15123</v>
      </c>
      <c r="X1034" t="s">
        <v>15124</v>
      </c>
      <c r="Y1034" t="s">
        <v>14872</v>
      </c>
      <c r="AB1034" t="s">
        <v>15125</v>
      </c>
      <c r="AC1034" t="s">
        <v>15126</v>
      </c>
      <c r="AE1034">
        <v>20</v>
      </c>
      <c r="AF1034">
        <v>0</v>
      </c>
      <c r="AG1034">
        <v>0</v>
      </c>
      <c r="AH1034">
        <v>9</v>
      </c>
      <c r="AI1034">
        <v>19</v>
      </c>
      <c r="AJ1034" t="s">
        <v>15127</v>
      </c>
      <c r="AK1034" t="s">
        <v>604</v>
      </c>
      <c r="AL1034" t="s">
        <v>15128</v>
      </c>
      <c r="AM1034" t="s">
        <v>15129</v>
      </c>
      <c r="AN1034" t="s">
        <v>15130</v>
      </c>
      <c r="AP1034" t="s">
        <v>15131</v>
      </c>
      <c r="AQ1034" t="s">
        <v>15132</v>
      </c>
      <c r="AR1034" t="s">
        <v>14064</v>
      </c>
      <c r="AS1034">
        <v>2015</v>
      </c>
      <c r="AT1034">
        <v>79</v>
      </c>
      <c r="AU1034" s="2">
        <v>42373</v>
      </c>
      <c r="AZ1034">
        <v>437</v>
      </c>
      <c r="BA1034">
        <v>448</v>
      </c>
      <c r="BC1034" t="s">
        <v>15133</v>
      </c>
      <c r="BE1034">
        <v>12</v>
      </c>
      <c r="BF1034" t="s">
        <v>15134</v>
      </c>
      <c r="BG1034" t="s">
        <v>15135</v>
      </c>
      <c r="BH1034" t="s">
        <v>15136</v>
      </c>
      <c r="BI1034" t="s">
        <v>15137</v>
      </c>
    </row>
    <row r="1035" spans="1:62" x14ac:dyDescent="0.15">
      <c r="A1035" t="s">
        <v>62</v>
      </c>
      <c r="B1035" t="s">
        <v>15138</v>
      </c>
      <c r="F1035" t="s">
        <v>15139</v>
      </c>
      <c r="I1035" t="s">
        <v>15140</v>
      </c>
      <c r="J1035" t="s">
        <v>4135</v>
      </c>
      <c r="M1035" t="s">
        <v>67</v>
      </c>
      <c r="N1035" t="s">
        <v>68</v>
      </c>
      <c r="T1035" t="s">
        <v>15141</v>
      </c>
      <c r="U1035" t="s">
        <v>15142</v>
      </c>
      <c r="W1035" t="s">
        <v>15143</v>
      </c>
      <c r="X1035" t="s">
        <v>15144</v>
      </c>
      <c r="Y1035" t="s">
        <v>15145</v>
      </c>
      <c r="AB1035" t="s">
        <v>15146</v>
      </c>
      <c r="AC1035" t="s">
        <v>15147</v>
      </c>
      <c r="AE1035">
        <v>26</v>
      </c>
      <c r="AF1035">
        <v>0</v>
      </c>
      <c r="AG1035">
        <v>0</v>
      </c>
      <c r="AH1035">
        <v>15</v>
      </c>
      <c r="AI1035">
        <v>37</v>
      </c>
      <c r="AJ1035" t="s">
        <v>112</v>
      </c>
      <c r="AK1035" t="s">
        <v>113</v>
      </c>
      <c r="AL1035" t="s">
        <v>114</v>
      </c>
      <c r="AM1035" t="s">
        <v>4143</v>
      </c>
      <c r="AN1035" t="s">
        <v>4144</v>
      </c>
      <c r="AP1035" t="s">
        <v>4145</v>
      </c>
      <c r="AQ1035" t="s">
        <v>4146</v>
      </c>
      <c r="AR1035" t="s">
        <v>14064</v>
      </c>
      <c r="AS1035">
        <v>2015</v>
      </c>
      <c r="AT1035">
        <v>105</v>
      </c>
      <c r="AZ1035">
        <v>1</v>
      </c>
      <c r="BA1035">
        <v>7</v>
      </c>
      <c r="BC1035" t="s">
        <v>15148</v>
      </c>
      <c r="BE1035">
        <v>7</v>
      </c>
      <c r="BF1035" t="s">
        <v>4148</v>
      </c>
      <c r="BG1035" t="s">
        <v>3866</v>
      </c>
      <c r="BH1035" t="s">
        <v>15149</v>
      </c>
      <c r="BI1035" t="s">
        <v>15150</v>
      </c>
    </row>
    <row r="1036" spans="1:62" x14ac:dyDescent="0.15">
      <c r="A1036" t="s">
        <v>62</v>
      </c>
      <c r="B1036" t="s">
        <v>15151</v>
      </c>
      <c r="F1036" t="s">
        <v>15152</v>
      </c>
      <c r="I1036" t="s">
        <v>15153</v>
      </c>
      <c r="J1036" t="s">
        <v>925</v>
      </c>
      <c r="M1036" t="s">
        <v>67</v>
      </c>
      <c r="N1036" t="s">
        <v>68</v>
      </c>
      <c r="T1036" t="s">
        <v>15154</v>
      </c>
      <c r="U1036" t="s">
        <v>15155</v>
      </c>
      <c r="W1036" t="s">
        <v>15156</v>
      </c>
      <c r="X1036" t="s">
        <v>2865</v>
      </c>
      <c r="Y1036" t="s">
        <v>2866</v>
      </c>
      <c r="AB1036" t="s">
        <v>15157</v>
      </c>
      <c r="AC1036" t="s">
        <v>15158</v>
      </c>
      <c r="AE1036">
        <v>32</v>
      </c>
      <c r="AF1036">
        <v>2</v>
      </c>
      <c r="AG1036">
        <v>2</v>
      </c>
      <c r="AH1036">
        <v>19</v>
      </c>
      <c r="AI1036">
        <v>40</v>
      </c>
      <c r="AJ1036" t="s">
        <v>136</v>
      </c>
      <c r="AK1036" t="s">
        <v>77</v>
      </c>
      <c r="AL1036" t="s">
        <v>137</v>
      </c>
      <c r="AM1036" t="s">
        <v>933</v>
      </c>
      <c r="AN1036" t="s">
        <v>934</v>
      </c>
      <c r="AP1036" t="s">
        <v>925</v>
      </c>
      <c r="AQ1036" t="s">
        <v>935</v>
      </c>
      <c r="AR1036" t="s">
        <v>14064</v>
      </c>
      <c r="AS1036">
        <v>2015</v>
      </c>
      <c r="AT1036">
        <v>130</v>
      </c>
      <c r="AZ1036">
        <v>1</v>
      </c>
      <c r="BA1036">
        <v>7</v>
      </c>
      <c r="BC1036" t="s">
        <v>15159</v>
      </c>
      <c r="BE1036">
        <v>7</v>
      </c>
      <c r="BF1036" t="s">
        <v>937</v>
      </c>
      <c r="BG1036" t="s">
        <v>938</v>
      </c>
      <c r="BH1036" t="s">
        <v>15160</v>
      </c>
      <c r="BI1036" t="s">
        <v>15161</v>
      </c>
      <c r="BJ1036">
        <v>25747300</v>
      </c>
    </row>
    <row r="1037" spans="1:62" x14ac:dyDescent="0.15">
      <c r="A1037" t="s">
        <v>62</v>
      </c>
      <c r="B1037" t="s">
        <v>15162</v>
      </c>
      <c r="F1037" t="s">
        <v>15163</v>
      </c>
      <c r="I1037" t="s">
        <v>15164</v>
      </c>
      <c r="J1037" t="s">
        <v>1471</v>
      </c>
      <c r="M1037" t="s">
        <v>67</v>
      </c>
      <c r="N1037" t="s">
        <v>68</v>
      </c>
      <c r="T1037" t="s">
        <v>15165</v>
      </c>
      <c r="U1037" t="s">
        <v>15166</v>
      </c>
      <c r="W1037" t="s">
        <v>15167</v>
      </c>
      <c r="X1037" t="s">
        <v>15168</v>
      </c>
      <c r="Y1037" t="s">
        <v>15169</v>
      </c>
      <c r="AB1037" t="s">
        <v>15170</v>
      </c>
      <c r="AC1037" t="s">
        <v>15171</v>
      </c>
      <c r="AE1037">
        <v>48</v>
      </c>
      <c r="AF1037">
        <v>3</v>
      </c>
      <c r="AG1037">
        <v>3</v>
      </c>
      <c r="AH1037">
        <v>26</v>
      </c>
      <c r="AI1037">
        <v>98</v>
      </c>
      <c r="AJ1037" t="s">
        <v>136</v>
      </c>
      <c r="AK1037" t="s">
        <v>77</v>
      </c>
      <c r="AL1037" t="s">
        <v>137</v>
      </c>
      <c r="AM1037" t="s">
        <v>1479</v>
      </c>
      <c r="AN1037" t="s">
        <v>1480</v>
      </c>
      <c r="AP1037" t="s">
        <v>1481</v>
      </c>
      <c r="AQ1037" t="s">
        <v>1482</v>
      </c>
      <c r="AR1037" t="s">
        <v>14064</v>
      </c>
      <c r="AS1037">
        <v>2015</v>
      </c>
      <c r="AT1037">
        <v>115</v>
      </c>
      <c r="AZ1037">
        <v>20</v>
      </c>
      <c r="BA1037">
        <v>27</v>
      </c>
      <c r="BC1037" t="s">
        <v>15172</v>
      </c>
      <c r="BE1037">
        <v>8</v>
      </c>
      <c r="BF1037" t="s">
        <v>1484</v>
      </c>
      <c r="BG1037" t="s">
        <v>1485</v>
      </c>
      <c r="BH1037" t="s">
        <v>15173</v>
      </c>
      <c r="BI1037" t="s">
        <v>15174</v>
      </c>
    </row>
    <row r="1038" spans="1:62" x14ac:dyDescent="0.15">
      <c r="A1038" t="s">
        <v>62</v>
      </c>
      <c r="B1038" t="s">
        <v>15175</v>
      </c>
      <c r="F1038" t="s">
        <v>15176</v>
      </c>
      <c r="I1038" t="s">
        <v>15177</v>
      </c>
      <c r="J1038" t="s">
        <v>15178</v>
      </c>
      <c r="M1038" t="s">
        <v>67</v>
      </c>
      <c r="N1038" t="s">
        <v>68</v>
      </c>
      <c r="T1038" t="s">
        <v>15179</v>
      </c>
      <c r="U1038" t="s">
        <v>15180</v>
      </c>
      <c r="W1038" t="s">
        <v>15181</v>
      </c>
      <c r="X1038" t="s">
        <v>14105</v>
      </c>
      <c r="Y1038" t="s">
        <v>15182</v>
      </c>
      <c r="AB1038" t="s">
        <v>15183</v>
      </c>
      <c r="AC1038" t="s">
        <v>15184</v>
      </c>
      <c r="AE1038">
        <v>38</v>
      </c>
      <c r="AF1038">
        <v>0</v>
      </c>
      <c r="AG1038">
        <v>0</v>
      </c>
      <c r="AH1038">
        <v>11</v>
      </c>
      <c r="AI1038">
        <v>28</v>
      </c>
      <c r="AJ1038" t="s">
        <v>76</v>
      </c>
      <c r="AK1038" t="s">
        <v>77</v>
      </c>
      <c r="AL1038" t="s">
        <v>78</v>
      </c>
      <c r="AM1038" t="s">
        <v>15185</v>
      </c>
      <c r="AN1038" t="s">
        <v>15186</v>
      </c>
      <c r="AP1038" t="s">
        <v>15187</v>
      </c>
      <c r="AQ1038" t="s">
        <v>15188</v>
      </c>
      <c r="AR1038" t="s">
        <v>14064</v>
      </c>
      <c r="AS1038">
        <v>2015</v>
      </c>
      <c r="AT1038">
        <v>157</v>
      </c>
      <c r="AZ1038">
        <v>41</v>
      </c>
      <c r="BA1038">
        <v>48</v>
      </c>
      <c r="BC1038" t="s">
        <v>15189</v>
      </c>
      <c r="BE1038">
        <v>8</v>
      </c>
      <c r="BF1038" t="s">
        <v>15190</v>
      </c>
      <c r="BG1038" t="s">
        <v>15191</v>
      </c>
      <c r="BH1038" t="s">
        <v>15192</v>
      </c>
      <c r="BI1038" t="s">
        <v>15193</v>
      </c>
    </row>
    <row r="1039" spans="1:62" x14ac:dyDescent="0.15">
      <c r="A1039" t="s">
        <v>62</v>
      </c>
      <c r="B1039" t="s">
        <v>15194</v>
      </c>
      <c r="F1039" t="s">
        <v>15195</v>
      </c>
      <c r="I1039" t="s">
        <v>15196</v>
      </c>
      <c r="J1039" t="s">
        <v>459</v>
      </c>
      <c r="M1039" t="s">
        <v>67</v>
      </c>
      <c r="N1039" t="s">
        <v>68</v>
      </c>
      <c r="T1039" t="s">
        <v>15197</v>
      </c>
      <c r="U1039" t="s">
        <v>15198</v>
      </c>
      <c r="W1039" t="s">
        <v>15199</v>
      </c>
      <c r="X1039" t="s">
        <v>2455</v>
      </c>
      <c r="Y1039" t="s">
        <v>2456</v>
      </c>
      <c r="AB1039" t="s">
        <v>15200</v>
      </c>
      <c r="AC1039" t="s">
        <v>15201</v>
      </c>
      <c r="AE1039">
        <v>86</v>
      </c>
      <c r="AF1039">
        <v>1</v>
      </c>
      <c r="AG1039">
        <v>2</v>
      </c>
      <c r="AH1039">
        <v>39</v>
      </c>
      <c r="AI1039">
        <v>114</v>
      </c>
      <c r="AJ1039" t="s">
        <v>112</v>
      </c>
      <c r="AK1039" t="s">
        <v>113</v>
      </c>
      <c r="AL1039" t="s">
        <v>114</v>
      </c>
      <c r="AM1039" t="s">
        <v>467</v>
      </c>
      <c r="AN1039" t="s">
        <v>468</v>
      </c>
      <c r="AP1039" t="s">
        <v>469</v>
      </c>
      <c r="AQ1039" t="s">
        <v>470</v>
      </c>
      <c r="AR1039" t="s">
        <v>14064</v>
      </c>
      <c r="AS1039">
        <v>2015</v>
      </c>
      <c r="AT1039">
        <v>91</v>
      </c>
      <c r="AZ1039">
        <v>68</v>
      </c>
      <c r="BA1039">
        <v>79</v>
      </c>
      <c r="BC1039" t="s">
        <v>15202</v>
      </c>
      <c r="BE1039">
        <v>12</v>
      </c>
      <c r="BF1039" t="s">
        <v>472</v>
      </c>
      <c r="BG1039" t="s">
        <v>473</v>
      </c>
      <c r="BH1039" t="s">
        <v>15203</v>
      </c>
      <c r="BI1039" t="s">
        <v>15204</v>
      </c>
    </row>
    <row r="1040" spans="1:62" x14ac:dyDescent="0.15">
      <c r="A1040" t="s">
        <v>62</v>
      </c>
      <c r="B1040" t="s">
        <v>15205</v>
      </c>
      <c r="F1040" t="s">
        <v>15206</v>
      </c>
      <c r="I1040" t="s">
        <v>15207</v>
      </c>
      <c r="J1040" t="s">
        <v>1895</v>
      </c>
      <c r="M1040" t="s">
        <v>67</v>
      </c>
      <c r="N1040" t="s">
        <v>68</v>
      </c>
      <c r="U1040" t="s">
        <v>15208</v>
      </c>
      <c r="W1040" t="s">
        <v>15209</v>
      </c>
      <c r="X1040" t="s">
        <v>3816</v>
      </c>
      <c r="Y1040" t="s">
        <v>3817</v>
      </c>
      <c r="AB1040" t="s">
        <v>15210</v>
      </c>
      <c r="AC1040" t="s">
        <v>15211</v>
      </c>
      <c r="AE1040">
        <v>40</v>
      </c>
      <c r="AF1040">
        <v>0</v>
      </c>
      <c r="AG1040">
        <v>0</v>
      </c>
      <c r="AH1040">
        <v>13</v>
      </c>
      <c r="AI1040">
        <v>14</v>
      </c>
      <c r="AJ1040" t="s">
        <v>1902</v>
      </c>
      <c r="AK1040" t="s">
        <v>1903</v>
      </c>
      <c r="AL1040" t="s">
        <v>1904</v>
      </c>
      <c r="AM1040" t="s">
        <v>1905</v>
      </c>
      <c r="AP1040" t="s">
        <v>1895</v>
      </c>
      <c r="AQ1040" t="s">
        <v>1906</v>
      </c>
      <c r="AR1040" s="1">
        <v>42551</v>
      </c>
      <c r="AS1040">
        <v>2015</v>
      </c>
      <c r="AT1040">
        <v>10</v>
      </c>
      <c r="AU1040">
        <v>6</v>
      </c>
      <c r="BB1040" t="s">
        <v>15212</v>
      </c>
      <c r="BC1040" t="s">
        <v>15213</v>
      </c>
      <c r="BE1040">
        <v>16</v>
      </c>
      <c r="BF1040" t="s">
        <v>610</v>
      </c>
      <c r="BG1040" t="s">
        <v>611</v>
      </c>
      <c r="BH1040" t="s">
        <v>15214</v>
      </c>
      <c r="BI1040" t="s">
        <v>15215</v>
      </c>
      <c r="BJ1040">
        <v>26125946</v>
      </c>
    </row>
    <row r="1041" spans="1:62" x14ac:dyDescent="0.15">
      <c r="A1041" t="s">
        <v>62</v>
      </c>
      <c r="B1041" t="s">
        <v>15216</v>
      </c>
      <c r="F1041" t="s">
        <v>15217</v>
      </c>
      <c r="I1041" t="s">
        <v>15218</v>
      </c>
      <c r="J1041" t="s">
        <v>13988</v>
      </c>
      <c r="M1041" t="s">
        <v>67</v>
      </c>
      <c r="N1041" t="s">
        <v>68</v>
      </c>
      <c r="T1041" t="s">
        <v>15219</v>
      </c>
      <c r="U1041" t="s">
        <v>15220</v>
      </c>
      <c r="W1041" t="s">
        <v>15221</v>
      </c>
      <c r="X1041" t="s">
        <v>10310</v>
      </c>
      <c r="Y1041" t="s">
        <v>10311</v>
      </c>
      <c r="AB1041" t="s">
        <v>15222</v>
      </c>
      <c r="AC1041" t="s">
        <v>15223</v>
      </c>
      <c r="AE1041">
        <v>39</v>
      </c>
      <c r="AF1041">
        <v>0</v>
      </c>
      <c r="AG1041">
        <v>0</v>
      </c>
      <c r="AH1041">
        <v>6</v>
      </c>
      <c r="AI1041">
        <v>6</v>
      </c>
      <c r="AJ1041" t="s">
        <v>660</v>
      </c>
      <c r="AK1041" t="s">
        <v>604</v>
      </c>
      <c r="AL1041" t="s">
        <v>661</v>
      </c>
      <c r="AM1041" t="s">
        <v>13994</v>
      </c>
      <c r="AP1041" t="s">
        <v>13995</v>
      </c>
      <c r="AQ1041" t="s">
        <v>13996</v>
      </c>
      <c r="AR1041" s="1">
        <v>42551</v>
      </c>
      <c r="AS1041">
        <v>2015</v>
      </c>
      <c r="AT1041">
        <v>14</v>
      </c>
      <c r="BB1041">
        <v>64</v>
      </c>
      <c r="BC1041" t="s">
        <v>15224</v>
      </c>
      <c r="BE1041">
        <v>10</v>
      </c>
      <c r="BF1041" t="s">
        <v>5724</v>
      </c>
      <c r="BG1041" t="s">
        <v>5724</v>
      </c>
      <c r="BH1041" t="s">
        <v>15225</v>
      </c>
      <c r="BI1041" t="s">
        <v>15226</v>
      </c>
      <c r="BJ1041">
        <v>26121977</v>
      </c>
    </row>
    <row r="1042" spans="1:62" x14ac:dyDescent="0.15">
      <c r="A1042" t="s">
        <v>62</v>
      </c>
      <c r="B1042" t="s">
        <v>15227</v>
      </c>
      <c r="F1042" t="s">
        <v>15228</v>
      </c>
      <c r="I1042" t="s">
        <v>15229</v>
      </c>
      <c r="J1042" t="s">
        <v>10881</v>
      </c>
      <c r="M1042" t="s">
        <v>67</v>
      </c>
      <c r="N1042" t="s">
        <v>68</v>
      </c>
      <c r="T1042" t="s">
        <v>15230</v>
      </c>
      <c r="U1042" t="s">
        <v>15231</v>
      </c>
      <c r="W1042" t="s">
        <v>15232</v>
      </c>
      <c r="X1042" t="s">
        <v>15233</v>
      </c>
      <c r="Y1042" t="s">
        <v>3403</v>
      </c>
      <c r="AB1042" t="s">
        <v>15234</v>
      </c>
      <c r="AC1042" t="s">
        <v>15235</v>
      </c>
      <c r="AE1042">
        <v>37</v>
      </c>
      <c r="AF1042">
        <v>1</v>
      </c>
      <c r="AG1042">
        <v>1</v>
      </c>
      <c r="AH1042">
        <v>15</v>
      </c>
      <c r="AI1042">
        <v>24</v>
      </c>
      <c r="AJ1042" t="s">
        <v>112</v>
      </c>
      <c r="AK1042" t="s">
        <v>113</v>
      </c>
      <c r="AL1042" t="s">
        <v>114</v>
      </c>
      <c r="AM1042" t="s">
        <v>10888</v>
      </c>
      <c r="AN1042" t="s">
        <v>10889</v>
      </c>
      <c r="AP1042" t="s">
        <v>10890</v>
      </c>
      <c r="AQ1042" t="s">
        <v>10891</v>
      </c>
      <c r="AR1042" s="1">
        <v>42551</v>
      </c>
      <c r="AS1042">
        <v>2015</v>
      </c>
      <c r="AT1042">
        <v>881</v>
      </c>
      <c r="AZ1042">
        <v>82</v>
      </c>
      <c r="BA1042">
        <v>89</v>
      </c>
      <c r="BC1042" t="s">
        <v>15236</v>
      </c>
      <c r="BE1042">
        <v>8</v>
      </c>
      <c r="BF1042" t="s">
        <v>8943</v>
      </c>
      <c r="BG1042" t="s">
        <v>2573</v>
      </c>
      <c r="BH1042" t="s">
        <v>15237</v>
      </c>
      <c r="BI1042" t="s">
        <v>15238</v>
      </c>
      <c r="BJ1042">
        <v>26041523</v>
      </c>
    </row>
    <row r="1043" spans="1:62" x14ac:dyDescent="0.15">
      <c r="A1043" t="s">
        <v>62</v>
      </c>
      <c r="B1043" t="s">
        <v>15239</v>
      </c>
      <c r="F1043" t="s">
        <v>15240</v>
      </c>
      <c r="I1043" t="s">
        <v>15241</v>
      </c>
      <c r="J1043" t="s">
        <v>1895</v>
      </c>
      <c r="M1043" t="s">
        <v>67</v>
      </c>
      <c r="N1043" t="s">
        <v>68</v>
      </c>
      <c r="U1043" t="s">
        <v>15242</v>
      </c>
      <c r="W1043" t="s">
        <v>15243</v>
      </c>
      <c r="X1043" t="s">
        <v>15244</v>
      </c>
      <c r="Y1043" t="s">
        <v>11887</v>
      </c>
      <c r="AB1043" t="s">
        <v>15245</v>
      </c>
      <c r="AC1043" t="s">
        <v>15246</v>
      </c>
      <c r="AE1043">
        <v>24</v>
      </c>
      <c r="AF1043">
        <v>0</v>
      </c>
      <c r="AG1043">
        <v>0</v>
      </c>
      <c r="AH1043">
        <v>28</v>
      </c>
      <c r="AI1043">
        <v>37</v>
      </c>
      <c r="AJ1043" t="s">
        <v>1902</v>
      </c>
      <c r="AK1043" t="s">
        <v>1903</v>
      </c>
      <c r="AL1043" t="s">
        <v>1904</v>
      </c>
      <c r="AM1043" t="s">
        <v>1905</v>
      </c>
      <c r="AP1043" t="s">
        <v>1895</v>
      </c>
      <c r="AQ1043" t="s">
        <v>1906</v>
      </c>
      <c r="AR1043" s="1">
        <v>42546</v>
      </c>
      <c r="AS1043">
        <v>2015</v>
      </c>
      <c r="AT1043">
        <v>10</v>
      </c>
      <c r="AU1043">
        <v>6</v>
      </c>
      <c r="BB1043" t="s">
        <v>15247</v>
      </c>
      <c r="BC1043" t="s">
        <v>15248</v>
      </c>
      <c r="BE1043">
        <v>16</v>
      </c>
      <c r="BF1043" t="s">
        <v>610</v>
      </c>
      <c r="BG1043" t="s">
        <v>611</v>
      </c>
      <c r="BH1043" t="s">
        <v>15249</v>
      </c>
      <c r="BI1043" t="s">
        <v>15250</v>
      </c>
      <c r="BJ1043">
        <v>26110536</v>
      </c>
    </row>
    <row r="1044" spans="1:62" x14ac:dyDescent="0.15">
      <c r="A1044" t="s">
        <v>62</v>
      </c>
      <c r="B1044" t="s">
        <v>15251</v>
      </c>
      <c r="F1044" t="s">
        <v>15252</v>
      </c>
      <c r="I1044" t="s">
        <v>15253</v>
      </c>
      <c r="J1044" t="s">
        <v>1895</v>
      </c>
      <c r="M1044" t="s">
        <v>67</v>
      </c>
      <c r="N1044" t="s">
        <v>68</v>
      </c>
      <c r="U1044" t="s">
        <v>15254</v>
      </c>
      <c r="W1044" t="s">
        <v>15255</v>
      </c>
      <c r="X1044" t="s">
        <v>15256</v>
      </c>
      <c r="Y1044" t="s">
        <v>2897</v>
      </c>
      <c r="AB1044" t="s">
        <v>15257</v>
      </c>
      <c r="AC1044" t="s">
        <v>15258</v>
      </c>
      <c r="AE1044">
        <v>51</v>
      </c>
      <c r="AF1044">
        <v>0</v>
      </c>
      <c r="AG1044">
        <v>0</v>
      </c>
      <c r="AH1044">
        <v>22</v>
      </c>
      <c r="AI1044">
        <v>26</v>
      </c>
      <c r="AJ1044" t="s">
        <v>1902</v>
      </c>
      <c r="AK1044" t="s">
        <v>1903</v>
      </c>
      <c r="AL1044" t="s">
        <v>1904</v>
      </c>
      <c r="AM1044" t="s">
        <v>1905</v>
      </c>
      <c r="AP1044" t="s">
        <v>1895</v>
      </c>
      <c r="AQ1044" t="s">
        <v>1906</v>
      </c>
      <c r="AR1044" s="1">
        <v>42546</v>
      </c>
      <c r="AS1044">
        <v>2015</v>
      </c>
      <c r="AT1044">
        <v>10</v>
      </c>
      <c r="AU1044">
        <v>6</v>
      </c>
      <c r="BB1044" t="s">
        <v>15259</v>
      </c>
      <c r="BC1044" t="s">
        <v>15260</v>
      </c>
      <c r="BE1044">
        <v>18</v>
      </c>
      <c r="BF1044" t="s">
        <v>610</v>
      </c>
      <c r="BG1044" t="s">
        <v>611</v>
      </c>
      <c r="BH1044" t="s">
        <v>15249</v>
      </c>
      <c r="BI1044" t="s">
        <v>15261</v>
      </c>
      <c r="BJ1044">
        <v>26110263</v>
      </c>
    </row>
    <row r="1045" spans="1:62" x14ac:dyDescent="0.15">
      <c r="A1045" t="s">
        <v>62</v>
      </c>
      <c r="B1045" t="s">
        <v>15262</v>
      </c>
      <c r="F1045" t="s">
        <v>15263</v>
      </c>
      <c r="I1045" t="s">
        <v>15264</v>
      </c>
      <c r="J1045" t="s">
        <v>596</v>
      </c>
      <c r="M1045" t="s">
        <v>67</v>
      </c>
      <c r="N1045" t="s">
        <v>68</v>
      </c>
      <c r="U1045" t="s">
        <v>15265</v>
      </c>
      <c r="W1045" t="s">
        <v>15266</v>
      </c>
      <c r="X1045" t="s">
        <v>2478</v>
      </c>
      <c r="Y1045" t="s">
        <v>2479</v>
      </c>
      <c r="AB1045" t="s">
        <v>15267</v>
      </c>
      <c r="AC1045" t="s">
        <v>15268</v>
      </c>
      <c r="AE1045">
        <v>49</v>
      </c>
      <c r="AF1045">
        <v>1</v>
      </c>
      <c r="AG1045">
        <v>1</v>
      </c>
      <c r="AH1045">
        <v>12</v>
      </c>
      <c r="AI1045">
        <v>19</v>
      </c>
      <c r="AJ1045" t="s">
        <v>603</v>
      </c>
      <c r="AK1045" t="s">
        <v>604</v>
      </c>
      <c r="AL1045" t="s">
        <v>605</v>
      </c>
      <c r="AM1045" t="s">
        <v>606</v>
      </c>
      <c r="AP1045" t="s">
        <v>607</v>
      </c>
      <c r="AQ1045" t="s">
        <v>608</v>
      </c>
      <c r="AR1045" s="1">
        <v>42546</v>
      </c>
      <c r="AS1045">
        <v>2015</v>
      </c>
      <c r="AT1045">
        <v>5</v>
      </c>
      <c r="BB1045">
        <v>11562</v>
      </c>
      <c r="BC1045" t="s">
        <v>15269</v>
      </c>
      <c r="BE1045">
        <v>11</v>
      </c>
      <c r="BF1045" t="s">
        <v>610</v>
      </c>
      <c r="BG1045" t="s">
        <v>611</v>
      </c>
      <c r="BH1045" t="s">
        <v>15270</v>
      </c>
      <c r="BI1045" t="s">
        <v>15271</v>
      </c>
      <c r="BJ1045">
        <v>26108138</v>
      </c>
    </row>
    <row r="1046" spans="1:62" x14ac:dyDescent="0.15">
      <c r="A1046" t="s">
        <v>62</v>
      </c>
      <c r="B1046" t="s">
        <v>15272</v>
      </c>
      <c r="F1046" t="s">
        <v>15273</v>
      </c>
      <c r="I1046" t="s">
        <v>15274</v>
      </c>
      <c r="J1046" t="s">
        <v>1961</v>
      </c>
      <c r="M1046" t="s">
        <v>67</v>
      </c>
      <c r="N1046" t="s">
        <v>68</v>
      </c>
      <c r="T1046" t="s">
        <v>15275</v>
      </c>
      <c r="U1046" t="s">
        <v>15276</v>
      </c>
      <c r="W1046" t="s">
        <v>15277</v>
      </c>
      <c r="X1046" t="s">
        <v>10190</v>
      </c>
      <c r="Y1046" t="s">
        <v>10191</v>
      </c>
      <c r="AB1046" t="s">
        <v>15278</v>
      </c>
      <c r="AC1046" t="s">
        <v>15279</v>
      </c>
      <c r="AE1046">
        <v>45</v>
      </c>
      <c r="AF1046">
        <v>0</v>
      </c>
      <c r="AG1046">
        <v>0</v>
      </c>
      <c r="AH1046">
        <v>14</v>
      </c>
      <c r="AI1046">
        <v>17</v>
      </c>
      <c r="AJ1046" t="s">
        <v>112</v>
      </c>
      <c r="AK1046" t="s">
        <v>113</v>
      </c>
      <c r="AL1046" t="s">
        <v>114</v>
      </c>
      <c r="AM1046" t="s">
        <v>1968</v>
      </c>
      <c r="AN1046" t="s">
        <v>1969</v>
      </c>
      <c r="AP1046" t="s">
        <v>1970</v>
      </c>
      <c r="AQ1046" t="s">
        <v>1971</v>
      </c>
      <c r="AR1046" s="1">
        <v>42546</v>
      </c>
      <c r="AS1046">
        <v>2015</v>
      </c>
      <c r="AT1046">
        <v>189</v>
      </c>
      <c r="AZ1046">
        <v>74</v>
      </c>
      <c r="BA1046">
        <v>80</v>
      </c>
      <c r="BC1046" t="s">
        <v>15280</v>
      </c>
      <c r="BE1046">
        <v>7</v>
      </c>
      <c r="BF1046" t="s">
        <v>1973</v>
      </c>
      <c r="BG1046" t="s">
        <v>473</v>
      </c>
      <c r="BH1046" t="s">
        <v>15281</v>
      </c>
      <c r="BI1046" t="s">
        <v>15282</v>
      </c>
    </row>
    <row r="1047" spans="1:62" x14ac:dyDescent="0.15">
      <c r="A1047" t="s">
        <v>62</v>
      </c>
      <c r="B1047" t="s">
        <v>15283</v>
      </c>
      <c r="F1047" t="s">
        <v>15284</v>
      </c>
      <c r="I1047" t="s">
        <v>15285</v>
      </c>
      <c r="J1047" t="s">
        <v>1979</v>
      </c>
      <c r="M1047" t="s">
        <v>67</v>
      </c>
      <c r="N1047" t="s">
        <v>68</v>
      </c>
      <c r="T1047" t="s">
        <v>15286</v>
      </c>
      <c r="U1047" t="s">
        <v>15287</v>
      </c>
      <c r="W1047" t="s">
        <v>15288</v>
      </c>
      <c r="X1047" t="s">
        <v>15289</v>
      </c>
      <c r="Y1047" t="s">
        <v>15290</v>
      </c>
      <c r="AB1047" t="s">
        <v>15291</v>
      </c>
      <c r="AC1047" t="s">
        <v>15292</v>
      </c>
      <c r="AE1047">
        <v>48</v>
      </c>
      <c r="AF1047">
        <v>0</v>
      </c>
      <c r="AG1047">
        <v>0</v>
      </c>
      <c r="AH1047">
        <v>16</v>
      </c>
      <c r="AI1047">
        <v>19</v>
      </c>
      <c r="AJ1047" t="s">
        <v>660</v>
      </c>
      <c r="AK1047" t="s">
        <v>604</v>
      </c>
      <c r="AL1047" t="s">
        <v>661</v>
      </c>
      <c r="AM1047" t="s">
        <v>1987</v>
      </c>
      <c r="AP1047" t="s">
        <v>1988</v>
      </c>
      <c r="AQ1047" t="s">
        <v>1989</v>
      </c>
      <c r="AR1047" s="1">
        <v>42545</v>
      </c>
      <c r="AS1047">
        <v>2015</v>
      </c>
      <c r="AT1047">
        <v>15</v>
      </c>
      <c r="BB1047">
        <v>156</v>
      </c>
      <c r="BC1047" t="s">
        <v>15293</v>
      </c>
      <c r="BE1047">
        <v>13</v>
      </c>
      <c r="BF1047" t="s">
        <v>577</v>
      </c>
      <c r="BG1047" t="s">
        <v>577</v>
      </c>
      <c r="BH1047" t="s">
        <v>15294</v>
      </c>
      <c r="BI1047" t="s">
        <v>15295</v>
      </c>
      <c r="BJ1047">
        <v>26105598</v>
      </c>
    </row>
    <row r="1048" spans="1:62" x14ac:dyDescent="0.15">
      <c r="A1048" t="s">
        <v>62</v>
      </c>
      <c r="B1048" t="s">
        <v>15296</v>
      </c>
      <c r="F1048" t="s">
        <v>15297</v>
      </c>
      <c r="I1048" t="s">
        <v>15298</v>
      </c>
      <c r="J1048" t="s">
        <v>15299</v>
      </c>
      <c r="M1048" t="s">
        <v>67</v>
      </c>
      <c r="N1048" t="s">
        <v>68</v>
      </c>
      <c r="T1048" t="s">
        <v>15300</v>
      </c>
      <c r="U1048" t="s">
        <v>15301</v>
      </c>
      <c r="W1048" t="s">
        <v>15302</v>
      </c>
      <c r="X1048" t="s">
        <v>15303</v>
      </c>
      <c r="Y1048" t="s">
        <v>8186</v>
      </c>
      <c r="AB1048" t="s">
        <v>15304</v>
      </c>
      <c r="AC1048" t="s">
        <v>15305</v>
      </c>
      <c r="AE1048">
        <v>38</v>
      </c>
      <c r="AF1048">
        <v>0</v>
      </c>
      <c r="AG1048">
        <v>0</v>
      </c>
      <c r="AH1048">
        <v>13</v>
      </c>
      <c r="AI1048">
        <v>13</v>
      </c>
      <c r="AJ1048" t="s">
        <v>660</v>
      </c>
      <c r="AK1048" t="s">
        <v>604</v>
      </c>
      <c r="AL1048" t="s">
        <v>661</v>
      </c>
      <c r="AM1048" t="s">
        <v>15306</v>
      </c>
      <c r="AP1048" t="s">
        <v>15307</v>
      </c>
      <c r="AQ1048" t="s">
        <v>15308</v>
      </c>
      <c r="AR1048" s="1">
        <v>42544</v>
      </c>
      <c r="AS1048">
        <v>2015</v>
      </c>
      <c r="AT1048">
        <v>15</v>
      </c>
      <c r="BB1048">
        <v>126</v>
      </c>
      <c r="BC1048" t="s">
        <v>15309</v>
      </c>
      <c r="BE1048">
        <v>12</v>
      </c>
      <c r="BF1048" t="s">
        <v>848</v>
      </c>
      <c r="BG1048" t="s">
        <v>848</v>
      </c>
      <c r="BH1048" t="s">
        <v>15310</v>
      </c>
      <c r="BI1048" t="s">
        <v>15311</v>
      </c>
      <c r="BJ1048">
        <v>26100973</v>
      </c>
    </row>
    <row r="1049" spans="1:62" x14ac:dyDescent="0.15">
      <c r="A1049" t="s">
        <v>62</v>
      </c>
      <c r="B1049" t="s">
        <v>15312</v>
      </c>
      <c r="F1049" t="s">
        <v>15313</v>
      </c>
      <c r="I1049" t="s">
        <v>15314</v>
      </c>
      <c r="J1049" t="s">
        <v>1895</v>
      </c>
      <c r="M1049" t="s">
        <v>67</v>
      </c>
      <c r="N1049" t="s">
        <v>68</v>
      </c>
      <c r="U1049" t="s">
        <v>15315</v>
      </c>
      <c r="W1049" t="s">
        <v>15316</v>
      </c>
      <c r="X1049" t="s">
        <v>15317</v>
      </c>
      <c r="Y1049" t="s">
        <v>6814</v>
      </c>
      <c r="AB1049" t="s">
        <v>15318</v>
      </c>
      <c r="AC1049" t="s">
        <v>15319</v>
      </c>
      <c r="AE1049">
        <v>51</v>
      </c>
      <c r="AF1049">
        <v>0</v>
      </c>
      <c r="AG1049">
        <v>0</v>
      </c>
      <c r="AH1049">
        <v>8</v>
      </c>
      <c r="AI1049">
        <v>16</v>
      </c>
      <c r="AJ1049" t="s">
        <v>1902</v>
      </c>
      <c r="AK1049" t="s">
        <v>1903</v>
      </c>
      <c r="AL1049" t="s">
        <v>1904</v>
      </c>
      <c r="AM1049" t="s">
        <v>1905</v>
      </c>
      <c r="AP1049" t="s">
        <v>1895</v>
      </c>
      <c r="AQ1049" t="s">
        <v>1906</v>
      </c>
      <c r="AR1049" s="1">
        <v>42539</v>
      </c>
      <c r="AS1049">
        <v>2015</v>
      </c>
      <c r="AT1049">
        <v>10</v>
      </c>
      <c r="AU1049">
        <v>6</v>
      </c>
      <c r="BB1049" t="s">
        <v>15320</v>
      </c>
      <c r="BC1049" t="s">
        <v>15321</v>
      </c>
      <c r="BE1049">
        <v>15</v>
      </c>
      <c r="BF1049" t="s">
        <v>610</v>
      </c>
      <c r="BG1049" t="s">
        <v>611</v>
      </c>
      <c r="BH1049" t="s">
        <v>15322</v>
      </c>
      <c r="BI1049" t="s">
        <v>15323</v>
      </c>
      <c r="BJ1049">
        <v>26086219</v>
      </c>
    </row>
    <row r="1050" spans="1:62" x14ac:dyDescent="0.15">
      <c r="A1050" t="s">
        <v>62</v>
      </c>
      <c r="B1050" t="s">
        <v>15324</v>
      </c>
      <c r="F1050" t="s">
        <v>15325</v>
      </c>
      <c r="I1050" t="s">
        <v>15326</v>
      </c>
      <c r="J1050" t="s">
        <v>794</v>
      </c>
      <c r="M1050" t="s">
        <v>67</v>
      </c>
      <c r="N1050" t="s">
        <v>68</v>
      </c>
      <c r="T1050" t="s">
        <v>15327</v>
      </c>
      <c r="U1050" t="s">
        <v>15328</v>
      </c>
      <c r="W1050" t="s">
        <v>15329</v>
      </c>
      <c r="X1050" t="s">
        <v>4413</v>
      </c>
      <c r="Y1050" t="s">
        <v>15330</v>
      </c>
      <c r="AB1050" t="s">
        <v>4415</v>
      </c>
      <c r="AC1050" t="s">
        <v>15331</v>
      </c>
      <c r="AE1050">
        <v>17</v>
      </c>
      <c r="AF1050">
        <v>0</v>
      </c>
      <c r="AG1050">
        <v>0</v>
      </c>
      <c r="AH1050">
        <v>3</v>
      </c>
      <c r="AI1050">
        <v>3</v>
      </c>
      <c r="AJ1050" t="s">
        <v>802</v>
      </c>
      <c r="AK1050" t="s">
        <v>803</v>
      </c>
      <c r="AL1050" t="s">
        <v>804</v>
      </c>
      <c r="AM1050" t="s">
        <v>805</v>
      </c>
      <c r="AN1050" t="s">
        <v>806</v>
      </c>
      <c r="AP1050" t="s">
        <v>794</v>
      </c>
      <c r="AQ1050" t="s">
        <v>807</v>
      </c>
      <c r="AR1050" s="1">
        <v>42539</v>
      </c>
      <c r="AS1050">
        <v>2015</v>
      </c>
      <c r="AT1050">
        <v>3973</v>
      </c>
      <c r="AU1050">
        <v>3</v>
      </c>
      <c r="AZ1050">
        <v>474</v>
      </c>
      <c r="BA1050">
        <v>490</v>
      </c>
      <c r="BE1050">
        <v>17</v>
      </c>
      <c r="BF1050" t="s">
        <v>808</v>
      </c>
      <c r="BG1050" t="s">
        <v>808</v>
      </c>
      <c r="BH1050" t="s">
        <v>15332</v>
      </c>
      <c r="BI1050" t="s">
        <v>15333</v>
      </c>
      <c r="BJ1050">
        <v>26249872</v>
      </c>
    </row>
    <row r="1051" spans="1:62" x14ac:dyDescent="0.15">
      <c r="A1051" t="s">
        <v>62</v>
      </c>
      <c r="B1051" t="s">
        <v>15334</v>
      </c>
      <c r="F1051" t="s">
        <v>15335</v>
      </c>
      <c r="I1051" t="s">
        <v>15336</v>
      </c>
      <c r="J1051" t="s">
        <v>2525</v>
      </c>
      <c r="M1051" t="s">
        <v>67</v>
      </c>
      <c r="N1051" t="s">
        <v>68</v>
      </c>
      <c r="T1051" t="s">
        <v>15337</v>
      </c>
      <c r="U1051" t="s">
        <v>15338</v>
      </c>
      <c r="W1051" t="s">
        <v>15339</v>
      </c>
      <c r="X1051" t="s">
        <v>15340</v>
      </c>
      <c r="Y1051" t="s">
        <v>8186</v>
      </c>
      <c r="AB1051" t="s">
        <v>15341</v>
      </c>
      <c r="AC1051" t="s">
        <v>15342</v>
      </c>
      <c r="AE1051">
        <v>76</v>
      </c>
      <c r="AF1051">
        <v>1</v>
      </c>
      <c r="AG1051">
        <v>1</v>
      </c>
      <c r="AH1051">
        <v>26</v>
      </c>
      <c r="AI1051">
        <v>37</v>
      </c>
      <c r="AJ1051" t="s">
        <v>660</v>
      </c>
      <c r="AK1051" t="s">
        <v>604</v>
      </c>
      <c r="AL1051" t="s">
        <v>661</v>
      </c>
      <c r="AM1051" t="s">
        <v>2533</v>
      </c>
      <c r="AP1051" t="s">
        <v>2525</v>
      </c>
      <c r="AQ1051" t="s">
        <v>2534</v>
      </c>
      <c r="AR1051" s="1">
        <v>42537</v>
      </c>
      <c r="AS1051">
        <v>2015</v>
      </c>
      <c r="AT1051">
        <v>16</v>
      </c>
      <c r="BB1051">
        <v>459</v>
      </c>
      <c r="BC1051" t="s">
        <v>15343</v>
      </c>
      <c r="BE1051">
        <v>20</v>
      </c>
      <c r="BF1051" t="s">
        <v>2536</v>
      </c>
      <c r="BG1051" t="s">
        <v>2536</v>
      </c>
      <c r="BH1051" t="s">
        <v>15344</v>
      </c>
      <c r="BI1051" t="s">
        <v>15345</v>
      </c>
      <c r="BJ1051">
        <v>26076650</v>
      </c>
    </row>
    <row r="1052" spans="1:62" x14ac:dyDescent="0.15">
      <c r="A1052" t="s">
        <v>62</v>
      </c>
      <c r="B1052" t="s">
        <v>15346</v>
      </c>
      <c r="F1052" t="s">
        <v>15347</v>
      </c>
      <c r="I1052" t="s">
        <v>15348</v>
      </c>
      <c r="J1052" t="s">
        <v>1895</v>
      </c>
      <c r="M1052" t="s">
        <v>67</v>
      </c>
      <c r="N1052" t="s">
        <v>68</v>
      </c>
      <c r="U1052" t="s">
        <v>15349</v>
      </c>
      <c r="W1052" t="s">
        <v>15350</v>
      </c>
      <c r="X1052" t="s">
        <v>15351</v>
      </c>
      <c r="Y1052" t="s">
        <v>785</v>
      </c>
      <c r="AB1052" t="s">
        <v>15352</v>
      </c>
      <c r="AC1052" t="s">
        <v>15353</v>
      </c>
      <c r="AE1052">
        <v>70</v>
      </c>
      <c r="AF1052">
        <v>0</v>
      </c>
      <c r="AG1052">
        <v>0</v>
      </c>
      <c r="AH1052">
        <v>9</v>
      </c>
      <c r="AI1052">
        <v>12</v>
      </c>
      <c r="AJ1052" t="s">
        <v>1902</v>
      </c>
      <c r="AK1052" t="s">
        <v>1903</v>
      </c>
      <c r="AL1052" t="s">
        <v>1904</v>
      </c>
      <c r="AM1052" t="s">
        <v>1905</v>
      </c>
      <c r="AP1052" t="s">
        <v>1895</v>
      </c>
      <c r="AQ1052" t="s">
        <v>1906</v>
      </c>
      <c r="AR1052" s="1">
        <v>42537</v>
      </c>
      <c r="AS1052">
        <v>2015</v>
      </c>
      <c r="AT1052">
        <v>10</v>
      </c>
      <c r="AU1052">
        <v>6</v>
      </c>
      <c r="BB1052" t="s">
        <v>15354</v>
      </c>
      <c r="BC1052" t="s">
        <v>15355</v>
      </c>
      <c r="BE1052">
        <v>21</v>
      </c>
      <c r="BF1052" t="s">
        <v>610</v>
      </c>
      <c r="BG1052" t="s">
        <v>611</v>
      </c>
      <c r="BH1052" t="s">
        <v>15356</v>
      </c>
      <c r="BI1052" t="s">
        <v>15357</v>
      </c>
      <c r="BJ1052">
        <v>26079621</v>
      </c>
    </row>
    <row r="1053" spans="1:62" x14ac:dyDescent="0.15">
      <c r="A1053" t="s">
        <v>62</v>
      </c>
      <c r="B1053" t="s">
        <v>15358</v>
      </c>
      <c r="F1053" t="s">
        <v>15359</v>
      </c>
      <c r="I1053" t="s">
        <v>15360</v>
      </c>
      <c r="J1053" t="s">
        <v>1895</v>
      </c>
      <c r="M1053" t="s">
        <v>67</v>
      </c>
      <c r="N1053" t="s">
        <v>68</v>
      </c>
      <c r="U1053" t="s">
        <v>15361</v>
      </c>
      <c r="W1053" t="s">
        <v>15362</v>
      </c>
      <c r="X1053" t="s">
        <v>15363</v>
      </c>
      <c r="Y1053" t="s">
        <v>15364</v>
      </c>
      <c r="AB1053" t="s">
        <v>15365</v>
      </c>
      <c r="AC1053" t="s">
        <v>15366</v>
      </c>
      <c r="AE1053">
        <v>42</v>
      </c>
      <c r="AF1053">
        <v>0</v>
      </c>
      <c r="AG1053">
        <v>0</v>
      </c>
      <c r="AH1053">
        <v>4</v>
      </c>
      <c r="AI1053">
        <v>4</v>
      </c>
      <c r="AJ1053" t="s">
        <v>1902</v>
      </c>
      <c r="AK1053" t="s">
        <v>1903</v>
      </c>
      <c r="AL1053" t="s">
        <v>1904</v>
      </c>
      <c r="AM1053" t="s">
        <v>1905</v>
      </c>
      <c r="AP1053" t="s">
        <v>1895</v>
      </c>
      <c r="AQ1053" t="s">
        <v>1906</v>
      </c>
      <c r="AR1053" s="1">
        <v>42536</v>
      </c>
      <c r="AS1053">
        <v>2015</v>
      </c>
      <c r="AT1053">
        <v>10</v>
      </c>
      <c r="AU1053">
        <v>6</v>
      </c>
      <c r="BB1053" t="s">
        <v>15367</v>
      </c>
      <c r="BC1053" t="s">
        <v>15368</v>
      </c>
      <c r="BE1053">
        <v>14</v>
      </c>
      <c r="BF1053" t="s">
        <v>610</v>
      </c>
      <c r="BG1053" t="s">
        <v>611</v>
      </c>
      <c r="BH1053" t="s">
        <v>15369</v>
      </c>
      <c r="BI1053" t="s">
        <v>15370</v>
      </c>
      <c r="BJ1053">
        <v>26076140</v>
      </c>
    </row>
    <row r="1054" spans="1:62" x14ac:dyDescent="0.15">
      <c r="A1054" t="s">
        <v>62</v>
      </c>
      <c r="B1054" t="s">
        <v>15371</v>
      </c>
      <c r="F1054" t="s">
        <v>15372</v>
      </c>
      <c r="I1054" t="s">
        <v>15373</v>
      </c>
      <c r="J1054" t="s">
        <v>150</v>
      </c>
      <c r="M1054" t="s">
        <v>67</v>
      </c>
      <c r="N1054" t="s">
        <v>68</v>
      </c>
      <c r="T1054" t="s">
        <v>15374</v>
      </c>
      <c r="U1054" t="s">
        <v>15375</v>
      </c>
      <c r="W1054" t="s">
        <v>15376</v>
      </c>
      <c r="X1054" t="s">
        <v>15377</v>
      </c>
      <c r="Y1054" t="s">
        <v>15378</v>
      </c>
      <c r="AB1054" t="s">
        <v>15379</v>
      </c>
      <c r="AC1054" t="s">
        <v>15380</v>
      </c>
      <c r="AE1054">
        <v>39</v>
      </c>
      <c r="AF1054">
        <v>10</v>
      </c>
      <c r="AG1054">
        <v>10</v>
      </c>
      <c r="AH1054">
        <v>44</v>
      </c>
      <c r="AI1054">
        <v>213</v>
      </c>
      <c r="AJ1054" t="s">
        <v>158</v>
      </c>
      <c r="AK1054" t="s">
        <v>77</v>
      </c>
      <c r="AL1054" t="s">
        <v>159</v>
      </c>
      <c r="AM1054" t="s">
        <v>160</v>
      </c>
      <c r="AN1054" t="s">
        <v>161</v>
      </c>
      <c r="AP1054" t="s">
        <v>162</v>
      </c>
      <c r="AQ1054" t="s">
        <v>163</v>
      </c>
      <c r="AR1054" s="1">
        <v>42536</v>
      </c>
      <c r="AS1054">
        <v>2015</v>
      </c>
      <c r="AT1054">
        <v>68</v>
      </c>
      <c r="AZ1054">
        <v>442</v>
      </c>
      <c r="BA1054">
        <v>446</v>
      </c>
      <c r="BC1054" t="s">
        <v>15381</v>
      </c>
      <c r="BE1054">
        <v>5</v>
      </c>
      <c r="BF1054" t="s">
        <v>165</v>
      </c>
      <c r="BG1054" t="s">
        <v>166</v>
      </c>
      <c r="BH1054" t="s">
        <v>15382</v>
      </c>
      <c r="BI1054" t="s">
        <v>15383</v>
      </c>
      <c r="BJ1054">
        <v>25618376</v>
      </c>
    </row>
    <row r="1055" spans="1:62" x14ac:dyDescent="0.15">
      <c r="A1055" t="s">
        <v>62</v>
      </c>
      <c r="B1055" t="s">
        <v>15384</v>
      </c>
      <c r="F1055" t="s">
        <v>15385</v>
      </c>
      <c r="I1055" t="s">
        <v>15386</v>
      </c>
      <c r="J1055" t="s">
        <v>150</v>
      </c>
      <c r="M1055" t="s">
        <v>67</v>
      </c>
      <c r="N1055" t="s">
        <v>68</v>
      </c>
      <c r="T1055" t="s">
        <v>15387</v>
      </c>
      <c r="U1055" t="s">
        <v>15388</v>
      </c>
      <c r="W1055" t="s">
        <v>15389</v>
      </c>
      <c r="X1055" t="s">
        <v>15390</v>
      </c>
      <c r="Y1055" t="s">
        <v>15391</v>
      </c>
      <c r="AB1055" t="s">
        <v>15392</v>
      </c>
      <c r="AC1055" t="s">
        <v>15393</v>
      </c>
      <c r="AE1055">
        <v>33</v>
      </c>
      <c r="AF1055">
        <v>2</v>
      </c>
      <c r="AG1055">
        <v>2</v>
      </c>
      <c r="AH1055">
        <v>17</v>
      </c>
      <c r="AI1055">
        <v>72</v>
      </c>
      <c r="AJ1055" t="s">
        <v>158</v>
      </c>
      <c r="AK1055" t="s">
        <v>77</v>
      </c>
      <c r="AL1055" t="s">
        <v>159</v>
      </c>
      <c r="AM1055" t="s">
        <v>160</v>
      </c>
      <c r="AN1055" t="s">
        <v>161</v>
      </c>
      <c r="AP1055" t="s">
        <v>162</v>
      </c>
      <c r="AQ1055" t="s">
        <v>163</v>
      </c>
      <c r="AR1055" s="1">
        <v>42536</v>
      </c>
      <c r="AS1055">
        <v>2015</v>
      </c>
      <c r="AT1055">
        <v>68</v>
      </c>
      <c r="AZ1055">
        <v>516</v>
      </c>
      <c r="BA1055">
        <v>520</v>
      </c>
      <c r="BC1055" t="s">
        <v>15394</v>
      </c>
      <c r="BE1055">
        <v>5</v>
      </c>
      <c r="BF1055" t="s">
        <v>165</v>
      </c>
      <c r="BG1055" t="s">
        <v>166</v>
      </c>
      <c r="BH1055" t="s">
        <v>15382</v>
      </c>
      <c r="BI1055" t="s">
        <v>15395</v>
      </c>
      <c r="BJ1055">
        <v>25636024</v>
      </c>
    </row>
    <row r="1056" spans="1:62" x14ac:dyDescent="0.15">
      <c r="A1056" t="s">
        <v>62</v>
      </c>
      <c r="B1056" t="s">
        <v>15396</v>
      </c>
      <c r="F1056" t="s">
        <v>15397</v>
      </c>
      <c r="I1056" t="s">
        <v>15398</v>
      </c>
      <c r="J1056" t="s">
        <v>66</v>
      </c>
      <c r="M1056" t="s">
        <v>67</v>
      </c>
      <c r="N1056" t="s">
        <v>68</v>
      </c>
      <c r="T1056" t="s">
        <v>15399</v>
      </c>
      <c r="U1056" t="s">
        <v>15400</v>
      </c>
      <c r="W1056" t="s">
        <v>15401</v>
      </c>
      <c r="X1056" t="s">
        <v>15402</v>
      </c>
      <c r="Y1056" t="s">
        <v>2209</v>
      </c>
      <c r="AB1056" t="s">
        <v>15403</v>
      </c>
      <c r="AC1056" t="s">
        <v>15404</v>
      </c>
      <c r="AE1056">
        <v>34</v>
      </c>
      <c r="AF1056">
        <v>1</v>
      </c>
      <c r="AG1056">
        <v>1</v>
      </c>
      <c r="AH1056">
        <v>8</v>
      </c>
      <c r="AI1056">
        <v>35</v>
      </c>
      <c r="AJ1056" t="s">
        <v>76</v>
      </c>
      <c r="AK1056" t="s">
        <v>77</v>
      </c>
      <c r="AL1056" t="s">
        <v>78</v>
      </c>
      <c r="AM1056" t="s">
        <v>79</v>
      </c>
      <c r="AN1056" t="s">
        <v>80</v>
      </c>
      <c r="AP1056" t="s">
        <v>81</v>
      </c>
      <c r="AQ1056" t="s">
        <v>82</v>
      </c>
      <c r="AR1056" s="1">
        <v>42536</v>
      </c>
      <c r="AS1056">
        <v>2015</v>
      </c>
      <c r="AT1056">
        <v>177</v>
      </c>
      <c r="AZ1056">
        <v>280</v>
      </c>
      <c r="BA1056">
        <v>287</v>
      </c>
      <c r="BC1056" t="s">
        <v>15405</v>
      </c>
      <c r="BE1056">
        <v>8</v>
      </c>
      <c r="BF1056" t="s">
        <v>84</v>
      </c>
      <c r="BG1056" t="s">
        <v>85</v>
      </c>
      <c r="BH1056" t="s">
        <v>15406</v>
      </c>
      <c r="BI1056" t="s">
        <v>15407</v>
      </c>
      <c r="BJ1056">
        <v>25660887</v>
      </c>
    </row>
    <row r="1057" spans="1:62" x14ac:dyDescent="0.15">
      <c r="A1057" t="s">
        <v>62</v>
      </c>
      <c r="B1057" t="s">
        <v>15408</v>
      </c>
      <c r="F1057" t="s">
        <v>15409</v>
      </c>
      <c r="I1057" t="s">
        <v>15410</v>
      </c>
      <c r="J1057" t="s">
        <v>563</v>
      </c>
      <c r="M1057" t="s">
        <v>67</v>
      </c>
      <c r="N1057" t="s">
        <v>68</v>
      </c>
      <c r="T1057" t="s">
        <v>15411</v>
      </c>
      <c r="U1057" t="s">
        <v>15412</v>
      </c>
      <c r="W1057" t="s">
        <v>15413</v>
      </c>
      <c r="X1057" t="s">
        <v>15414</v>
      </c>
      <c r="Y1057" t="s">
        <v>6900</v>
      </c>
      <c r="AB1057" t="s">
        <v>15415</v>
      </c>
      <c r="AC1057" t="s">
        <v>15416</v>
      </c>
      <c r="AE1057">
        <v>73</v>
      </c>
      <c r="AF1057">
        <v>2</v>
      </c>
      <c r="AG1057">
        <v>2</v>
      </c>
      <c r="AH1057">
        <v>19</v>
      </c>
      <c r="AI1057">
        <v>22</v>
      </c>
      <c r="AJ1057" t="s">
        <v>15417</v>
      </c>
      <c r="AK1057" t="s">
        <v>537</v>
      </c>
      <c r="AL1057" t="s">
        <v>15418</v>
      </c>
      <c r="AM1057" t="s">
        <v>573</v>
      </c>
      <c r="AP1057" t="s">
        <v>574</v>
      </c>
      <c r="AQ1057" t="s">
        <v>575</v>
      </c>
      <c r="AR1057" s="1">
        <v>42533</v>
      </c>
      <c r="AS1057">
        <v>2015</v>
      </c>
      <c r="AT1057">
        <v>6</v>
      </c>
      <c r="BB1057">
        <v>417</v>
      </c>
      <c r="BC1057" t="s">
        <v>15419</v>
      </c>
      <c r="BE1057">
        <v>16</v>
      </c>
      <c r="BF1057" t="s">
        <v>577</v>
      </c>
      <c r="BG1057" t="s">
        <v>577</v>
      </c>
      <c r="BH1057" t="s">
        <v>15420</v>
      </c>
      <c r="BI1057" t="s">
        <v>15421</v>
      </c>
      <c r="BJ1057">
        <v>26124765</v>
      </c>
    </row>
    <row r="1058" spans="1:62" x14ac:dyDescent="0.15">
      <c r="A1058" t="s">
        <v>62</v>
      </c>
      <c r="B1058" t="s">
        <v>15422</v>
      </c>
      <c r="F1058" t="s">
        <v>15423</v>
      </c>
      <c r="I1058" t="s">
        <v>15424</v>
      </c>
      <c r="J1058" t="s">
        <v>1895</v>
      </c>
      <c r="M1058" t="s">
        <v>67</v>
      </c>
      <c r="N1058" t="s">
        <v>68</v>
      </c>
      <c r="U1058" t="s">
        <v>15425</v>
      </c>
      <c r="W1058" t="s">
        <v>15426</v>
      </c>
      <c r="X1058" t="s">
        <v>15427</v>
      </c>
      <c r="Y1058" t="s">
        <v>15428</v>
      </c>
      <c r="AB1058" t="s">
        <v>15429</v>
      </c>
      <c r="AC1058" t="s">
        <v>15430</v>
      </c>
      <c r="AE1058">
        <v>61</v>
      </c>
      <c r="AF1058">
        <v>2</v>
      </c>
      <c r="AG1058">
        <v>2</v>
      </c>
      <c r="AH1058">
        <v>9</v>
      </c>
      <c r="AI1058">
        <v>15</v>
      </c>
      <c r="AJ1058" t="s">
        <v>1902</v>
      </c>
      <c r="AK1058" t="s">
        <v>1903</v>
      </c>
      <c r="AL1058" t="s">
        <v>1904</v>
      </c>
      <c r="AM1058" t="s">
        <v>1905</v>
      </c>
      <c r="AP1058" t="s">
        <v>1895</v>
      </c>
      <c r="AQ1058" t="s">
        <v>1906</v>
      </c>
      <c r="AR1058" s="1">
        <v>42532</v>
      </c>
      <c r="AS1058">
        <v>2015</v>
      </c>
      <c r="AT1058">
        <v>10</v>
      </c>
      <c r="AU1058">
        <v>6</v>
      </c>
      <c r="BB1058" t="s">
        <v>15431</v>
      </c>
      <c r="BC1058" t="s">
        <v>15432</v>
      </c>
      <c r="BE1058">
        <v>18</v>
      </c>
      <c r="BF1058" t="s">
        <v>610</v>
      </c>
      <c r="BG1058" t="s">
        <v>611</v>
      </c>
      <c r="BH1058" t="s">
        <v>15433</v>
      </c>
      <c r="BI1058" t="s">
        <v>15434</v>
      </c>
      <c r="BJ1058">
        <v>26067129</v>
      </c>
    </row>
    <row r="1059" spans="1:62" x14ac:dyDescent="0.15">
      <c r="A1059" t="s">
        <v>62</v>
      </c>
      <c r="B1059" t="s">
        <v>15435</v>
      </c>
      <c r="F1059" t="s">
        <v>15436</v>
      </c>
      <c r="I1059" t="s">
        <v>15437</v>
      </c>
      <c r="J1059" t="s">
        <v>1895</v>
      </c>
      <c r="M1059" t="s">
        <v>67</v>
      </c>
      <c r="N1059" t="s">
        <v>68</v>
      </c>
      <c r="U1059" t="s">
        <v>15438</v>
      </c>
      <c r="W1059" t="s">
        <v>15439</v>
      </c>
      <c r="X1059" t="s">
        <v>15440</v>
      </c>
      <c r="Y1059" t="s">
        <v>1364</v>
      </c>
      <c r="AB1059" t="s">
        <v>15441</v>
      </c>
      <c r="AC1059" t="s">
        <v>15442</v>
      </c>
      <c r="AE1059">
        <v>41</v>
      </c>
      <c r="AF1059">
        <v>0</v>
      </c>
      <c r="AG1059">
        <v>0</v>
      </c>
      <c r="AH1059">
        <v>14</v>
      </c>
      <c r="AI1059">
        <v>20</v>
      </c>
      <c r="AJ1059" t="s">
        <v>1902</v>
      </c>
      <c r="AK1059" t="s">
        <v>1903</v>
      </c>
      <c r="AL1059" t="s">
        <v>1904</v>
      </c>
      <c r="AM1059" t="s">
        <v>1905</v>
      </c>
      <c r="AP1059" t="s">
        <v>1895</v>
      </c>
      <c r="AQ1059" t="s">
        <v>1906</v>
      </c>
      <c r="AR1059" s="1">
        <v>42531</v>
      </c>
      <c r="AS1059">
        <v>2015</v>
      </c>
      <c r="AT1059">
        <v>10</v>
      </c>
      <c r="AU1059">
        <v>6</v>
      </c>
      <c r="BB1059" t="s">
        <v>15443</v>
      </c>
      <c r="BC1059" t="s">
        <v>15444</v>
      </c>
      <c r="BE1059">
        <v>20</v>
      </c>
      <c r="BF1059" t="s">
        <v>610</v>
      </c>
      <c r="BG1059" t="s">
        <v>611</v>
      </c>
      <c r="BH1059" t="s">
        <v>15445</v>
      </c>
      <c r="BI1059" t="s">
        <v>15446</v>
      </c>
      <c r="BJ1059">
        <v>26061996</v>
      </c>
    </row>
    <row r="1060" spans="1:62" x14ac:dyDescent="0.15">
      <c r="A1060" t="s">
        <v>62</v>
      </c>
      <c r="B1060" t="s">
        <v>15447</v>
      </c>
      <c r="F1060" t="s">
        <v>15448</v>
      </c>
      <c r="I1060" t="s">
        <v>15449</v>
      </c>
      <c r="J1060" t="s">
        <v>1895</v>
      </c>
      <c r="M1060" t="s">
        <v>67</v>
      </c>
      <c r="N1060" t="s">
        <v>68</v>
      </c>
      <c r="U1060" t="s">
        <v>15450</v>
      </c>
      <c r="W1060" t="s">
        <v>15451</v>
      </c>
      <c r="X1060" t="s">
        <v>15452</v>
      </c>
      <c r="Y1060" t="s">
        <v>3306</v>
      </c>
      <c r="AB1060" t="s">
        <v>15453</v>
      </c>
      <c r="AC1060" t="s">
        <v>15454</v>
      </c>
      <c r="AE1060">
        <v>61</v>
      </c>
      <c r="AF1060">
        <v>1</v>
      </c>
      <c r="AG1060">
        <v>1</v>
      </c>
      <c r="AH1060">
        <v>8</v>
      </c>
      <c r="AI1060">
        <v>8</v>
      </c>
      <c r="AJ1060" t="s">
        <v>1902</v>
      </c>
      <c r="AK1060" t="s">
        <v>1903</v>
      </c>
      <c r="AL1060" t="s">
        <v>1904</v>
      </c>
      <c r="AM1060" t="s">
        <v>1905</v>
      </c>
      <c r="AP1060" t="s">
        <v>1895</v>
      </c>
      <c r="AQ1060" t="s">
        <v>1906</v>
      </c>
      <c r="AR1060" s="1">
        <v>42531</v>
      </c>
      <c r="AS1060">
        <v>2015</v>
      </c>
      <c r="AT1060">
        <v>10</v>
      </c>
      <c r="AU1060">
        <v>6</v>
      </c>
      <c r="BB1060" t="s">
        <v>15455</v>
      </c>
      <c r="BC1060" t="s">
        <v>15456</v>
      </c>
      <c r="BE1060">
        <v>15</v>
      </c>
      <c r="BF1060" t="s">
        <v>610</v>
      </c>
      <c r="BG1060" t="s">
        <v>611</v>
      </c>
      <c r="BH1060" t="s">
        <v>15445</v>
      </c>
      <c r="BI1060" t="s">
        <v>15457</v>
      </c>
      <c r="BJ1060">
        <v>26061962</v>
      </c>
    </row>
    <row r="1061" spans="1:62" x14ac:dyDescent="0.15">
      <c r="A1061" t="s">
        <v>62</v>
      </c>
      <c r="B1061" t="s">
        <v>15458</v>
      </c>
      <c r="F1061" t="s">
        <v>15459</v>
      </c>
      <c r="I1061" t="s">
        <v>15460</v>
      </c>
      <c r="J1061" t="s">
        <v>596</v>
      </c>
      <c r="M1061" t="s">
        <v>67</v>
      </c>
      <c r="N1061" t="s">
        <v>68</v>
      </c>
      <c r="U1061" t="s">
        <v>15461</v>
      </c>
      <c r="W1061" t="s">
        <v>15462</v>
      </c>
      <c r="X1061" t="s">
        <v>15463</v>
      </c>
      <c r="Y1061" t="s">
        <v>15464</v>
      </c>
      <c r="AB1061" t="s">
        <v>15465</v>
      </c>
      <c r="AC1061" t="s">
        <v>15466</v>
      </c>
      <c r="AE1061">
        <v>60</v>
      </c>
      <c r="AF1061">
        <v>0</v>
      </c>
      <c r="AG1061">
        <v>0</v>
      </c>
      <c r="AH1061">
        <v>11</v>
      </c>
      <c r="AI1061">
        <v>17</v>
      </c>
      <c r="AJ1061" t="s">
        <v>603</v>
      </c>
      <c r="AK1061" t="s">
        <v>604</v>
      </c>
      <c r="AL1061" t="s">
        <v>605</v>
      </c>
      <c r="AM1061" t="s">
        <v>606</v>
      </c>
      <c r="AP1061" t="s">
        <v>607</v>
      </c>
      <c r="AQ1061" t="s">
        <v>608</v>
      </c>
      <c r="AR1061" s="1">
        <v>42531</v>
      </c>
      <c r="AS1061">
        <v>2015</v>
      </c>
      <c r="AT1061">
        <v>5</v>
      </c>
      <c r="BB1061">
        <v>11254</v>
      </c>
      <c r="BC1061" t="s">
        <v>15467</v>
      </c>
      <c r="BE1061">
        <v>13</v>
      </c>
      <c r="BF1061" t="s">
        <v>610</v>
      </c>
      <c r="BG1061" t="s">
        <v>611</v>
      </c>
      <c r="BH1061" t="s">
        <v>15468</v>
      </c>
      <c r="BI1061" t="s">
        <v>15469</v>
      </c>
      <c r="BJ1061">
        <v>26059752</v>
      </c>
    </row>
    <row r="1062" spans="1:62" x14ac:dyDescent="0.15">
      <c r="A1062" t="s">
        <v>62</v>
      </c>
      <c r="B1062" t="s">
        <v>15470</v>
      </c>
      <c r="F1062" t="s">
        <v>15471</v>
      </c>
      <c r="I1062" t="s">
        <v>15472</v>
      </c>
      <c r="J1062" t="s">
        <v>15473</v>
      </c>
      <c r="M1062" t="s">
        <v>67</v>
      </c>
      <c r="N1062" t="s">
        <v>68</v>
      </c>
      <c r="T1062" t="s">
        <v>15474</v>
      </c>
      <c r="U1062" t="s">
        <v>15475</v>
      </c>
      <c r="W1062" t="s">
        <v>15476</v>
      </c>
      <c r="X1062" t="s">
        <v>4743</v>
      </c>
      <c r="Y1062" t="s">
        <v>15477</v>
      </c>
      <c r="AB1062" t="s">
        <v>15478</v>
      </c>
      <c r="AC1062" t="s">
        <v>15479</v>
      </c>
      <c r="AE1062">
        <v>47</v>
      </c>
      <c r="AF1062">
        <v>0</v>
      </c>
      <c r="AG1062">
        <v>0</v>
      </c>
      <c r="AH1062">
        <v>7</v>
      </c>
      <c r="AI1062">
        <v>7</v>
      </c>
      <c r="AJ1062" t="s">
        <v>15480</v>
      </c>
      <c r="AK1062" t="s">
        <v>426</v>
      </c>
      <c r="AL1062" t="s">
        <v>15481</v>
      </c>
      <c r="AM1062" t="s">
        <v>15482</v>
      </c>
      <c r="AN1062" t="s">
        <v>15483</v>
      </c>
      <c r="AP1062" t="s">
        <v>15484</v>
      </c>
      <c r="AQ1062" t="s">
        <v>15485</v>
      </c>
      <c r="AR1062" s="1">
        <v>42531</v>
      </c>
      <c r="AS1062">
        <v>2015</v>
      </c>
      <c r="AT1062">
        <v>334</v>
      </c>
      <c r="AU1062">
        <v>2</v>
      </c>
      <c r="AZ1062">
        <v>310</v>
      </c>
      <c r="BA1062">
        <v>322</v>
      </c>
      <c r="BC1062" t="s">
        <v>15486</v>
      </c>
      <c r="BE1062">
        <v>13</v>
      </c>
      <c r="BF1062" t="s">
        <v>4692</v>
      </c>
      <c r="BG1062" t="s">
        <v>4692</v>
      </c>
      <c r="BH1062" t="s">
        <v>15487</v>
      </c>
      <c r="BI1062" t="s">
        <v>15488</v>
      </c>
      <c r="BJ1062">
        <v>25839408</v>
      </c>
    </row>
    <row r="1063" spans="1:62" x14ac:dyDescent="0.15">
      <c r="A1063" t="s">
        <v>62</v>
      </c>
      <c r="B1063" t="s">
        <v>15489</v>
      </c>
      <c r="F1063" t="s">
        <v>15490</v>
      </c>
      <c r="I1063" t="s">
        <v>15491</v>
      </c>
      <c r="J1063" t="s">
        <v>2393</v>
      </c>
      <c r="M1063" t="s">
        <v>67</v>
      </c>
      <c r="N1063" t="s">
        <v>68</v>
      </c>
      <c r="T1063" t="s">
        <v>15492</v>
      </c>
      <c r="U1063" t="s">
        <v>15493</v>
      </c>
      <c r="W1063" t="s">
        <v>15494</v>
      </c>
      <c r="X1063" t="s">
        <v>15495</v>
      </c>
      <c r="Y1063" t="s">
        <v>15496</v>
      </c>
      <c r="AB1063" t="s">
        <v>15497</v>
      </c>
      <c r="AC1063" t="s">
        <v>15498</v>
      </c>
      <c r="AE1063">
        <v>32</v>
      </c>
      <c r="AF1063">
        <v>0</v>
      </c>
      <c r="AG1063">
        <v>0</v>
      </c>
      <c r="AH1063">
        <v>6</v>
      </c>
      <c r="AI1063">
        <v>7</v>
      </c>
      <c r="AJ1063" t="s">
        <v>112</v>
      </c>
      <c r="AK1063" t="s">
        <v>113</v>
      </c>
      <c r="AL1063" t="s">
        <v>114</v>
      </c>
      <c r="AM1063" t="s">
        <v>2401</v>
      </c>
      <c r="AN1063" t="s">
        <v>2402</v>
      </c>
      <c r="AP1063" t="s">
        <v>2393</v>
      </c>
      <c r="AQ1063" t="s">
        <v>2403</v>
      </c>
      <c r="AR1063" s="1">
        <v>42531</v>
      </c>
      <c r="AS1063">
        <v>2015</v>
      </c>
      <c r="AT1063">
        <v>564</v>
      </c>
      <c r="AU1063">
        <v>1</v>
      </c>
      <c r="AZ1063">
        <v>21</v>
      </c>
      <c r="BA1063">
        <v>28</v>
      </c>
      <c r="BC1063" t="s">
        <v>15499</v>
      </c>
      <c r="BE1063">
        <v>8</v>
      </c>
      <c r="BF1063" t="s">
        <v>332</v>
      </c>
      <c r="BG1063" t="s">
        <v>332</v>
      </c>
      <c r="BH1063" t="s">
        <v>15500</v>
      </c>
      <c r="BI1063" t="s">
        <v>15501</v>
      </c>
      <c r="BJ1063">
        <v>25796599</v>
      </c>
    </row>
    <row r="1064" spans="1:62" x14ac:dyDescent="0.15">
      <c r="A1064" t="s">
        <v>62</v>
      </c>
      <c r="B1064" t="s">
        <v>15502</v>
      </c>
      <c r="F1064" t="s">
        <v>15503</v>
      </c>
      <c r="I1064" t="s">
        <v>15504</v>
      </c>
      <c r="J1064" t="s">
        <v>1895</v>
      </c>
      <c r="M1064" t="s">
        <v>67</v>
      </c>
      <c r="N1064" t="s">
        <v>68</v>
      </c>
      <c r="U1064" t="s">
        <v>15505</v>
      </c>
      <c r="W1064" t="s">
        <v>15506</v>
      </c>
      <c r="X1064" t="s">
        <v>15507</v>
      </c>
      <c r="Y1064" t="s">
        <v>15508</v>
      </c>
      <c r="AB1064" t="s">
        <v>15509</v>
      </c>
      <c r="AC1064" t="s">
        <v>15510</v>
      </c>
      <c r="AE1064">
        <v>54</v>
      </c>
      <c r="AF1064">
        <v>0</v>
      </c>
      <c r="AG1064">
        <v>0</v>
      </c>
      <c r="AH1064">
        <v>8</v>
      </c>
      <c r="AI1064">
        <v>8</v>
      </c>
      <c r="AJ1064" t="s">
        <v>1902</v>
      </c>
      <c r="AK1064" t="s">
        <v>1903</v>
      </c>
      <c r="AL1064" t="s">
        <v>1904</v>
      </c>
      <c r="AM1064" t="s">
        <v>1905</v>
      </c>
      <c r="AP1064" t="s">
        <v>1895</v>
      </c>
      <c r="AQ1064" t="s">
        <v>1906</v>
      </c>
      <c r="AR1064" s="1">
        <v>42530</v>
      </c>
      <c r="AS1064">
        <v>2015</v>
      </c>
      <c r="AT1064">
        <v>10</v>
      </c>
      <c r="AU1064">
        <v>6</v>
      </c>
      <c r="BB1064" t="s">
        <v>15511</v>
      </c>
      <c r="BC1064" t="s">
        <v>15512</v>
      </c>
      <c r="BE1064">
        <v>18</v>
      </c>
      <c r="BF1064" t="s">
        <v>610</v>
      </c>
      <c r="BG1064" t="s">
        <v>611</v>
      </c>
      <c r="BH1064" t="s">
        <v>15513</v>
      </c>
      <c r="BI1064" t="s">
        <v>15514</v>
      </c>
      <c r="BJ1064">
        <v>26057616</v>
      </c>
    </row>
    <row r="1065" spans="1:62" x14ac:dyDescent="0.15">
      <c r="A1065" t="s">
        <v>62</v>
      </c>
      <c r="B1065" t="s">
        <v>15515</v>
      </c>
      <c r="F1065" t="s">
        <v>15516</v>
      </c>
      <c r="I1065" t="s">
        <v>15517</v>
      </c>
      <c r="J1065" t="s">
        <v>596</v>
      </c>
      <c r="M1065" t="s">
        <v>67</v>
      </c>
      <c r="N1065" t="s">
        <v>68</v>
      </c>
      <c r="U1065" t="s">
        <v>15518</v>
      </c>
      <c r="W1065" t="s">
        <v>15519</v>
      </c>
      <c r="X1065" t="s">
        <v>3552</v>
      </c>
      <c r="Y1065" t="s">
        <v>3553</v>
      </c>
      <c r="AB1065" t="s">
        <v>11507</v>
      </c>
      <c r="AC1065" t="s">
        <v>11508</v>
      </c>
      <c r="AE1065">
        <v>60</v>
      </c>
      <c r="AF1065">
        <v>2</v>
      </c>
      <c r="AG1065">
        <v>2</v>
      </c>
      <c r="AH1065">
        <v>16</v>
      </c>
      <c r="AI1065">
        <v>22</v>
      </c>
      <c r="AJ1065" t="s">
        <v>603</v>
      </c>
      <c r="AK1065" t="s">
        <v>604</v>
      </c>
      <c r="AL1065" t="s">
        <v>605</v>
      </c>
      <c r="AM1065" t="s">
        <v>606</v>
      </c>
      <c r="AP1065" t="s">
        <v>607</v>
      </c>
      <c r="AQ1065" t="s">
        <v>608</v>
      </c>
      <c r="AR1065" s="1">
        <v>42530</v>
      </c>
      <c r="AS1065">
        <v>2015</v>
      </c>
      <c r="AT1065">
        <v>5</v>
      </c>
      <c r="BB1065">
        <v>11093</v>
      </c>
      <c r="BC1065" t="s">
        <v>15520</v>
      </c>
      <c r="BE1065">
        <v>16</v>
      </c>
      <c r="BF1065" t="s">
        <v>610</v>
      </c>
      <c r="BG1065" t="s">
        <v>611</v>
      </c>
      <c r="BH1065" t="s">
        <v>15521</v>
      </c>
      <c r="BI1065" t="s">
        <v>15522</v>
      </c>
      <c r="BJ1065">
        <v>26057455</v>
      </c>
    </row>
    <row r="1066" spans="1:62" x14ac:dyDescent="0.15">
      <c r="A1066" t="s">
        <v>62</v>
      </c>
      <c r="B1066" t="s">
        <v>15523</v>
      </c>
      <c r="F1066" t="s">
        <v>15524</v>
      </c>
      <c r="I1066" t="s">
        <v>15525</v>
      </c>
      <c r="J1066" t="s">
        <v>1895</v>
      </c>
      <c r="M1066" t="s">
        <v>67</v>
      </c>
      <c r="N1066" t="s">
        <v>68</v>
      </c>
      <c r="U1066" t="s">
        <v>15526</v>
      </c>
      <c r="W1066" t="s">
        <v>15527</v>
      </c>
      <c r="X1066" t="s">
        <v>15528</v>
      </c>
      <c r="Y1066" t="s">
        <v>15529</v>
      </c>
      <c r="AB1066" t="s">
        <v>15530</v>
      </c>
      <c r="AC1066" t="s">
        <v>15531</v>
      </c>
      <c r="AE1066">
        <v>82</v>
      </c>
      <c r="AF1066">
        <v>0</v>
      </c>
      <c r="AG1066">
        <v>0</v>
      </c>
      <c r="AH1066">
        <v>7</v>
      </c>
      <c r="AI1066">
        <v>7</v>
      </c>
      <c r="AJ1066" t="s">
        <v>1902</v>
      </c>
      <c r="AK1066" t="s">
        <v>1903</v>
      </c>
      <c r="AL1066" t="s">
        <v>1904</v>
      </c>
      <c r="AM1066" t="s">
        <v>1905</v>
      </c>
      <c r="AP1066" t="s">
        <v>1895</v>
      </c>
      <c r="AQ1066" t="s">
        <v>1906</v>
      </c>
      <c r="AR1066" s="1">
        <v>42529</v>
      </c>
      <c r="AS1066">
        <v>2015</v>
      </c>
      <c r="AT1066">
        <v>10</v>
      </c>
      <c r="AU1066">
        <v>6</v>
      </c>
      <c r="BB1066" t="s">
        <v>15532</v>
      </c>
      <c r="BC1066" t="s">
        <v>15533</v>
      </c>
      <c r="BE1066">
        <v>17</v>
      </c>
      <c r="BF1066" t="s">
        <v>610</v>
      </c>
      <c r="BG1066" t="s">
        <v>611</v>
      </c>
      <c r="BH1066" t="s">
        <v>15534</v>
      </c>
      <c r="BI1066" t="s">
        <v>15535</v>
      </c>
      <c r="BJ1066">
        <v>26053856</v>
      </c>
    </row>
    <row r="1067" spans="1:62" x14ac:dyDescent="0.15">
      <c r="A1067" t="s">
        <v>62</v>
      </c>
      <c r="B1067" t="s">
        <v>15536</v>
      </c>
      <c r="F1067" t="s">
        <v>15537</v>
      </c>
      <c r="I1067" t="s">
        <v>15538</v>
      </c>
      <c r="J1067" t="s">
        <v>1895</v>
      </c>
      <c r="M1067" t="s">
        <v>67</v>
      </c>
      <c r="N1067" t="s">
        <v>68</v>
      </c>
      <c r="U1067" t="s">
        <v>15539</v>
      </c>
      <c r="W1067" t="s">
        <v>15540</v>
      </c>
      <c r="X1067" t="s">
        <v>3896</v>
      </c>
      <c r="Y1067" t="s">
        <v>6783</v>
      </c>
      <c r="AB1067" t="s">
        <v>6784</v>
      </c>
      <c r="AC1067" t="s">
        <v>15541</v>
      </c>
      <c r="AE1067">
        <v>51</v>
      </c>
      <c r="AF1067">
        <v>0</v>
      </c>
      <c r="AG1067">
        <v>0</v>
      </c>
      <c r="AH1067">
        <v>12</v>
      </c>
      <c r="AI1067">
        <v>12</v>
      </c>
      <c r="AJ1067" t="s">
        <v>1902</v>
      </c>
      <c r="AK1067" t="s">
        <v>1903</v>
      </c>
      <c r="AL1067" t="s">
        <v>1904</v>
      </c>
      <c r="AM1067" t="s">
        <v>1905</v>
      </c>
      <c r="AP1067" t="s">
        <v>1895</v>
      </c>
      <c r="AQ1067" t="s">
        <v>1906</v>
      </c>
      <c r="AR1067" s="1">
        <v>42526</v>
      </c>
      <c r="AS1067">
        <v>2015</v>
      </c>
      <c r="AT1067">
        <v>10</v>
      </c>
      <c r="AU1067">
        <v>6</v>
      </c>
      <c r="BB1067" t="s">
        <v>15542</v>
      </c>
      <c r="BC1067" t="s">
        <v>15543</v>
      </c>
      <c r="BE1067">
        <v>13</v>
      </c>
      <c r="BF1067" t="s">
        <v>610</v>
      </c>
      <c r="BG1067" t="s">
        <v>611</v>
      </c>
      <c r="BH1067" t="s">
        <v>15544</v>
      </c>
      <c r="BI1067" t="s">
        <v>15545</v>
      </c>
      <c r="BJ1067">
        <v>26046629</v>
      </c>
    </row>
    <row r="1068" spans="1:62" x14ac:dyDescent="0.15">
      <c r="A1068" t="s">
        <v>62</v>
      </c>
      <c r="B1068" t="s">
        <v>15546</v>
      </c>
      <c r="F1068" t="s">
        <v>15547</v>
      </c>
      <c r="I1068" t="s">
        <v>15548</v>
      </c>
      <c r="J1068" t="s">
        <v>1895</v>
      </c>
      <c r="M1068" t="s">
        <v>67</v>
      </c>
      <c r="N1068" t="s">
        <v>68</v>
      </c>
      <c r="U1068" t="s">
        <v>15549</v>
      </c>
      <c r="W1068" t="s">
        <v>15550</v>
      </c>
      <c r="X1068" t="s">
        <v>15551</v>
      </c>
      <c r="Y1068" t="s">
        <v>15552</v>
      </c>
      <c r="AB1068" t="s">
        <v>15553</v>
      </c>
      <c r="AC1068" t="s">
        <v>15554</v>
      </c>
      <c r="AE1068">
        <v>54</v>
      </c>
      <c r="AF1068">
        <v>1</v>
      </c>
      <c r="AG1068">
        <v>1</v>
      </c>
      <c r="AH1068">
        <v>7</v>
      </c>
      <c r="AI1068">
        <v>8</v>
      </c>
      <c r="AJ1068" t="s">
        <v>1902</v>
      </c>
      <c r="AK1068" t="s">
        <v>1903</v>
      </c>
      <c r="AL1068" t="s">
        <v>1904</v>
      </c>
      <c r="AM1068" t="s">
        <v>1905</v>
      </c>
      <c r="AP1068" t="s">
        <v>1895</v>
      </c>
      <c r="AQ1068" t="s">
        <v>1906</v>
      </c>
      <c r="AR1068" s="1">
        <v>42526</v>
      </c>
      <c r="AS1068">
        <v>2015</v>
      </c>
      <c r="AT1068">
        <v>10</v>
      </c>
      <c r="AU1068">
        <v>6</v>
      </c>
      <c r="BB1068" t="s">
        <v>15555</v>
      </c>
      <c r="BC1068" t="s">
        <v>15556</v>
      </c>
      <c r="BE1068">
        <v>21</v>
      </c>
      <c r="BF1068" t="s">
        <v>610</v>
      </c>
      <c r="BG1068" t="s">
        <v>611</v>
      </c>
      <c r="BH1068" t="s">
        <v>15544</v>
      </c>
      <c r="BI1068" t="s">
        <v>15557</v>
      </c>
      <c r="BJ1068">
        <v>26046798</v>
      </c>
    </row>
    <row r="1069" spans="1:62" x14ac:dyDescent="0.15">
      <c r="A1069" t="s">
        <v>62</v>
      </c>
      <c r="B1069" t="s">
        <v>15558</v>
      </c>
      <c r="F1069" t="s">
        <v>15559</v>
      </c>
      <c r="I1069" t="s">
        <v>15560</v>
      </c>
      <c r="J1069" t="s">
        <v>276</v>
      </c>
      <c r="M1069" t="s">
        <v>67</v>
      </c>
      <c r="N1069" t="s">
        <v>68</v>
      </c>
      <c r="T1069" t="s">
        <v>15561</v>
      </c>
      <c r="U1069" t="s">
        <v>15562</v>
      </c>
      <c r="W1069" t="s">
        <v>15563</v>
      </c>
      <c r="X1069" t="s">
        <v>15564</v>
      </c>
      <c r="Y1069" t="s">
        <v>1199</v>
      </c>
      <c r="AB1069" t="s">
        <v>15565</v>
      </c>
      <c r="AC1069" t="s">
        <v>15566</v>
      </c>
      <c r="AE1069">
        <v>32</v>
      </c>
      <c r="AF1069">
        <v>2</v>
      </c>
      <c r="AG1069">
        <v>2</v>
      </c>
      <c r="AH1069">
        <v>15</v>
      </c>
      <c r="AI1069">
        <v>48</v>
      </c>
      <c r="AJ1069" t="s">
        <v>76</v>
      </c>
      <c r="AK1069" t="s">
        <v>77</v>
      </c>
      <c r="AL1069" t="s">
        <v>78</v>
      </c>
      <c r="AM1069" t="s">
        <v>284</v>
      </c>
      <c r="AN1069" t="s">
        <v>285</v>
      </c>
      <c r="AP1069" t="s">
        <v>286</v>
      </c>
      <c r="AQ1069" t="s">
        <v>287</v>
      </c>
      <c r="AR1069" s="1">
        <v>42526</v>
      </c>
      <c r="AS1069">
        <v>2015</v>
      </c>
      <c r="AT1069">
        <v>123</v>
      </c>
      <c r="AZ1069">
        <v>297</v>
      </c>
      <c r="BA1069">
        <v>304</v>
      </c>
      <c r="BC1069" t="s">
        <v>15567</v>
      </c>
      <c r="BE1069">
        <v>8</v>
      </c>
      <c r="BF1069" t="s">
        <v>289</v>
      </c>
      <c r="BG1069" t="s">
        <v>290</v>
      </c>
      <c r="BH1069" t="s">
        <v>15568</v>
      </c>
      <c r="BI1069" t="s">
        <v>15569</v>
      </c>
      <c r="BJ1069">
        <v>25843862</v>
      </c>
    </row>
    <row r="1070" spans="1:62" x14ac:dyDescent="0.15">
      <c r="A1070" t="s">
        <v>62</v>
      </c>
      <c r="B1070" t="s">
        <v>15570</v>
      </c>
      <c r="F1070" t="s">
        <v>15571</v>
      </c>
      <c r="I1070" t="s">
        <v>15572</v>
      </c>
      <c r="J1070" t="s">
        <v>13609</v>
      </c>
      <c r="M1070" t="s">
        <v>67</v>
      </c>
      <c r="N1070" t="s">
        <v>68</v>
      </c>
      <c r="T1070" t="s">
        <v>15573</v>
      </c>
      <c r="U1070" t="s">
        <v>15574</v>
      </c>
      <c r="W1070" t="s">
        <v>15575</v>
      </c>
      <c r="X1070" t="s">
        <v>2164</v>
      </c>
      <c r="Y1070" t="s">
        <v>6669</v>
      </c>
      <c r="AB1070" t="s">
        <v>12328</v>
      </c>
      <c r="AC1070" t="s">
        <v>15576</v>
      </c>
      <c r="AE1070">
        <v>37</v>
      </c>
      <c r="AF1070">
        <v>1</v>
      </c>
      <c r="AG1070">
        <v>1</v>
      </c>
      <c r="AH1070">
        <v>14</v>
      </c>
      <c r="AI1070">
        <v>16</v>
      </c>
      <c r="AJ1070" t="s">
        <v>76</v>
      </c>
      <c r="AK1070" t="s">
        <v>77</v>
      </c>
      <c r="AL1070" t="s">
        <v>78</v>
      </c>
      <c r="AM1070" t="s">
        <v>13617</v>
      </c>
      <c r="AN1070" t="s">
        <v>13618</v>
      </c>
      <c r="AP1070" t="s">
        <v>13609</v>
      </c>
      <c r="AQ1070" t="s">
        <v>13619</v>
      </c>
      <c r="AR1070" s="1">
        <v>42525</v>
      </c>
      <c r="AS1070">
        <v>2015</v>
      </c>
      <c r="AT1070">
        <v>33</v>
      </c>
      <c r="AU1070">
        <v>24</v>
      </c>
      <c r="AZ1070">
        <v>2764</v>
      </c>
      <c r="BA1070">
        <v>2770</v>
      </c>
      <c r="BC1070" t="s">
        <v>15577</v>
      </c>
      <c r="BE1070">
        <v>7</v>
      </c>
      <c r="BF1070" t="s">
        <v>13621</v>
      </c>
      <c r="BG1070" t="s">
        <v>13622</v>
      </c>
      <c r="BH1070" t="s">
        <v>15578</v>
      </c>
      <c r="BI1070" t="s">
        <v>15579</v>
      </c>
      <c r="BJ1070">
        <v>25921712</v>
      </c>
    </row>
    <row r="1071" spans="1:62" x14ac:dyDescent="0.15">
      <c r="A1071" t="s">
        <v>62</v>
      </c>
      <c r="B1071" t="s">
        <v>15580</v>
      </c>
      <c r="F1071" t="s">
        <v>15581</v>
      </c>
      <c r="I1071" t="s">
        <v>15582</v>
      </c>
      <c r="J1071" t="s">
        <v>1961</v>
      </c>
      <c r="M1071" t="s">
        <v>67</v>
      </c>
      <c r="N1071" t="s">
        <v>68</v>
      </c>
      <c r="T1071" t="s">
        <v>15583</v>
      </c>
      <c r="U1071" t="s">
        <v>15584</v>
      </c>
      <c r="W1071" t="s">
        <v>15585</v>
      </c>
      <c r="X1071" t="s">
        <v>15586</v>
      </c>
      <c r="Y1071" t="s">
        <v>10191</v>
      </c>
      <c r="AB1071" t="s">
        <v>15587</v>
      </c>
      <c r="AC1071" t="s">
        <v>15588</v>
      </c>
      <c r="AE1071">
        <v>32</v>
      </c>
      <c r="AF1071">
        <v>0</v>
      </c>
      <c r="AG1071">
        <v>0</v>
      </c>
      <c r="AH1071">
        <v>9</v>
      </c>
      <c r="AI1071">
        <v>17</v>
      </c>
      <c r="AJ1071" t="s">
        <v>112</v>
      </c>
      <c r="AK1071" t="s">
        <v>113</v>
      </c>
      <c r="AL1071" t="s">
        <v>114</v>
      </c>
      <c r="AM1071" t="s">
        <v>1968</v>
      </c>
      <c r="AN1071" t="s">
        <v>1969</v>
      </c>
      <c r="AP1071" t="s">
        <v>1970</v>
      </c>
      <c r="AQ1071" t="s">
        <v>1971</v>
      </c>
      <c r="AR1071" s="1">
        <v>42525</v>
      </c>
      <c r="AS1071">
        <v>2015</v>
      </c>
      <c r="AT1071">
        <v>188</v>
      </c>
      <c r="AZ1071">
        <v>115</v>
      </c>
      <c r="BA1071">
        <v>121</v>
      </c>
      <c r="BC1071" t="s">
        <v>15589</v>
      </c>
      <c r="BE1071">
        <v>7</v>
      </c>
      <c r="BF1071" t="s">
        <v>1973</v>
      </c>
      <c r="BG1071" t="s">
        <v>473</v>
      </c>
      <c r="BH1071" t="s">
        <v>15590</v>
      </c>
      <c r="BI1071" t="s">
        <v>15591</v>
      </c>
    </row>
    <row r="1072" spans="1:62" x14ac:dyDescent="0.15">
      <c r="A1072" t="s">
        <v>62</v>
      </c>
      <c r="B1072" t="s">
        <v>15592</v>
      </c>
      <c r="F1072" t="s">
        <v>15593</v>
      </c>
      <c r="I1072" t="s">
        <v>15594</v>
      </c>
      <c r="J1072" t="s">
        <v>596</v>
      </c>
      <c r="M1072" t="s">
        <v>67</v>
      </c>
      <c r="N1072" t="s">
        <v>68</v>
      </c>
      <c r="U1072" t="s">
        <v>15595</v>
      </c>
      <c r="W1072" t="s">
        <v>15596</v>
      </c>
      <c r="X1072" t="s">
        <v>5772</v>
      </c>
      <c r="Y1072" t="s">
        <v>5190</v>
      </c>
      <c r="AB1072" t="s">
        <v>15597</v>
      </c>
      <c r="AC1072" t="s">
        <v>15598</v>
      </c>
      <c r="AE1072">
        <v>57</v>
      </c>
      <c r="AF1072">
        <v>1</v>
      </c>
      <c r="AG1072">
        <v>2</v>
      </c>
      <c r="AH1072">
        <v>15</v>
      </c>
      <c r="AI1072">
        <v>21</v>
      </c>
      <c r="AJ1072" t="s">
        <v>603</v>
      </c>
      <c r="AK1072" t="s">
        <v>604</v>
      </c>
      <c r="AL1072" t="s">
        <v>605</v>
      </c>
      <c r="AM1072" t="s">
        <v>606</v>
      </c>
      <c r="AP1072" t="s">
        <v>607</v>
      </c>
      <c r="AQ1072" t="s">
        <v>608</v>
      </c>
      <c r="AR1072" s="1">
        <v>42524</v>
      </c>
      <c r="AS1072">
        <v>2015</v>
      </c>
      <c r="AT1072">
        <v>5</v>
      </c>
      <c r="BB1072">
        <v>10837</v>
      </c>
      <c r="BC1072" t="s">
        <v>15599</v>
      </c>
      <c r="BE1072">
        <v>15</v>
      </c>
      <c r="BF1072" t="s">
        <v>610</v>
      </c>
      <c r="BG1072" t="s">
        <v>611</v>
      </c>
      <c r="BH1072" t="s">
        <v>15600</v>
      </c>
      <c r="BI1072" t="s">
        <v>15601</v>
      </c>
      <c r="BJ1072">
        <v>26039925</v>
      </c>
    </row>
    <row r="1073" spans="1:62" x14ac:dyDescent="0.15">
      <c r="A1073" t="s">
        <v>62</v>
      </c>
      <c r="B1073" t="s">
        <v>15602</v>
      </c>
      <c r="F1073" t="s">
        <v>15603</v>
      </c>
      <c r="I1073" t="s">
        <v>15604</v>
      </c>
      <c r="J1073" t="s">
        <v>9063</v>
      </c>
      <c r="M1073" t="s">
        <v>67</v>
      </c>
      <c r="N1073" t="s">
        <v>68</v>
      </c>
      <c r="T1073" t="s">
        <v>15605</v>
      </c>
      <c r="U1073" t="s">
        <v>15606</v>
      </c>
      <c r="W1073" t="s">
        <v>15607</v>
      </c>
      <c r="X1073" t="s">
        <v>9067</v>
      </c>
      <c r="Y1073" t="s">
        <v>1059</v>
      </c>
      <c r="AB1073" t="s">
        <v>15608</v>
      </c>
      <c r="AC1073" t="s">
        <v>15609</v>
      </c>
      <c r="AE1073">
        <v>48</v>
      </c>
      <c r="AF1073">
        <v>0</v>
      </c>
      <c r="AG1073">
        <v>0</v>
      </c>
      <c r="AH1073">
        <v>7</v>
      </c>
      <c r="AI1073">
        <v>7</v>
      </c>
      <c r="AJ1073" t="s">
        <v>112</v>
      </c>
      <c r="AK1073" t="s">
        <v>113</v>
      </c>
      <c r="AL1073" t="s">
        <v>114</v>
      </c>
      <c r="AM1073" t="s">
        <v>9070</v>
      </c>
      <c r="AN1073" t="s">
        <v>9071</v>
      </c>
      <c r="AP1073" t="s">
        <v>9072</v>
      </c>
      <c r="AQ1073" t="s">
        <v>9073</v>
      </c>
      <c r="AR1073" s="1">
        <v>42523</v>
      </c>
      <c r="AS1073">
        <v>2015</v>
      </c>
      <c r="AT1073">
        <v>204</v>
      </c>
      <c r="AZ1073">
        <v>21</v>
      </c>
      <c r="BA1073">
        <v>30</v>
      </c>
      <c r="BC1073" t="s">
        <v>15610</v>
      </c>
      <c r="BE1073">
        <v>10</v>
      </c>
      <c r="BF1073" t="s">
        <v>3784</v>
      </c>
      <c r="BG1073" t="s">
        <v>3784</v>
      </c>
      <c r="BH1073" t="s">
        <v>15611</v>
      </c>
      <c r="BI1073" t="s">
        <v>15612</v>
      </c>
      <c r="BJ1073">
        <v>25907991</v>
      </c>
    </row>
    <row r="1074" spans="1:62" x14ac:dyDescent="0.15">
      <c r="A1074" t="s">
        <v>62</v>
      </c>
      <c r="B1074" t="s">
        <v>15613</v>
      </c>
      <c r="F1074" t="s">
        <v>15614</v>
      </c>
      <c r="I1074" t="s">
        <v>15615</v>
      </c>
      <c r="J1074" t="s">
        <v>9063</v>
      </c>
      <c r="M1074" t="s">
        <v>67</v>
      </c>
      <c r="N1074" t="s">
        <v>68</v>
      </c>
      <c r="T1074" t="s">
        <v>15616</v>
      </c>
      <c r="U1074" t="s">
        <v>15617</v>
      </c>
      <c r="W1074" t="s">
        <v>15618</v>
      </c>
      <c r="X1074" t="s">
        <v>12377</v>
      </c>
      <c r="Y1074" t="s">
        <v>2503</v>
      </c>
      <c r="AB1074" t="s">
        <v>15619</v>
      </c>
      <c r="AC1074" t="s">
        <v>15620</v>
      </c>
      <c r="AE1074">
        <v>31</v>
      </c>
      <c r="AF1074">
        <v>2</v>
      </c>
      <c r="AG1074">
        <v>2</v>
      </c>
      <c r="AH1074">
        <v>7</v>
      </c>
      <c r="AI1074">
        <v>8</v>
      </c>
      <c r="AJ1074" t="s">
        <v>112</v>
      </c>
      <c r="AK1074" t="s">
        <v>113</v>
      </c>
      <c r="AL1074" t="s">
        <v>114</v>
      </c>
      <c r="AM1074" t="s">
        <v>9070</v>
      </c>
      <c r="AN1074" t="s">
        <v>9071</v>
      </c>
      <c r="AP1074" t="s">
        <v>9072</v>
      </c>
      <c r="AQ1074" t="s">
        <v>9073</v>
      </c>
      <c r="AR1074" s="1">
        <v>42523</v>
      </c>
      <c r="AS1074">
        <v>2015</v>
      </c>
      <c r="AT1074">
        <v>204</v>
      </c>
      <c r="AZ1074">
        <v>58</v>
      </c>
      <c r="BA1074">
        <v>67</v>
      </c>
      <c r="BC1074" t="s">
        <v>15621</v>
      </c>
      <c r="BE1074">
        <v>10</v>
      </c>
      <c r="BF1074" t="s">
        <v>3784</v>
      </c>
      <c r="BG1074" t="s">
        <v>3784</v>
      </c>
      <c r="BH1074" t="s">
        <v>15611</v>
      </c>
      <c r="BI1074" t="s">
        <v>15622</v>
      </c>
      <c r="BJ1074">
        <v>25901935</v>
      </c>
    </row>
    <row r="1075" spans="1:62" x14ac:dyDescent="0.15">
      <c r="A1075" t="s">
        <v>62</v>
      </c>
      <c r="B1075" t="s">
        <v>15623</v>
      </c>
      <c r="F1075" t="s">
        <v>15624</v>
      </c>
      <c r="I1075" t="s">
        <v>15625</v>
      </c>
      <c r="J1075" t="s">
        <v>15626</v>
      </c>
      <c r="M1075" t="s">
        <v>67</v>
      </c>
      <c r="N1075" t="s">
        <v>68</v>
      </c>
      <c r="T1075" t="s">
        <v>15627</v>
      </c>
      <c r="U1075" t="s">
        <v>15628</v>
      </c>
      <c r="W1075" t="s">
        <v>15629</v>
      </c>
      <c r="X1075" t="s">
        <v>15630</v>
      </c>
      <c r="Y1075" t="s">
        <v>6054</v>
      </c>
      <c r="AB1075" t="s">
        <v>15631</v>
      </c>
      <c r="AC1075" t="s">
        <v>15632</v>
      </c>
      <c r="AE1075">
        <v>55</v>
      </c>
      <c r="AF1075">
        <v>0</v>
      </c>
      <c r="AG1075">
        <v>0</v>
      </c>
      <c r="AH1075">
        <v>3</v>
      </c>
      <c r="AI1075">
        <v>3</v>
      </c>
      <c r="AJ1075" t="s">
        <v>15633</v>
      </c>
      <c r="AK1075" t="s">
        <v>15634</v>
      </c>
      <c r="AL1075" t="s">
        <v>15635</v>
      </c>
      <c r="AM1075" t="s">
        <v>15636</v>
      </c>
      <c r="AP1075" t="s">
        <v>15637</v>
      </c>
      <c r="AQ1075" t="s">
        <v>15638</v>
      </c>
      <c r="AR1075" t="s">
        <v>15639</v>
      </c>
      <c r="AS1075">
        <v>2015</v>
      </c>
      <c r="AT1075">
        <v>15</v>
      </c>
      <c r="AU1075">
        <v>2</v>
      </c>
      <c r="AZ1075">
        <v>305</v>
      </c>
      <c r="BA1075">
        <v>312</v>
      </c>
      <c r="BC1075" t="s">
        <v>15640</v>
      </c>
      <c r="BE1075">
        <v>8</v>
      </c>
      <c r="BF1075" t="s">
        <v>385</v>
      </c>
      <c r="BG1075" t="s">
        <v>385</v>
      </c>
      <c r="BH1075" t="s">
        <v>15641</v>
      </c>
      <c r="BI1075" t="s">
        <v>15642</v>
      </c>
    </row>
    <row r="1076" spans="1:62" x14ac:dyDescent="0.15">
      <c r="A1076" t="s">
        <v>62</v>
      </c>
      <c r="B1076" t="s">
        <v>15643</v>
      </c>
      <c r="F1076" t="s">
        <v>15644</v>
      </c>
      <c r="I1076" t="s">
        <v>15645</v>
      </c>
      <c r="J1076" t="s">
        <v>7315</v>
      </c>
      <c r="M1076" t="s">
        <v>67</v>
      </c>
      <c r="N1076" t="s">
        <v>68</v>
      </c>
      <c r="T1076" t="s">
        <v>15646</v>
      </c>
      <c r="U1076" t="s">
        <v>15647</v>
      </c>
      <c r="W1076" t="s">
        <v>15648</v>
      </c>
      <c r="X1076" t="s">
        <v>15649</v>
      </c>
      <c r="Y1076" t="s">
        <v>10934</v>
      </c>
      <c r="AB1076" t="s">
        <v>15650</v>
      </c>
      <c r="AC1076" t="s">
        <v>15651</v>
      </c>
      <c r="AE1076">
        <v>32</v>
      </c>
      <c r="AF1076">
        <v>0</v>
      </c>
      <c r="AG1076">
        <v>0</v>
      </c>
      <c r="AH1076">
        <v>5</v>
      </c>
      <c r="AI1076">
        <v>5</v>
      </c>
      <c r="AJ1076" t="s">
        <v>6035</v>
      </c>
      <c r="AK1076" t="s">
        <v>6036</v>
      </c>
      <c r="AL1076" t="s">
        <v>6037</v>
      </c>
      <c r="AM1076" t="s">
        <v>7323</v>
      </c>
      <c r="AN1076" t="s">
        <v>7324</v>
      </c>
      <c r="AP1076" t="s">
        <v>7315</v>
      </c>
      <c r="AQ1076" t="s">
        <v>7325</v>
      </c>
      <c r="AR1076" t="s">
        <v>15639</v>
      </c>
      <c r="AS1076">
        <v>2015</v>
      </c>
      <c r="AT1076">
        <v>58</v>
      </c>
      <c r="AU1076">
        <v>6</v>
      </c>
      <c r="AZ1076">
        <v>323</v>
      </c>
      <c r="BA1076">
        <v>331</v>
      </c>
      <c r="BC1076" t="s">
        <v>15652</v>
      </c>
      <c r="BE1076">
        <v>9</v>
      </c>
      <c r="BF1076" t="s">
        <v>2536</v>
      </c>
      <c r="BG1076" t="s">
        <v>2536</v>
      </c>
      <c r="BH1076" t="s">
        <v>15653</v>
      </c>
      <c r="BI1076" t="s">
        <v>15654</v>
      </c>
      <c r="BJ1076">
        <v>26285093</v>
      </c>
    </row>
    <row r="1077" spans="1:62" x14ac:dyDescent="0.15">
      <c r="A1077" t="s">
        <v>62</v>
      </c>
      <c r="B1077" t="s">
        <v>15655</v>
      </c>
      <c r="F1077" t="s">
        <v>15656</v>
      </c>
      <c r="I1077" t="s">
        <v>15657</v>
      </c>
      <c r="J1077" t="s">
        <v>15658</v>
      </c>
      <c r="M1077" t="s">
        <v>67</v>
      </c>
      <c r="N1077" t="s">
        <v>977</v>
      </c>
      <c r="T1077" t="s">
        <v>15659</v>
      </c>
      <c r="U1077" t="s">
        <v>15660</v>
      </c>
      <c r="W1077" t="s">
        <v>15661</v>
      </c>
      <c r="X1077" t="s">
        <v>15662</v>
      </c>
      <c r="Y1077" t="s">
        <v>15663</v>
      </c>
      <c r="AB1077" t="s">
        <v>15664</v>
      </c>
      <c r="AC1077" t="s">
        <v>15665</v>
      </c>
      <c r="AE1077">
        <v>108</v>
      </c>
      <c r="AF1077">
        <v>2</v>
      </c>
      <c r="AG1077">
        <v>2</v>
      </c>
      <c r="AH1077">
        <v>13</v>
      </c>
      <c r="AI1077">
        <v>14</v>
      </c>
      <c r="AJ1077" t="s">
        <v>304</v>
      </c>
      <c r="AK1077" t="s">
        <v>305</v>
      </c>
      <c r="AL1077" t="s">
        <v>306</v>
      </c>
      <c r="AM1077" t="s">
        <v>15666</v>
      </c>
      <c r="AN1077" t="s">
        <v>15667</v>
      </c>
      <c r="AP1077" t="s">
        <v>15668</v>
      </c>
      <c r="AQ1077" t="s">
        <v>15669</v>
      </c>
      <c r="AR1077" t="s">
        <v>15639</v>
      </c>
      <c r="AS1077">
        <v>2015</v>
      </c>
      <c r="AT1077">
        <v>35</v>
      </c>
      <c r="AU1077">
        <v>2</v>
      </c>
      <c r="AZ1077">
        <v>269</v>
      </c>
      <c r="BA1077">
        <v>280</v>
      </c>
      <c r="BC1077" t="s">
        <v>15670</v>
      </c>
      <c r="BE1077">
        <v>12</v>
      </c>
      <c r="BF1077" t="s">
        <v>2435</v>
      </c>
      <c r="BG1077" t="s">
        <v>2435</v>
      </c>
      <c r="BH1077" t="s">
        <v>15671</v>
      </c>
      <c r="BI1077" t="s">
        <v>15672</v>
      </c>
      <c r="BJ1077">
        <v>24083451</v>
      </c>
    </row>
    <row r="1078" spans="1:62" x14ac:dyDescent="0.15">
      <c r="A1078" t="s">
        <v>62</v>
      </c>
      <c r="B1078" t="s">
        <v>15673</v>
      </c>
      <c r="F1078" t="s">
        <v>15674</v>
      </c>
      <c r="I1078" t="s">
        <v>15675</v>
      </c>
      <c r="J1078" t="s">
        <v>9234</v>
      </c>
      <c r="M1078" t="s">
        <v>67</v>
      </c>
      <c r="N1078" t="s">
        <v>68</v>
      </c>
      <c r="U1078" t="s">
        <v>15676</v>
      </c>
      <c r="W1078" t="s">
        <v>15677</v>
      </c>
      <c r="X1078" t="s">
        <v>15678</v>
      </c>
      <c r="Y1078" t="s">
        <v>2784</v>
      </c>
      <c r="AB1078" t="s">
        <v>15679</v>
      </c>
      <c r="AC1078" t="s">
        <v>15680</v>
      </c>
      <c r="AE1078">
        <v>36</v>
      </c>
      <c r="AF1078">
        <v>0</v>
      </c>
      <c r="AG1078">
        <v>0</v>
      </c>
      <c r="AH1078">
        <v>3</v>
      </c>
      <c r="AI1078">
        <v>3</v>
      </c>
      <c r="AJ1078" t="s">
        <v>9241</v>
      </c>
      <c r="AK1078" t="s">
        <v>9242</v>
      </c>
      <c r="AL1078" t="s">
        <v>9243</v>
      </c>
      <c r="AM1078" t="s">
        <v>9244</v>
      </c>
      <c r="AN1078" t="s">
        <v>9245</v>
      </c>
      <c r="AP1078" t="s">
        <v>9246</v>
      </c>
      <c r="AQ1078" t="s">
        <v>9247</v>
      </c>
      <c r="AR1078" t="s">
        <v>15639</v>
      </c>
      <c r="AS1078">
        <v>2015</v>
      </c>
      <c r="AT1078">
        <v>65</v>
      </c>
      <c r="AV1078">
        <v>6</v>
      </c>
      <c r="AZ1078">
        <v>1860</v>
      </c>
      <c r="BA1078">
        <v>1865</v>
      </c>
      <c r="BC1078" t="s">
        <v>15681</v>
      </c>
      <c r="BE1078">
        <v>6</v>
      </c>
      <c r="BF1078" t="s">
        <v>848</v>
      </c>
      <c r="BG1078" t="s">
        <v>848</v>
      </c>
      <c r="BH1078" t="s">
        <v>15682</v>
      </c>
      <c r="BI1078" t="s">
        <v>15683</v>
      </c>
      <c r="BJ1078">
        <v>25762725</v>
      </c>
    </row>
    <row r="1079" spans="1:62" x14ac:dyDescent="0.15">
      <c r="A1079" t="s">
        <v>62</v>
      </c>
      <c r="B1079" t="s">
        <v>15684</v>
      </c>
      <c r="F1079" t="s">
        <v>15685</v>
      </c>
      <c r="I1079" t="s">
        <v>15686</v>
      </c>
      <c r="J1079" t="s">
        <v>9234</v>
      </c>
      <c r="M1079" t="s">
        <v>67</v>
      </c>
      <c r="N1079" t="s">
        <v>68</v>
      </c>
      <c r="U1079" t="s">
        <v>15687</v>
      </c>
      <c r="W1079" t="s">
        <v>15688</v>
      </c>
      <c r="X1079" t="s">
        <v>15689</v>
      </c>
      <c r="Y1079" t="s">
        <v>15690</v>
      </c>
      <c r="AB1079" t="s">
        <v>15691</v>
      </c>
      <c r="AC1079" t="s">
        <v>15692</v>
      </c>
      <c r="AE1079">
        <v>41</v>
      </c>
      <c r="AF1079">
        <v>0</v>
      </c>
      <c r="AG1079">
        <v>0</v>
      </c>
      <c r="AH1079">
        <v>1</v>
      </c>
      <c r="AI1079">
        <v>1</v>
      </c>
      <c r="AJ1079" t="s">
        <v>9241</v>
      </c>
      <c r="AK1079" t="s">
        <v>9242</v>
      </c>
      <c r="AL1079" t="s">
        <v>9243</v>
      </c>
      <c r="AM1079" t="s">
        <v>9244</v>
      </c>
      <c r="AN1079" t="s">
        <v>9245</v>
      </c>
      <c r="AP1079" t="s">
        <v>9246</v>
      </c>
      <c r="AQ1079" t="s">
        <v>9247</v>
      </c>
      <c r="AR1079" t="s">
        <v>15639</v>
      </c>
      <c r="AS1079">
        <v>2015</v>
      </c>
      <c r="AT1079">
        <v>65</v>
      </c>
      <c r="AV1079">
        <v>6</v>
      </c>
      <c r="AZ1079">
        <v>1986</v>
      </c>
      <c r="BA1079">
        <v>1991</v>
      </c>
      <c r="BC1079" t="s">
        <v>15693</v>
      </c>
      <c r="BE1079">
        <v>6</v>
      </c>
      <c r="BF1079" t="s">
        <v>848</v>
      </c>
      <c r="BG1079" t="s">
        <v>848</v>
      </c>
      <c r="BH1079" t="s">
        <v>15682</v>
      </c>
      <c r="BI1079" t="s">
        <v>15694</v>
      </c>
      <c r="BJ1079">
        <v>25807977</v>
      </c>
    </row>
    <row r="1080" spans="1:62" x14ac:dyDescent="0.15">
      <c r="A1080" t="s">
        <v>62</v>
      </c>
      <c r="B1080" t="s">
        <v>15695</v>
      </c>
      <c r="F1080" t="s">
        <v>15696</v>
      </c>
      <c r="I1080" t="s">
        <v>15697</v>
      </c>
      <c r="J1080" t="s">
        <v>1341</v>
      </c>
      <c r="M1080" t="s">
        <v>67</v>
      </c>
      <c r="N1080" t="s">
        <v>68</v>
      </c>
      <c r="T1080" t="s">
        <v>15698</v>
      </c>
      <c r="U1080" t="s">
        <v>15699</v>
      </c>
      <c r="W1080" t="s">
        <v>15700</v>
      </c>
      <c r="X1080" t="s">
        <v>1376</v>
      </c>
      <c r="Y1080" t="s">
        <v>1377</v>
      </c>
      <c r="AB1080" t="s">
        <v>15701</v>
      </c>
      <c r="AC1080" t="s">
        <v>15702</v>
      </c>
      <c r="AE1080">
        <v>24</v>
      </c>
      <c r="AF1080">
        <v>0</v>
      </c>
      <c r="AG1080">
        <v>0</v>
      </c>
      <c r="AH1080">
        <v>9</v>
      </c>
      <c r="AI1080">
        <v>9</v>
      </c>
      <c r="AJ1080" t="s">
        <v>358</v>
      </c>
      <c r="AK1080" t="s">
        <v>359</v>
      </c>
      <c r="AL1080" t="s">
        <v>360</v>
      </c>
      <c r="AM1080" t="s">
        <v>1349</v>
      </c>
      <c r="AN1080" t="s">
        <v>1350</v>
      </c>
      <c r="AP1080" t="s">
        <v>1341</v>
      </c>
      <c r="AQ1080" t="s">
        <v>1351</v>
      </c>
      <c r="AR1080" t="s">
        <v>15639</v>
      </c>
      <c r="AS1080">
        <v>2015</v>
      </c>
      <c r="AT1080">
        <v>134</v>
      </c>
      <c r="AU1080">
        <v>3</v>
      </c>
      <c r="AZ1080">
        <v>293</v>
      </c>
      <c r="BA1080">
        <v>299</v>
      </c>
      <c r="BC1080" t="s">
        <v>15703</v>
      </c>
      <c r="BE1080">
        <v>7</v>
      </c>
      <c r="BF1080" t="s">
        <v>1353</v>
      </c>
      <c r="BG1080" t="s">
        <v>1354</v>
      </c>
      <c r="BH1080" t="s">
        <v>15704</v>
      </c>
      <c r="BI1080" t="s">
        <v>15705</v>
      </c>
    </row>
    <row r="1081" spans="1:62" x14ac:dyDescent="0.15">
      <c r="A1081" t="s">
        <v>62</v>
      </c>
      <c r="B1081" t="s">
        <v>15706</v>
      </c>
      <c r="F1081" t="s">
        <v>15707</v>
      </c>
      <c r="I1081" t="s">
        <v>15708</v>
      </c>
      <c r="J1081" t="s">
        <v>15709</v>
      </c>
      <c r="M1081" t="s">
        <v>67</v>
      </c>
      <c r="N1081" t="s">
        <v>68</v>
      </c>
      <c r="T1081" t="s">
        <v>15710</v>
      </c>
      <c r="U1081" t="s">
        <v>15711</v>
      </c>
      <c r="W1081" t="s">
        <v>15712</v>
      </c>
      <c r="X1081" t="s">
        <v>15713</v>
      </c>
      <c r="Y1081" t="s">
        <v>3553</v>
      </c>
      <c r="AB1081" t="s">
        <v>15714</v>
      </c>
      <c r="AC1081" t="s">
        <v>15715</v>
      </c>
      <c r="AE1081">
        <v>54</v>
      </c>
      <c r="AF1081">
        <v>0</v>
      </c>
      <c r="AG1081">
        <v>0</v>
      </c>
      <c r="AH1081">
        <v>8</v>
      </c>
      <c r="AI1081">
        <v>8</v>
      </c>
      <c r="AJ1081" t="s">
        <v>6127</v>
      </c>
      <c r="AK1081" t="s">
        <v>6128</v>
      </c>
      <c r="AL1081" t="s">
        <v>6129</v>
      </c>
      <c r="AM1081" t="s">
        <v>15716</v>
      </c>
      <c r="AN1081" t="s">
        <v>15717</v>
      </c>
      <c r="AP1081" t="s">
        <v>15709</v>
      </c>
      <c r="AQ1081" t="s">
        <v>15718</v>
      </c>
      <c r="AR1081" t="s">
        <v>15639</v>
      </c>
      <c r="AS1081">
        <v>2015</v>
      </c>
      <c r="AT1081">
        <v>70</v>
      </c>
      <c r="AU1081">
        <v>6</v>
      </c>
      <c r="AZ1081">
        <v>760</v>
      </c>
      <c r="BA1081">
        <v>770</v>
      </c>
      <c r="BC1081" t="s">
        <v>15719</v>
      </c>
      <c r="BE1081">
        <v>11</v>
      </c>
      <c r="BF1081" t="s">
        <v>3337</v>
      </c>
      <c r="BG1081" t="s">
        <v>3338</v>
      </c>
      <c r="BH1081" t="s">
        <v>15720</v>
      </c>
      <c r="BI1081" t="s">
        <v>15721</v>
      </c>
    </row>
    <row r="1082" spans="1:62" x14ac:dyDescent="0.15">
      <c r="A1082" t="s">
        <v>62</v>
      </c>
      <c r="B1082" t="s">
        <v>15722</v>
      </c>
      <c r="F1082" t="s">
        <v>15723</v>
      </c>
      <c r="I1082" t="s">
        <v>15724</v>
      </c>
      <c r="J1082" t="s">
        <v>10929</v>
      </c>
      <c r="M1082" t="s">
        <v>67</v>
      </c>
      <c r="N1082" t="s">
        <v>68</v>
      </c>
      <c r="T1082" t="s">
        <v>15725</v>
      </c>
      <c r="U1082" t="s">
        <v>15726</v>
      </c>
      <c r="W1082" t="s">
        <v>15727</v>
      </c>
      <c r="X1082" t="s">
        <v>15728</v>
      </c>
      <c r="Y1082" t="s">
        <v>15729</v>
      </c>
      <c r="AB1082" t="s">
        <v>15730</v>
      </c>
      <c r="AC1082" t="s">
        <v>15731</v>
      </c>
      <c r="AE1082">
        <v>49</v>
      </c>
      <c r="AF1082">
        <v>0</v>
      </c>
      <c r="AG1082">
        <v>0</v>
      </c>
      <c r="AH1082">
        <v>11</v>
      </c>
      <c r="AI1082">
        <v>11</v>
      </c>
      <c r="AJ1082" t="s">
        <v>10937</v>
      </c>
      <c r="AK1082" t="s">
        <v>10938</v>
      </c>
      <c r="AL1082" t="s">
        <v>10939</v>
      </c>
      <c r="AM1082" t="s">
        <v>10940</v>
      </c>
      <c r="AN1082" t="s">
        <v>10941</v>
      </c>
      <c r="AP1082" t="s">
        <v>10942</v>
      </c>
      <c r="AQ1082" t="s">
        <v>10943</v>
      </c>
      <c r="AR1082" t="s">
        <v>15639</v>
      </c>
      <c r="AS1082">
        <v>2015</v>
      </c>
      <c r="AT1082">
        <v>18</v>
      </c>
      <c r="AU1082">
        <v>2</v>
      </c>
      <c r="AZ1082">
        <v>197</v>
      </c>
      <c r="BA1082">
        <v>203</v>
      </c>
      <c r="BC1082" t="s">
        <v>15732</v>
      </c>
      <c r="BE1082">
        <v>7</v>
      </c>
      <c r="BF1082" t="s">
        <v>830</v>
      </c>
      <c r="BG1082" t="s">
        <v>830</v>
      </c>
      <c r="BH1082" t="s">
        <v>15733</v>
      </c>
      <c r="BI1082" t="s">
        <v>15734</v>
      </c>
    </row>
    <row r="1083" spans="1:62" x14ac:dyDescent="0.15">
      <c r="A1083" t="s">
        <v>62</v>
      </c>
      <c r="B1083" t="s">
        <v>15735</v>
      </c>
      <c r="F1083" t="s">
        <v>15736</v>
      </c>
      <c r="I1083" t="s">
        <v>15737</v>
      </c>
      <c r="J1083" t="s">
        <v>14126</v>
      </c>
      <c r="M1083" t="s">
        <v>67</v>
      </c>
      <c r="N1083" t="s">
        <v>68</v>
      </c>
      <c r="U1083" t="s">
        <v>15738</v>
      </c>
      <c r="W1083" t="s">
        <v>15739</v>
      </c>
      <c r="X1083" t="s">
        <v>15740</v>
      </c>
      <c r="Y1083" t="s">
        <v>1059</v>
      </c>
      <c r="AB1083" t="s">
        <v>15741</v>
      </c>
      <c r="AC1083" t="s">
        <v>15742</v>
      </c>
      <c r="AE1083">
        <v>56</v>
      </c>
      <c r="AF1083">
        <v>3</v>
      </c>
      <c r="AG1083">
        <v>3</v>
      </c>
      <c r="AH1083">
        <v>8</v>
      </c>
      <c r="AI1083">
        <v>8</v>
      </c>
      <c r="AJ1083" t="s">
        <v>9241</v>
      </c>
      <c r="AK1083" t="s">
        <v>9242</v>
      </c>
      <c r="AL1083" t="s">
        <v>9243</v>
      </c>
      <c r="AM1083" t="s">
        <v>14131</v>
      </c>
      <c r="AN1083" t="s">
        <v>14132</v>
      </c>
      <c r="AP1083" t="s">
        <v>14133</v>
      </c>
      <c r="AQ1083" t="s">
        <v>14134</v>
      </c>
      <c r="AR1083" t="s">
        <v>15639</v>
      </c>
      <c r="AS1083">
        <v>2015</v>
      </c>
      <c r="AT1083">
        <v>96</v>
      </c>
      <c r="AV1083">
        <v>6</v>
      </c>
      <c r="AZ1083">
        <v>1276</v>
      </c>
      <c r="BA1083">
        <v>1286</v>
      </c>
      <c r="BC1083" t="s">
        <v>15743</v>
      </c>
      <c r="BE1083">
        <v>11</v>
      </c>
      <c r="BF1083" t="s">
        <v>14136</v>
      </c>
      <c r="BG1083" t="s">
        <v>14136</v>
      </c>
      <c r="BH1083" t="s">
        <v>15744</v>
      </c>
      <c r="BI1083" t="s">
        <v>15745</v>
      </c>
      <c r="BJ1083">
        <v>25614594</v>
      </c>
    </row>
    <row r="1084" spans="1:62" x14ac:dyDescent="0.15">
      <c r="A1084" t="s">
        <v>62</v>
      </c>
      <c r="B1084" t="s">
        <v>15746</v>
      </c>
      <c r="F1084" t="s">
        <v>15747</v>
      </c>
      <c r="I1084" t="s">
        <v>15748</v>
      </c>
      <c r="J1084" t="s">
        <v>15749</v>
      </c>
      <c r="M1084" t="s">
        <v>67</v>
      </c>
      <c r="N1084" t="s">
        <v>68</v>
      </c>
      <c r="T1084" t="s">
        <v>15750</v>
      </c>
      <c r="U1084" t="s">
        <v>15751</v>
      </c>
      <c r="W1084" t="s">
        <v>15752</v>
      </c>
      <c r="X1084" t="s">
        <v>10913</v>
      </c>
      <c r="Y1084" t="s">
        <v>15753</v>
      </c>
      <c r="Z1084" t="s">
        <v>10915</v>
      </c>
      <c r="AA1084" t="s">
        <v>10916</v>
      </c>
      <c r="AB1084" t="s">
        <v>15754</v>
      </c>
      <c r="AC1084" t="s">
        <v>15755</v>
      </c>
      <c r="AE1084">
        <v>17</v>
      </c>
      <c r="AF1084">
        <v>0</v>
      </c>
      <c r="AG1084">
        <v>0</v>
      </c>
      <c r="AH1084">
        <v>2</v>
      </c>
      <c r="AI1084">
        <v>2</v>
      </c>
      <c r="AJ1084" t="s">
        <v>425</v>
      </c>
      <c r="AK1084" t="s">
        <v>426</v>
      </c>
      <c r="AL1084" t="s">
        <v>427</v>
      </c>
      <c r="AM1084" t="s">
        <v>15756</v>
      </c>
      <c r="AN1084" t="s">
        <v>15757</v>
      </c>
      <c r="AP1084" t="s">
        <v>15758</v>
      </c>
      <c r="AQ1084" t="s">
        <v>15759</v>
      </c>
      <c r="AR1084" s="1">
        <v>42522</v>
      </c>
      <c r="AS1084">
        <v>2015</v>
      </c>
      <c r="AT1084">
        <v>426</v>
      </c>
      <c r="AU1084">
        <v>1</v>
      </c>
      <c r="AZ1084">
        <v>138</v>
      </c>
      <c r="BA1084">
        <v>171</v>
      </c>
      <c r="BC1084" t="s">
        <v>15760</v>
      </c>
      <c r="BE1084">
        <v>34</v>
      </c>
      <c r="BF1084" t="s">
        <v>15761</v>
      </c>
      <c r="BG1084" t="s">
        <v>1405</v>
      </c>
      <c r="BH1084" t="s">
        <v>15762</v>
      </c>
      <c r="BI1084" t="s">
        <v>15763</v>
      </c>
    </row>
    <row r="1085" spans="1:62" x14ac:dyDescent="0.15">
      <c r="A1085" t="s">
        <v>62</v>
      </c>
      <c r="B1085" t="s">
        <v>15764</v>
      </c>
      <c r="F1085" t="s">
        <v>15765</v>
      </c>
      <c r="I1085" t="s">
        <v>15766</v>
      </c>
      <c r="J1085" t="s">
        <v>9151</v>
      </c>
      <c r="M1085" t="s">
        <v>67</v>
      </c>
      <c r="N1085" t="s">
        <v>68</v>
      </c>
      <c r="T1085" t="s">
        <v>15767</v>
      </c>
      <c r="U1085" t="s">
        <v>15768</v>
      </c>
      <c r="W1085" t="s">
        <v>15769</v>
      </c>
      <c r="X1085" t="s">
        <v>9465</v>
      </c>
      <c r="Y1085" t="s">
        <v>1496</v>
      </c>
      <c r="AB1085" t="s">
        <v>15770</v>
      </c>
      <c r="AC1085" t="s">
        <v>15771</v>
      </c>
      <c r="AE1085">
        <v>55</v>
      </c>
      <c r="AF1085">
        <v>0</v>
      </c>
      <c r="AG1085">
        <v>0</v>
      </c>
      <c r="AH1085">
        <v>18</v>
      </c>
      <c r="AI1085">
        <v>18</v>
      </c>
      <c r="AJ1085" t="s">
        <v>112</v>
      </c>
      <c r="AK1085" t="s">
        <v>113</v>
      </c>
      <c r="AL1085" t="s">
        <v>114</v>
      </c>
      <c r="AM1085" t="s">
        <v>9159</v>
      </c>
      <c r="AP1085" t="s">
        <v>9160</v>
      </c>
      <c r="AQ1085" t="s">
        <v>9161</v>
      </c>
      <c r="AR1085" t="s">
        <v>15639</v>
      </c>
      <c r="AS1085">
        <v>2015</v>
      </c>
      <c r="AT1085">
        <v>16</v>
      </c>
      <c r="AZ1085">
        <v>58</v>
      </c>
      <c r="BA1085">
        <v>73</v>
      </c>
      <c r="BC1085" t="s">
        <v>15772</v>
      </c>
      <c r="BE1085">
        <v>16</v>
      </c>
      <c r="BF1085" t="s">
        <v>200</v>
      </c>
      <c r="BG1085" t="s">
        <v>200</v>
      </c>
      <c r="BH1085" t="s">
        <v>15773</v>
      </c>
      <c r="BI1085" t="s">
        <v>15774</v>
      </c>
    </row>
    <row r="1086" spans="1:62" x14ac:dyDescent="0.15">
      <c r="A1086" t="s">
        <v>62</v>
      </c>
      <c r="B1086" t="s">
        <v>15775</v>
      </c>
      <c r="F1086" t="s">
        <v>15776</v>
      </c>
      <c r="I1086" t="s">
        <v>15777</v>
      </c>
      <c r="J1086" t="s">
        <v>15778</v>
      </c>
      <c r="M1086" t="s">
        <v>67</v>
      </c>
      <c r="N1086" t="s">
        <v>68</v>
      </c>
      <c r="T1086" t="s">
        <v>15779</v>
      </c>
      <c r="U1086" t="s">
        <v>15780</v>
      </c>
      <c r="W1086" t="s">
        <v>15781</v>
      </c>
      <c r="X1086" t="s">
        <v>15782</v>
      </c>
      <c r="Y1086" t="s">
        <v>6206</v>
      </c>
      <c r="AB1086" t="s">
        <v>15783</v>
      </c>
      <c r="AC1086" t="s">
        <v>15784</v>
      </c>
      <c r="AE1086">
        <v>43</v>
      </c>
      <c r="AF1086">
        <v>0</v>
      </c>
      <c r="AG1086">
        <v>0</v>
      </c>
      <c r="AH1086">
        <v>6</v>
      </c>
      <c r="AI1086">
        <v>6</v>
      </c>
      <c r="AJ1086" t="s">
        <v>15785</v>
      </c>
      <c r="AK1086" t="s">
        <v>15786</v>
      </c>
      <c r="AL1086" t="s">
        <v>15787</v>
      </c>
      <c r="AM1086" t="s">
        <v>15788</v>
      </c>
      <c r="AN1086" t="s">
        <v>15789</v>
      </c>
      <c r="AP1086" t="s">
        <v>15790</v>
      </c>
      <c r="AQ1086" t="s">
        <v>15791</v>
      </c>
      <c r="AR1086" t="s">
        <v>15639</v>
      </c>
      <c r="AS1086">
        <v>2015</v>
      </c>
      <c r="AT1086">
        <v>94</v>
      </c>
      <c r="AU1086">
        <v>2</v>
      </c>
      <c r="AZ1086">
        <v>177</v>
      </c>
      <c r="BA1086">
        <v>186</v>
      </c>
      <c r="BE1086">
        <v>10</v>
      </c>
      <c r="BF1086" t="s">
        <v>332</v>
      </c>
      <c r="BG1086" t="s">
        <v>332</v>
      </c>
      <c r="BH1086" t="s">
        <v>15792</v>
      </c>
      <c r="BI1086" t="s">
        <v>15793</v>
      </c>
      <c r="BJ1086">
        <v>26174665</v>
      </c>
    </row>
    <row r="1087" spans="1:62" x14ac:dyDescent="0.15">
      <c r="A1087" t="s">
        <v>62</v>
      </c>
      <c r="B1087" t="s">
        <v>15794</v>
      </c>
      <c r="F1087" t="s">
        <v>15795</v>
      </c>
      <c r="I1087" t="s">
        <v>15796</v>
      </c>
      <c r="J1087" t="s">
        <v>15778</v>
      </c>
      <c r="M1087" t="s">
        <v>67</v>
      </c>
      <c r="N1087" t="s">
        <v>68</v>
      </c>
      <c r="T1087" t="s">
        <v>15797</v>
      </c>
      <c r="U1087" t="s">
        <v>15798</v>
      </c>
      <c r="W1087" t="s">
        <v>15799</v>
      </c>
      <c r="X1087" t="s">
        <v>15800</v>
      </c>
      <c r="Y1087" t="s">
        <v>15801</v>
      </c>
      <c r="AB1087" t="s">
        <v>15802</v>
      </c>
      <c r="AC1087" t="s">
        <v>15803</v>
      </c>
      <c r="AE1087">
        <v>30</v>
      </c>
      <c r="AF1087">
        <v>0</v>
      </c>
      <c r="AG1087">
        <v>0</v>
      </c>
      <c r="AH1087">
        <v>17</v>
      </c>
      <c r="AI1087">
        <v>17</v>
      </c>
      <c r="AJ1087" t="s">
        <v>15785</v>
      </c>
      <c r="AK1087" t="s">
        <v>15786</v>
      </c>
      <c r="AL1087" t="s">
        <v>15787</v>
      </c>
      <c r="AM1087" t="s">
        <v>15788</v>
      </c>
      <c r="AN1087" t="s">
        <v>15789</v>
      </c>
      <c r="AP1087" t="s">
        <v>15790</v>
      </c>
      <c r="AQ1087" t="s">
        <v>15791</v>
      </c>
      <c r="AR1087" t="s">
        <v>15639</v>
      </c>
      <c r="AS1087">
        <v>2015</v>
      </c>
      <c r="AT1087">
        <v>94</v>
      </c>
      <c r="AU1087">
        <v>2</v>
      </c>
      <c r="AZ1087">
        <v>261</v>
      </c>
      <c r="BA1087">
        <v>270</v>
      </c>
      <c r="BE1087">
        <v>10</v>
      </c>
      <c r="BF1087" t="s">
        <v>332</v>
      </c>
      <c r="BG1087" t="s">
        <v>332</v>
      </c>
      <c r="BH1087" t="s">
        <v>15792</v>
      </c>
      <c r="BI1087" t="s">
        <v>15804</v>
      </c>
      <c r="BJ1087">
        <v>26174673</v>
      </c>
    </row>
    <row r="1088" spans="1:62" x14ac:dyDescent="0.15">
      <c r="A1088" t="s">
        <v>62</v>
      </c>
      <c r="B1088" t="s">
        <v>15805</v>
      </c>
      <c r="F1088" t="s">
        <v>15806</v>
      </c>
      <c r="I1088" t="s">
        <v>15807</v>
      </c>
      <c r="J1088" t="s">
        <v>5440</v>
      </c>
      <c r="M1088" t="s">
        <v>67</v>
      </c>
      <c r="N1088" t="s">
        <v>68</v>
      </c>
      <c r="T1088" t="s">
        <v>15808</v>
      </c>
      <c r="U1088" t="s">
        <v>15809</v>
      </c>
      <c r="W1088" t="s">
        <v>15810</v>
      </c>
      <c r="X1088" t="s">
        <v>5366</v>
      </c>
      <c r="Y1088" t="s">
        <v>15811</v>
      </c>
      <c r="AB1088" t="s">
        <v>12620</v>
      </c>
      <c r="AC1088" t="s">
        <v>5369</v>
      </c>
      <c r="AE1088">
        <v>37</v>
      </c>
      <c r="AF1088">
        <v>0</v>
      </c>
      <c r="AG1088">
        <v>0</v>
      </c>
      <c r="AH1088">
        <v>12</v>
      </c>
      <c r="AI1088">
        <v>14</v>
      </c>
      <c r="AJ1088" t="s">
        <v>5350</v>
      </c>
      <c r="AK1088" t="s">
        <v>5351</v>
      </c>
      <c r="AL1088" t="s">
        <v>5352</v>
      </c>
      <c r="AM1088" t="s">
        <v>5448</v>
      </c>
      <c r="AP1088" t="s">
        <v>5440</v>
      </c>
      <c r="AQ1088" t="s">
        <v>5449</v>
      </c>
      <c r="AR1088" t="s">
        <v>15639</v>
      </c>
      <c r="AS1088">
        <v>2015</v>
      </c>
      <c r="AT1088">
        <v>20</v>
      </c>
      <c r="AU1088">
        <v>6</v>
      </c>
      <c r="AZ1088">
        <v>10141</v>
      </c>
      <c r="BA1088">
        <v>10153</v>
      </c>
      <c r="BC1088" t="s">
        <v>15812</v>
      </c>
      <c r="BE1088">
        <v>13</v>
      </c>
      <c r="BF1088" t="s">
        <v>5451</v>
      </c>
      <c r="BG1088" t="s">
        <v>2573</v>
      </c>
      <c r="BH1088" t="s">
        <v>15813</v>
      </c>
      <c r="BI1088" t="s">
        <v>15814</v>
      </c>
      <c r="BJ1088">
        <v>26039337</v>
      </c>
    </row>
    <row r="1089" spans="1:62" x14ac:dyDescent="0.15">
      <c r="A1089" t="s">
        <v>62</v>
      </c>
      <c r="B1089" t="s">
        <v>15815</v>
      </c>
      <c r="F1089" t="s">
        <v>15816</v>
      </c>
      <c r="I1089" t="s">
        <v>15817</v>
      </c>
      <c r="J1089" t="s">
        <v>15818</v>
      </c>
      <c r="M1089" t="s">
        <v>67</v>
      </c>
      <c r="N1089" t="s">
        <v>68</v>
      </c>
      <c r="T1089" t="s">
        <v>15819</v>
      </c>
      <c r="U1089" t="s">
        <v>15820</v>
      </c>
      <c r="W1089" t="s">
        <v>15821</v>
      </c>
      <c r="X1089" t="s">
        <v>15822</v>
      </c>
      <c r="Y1089" t="s">
        <v>191</v>
      </c>
      <c r="AE1089">
        <v>25</v>
      </c>
      <c r="AF1089">
        <v>0</v>
      </c>
      <c r="AG1089">
        <v>0</v>
      </c>
      <c r="AH1089">
        <v>6</v>
      </c>
      <c r="AI1089">
        <v>6</v>
      </c>
      <c r="AJ1089" t="s">
        <v>15823</v>
      </c>
      <c r="AK1089" t="s">
        <v>3714</v>
      </c>
      <c r="AL1089" t="s">
        <v>15824</v>
      </c>
      <c r="AM1089" t="s">
        <v>15825</v>
      </c>
      <c r="AN1089" t="s">
        <v>15826</v>
      </c>
      <c r="AP1089" t="s">
        <v>15827</v>
      </c>
      <c r="AQ1089" t="s">
        <v>15828</v>
      </c>
      <c r="AR1089" t="s">
        <v>15639</v>
      </c>
      <c r="AS1089">
        <v>2015</v>
      </c>
      <c r="AT1089">
        <v>61</v>
      </c>
      <c r="AU1089">
        <v>3</v>
      </c>
      <c r="AZ1089">
        <v>228</v>
      </c>
      <c r="BA1089">
        <v>232</v>
      </c>
      <c r="BE1089">
        <v>5</v>
      </c>
      <c r="BF1089" t="s">
        <v>3904</v>
      </c>
      <c r="BG1089" t="s">
        <v>3904</v>
      </c>
      <c r="BH1089" t="s">
        <v>15829</v>
      </c>
      <c r="BI1089" t="s">
        <v>15830</v>
      </c>
      <c r="BJ1089">
        <v>26226959</v>
      </c>
    </row>
    <row r="1090" spans="1:62" x14ac:dyDescent="0.15">
      <c r="A1090" t="s">
        <v>62</v>
      </c>
      <c r="B1090" t="s">
        <v>15831</v>
      </c>
      <c r="F1090" t="s">
        <v>15832</v>
      </c>
      <c r="I1090" t="s">
        <v>15833</v>
      </c>
      <c r="J1090" t="s">
        <v>9408</v>
      </c>
      <c r="M1090" t="s">
        <v>67</v>
      </c>
      <c r="N1090" t="s">
        <v>68</v>
      </c>
      <c r="T1090" t="s">
        <v>15834</v>
      </c>
      <c r="U1090" t="s">
        <v>15835</v>
      </c>
      <c r="W1090" t="s">
        <v>15836</v>
      </c>
      <c r="X1090" t="s">
        <v>15837</v>
      </c>
      <c r="Y1090" t="s">
        <v>15838</v>
      </c>
      <c r="AB1090" t="s">
        <v>15839</v>
      </c>
      <c r="AC1090" t="s">
        <v>15840</v>
      </c>
      <c r="AE1090">
        <v>49</v>
      </c>
      <c r="AF1090">
        <v>0</v>
      </c>
      <c r="AG1090">
        <v>0</v>
      </c>
      <c r="AH1090">
        <v>16</v>
      </c>
      <c r="AI1090">
        <v>20</v>
      </c>
      <c r="AJ1090" t="s">
        <v>136</v>
      </c>
      <c r="AK1090" t="s">
        <v>77</v>
      </c>
      <c r="AL1090" t="s">
        <v>137</v>
      </c>
      <c r="AM1090" t="s">
        <v>9415</v>
      </c>
      <c r="AN1090" t="s">
        <v>9416</v>
      </c>
      <c r="AP1090" t="s">
        <v>9417</v>
      </c>
      <c r="AQ1090" t="s">
        <v>9418</v>
      </c>
      <c r="AR1090" t="s">
        <v>15639</v>
      </c>
      <c r="AS1090">
        <v>2015</v>
      </c>
      <c r="AT1090">
        <v>60</v>
      </c>
      <c r="AZ1090">
        <v>225</v>
      </c>
      <c r="BA1090">
        <v>233</v>
      </c>
      <c r="BC1090" t="s">
        <v>15841</v>
      </c>
      <c r="BE1090">
        <v>9</v>
      </c>
      <c r="BF1090" t="s">
        <v>9420</v>
      </c>
      <c r="BG1090" t="s">
        <v>9421</v>
      </c>
      <c r="BH1090" t="s">
        <v>15842</v>
      </c>
      <c r="BI1090" t="s">
        <v>15843</v>
      </c>
    </row>
    <row r="1091" spans="1:62" x14ac:dyDescent="0.15">
      <c r="A1091" t="s">
        <v>62</v>
      </c>
      <c r="B1091" t="s">
        <v>15844</v>
      </c>
      <c r="F1091" t="s">
        <v>15845</v>
      </c>
      <c r="I1091" t="s">
        <v>15846</v>
      </c>
      <c r="J1091" t="s">
        <v>7454</v>
      </c>
      <c r="M1091" t="s">
        <v>67</v>
      </c>
      <c r="N1091" t="s">
        <v>68</v>
      </c>
      <c r="T1091" t="s">
        <v>15847</v>
      </c>
      <c r="U1091" t="s">
        <v>15848</v>
      </c>
      <c r="W1091" t="s">
        <v>15849</v>
      </c>
      <c r="X1091" t="s">
        <v>4333</v>
      </c>
      <c r="Y1091" t="s">
        <v>4334</v>
      </c>
      <c r="AB1091" t="s">
        <v>15850</v>
      </c>
      <c r="AC1091" t="s">
        <v>15851</v>
      </c>
      <c r="AE1091">
        <v>50</v>
      </c>
      <c r="AF1091">
        <v>0</v>
      </c>
      <c r="AG1091">
        <v>0</v>
      </c>
      <c r="AH1091">
        <v>6</v>
      </c>
      <c r="AI1091">
        <v>7</v>
      </c>
      <c r="AJ1091" t="s">
        <v>7387</v>
      </c>
      <c r="AK1091" t="s">
        <v>7388</v>
      </c>
      <c r="AL1091" t="s">
        <v>7389</v>
      </c>
      <c r="AM1091" t="s">
        <v>7462</v>
      </c>
      <c r="AN1091" t="s">
        <v>7463</v>
      </c>
      <c r="AP1091" t="s">
        <v>7454</v>
      </c>
      <c r="AQ1091" t="s">
        <v>7464</v>
      </c>
      <c r="AR1091" t="s">
        <v>15639</v>
      </c>
      <c r="AS1091">
        <v>2015</v>
      </c>
      <c r="AT1091">
        <v>50</v>
      </c>
      <c r="AU1091">
        <v>6</v>
      </c>
      <c r="AZ1091">
        <v>789</v>
      </c>
      <c r="BA1091">
        <v>796</v>
      </c>
      <c r="BE1091">
        <v>8</v>
      </c>
      <c r="BF1091" t="s">
        <v>1973</v>
      </c>
      <c r="BG1091" t="s">
        <v>473</v>
      </c>
      <c r="BH1091" t="s">
        <v>15852</v>
      </c>
      <c r="BI1091" t="s">
        <v>15853</v>
      </c>
    </row>
    <row r="1092" spans="1:62" x14ac:dyDescent="0.15">
      <c r="A1092" t="s">
        <v>62</v>
      </c>
      <c r="B1092" t="s">
        <v>15854</v>
      </c>
      <c r="F1092" t="s">
        <v>15855</v>
      </c>
      <c r="I1092" t="s">
        <v>15856</v>
      </c>
      <c r="J1092" t="s">
        <v>5060</v>
      </c>
      <c r="M1092" t="s">
        <v>67</v>
      </c>
      <c r="N1092" t="s">
        <v>68</v>
      </c>
      <c r="T1092" t="s">
        <v>15857</v>
      </c>
      <c r="U1092" t="s">
        <v>15858</v>
      </c>
      <c r="W1092" t="s">
        <v>15859</v>
      </c>
      <c r="X1092" t="s">
        <v>15860</v>
      </c>
      <c r="Y1092" t="s">
        <v>15861</v>
      </c>
      <c r="AB1092" t="s">
        <v>15862</v>
      </c>
      <c r="AC1092" t="s">
        <v>15863</v>
      </c>
      <c r="AE1092">
        <v>63</v>
      </c>
      <c r="AF1092">
        <v>1</v>
      </c>
      <c r="AG1092">
        <v>1</v>
      </c>
      <c r="AH1092">
        <v>22</v>
      </c>
      <c r="AI1092">
        <v>27</v>
      </c>
      <c r="AJ1092" t="s">
        <v>358</v>
      </c>
      <c r="AK1092" t="s">
        <v>359</v>
      </c>
      <c r="AL1092" t="s">
        <v>360</v>
      </c>
      <c r="AM1092" t="s">
        <v>5068</v>
      </c>
      <c r="AN1092" t="s">
        <v>5069</v>
      </c>
      <c r="AP1092" t="s">
        <v>5060</v>
      </c>
      <c r="AQ1092" t="s">
        <v>5070</v>
      </c>
      <c r="AR1092" t="s">
        <v>15639</v>
      </c>
      <c r="AS1092">
        <v>2015</v>
      </c>
      <c r="AT1092">
        <v>43</v>
      </c>
      <c r="AU1092">
        <v>6</v>
      </c>
      <c r="AZ1092">
        <v>872</v>
      </c>
      <c r="BA1092">
        <v>880</v>
      </c>
      <c r="BC1092" t="s">
        <v>15864</v>
      </c>
      <c r="BE1092">
        <v>9</v>
      </c>
      <c r="BF1092" t="s">
        <v>5072</v>
      </c>
      <c r="BG1092" t="s">
        <v>5073</v>
      </c>
      <c r="BH1092" t="s">
        <v>15865</v>
      </c>
      <c r="BI1092" t="s">
        <v>15866</v>
      </c>
    </row>
    <row r="1093" spans="1:62" x14ac:dyDescent="0.15">
      <c r="A1093" t="s">
        <v>62</v>
      </c>
      <c r="B1093" t="s">
        <v>15867</v>
      </c>
      <c r="F1093" t="s">
        <v>15868</v>
      </c>
      <c r="I1093" t="s">
        <v>15869</v>
      </c>
      <c r="J1093" t="s">
        <v>15870</v>
      </c>
      <c r="M1093" t="s">
        <v>67</v>
      </c>
      <c r="N1093" t="s">
        <v>68</v>
      </c>
      <c r="T1093" t="s">
        <v>15871</v>
      </c>
      <c r="U1093" t="s">
        <v>15872</v>
      </c>
      <c r="W1093" t="s">
        <v>15873</v>
      </c>
      <c r="X1093" t="s">
        <v>15874</v>
      </c>
      <c r="Y1093" t="s">
        <v>7803</v>
      </c>
      <c r="AB1093" t="s">
        <v>15875</v>
      </c>
      <c r="AC1093" t="s">
        <v>15876</v>
      </c>
      <c r="AE1093">
        <v>23</v>
      </c>
      <c r="AF1093">
        <v>0</v>
      </c>
      <c r="AG1093">
        <v>0</v>
      </c>
      <c r="AH1093">
        <v>4</v>
      </c>
      <c r="AI1093">
        <v>4</v>
      </c>
      <c r="AJ1093" t="s">
        <v>15877</v>
      </c>
      <c r="AK1093" t="s">
        <v>3714</v>
      </c>
      <c r="AL1093" t="s">
        <v>15878</v>
      </c>
      <c r="AM1093" t="s">
        <v>15879</v>
      </c>
      <c r="AN1093" t="s">
        <v>15880</v>
      </c>
      <c r="AP1093" t="s">
        <v>15881</v>
      </c>
      <c r="AQ1093" t="s">
        <v>15882</v>
      </c>
      <c r="AR1093" t="s">
        <v>15639</v>
      </c>
      <c r="AS1093">
        <v>2015</v>
      </c>
      <c r="AT1093">
        <v>77</v>
      </c>
      <c r="AU1093">
        <v>6</v>
      </c>
      <c r="AZ1093">
        <v>653</v>
      </c>
      <c r="BA1093">
        <v>660</v>
      </c>
      <c r="BC1093" t="s">
        <v>15883</v>
      </c>
      <c r="BE1093">
        <v>8</v>
      </c>
      <c r="BF1093" t="s">
        <v>667</v>
      </c>
      <c r="BG1093" t="s">
        <v>667</v>
      </c>
      <c r="BH1093" t="s">
        <v>15884</v>
      </c>
      <c r="BI1093" t="s">
        <v>15885</v>
      </c>
      <c r="BJ1093">
        <v>25649849</v>
      </c>
    </row>
    <row r="1094" spans="1:62" x14ac:dyDescent="0.15">
      <c r="A1094" t="s">
        <v>62</v>
      </c>
      <c r="B1094" t="s">
        <v>15886</v>
      </c>
      <c r="F1094" t="s">
        <v>15887</v>
      </c>
      <c r="I1094" t="s">
        <v>15888</v>
      </c>
      <c r="J1094" t="s">
        <v>15889</v>
      </c>
      <c r="M1094" t="s">
        <v>67</v>
      </c>
      <c r="N1094" t="s">
        <v>68</v>
      </c>
      <c r="T1094" t="s">
        <v>15890</v>
      </c>
      <c r="U1094" t="s">
        <v>15891</v>
      </c>
      <c r="W1094" t="s">
        <v>15892</v>
      </c>
      <c r="X1094" t="s">
        <v>15893</v>
      </c>
      <c r="Y1094" t="s">
        <v>15894</v>
      </c>
      <c r="AB1094" t="s">
        <v>15895</v>
      </c>
      <c r="AC1094" t="s">
        <v>15896</v>
      </c>
      <c r="AE1094">
        <v>65</v>
      </c>
      <c r="AF1094">
        <v>0</v>
      </c>
      <c r="AG1094">
        <v>0</v>
      </c>
      <c r="AH1094">
        <v>3</v>
      </c>
      <c r="AI1094">
        <v>3</v>
      </c>
      <c r="AJ1094" t="s">
        <v>15897</v>
      </c>
      <c r="AK1094" t="s">
        <v>9175</v>
      </c>
      <c r="AL1094" t="s">
        <v>15898</v>
      </c>
      <c r="AM1094" t="s">
        <v>15899</v>
      </c>
      <c r="AP1094" t="s">
        <v>15900</v>
      </c>
      <c r="AQ1094" t="s">
        <v>15901</v>
      </c>
      <c r="AR1094" t="s">
        <v>15639</v>
      </c>
      <c r="AS1094">
        <v>2015</v>
      </c>
      <c r="AT1094">
        <v>47</v>
      </c>
      <c r="AU1094">
        <v>3</v>
      </c>
      <c r="AZ1094">
        <v>847</v>
      </c>
      <c r="BA1094">
        <v>855</v>
      </c>
      <c r="BE1094">
        <v>9</v>
      </c>
      <c r="BF1094" t="s">
        <v>808</v>
      </c>
      <c r="BG1094" t="s">
        <v>808</v>
      </c>
      <c r="BH1094" t="s">
        <v>15902</v>
      </c>
      <c r="BI1094" t="s">
        <v>15903</v>
      </c>
    </row>
    <row r="1095" spans="1:62" x14ac:dyDescent="0.15">
      <c r="A1095" t="s">
        <v>62</v>
      </c>
      <c r="B1095" t="s">
        <v>15904</v>
      </c>
      <c r="F1095" t="s">
        <v>15905</v>
      </c>
      <c r="I1095" t="s">
        <v>15906</v>
      </c>
      <c r="J1095" t="s">
        <v>1895</v>
      </c>
      <c r="M1095" t="s">
        <v>67</v>
      </c>
      <c r="N1095" t="s">
        <v>68</v>
      </c>
      <c r="U1095" t="s">
        <v>15907</v>
      </c>
      <c r="W1095" t="s">
        <v>15908</v>
      </c>
      <c r="X1095" t="s">
        <v>15463</v>
      </c>
      <c r="Y1095" t="s">
        <v>15909</v>
      </c>
      <c r="AB1095" t="s">
        <v>15910</v>
      </c>
      <c r="AC1095" t="s">
        <v>15911</v>
      </c>
      <c r="AE1095">
        <v>37</v>
      </c>
      <c r="AF1095">
        <v>0</v>
      </c>
      <c r="AG1095">
        <v>0</v>
      </c>
      <c r="AH1095">
        <v>10</v>
      </c>
      <c r="AI1095">
        <v>19</v>
      </c>
      <c r="AJ1095" t="s">
        <v>1902</v>
      </c>
      <c r="AK1095" t="s">
        <v>1903</v>
      </c>
      <c r="AL1095" t="s">
        <v>1904</v>
      </c>
      <c r="AM1095" t="s">
        <v>1905</v>
      </c>
      <c r="AP1095" t="s">
        <v>1895</v>
      </c>
      <c r="AQ1095" t="s">
        <v>1906</v>
      </c>
      <c r="AR1095" s="1">
        <v>42522</v>
      </c>
      <c r="AS1095">
        <v>2015</v>
      </c>
      <c r="AT1095">
        <v>10</v>
      </c>
      <c r="AU1095">
        <v>6</v>
      </c>
      <c r="BB1095" t="s">
        <v>15912</v>
      </c>
      <c r="BC1095" t="s">
        <v>15913</v>
      </c>
      <c r="BE1095">
        <v>15</v>
      </c>
      <c r="BF1095" t="s">
        <v>610</v>
      </c>
      <c r="BG1095" t="s">
        <v>611</v>
      </c>
      <c r="BH1095" t="s">
        <v>15914</v>
      </c>
      <c r="BI1095" t="s">
        <v>15915</v>
      </c>
      <c r="BJ1095">
        <v>26030903</v>
      </c>
    </row>
    <row r="1096" spans="1:62" x14ac:dyDescent="0.15">
      <c r="A1096" t="s">
        <v>62</v>
      </c>
      <c r="B1096" t="s">
        <v>15916</v>
      </c>
      <c r="F1096" t="s">
        <v>15917</v>
      </c>
      <c r="I1096" t="s">
        <v>15918</v>
      </c>
      <c r="J1096" t="s">
        <v>1895</v>
      </c>
      <c r="M1096" t="s">
        <v>67</v>
      </c>
      <c r="N1096" t="s">
        <v>68</v>
      </c>
      <c r="U1096" t="s">
        <v>15919</v>
      </c>
      <c r="W1096" t="s">
        <v>15920</v>
      </c>
      <c r="X1096" t="s">
        <v>6861</v>
      </c>
      <c r="Y1096" t="s">
        <v>6862</v>
      </c>
      <c r="AB1096" t="s">
        <v>15921</v>
      </c>
      <c r="AC1096" t="s">
        <v>15922</v>
      </c>
      <c r="AE1096">
        <v>74</v>
      </c>
      <c r="AF1096">
        <v>0</v>
      </c>
      <c r="AG1096">
        <v>0</v>
      </c>
      <c r="AH1096">
        <v>8</v>
      </c>
      <c r="AI1096">
        <v>8</v>
      </c>
      <c r="AJ1096" t="s">
        <v>1902</v>
      </c>
      <c r="AK1096" t="s">
        <v>1903</v>
      </c>
      <c r="AL1096" t="s">
        <v>1904</v>
      </c>
      <c r="AM1096" t="s">
        <v>1905</v>
      </c>
      <c r="AP1096" t="s">
        <v>1895</v>
      </c>
      <c r="AQ1096" t="s">
        <v>1906</v>
      </c>
      <c r="AR1096" s="1">
        <v>42522</v>
      </c>
      <c r="AS1096">
        <v>2015</v>
      </c>
      <c r="AT1096">
        <v>10</v>
      </c>
      <c r="AU1096">
        <v>6</v>
      </c>
      <c r="BB1096" t="s">
        <v>15923</v>
      </c>
      <c r="BC1096" t="s">
        <v>15924</v>
      </c>
      <c r="BE1096">
        <v>14</v>
      </c>
      <c r="BF1096" t="s">
        <v>610</v>
      </c>
      <c r="BG1096" t="s">
        <v>611</v>
      </c>
      <c r="BH1096" t="s">
        <v>15914</v>
      </c>
      <c r="BI1096" t="s">
        <v>15925</v>
      </c>
      <c r="BJ1096">
        <v>26030766</v>
      </c>
    </row>
    <row r="1097" spans="1:62" x14ac:dyDescent="0.15">
      <c r="A1097" t="s">
        <v>62</v>
      </c>
      <c r="B1097" t="s">
        <v>15926</v>
      </c>
      <c r="F1097" t="s">
        <v>15927</v>
      </c>
      <c r="I1097" t="s">
        <v>15928</v>
      </c>
      <c r="J1097" t="s">
        <v>5674</v>
      </c>
      <c r="M1097" t="s">
        <v>67</v>
      </c>
      <c r="N1097" t="s">
        <v>68</v>
      </c>
      <c r="T1097" t="s">
        <v>15929</v>
      </c>
      <c r="U1097" t="s">
        <v>15930</v>
      </c>
      <c r="W1097" t="s">
        <v>15931</v>
      </c>
      <c r="X1097" t="s">
        <v>15932</v>
      </c>
      <c r="Y1097" t="s">
        <v>301</v>
      </c>
      <c r="AB1097" t="s">
        <v>15933</v>
      </c>
      <c r="AC1097" t="s">
        <v>15934</v>
      </c>
      <c r="AE1097">
        <v>23</v>
      </c>
      <c r="AF1097">
        <v>0</v>
      </c>
      <c r="AG1097">
        <v>1</v>
      </c>
      <c r="AH1097">
        <v>6</v>
      </c>
      <c r="AI1097">
        <v>6</v>
      </c>
      <c r="AJ1097" t="s">
        <v>5682</v>
      </c>
      <c r="AK1097" t="s">
        <v>5683</v>
      </c>
      <c r="AL1097" t="s">
        <v>5684</v>
      </c>
      <c r="AM1097" t="s">
        <v>5685</v>
      </c>
      <c r="AP1097" t="s">
        <v>5686</v>
      </c>
      <c r="AQ1097" t="s">
        <v>5687</v>
      </c>
      <c r="AR1097" t="s">
        <v>15639</v>
      </c>
      <c r="AS1097">
        <v>2015</v>
      </c>
      <c r="AT1097">
        <v>23</v>
      </c>
      <c r="AU1097">
        <v>2</v>
      </c>
      <c r="AZ1097">
        <v>287</v>
      </c>
      <c r="BA1097">
        <v>293</v>
      </c>
      <c r="BC1097" t="s">
        <v>15935</v>
      </c>
      <c r="BE1097">
        <v>7</v>
      </c>
      <c r="BF1097" t="s">
        <v>5689</v>
      </c>
      <c r="BG1097" t="s">
        <v>5689</v>
      </c>
      <c r="BH1097" t="s">
        <v>15936</v>
      </c>
      <c r="BI1097" t="s">
        <v>15937</v>
      </c>
    </row>
    <row r="1098" spans="1:62" x14ac:dyDescent="0.15">
      <c r="A1098" t="s">
        <v>62</v>
      </c>
      <c r="B1098" t="s">
        <v>15938</v>
      </c>
      <c r="F1098" t="s">
        <v>15939</v>
      </c>
      <c r="I1098" t="s">
        <v>15940</v>
      </c>
      <c r="J1098" t="s">
        <v>15941</v>
      </c>
      <c r="M1098" t="s">
        <v>67</v>
      </c>
      <c r="N1098" t="s">
        <v>68</v>
      </c>
      <c r="T1098" t="s">
        <v>15942</v>
      </c>
      <c r="U1098" t="s">
        <v>15943</v>
      </c>
      <c r="W1098" t="s">
        <v>15944</v>
      </c>
      <c r="X1098" t="s">
        <v>2915</v>
      </c>
      <c r="Y1098" t="s">
        <v>2916</v>
      </c>
      <c r="Z1098" t="s">
        <v>15945</v>
      </c>
      <c r="AA1098" t="s">
        <v>15946</v>
      </c>
      <c r="AB1098" t="s">
        <v>2917</v>
      </c>
      <c r="AC1098" t="s">
        <v>15947</v>
      </c>
      <c r="AE1098">
        <v>63</v>
      </c>
      <c r="AF1098">
        <v>0</v>
      </c>
      <c r="AG1098">
        <v>0</v>
      </c>
      <c r="AH1098">
        <v>3</v>
      </c>
      <c r="AI1098">
        <v>3</v>
      </c>
      <c r="AJ1098" t="s">
        <v>15948</v>
      </c>
      <c r="AK1098" t="s">
        <v>3091</v>
      </c>
      <c r="AL1098" t="s">
        <v>15949</v>
      </c>
      <c r="AM1098" t="s">
        <v>15950</v>
      </c>
      <c r="AP1098" t="s">
        <v>15951</v>
      </c>
      <c r="AQ1098" t="s">
        <v>15952</v>
      </c>
      <c r="AR1098" t="s">
        <v>15639</v>
      </c>
      <c r="AS1098">
        <v>2015</v>
      </c>
      <c r="AT1098">
        <v>61</v>
      </c>
      <c r="AU1098">
        <v>3</v>
      </c>
      <c r="AZ1098">
        <v>219</v>
      </c>
      <c r="BA1098">
        <v>227</v>
      </c>
      <c r="BE1098">
        <v>9</v>
      </c>
      <c r="BF1098" t="s">
        <v>11247</v>
      </c>
      <c r="BG1098" t="s">
        <v>11248</v>
      </c>
      <c r="BH1098" t="s">
        <v>15953</v>
      </c>
      <c r="BI1098" t="s">
        <v>15954</v>
      </c>
      <c r="BJ1098">
        <v>25797533</v>
      </c>
    </row>
    <row r="1099" spans="1:62" x14ac:dyDescent="0.15">
      <c r="A1099" t="s">
        <v>62</v>
      </c>
      <c r="B1099" t="s">
        <v>15955</v>
      </c>
      <c r="F1099" t="s">
        <v>15956</v>
      </c>
      <c r="I1099" t="s">
        <v>15957</v>
      </c>
      <c r="J1099" t="s">
        <v>5867</v>
      </c>
      <c r="M1099" t="s">
        <v>67</v>
      </c>
      <c r="N1099" t="s">
        <v>68</v>
      </c>
      <c r="T1099" t="s">
        <v>15958</v>
      </c>
      <c r="U1099" t="s">
        <v>15959</v>
      </c>
      <c r="W1099" t="s">
        <v>15960</v>
      </c>
      <c r="X1099" t="s">
        <v>15961</v>
      </c>
      <c r="Y1099" t="s">
        <v>15962</v>
      </c>
      <c r="AE1099">
        <v>38</v>
      </c>
      <c r="AF1099">
        <v>1</v>
      </c>
      <c r="AG1099">
        <v>1</v>
      </c>
      <c r="AH1099">
        <v>8</v>
      </c>
      <c r="AI1099">
        <v>8</v>
      </c>
      <c r="AJ1099" t="s">
        <v>5872</v>
      </c>
      <c r="AK1099" t="s">
        <v>5873</v>
      </c>
      <c r="AL1099" t="s">
        <v>5874</v>
      </c>
      <c r="AM1099" t="s">
        <v>5875</v>
      </c>
      <c r="AN1099" t="s">
        <v>5876</v>
      </c>
      <c r="AP1099" t="s">
        <v>5877</v>
      </c>
      <c r="AQ1099" t="s">
        <v>5878</v>
      </c>
      <c r="AR1099" t="s">
        <v>15639</v>
      </c>
      <c r="AS1099">
        <v>2015</v>
      </c>
      <c r="AT1099">
        <v>16</v>
      </c>
      <c r="AU1099">
        <v>6</v>
      </c>
      <c r="AZ1099">
        <v>456</v>
      </c>
      <c r="BA1099">
        <v>464</v>
      </c>
      <c r="BC1099" t="s">
        <v>15963</v>
      </c>
      <c r="BE1099">
        <v>9</v>
      </c>
      <c r="BF1099" t="s">
        <v>5880</v>
      </c>
      <c r="BG1099" t="s">
        <v>5881</v>
      </c>
      <c r="BH1099" t="s">
        <v>15964</v>
      </c>
      <c r="BI1099" t="s">
        <v>15965</v>
      </c>
      <c r="BJ1099">
        <v>26055907</v>
      </c>
    </row>
    <row r="1100" spans="1:62" x14ac:dyDescent="0.15">
      <c r="A1100" t="s">
        <v>62</v>
      </c>
      <c r="B1100" t="s">
        <v>15966</v>
      </c>
      <c r="F1100" t="s">
        <v>15967</v>
      </c>
      <c r="I1100" t="s">
        <v>15968</v>
      </c>
      <c r="J1100" t="s">
        <v>9592</v>
      </c>
      <c r="M1100" t="s">
        <v>67</v>
      </c>
      <c r="N1100" t="s">
        <v>68</v>
      </c>
      <c r="T1100" t="s">
        <v>15969</v>
      </c>
      <c r="U1100" t="s">
        <v>15970</v>
      </c>
      <c r="W1100" t="s">
        <v>15971</v>
      </c>
      <c r="X1100" t="s">
        <v>15972</v>
      </c>
      <c r="Y1100" t="s">
        <v>15973</v>
      </c>
      <c r="AA1100" t="s">
        <v>15974</v>
      </c>
      <c r="AB1100" t="s">
        <v>15975</v>
      </c>
      <c r="AC1100" t="s">
        <v>15976</v>
      </c>
      <c r="AE1100">
        <v>86</v>
      </c>
      <c r="AF1100">
        <v>0</v>
      </c>
      <c r="AG1100">
        <v>0</v>
      </c>
      <c r="AH1100">
        <v>30</v>
      </c>
      <c r="AI1100">
        <v>36</v>
      </c>
      <c r="AJ1100" t="s">
        <v>358</v>
      </c>
      <c r="AK1100" t="s">
        <v>359</v>
      </c>
      <c r="AL1100" t="s">
        <v>360</v>
      </c>
      <c r="AM1100" t="s">
        <v>9598</v>
      </c>
      <c r="AP1100" t="s">
        <v>9599</v>
      </c>
      <c r="AQ1100" t="s">
        <v>9600</v>
      </c>
      <c r="AR1100" t="s">
        <v>15639</v>
      </c>
      <c r="AS1100">
        <v>2015</v>
      </c>
      <c r="AT1100">
        <v>5</v>
      </c>
      <c r="AU1100">
        <v>12</v>
      </c>
      <c r="AZ1100">
        <v>2445</v>
      </c>
      <c r="BA1100">
        <v>2456</v>
      </c>
      <c r="BC1100" t="s">
        <v>15977</v>
      </c>
      <c r="BE1100">
        <v>12</v>
      </c>
      <c r="BF1100" t="s">
        <v>9602</v>
      </c>
      <c r="BG1100" t="s">
        <v>938</v>
      </c>
      <c r="BH1100" t="s">
        <v>15978</v>
      </c>
      <c r="BI1100" t="s">
        <v>15979</v>
      </c>
      <c r="BJ1100">
        <v>26120433</v>
      </c>
    </row>
    <row r="1101" spans="1:62" x14ac:dyDescent="0.15">
      <c r="A1101" t="s">
        <v>62</v>
      </c>
      <c r="B1101" t="s">
        <v>15980</v>
      </c>
      <c r="F1101" t="s">
        <v>15981</v>
      </c>
      <c r="I1101" t="s">
        <v>15982</v>
      </c>
      <c r="J1101" t="s">
        <v>5941</v>
      </c>
      <c r="M1101" t="s">
        <v>67</v>
      </c>
      <c r="N1101" t="s">
        <v>68</v>
      </c>
      <c r="T1101" t="s">
        <v>15983</v>
      </c>
      <c r="U1101" t="s">
        <v>15984</v>
      </c>
      <c r="W1101" t="s">
        <v>15985</v>
      </c>
      <c r="X1101" t="s">
        <v>15986</v>
      </c>
      <c r="Y1101" t="s">
        <v>5946</v>
      </c>
      <c r="AB1101" t="s">
        <v>15987</v>
      </c>
      <c r="AC1101" t="s">
        <v>5948</v>
      </c>
      <c r="AE1101">
        <v>23</v>
      </c>
      <c r="AF1101">
        <v>1</v>
      </c>
      <c r="AG1101">
        <v>1</v>
      </c>
      <c r="AH1101">
        <v>6</v>
      </c>
      <c r="AI1101">
        <v>6</v>
      </c>
      <c r="AJ1101" t="s">
        <v>5949</v>
      </c>
      <c r="AK1101" t="s">
        <v>5950</v>
      </c>
      <c r="AL1101" t="s">
        <v>5951</v>
      </c>
      <c r="AM1101" t="s">
        <v>5952</v>
      </c>
      <c r="AN1101" t="s">
        <v>5953</v>
      </c>
      <c r="AP1101" t="s">
        <v>5954</v>
      </c>
      <c r="AQ1101" t="s">
        <v>5955</v>
      </c>
      <c r="AR1101" t="s">
        <v>15639</v>
      </c>
      <c r="AS1101">
        <v>2015</v>
      </c>
      <c r="AT1101">
        <v>70</v>
      </c>
      <c r="AU1101">
        <v>2</v>
      </c>
      <c r="AZ1101">
        <v>9</v>
      </c>
      <c r="BA1101">
        <v>13</v>
      </c>
      <c r="BE1101">
        <v>5</v>
      </c>
      <c r="BF1101" t="s">
        <v>667</v>
      </c>
      <c r="BG1101" t="s">
        <v>667</v>
      </c>
      <c r="BH1101" t="s">
        <v>15988</v>
      </c>
      <c r="BI1101" t="s">
        <v>15989</v>
      </c>
    </row>
    <row r="1102" spans="1:62" x14ac:dyDescent="0.15">
      <c r="A1102" t="s">
        <v>62</v>
      </c>
      <c r="B1102" t="s">
        <v>15990</v>
      </c>
      <c r="F1102" t="s">
        <v>15991</v>
      </c>
      <c r="I1102" t="s">
        <v>15992</v>
      </c>
      <c r="J1102" t="s">
        <v>12659</v>
      </c>
      <c r="M1102" t="s">
        <v>67</v>
      </c>
      <c r="N1102" t="s">
        <v>68</v>
      </c>
      <c r="T1102" t="s">
        <v>15993</v>
      </c>
      <c r="U1102" t="s">
        <v>15994</v>
      </c>
      <c r="W1102" t="s">
        <v>15995</v>
      </c>
      <c r="X1102" t="s">
        <v>15996</v>
      </c>
      <c r="Y1102" t="s">
        <v>13291</v>
      </c>
      <c r="AB1102" t="s">
        <v>15997</v>
      </c>
      <c r="AC1102" t="s">
        <v>15998</v>
      </c>
      <c r="AE1102">
        <v>26</v>
      </c>
      <c r="AF1102">
        <v>0</v>
      </c>
      <c r="AG1102">
        <v>0</v>
      </c>
      <c r="AH1102">
        <v>15</v>
      </c>
      <c r="AI1102">
        <v>18</v>
      </c>
      <c r="AJ1102" t="s">
        <v>822</v>
      </c>
      <c r="AK1102" t="s">
        <v>823</v>
      </c>
      <c r="AL1102" t="s">
        <v>824</v>
      </c>
      <c r="AM1102" t="s">
        <v>12667</v>
      </c>
      <c r="AN1102" t="s">
        <v>12668</v>
      </c>
      <c r="AP1102" t="s">
        <v>12669</v>
      </c>
      <c r="AQ1102" t="s">
        <v>12670</v>
      </c>
      <c r="AR1102" t="s">
        <v>15639</v>
      </c>
      <c r="AS1102">
        <v>2015</v>
      </c>
      <c r="AT1102">
        <v>108</v>
      </c>
      <c r="AU1102">
        <v>3</v>
      </c>
      <c r="AZ1102">
        <v>1251</v>
      </c>
      <c r="BA1102">
        <v>1259</v>
      </c>
      <c r="BC1102" t="s">
        <v>15999</v>
      </c>
      <c r="BE1102">
        <v>9</v>
      </c>
      <c r="BF1102" t="s">
        <v>830</v>
      </c>
      <c r="BG1102" t="s">
        <v>830</v>
      </c>
      <c r="BH1102" t="s">
        <v>16000</v>
      </c>
      <c r="BI1102" t="s">
        <v>16001</v>
      </c>
      <c r="BJ1102">
        <v>26470253</v>
      </c>
    </row>
    <row r="1103" spans="1:62" x14ac:dyDescent="0.15">
      <c r="A1103" t="s">
        <v>62</v>
      </c>
      <c r="B1103" t="s">
        <v>16002</v>
      </c>
      <c r="F1103" t="s">
        <v>16003</v>
      </c>
      <c r="I1103" t="s">
        <v>16004</v>
      </c>
      <c r="J1103" t="s">
        <v>12659</v>
      </c>
      <c r="M1103" t="s">
        <v>67</v>
      </c>
      <c r="N1103" t="s">
        <v>68</v>
      </c>
      <c r="T1103" t="s">
        <v>16005</v>
      </c>
      <c r="U1103" t="s">
        <v>16006</v>
      </c>
      <c r="W1103" t="s">
        <v>16007</v>
      </c>
      <c r="X1103" t="s">
        <v>16008</v>
      </c>
      <c r="Y1103" t="s">
        <v>16009</v>
      </c>
      <c r="AB1103" t="s">
        <v>16010</v>
      </c>
      <c r="AC1103" t="s">
        <v>16011</v>
      </c>
      <c r="AE1103">
        <v>30</v>
      </c>
      <c r="AF1103">
        <v>0</v>
      </c>
      <c r="AG1103">
        <v>0</v>
      </c>
      <c r="AH1103">
        <v>16</v>
      </c>
      <c r="AI1103">
        <v>17</v>
      </c>
      <c r="AJ1103" t="s">
        <v>822</v>
      </c>
      <c r="AK1103" t="s">
        <v>823</v>
      </c>
      <c r="AL1103" t="s">
        <v>824</v>
      </c>
      <c r="AM1103" t="s">
        <v>12667</v>
      </c>
      <c r="AN1103" t="s">
        <v>12668</v>
      </c>
      <c r="AP1103" t="s">
        <v>12669</v>
      </c>
      <c r="AQ1103" t="s">
        <v>12670</v>
      </c>
      <c r="AR1103" t="s">
        <v>15639</v>
      </c>
      <c r="AS1103">
        <v>2015</v>
      </c>
      <c r="AT1103">
        <v>108</v>
      </c>
      <c r="AU1103">
        <v>3</v>
      </c>
      <c r="AZ1103">
        <v>1289</v>
      </c>
      <c r="BA1103">
        <v>1297</v>
      </c>
      <c r="BC1103" t="s">
        <v>16012</v>
      </c>
      <c r="BE1103">
        <v>9</v>
      </c>
      <c r="BF1103" t="s">
        <v>830</v>
      </c>
      <c r="BG1103" t="s">
        <v>830</v>
      </c>
      <c r="BH1103" t="s">
        <v>16000</v>
      </c>
      <c r="BI1103" t="s">
        <v>16013</v>
      </c>
      <c r="BJ1103">
        <v>26470257</v>
      </c>
    </row>
    <row r="1104" spans="1:62" x14ac:dyDescent="0.15">
      <c r="A1104" t="s">
        <v>62</v>
      </c>
      <c r="B1104" t="s">
        <v>16014</v>
      </c>
      <c r="F1104" t="s">
        <v>16015</v>
      </c>
      <c r="I1104" t="s">
        <v>16016</v>
      </c>
      <c r="J1104" t="s">
        <v>12659</v>
      </c>
      <c r="M1104" t="s">
        <v>67</v>
      </c>
      <c r="N1104" t="s">
        <v>68</v>
      </c>
      <c r="T1104" t="s">
        <v>16017</v>
      </c>
      <c r="U1104" t="s">
        <v>16018</v>
      </c>
      <c r="W1104" t="s">
        <v>16019</v>
      </c>
      <c r="X1104" t="s">
        <v>341</v>
      </c>
      <c r="Y1104" t="s">
        <v>342</v>
      </c>
      <c r="AB1104" t="s">
        <v>16020</v>
      </c>
      <c r="AC1104" t="s">
        <v>16021</v>
      </c>
      <c r="AE1104">
        <v>46</v>
      </c>
      <c r="AF1104">
        <v>0</v>
      </c>
      <c r="AG1104">
        <v>0</v>
      </c>
      <c r="AH1104">
        <v>5</v>
      </c>
      <c r="AI1104">
        <v>8</v>
      </c>
      <c r="AJ1104" t="s">
        <v>822</v>
      </c>
      <c r="AK1104" t="s">
        <v>823</v>
      </c>
      <c r="AL1104" t="s">
        <v>824</v>
      </c>
      <c r="AM1104" t="s">
        <v>12667</v>
      </c>
      <c r="AN1104" t="s">
        <v>12668</v>
      </c>
      <c r="AP1104" t="s">
        <v>12669</v>
      </c>
      <c r="AQ1104" t="s">
        <v>12670</v>
      </c>
      <c r="AR1104" t="s">
        <v>15639</v>
      </c>
      <c r="AS1104">
        <v>2015</v>
      </c>
      <c r="AT1104">
        <v>108</v>
      </c>
      <c r="AU1104">
        <v>3</v>
      </c>
      <c r="AZ1104">
        <v>1304</v>
      </c>
      <c r="BA1104">
        <v>1312</v>
      </c>
      <c r="BC1104" t="s">
        <v>16022</v>
      </c>
      <c r="BE1104">
        <v>9</v>
      </c>
      <c r="BF1104" t="s">
        <v>830</v>
      </c>
      <c r="BG1104" t="s">
        <v>830</v>
      </c>
      <c r="BH1104" t="s">
        <v>16000</v>
      </c>
      <c r="BI1104" t="s">
        <v>16023</v>
      </c>
      <c r="BJ1104">
        <v>26470259</v>
      </c>
    </row>
    <row r="1105" spans="1:62" x14ac:dyDescent="0.15">
      <c r="A1105" t="s">
        <v>62</v>
      </c>
      <c r="B1105" t="s">
        <v>16024</v>
      </c>
      <c r="F1105" t="s">
        <v>16025</v>
      </c>
      <c r="I1105" t="s">
        <v>16026</v>
      </c>
      <c r="J1105" t="s">
        <v>12574</v>
      </c>
      <c r="M1105" t="s">
        <v>67</v>
      </c>
      <c r="N1105" t="s">
        <v>68</v>
      </c>
      <c r="T1105" t="s">
        <v>16027</v>
      </c>
      <c r="U1105" t="s">
        <v>16028</v>
      </c>
      <c r="W1105" t="s">
        <v>16029</v>
      </c>
      <c r="X1105" t="s">
        <v>3485</v>
      </c>
      <c r="Y1105" t="s">
        <v>16030</v>
      </c>
      <c r="AB1105" t="s">
        <v>16031</v>
      </c>
      <c r="AC1105" t="s">
        <v>16032</v>
      </c>
      <c r="AE1105">
        <v>44</v>
      </c>
      <c r="AF1105">
        <v>0</v>
      </c>
      <c r="AG1105">
        <v>0</v>
      </c>
      <c r="AH1105">
        <v>15</v>
      </c>
      <c r="AI1105">
        <v>20</v>
      </c>
      <c r="AJ1105" t="s">
        <v>4377</v>
      </c>
      <c r="AK1105" t="s">
        <v>1763</v>
      </c>
      <c r="AL1105" t="s">
        <v>4378</v>
      </c>
      <c r="AM1105" t="s">
        <v>12582</v>
      </c>
      <c r="AN1105" t="s">
        <v>12583</v>
      </c>
      <c r="AP1105" t="s">
        <v>12584</v>
      </c>
      <c r="AQ1105" t="s">
        <v>12585</v>
      </c>
      <c r="AR1105" s="1">
        <v>42522</v>
      </c>
      <c r="AS1105">
        <v>2015</v>
      </c>
      <c r="AT1105">
        <v>32</v>
      </c>
      <c r="AZ1105">
        <v>62</v>
      </c>
      <c r="BA1105">
        <v>71</v>
      </c>
      <c r="BC1105" t="s">
        <v>16033</v>
      </c>
      <c r="BE1105">
        <v>10</v>
      </c>
      <c r="BF1105" t="s">
        <v>937</v>
      </c>
      <c r="BG1105" t="s">
        <v>938</v>
      </c>
      <c r="BH1105" t="s">
        <v>16034</v>
      </c>
      <c r="BI1105" t="s">
        <v>16035</v>
      </c>
      <c r="BJ1105">
        <v>26040732</v>
      </c>
    </row>
    <row r="1106" spans="1:62" x14ac:dyDescent="0.15">
      <c r="A1106" t="s">
        <v>62</v>
      </c>
      <c r="B1106" t="s">
        <v>16036</v>
      </c>
      <c r="F1106" t="s">
        <v>16037</v>
      </c>
      <c r="I1106" t="s">
        <v>16038</v>
      </c>
      <c r="J1106" t="s">
        <v>3661</v>
      </c>
      <c r="M1106" t="s">
        <v>67</v>
      </c>
      <c r="N1106" t="s">
        <v>68</v>
      </c>
      <c r="T1106" t="s">
        <v>16039</v>
      </c>
      <c r="U1106" t="s">
        <v>16040</v>
      </c>
      <c r="W1106" t="s">
        <v>16041</v>
      </c>
      <c r="X1106" t="s">
        <v>16042</v>
      </c>
      <c r="Y1106" t="s">
        <v>16043</v>
      </c>
      <c r="AB1106" t="s">
        <v>16044</v>
      </c>
      <c r="AC1106" t="s">
        <v>16045</v>
      </c>
      <c r="AE1106">
        <v>48</v>
      </c>
      <c r="AF1106">
        <v>0</v>
      </c>
      <c r="AG1106">
        <v>0</v>
      </c>
      <c r="AH1106">
        <v>15</v>
      </c>
      <c r="AI1106">
        <v>17</v>
      </c>
      <c r="AJ1106" t="s">
        <v>3669</v>
      </c>
      <c r="AK1106" t="s">
        <v>77</v>
      </c>
      <c r="AL1106" t="s">
        <v>3670</v>
      </c>
      <c r="AM1106" t="s">
        <v>3671</v>
      </c>
      <c r="AN1106" t="s">
        <v>3672</v>
      </c>
      <c r="AP1106" t="s">
        <v>3673</v>
      </c>
      <c r="AQ1106" t="s">
        <v>3674</v>
      </c>
      <c r="AR1106" t="s">
        <v>15639</v>
      </c>
      <c r="AS1106">
        <v>2015</v>
      </c>
      <c r="AT1106">
        <v>66</v>
      </c>
      <c r="AU1106">
        <v>11</v>
      </c>
      <c r="AZ1106">
        <v>3071</v>
      </c>
      <c r="BA1106">
        <v>3083</v>
      </c>
      <c r="BC1106" t="s">
        <v>16046</v>
      </c>
      <c r="BE1106">
        <v>13</v>
      </c>
      <c r="BF1106" t="s">
        <v>577</v>
      </c>
      <c r="BG1106" t="s">
        <v>577</v>
      </c>
      <c r="BH1106" t="s">
        <v>16047</v>
      </c>
      <c r="BI1106" t="s">
        <v>16048</v>
      </c>
      <c r="BJ1106">
        <v>25805716</v>
      </c>
    </row>
    <row r="1107" spans="1:62" x14ac:dyDescent="0.15">
      <c r="A1107" t="s">
        <v>62</v>
      </c>
      <c r="B1107" t="s">
        <v>16049</v>
      </c>
      <c r="F1107" t="s">
        <v>16050</v>
      </c>
      <c r="I1107" t="s">
        <v>16051</v>
      </c>
      <c r="J1107" t="s">
        <v>5127</v>
      </c>
      <c r="M1107" t="s">
        <v>67</v>
      </c>
      <c r="N1107" t="s">
        <v>68</v>
      </c>
      <c r="T1107" t="s">
        <v>16052</v>
      </c>
      <c r="U1107" t="s">
        <v>16053</v>
      </c>
      <c r="W1107" t="s">
        <v>16054</v>
      </c>
      <c r="X1107" t="s">
        <v>16055</v>
      </c>
      <c r="Y1107" t="s">
        <v>2209</v>
      </c>
      <c r="AB1107" t="s">
        <v>16056</v>
      </c>
      <c r="AC1107" t="s">
        <v>16057</v>
      </c>
      <c r="AE1107">
        <v>29</v>
      </c>
      <c r="AF1107">
        <v>0</v>
      </c>
      <c r="AG1107">
        <v>0</v>
      </c>
      <c r="AH1107">
        <v>6</v>
      </c>
      <c r="AI1107">
        <v>8</v>
      </c>
      <c r="AJ1107" t="s">
        <v>358</v>
      </c>
      <c r="AK1107" t="s">
        <v>359</v>
      </c>
      <c r="AL1107" t="s">
        <v>360</v>
      </c>
      <c r="AM1107" t="s">
        <v>5135</v>
      </c>
      <c r="AN1107" t="s">
        <v>5136</v>
      </c>
      <c r="AP1107" t="s">
        <v>5137</v>
      </c>
      <c r="AQ1107" t="s">
        <v>5138</v>
      </c>
      <c r="AR1107" t="s">
        <v>15639</v>
      </c>
      <c r="AS1107">
        <v>2015</v>
      </c>
      <c r="AT1107">
        <v>80</v>
      </c>
      <c r="AU1107">
        <v>6</v>
      </c>
      <c r="AZ1107" t="s">
        <v>16058</v>
      </c>
      <c r="BA1107" t="s">
        <v>16059</v>
      </c>
      <c r="BC1107" t="s">
        <v>16060</v>
      </c>
      <c r="BE1107">
        <v>7</v>
      </c>
      <c r="BF1107" t="s">
        <v>200</v>
      </c>
      <c r="BG1107" t="s">
        <v>200</v>
      </c>
      <c r="BH1107" t="s">
        <v>16061</v>
      </c>
      <c r="BI1107" t="s">
        <v>16062</v>
      </c>
      <c r="BJ1107">
        <v>25943207</v>
      </c>
    </row>
    <row r="1108" spans="1:62" x14ac:dyDescent="0.15">
      <c r="A1108" t="s">
        <v>62</v>
      </c>
      <c r="B1108" t="s">
        <v>16063</v>
      </c>
      <c r="F1108" t="s">
        <v>16064</v>
      </c>
      <c r="I1108" t="s">
        <v>16065</v>
      </c>
      <c r="J1108" t="s">
        <v>16066</v>
      </c>
      <c r="M1108" t="s">
        <v>67</v>
      </c>
      <c r="N1108" t="s">
        <v>68</v>
      </c>
      <c r="T1108" t="s">
        <v>16067</v>
      </c>
      <c r="U1108" t="s">
        <v>16068</v>
      </c>
      <c r="W1108" t="s">
        <v>16069</v>
      </c>
      <c r="X1108" t="s">
        <v>16070</v>
      </c>
      <c r="Y1108" t="s">
        <v>6124</v>
      </c>
      <c r="AB1108" t="s">
        <v>16071</v>
      </c>
      <c r="AC1108" t="s">
        <v>16072</v>
      </c>
      <c r="AE1108">
        <v>25</v>
      </c>
      <c r="AF1108">
        <v>0</v>
      </c>
      <c r="AG1108">
        <v>0</v>
      </c>
      <c r="AH1108">
        <v>8</v>
      </c>
      <c r="AI1108">
        <v>11</v>
      </c>
      <c r="AJ1108" t="s">
        <v>8515</v>
      </c>
      <c r="AK1108" t="s">
        <v>8516</v>
      </c>
      <c r="AL1108" t="s">
        <v>11395</v>
      </c>
      <c r="AM1108" t="s">
        <v>16073</v>
      </c>
      <c r="AN1108" t="s">
        <v>16074</v>
      </c>
      <c r="AP1108" t="s">
        <v>16075</v>
      </c>
      <c r="AQ1108" t="s">
        <v>16076</v>
      </c>
      <c r="AR1108" t="s">
        <v>15639</v>
      </c>
      <c r="AS1108">
        <v>2015</v>
      </c>
      <c r="AT1108">
        <v>62</v>
      </c>
      <c r="AU1108">
        <v>6</v>
      </c>
      <c r="AZ1108">
        <v>495</v>
      </c>
      <c r="BA1108">
        <v>500</v>
      </c>
      <c r="BC1108" t="s">
        <v>16077</v>
      </c>
      <c r="BE1108">
        <v>6</v>
      </c>
      <c r="BF1108" t="s">
        <v>2875</v>
      </c>
      <c r="BG1108" t="s">
        <v>2573</v>
      </c>
      <c r="BH1108" t="s">
        <v>16078</v>
      </c>
      <c r="BI1108" t="s">
        <v>16079</v>
      </c>
    </row>
    <row r="1109" spans="1:62" x14ac:dyDescent="0.15">
      <c r="A1109" t="s">
        <v>62</v>
      </c>
      <c r="B1109" t="s">
        <v>16080</v>
      </c>
      <c r="F1109" t="s">
        <v>16081</v>
      </c>
      <c r="I1109" t="s">
        <v>16082</v>
      </c>
      <c r="J1109" t="s">
        <v>7558</v>
      </c>
      <c r="M1109" t="s">
        <v>67</v>
      </c>
      <c r="N1109" t="s">
        <v>68</v>
      </c>
      <c r="T1109" t="s">
        <v>16083</v>
      </c>
      <c r="U1109" t="s">
        <v>16084</v>
      </c>
      <c r="W1109" t="s">
        <v>16085</v>
      </c>
      <c r="X1109" t="s">
        <v>16086</v>
      </c>
      <c r="Y1109" t="s">
        <v>14846</v>
      </c>
      <c r="AB1109" t="s">
        <v>16087</v>
      </c>
      <c r="AC1109" t="s">
        <v>16088</v>
      </c>
      <c r="AE1109">
        <v>58</v>
      </c>
      <c r="AF1109">
        <v>0</v>
      </c>
      <c r="AG1109">
        <v>0</v>
      </c>
      <c r="AH1109">
        <v>4</v>
      </c>
      <c r="AI1109">
        <v>5</v>
      </c>
      <c r="AJ1109" t="s">
        <v>213</v>
      </c>
      <c r="AK1109" t="s">
        <v>964</v>
      </c>
      <c r="AL1109" t="s">
        <v>965</v>
      </c>
      <c r="AM1109" t="s">
        <v>7565</v>
      </c>
      <c r="AN1109" t="s">
        <v>7566</v>
      </c>
      <c r="AP1109" t="s">
        <v>7567</v>
      </c>
      <c r="AQ1109" t="s">
        <v>7568</v>
      </c>
      <c r="AR1109" t="s">
        <v>15639</v>
      </c>
      <c r="AS1109">
        <v>2015</v>
      </c>
      <c r="AT1109">
        <v>35</v>
      </c>
      <c r="AU1109">
        <v>6</v>
      </c>
      <c r="BB1109">
        <v>133</v>
      </c>
      <c r="BC1109" t="s">
        <v>16089</v>
      </c>
      <c r="BE1109">
        <v>11</v>
      </c>
      <c r="BF1109" t="s">
        <v>6491</v>
      </c>
      <c r="BG1109" t="s">
        <v>6492</v>
      </c>
      <c r="BH1109" t="s">
        <v>16090</v>
      </c>
      <c r="BI1109" t="s">
        <v>16091</v>
      </c>
    </row>
    <row r="1110" spans="1:62" x14ac:dyDescent="0.15">
      <c r="A1110" t="s">
        <v>62</v>
      </c>
      <c r="B1110" t="s">
        <v>16092</v>
      </c>
      <c r="F1110" t="s">
        <v>16093</v>
      </c>
      <c r="I1110" t="s">
        <v>16094</v>
      </c>
      <c r="J1110" t="s">
        <v>16095</v>
      </c>
      <c r="M1110" t="s">
        <v>67</v>
      </c>
      <c r="N1110" t="s">
        <v>68</v>
      </c>
      <c r="U1110" t="s">
        <v>16096</v>
      </c>
      <c r="W1110" t="s">
        <v>16097</v>
      </c>
      <c r="X1110" t="s">
        <v>16098</v>
      </c>
      <c r="Y1110" t="s">
        <v>16099</v>
      </c>
      <c r="AE1110">
        <v>81</v>
      </c>
      <c r="AF1110">
        <v>0</v>
      </c>
      <c r="AG1110">
        <v>0</v>
      </c>
      <c r="AH1110">
        <v>17</v>
      </c>
      <c r="AI1110">
        <v>27</v>
      </c>
      <c r="AJ1110" t="s">
        <v>213</v>
      </c>
      <c r="AK1110" t="s">
        <v>964</v>
      </c>
      <c r="AL1110" t="s">
        <v>965</v>
      </c>
      <c r="AM1110" t="s">
        <v>16100</v>
      </c>
      <c r="AN1110" t="s">
        <v>16101</v>
      </c>
      <c r="AP1110" t="s">
        <v>16102</v>
      </c>
      <c r="AQ1110" t="s">
        <v>16103</v>
      </c>
      <c r="AR1110" t="s">
        <v>15639</v>
      </c>
      <c r="AS1110">
        <v>2015</v>
      </c>
      <c r="AT1110">
        <v>17</v>
      </c>
      <c r="AU1110">
        <v>3</v>
      </c>
      <c r="AZ1110">
        <v>379</v>
      </c>
      <c r="BA1110">
        <v>391</v>
      </c>
      <c r="BC1110" t="s">
        <v>16104</v>
      </c>
      <c r="BE1110">
        <v>13</v>
      </c>
      <c r="BF1110" t="s">
        <v>937</v>
      </c>
      <c r="BG1110" t="s">
        <v>938</v>
      </c>
      <c r="BH1110" t="s">
        <v>16105</v>
      </c>
      <c r="BI1110" t="s">
        <v>16106</v>
      </c>
    </row>
    <row r="1111" spans="1:62" x14ac:dyDescent="0.15">
      <c r="A1111" t="s">
        <v>62</v>
      </c>
      <c r="B1111" t="s">
        <v>16107</v>
      </c>
      <c r="F1111" t="s">
        <v>16108</v>
      </c>
      <c r="I1111" t="s">
        <v>16109</v>
      </c>
      <c r="J1111" t="s">
        <v>16110</v>
      </c>
      <c r="M1111" t="s">
        <v>67</v>
      </c>
      <c r="N1111" t="s">
        <v>68</v>
      </c>
      <c r="T1111" t="s">
        <v>16111</v>
      </c>
      <c r="U1111" t="s">
        <v>16112</v>
      </c>
      <c r="W1111" t="s">
        <v>16113</v>
      </c>
      <c r="X1111" t="s">
        <v>16114</v>
      </c>
      <c r="Y1111" t="s">
        <v>16115</v>
      </c>
      <c r="Z1111" t="s">
        <v>16116</v>
      </c>
      <c r="AA1111" t="s">
        <v>16117</v>
      </c>
      <c r="AB1111" t="s">
        <v>16118</v>
      </c>
      <c r="AC1111" t="s">
        <v>16119</v>
      </c>
      <c r="AE1111">
        <v>40</v>
      </c>
      <c r="AF1111">
        <v>0</v>
      </c>
      <c r="AG1111">
        <v>0</v>
      </c>
      <c r="AH1111">
        <v>30</v>
      </c>
      <c r="AI1111">
        <v>52</v>
      </c>
      <c r="AJ1111" t="s">
        <v>3669</v>
      </c>
      <c r="AK1111" t="s">
        <v>77</v>
      </c>
      <c r="AL1111" t="s">
        <v>3670</v>
      </c>
      <c r="AM1111" t="s">
        <v>16120</v>
      </c>
      <c r="AN1111" t="s">
        <v>16121</v>
      </c>
      <c r="AP1111" t="s">
        <v>16122</v>
      </c>
      <c r="AQ1111" t="s">
        <v>16123</v>
      </c>
      <c r="AR1111" t="s">
        <v>15639</v>
      </c>
      <c r="AS1111">
        <v>2015</v>
      </c>
      <c r="AT1111">
        <v>115</v>
      </c>
      <c r="AU1111">
        <v>7</v>
      </c>
      <c r="AZ1111">
        <v>1155</v>
      </c>
      <c r="BA1111">
        <v>1162</v>
      </c>
      <c r="BC1111" t="s">
        <v>16124</v>
      </c>
      <c r="BE1111">
        <v>8</v>
      </c>
      <c r="BF1111" t="s">
        <v>577</v>
      </c>
      <c r="BG1111" t="s">
        <v>577</v>
      </c>
      <c r="BH1111" t="s">
        <v>16125</v>
      </c>
      <c r="BI1111" t="s">
        <v>16126</v>
      </c>
      <c r="BJ1111">
        <v>25888593</v>
      </c>
    </row>
    <row r="1112" spans="1:62" x14ac:dyDescent="0.15">
      <c r="A1112" t="s">
        <v>62</v>
      </c>
      <c r="B1112" t="s">
        <v>16127</v>
      </c>
      <c r="F1112" t="s">
        <v>16128</v>
      </c>
      <c r="I1112" t="s">
        <v>16129</v>
      </c>
      <c r="J1112" t="s">
        <v>956</v>
      </c>
      <c r="M1112" t="s">
        <v>67</v>
      </c>
      <c r="N1112" t="s">
        <v>68</v>
      </c>
      <c r="T1112" t="s">
        <v>16130</v>
      </c>
      <c r="U1112" t="s">
        <v>16131</v>
      </c>
      <c r="W1112" t="s">
        <v>16132</v>
      </c>
      <c r="X1112" t="s">
        <v>12046</v>
      </c>
      <c r="Y1112" t="s">
        <v>16133</v>
      </c>
      <c r="AB1112" t="s">
        <v>16134</v>
      </c>
      <c r="AC1112" t="s">
        <v>16135</v>
      </c>
      <c r="AE1112">
        <v>57</v>
      </c>
      <c r="AF1112">
        <v>0</v>
      </c>
      <c r="AG1112">
        <v>0</v>
      </c>
      <c r="AH1112">
        <v>15</v>
      </c>
      <c r="AI1112">
        <v>20</v>
      </c>
      <c r="AJ1112" t="s">
        <v>213</v>
      </c>
      <c r="AK1112" t="s">
        <v>964</v>
      </c>
      <c r="AL1112" t="s">
        <v>965</v>
      </c>
      <c r="AM1112" t="s">
        <v>966</v>
      </c>
      <c r="AN1112" t="s">
        <v>967</v>
      </c>
      <c r="AP1112" t="s">
        <v>968</v>
      </c>
      <c r="AQ1112" t="s">
        <v>969</v>
      </c>
      <c r="AR1112" t="s">
        <v>15639</v>
      </c>
      <c r="AS1112">
        <v>2015</v>
      </c>
      <c r="AT1112">
        <v>187</v>
      </c>
      <c r="AU1112">
        <v>6</v>
      </c>
      <c r="BB1112">
        <v>332</v>
      </c>
      <c r="BC1112" t="s">
        <v>16136</v>
      </c>
      <c r="BE1112">
        <v>13</v>
      </c>
      <c r="BF1112" t="s">
        <v>937</v>
      </c>
      <c r="BG1112" t="s">
        <v>938</v>
      </c>
      <c r="BH1112" t="s">
        <v>16137</v>
      </c>
      <c r="BI1112" t="s">
        <v>16138</v>
      </c>
      <c r="BJ1112">
        <v>25947895</v>
      </c>
    </row>
    <row r="1113" spans="1:62" x14ac:dyDescent="0.15">
      <c r="A1113" t="s">
        <v>62</v>
      </c>
      <c r="B1113" t="s">
        <v>16139</v>
      </c>
      <c r="F1113" t="s">
        <v>16140</v>
      </c>
      <c r="I1113" t="s">
        <v>16141</v>
      </c>
      <c r="J1113" t="s">
        <v>3602</v>
      </c>
      <c r="M1113" t="s">
        <v>67</v>
      </c>
      <c r="N1113" t="s">
        <v>68</v>
      </c>
      <c r="T1113" t="s">
        <v>16142</v>
      </c>
      <c r="U1113" t="s">
        <v>16143</v>
      </c>
      <c r="W1113" t="s">
        <v>16144</v>
      </c>
      <c r="X1113" t="s">
        <v>16145</v>
      </c>
      <c r="Y1113" t="s">
        <v>16146</v>
      </c>
      <c r="AE1113">
        <v>30</v>
      </c>
      <c r="AF1113">
        <v>0</v>
      </c>
      <c r="AG1113">
        <v>0</v>
      </c>
      <c r="AH1113">
        <v>3</v>
      </c>
      <c r="AI1113">
        <v>3</v>
      </c>
      <c r="AJ1113" t="s">
        <v>213</v>
      </c>
      <c r="AK1113" t="s">
        <v>214</v>
      </c>
      <c r="AL1113" t="s">
        <v>215</v>
      </c>
      <c r="AM1113" t="s">
        <v>3607</v>
      </c>
      <c r="AN1113" t="s">
        <v>3608</v>
      </c>
      <c r="AP1113" t="s">
        <v>3609</v>
      </c>
      <c r="AQ1113" t="s">
        <v>3610</v>
      </c>
      <c r="AR1113" t="s">
        <v>15639</v>
      </c>
      <c r="AS1113">
        <v>2015</v>
      </c>
      <c r="AT1113">
        <v>51</v>
      </c>
      <c r="AU1113">
        <v>6</v>
      </c>
      <c r="AZ1113">
        <v>572</v>
      </c>
      <c r="BA1113">
        <v>577</v>
      </c>
      <c r="BC1113" t="s">
        <v>16147</v>
      </c>
      <c r="BE1113">
        <v>6</v>
      </c>
      <c r="BF1113" t="s">
        <v>3612</v>
      </c>
      <c r="BG1113" t="s">
        <v>3612</v>
      </c>
      <c r="BH1113" t="s">
        <v>16148</v>
      </c>
      <c r="BI1113" t="s">
        <v>16149</v>
      </c>
      <c r="BJ1113">
        <v>25761722</v>
      </c>
    </row>
    <row r="1114" spans="1:62" x14ac:dyDescent="0.15">
      <c r="A1114" t="s">
        <v>62</v>
      </c>
      <c r="B1114" t="s">
        <v>16150</v>
      </c>
      <c r="F1114" t="s">
        <v>16151</v>
      </c>
      <c r="I1114" t="s">
        <v>16152</v>
      </c>
      <c r="J1114" t="s">
        <v>1096</v>
      </c>
      <c r="M1114" t="s">
        <v>67</v>
      </c>
      <c r="N1114" t="s">
        <v>68</v>
      </c>
      <c r="T1114" t="s">
        <v>16153</v>
      </c>
      <c r="U1114" t="s">
        <v>16154</v>
      </c>
      <c r="W1114" t="s">
        <v>16155</v>
      </c>
      <c r="X1114" t="s">
        <v>16156</v>
      </c>
      <c r="Y1114" t="s">
        <v>16157</v>
      </c>
      <c r="Z1114" t="s">
        <v>16158</v>
      </c>
      <c r="AA1114" t="s">
        <v>16159</v>
      </c>
      <c r="AE1114">
        <v>25</v>
      </c>
      <c r="AF1114">
        <v>0</v>
      </c>
      <c r="AG1114">
        <v>0</v>
      </c>
      <c r="AH1114">
        <v>7</v>
      </c>
      <c r="AI1114">
        <v>14</v>
      </c>
      <c r="AJ1114" t="s">
        <v>425</v>
      </c>
      <c r="AK1114" t="s">
        <v>426</v>
      </c>
      <c r="AL1114" t="s">
        <v>427</v>
      </c>
      <c r="AM1114" t="s">
        <v>1103</v>
      </c>
      <c r="AN1114" t="s">
        <v>1104</v>
      </c>
      <c r="AP1114" t="s">
        <v>1105</v>
      </c>
      <c r="AQ1114" t="s">
        <v>1106</v>
      </c>
      <c r="AR1114" t="s">
        <v>15639</v>
      </c>
      <c r="AS1114">
        <v>2015</v>
      </c>
      <c r="AT1114">
        <v>121</v>
      </c>
      <c r="AX1114" t="s">
        <v>49</v>
      </c>
      <c r="AZ1114">
        <v>102</v>
      </c>
      <c r="BA1114">
        <v>106</v>
      </c>
      <c r="BC1114" t="s">
        <v>16160</v>
      </c>
      <c r="BE1114">
        <v>5</v>
      </c>
      <c r="BF1114" t="s">
        <v>1108</v>
      </c>
      <c r="BG1114" t="s">
        <v>1108</v>
      </c>
      <c r="BH1114" t="s">
        <v>16161</v>
      </c>
      <c r="BI1114" t="s">
        <v>16162</v>
      </c>
      <c r="BJ1114">
        <v>26047117</v>
      </c>
    </row>
    <row r="1115" spans="1:62" x14ac:dyDescent="0.15">
      <c r="A1115" t="s">
        <v>62</v>
      </c>
      <c r="B1115" t="s">
        <v>16163</v>
      </c>
      <c r="F1115" t="s">
        <v>16164</v>
      </c>
      <c r="I1115" t="s">
        <v>16165</v>
      </c>
      <c r="J1115" t="s">
        <v>1096</v>
      </c>
      <c r="M1115" t="s">
        <v>67</v>
      </c>
      <c r="N1115" t="s">
        <v>68</v>
      </c>
      <c r="T1115" t="s">
        <v>16166</v>
      </c>
      <c r="U1115" t="s">
        <v>16167</v>
      </c>
      <c r="W1115" t="s">
        <v>16168</v>
      </c>
      <c r="X1115" t="s">
        <v>1235</v>
      </c>
      <c r="Y1115" t="s">
        <v>1236</v>
      </c>
      <c r="Z1115" t="s">
        <v>16169</v>
      </c>
      <c r="AA1115" t="s">
        <v>16170</v>
      </c>
      <c r="AB1115" t="s">
        <v>16171</v>
      </c>
      <c r="AC1115" t="s">
        <v>16172</v>
      </c>
      <c r="AE1115">
        <v>38</v>
      </c>
      <c r="AF1115">
        <v>0</v>
      </c>
      <c r="AG1115">
        <v>0</v>
      </c>
      <c r="AH1115">
        <v>14</v>
      </c>
      <c r="AI1115">
        <v>18</v>
      </c>
      <c r="AJ1115" t="s">
        <v>425</v>
      </c>
      <c r="AK1115" t="s">
        <v>426</v>
      </c>
      <c r="AL1115" t="s">
        <v>427</v>
      </c>
      <c r="AM1115" t="s">
        <v>1103</v>
      </c>
      <c r="AN1115" t="s">
        <v>1104</v>
      </c>
      <c r="AP1115" t="s">
        <v>1105</v>
      </c>
      <c r="AQ1115" t="s">
        <v>1106</v>
      </c>
      <c r="AR1115" t="s">
        <v>15639</v>
      </c>
      <c r="AS1115">
        <v>2015</v>
      </c>
      <c r="AT1115">
        <v>121</v>
      </c>
      <c r="AX1115" t="s">
        <v>49</v>
      </c>
      <c r="AZ1115">
        <v>129</v>
      </c>
      <c r="BA1115">
        <v>135</v>
      </c>
      <c r="BC1115" t="s">
        <v>16173</v>
      </c>
      <c r="BE1115">
        <v>7</v>
      </c>
      <c r="BF1115" t="s">
        <v>1108</v>
      </c>
      <c r="BG1115" t="s">
        <v>1108</v>
      </c>
      <c r="BH1115" t="s">
        <v>16161</v>
      </c>
      <c r="BI1115" t="s">
        <v>16174</v>
      </c>
      <c r="BJ1115">
        <v>26047121</v>
      </c>
    </row>
    <row r="1116" spans="1:62" x14ac:dyDescent="0.15">
      <c r="A1116" t="s">
        <v>62</v>
      </c>
      <c r="B1116" t="s">
        <v>16175</v>
      </c>
      <c r="F1116" t="s">
        <v>16176</v>
      </c>
      <c r="I1116" t="s">
        <v>16177</v>
      </c>
      <c r="J1116" t="s">
        <v>6431</v>
      </c>
      <c r="M1116" t="s">
        <v>67</v>
      </c>
      <c r="N1116" t="s">
        <v>68</v>
      </c>
      <c r="T1116" t="s">
        <v>16178</v>
      </c>
      <c r="U1116" t="s">
        <v>16179</v>
      </c>
      <c r="W1116" t="s">
        <v>16180</v>
      </c>
      <c r="X1116" t="s">
        <v>5479</v>
      </c>
      <c r="Y1116" t="s">
        <v>16181</v>
      </c>
      <c r="AB1116" t="s">
        <v>7718</v>
      </c>
      <c r="AC1116" t="s">
        <v>16182</v>
      </c>
      <c r="AE1116">
        <v>76</v>
      </c>
      <c r="AF1116">
        <v>0</v>
      </c>
      <c r="AG1116">
        <v>0</v>
      </c>
      <c r="AH1116">
        <v>6</v>
      </c>
      <c r="AI1116">
        <v>11</v>
      </c>
      <c r="AJ1116" t="s">
        <v>213</v>
      </c>
      <c r="AK1116" t="s">
        <v>214</v>
      </c>
      <c r="AL1116" t="s">
        <v>215</v>
      </c>
      <c r="AM1116" t="s">
        <v>6439</v>
      </c>
      <c r="AN1116" t="s">
        <v>6440</v>
      </c>
      <c r="AP1116" t="s">
        <v>6441</v>
      </c>
      <c r="AQ1116" t="s">
        <v>6442</v>
      </c>
      <c r="AR1116" t="s">
        <v>15639</v>
      </c>
      <c r="AS1116">
        <v>2015</v>
      </c>
      <c r="AT1116">
        <v>34</v>
      </c>
      <c r="AU1116">
        <v>6</v>
      </c>
      <c r="AZ1116">
        <v>1025</v>
      </c>
      <c r="BA1116">
        <v>1036</v>
      </c>
      <c r="BC1116" t="s">
        <v>16183</v>
      </c>
      <c r="BE1116">
        <v>12</v>
      </c>
      <c r="BF1116" t="s">
        <v>577</v>
      </c>
      <c r="BG1116" t="s">
        <v>577</v>
      </c>
      <c r="BH1116" t="s">
        <v>16184</v>
      </c>
      <c r="BI1116" t="s">
        <v>16185</v>
      </c>
      <c r="BJ1116">
        <v>25686579</v>
      </c>
    </row>
    <row r="1117" spans="1:62" x14ac:dyDescent="0.15">
      <c r="A1117" t="s">
        <v>62</v>
      </c>
      <c r="B1117" t="s">
        <v>16186</v>
      </c>
      <c r="F1117" t="s">
        <v>16187</v>
      </c>
      <c r="I1117" t="s">
        <v>16188</v>
      </c>
      <c r="J1117" t="s">
        <v>16189</v>
      </c>
      <c r="M1117" t="s">
        <v>67</v>
      </c>
      <c r="N1117" t="s">
        <v>68</v>
      </c>
      <c r="T1117" t="s">
        <v>16190</v>
      </c>
      <c r="U1117" t="s">
        <v>16191</v>
      </c>
      <c r="W1117" t="s">
        <v>16192</v>
      </c>
      <c r="X1117" t="s">
        <v>16193</v>
      </c>
      <c r="Y1117" t="s">
        <v>16194</v>
      </c>
      <c r="AB1117" t="s">
        <v>16195</v>
      </c>
      <c r="AC1117" t="s">
        <v>16196</v>
      </c>
      <c r="AE1117">
        <v>42</v>
      </c>
      <c r="AF1117">
        <v>1</v>
      </c>
      <c r="AG1117">
        <v>1</v>
      </c>
      <c r="AH1117">
        <v>2</v>
      </c>
      <c r="AI1117">
        <v>5</v>
      </c>
      <c r="AJ1117" t="s">
        <v>16197</v>
      </c>
      <c r="AK1117" t="s">
        <v>16198</v>
      </c>
      <c r="AL1117" t="s">
        <v>16199</v>
      </c>
      <c r="AM1117" t="s">
        <v>16200</v>
      </c>
      <c r="AN1117" t="s">
        <v>16201</v>
      </c>
      <c r="AP1117" t="s">
        <v>16202</v>
      </c>
      <c r="AQ1117" t="s">
        <v>16203</v>
      </c>
      <c r="AR1117" t="s">
        <v>15639</v>
      </c>
      <c r="AS1117">
        <v>2015</v>
      </c>
      <c r="AT1117">
        <v>22</v>
      </c>
      <c r="AU1117">
        <v>6</v>
      </c>
      <c r="AZ1117">
        <v>696</v>
      </c>
      <c r="BA1117">
        <v>705</v>
      </c>
      <c r="BC1117" t="s">
        <v>16204</v>
      </c>
      <c r="BE1117">
        <v>10</v>
      </c>
      <c r="BF1117" t="s">
        <v>14277</v>
      </c>
      <c r="BG1117" t="s">
        <v>14277</v>
      </c>
      <c r="BH1117" t="s">
        <v>16205</v>
      </c>
      <c r="BI1117" t="s">
        <v>16206</v>
      </c>
      <c r="BJ1117">
        <v>25425107</v>
      </c>
    </row>
    <row r="1118" spans="1:62" x14ac:dyDescent="0.15">
      <c r="A1118" t="s">
        <v>62</v>
      </c>
      <c r="B1118" t="s">
        <v>16207</v>
      </c>
      <c r="F1118" t="s">
        <v>16208</v>
      </c>
      <c r="I1118" t="s">
        <v>16209</v>
      </c>
      <c r="J1118" t="s">
        <v>5205</v>
      </c>
      <c r="M1118" t="s">
        <v>67</v>
      </c>
      <c r="N1118" t="s">
        <v>68</v>
      </c>
      <c r="T1118" t="s">
        <v>16210</v>
      </c>
      <c r="U1118" t="s">
        <v>16211</v>
      </c>
      <c r="W1118" t="s">
        <v>16212</v>
      </c>
      <c r="X1118" t="s">
        <v>4792</v>
      </c>
      <c r="Y1118" t="s">
        <v>4334</v>
      </c>
      <c r="AB1118" t="s">
        <v>16213</v>
      </c>
      <c r="AC1118" t="s">
        <v>16214</v>
      </c>
      <c r="AE1118">
        <v>63</v>
      </c>
      <c r="AF1118">
        <v>1</v>
      </c>
      <c r="AG1118">
        <v>1</v>
      </c>
      <c r="AH1118">
        <v>21</v>
      </c>
      <c r="AI1118">
        <v>21</v>
      </c>
      <c r="AJ1118" t="s">
        <v>1289</v>
      </c>
      <c r="AK1118" t="s">
        <v>1290</v>
      </c>
      <c r="AL1118" t="s">
        <v>1291</v>
      </c>
      <c r="AM1118" t="s">
        <v>5213</v>
      </c>
      <c r="AN1118" t="s">
        <v>5214</v>
      </c>
      <c r="AP1118" t="s">
        <v>5215</v>
      </c>
      <c r="AQ1118" t="s">
        <v>5216</v>
      </c>
      <c r="AR1118" t="s">
        <v>15639</v>
      </c>
      <c r="AS1118">
        <v>2015</v>
      </c>
      <c r="AT1118">
        <v>11</v>
      </c>
      <c r="AU1118">
        <v>3</v>
      </c>
      <c r="BB1118">
        <v>34</v>
      </c>
      <c r="BC1118" t="s">
        <v>16215</v>
      </c>
      <c r="BE1118">
        <v>15</v>
      </c>
      <c r="BF1118" t="s">
        <v>5218</v>
      </c>
      <c r="BG1118" t="s">
        <v>5219</v>
      </c>
      <c r="BH1118" t="s">
        <v>16216</v>
      </c>
      <c r="BI1118" t="s">
        <v>16217</v>
      </c>
    </row>
    <row r="1119" spans="1:62" x14ac:dyDescent="0.15">
      <c r="A1119" t="s">
        <v>62</v>
      </c>
      <c r="B1119" t="s">
        <v>16218</v>
      </c>
      <c r="F1119" t="s">
        <v>16219</v>
      </c>
      <c r="I1119" t="s">
        <v>16220</v>
      </c>
      <c r="J1119" t="s">
        <v>1166</v>
      </c>
      <c r="M1119" t="s">
        <v>67</v>
      </c>
      <c r="N1119" t="s">
        <v>68</v>
      </c>
      <c r="T1119" t="s">
        <v>16221</v>
      </c>
      <c r="U1119" t="s">
        <v>16222</v>
      </c>
      <c r="W1119" t="s">
        <v>16223</v>
      </c>
      <c r="X1119" t="s">
        <v>16224</v>
      </c>
      <c r="Y1119" t="s">
        <v>11785</v>
      </c>
      <c r="AB1119" t="s">
        <v>16225</v>
      </c>
      <c r="AC1119" t="s">
        <v>16226</v>
      </c>
      <c r="AE1119">
        <v>39</v>
      </c>
      <c r="AF1119">
        <v>0</v>
      </c>
      <c r="AG1119">
        <v>0</v>
      </c>
      <c r="AH1119">
        <v>7</v>
      </c>
      <c r="AI1119">
        <v>13</v>
      </c>
      <c r="AJ1119" t="s">
        <v>358</v>
      </c>
      <c r="AK1119" t="s">
        <v>359</v>
      </c>
      <c r="AL1119" t="s">
        <v>360</v>
      </c>
      <c r="AM1119" t="s">
        <v>1173</v>
      </c>
      <c r="AN1119" t="s">
        <v>1174</v>
      </c>
      <c r="AP1119" t="s">
        <v>1175</v>
      </c>
      <c r="AQ1119" t="s">
        <v>1176</v>
      </c>
      <c r="AR1119" t="s">
        <v>15639</v>
      </c>
      <c r="AS1119">
        <v>2015</v>
      </c>
      <c r="AT1119">
        <v>86</v>
      </c>
      <c r="AU1119">
        <v>6</v>
      </c>
      <c r="AZ1119">
        <v>595</v>
      </c>
      <c r="BA1119">
        <v>602</v>
      </c>
      <c r="BC1119" t="s">
        <v>16227</v>
      </c>
      <c r="BE1119">
        <v>8</v>
      </c>
      <c r="BF1119" t="s">
        <v>697</v>
      </c>
      <c r="BG1119" t="s">
        <v>473</v>
      </c>
      <c r="BH1119" t="s">
        <v>16228</v>
      </c>
      <c r="BI1119" t="s">
        <v>16229</v>
      </c>
      <c r="BJ1119">
        <v>25494579</v>
      </c>
    </row>
    <row r="1120" spans="1:62" x14ac:dyDescent="0.15">
      <c r="A1120" t="s">
        <v>62</v>
      </c>
      <c r="B1120" t="s">
        <v>16230</v>
      </c>
      <c r="F1120" t="s">
        <v>16231</v>
      </c>
      <c r="I1120" t="s">
        <v>16232</v>
      </c>
      <c r="J1120" t="s">
        <v>4913</v>
      </c>
      <c r="M1120" t="s">
        <v>67</v>
      </c>
      <c r="N1120" t="s">
        <v>68</v>
      </c>
      <c r="U1120" t="s">
        <v>16233</v>
      </c>
      <c r="W1120" t="s">
        <v>16234</v>
      </c>
      <c r="X1120" t="s">
        <v>16235</v>
      </c>
      <c r="Y1120" t="s">
        <v>232</v>
      </c>
      <c r="AB1120" t="s">
        <v>16236</v>
      </c>
      <c r="AC1120" t="s">
        <v>16237</v>
      </c>
      <c r="AE1120">
        <v>41</v>
      </c>
      <c r="AF1120">
        <v>0</v>
      </c>
      <c r="AG1120">
        <v>0</v>
      </c>
      <c r="AH1120">
        <v>11</v>
      </c>
      <c r="AI1120">
        <v>16</v>
      </c>
      <c r="AJ1120" t="s">
        <v>358</v>
      </c>
      <c r="AK1120" t="s">
        <v>359</v>
      </c>
      <c r="AL1120" t="s">
        <v>360</v>
      </c>
      <c r="AM1120" t="s">
        <v>4916</v>
      </c>
      <c r="AN1120" t="s">
        <v>4917</v>
      </c>
      <c r="AP1120" t="s">
        <v>4918</v>
      </c>
      <c r="AQ1120" t="s">
        <v>4919</v>
      </c>
      <c r="AR1120" t="s">
        <v>15639</v>
      </c>
      <c r="AS1120">
        <v>2015</v>
      </c>
      <c r="AT1120">
        <v>39</v>
      </c>
      <c r="AU1120">
        <v>3</v>
      </c>
      <c r="AZ1120">
        <v>309</v>
      </c>
      <c r="BA1120">
        <v>317</v>
      </c>
      <c r="BC1120" t="s">
        <v>16238</v>
      </c>
      <c r="BE1120">
        <v>9</v>
      </c>
      <c r="BF1120" t="s">
        <v>200</v>
      </c>
      <c r="BG1120" t="s">
        <v>200</v>
      </c>
      <c r="BH1120" t="s">
        <v>16239</v>
      </c>
      <c r="BI1120" t="s">
        <v>16240</v>
      </c>
    </row>
    <row r="1121" spans="1:62" x14ac:dyDescent="0.15">
      <c r="A1121" t="s">
        <v>62</v>
      </c>
      <c r="B1121" t="s">
        <v>16241</v>
      </c>
      <c r="F1121" t="s">
        <v>16242</v>
      </c>
      <c r="I1121" t="s">
        <v>16243</v>
      </c>
      <c r="J1121" t="s">
        <v>5403</v>
      </c>
      <c r="M1121" t="s">
        <v>67</v>
      </c>
      <c r="N1121" t="s">
        <v>68</v>
      </c>
      <c r="T1121" t="s">
        <v>16244</v>
      </c>
      <c r="U1121" t="s">
        <v>16245</v>
      </c>
      <c r="W1121" t="s">
        <v>16246</v>
      </c>
      <c r="X1121" t="s">
        <v>16247</v>
      </c>
      <c r="Y1121" t="s">
        <v>16248</v>
      </c>
      <c r="AB1121" t="s">
        <v>16249</v>
      </c>
      <c r="AC1121" t="s">
        <v>16250</v>
      </c>
      <c r="AE1121">
        <v>48</v>
      </c>
      <c r="AF1121">
        <v>0</v>
      </c>
      <c r="AG1121">
        <v>0</v>
      </c>
      <c r="AH1121">
        <v>8</v>
      </c>
      <c r="AI1121">
        <v>13</v>
      </c>
      <c r="AJ1121" t="s">
        <v>358</v>
      </c>
      <c r="AK1121" t="s">
        <v>359</v>
      </c>
      <c r="AL1121" t="s">
        <v>360</v>
      </c>
      <c r="AM1121" t="s">
        <v>5411</v>
      </c>
      <c r="AN1121" t="s">
        <v>5412</v>
      </c>
      <c r="AP1121" t="s">
        <v>5413</v>
      </c>
      <c r="AQ1121" t="s">
        <v>5414</v>
      </c>
      <c r="AR1121" t="s">
        <v>15639</v>
      </c>
      <c r="AS1121">
        <v>2015</v>
      </c>
      <c r="AT1121">
        <v>57</v>
      </c>
      <c r="AU1121">
        <v>6</v>
      </c>
      <c r="AZ1121">
        <v>534</v>
      </c>
      <c r="BA1121">
        <v>549</v>
      </c>
      <c r="BC1121" t="s">
        <v>16251</v>
      </c>
      <c r="BE1121">
        <v>16</v>
      </c>
      <c r="BF1121" t="s">
        <v>4735</v>
      </c>
      <c r="BG1121" t="s">
        <v>4735</v>
      </c>
      <c r="BH1121" t="s">
        <v>16252</v>
      </c>
      <c r="BI1121" t="s">
        <v>16253</v>
      </c>
      <c r="BJ1121">
        <v>25231250</v>
      </c>
    </row>
    <row r="1122" spans="1:62" x14ac:dyDescent="0.15">
      <c r="A1122" t="s">
        <v>62</v>
      </c>
      <c r="B1122" t="s">
        <v>16254</v>
      </c>
      <c r="F1122" t="s">
        <v>16255</v>
      </c>
      <c r="I1122" t="s">
        <v>16256</v>
      </c>
      <c r="J1122" t="s">
        <v>5421</v>
      </c>
      <c r="M1122" t="s">
        <v>67</v>
      </c>
      <c r="N1122" t="s">
        <v>68</v>
      </c>
      <c r="T1122" t="s">
        <v>16257</v>
      </c>
      <c r="U1122" t="s">
        <v>16258</v>
      </c>
      <c r="W1122" t="s">
        <v>16259</v>
      </c>
      <c r="X1122" t="s">
        <v>16260</v>
      </c>
      <c r="Y1122" t="s">
        <v>16261</v>
      </c>
      <c r="AB1122" t="s">
        <v>16262</v>
      </c>
      <c r="AC1122" t="s">
        <v>16263</v>
      </c>
      <c r="AE1122">
        <v>11</v>
      </c>
      <c r="AF1122">
        <v>0</v>
      </c>
      <c r="AG1122">
        <v>0</v>
      </c>
      <c r="AH1122">
        <v>5</v>
      </c>
      <c r="AI1122">
        <v>10</v>
      </c>
      <c r="AJ1122" t="s">
        <v>112</v>
      </c>
      <c r="AK1122" t="s">
        <v>113</v>
      </c>
      <c r="AL1122" t="s">
        <v>114</v>
      </c>
      <c r="AM1122" t="s">
        <v>5429</v>
      </c>
      <c r="AN1122" t="s">
        <v>5430</v>
      </c>
      <c r="AP1122" t="s">
        <v>5431</v>
      </c>
      <c r="AQ1122" t="s">
        <v>5432</v>
      </c>
      <c r="AR1122" t="s">
        <v>15639</v>
      </c>
      <c r="AS1122">
        <v>2015</v>
      </c>
      <c r="AT1122">
        <v>21</v>
      </c>
      <c r="AZ1122">
        <v>17</v>
      </c>
      <c r="BA1122">
        <v>19</v>
      </c>
      <c r="BC1122" t="s">
        <v>16264</v>
      </c>
      <c r="BE1122">
        <v>3</v>
      </c>
      <c r="BF1122" t="s">
        <v>5434</v>
      </c>
      <c r="BG1122" t="s">
        <v>5434</v>
      </c>
      <c r="BH1122" t="s">
        <v>16265</v>
      </c>
      <c r="BI1122" t="s">
        <v>16266</v>
      </c>
      <c r="BJ1122">
        <v>25733195</v>
      </c>
    </row>
    <row r="1123" spans="1:62" x14ac:dyDescent="0.15">
      <c r="A1123" t="s">
        <v>62</v>
      </c>
      <c r="B1123" t="s">
        <v>16267</v>
      </c>
      <c r="F1123" t="s">
        <v>16268</v>
      </c>
      <c r="I1123" t="s">
        <v>16269</v>
      </c>
      <c r="J1123" t="s">
        <v>7934</v>
      </c>
      <c r="M1123" t="s">
        <v>67</v>
      </c>
      <c r="N1123" t="s">
        <v>68</v>
      </c>
      <c r="T1123" t="s">
        <v>16270</v>
      </c>
      <c r="U1123" t="s">
        <v>16271</v>
      </c>
      <c r="W1123" t="s">
        <v>16272</v>
      </c>
      <c r="X1123" t="s">
        <v>7895</v>
      </c>
      <c r="Y1123" t="s">
        <v>16273</v>
      </c>
      <c r="AB1123" t="s">
        <v>16274</v>
      </c>
      <c r="AC1123" t="s">
        <v>16275</v>
      </c>
      <c r="AE1123">
        <v>95</v>
      </c>
      <c r="AF1123">
        <v>1</v>
      </c>
      <c r="AG1123">
        <v>1</v>
      </c>
      <c r="AH1123">
        <v>14</v>
      </c>
      <c r="AI1123">
        <v>14</v>
      </c>
      <c r="AJ1123" t="s">
        <v>358</v>
      </c>
      <c r="AK1123" t="s">
        <v>359</v>
      </c>
      <c r="AL1123" t="s">
        <v>360</v>
      </c>
      <c r="AM1123" t="s">
        <v>7941</v>
      </c>
      <c r="AN1123" t="s">
        <v>7942</v>
      </c>
      <c r="AP1123" t="s">
        <v>7934</v>
      </c>
      <c r="AQ1123" t="s">
        <v>7943</v>
      </c>
      <c r="AR1123" t="s">
        <v>15639</v>
      </c>
      <c r="AS1123">
        <v>2015</v>
      </c>
      <c r="AT1123">
        <v>15</v>
      </c>
      <c r="AU1123">
        <v>11</v>
      </c>
      <c r="AZ1123">
        <v>1884</v>
      </c>
      <c r="BA1123">
        <v>1905</v>
      </c>
      <c r="BC1123" t="s">
        <v>16276</v>
      </c>
      <c r="BE1123">
        <v>22</v>
      </c>
      <c r="BF1123" t="s">
        <v>7945</v>
      </c>
      <c r="BG1123" t="s">
        <v>6002</v>
      </c>
      <c r="BH1123" t="s">
        <v>16277</v>
      </c>
      <c r="BI1123" t="s">
        <v>16278</v>
      </c>
      <c r="BJ1123">
        <v>25641954</v>
      </c>
    </row>
    <row r="1124" spans="1:62" x14ac:dyDescent="0.15">
      <c r="A1124" t="s">
        <v>62</v>
      </c>
      <c r="B1124" t="s">
        <v>16279</v>
      </c>
      <c r="F1124" t="s">
        <v>16280</v>
      </c>
      <c r="I1124" t="s">
        <v>16281</v>
      </c>
      <c r="J1124" t="s">
        <v>596</v>
      </c>
      <c r="M1124" t="s">
        <v>67</v>
      </c>
      <c r="N1124" t="s">
        <v>68</v>
      </c>
      <c r="U1124" t="s">
        <v>16282</v>
      </c>
      <c r="W1124" t="s">
        <v>16283</v>
      </c>
      <c r="X1124" t="s">
        <v>16284</v>
      </c>
      <c r="Y1124" t="s">
        <v>4854</v>
      </c>
      <c r="AB1124" t="s">
        <v>16285</v>
      </c>
      <c r="AC1124" t="s">
        <v>16286</v>
      </c>
      <c r="AE1124">
        <v>59</v>
      </c>
      <c r="AF1124">
        <v>0</v>
      </c>
      <c r="AG1124">
        <v>0</v>
      </c>
      <c r="AH1124">
        <v>14</v>
      </c>
      <c r="AI1124">
        <v>17</v>
      </c>
      <c r="AJ1124" t="s">
        <v>603</v>
      </c>
      <c r="AK1124" t="s">
        <v>604</v>
      </c>
      <c r="AL1124" t="s">
        <v>605</v>
      </c>
      <c r="AM1124" t="s">
        <v>606</v>
      </c>
      <c r="AP1124" t="s">
        <v>607</v>
      </c>
      <c r="AQ1124" t="s">
        <v>608</v>
      </c>
      <c r="AR1124" s="1">
        <v>42522</v>
      </c>
      <c r="AS1124">
        <v>2015</v>
      </c>
      <c r="AT1124">
        <v>5</v>
      </c>
      <c r="BB1124">
        <v>10638</v>
      </c>
      <c r="BC1124" t="s">
        <v>16287</v>
      </c>
      <c r="BE1124">
        <v>10</v>
      </c>
      <c r="BF1124" t="s">
        <v>610</v>
      </c>
      <c r="BG1124" t="s">
        <v>611</v>
      </c>
      <c r="BH1124" t="s">
        <v>16288</v>
      </c>
      <c r="BI1124" t="s">
        <v>16289</v>
      </c>
      <c r="BJ1124">
        <v>26030481</v>
      </c>
    </row>
    <row r="1125" spans="1:62" x14ac:dyDescent="0.15">
      <c r="A1125" t="s">
        <v>62</v>
      </c>
      <c r="B1125" t="s">
        <v>16290</v>
      </c>
      <c r="F1125" t="s">
        <v>16291</v>
      </c>
      <c r="I1125" t="s">
        <v>16292</v>
      </c>
      <c r="J1125" t="s">
        <v>5508</v>
      </c>
      <c r="M1125" t="s">
        <v>67</v>
      </c>
      <c r="N1125" t="s">
        <v>68</v>
      </c>
      <c r="T1125" t="s">
        <v>16293</v>
      </c>
      <c r="U1125" t="s">
        <v>16294</v>
      </c>
      <c r="W1125" t="s">
        <v>16295</v>
      </c>
      <c r="X1125" t="s">
        <v>16296</v>
      </c>
      <c r="Y1125" t="s">
        <v>16297</v>
      </c>
      <c r="AE1125">
        <v>33</v>
      </c>
      <c r="AF1125">
        <v>1</v>
      </c>
      <c r="AG1125">
        <v>1</v>
      </c>
      <c r="AH1125">
        <v>2</v>
      </c>
      <c r="AI1125">
        <v>9</v>
      </c>
      <c r="AJ1125" t="s">
        <v>112</v>
      </c>
      <c r="AK1125" t="s">
        <v>113</v>
      </c>
      <c r="AL1125" t="s">
        <v>114</v>
      </c>
      <c r="AM1125" t="s">
        <v>5516</v>
      </c>
      <c r="AN1125" t="s">
        <v>5517</v>
      </c>
      <c r="AP1125" t="s">
        <v>5518</v>
      </c>
      <c r="AQ1125" t="s">
        <v>5519</v>
      </c>
      <c r="AR1125" t="s">
        <v>15639</v>
      </c>
      <c r="AS1125">
        <v>2015</v>
      </c>
      <c r="AT1125">
        <v>32</v>
      </c>
      <c r="AZ1125">
        <v>342</v>
      </c>
      <c r="BA1125">
        <v>347</v>
      </c>
      <c r="BC1125" t="s">
        <v>16298</v>
      </c>
      <c r="BE1125">
        <v>6</v>
      </c>
      <c r="BF1125" t="s">
        <v>5521</v>
      </c>
      <c r="BG1125" t="s">
        <v>5521</v>
      </c>
      <c r="BH1125" t="s">
        <v>16299</v>
      </c>
      <c r="BI1125" t="s">
        <v>16300</v>
      </c>
      <c r="BJ1125">
        <v>25847692</v>
      </c>
    </row>
    <row r="1126" spans="1:62" x14ac:dyDescent="0.15">
      <c r="A1126" t="s">
        <v>62</v>
      </c>
      <c r="B1126" t="s">
        <v>16301</v>
      </c>
      <c r="F1126" t="s">
        <v>16302</v>
      </c>
      <c r="I1126" t="s">
        <v>16303</v>
      </c>
      <c r="J1126" t="s">
        <v>16304</v>
      </c>
      <c r="M1126" t="s">
        <v>67</v>
      </c>
      <c r="N1126" t="s">
        <v>68</v>
      </c>
      <c r="T1126" t="s">
        <v>16305</v>
      </c>
      <c r="U1126" t="s">
        <v>16306</v>
      </c>
      <c r="W1126" t="s">
        <v>16307</v>
      </c>
      <c r="X1126" t="s">
        <v>14371</v>
      </c>
      <c r="Y1126" t="s">
        <v>14372</v>
      </c>
      <c r="AB1126" t="s">
        <v>14373</v>
      </c>
      <c r="AC1126" t="s">
        <v>14374</v>
      </c>
      <c r="AE1126">
        <v>21</v>
      </c>
      <c r="AF1126">
        <v>0</v>
      </c>
      <c r="AG1126">
        <v>0</v>
      </c>
      <c r="AH1126">
        <v>5</v>
      </c>
      <c r="AI1126">
        <v>6</v>
      </c>
      <c r="AJ1126" t="s">
        <v>3669</v>
      </c>
      <c r="AK1126" t="s">
        <v>77</v>
      </c>
      <c r="AL1126" t="s">
        <v>3670</v>
      </c>
      <c r="AM1126" t="s">
        <v>16308</v>
      </c>
      <c r="AN1126" t="s">
        <v>16309</v>
      </c>
      <c r="AP1126" t="s">
        <v>16310</v>
      </c>
      <c r="AQ1126" t="s">
        <v>16311</v>
      </c>
      <c r="AR1126" t="s">
        <v>15639</v>
      </c>
      <c r="AS1126">
        <v>2015</v>
      </c>
      <c r="AT1126">
        <v>24</v>
      </c>
      <c r="AU1126">
        <v>2</v>
      </c>
      <c r="AZ1126">
        <v>99</v>
      </c>
      <c r="BA1126">
        <v>104</v>
      </c>
      <c r="BC1126" t="s">
        <v>16312</v>
      </c>
      <c r="BE1126">
        <v>6</v>
      </c>
      <c r="BF1126" t="s">
        <v>697</v>
      </c>
      <c r="BG1126" t="s">
        <v>473</v>
      </c>
      <c r="BH1126" t="s">
        <v>16313</v>
      </c>
      <c r="BI1126" t="s">
        <v>16314</v>
      </c>
    </row>
    <row r="1127" spans="1:62" x14ac:dyDescent="0.15">
      <c r="A1127" t="s">
        <v>62</v>
      </c>
      <c r="B1127" t="s">
        <v>16315</v>
      </c>
      <c r="F1127" t="s">
        <v>16316</v>
      </c>
      <c r="I1127" t="s">
        <v>16317</v>
      </c>
      <c r="J1127" t="s">
        <v>16318</v>
      </c>
      <c r="M1127" t="s">
        <v>67</v>
      </c>
      <c r="N1127" t="s">
        <v>68</v>
      </c>
      <c r="T1127" t="s">
        <v>16319</v>
      </c>
      <c r="U1127" t="s">
        <v>16320</v>
      </c>
      <c r="W1127" t="s">
        <v>16321</v>
      </c>
      <c r="X1127" t="s">
        <v>16322</v>
      </c>
      <c r="Y1127" t="s">
        <v>12341</v>
      </c>
      <c r="Z1127" t="s">
        <v>16323</v>
      </c>
      <c r="AB1127" t="s">
        <v>16324</v>
      </c>
      <c r="AC1127" t="s">
        <v>16325</v>
      </c>
      <c r="AE1127">
        <v>50</v>
      </c>
      <c r="AF1127">
        <v>0</v>
      </c>
      <c r="AG1127">
        <v>0</v>
      </c>
      <c r="AH1127">
        <v>17</v>
      </c>
      <c r="AI1127">
        <v>21</v>
      </c>
      <c r="AJ1127" t="s">
        <v>136</v>
      </c>
      <c r="AK1127" t="s">
        <v>77</v>
      </c>
      <c r="AL1127" t="s">
        <v>137</v>
      </c>
      <c r="AM1127" t="s">
        <v>16326</v>
      </c>
      <c r="AN1127" t="s">
        <v>16327</v>
      </c>
      <c r="AP1127" t="s">
        <v>16328</v>
      </c>
      <c r="AQ1127" t="s">
        <v>16329</v>
      </c>
      <c r="AR1127" s="1">
        <v>42522</v>
      </c>
      <c r="AS1127">
        <v>2015</v>
      </c>
      <c r="AT1127">
        <v>105</v>
      </c>
      <c r="AZ1127">
        <v>399</v>
      </c>
      <c r="BA1127">
        <v>407</v>
      </c>
      <c r="BC1127" t="s">
        <v>16330</v>
      </c>
      <c r="BE1127">
        <v>9</v>
      </c>
      <c r="BF1127" t="s">
        <v>16331</v>
      </c>
      <c r="BG1127" t="s">
        <v>16332</v>
      </c>
      <c r="BH1127" t="s">
        <v>16333</v>
      </c>
      <c r="BI1127" t="s">
        <v>16334</v>
      </c>
    </row>
    <row r="1128" spans="1:62" x14ac:dyDescent="0.15">
      <c r="A1128" t="s">
        <v>62</v>
      </c>
      <c r="B1128" t="s">
        <v>16335</v>
      </c>
      <c r="F1128" t="s">
        <v>16336</v>
      </c>
      <c r="I1128" t="s">
        <v>16337</v>
      </c>
      <c r="J1128" t="s">
        <v>11486</v>
      </c>
      <c r="M1128" t="s">
        <v>67</v>
      </c>
      <c r="N1128" t="s">
        <v>68</v>
      </c>
      <c r="T1128" t="s">
        <v>16338</v>
      </c>
      <c r="U1128" t="s">
        <v>16339</v>
      </c>
      <c r="W1128" t="s">
        <v>16340</v>
      </c>
      <c r="X1128" t="s">
        <v>4459</v>
      </c>
      <c r="Y1128" t="s">
        <v>4460</v>
      </c>
      <c r="AB1128" t="s">
        <v>16341</v>
      </c>
      <c r="AC1128" t="s">
        <v>16342</v>
      </c>
      <c r="AE1128">
        <v>42</v>
      </c>
      <c r="AF1128">
        <v>1</v>
      </c>
      <c r="AG1128">
        <v>1</v>
      </c>
      <c r="AH1128">
        <v>32</v>
      </c>
      <c r="AI1128">
        <v>41</v>
      </c>
      <c r="AJ1128" t="s">
        <v>213</v>
      </c>
      <c r="AK1128" t="s">
        <v>214</v>
      </c>
      <c r="AL1128" t="s">
        <v>215</v>
      </c>
      <c r="AM1128" t="s">
        <v>11493</v>
      </c>
      <c r="AN1128" t="s">
        <v>11494</v>
      </c>
      <c r="AP1128" t="s">
        <v>11495</v>
      </c>
      <c r="AQ1128" t="s">
        <v>11496</v>
      </c>
      <c r="AR1128" t="s">
        <v>15639</v>
      </c>
      <c r="AS1128">
        <v>2015</v>
      </c>
      <c r="AT1128">
        <v>34</v>
      </c>
      <c r="AU1128">
        <v>2</v>
      </c>
      <c r="AZ1128">
        <v>242</v>
      </c>
      <c r="BA1128">
        <v>250</v>
      </c>
      <c r="BC1128" t="s">
        <v>16343</v>
      </c>
      <c r="BE1128">
        <v>9</v>
      </c>
      <c r="BF1128" t="s">
        <v>577</v>
      </c>
      <c r="BG1128" t="s">
        <v>577</v>
      </c>
      <c r="BH1128" t="s">
        <v>16344</v>
      </c>
      <c r="BI1128" t="s">
        <v>16345</v>
      </c>
    </row>
    <row r="1129" spans="1:62" x14ac:dyDescent="0.15">
      <c r="A1129" t="s">
        <v>62</v>
      </c>
      <c r="B1129" t="s">
        <v>16346</v>
      </c>
      <c r="F1129" t="s">
        <v>16347</v>
      </c>
      <c r="I1129" t="s">
        <v>16348</v>
      </c>
      <c r="J1129" t="s">
        <v>16349</v>
      </c>
      <c r="M1129" t="s">
        <v>67</v>
      </c>
      <c r="N1129" t="s">
        <v>68</v>
      </c>
      <c r="T1129" t="s">
        <v>16350</v>
      </c>
      <c r="U1129" t="s">
        <v>16351</v>
      </c>
      <c r="W1129" t="s">
        <v>16352</v>
      </c>
      <c r="X1129" t="s">
        <v>16353</v>
      </c>
      <c r="Y1129" t="s">
        <v>16354</v>
      </c>
      <c r="AB1129" t="s">
        <v>16355</v>
      </c>
      <c r="AC1129" t="s">
        <v>16356</v>
      </c>
      <c r="AE1129">
        <v>23</v>
      </c>
      <c r="AF1129">
        <v>0</v>
      </c>
      <c r="AG1129">
        <v>0</v>
      </c>
      <c r="AH1129">
        <v>9</v>
      </c>
      <c r="AI1129">
        <v>13</v>
      </c>
      <c r="AJ1129" t="s">
        <v>822</v>
      </c>
      <c r="AK1129" t="s">
        <v>823</v>
      </c>
      <c r="AL1129" t="s">
        <v>824</v>
      </c>
      <c r="AM1129" t="s">
        <v>16357</v>
      </c>
      <c r="AN1129" t="s">
        <v>16358</v>
      </c>
      <c r="AP1129" t="s">
        <v>16359</v>
      </c>
      <c r="AQ1129" t="s">
        <v>16360</v>
      </c>
      <c r="AR1129" t="s">
        <v>15639</v>
      </c>
      <c r="AS1129">
        <v>2015</v>
      </c>
      <c r="AT1129">
        <v>37</v>
      </c>
      <c r="AU1129">
        <v>2</v>
      </c>
      <c r="AZ1129">
        <v>332</v>
      </c>
      <c r="BA1129">
        <v>345</v>
      </c>
      <c r="BC1129" t="s">
        <v>16361</v>
      </c>
      <c r="BE1129">
        <v>14</v>
      </c>
      <c r="BF1129" t="s">
        <v>1594</v>
      </c>
      <c r="BG1129" t="s">
        <v>1595</v>
      </c>
      <c r="BH1129" t="s">
        <v>16362</v>
      </c>
      <c r="BI1129" t="s">
        <v>16363</v>
      </c>
    </row>
    <row r="1130" spans="1:62" x14ac:dyDescent="0.15">
      <c r="A1130" t="s">
        <v>62</v>
      </c>
      <c r="B1130" t="s">
        <v>16364</v>
      </c>
      <c r="F1130" t="s">
        <v>16365</v>
      </c>
      <c r="I1130" t="s">
        <v>16366</v>
      </c>
      <c r="J1130" t="s">
        <v>16367</v>
      </c>
      <c r="M1130" t="s">
        <v>67</v>
      </c>
      <c r="N1130" t="s">
        <v>68</v>
      </c>
      <c r="T1130" t="s">
        <v>16368</v>
      </c>
      <c r="U1130" t="s">
        <v>16369</v>
      </c>
      <c r="W1130" t="s">
        <v>16370</v>
      </c>
      <c r="X1130" t="s">
        <v>16371</v>
      </c>
      <c r="Y1130" t="s">
        <v>16372</v>
      </c>
      <c r="AB1130" t="s">
        <v>16373</v>
      </c>
      <c r="AC1130" t="s">
        <v>16374</v>
      </c>
      <c r="AE1130">
        <v>35</v>
      </c>
      <c r="AF1130">
        <v>0</v>
      </c>
      <c r="AG1130">
        <v>0</v>
      </c>
      <c r="AH1130">
        <v>2</v>
      </c>
      <c r="AI1130">
        <v>2</v>
      </c>
      <c r="AJ1130" t="s">
        <v>213</v>
      </c>
      <c r="AK1130" t="s">
        <v>214</v>
      </c>
      <c r="AL1130" t="s">
        <v>215</v>
      </c>
      <c r="AM1130" t="s">
        <v>16375</v>
      </c>
      <c r="AN1130" t="s">
        <v>16376</v>
      </c>
      <c r="AP1130" t="s">
        <v>16377</v>
      </c>
      <c r="AQ1130" t="s">
        <v>16378</v>
      </c>
      <c r="AR1130" t="s">
        <v>15639</v>
      </c>
      <c r="AS1130">
        <v>2015</v>
      </c>
      <c r="AT1130">
        <v>197</v>
      </c>
      <c r="AU1130">
        <v>5</v>
      </c>
      <c r="AZ1130">
        <v>729</v>
      </c>
      <c r="BA1130">
        <v>735</v>
      </c>
      <c r="BC1130" t="s">
        <v>16379</v>
      </c>
      <c r="BE1130">
        <v>7</v>
      </c>
      <c r="BF1130" t="s">
        <v>848</v>
      </c>
      <c r="BG1130" t="s">
        <v>848</v>
      </c>
      <c r="BH1130" t="s">
        <v>16380</v>
      </c>
      <c r="BI1130" t="s">
        <v>16381</v>
      </c>
      <c r="BJ1130">
        <v>25854984</v>
      </c>
    </row>
    <row r="1131" spans="1:62" x14ac:dyDescent="0.15">
      <c r="A1131" t="s">
        <v>62</v>
      </c>
      <c r="B1131" t="s">
        <v>16382</v>
      </c>
      <c r="F1131" t="s">
        <v>16383</v>
      </c>
      <c r="I1131" t="s">
        <v>16384</v>
      </c>
      <c r="J1131" t="s">
        <v>5302</v>
      </c>
      <c r="M1131" t="s">
        <v>67</v>
      </c>
      <c r="N1131" t="s">
        <v>68</v>
      </c>
      <c r="U1131" t="s">
        <v>16385</v>
      </c>
      <c r="W1131" t="s">
        <v>16386</v>
      </c>
      <c r="X1131" t="s">
        <v>16387</v>
      </c>
      <c r="Y1131" t="s">
        <v>16388</v>
      </c>
      <c r="AB1131" t="s">
        <v>16389</v>
      </c>
      <c r="AC1131" t="s">
        <v>16390</v>
      </c>
      <c r="AE1131">
        <v>31</v>
      </c>
      <c r="AF1131">
        <v>0</v>
      </c>
      <c r="AG1131">
        <v>0</v>
      </c>
      <c r="AH1131">
        <v>7</v>
      </c>
      <c r="AI1131">
        <v>13</v>
      </c>
      <c r="AJ1131" t="s">
        <v>5309</v>
      </c>
      <c r="AK1131" t="s">
        <v>5310</v>
      </c>
      <c r="AL1131" t="s">
        <v>5311</v>
      </c>
      <c r="AM1131" t="s">
        <v>5312</v>
      </c>
      <c r="AN1131" t="s">
        <v>5313</v>
      </c>
      <c r="AP1131" t="s">
        <v>5314</v>
      </c>
      <c r="AQ1131" t="s">
        <v>5315</v>
      </c>
      <c r="AR1131" t="s">
        <v>15639</v>
      </c>
      <c r="AS1131">
        <v>2015</v>
      </c>
      <c r="AT1131">
        <v>160</v>
      </c>
      <c r="AU1131">
        <v>6</v>
      </c>
      <c r="AZ1131">
        <v>1543</v>
      </c>
      <c r="BA1131">
        <v>1547</v>
      </c>
      <c r="BC1131" t="s">
        <v>16391</v>
      </c>
      <c r="BE1131">
        <v>5</v>
      </c>
      <c r="BF1131" t="s">
        <v>3784</v>
      </c>
      <c r="BG1131" t="s">
        <v>3784</v>
      </c>
      <c r="BH1131" t="s">
        <v>16392</v>
      </c>
      <c r="BI1131" t="s">
        <v>16393</v>
      </c>
      <c r="BJ1131">
        <v>25877819</v>
      </c>
    </row>
    <row r="1132" spans="1:62" x14ac:dyDescent="0.15">
      <c r="A1132" t="s">
        <v>62</v>
      </c>
      <c r="B1132" t="s">
        <v>16394</v>
      </c>
      <c r="F1132" t="s">
        <v>16395</v>
      </c>
      <c r="I1132" t="s">
        <v>16396</v>
      </c>
      <c r="J1132" t="s">
        <v>16397</v>
      </c>
      <c r="M1132" t="s">
        <v>67</v>
      </c>
      <c r="N1132" t="s">
        <v>68</v>
      </c>
      <c r="T1132" t="s">
        <v>16398</v>
      </c>
      <c r="U1132" t="s">
        <v>16399</v>
      </c>
      <c r="W1132" t="s">
        <v>16400</v>
      </c>
      <c r="X1132" t="s">
        <v>16401</v>
      </c>
      <c r="Y1132" t="s">
        <v>16402</v>
      </c>
      <c r="AA1132" t="s">
        <v>16403</v>
      </c>
      <c r="AB1132" t="s">
        <v>16404</v>
      </c>
      <c r="AC1132" t="s">
        <v>16405</v>
      </c>
      <c r="AE1132">
        <v>45</v>
      </c>
      <c r="AF1132">
        <v>3</v>
      </c>
      <c r="AG1132">
        <v>3</v>
      </c>
      <c r="AH1132">
        <v>6</v>
      </c>
      <c r="AI1132">
        <v>8</v>
      </c>
      <c r="AJ1132" t="s">
        <v>16406</v>
      </c>
      <c r="AK1132" t="s">
        <v>604</v>
      </c>
      <c r="AL1132" t="s">
        <v>16407</v>
      </c>
      <c r="AM1132" t="s">
        <v>16408</v>
      </c>
      <c r="AN1132" t="s">
        <v>16409</v>
      </c>
      <c r="AP1132" t="s">
        <v>16410</v>
      </c>
      <c r="AQ1132" t="s">
        <v>16411</v>
      </c>
      <c r="AR1132" s="1">
        <v>42522</v>
      </c>
      <c r="AS1132">
        <v>2015</v>
      </c>
      <c r="AT1132">
        <v>468</v>
      </c>
      <c r="AV1132">
        <v>2</v>
      </c>
      <c r="AZ1132">
        <v>325</v>
      </c>
      <c r="BA1132">
        <v>336</v>
      </c>
      <c r="BC1132" t="s">
        <v>16412</v>
      </c>
      <c r="BE1132">
        <v>12</v>
      </c>
      <c r="BF1132" t="s">
        <v>6002</v>
      </c>
      <c r="BG1132" t="s">
        <v>6002</v>
      </c>
      <c r="BH1132" t="s">
        <v>16413</v>
      </c>
      <c r="BI1132" t="s">
        <v>16414</v>
      </c>
      <c r="BJ1132">
        <v>25825937</v>
      </c>
    </row>
    <row r="1133" spans="1:62" x14ac:dyDescent="0.15">
      <c r="A1133" t="s">
        <v>62</v>
      </c>
      <c r="B1133" t="s">
        <v>16415</v>
      </c>
      <c r="F1133" t="s">
        <v>16416</v>
      </c>
      <c r="I1133" t="s">
        <v>16417</v>
      </c>
      <c r="J1133" t="s">
        <v>16418</v>
      </c>
      <c r="M1133" t="s">
        <v>67</v>
      </c>
      <c r="N1133" t="s">
        <v>68</v>
      </c>
      <c r="U1133" t="s">
        <v>16419</v>
      </c>
      <c r="W1133" t="s">
        <v>16420</v>
      </c>
      <c r="X1133" t="s">
        <v>2099</v>
      </c>
      <c r="Y1133" t="s">
        <v>718</v>
      </c>
      <c r="Z1133" t="s">
        <v>10974</v>
      </c>
      <c r="AA1133" t="s">
        <v>10975</v>
      </c>
      <c r="AB1133" t="s">
        <v>16421</v>
      </c>
      <c r="AC1133" t="s">
        <v>16422</v>
      </c>
      <c r="AE1133">
        <v>54</v>
      </c>
      <c r="AF1133">
        <v>0</v>
      </c>
      <c r="AG1133">
        <v>0</v>
      </c>
      <c r="AH1133">
        <v>39</v>
      </c>
      <c r="AI1133">
        <v>61</v>
      </c>
      <c r="AJ1133" t="s">
        <v>213</v>
      </c>
      <c r="AK1133" t="s">
        <v>964</v>
      </c>
      <c r="AL1133" t="s">
        <v>965</v>
      </c>
      <c r="AM1133" t="s">
        <v>16423</v>
      </c>
      <c r="AN1133" t="s">
        <v>16424</v>
      </c>
      <c r="AP1133" t="s">
        <v>16418</v>
      </c>
      <c r="AQ1133" t="s">
        <v>16425</v>
      </c>
      <c r="AR1133" t="s">
        <v>15639</v>
      </c>
      <c r="AS1133">
        <v>2015</v>
      </c>
      <c r="AT1133">
        <v>130</v>
      </c>
      <c r="AU1133">
        <v>4</v>
      </c>
      <c r="AZ1133">
        <v>529</v>
      </c>
      <c r="BA1133">
        <v>543</v>
      </c>
      <c r="BC1133" t="s">
        <v>16426</v>
      </c>
      <c r="BE1133">
        <v>15</v>
      </c>
      <c r="BF1133" t="s">
        <v>11875</v>
      </c>
      <c r="BG1133" t="s">
        <v>11876</v>
      </c>
      <c r="BH1133" t="s">
        <v>16427</v>
      </c>
      <c r="BI1133" t="s">
        <v>16428</v>
      </c>
    </row>
    <row r="1134" spans="1:62" x14ac:dyDescent="0.15">
      <c r="A1134" t="s">
        <v>62</v>
      </c>
      <c r="B1134" t="s">
        <v>16429</v>
      </c>
      <c r="F1134" t="s">
        <v>16430</v>
      </c>
      <c r="I1134" t="s">
        <v>16431</v>
      </c>
      <c r="J1134" t="s">
        <v>7835</v>
      </c>
      <c r="M1134" t="s">
        <v>67</v>
      </c>
      <c r="N1134" t="s">
        <v>68</v>
      </c>
      <c r="T1134" t="s">
        <v>16432</v>
      </c>
      <c r="U1134" t="s">
        <v>16433</v>
      </c>
      <c r="W1134" t="s">
        <v>16434</v>
      </c>
      <c r="X1134" t="s">
        <v>8423</v>
      </c>
      <c r="Y1134" t="s">
        <v>16435</v>
      </c>
      <c r="AB1134" t="s">
        <v>8425</v>
      </c>
      <c r="AC1134" t="s">
        <v>16436</v>
      </c>
      <c r="AE1134">
        <v>40</v>
      </c>
      <c r="AF1134">
        <v>0</v>
      </c>
      <c r="AG1134">
        <v>0</v>
      </c>
      <c r="AH1134">
        <v>21</v>
      </c>
      <c r="AI1134">
        <v>34</v>
      </c>
      <c r="AJ1134" t="s">
        <v>1062</v>
      </c>
      <c r="AK1134" t="s">
        <v>1063</v>
      </c>
      <c r="AL1134" t="s">
        <v>1064</v>
      </c>
      <c r="AM1134" t="s">
        <v>7843</v>
      </c>
      <c r="AN1134" t="s">
        <v>7844</v>
      </c>
      <c r="AP1134" t="s">
        <v>7845</v>
      </c>
      <c r="AQ1134" t="s">
        <v>7846</v>
      </c>
      <c r="AR1134" s="1">
        <v>42522</v>
      </c>
      <c r="AS1134">
        <v>2015</v>
      </c>
      <c r="AT1134">
        <v>32</v>
      </c>
      <c r="AU1134">
        <v>6</v>
      </c>
      <c r="AZ1134">
        <v>497</v>
      </c>
      <c r="BA1134">
        <v>504</v>
      </c>
      <c r="BC1134" t="s">
        <v>16437</v>
      </c>
      <c r="BE1134">
        <v>8</v>
      </c>
      <c r="BF1134" t="s">
        <v>1770</v>
      </c>
      <c r="BG1134" t="s">
        <v>1771</v>
      </c>
      <c r="BH1134" t="s">
        <v>16438</v>
      </c>
      <c r="BI1134" t="s">
        <v>16439</v>
      </c>
    </row>
    <row r="1135" spans="1:62" x14ac:dyDescent="0.15">
      <c r="A1135" t="s">
        <v>62</v>
      </c>
      <c r="B1135" t="s">
        <v>16440</v>
      </c>
      <c r="F1135" t="s">
        <v>16441</v>
      </c>
      <c r="I1135" t="s">
        <v>16442</v>
      </c>
      <c r="J1135" t="s">
        <v>8125</v>
      </c>
      <c r="M1135" t="s">
        <v>67</v>
      </c>
      <c r="N1135" t="s">
        <v>68</v>
      </c>
      <c r="T1135" t="s">
        <v>16443</v>
      </c>
      <c r="U1135" t="s">
        <v>16444</v>
      </c>
      <c r="W1135" t="s">
        <v>16445</v>
      </c>
      <c r="X1135" t="s">
        <v>16446</v>
      </c>
      <c r="Y1135" t="s">
        <v>16447</v>
      </c>
      <c r="AB1135" t="s">
        <v>16448</v>
      </c>
      <c r="AC1135" t="s">
        <v>16449</v>
      </c>
      <c r="AE1135">
        <v>50</v>
      </c>
      <c r="AF1135">
        <v>1</v>
      </c>
      <c r="AG1135">
        <v>1</v>
      </c>
      <c r="AH1135">
        <v>14</v>
      </c>
      <c r="AI1135">
        <v>26</v>
      </c>
      <c r="AJ1135" t="s">
        <v>213</v>
      </c>
      <c r="AK1135" t="s">
        <v>964</v>
      </c>
      <c r="AL1135" t="s">
        <v>965</v>
      </c>
      <c r="AM1135" t="s">
        <v>8132</v>
      </c>
      <c r="AN1135" t="s">
        <v>8133</v>
      </c>
      <c r="AP1135" t="s">
        <v>8125</v>
      </c>
      <c r="AQ1135" t="s">
        <v>8134</v>
      </c>
      <c r="AR1135" t="s">
        <v>15639</v>
      </c>
      <c r="AS1135">
        <v>2015</v>
      </c>
      <c r="AT1135">
        <v>203</v>
      </c>
      <c r="AU1135">
        <v>3</v>
      </c>
      <c r="AZ1135">
        <v>583</v>
      </c>
      <c r="BA1135">
        <v>594</v>
      </c>
      <c r="BC1135" t="s">
        <v>16450</v>
      </c>
      <c r="BE1135">
        <v>12</v>
      </c>
      <c r="BF1135" t="s">
        <v>1684</v>
      </c>
      <c r="BG1135" t="s">
        <v>1685</v>
      </c>
      <c r="BH1135" t="s">
        <v>16451</v>
      </c>
      <c r="BI1135" t="s">
        <v>16452</v>
      </c>
    </row>
    <row r="1136" spans="1:62" x14ac:dyDescent="0.15">
      <c r="A1136" t="s">
        <v>62</v>
      </c>
      <c r="B1136" t="s">
        <v>16453</v>
      </c>
      <c r="F1136" t="s">
        <v>16454</v>
      </c>
      <c r="I1136" t="s">
        <v>16455</v>
      </c>
      <c r="J1136" t="s">
        <v>8125</v>
      </c>
      <c r="M1136" t="s">
        <v>67</v>
      </c>
      <c r="N1136" t="s">
        <v>68</v>
      </c>
      <c r="T1136" t="s">
        <v>16456</v>
      </c>
      <c r="U1136" t="s">
        <v>16457</v>
      </c>
      <c r="W1136" t="s">
        <v>16458</v>
      </c>
      <c r="X1136" t="s">
        <v>1376</v>
      </c>
      <c r="Y1136" t="s">
        <v>1377</v>
      </c>
      <c r="AB1136" t="s">
        <v>16459</v>
      </c>
      <c r="AC1136" t="s">
        <v>16460</v>
      </c>
      <c r="AE1136">
        <v>27</v>
      </c>
      <c r="AF1136">
        <v>0</v>
      </c>
      <c r="AG1136">
        <v>0</v>
      </c>
      <c r="AH1136">
        <v>14</v>
      </c>
      <c r="AI1136">
        <v>15</v>
      </c>
      <c r="AJ1136" t="s">
        <v>213</v>
      </c>
      <c r="AK1136" t="s">
        <v>964</v>
      </c>
      <c r="AL1136" t="s">
        <v>965</v>
      </c>
      <c r="AM1136" t="s">
        <v>8132</v>
      </c>
      <c r="AN1136" t="s">
        <v>8133</v>
      </c>
      <c r="AP1136" t="s">
        <v>8125</v>
      </c>
      <c r="AQ1136" t="s">
        <v>8134</v>
      </c>
      <c r="AR1136" t="s">
        <v>15639</v>
      </c>
      <c r="AS1136">
        <v>2015</v>
      </c>
      <c r="AT1136">
        <v>203</v>
      </c>
      <c r="AU1136">
        <v>3</v>
      </c>
      <c r="AZ1136">
        <v>673</v>
      </c>
      <c r="BA1136">
        <v>681</v>
      </c>
      <c r="BC1136" t="s">
        <v>16461</v>
      </c>
      <c r="BE1136">
        <v>9</v>
      </c>
      <c r="BF1136" t="s">
        <v>1684</v>
      </c>
      <c r="BG1136" t="s">
        <v>1685</v>
      </c>
      <c r="BH1136" t="s">
        <v>16451</v>
      </c>
      <c r="BI1136" t="s">
        <v>16462</v>
      </c>
    </row>
    <row r="1137" spans="1:62" x14ac:dyDescent="0.15">
      <c r="A1137" t="s">
        <v>62</v>
      </c>
      <c r="B1137" t="s">
        <v>16463</v>
      </c>
      <c r="F1137" t="s">
        <v>16464</v>
      </c>
      <c r="I1137" t="s">
        <v>16465</v>
      </c>
      <c r="J1137" t="s">
        <v>3981</v>
      </c>
      <c r="M1137" t="s">
        <v>67</v>
      </c>
      <c r="N1137" t="s">
        <v>68</v>
      </c>
      <c r="T1137" t="s">
        <v>16466</v>
      </c>
      <c r="U1137" t="s">
        <v>16467</v>
      </c>
      <c r="W1137" t="s">
        <v>16468</v>
      </c>
      <c r="X1137" t="s">
        <v>16469</v>
      </c>
      <c r="Y1137" t="s">
        <v>2897</v>
      </c>
      <c r="AB1137" t="s">
        <v>16470</v>
      </c>
      <c r="AC1137" t="s">
        <v>16471</v>
      </c>
      <c r="AE1137">
        <v>60</v>
      </c>
      <c r="AF1137">
        <v>0</v>
      </c>
      <c r="AG1137">
        <v>0</v>
      </c>
      <c r="AH1137">
        <v>13</v>
      </c>
      <c r="AI1137">
        <v>14</v>
      </c>
      <c r="AJ1137" t="s">
        <v>112</v>
      </c>
      <c r="AK1137" t="s">
        <v>113</v>
      </c>
      <c r="AL1137" t="s">
        <v>114</v>
      </c>
      <c r="AM1137" t="s">
        <v>3990</v>
      </c>
      <c r="AN1137" t="s">
        <v>3991</v>
      </c>
      <c r="AP1137" t="s">
        <v>3992</v>
      </c>
      <c r="AQ1137" t="s">
        <v>3993</v>
      </c>
      <c r="AR1137" t="s">
        <v>15639</v>
      </c>
      <c r="AS1137">
        <v>2015</v>
      </c>
      <c r="AT1137">
        <v>177</v>
      </c>
      <c r="AZ1137">
        <v>26</v>
      </c>
      <c r="BA1137">
        <v>36</v>
      </c>
      <c r="BC1137" t="s">
        <v>16472</v>
      </c>
      <c r="BE1137">
        <v>11</v>
      </c>
      <c r="BF1137" t="s">
        <v>3995</v>
      </c>
      <c r="BG1137" t="s">
        <v>473</v>
      </c>
      <c r="BH1137" t="s">
        <v>16473</v>
      </c>
      <c r="BI1137" t="s">
        <v>16474</v>
      </c>
    </row>
    <row r="1138" spans="1:62" x14ac:dyDescent="0.15">
      <c r="A1138" t="s">
        <v>62</v>
      </c>
      <c r="B1138" t="s">
        <v>16475</v>
      </c>
      <c r="F1138" t="s">
        <v>16476</v>
      </c>
      <c r="I1138" t="s">
        <v>16477</v>
      </c>
      <c r="J1138" t="s">
        <v>16478</v>
      </c>
      <c r="M1138" t="s">
        <v>67</v>
      </c>
      <c r="N1138" t="s">
        <v>68</v>
      </c>
      <c r="T1138" t="s">
        <v>16479</v>
      </c>
      <c r="U1138" t="s">
        <v>16480</v>
      </c>
      <c r="W1138" t="s">
        <v>16481</v>
      </c>
      <c r="X1138" t="s">
        <v>16482</v>
      </c>
      <c r="Y1138" t="s">
        <v>16483</v>
      </c>
      <c r="AB1138" t="s">
        <v>16484</v>
      </c>
      <c r="AC1138" t="s">
        <v>16485</v>
      </c>
      <c r="AE1138">
        <v>37</v>
      </c>
      <c r="AF1138">
        <v>0</v>
      </c>
      <c r="AG1138">
        <v>0</v>
      </c>
      <c r="AH1138">
        <v>5</v>
      </c>
      <c r="AI1138">
        <v>10</v>
      </c>
      <c r="AJ1138" t="s">
        <v>2919</v>
      </c>
      <c r="AK1138" t="s">
        <v>2920</v>
      </c>
      <c r="AL1138" t="s">
        <v>2921</v>
      </c>
      <c r="AM1138" t="s">
        <v>16486</v>
      </c>
      <c r="AP1138" t="s">
        <v>16478</v>
      </c>
      <c r="AQ1138" t="s">
        <v>16487</v>
      </c>
      <c r="AR1138" t="s">
        <v>15639</v>
      </c>
      <c r="AS1138">
        <v>2015</v>
      </c>
      <c r="AT1138">
        <v>220</v>
      </c>
      <c r="AU1138">
        <v>6</v>
      </c>
      <c r="AZ1138">
        <v>775</v>
      </c>
      <c r="BA1138">
        <v>781</v>
      </c>
      <c r="BC1138" t="s">
        <v>16488</v>
      </c>
      <c r="BE1138">
        <v>7</v>
      </c>
      <c r="BF1138" t="s">
        <v>4507</v>
      </c>
      <c r="BG1138" t="s">
        <v>4507</v>
      </c>
      <c r="BH1138" t="s">
        <v>16489</v>
      </c>
      <c r="BI1138" t="s">
        <v>16490</v>
      </c>
      <c r="BJ1138">
        <v>25791524</v>
      </c>
    </row>
    <row r="1139" spans="1:62" x14ac:dyDescent="0.15">
      <c r="A1139" t="s">
        <v>62</v>
      </c>
      <c r="B1139" t="s">
        <v>16491</v>
      </c>
      <c r="F1139" t="s">
        <v>16492</v>
      </c>
      <c r="I1139" t="s">
        <v>16493</v>
      </c>
      <c r="J1139" t="s">
        <v>1231</v>
      </c>
      <c r="M1139" t="s">
        <v>67</v>
      </c>
      <c r="N1139" t="s">
        <v>68</v>
      </c>
      <c r="T1139" t="s">
        <v>16494</v>
      </c>
      <c r="U1139" t="s">
        <v>16495</v>
      </c>
      <c r="W1139" t="s">
        <v>16496</v>
      </c>
      <c r="X1139" t="s">
        <v>16497</v>
      </c>
      <c r="Y1139" t="s">
        <v>16498</v>
      </c>
      <c r="AB1139" t="s">
        <v>16499</v>
      </c>
      <c r="AC1139" t="s">
        <v>16500</v>
      </c>
      <c r="AE1139">
        <v>27</v>
      </c>
      <c r="AF1139">
        <v>0</v>
      </c>
      <c r="AG1139">
        <v>0</v>
      </c>
      <c r="AH1139">
        <v>25</v>
      </c>
      <c r="AI1139">
        <v>36</v>
      </c>
      <c r="AJ1139" t="s">
        <v>358</v>
      </c>
      <c r="AK1139" t="s">
        <v>359</v>
      </c>
      <c r="AL1139" t="s">
        <v>360</v>
      </c>
      <c r="AM1139" t="s">
        <v>1239</v>
      </c>
      <c r="AN1139" t="s">
        <v>1240</v>
      </c>
      <c r="AP1139" t="s">
        <v>1241</v>
      </c>
      <c r="AQ1139" t="s">
        <v>1242</v>
      </c>
      <c r="AR1139" t="s">
        <v>15639</v>
      </c>
      <c r="AS1139">
        <v>2015</v>
      </c>
      <c r="AT1139">
        <v>22</v>
      </c>
      <c r="AU1139">
        <v>3</v>
      </c>
      <c r="AZ1139">
        <v>399</v>
      </c>
      <c r="BA1139">
        <v>408</v>
      </c>
      <c r="BC1139" t="s">
        <v>16501</v>
      </c>
      <c r="BE1139">
        <v>10</v>
      </c>
      <c r="BF1139" t="s">
        <v>830</v>
      </c>
      <c r="BG1139" t="s">
        <v>830</v>
      </c>
      <c r="BH1139" t="s">
        <v>16502</v>
      </c>
      <c r="BI1139" t="s">
        <v>16503</v>
      </c>
      <c r="BJ1139">
        <v>24757100</v>
      </c>
    </row>
    <row r="1140" spans="1:62" x14ac:dyDescent="0.15">
      <c r="A1140" t="s">
        <v>62</v>
      </c>
      <c r="B1140" t="s">
        <v>16504</v>
      </c>
      <c r="F1140" t="s">
        <v>16505</v>
      </c>
      <c r="I1140" t="s">
        <v>16506</v>
      </c>
      <c r="J1140" t="s">
        <v>13203</v>
      </c>
      <c r="M1140" t="s">
        <v>67</v>
      </c>
      <c r="N1140" t="s">
        <v>68</v>
      </c>
      <c r="T1140" t="s">
        <v>16507</v>
      </c>
      <c r="U1140" t="s">
        <v>16508</v>
      </c>
      <c r="W1140" t="s">
        <v>16509</v>
      </c>
      <c r="X1140" t="s">
        <v>16510</v>
      </c>
      <c r="Y1140" t="s">
        <v>4171</v>
      </c>
      <c r="AB1140" t="s">
        <v>16511</v>
      </c>
      <c r="AC1140" t="s">
        <v>16512</v>
      </c>
      <c r="AE1140">
        <v>39</v>
      </c>
      <c r="AF1140">
        <v>0</v>
      </c>
      <c r="AG1140">
        <v>0</v>
      </c>
      <c r="AH1140">
        <v>11</v>
      </c>
      <c r="AI1140">
        <v>11</v>
      </c>
      <c r="AJ1140" t="s">
        <v>358</v>
      </c>
      <c r="AK1140" t="s">
        <v>359</v>
      </c>
      <c r="AL1140" t="s">
        <v>360</v>
      </c>
      <c r="AM1140" t="s">
        <v>13208</v>
      </c>
      <c r="AN1140" t="s">
        <v>13209</v>
      </c>
      <c r="AP1140" t="s">
        <v>13210</v>
      </c>
      <c r="AQ1140" t="s">
        <v>13211</v>
      </c>
      <c r="AR1140" t="s">
        <v>15639</v>
      </c>
      <c r="AS1140">
        <v>2015</v>
      </c>
      <c r="AT1140">
        <v>50</v>
      </c>
      <c r="AU1140">
        <v>6</v>
      </c>
      <c r="AZ1140">
        <v>1345</v>
      </c>
      <c r="BA1140">
        <v>1351</v>
      </c>
      <c r="BC1140" t="s">
        <v>16513</v>
      </c>
      <c r="BE1140">
        <v>7</v>
      </c>
      <c r="BF1140" t="s">
        <v>200</v>
      </c>
      <c r="BG1140" t="s">
        <v>200</v>
      </c>
      <c r="BH1140" t="s">
        <v>16514</v>
      </c>
      <c r="BI1140" t="s">
        <v>16515</v>
      </c>
    </row>
    <row r="1141" spans="1:62" x14ac:dyDescent="0.15">
      <c r="A1141" t="s">
        <v>62</v>
      </c>
      <c r="B1141" t="s">
        <v>16516</v>
      </c>
      <c r="F1141" t="s">
        <v>16517</v>
      </c>
      <c r="I1141" t="s">
        <v>16518</v>
      </c>
      <c r="J1141" t="s">
        <v>13086</v>
      </c>
      <c r="M1141" t="s">
        <v>67</v>
      </c>
      <c r="N1141" t="s">
        <v>68</v>
      </c>
      <c r="T1141" t="s">
        <v>16519</v>
      </c>
      <c r="U1141" t="s">
        <v>16520</v>
      </c>
      <c r="W1141" t="s">
        <v>16521</v>
      </c>
      <c r="X1141" t="s">
        <v>4034</v>
      </c>
      <c r="Y1141" t="s">
        <v>4035</v>
      </c>
      <c r="AB1141" t="s">
        <v>10218</v>
      </c>
      <c r="AC1141" t="s">
        <v>16522</v>
      </c>
      <c r="AE1141">
        <v>19</v>
      </c>
      <c r="AF1141">
        <v>0</v>
      </c>
      <c r="AG1141">
        <v>0</v>
      </c>
      <c r="AH1141">
        <v>9</v>
      </c>
      <c r="AI1141">
        <v>10</v>
      </c>
      <c r="AJ1141" t="s">
        <v>136</v>
      </c>
      <c r="AK1141" t="s">
        <v>77</v>
      </c>
      <c r="AL1141" t="s">
        <v>137</v>
      </c>
      <c r="AM1141" t="s">
        <v>13094</v>
      </c>
      <c r="AN1141" t="s">
        <v>13095</v>
      </c>
      <c r="AP1141" t="s">
        <v>13096</v>
      </c>
      <c r="AQ1141" t="s">
        <v>13097</v>
      </c>
      <c r="AR1141" t="s">
        <v>15639</v>
      </c>
      <c r="AS1141">
        <v>2015</v>
      </c>
      <c r="AT1141">
        <v>59</v>
      </c>
      <c r="AZ1141">
        <v>27</v>
      </c>
      <c r="BA1141">
        <v>34</v>
      </c>
      <c r="BC1141" t="s">
        <v>16523</v>
      </c>
      <c r="BE1141">
        <v>8</v>
      </c>
      <c r="BF1141" t="s">
        <v>13099</v>
      </c>
      <c r="BG1141" t="s">
        <v>545</v>
      </c>
      <c r="BH1141" t="s">
        <v>16524</v>
      </c>
      <c r="BI1141" t="s">
        <v>16525</v>
      </c>
    </row>
    <row r="1142" spans="1:62" x14ac:dyDescent="0.15">
      <c r="A1142" t="s">
        <v>62</v>
      </c>
      <c r="B1142" t="s">
        <v>16526</v>
      </c>
      <c r="F1142" t="s">
        <v>16527</v>
      </c>
      <c r="I1142" t="s">
        <v>16528</v>
      </c>
      <c r="J1142" t="s">
        <v>16529</v>
      </c>
      <c r="M1142" t="s">
        <v>67</v>
      </c>
      <c r="N1142" t="s">
        <v>68</v>
      </c>
      <c r="T1142" t="s">
        <v>16530</v>
      </c>
      <c r="U1142" t="s">
        <v>16531</v>
      </c>
      <c r="W1142" t="s">
        <v>16532</v>
      </c>
      <c r="X1142" t="s">
        <v>11717</v>
      </c>
      <c r="Y1142" t="s">
        <v>11718</v>
      </c>
      <c r="AB1142" t="s">
        <v>16533</v>
      </c>
      <c r="AC1142" t="s">
        <v>16534</v>
      </c>
      <c r="AE1142">
        <v>56</v>
      </c>
      <c r="AF1142">
        <v>0</v>
      </c>
      <c r="AG1142">
        <v>0</v>
      </c>
      <c r="AH1142">
        <v>24</v>
      </c>
      <c r="AI1142">
        <v>44</v>
      </c>
      <c r="AJ1142" t="s">
        <v>213</v>
      </c>
      <c r="AK1142" t="s">
        <v>964</v>
      </c>
      <c r="AL1142" t="s">
        <v>965</v>
      </c>
      <c r="AM1142" t="s">
        <v>16535</v>
      </c>
      <c r="AN1142" t="s">
        <v>16536</v>
      </c>
      <c r="AP1142" t="s">
        <v>16529</v>
      </c>
      <c r="AQ1142" t="s">
        <v>16537</v>
      </c>
      <c r="AR1142" t="s">
        <v>15639</v>
      </c>
      <c r="AS1142">
        <v>2015</v>
      </c>
      <c r="AT1142">
        <v>53</v>
      </c>
      <c r="AU1142">
        <v>2</v>
      </c>
      <c r="AZ1142">
        <v>213</v>
      </c>
      <c r="BA1142">
        <v>222</v>
      </c>
      <c r="BC1142" t="s">
        <v>16538</v>
      </c>
      <c r="BE1142">
        <v>10</v>
      </c>
      <c r="BF1142" t="s">
        <v>577</v>
      </c>
      <c r="BG1142" t="s">
        <v>577</v>
      </c>
      <c r="BH1142" t="s">
        <v>16539</v>
      </c>
      <c r="BI1142" t="s">
        <v>16540</v>
      </c>
    </row>
    <row r="1143" spans="1:62" x14ac:dyDescent="0.15">
      <c r="A1143" t="s">
        <v>62</v>
      </c>
      <c r="B1143" t="s">
        <v>16541</v>
      </c>
      <c r="F1143" t="s">
        <v>16542</v>
      </c>
      <c r="I1143" t="s">
        <v>16543</v>
      </c>
      <c r="J1143" t="s">
        <v>9991</v>
      </c>
      <c r="M1143" t="s">
        <v>67</v>
      </c>
      <c r="N1143" t="s">
        <v>68</v>
      </c>
      <c r="U1143" t="s">
        <v>16544</v>
      </c>
      <c r="W1143" t="s">
        <v>16545</v>
      </c>
      <c r="X1143" t="s">
        <v>2061</v>
      </c>
      <c r="Y1143" t="s">
        <v>568</v>
      </c>
      <c r="AB1143" t="s">
        <v>16546</v>
      </c>
      <c r="AC1143" t="s">
        <v>16547</v>
      </c>
      <c r="AE1143">
        <v>105</v>
      </c>
      <c r="AF1143">
        <v>0</v>
      </c>
      <c r="AG1143">
        <v>0</v>
      </c>
      <c r="AH1143">
        <v>22</v>
      </c>
      <c r="AI1143">
        <v>34</v>
      </c>
      <c r="AJ1143" t="s">
        <v>358</v>
      </c>
      <c r="AK1143" t="s">
        <v>359</v>
      </c>
      <c r="AL1143" t="s">
        <v>360</v>
      </c>
      <c r="AM1143" t="s">
        <v>9998</v>
      </c>
      <c r="AN1143" t="s">
        <v>9999</v>
      </c>
      <c r="AP1143" t="s">
        <v>10000</v>
      </c>
      <c r="AQ1143" t="s">
        <v>10001</v>
      </c>
      <c r="AR1143" t="s">
        <v>15639</v>
      </c>
      <c r="AS1143">
        <v>2015</v>
      </c>
      <c r="AT1143">
        <v>154</v>
      </c>
      <c r="AU1143">
        <v>2</v>
      </c>
      <c r="AZ1143">
        <v>223</v>
      </c>
      <c r="BA1143">
        <v>242</v>
      </c>
      <c r="BC1143" t="s">
        <v>16548</v>
      </c>
      <c r="BE1143">
        <v>20</v>
      </c>
      <c r="BF1143" t="s">
        <v>577</v>
      </c>
      <c r="BG1143" t="s">
        <v>577</v>
      </c>
      <c r="BH1143" t="s">
        <v>16549</v>
      </c>
      <c r="BI1143" t="s">
        <v>16550</v>
      </c>
      <c r="BJ1143">
        <v>25220348</v>
      </c>
    </row>
    <row r="1144" spans="1:62" x14ac:dyDescent="0.15">
      <c r="A1144" t="s">
        <v>62</v>
      </c>
      <c r="B1144" t="s">
        <v>16551</v>
      </c>
      <c r="F1144" t="s">
        <v>16552</v>
      </c>
      <c r="I1144" t="s">
        <v>16553</v>
      </c>
      <c r="J1144" t="s">
        <v>1372</v>
      </c>
      <c r="M1144" t="s">
        <v>67</v>
      </c>
      <c r="N1144" t="s">
        <v>68</v>
      </c>
      <c r="T1144" t="s">
        <v>16554</v>
      </c>
      <c r="U1144" t="s">
        <v>16555</v>
      </c>
      <c r="W1144" t="s">
        <v>16556</v>
      </c>
      <c r="X1144" t="s">
        <v>1928</v>
      </c>
      <c r="Y1144" t="s">
        <v>1929</v>
      </c>
      <c r="AB1144" t="s">
        <v>16557</v>
      </c>
      <c r="AC1144" t="s">
        <v>16558</v>
      </c>
      <c r="AE1144">
        <v>39</v>
      </c>
      <c r="AF1144">
        <v>2</v>
      </c>
      <c r="AG1144">
        <v>2</v>
      </c>
      <c r="AH1144">
        <v>18</v>
      </c>
      <c r="AI1144">
        <v>32</v>
      </c>
      <c r="AJ1144" t="s">
        <v>1380</v>
      </c>
      <c r="AK1144" t="s">
        <v>1381</v>
      </c>
      <c r="AL1144" t="s">
        <v>1382</v>
      </c>
      <c r="AM1144" t="s">
        <v>1383</v>
      </c>
      <c r="AP1144" t="s">
        <v>1384</v>
      </c>
      <c r="AQ1144" t="s">
        <v>1385</v>
      </c>
      <c r="AR1144" t="s">
        <v>15639</v>
      </c>
      <c r="AS1144">
        <v>2015</v>
      </c>
      <c r="AT1144">
        <v>91</v>
      </c>
      <c r="AZ1144">
        <v>41</v>
      </c>
      <c r="BA1144">
        <v>48</v>
      </c>
      <c r="BC1144" t="s">
        <v>16559</v>
      </c>
      <c r="BE1144">
        <v>8</v>
      </c>
      <c r="BF1144" t="s">
        <v>577</v>
      </c>
      <c r="BG1144" t="s">
        <v>577</v>
      </c>
      <c r="BH1144" t="s">
        <v>16560</v>
      </c>
      <c r="BI1144" t="s">
        <v>16561</v>
      </c>
      <c r="BJ1144">
        <v>25874656</v>
      </c>
    </row>
    <row r="1145" spans="1:62" x14ac:dyDescent="0.15">
      <c r="A1145" t="s">
        <v>62</v>
      </c>
      <c r="B1145" t="s">
        <v>16562</v>
      </c>
      <c r="F1145" t="s">
        <v>16563</v>
      </c>
      <c r="I1145" t="s">
        <v>16564</v>
      </c>
      <c r="J1145" t="s">
        <v>6479</v>
      </c>
      <c r="M1145" t="s">
        <v>67</v>
      </c>
      <c r="N1145" t="s">
        <v>68</v>
      </c>
      <c r="U1145" t="s">
        <v>16565</v>
      </c>
      <c r="W1145" t="s">
        <v>16566</v>
      </c>
      <c r="X1145" t="s">
        <v>16567</v>
      </c>
      <c r="Y1145" t="s">
        <v>16568</v>
      </c>
      <c r="AB1145" t="s">
        <v>16569</v>
      </c>
      <c r="AC1145" t="s">
        <v>16570</v>
      </c>
      <c r="AE1145">
        <v>28</v>
      </c>
      <c r="AF1145">
        <v>2</v>
      </c>
      <c r="AG1145">
        <v>2</v>
      </c>
      <c r="AH1145">
        <v>11</v>
      </c>
      <c r="AI1145">
        <v>16</v>
      </c>
      <c r="AJ1145" t="s">
        <v>213</v>
      </c>
      <c r="AK1145" t="s">
        <v>214</v>
      </c>
      <c r="AL1145" t="s">
        <v>215</v>
      </c>
      <c r="AM1145" t="s">
        <v>6486</v>
      </c>
      <c r="AN1145" t="s">
        <v>6487</v>
      </c>
      <c r="AP1145" t="s">
        <v>6488</v>
      </c>
      <c r="AQ1145" t="s">
        <v>6489</v>
      </c>
      <c r="AR1145" t="s">
        <v>15639</v>
      </c>
      <c r="AS1145">
        <v>2015</v>
      </c>
      <c r="AT1145">
        <v>128</v>
      </c>
      <c r="AU1145">
        <v>6</v>
      </c>
      <c r="AZ1145">
        <v>1019</v>
      </c>
      <c r="BA1145">
        <v>1027</v>
      </c>
      <c r="BC1145" t="s">
        <v>16571</v>
      </c>
      <c r="BE1145">
        <v>9</v>
      </c>
      <c r="BF1145" t="s">
        <v>6491</v>
      </c>
      <c r="BG1145" t="s">
        <v>6492</v>
      </c>
      <c r="BH1145" t="s">
        <v>16572</v>
      </c>
      <c r="BI1145" t="s">
        <v>16573</v>
      </c>
      <c r="BJ1145">
        <v>25726000</v>
      </c>
    </row>
    <row r="1146" spans="1:62" x14ac:dyDescent="0.15">
      <c r="A1146" t="s">
        <v>62</v>
      </c>
      <c r="B1146" t="s">
        <v>16574</v>
      </c>
      <c r="F1146" t="s">
        <v>16575</v>
      </c>
      <c r="I1146" t="s">
        <v>16576</v>
      </c>
      <c r="J1146" t="s">
        <v>6479</v>
      </c>
      <c r="M1146" t="s">
        <v>67</v>
      </c>
      <c r="N1146" t="s">
        <v>68</v>
      </c>
      <c r="U1146" t="s">
        <v>16577</v>
      </c>
      <c r="W1146" t="s">
        <v>16578</v>
      </c>
      <c r="X1146" t="s">
        <v>9224</v>
      </c>
      <c r="Y1146" t="s">
        <v>9225</v>
      </c>
      <c r="AB1146" t="s">
        <v>16579</v>
      </c>
      <c r="AC1146" t="s">
        <v>16580</v>
      </c>
      <c r="AE1146">
        <v>26</v>
      </c>
      <c r="AF1146">
        <v>0</v>
      </c>
      <c r="AG1146">
        <v>0</v>
      </c>
      <c r="AH1146">
        <v>19</v>
      </c>
      <c r="AI1146">
        <v>27</v>
      </c>
      <c r="AJ1146" t="s">
        <v>213</v>
      </c>
      <c r="AK1146" t="s">
        <v>214</v>
      </c>
      <c r="AL1146" t="s">
        <v>215</v>
      </c>
      <c r="AM1146" t="s">
        <v>6486</v>
      </c>
      <c r="AN1146" t="s">
        <v>6487</v>
      </c>
      <c r="AP1146" t="s">
        <v>6488</v>
      </c>
      <c r="AQ1146" t="s">
        <v>6489</v>
      </c>
      <c r="AR1146" t="s">
        <v>15639</v>
      </c>
      <c r="AS1146">
        <v>2015</v>
      </c>
      <c r="AT1146">
        <v>128</v>
      </c>
      <c r="AU1146">
        <v>6</v>
      </c>
      <c r="AZ1146">
        <v>1061</v>
      </c>
      <c r="BA1146">
        <v>1072</v>
      </c>
      <c r="BC1146" t="s">
        <v>16581</v>
      </c>
      <c r="BE1146">
        <v>12</v>
      </c>
      <c r="BF1146" t="s">
        <v>6491</v>
      </c>
      <c r="BG1146" t="s">
        <v>6492</v>
      </c>
      <c r="BH1146" t="s">
        <v>16572</v>
      </c>
      <c r="BI1146" t="s">
        <v>16582</v>
      </c>
      <c r="BJ1146">
        <v>25754423</v>
      </c>
    </row>
    <row r="1147" spans="1:62" x14ac:dyDescent="0.15">
      <c r="A1147" t="s">
        <v>62</v>
      </c>
      <c r="B1147" t="s">
        <v>13165</v>
      </c>
      <c r="F1147" t="s">
        <v>13166</v>
      </c>
      <c r="I1147" t="s">
        <v>16583</v>
      </c>
      <c r="J1147" t="s">
        <v>13143</v>
      </c>
      <c r="M1147" t="s">
        <v>67</v>
      </c>
      <c r="N1147" t="s">
        <v>68</v>
      </c>
      <c r="T1147" t="s">
        <v>16584</v>
      </c>
      <c r="U1147" t="s">
        <v>16585</v>
      </c>
      <c r="W1147" t="s">
        <v>16586</v>
      </c>
      <c r="X1147" t="s">
        <v>16587</v>
      </c>
      <c r="Y1147" t="s">
        <v>909</v>
      </c>
      <c r="AB1147" t="s">
        <v>16588</v>
      </c>
      <c r="AC1147" t="s">
        <v>16589</v>
      </c>
      <c r="AE1147">
        <v>45</v>
      </c>
      <c r="AF1147">
        <v>1</v>
      </c>
      <c r="AG1147">
        <v>1</v>
      </c>
      <c r="AH1147">
        <v>10</v>
      </c>
      <c r="AI1147">
        <v>22</v>
      </c>
      <c r="AJ1147" t="s">
        <v>5309</v>
      </c>
      <c r="AK1147" t="s">
        <v>5310</v>
      </c>
      <c r="AL1147" t="s">
        <v>5311</v>
      </c>
      <c r="AM1147" t="s">
        <v>13146</v>
      </c>
      <c r="AN1147" t="s">
        <v>13147</v>
      </c>
      <c r="AP1147" t="s">
        <v>13143</v>
      </c>
      <c r="AQ1147" t="s">
        <v>13148</v>
      </c>
      <c r="AR1147" t="s">
        <v>15639</v>
      </c>
      <c r="AS1147">
        <v>2015</v>
      </c>
      <c r="AT1147">
        <v>47</v>
      </c>
      <c r="AU1147">
        <v>6</v>
      </c>
      <c r="AZ1147">
        <v>1225</v>
      </c>
      <c r="BA1147">
        <v>1238</v>
      </c>
      <c r="BC1147" t="s">
        <v>16590</v>
      </c>
      <c r="BE1147">
        <v>14</v>
      </c>
      <c r="BF1147" t="s">
        <v>6002</v>
      </c>
      <c r="BG1147" t="s">
        <v>6002</v>
      </c>
      <c r="BH1147" t="s">
        <v>16591</v>
      </c>
      <c r="BI1147" t="s">
        <v>16592</v>
      </c>
      <c r="BJ1147">
        <v>25792108</v>
      </c>
    </row>
    <row r="1148" spans="1:62" x14ac:dyDescent="0.15">
      <c r="A1148" t="s">
        <v>62</v>
      </c>
      <c r="B1148" t="s">
        <v>16593</v>
      </c>
      <c r="F1148" t="s">
        <v>16594</v>
      </c>
      <c r="I1148" t="s">
        <v>16595</v>
      </c>
      <c r="J1148" t="s">
        <v>5629</v>
      </c>
      <c r="M1148" t="s">
        <v>67</v>
      </c>
      <c r="N1148" t="s">
        <v>68</v>
      </c>
      <c r="T1148" t="s">
        <v>16596</v>
      </c>
      <c r="U1148" t="s">
        <v>16597</v>
      </c>
      <c r="W1148" t="s">
        <v>16598</v>
      </c>
      <c r="X1148" t="s">
        <v>16599</v>
      </c>
      <c r="Y1148" t="s">
        <v>16600</v>
      </c>
      <c r="AB1148" t="s">
        <v>16601</v>
      </c>
      <c r="AC1148" t="s">
        <v>16602</v>
      </c>
      <c r="AE1148">
        <v>93</v>
      </c>
      <c r="AF1148">
        <v>2</v>
      </c>
      <c r="AG1148">
        <v>2</v>
      </c>
      <c r="AH1148">
        <v>6</v>
      </c>
      <c r="AI1148">
        <v>23</v>
      </c>
      <c r="AJ1148" t="s">
        <v>5637</v>
      </c>
      <c r="AK1148" t="s">
        <v>604</v>
      </c>
      <c r="AL1148" t="s">
        <v>5638</v>
      </c>
      <c r="AM1148" t="s">
        <v>5639</v>
      </c>
      <c r="AN1148" t="s">
        <v>5640</v>
      </c>
      <c r="AP1148" t="s">
        <v>5641</v>
      </c>
      <c r="AQ1148" t="s">
        <v>5642</v>
      </c>
      <c r="AR1148" t="s">
        <v>15639</v>
      </c>
      <c r="AS1148">
        <v>2015</v>
      </c>
      <c r="AT1148">
        <v>44</v>
      </c>
      <c r="AU1148">
        <v>2</v>
      </c>
      <c r="AZ1148">
        <v>504</v>
      </c>
      <c r="BA1148">
        <v>514</v>
      </c>
      <c r="BC1148" t="s">
        <v>16603</v>
      </c>
      <c r="BE1148">
        <v>11</v>
      </c>
      <c r="BF1148" t="s">
        <v>5644</v>
      </c>
      <c r="BG1148" t="s">
        <v>5644</v>
      </c>
      <c r="BH1148" t="s">
        <v>16604</v>
      </c>
      <c r="BI1148" t="s">
        <v>16605</v>
      </c>
      <c r="BJ1148">
        <v>25758848</v>
      </c>
    </row>
    <row r="1149" spans="1:62" x14ac:dyDescent="0.15">
      <c r="A1149" t="s">
        <v>62</v>
      </c>
      <c r="B1149" t="s">
        <v>16606</v>
      </c>
      <c r="F1149" t="s">
        <v>16607</v>
      </c>
      <c r="I1149" t="s">
        <v>16608</v>
      </c>
      <c r="J1149" t="s">
        <v>5629</v>
      </c>
      <c r="M1149" t="s">
        <v>67</v>
      </c>
      <c r="N1149" t="s">
        <v>68</v>
      </c>
      <c r="T1149" t="s">
        <v>16609</v>
      </c>
      <c r="U1149" t="s">
        <v>16610</v>
      </c>
      <c r="W1149" t="s">
        <v>16611</v>
      </c>
      <c r="X1149" t="s">
        <v>16612</v>
      </c>
      <c r="Y1149" t="s">
        <v>676</v>
      </c>
      <c r="AB1149" t="s">
        <v>16613</v>
      </c>
      <c r="AC1149" t="s">
        <v>16614</v>
      </c>
      <c r="AE1149">
        <v>55</v>
      </c>
      <c r="AF1149">
        <v>1</v>
      </c>
      <c r="AG1149">
        <v>1</v>
      </c>
      <c r="AH1149">
        <v>14</v>
      </c>
      <c r="AI1149">
        <v>30</v>
      </c>
      <c r="AJ1149" t="s">
        <v>5637</v>
      </c>
      <c r="AK1149" t="s">
        <v>604</v>
      </c>
      <c r="AL1149" t="s">
        <v>5638</v>
      </c>
      <c r="AM1149" t="s">
        <v>5639</v>
      </c>
      <c r="AN1149" t="s">
        <v>5640</v>
      </c>
      <c r="AP1149" t="s">
        <v>5641</v>
      </c>
      <c r="AQ1149" t="s">
        <v>5642</v>
      </c>
      <c r="AR1149" t="s">
        <v>15639</v>
      </c>
      <c r="AS1149">
        <v>2015</v>
      </c>
      <c r="AT1149">
        <v>44</v>
      </c>
      <c r="AU1149">
        <v>2</v>
      </c>
      <c r="AZ1149">
        <v>674</v>
      </c>
      <c r="BA1149">
        <v>682</v>
      </c>
      <c r="BC1149" t="s">
        <v>16615</v>
      </c>
      <c r="BE1149">
        <v>9</v>
      </c>
      <c r="BF1149" t="s">
        <v>5644</v>
      </c>
      <c r="BG1149" t="s">
        <v>5644</v>
      </c>
      <c r="BH1149" t="s">
        <v>16604</v>
      </c>
      <c r="BI1149" t="s">
        <v>16616</v>
      </c>
      <c r="BJ1149">
        <v>25839971</v>
      </c>
    </row>
    <row r="1150" spans="1:62" x14ac:dyDescent="0.15">
      <c r="A1150" t="s">
        <v>62</v>
      </c>
      <c r="B1150" t="s">
        <v>16617</v>
      </c>
      <c r="F1150" t="s">
        <v>16618</v>
      </c>
      <c r="I1150" t="s">
        <v>16619</v>
      </c>
      <c r="J1150" t="s">
        <v>5091</v>
      </c>
      <c r="M1150" t="s">
        <v>67</v>
      </c>
      <c r="N1150" t="s">
        <v>68</v>
      </c>
      <c r="T1150" t="s">
        <v>16620</v>
      </c>
      <c r="U1150" t="s">
        <v>16621</v>
      </c>
      <c r="W1150" t="s">
        <v>16622</v>
      </c>
      <c r="X1150" t="s">
        <v>16623</v>
      </c>
      <c r="Y1150" t="s">
        <v>16624</v>
      </c>
      <c r="AB1150" t="s">
        <v>16625</v>
      </c>
      <c r="AC1150" t="s">
        <v>16626</v>
      </c>
      <c r="AE1150">
        <v>65</v>
      </c>
      <c r="AF1150">
        <v>0</v>
      </c>
      <c r="AG1150">
        <v>1</v>
      </c>
      <c r="AH1150">
        <v>10</v>
      </c>
      <c r="AI1150">
        <v>21</v>
      </c>
      <c r="AJ1150" t="s">
        <v>358</v>
      </c>
      <c r="AK1150" t="s">
        <v>359</v>
      </c>
      <c r="AL1150" t="s">
        <v>360</v>
      </c>
      <c r="AM1150" t="s">
        <v>5099</v>
      </c>
      <c r="AN1150" t="s">
        <v>5100</v>
      </c>
      <c r="AP1150" t="s">
        <v>5101</v>
      </c>
      <c r="AQ1150" t="s">
        <v>5102</v>
      </c>
      <c r="AR1150" t="s">
        <v>15639</v>
      </c>
      <c r="AS1150">
        <v>2015</v>
      </c>
      <c r="AT1150">
        <v>139</v>
      </c>
      <c r="AU1150">
        <v>5</v>
      </c>
      <c r="AZ1150">
        <v>370</v>
      </c>
      <c r="BA1150">
        <v>380</v>
      </c>
      <c r="BC1150" t="s">
        <v>16627</v>
      </c>
      <c r="BE1150">
        <v>11</v>
      </c>
      <c r="BF1150" t="s">
        <v>830</v>
      </c>
      <c r="BG1150" t="s">
        <v>830</v>
      </c>
      <c r="BH1150" t="s">
        <v>16628</v>
      </c>
      <c r="BI1150" t="s">
        <v>16629</v>
      </c>
    </row>
    <row r="1151" spans="1:62" x14ac:dyDescent="0.15">
      <c r="A1151" t="s">
        <v>62</v>
      </c>
      <c r="B1151" t="s">
        <v>16630</v>
      </c>
      <c r="F1151" t="s">
        <v>16631</v>
      </c>
      <c r="I1151" t="s">
        <v>16632</v>
      </c>
      <c r="J1151" t="s">
        <v>1322</v>
      </c>
      <c r="M1151" t="s">
        <v>67</v>
      </c>
      <c r="N1151" t="s">
        <v>68</v>
      </c>
      <c r="T1151" t="s">
        <v>16633</v>
      </c>
      <c r="U1151" t="s">
        <v>16634</v>
      </c>
      <c r="W1151" t="s">
        <v>16635</v>
      </c>
      <c r="X1151" t="s">
        <v>16636</v>
      </c>
      <c r="Y1151" t="s">
        <v>16637</v>
      </c>
      <c r="AB1151" t="s">
        <v>16638</v>
      </c>
      <c r="AC1151" t="s">
        <v>16639</v>
      </c>
      <c r="AE1151">
        <v>48</v>
      </c>
      <c r="AF1151">
        <v>1</v>
      </c>
      <c r="AG1151">
        <v>1</v>
      </c>
      <c r="AH1151">
        <v>6</v>
      </c>
      <c r="AI1151">
        <v>13</v>
      </c>
      <c r="AJ1151" t="s">
        <v>1289</v>
      </c>
      <c r="AK1151" t="s">
        <v>1290</v>
      </c>
      <c r="AL1151" t="s">
        <v>1291</v>
      </c>
      <c r="AM1151" t="s">
        <v>1330</v>
      </c>
      <c r="AN1151" t="s">
        <v>1331</v>
      </c>
      <c r="AP1151" t="s">
        <v>1332</v>
      </c>
      <c r="AQ1151" t="s">
        <v>1333</v>
      </c>
      <c r="AR1151" t="s">
        <v>15639</v>
      </c>
      <c r="AS1151">
        <v>2015</v>
      </c>
      <c r="AT1151">
        <v>290</v>
      </c>
      <c r="AU1151">
        <v>3</v>
      </c>
      <c r="AZ1151">
        <v>929</v>
      </c>
      <c r="BA1151">
        <v>937</v>
      </c>
      <c r="BC1151" t="s">
        <v>16640</v>
      </c>
      <c r="BE1151">
        <v>9</v>
      </c>
      <c r="BF1151" t="s">
        <v>1335</v>
      </c>
      <c r="BG1151" t="s">
        <v>1335</v>
      </c>
      <c r="BH1151" t="s">
        <v>16641</v>
      </c>
      <c r="BI1151" t="s">
        <v>16642</v>
      </c>
      <c r="BJ1151">
        <v>25492222</v>
      </c>
    </row>
    <row r="1152" spans="1:62" x14ac:dyDescent="0.15">
      <c r="A1152" t="s">
        <v>62</v>
      </c>
      <c r="B1152" t="s">
        <v>16643</v>
      </c>
      <c r="F1152" t="s">
        <v>16644</v>
      </c>
      <c r="I1152" t="s">
        <v>16645</v>
      </c>
      <c r="J1152" t="s">
        <v>13546</v>
      </c>
      <c r="M1152" t="s">
        <v>67</v>
      </c>
      <c r="N1152" t="s">
        <v>68</v>
      </c>
      <c r="T1152" t="s">
        <v>16646</v>
      </c>
      <c r="U1152" t="s">
        <v>16647</v>
      </c>
      <c r="W1152" t="s">
        <v>16648</v>
      </c>
      <c r="X1152" t="s">
        <v>7490</v>
      </c>
      <c r="Y1152" t="s">
        <v>16649</v>
      </c>
      <c r="AB1152" t="s">
        <v>16650</v>
      </c>
      <c r="AC1152" t="s">
        <v>16651</v>
      </c>
      <c r="AE1152">
        <v>33</v>
      </c>
      <c r="AF1152">
        <v>0</v>
      </c>
      <c r="AG1152">
        <v>0</v>
      </c>
      <c r="AH1152">
        <v>15</v>
      </c>
      <c r="AI1152">
        <v>16</v>
      </c>
      <c r="AJ1152" t="s">
        <v>1519</v>
      </c>
      <c r="AK1152" t="s">
        <v>214</v>
      </c>
      <c r="AL1152" t="s">
        <v>1520</v>
      </c>
      <c r="AM1152" t="s">
        <v>13554</v>
      </c>
      <c r="AN1152" t="s">
        <v>13555</v>
      </c>
      <c r="AP1152" t="s">
        <v>13546</v>
      </c>
      <c r="AQ1152" t="s">
        <v>13556</v>
      </c>
      <c r="AR1152" t="s">
        <v>15639</v>
      </c>
      <c r="AS1152">
        <v>2015</v>
      </c>
      <c r="AT1152">
        <v>68</v>
      </c>
      <c r="AZ1152">
        <v>99</v>
      </c>
      <c r="BA1152">
        <v>104</v>
      </c>
      <c r="BC1152" t="s">
        <v>16652</v>
      </c>
      <c r="BE1152">
        <v>6</v>
      </c>
      <c r="BF1152" t="s">
        <v>13558</v>
      </c>
      <c r="BG1152" t="s">
        <v>13558</v>
      </c>
      <c r="BH1152" t="s">
        <v>16653</v>
      </c>
      <c r="BI1152" t="s">
        <v>16654</v>
      </c>
      <c r="BJ1152">
        <v>25152502</v>
      </c>
    </row>
    <row r="1153" spans="1:62" x14ac:dyDescent="0.15">
      <c r="A1153" t="s">
        <v>62</v>
      </c>
      <c r="B1153" t="s">
        <v>16655</v>
      </c>
      <c r="F1153" t="s">
        <v>16656</v>
      </c>
      <c r="I1153" t="s">
        <v>16657</v>
      </c>
      <c r="J1153" t="s">
        <v>7143</v>
      </c>
      <c r="M1153" t="s">
        <v>67</v>
      </c>
      <c r="N1153" t="s">
        <v>68</v>
      </c>
      <c r="T1153" t="s">
        <v>16658</v>
      </c>
      <c r="U1153" t="s">
        <v>16659</v>
      </c>
      <c r="W1153" t="s">
        <v>16660</v>
      </c>
      <c r="X1153" t="s">
        <v>16661</v>
      </c>
      <c r="Y1153" t="s">
        <v>12237</v>
      </c>
      <c r="AB1153" t="s">
        <v>16662</v>
      </c>
      <c r="AC1153" t="s">
        <v>16663</v>
      </c>
      <c r="AE1153">
        <v>43</v>
      </c>
      <c r="AF1153">
        <v>0</v>
      </c>
      <c r="AG1153">
        <v>0</v>
      </c>
      <c r="AH1153">
        <v>31</v>
      </c>
      <c r="AI1153">
        <v>46</v>
      </c>
      <c r="AJ1153" t="s">
        <v>213</v>
      </c>
      <c r="AK1153" t="s">
        <v>964</v>
      </c>
      <c r="AL1153" t="s">
        <v>965</v>
      </c>
      <c r="AM1153" t="s">
        <v>7153</v>
      </c>
      <c r="AN1153" t="s">
        <v>7154</v>
      </c>
      <c r="AP1153" t="s">
        <v>7155</v>
      </c>
      <c r="AQ1153" t="s">
        <v>7156</v>
      </c>
      <c r="AR1153" t="s">
        <v>15639</v>
      </c>
      <c r="AS1153">
        <v>2015</v>
      </c>
      <c r="AT1153">
        <v>391</v>
      </c>
      <c r="AU1153" s="2">
        <v>42371</v>
      </c>
      <c r="AZ1153">
        <v>253</v>
      </c>
      <c r="BA1153">
        <v>264</v>
      </c>
      <c r="BC1153" t="s">
        <v>16664</v>
      </c>
      <c r="BE1153">
        <v>12</v>
      </c>
      <c r="BF1153" t="s">
        <v>7158</v>
      </c>
      <c r="BG1153" t="s">
        <v>1685</v>
      </c>
      <c r="BH1153" t="s">
        <v>16665</v>
      </c>
      <c r="BI1153" t="s">
        <v>16666</v>
      </c>
    </row>
    <row r="1154" spans="1:62" x14ac:dyDescent="0.15">
      <c r="A1154" t="s">
        <v>62</v>
      </c>
      <c r="B1154" t="s">
        <v>16667</v>
      </c>
      <c r="F1154" t="s">
        <v>16668</v>
      </c>
      <c r="I1154" t="s">
        <v>16669</v>
      </c>
      <c r="J1154" t="s">
        <v>7143</v>
      </c>
      <c r="M1154" t="s">
        <v>67</v>
      </c>
      <c r="N1154" t="s">
        <v>68</v>
      </c>
      <c r="T1154" t="s">
        <v>16670</v>
      </c>
      <c r="U1154" t="s">
        <v>16671</v>
      </c>
      <c r="W1154" t="s">
        <v>16672</v>
      </c>
      <c r="X1154" t="s">
        <v>16673</v>
      </c>
      <c r="Y1154" t="s">
        <v>16674</v>
      </c>
      <c r="AB1154" t="s">
        <v>16675</v>
      </c>
      <c r="AC1154" t="s">
        <v>16676</v>
      </c>
      <c r="AE1154">
        <v>56</v>
      </c>
      <c r="AF1154">
        <v>1</v>
      </c>
      <c r="AG1154">
        <v>1</v>
      </c>
      <c r="AH1154">
        <v>15</v>
      </c>
      <c r="AI1154">
        <v>30</v>
      </c>
      <c r="AJ1154" t="s">
        <v>213</v>
      </c>
      <c r="AK1154" t="s">
        <v>964</v>
      </c>
      <c r="AL1154" t="s">
        <v>965</v>
      </c>
      <c r="AM1154" t="s">
        <v>7153</v>
      </c>
      <c r="AN1154" t="s">
        <v>7154</v>
      </c>
      <c r="AP1154" t="s">
        <v>7155</v>
      </c>
      <c r="AQ1154" t="s">
        <v>7156</v>
      </c>
      <c r="AR1154" t="s">
        <v>15639</v>
      </c>
      <c r="AS1154">
        <v>2015</v>
      </c>
      <c r="AT1154">
        <v>391</v>
      </c>
      <c r="AU1154" s="2">
        <v>42371</v>
      </c>
      <c r="AZ1154">
        <v>383</v>
      </c>
      <c r="BA1154">
        <v>398</v>
      </c>
      <c r="BC1154" t="s">
        <v>16677</v>
      </c>
      <c r="BE1154">
        <v>16</v>
      </c>
      <c r="BF1154" t="s">
        <v>7158</v>
      </c>
      <c r="BG1154" t="s">
        <v>1685</v>
      </c>
      <c r="BH1154" t="s">
        <v>16665</v>
      </c>
      <c r="BI1154" t="s">
        <v>16678</v>
      </c>
    </row>
    <row r="1155" spans="1:62" x14ac:dyDescent="0.15">
      <c r="A1155" t="s">
        <v>62</v>
      </c>
      <c r="B1155" t="s">
        <v>16679</v>
      </c>
      <c r="F1155" t="s">
        <v>16680</v>
      </c>
      <c r="I1155" t="s">
        <v>16681</v>
      </c>
      <c r="J1155" t="s">
        <v>5539</v>
      </c>
      <c r="M1155" t="s">
        <v>67</v>
      </c>
      <c r="N1155" t="s">
        <v>68</v>
      </c>
      <c r="T1155" t="s">
        <v>16682</v>
      </c>
      <c r="U1155" t="s">
        <v>16683</v>
      </c>
      <c r="W1155" t="s">
        <v>16684</v>
      </c>
      <c r="X1155" t="s">
        <v>16685</v>
      </c>
      <c r="Y1155" t="s">
        <v>4425</v>
      </c>
      <c r="AB1155" t="s">
        <v>16686</v>
      </c>
      <c r="AC1155" t="s">
        <v>16687</v>
      </c>
      <c r="AE1155">
        <v>73</v>
      </c>
      <c r="AF1155">
        <v>2</v>
      </c>
      <c r="AG1155">
        <v>2</v>
      </c>
      <c r="AH1155">
        <v>15</v>
      </c>
      <c r="AI1155">
        <v>31</v>
      </c>
      <c r="AJ1155" t="s">
        <v>213</v>
      </c>
      <c r="AK1155" t="s">
        <v>214</v>
      </c>
      <c r="AL1155" t="s">
        <v>215</v>
      </c>
      <c r="AM1155" t="s">
        <v>5547</v>
      </c>
      <c r="AN1155" t="s">
        <v>5548</v>
      </c>
      <c r="AP1155" t="s">
        <v>5549</v>
      </c>
      <c r="AQ1155" t="s">
        <v>5550</v>
      </c>
      <c r="AR1155" t="s">
        <v>15639</v>
      </c>
      <c r="AS1155">
        <v>2015</v>
      </c>
      <c r="AT1155">
        <v>33</v>
      </c>
      <c r="AU1155">
        <v>3</v>
      </c>
      <c r="AZ1155">
        <v>358</v>
      </c>
      <c r="BA1155">
        <v>376</v>
      </c>
      <c r="BC1155" t="s">
        <v>16688</v>
      </c>
      <c r="BE1155">
        <v>19</v>
      </c>
      <c r="BF1155" t="s">
        <v>5552</v>
      </c>
      <c r="BG1155" t="s">
        <v>4735</v>
      </c>
      <c r="BH1155" t="s">
        <v>16689</v>
      </c>
      <c r="BI1155" t="s">
        <v>16690</v>
      </c>
    </row>
    <row r="1156" spans="1:62" x14ac:dyDescent="0.15">
      <c r="A1156" t="s">
        <v>62</v>
      </c>
      <c r="B1156" t="s">
        <v>16691</v>
      </c>
      <c r="F1156" t="s">
        <v>16692</v>
      </c>
      <c r="I1156" t="s">
        <v>16693</v>
      </c>
      <c r="J1156" t="s">
        <v>16694</v>
      </c>
      <c r="M1156" t="s">
        <v>67</v>
      </c>
      <c r="N1156" t="s">
        <v>68</v>
      </c>
      <c r="T1156" t="s">
        <v>16695</v>
      </c>
      <c r="U1156" t="s">
        <v>16696</v>
      </c>
      <c r="W1156" t="s">
        <v>16697</v>
      </c>
      <c r="X1156" t="s">
        <v>16698</v>
      </c>
      <c r="Y1156" t="s">
        <v>3422</v>
      </c>
      <c r="AB1156" t="s">
        <v>13430</v>
      </c>
      <c r="AC1156" t="s">
        <v>16699</v>
      </c>
      <c r="AE1156">
        <v>34</v>
      </c>
      <c r="AF1156">
        <v>1</v>
      </c>
      <c r="AG1156">
        <v>1</v>
      </c>
      <c r="AH1156">
        <v>6</v>
      </c>
      <c r="AI1156">
        <v>10</v>
      </c>
      <c r="AJ1156" t="s">
        <v>213</v>
      </c>
      <c r="AK1156" t="s">
        <v>964</v>
      </c>
      <c r="AL1156" t="s">
        <v>965</v>
      </c>
      <c r="AM1156" t="s">
        <v>16700</v>
      </c>
      <c r="AN1156" t="s">
        <v>16701</v>
      </c>
      <c r="AP1156" t="s">
        <v>16702</v>
      </c>
      <c r="AQ1156" t="s">
        <v>16703</v>
      </c>
      <c r="AR1156" t="s">
        <v>15639</v>
      </c>
      <c r="AS1156">
        <v>2015</v>
      </c>
      <c r="AT1156">
        <v>47</v>
      </c>
      <c r="AU1156">
        <v>5</v>
      </c>
      <c r="AZ1156">
        <v>841</v>
      </c>
      <c r="BA1156">
        <v>853</v>
      </c>
      <c r="BC1156" t="s">
        <v>16704</v>
      </c>
      <c r="BE1156">
        <v>13</v>
      </c>
      <c r="BF1156" t="s">
        <v>6382</v>
      </c>
      <c r="BG1156" t="s">
        <v>6383</v>
      </c>
      <c r="BH1156" t="s">
        <v>16705</v>
      </c>
      <c r="BI1156" t="s">
        <v>16706</v>
      </c>
      <c r="BJ1156">
        <v>25791878</v>
      </c>
    </row>
    <row r="1157" spans="1:62" x14ac:dyDescent="0.15">
      <c r="A1157" t="s">
        <v>62</v>
      </c>
      <c r="B1157" t="s">
        <v>16707</v>
      </c>
      <c r="F1157" t="s">
        <v>16708</v>
      </c>
      <c r="I1157" t="s">
        <v>16709</v>
      </c>
      <c r="J1157" t="s">
        <v>905</v>
      </c>
      <c r="M1157" t="s">
        <v>67</v>
      </c>
      <c r="N1157" t="s">
        <v>68</v>
      </c>
      <c r="U1157" t="s">
        <v>16710</v>
      </c>
      <c r="W1157" t="s">
        <v>16711</v>
      </c>
      <c r="X1157" t="s">
        <v>2337</v>
      </c>
      <c r="Y1157" t="s">
        <v>2338</v>
      </c>
      <c r="AB1157" t="s">
        <v>16712</v>
      </c>
      <c r="AC1157" t="s">
        <v>16713</v>
      </c>
      <c r="AE1157">
        <v>36</v>
      </c>
      <c r="AF1157">
        <v>1</v>
      </c>
      <c r="AG1157">
        <v>1</v>
      </c>
      <c r="AH1157">
        <v>9</v>
      </c>
      <c r="AI1157">
        <v>22</v>
      </c>
      <c r="AJ1157" t="s">
        <v>912</v>
      </c>
      <c r="AK1157" t="s">
        <v>768</v>
      </c>
      <c r="AL1157" t="s">
        <v>913</v>
      </c>
      <c r="AM1157" t="s">
        <v>914</v>
      </c>
      <c r="AN1157" t="s">
        <v>915</v>
      </c>
      <c r="AP1157" t="s">
        <v>916</v>
      </c>
      <c r="AQ1157" t="s">
        <v>917</v>
      </c>
      <c r="AR1157" t="s">
        <v>15639</v>
      </c>
      <c r="AS1157">
        <v>2015</v>
      </c>
      <c r="AT1157">
        <v>81</v>
      </c>
      <c r="AU1157">
        <v>11</v>
      </c>
      <c r="AZ1157">
        <v>3856</v>
      </c>
      <c r="BA1157">
        <v>3862</v>
      </c>
      <c r="BC1157" t="s">
        <v>16714</v>
      </c>
      <c r="BE1157">
        <v>7</v>
      </c>
      <c r="BF1157" t="s">
        <v>919</v>
      </c>
      <c r="BG1157" t="s">
        <v>919</v>
      </c>
      <c r="BH1157" t="s">
        <v>16715</v>
      </c>
      <c r="BI1157" t="s">
        <v>16716</v>
      </c>
      <c r="BJ1157">
        <v>25819968</v>
      </c>
    </row>
    <row r="1158" spans="1:62" x14ac:dyDescent="0.15">
      <c r="A1158" t="s">
        <v>62</v>
      </c>
      <c r="B1158" t="s">
        <v>16717</v>
      </c>
      <c r="F1158" t="s">
        <v>16718</v>
      </c>
      <c r="I1158" t="s">
        <v>16719</v>
      </c>
      <c r="J1158" t="s">
        <v>16720</v>
      </c>
      <c r="M1158" t="s">
        <v>67</v>
      </c>
      <c r="N1158" t="s">
        <v>68</v>
      </c>
      <c r="T1158" t="s">
        <v>16721</v>
      </c>
      <c r="U1158" t="s">
        <v>16722</v>
      </c>
      <c r="W1158" t="s">
        <v>16723</v>
      </c>
      <c r="X1158" t="s">
        <v>8247</v>
      </c>
      <c r="Y1158" t="s">
        <v>8248</v>
      </c>
      <c r="AB1158" t="s">
        <v>16724</v>
      </c>
      <c r="AC1158" t="s">
        <v>16725</v>
      </c>
      <c r="AE1158">
        <v>28</v>
      </c>
      <c r="AF1158">
        <v>1</v>
      </c>
      <c r="AG1158">
        <v>1</v>
      </c>
      <c r="AH1158">
        <v>1</v>
      </c>
      <c r="AI1158">
        <v>2</v>
      </c>
      <c r="AJ1158" t="s">
        <v>16726</v>
      </c>
      <c r="AK1158" t="s">
        <v>214</v>
      </c>
      <c r="AL1158" t="s">
        <v>215</v>
      </c>
      <c r="AM1158" t="s">
        <v>16727</v>
      </c>
      <c r="AN1158" t="s">
        <v>16728</v>
      </c>
      <c r="AP1158" t="s">
        <v>16720</v>
      </c>
      <c r="AQ1158" t="s">
        <v>16729</v>
      </c>
      <c r="AR1158" t="s">
        <v>15639</v>
      </c>
      <c r="AS1158">
        <v>2015</v>
      </c>
      <c r="AT1158">
        <v>38</v>
      </c>
      <c r="AU1158">
        <v>3</v>
      </c>
      <c r="AZ1158">
        <v>1085</v>
      </c>
      <c r="BA1158">
        <v>1092</v>
      </c>
      <c r="BC1158" t="s">
        <v>16730</v>
      </c>
      <c r="BE1158">
        <v>8</v>
      </c>
      <c r="BF1158" t="s">
        <v>16731</v>
      </c>
      <c r="BG1158" t="s">
        <v>16731</v>
      </c>
      <c r="BH1158" t="s">
        <v>16732</v>
      </c>
      <c r="BI1158" t="s">
        <v>16733</v>
      </c>
      <c r="BJ1158">
        <v>25448262</v>
      </c>
    </row>
    <row r="1159" spans="1:62" x14ac:dyDescent="0.15">
      <c r="A1159" t="s">
        <v>62</v>
      </c>
      <c r="B1159" t="s">
        <v>16734</v>
      </c>
      <c r="F1159" t="s">
        <v>16735</v>
      </c>
      <c r="I1159" t="s">
        <v>16736</v>
      </c>
      <c r="J1159" t="s">
        <v>6246</v>
      </c>
      <c r="M1159" t="s">
        <v>67</v>
      </c>
      <c r="N1159" t="s">
        <v>68</v>
      </c>
      <c r="T1159" t="s">
        <v>16737</v>
      </c>
      <c r="U1159" t="s">
        <v>16738</v>
      </c>
      <c r="W1159" t="s">
        <v>16739</v>
      </c>
      <c r="X1159" t="s">
        <v>16740</v>
      </c>
      <c r="Y1159" t="s">
        <v>1346</v>
      </c>
      <c r="AB1159" t="s">
        <v>16741</v>
      </c>
      <c r="AC1159" t="s">
        <v>16742</v>
      </c>
      <c r="AE1159">
        <v>76</v>
      </c>
      <c r="AF1159">
        <v>0</v>
      </c>
      <c r="AG1159">
        <v>0</v>
      </c>
      <c r="AH1159">
        <v>10</v>
      </c>
      <c r="AI1159">
        <v>21</v>
      </c>
      <c r="AJ1159" t="s">
        <v>358</v>
      </c>
      <c r="AK1159" t="s">
        <v>359</v>
      </c>
      <c r="AL1159" t="s">
        <v>360</v>
      </c>
      <c r="AM1159" t="s">
        <v>6255</v>
      </c>
      <c r="AN1159" t="s">
        <v>6256</v>
      </c>
      <c r="AP1159" t="s">
        <v>6257</v>
      </c>
      <c r="AQ1159" t="s">
        <v>6258</v>
      </c>
      <c r="AR1159" t="s">
        <v>15639</v>
      </c>
      <c r="AS1159">
        <v>2015</v>
      </c>
      <c r="AT1159">
        <v>206</v>
      </c>
      <c r="AU1159">
        <v>4</v>
      </c>
      <c r="AX1159" t="s">
        <v>49</v>
      </c>
      <c r="AZ1159">
        <v>1476</v>
      </c>
      <c r="BA1159">
        <v>1490</v>
      </c>
      <c r="BC1159" t="s">
        <v>16743</v>
      </c>
      <c r="BE1159">
        <v>15</v>
      </c>
      <c r="BF1159" t="s">
        <v>577</v>
      </c>
      <c r="BG1159" t="s">
        <v>577</v>
      </c>
      <c r="BH1159" t="s">
        <v>16744</v>
      </c>
      <c r="BI1159" t="s">
        <v>16745</v>
      </c>
      <c r="BJ1159">
        <v>25675970</v>
      </c>
    </row>
    <row r="1160" spans="1:62" x14ac:dyDescent="0.15">
      <c r="A1160" t="s">
        <v>62</v>
      </c>
      <c r="B1160" t="s">
        <v>16746</v>
      </c>
      <c r="F1160" t="s">
        <v>16747</v>
      </c>
      <c r="I1160" t="s">
        <v>16748</v>
      </c>
      <c r="J1160" t="s">
        <v>6173</v>
      </c>
      <c r="M1160" t="s">
        <v>67</v>
      </c>
      <c r="N1160" t="s">
        <v>68</v>
      </c>
      <c r="T1160" t="s">
        <v>16749</v>
      </c>
      <c r="U1160" t="s">
        <v>16750</v>
      </c>
      <c r="W1160" t="s">
        <v>16751</v>
      </c>
      <c r="X1160" t="s">
        <v>16752</v>
      </c>
      <c r="Y1160" t="s">
        <v>16753</v>
      </c>
      <c r="AB1160" t="s">
        <v>16754</v>
      </c>
      <c r="AC1160" t="s">
        <v>16755</v>
      </c>
      <c r="AE1160">
        <v>44</v>
      </c>
      <c r="AF1160">
        <v>0</v>
      </c>
      <c r="AG1160">
        <v>1</v>
      </c>
      <c r="AH1160">
        <v>6</v>
      </c>
      <c r="AI1160">
        <v>13</v>
      </c>
      <c r="AJ1160" t="s">
        <v>358</v>
      </c>
      <c r="AK1160" t="s">
        <v>359</v>
      </c>
      <c r="AL1160" t="s">
        <v>360</v>
      </c>
      <c r="AM1160" t="s">
        <v>6181</v>
      </c>
      <c r="AN1160" t="s">
        <v>6182</v>
      </c>
      <c r="AP1160" t="s">
        <v>6183</v>
      </c>
      <c r="AQ1160" t="s">
        <v>6184</v>
      </c>
      <c r="AR1160" t="s">
        <v>15639</v>
      </c>
      <c r="AS1160">
        <v>2015</v>
      </c>
      <c r="AT1160">
        <v>38</v>
      </c>
      <c r="AU1160">
        <v>6</v>
      </c>
      <c r="AZ1160">
        <v>1069</v>
      </c>
      <c r="BA1160">
        <v>1080</v>
      </c>
      <c r="BC1160" t="s">
        <v>16756</v>
      </c>
      <c r="BE1160">
        <v>12</v>
      </c>
      <c r="BF1160" t="s">
        <v>577</v>
      </c>
      <c r="BG1160" t="s">
        <v>577</v>
      </c>
      <c r="BH1160" t="s">
        <v>16757</v>
      </c>
      <c r="BI1160" t="s">
        <v>16758</v>
      </c>
      <c r="BJ1160">
        <v>25292361</v>
      </c>
    </row>
    <row r="1161" spans="1:62" x14ac:dyDescent="0.15">
      <c r="A1161" t="s">
        <v>62</v>
      </c>
      <c r="B1161" t="s">
        <v>16759</v>
      </c>
      <c r="F1161" t="s">
        <v>16760</v>
      </c>
      <c r="I1161" t="s">
        <v>16761</v>
      </c>
      <c r="J1161" t="s">
        <v>16762</v>
      </c>
      <c r="M1161" t="s">
        <v>67</v>
      </c>
      <c r="N1161" t="s">
        <v>68</v>
      </c>
      <c r="T1161" t="s">
        <v>16763</v>
      </c>
      <c r="U1161" t="s">
        <v>16764</v>
      </c>
      <c r="W1161" t="s">
        <v>16765</v>
      </c>
      <c r="X1161" t="s">
        <v>16766</v>
      </c>
      <c r="Y1161" t="s">
        <v>5210</v>
      </c>
      <c r="Z1161" t="s">
        <v>11337</v>
      </c>
      <c r="AA1161" t="s">
        <v>11338</v>
      </c>
      <c r="AB1161" t="s">
        <v>16767</v>
      </c>
      <c r="AC1161" t="s">
        <v>16768</v>
      </c>
      <c r="AE1161">
        <v>73</v>
      </c>
      <c r="AF1161">
        <v>1</v>
      </c>
      <c r="AG1161">
        <v>1</v>
      </c>
      <c r="AH1161">
        <v>30</v>
      </c>
      <c r="AI1161">
        <v>45</v>
      </c>
      <c r="AJ1161" t="s">
        <v>213</v>
      </c>
      <c r="AK1161" t="s">
        <v>214</v>
      </c>
      <c r="AL1161" t="s">
        <v>215</v>
      </c>
      <c r="AM1161" t="s">
        <v>16769</v>
      </c>
      <c r="AN1161" t="s">
        <v>16770</v>
      </c>
      <c r="AP1161" t="s">
        <v>16762</v>
      </c>
      <c r="AQ1161" t="s">
        <v>16771</v>
      </c>
      <c r="AR1161" t="s">
        <v>15639</v>
      </c>
      <c r="AS1161">
        <v>2015</v>
      </c>
      <c r="AT1161">
        <v>241</v>
      </c>
      <c r="AU1161">
        <v>6</v>
      </c>
      <c r="AZ1161">
        <v>1363</v>
      </c>
      <c r="BA1161">
        <v>1379</v>
      </c>
      <c r="BC1161" t="s">
        <v>16772</v>
      </c>
      <c r="BE1161">
        <v>17</v>
      </c>
      <c r="BF1161" t="s">
        <v>577</v>
      </c>
      <c r="BG1161" t="s">
        <v>577</v>
      </c>
      <c r="BH1161" t="s">
        <v>16773</v>
      </c>
      <c r="BI1161" t="s">
        <v>16774</v>
      </c>
      <c r="BJ1161">
        <v>25682102</v>
      </c>
    </row>
    <row r="1162" spans="1:62" x14ac:dyDescent="0.15">
      <c r="A1162" t="s">
        <v>62</v>
      </c>
      <c r="B1162" t="s">
        <v>16775</v>
      </c>
      <c r="F1162" t="s">
        <v>16776</v>
      </c>
      <c r="I1162" t="s">
        <v>16777</v>
      </c>
      <c r="J1162" t="s">
        <v>6461</v>
      </c>
      <c r="M1162" t="s">
        <v>67</v>
      </c>
      <c r="N1162" t="s">
        <v>4125</v>
      </c>
      <c r="W1162" t="s">
        <v>16778</v>
      </c>
      <c r="X1162" t="s">
        <v>16779</v>
      </c>
      <c r="Y1162" t="s">
        <v>16780</v>
      </c>
      <c r="Z1162" t="s">
        <v>16781</v>
      </c>
      <c r="AA1162" t="s">
        <v>16782</v>
      </c>
      <c r="AE1162">
        <v>1</v>
      </c>
      <c r="AF1162">
        <v>0</v>
      </c>
      <c r="AG1162">
        <v>0</v>
      </c>
      <c r="AH1162">
        <v>10</v>
      </c>
      <c r="AI1162">
        <v>20</v>
      </c>
      <c r="AJ1162" t="s">
        <v>136</v>
      </c>
      <c r="AK1162" t="s">
        <v>77</v>
      </c>
      <c r="AL1162" t="s">
        <v>137</v>
      </c>
      <c r="AM1162" t="s">
        <v>6470</v>
      </c>
      <c r="AP1162" t="s">
        <v>6471</v>
      </c>
      <c r="AQ1162" t="s">
        <v>6472</v>
      </c>
      <c r="AR1162" t="s">
        <v>15639</v>
      </c>
      <c r="AS1162">
        <v>2015</v>
      </c>
      <c r="AT1162">
        <v>85</v>
      </c>
      <c r="AZ1162">
        <v>21</v>
      </c>
      <c r="BA1162">
        <v>21</v>
      </c>
      <c r="BC1162" t="s">
        <v>16783</v>
      </c>
      <c r="BE1162">
        <v>1</v>
      </c>
      <c r="BF1162" t="s">
        <v>472</v>
      </c>
      <c r="BG1162" t="s">
        <v>473</v>
      </c>
      <c r="BH1162" t="s">
        <v>16784</v>
      </c>
      <c r="BI1162" t="s">
        <v>16785</v>
      </c>
    </row>
    <row r="1163" spans="1:62" x14ac:dyDescent="0.15">
      <c r="A1163" t="s">
        <v>62</v>
      </c>
      <c r="B1163" t="s">
        <v>16786</v>
      </c>
      <c r="F1163" t="s">
        <v>16787</v>
      </c>
      <c r="I1163" t="s">
        <v>16788</v>
      </c>
      <c r="J1163" t="s">
        <v>16789</v>
      </c>
      <c r="M1163" t="s">
        <v>67</v>
      </c>
      <c r="N1163" t="s">
        <v>68</v>
      </c>
      <c r="U1163" t="s">
        <v>16790</v>
      </c>
      <c r="W1163" t="s">
        <v>16791</v>
      </c>
      <c r="X1163" t="s">
        <v>16792</v>
      </c>
      <c r="Y1163" t="s">
        <v>16793</v>
      </c>
      <c r="AB1163" t="s">
        <v>16794</v>
      </c>
      <c r="AC1163" t="s">
        <v>16795</v>
      </c>
      <c r="AE1163">
        <v>25</v>
      </c>
      <c r="AF1163">
        <v>0</v>
      </c>
      <c r="AG1163">
        <v>0</v>
      </c>
      <c r="AH1163">
        <v>5</v>
      </c>
      <c r="AI1163">
        <v>7</v>
      </c>
      <c r="AJ1163" t="s">
        <v>213</v>
      </c>
      <c r="AK1163" t="s">
        <v>214</v>
      </c>
      <c r="AL1163" t="s">
        <v>215</v>
      </c>
      <c r="AM1163" t="s">
        <v>16796</v>
      </c>
      <c r="AN1163" t="s">
        <v>16797</v>
      </c>
      <c r="AP1163" t="s">
        <v>16798</v>
      </c>
      <c r="AQ1163" t="s">
        <v>16799</v>
      </c>
      <c r="AR1163" t="s">
        <v>15639</v>
      </c>
      <c r="AS1163">
        <v>2015</v>
      </c>
      <c r="AT1163">
        <v>70</v>
      </c>
      <c r="AU1163">
        <v>6</v>
      </c>
      <c r="AZ1163">
        <v>835</v>
      </c>
      <c r="BA1163">
        <v>839</v>
      </c>
      <c r="BC1163" t="s">
        <v>16800</v>
      </c>
      <c r="BE1163">
        <v>5</v>
      </c>
      <c r="BF1163" t="s">
        <v>848</v>
      </c>
      <c r="BG1163" t="s">
        <v>848</v>
      </c>
      <c r="BH1163" t="s">
        <v>16801</v>
      </c>
      <c r="BI1163" t="s">
        <v>16802</v>
      </c>
      <c r="BJ1163">
        <v>25726422</v>
      </c>
    </row>
    <row r="1164" spans="1:62" x14ac:dyDescent="0.15">
      <c r="A1164" t="s">
        <v>62</v>
      </c>
      <c r="B1164" t="s">
        <v>16803</v>
      </c>
      <c r="F1164" t="s">
        <v>16804</v>
      </c>
      <c r="I1164" t="s">
        <v>16805</v>
      </c>
      <c r="J1164" t="s">
        <v>13286</v>
      </c>
      <c r="M1164" t="s">
        <v>67</v>
      </c>
      <c r="N1164" t="s">
        <v>68</v>
      </c>
      <c r="T1164" t="s">
        <v>16806</v>
      </c>
      <c r="U1164" t="s">
        <v>16807</v>
      </c>
      <c r="W1164" t="s">
        <v>16808</v>
      </c>
      <c r="X1164" t="s">
        <v>16809</v>
      </c>
      <c r="Y1164" t="s">
        <v>16810</v>
      </c>
      <c r="AB1164" t="s">
        <v>16811</v>
      </c>
      <c r="AC1164" t="s">
        <v>16812</v>
      </c>
      <c r="AE1164">
        <v>29</v>
      </c>
      <c r="AF1164">
        <v>0</v>
      </c>
      <c r="AG1164">
        <v>0</v>
      </c>
      <c r="AH1164">
        <v>6</v>
      </c>
      <c r="AI1164">
        <v>15</v>
      </c>
      <c r="AJ1164" t="s">
        <v>358</v>
      </c>
      <c r="AK1164" t="s">
        <v>359</v>
      </c>
      <c r="AL1164" t="s">
        <v>360</v>
      </c>
      <c r="AM1164" t="s">
        <v>13294</v>
      </c>
      <c r="AN1164" t="s">
        <v>13295</v>
      </c>
      <c r="AP1164" t="s">
        <v>13296</v>
      </c>
      <c r="AQ1164" t="s">
        <v>13297</v>
      </c>
      <c r="AR1164" t="s">
        <v>15639</v>
      </c>
      <c r="AS1164">
        <v>2015</v>
      </c>
      <c r="AT1164">
        <v>24</v>
      </c>
      <c r="AU1164">
        <v>3</v>
      </c>
      <c r="AZ1164">
        <v>348</v>
      </c>
      <c r="BA1164">
        <v>357</v>
      </c>
      <c r="BC1164" t="s">
        <v>16813</v>
      </c>
      <c r="BE1164">
        <v>10</v>
      </c>
      <c r="BF1164" t="s">
        <v>2805</v>
      </c>
      <c r="BG1164" t="s">
        <v>2805</v>
      </c>
      <c r="BH1164" t="s">
        <v>16814</v>
      </c>
      <c r="BI1164" t="s">
        <v>16815</v>
      </c>
      <c r="BJ1164">
        <v>25702953</v>
      </c>
    </row>
    <row r="1165" spans="1:62" x14ac:dyDescent="0.15">
      <c r="A1165" t="s">
        <v>62</v>
      </c>
      <c r="B1165" t="s">
        <v>16816</v>
      </c>
      <c r="F1165" t="s">
        <v>16817</v>
      </c>
      <c r="I1165" t="s">
        <v>16818</v>
      </c>
      <c r="J1165" t="s">
        <v>13286</v>
      </c>
      <c r="M1165" t="s">
        <v>67</v>
      </c>
      <c r="N1165" t="s">
        <v>68</v>
      </c>
      <c r="T1165" t="s">
        <v>16819</v>
      </c>
      <c r="U1165" t="s">
        <v>16820</v>
      </c>
      <c r="W1165" t="s">
        <v>16821</v>
      </c>
      <c r="X1165" t="s">
        <v>16822</v>
      </c>
      <c r="Y1165" t="s">
        <v>10934</v>
      </c>
      <c r="AB1165" t="s">
        <v>16823</v>
      </c>
      <c r="AC1165" t="s">
        <v>16824</v>
      </c>
      <c r="AE1165">
        <v>40</v>
      </c>
      <c r="AF1165">
        <v>0</v>
      </c>
      <c r="AG1165">
        <v>0</v>
      </c>
      <c r="AH1165">
        <v>5</v>
      </c>
      <c r="AI1165">
        <v>11</v>
      </c>
      <c r="AJ1165" t="s">
        <v>358</v>
      </c>
      <c r="AK1165" t="s">
        <v>359</v>
      </c>
      <c r="AL1165" t="s">
        <v>360</v>
      </c>
      <c r="AM1165" t="s">
        <v>13294</v>
      </c>
      <c r="AN1165" t="s">
        <v>13295</v>
      </c>
      <c r="AP1165" t="s">
        <v>13296</v>
      </c>
      <c r="AQ1165" t="s">
        <v>13297</v>
      </c>
      <c r="AR1165" t="s">
        <v>15639</v>
      </c>
      <c r="AS1165">
        <v>2015</v>
      </c>
      <c r="AT1165">
        <v>24</v>
      </c>
      <c r="AU1165">
        <v>3</v>
      </c>
      <c r="AZ1165">
        <v>368</v>
      </c>
      <c r="BA1165">
        <v>376</v>
      </c>
      <c r="BC1165" t="s">
        <v>16825</v>
      </c>
      <c r="BE1165">
        <v>9</v>
      </c>
      <c r="BF1165" t="s">
        <v>2805</v>
      </c>
      <c r="BG1165" t="s">
        <v>2805</v>
      </c>
      <c r="BH1165" t="s">
        <v>16814</v>
      </c>
      <c r="BI1165" t="s">
        <v>16826</v>
      </c>
      <c r="BJ1165">
        <v>25693611</v>
      </c>
    </row>
    <row r="1166" spans="1:62" x14ac:dyDescent="0.15">
      <c r="A1166" t="s">
        <v>62</v>
      </c>
      <c r="B1166" t="s">
        <v>16827</v>
      </c>
      <c r="F1166" t="s">
        <v>16828</v>
      </c>
      <c r="I1166" t="s">
        <v>16829</v>
      </c>
      <c r="J1166" t="s">
        <v>3772</v>
      </c>
      <c r="M1166" t="s">
        <v>67</v>
      </c>
      <c r="N1166" t="s">
        <v>68</v>
      </c>
      <c r="U1166" t="s">
        <v>16830</v>
      </c>
      <c r="W1166" t="s">
        <v>16831</v>
      </c>
      <c r="X1166" t="s">
        <v>14736</v>
      </c>
      <c r="Y1166" t="s">
        <v>10450</v>
      </c>
      <c r="AB1166" t="s">
        <v>16832</v>
      </c>
      <c r="AC1166" t="s">
        <v>16833</v>
      </c>
      <c r="AE1166">
        <v>67</v>
      </c>
      <c r="AF1166">
        <v>0</v>
      </c>
      <c r="AG1166">
        <v>0</v>
      </c>
      <c r="AH1166">
        <v>7</v>
      </c>
      <c r="AI1166">
        <v>15</v>
      </c>
      <c r="AJ1166" t="s">
        <v>912</v>
      </c>
      <c r="AK1166" t="s">
        <v>768</v>
      </c>
      <c r="AL1166" t="s">
        <v>913</v>
      </c>
      <c r="AM1166" t="s">
        <v>3779</v>
      </c>
      <c r="AN1166" t="s">
        <v>3780</v>
      </c>
      <c r="AP1166" t="s">
        <v>3781</v>
      </c>
      <c r="AQ1166" t="s">
        <v>3782</v>
      </c>
      <c r="AR1166" t="s">
        <v>15639</v>
      </c>
      <c r="AS1166">
        <v>2015</v>
      </c>
      <c r="AT1166">
        <v>89</v>
      </c>
      <c r="AU1166">
        <v>11</v>
      </c>
      <c r="AZ1166">
        <v>5904</v>
      </c>
      <c r="BA1166">
        <v>5918</v>
      </c>
      <c r="BC1166" t="s">
        <v>16834</v>
      </c>
      <c r="BE1166">
        <v>15</v>
      </c>
      <c r="BF1166" t="s">
        <v>3784</v>
      </c>
      <c r="BG1166" t="s">
        <v>3784</v>
      </c>
      <c r="BH1166" t="s">
        <v>16835</v>
      </c>
      <c r="BI1166" t="s">
        <v>16836</v>
      </c>
      <c r="BJ1166">
        <v>25810544</v>
      </c>
    </row>
    <row r="1167" spans="1:62" x14ac:dyDescent="0.15">
      <c r="A1167" t="s">
        <v>62</v>
      </c>
      <c r="B1167" t="s">
        <v>16837</v>
      </c>
      <c r="F1167" t="s">
        <v>16838</v>
      </c>
      <c r="I1167" t="s">
        <v>16839</v>
      </c>
      <c r="J1167" t="s">
        <v>1531</v>
      </c>
      <c r="M1167" t="s">
        <v>67</v>
      </c>
      <c r="N1167" t="s">
        <v>68</v>
      </c>
      <c r="T1167" t="s">
        <v>16840</v>
      </c>
      <c r="U1167" t="s">
        <v>16841</v>
      </c>
      <c r="W1167" t="s">
        <v>16842</v>
      </c>
      <c r="X1167" t="s">
        <v>16843</v>
      </c>
      <c r="Y1167" t="s">
        <v>6206</v>
      </c>
      <c r="AB1167" t="s">
        <v>16844</v>
      </c>
      <c r="AC1167" t="s">
        <v>16845</v>
      </c>
      <c r="AE1167">
        <v>31</v>
      </c>
      <c r="AF1167">
        <v>1</v>
      </c>
      <c r="AG1167">
        <v>1</v>
      </c>
      <c r="AH1167">
        <v>4</v>
      </c>
      <c r="AI1167">
        <v>13</v>
      </c>
      <c r="AJ1167" t="s">
        <v>76</v>
      </c>
      <c r="AK1167" t="s">
        <v>77</v>
      </c>
      <c r="AL1167" t="s">
        <v>78</v>
      </c>
      <c r="AM1167" t="s">
        <v>1539</v>
      </c>
      <c r="AN1167" t="s">
        <v>1540</v>
      </c>
      <c r="AP1167" t="s">
        <v>1541</v>
      </c>
      <c r="AQ1167" t="s">
        <v>1542</v>
      </c>
      <c r="AR1167" t="s">
        <v>15639</v>
      </c>
      <c r="AS1167">
        <v>2015</v>
      </c>
      <c r="AT1167">
        <v>186</v>
      </c>
      <c r="AZ1167">
        <v>114</v>
      </c>
      <c r="BA1167">
        <v>121</v>
      </c>
      <c r="BC1167" t="s">
        <v>16846</v>
      </c>
      <c r="BE1167">
        <v>8</v>
      </c>
      <c r="BF1167" t="s">
        <v>1544</v>
      </c>
      <c r="BG1167" t="s">
        <v>1545</v>
      </c>
      <c r="BH1167" t="s">
        <v>16847</v>
      </c>
      <c r="BI1167" t="s">
        <v>16848</v>
      </c>
      <c r="BJ1167">
        <v>25812814</v>
      </c>
    </row>
    <row r="1168" spans="1:62" x14ac:dyDescent="0.15">
      <c r="A1168" t="s">
        <v>62</v>
      </c>
      <c r="B1168" t="s">
        <v>16849</v>
      </c>
      <c r="F1168" t="s">
        <v>16850</v>
      </c>
      <c r="I1168" t="s">
        <v>16851</v>
      </c>
      <c r="J1168" t="s">
        <v>6583</v>
      </c>
      <c r="M1168" t="s">
        <v>67</v>
      </c>
      <c r="N1168" t="s">
        <v>68</v>
      </c>
      <c r="U1168" t="s">
        <v>16852</v>
      </c>
      <c r="W1168" t="s">
        <v>16853</v>
      </c>
      <c r="X1168" t="s">
        <v>6586</v>
      </c>
      <c r="Y1168" t="s">
        <v>6587</v>
      </c>
      <c r="AB1168" t="s">
        <v>16854</v>
      </c>
      <c r="AC1168" t="s">
        <v>16855</v>
      </c>
      <c r="AE1168">
        <v>44</v>
      </c>
      <c r="AF1168">
        <v>0</v>
      </c>
      <c r="AG1168">
        <v>0</v>
      </c>
      <c r="AH1168">
        <v>10</v>
      </c>
      <c r="AI1168">
        <v>17</v>
      </c>
      <c r="AJ1168" t="s">
        <v>358</v>
      </c>
      <c r="AK1168" t="s">
        <v>359</v>
      </c>
      <c r="AL1168" t="s">
        <v>360</v>
      </c>
      <c r="AM1168" t="s">
        <v>6588</v>
      </c>
      <c r="AN1168" t="s">
        <v>6589</v>
      </c>
      <c r="AP1168" t="s">
        <v>6590</v>
      </c>
      <c r="AQ1168" t="s">
        <v>6591</v>
      </c>
      <c r="AR1168" t="s">
        <v>15639</v>
      </c>
      <c r="AS1168">
        <v>2015</v>
      </c>
      <c r="AT1168">
        <v>38</v>
      </c>
      <c r="AU1168">
        <v>3</v>
      </c>
      <c r="AZ1168">
        <v>271</v>
      </c>
      <c r="BA1168">
        <v>277</v>
      </c>
      <c r="BC1168" t="s">
        <v>16856</v>
      </c>
      <c r="BE1168">
        <v>7</v>
      </c>
      <c r="BF1168" t="s">
        <v>6593</v>
      </c>
      <c r="BG1168" t="s">
        <v>6593</v>
      </c>
      <c r="BH1168" t="s">
        <v>16857</v>
      </c>
      <c r="BI1168" t="s">
        <v>16858</v>
      </c>
      <c r="BJ1168">
        <v>25287575</v>
      </c>
    </row>
    <row r="1169" spans="1:62" x14ac:dyDescent="0.15">
      <c r="A1169" t="s">
        <v>62</v>
      </c>
      <c r="B1169" t="s">
        <v>16859</v>
      </c>
      <c r="F1169" t="s">
        <v>16860</v>
      </c>
      <c r="I1169" t="s">
        <v>16861</v>
      </c>
      <c r="J1169" t="s">
        <v>9379</v>
      </c>
      <c r="M1169" t="s">
        <v>67</v>
      </c>
      <c r="N1169" t="s">
        <v>68</v>
      </c>
      <c r="U1169" t="s">
        <v>16862</v>
      </c>
      <c r="W1169" t="s">
        <v>16863</v>
      </c>
      <c r="X1169" t="s">
        <v>16864</v>
      </c>
      <c r="Y1169" t="s">
        <v>3422</v>
      </c>
      <c r="AE1169">
        <v>35</v>
      </c>
      <c r="AF1169">
        <v>2</v>
      </c>
      <c r="AG1169">
        <v>2</v>
      </c>
      <c r="AH1169">
        <v>3</v>
      </c>
      <c r="AI1169">
        <v>5</v>
      </c>
      <c r="AJ1169" t="s">
        <v>358</v>
      </c>
      <c r="AK1169" t="s">
        <v>359</v>
      </c>
      <c r="AL1169" t="s">
        <v>360</v>
      </c>
      <c r="AM1169" t="s">
        <v>9386</v>
      </c>
      <c r="AN1169" t="s">
        <v>9387</v>
      </c>
      <c r="AP1169" t="s">
        <v>9388</v>
      </c>
      <c r="AQ1169" t="s">
        <v>9389</v>
      </c>
      <c r="AR1169" t="s">
        <v>15639</v>
      </c>
      <c r="AS1169">
        <v>2015</v>
      </c>
      <c r="AT1169">
        <v>50</v>
      </c>
      <c r="AU1169">
        <v>3</v>
      </c>
      <c r="AZ1169">
        <v>465</v>
      </c>
      <c r="BA1169">
        <v>473</v>
      </c>
      <c r="BC1169" t="s">
        <v>16865</v>
      </c>
      <c r="BE1169">
        <v>9</v>
      </c>
      <c r="BF1169" t="s">
        <v>9391</v>
      </c>
      <c r="BG1169" t="s">
        <v>9392</v>
      </c>
      <c r="BH1169" t="s">
        <v>16866</v>
      </c>
      <c r="BI1169" t="s">
        <v>16867</v>
      </c>
      <c r="BJ1169">
        <v>25779891</v>
      </c>
    </row>
    <row r="1170" spans="1:62" x14ac:dyDescent="0.15">
      <c r="A1170" t="s">
        <v>62</v>
      </c>
      <c r="B1170" t="s">
        <v>16868</v>
      </c>
      <c r="F1170" t="s">
        <v>16869</v>
      </c>
      <c r="I1170" t="s">
        <v>16870</v>
      </c>
      <c r="J1170" t="s">
        <v>1619</v>
      </c>
      <c r="M1170" t="s">
        <v>67</v>
      </c>
      <c r="N1170" t="s">
        <v>68</v>
      </c>
      <c r="T1170" t="s">
        <v>16871</v>
      </c>
      <c r="U1170" t="s">
        <v>16872</v>
      </c>
      <c r="W1170" t="s">
        <v>16873</v>
      </c>
      <c r="X1170" t="s">
        <v>16874</v>
      </c>
      <c r="Y1170" t="s">
        <v>5910</v>
      </c>
      <c r="AB1170" t="s">
        <v>16875</v>
      </c>
      <c r="AC1170" t="s">
        <v>16876</v>
      </c>
      <c r="AE1170">
        <v>95</v>
      </c>
      <c r="AF1170">
        <v>2</v>
      </c>
      <c r="AG1170">
        <v>2</v>
      </c>
      <c r="AH1170">
        <v>33</v>
      </c>
      <c r="AI1170">
        <v>60</v>
      </c>
      <c r="AJ1170" t="s">
        <v>112</v>
      </c>
      <c r="AK1170" t="s">
        <v>113</v>
      </c>
      <c r="AL1170" t="s">
        <v>114</v>
      </c>
      <c r="AM1170" t="s">
        <v>1627</v>
      </c>
      <c r="AN1170" t="s">
        <v>1628</v>
      </c>
      <c r="AP1170" t="s">
        <v>1629</v>
      </c>
      <c r="AQ1170" t="s">
        <v>1630</v>
      </c>
      <c r="AR1170" t="s">
        <v>15639</v>
      </c>
      <c r="AS1170">
        <v>2015</v>
      </c>
      <c r="AT1170">
        <v>53</v>
      </c>
      <c r="AZ1170">
        <v>144</v>
      </c>
      <c r="BA1170">
        <v>153</v>
      </c>
      <c r="BC1170" t="s">
        <v>16877</v>
      </c>
      <c r="BE1170">
        <v>10</v>
      </c>
      <c r="BF1170" t="s">
        <v>1632</v>
      </c>
      <c r="BG1170" t="s">
        <v>1009</v>
      </c>
      <c r="BH1170" t="s">
        <v>16878</v>
      </c>
      <c r="BI1170" t="s">
        <v>16879</v>
      </c>
    </row>
    <row r="1171" spans="1:62" x14ac:dyDescent="0.15">
      <c r="A1171" t="s">
        <v>62</v>
      </c>
      <c r="B1171" t="s">
        <v>16880</v>
      </c>
      <c r="F1171" t="s">
        <v>16881</v>
      </c>
      <c r="I1171" t="s">
        <v>16882</v>
      </c>
      <c r="J1171" t="s">
        <v>1619</v>
      </c>
      <c r="M1171" t="s">
        <v>67</v>
      </c>
      <c r="N1171" t="s">
        <v>68</v>
      </c>
      <c r="T1171" t="s">
        <v>16883</v>
      </c>
      <c r="U1171" t="s">
        <v>16884</v>
      </c>
      <c r="W1171" t="s">
        <v>16885</v>
      </c>
      <c r="X1171" t="s">
        <v>16886</v>
      </c>
      <c r="Y1171" t="s">
        <v>1624</v>
      </c>
      <c r="AB1171" t="s">
        <v>16887</v>
      </c>
      <c r="AC1171" t="s">
        <v>16888</v>
      </c>
      <c r="AE1171">
        <v>52</v>
      </c>
      <c r="AF1171">
        <v>1</v>
      </c>
      <c r="AG1171">
        <v>1</v>
      </c>
      <c r="AH1171">
        <v>13</v>
      </c>
      <c r="AI1171">
        <v>23</v>
      </c>
      <c r="AJ1171" t="s">
        <v>112</v>
      </c>
      <c r="AK1171" t="s">
        <v>113</v>
      </c>
      <c r="AL1171" t="s">
        <v>114</v>
      </c>
      <c r="AM1171" t="s">
        <v>1627</v>
      </c>
      <c r="AN1171" t="s">
        <v>1628</v>
      </c>
      <c r="AP1171" t="s">
        <v>1629</v>
      </c>
      <c r="AQ1171" t="s">
        <v>1630</v>
      </c>
      <c r="AR1171" t="s">
        <v>15639</v>
      </c>
      <c r="AS1171">
        <v>2015</v>
      </c>
      <c r="AT1171">
        <v>53</v>
      </c>
      <c r="AZ1171">
        <v>162</v>
      </c>
      <c r="BA1171">
        <v>170</v>
      </c>
      <c r="BC1171" t="s">
        <v>16889</v>
      </c>
      <c r="BE1171">
        <v>9</v>
      </c>
      <c r="BF1171" t="s">
        <v>1632</v>
      </c>
      <c r="BG1171" t="s">
        <v>1009</v>
      </c>
      <c r="BH1171" t="s">
        <v>16878</v>
      </c>
      <c r="BI1171" t="s">
        <v>16890</v>
      </c>
    </row>
    <row r="1172" spans="1:62" x14ac:dyDescent="0.15">
      <c r="A1172" t="s">
        <v>62</v>
      </c>
      <c r="B1172" t="s">
        <v>16891</v>
      </c>
      <c r="F1172" t="s">
        <v>16892</v>
      </c>
      <c r="I1172" t="s">
        <v>16893</v>
      </c>
      <c r="J1172" t="s">
        <v>186</v>
      </c>
      <c r="M1172" t="s">
        <v>67</v>
      </c>
      <c r="N1172" t="s">
        <v>68</v>
      </c>
      <c r="T1172" t="s">
        <v>16894</v>
      </c>
      <c r="U1172" t="s">
        <v>16895</v>
      </c>
      <c r="W1172" t="s">
        <v>16896</v>
      </c>
      <c r="X1172" t="s">
        <v>10190</v>
      </c>
      <c r="Y1172" t="s">
        <v>10191</v>
      </c>
      <c r="AA1172" t="s">
        <v>16897</v>
      </c>
      <c r="AB1172" t="s">
        <v>8463</v>
      </c>
      <c r="AC1172" t="s">
        <v>16898</v>
      </c>
      <c r="AE1172">
        <v>37</v>
      </c>
      <c r="AF1172">
        <v>0</v>
      </c>
      <c r="AG1172">
        <v>0</v>
      </c>
      <c r="AH1172">
        <v>8</v>
      </c>
      <c r="AI1172">
        <v>21</v>
      </c>
      <c r="AJ1172" t="s">
        <v>112</v>
      </c>
      <c r="AK1172" t="s">
        <v>113</v>
      </c>
      <c r="AL1172" t="s">
        <v>114</v>
      </c>
      <c r="AM1172" t="s">
        <v>194</v>
      </c>
      <c r="AN1172" t="s">
        <v>195</v>
      </c>
      <c r="AP1172" t="s">
        <v>196</v>
      </c>
      <c r="AQ1172" t="s">
        <v>197</v>
      </c>
      <c r="AR1172" t="s">
        <v>15639</v>
      </c>
      <c r="AS1172">
        <v>2015</v>
      </c>
      <c r="AT1172">
        <v>62</v>
      </c>
      <c r="AU1172">
        <v>1</v>
      </c>
      <c r="AV1172">
        <v>2</v>
      </c>
      <c r="AX1172" t="s">
        <v>49</v>
      </c>
      <c r="AZ1172">
        <v>927</v>
      </c>
      <c r="BA1172">
        <v>933</v>
      </c>
      <c r="BC1172" t="s">
        <v>16899</v>
      </c>
      <c r="BE1172">
        <v>7</v>
      </c>
      <c r="BF1172" t="s">
        <v>200</v>
      </c>
      <c r="BG1172" t="s">
        <v>200</v>
      </c>
      <c r="BH1172" t="s">
        <v>16900</v>
      </c>
      <c r="BI1172" t="s">
        <v>16901</v>
      </c>
    </row>
    <row r="1173" spans="1:62" x14ac:dyDescent="0.15">
      <c r="A1173" t="s">
        <v>62</v>
      </c>
      <c r="B1173" t="s">
        <v>16902</v>
      </c>
      <c r="F1173" t="s">
        <v>16903</v>
      </c>
      <c r="I1173" t="s">
        <v>16904</v>
      </c>
      <c r="J1173" t="s">
        <v>16905</v>
      </c>
      <c r="M1173" t="s">
        <v>67</v>
      </c>
      <c r="N1173" t="s">
        <v>68</v>
      </c>
      <c r="T1173" t="s">
        <v>16906</v>
      </c>
      <c r="U1173" t="s">
        <v>16907</v>
      </c>
      <c r="W1173" t="s">
        <v>16908</v>
      </c>
      <c r="X1173" t="s">
        <v>8247</v>
      </c>
      <c r="Y1173" t="s">
        <v>16909</v>
      </c>
      <c r="AB1173" t="s">
        <v>16910</v>
      </c>
      <c r="AC1173" t="s">
        <v>16911</v>
      </c>
      <c r="AE1173">
        <v>43</v>
      </c>
      <c r="AF1173">
        <v>0</v>
      </c>
      <c r="AG1173">
        <v>0</v>
      </c>
      <c r="AH1173">
        <v>7</v>
      </c>
      <c r="AI1173">
        <v>20</v>
      </c>
      <c r="AJ1173" t="s">
        <v>136</v>
      </c>
      <c r="AK1173" t="s">
        <v>77</v>
      </c>
      <c r="AL1173" t="s">
        <v>137</v>
      </c>
      <c r="AM1173" t="s">
        <v>16912</v>
      </c>
      <c r="AP1173" t="s">
        <v>16913</v>
      </c>
      <c r="AQ1173" t="s">
        <v>16914</v>
      </c>
      <c r="AR1173" t="s">
        <v>15639</v>
      </c>
      <c r="AS1173">
        <v>2015</v>
      </c>
      <c r="AT1173">
        <v>65</v>
      </c>
      <c r="AU1173">
        <v>2</v>
      </c>
      <c r="AZ1173">
        <v>205</v>
      </c>
      <c r="BA1173">
        <v>214</v>
      </c>
      <c r="BC1173" t="s">
        <v>16915</v>
      </c>
      <c r="BE1173">
        <v>10</v>
      </c>
      <c r="BF1173" t="s">
        <v>16916</v>
      </c>
      <c r="BG1173" t="s">
        <v>16916</v>
      </c>
      <c r="BH1173" t="s">
        <v>16917</v>
      </c>
      <c r="BI1173" t="s">
        <v>16918</v>
      </c>
      <c r="BJ1173">
        <v>25700343</v>
      </c>
    </row>
    <row r="1174" spans="1:62" x14ac:dyDescent="0.15">
      <c r="A1174" t="s">
        <v>62</v>
      </c>
      <c r="B1174" t="s">
        <v>16919</v>
      </c>
      <c r="F1174" t="s">
        <v>16920</v>
      </c>
      <c r="I1174" t="s">
        <v>16921</v>
      </c>
      <c r="J1174" t="s">
        <v>186</v>
      </c>
      <c r="M1174" t="s">
        <v>67</v>
      </c>
      <c r="N1174" t="s">
        <v>68</v>
      </c>
      <c r="T1174" t="s">
        <v>16922</v>
      </c>
      <c r="U1174" t="s">
        <v>16923</v>
      </c>
      <c r="W1174" t="s">
        <v>16924</v>
      </c>
      <c r="X1174" t="s">
        <v>16925</v>
      </c>
      <c r="Y1174" t="s">
        <v>16926</v>
      </c>
      <c r="AB1174" t="s">
        <v>11099</v>
      </c>
      <c r="AC1174" t="s">
        <v>16927</v>
      </c>
      <c r="AE1174">
        <v>39</v>
      </c>
      <c r="AF1174">
        <v>5</v>
      </c>
      <c r="AG1174">
        <v>5</v>
      </c>
      <c r="AH1174">
        <v>17</v>
      </c>
      <c r="AI1174">
        <v>46</v>
      </c>
      <c r="AJ1174" t="s">
        <v>112</v>
      </c>
      <c r="AK1174" t="s">
        <v>113</v>
      </c>
      <c r="AL1174" t="s">
        <v>114</v>
      </c>
      <c r="AM1174" t="s">
        <v>194</v>
      </c>
      <c r="AN1174" t="s">
        <v>195</v>
      </c>
      <c r="AP1174" t="s">
        <v>196</v>
      </c>
      <c r="AQ1174" t="s">
        <v>197</v>
      </c>
      <c r="AR1174" t="s">
        <v>15639</v>
      </c>
      <c r="AS1174">
        <v>2015</v>
      </c>
      <c r="AT1174">
        <v>62</v>
      </c>
      <c r="AU1174">
        <v>1</v>
      </c>
      <c r="AV1174">
        <v>1</v>
      </c>
      <c r="AZ1174">
        <v>115</v>
      </c>
      <c r="BA1174">
        <v>121</v>
      </c>
      <c r="BC1174" t="s">
        <v>16928</v>
      </c>
      <c r="BE1174">
        <v>7</v>
      </c>
      <c r="BF1174" t="s">
        <v>200</v>
      </c>
      <c r="BG1174" t="s">
        <v>200</v>
      </c>
      <c r="BH1174" t="s">
        <v>16929</v>
      </c>
      <c r="BI1174" t="s">
        <v>16930</v>
      </c>
    </row>
    <row r="1175" spans="1:62" x14ac:dyDescent="0.15">
      <c r="A1175" t="s">
        <v>62</v>
      </c>
      <c r="B1175" t="s">
        <v>16931</v>
      </c>
      <c r="F1175" t="s">
        <v>16932</v>
      </c>
      <c r="I1175" t="s">
        <v>16933</v>
      </c>
      <c r="J1175" t="s">
        <v>1796</v>
      </c>
      <c r="M1175" t="s">
        <v>67</v>
      </c>
      <c r="N1175" t="s">
        <v>68</v>
      </c>
      <c r="T1175" t="s">
        <v>16934</v>
      </c>
      <c r="U1175" t="s">
        <v>16935</v>
      </c>
      <c r="W1175" t="s">
        <v>16936</v>
      </c>
      <c r="X1175" t="s">
        <v>16937</v>
      </c>
      <c r="Y1175" t="s">
        <v>16938</v>
      </c>
      <c r="AB1175" t="s">
        <v>16939</v>
      </c>
      <c r="AC1175" t="s">
        <v>16940</v>
      </c>
      <c r="AE1175">
        <v>24</v>
      </c>
      <c r="AF1175">
        <v>2</v>
      </c>
      <c r="AG1175">
        <v>2</v>
      </c>
      <c r="AH1175">
        <v>6</v>
      </c>
      <c r="AI1175">
        <v>28</v>
      </c>
      <c r="AJ1175" t="s">
        <v>76</v>
      </c>
      <c r="AK1175" t="s">
        <v>77</v>
      </c>
      <c r="AL1175" t="s">
        <v>78</v>
      </c>
      <c r="AM1175" t="s">
        <v>1804</v>
      </c>
      <c r="AN1175" t="s">
        <v>1805</v>
      </c>
      <c r="AP1175" t="s">
        <v>1796</v>
      </c>
      <c r="AQ1175" t="s">
        <v>1806</v>
      </c>
      <c r="AR1175" t="s">
        <v>15639</v>
      </c>
      <c r="AS1175">
        <v>2015</v>
      </c>
      <c r="AT1175">
        <v>52</v>
      </c>
      <c r="AZ1175">
        <v>43</v>
      </c>
      <c r="BA1175">
        <v>48</v>
      </c>
      <c r="BC1175" t="s">
        <v>16941</v>
      </c>
      <c r="BE1175">
        <v>6</v>
      </c>
      <c r="BF1175" t="s">
        <v>200</v>
      </c>
      <c r="BG1175" t="s">
        <v>200</v>
      </c>
      <c r="BH1175" t="s">
        <v>16942</v>
      </c>
      <c r="BI1175" t="s">
        <v>16943</v>
      </c>
    </row>
    <row r="1176" spans="1:62" x14ac:dyDescent="0.15">
      <c r="A1176" t="s">
        <v>62</v>
      </c>
      <c r="B1176" t="s">
        <v>16944</v>
      </c>
      <c r="F1176" t="s">
        <v>16945</v>
      </c>
      <c r="I1176" t="s">
        <v>16946</v>
      </c>
      <c r="J1176" t="s">
        <v>66</v>
      </c>
      <c r="M1176" t="s">
        <v>67</v>
      </c>
      <c r="N1176" t="s">
        <v>68</v>
      </c>
      <c r="T1176" t="s">
        <v>16947</v>
      </c>
      <c r="U1176" t="s">
        <v>16948</v>
      </c>
      <c r="W1176" t="s">
        <v>16949</v>
      </c>
      <c r="X1176" t="s">
        <v>16950</v>
      </c>
      <c r="Y1176" t="s">
        <v>4140</v>
      </c>
      <c r="AB1176" t="s">
        <v>16951</v>
      </c>
      <c r="AC1176" t="s">
        <v>16952</v>
      </c>
      <c r="AE1176">
        <v>33</v>
      </c>
      <c r="AF1176">
        <v>0</v>
      </c>
      <c r="AG1176">
        <v>0</v>
      </c>
      <c r="AH1176">
        <v>8</v>
      </c>
      <c r="AI1176">
        <v>54</v>
      </c>
      <c r="AJ1176" t="s">
        <v>76</v>
      </c>
      <c r="AK1176" t="s">
        <v>77</v>
      </c>
      <c r="AL1176" t="s">
        <v>78</v>
      </c>
      <c r="AM1176" t="s">
        <v>79</v>
      </c>
      <c r="AN1176" t="s">
        <v>80</v>
      </c>
      <c r="AP1176" t="s">
        <v>81</v>
      </c>
      <c r="AQ1176" t="s">
        <v>82</v>
      </c>
      <c r="AR1176" s="1">
        <v>42522</v>
      </c>
      <c r="AS1176">
        <v>2015</v>
      </c>
      <c r="AT1176">
        <v>176</v>
      </c>
      <c r="AZ1176">
        <v>27</v>
      </c>
      <c r="BA1176">
        <v>39</v>
      </c>
      <c r="BC1176" t="s">
        <v>16953</v>
      </c>
      <c r="BE1176">
        <v>13</v>
      </c>
      <c r="BF1176" t="s">
        <v>84</v>
      </c>
      <c r="BG1176" t="s">
        <v>85</v>
      </c>
      <c r="BH1176" t="s">
        <v>16954</v>
      </c>
      <c r="BI1176" t="s">
        <v>16955</v>
      </c>
      <c r="BJ1176">
        <v>25624203</v>
      </c>
    </row>
    <row r="1177" spans="1:62" x14ac:dyDescent="0.15">
      <c r="A1177" t="s">
        <v>62</v>
      </c>
      <c r="B1177" t="s">
        <v>16956</v>
      </c>
      <c r="F1177" t="s">
        <v>16957</v>
      </c>
      <c r="I1177" t="s">
        <v>16958</v>
      </c>
      <c r="J1177" t="s">
        <v>1996</v>
      </c>
      <c r="M1177" t="s">
        <v>67</v>
      </c>
      <c r="N1177" t="s">
        <v>68</v>
      </c>
      <c r="T1177" t="s">
        <v>16959</v>
      </c>
      <c r="U1177" t="s">
        <v>16960</v>
      </c>
      <c r="W1177" t="s">
        <v>16961</v>
      </c>
      <c r="X1177" t="s">
        <v>4459</v>
      </c>
      <c r="Y1177" t="s">
        <v>4460</v>
      </c>
      <c r="AB1177" t="s">
        <v>16341</v>
      </c>
      <c r="AC1177" t="s">
        <v>16962</v>
      </c>
      <c r="AE1177">
        <v>44</v>
      </c>
      <c r="AF1177">
        <v>1</v>
      </c>
      <c r="AG1177">
        <v>1</v>
      </c>
      <c r="AH1177">
        <v>12</v>
      </c>
      <c r="AI1177">
        <v>30</v>
      </c>
      <c r="AJ1177" t="s">
        <v>112</v>
      </c>
      <c r="AK1177" t="s">
        <v>113</v>
      </c>
      <c r="AL1177" t="s">
        <v>114</v>
      </c>
      <c r="AM1177" t="s">
        <v>2004</v>
      </c>
      <c r="AN1177" t="s">
        <v>2005</v>
      </c>
      <c r="AP1177" t="s">
        <v>2006</v>
      </c>
      <c r="AQ1177" t="s">
        <v>2007</v>
      </c>
      <c r="AR1177" s="1">
        <v>42520</v>
      </c>
      <c r="AS1177">
        <v>2015</v>
      </c>
      <c r="AT1177">
        <v>289</v>
      </c>
      <c r="AZ1177">
        <v>190</v>
      </c>
      <c r="BA1177">
        <v>196</v>
      </c>
      <c r="BC1177" t="s">
        <v>16963</v>
      </c>
      <c r="BE1177">
        <v>7</v>
      </c>
      <c r="BF1177" t="s">
        <v>2009</v>
      </c>
      <c r="BG1177" t="s">
        <v>1771</v>
      </c>
      <c r="BH1177" t="s">
        <v>16964</v>
      </c>
      <c r="BI1177" t="s">
        <v>16965</v>
      </c>
      <c r="BJ1177">
        <v>25725341</v>
      </c>
    </row>
    <row r="1178" spans="1:62" x14ac:dyDescent="0.15">
      <c r="A1178" t="s">
        <v>62</v>
      </c>
      <c r="B1178" t="s">
        <v>16966</v>
      </c>
      <c r="F1178" t="s">
        <v>16967</v>
      </c>
      <c r="I1178" t="s">
        <v>16968</v>
      </c>
      <c r="J1178" t="s">
        <v>596</v>
      </c>
      <c r="M1178" t="s">
        <v>67</v>
      </c>
      <c r="N1178" t="s">
        <v>68</v>
      </c>
      <c r="U1178" t="s">
        <v>16969</v>
      </c>
      <c r="W1178" t="s">
        <v>16970</v>
      </c>
      <c r="X1178" t="s">
        <v>9452</v>
      </c>
      <c r="Y1178" t="s">
        <v>16971</v>
      </c>
      <c r="AB1178" t="s">
        <v>16972</v>
      </c>
      <c r="AC1178" t="s">
        <v>16973</v>
      </c>
      <c r="AE1178">
        <v>60</v>
      </c>
      <c r="AF1178">
        <v>2</v>
      </c>
      <c r="AG1178">
        <v>2</v>
      </c>
      <c r="AH1178">
        <v>6</v>
      </c>
      <c r="AI1178">
        <v>7</v>
      </c>
      <c r="AJ1178" t="s">
        <v>603</v>
      </c>
      <c r="AK1178" t="s">
        <v>604</v>
      </c>
      <c r="AL1178" t="s">
        <v>605</v>
      </c>
      <c r="AM1178" t="s">
        <v>606</v>
      </c>
      <c r="AP1178" t="s">
        <v>607</v>
      </c>
      <c r="AQ1178" t="s">
        <v>608</v>
      </c>
      <c r="AR1178" s="1">
        <v>42517</v>
      </c>
      <c r="AS1178">
        <v>2015</v>
      </c>
      <c r="AT1178">
        <v>5</v>
      </c>
      <c r="BB1178">
        <v>9833</v>
      </c>
      <c r="BC1178" t="s">
        <v>16974</v>
      </c>
      <c r="BE1178">
        <v>15</v>
      </c>
      <c r="BF1178" t="s">
        <v>610</v>
      </c>
      <c r="BG1178" t="s">
        <v>611</v>
      </c>
      <c r="BH1178" t="s">
        <v>16975</v>
      </c>
      <c r="BI1178" t="s">
        <v>16976</v>
      </c>
      <c r="BJ1178">
        <v>26014286</v>
      </c>
    </row>
    <row r="1179" spans="1:62" x14ac:dyDescent="0.15">
      <c r="A1179" t="s">
        <v>62</v>
      </c>
      <c r="B1179" t="s">
        <v>16977</v>
      </c>
      <c r="F1179" t="s">
        <v>16978</v>
      </c>
      <c r="I1179" t="s">
        <v>16979</v>
      </c>
      <c r="J1179" t="s">
        <v>596</v>
      </c>
      <c r="M1179" t="s">
        <v>67</v>
      </c>
      <c r="N1179" t="s">
        <v>68</v>
      </c>
      <c r="U1179" t="s">
        <v>16980</v>
      </c>
      <c r="W1179" t="s">
        <v>16981</v>
      </c>
      <c r="X1179" t="s">
        <v>16982</v>
      </c>
      <c r="Y1179" t="s">
        <v>16983</v>
      </c>
      <c r="AB1179" t="s">
        <v>16984</v>
      </c>
      <c r="AC1179" t="s">
        <v>16985</v>
      </c>
      <c r="AE1179">
        <v>55</v>
      </c>
      <c r="AF1179">
        <v>0</v>
      </c>
      <c r="AG1179">
        <v>0</v>
      </c>
      <c r="AH1179">
        <v>21</v>
      </c>
      <c r="AI1179">
        <v>26</v>
      </c>
      <c r="AJ1179" t="s">
        <v>603</v>
      </c>
      <c r="AK1179" t="s">
        <v>604</v>
      </c>
      <c r="AL1179" t="s">
        <v>605</v>
      </c>
      <c r="AM1179" t="s">
        <v>606</v>
      </c>
      <c r="AP1179" t="s">
        <v>607</v>
      </c>
      <c r="AQ1179" t="s">
        <v>608</v>
      </c>
      <c r="AR1179" s="1">
        <v>42517</v>
      </c>
      <c r="AS1179">
        <v>2015</v>
      </c>
      <c r="AT1179">
        <v>5</v>
      </c>
      <c r="BB1179">
        <v>10591</v>
      </c>
      <c r="BC1179" t="s">
        <v>16986</v>
      </c>
      <c r="BE1179">
        <v>13</v>
      </c>
      <c r="BF1179" t="s">
        <v>610</v>
      </c>
      <c r="BG1179" t="s">
        <v>611</v>
      </c>
      <c r="BH1179" t="s">
        <v>16987</v>
      </c>
      <c r="BI1179" t="s">
        <v>16988</v>
      </c>
      <c r="BJ1179">
        <v>26012494</v>
      </c>
    </row>
    <row r="1180" spans="1:62" x14ac:dyDescent="0.15">
      <c r="A1180" t="s">
        <v>62</v>
      </c>
      <c r="B1180" t="s">
        <v>16989</v>
      </c>
      <c r="F1180" t="s">
        <v>16990</v>
      </c>
      <c r="I1180" t="s">
        <v>16991</v>
      </c>
      <c r="J1180" t="s">
        <v>1895</v>
      </c>
      <c r="M1180" t="s">
        <v>67</v>
      </c>
      <c r="N1180" t="s">
        <v>68</v>
      </c>
      <c r="U1180" t="s">
        <v>16992</v>
      </c>
      <c r="W1180" t="s">
        <v>16993</v>
      </c>
      <c r="X1180" t="s">
        <v>16994</v>
      </c>
      <c r="Y1180" t="s">
        <v>5190</v>
      </c>
      <c r="AB1180" t="s">
        <v>16995</v>
      </c>
      <c r="AC1180" t="s">
        <v>16996</v>
      </c>
      <c r="AE1180">
        <v>45</v>
      </c>
      <c r="AF1180">
        <v>1</v>
      </c>
      <c r="AG1180">
        <v>1</v>
      </c>
      <c r="AH1180">
        <v>13</v>
      </c>
      <c r="AI1180">
        <v>22</v>
      </c>
      <c r="AJ1180" t="s">
        <v>1902</v>
      </c>
      <c r="AK1180" t="s">
        <v>1903</v>
      </c>
      <c r="AL1180" t="s">
        <v>1904</v>
      </c>
      <c r="AM1180" t="s">
        <v>1905</v>
      </c>
      <c r="AP1180" t="s">
        <v>1895</v>
      </c>
      <c r="AQ1180" t="s">
        <v>1906</v>
      </c>
      <c r="AR1180" s="1">
        <v>42516</v>
      </c>
      <c r="AS1180">
        <v>2015</v>
      </c>
      <c r="AT1180">
        <v>10</v>
      </c>
      <c r="AU1180">
        <v>5</v>
      </c>
      <c r="BB1180" t="s">
        <v>16997</v>
      </c>
      <c r="BC1180" t="s">
        <v>16998</v>
      </c>
      <c r="BE1180">
        <v>15</v>
      </c>
      <c r="BF1180" t="s">
        <v>610</v>
      </c>
      <c r="BG1180" t="s">
        <v>611</v>
      </c>
      <c r="BH1180" t="s">
        <v>16999</v>
      </c>
      <c r="BI1180" t="s">
        <v>17000</v>
      </c>
      <c r="BJ1180">
        <v>26011314</v>
      </c>
    </row>
    <row r="1181" spans="1:62" x14ac:dyDescent="0.15">
      <c r="A1181" t="s">
        <v>62</v>
      </c>
      <c r="B1181" t="s">
        <v>17001</v>
      </c>
      <c r="F1181" t="s">
        <v>17002</v>
      </c>
      <c r="I1181" t="s">
        <v>17003</v>
      </c>
      <c r="J1181" t="s">
        <v>8679</v>
      </c>
      <c r="M1181" t="s">
        <v>67</v>
      </c>
      <c r="N1181" t="s">
        <v>68</v>
      </c>
      <c r="T1181" t="s">
        <v>17004</v>
      </c>
      <c r="U1181" t="s">
        <v>17005</v>
      </c>
      <c r="W1181" t="s">
        <v>17006</v>
      </c>
      <c r="X1181" t="s">
        <v>3933</v>
      </c>
      <c r="Y1181" t="s">
        <v>2325</v>
      </c>
      <c r="AB1181" t="s">
        <v>17007</v>
      </c>
      <c r="AC1181" t="s">
        <v>17008</v>
      </c>
      <c r="AE1181">
        <v>46</v>
      </c>
      <c r="AF1181">
        <v>0</v>
      </c>
      <c r="AG1181">
        <v>0</v>
      </c>
      <c r="AH1181">
        <v>4</v>
      </c>
      <c r="AI1181">
        <v>6</v>
      </c>
      <c r="AJ1181" t="s">
        <v>660</v>
      </c>
      <c r="AK1181" t="s">
        <v>604</v>
      </c>
      <c r="AL1181" t="s">
        <v>661</v>
      </c>
      <c r="AM1181" t="s">
        <v>8687</v>
      </c>
      <c r="AP1181" t="s">
        <v>8688</v>
      </c>
      <c r="AQ1181" t="s">
        <v>8689</v>
      </c>
      <c r="AR1181" s="1">
        <v>42516</v>
      </c>
      <c r="AS1181">
        <v>2015</v>
      </c>
      <c r="AT1181">
        <v>11</v>
      </c>
      <c r="BB1181">
        <v>123</v>
      </c>
      <c r="BC1181" t="s">
        <v>17009</v>
      </c>
      <c r="BE1181">
        <v>8</v>
      </c>
      <c r="BF1181" t="s">
        <v>667</v>
      </c>
      <c r="BG1181" t="s">
        <v>667</v>
      </c>
      <c r="BH1181" t="s">
        <v>17010</v>
      </c>
      <c r="BI1181" t="s">
        <v>17011</v>
      </c>
      <c r="BJ1181">
        <v>26008782</v>
      </c>
    </row>
    <row r="1182" spans="1:62" x14ac:dyDescent="0.15">
      <c r="A1182" t="s">
        <v>62</v>
      </c>
      <c r="B1182" t="s">
        <v>17012</v>
      </c>
      <c r="F1182" t="s">
        <v>17013</v>
      </c>
      <c r="I1182" t="s">
        <v>17014</v>
      </c>
      <c r="J1182" t="s">
        <v>10806</v>
      </c>
      <c r="M1182" t="s">
        <v>67</v>
      </c>
      <c r="N1182" t="s">
        <v>68</v>
      </c>
      <c r="T1182" t="s">
        <v>17015</v>
      </c>
      <c r="U1182" t="s">
        <v>17016</v>
      </c>
      <c r="W1182" t="s">
        <v>17017</v>
      </c>
      <c r="X1182" t="s">
        <v>2865</v>
      </c>
      <c r="Y1182" t="s">
        <v>2866</v>
      </c>
      <c r="AB1182" t="s">
        <v>17018</v>
      </c>
      <c r="AC1182" t="s">
        <v>17019</v>
      </c>
      <c r="AE1182">
        <v>36</v>
      </c>
      <c r="AF1182">
        <v>0</v>
      </c>
      <c r="AG1182">
        <v>0</v>
      </c>
      <c r="AH1182">
        <v>26</v>
      </c>
      <c r="AI1182">
        <v>35</v>
      </c>
      <c r="AJ1182" t="s">
        <v>112</v>
      </c>
      <c r="AK1182" t="s">
        <v>113</v>
      </c>
      <c r="AL1182" t="s">
        <v>114</v>
      </c>
      <c r="AM1182" t="s">
        <v>10810</v>
      </c>
      <c r="AN1182" t="s">
        <v>10811</v>
      </c>
      <c r="AP1182" t="s">
        <v>10812</v>
      </c>
      <c r="AQ1182" t="s">
        <v>10813</v>
      </c>
      <c r="AR1182" s="1">
        <v>42516</v>
      </c>
      <c r="AS1182">
        <v>2015</v>
      </c>
      <c r="AT1182">
        <v>146</v>
      </c>
      <c r="AZ1182">
        <v>15</v>
      </c>
      <c r="BA1182">
        <v>23</v>
      </c>
      <c r="BC1182" t="s">
        <v>17020</v>
      </c>
      <c r="BE1182">
        <v>9</v>
      </c>
      <c r="BF1182" t="s">
        <v>7552</v>
      </c>
      <c r="BG1182" t="s">
        <v>545</v>
      </c>
      <c r="BH1182" t="s">
        <v>17021</v>
      </c>
      <c r="BI1182" t="s">
        <v>17022</v>
      </c>
    </row>
    <row r="1183" spans="1:62" x14ac:dyDescent="0.15">
      <c r="A1183" t="s">
        <v>62</v>
      </c>
      <c r="B1183" t="s">
        <v>17023</v>
      </c>
      <c r="F1183" t="s">
        <v>17024</v>
      </c>
      <c r="I1183" t="s">
        <v>17025</v>
      </c>
      <c r="J1183" t="s">
        <v>814</v>
      </c>
      <c r="M1183" t="s">
        <v>67</v>
      </c>
      <c r="N1183" t="s">
        <v>68</v>
      </c>
      <c r="T1183" t="s">
        <v>17026</v>
      </c>
      <c r="U1183" t="s">
        <v>17027</v>
      </c>
      <c r="W1183" t="s">
        <v>17028</v>
      </c>
      <c r="X1183" t="s">
        <v>17029</v>
      </c>
      <c r="Y1183" t="s">
        <v>17030</v>
      </c>
      <c r="AB1183" t="s">
        <v>17031</v>
      </c>
      <c r="AC1183" t="s">
        <v>17032</v>
      </c>
      <c r="AE1183">
        <v>29</v>
      </c>
      <c r="AF1183">
        <v>0</v>
      </c>
      <c r="AG1183">
        <v>0</v>
      </c>
      <c r="AH1183">
        <v>10</v>
      </c>
      <c r="AI1183">
        <v>11</v>
      </c>
      <c r="AJ1183" t="s">
        <v>822</v>
      </c>
      <c r="AK1183" t="s">
        <v>823</v>
      </c>
      <c r="AL1183" t="s">
        <v>824</v>
      </c>
      <c r="AM1183" t="s">
        <v>825</v>
      </c>
      <c r="AN1183" t="s">
        <v>826</v>
      </c>
      <c r="AP1183" t="s">
        <v>827</v>
      </c>
      <c r="AQ1183" t="s">
        <v>828</v>
      </c>
      <c r="AR1183" s="1">
        <v>42515</v>
      </c>
      <c r="AS1183">
        <v>2015</v>
      </c>
      <c r="AT1183">
        <v>15</v>
      </c>
      <c r="BB1183">
        <v>61</v>
      </c>
      <c r="BC1183" t="s">
        <v>17033</v>
      </c>
      <c r="BE1183">
        <v>6</v>
      </c>
      <c r="BF1183" t="s">
        <v>830</v>
      </c>
      <c r="BG1183" t="s">
        <v>830</v>
      </c>
      <c r="BH1183" t="s">
        <v>17034</v>
      </c>
      <c r="BI1183" t="s">
        <v>17035</v>
      </c>
    </row>
    <row r="1184" spans="1:62" x14ac:dyDescent="0.15">
      <c r="A1184" t="s">
        <v>62</v>
      </c>
      <c r="B1184" t="s">
        <v>17036</v>
      </c>
      <c r="F1184" t="s">
        <v>17037</v>
      </c>
      <c r="I1184" t="s">
        <v>17038</v>
      </c>
      <c r="J1184" t="s">
        <v>6678</v>
      </c>
      <c r="M1184" t="s">
        <v>67</v>
      </c>
      <c r="N1184" t="s">
        <v>68</v>
      </c>
      <c r="T1184" t="s">
        <v>17039</v>
      </c>
      <c r="U1184" t="s">
        <v>17040</v>
      </c>
      <c r="W1184" t="s">
        <v>17041</v>
      </c>
      <c r="X1184" t="s">
        <v>6682</v>
      </c>
      <c r="Y1184" t="s">
        <v>6683</v>
      </c>
      <c r="AE1184">
        <v>58</v>
      </c>
      <c r="AF1184">
        <v>0</v>
      </c>
      <c r="AG1184">
        <v>0</v>
      </c>
      <c r="AH1184">
        <v>7</v>
      </c>
      <c r="AI1184">
        <v>19</v>
      </c>
      <c r="AJ1184" t="s">
        <v>112</v>
      </c>
      <c r="AK1184" t="s">
        <v>113</v>
      </c>
      <c r="AL1184" t="s">
        <v>114</v>
      </c>
      <c r="AM1184" t="s">
        <v>6686</v>
      </c>
      <c r="AN1184" t="s">
        <v>6687</v>
      </c>
      <c r="AP1184" t="s">
        <v>6678</v>
      </c>
      <c r="AQ1184" t="s">
        <v>6688</v>
      </c>
      <c r="AR1184" s="1">
        <v>42515</v>
      </c>
      <c r="AS1184">
        <v>2015</v>
      </c>
      <c r="AT1184">
        <v>156</v>
      </c>
      <c r="AZ1184">
        <v>221</v>
      </c>
      <c r="BA1184">
        <v>230</v>
      </c>
      <c r="BC1184" t="s">
        <v>17042</v>
      </c>
      <c r="BE1184">
        <v>10</v>
      </c>
      <c r="BF1184" t="s">
        <v>6690</v>
      </c>
      <c r="BG1184" t="s">
        <v>6691</v>
      </c>
      <c r="BH1184" t="s">
        <v>17043</v>
      </c>
      <c r="BI1184" t="s">
        <v>17044</v>
      </c>
    </row>
    <row r="1185" spans="1:62" x14ac:dyDescent="0.15">
      <c r="A1185" t="s">
        <v>62</v>
      </c>
      <c r="B1185" t="s">
        <v>17045</v>
      </c>
      <c r="F1185" t="s">
        <v>17046</v>
      </c>
      <c r="I1185" t="s">
        <v>17047</v>
      </c>
      <c r="J1185" t="s">
        <v>727</v>
      </c>
      <c r="M1185" t="s">
        <v>67</v>
      </c>
      <c r="N1185" t="s">
        <v>68</v>
      </c>
      <c r="T1185" t="s">
        <v>17048</v>
      </c>
      <c r="U1185" t="s">
        <v>17049</v>
      </c>
      <c r="W1185" t="s">
        <v>17050</v>
      </c>
      <c r="X1185" t="s">
        <v>17051</v>
      </c>
      <c r="Y1185" t="s">
        <v>17052</v>
      </c>
      <c r="AB1185" t="s">
        <v>17053</v>
      </c>
      <c r="AC1185" t="s">
        <v>17054</v>
      </c>
      <c r="AE1185">
        <v>34</v>
      </c>
      <c r="AF1185">
        <v>0</v>
      </c>
      <c r="AG1185">
        <v>0</v>
      </c>
      <c r="AH1185">
        <v>18</v>
      </c>
      <c r="AI1185">
        <v>64</v>
      </c>
      <c r="AJ1185" t="s">
        <v>536</v>
      </c>
      <c r="AK1185" t="s">
        <v>537</v>
      </c>
      <c r="AL1185" t="s">
        <v>538</v>
      </c>
      <c r="AM1185" t="s">
        <v>735</v>
      </c>
      <c r="AN1185" t="s">
        <v>736</v>
      </c>
      <c r="AP1185" t="s">
        <v>737</v>
      </c>
      <c r="AQ1185" t="s">
        <v>738</v>
      </c>
      <c r="AR1185" s="1">
        <v>42515</v>
      </c>
      <c r="AS1185">
        <v>2015</v>
      </c>
      <c r="AT1185">
        <v>632</v>
      </c>
      <c r="AZ1185">
        <v>361</v>
      </c>
      <c r="BA1185">
        <v>367</v>
      </c>
      <c r="BC1185" t="s">
        <v>17055</v>
      </c>
      <c r="BE1185">
        <v>7</v>
      </c>
      <c r="BF1185" t="s">
        <v>740</v>
      </c>
      <c r="BG1185" t="s">
        <v>741</v>
      </c>
      <c r="BH1185" t="s">
        <v>17056</v>
      </c>
      <c r="BI1185" t="s">
        <v>17057</v>
      </c>
    </row>
    <row r="1186" spans="1:62" x14ac:dyDescent="0.15">
      <c r="A1186" t="s">
        <v>62</v>
      </c>
      <c r="B1186" t="s">
        <v>17058</v>
      </c>
      <c r="F1186" t="s">
        <v>17059</v>
      </c>
      <c r="I1186" t="s">
        <v>17060</v>
      </c>
      <c r="J1186" t="s">
        <v>17061</v>
      </c>
      <c r="M1186" t="s">
        <v>67</v>
      </c>
      <c r="N1186" t="s">
        <v>68</v>
      </c>
      <c r="U1186" t="s">
        <v>17062</v>
      </c>
      <c r="W1186" t="s">
        <v>17063</v>
      </c>
      <c r="X1186" t="s">
        <v>17064</v>
      </c>
      <c r="Y1186" t="s">
        <v>17065</v>
      </c>
      <c r="AB1186" t="s">
        <v>17066</v>
      </c>
      <c r="AC1186" t="s">
        <v>17067</v>
      </c>
      <c r="AE1186">
        <v>83</v>
      </c>
      <c r="AF1186">
        <v>2</v>
      </c>
      <c r="AG1186">
        <v>2</v>
      </c>
      <c r="AH1186">
        <v>17</v>
      </c>
      <c r="AI1186">
        <v>27</v>
      </c>
      <c r="AJ1186" t="s">
        <v>660</v>
      </c>
      <c r="AK1186" t="s">
        <v>604</v>
      </c>
      <c r="AL1186" t="s">
        <v>661</v>
      </c>
      <c r="AM1186" t="s">
        <v>17068</v>
      </c>
      <c r="AN1186" t="s">
        <v>17069</v>
      </c>
      <c r="AP1186" t="s">
        <v>17070</v>
      </c>
      <c r="AQ1186" t="s">
        <v>17071</v>
      </c>
      <c r="AR1186" s="1">
        <v>42514</v>
      </c>
      <c r="AS1186">
        <v>2015</v>
      </c>
      <c r="AT1186">
        <v>16</v>
      </c>
      <c r="BB1186">
        <v>108</v>
      </c>
      <c r="BC1186" t="s">
        <v>17072</v>
      </c>
      <c r="BE1186">
        <v>18</v>
      </c>
      <c r="BF1186" t="s">
        <v>2536</v>
      </c>
      <c r="BG1186" t="s">
        <v>2536</v>
      </c>
      <c r="BH1186" t="s">
        <v>17073</v>
      </c>
      <c r="BI1186" t="s">
        <v>17074</v>
      </c>
      <c r="BJ1186">
        <v>26003111</v>
      </c>
    </row>
    <row r="1187" spans="1:62" x14ac:dyDescent="0.15">
      <c r="A1187" t="s">
        <v>62</v>
      </c>
      <c r="B1187" t="s">
        <v>17075</v>
      </c>
      <c r="F1187" t="s">
        <v>17076</v>
      </c>
      <c r="I1187" t="s">
        <v>17077</v>
      </c>
      <c r="J1187" t="s">
        <v>1895</v>
      </c>
      <c r="M1187" t="s">
        <v>67</v>
      </c>
      <c r="N1187" t="s">
        <v>68</v>
      </c>
      <c r="U1187" t="s">
        <v>17078</v>
      </c>
      <c r="W1187" t="s">
        <v>17079</v>
      </c>
      <c r="X1187" t="s">
        <v>12769</v>
      </c>
      <c r="Y1187" t="s">
        <v>12770</v>
      </c>
      <c r="AB1187" t="s">
        <v>17080</v>
      </c>
      <c r="AC1187" t="s">
        <v>17081</v>
      </c>
      <c r="AE1187">
        <v>49</v>
      </c>
      <c r="AF1187">
        <v>1</v>
      </c>
      <c r="AG1187">
        <v>1</v>
      </c>
      <c r="AH1187">
        <v>21</v>
      </c>
      <c r="AI1187">
        <v>52</v>
      </c>
      <c r="AJ1187" t="s">
        <v>1902</v>
      </c>
      <c r="AK1187" t="s">
        <v>1903</v>
      </c>
      <c r="AL1187" t="s">
        <v>1904</v>
      </c>
      <c r="AM1187" t="s">
        <v>1905</v>
      </c>
      <c r="AP1187" t="s">
        <v>1895</v>
      </c>
      <c r="AQ1187" t="s">
        <v>1906</v>
      </c>
      <c r="AR1187" s="1">
        <v>42512</v>
      </c>
      <c r="AS1187">
        <v>2015</v>
      </c>
      <c r="AT1187">
        <v>10</v>
      </c>
      <c r="AU1187">
        <v>5</v>
      </c>
      <c r="BB1187" t="s">
        <v>17082</v>
      </c>
      <c r="BC1187" t="s">
        <v>17083</v>
      </c>
      <c r="BE1187">
        <v>19</v>
      </c>
      <c r="BF1187" t="s">
        <v>610</v>
      </c>
      <c r="BG1187" t="s">
        <v>611</v>
      </c>
      <c r="BH1187" t="s">
        <v>17084</v>
      </c>
      <c r="BI1187" t="s">
        <v>17085</v>
      </c>
      <c r="BJ1187">
        <v>26000452</v>
      </c>
    </row>
    <row r="1188" spans="1:62" x14ac:dyDescent="0.15">
      <c r="A1188" t="s">
        <v>62</v>
      </c>
      <c r="B1188" t="s">
        <v>17086</v>
      </c>
      <c r="F1188" t="s">
        <v>17087</v>
      </c>
      <c r="I1188" t="s">
        <v>17088</v>
      </c>
      <c r="J1188" t="s">
        <v>1895</v>
      </c>
      <c r="M1188" t="s">
        <v>67</v>
      </c>
      <c r="N1188" t="s">
        <v>68</v>
      </c>
      <c r="U1188" t="s">
        <v>17089</v>
      </c>
      <c r="W1188" t="s">
        <v>17090</v>
      </c>
      <c r="X1188" t="s">
        <v>17091</v>
      </c>
      <c r="Y1188" t="s">
        <v>17092</v>
      </c>
      <c r="AB1188" t="s">
        <v>17093</v>
      </c>
      <c r="AC1188" t="s">
        <v>17094</v>
      </c>
      <c r="AE1188">
        <v>47</v>
      </c>
      <c r="AF1188">
        <v>0</v>
      </c>
      <c r="AG1188">
        <v>0</v>
      </c>
      <c r="AH1188">
        <v>17</v>
      </c>
      <c r="AI1188">
        <v>19</v>
      </c>
      <c r="AJ1188" t="s">
        <v>1902</v>
      </c>
      <c r="AK1188" t="s">
        <v>1903</v>
      </c>
      <c r="AL1188" t="s">
        <v>1904</v>
      </c>
      <c r="AM1188" t="s">
        <v>1905</v>
      </c>
      <c r="AP1188" t="s">
        <v>1895</v>
      </c>
      <c r="AQ1188" t="s">
        <v>1906</v>
      </c>
      <c r="AR1188" s="1">
        <v>42511</v>
      </c>
      <c r="AS1188">
        <v>2015</v>
      </c>
      <c r="AT1188">
        <v>10</v>
      </c>
      <c r="AU1188">
        <v>5</v>
      </c>
      <c r="BB1188" t="s">
        <v>17095</v>
      </c>
      <c r="BC1188" t="s">
        <v>17096</v>
      </c>
      <c r="BE1188">
        <v>17</v>
      </c>
      <c r="BF1188" t="s">
        <v>610</v>
      </c>
      <c r="BG1188" t="s">
        <v>611</v>
      </c>
      <c r="BH1188" t="s">
        <v>17097</v>
      </c>
      <c r="BI1188" t="s">
        <v>17098</v>
      </c>
      <c r="BJ1188">
        <v>25996156</v>
      </c>
    </row>
    <row r="1189" spans="1:62" x14ac:dyDescent="0.15">
      <c r="A1189" t="s">
        <v>62</v>
      </c>
      <c r="B1189" t="s">
        <v>17099</v>
      </c>
      <c r="F1189" t="s">
        <v>17100</v>
      </c>
      <c r="I1189" t="s">
        <v>17101</v>
      </c>
      <c r="J1189" t="s">
        <v>2096</v>
      </c>
      <c r="M1189" t="s">
        <v>67</v>
      </c>
      <c r="N1189" t="s">
        <v>68</v>
      </c>
      <c r="U1189" t="s">
        <v>17102</v>
      </c>
      <c r="W1189" t="s">
        <v>17103</v>
      </c>
      <c r="X1189" t="s">
        <v>17104</v>
      </c>
      <c r="Y1189" t="s">
        <v>7148</v>
      </c>
      <c r="Z1189" t="s">
        <v>7149</v>
      </c>
      <c r="AA1189" t="s">
        <v>7150</v>
      </c>
      <c r="AB1189" t="s">
        <v>17105</v>
      </c>
      <c r="AC1189" t="s">
        <v>17106</v>
      </c>
      <c r="AE1189">
        <v>50</v>
      </c>
      <c r="AF1189">
        <v>1</v>
      </c>
      <c r="AG1189">
        <v>2</v>
      </c>
      <c r="AH1189">
        <v>41</v>
      </c>
      <c r="AI1189">
        <v>73</v>
      </c>
      <c r="AJ1189" t="s">
        <v>767</v>
      </c>
      <c r="AK1189" t="s">
        <v>768</v>
      </c>
      <c r="AL1189" t="s">
        <v>769</v>
      </c>
      <c r="AM1189" t="s">
        <v>2102</v>
      </c>
      <c r="AN1189" t="s">
        <v>2103</v>
      </c>
      <c r="AP1189" t="s">
        <v>2104</v>
      </c>
      <c r="AQ1189" t="s">
        <v>2105</v>
      </c>
      <c r="AR1189" s="1">
        <v>42509</v>
      </c>
      <c r="AS1189">
        <v>2015</v>
      </c>
      <c r="AT1189">
        <v>49</v>
      </c>
      <c r="AU1189">
        <v>10</v>
      </c>
      <c r="AZ1189">
        <v>5956</v>
      </c>
      <c r="BA1189">
        <v>5964</v>
      </c>
      <c r="BC1189" t="s">
        <v>17107</v>
      </c>
      <c r="BE1189">
        <v>9</v>
      </c>
      <c r="BF1189" t="s">
        <v>1770</v>
      </c>
      <c r="BG1189" t="s">
        <v>1771</v>
      </c>
      <c r="BH1189" t="s">
        <v>17108</v>
      </c>
      <c r="BI1189" t="s">
        <v>17109</v>
      </c>
      <c r="BJ1189">
        <v>25905768</v>
      </c>
    </row>
    <row r="1190" spans="1:62" x14ac:dyDescent="0.15">
      <c r="A1190" t="s">
        <v>62</v>
      </c>
      <c r="B1190" t="s">
        <v>17110</v>
      </c>
      <c r="F1190" t="s">
        <v>17111</v>
      </c>
      <c r="I1190" t="s">
        <v>17112</v>
      </c>
      <c r="J1190" t="s">
        <v>2096</v>
      </c>
      <c r="M1190" t="s">
        <v>67</v>
      </c>
      <c r="N1190" t="s">
        <v>68</v>
      </c>
      <c r="U1190" t="s">
        <v>17113</v>
      </c>
      <c r="W1190" t="s">
        <v>17114</v>
      </c>
      <c r="X1190" t="s">
        <v>17115</v>
      </c>
      <c r="Y1190" t="s">
        <v>17116</v>
      </c>
      <c r="Z1190" t="s">
        <v>4702</v>
      </c>
      <c r="AB1190" t="s">
        <v>17117</v>
      </c>
      <c r="AC1190" t="s">
        <v>17118</v>
      </c>
      <c r="AE1190">
        <v>51</v>
      </c>
      <c r="AF1190">
        <v>0</v>
      </c>
      <c r="AG1190">
        <v>0</v>
      </c>
      <c r="AH1190">
        <v>22</v>
      </c>
      <c r="AI1190">
        <v>40</v>
      </c>
      <c r="AJ1190" t="s">
        <v>767</v>
      </c>
      <c r="AK1190" t="s">
        <v>768</v>
      </c>
      <c r="AL1190" t="s">
        <v>769</v>
      </c>
      <c r="AM1190" t="s">
        <v>2102</v>
      </c>
      <c r="AN1190" t="s">
        <v>2103</v>
      </c>
      <c r="AP1190" t="s">
        <v>2104</v>
      </c>
      <c r="AQ1190" t="s">
        <v>2105</v>
      </c>
      <c r="AR1190" s="1">
        <v>42509</v>
      </c>
      <c r="AS1190">
        <v>2015</v>
      </c>
      <c r="AT1190">
        <v>49</v>
      </c>
      <c r="AU1190">
        <v>10</v>
      </c>
      <c r="AZ1190">
        <v>6037</v>
      </c>
      <c r="BA1190">
        <v>6044</v>
      </c>
      <c r="BC1190" t="s">
        <v>17119</v>
      </c>
      <c r="BE1190">
        <v>8</v>
      </c>
      <c r="BF1190" t="s">
        <v>1770</v>
      </c>
      <c r="BG1190" t="s">
        <v>1771</v>
      </c>
      <c r="BH1190" t="s">
        <v>17108</v>
      </c>
      <c r="BI1190" t="s">
        <v>17120</v>
      </c>
      <c r="BJ1190">
        <v>25923043</v>
      </c>
    </row>
    <row r="1191" spans="1:62" x14ac:dyDescent="0.15">
      <c r="A1191" t="s">
        <v>62</v>
      </c>
      <c r="B1191" t="s">
        <v>17121</v>
      </c>
      <c r="F1191" t="s">
        <v>17122</v>
      </c>
      <c r="I1191" t="s">
        <v>17123</v>
      </c>
      <c r="J1191" t="s">
        <v>1895</v>
      </c>
      <c r="M1191" t="s">
        <v>67</v>
      </c>
      <c r="N1191" t="s">
        <v>68</v>
      </c>
      <c r="U1191" t="s">
        <v>17124</v>
      </c>
      <c r="W1191" t="s">
        <v>17125</v>
      </c>
      <c r="X1191" t="s">
        <v>17126</v>
      </c>
      <c r="Y1191" t="s">
        <v>17127</v>
      </c>
      <c r="AB1191" t="s">
        <v>17128</v>
      </c>
      <c r="AC1191" t="s">
        <v>17129</v>
      </c>
      <c r="AE1191">
        <v>35</v>
      </c>
      <c r="AF1191">
        <v>1</v>
      </c>
      <c r="AG1191">
        <v>1</v>
      </c>
      <c r="AH1191">
        <v>7</v>
      </c>
      <c r="AI1191">
        <v>8</v>
      </c>
      <c r="AJ1191" t="s">
        <v>1902</v>
      </c>
      <c r="AK1191" t="s">
        <v>1903</v>
      </c>
      <c r="AL1191" t="s">
        <v>1904</v>
      </c>
      <c r="AM1191" t="s">
        <v>1905</v>
      </c>
      <c r="AP1191" t="s">
        <v>1895</v>
      </c>
      <c r="AQ1191" t="s">
        <v>1906</v>
      </c>
      <c r="AR1191" s="1">
        <v>42508</v>
      </c>
      <c r="AS1191">
        <v>2015</v>
      </c>
      <c r="AT1191">
        <v>10</v>
      </c>
      <c r="AU1191">
        <v>5</v>
      </c>
      <c r="BB1191" t="s">
        <v>17130</v>
      </c>
      <c r="BC1191" t="s">
        <v>17131</v>
      </c>
      <c r="BE1191">
        <v>15</v>
      </c>
      <c r="BF1191" t="s">
        <v>610</v>
      </c>
      <c r="BG1191" t="s">
        <v>611</v>
      </c>
      <c r="BH1191" t="s">
        <v>17132</v>
      </c>
      <c r="BI1191" t="s">
        <v>17133</v>
      </c>
      <c r="BJ1191">
        <v>25993660</v>
      </c>
    </row>
    <row r="1192" spans="1:62" x14ac:dyDescent="0.15">
      <c r="A1192" t="s">
        <v>62</v>
      </c>
      <c r="B1192" t="s">
        <v>17134</v>
      </c>
      <c r="F1192" t="s">
        <v>17135</v>
      </c>
      <c r="I1192" t="s">
        <v>17136</v>
      </c>
      <c r="J1192" t="s">
        <v>1895</v>
      </c>
      <c r="M1192" t="s">
        <v>67</v>
      </c>
      <c r="N1192" t="s">
        <v>68</v>
      </c>
      <c r="U1192" t="s">
        <v>17137</v>
      </c>
      <c r="W1192" t="s">
        <v>17138</v>
      </c>
      <c r="X1192" t="s">
        <v>17139</v>
      </c>
      <c r="Y1192" t="s">
        <v>2530</v>
      </c>
      <c r="AB1192" t="s">
        <v>17140</v>
      </c>
      <c r="AC1192" t="s">
        <v>17141</v>
      </c>
      <c r="AE1192">
        <v>51</v>
      </c>
      <c r="AF1192">
        <v>2</v>
      </c>
      <c r="AG1192">
        <v>2</v>
      </c>
      <c r="AH1192">
        <v>16</v>
      </c>
      <c r="AI1192">
        <v>28</v>
      </c>
      <c r="AJ1192" t="s">
        <v>1902</v>
      </c>
      <c r="AK1192" t="s">
        <v>1903</v>
      </c>
      <c r="AL1192" t="s">
        <v>1904</v>
      </c>
      <c r="AM1192" t="s">
        <v>1905</v>
      </c>
      <c r="AP1192" t="s">
        <v>1895</v>
      </c>
      <c r="AQ1192" t="s">
        <v>1906</v>
      </c>
      <c r="AR1192" s="1">
        <v>42508</v>
      </c>
      <c r="AS1192">
        <v>2015</v>
      </c>
      <c r="AT1192">
        <v>10</v>
      </c>
      <c r="AU1192">
        <v>5</v>
      </c>
      <c r="BB1192" t="s">
        <v>17142</v>
      </c>
      <c r="BC1192" t="s">
        <v>17143</v>
      </c>
      <c r="BE1192">
        <v>18</v>
      </c>
      <c r="BF1192" t="s">
        <v>610</v>
      </c>
      <c r="BG1192" t="s">
        <v>611</v>
      </c>
      <c r="BH1192" t="s">
        <v>17132</v>
      </c>
      <c r="BI1192" t="s">
        <v>17144</v>
      </c>
      <c r="BJ1192">
        <v>25985300</v>
      </c>
    </row>
    <row r="1193" spans="1:62" x14ac:dyDescent="0.15">
      <c r="A1193" t="s">
        <v>62</v>
      </c>
      <c r="B1193" t="s">
        <v>17145</v>
      </c>
      <c r="F1193" t="s">
        <v>17146</v>
      </c>
      <c r="I1193" t="s">
        <v>17147</v>
      </c>
      <c r="J1193" t="s">
        <v>17148</v>
      </c>
      <c r="M1193" t="s">
        <v>67</v>
      </c>
      <c r="N1193" t="s">
        <v>68</v>
      </c>
      <c r="T1193" t="s">
        <v>17149</v>
      </c>
      <c r="U1193" t="s">
        <v>17150</v>
      </c>
      <c r="W1193" t="s">
        <v>17151</v>
      </c>
      <c r="X1193" t="s">
        <v>17152</v>
      </c>
      <c r="Y1193" t="s">
        <v>15066</v>
      </c>
      <c r="AB1193" t="s">
        <v>17153</v>
      </c>
      <c r="AC1193" t="s">
        <v>17154</v>
      </c>
      <c r="AE1193">
        <v>46</v>
      </c>
      <c r="AF1193">
        <v>0</v>
      </c>
      <c r="AG1193">
        <v>0</v>
      </c>
      <c r="AH1193">
        <v>9</v>
      </c>
      <c r="AI1193">
        <v>16</v>
      </c>
      <c r="AJ1193" t="s">
        <v>425</v>
      </c>
      <c r="AK1193" t="s">
        <v>426</v>
      </c>
      <c r="AL1193" t="s">
        <v>427</v>
      </c>
      <c r="AM1193" t="s">
        <v>17155</v>
      </c>
      <c r="AN1193" t="s">
        <v>17156</v>
      </c>
      <c r="AP1193" t="s">
        <v>17157</v>
      </c>
      <c r="AQ1193" t="s">
        <v>17158</v>
      </c>
      <c r="AR1193" s="1">
        <v>42505</v>
      </c>
      <c r="AS1193">
        <v>2015</v>
      </c>
      <c r="AT1193">
        <v>216</v>
      </c>
      <c r="AZ1193">
        <v>152</v>
      </c>
      <c r="BA1193">
        <v>160</v>
      </c>
      <c r="BC1193" t="s">
        <v>17159</v>
      </c>
      <c r="BE1193">
        <v>9</v>
      </c>
      <c r="BF1193" t="s">
        <v>14225</v>
      </c>
      <c r="BG1193" t="s">
        <v>14225</v>
      </c>
      <c r="BH1193" t="s">
        <v>17160</v>
      </c>
      <c r="BI1193" t="s">
        <v>17161</v>
      </c>
      <c r="BJ1193">
        <v>25558010</v>
      </c>
    </row>
    <row r="1194" spans="1:62" x14ac:dyDescent="0.15">
      <c r="A1194" t="s">
        <v>62</v>
      </c>
      <c r="B1194" t="s">
        <v>17162</v>
      </c>
      <c r="F1194" t="s">
        <v>17163</v>
      </c>
      <c r="I1194" t="s">
        <v>17164</v>
      </c>
      <c r="J1194" t="s">
        <v>1895</v>
      </c>
      <c r="M1194" t="s">
        <v>67</v>
      </c>
      <c r="N1194" t="s">
        <v>68</v>
      </c>
      <c r="U1194" t="s">
        <v>17165</v>
      </c>
      <c r="W1194" t="s">
        <v>17166</v>
      </c>
      <c r="X1194" t="s">
        <v>17167</v>
      </c>
      <c r="Y1194" t="s">
        <v>5544</v>
      </c>
      <c r="AB1194" t="s">
        <v>17168</v>
      </c>
      <c r="AC1194" t="s">
        <v>17169</v>
      </c>
      <c r="AE1194">
        <v>48</v>
      </c>
      <c r="AF1194">
        <v>0</v>
      </c>
      <c r="AG1194">
        <v>0</v>
      </c>
      <c r="AH1194">
        <v>11</v>
      </c>
      <c r="AI1194">
        <v>14</v>
      </c>
      <c r="AJ1194" t="s">
        <v>1902</v>
      </c>
      <c r="AK1194" t="s">
        <v>1903</v>
      </c>
      <c r="AL1194" t="s">
        <v>1904</v>
      </c>
      <c r="AM1194" t="s">
        <v>1905</v>
      </c>
      <c r="AP1194" t="s">
        <v>1895</v>
      </c>
      <c r="AQ1194" t="s">
        <v>1906</v>
      </c>
      <c r="AR1194" s="1">
        <v>42505</v>
      </c>
      <c r="AS1194">
        <v>2015</v>
      </c>
      <c r="AT1194">
        <v>10</v>
      </c>
      <c r="AU1194">
        <v>5</v>
      </c>
      <c r="BB1194" t="s">
        <v>17170</v>
      </c>
      <c r="BC1194" t="s">
        <v>17171</v>
      </c>
      <c r="BE1194">
        <v>19</v>
      </c>
      <c r="BF1194" t="s">
        <v>610</v>
      </c>
      <c r="BG1194" t="s">
        <v>611</v>
      </c>
      <c r="BH1194" t="s">
        <v>17172</v>
      </c>
      <c r="BI1194" t="s">
        <v>17173</v>
      </c>
      <c r="BJ1194">
        <v>25978066</v>
      </c>
    </row>
    <row r="1195" spans="1:62" x14ac:dyDescent="0.15">
      <c r="A1195" t="s">
        <v>62</v>
      </c>
      <c r="B1195" t="s">
        <v>17174</v>
      </c>
      <c r="F1195" t="s">
        <v>17175</v>
      </c>
      <c r="I1195" t="s">
        <v>17176</v>
      </c>
      <c r="J1195" t="s">
        <v>10639</v>
      </c>
      <c r="M1195" t="s">
        <v>67</v>
      </c>
      <c r="N1195" t="s">
        <v>68</v>
      </c>
      <c r="T1195" t="s">
        <v>17177</v>
      </c>
      <c r="U1195" t="s">
        <v>17178</v>
      </c>
      <c r="W1195" t="s">
        <v>17179</v>
      </c>
      <c r="X1195" t="s">
        <v>10491</v>
      </c>
      <c r="Y1195" t="s">
        <v>10492</v>
      </c>
      <c r="AB1195" t="s">
        <v>17180</v>
      </c>
      <c r="AC1195" t="s">
        <v>17181</v>
      </c>
      <c r="AE1195">
        <v>33</v>
      </c>
      <c r="AF1195">
        <v>0</v>
      </c>
      <c r="AG1195">
        <v>0</v>
      </c>
      <c r="AH1195">
        <v>5</v>
      </c>
      <c r="AI1195">
        <v>6</v>
      </c>
      <c r="AJ1195" t="s">
        <v>112</v>
      </c>
      <c r="AK1195" t="s">
        <v>113</v>
      </c>
      <c r="AL1195" t="s">
        <v>114</v>
      </c>
      <c r="AM1195" t="s">
        <v>10647</v>
      </c>
      <c r="AN1195" t="s">
        <v>10648</v>
      </c>
      <c r="AP1195" t="s">
        <v>10649</v>
      </c>
      <c r="AQ1195" t="s">
        <v>10650</v>
      </c>
      <c r="AR1195" s="1">
        <v>42505</v>
      </c>
      <c r="AS1195">
        <v>2015</v>
      </c>
      <c r="AT1195">
        <v>165</v>
      </c>
      <c r="AU1195" s="2">
        <v>42371</v>
      </c>
      <c r="AZ1195">
        <v>34</v>
      </c>
      <c r="BA1195">
        <v>44</v>
      </c>
      <c r="BC1195" t="s">
        <v>17182</v>
      </c>
      <c r="BE1195">
        <v>11</v>
      </c>
      <c r="BF1195" t="s">
        <v>10652</v>
      </c>
      <c r="BG1195" t="s">
        <v>10652</v>
      </c>
      <c r="BH1195" t="s">
        <v>17183</v>
      </c>
      <c r="BI1195" t="s">
        <v>17184</v>
      </c>
      <c r="BJ1195">
        <v>25800220</v>
      </c>
    </row>
    <row r="1196" spans="1:62" x14ac:dyDescent="0.15">
      <c r="A1196" t="s">
        <v>62</v>
      </c>
      <c r="B1196" t="s">
        <v>17185</v>
      </c>
      <c r="F1196" t="s">
        <v>17186</v>
      </c>
      <c r="I1196" t="s">
        <v>17187</v>
      </c>
      <c r="J1196" t="s">
        <v>4479</v>
      </c>
      <c r="M1196" t="s">
        <v>67</v>
      </c>
      <c r="N1196" t="s">
        <v>68</v>
      </c>
      <c r="T1196" t="s">
        <v>17188</v>
      </c>
      <c r="U1196" t="s">
        <v>17189</v>
      </c>
      <c r="W1196" t="s">
        <v>17190</v>
      </c>
      <c r="X1196" t="s">
        <v>17191</v>
      </c>
      <c r="Y1196" t="s">
        <v>17192</v>
      </c>
      <c r="Z1196" t="s">
        <v>17193</v>
      </c>
      <c r="AA1196" t="s">
        <v>17194</v>
      </c>
      <c r="AB1196" t="s">
        <v>17195</v>
      </c>
      <c r="AC1196" t="s">
        <v>17196</v>
      </c>
      <c r="AE1196">
        <v>41</v>
      </c>
      <c r="AF1196">
        <v>5</v>
      </c>
      <c r="AG1196">
        <v>5</v>
      </c>
      <c r="AH1196">
        <v>37</v>
      </c>
      <c r="AI1196">
        <v>67</v>
      </c>
      <c r="AJ1196" t="s">
        <v>136</v>
      </c>
      <c r="AK1196" t="s">
        <v>77</v>
      </c>
      <c r="AL1196" t="s">
        <v>137</v>
      </c>
      <c r="AM1196" t="s">
        <v>4485</v>
      </c>
      <c r="AP1196" t="s">
        <v>4486</v>
      </c>
      <c r="AQ1196" t="s">
        <v>4487</v>
      </c>
      <c r="AR1196" s="1">
        <v>42505</v>
      </c>
      <c r="AS1196">
        <v>2015</v>
      </c>
      <c r="AT1196">
        <v>75</v>
      </c>
      <c r="AZ1196">
        <v>188</v>
      </c>
      <c r="BA1196">
        <v>200</v>
      </c>
      <c r="BC1196" t="s">
        <v>17197</v>
      </c>
      <c r="BE1196">
        <v>13</v>
      </c>
      <c r="BF1196" t="s">
        <v>4489</v>
      </c>
      <c r="BG1196" t="s">
        <v>4490</v>
      </c>
      <c r="BH1196" t="s">
        <v>17198</v>
      </c>
      <c r="BI1196" t="s">
        <v>17199</v>
      </c>
      <c r="BJ1196">
        <v>25770441</v>
      </c>
    </row>
    <row r="1197" spans="1:62" x14ac:dyDescent="0.15">
      <c r="A1197" t="s">
        <v>62</v>
      </c>
      <c r="B1197" t="s">
        <v>17200</v>
      </c>
      <c r="F1197" t="s">
        <v>17201</v>
      </c>
      <c r="I1197" t="s">
        <v>17202</v>
      </c>
      <c r="J1197" t="s">
        <v>66</v>
      </c>
      <c r="M1197" t="s">
        <v>67</v>
      </c>
      <c r="N1197" t="s">
        <v>68</v>
      </c>
      <c r="T1197" t="s">
        <v>17203</v>
      </c>
      <c r="U1197" t="s">
        <v>17204</v>
      </c>
      <c r="W1197" t="s">
        <v>17205</v>
      </c>
      <c r="X1197" t="s">
        <v>17206</v>
      </c>
      <c r="Y1197" t="s">
        <v>17207</v>
      </c>
      <c r="Z1197" t="s">
        <v>17208</v>
      </c>
      <c r="AA1197" t="s">
        <v>17209</v>
      </c>
      <c r="AB1197" t="s">
        <v>17210</v>
      </c>
      <c r="AC1197" t="s">
        <v>17211</v>
      </c>
      <c r="AE1197">
        <v>23</v>
      </c>
      <c r="AF1197">
        <v>2</v>
      </c>
      <c r="AG1197">
        <v>2</v>
      </c>
      <c r="AH1197">
        <v>13</v>
      </c>
      <c r="AI1197">
        <v>37</v>
      </c>
      <c r="AJ1197" t="s">
        <v>76</v>
      </c>
      <c r="AK1197" t="s">
        <v>77</v>
      </c>
      <c r="AL1197" t="s">
        <v>78</v>
      </c>
      <c r="AM1197" t="s">
        <v>79</v>
      </c>
      <c r="AN1197" t="s">
        <v>80</v>
      </c>
      <c r="AP1197" t="s">
        <v>81</v>
      </c>
      <c r="AQ1197" t="s">
        <v>82</v>
      </c>
      <c r="AR1197" s="1">
        <v>42505</v>
      </c>
      <c r="AS1197">
        <v>2015</v>
      </c>
      <c r="AT1197">
        <v>175</v>
      </c>
      <c r="AZ1197">
        <v>197</v>
      </c>
      <c r="BA1197">
        <v>202</v>
      </c>
      <c r="BC1197" t="s">
        <v>17212</v>
      </c>
      <c r="BE1197">
        <v>6</v>
      </c>
      <c r="BF1197" t="s">
        <v>84</v>
      </c>
      <c r="BG1197" t="s">
        <v>85</v>
      </c>
      <c r="BH1197" t="s">
        <v>17213</v>
      </c>
      <c r="BI1197" t="s">
        <v>17214</v>
      </c>
      <c r="BJ1197">
        <v>25577070</v>
      </c>
    </row>
    <row r="1198" spans="1:62" x14ac:dyDescent="0.15">
      <c r="A1198" t="s">
        <v>62</v>
      </c>
      <c r="B1198" t="s">
        <v>10184</v>
      </c>
      <c r="F1198" t="s">
        <v>10185</v>
      </c>
      <c r="I1198" t="s">
        <v>17215</v>
      </c>
      <c r="J1198" t="s">
        <v>66</v>
      </c>
      <c r="M1198" t="s">
        <v>67</v>
      </c>
      <c r="N1198" t="s">
        <v>68</v>
      </c>
      <c r="T1198" t="s">
        <v>17216</v>
      </c>
      <c r="U1198" t="s">
        <v>17217</v>
      </c>
      <c r="W1198" t="s">
        <v>10189</v>
      </c>
      <c r="X1198" t="s">
        <v>10190</v>
      </c>
      <c r="Y1198" t="s">
        <v>10191</v>
      </c>
      <c r="AB1198" t="s">
        <v>17218</v>
      </c>
      <c r="AC1198" t="s">
        <v>17219</v>
      </c>
      <c r="AE1198">
        <v>26</v>
      </c>
      <c r="AF1198">
        <v>1</v>
      </c>
      <c r="AG1198">
        <v>1</v>
      </c>
      <c r="AH1198">
        <v>7</v>
      </c>
      <c r="AI1198">
        <v>48</v>
      </c>
      <c r="AJ1198" t="s">
        <v>76</v>
      </c>
      <c r="AK1198" t="s">
        <v>77</v>
      </c>
      <c r="AL1198" t="s">
        <v>78</v>
      </c>
      <c r="AM1198" t="s">
        <v>79</v>
      </c>
      <c r="AN1198" t="s">
        <v>80</v>
      </c>
      <c r="AP1198" t="s">
        <v>81</v>
      </c>
      <c r="AQ1198" t="s">
        <v>82</v>
      </c>
      <c r="AR1198" s="1">
        <v>42505</v>
      </c>
      <c r="AS1198">
        <v>2015</v>
      </c>
      <c r="AT1198">
        <v>175</v>
      </c>
      <c r="AZ1198">
        <v>471</v>
      </c>
      <c r="BA1198">
        <v>477</v>
      </c>
      <c r="BC1198" t="s">
        <v>17220</v>
      </c>
      <c r="BE1198">
        <v>7</v>
      </c>
      <c r="BF1198" t="s">
        <v>84</v>
      </c>
      <c r="BG1198" t="s">
        <v>85</v>
      </c>
      <c r="BH1198" t="s">
        <v>17213</v>
      </c>
      <c r="BI1198" t="s">
        <v>17221</v>
      </c>
      <c r="BJ1198">
        <v>25577108</v>
      </c>
    </row>
    <row r="1199" spans="1:62" x14ac:dyDescent="0.15">
      <c r="A1199" t="s">
        <v>62</v>
      </c>
      <c r="B1199" t="s">
        <v>17222</v>
      </c>
      <c r="F1199" t="s">
        <v>17223</v>
      </c>
      <c r="I1199" t="s">
        <v>17224</v>
      </c>
      <c r="J1199" t="s">
        <v>1895</v>
      </c>
      <c r="M1199" t="s">
        <v>67</v>
      </c>
      <c r="N1199" t="s">
        <v>68</v>
      </c>
      <c r="U1199" t="s">
        <v>17225</v>
      </c>
      <c r="W1199" t="s">
        <v>17226</v>
      </c>
      <c r="X1199" t="s">
        <v>17227</v>
      </c>
      <c r="Y1199" t="s">
        <v>17228</v>
      </c>
      <c r="AB1199" t="s">
        <v>17229</v>
      </c>
      <c r="AC1199" t="s">
        <v>17230</v>
      </c>
      <c r="AE1199">
        <v>40</v>
      </c>
      <c r="AF1199">
        <v>1</v>
      </c>
      <c r="AG1199">
        <v>1</v>
      </c>
      <c r="AH1199">
        <v>8</v>
      </c>
      <c r="AI1199">
        <v>12</v>
      </c>
      <c r="AJ1199" t="s">
        <v>1902</v>
      </c>
      <c r="AK1199" t="s">
        <v>1903</v>
      </c>
      <c r="AL1199" t="s">
        <v>1904</v>
      </c>
      <c r="AM1199" t="s">
        <v>1905</v>
      </c>
      <c r="AP1199" t="s">
        <v>1895</v>
      </c>
      <c r="AQ1199" t="s">
        <v>1906</v>
      </c>
      <c r="AR1199" s="1">
        <v>42504</v>
      </c>
      <c r="AS1199">
        <v>2015</v>
      </c>
      <c r="AT1199">
        <v>10</v>
      </c>
      <c r="AU1199">
        <v>5</v>
      </c>
      <c r="BB1199" t="s">
        <v>17231</v>
      </c>
      <c r="BC1199" t="s">
        <v>17232</v>
      </c>
      <c r="BE1199">
        <v>15</v>
      </c>
      <c r="BF1199" t="s">
        <v>610</v>
      </c>
      <c r="BG1199" t="s">
        <v>611</v>
      </c>
      <c r="BH1199" t="s">
        <v>17233</v>
      </c>
      <c r="BI1199" t="s">
        <v>17234</v>
      </c>
      <c r="BJ1199">
        <v>25974208</v>
      </c>
    </row>
    <row r="1200" spans="1:62" x14ac:dyDescent="0.15">
      <c r="A1200" t="s">
        <v>62</v>
      </c>
      <c r="B1200" t="s">
        <v>17235</v>
      </c>
      <c r="F1200" t="s">
        <v>17236</v>
      </c>
      <c r="I1200" t="s">
        <v>17237</v>
      </c>
      <c r="J1200" t="s">
        <v>1895</v>
      </c>
      <c r="M1200" t="s">
        <v>67</v>
      </c>
      <c r="N1200" t="s">
        <v>68</v>
      </c>
      <c r="U1200" t="s">
        <v>17238</v>
      </c>
      <c r="W1200" t="s">
        <v>17239</v>
      </c>
      <c r="X1200" t="s">
        <v>8498</v>
      </c>
      <c r="Y1200" t="s">
        <v>2456</v>
      </c>
      <c r="AB1200" t="s">
        <v>17240</v>
      </c>
      <c r="AC1200" t="s">
        <v>17241</v>
      </c>
      <c r="AE1200">
        <v>53</v>
      </c>
      <c r="AF1200">
        <v>0</v>
      </c>
      <c r="AG1200">
        <v>0</v>
      </c>
      <c r="AH1200">
        <v>14</v>
      </c>
      <c r="AI1200">
        <v>22</v>
      </c>
      <c r="AJ1200" t="s">
        <v>1902</v>
      </c>
      <c r="AK1200" t="s">
        <v>1903</v>
      </c>
      <c r="AL1200" t="s">
        <v>1904</v>
      </c>
      <c r="AM1200" t="s">
        <v>1905</v>
      </c>
      <c r="AP1200" t="s">
        <v>1895</v>
      </c>
      <c r="AQ1200" t="s">
        <v>1906</v>
      </c>
      <c r="AR1200" s="1">
        <v>42501</v>
      </c>
      <c r="AS1200">
        <v>2015</v>
      </c>
      <c r="AT1200">
        <v>10</v>
      </c>
      <c r="AU1200">
        <v>5</v>
      </c>
      <c r="BB1200" t="s">
        <v>17242</v>
      </c>
      <c r="BC1200" t="s">
        <v>17243</v>
      </c>
      <c r="BE1200">
        <v>17</v>
      </c>
      <c r="BF1200" t="s">
        <v>610</v>
      </c>
      <c r="BG1200" t="s">
        <v>611</v>
      </c>
      <c r="BH1200" t="s">
        <v>17244</v>
      </c>
      <c r="BI1200" t="s">
        <v>17245</v>
      </c>
      <c r="BJ1200">
        <v>25961557</v>
      </c>
    </row>
    <row r="1201" spans="1:62" x14ac:dyDescent="0.15">
      <c r="A1201" t="s">
        <v>62</v>
      </c>
      <c r="B1201" t="s">
        <v>17246</v>
      </c>
      <c r="F1201" t="s">
        <v>17247</v>
      </c>
      <c r="I1201" t="s">
        <v>17248</v>
      </c>
      <c r="J1201" t="s">
        <v>1895</v>
      </c>
      <c r="M1201" t="s">
        <v>67</v>
      </c>
      <c r="N1201" t="s">
        <v>68</v>
      </c>
      <c r="U1201" t="s">
        <v>17249</v>
      </c>
      <c r="W1201" t="s">
        <v>17250</v>
      </c>
      <c r="X1201" t="s">
        <v>7301</v>
      </c>
      <c r="Y1201" t="s">
        <v>3069</v>
      </c>
      <c r="AB1201" t="s">
        <v>17251</v>
      </c>
      <c r="AC1201" t="s">
        <v>17252</v>
      </c>
      <c r="AE1201">
        <v>27</v>
      </c>
      <c r="AF1201">
        <v>0</v>
      </c>
      <c r="AG1201">
        <v>0</v>
      </c>
      <c r="AH1201">
        <v>4</v>
      </c>
      <c r="AI1201">
        <v>5</v>
      </c>
      <c r="AJ1201" t="s">
        <v>1902</v>
      </c>
      <c r="AK1201" t="s">
        <v>1903</v>
      </c>
      <c r="AL1201" t="s">
        <v>1904</v>
      </c>
      <c r="AM1201" t="s">
        <v>1905</v>
      </c>
      <c r="AP1201" t="s">
        <v>1895</v>
      </c>
      <c r="AQ1201" t="s">
        <v>1906</v>
      </c>
      <c r="AR1201" s="1">
        <v>42501</v>
      </c>
      <c r="AS1201">
        <v>2015</v>
      </c>
      <c r="AT1201">
        <v>10</v>
      </c>
      <c r="AU1201">
        <v>5</v>
      </c>
      <c r="BB1201" t="s">
        <v>17253</v>
      </c>
      <c r="BC1201" t="s">
        <v>17254</v>
      </c>
      <c r="BE1201">
        <v>11</v>
      </c>
      <c r="BF1201" t="s">
        <v>610</v>
      </c>
      <c r="BG1201" t="s">
        <v>611</v>
      </c>
      <c r="BH1201" t="s">
        <v>17244</v>
      </c>
      <c r="BI1201" t="s">
        <v>17255</v>
      </c>
      <c r="BJ1201">
        <v>25962158</v>
      </c>
    </row>
    <row r="1202" spans="1:62" x14ac:dyDescent="0.15">
      <c r="A1202" t="s">
        <v>62</v>
      </c>
      <c r="B1202" t="s">
        <v>17256</v>
      </c>
      <c r="F1202" t="s">
        <v>17257</v>
      </c>
      <c r="I1202" t="s">
        <v>17258</v>
      </c>
      <c r="J1202" t="s">
        <v>596</v>
      </c>
      <c r="M1202" t="s">
        <v>67</v>
      </c>
      <c r="N1202" t="s">
        <v>68</v>
      </c>
      <c r="U1202" t="s">
        <v>17259</v>
      </c>
      <c r="W1202" t="s">
        <v>17260</v>
      </c>
      <c r="X1202" t="s">
        <v>17261</v>
      </c>
      <c r="Y1202" t="s">
        <v>17262</v>
      </c>
      <c r="AB1202" t="s">
        <v>17263</v>
      </c>
      <c r="AC1202" t="s">
        <v>17264</v>
      </c>
      <c r="AE1202">
        <v>61</v>
      </c>
      <c r="AF1202">
        <v>2</v>
      </c>
      <c r="AG1202">
        <v>3</v>
      </c>
      <c r="AH1202">
        <v>4</v>
      </c>
      <c r="AI1202">
        <v>8</v>
      </c>
      <c r="AJ1202" t="s">
        <v>603</v>
      </c>
      <c r="AK1202" t="s">
        <v>604</v>
      </c>
      <c r="AL1202" t="s">
        <v>605</v>
      </c>
      <c r="AM1202" t="s">
        <v>606</v>
      </c>
      <c r="AP1202" t="s">
        <v>607</v>
      </c>
      <c r="AQ1202" t="s">
        <v>608</v>
      </c>
      <c r="AR1202" s="1">
        <v>42501</v>
      </c>
      <c r="AS1202">
        <v>2015</v>
      </c>
      <c r="AT1202">
        <v>5</v>
      </c>
      <c r="BB1202">
        <v>10152</v>
      </c>
      <c r="BC1202" t="s">
        <v>17265</v>
      </c>
      <c r="BE1202">
        <v>14</v>
      </c>
      <c r="BF1202" t="s">
        <v>610</v>
      </c>
      <c r="BG1202" t="s">
        <v>611</v>
      </c>
      <c r="BH1202" t="s">
        <v>17266</v>
      </c>
      <c r="BI1202" t="s">
        <v>17267</v>
      </c>
      <c r="BJ1202">
        <v>25959098</v>
      </c>
    </row>
    <row r="1203" spans="1:62" x14ac:dyDescent="0.15">
      <c r="A1203" t="s">
        <v>62</v>
      </c>
      <c r="B1203" t="s">
        <v>17268</v>
      </c>
      <c r="F1203" t="s">
        <v>17269</v>
      </c>
      <c r="I1203" t="s">
        <v>17270</v>
      </c>
      <c r="J1203" t="s">
        <v>4389</v>
      </c>
      <c r="M1203" t="s">
        <v>67</v>
      </c>
      <c r="N1203" t="s">
        <v>68</v>
      </c>
      <c r="T1203" t="s">
        <v>17271</v>
      </c>
      <c r="U1203" t="s">
        <v>17272</v>
      </c>
      <c r="W1203" t="s">
        <v>17273</v>
      </c>
      <c r="X1203" t="s">
        <v>3136</v>
      </c>
      <c r="Y1203" t="s">
        <v>17274</v>
      </c>
      <c r="AB1203" t="s">
        <v>3294</v>
      </c>
      <c r="AC1203" t="s">
        <v>3295</v>
      </c>
      <c r="AE1203">
        <v>24</v>
      </c>
      <c r="AF1203">
        <v>1</v>
      </c>
      <c r="AG1203">
        <v>1</v>
      </c>
      <c r="AH1203">
        <v>12</v>
      </c>
      <c r="AI1203">
        <v>18</v>
      </c>
      <c r="AJ1203" t="s">
        <v>4396</v>
      </c>
      <c r="AK1203" t="s">
        <v>4397</v>
      </c>
      <c r="AL1203" t="s">
        <v>4398</v>
      </c>
      <c r="AM1203" t="s">
        <v>4399</v>
      </c>
      <c r="AN1203" t="s">
        <v>4400</v>
      </c>
      <c r="AP1203" t="s">
        <v>4401</v>
      </c>
      <c r="AQ1203" t="s">
        <v>4402</v>
      </c>
      <c r="AR1203" s="1">
        <v>42500</v>
      </c>
      <c r="AS1203">
        <v>2015</v>
      </c>
      <c r="AT1203">
        <v>29</v>
      </c>
      <c r="AU1203">
        <v>12</v>
      </c>
      <c r="BB1203">
        <v>1550052</v>
      </c>
      <c r="BC1203" t="s">
        <v>17275</v>
      </c>
      <c r="BE1203">
        <v>12</v>
      </c>
      <c r="BF1203" t="s">
        <v>4404</v>
      </c>
      <c r="BG1203" t="s">
        <v>4405</v>
      </c>
      <c r="BH1203" t="s">
        <v>17276</v>
      </c>
      <c r="BI1203" t="s">
        <v>17277</v>
      </c>
    </row>
    <row r="1204" spans="1:62" x14ac:dyDescent="0.15">
      <c r="A1204" t="s">
        <v>62</v>
      </c>
      <c r="B1204" t="s">
        <v>17278</v>
      </c>
      <c r="F1204" t="s">
        <v>17279</v>
      </c>
      <c r="I1204" t="s">
        <v>17280</v>
      </c>
      <c r="J1204" t="s">
        <v>2393</v>
      </c>
      <c r="M1204" t="s">
        <v>67</v>
      </c>
      <c r="N1204" t="s">
        <v>68</v>
      </c>
      <c r="T1204" t="s">
        <v>17281</v>
      </c>
      <c r="U1204" t="s">
        <v>17282</v>
      </c>
      <c r="W1204" t="s">
        <v>17283</v>
      </c>
      <c r="X1204" t="s">
        <v>17284</v>
      </c>
      <c r="Y1204" t="s">
        <v>15066</v>
      </c>
      <c r="AB1204" t="s">
        <v>17285</v>
      </c>
      <c r="AC1204" t="s">
        <v>17286</v>
      </c>
      <c r="AE1204">
        <v>59</v>
      </c>
      <c r="AF1204">
        <v>0</v>
      </c>
      <c r="AG1204">
        <v>0</v>
      </c>
      <c r="AH1204">
        <v>8</v>
      </c>
      <c r="AI1204">
        <v>30</v>
      </c>
      <c r="AJ1204" t="s">
        <v>112</v>
      </c>
      <c r="AK1204" t="s">
        <v>113</v>
      </c>
      <c r="AL1204" t="s">
        <v>114</v>
      </c>
      <c r="AM1204" t="s">
        <v>2401</v>
      </c>
      <c r="AN1204" t="s">
        <v>2402</v>
      </c>
      <c r="AP1204" t="s">
        <v>2393</v>
      </c>
      <c r="AQ1204" t="s">
        <v>2403</v>
      </c>
      <c r="AR1204" s="1">
        <v>42500</v>
      </c>
      <c r="AS1204">
        <v>2015</v>
      </c>
      <c r="AT1204">
        <v>562</v>
      </c>
      <c r="AU1204">
        <v>1</v>
      </c>
      <c r="AZ1204">
        <v>22</v>
      </c>
      <c r="BA1204">
        <v>31</v>
      </c>
      <c r="BC1204" t="s">
        <v>17287</v>
      </c>
      <c r="BE1204">
        <v>10</v>
      </c>
      <c r="BF1204" t="s">
        <v>332</v>
      </c>
      <c r="BG1204" t="s">
        <v>332</v>
      </c>
      <c r="BH1204" t="s">
        <v>17288</v>
      </c>
      <c r="BI1204" t="s">
        <v>17289</v>
      </c>
      <c r="BJ1204">
        <v>25499697</v>
      </c>
    </row>
    <row r="1205" spans="1:62" x14ac:dyDescent="0.15">
      <c r="A1205" t="s">
        <v>62</v>
      </c>
      <c r="B1205" t="s">
        <v>17290</v>
      </c>
      <c r="F1205" t="s">
        <v>17291</v>
      </c>
      <c r="I1205" t="s">
        <v>17292</v>
      </c>
      <c r="J1205" t="s">
        <v>685</v>
      </c>
      <c r="M1205" t="s">
        <v>67</v>
      </c>
      <c r="N1205" t="s">
        <v>68</v>
      </c>
      <c r="T1205" t="s">
        <v>17293</v>
      </c>
      <c r="U1205" t="s">
        <v>17294</v>
      </c>
      <c r="W1205" t="s">
        <v>17295</v>
      </c>
      <c r="X1205" t="s">
        <v>17296</v>
      </c>
      <c r="Y1205" t="s">
        <v>17297</v>
      </c>
      <c r="AB1205" t="s">
        <v>17298</v>
      </c>
      <c r="AC1205" t="s">
        <v>17299</v>
      </c>
      <c r="AE1205">
        <v>30</v>
      </c>
      <c r="AF1205">
        <v>0</v>
      </c>
      <c r="AG1205">
        <v>0</v>
      </c>
      <c r="AH1205">
        <v>8</v>
      </c>
      <c r="AI1205">
        <v>10</v>
      </c>
      <c r="AJ1205" t="s">
        <v>660</v>
      </c>
      <c r="AK1205" t="s">
        <v>604</v>
      </c>
      <c r="AL1205" t="s">
        <v>661</v>
      </c>
      <c r="AM1205" t="s">
        <v>693</v>
      </c>
      <c r="AP1205" t="s">
        <v>694</v>
      </c>
      <c r="AQ1205" t="s">
        <v>695</v>
      </c>
      <c r="AR1205" s="1">
        <v>42499</v>
      </c>
      <c r="AS1205">
        <v>2015</v>
      </c>
      <c r="AT1205">
        <v>6</v>
      </c>
      <c r="BB1205">
        <v>20</v>
      </c>
      <c r="BC1205" t="s">
        <v>17300</v>
      </c>
      <c r="BE1205">
        <v>5</v>
      </c>
      <c r="BF1205" t="s">
        <v>697</v>
      </c>
      <c r="BG1205" t="s">
        <v>473</v>
      </c>
      <c r="BH1205" t="s">
        <v>17301</v>
      </c>
      <c r="BI1205" t="s">
        <v>17302</v>
      </c>
      <c r="BJ1205">
        <v>26045963</v>
      </c>
    </row>
    <row r="1206" spans="1:62" x14ac:dyDescent="0.15">
      <c r="A1206" t="s">
        <v>62</v>
      </c>
      <c r="B1206" t="s">
        <v>17303</v>
      </c>
      <c r="F1206" t="s">
        <v>17304</v>
      </c>
      <c r="I1206" t="s">
        <v>17305</v>
      </c>
      <c r="J1206" t="s">
        <v>563</v>
      </c>
      <c r="M1206" t="s">
        <v>67</v>
      </c>
      <c r="N1206" t="s">
        <v>68</v>
      </c>
      <c r="T1206" t="s">
        <v>17306</v>
      </c>
      <c r="U1206" t="s">
        <v>17307</v>
      </c>
      <c r="W1206" t="s">
        <v>17308</v>
      </c>
      <c r="X1206" t="s">
        <v>17309</v>
      </c>
      <c r="Y1206" t="s">
        <v>4425</v>
      </c>
      <c r="AB1206" t="s">
        <v>17310</v>
      </c>
      <c r="AC1206" t="s">
        <v>17311</v>
      </c>
      <c r="AE1206">
        <v>46</v>
      </c>
      <c r="AF1206">
        <v>1</v>
      </c>
      <c r="AG1206">
        <v>1</v>
      </c>
      <c r="AH1206">
        <v>24</v>
      </c>
      <c r="AI1206">
        <v>52</v>
      </c>
      <c r="AJ1206" t="s">
        <v>15417</v>
      </c>
      <c r="AK1206" t="s">
        <v>537</v>
      </c>
      <c r="AL1206" t="s">
        <v>15418</v>
      </c>
      <c r="AM1206" t="s">
        <v>573</v>
      </c>
      <c r="AP1206" t="s">
        <v>574</v>
      </c>
      <c r="AQ1206" t="s">
        <v>575</v>
      </c>
      <c r="AR1206" s="1">
        <v>42498</v>
      </c>
      <c r="AS1206">
        <v>2015</v>
      </c>
      <c r="AT1206">
        <v>6</v>
      </c>
      <c r="BB1206">
        <v>293</v>
      </c>
      <c r="BC1206" t="s">
        <v>17312</v>
      </c>
      <c r="BE1206">
        <v>13</v>
      </c>
      <c r="BF1206" t="s">
        <v>577</v>
      </c>
      <c r="BG1206" t="s">
        <v>577</v>
      </c>
      <c r="BH1206" t="s">
        <v>17313</v>
      </c>
      <c r="BI1206" t="s">
        <v>17314</v>
      </c>
      <c r="BJ1206">
        <v>26005445</v>
      </c>
    </row>
    <row r="1207" spans="1:62" x14ac:dyDescent="0.15">
      <c r="A1207" t="s">
        <v>62</v>
      </c>
      <c r="B1207" t="s">
        <v>17315</v>
      </c>
      <c r="F1207" t="s">
        <v>17316</v>
      </c>
      <c r="I1207" t="s">
        <v>17317</v>
      </c>
      <c r="J1207" t="s">
        <v>1895</v>
      </c>
      <c r="M1207" t="s">
        <v>67</v>
      </c>
      <c r="N1207" t="s">
        <v>68</v>
      </c>
      <c r="U1207" t="s">
        <v>17318</v>
      </c>
      <c r="W1207" t="s">
        <v>17319</v>
      </c>
      <c r="X1207" t="s">
        <v>17320</v>
      </c>
      <c r="Y1207" t="s">
        <v>17321</v>
      </c>
      <c r="AB1207" t="s">
        <v>17322</v>
      </c>
      <c r="AC1207" t="s">
        <v>17323</v>
      </c>
      <c r="AE1207">
        <v>44</v>
      </c>
      <c r="AF1207">
        <v>3</v>
      </c>
      <c r="AG1207">
        <v>3</v>
      </c>
      <c r="AH1207">
        <v>15</v>
      </c>
      <c r="AI1207">
        <v>37</v>
      </c>
      <c r="AJ1207" t="s">
        <v>1902</v>
      </c>
      <c r="AK1207" t="s">
        <v>1903</v>
      </c>
      <c r="AL1207" t="s">
        <v>1904</v>
      </c>
      <c r="AM1207" t="s">
        <v>1905</v>
      </c>
      <c r="AP1207" t="s">
        <v>1895</v>
      </c>
      <c r="AQ1207" t="s">
        <v>1906</v>
      </c>
      <c r="AR1207" s="1">
        <v>42497</v>
      </c>
      <c r="AS1207">
        <v>2015</v>
      </c>
      <c r="AT1207">
        <v>10</v>
      </c>
      <c r="AU1207">
        <v>5</v>
      </c>
      <c r="BB1207" t="s">
        <v>17324</v>
      </c>
      <c r="BC1207" t="s">
        <v>17325</v>
      </c>
      <c r="BE1207">
        <v>20</v>
      </c>
      <c r="BF1207" t="s">
        <v>610</v>
      </c>
      <c r="BG1207" t="s">
        <v>611</v>
      </c>
      <c r="BH1207" t="s">
        <v>17326</v>
      </c>
      <c r="BI1207" t="s">
        <v>17327</v>
      </c>
      <c r="BJ1207">
        <v>25951083</v>
      </c>
    </row>
    <row r="1208" spans="1:62" x14ac:dyDescent="0.15">
      <c r="A1208" t="s">
        <v>62</v>
      </c>
      <c r="B1208" t="s">
        <v>4408</v>
      </c>
      <c r="F1208" t="s">
        <v>4409</v>
      </c>
      <c r="I1208" t="s">
        <v>17328</v>
      </c>
      <c r="J1208" t="s">
        <v>794</v>
      </c>
      <c r="M1208" t="s">
        <v>67</v>
      </c>
      <c r="N1208" t="s">
        <v>68</v>
      </c>
      <c r="T1208" t="s">
        <v>17329</v>
      </c>
      <c r="U1208" t="s">
        <v>17330</v>
      </c>
      <c r="W1208" t="s">
        <v>17331</v>
      </c>
      <c r="X1208" t="s">
        <v>4413</v>
      </c>
      <c r="Y1208" t="s">
        <v>4414</v>
      </c>
      <c r="AB1208" t="s">
        <v>17332</v>
      </c>
      <c r="AC1208" t="s">
        <v>17333</v>
      </c>
      <c r="AE1208">
        <v>31</v>
      </c>
      <c r="AF1208">
        <v>0</v>
      </c>
      <c r="AG1208">
        <v>0</v>
      </c>
      <c r="AH1208">
        <v>4</v>
      </c>
      <c r="AI1208">
        <v>5</v>
      </c>
      <c r="AJ1208" t="s">
        <v>802</v>
      </c>
      <c r="AK1208" t="s">
        <v>803</v>
      </c>
      <c r="AL1208" t="s">
        <v>804</v>
      </c>
      <c r="AM1208" t="s">
        <v>805</v>
      </c>
      <c r="AN1208" t="s">
        <v>806</v>
      </c>
      <c r="AP1208" t="s">
        <v>794</v>
      </c>
      <c r="AQ1208" t="s">
        <v>807</v>
      </c>
      <c r="AR1208" s="1">
        <v>42496</v>
      </c>
      <c r="AS1208">
        <v>2015</v>
      </c>
      <c r="AT1208">
        <v>3955</v>
      </c>
      <c r="AU1208">
        <v>4</v>
      </c>
      <c r="AZ1208">
        <v>487</v>
      </c>
      <c r="BA1208">
        <v>504</v>
      </c>
      <c r="BE1208">
        <v>18</v>
      </c>
      <c r="BF1208" t="s">
        <v>808</v>
      </c>
      <c r="BG1208" t="s">
        <v>808</v>
      </c>
      <c r="BH1208" t="s">
        <v>17334</v>
      </c>
      <c r="BI1208" t="s">
        <v>17335</v>
      </c>
      <c r="BJ1208">
        <v>25947867</v>
      </c>
    </row>
    <row r="1209" spans="1:62" x14ac:dyDescent="0.15">
      <c r="A1209" t="s">
        <v>62</v>
      </c>
      <c r="B1209" t="s">
        <v>17336</v>
      </c>
      <c r="F1209" t="s">
        <v>17337</v>
      </c>
      <c r="I1209" t="s">
        <v>17338</v>
      </c>
      <c r="J1209" t="s">
        <v>814</v>
      </c>
      <c r="M1209" t="s">
        <v>67</v>
      </c>
      <c r="N1209" t="s">
        <v>68</v>
      </c>
      <c r="T1209" t="s">
        <v>17339</v>
      </c>
      <c r="U1209" t="s">
        <v>17340</v>
      </c>
      <c r="W1209" t="s">
        <v>17341</v>
      </c>
      <c r="X1209" t="s">
        <v>17342</v>
      </c>
      <c r="Y1209" t="s">
        <v>5096</v>
      </c>
      <c r="AB1209" t="s">
        <v>17343</v>
      </c>
      <c r="AC1209" t="s">
        <v>17344</v>
      </c>
      <c r="AE1209">
        <v>43</v>
      </c>
      <c r="AF1209">
        <v>0</v>
      </c>
      <c r="AG1209">
        <v>0</v>
      </c>
      <c r="AH1209">
        <v>21</v>
      </c>
      <c r="AI1209">
        <v>27</v>
      </c>
      <c r="AJ1209" t="s">
        <v>822</v>
      </c>
      <c r="AK1209" t="s">
        <v>823</v>
      </c>
      <c r="AL1209" t="s">
        <v>824</v>
      </c>
      <c r="AM1209" t="s">
        <v>825</v>
      </c>
      <c r="AN1209" t="s">
        <v>826</v>
      </c>
      <c r="AP1209" t="s">
        <v>827</v>
      </c>
      <c r="AQ1209" t="s">
        <v>828</v>
      </c>
      <c r="AR1209" s="1">
        <v>42495</v>
      </c>
      <c r="AS1209">
        <v>2015</v>
      </c>
      <c r="AT1209">
        <v>15</v>
      </c>
      <c r="BB1209">
        <v>53</v>
      </c>
      <c r="BC1209" t="s">
        <v>17345</v>
      </c>
      <c r="BE1209">
        <v>4</v>
      </c>
      <c r="BF1209" t="s">
        <v>830</v>
      </c>
      <c r="BG1209" t="s">
        <v>830</v>
      </c>
      <c r="BH1209" t="s">
        <v>17346</v>
      </c>
      <c r="BI1209" t="s">
        <v>17347</v>
      </c>
    </row>
    <row r="1210" spans="1:62" x14ac:dyDescent="0.15">
      <c r="A1210" t="s">
        <v>62</v>
      </c>
      <c r="B1210" t="s">
        <v>17348</v>
      </c>
      <c r="F1210" t="s">
        <v>17349</v>
      </c>
      <c r="I1210" t="s">
        <v>17350</v>
      </c>
      <c r="J1210" t="s">
        <v>276</v>
      </c>
      <c r="M1210" t="s">
        <v>67</v>
      </c>
      <c r="N1210" t="s">
        <v>68</v>
      </c>
      <c r="T1210" t="s">
        <v>17351</v>
      </c>
      <c r="U1210" t="s">
        <v>17352</v>
      </c>
      <c r="W1210" t="s">
        <v>17353</v>
      </c>
      <c r="X1210" t="s">
        <v>554</v>
      </c>
      <c r="Y1210" t="s">
        <v>4928</v>
      </c>
      <c r="AB1210" t="s">
        <v>17354</v>
      </c>
      <c r="AC1210" t="s">
        <v>17355</v>
      </c>
      <c r="AE1210">
        <v>38</v>
      </c>
      <c r="AF1210">
        <v>1</v>
      </c>
      <c r="AG1210">
        <v>1</v>
      </c>
      <c r="AH1210">
        <v>8</v>
      </c>
      <c r="AI1210">
        <v>36</v>
      </c>
      <c r="AJ1210" t="s">
        <v>76</v>
      </c>
      <c r="AK1210" t="s">
        <v>77</v>
      </c>
      <c r="AL1210" t="s">
        <v>78</v>
      </c>
      <c r="AM1210" t="s">
        <v>284</v>
      </c>
      <c r="AN1210" t="s">
        <v>285</v>
      </c>
      <c r="AP1210" t="s">
        <v>286</v>
      </c>
      <c r="AQ1210" t="s">
        <v>287</v>
      </c>
      <c r="AR1210" s="1">
        <v>42495</v>
      </c>
      <c r="AS1210">
        <v>2015</v>
      </c>
      <c r="AT1210">
        <v>121</v>
      </c>
      <c r="AZ1210">
        <v>169</v>
      </c>
      <c r="BA1210">
        <v>174</v>
      </c>
      <c r="BC1210" t="s">
        <v>17356</v>
      </c>
      <c r="BE1210">
        <v>6</v>
      </c>
      <c r="BF1210" t="s">
        <v>289</v>
      </c>
      <c r="BG1210" t="s">
        <v>290</v>
      </c>
      <c r="BH1210" t="s">
        <v>17357</v>
      </c>
      <c r="BI1210" t="s">
        <v>17358</v>
      </c>
      <c r="BJ1210">
        <v>25659686</v>
      </c>
    </row>
    <row r="1211" spans="1:62" x14ac:dyDescent="0.15">
      <c r="A1211" t="s">
        <v>62</v>
      </c>
      <c r="B1211" t="s">
        <v>17359</v>
      </c>
      <c r="F1211" t="s">
        <v>17360</v>
      </c>
      <c r="I1211" t="s">
        <v>17361</v>
      </c>
      <c r="J1211" t="s">
        <v>17362</v>
      </c>
      <c r="M1211" t="s">
        <v>67</v>
      </c>
      <c r="N1211" t="s">
        <v>68</v>
      </c>
      <c r="U1211" t="s">
        <v>17363</v>
      </c>
      <c r="W1211" t="s">
        <v>17364</v>
      </c>
      <c r="X1211" t="s">
        <v>17365</v>
      </c>
      <c r="Y1211" t="s">
        <v>17366</v>
      </c>
      <c r="AB1211" t="s">
        <v>17367</v>
      </c>
      <c r="AC1211" t="s">
        <v>17368</v>
      </c>
      <c r="AE1211">
        <v>54</v>
      </c>
      <c r="AF1211">
        <v>0</v>
      </c>
      <c r="AG1211">
        <v>0</v>
      </c>
      <c r="AH1211">
        <v>10</v>
      </c>
      <c r="AI1211">
        <v>11</v>
      </c>
      <c r="AJ1211" t="s">
        <v>304</v>
      </c>
      <c r="AK1211" t="s">
        <v>305</v>
      </c>
      <c r="AL1211" t="s">
        <v>306</v>
      </c>
      <c r="AM1211" t="s">
        <v>17369</v>
      </c>
      <c r="AN1211" t="s">
        <v>17370</v>
      </c>
      <c r="AP1211" t="s">
        <v>17371</v>
      </c>
      <c r="AQ1211" t="s">
        <v>17372</v>
      </c>
      <c r="AR1211" s="1">
        <v>42494</v>
      </c>
      <c r="AS1211">
        <v>2015</v>
      </c>
      <c r="AT1211">
        <v>56</v>
      </c>
      <c r="AU1211">
        <v>3</v>
      </c>
      <c r="AZ1211">
        <v>370</v>
      </c>
      <c r="BA1211">
        <v>380</v>
      </c>
      <c r="BC1211" t="s">
        <v>17373</v>
      </c>
      <c r="BE1211">
        <v>11</v>
      </c>
      <c r="BF1211" t="s">
        <v>697</v>
      </c>
      <c r="BG1211" t="s">
        <v>473</v>
      </c>
      <c r="BH1211" t="s">
        <v>17374</v>
      </c>
      <c r="BI1211" t="s">
        <v>17375</v>
      </c>
      <c r="BJ1211">
        <v>25868615</v>
      </c>
    </row>
    <row r="1212" spans="1:62" x14ac:dyDescent="0.15">
      <c r="A1212" t="s">
        <v>62</v>
      </c>
      <c r="B1212" t="s">
        <v>17376</v>
      </c>
      <c r="F1212" t="s">
        <v>17377</v>
      </c>
      <c r="I1212" t="s">
        <v>17378</v>
      </c>
      <c r="J1212" t="s">
        <v>17379</v>
      </c>
      <c r="M1212" t="s">
        <v>67</v>
      </c>
      <c r="N1212" t="s">
        <v>68</v>
      </c>
      <c r="T1212" t="s">
        <v>17380</v>
      </c>
      <c r="U1212" t="s">
        <v>17381</v>
      </c>
      <c r="W1212" t="s">
        <v>17382</v>
      </c>
      <c r="X1212" t="s">
        <v>17383</v>
      </c>
      <c r="Y1212" t="s">
        <v>7020</v>
      </c>
      <c r="AB1212" t="s">
        <v>17384</v>
      </c>
      <c r="AC1212" t="s">
        <v>17385</v>
      </c>
      <c r="AE1212">
        <v>36</v>
      </c>
      <c r="AF1212">
        <v>0</v>
      </c>
      <c r="AG1212">
        <v>0</v>
      </c>
      <c r="AH1212">
        <v>7</v>
      </c>
      <c r="AI1212">
        <v>12</v>
      </c>
      <c r="AJ1212" t="s">
        <v>304</v>
      </c>
      <c r="AK1212" t="s">
        <v>305</v>
      </c>
      <c r="AL1212" t="s">
        <v>306</v>
      </c>
      <c r="AM1212" t="s">
        <v>17386</v>
      </c>
      <c r="AN1212" t="s">
        <v>17387</v>
      </c>
      <c r="AP1212" t="s">
        <v>17388</v>
      </c>
      <c r="AQ1212" t="s">
        <v>17389</v>
      </c>
      <c r="AR1212" s="1">
        <v>42494</v>
      </c>
      <c r="AS1212">
        <v>2015</v>
      </c>
      <c r="AT1212">
        <v>69</v>
      </c>
      <c r="AU1212">
        <v>3</v>
      </c>
      <c r="AZ1212">
        <v>212</v>
      </c>
      <c r="BA1212">
        <v>226</v>
      </c>
      <c r="BC1212" t="s">
        <v>17390</v>
      </c>
      <c r="BE1212">
        <v>15</v>
      </c>
      <c r="BF1212" t="s">
        <v>697</v>
      </c>
      <c r="BG1212" t="s">
        <v>473</v>
      </c>
      <c r="BH1212" t="s">
        <v>17391</v>
      </c>
      <c r="BI1212" t="s">
        <v>17392</v>
      </c>
      <c r="BJ1212">
        <v>25908009</v>
      </c>
    </row>
    <row r="1213" spans="1:62" x14ac:dyDescent="0.15">
      <c r="A1213" t="s">
        <v>62</v>
      </c>
      <c r="B1213" t="s">
        <v>17393</v>
      </c>
      <c r="F1213" t="s">
        <v>17394</v>
      </c>
      <c r="I1213" t="s">
        <v>17395</v>
      </c>
      <c r="J1213" t="s">
        <v>1895</v>
      </c>
      <c r="M1213" t="s">
        <v>67</v>
      </c>
      <c r="N1213" t="s">
        <v>68</v>
      </c>
      <c r="U1213" t="s">
        <v>17396</v>
      </c>
      <c r="W1213" t="s">
        <v>17397</v>
      </c>
      <c r="X1213" t="s">
        <v>17398</v>
      </c>
      <c r="Y1213" t="s">
        <v>17399</v>
      </c>
      <c r="AB1213" t="s">
        <v>17400</v>
      </c>
      <c r="AC1213" t="s">
        <v>17401</v>
      </c>
      <c r="AE1213">
        <v>95</v>
      </c>
      <c r="AF1213">
        <v>3</v>
      </c>
      <c r="AG1213">
        <v>3</v>
      </c>
      <c r="AH1213">
        <v>18</v>
      </c>
      <c r="AI1213">
        <v>45</v>
      </c>
      <c r="AJ1213" t="s">
        <v>1902</v>
      </c>
      <c r="AK1213" t="s">
        <v>1903</v>
      </c>
      <c r="AL1213" t="s">
        <v>1904</v>
      </c>
      <c r="AM1213" t="s">
        <v>1905</v>
      </c>
      <c r="AP1213" t="s">
        <v>1895</v>
      </c>
      <c r="AQ1213" t="s">
        <v>1906</v>
      </c>
      <c r="AR1213" s="1">
        <v>42494</v>
      </c>
      <c r="AS1213">
        <v>2015</v>
      </c>
      <c r="AT1213">
        <v>10</v>
      </c>
      <c r="AU1213">
        <v>5</v>
      </c>
      <c r="BB1213" t="s">
        <v>17402</v>
      </c>
      <c r="BC1213" t="s">
        <v>17403</v>
      </c>
      <c r="BE1213">
        <v>26</v>
      </c>
      <c r="BF1213" t="s">
        <v>610</v>
      </c>
      <c r="BG1213" t="s">
        <v>611</v>
      </c>
      <c r="BH1213" t="s">
        <v>17404</v>
      </c>
      <c r="BI1213" t="s">
        <v>17405</v>
      </c>
      <c r="BJ1213">
        <v>25938508</v>
      </c>
    </row>
    <row r="1214" spans="1:62" x14ac:dyDescent="0.15">
      <c r="A1214" t="s">
        <v>62</v>
      </c>
      <c r="B1214" t="s">
        <v>17406</v>
      </c>
      <c r="F1214" t="s">
        <v>17407</v>
      </c>
      <c r="I1214" t="s">
        <v>17408</v>
      </c>
      <c r="J1214" t="s">
        <v>17409</v>
      </c>
      <c r="M1214" t="s">
        <v>67</v>
      </c>
      <c r="N1214" t="s">
        <v>68</v>
      </c>
      <c r="U1214" t="s">
        <v>17410</v>
      </c>
      <c r="W1214" t="s">
        <v>17411</v>
      </c>
      <c r="X1214" t="s">
        <v>17412</v>
      </c>
      <c r="Y1214" t="s">
        <v>17413</v>
      </c>
      <c r="AB1214" t="s">
        <v>17414</v>
      </c>
      <c r="AC1214" t="s">
        <v>17415</v>
      </c>
      <c r="AE1214">
        <v>69</v>
      </c>
      <c r="AF1214">
        <v>4</v>
      </c>
      <c r="AG1214">
        <v>5</v>
      </c>
      <c r="AH1214">
        <v>5</v>
      </c>
      <c r="AI1214">
        <v>8</v>
      </c>
      <c r="AJ1214" t="s">
        <v>5463</v>
      </c>
      <c r="AK1214" t="s">
        <v>5464</v>
      </c>
      <c r="AL1214" t="s">
        <v>5465</v>
      </c>
      <c r="AM1214" t="s">
        <v>17416</v>
      </c>
      <c r="AN1214" t="s">
        <v>17417</v>
      </c>
      <c r="AP1214" t="s">
        <v>17418</v>
      </c>
      <c r="AQ1214" t="s">
        <v>17419</v>
      </c>
      <c r="AR1214" t="s">
        <v>119</v>
      </c>
      <c r="AS1214">
        <v>2015</v>
      </c>
      <c r="AT1214">
        <v>28</v>
      </c>
      <c r="AU1214">
        <v>5</v>
      </c>
      <c r="AZ1214">
        <v>558</v>
      </c>
      <c r="BA1214">
        <v>568</v>
      </c>
      <c r="BC1214" t="s">
        <v>17420</v>
      </c>
      <c r="BE1214">
        <v>11</v>
      </c>
      <c r="BF1214" t="s">
        <v>17421</v>
      </c>
      <c r="BG1214" t="s">
        <v>17421</v>
      </c>
      <c r="BH1214" t="s">
        <v>17422</v>
      </c>
      <c r="BI1214" t="s">
        <v>17423</v>
      </c>
      <c r="BJ1214">
        <v>25650828</v>
      </c>
    </row>
    <row r="1215" spans="1:62" x14ac:dyDescent="0.15">
      <c r="A1215" t="s">
        <v>62</v>
      </c>
      <c r="B1215" t="s">
        <v>17424</v>
      </c>
      <c r="F1215" t="s">
        <v>17425</v>
      </c>
      <c r="I1215" t="s">
        <v>17426</v>
      </c>
      <c r="J1215" t="s">
        <v>17427</v>
      </c>
      <c r="M1215" t="s">
        <v>67</v>
      </c>
      <c r="N1215" t="s">
        <v>68</v>
      </c>
      <c r="U1215" t="s">
        <v>17428</v>
      </c>
      <c r="W1215" t="s">
        <v>17429</v>
      </c>
      <c r="X1215" t="s">
        <v>17430</v>
      </c>
      <c r="Y1215" t="s">
        <v>17431</v>
      </c>
      <c r="AB1215" t="s">
        <v>17432</v>
      </c>
      <c r="AC1215" t="s">
        <v>17433</v>
      </c>
      <c r="AE1215">
        <v>68</v>
      </c>
      <c r="AF1215">
        <v>1</v>
      </c>
      <c r="AG1215">
        <v>1</v>
      </c>
      <c r="AH1215">
        <v>12</v>
      </c>
      <c r="AI1215">
        <v>12</v>
      </c>
      <c r="AJ1215" t="s">
        <v>912</v>
      </c>
      <c r="AK1215" t="s">
        <v>768</v>
      </c>
      <c r="AL1215" t="s">
        <v>913</v>
      </c>
      <c r="AM1215" t="s">
        <v>17434</v>
      </c>
      <c r="AP1215" t="s">
        <v>17427</v>
      </c>
      <c r="AQ1215" t="s">
        <v>17435</v>
      </c>
      <c r="AR1215" t="s">
        <v>17436</v>
      </c>
      <c r="AS1215">
        <v>2015</v>
      </c>
      <c r="AT1215">
        <v>6</v>
      </c>
      <c r="AU1215">
        <v>3</v>
      </c>
      <c r="BB1215" t="s">
        <v>17437</v>
      </c>
      <c r="BC1215" t="s">
        <v>17438</v>
      </c>
      <c r="BE1215">
        <v>13</v>
      </c>
      <c r="BF1215" t="s">
        <v>848</v>
      </c>
      <c r="BG1215" t="s">
        <v>848</v>
      </c>
      <c r="BH1215" t="s">
        <v>17439</v>
      </c>
      <c r="BI1215" t="s">
        <v>17440</v>
      </c>
      <c r="BJ1215">
        <v>26060272</v>
      </c>
    </row>
    <row r="1216" spans="1:62" x14ac:dyDescent="0.15">
      <c r="A1216" t="s">
        <v>62</v>
      </c>
      <c r="B1216" t="s">
        <v>17441</v>
      </c>
      <c r="F1216" t="s">
        <v>17442</v>
      </c>
      <c r="I1216" t="s">
        <v>17443</v>
      </c>
      <c r="J1216" t="s">
        <v>17444</v>
      </c>
      <c r="M1216" t="s">
        <v>67</v>
      </c>
      <c r="N1216" t="s">
        <v>68</v>
      </c>
      <c r="T1216" t="s">
        <v>17445</v>
      </c>
      <c r="U1216" t="s">
        <v>17446</v>
      </c>
      <c r="W1216" t="s">
        <v>17447</v>
      </c>
      <c r="X1216" t="s">
        <v>17448</v>
      </c>
      <c r="Y1216" t="s">
        <v>17449</v>
      </c>
      <c r="Z1216" t="s">
        <v>17450</v>
      </c>
      <c r="AA1216" t="s">
        <v>17451</v>
      </c>
      <c r="AB1216" t="s">
        <v>17452</v>
      </c>
      <c r="AC1216" t="s">
        <v>17453</v>
      </c>
      <c r="AE1216">
        <v>33</v>
      </c>
      <c r="AF1216">
        <v>0</v>
      </c>
      <c r="AG1216">
        <v>0</v>
      </c>
      <c r="AH1216">
        <v>5</v>
      </c>
      <c r="AI1216">
        <v>5</v>
      </c>
      <c r="AJ1216" t="s">
        <v>17454</v>
      </c>
      <c r="AK1216" t="s">
        <v>17455</v>
      </c>
      <c r="AL1216" t="s">
        <v>17456</v>
      </c>
      <c r="AM1216" t="s">
        <v>17457</v>
      </c>
      <c r="AN1216" t="s">
        <v>17458</v>
      </c>
      <c r="AP1216" t="s">
        <v>17459</v>
      </c>
      <c r="AQ1216" t="s">
        <v>17460</v>
      </c>
      <c r="AR1216" t="s">
        <v>119</v>
      </c>
      <c r="AS1216">
        <v>2015</v>
      </c>
      <c r="AT1216">
        <v>63</v>
      </c>
      <c r="AU1216">
        <v>5</v>
      </c>
      <c r="AZ1216">
        <v>613</v>
      </c>
      <c r="BA1216">
        <v>618</v>
      </c>
      <c r="BE1216">
        <v>6</v>
      </c>
      <c r="BF1216" t="s">
        <v>17461</v>
      </c>
      <c r="BG1216" t="s">
        <v>4405</v>
      </c>
      <c r="BH1216" t="s">
        <v>17462</v>
      </c>
      <c r="BI1216" t="s">
        <v>17463</v>
      </c>
    </row>
    <row r="1217" spans="1:62" x14ac:dyDescent="0.15">
      <c r="A1217" t="s">
        <v>62</v>
      </c>
      <c r="B1217" t="s">
        <v>17464</v>
      </c>
      <c r="F1217" t="s">
        <v>17465</v>
      </c>
      <c r="I1217" t="s">
        <v>17466</v>
      </c>
      <c r="J1217" t="s">
        <v>7255</v>
      </c>
      <c r="M1217" t="s">
        <v>67</v>
      </c>
      <c r="N1217" t="s">
        <v>68</v>
      </c>
      <c r="U1217" t="s">
        <v>17467</v>
      </c>
      <c r="W1217" t="s">
        <v>17468</v>
      </c>
      <c r="X1217" t="s">
        <v>17469</v>
      </c>
      <c r="Y1217" t="s">
        <v>17470</v>
      </c>
      <c r="AB1217" t="s">
        <v>17471</v>
      </c>
      <c r="AC1217" t="s">
        <v>17472</v>
      </c>
      <c r="AE1217">
        <v>37</v>
      </c>
      <c r="AF1217">
        <v>0</v>
      </c>
      <c r="AG1217">
        <v>0</v>
      </c>
      <c r="AH1217">
        <v>16</v>
      </c>
      <c r="AI1217">
        <v>16</v>
      </c>
      <c r="AJ1217" t="s">
        <v>5350</v>
      </c>
      <c r="AK1217" t="s">
        <v>5351</v>
      </c>
      <c r="AL1217" t="s">
        <v>5352</v>
      </c>
      <c r="AM1217" t="s">
        <v>7263</v>
      </c>
      <c r="AP1217" t="s">
        <v>7264</v>
      </c>
      <c r="AQ1217" t="s">
        <v>7265</v>
      </c>
      <c r="AR1217" t="s">
        <v>119</v>
      </c>
      <c r="AS1217">
        <v>2015</v>
      </c>
      <c r="AT1217">
        <v>7</v>
      </c>
      <c r="AU1217">
        <v>5</v>
      </c>
      <c r="AZ1217">
        <v>5203</v>
      </c>
      <c r="BA1217">
        <v>5221</v>
      </c>
      <c r="BC1217" t="s">
        <v>17473</v>
      </c>
      <c r="BE1217">
        <v>19</v>
      </c>
      <c r="BF1217" t="s">
        <v>7267</v>
      </c>
      <c r="BG1217" t="s">
        <v>7267</v>
      </c>
      <c r="BH1217" t="s">
        <v>17474</v>
      </c>
      <c r="BI1217" t="s">
        <v>17475</v>
      </c>
    </row>
    <row r="1218" spans="1:62" x14ac:dyDescent="0.15">
      <c r="A1218" t="s">
        <v>62</v>
      </c>
      <c r="B1218" t="s">
        <v>17476</v>
      </c>
      <c r="F1218" t="s">
        <v>17477</v>
      </c>
      <c r="I1218" t="s">
        <v>17478</v>
      </c>
      <c r="J1218" t="s">
        <v>14049</v>
      </c>
      <c r="M1218" t="s">
        <v>67</v>
      </c>
      <c r="N1218" t="s">
        <v>68</v>
      </c>
      <c r="T1218" t="s">
        <v>17479</v>
      </c>
      <c r="U1218" t="s">
        <v>17480</v>
      </c>
      <c r="W1218" t="s">
        <v>17481</v>
      </c>
      <c r="X1218" t="s">
        <v>17482</v>
      </c>
      <c r="Y1218" t="s">
        <v>3422</v>
      </c>
      <c r="AB1218" t="s">
        <v>17483</v>
      </c>
      <c r="AC1218" t="s">
        <v>17484</v>
      </c>
      <c r="AE1218">
        <v>38</v>
      </c>
      <c r="AF1218">
        <v>0</v>
      </c>
      <c r="AG1218">
        <v>0</v>
      </c>
      <c r="AH1218">
        <v>3</v>
      </c>
      <c r="AI1218">
        <v>3</v>
      </c>
      <c r="AJ1218" t="s">
        <v>14057</v>
      </c>
      <c r="AK1218" t="s">
        <v>14058</v>
      </c>
      <c r="AL1218" t="s">
        <v>14059</v>
      </c>
      <c r="AM1218" t="s">
        <v>14060</v>
      </c>
      <c r="AN1218" t="s">
        <v>14061</v>
      </c>
      <c r="AP1218" t="s">
        <v>14062</v>
      </c>
      <c r="AQ1218" t="s">
        <v>14063</v>
      </c>
      <c r="AR1218" t="s">
        <v>119</v>
      </c>
      <c r="AS1218">
        <v>2015</v>
      </c>
      <c r="AT1218">
        <v>93</v>
      </c>
      <c r="AU1218">
        <v>5</v>
      </c>
      <c r="AZ1218">
        <v>2471</v>
      </c>
      <c r="BA1218">
        <v>2481</v>
      </c>
      <c r="BC1218" t="s">
        <v>17485</v>
      </c>
      <c r="BE1218">
        <v>11</v>
      </c>
      <c r="BF1218" t="s">
        <v>697</v>
      </c>
      <c r="BG1218" t="s">
        <v>473</v>
      </c>
      <c r="BH1218" t="s">
        <v>17486</v>
      </c>
      <c r="BI1218" t="s">
        <v>17487</v>
      </c>
      <c r="BJ1218">
        <v>26020342</v>
      </c>
    </row>
    <row r="1219" spans="1:62" x14ac:dyDescent="0.15">
      <c r="A1219" t="s">
        <v>62</v>
      </c>
      <c r="B1219" t="s">
        <v>17488</v>
      </c>
      <c r="F1219" t="s">
        <v>17489</v>
      </c>
      <c r="I1219" t="s">
        <v>17490</v>
      </c>
      <c r="J1219" t="s">
        <v>5440</v>
      </c>
      <c r="M1219" t="s">
        <v>67</v>
      </c>
      <c r="N1219" t="s">
        <v>68</v>
      </c>
      <c r="T1219" t="s">
        <v>17491</v>
      </c>
      <c r="U1219" t="s">
        <v>17492</v>
      </c>
      <c r="W1219" t="s">
        <v>17493</v>
      </c>
      <c r="X1219" t="s">
        <v>17494</v>
      </c>
      <c r="Y1219" t="s">
        <v>17495</v>
      </c>
      <c r="AB1219" t="s">
        <v>17496</v>
      </c>
      <c r="AC1219" t="s">
        <v>17497</v>
      </c>
      <c r="AE1219">
        <v>20</v>
      </c>
      <c r="AF1219">
        <v>0</v>
      </c>
      <c r="AG1219">
        <v>0</v>
      </c>
      <c r="AH1219">
        <v>11</v>
      </c>
      <c r="AI1219">
        <v>12</v>
      </c>
      <c r="AJ1219" t="s">
        <v>5350</v>
      </c>
      <c r="AK1219" t="s">
        <v>5351</v>
      </c>
      <c r="AL1219" t="s">
        <v>5352</v>
      </c>
      <c r="AM1219" t="s">
        <v>5448</v>
      </c>
      <c r="AP1219" t="s">
        <v>5440</v>
      </c>
      <c r="AQ1219" t="s">
        <v>5449</v>
      </c>
      <c r="AR1219" t="s">
        <v>119</v>
      </c>
      <c r="AS1219">
        <v>2015</v>
      </c>
      <c r="AT1219">
        <v>20</v>
      </c>
      <c r="AU1219">
        <v>5</v>
      </c>
      <c r="AZ1219">
        <v>8928</v>
      </c>
      <c r="BA1219">
        <v>8940</v>
      </c>
      <c r="BC1219" t="s">
        <v>17498</v>
      </c>
      <c r="BE1219">
        <v>13</v>
      </c>
      <c r="BF1219" t="s">
        <v>5451</v>
      </c>
      <c r="BG1219" t="s">
        <v>2573</v>
      </c>
      <c r="BH1219" t="s">
        <v>17499</v>
      </c>
      <c r="BI1219" t="s">
        <v>17500</v>
      </c>
      <c r="BJ1219">
        <v>25993421</v>
      </c>
    </row>
    <row r="1220" spans="1:62" x14ac:dyDescent="0.15">
      <c r="A1220" t="s">
        <v>62</v>
      </c>
      <c r="B1220" t="s">
        <v>17501</v>
      </c>
      <c r="F1220" t="s">
        <v>17502</v>
      </c>
      <c r="I1220" t="s">
        <v>17503</v>
      </c>
      <c r="J1220" t="s">
        <v>9461</v>
      </c>
      <c r="M1220" t="s">
        <v>67</v>
      </c>
      <c r="N1220" t="s">
        <v>68</v>
      </c>
      <c r="T1220" t="s">
        <v>17504</v>
      </c>
      <c r="U1220" t="s">
        <v>17505</v>
      </c>
      <c r="W1220" t="s">
        <v>17506</v>
      </c>
      <c r="X1220" t="s">
        <v>17507</v>
      </c>
      <c r="Y1220" t="s">
        <v>17508</v>
      </c>
      <c r="AE1220">
        <v>44</v>
      </c>
      <c r="AF1220">
        <v>0</v>
      </c>
      <c r="AG1220">
        <v>0</v>
      </c>
      <c r="AH1220">
        <v>15</v>
      </c>
      <c r="AI1220">
        <v>18</v>
      </c>
      <c r="AJ1220" t="s">
        <v>76</v>
      </c>
      <c r="AK1220" t="s">
        <v>77</v>
      </c>
      <c r="AL1220" t="s">
        <v>78</v>
      </c>
      <c r="AM1220" t="s">
        <v>9468</v>
      </c>
      <c r="AN1220" t="s">
        <v>9469</v>
      </c>
      <c r="AP1220" t="s">
        <v>9470</v>
      </c>
      <c r="AQ1220" t="s">
        <v>9471</v>
      </c>
      <c r="AR1220" t="s">
        <v>119</v>
      </c>
      <c r="AS1220">
        <v>2015</v>
      </c>
      <c r="AT1220">
        <v>29</v>
      </c>
      <c r="AX1220" t="s">
        <v>49</v>
      </c>
      <c r="AZ1220">
        <v>125</v>
      </c>
      <c r="BA1220">
        <v>133</v>
      </c>
      <c r="BC1220" t="s">
        <v>17509</v>
      </c>
      <c r="BE1220">
        <v>9</v>
      </c>
      <c r="BF1220" t="s">
        <v>200</v>
      </c>
      <c r="BG1220" t="s">
        <v>200</v>
      </c>
      <c r="BH1220" t="s">
        <v>17510</v>
      </c>
      <c r="BI1220" t="s">
        <v>17511</v>
      </c>
    </row>
    <row r="1221" spans="1:62" x14ac:dyDescent="0.15">
      <c r="A1221" t="s">
        <v>62</v>
      </c>
      <c r="B1221" t="s">
        <v>17512</v>
      </c>
      <c r="F1221" t="s">
        <v>17513</v>
      </c>
      <c r="I1221" t="s">
        <v>17514</v>
      </c>
      <c r="J1221" t="s">
        <v>11157</v>
      </c>
      <c r="M1221" t="s">
        <v>67</v>
      </c>
      <c r="N1221" t="s">
        <v>977</v>
      </c>
      <c r="T1221" t="s">
        <v>17515</v>
      </c>
      <c r="U1221" t="s">
        <v>17516</v>
      </c>
      <c r="W1221" t="s">
        <v>17517</v>
      </c>
      <c r="X1221" t="s">
        <v>17518</v>
      </c>
      <c r="Y1221" t="s">
        <v>17519</v>
      </c>
      <c r="AE1221">
        <v>138</v>
      </c>
      <c r="AF1221">
        <v>0</v>
      </c>
      <c r="AG1221">
        <v>0</v>
      </c>
      <c r="AH1221">
        <v>32</v>
      </c>
      <c r="AI1221">
        <v>36</v>
      </c>
      <c r="AJ1221" t="s">
        <v>213</v>
      </c>
      <c r="AK1221" t="s">
        <v>964</v>
      </c>
      <c r="AL1221" t="s">
        <v>965</v>
      </c>
      <c r="AM1221" t="s">
        <v>11163</v>
      </c>
      <c r="AN1221" t="s">
        <v>11164</v>
      </c>
      <c r="AP1221" t="s">
        <v>11165</v>
      </c>
      <c r="AQ1221" t="s">
        <v>11166</v>
      </c>
      <c r="AR1221" t="s">
        <v>119</v>
      </c>
      <c r="AS1221">
        <v>2015</v>
      </c>
      <c r="AT1221">
        <v>44</v>
      </c>
      <c r="AU1221">
        <v>3</v>
      </c>
      <c r="AZ1221">
        <v>273</v>
      </c>
      <c r="BA1221">
        <v>282</v>
      </c>
      <c r="BC1221" t="s">
        <v>17520</v>
      </c>
      <c r="BE1221">
        <v>10</v>
      </c>
      <c r="BF1221" t="s">
        <v>577</v>
      </c>
      <c r="BG1221" t="s">
        <v>577</v>
      </c>
      <c r="BH1221" t="s">
        <v>17521</v>
      </c>
      <c r="BI1221" t="s">
        <v>17522</v>
      </c>
    </row>
    <row r="1222" spans="1:62" x14ac:dyDescent="0.15">
      <c r="A1222" t="s">
        <v>62</v>
      </c>
      <c r="B1222" t="s">
        <v>17523</v>
      </c>
      <c r="F1222" t="s">
        <v>17524</v>
      </c>
      <c r="I1222" t="s">
        <v>17525</v>
      </c>
      <c r="J1222" t="s">
        <v>17526</v>
      </c>
      <c r="M1222" t="s">
        <v>67</v>
      </c>
      <c r="N1222" t="s">
        <v>68</v>
      </c>
      <c r="T1222" t="s">
        <v>17527</v>
      </c>
      <c r="U1222" t="s">
        <v>17528</v>
      </c>
      <c r="W1222" t="s">
        <v>17529</v>
      </c>
      <c r="X1222" t="s">
        <v>17530</v>
      </c>
      <c r="Y1222" t="s">
        <v>17531</v>
      </c>
      <c r="AB1222" t="s">
        <v>17532</v>
      </c>
      <c r="AC1222" t="s">
        <v>17533</v>
      </c>
      <c r="AE1222">
        <v>54</v>
      </c>
      <c r="AF1222">
        <v>1</v>
      </c>
      <c r="AG1222">
        <v>1</v>
      </c>
      <c r="AH1222">
        <v>20</v>
      </c>
      <c r="AI1222">
        <v>27</v>
      </c>
      <c r="AJ1222" t="s">
        <v>8515</v>
      </c>
      <c r="AK1222" t="s">
        <v>8516</v>
      </c>
      <c r="AL1222" t="s">
        <v>11395</v>
      </c>
      <c r="AM1222" t="s">
        <v>17534</v>
      </c>
      <c r="AN1222" t="s">
        <v>17535</v>
      </c>
      <c r="AP1222" t="s">
        <v>17536</v>
      </c>
      <c r="AQ1222" t="s">
        <v>17537</v>
      </c>
      <c r="AR1222" t="s">
        <v>119</v>
      </c>
      <c r="AS1222">
        <v>2015</v>
      </c>
      <c r="AT1222">
        <v>27</v>
      </c>
      <c r="AU1222">
        <v>5</v>
      </c>
      <c r="AZ1222">
        <v>1097</v>
      </c>
      <c r="BA1222">
        <v>1103</v>
      </c>
      <c r="BC1222" t="s">
        <v>17538</v>
      </c>
      <c r="BE1222">
        <v>7</v>
      </c>
      <c r="BF1222" t="s">
        <v>17539</v>
      </c>
      <c r="BG1222" t="s">
        <v>17540</v>
      </c>
      <c r="BH1222" t="s">
        <v>17541</v>
      </c>
      <c r="BI1222" t="s">
        <v>17542</v>
      </c>
    </row>
    <row r="1223" spans="1:62" x14ac:dyDescent="0.15">
      <c r="A1223" t="s">
        <v>62</v>
      </c>
      <c r="B1223" t="s">
        <v>17543</v>
      </c>
      <c r="F1223" t="s">
        <v>17544</v>
      </c>
      <c r="I1223" t="s">
        <v>17545</v>
      </c>
      <c r="J1223" t="s">
        <v>17546</v>
      </c>
      <c r="M1223" t="s">
        <v>67</v>
      </c>
      <c r="N1223" t="s">
        <v>68</v>
      </c>
      <c r="T1223" t="s">
        <v>17547</v>
      </c>
      <c r="U1223" t="s">
        <v>17548</v>
      </c>
      <c r="W1223" t="s">
        <v>17549</v>
      </c>
      <c r="X1223" t="s">
        <v>17550</v>
      </c>
      <c r="Y1223" t="s">
        <v>17551</v>
      </c>
      <c r="AB1223" t="s">
        <v>17552</v>
      </c>
      <c r="AC1223" t="s">
        <v>17553</v>
      </c>
      <c r="AE1223">
        <v>62</v>
      </c>
      <c r="AF1223">
        <v>3</v>
      </c>
      <c r="AG1223">
        <v>3</v>
      </c>
      <c r="AH1223">
        <v>5</v>
      </c>
      <c r="AI1223">
        <v>9</v>
      </c>
      <c r="AJ1223" t="s">
        <v>76</v>
      </c>
      <c r="AK1223" t="s">
        <v>77</v>
      </c>
      <c r="AL1223" t="s">
        <v>78</v>
      </c>
      <c r="AM1223" t="s">
        <v>17554</v>
      </c>
      <c r="AN1223" t="s">
        <v>17555</v>
      </c>
      <c r="AP1223" t="s">
        <v>17546</v>
      </c>
      <c r="AQ1223" t="s">
        <v>17556</v>
      </c>
      <c r="AR1223" t="s">
        <v>119</v>
      </c>
      <c r="AS1223">
        <v>2015</v>
      </c>
      <c r="AT1223">
        <v>53</v>
      </c>
      <c r="AZ1223">
        <v>67</v>
      </c>
      <c r="BA1223">
        <v>81</v>
      </c>
      <c r="BC1223" t="s">
        <v>17557</v>
      </c>
      <c r="BE1223">
        <v>15</v>
      </c>
      <c r="BF1223" t="s">
        <v>17558</v>
      </c>
      <c r="BG1223" t="s">
        <v>17559</v>
      </c>
      <c r="BH1223" t="s">
        <v>17560</v>
      </c>
      <c r="BI1223" t="s">
        <v>17561</v>
      </c>
    </row>
    <row r="1224" spans="1:62" x14ac:dyDescent="0.15">
      <c r="A1224" t="s">
        <v>62</v>
      </c>
      <c r="B1224" t="s">
        <v>17562</v>
      </c>
      <c r="F1224" t="s">
        <v>17563</v>
      </c>
      <c r="I1224" t="s">
        <v>17564</v>
      </c>
      <c r="J1224" t="s">
        <v>17565</v>
      </c>
      <c r="M1224" t="s">
        <v>67</v>
      </c>
      <c r="N1224" t="s">
        <v>68</v>
      </c>
      <c r="U1224" t="s">
        <v>17566</v>
      </c>
      <c r="W1224" t="s">
        <v>17567</v>
      </c>
      <c r="X1224" t="s">
        <v>17568</v>
      </c>
      <c r="Y1224" t="s">
        <v>4334</v>
      </c>
      <c r="AB1224" t="s">
        <v>17569</v>
      </c>
      <c r="AC1224" t="s">
        <v>17570</v>
      </c>
      <c r="AE1224">
        <v>27</v>
      </c>
      <c r="AF1224">
        <v>0</v>
      </c>
      <c r="AG1224">
        <v>0</v>
      </c>
      <c r="AH1224">
        <v>5</v>
      </c>
      <c r="AI1224">
        <v>5</v>
      </c>
      <c r="AJ1224" t="s">
        <v>17571</v>
      </c>
      <c r="AK1224" t="s">
        <v>17572</v>
      </c>
      <c r="AL1224" t="s">
        <v>17573</v>
      </c>
      <c r="AM1224" t="s">
        <v>17574</v>
      </c>
      <c r="AP1224" t="s">
        <v>17575</v>
      </c>
      <c r="AQ1224" t="s">
        <v>17576</v>
      </c>
      <c r="AR1224" t="s">
        <v>119</v>
      </c>
      <c r="AS1224">
        <v>2015</v>
      </c>
      <c r="AT1224">
        <v>90</v>
      </c>
      <c r="AU1224">
        <v>3</v>
      </c>
      <c r="AZ1224">
        <v>349</v>
      </c>
      <c r="BA1224">
        <v>355</v>
      </c>
      <c r="BE1224">
        <v>7</v>
      </c>
      <c r="BF1224" t="s">
        <v>1973</v>
      </c>
      <c r="BG1224" t="s">
        <v>473</v>
      </c>
      <c r="BH1224" t="s">
        <v>17577</v>
      </c>
      <c r="BI1224" t="s">
        <v>17578</v>
      </c>
    </row>
    <row r="1225" spans="1:62" x14ac:dyDescent="0.15">
      <c r="A1225" t="s">
        <v>62</v>
      </c>
      <c r="B1225" t="s">
        <v>17579</v>
      </c>
      <c r="F1225" t="s">
        <v>17580</v>
      </c>
      <c r="I1225" t="s">
        <v>17581</v>
      </c>
      <c r="J1225" t="s">
        <v>17582</v>
      </c>
      <c r="M1225" t="s">
        <v>67</v>
      </c>
      <c r="N1225" t="s">
        <v>68</v>
      </c>
      <c r="T1225" t="s">
        <v>17583</v>
      </c>
      <c r="U1225" t="s">
        <v>17584</v>
      </c>
      <c r="W1225" t="s">
        <v>17585</v>
      </c>
      <c r="X1225" t="s">
        <v>6562</v>
      </c>
      <c r="Y1225" t="s">
        <v>6563</v>
      </c>
      <c r="AB1225" t="s">
        <v>17586</v>
      </c>
      <c r="AC1225" t="s">
        <v>17587</v>
      </c>
      <c r="AE1225">
        <v>31</v>
      </c>
      <c r="AF1225">
        <v>0</v>
      </c>
      <c r="AG1225">
        <v>0</v>
      </c>
      <c r="AH1225">
        <v>4</v>
      </c>
      <c r="AI1225">
        <v>4</v>
      </c>
      <c r="AJ1225" t="s">
        <v>17588</v>
      </c>
      <c r="AK1225" t="s">
        <v>7388</v>
      </c>
      <c r="AL1225" t="s">
        <v>17589</v>
      </c>
      <c r="AM1225" t="s">
        <v>17590</v>
      </c>
      <c r="AN1225" t="s">
        <v>17591</v>
      </c>
      <c r="AP1225" t="s">
        <v>17592</v>
      </c>
      <c r="AQ1225" t="s">
        <v>17593</v>
      </c>
      <c r="AR1225" t="s">
        <v>119</v>
      </c>
      <c r="AS1225">
        <v>2015</v>
      </c>
      <c r="AT1225">
        <v>87</v>
      </c>
      <c r="AU1225">
        <v>5</v>
      </c>
      <c r="AZ1225">
        <v>450</v>
      </c>
      <c r="BA1225">
        <v>460</v>
      </c>
      <c r="BC1225" t="s">
        <v>17594</v>
      </c>
      <c r="BE1225">
        <v>11</v>
      </c>
      <c r="BF1225" t="s">
        <v>17595</v>
      </c>
      <c r="BG1225" t="s">
        <v>17596</v>
      </c>
      <c r="BH1225" t="s">
        <v>17597</v>
      </c>
      <c r="BI1225" t="s">
        <v>17598</v>
      </c>
      <c r="BJ1225">
        <v>26460465</v>
      </c>
    </row>
    <row r="1226" spans="1:62" x14ac:dyDescent="0.15">
      <c r="A1226" t="s">
        <v>62</v>
      </c>
      <c r="B1226" t="s">
        <v>17599</v>
      </c>
      <c r="F1226" t="s">
        <v>17600</v>
      </c>
      <c r="I1226" t="s">
        <v>17601</v>
      </c>
      <c r="J1226" t="s">
        <v>17602</v>
      </c>
      <c r="M1226" t="s">
        <v>67</v>
      </c>
      <c r="N1226" t="s">
        <v>68</v>
      </c>
      <c r="T1226" t="s">
        <v>17603</v>
      </c>
      <c r="U1226" t="s">
        <v>17604</v>
      </c>
      <c r="W1226" t="s">
        <v>17605</v>
      </c>
      <c r="X1226" t="s">
        <v>17606</v>
      </c>
      <c r="Y1226" t="s">
        <v>17607</v>
      </c>
      <c r="AB1226" t="s">
        <v>17608</v>
      </c>
      <c r="AC1226" t="s">
        <v>17609</v>
      </c>
      <c r="AE1226">
        <v>25</v>
      </c>
      <c r="AF1226">
        <v>0</v>
      </c>
      <c r="AG1226">
        <v>0</v>
      </c>
      <c r="AH1226">
        <v>18</v>
      </c>
      <c r="AI1226">
        <v>20</v>
      </c>
      <c r="AJ1226" t="s">
        <v>3713</v>
      </c>
      <c r="AK1226" t="s">
        <v>3714</v>
      </c>
      <c r="AL1226" t="s">
        <v>3715</v>
      </c>
      <c r="AM1226" t="s">
        <v>17610</v>
      </c>
      <c r="AN1226" t="s">
        <v>17611</v>
      </c>
      <c r="AP1226" t="s">
        <v>17612</v>
      </c>
      <c r="AQ1226" t="s">
        <v>17613</v>
      </c>
      <c r="AR1226" t="s">
        <v>119</v>
      </c>
      <c r="AS1226">
        <v>2015</v>
      </c>
      <c r="AT1226">
        <v>50</v>
      </c>
      <c r="AU1226">
        <v>2</v>
      </c>
      <c r="AZ1226">
        <v>239</v>
      </c>
      <c r="BA1226">
        <v>243</v>
      </c>
      <c r="BC1226" t="s">
        <v>17614</v>
      </c>
      <c r="BE1226">
        <v>5</v>
      </c>
      <c r="BF1226" t="s">
        <v>830</v>
      </c>
      <c r="BG1226" t="s">
        <v>830</v>
      </c>
      <c r="BH1226" t="s">
        <v>17615</v>
      </c>
      <c r="BI1226" t="s">
        <v>17616</v>
      </c>
    </row>
    <row r="1227" spans="1:62" x14ac:dyDescent="0.15">
      <c r="A1227" t="s">
        <v>62</v>
      </c>
      <c r="B1227" t="s">
        <v>17617</v>
      </c>
      <c r="F1227" t="s">
        <v>17618</v>
      </c>
      <c r="I1227" t="s">
        <v>17619</v>
      </c>
      <c r="J1227" t="s">
        <v>17620</v>
      </c>
      <c r="M1227" t="s">
        <v>67</v>
      </c>
      <c r="N1227" t="s">
        <v>68</v>
      </c>
      <c r="T1227" t="s">
        <v>17621</v>
      </c>
      <c r="U1227" t="s">
        <v>17622</v>
      </c>
      <c r="W1227" t="s">
        <v>17623</v>
      </c>
      <c r="X1227" t="s">
        <v>17624</v>
      </c>
      <c r="Y1227" t="s">
        <v>17625</v>
      </c>
      <c r="AB1227" t="s">
        <v>17626</v>
      </c>
      <c r="AC1227" t="s">
        <v>17627</v>
      </c>
      <c r="AE1227">
        <v>29</v>
      </c>
      <c r="AF1227">
        <v>0</v>
      </c>
      <c r="AG1227">
        <v>0</v>
      </c>
      <c r="AH1227">
        <v>4</v>
      </c>
      <c r="AI1227">
        <v>11</v>
      </c>
      <c r="AJ1227" t="s">
        <v>16197</v>
      </c>
      <c r="AK1227" t="s">
        <v>16198</v>
      </c>
      <c r="AL1227" t="s">
        <v>16199</v>
      </c>
      <c r="AM1227" t="s">
        <v>17628</v>
      </c>
      <c r="AN1227" t="s">
        <v>17629</v>
      </c>
      <c r="AP1227" t="s">
        <v>17630</v>
      </c>
      <c r="AQ1227" t="s">
        <v>17631</v>
      </c>
      <c r="AR1227" t="s">
        <v>119</v>
      </c>
      <c r="AS1227">
        <v>2015</v>
      </c>
      <c r="AT1227">
        <v>27</v>
      </c>
      <c r="AU1227">
        <v>3</v>
      </c>
      <c r="AZ1227">
        <v>260</v>
      </c>
      <c r="BA1227">
        <v>267</v>
      </c>
      <c r="BC1227" t="s">
        <v>17632</v>
      </c>
      <c r="BE1227">
        <v>8</v>
      </c>
      <c r="BF1227" t="s">
        <v>667</v>
      </c>
      <c r="BG1227" t="s">
        <v>667</v>
      </c>
      <c r="BH1227" t="s">
        <v>17633</v>
      </c>
      <c r="BI1227" t="s">
        <v>17634</v>
      </c>
      <c r="BJ1227">
        <v>26038479</v>
      </c>
    </row>
    <row r="1228" spans="1:62" x14ac:dyDescent="0.15">
      <c r="A1228" t="s">
        <v>62</v>
      </c>
      <c r="B1228" t="s">
        <v>17635</v>
      </c>
      <c r="F1228" t="s">
        <v>17636</v>
      </c>
      <c r="I1228" t="s">
        <v>17637</v>
      </c>
      <c r="J1228" t="s">
        <v>7558</v>
      </c>
      <c r="M1228" t="s">
        <v>67</v>
      </c>
      <c r="N1228" t="s">
        <v>68</v>
      </c>
      <c r="T1228" t="s">
        <v>17638</v>
      </c>
      <c r="U1228" t="s">
        <v>17639</v>
      </c>
      <c r="W1228" t="s">
        <v>17640</v>
      </c>
      <c r="X1228" t="s">
        <v>17641</v>
      </c>
      <c r="Y1228" t="s">
        <v>3553</v>
      </c>
      <c r="AB1228" t="s">
        <v>11856</v>
      </c>
      <c r="AC1228" t="s">
        <v>11857</v>
      </c>
      <c r="AE1228">
        <v>40</v>
      </c>
      <c r="AF1228">
        <v>0</v>
      </c>
      <c r="AG1228">
        <v>0</v>
      </c>
      <c r="AH1228">
        <v>9</v>
      </c>
      <c r="AI1228">
        <v>13</v>
      </c>
      <c r="AJ1228" t="s">
        <v>213</v>
      </c>
      <c r="AK1228" t="s">
        <v>964</v>
      </c>
      <c r="AL1228" t="s">
        <v>965</v>
      </c>
      <c r="AM1228" t="s">
        <v>7565</v>
      </c>
      <c r="AN1228" t="s">
        <v>7566</v>
      </c>
      <c r="AP1228" t="s">
        <v>7567</v>
      </c>
      <c r="AQ1228" t="s">
        <v>7568</v>
      </c>
      <c r="AR1228" t="s">
        <v>119</v>
      </c>
      <c r="AS1228">
        <v>2015</v>
      </c>
      <c r="AT1228">
        <v>35</v>
      </c>
      <c r="AU1228">
        <v>5</v>
      </c>
      <c r="BB1228">
        <v>125</v>
      </c>
      <c r="BC1228" t="s">
        <v>17642</v>
      </c>
      <c r="BE1228">
        <v>12</v>
      </c>
      <c r="BF1228" t="s">
        <v>6491</v>
      </c>
      <c r="BG1228" t="s">
        <v>6492</v>
      </c>
      <c r="BH1228" t="s">
        <v>17643</v>
      </c>
      <c r="BI1228" t="s">
        <v>17644</v>
      </c>
    </row>
    <row r="1229" spans="1:62" x14ac:dyDescent="0.15">
      <c r="A1229" t="s">
        <v>62</v>
      </c>
      <c r="B1229" t="s">
        <v>17645</v>
      </c>
      <c r="F1229" t="s">
        <v>17646</v>
      </c>
      <c r="I1229" t="s">
        <v>17647</v>
      </c>
      <c r="J1229" t="s">
        <v>9151</v>
      </c>
      <c r="M1229" t="s">
        <v>67</v>
      </c>
      <c r="N1229" t="s">
        <v>68</v>
      </c>
      <c r="T1229" t="s">
        <v>17648</v>
      </c>
      <c r="U1229" t="s">
        <v>17649</v>
      </c>
      <c r="W1229" t="s">
        <v>17650</v>
      </c>
      <c r="X1229" t="s">
        <v>554</v>
      </c>
      <c r="Y1229" t="s">
        <v>4928</v>
      </c>
      <c r="AB1229" t="s">
        <v>17651</v>
      </c>
      <c r="AC1229" t="s">
        <v>17652</v>
      </c>
      <c r="AE1229">
        <v>35</v>
      </c>
      <c r="AF1229">
        <v>0</v>
      </c>
      <c r="AG1229">
        <v>0</v>
      </c>
      <c r="AH1229">
        <v>31</v>
      </c>
      <c r="AI1229">
        <v>43</v>
      </c>
      <c r="AJ1229" t="s">
        <v>112</v>
      </c>
      <c r="AK1229" t="s">
        <v>113</v>
      </c>
      <c r="AL1229" t="s">
        <v>114</v>
      </c>
      <c r="AM1229" t="s">
        <v>9159</v>
      </c>
      <c r="AP1229" t="s">
        <v>9160</v>
      </c>
      <c r="AQ1229" t="s">
        <v>9161</v>
      </c>
      <c r="AR1229" t="s">
        <v>119</v>
      </c>
      <c r="AS1229">
        <v>2015</v>
      </c>
      <c r="AT1229">
        <v>15</v>
      </c>
      <c r="AZ1229">
        <v>593</v>
      </c>
      <c r="BA1229">
        <v>603</v>
      </c>
      <c r="BC1229" t="s">
        <v>17653</v>
      </c>
      <c r="BE1229">
        <v>11</v>
      </c>
      <c r="BF1229" t="s">
        <v>200</v>
      </c>
      <c r="BG1229" t="s">
        <v>200</v>
      </c>
      <c r="BH1229" t="s">
        <v>17654</v>
      </c>
      <c r="BI1229" t="s">
        <v>17655</v>
      </c>
    </row>
    <row r="1230" spans="1:62" x14ac:dyDescent="0.15">
      <c r="A1230" t="s">
        <v>62</v>
      </c>
      <c r="B1230" t="s">
        <v>17656</v>
      </c>
      <c r="F1230" t="s">
        <v>17657</v>
      </c>
      <c r="I1230" t="s">
        <v>17658</v>
      </c>
      <c r="J1230" t="s">
        <v>15870</v>
      </c>
      <c r="M1230" t="s">
        <v>67</v>
      </c>
      <c r="N1230" t="s">
        <v>68</v>
      </c>
      <c r="T1230" t="s">
        <v>17659</v>
      </c>
      <c r="U1230" t="s">
        <v>17660</v>
      </c>
      <c r="W1230" t="s">
        <v>17661</v>
      </c>
      <c r="X1230" t="s">
        <v>17662</v>
      </c>
      <c r="Y1230" t="s">
        <v>10450</v>
      </c>
      <c r="AB1230" t="s">
        <v>17663</v>
      </c>
      <c r="AC1230" t="s">
        <v>17664</v>
      </c>
      <c r="AE1230">
        <v>26</v>
      </c>
      <c r="AF1230">
        <v>0</v>
      </c>
      <c r="AG1230">
        <v>0</v>
      </c>
      <c r="AH1230">
        <v>6</v>
      </c>
      <c r="AI1230">
        <v>6</v>
      </c>
      <c r="AJ1230" t="s">
        <v>15877</v>
      </c>
      <c r="AK1230" t="s">
        <v>3714</v>
      </c>
      <c r="AL1230" t="s">
        <v>15878</v>
      </c>
      <c r="AM1230" t="s">
        <v>15879</v>
      </c>
      <c r="AN1230" t="s">
        <v>15880</v>
      </c>
      <c r="AP1230" t="s">
        <v>15881</v>
      </c>
      <c r="AQ1230" t="s">
        <v>15882</v>
      </c>
      <c r="AR1230" t="s">
        <v>119</v>
      </c>
      <c r="AS1230">
        <v>2015</v>
      </c>
      <c r="AT1230">
        <v>77</v>
      </c>
      <c r="AU1230">
        <v>5</v>
      </c>
      <c r="AZ1230">
        <v>519</v>
      </c>
      <c r="BA1230">
        <v>525</v>
      </c>
      <c r="BC1230" t="s">
        <v>17665</v>
      </c>
      <c r="BE1230">
        <v>7</v>
      </c>
      <c r="BF1230" t="s">
        <v>667</v>
      </c>
      <c r="BG1230" t="s">
        <v>667</v>
      </c>
      <c r="BH1230" t="s">
        <v>17666</v>
      </c>
      <c r="BI1230" t="s">
        <v>17667</v>
      </c>
      <c r="BJ1230">
        <v>25649413</v>
      </c>
    </row>
    <row r="1231" spans="1:62" x14ac:dyDescent="0.15">
      <c r="A1231" t="s">
        <v>62</v>
      </c>
      <c r="B1231" t="s">
        <v>17668</v>
      </c>
      <c r="F1231" t="s">
        <v>17669</v>
      </c>
      <c r="I1231" t="s">
        <v>17670</v>
      </c>
      <c r="J1231" t="s">
        <v>17671</v>
      </c>
      <c r="M1231" t="s">
        <v>67</v>
      </c>
      <c r="N1231" t="s">
        <v>977</v>
      </c>
      <c r="T1231" t="s">
        <v>17672</v>
      </c>
      <c r="U1231" t="s">
        <v>17673</v>
      </c>
      <c r="W1231" t="s">
        <v>17674</v>
      </c>
      <c r="X1231" t="s">
        <v>17675</v>
      </c>
      <c r="Y1231" t="s">
        <v>17676</v>
      </c>
      <c r="AB1231" t="s">
        <v>17677</v>
      </c>
      <c r="AC1231" t="s">
        <v>17678</v>
      </c>
      <c r="AE1231">
        <v>222</v>
      </c>
      <c r="AF1231">
        <v>5</v>
      </c>
      <c r="AG1231">
        <v>5</v>
      </c>
      <c r="AH1231">
        <v>16</v>
      </c>
      <c r="AI1231">
        <v>23</v>
      </c>
      <c r="AJ1231" t="s">
        <v>3669</v>
      </c>
      <c r="AK1231" t="s">
        <v>77</v>
      </c>
      <c r="AL1231" t="s">
        <v>3670</v>
      </c>
      <c r="AM1231" t="s">
        <v>17679</v>
      </c>
      <c r="AN1231" t="s">
        <v>17680</v>
      </c>
      <c r="AP1231" t="s">
        <v>17681</v>
      </c>
      <c r="AQ1231" t="s">
        <v>17682</v>
      </c>
      <c r="AR1231" t="s">
        <v>119</v>
      </c>
      <c r="AS1231">
        <v>2015</v>
      </c>
      <c r="AT1231">
        <v>21</v>
      </c>
      <c r="AU1231">
        <v>5</v>
      </c>
      <c r="AZ1231">
        <v>389</v>
      </c>
      <c r="BA1231">
        <v>409</v>
      </c>
      <c r="BC1231" t="s">
        <v>17683</v>
      </c>
      <c r="BE1231">
        <v>21</v>
      </c>
      <c r="BF1231" t="s">
        <v>17684</v>
      </c>
      <c r="BG1231" t="s">
        <v>17684</v>
      </c>
      <c r="BH1231" t="s">
        <v>17685</v>
      </c>
      <c r="BI1231" t="s">
        <v>17686</v>
      </c>
      <c r="BJ1231">
        <v>25609213</v>
      </c>
    </row>
    <row r="1232" spans="1:62" x14ac:dyDescent="0.15">
      <c r="A1232" t="s">
        <v>62</v>
      </c>
      <c r="B1232" t="s">
        <v>17687</v>
      </c>
      <c r="F1232" t="s">
        <v>17688</v>
      </c>
      <c r="I1232" t="s">
        <v>17689</v>
      </c>
      <c r="J1232" t="s">
        <v>5750</v>
      </c>
      <c r="M1232" t="s">
        <v>67</v>
      </c>
      <c r="N1232" t="s">
        <v>68</v>
      </c>
      <c r="T1232" t="s">
        <v>17690</v>
      </c>
      <c r="U1232" t="s">
        <v>17691</v>
      </c>
      <c r="W1232" t="s">
        <v>17692</v>
      </c>
      <c r="X1232" t="s">
        <v>17693</v>
      </c>
      <c r="Y1232" t="s">
        <v>14306</v>
      </c>
      <c r="AB1232" t="s">
        <v>17694</v>
      </c>
      <c r="AC1232" t="s">
        <v>17695</v>
      </c>
      <c r="AE1232">
        <v>69</v>
      </c>
      <c r="AF1232">
        <v>2</v>
      </c>
      <c r="AG1232">
        <v>2</v>
      </c>
      <c r="AH1232">
        <v>10</v>
      </c>
      <c r="AI1232">
        <v>24</v>
      </c>
      <c r="AJ1232" t="s">
        <v>3669</v>
      </c>
      <c r="AK1232" t="s">
        <v>77</v>
      </c>
      <c r="AL1232" t="s">
        <v>3670</v>
      </c>
      <c r="AM1232" t="s">
        <v>5758</v>
      </c>
      <c r="AN1232" t="s">
        <v>5759</v>
      </c>
      <c r="AP1232" t="s">
        <v>5760</v>
      </c>
      <c r="AQ1232" t="s">
        <v>5761</v>
      </c>
      <c r="AR1232" t="s">
        <v>119</v>
      </c>
      <c r="AS1232">
        <v>2015</v>
      </c>
      <c r="AT1232">
        <v>56</v>
      </c>
      <c r="AU1232">
        <v>5</v>
      </c>
      <c r="AZ1232">
        <v>883</v>
      </c>
      <c r="BA1232">
        <v>896</v>
      </c>
      <c r="BC1232" t="s">
        <v>17696</v>
      </c>
      <c r="BE1232">
        <v>14</v>
      </c>
      <c r="BF1232" t="s">
        <v>5763</v>
      </c>
      <c r="BG1232" t="s">
        <v>5763</v>
      </c>
      <c r="BH1232" t="s">
        <v>17697</v>
      </c>
      <c r="BI1232" t="s">
        <v>17698</v>
      </c>
      <c r="BJ1232">
        <v>25647327</v>
      </c>
    </row>
    <row r="1233" spans="1:62" x14ac:dyDescent="0.15">
      <c r="A1233" t="s">
        <v>62</v>
      </c>
      <c r="B1233" t="s">
        <v>17699</v>
      </c>
      <c r="F1233" t="s">
        <v>17700</v>
      </c>
      <c r="I1233" t="s">
        <v>17701</v>
      </c>
      <c r="J1233" t="s">
        <v>5750</v>
      </c>
      <c r="M1233" t="s">
        <v>67</v>
      </c>
      <c r="N1233" t="s">
        <v>68</v>
      </c>
      <c r="T1233" t="s">
        <v>17702</v>
      </c>
      <c r="U1233" t="s">
        <v>17703</v>
      </c>
      <c r="W1233" t="s">
        <v>17704</v>
      </c>
      <c r="X1233" t="s">
        <v>17705</v>
      </c>
      <c r="Y1233" t="s">
        <v>17706</v>
      </c>
      <c r="AB1233" t="s">
        <v>17707</v>
      </c>
      <c r="AC1233" t="s">
        <v>17708</v>
      </c>
      <c r="AE1233">
        <v>52</v>
      </c>
      <c r="AF1233">
        <v>3</v>
      </c>
      <c r="AG1233">
        <v>4</v>
      </c>
      <c r="AH1233">
        <v>21</v>
      </c>
      <c r="AI1233">
        <v>34</v>
      </c>
      <c r="AJ1233" t="s">
        <v>3669</v>
      </c>
      <c r="AK1233" t="s">
        <v>77</v>
      </c>
      <c r="AL1233" t="s">
        <v>3670</v>
      </c>
      <c r="AM1233" t="s">
        <v>5758</v>
      </c>
      <c r="AN1233" t="s">
        <v>5759</v>
      </c>
      <c r="AP1233" t="s">
        <v>5760</v>
      </c>
      <c r="AQ1233" t="s">
        <v>5761</v>
      </c>
      <c r="AR1233" t="s">
        <v>119</v>
      </c>
      <c r="AS1233">
        <v>2015</v>
      </c>
      <c r="AT1233">
        <v>56</v>
      </c>
      <c r="AU1233">
        <v>5</v>
      </c>
      <c r="AZ1233">
        <v>917</v>
      </c>
      <c r="BA1233">
        <v>929</v>
      </c>
      <c r="BC1233" t="s">
        <v>17709</v>
      </c>
      <c r="BE1233">
        <v>13</v>
      </c>
      <c r="BF1233" t="s">
        <v>5763</v>
      </c>
      <c r="BG1233" t="s">
        <v>5763</v>
      </c>
      <c r="BH1233" t="s">
        <v>17697</v>
      </c>
      <c r="BI1233" t="s">
        <v>17710</v>
      </c>
      <c r="BJ1233">
        <v>25657343</v>
      </c>
    </row>
    <row r="1234" spans="1:62" x14ac:dyDescent="0.15">
      <c r="A1234" t="s">
        <v>62</v>
      </c>
      <c r="B1234" t="s">
        <v>17711</v>
      </c>
      <c r="F1234" t="s">
        <v>17712</v>
      </c>
      <c r="I1234" t="s">
        <v>17713</v>
      </c>
      <c r="J1234" t="s">
        <v>1411</v>
      </c>
      <c r="M1234" t="s">
        <v>67</v>
      </c>
      <c r="N1234" t="s">
        <v>68</v>
      </c>
      <c r="T1234" t="s">
        <v>17714</v>
      </c>
      <c r="U1234" t="s">
        <v>17715</v>
      </c>
      <c r="W1234" t="s">
        <v>17716</v>
      </c>
      <c r="X1234" t="s">
        <v>17717</v>
      </c>
      <c r="Y1234" t="s">
        <v>10204</v>
      </c>
      <c r="AB1234" t="s">
        <v>17718</v>
      </c>
      <c r="AC1234" t="s">
        <v>17719</v>
      </c>
      <c r="AE1234">
        <v>29</v>
      </c>
      <c r="AF1234">
        <v>0</v>
      </c>
      <c r="AG1234">
        <v>0</v>
      </c>
      <c r="AH1234">
        <v>20</v>
      </c>
      <c r="AI1234">
        <v>31</v>
      </c>
      <c r="AJ1234" t="s">
        <v>1289</v>
      </c>
      <c r="AK1234" t="s">
        <v>1290</v>
      </c>
      <c r="AL1234" t="s">
        <v>1291</v>
      </c>
      <c r="AM1234" t="s">
        <v>1418</v>
      </c>
      <c r="AN1234" t="s">
        <v>1419</v>
      </c>
      <c r="AP1234" t="s">
        <v>1420</v>
      </c>
      <c r="AQ1234" t="s">
        <v>1421</v>
      </c>
      <c r="AR1234" t="s">
        <v>119</v>
      </c>
      <c r="AS1234">
        <v>2015</v>
      </c>
      <c r="AT1234">
        <v>22</v>
      </c>
      <c r="AU1234">
        <v>10</v>
      </c>
      <c r="AZ1234">
        <v>7954</v>
      </c>
      <c r="BA1234">
        <v>7966</v>
      </c>
      <c r="BC1234" t="s">
        <v>17720</v>
      </c>
      <c r="BE1234">
        <v>13</v>
      </c>
      <c r="BF1234" t="s">
        <v>937</v>
      </c>
      <c r="BG1234" t="s">
        <v>938</v>
      </c>
      <c r="BH1234" t="s">
        <v>17721</v>
      </c>
      <c r="BI1234" t="s">
        <v>17722</v>
      </c>
      <c r="BJ1234">
        <v>25516253</v>
      </c>
    </row>
    <row r="1235" spans="1:62" x14ac:dyDescent="0.15">
      <c r="A1235" t="s">
        <v>62</v>
      </c>
      <c r="B1235" t="s">
        <v>17723</v>
      </c>
      <c r="F1235" t="s">
        <v>17724</v>
      </c>
      <c r="I1235" t="s">
        <v>17725</v>
      </c>
      <c r="J1235" t="s">
        <v>17726</v>
      </c>
      <c r="M1235" t="s">
        <v>67</v>
      </c>
      <c r="N1235" t="s">
        <v>68</v>
      </c>
      <c r="T1235" t="s">
        <v>17727</v>
      </c>
      <c r="U1235" t="s">
        <v>17728</v>
      </c>
      <c r="W1235" t="s">
        <v>17729</v>
      </c>
      <c r="X1235" t="s">
        <v>17730</v>
      </c>
      <c r="Y1235" t="s">
        <v>17731</v>
      </c>
      <c r="AB1235" t="s">
        <v>17732</v>
      </c>
      <c r="AC1235" t="s">
        <v>17733</v>
      </c>
      <c r="AE1235">
        <v>58</v>
      </c>
      <c r="AF1235">
        <v>0</v>
      </c>
      <c r="AG1235">
        <v>0</v>
      </c>
      <c r="AH1235">
        <v>11</v>
      </c>
      <c r="AI1235">
        <v>19</v>
      </c>
      <c r="AJ1235" t="s">
        <v>213</v>
      </c>
      <c r="AK1235" t="s">
        <v>964</v>
      </c>
      <c r="AL1235" t="s">
        <v>965</v>
      </c>
      <c r="AM1235" t="s">
        <v>17734</v>
      </c>
      <c r="AN1235" t="s">
        <v>17735</v>
      </c>
      <c r="AP1235" t="s">
        <v>17736</v>
      </c>
      <c r="AQ1235" t="s">
        <v>17737</v>
      </c>
      <c r="AR1235" t="s">
        <v>119</v>
      </c>
      <c r="AS1235">
        <v>2015</v>
      </c>
      <c r="AT1235">
        <v>41</v>
      </c>
      <c r="AU1235">
        <v>5</v>
      </c>
      <c r="AZ1235">
        <v>473</v>
      </c>
      <c r="BA1235">
        <v>485</v>
      </c>
      <c r="BC1235" t="s">
        <v>17738</v>
      </c>
      <c r="BE1235">
        <v>13</v>
      </c>
      <c r="BF1235" t="s">
        <v>17739</v>
      </c>
      <c r="BG1235" t="s">
        <v>17740</v>
      </c>
      <c r="BH1235" t="s">
        <v>17741</v>
      </c>
      <c r="BI1235" t="s">
        <v>17742</v>
      </c>
      <c r="BJ1235">
        <v>25893790</v>
      </c>
    </row>
    <row r="1236" spans="1:62" x14ac:dyDescent="0.15">
      <c r="A1236" t="s">
        <v>62</v>
      </c>
      <c r="B1236" t="s">
        <v>17743</v>
      </c>
      <c r="F1236" t="s">
        <v>17744</v>
      </c>
      <c r="I1236" t="s">
        <v>17745</v>
      </c>
      <c r="J1236" t="s">
        <v>3661</v>
      </c>
      <c r="M1236" t="s">
        <v>67</v>
      </c>
      <c r="N1236" t="s">
        <v>68</v>
      </c>
      <c r="T1236" t="s">
        <v>17746</v>
      </c>
      <c r="U1236" t="s">
        <v>17747</v>
      </c>
      <c r="W1236" t="s">
        <v>17748</v>
      </c>
      <c r="X1236" t="s">
        <v>17749</v>
      </c>
      <c r="Y1236" t="s">
        <v>16115</v>
      </c>
      <c r="Z1236" t="s">
        <v>4702</v>
      </c>
      <c r="AB1236" t="s">
        <v>17750</v>
      </c>
      <c r="AC1236" t="s">
        <v>17751</v>
      </c>
      <c r="AE1236">
        <v>90</v>
      </c>
      <c r="AF1236">
        <v>2</v>
      </c>
      <c r="AG1236">
        <v>3</v>
      </c>
      <c r="AH1236">
        <v>37</v>
      </c>
      <c r="AI1236">
        <v>63</v>
      </c>
      <c r="AJ1236" t="s">
        <v>3669</v>
      </c>
      <c r="AK1236" t="s">
        <v>77</v>
      </c>
      <c r="AL1236" t="s">
        <v>3670</v>
      </c>
      <c r="AM1236" t="s">
        <v>3671</v>
      </c>
      <c r="AN1236" t="s">
        <v>3672</v>
      </c>
      <c r="AP1236" t="s">
        <v>3673</v>
      </c>
      <c r="AQ1236" t="s">
        <v>3674</v>
      </c>
      <c r="AR1236" t="s">
        <v>119</v>
      </c>
      <c r="AS1236">
        <v>2015</v>
      </c>
      <c r="AT1236">
        <v>66</v>
      </c>
      <c r="AU1236">
        <v>9</v>
      </c>
      <c r="AZ1236">
        <v>2449</v>
      </c>
      <c r="BA1236">
        <v>2459</v>
      </c>
      <c r="BC1236" t="s">
        <v>17752</v>
      </c>
      <c r="BE1236">
        <v>11</v>
      </c>
      <c r="BF1236" t="s">
        <v>577</v>
      </c>
      <c r="BG1236" t="s">
        <v>577</v>
      </c>
      <c r="BH1236" t="s">
        <v>17753</v>
      </c>
      <c r="BI1236" t="s">
        <v>17754</v>
      </c>
      <c r="BJ1236">
        <v>25784715</v>
      </c>
    </row>
    <row r="1237" spans="1:62" x14ac:dyDescent="0.15">
      <c r="A1237" t="s">
        <v>62</v>
      </c>
      <c r="B1237" t="s">
        <v>17755</v>
      </c>
      <c r="F1237" t="s">
        <v>17756</v>
      </c>
      <c r="I1237" t="s">
        <v>17757</v>
      </c>
      <c r="J1237" t="s">
        <v>5160</v>
      </c>
      <c r="M1237" t="s">
        <v>67</v>
      </c>
      <c r="N1237" t="s">
        <v>68</v>
      </c>
      <c r="T1237" t="s">
        <v>17758</v>
      </c>
      <c r="U1237" t="s">
        <v>17759</v>
      </c>
      <c r="W1237" t="s">
        <v>17760</v>
      </c>
      <c r="X1237" t="s">
        <v>17761</v>
      </c>
      <c r="Y1237" t="s">
        <v>5755</v>
      </c>
      <c r="Z1237" t="s">
        <v>4702</v>
      </c>
      <c r="AB1237" t="s">
        <v>17762</v>
      </c>
      <c r="AC1237" t="s">
        <v>17763</v>
      </c>
      <c r="AE1237">
        <v>35</v>
      </c>
      <c r="AF1237">
        <v>3</v>
      </c>
      <c r="AG1237">
        <v>3</v>
      </c>
      <c r="AH1237">
        <v>14</v>
      </c>
      <c r="AI1237">
        <v>25</v>
      </c>
      <c r="AJ1237" t="s">
        <v>358</v>
      </c>
      <c r="AK1237" t="s">
        <v>359</v>
      </c>
      <c r="AL1237" t="s">
        <v>360</v>
      </c>
      <c r="AM1237" t="s">
        <v>5163</v>
      </c>
      <c r="AN1237" t="s">
        <v>5164</v>
      </c>
      <c r="AP1237" t="s">
        <v>5165</v>
      </c>
      <c r="AQ1237" t="s">
        <v>5166</v>
      </c>
      <c r="AR1237" t="s">
        <v>119</v>
      </c>
      <c r="AS1237">
        <v>2015</v>
      </c>
      <c r="AT1237">
        <v>82</v>
      </c>
      <c r="AU1237">
        <v>4</v>
      </c>
      <c r="AZ1237">
        <v>556</v>
      </c>
      <c r="BA1237">
        <v>569</v>
      </c>
      <c r="BC1237" t="s">
        <v>17764</v>
      </c>
      <c r="BE1237">
        <v>14</v>
      </c>
      <c r="BF1237" t="s">
        <v>577</v>
      </c>
      <c r="BG1237" t="s">
        <v>577</v>
      </c>
      <c r="BH1237" t="s">
        <v>17765</v>
      </c>
      <c r="BI1237" t="s">
        <v>17766</v>
      </c>
      <c r="BJ1237">
        <v>25702710</v>
      </c>
    </row>
    <row r="1238" spans="1:62" x14ac:dyDescent="0.15">
      <c r="A1238" t="s">
        <v>62</v>
      </c>
      <c r="B1238" t="s">
        <v>17767</v>
      </c>
      <c r="F1238" t="s">
        <v>17768</v>
      </c>
      <c r="I1238" t="s">
        <v>17769</v>
      </c>
      <c r="J1238" t="s">
        <v>5160</v>
      </c>
      <c r="M1238" t="s">
        <v>67</v>
      </c>
      <c r="N1238" t="s">
        <v>68</v>
      </c>
      <c r="T1238" t="s">
        <v>17770</v>
      </c>
      <c r="U1238" t="s">
        <v>17771</v>
      </c>
      <c r="W1238" t="s">
        <v>17772</v>
      </c>
      <c r="X1238" t="s">
        <v>17773</v>
      </c>
      <c r="Y1238" t="s">
        <v>17774</v>
      </c>
      <c r="AB1238" t="s">
        <v>17775</v>
      </c>
      <c r="AC1238" t="s">
        <v>17776</v>
      </c>
      <c r="AE1238">
        <v>31</v>
      </c>
      <c r="AF1238">
        <v>8</v>
      </c>
      <c r="AG1238">
        <v>9</v>
      </c>
      <c r="AH1238">
        <v>11</v>
      </c>
      <c r="AI1238">
        <v>25</v>
      </c>
      <c r="AJ1238" t="s">
        <v>358</v>
      </c>
      <c r="AK1238" t="s">
        <v>359</v>
      </c>
      <c r="AL1238" t="s">
        <v>360</v>
      </c>
      <c r="AM1238" t="s">
        <v>5163</v>
      </c>
      <c r="AN1238" t="s">
        <v>5164</v>
      </c>
      <c r="AP1238" t="s">
        <v>5165</v>
      </c>
      <c r="AQ1238" t="s">
        <v>5166</v>
      </c>
      <c r="AR1238" t="s">
        <v>119</v>
      </c>
      <c r="AS1238">
        <v>2015</v>
      </c>
      <c r="AT1238">
        <v>82</v>
      </c>
      <c r="AU1238">
        <v>4</v>
      </c>
      <c r="AZ1238">
        <v>632</v>
      </c>
      <c r="BA1238">
        <v>643</v>
      </c>
      <c r="BC1238" t="s">
        <v>17777</v>
      </c>
      <c r="BE1238">
        <v>12</v>
      </c>
      <c r="BF1238" t="s">
        <v>577</v>
      </c>
      <c r="BG1238" t="s">
        <v>577</v>
      </c>
      <c r="BH1238" t="s">
        <v>17765</v>
      </c>
      <c r="BI1238" t="s">
        <v>17778</v>
      </c>
      <c r="BJ1238">
        <v>25824104</v>
      </c>
    </row>
    <row r="1239" spans="1:62" x14ac:dyDescent="0.15">
      <c r="A1239" t="s">
        <v>62</v>
      </c>
      <c r="B1239" t="s">
        <v>17779</v>
      </c>
      <c r="F1239" t="s">
        <v>17780</v>
      </c>
      <c r="I1239" t="s">
        <v>17781</v>
      </c>
      <c r="J1239" t="s">
        <v>14172</v>
      </c>
      <c r="M1239" t="s">
        <v>67</v>
      </c>
      <c r="N1239" t="s">
        <v>68</v>
      </c>
      <c r="U1239" t="s">
        <v>17782</v>
      </c>
      <c r="W1239" t="s">
        <v>17783</v>
      </c>
      <c r="X1239" t="s">
        <v>17784</v>
      </c>
      <c r="Y1239" t="s">
        <v>10708</v>
      </c>
      <c r="Z1239" t="s">
        <v>11705</v>
      </c>
      <c r="AA1239" t="s">
        <v>11706</v>
      </c>
      <c r="AB1239" t="s">
        <v>17785</v>
      </c>
      <c r="AC1239" t="s">
        <v>17786</v>
      </c>
      <c r="AE1239">
        <v>31</v>
      </c>
      <c r="AF1239">
        <v>0</v>
      </c>
      <c r="AG1239">
        <v>0</v>
      </c>
      <c r="AH1239">
        <v>15</v>
      </c>
      <c r="AI1239">
        <v>26</v>
      </c>
      <c r="AJ1239" t="s">
        <v>14179</v>
      </c>
      <c r="AK1239" t="s">
        <v>14160</v>
      </c>
      <c r="AL1239" t="s">
        <v>14180</v>
      </c>
      <c r="AM1239" t="s">
        <v>14181</v>
      </c>
      <c r="AN1239" t="s">
        <v>14182</v>
      </c>
      <c r="AP1239" t="s">
        <v>14183</v>
      </c>
      <c r="AQ1239" t="s">
        <v>14184</v>
      </c>
      <c r="AR1239" t="s">
        <v>17436</v>
      </c>
      <c r="AS1239">
        <v>2015</v>
      </c>
      <c r="AT1239">
        <v>107</v>
      </c>
      <c r="AU1239">
        <v>3</v>
      </c>
      <c r="AZ1239">
        <v>1002</v>
      </c>
      <c r="BA1239">
        <v>1010</v>
      </c>
      <c r="BC1239" t="s">
        <v>17787</v>
      </c>
      <c r="BE1239">
        <v>9</v>
      </c>
      <c r="BF1239" t="s">
        <v>3995</v>
      </c>
      <c r="BG1239" t="s">
        <v>473</v>
      </c>
      <c r="BH1239" t="s">
        <v>17788</v>
      </c>
      <c r="BI1239" t="s">
        <v>17789</v>
      </c>
    </row>
    <row r="1240" spans="1:62" x14ac:dyDescent="0.15">
      <c r="A1240" t="s">
        <v>62</v>
      </c>
      <c r="B1240" t="s">
        <v>17790</v>
      </c>
      <c r="F1240" t="s">
        <v>17791</v>
      </c>
      <c r="I1240" t="s">
        <v>17792</v>
      </c>
      <c r="J1240" t="s">
        <v>16478</v>
      </c>
      <c r="M1240" t="s">
        <v>67</v>
      </c>
      <c r="N1240" t="s">
        <v>68</v>
      </c>
      <c r="T1240" t="s">
        <v>17793</v>
      </c>
      <c r="U1240" t="s">
        <v>17794</v>
      </c>
      <c r="W1240" t="s">
        <v>17795</v>
      </c>
      <c r="X1240" t="s">
        <v>17796</v>
      </c>
      <c r="Y1240" t="s">
        <v>17797</v>
      </c>
      <c r="AB1240" t="s">
        <v>17798</v>
      </c>
      <c r="AC1240" t="s">
        <v>17799</v>
      </c>
      <c r="AE1240">
        <v>57</v>
      </c>
      <c r="AF1240">
        <v>0</v>
      </c>
      <c r="AG1240">
        <v>0</v>
      </c>
      <c r="AH1240">
        <v>1</v>
      </c>
      <c r="AI1240">
        <v>5</v>
      </c>
      <c r="AJ1240" t="s">
        <v>2919</v>
      </c>
      <c r="AK1240" t="s">
        <v>2920</v>
      </c>
      <c r="AL1240" t="s">
        <v>2921</v>
      </c>
      <c r="AM1240" t="s">
        <v>16486</v>
      </c>
      <c r="AP1240" t="s">
        <v>16478</v>
      </c>
      <c r="AQ1240" t="s">
        <v>16487</v>
      </c>
      <c r="AR1240" t="s">
        <v>119</v>
      </c>
      <c r="AS1240">
        <v>2015</v>
      </c>
      <c r="AT1240">
        <v>220</v>
      </c>
      <c r="AU1240">
        <v>5</v>
      </c>
      <c r="AZ1240">
        <v>555</v>
      </c>
      <c r="BA1240">
        <v>563</v>
      </c>
      <c r="BC1240" t="s">
        <v>17800</v>
      </c>
      <c r="BE1240">
        <v>9</v>
      </c>
      <c r="BF1240" t="s">
        <v>4507</v>
      </c>
      <c r="BG1240" t="s">
        <v>4507</v>
      </c>
      <c r="BH1240" t="s">
        <v>17801</v>
      </c>
      <c r="BI1240" t="s">
        <v>17802</v>
      </c>
      <c r="BJ1240">
        <v>25623031</v>
      </c>
    </row>
    <row r="1241" spans="1:62" x14ac:dyDescent="0.15">
      <c r="A1241" t="s">
        <v>62</v>
      </c>
      <c r="B1241" t="s">
        <v>17803</v>
      </c>
      <c r="F1241" t="s">
        <v>17804</v>
      </c>
      <c r="I1241" t="s">
        <v>17805</v>
      </c>
      <c r="J1241" t="s">
        <v>17806</v>
      </c>
      <c r="M1241" t="s">
        <v>67</v>
      </c>
      <c r="N1241" t="s">
        <v>68</v>
      </c>
      <c r="U1241" t="s">
        <v>17807</v>
      </c>
      <c r="W1241" t="s">
        <v>17808</v>
      </c>
      <c r="X1241" t="s">
        <v>17809</v>
      </c>
      <c r="Y1241" t="s">
        <v>17810</v>
      </c>
      <c r="Z1241" t="s">
        <v>17811</v>
      </c>
      <c r="AA1241" t="s">
        <v>10436</v>
      </c>
      <c r="AB1241" t="s">
        <v>17812</v>
      </c>
      <c r="AC1241" t="s">
        <v>17813</v>
      </c>
      <c r="AE1241">
        <v>83</v>
      </c>
      <c r="AF1241">
        <v>24</v>
      </c>
      <c r="AG1241">
        <v>25</v>
      </c>
      <c r="AH1241">
        <v>65</v>
      </c>
      <c r="AI1241">
        <v>88</v>
      </c>
      <c r="AJ1241" t="s">
        <v>603</v>
      </c>
      <c r="AK1241" t="s">
        <v>214</v>
      </c>
      <c r="AL1241" t="s">
        <v>14739</v>
      </c>
      <c r="AM1241" t="s">
        <v>17814</v>
      </c>
      <c r="AN1241" t="s">
        <v>17815</v>
      </c>
      <c r="AP1241" t="s">
        <v>17816</v>
      </c>
      <c r="AQ1241" t="s">
        <v>17817</v>
      </c>
      <c r="AR1241" t="s">
        <v>119</v>
      </c>
      <c r="AS1241">
        <v>2015</v>
      </c>
      <c r="AT1241">
        <v>33</v>
      </c>
      <c r="AU1241">
        <v>5</v>
      </c>
      <c r="AZ1241">
        <v>531</v>
      </c>
      <c r="BA1241" t="s">
        <v>17818</v>
      </c>
      <c r="BC1241" t="s">
        <v>17819</v>
      </c>
      <c r="BE1241">
        <v>10</v>
      </c>
      <c r="BF1241" t="s">
        <v>2435</v>
      </c>
      <c r="BG1241" t="s">
        <v>2435</v>
      </c>
      <c r="BH1241" t="s">
        <v>17820</v>
      </c>
      <c r="BI1241" t="s">
        <v>17821</v>
      </c>
      <c r="BJ1241">
        <v>25893781</v>
      </c>
    </row>
    <row r="1242" spans="1:62" x14ac:dyDescent="0.15">
      <c r="A1242" t="s">
        <v>62</v>
      </c>
      <c r="B1242" t="s">
        <v>17822</v>
      </c>
      <c r="F1242" t="s">
        <v>17823</v>
      </c>
      <c r="I1242" t="s">
        <v>17824</v>
      </c>
      <c r="J1242" t="s">
        <v>17825</v>
      </c>
      <c r="M1242" t="s">
        <v>67</v>
      </c>
      <c r="N1242" t="s">
        <v>68</v>
      </c>
      <c r="T1242" t="s">
        <v>17826</v>
      </c>
      <c r="U1242" t="s">
        <v>17827</v>
      </c>
      <c r="W1242" t="s">
        <v>17828</v>
      </c>
      <c r="X1242" t="s">
        <v>17829</v>
      </c>
      <c r="Y1242" t="s">
        <v>17830</v>
      </c>
      <c r="AE1242">
        <v>40</v>
      </c>
      <c r="AF1242">
        <v>2</v>
      </c>
      <c r="AG1242">
        <v>2</v>
      </c>
      <c r="AH1242">
        <v>12</v>
      </c>
      <c r="AI1242">
        <v>23</v>
      </c>
      <c r="AJ1242" t="s">
        <v>112</v>
      </c>
      <c r="AK1242" t="s">
        <v>113</v>
      </c>
      <c r="AL1242" t="s">
        <v>114</v>
      </c>
      <c r="AM1242" t="s">
        <v>17831</v>
      </c>
      <c r="AN1242" t="s">
        <v>17832</v>
      </c>
      <c r="AP1242" t="s">
        <v>17833</v>
      </c>
      <c r="AQ1242" t="s">
        <v>17834</v>
      </c>
      <c r="AR1242" t="s">
        <v>119</v>
      </c>
      <c r="AS1242">
        <v>2015</v>
      </c>
      <c r="AT1242">
        <v>98</v>
      </c>
      <c r="AZ1242">
        <v>26</v>
      </c>
      <c r="BA1242">
        <v>36</v>
      </c>
      <c r="BC1242" t="s">
        <v>17835</v>
      </c>
      <c r="BE1242">
        <v>11</v>
      </c>
      <c r="BF1242" t="s">
        <v>577</v>
      </c>
      <c r="BG1242" t="s">
        <v>577</v>
      </c>
      <c r="BH1242" t="s">
        <v>17836</v>
      </c>
      <c r="BI1242" t="s">
        <v>17837</v>
      </c>
    </row>
    <row r="1243" spans="1:62" x14ac:dyDescent="0.15">
      <c r="A1243" t="s">
        <v>62</v>
      </c>
      <c r="B1243" t="s">
        <v>17838</v>
      </c>
      <c r="F1243" t="s">
        <v>17839</v>
      </c>
      <c r="I1243" t="s">
        <v>17840</v>
      </c>
      <c r="J1243" t="s">
        <v>17841</v>
      </c>
      <c r="M1243" t="s">
        <v>67</v>
      </c>
      <c r="N1243" t="s">
        <v>68</v>
      </c>
      <c r="T1243" t="s">
        <v>17842</v>
      </c>
      <c r="U1243" t="s">
        <v>17843</v>
      </c>
      <c r="W1243" t="s">
        <v>17844</v>
      </c>
      <c r="X1243" t="s">
        <v>13613</v>
      </c>
      <c r="Y1243" t="s">
        <v>14888</v>
      </c>
      <c r="AB1243" t="s">
        <v>17845</v>
      </c>
      <c r="AC1243" t="s">
        <v>17846</v>
      </c>
      <c r="AE1243">
        <v>77</v>
      </c>
      <c r="AF1243">
        <v>2</v>
      </c>
      <c r="AG1243">
        <v>2</v>
      </c>
      <c r="AH1243">
        <v>9</v>
      </c>
      <c r="AI1243">
        <v>19</v>
      </c>
      <c r="AJ1243" t="s">
        <v>112</v>
      </c>
      <c r="AK1243" t="s">
        <v>113</v>
      </c>
      <c r="AL1243" t="s">
        <v>114</v>
      </c>
      <c r="AM1243" t="s">
        <v>17847</v>
      </c>
      <c r="AN1243" t="s">
        <v>17848</v>
      </c>
      <c r="AP1243" t="s">
        <v>17849</v>
      </c>
      <c r="AQ1243" t="s">
        <v>17850</v>
      </c>
      <c r="AR1243" t="s">
        <v>119</v>
      </c>
      <c r="AS1243">
        <v>2015</v>
      </c>
      <c r="AT1243">
        <v>117</v>
      </c>
      <c r="AZ1243">
        <v>99</v>
      </c>
      <c r="BA1243">
        <v>109</v>
      </c>
      <c r="BC1243" t="s">
        <v>17851</v>
      </c>
      <c r="BE1243">
        <v>11</v>
      </c>
      <c r="BF1243" t="s">
        <v>17852</v>
      </c>
      <c r="BG1243" t="s">
        <v>17852</v>
      </c>
      <c r="BH1243" t="s">
        <v>17853</v>
      </c>
      <c r="BI1243" t="s">
        <v>17854</v>
      </c>
      <c r="BJ1243">
        <v>25746333</v>
      </c>
    </row>
    <row r="1244" spans="1:62" x14ac:dyDescent="0.15">
      <c r="A1244" t="s">
        <v>62</v>
      </c>
      <c r="B1244" t="s">
        <v>17855</v>
      </c>
      <c r="F1244" t="s">
        <v>17856</v>
      </c>
      <c r="I1244" t="s">
        <v>17857</v>
      </c>
      <c r="J1244" t="s">
        <v>6008</v>
      </c>
      <c r="M1244" t="s">
        <v>67</v>
      </c>
      <c r="N1244" t="s">
        <v>68</v>
      </c>
      <c r="T1244" t="s">
        <v>17858</v>
      </c>
      <c r="U1244" t="s">
        <v>17859</v>
      </c>
      <c r="W1244" t="s">
        <v>17860</v>
      </c>
      <c r="X1244" t="s">
        <v>17861</v>
      </c>
      <c r="Y1244" t="s">
        <v>11633</v>
      </c>
      <c r="AB1244" t="s">
        <v>17862</v>
      </c>
      <c r="AC1244" t="s">
        <v>17863</v>
      </c>
      <c r="AE1244">
        <v>27</v>
      </c>
      <c r="AF1244">
        <v>2</v>
      </c>
      <c r="AG1244">
        <v>2</v>
      </c>
      <c r="AH1244">
        <v>10</v>
      </c>
      <c r="AI1244">
        <v>17</v>
      </c>
      <c r="AJ1244" t="s">
        <v>213</v>
      </c>
      <c r="AK1244" t="s">
        <v>214</v>
      </c>
      <c r="AL1244" t="s">
        <v>215</v>
      </c>
      <c r="AM1244" t="s">
        <v>6016</v>
      </c>
      <c r="AN1244" t="s">
        <v>6017</v>
      </c>
      <c r="AP1244" t="s">
        <v>6018</v>
      </c>
      <c r="AQ1244" t="s">
        <v>6019</v>
      </c>
      <c r="AR1244" t="s">
        <v>119</v>
      </c>
      <c r="AS1244">
        <v>2015</v>
      </c>
      <c r="AT1244">
        <v>99</v>
      </c>
      <c r="AU1244">
        <v>10</v>
      </c>
      <c r="AZ1244">
        <v>4255</v>
      </c>
      <c r="BA1244">
        <v>4263</v>
      </c>
      <c r="BC1244" t="s">
        <v>17864</v>
      </c>
      <c r="BE1244">
        <v>9</v>
      </c>
      <c r="BF1244" t="s">
        <v>2435</v>
      </c>
      <c r="BG1244" t="s">
        <v>2435</v>
      </c>
      <c r="BH1244" t="s">
        <v>17865</v>
      </c>
      <c r="BI1244" t="s">
        <v>17866</v>
      </c>
      <c r="BJ1244">
        <v>25472439</v>
      </c>
    </row>
    <row r="1245" spans="1:62" x14ac:dyDescent="0.15">
      <c r="A1245" t="s">
        <v>62</v>
      </c>
      <c r="B1245" t="s">
        <v>17867</v>
      </c>
      <c r="F1245" t="s">
        <v>17868</v>
      </c>
      <c r="I1245" t="s">
        <v>17869</v>
      </c>
      <c r="J1245" t="s">
        <v>17870</v>
      </c>
      <c r="M1245" t="s">
        <v>67</v>
      </c>
      <c r="N1245" t="s">
        <v>68</v>
      </c>
      <c r="T1245" t="s">
        <v>17871</v>
      </c>
      <c r="U1245" t="s">
        <v>17872</v>
      </c>
      <c r="W1245" t="s">
        <v>17873</v>
      </c>
      <c r="X1245" t="s">
        <v>17874</v>
      </c>
      <c r="Y1245" t="s">
        <v>17875</v>
      </c>
      <c r="AB1245" t="s">
        <v>17876</v>
      </c>
      <c r="AC1245" t="s">
        <v>17877</v>
      </c>
      <c r="AE1245">
        <v>76</v>
      </c>
      <c r="AF1245">
        <v>0</v>
      </c>
      <c r="AG1245">
        <v>0</v>
      </c>
      <c r="AH1245">
        <v>62</v>
      </c>
      <c r="AI1245">
        <v>107</v>
      </c>
      <c r="AJ1245" t="s">
        <v>17878</v>
      </c>
      <c r="AK1245" t="s">
        <v>768</v>
      </c>
      <c r="AL1245" t="s">
        <v>17879</v>
      </c>
      <c r="AM1245" t="s">
        <v>17880</v>
      </c>
      <c r="AN1245" t="s">
        <v>17881</v>
      </c>
      <c r="AP1245" t="s">
        <v>17882</v>
      </c>
      <c r="AQ1245" t="s">
        <v>17883</v>
      </c>
      <c r="AR1245" t="s">
        <v>119</v>
      </c>
      <c r="AS1245">
        <v>2015</v>
      </c>
      <c r="AT1245">
        <v>85</v>
      </c>
      <c r="AU1245">
        <v>2</v>
      </c>
      <c r="AZ1245">
        <v>269</v>
      </c>
      <c r="BA1245">
        <v>286</v>
      </c>
      <c r="BC1245" t="s">
        <v>17884</v>
      </c>
      <c r="BE1245">
        <v>18</v>
      </c>
      <c r="BF1245" t="s">
        <v>9602</v>
      </c>
      <c r="BG1245" t="s">
        <v>938</v>
      </c>
      <c r="BH1245" t="s">
        <v>17885</v>
      </c>
      <c r="BI1245" t="s">
        <v>17886</v>
      </c>
    </row>
    <row r="1246" spans="1:62" x14ac:dyDescent="0.15">
      <c r="A1246" t="s">
        <v>62</v>
      </c>
      <c r="B1246" t="s">
        <v>17887</v>
      </c>
      <c r="F1246" t="s">
        <v>17888</v>
      </c>
      <c r="I1246" t="s">
        <v>17889</v>
      </c>
      <c r="J1246" t="s">
        <v>3741</v>
      </c>
      <c r="M1246" t="s">
        <v>67</v>
      </c>
      <c r="N1246" t="s">
        <v>68</v>
      </c>
      <c r="T1246" t="s">
        <v>17890</v>
      </c>
      <c r="U1246" t="s">
        <v>17891</v>
      </c>
      <c r="W1246" t="s">
        <v>17892</v>
      </c>
      <c r="X1246" t="s">
        <v>17893</v>
      </c>
      <c r="Y1246" t="s">
        <v>17894</v>
      </c>
      <c r="AB1246" t="s">
        <v>17298</v>
      </c>
      <c r="AC1246" t="s">
        <v>17895</v>
      </c>
      <c r="AE1246">
        <v>42</v>
      </c>
      <c r="AF1246">
        <v>0</v>
      </c>
      <c r="AG1246">
        <v>0</v>
      </c>
      <c r="AH1246">
        <v>12</v>
      </c>
      <c r="AI1246">
        <v>22</v>
      </c>
      <c r="AJ1246" t="s">
        <v>112</v>
      </c>
      <c r="AK1246" t="s">
        <v>113</v>
      </c>
      <c r="AL1246" t="s">
        <v>114</v>
      </c>
      <c r="AM1246" t="s">
        <v>3749</v>
      </c>
      <c r="AN1246" t="s">
        <v>3750</v>
      </c>
      <c r="AP1246" t="s">
        <v>3751</v>
      </c>
      <c r="AQ1246" t="s">
        <v>3752</v>
      </c>
      <c r="AR1246" t="s">
        <v>119</v>
      </c>
      <c r="AS1246">
        <v>2015</v>
      </c>
      <c r="AT1246">
        <v>76</v>
      </c>
      <c r="AZ1246">
        <v>188</v>
      </c>
      <c r="BA1246">
        <v>194</v>
      </c>
      <c r="BC1246" t="s">
        <v>17896</v>
      </c>
      <c r="BE1246">
        <v>7</v>
      </c>
      <c r="BF1246" t="s">
        <v>3754</v>
      </c>
      <c r="BG1246" t="s">
        <v>3755</v>
      </c>
      <c r="BH1246" t="s">
        <v>17897</v>
      </c>
      <c r="BI1246" t="s">
        <v>17898</v>
      </c>
      <c r="BJ1246">
        <v>25748840</v>
      </c>
    </row>
    <row r="1247" spans="1:62" x14ac:dyDescent="0.15">
      <c r="A1247" t="s">
        <v>62</v>
      </c>
      <c r="B1247" t="s">
        <v>17899</v>
      </c>
      <c r="F1247" t="s">
        <v>17900</v>
      </c>
      <c r="I1247" t="s">
        <v>17901</v>
      </c>
      <c r="J1247" t="s">
        <v>17902</v>
      </c>
      <c r="M1247" t="s">
        <v>67</v>
      </c>
      <c r="N1247" t="s">
        <v>68</v>
      </c>
      <c r="T1247" t="s">
        <v>17903</v>
      </c>
      <c r="U1247" t="s">
        <v>17904</v>
      </c>
      <c r="W1247" t="s">
        <v>17905</v>
      </c>
      <c r="X1247" t="s">
        <v>17906</v>
      </c>
      <c r="Y1247" t="s">
        <v>17907</v>
      </c>
      <c r="AB1247" t="s">
        <v>17908</v>
      </c>
      <c r="AC1247" t="s">
        <v>17909</v>
      </c>
      <c r="AE1247">
        <v>28</v>
      </c>
      <c r="AF1247">
        <v>0</v>
      </c>
      <c r="AG1247">
        <v>0</v>
      </c>
      <c r="AH1247">
        <v>7</v>
      </c>
      <c r="AI1247">
        <v>12</v>
      </c>
      <c r="AJ1247" t="s">
        <v>12161</v>
      </c>
      <c r="AK1247" t="s">
        <v>2342</v>
      </c>
      <c r="AL1247" t="s">
        <v>12162</v>
      </c>
      <c r="AM1247" t="s">
        <v>17910</v>
      </c>
      <c r="AN1247" t="s">
        <v>17911</v>
      </c>
      <c r="AP1247" t="s">
        <v>17912</v>
      </c>
      <c r="AQ1247" t="s">
        <v>17902</v>
      </c>
      <c r="AR1247" t="s">
        <v>119</v>
      </c>
      <c r="AS1247">
        <v>2015</v>
      </c>
      <c r="AT1247">
        <v>9</v>
      </c>
      <c r="AU1247">
        <v>5</v>
      </c>
      <c r="AZ1247">
        <v>847</v>
      </c>
      <c r="BA1247">
        <v>854</v>
      </c>
      <c r="BC1247" t="s">
        <v>17913</v>
      </c>
      <c r="BE1247">
        <v>8</v>
      </c>
      <c r="BF1247" t="s">
        <v>6382</v>
      </c>
      <c r="BG1247" t="s">
        <v>6383</v>
      </c>
      <c r="BH1247" t="s">
        <v>17914</v>
      </c>
      <c r="BI1247" t="s">
        <v>17915</v>
      </c>
      <c r="BJ1247">
        <v>25592255</v>
      </c>
    </row>
    <row r="1248" spans="1:62" x14ac:dyDescent="0.15">
      <c r="A1248" t="s">
        <v>62</v>
      </c>
      <c r="B1248" t="s">
        <v>17916</v>
      </c>
      <c r="F1248" t="s">
        <v>17917</v>
      </c>
      <c r="I1248" t="s">
        <v>17918</v>
      </c>
      <c r="J1248" t="s">
        <v>14979</v>
      </c>
      <c r="M1248" t="s">
        <v>67</v>
      </c>
      <c r="N1248" t="s">
        <v>68</v>
      </c>
      <c r="T1248" t="s">
        <v>17919</v>
      </c>
      <c r="U1248" t="s">
        <v>17920</v>
      </c>
      <c r="W1248" t="s">
        <v>17921</v>
      </c>
      <c r="X1248" t="s">
        <v>17922</v>
      </c>
      <c r="Y1248" t="s">
        <v>17923</v>
      </c>
      <c r="AB1248" t="s">
        <v>17924</v>
      </c>
      <c r="AC1248" t="s">
        <v>17925</v>
      </c>
      <c r="AE1248">
        <v>51</v>
      </c>
      <c r="AF1248">
        <v>0</v>
      </c>
      <c r="AG1248">
        <v>0</v>
      </c>
      <c r="AH1248">
        <v>26</v>
      </c>
      <c r="AI1248">
        <v>68</v>
      </c>
      <c r="AJ1248" t="s">
        <v>213</v>
      </c>
      <c r="AK1248" t="s">
        <v>214</v>
      </c>
      <c r="AL1248" t="s">
        <v>215</v>
      </c>
      <c r="AM1248" t="s">
        <v>14986</v>
      </c>
      <c r="AN1248" t="s">
        <v>14987</v>
      </c>
      <c r="AP1248" t="s">
        <v>14988</v>
      </c>
      <c r="AQ1248" t="s">
        <v>14989</v>
      </c>
      <c r="AR1248" t="s">
        <v>119</v>
      </c>
      <c r="AS1248">
        <v>2015</v>
      </c>
      <c r="AT1248">
        <v>51</v>
      </c>
      <c r="AU1248">
        <v>4</v>
      </c>
      <c r="AZ1248">
        <v>417</v>
      </c>
      <c r="BA1248">
        <v>425</v>
      </c>
      <c r="BC1248" t="s">
        <v>17926</v>
      </c>
      <c r="BE1248">
        <v>9</v>
      </c>
      <c r="BF1248" t="s">
        <v>472</v>
      </c>
      <c r="BG1248" t="s">
        <v>473</v>
      </c>
      <c r="BH1248" t="s">
        <v>17927</v>
      </c>
      <c r="BI1248" t="s">
        <v>17928</v>
      </c>
    </row>
    <row r="1249" spans="1:62" x14ac:dyDescent="0.15">
      <c r="A1249" t="s">
        <v>62</v>
      </c>
      <c r="B1249" t="s">
        <v>17929</v>
      </c>
      <c r="F1249" t="s">
        <v>17930</v>
      </c>
      <c r="I1249" t="s">
        <v>17931</v>
      </c>
      <c r="J1249" t="s">
        <v>8125</v>
      </c>
      <c r="M1249" t="s">
        <v>67</v>
      </c>
      <c r="N1249" t="s">
        <v>68</v>
      </c>
      <c r="T1249" t="s">
        <v>17932</v>
      </c>
      <c r="U1249" t="s">
        <v>17933</v>
      </c>
      <c r="W1249" t="s">
        <v>17934</v>
      </c>
      <c r="X1249" t="s">
        <v>17935</v>
      </c>
      <c r="Y1249" t="s">
        <v>1364</v>
      </c>
      <c r="AB1249" t="s">
        <v>17936</v>
      </c>
      <c r="AC1249" t="s">
        <v>17937</v>
      </c>
      <c r="AE1249">
        <v>72</v>
      </c>
      <c r="AF1249">
        <v>0</v>
      </c>
      <c r="AG1249">
        <v>0</v>
      </c>
      <c r="AH1249">
        <v>6</v>
      </c>
      <c r="AI1249">
        <v>16</v>
      </c>
      <c r="AJ1249" t="s">
        <v>213</v>
      </c>
      <c r="AK1249" t="s">
        <v>964</v>
      </c>
      <c r="AL1249" t="s">
        <v>965</v>
      </c>
      <c r="AM1249" t="s">
        <v>8132</v>
      </c>
      <c r="AN1249" t="s">
        <v>8133</v>
      </c>
      <c r="AP1249" t="s">
        <v>8125</v>
      </c>
      <c r="AQ1249" t="s">
        <v>8134</v>
      </c>
      <c r="AR1249" t="s">
        <v>119</v>
      </c>
      <c r="AS1249">
        <v>2015</v>
      </c>
      <c r="AT1249">
        <v>203</v>
      </c>
      <c r="AU1249">
        <v>1</v>
      </c>
      <c r="AZ1249">
        <v>121</v>
      </c>
      <c r="BA1249">
        <v>144</v>
      </c>
      <c r="BC1249" t="s">
        <v>17938</v>
      </c>
      <c r="BE1249">
        <v>24</v>
      </c>
      <c r="BF1249" t="s">
        <v>1684</v>
      </c>
      <c r="BG1249" t="s">
        <v>1685</v>
      </c>
      <c r="BH1249" t="s">
        <v>17939</v>
      </c>
      <c r="BI1249" t="s">
        <v>17940</v>
      </c>
    </row>
    <row r="1250" spans="1:62" x14ac:dyDescent="0.15">
      <c r="A1250" t="s">
        <v>62</v>
      </c>
      <c r="B1250" t="s">
        <v>17941</v>
      </c>
      <c r="F1250" t="s">
        <v>17942</v>
      </c>
      <c r="I1250" t="s">
        <v>17943</v>
      </c>
      <c r="J1250" t="s">
        <v>8125</v>
      </c>
      <c r="M1250" t="s">
        <v>67</v>
      </c>
      <c r="N1250" t="s">
        <v>68</v>
      </c>
      <c r="T1250" t="s">
        <v>17944</v>
      </c>
      <c r="U1250" t="s">
        <v>17945</v>
      </c>
      <c r="W1250" t="s">
        <v>17946</v>
      </c>
      <c r="X1250" t="s">
        <v>17947</v>
      </c>
      <c r="Y1250" t="s">
        <v>6165</v>
      </c>
      <c r="AB1250" t="s">
        <v>17948</v>
      </c>
      <c r="AC1250" t="s">
        <v>17949</v>
      </c>
      <c r="AE1250">
        <v>58</v>
      </c>
      <c r="AF1250">
        <v>1</v>
      </c>
      <c r="AG1250">
        <v>1</v>
      </c>
      <c r="AH1250">
        <v>5</v>
      </c>
      <c r="AI1250">
        <v>19</v>
      </c>
      <c r="AJ1250" t="s">
        <v>213</v>
      </c>
      <c r="AK1250" t="s">
        <v>964</v>
      </c>
      <c r="AL1250" t="s">
        <v>965</v>
      </c>
      <c r="AM1250" t="s">
        <v>8132</v>
      </c>
      <c r="AN1250" t="s">
        <v>8133</v>
      </c>
      <c r="AP1250" t="s">
        <v>8125</v>
      </c>
      <c r="AQ1250" t="s">
        <v>8134</v>
      </c>
      <c r="AR1250" t="s">
        <v>119</v>
      </c>
      <c r="AS1250">
        <v>2015</v>
      </c>
      <c r="AT1250">
        <v>203</v>
      </c>
      <c r="AU1250">
        <v>2</v>
      </c>
      <c r="AZ1250">
        <v>261</v>
      </c>
      <c r="BA1250">
        <v>272</v>
      </c>
      <c r="BC1250" t="s">
        <v>17950</v>
      </c>
      <c r="BE1250">
        <v>12</v>
      </c>
      <c r="BF1250" t="s">
        <v>1684</v>
      </c>
      <c r="BG1250" t="s">
        <v>1685</v>
      </c>
      <c r="BH1250" t="s">
        <v>17951</v>
      </c>
      <c r="BI1250" t="s">
        <v>17952</v>
      </c>
    </row>
    <row r="1251" spans="1:62" x14ac:dyDescent="0.15">
      <c r="A1251" t="s">
        <v>62</v>
      </c>
      <c r="B1251" t="s">
        <v>17953</v>
      </c>
      <c r="F1251" t="s">
        <v>17954</v>
      </c>
      <c r="I1251" t="s">
        <v>17955</v>
      </c>
      <c r="J1251" t="s">
        <v>17956</v>
      </c>
      <c r="M1251" t="s">
        <v>67</v>
      </c>
      <c r="N1251" t="s">
        <v>68</v>
      </c>
      <c r="U1251" t="s">
        <v>17957</v>
      </c>
      <c r="W1251" t="s">
        <v>17958</v>
      </c>
      <c r="X1251" t="s">
        <v>17959</v>
      </c>
      <c r="Y1251" t="s">
        <v>5531</v>
      </c>
      <c r="AB1251" t="s">
        <v>3070</v>
      </c>
      <c r="AC1251" t="s">
        <v>17960</v>
      </c>
      <c r="AE1251">
        <v>55</v>
      </c>
      <c r="AF1251">
        <v>5</v>
      </c>
      <c r="AG1251">
        <v>5</v>
      </c>
      <c r="AH1251">
        <v>9</v>
      </c>
      <c r="AI1251">
        <v>16</v>
      </c>
      <c r="AJ1251" t="s">
        <v>912</v>
      </c>
      <c r="AK1251" t="s">
        <v>768</v>
      </c>
      <c r="AL1251" t="s">
        <v>913</v>
      </c>
      <c r="AM1251" t="s">
        <v>17961</v>
      </c>
      <c r="AN1251" t="s">
        <v>17962</v>
      </c>
      <c r="AP1251" t="s">
        <v>17963</v>
      </c>
      <c r="AQ1251" t="s">
        <v>17964</v>
      </c>
      <c r="AR1251" t="s">
        <v>119</v>
      </c>
      <c r="AS1251">
        <v>2015</v>
      </c>
      <c r="AT1251">
        <v>53</v>
      </c>
      <c r="AU1251">
        <v>5</v>
      </c>
      <c r="AZ1251">
        <v>1484</v>
      </c>
      <c r="BA1251">
        <v>1492</v>
      </c>
      <c r="BC1251" t="s">
        <v>17965</v>
      </c>
      <c r="BE1251">
        <v>9</v>
      </c>
      <c r="BF1251" t="s">
        <v>848</v>
      </c>
      <c r="BG1251" t="s">
        <v>848</v>
      </c>
      <c r="BH1251" t="s">
        <v>17966</v>
      </c>
      <c r="BI1251" t="s">
        <v>17967</v>
      </c>
      <c r="BJ1251">
        <v>25694517</v>
      </c>
    </row>
    <row r="1252" spans="1:62" x14ac:dyDescent="0.15">
      <c r="A1252" t="s">
        <v>62</v>
      </c>
      <c r="B1252" t="s">
        <v>17968</v>
      </c>
      <c r="F1252" t="s">
        <v>17969</v>
      </c>
      <c r="I1252" t="s">
        <v>17970</v>
      </c>
      <c r="J1252" t="s">
        <v>8029</v>
      </c>
      <c r="M1252" t="s">
        <v>67</v>
      </c>
      <c r="N1252" t="s">
        <v>68</v>
      </c>
      <c r="T1252" t="s">
        <v>17971</v>
      </c>
      <c r="U1252" t="s">
        <v>17972</v>
      </c>
      <c r="W1252" t="s">
        <v>17973</v>
      </c>
      <c r="X1252" t="s">
        <v>17974</v>
      </c>
      <c r="Y1252" t="s">
        <v>191</v>
      </c>
      <c r="AB1252" t="s">
        <v>17975</v>
      </c>
      <c r="AC1252" t="s">
        <v>17976</v>
      </c>
      <c r="AE1252">
        <v>53</v>
      </c>
      <c r="AF1252">
        <v>0</v>
      </c>
      <c r="AG1252">
        <v>0</v>
      </c>
      <c r="AH1252">
        <v>17</v>
      </c>
      <c r="AI1252">
        <v>28</v>
      </c>
      <c r="AJ1252" t="s">
        <v>8035</v>
      </c>
      <c r="AK1252" t="s">
        <v>8036</v>
      </c>
      <c r="AL1252" t="s">
        <v>8037</v>
      </c>
      <c r="AM1252" t="s">
        <v>8038</v>
      </c>
      <c r="AN1252" t="s">
        <v>8039</v>
      </c>
      <c r="AP1252" t="s">
        <v>8040</v>
      </c>
      <c r="AQ1252" t="s">
        <v>8041</v>
      </c>
      <c r="AR1252" t="s">
        <v>119</v>
      </c>
      <c r="AS1252">
        <v>2015</v>
      </c>
      <c r="AT1252">
        <v>52</v>
      </c>
      <c r="AU1252">
        <v>5</v>
      </c>
      <c r="AZ1252">
        <v>2622</v>
      </c>
      <c r="BA1252">
        <v>2633</v>
      </c>
      <c r="BC1252" t="s">
        <v>17977</v>
      </c>
      <c r="BE1252">
        <v>12</v>
      </c>
      <c r="BF1252" t="s">
        <v>200</v>
      </c>
      <c r="BG1252" t="s">
        <v>200</v>
      </c>
      <c r="BH1252" t="s">
        <v>17978</v>
      </c>
      <c r="BI1252" t="s">
        <v>17979</v>
      </c>
      <c r="BJ1252">
        <v>25892760</v>
      </c>
    </row>
    <row r="1253" spans="1:62" x14ac:dyDescent="0.15">
      <c r="A1253" t="s">
        <v>62</v>
      </c>
      <c r="B1253" t="s">
        <v>17980</v>
      </c>
      <c r="F1253" t="s">
        <v>17981</v>
      </c>
      <c r="I1253" t="s">
        <v>17982</v>
      </c>
      <c r="J1253" t="s">
        <v>8029</v>
      </c>
      <c r="M1253" t="s">
        <v>67</v>
      </c>
      <c r="N1253" t="s">
        <v>68</v>
      </c>
      <c r="T1253" t="s">
        <v>17983</v>
      </c>
      <c r="U1253" t="s">
        <v>17984</v>
      </c>
      <c r="W1253" t="s">
        <v>17985</v>
      </c>
      <c r="X1253" t="s">
        <v>17986</v>
      </c>
      <c r="Y1253" t="s">
        <v>17987</v>
      </c>
      <c r="AB1253" t="s">
        <v>17988</v>
      </c>
      <c r="AC1253" t="s">
        <v>17989</v>
      </c>
      <c r="AE1253">
        <v>26</v>
      </c>
      <c r="AF1253">
        <v>0</v>
      </c>
      <c r="AG1253">
        <v>0</v>
      </c>
      <c r="AH1253">
        <v>19</v>
      </c>
      <c r="AI1253">
        <v>23</v>
      </c>
      <c r="AJ1253" t="s">
        <v>8035</v>
      </c>
      <c r="AK1253" t="s">
        <v>8036</v>
      </c>
      <c r="AL1253" t="s">
        <v>8037</v>
      </c>
      <c r="AM1253" t="s">
        <v>8038</v>
      </c>
      <c r="AN1253" t="s">
        <v>8039</v>
      </c>
      <c r="AP1253" t="s">
        <v>8040</v>
      </c>
      <c r="AQ1253" t="s">
        <v>8041</v>
      </c>
      <c r="AR1253" t="s">
        <v>119</v>
      </c>
      <c r="AS1253">
        <v>2015</v>
      </c>
      <c r="AT1253">
        <v>52</v>
      </c>
      <c r="AU1253">
        <v>5</v>
      </c>
      <c r="AZ1253">
        <v>2842</v>
      </c>
      <c r="BA1253">
        <v>2850</v>
      </c>
      <c r="BC1253" t="s">
        <v>17990</v>
      </c>
      <c r="BE1253">
        <v>9</v>
      </c>
      <c r="BF1253" t="s">
        <v>200</v>
      </c>
      <c r="BG1253" t="s">
        <v>200</v>
      </c>
      <c r="BH1253" t="s">
        <v>17978</v>
      </c>
      <c r="BI1253" t="s">
        <v>17991</v>
      </c>
      <c r="BJ1253">
        <v>25892782</v>
      </c>
    </row>
    <row r="1254" spans="1:62" x14ac:dyDescent="0.15">
      <c r="A1254" t="s">
        <v>62</v>
      </c>
      <c r="B1254" t="s">
        <v>17992</v>
      </c>
      <c r="F1254" t="s">
        <v>17993</v>
      </c>
      <c r="I1254" t="s">
        <v>17994</v>
      </c>
      <c r="J1254" t="s">
        <v>17995</v>
      </c>
      <c r="M1254" t="s">
        <v>67</v>
      </c>
      <c r="N1254" t="s">
        <v>68</v>
      </c>
      <c r="U1254" t="s">
        <v>17996</v>
      </c>
      <c r="W1254" t="s">
        <v>17997</v>
      </c>
      <c r="X1254" t="s">
        <v>9510</v>
      </c>
      <c r="Y1254" t="s">
        <v>17998</v>
      </c>
      <c r="AB1254" t="s">
        <v>17999</v>
      </c>
      <c r="AC1254" t="s">
        <v>18000</v>
      </c>
      <c r="AE1254">
        <v>40</v>
      </c>
      <c r="AF1254">
        <v>0</v>
      </c>
      <c r="AG1254">
        <v>0</v>
      </c>
      <c r="AH1254">
        <v>8</v>
      </c>
      <c r="AI1254">
        <v>10</v>
      </c>
      <c r="AJ1254" t="s">
        <v>358</v>
      </c>
      <c r="AK1254" t="s">
        <v>359</v>
      </c>
      <c r="AL1254" t="s">
        <v>360</v>
      </c>
      <c r="AM1254" t="s">
        <v>18001</v>
      </c>
      <c r="AN1254" t="s">
        <v>18002</v>
      </c>
      <c r="AP1254" t="s">
        <v>18003</v>
      </c>
      <c r="AQ1254" t="s">
        <v>18004</v>
      </c>
      <c r="AR1254" t="s">
        <v>119</v>
      </c>
      <c r="AS1254">
        <v>2015</v>
      </c>
      <c r="AT1254">
        <v>8</v>
      </c>
      <c r="AU1254">
        <v>3</v>
      </c>
      <c r="AZ1254">
        <v>499</v>
      </c>
      <c r="BA1254">
        <v>509</v>
      </c>
      <c r="BC1254" t="s">
        <v>18005</v>
      </c>
      <c r="BE1254">
        <v>11</v>
      </c>
      <c r="BF1254" t="s">
        <v>919</v>
      </c>
      <c r="BG1254" t="s">
        <v>919</v>
      </c>
      <c r="BH1254" t="s">
        <v>18006</v>
      </c>
      <c r="BI1254" t="s">
        <v>18007</v>
      </c>
      <c r="BJ1254">
        <v>25683974</v>
      </c>
    </row>
    <row r="1255" spans="1:62" x14ac:dyDescent="0.15">
      <c r="A1255" t="s">
        <v>62</v>
      </c>
      <c r="B1255" t="s">
        <v>18008</v>
      </c>
      <c r="F1255" t="s">
        <v>18009</v>
      </c>
      <c r="I1255" t="s">
        <v>18010</v>
      </c>
      <c r="J1255" t="s">
        <v>18011</v>
      </c>
      <c r="M1255" t="s">
        <v>67</v>
      </c>
      <c r="N1255" t="s">
        <v>68</v>
      </c>
      <c r="U1255" t="s">
        <v>18012</v>
      </c>
      <c r="W1255" t="s">
        <v>18013</v>
      </c>
      <c r="X1255" t="s">
        <v>18014</v>
      </c>
      <c r="Y1255" t="s">
        <v>909</v>
      </c>
      <c r="AB1255" t="s">
        <v>18015</v>
      </c>
      <c r="AC1255" t="s">
        <v>18016</v>
      </c>
      <c r="AE1255">
        <v>40</v>
      </c>
      <c r="AF1255">
        <v>1</v>
      </c>
      <c r="AG1255">
        <v>1</v>
      </c>
      <c r="AH1255">
        <v>6</v>
      </c>
      <c r="AI1255">
        <v>9</v>
      </c>
      <c r="AJ1255" t="s">
        <v>358</v>
      </c>
      <c r="AK1255" t="s">
        <v>359</v>
      </c>
      <c r="AL1255" t="s">
        <v>360</v>
      </c>
      <c r="AM1255" t="s">
        <v>18001</v>
      </c>
      <c r="AN1255" t="s">
        <v>18002</v>
      </c>
      <c r="AP1255" t="s">
        <v>18003</v>
      </c>
      <c r="AQ1255" t="s">
        <v>18004</v>
      </c>
      <c r="AR1255" t="s">
        <v>119</v>
      </c>
      <c r="AS1255">
        <v>2015</v>
      </c>
      <c r="AT1255">
        <v>8</v>
      </c>
      <c r="AU1255">
        <v>3</v>
      </c>
      <c r="AZ1255">
        <v>519</v>
      </c>
      <c r="BA1255">
        <v>526</v>
      </c>
      <c r="BC1255" t="s">
        <v>18017</v>
      </c>
      <c r="BE1255">
        <v>8</v>
      </c>
      <c r="BF1255" t="s">
        <v>919</v>
      </c>
      <c r="BG1255" t="s">
        <v>919</v>
      </c>
      <c r="BH1255" t="s">
        <v>18006</v>
      </c>
      <c r="BI1255" t="s">
        <v>18018</v>
      </c>
      <c r="BJ1255">
        <v>25752448</v>
      </c>
    </row>
    <row r="1256" spans="1:62" x14ac:dyDescent="0.15">
      <c r="A1256" t="s">
        <v>62</v>
      </c>
      <c r="B1256" t="s">
        <v>18019</v>
      </c>
      <c r="F1256" t="s">
        <v>18020</v>
      </c>
      <c r="I1256" t="s">
        <v>18021</v>
      </c>
      <c r="J1256" t="s">
        <v>9991</v>
      </c>
      <c r="M1256" t="s">
        <v>67</v>
      </c>
      <c r="N1256" t="s">
        <v>68</v>
      </c>
      <c r="U1256" t="s">
        <v>18022</v>
      </c>
      <c r="W1256" t="s">
        <v>18023</v>
      </c>
      <c r="X1256" t="s">
        <v>18024</v>
      </c>
      <c r="Y1256" t="s">
        <v>18025</v>
      </c>
      <c r="AB1256" t="s">
        <v>18026</v>
      </c>
      <c r="AC1256" t="s">
        <v>18027</v>
      </c>
      <c r="AE1256">
        <v>60</v>
      </c>
      <c r="AF1256">
        <v>3</v>
      </c>
      <c r="AG1256">
        <v>3</v>
      </c>
      <c r="AH1256">
        <v>15</v>
      </c>
      <c r="AI1256">
        <v>30</v>
      </c>
      <c r="AJ1256" t="s">
        <v>358</v>
      </c>
      <c r="AK1256" t="s">
        <v>359</v>
      </c>
      <c r="AL1256" t="s">
        <v>360</v>
      </c>
      <c r="AM1256" t="s">
        <v>9998</v>
      </c>
      <c r="AN1256" t="s">
        <v>9999</v>
      </c>
      <c r="AP1256" t="s">
        <v>10000</v>
      </c>
      <c r="AQ1256" t="s">
        <v>10001</v>
      </c>
      <c r="AR1256" t="s">
        <v>119</v>
      </c>
      <c r="AS1256">
        <v>2015</v>
      </c>
      <c r="AT1256">
        <v>154</v>
      </c>
      <c r="AU1256">
        <v>1</v>
      </c>
      <c r="AZ1256">
        <v>13</v>
      </c>
      <c r="BA1256">
        <v>27</v>
      </c>
      <c r="BC1256" t="s">
        <v>18028</v>
      </c>
      <c r="BE1256">
        <v>15</v>
      </c>
      <c r="BF1256" t="s">
        <v>577</v>
      </c>
      <c r="BG1256" t="s">
        <v>577</v>
      </c>
      <c r="BH1256" t="s">
        <v>18029</v>
      </c>
      <c r="BI1256" t="s">
        <v>18030</v>
      </c>
      <c r="BJ1256">
        <v>25156209</v>
      </c>
    </row>
    <row r="1257" spans="1:62" x14ac:dyDescent="0.15">
      <c r="A1257" t="s">
        <v>62</v>
      </c>
      <c r="B1257" t="s">
        <v>18031</v>
      </c>
      <c r="F1257" t="s">
        <v>18032</v>
      </c>
      <c r="I1257" t="s">
        <v>18033</v>
      </c>
      <c r="J1257" t="s">
        <v>5475</v>
      </c>
      <c r="M1257" t="s">
        <v>67</v>
      </c>
      <c r="N1257" t="s">
        <v>68</v>
      </c>
      <c r="T1257" t="s">
        <v>18034</v>
      </c>
      <c r="U1257" t="s">
        <v>18035</v>
      </c>
      <c r="W1257" t="s">
        <v>18036</v>
      </c>
      <c r="X1257" t="s">
        <v>18037</v>
      </c>
      <c r="Y1257" t="s">
        <v>7191</v>
      </c>
      <c r="Z1257" t="s">
        <v>4702</v>
      </c>
      <c r="AB1257" t="s">
        <v>18038</v>
      </c>
      <c r="AC1257" t="s">
        <v>18039</v>
      </c>
      <c r="AE1257">
        <v>52</v>
      </c>
      <c r="AF1257">
        <v>3</v>
      </c>
      <c r="AG1257">
        <v>3</v>
      </c>
      <c r="AH1257">
        <v>28</v>
      </c>
      <c r="AI1257">
        <v>83</v>
      </c>
      <c r="AJ1257" t="s">
        <v>5483</v>
      </c>
      <c r="AK1257" t="s">
        <v>5484</v>
      </c>
      <c r="AL1257" t="s">
        <v>5485</v>
      </c>
      <c r="AM1257" t="s">
        <v>5486</v>
      </c>
      <c r="AP1257" t="s">
        <v>5487</v>
      </c>
      <c r="AQ1257" t="s">
        <v>5488</v>
      </c>
      <c r="AR1257" t="s">
        <v>119</v>
      </c>
      <c r="AS1257">
        <v>2015</v>
      </c>
      <c r="AT1257">
        <v>234</v>
      </c>
      <c r="AZ1257">
        <v>14</v>
      </c>
      <c r="BA1257">
        <v>21</v>
      </c>
      <c r="BC1257" t="s">
        <v>18040</v>
      </c>
      <c r="BE1257">
        <v>8</v>
      </c>
      <c r="BF1257" t="s">
        <v>4735</v>
      </c>
      <c r="BG1257" t="s">
        <v>4735</v>
      </c>
      <c r="BH1257" t="s">
        <v>18041</v>
      </c>
      <c r="BI1257" t="s">
        <v>18042</v>
      </c>
      <c r="BJ1257">
        <v>25804805</v>
      </c>
    </row>
    <row r="1258" spans="1:62" x14ac:dyDescent="0.15">
      <c r="A1258" t="s">
        <v>62</v>
      </c>
      <c r="B1258" t="s">
        <v>18043</v>
      </c>
      <c r="F1258" t="s">
        <v>18044</v>
      </c>
      <c r="I1258" t="s">
        <v>18045</v>
      </c>
      <c r="J1258" t="s">
        <v>16762</v>
      </c>
      <c r="M1258" t="s">
        <v>67</v>
      </c>
      <c r="N1258" t="s">
        <v>68</v>
      </c>
      <c r="T1258" t="s">
        <v>18046</v>
      </c>
      <c r="U1258" t="s">
        <v>18047</v>
      </c>
      <c r="W1258" t="s">
        <v>18048</v>
      </c>
      <c r="X1258" t="s">
        <v>18049</v>
      </c>
      <c r="Y1258" t="s">
        <v>18050</v>
      </c>
      <c r="AB1258" t="s">
        <v>18051</v>
      </c>
      <c r="AC1258" t="s">
        <v>18052</v>
      </c>
      <c r="AE1258">
        <v>43</v>
      </c>
      <c r="AF1258">
        <v>1</v>
      </c>
      <c r="AG1258">
        <v>1</v>
      </c>
      <c r="AH1258">
        <v>15</v>
      </c>
      <c r="AI1258">
        <v>28</v>
      </c>
      <c r="AJ1258" t="s">
        <v>213</v>
      </c>
      <c r="AK1258" t="s">
        <v>214</v>
      </c>
      <c r="AL1258" t="s">
        <v>215</v>
      </c>
      <c r="AM1258" t="s">
        <v>16769</v>
      </c>
      <c r="AN1258" t="s">
        <v>16770</v>
      </c>
      <c r="AP1258" t="s">
        <v>16762</v>
      </c>
      <c r="AQ1258" t="s">
        <v>16771</v>
      </c>
      <c r="AR1258" t="s">
        <v>119</v>
      </c>
      <c r="AS1258">
        <v>2015</v>
      </c>
      <c r="AT1258">
        <v>241</v>
      </c>
      <c r="AU1258">
        <v>5</v>
      </c>
      <c r="AZ1258">
        <v>1271</v>
      </c>
      <c r="BA1258">
        <v>1285</v>
      </c>
      <c r="BC1258" t="s">
        <v>18053</v>
      </c>
      <c r="BE1258">
        <v>15</v>
      </c>
      <c r="BF1258" t="s">
        <v>577</v>
      </c>
      <c r="BG1258" t="s">
        <v>577</v>
      </c>
      <c r="BH1258" t="s">
        <v>18054</v>
      </c>
      <c r="BI1258" t="s">
        <v>18055</v>
      </c>
      <c r="BJ1258">
        <v>25672505</v>
      </c>
    </row>
    <row r="1259" spans="1:62" x14ac:dyDescent="0.15">
      <c r="A1259" t="s">
        <v>62</v>
      </c>
      <c r="B1259" t="s">
        <v>18056</v>
      </c>
      <c r="F1259" t="s">
        <v>18057</v>
      </c>
      <c r="I1259" t="s">
        <v>18058</v>
      </c>
      <c r="J1259" t="s">
        <v>7916</v>
      </c>
      <c r="M1259" t="s">
        <v>67</v>
      </c>
      <c r="N1259" t="s">
        <v>68</v>
      </c>
      <c r="T1259" t="s">
        <v>18059</v>
      </c>
      <c r="U1259" t="s">
        <v>18060</v>
      </c>
      <c r="W1259" t="s">
        <v>18061</v>
      </c>
      <c r="X1259" t="s">
        <v>18062</v>
      </c>
      <c r="Y1259" t="s">
        <v>18063</v>
      </c>
      <c r="AB1259" t="s">
        <v>18064</v>
      </c>
      <c r="AC1259" t="s">
        <v>18065</v>
      </c>
      <c r="AE1259">
        <v>44</v>
      </c>
      <c r="AF1259">
        <v>1</v>
      </c>
      <c r="AG1259">
        <v>1</v>
      </c>
      <c r="AH1259">
        <v>2</v>
      </c>
      <c r="AI1259">
        <v>6</v>
      </c>
      <c r="AJ1259" t="s">
        <v>3669</v>
      </c>
      <c r="AK1259" t="s">
        <v>77</v>
      </c>
      <c r="AL1259" t="s">
        <v>3670</v>
      </c>
      <c r="AM1259" t="s">
        <v>7924</v>
      </c>
      <c r="AN1259" t="s">
        <v>7925</v>
      </c>
      <c r="AP1259" t="s">
        <v>7926</v>
      </c>
      <c r="AQ1259" t="s">
        <v>7927</v>
      </c>
      <c r="AR1259" t="s">
        <v>119</v>
      </c>
      <c r="AS1259">
        <v>2015</v>
      </c>
      <c r="AT1259">
        <v>94</v>
      </c>
      <c r="AU1259">
        <v>5</v>
      </c>
      <c r="AZ1259">
        <v>1052</v>
      </c>
      <c r="BA1259">
        <v>1059</v>
      </c>
      <c r="BC1259" t="s">
        <v>18066</v>
      </c>
      <c r="BE1259">
        <v>8</v>
      </c>
      <c r="BF1259" t="s">
        <v>697</v>
      </c>
      <c r="BG1259" t="s">
        <v>473</v>
      </c>
      <c r="BH1259" t="s">
        <v>18067</v>
      </c>
      <c r="BI1259" t="s">
        <v>18068</v>
      </c>
      <c r="BJ1259">
        <v>25762163</v>
      </c>
    </row>
    <row r="1260" spans="1:62" x14ac:dyDescent="0.15">
      <c r="A1260" t="s">
        <v>62</v>
      </c>
      <c r="B1260" t="s">
        <v>18069</v>
      </c>
      <c r="F1260" t="s">
        <v>18070</v>
      </c>
      <c r="I1260" t="s">
        <v>18071</v>
      </c>
      <c r="J1260" t="s">
        <v>18072</v>
      </c>
      <c r="M1260" t="s">
        <v>67</v>
      </c>
      <c r="N1260" t="s">
        <v>68</v>
      </c>
      <c r="T1260" t="s">
        <v>18073</v>
      </c>
      <c r="U1260" t="s">
        <v>18074</v>
      </c>
      <c r="W1260" t="s">
        <v>18075</v>
      </c>
      <c r="X1260" t="s">
        <v>18076</v>
      </c>
      <c r="Y1260" t="s">
        <v>18077</v>
      </c>
      <c r="AB1260" t="s">
        <v>18078</v>
      </c>
      <c r="AC1260" t="s">
        <v>18079</v>
      </c>
      <c r="AE1260">
        <v>68</v>
      </c>
      <c r="AF1260">
        <v>3</v>
      </c>
      <c r="AG1260">
        <v>3</v>
      </c>
      <c r="AH1260">
        <v>5</v>
      </c>
      <c r="AI1260">
        <v>10</v>
      </c>
      <c r="AJ1260" t="s">
        <v>358</v>
      </c>
      <c r="AK1260" t="s">
        <v>359</v>
      </c>
      <c r="AL1260" t="s">
        <v>360</v>
      </c>
      <c r="AM1260" t="s">
        <v>18080</v>
      </c>
      <c r="AN1260" t="s">
        <v>18081</v>
      </c>
      <c r="AP1260" t="s">
        <v>18072</v>
      </c>
      <c r="AQ1260" t="s">
        <v>18082</v>
      </c>
      <c r="AR1260" t="s">
        <v>119</v>
      </c>
      <c r="AS1260">
        <v>2015</v>
      </c>
      <c r="AT1260">
        <v>33</v>
      </c>
      <c r="AU1260">
        <v>5</v>
      </c>
      <c r="AZ1260">
        <v>1618</v>
      </c>
      <c r="BA1260">
        <v>1629</v>
      </c>
      <c r="BC1260" t="s">
        <v>18083</v>
      </c>
      <c r="BE1260">
        <v>12</v>
      </c>
      <c r="BF1260" t="s">
        <v>18084</v>
      </c>
      <c r="BG1260" t="s">
        <v>18085</v>
      </c>
      <c r="BH1260" t="s">
        <v>18086</v>
      </c>
      <c r="BI1260" t="s">
        <v>18087</v>
      </c>
      <c r="BJ1260">
        <v>25639236</v>
      </c>
    </row>
    <row r="1261" spans="1:62" x14ac:dyDescent="0.15">
      <c r="A1261" t="s">
        <v>62</v>
      </c>
      <c r="B1261" t="s">
        <v>18088</v>
      </c>
      <c r="F1261" t="s">
        <v>18089</v>
      </c>
      <c r="I1261" t="s">
        <v>18090</v>
      </c>
      <c r="J1261" t="s">
        <v>18091</v>
      </c>
      <c r="M1261" t="s">
        <v>67</v>
      </c>
      <c r="N1261" t="s">
        <v>68</v>
      </c>
      <c r="T1261" t="s">
        <v>18092</v>
      </c>
      <c r="U1261" t="s">
        <v>18093</v>
      </c>
      <c r="W1261" t="s">
        <v>18094</v>
      </c>
      <c r="X1261" t="s">
        <v>18095</v>
      </c>
      <c r="Y1261" t="s">
        <v>1759</v>
      </c>
      <c r="AE1261">
        <v>48</v>
      </c>
      <c r="AF1261">
        <v>0</v>
      </c>
      <c r="AG1261">
        <v>0</v>
      </c>
      <c r="AH1261">
        <v>10</v>
      </c>
      <c r="AI1261">
        <v>25</v>
      </c>
      <c r="AJ1261" t="s">
        <v>213</v>
      </c>
      <c r="AK1261" t="s">
        <v>964</v>
      </c>
      <c r="AL1261" t="s">
        <v>965</v>
      </c>
      <c r="AM1261" t="s">
        <v>18096</v>
      </c>
      <c r="AN1261" t="s">
        <v>18097</v>
      </c>
      <c r="AP1261" t="s">
        <v>18098</v>
      </c>
      <c r="AQ1261" t="s">
        <v>18099</v>
      </c>
      <c r="AR1261" t="s">
        <v>119</v>
      </c>
      <c r="AS1261">
        <v>2015</v>
      </c>
      <c r="AT1261">
        <v>226</v>
      </c>
      <c r="AU1261">
        <v>5</v>
      </c>
      <c r="BB1261">
        <v>130</v>
      </c>
      <c r="BC1261" t="s">
        <v>18100</v>
      </c>
      <c r="BE1261">
        <v>13</v>
      </c>
      <c r="BF1261" t="s">
        <v>18101</v>
      </c>
      <c r="BG1261" t="s">
        <v>18102</v>
      </c>
      <c r="BH1261" t="s">
        <v>18103</v>
      </c>
      <c r="BI1261" t="s">
        <v>18104</v>
      </c>
    </row>
    <row r="1262" spans="1:62" x14ac:dyDescent="0.15">
      <c r="A1262" t="s">
        <v>62</v>
      </c>
      <c r="B1262" t="s">
        <v>18105</v>
      </c>
      <c r="F1262" t="s">
        <v>18106</v>
      </c>
      <c r="I1262" t="s">
        <v>18107</v>
      </c>
      <c r="J1262" t="s">
        <v>7470</v>
      </c>
      <c r="M1262" t="s">
        <v>67</v>
      </c>
      <c r="N1262" t="s">
        <v>68</v>
      </c>
      <c r="T1262" t="s">
        <v>18108</v>
      </c>
      <c r="U1262" t="s">
        <v>18109</v>
      </c>
      <c r="W1262" t="s">
        <v>18110</v>
      </c>
      <c r="X1262" t="s">
        <v>18111</v>
      </c>
      <c r="Y1262" t="s">
        <v>1875</v>
      </c>
      <c r="AB1262" t="s">
        <v>18112</v>
      </c>
      <c r="AC1262" t="s">
        <v>18113</v>
      </c>
      <c r="AE1262">
        <v>30</v>
      </c>
      <c r="AF1262">
        <v>0</v>
      </c>
      <c r="AG1262">
        <v>0</v>
      </c>
      <c r="AH1262">
        <v>17</v>
      </c>
      <c r="AI1262">
        <v>47</v>
      </c>
      <c r="AJ1262" t="s">
        <v>1289</v>
      </c>
      <c r="AK1262" t="s">
        <v>1290</v>
      </c>
      <c r="AL1262" t="s">
        <v>1291</v>
      </c>
      <c r="AM1262" t="s">
        <v>7476</v>
      </c>
      <c r="AN1262" t="s">
        <v>7477</v>
      </c>
      <c r="AP1262" t="s">
        <v>7478</v>
      </c>
      <c r="AQ1262" t="s">
        <v>7479</v>
      </c>
      <c r="AR1262" t="s">
        <v>119</v>
      </c>
      <c r="AS1262">
        <v>2015</v>
      </c>
      <c r="AT1262">
        <v>407</v>
      </c>
      <c r="AU1262">
        <v>12</v>
      </c>
      <c r="AZ1262">
        <v>3499</v>
      </c>
      <c r="BA1262">
        <v>3507</v>
      </c>
      <c r="BC1262" t="s">
        <v>18114</v>
      </c>
      <c r="BE1262">
        <v>9</v>
      </c>
      <c r="BF1262" t="s">
        <v>2185</v>
      </c>
      <c r="BG1262" t="s">
        <v>2186</v>
      </c>
      <c r="BH1262" t="s">
        <v>18115</v>
      </c>
      <c r="BI1262" t="s">
        <v>18116</v>
      </c>
      <c r="BJ1262">
        <v>25736242</v>
      </c>
    </row>
    <row r="1263" spans="1:62" x14ac:dyDescent="0.15">
      <c r="A1263" t="s">
        <v>62</v>
      </c>
      <c r="B1263" t="s">
        <v>18117</v>
      </c>
      <c r="F1263" t="s">
        <v>18118</v>
      </c>
      <c r="I1263" t="s">
        <v>18119</v>
      </c>
      <c r="J1263" t="s">
        <v>3548</v>
      </c>
      <c r="M1263" t="s">
        <v>67</v>
      </c>
      <c r="N1263" t="s">
        <v>68</v>
      </c>
      <c r="T1263" t="s">
        <v>18120</v>
      </c>
      <c r="U1263" t="s">
        <v>18121</v>
      </c>
      <c r="W1263" t="s">
        <v>18122</v>
      </c>
      <c r="X1263" t="s">
        <v>18123</v>
      </c>
      <c r="Y1263" t="s">
        <v>18124</v>
      </c>
      <c r="AB1263" t="s">
        <v>18125</v>
      </c>
      <c r="AC1263" t="s">
        <v>18126</v>
      </c>
      <c r="AE1263">
        <v>20</v>
      </c>
      <c r="AF1263">
        <v>0</v>
      </c>
      <c r="AG1263">
        <v>0</v>
      </c>
      <c r="AH1263">
        <v>2</v>
      </c>
      <c r="AI1263">
        <v>4</v>
      </c>
      <c r="AJ1263" t="s">
        <v>213</v>
      </c>
      <c r="AK1263" t="s">
        <v>964</v>
      </c>
      <c r="AL1263" t="s">
        <v>965</v>
      </c>
      <c r="AM1263" t="s">
        <v>3556</v>
      </c>
      <c r="AN1263" t="s">
        <v>3557</v>
      </c>
      <c r="AP1263" t="s">
        <v>3558</v>
      </c>
      <c r="AQ1263" t="s">
        <v>3559</v>
      </c>
      <c r="AR1263" t="s">
        <v>119</v>
      </c>
      <c r="AS1263">
        <v>2015</v>
      </c>
      <c r="AT1263">
        <v>37</v>
      </c>
      <c r="AU1263">
        <v>5</v>
      </c>
      <c r="AZ1263">
        <v>1013</v>
      </c>
      <c r="BA1263">
        <v>1020</v>
      </c>
      <c r="BC1263" t="s">
        <v>18127</v>
      </c>
      <c r="BE1263">
        <v>8</v>
      </c>
      <c r="BF1263" t="s">
        <v>2435</v>
      </c>
      <c r="BG1263" t="s">
        <v>2435</v>
      </c>
      <c r="BH1263" t="s">
        <v>18128</v>
      </c>
      <c r="BI1263" t="s">
        <v>18129</v>
      </c>
      <c r="BJ1263">
        <v>25650343</v>
      </c>
    </row>
    <row r="1264" spans="1:62" x14ac:dyDescent="0.15">
      <c r="A1264" t="s">
        <v>62</v>
      </c>
      <c r="B1264" t="s">
        <v>18130</v>
      </c>
      <c r="F1264" t="s">
        <v>18131</v>
      </c>
      <c r="I1264" t="s">
        <v>18132</v>
      </c>
      <c r="J1264" t="s">
        <v>18133</v>
      </c>
      <c r="M1264" t="s">
        <v>67</v>
      </c>
      <c r="N1264" t="s">
        <v>68</v>
      </c>
      <c r="T1264" t="s">
        <v>18134</v>
      </c>
      <c r="U1264" t="s">
        <v>18135</v>
      </c>
      <c r="W1264" t="s">
        <v>18136</v>
      </c>
      <c r="X1264" t="s">
        <v>18137</v>
      </c>
      <c r="Y1264" t="s">
        <v>3403</v>
      </c>
      <c r="AB1264" t="s">
        <v>15234</v>
      </c>
      <c r="AC1264" t="s">
        <v>18138</v>
      </c>
      <c r="AE1264">
        <v>31</v>
      </c>
      <c r="AF1264">
        <v>0</v>
      </c>
      <c r="AG1264">
        <v>0</v>
      </c>
      <c r="AH1264">
        <v>8</v>
      </c>
      <c r="AI1264">
        <v>15</v>
      </c>
      <c r="AJ1264" t="s">
        <v>213</v>
      </c>
      <c r="AK1264" t="s">
        <v>214</v>
      </c>
      <c r="AL1264" t="s">
        <v>215</v>
      </c>
      <c r="AM1264" t="s">
        <v>18139</v>
      </c>
      <c r="AN1264" t="s">
        <v>18140</v>
      </c>
      <c r="AP1264" t="s">
        <v>18141</v>
      </c>
      <c r="AQ1264" t="s">
        <v>18142</v>
      </c>
      <c r="AR1264" t="s">
        <v>119</v>
      </c>
      <c r="AS1264">
        <v>2015</v>
      </c>
      <c r="AT1264">
        <v>8</v>
      </c>
      <c r="AU1264">
        <v>5</v>
      </c>
      <c r="AZ1264">
        <v>1248</v>
      </c>
      <c r="BA1264">
        <v>1257</v>
      </c>
      <c r="BC1264" t="s">
        <v>18143</v>
      </c>
      <c r="BE1264">
        <v>10</v>
      </c>
      <c r="BF1264" t="s">
        <v>200</v>
      </c>
      <c r="BG1264" t="s">
        <v>200</v>
      </c>
      <c r="BH1264" t="s">
        <v>18144</v>
      </c>
      <c r="BI1264" t="s">
        <v>18145</v>
      </c>
    </row>
    <row r="1265" spans="1:62" x14ac:dyDescent="0.15">
      <c r="A1265" t="s">
        <v>62</v>
      </c>
      <c r="B1265" t="s">
        <v>18146</v>
      </c>
      <c r="F1265" t="s">
        <v>18147</v>
      </c>
      <c r="I1265" t="s">
        <v>18148</v>
      </c>
      <c r="J1265" t="s">
        <v>18149</v>
      </c>
      <c r="M1265" t="s">
        <v>67</v>
      </c>
      <c r="N1265" t="s">
        <v>68</v>
      </c>
      <c r="T1265" t="s">
        <v>18150</v>
      </c>
      <c r="U1265" t="s">
        <v>18151</v>
      </c>
      <c r="W1265" t="s">
        <v>18152</v>
      </c>
      <c r="X1265" t="s">
        <v>5994</v>
      </c>
      <c r="Y1265" t="s">
        <v>3553</v>
      </c>
      <c r="AB1265" t="s">
        <v>18153</v>
      </c>
      <c r="AC1265" t="s">
        <v>18154</v>
      </c>
      <c r="AE1265">
        <v>76</v>
      </c>
      <c r="AF1265">
        <v>5</v>
      </c>
      <c r="AG1265">
        <v>5</v>
      </c>
      <c r="AH1265">
        <v>10</v>
      </c>
      <c r="AI1265">
        <v>28</v>
      </c>
      <c r="AJ1265" t="s">
        <v>213</v>
      </c>
      <c r="AK1265" t="s">
        <v>964</v>
      </c>
      <c r="AL1265" t="s">
        <v>965</v>
      </c>
      <c r="AM1265" t="s">
        <v>18155</v>
      </c>
      <c r="AN1265" t="s">
        <v>18156</v>
      </c>
      <c r="AP1265" t="s">
        <v>18157</v>
      </c>
      <c r="AQ1265" t="s">
        <v>18158</v>
      </c>
      <c r="AR1265" t="s">
        <v>119</v>
      </c>
      <c r="AS1265">
        <v>2015</v>
      </c>
      <c r="AT1265">
        <v>42</v>
      </c>
      <c r="AU1265">
        <v>5</v>
      </c>
      <c r="AZ1265">
        <v>893</v>
      </c>
      <c r="BA1265">
        <v>905</v>
      </c>
      <c r="BC1265" t="s">
        <v>18159</v>
      </c>
      <c r="BE1265">
        <v>13</v>
      </c>
      <c r="BF1265" t="s">
        <v>6002</v>
      </c>
      <c r="BG1265" t="s">
        <v>6002</v>
      </c>
      <c r="BH1265" t="s">
        <v>18160</v>
      </c>
      <c r="BI1265" t="s">
        <v>18161</v>
      </c>
      <c r="BJ1265">
        <v>25403331</v>
      </c>
    </row>
    <row r="1266" spans="1:62" x14ac:dyDescent="0.15">
      <c r="A1266" t="s">
        <v>62</v>
      </c>
      <c r="B1266" t="s">
        <v>18162</v>
      </c>
      <c r="F1266" t="s">
        <v>18163</v>
      </c>
      <c r="I1266" t="s">
        <v>18164</v>
      </c>
      <c r="J1266" t="s">
        <v>3892</v>
      </c>
      <c r="M1266" t="s">
        <v>67</v>
      </c>
      <c r="N1266" t="s">
        <v>68</v>
      </c>
      <c r="T1266" t="s">
        <v>18165</v>
      </c>
      <c r="U1266" t="s">
        <v>18166</v>
      </c>
      <c r="W1266" t="s">
        <v>18167</v>
      </c>
      <c r="X1266" t="s">
        <v>18168</v>
      </c>
      <c r="Y1266" t="s">
        <v>3817</v>
      </c>
      <c r="AB1266" t="s">
        <v>18169</v>
      </c>
      <c r="AC1266" t="s">
        <v>18170</v>
      </c>
      <c r="AE1266">
        <v>46</v>
      </c>
      <c r="AF1266">
        <v>1</v>
      </c>
      <c r="AG1266">
        <v>1</v>
      </c>
      <c r="AH1266">
        <v>6</v>
      </c>
      <c r="AI1266">
        <v>10</v>
      </c>
      <c r="AJ1266" t="s">
        <v>1519</v>
      </c>
      <c r="AK1266" t="s">
        <v>214</v>
      </c>
      <c r="AL1266" t="s">
        <v>1520</v>
      </c>
      <c r="AM1266" t="s">
        <v>3900</v>
      </c>
      <c r="AN1266" t="s">
        <v>3901</v>
      </c>
      <c r="AP1266" t="s">
        <v>3892</v>
      </c>
      <c r="AQ1266" t="s">
        <v>3902</v>
      </c>
      <c r="AR1266" t="s">
        <v>119</v>
      </c>
      <c r="AS1266">
        <v>2015</v>
      </c>
      <c r="AT1266">
        <v>31</v>
      </c>
      <c r="AU1266">
        <v>5</v>
      </c>
      <c r="AZ1266">
        <v>749</v>
      </c>
      <c r="BA1266">
        <v>756</v>
      </c>
      <c r="BC1266" t="s">
        <v>18171</v>
      </c>
      <c r="BE1266">
        <v>8</v>
      </c>
      <c r="BF1266" t="s">
        <v>3904</v>
      </c>
      <c r="BG1266" t="s">
        <v>3904</v>
      </c>
      <c r="BH1266" t="s">
        <v>18172</v>
      </c>
      <c r="BI1266" t="s">
        <v>18173</v>
      </c>
      <c r="BJ1266">
        <v>25837223</v>
      </c>
    </row>
    <row r="1267" spans="1:62" x14ac:dyDescent="0.15">
      <c r="A1267" t="s">
        <v>62</v>
      </c>
      <c r="B1267" t="s">
        <v>18174</v>
      </c>
      <c r="F1267" t="s">
        <v>18175</v>
      </c>
      <c r="I1267" t="s">
        <v>18176</v>
      </c>
      <c r="J1267" t="s">
        <v>3512</v>
      </c>
      <c r="M1267" t="s">
        <v>67</v>
      </c>
      <c r="N1267" t="s">
        <v>68</v>
      </c>
      <c r="T1267" t="s">
        <v>18177</v>
      </c>
      <c r="U1267" t="s">
        <v>18178</v>
      </c>
      <c r="W1267" t="s">
        <v>18179</v>
      </c>
      <c r="X1267" t="s">
        <v>18180</v>
      </c>
      <c r="Y1267" t="s">
        <v>2584</v>
      </c>
      <c r="AB1267" t="s">
        <v>2602</v>
      </c>
      <c r="AC1267" t="s">
        <v>18181</v>
      </c>
      <c r="AE1267">
        <v>25</v>
      </c>
      <c r="AF1267">
        <v>0</v>
      </c>
      <c r="AG1267">
        <v>0</v>
      </c>
      <c r="AH1267">
        <v>11</v>
      </c>
      <c r="AI1267">
        <v>24</v>
      </c>
      <c r="AJ1267" t="s">
        <v>213</v>
      </c>
      <c r="AK1267" t="s">
        <v>214</v>
      </c>
      <c r="AL1267" t="s">
        <v>215</v>
      </c>
      <c r="AM1267" t="s">
        <v>3520</v>
      </c>
      <c r="AN1267" t="s">
        <v>3521</v>
      </c>
      <c r="AP1267" t="s">
        <v>3522</v>
      </c>
      <c r="AQ1267" t="s">
        <v>3523</v>
      </c>
      <c r="AR1267" t="s">
        <v>119</v>
      </c>
      <c r="AS1267">
        <v>2015</v>
      </c>
      <c r="AT1267">
        <v>31</v>
      </c>
      <c r="AU1267">
        <v>5</v>
      </c>
      <c r="AZ1267">
        <v>747</v>
      </c>
      <c r="BA1267">
        <v>753</v>
      </c>
      <c r="BC1267" t="s">
        <v>18182</v>
      </c>
      <c r="BE1267">
        <v>7</v>
      </c>
      <c r="BF1267" t="s">
        <v>2435</v>
      </c>
      <c r="BG1267" t="s">
        <v>2435</v>
      </c>
      <c r="BH1267" t="s">
        <v>18183</v>
      </c>
      <c r="BI1267" t="s">
        <v>18184</v>
      </c>
      <c r="BJ1267">
        <v>25716616</v>
      </c>
    </row>
    <row r="1268" spans="1:62" x14ac:dyDescent="0.15">
      <c r="A1268" t="s">
        <v>62</v>
      </c>
      <c r="B1268" t="s">
        <v>18185</v>
      </c>
      <c r="F1268" t="s">
        <v>18186</v>
      </c>
      <c r="I1268" t="s">
        <v>18187</v>
      </c>
      <c r="J1268" t="s">
        <v>2227</v>
      </c>
      <c r="M1268" t="s">
        <v>67</v>
      </c>
      <c r="N1268" t="s">
        <v>68</v>
      </c>
      <c r="T1268" t="s">
        <v>18188</v>
      </c>
      <c r="U1268" t="s">
        <v>18189</v>
      </c>
      <c r="W1268" t="s">
        <v>18190</v>
      </c>
      <c r="X1268" t="s">
        <v>18191</v>
      </c>
      <c r="Y1268" t="s">
        <v>18192</v>
      </c>
      <c r="AB1268" t="s">
        <v>18193</v>
      </c>
      <c r="AC1268" t="s">
        <v>18194</v>
      </c>
      <c r="AE1268">
        <v>38</v>
      </c>
      <c r="AF1268">
        <v>0</v>
      </c>
      <c r="AG1268">
        <v>0</v>
      </c>
      <c r="AH1268">
        <v>30</v>
      </c>
      <c r="AI1268">
        <v>64</v>
      </c>
      <c r="AJ1268" t="s">
        <v>112</v>
      </c>
      <c r="AK1268" t="s">
        <v>113</v>
      </c>
      <c r="AL1268" t="s">
        <v>114</v>
      </c>
      <c r="AM1268" t="s">
        <v>2235</v>
      </c>
      <c r="AN1268" t="s">
        <v>2236</v>
      </c>
      <c r="AP1268" t="s">
        <v>2237</v>
      </c>
      <c r="AQ1268" t="s">
        <v>2238</v>
      </c>
      <c r="AR1268" s="1">
        <v>42491</v>
      </c>
      <c r="AS1268">
        <v>2015</v>
      </c>
      <c r="AT1268">
        <v>203</v>
      </c>
      <c r="AZ1268">
        <v>36</v>
      </c>
      <c r="BA1268">
        <v>45</v>
      </c>
      <c r="BC1268" t="s">
        <v>18195</v>
      </c>
      <c r="BE1268">
        <v>10</v>
      </c>
      <c r="BF1268" t="s">
        <v>2240</v>
      </c>
      <c r="BG1268" t="s">
        <v>2241</v>
      </c>
      <c r="BH1268" t="s">
        <v>18196</v>
      </c>
      <c r="BI1268" t="s">
        <v>18197</v>
      </c>
    </row>
    <row r="1269" spans="1:62" x14ac:dyDescent="0.15">
      <c r="A1269" t="s">
        <v>62</v>
      </c>
      <c r="B1269" t="s">
        <v>18198</v>
      </c>
      <c r="F1269" t="s">
        <v>18199</v>
      </c>
      <c r="I1269" t="s">
        <v>18200</v>
      </c>
      <c r="J1269" t="s">
        <v>6328</v>
      </c>
      <c r="M1269" t="s">
        <v>67</v>
      </c>
      <c r="N1269" t="s">
        <v>68</v>
      </c>
      <c r="T1269" t="s">
        <v>18201</v>
      </c>
      <c r="U1269" t="s">
        <v>18202</v>
      </c>
      <c r="W1269" t="s">
        <v>18203</v>
      </c>
      <c r="X1269" t="s">
        <v>18204</v>
      </c>
      <c r="Y1269" t="s">
        <v>14054</v>
      </c>
      <c r="AB1269" t="s">
        <v>18205</v>
      </c>
      <c r="AC1269" t="s">
        <v>18206</v>
      </c>
      <c r="AE1269">
        <v>51</v>
      </c>
      <c r="AF1269">
        <v>0</v>
      </c>
      <c r="AG1269">
        <v>0</v>
      </c>
      <c r="AH1269">
        <v>12</v>
      </c>
      <c r="AI1269">
        <v>25</v>
      </c>
      <c r="AJ1269" t="s">
        <v>6336</v>
      </c>
      <c r="AK1269" t="s">
        <v>6337</v>
      </c>
      <c r="AL1269" t="s">
        <v>6338</v>
      </c>
      <c r="AM1269" t="s">
        <v>6339</v>
      </c>
      <c r="AN1269" t="s">
        <v>6340</v>
      </c>
      <c r="AP1269" t="s">
        <v>6341</v>
      </c>
      <c r="AQ1269" t="s">
        <v>6342</v>
      </c>
      <c r="AR1269" t="s">
        <v>119</v>
      </c>
      <c r="AS1269">
        <v>2015</v>
      </c>
      <c r="AT1269">
        <v>165</v>
      </c>
      <c r="AU1269">
        <v>1</v>
      </c>
      <c r="AZ1269">
        <v>86</v>
      </c>
      <c r="BA1269">
        <v>95</v>
      </c>
      <c r="BC1269" t="s">
        <v>18207</v>
      </c>
      <c r="BE1269">
        <v>10</v>
      </c>
      <c r="BF1269" t="s">
        <v>6344</v>
      </c>
      <c r="BG1269" t="s">
        <v>6344</v>
      </c>
      <c r="BH1269" t="s">
        <v>18208</v>
      </c>
      <c r="BI1269" t="s">
        <v>18209</v>
      </c>
      <c r="BJ1269">
        <v>25586622</v>
      </c>
    </row>
    <row r="1270" spans="1:62" x14ac:dyDescent="0.15">
      <c r="A1270" t="s">
        <v>62</v>
      </c>
      <c r="B1270" t="s">
        <v>18210</v>
      </c>
      <c r="F1270" t="s">
        <v>18211</v>
      </c>
      <c r="I1270" t="s">
        <v>18212</v>
      </c>
      <c r="J1270" t="s">
        <v>925</v>
      </c>
      <c r="M1270" t="s">
        <v>67</v>
      </c>
      <c r="N1270" t="s">
        <v>68</v>
      </c>
      <c r="T1270" t="s">
        <v>18213</v>
      </c>
      <c r="U1270" t="s">
        <v>18214</v>
      </c>
      <c r="W1270" t="s">
        <v>18215</v>
      </c>
      <c r="X1270" t="s">
        <v>6562</v>
      </c>
      <c r="Y1270" t="s">
        <v>6563</v>
      </c>
      <c r="AB1270" t="s">
        <v>18216</v>
      </c>
      <c r="AC1270" t="s">
        <v>18217</v>
      </c>
      <c r="AE1270">
        <v>31</v>
      </c>
      <c r="AF1270">
        <v>1</v>
      </c>
      <c r="AG1270">
        <v>1</v>
      </c>
      <c r="AH1270">
        <v>11</v>
      </c>
      <c r="AI1270">
        <v>25</v>
      </c>
      <c r="AJ1270" t="s">
        <v>136</v>
      </c>
      <c r="AK1270" t="s">
        <v>77</v>
      </c>
      <c r="AL1270" t="s">
        <v>137</v>
      </c>
      <c r="AM1270" t="s">
        <v>933</v>
      </c>
      <c r="AN1270" t="s">
        <v>934</v>
      </c>
      <c r="AP1270" t="s">
        <v>925</v>
      </c>
      <c r="AQ1270" t="s">
        <v>935</v>
      </c>
      <c r="AR1270" t="s">
        <v>119</v>
      </c>
      <c r="AS1270">
        <v>2015</v>
      </c>
      <c r="AT1270">
        <v>127</v>
      </c>
      <c r="AZ1270">
        <v>87</v>
      </c>
      <c r="BA1270">
        <v>92</v>
      </c>
      <c r="BC1270" t="s">
        <v>18218</v>
      </c>
      <c r="BE1270">
        <v>6</v>
      </c>
      <c r="BF1270" t="s">
        <v>937</v>
      </c>
      <c r="BG1270" t="s">
        <v>938</v>
      </c>
      <c r="BH1270" t="s">
        <v>18219</v>
      </c>
      <c r="BI1270" t="s">
        <v>18220</v>
      </c>
      <c r="BJ1270">
        <v>25662741</v>
      </c>
    </row>
    <row r="1271" spans="1:62" x14ac:dyDescent="0.15">
      <c r="A1271" t="s">
        <v>62</v>
      </c>
      <c r="B1271" t="s">
        <v>18221</v>
      </c>
      <c r="F1271" t="s">
        <v>18222</v>
      </c>
      <c r="I1271" t="s">
        <v>18223</v>
      </c>
      <c r="J1271" t="s">
        <v>1471</v>
      </c>
      <c r="M1271" t="s">
        <v>67</v>
      </c>
      <c r="N1271" t="s">
        <v>68</v>
      </c>
      <c r="T1271" t="s">
        <v>18224</v>
      </c>
      <c r="U1271" t="s">
        <v>18225</v>
      </c>
      <c r="W1271" t="s">
        <v>18226</v>
      </c>
      <c r="X1271" t="s">
        <v>17115</v>
      </c>
      <c r="Y1271" t="s">
        <v>17116</v>
      </c>
      <c r="Z1271" t="s">
        <v>4702</v>
      </c>
      <c r="AB1271" t="s">
        <v>17117</v>
      </c>
      <c r="AC1271" t="s">
        <v>18227</v>
      </c>
      <c r="AE1271">
        <v>48</v>
      </c>
      <c r="AF1271">
        <v>1</v>
      </c>
      <c r="AG1271">
        <v>1</v>
      </c>
      <c r="AH1271">
        <v>9</v>
      </c>
      <c r="AI1271">
        <v>27</v>
      </c>
      <c r="AJ1271" t="s">
        <v>136</v>
      </c>
      <c r="AK1271" t="s">
        <v>77</v>
      </c>
      <c r="AL1271" t="s">
        <v>137</v>
      </c>
      <c r="AM1271" t="s">
        <v>1479</v>
      </c>
      <c r="AN1271" t="s">
        <v>1480</v>
      </c>
      <c r="AP1271" t="s">
        <v>1481</v>
      </c>
      <c r="AQ1271" t="s">
        <v>1482</v>
      </c>
      <c r="AR1271" t="s">
        <v>119</v>
      </c>
      <c r="AS1271">
        <v>2015</v>
      </c>
      <c r="AT1271">
        <v>113</v>
      </c>
      <c r="AZ1271">
        <v>59</v>
      </c>
      <c r="BA1271">
        <v>66</v>
      </c>
      <c r="BC1271" t="s">
        <v>18228</v>
      </c>
      <c r="BE1271">
        <v>8</v>
      </c>
      <c r="BF1271" t="s">
        <v>1484</v>
      </c>
      <c r="BG1271" t="s">
        <v>1485</v>
      </c>
      <c r="BH1271" t="s">
        <v>18229</v>
      </c>
      <c r="BI1271" t="s">
        <v>18230</v>
      </c>
    </row>
    <row r="1272" spans="1:62" x14ac:dyDescent="0.15">
      <c r="A1272" t="s">
        <v>62</v>
      </c>
      <c r="B1272" t="s">
        <v>18231</v>
      </c>
      <c r="F1272" t="s">
        <v>18232</v>
      </c>
      <c r="I1272" t="s">
        <v>18233</v>
      </c>
      <c r="J1272" t="s">
        <v>18234</v>
      </c>
      <c r="M1272" t="s">
        <v>67</v>
      </c>
      <c r="N1272" t="s">
        <v>68</v>
      </c>
      <c r="T1272" t="s">
        <v>18235</v>
      </c>
      <c r="U1272" t="s">
        <v>18236</v>
      </c>
      <c r="W1272" t="s">
        <v>18237</v>
      </c>
      <c r="X1272" t="s">
        <v>377</v>
      </c>
      <c r="Y1272" t="s">
        <v>378</v>
      </c>
      <c r="AE1272">
        <v>34</v>
      </c>
      <c r="AF1272">
        <v>1</v>
      </c>
      <c r="AG1272">
        <v>1</v>
      </c>
      <c r="AH1272">
        <v>17</v>
      </c>
      <c r="AI1272">
        <v>36</v>
      </c>
      <c r="AJ1272" t="s">
        <v>112</v>
      </c>
      <c r="AK1272" t="s">
        <v>113</v>
      </c>
      <c r="AL1272" t="s">
        <v>114</v>
      </c>
      <c r="AM1272" t="s">
        <v>18238</v>
      </c>
      <c r="AN1272" t="s">
        <v>18239</v>
      </c>
      <c r="AP1272" t="s">
        <v>18240</v>
      </c>
      <c r="AQ1272" t="s">
        <v>18241</v>
      </c>
      <c r="AR1272" t="s">
        <v>119</v>
      </c>
      <c r="AS1272">
        <v>2015</v>
      </c>
      <c r="AT1272">
        <v>67</v>
      </c>
      <c r="AZ1272">
        <v>318</v>
      </c>
      <c r="BA1272">
        <v>323</v>
      </c>
      <c r="BC1272" t="s">
        <v>18242</v>
      </c>
      <c r="BE1272">
        <v>6</v>
      </c>
      <c r="BF1272" t="s">
        <v>18243</v>
      </c>
      <c r="BG1272" t="s">
        <v>473</v>
      </c>
      <c r="BH1272" t="s">
        <v>18244</v>
      </c>
      <c r="BI1272" t="s">
        <v>18245</v>
      </c>
    </row>
    <row r="1273" spans="1:62" x14ac:dyDescent="0.15">
      <c r="A1273" t="s">
        <v>62</v>
      </c>
      <c r="B1273" t="s">
        <v>18246</v>
      </c>
      <c r="F1273" t="s">
        <v>18247</v>
      </c>
      <c r="I1273" t="s">
        <v>18248</v>
      </c>
      <c r="J1273" t="s">
        <v>18249</v>
      </c>
      <c r="M1273" t="s">
        <v>67</v>
      </c>
      <c r="N1273" t="s">
        <v>68</v>
      </c>
      <c r="U1273" t="s">
        <v>18250</v>
      </c>
      <c r="W1273" t="s">
        <v>18251</v>
      </c>
      <c r="X1273" t="s">
        <v>18252</v>
      </c>
      <c r="Y1273" t="s">
        <v>16372</v>
      </c>
      <c r="AB1273" t="s">
        <v>18253</v>
      </c>
      <c r="AC1273" t="s">
        <v>18254</v>
      </c>
      <c r="AE1273">
        <v>38</v>
      </c>
      <c r="AF1273">
        <v>0</v>
      </c>
      <c r="AG1273">
        <v>0</v>
      </c>
      <c r="AH1273">
        <v>4</v>
      </c>
      <c r="AI1273">
        <v>10</v>
      </c>
      <c r="AJ1273" t="s">
        <v>912</v>
      </c>
      <c r="AK1273" t="s">
        <v>768</v>
      </c>
      <c r="AL1273" t="s">
        <v>913</v>
      </c>
      <c r="AM1273" t="s">
        <v>18255</v>
      </c>
      <c r="AN1273" t="s">
        <v>18256</v>
      </c>
      <c r="AP1273" t="s">
        <v>18257</v>
      </c>
      <c r="AQ1273" t="s">
        <v>18258</v>
      </c>
      <c r="AR1273" t="s">
        <v>119</v>
      </c>
      <c r="AS1273">
        <v>2015</v>
      </c>
      <c r="AT1273">
        <v>197</v>
      </c>
      <c r="AU1273">
        <v>9</v>
      </c>
      <c r="AZ1273">
        <v>1573</v>
      </c>
      <c r="BA1273">
        <v>1581</v>
      </c>
      <c r="BC1273" t="s">
        <v>18259</v>
      </c>
      <c r="BE1273">
        <v>9</v>
      </c>
      <c r="BF1273" t="s">
        <v>848</v>
      </c>
      <c r="BG1273" t="s">
        <v>848</v>
      </c>
      <c r="BH1273" t="s">
        <v>18260</v>
      </c>
      <c r="BI1273" t="s">
        <v>18261</v>
      </c>
      <c r="BJ1273">
        <v>25691531</v>
      </c>
    </row>
    <row r="1274" spans="1:62" x14ac:dyDescent="0.15">
      <c r="A1274" t="s">
        <v>62</v>
      </c>
      <c r="B1274" t="s">
        <v>18262</v>
      </c>
      <c r="F1274" t="s">
        <v>18263</v>
      </c>
      <c r="I1274" t="s">
        <v>18264</v>
      </c>
      <c r="J1274" t="s">
        <v>1304</v>
      </c>
      <c r="M1274" t="s">
        <v>67</v>
      </c>
      <c r="N1274" t="s">
        <v>68</v>
      </c>
      <c r="T1274" t="s">
        <v>18265</v>
      </c>
      <c r="U1274" t="s">
        <v>18266</v>
      </c>
      <c r="W1274" t="s">
        <v>18267</v>
      </c>
      <c r="X1274" t="s">
        <v>18268</v>
      </c>
      <c r="Y1274" t="s">
        <v>841</v>
      </c>
      <c r="AB1274" t="s">
        <v>18269</v>
      </c>
      <c r="AC1274" t="s">
        <v>18270</v>
      </c>
      <c r="AE1274">
        <v>35</v>
      </c>
      <c r="AF1274">
        <v>0</v>
      </c>
      <c r="AG1274">
        <v>0</v>
      </c>
      <c r="AH1274">
        <v>4</v>
      </c>
      <c r="AI1274">
        <v>17</v>
      </c>
      <c r="AJ1274" t="s">
        <v>358</v>
      </c>
      <c r="AK1274" t="s">
        <v>359</v>
      </c>
      <c r="AL1274" t="s">
        <v>360</v>
      </c>
      <c r="AM1274" t="s">
        <v>1312</v>
      </c>
      <c r="AN1274" t="s">
        <v>1313</v>
      </c>
      <c r="AP1274" t="s">
        <v>1314</v>
      </c>
      <c r="AQ1274" t="s">
        <v>1315</v>
      </c>
      <c r="AR1274" t="s">
        <v>119</v>
      </c>
      <c r="AS1274">
        <v>2015</v>
      </c>
      <c r="AT1274">
        <v>95</v>
      </c>
      <c r="AU1274">
        <v>7</v>
      </c>
      <c r="AZ1274">
        <v>1454</v>
      </c>
      <c r="BA1274">
        <v>1460</v>
      </c>
      <c r="BC1274" t="s">
        <v>18271</v>
      </c>
      <c r="BE1274">
        <v>7</v>
      </c>
      <c r="BF1274" t="s">
        <v>775</v>
      </c>
      <c r="BG1274" t="s">
        <v>776</v>
      </c>
      <c r="BH1274" t="s">
        <v>18272</v>
      </c>
      <c r="BI1274" t="s">
        <v>18273</v>
      </c>
      <c r="BJ1274">
        <v>25060787</v>
      </c>
    </row>
    <row r="1275" spans="1:62" x14ac:dyDescent="0.15">
      <c r="A1275" t="s">
        <v>62</v>
      </c>
      <c r="B1275" t="s">
        <v>18274</v>
      </c>
      <c r="F1275" t="s">
        <v>18275</v>
      </c>
      <c r="I1275" t="s">
        <v>18276</v>
      </c>
      <c r="J1275" t="s">
        <v>18277</v>
      </c>
      <c r="M1275" t="s">
        <v>67</v>
      </c>
      <c r="N1275" t="s">
        <v>68</v>
      </c>
      <c r="T1275" t="s">
        <v>18278</v>
      </c>
      <c r="U1275" t="s">
        <v>18279</v>
      </c>
      <c r="W1275" t="s">
        <v>18280</v>
      </c>
      <c r="X1275" t="s">
        <v>14924</v>
      </c>
      <c r="Y1275" t="s">
        <v>14925</v>
      </c>
      <c r="AB1275" t="s">
        <v>18281</v>
      </c>
      <c r="AC1275" t="s">
        <v>18282</v>
      </c>
      <c r="AE1275">
        <v>28</v>
      </c>
      <c r="AF1275">
        <v>0</v>
      </c>
      <c r="AG1275">
        <v>0</v>
      </c>
      <c r="AH1275">
        <v>7</v>
      </c>
      <c r="AI1275">
        <v>15</v>
      </c>
      <c r="AJ1275" t="s">
        <v>1289</v>
      </c>
      <c r="AK1275" t="s">
        <v>1290</v>
      </c>
      <c r="AL1275" t="s">
        <v>1291</v>
      </c>
      <c r="AM1275" t="s">
        <v>18283</v>
      </c>
      <c r="AN1275" t="s">
        <v>18284</v>
      </c>
      <c r="AP1275" t="s">
        <v>18285</v>
      </c>
      <c r="AQ1275" t="s">
        <v>18286</v>
      </c>
      <c r="AR1275" t="s">
        <v>119</v>
      </c>
      <c r="AS1275">
        <v>2015</v>
      </c>
      <c r="AT1275">
        <v>14</v>
      </c>
      <c r="AU1275">
        <v>3</v>
      </c>
      <c r="BB1275">
        <v>11</v>
      </c>
      <c r="BC1275" t="s">
        <v>18287</v>
      </c>
      <c r="BE1275">
        <v>8</v>
      </c>
      <c r="BF1275" t="s">
        <v>9985</v>
      </c>
      <c r="BG1275" t="s">
        <v>9985</v>
      </c>
      <c r="BH1275" t="s">
        <v>18288</v>
      </c>
      <c r="BI1275" t="s">
        <v>18289</v>
      </c>
    </row>
    <row r="1276" spans="1:62" x14ac:dyDescent="0.15">
      <c r="A1276" t="s">
        <v>62</v>
      </c>
      <c r="B1276" t="s">
        <v>4408</v>
      </c>
      <c r="F1276" t="s">
        <v>4409</v>
      </c>
      <c r="I1276" t="s">
        <v>18290</v>
      </c>
      <c r="J1276" t="s">
        <v>18291</v>
      </c>
      <c r="M1276" t="s">
        <v>67</v>
      </c>
      <c r="N1276" t="s">
        <v>68</v>
      </c>
      <c r="U1276" t="s">
        <v>18292</v>
      </c>
      <c r="W1276" t="s">
        <v>18293</v>
      </c>
      <c r="X1276" t="s">
        <v>18294</v>
      </c>
      <c r="Y1276" t="s">
        <v>4414</v>
      </c>
      <c r="AB1276" t="s">
        <v>4415</v>
      </c>
      <c r="AC1276" t="s">
        <v>18295</v>
      </c>
      <c r="AE1276">
        <v>62</v>
      </c>
      <c r="AF1276">
        <v>10</v>
      </c>
      <c r="AG1276">
        <v>10</v>
      </c>
      <c r="AH1276">
        <v>6</v>
      </c>
      <c r="AI1276">
        <v>23</v>
      </c>
      <c r="AJ1276" t="s">
        <v>358</v>
      </c>
      <c r="AK1276" t="s">
        <v>359</v>
      </c>
      <c r="AL1276" t="s">
        <v>360</v>
      </c>
      <c r="AM1276" t="s">
        <v>18296</v>
      </c>
      <c r="AN1276" t="s">
        <v>18297</v>
      </c>
      <c r="AP1276" t="s">
        <v>18298</v>
      </c>
      <c r="AQ1276" t="s">
        <v>18299</v>
      </c>
      <c r="AR1276" t="s">
        <v>119</v>
      </c>
      <c r="AS1276">
        <v>2015</v>
      </c>
      <c r="AT1276">
        <v>44</v>
      </c>
      <c r="AU1276">
        <v>3</v>
      </c>
      <c r="AZ1276">
        <v>298</v>
      </c>
      <c r="BA1276">
        <v>311</v>
      </c>
      <c r="BC1276" t="s">
        <v>18300</v>
      </c>
      <c r="BE1276">
        <v>14</v>
      </c>
      <c r="BF1276" t="s">
        <v>18301</v>
      </c>
      <c r="BG1276" t="s">
        <v>18301</v>
      </c>
      <c r="BH1276" t="s">
        <v>18302</v>
      </c>
      <c r="BI1276" t="s">
        <v>18303</v>
      </c>
    </row>
    <row r="1277" spans="1:62" x14ac:dyDescent="0.15">
      <c r="A1277" t="s">
        <v>62</v>
      </c>
      <c r="B1277" t="s">
        <v>18304</v>
      </c>
      <c r="F1277" t="s">
        <v>18305</v>
      </c>
      <c r="I1277" t="s">
        <v>18306</v>
      </c>
      <c r="J1277" t="s">
        <v>373</v>
      </c>
      <c r="M1277" t="s">
        <v>67</v>
      </c>
      <c r="N1277" t="s">
        <v>68</v>
      </c>
      <c r="T1277" t="s">
        <v>18307</v>
      </c>
      <c r="U1277" t="s">
        <v>18308</v>
      </c>
      <c r="W1277" t="s">
        <v>18309</v>
      </c>
      <c r="X1277" t="s">
        <v>18310</v>
      </c>
      <c r="Y1277" t="s">
        <v>8399</v>
      </c>
      <c r="AB1277" t="s">
        <v>18311</v>
      </c>
      <c r="AC1277" t="s">
        <v>18312</v>
      </c>
      <c r="AE1277">
        <v>43</v>
      </c>
      <c r="AF1277">
        <v>1</v>
      </c>
      <c r="AG1277">
        <v>1</v>
      </c>
      <c r="AH1277">
        <v>11</v>
      </c>
      <c r="AI1277">
        <v>13</v>
      </c>
      <c r="AJ1277" t="s">
        <v>112</v>
      </c>
      <c r="AK1277" t="s">
        <v>113</v>
      </c>
      <c r="AL1277" t="s">
        <v>114</v>
      </c>
      <c r="AM1277" t="s">
        <v>381</v>
      </c>
      <c r="AN1277" t="s">
        <v>382</v>
      </c>
      <c r="AP1277" t="s">
        <v>373</v>
      </c>
      <c r="AQ1277" t="s">
        <v>383</v>
      </c>
      <c r="AR1277" s="1">
        <v>42491</v>
      </c>
      <c r="AS1277">
        <v>2015</v>
      </c>
      <c r="AT1277">
        <v>442</v>
      </c>
      <c r="AZ1277">
        <v>51</v>
      </c>
      <c r="BA1277">
        <v>57</v>
      </c>
      <c r="BC1277" t="s">
        <v>18313</v>
      </c>
      <c r="BE1277">
        <v>7</v>
      </c>
      <c r="BF1277" t="s">
        <v>385</v>
      </c>
      <c r="BG1277" t="s">
        <v>385</v>
      </c>
      <c r="BH1277" t="s">
        <v>18314</v>
      </c>
      <c r="BI1277" t="s">
        <v>18315</v>
      </c>
    </row>
    <row r="1278" spans="1:62" x14ac:dyDescent="0.15">
      <c r="A1278" t="s">
        <v>62</v>
      </c>
      <c r="B1278" t="s">
        <v>18316</v>
      </c>
      <c r="F1278" t="s">
        <v>18317</v>
      </c>
      <c r="I1278" t="s">
        <v>18318</v>
      </c>
      <c r="J1278" t="s">
        <v>976</v>
      </c>
      <c r="M1278" t="s">
        <v>67</v>
      </c>
      <c r="N1278" t="s">
        <v>68</v>
      </c>
      <c r="T1278" t="s">
        <v>18319</v>
      </c>
      <c r="U1278" t="s">
        <v>18320</v>
      </c>
      <c r="W1278" t="s">
        <v>18321</v>
      </c>
      <c r="X1278" t="s">
        <v>18322</v>
      </c>
      <c r="Y1278" t="s">
        <v>18323</v>
      </c>
      <c r="AE1278">
        <v>31</v>
      </c>
      <c r="AF1278">
        <v>1</v>
      </c>
      <c r="AG1278">
        <v>1</v>
      </c>
      <c r="AH1278">
        <v>15</v>
      </c>
      <c r="AI1278">
        <v>23</v>
      </c>
      <c r="AJ1278" t="s">
        <v>213</v>
      </c>
      <c r="AK1278" t="s">
        <v>214</v>
      </c>
      <c r="AL1278" t="s">
        <v>215</v>
      </c>
      <c r="AM1278" t="s">
        <v>985</v>
      </c>
      <c r="AN1278" t="s">
        <v>986</v>
      </c>
      <c r="AP1278" t="s">
        <v>987</v>
      </c>
      <c r="AQ1278" t="s">
        <v>988</v>
      </c>
      <c r="AR1278" t="s">
        <v>119</v>
      </c>
      <c r="AS1278">
        <v>2015</v>
      </c>
      <c r="AT1278">
        <v>8</v>
      </c>
      <c r="AU1278">
        <v>5</v>
      </c>
      <c r="AZ1278">
        <v>1149</v>
      </c>
      <c r="BA1278">
        <v>1159</v>
      </c>
      <c r="BC1278" t="s">
        <v>18324</v>
      </c>
      <c r="BE1278">
        <v>11</v>
      </c>
      <c r="BF1278" t="s">
        <v>200</v>
      </c>
      <c r="BG1278" t="s">
        <v>200</v>
      </c>
      <c r="BH1278" t="s">
        <v>18325</v>
      </c>
      <c r="BI1278" t="s">
        <v>18326</v>
      </c>
    </row>
    <row r="1279" spans="1:62" x14ac:dyDescent="0.15">
      <c r="A1279" t="s">
        <v>62</v>
      </c>
      <c r="B1279" t="s">
        <v>18327</v>
      </c>
      <c r="F1279" t="s">
        <v>18328</v>
      </c>
      <c r="I1279" t="s">
        <v>18329</v>
      </c>
      <c r="J1279" t="s">
        <v>2393</v>
      </c>
      <c r="M1279" t="s">
        <v>67</v>
      </c>
      <c r="N1279" t="s">
        <v>68</v>
      </c>
      <c r="T1279" t="s">
        <v>18330</v>
      </c>
      <c r="U1279" t="s">
        <v>18331</v>
      </c>
      <c r="W1279" t="s">
        <v>18332</v>
      </c>
      <c r="X1279" t="s">
        <v>18333</v>
      </c>
      <c r="Y1279" t="s">
        <v>18334</v>
      </c>
      <c r="AB1279" t="s">
        <v>18335</v>
      </c>
      <c r="AC1279" t="s">
        <v>18336</v>
      </c>
      <c r="AE1279">
        <v>50</v>
      </c>
      <c r="AF1279">
        <v>1</v>
      </c>
      <c r="AG1279">
        <v>1</v>
      </c>
      <c r="AH1279">
        <v>10</v>
      </c>
      <c r="AI1279">
        <v>22</v>
      </c>
      <c r="AJ1279" t="s">
        <v>112</v>
      </c>
      <c r="AK1279" t="s">
        <v>113</v>
      </c>
      <c r="AL1279" t="s">
        <v>114</v>
      </c>
      <c r="AM1279" t="s">
        <v>2401</v>
      </c>
      <c r="AN1279" t="s">
        <v>2402</v>
      </c>
      <c r="AP1279" t="s">
        <v>2393</v>
      </c>
      <c r="AQ1279" t="s">
        <v>2403</v>
      </c>
      <c r="AR1279" s="1">
        <v>42491</v>
      </c>
      <c r="AS1279">
        <v>2015</v>
      </c>
      <c r="AT1279">
        <v>561</v>
      </c>
      <c r="AU1279">
        <v>2</v>
      </c>
      <c r="AZ1279">
        <v>276</v>
      </c>
      <c r="BA1279">
        <v>282</v>
      </c>
      <c r="BC1279" t="s">
        <v>18337</v>
      </c>
      <c r="BE1279">
        <v>7</v>
      </c>
      <c r="BF1279" t="s">
        <v>332</v>
      </c>
      <c r="BG1279" t="s">
        <v>332</v>
      </c>
      <c r="BH1279" t="s">
        <v>18338</v>
      </c>
      <c r="BI1279" t="s">
        <v>18339</v>
      </c>
      <c r="BJ1279">
        <v>25701599</v>
      </c>
    </row>
    <row r="1280" spans="1:62" x14ac:dyDescent="0.15">
      <c r="A1280" t="s">
        <v>62</v>
      </c>
      <c r="B1280" t="s">
        <v>18340</v>
      </c>
      <c r="F1280" t="s">
        <v>18341</v>
      </c>
      <c r="I1280" t="s">
        <v>18342</v>
      </c>
      <c r="J1280" t="s">
        <v>18343</v>
      </c>
      <c r="M1280" t="s">
        <v>67</v>
      </c>
      <c r="N1280" t="s">
        <v>68</v>
      </c>
      <c r="T1280" t="s">
        <v>18344</v>
      </c>
      <c r="U1280" t="s">
        <v>18345</v>
      </c>
      <c r="W1280" t="s">
        <v>18346</v>
      </c>
      <c r="X1280" t="s">
        <v>18347</v>
      </c>
      <c r="Y1280" t="s">
        <v>18348</v>
      </c>
      <c r="AB1280" t="s">
        <v>18349</v>
      </c>
      <c r="AC1280" t="s">
        <v>18350</v>
      </c>
      <c r="AE1280">
        <v>49</v>
      </c>
      <c r="AF1280">
        <v>1</v>
      </c>
      <c r="AG1280">
        <v>1</v>
      </c>
      <c r="AH1280">
        <v>26</v>
      </c>
      <c r="AI1280">
        <v>32</v>
      </c>
      <c r="AJ1280" t="s">
        <v>112</v>
      </c>
      <c r="AK1280" t="s">
        <v>113</v>
      </c>
      <c r="AL1280" t="s">
        <v>114</v>
      </c>
      <c r="AM1280" t="s">
        <v>18351</v>
      </c>
      <c r="AN1280" t="s">
        <v>18352</v>
      </c>
      <c r="AP1280" t="s">
        <v>18353</v>
      </c>
      <c r="AQ1280" t="s">
        <v>18354</v>
      </c>
      <c r="AR1280" t="s">
        <v>119</v>
      </c>
      <c r="AS1280">
        <v>2015</v>
      </c>
      <c r="AT1280">
        <v>30</v>
      </c>
      <c r="AZ1280">
        <v>190</v>
      </c>
      <c r="BA1280">
        <v>204</v>
      </c>
      <c r="BC1280" t="s">
        <v>18355</v>
      </c>
      <c r="BE1280">
        <v>15</v>
      </c>
      <c r="BF1280" t="s">
        <v>18356</v>
      </c>
      <c r="BG1280" t="s">
        <v>6691</v>
      </c>
      <c r="BH1280" t="s">
        <v>18357</v>
      </c>
      <c r="BI1280" t="s">
        <v>18358</v>
      </c>
    </row>
    <row r="1281" spans="1:62" x14ac:dyDescent="0.15">
      <c r="A1281" t="s">
        <v>62</v>
      </c>
      <c r="B1281" t="s">
        <v>18359</v>
      </c>
      <c r="F1281" t="s">
        <v>18360</v>
      </c>
      <c r="I1281" t="s">
        <v>18361</v>
      </c>
      <c r="J1281" t="s">
        <v>18362</v>
      </c>
      <c r="M1281" t="s">
        <v>67</v>
      </c>
      <c r="N1281" t="s">
        <v>68</v>
      </c>
      <c r="T1281" t="s">
        <v>18363</v>
      </c>
      <c r="U1281" t="s">
        <v>18364</v>
      </c>
      <c r="W1281" t="s">
        <v>18365</v>
      </c>
      <c r="X1281" t="s">
        <v>18366</v>
      </c>
      <c r="Y1281" t="s">
        <v>16435</v>
      </c>
      <c r="AB1281" t="s">
        <v>18367</v>
      </c>
      <c r="AC1281" t="s">
        <v>18368</v>
      </c>
      <c r="AE1281">
        <v>37</v>
      </c>
      <c r="AF1281">
        <v>2</v>
      </c>
      <c r="AG1281">
        <v>2</v>
      </c>
      <c r="AH1281">
        <v>19</v>
      </c>
      <c r="AI1281">
        <v>57</v>
      </c>
      <c r="AJ1281" t="s">
        <v>213</v>
      </c>
      <c r="AK1281" t="s">
        <v>214</v>
      </c>
      <c r="AL1281" t="s">
        <v>215</v>
      </c>
      <c r="AM1281" t="s">
        <v>18369</v>
      </c>
      <c r="AN1281" t="s">
        <v>18370</v>
      </c>
      <c r="AP1281" t="s">
        <v>18371</v>
      </c>
      <c r="AQ1281" t="s">
        <v>18372</v>
      </c>
      <c r="AR1281" t="s">
        <v>119</v>
      </c>
      <c r="AS1281">
        <v>2015</v>
      </c>
      <c r="AT1281">
        <v>12</v>
      </c>
      <c r="AU1281">
        <v>5</v>
      </c>
      <c r="AZ1281">
        <v>1669</v>
      </c>
      <c r="BA1281">
        <v>1676</v>
      </c>
      <c r="BC1281" t="s">
        <v>18373</v>
      </c>
      <c r="BE1281">
        <v>8</v>
      </c>
      <c r="BF1281" t="s">
        <v>937</v>
      </c>
      <c r="BG1281" t="s">
        <v>938</v>
      </c>
      <c r="BH1281" t="s">
        <v>18374</v>
      </c>
      <c r="BI1281" t="s">
        <v>18375</v>
      </c>
    </row>
    <row r="1282" spans="1:62" x14ac:dyDescent="0.15">
      <c r="A1282" t="s">
        <v>62</v>
      </c>
      <c r="B1282" t="s">
        <v>18376</v>
      </c>
      <c r="F1282" t="s">
        <v>18377</v>
      </c>
      <c r="I1282" t="s">
        <v>18378</v>
      </c>
      <c r="J1282" t="s">
        <v>459</v>
      </c>
      <c r="M1282" t="s">
        <v>67</v>
      </c>
      <c r="N1282" t="s">
        <v>68</v>
      </c>
      <c r="T1282" t="s">
        <v>18379</v>
      </c>
      <c r="U1282" t="s">
        <v>18380</v>
      </c>
      <c r="W1282" t="s">
        <v>18381</v>
      </c>
      <c r="X1282" t="s">
        <v>17922</v>
      </c>
      <c r="Y1282" t="s">
        <v>17923</v>
      </c>
      <c r="Z1282" t="s">
        <v>18382</v>
      </c>
      <c r="AA1282" t="s">
        <v>18383</v>
      </c>
      <c r="AB1282" t="s">
        <v>18384</v>
      </c>
      <c r="AC1282" t="s">
        <v>18385</v>
      </c>
      <c r="AE1282">
        <v>64</v>
      </c>
      <c r="AF1282">
        <v>1</v>
      </c>
      <c r="AG1282">
        <v>1</v>
      </c>
      <c r="AH1282">
        <v>22</v>
      </c>
      <c r="AI1282">
        <v>59</v>
      </c>
      <c r="AJ1282" t="s">
        <v>112</v>
      </c>
      <c r="AK1282" t="s">
        <v>113</v>
      </c>
      <c r="AL1282" t="s">
        <v>114</v>
      </c>
      <c r="AM1282" t="s">
        <v>467</v>
      </c>
      <c r="AN1282" t="s">
        <v>468</v>
      </c>
      <c r="AP1282" t="s">
        <v>469</v>
      </c>
      <c r="AQ1282" t="s">
        <v>470</v>
      </c>
      <c r="AR1282" t="s">
        <v>119</v>
      </c>
      <c r="AS1282">
        <v>2015</v>
      </c>
      <c r="AT1282">
        <v>89</v>
      </c>
      <c r="AZ1282">
        <v>25</v>
      </c>
      <c r="BA1282">
        <v>34</v>
      </c>
      <c r="BC1282" t="s">
        <v>18386</v>
      </c>
      <c r="BE1282">
        <v>10</v>
      </c>
      <c r="BF1282" t="s">
        <v>472</v>
      </c>
      <c r="BG1282" t="s">
        <v>473</v>
      </c>
      <c r="BH1282" t="s">
        <v>18387</v>
      </c>
      <c r="BI1282" t="s">
        <v>18388</v>
      </c>
    </row>
    <row r="1283" spans="1:62" x14ac:dyDescent="0.15">
      <c r="A1283" t="s">
        <v>62</v>
      </c>
      <c r="B1283" t="s">
        <v>18389</v>
      </c>
      <c r="F1283" t="s">
        <v>18390</v>
      </c>
      <c r="I1283" t="s">
        <v>18391</v>
      </c>
      <c r="J1283" t="s">
        <v>128</v>
      </c>
      <c r="M1283" t="s">
        <v>67</v>
      </c>
      <c r="N1283" t="s">
        <v>68</v>
      </c>
      <c r="T1283" t="s">
        <v>18392</v>
      </c>
      <c r="U1283" t="s">
        <v>18393</v>
      </c>
      <c r="W1283" t="s">
        <v>18394</v>
      </c>
      <c r="X1283" t="s">
        <v>18395</v>
      </c>
      <c r="Y1283" t="s">
        <v>18396</v>
      </c>
      <c r="AB1283" t="s">
        <v>18397</v>
      </c>
      <c r="AC1283" t="s">
        <v>18398</v>
      </c>
      <c r="AE1283">
        <v>34</v>
      </c>
      <c r="AF1283">
        <v>1</v>
      </c>
      <c r="AG1283">
        <v>1</v>
      </c>
      <c r="AH1283">
        <v>20</v>
      </c>
      <c r="AI1283">
        <v>51</v>
      </c>
      <c r="AJ1283" t="s">
        <v>136</v>
      </c>
      <c r="AK1283" t="s">
        <v>77</v>
      </c>
      <c r="AL1283" t="s">
        <v>137</v>
      </c>
      <c r="AM1283" t="s">
        <v>138</v>
      </c>
      <c r="AN1283" t="s">
        <v>139</v>
      </c>
      <c r="AP1283" t="s">
        <v>140</v>
      </c>
      <c r="AQ1283" t="s">
        <v>141</v>
      </c>
      <c r="AR1283" s="1">
        <v>42491</v>
      </c>
      <c r="AS1283">
        <v>2015</v>
      </c>
      <c r="AT1283">
        <v>42</v>
      </c>
      <c r="AU1283">
        <v>7</v>
      </c>
      <c r="AZ1283">
        <v>3551</v>
      </c>
      <c r="BA1283">
        <v>3561</v>
      </c>
      <c r="BC1283" t="s">
        <v>18399</v>
      </c>
      <c r="BE1283">
        <v>11</v>
      </c>
      <c r="BF1283" t="s">
        <v>143</v>
      </c>
      <c r="BG1283" t="s">
        <v>144</v>
      </c>
      <c r="BH1283" t="s">
        <v>18400</v>
      </c>
      <c r="BI1283" t="s">
        <v>18401</v>
      </c>
    </row>
    <row r="1284" spans="1:62" x14ac:dyDescent="0.15">
      <c r="A1284" t="s">
        <v>62</v>
      </c>
      <c r="B1284" t="s">
        <v>18402</v>
      </c>
      <c r="F1284" t="s">
        <v>18403</v>
      </c>
      <c r="I1284" t="s">
        <v>18404</v>
      </c>
      <c r="J1284" t="s">
        <v>104</v>
      </c>
      <c r="M1284" t="s">
        <v>67</v>
      </c>
      <c r="N1284" t="s">
        <v>68</v>
      </c>
      <c r="T1284" t="s">
        <v>18405</v>
      </c>
      <c r="U1284" t="s">
        <v>18406</v>
      </c>
      <c r="W1284" t="s">
        <v>18407</v>
      </c>
      <c r="X1284" t="s">
        <v>108</v>
      </c>
      <c r="Y1284" t="s">
        <v>109</v>
      </c>
      <c r="AB1284" t="s">
        <v>18408</v>
      </c>
      <c r="AC1284" t="s">
        <v>18409</v>
      </c>
      <c r="AE1284">
        <v>28</v>
      </c>
      <c r="AF1284">
        <v>3</v>
      </c>
      <c r="AG1284">
        <v>3</v>
      </c>
      <c r="AH1284">
        <v>11</v>
      </c>
      <c r="AI1284">
        <v>45</v>
      </c>
      <c r="AJ1284" t="s">
        <v>112</v>
      </c>
      <c r="AK1284" t="s">
        <v>113</v>
      </c>
      <c r="AL1284" t="s">
        <v>114</v>
      </c>
      <c r="AM1284" t="s">
        <v>115</v>
      </c>
      <c r="AN1284" t="s">
        <v>116</v>
      </c>
      <c r="AP1284" t="s">
        <v>117</v>
      </c>
      <c r="AQ1284" t="s">
        <v>118</v>
      </c>
      <c r="AR1284" t="s">
        <v>119</v>
      </c>
      <c r="AS1284">
        <v>2015</v>
      </c>
      <c r="AT1284">
        <v>24</v>
      </c>
      <c r="AZ1284">
        <v>36</v>
      </c>
      <c r="BA1284">
        <v>42</v>
      </c>
      <c r="BC1284" t="s">
        <v>18410</v>
      </c>
      <c r="BE1284">
        <v>7</v>
      </c>
      <c r="BF1284" t="s">
        <v>121</v>
      </c>
      <c r="BG1284" t="s">
        <v>122</v>
      </c>
      <c r="BH1284" t="s">
        <v>18411</v>
      </c>
      <c r="BI1284" t="s">
        <v>18412</v>
      </c>
      <c r="BJ1284">
        <v>25542513</v>
      </c>
    </row>
    <row r="1285" spans="1:62" x14ac:dyDescent="0.15">
      <c r="A1285" t="s">
        <v>62</v>
      </c>
      <c r="B1285" t="s">
        <v>18413</v>
      </c>
      <c r="F1285" t="s">
        <v>18414</v>
      </c>
      <c r="I1285" t="s">
        <v>18415</v>
      </c>
      <c r="J1285" t="s">
        <v>186</v>
      </c>
      <c r="M1285" t="s">
        <v>67</v>
      </c>
      <c r="N1285" t="s">
        <v>68</v>
      </c>
      <c r="T1285" t="s">
        <v>18416</v>
      </c>
      <c r="U1285" t="s">
        <v>18417</v>
      </c>
      <c r="W1285" t="s">
        <v>18418</v>
      </c>
      <c r="X1285" t="s">
        <v>18419</v>
      </c>
      <c r="Y1285" t="s">
        <v>18420</v>
      </c>
      <c r="AB1285" t="s">
        <v>18421</v>
      </c>
      <c r="AC1285" t="s">
        <v>18422</v>
      </c>
      <c r="AE1285">
        <v>25</v>
      </c>
      <c r="AF1285">
        <v>2</v>
      </c>
      <c r="AG1285">
        <v>3</v>
      </c>
      <c r="AH1285">
        <v>15</v>
      </c>
      <c r="AI1285">
        <v>48</v>
      </c>
      <c r="AJ1285" t="s">
        <v>112</v>
      </c>
      <c r="AK1285" t="s">
        <v>113</v>
      </c>
      <c r="AL1285" t="s">
        <v>114</v>
      </c>
      <c r="AM1285" t="s">
        <v>194</v>
      </c>
      <c r="AN1285" t="s">
        <v>195</v>
      </c>
      <c r="AP1285" t="s">
        <v>196</v>
      </c>
      <c r="AQ1285" t="s">
        <v>197</v>
      </c>
      <c r="AR1285" t="s">
        <v>119</v>
      </c>
      <c r="AS1285">
        <v>2015</v>
      </c>
      <c r="AT1285">
        <v>61</v>
      </c>
      <c r="AU1285">
        <v>2</v>
      </c>
      <c r="AZ1285">
        <v>590</v>
      </c>
      <c r="BA1285">
        <v>595</v>
      </c>
      <c r="BC1285" t="s">
        <v>18423</v>
      </c>
      <c r="BE1285">
        <v>6</v>
      </c>
      <c r="BF1285" t="s">
        <v>200</v>
      </c>
      <c r="BG1285" t="s">
        <v>200</v>
      </c>
      <c r="BH1285" t="s">
        <v>18424</v>
      </c>
      <c r="BI1285" t="s">
        <v>18425</v>
      </c>
    </row>
    <row r="1286" spans="1:62" x14ac:dyDescent="0.15">
      <c r="A1286" t="s">
        <v>62</v>
      </c>
      <c r="B1286" t="s">
        <v>18426</v>
      </c>
      <c r="F1286" t="s">
        <v>18427</v>
      </c>
      <c r="I1286" t="s">
        <v>18428</v>
      </c>
      <c r="J1286" t="s">
        <v>1895</v>
      </c>
      <c r="M1286" t="s">
        <v>67</v>
      </c>
      <c r="N1286" t="s">
        <v>68</v>
      </c>
      <c r="U1286" t="s">
        <v>18429</v>
      </c>
      <c r="W1286" t="s">
        <v>18430</v>
      </c>
      <c r="X1286" t="s">
        <v>18431</v>
      </c>
      <c r="Y1286" t="s">
        <v>7734</v>
      </c>
      <c r="AB1286" t="s">
        <v>18432</v>
      </c>
      <c r="AC1286" t="s">
        <v>18433</v>
      </c>
      <c r="AE1286">
        <v>57</v>
      </c>
      <c r="AF1286">
        <v>2</v>
      </c>
      <c r="AG1286">
        <v>2</v>
      </c>
      <c r="AH1286">
        <v>25</v>
      </c>
      <c r="AI1286">
        <v>41</v>
      </c>
      <c r="AJ1286" t="s">
        <v>1902</v>
      </c>
      <c r="AK1286" t="s">
        <v>1903</v>
      </c>
      <c r="AL1286" t="s">
        <v>1904</v>
      </c>
      <c r="AM1286" t="s">
        <v>1905</v>
      </c>
      <c r="AP1286" t="s">
        <v>1895</v>
      </c>
      <c r="AQ1286" t="s">
        <v>1906</v>
      </c>
      <c r="AR1286" s="1">
        <v>42489</v>
      </c>
      <c r="AS1286">
        <v>2015</v>
      </c>
      <c r="AT1286">
        <v>10</v>
      </c>
      <c r="AU1286">
        <v>4</v>
      </c>
      <c r="BB1286" t="s">
        <v>18434</v>
      </c>
      <c r="BC1286" t="s">
        <v>18435</v>
      </c>
      <c r="BE1286">
        <v>15</v>
      </c>
      <c r="BF1286" t="s">
        <v>610</v>
      </c>
      <c r="BG1286" t="s">
        <v>611</v>
      </c>
      <c r="BH1286" t="s">
        <v>18436</v>
      </c>
      <c r="BI1286" t="s">
        <v>18437</v>
      </c>
      <c r="BJ1286">
        <v>25923714</v>
      </c>
    </row>
    <row r="1287" spans="1:62" x14ac:dyDescent="0.15">
      <c r="A1287" t="s">
        <v>62</v>
      </c>
      <c r="B1287" t="s">
        <v>18438</v>
      </c>
      <c r="F1287" t="s">
        <v>18439</v>
      </c>
      <c r="I1287" t="s">
        <v>18440</v>
      </c>
      <c r="J1287" t="s">
        <v>1895</v>
      </c>
      <c r="M1287" t="s">
        <v>67</v>
      </c>
      <c r="N1287" t="s">
        <v>68</v>
      </c>
      <c r="U1287" t="s">
        <v>18441</v>
      </c>
      <c r="W1287" t="s">
        <v>18442</v>
      </c>
      <c r="X1287" t="s">
        <v>18443</v>
      </c>
      <c r="Y1287" t="s">
        <v>18444</v>
      </c>
      <c r="AB1287" t="s">
        <v>18445</v>
      </c>
      <c r="AC1287" t="s">
        <v>18446</v>
      </c>
      <c r="AE1287">
        <v>58</v>
      </c>
      <c r="AF1287">
        <v>0</v>
      </c>
      <c r="AG1287">
        <v>0</v>
      </c>
      <c r="AH1287">
        <v>12</v>
      </c>
      <c r="AI1287">
        <v>21</v>
      </c>
      <c r="AJ1287" t="s">
        <v>1902</v>
      </c>
      <c r="AK1287" t="s">
        <v>1903</v>
      </c>
      <c r="AL1287" t="s">
        <v>1904</v>
      </c>
      <c r="AM1287" t="s">
        <v>1905</v>
      </c>
      <c r="AP1287" t="s">
        <v>1895</v>
      </c>
      <c r="AQ1287" t="s">
        <v>1906</v>
      </c>
      <c r="AR1287" s="1">
        <v>42489</v>
      </c>
      <c r="AS1287">
        <v>2015</v>
      </c>
      <c r="AT1287">
        <v>10</v>
      </c>
      <c r="AU1287">
        <v>4</v>
      </c>
      <c r="BB1287" t="s">
        <v>18447</v>
      </c>
      <c r="BC1287" t="s">
        <v>18448</v>
      </c>
      <c r="BE1287">
        <v>22</v>
      </c>
      <c r="BF1287" t="s">
        <v>610</v>
      </c>
      <c r="BG1287" t="s">
        <v>611</v>
      </c>
      <c r="BH1287" t="s">
        <v>18436</v>
      </c>
      <c r="BI1287" t="s">
        <v>18449</v>
      </c>
      <c r="BJ1287">
        <v>25923807</v>
      </c>
    </row>
    <row r="1288" spans="1:62" x14ac:dyDescent="0.15">
      <c r="A1288" t="s">
        <v>62</v>
      </c>
      <c r="B1288" t="s">
        <v>18450</v>
      </c>
      <c r="F1288" t="s">
        <v>18451</v>
      </c>
      <c r="I1288" t="s">
        <v>18452</v>
      </c>
      <c r="J1288" t="s">
        <v>1895</v>
      </c>
      <c r="M1288" t="s">
        <v>67</v>
      </c>
      <c r="N1288" t="s">
        <v>68</v>
      </c>
      <c r="U1288" t="s">
        <v>18453</v>
      </c>
      <c r="W1288" t="s">
        <v>18454</v>
      </c>
      <c r="X1288" t="s">
        <v>18455</v>
      </c>
      <c r="Y1288" t="s">
        <v>5784</v>
      </c>
      <c r="AB1288" t="s">
        <v>18456</v>
      </c>
      <c r="AC1288" t="s">
        <v>18457</v>
      </c>
      <c r="AE1288">
        <v>81</v>
      </c>
      <c r="AF1288">
        <v>0</v>
      </c>
      <c r="AG1288">
        <v>0</v>
      </c>
      <c r="AH1288">
        <v>15</v>
      </c>
      <c r="AI1288">
        <v>30</v>
      </c>
      <c r="AJ1288" t="s">
        <v>1902</v>
      </c>
      <c r="AK1288" t="s">
        <v>1903</v>
      </c>
      <c r="AL1288" t="s">
        <v>1904</v>
      </c>
      <c r="AM1288" t="s">
        <v>1905</v>
      </c>
      <c r="AP1288" t="s">
        <v>1895</v>
      </c>
      <c r="AQ1288" t="s">
        <v>1906</v>
      </c>
      <c r="AR1288" s="1">
        <v>42488</v>
      </c>
      <c r="AS1288">
        <v>2015</v>
      </c>
      <c r="AT1288">
        <v>10</v>
      </c>
      <c r="AU1288">
        <v>4</v>
      </c>
      <c r="BB1288" t="s">
        <v>18458</v>
      </c>
      <c r="BC1288" t="s">
        <v>18459</v>
      </c>
      <c r="BE1288">
        <v>19</v>
      </c>
      <c r="BF1288" t="s">
        <v>610</v>
      </c>
      <c r="BG1288" t="s">
        <v>611</v>
      </c>
      <c r="BH1288" t="s">
        <v>18460</v>
      </c>
      <c r="BI1288" t="s">
        <v>18461</v>
      </c>
      <c r="BJ1288">
        <v>25919452</v>
      </c>
    </row>
    <row r="1289" spans="1:62" x14ac:dyDescent="0.15">
      <c r="A1289" t="s">
        <v>62</v>
      </c>
      <c r="B1289" t="s">
        <v>18462</v>
      </c>
      <c r="F1289" t="s">
        <v>18463</v>
      </c>
      <c r="I1289" t="s">
        <v>18464</v>
      </c>
      <c r="J1289" t="s">
        <v>1895</v>
      </c>
      <c r="M1289" t="s">
        <v>67</v>
      </c>
      <c r="N1289" t="s">
        <v>68</v>
      </c>
      <c r="U1289" t="s">
        <v>18465</v>
      </c>
      <c r="W1289" t="s">
        <v>18466</v>
      </c>
      <c r="X1289" t="s">
        <v>18467</v>
      </c>
      <c r="Y1289" t="s">
        <v>18468</v>
      </c>
      <c r="AB1289" t="s">
        <v>18469</v>
      </c>
      <c r="AC1289" t="s">
        <v>18470</v>
      </c>
      <c r="AE1289">
        <v>52</v>
      </c>
      <c r="AF1289">
        <v>1</v>
      </c>
      <c r="AG1289">
        <v>1</v>
      </c>
      <c r="AH1289">
        <v>11</v>
      </c>
      <c r="AI1289">
        <v>19</v>
      </c>
      <c r="AJ1289" t="s">
        <v>1902</v>
      </c>
      <c r="AK1289" t="s">
        <v>1903</v>
      </c>
      <c r="AL1289" t="s">
        <v>1904</v>
      </c>
      <c r="AM1289" t="s">
        <v>1905</v>
      </c>
      <c r="AP1289" t="s">
        <v>1895</v>
      </c>
      <c r="AQ1289" t="s">
        <v>1906</v>
      </c>
      <c r="AR1289" s="1">
        <v>42488</v>
      </c>
      <c r="AS1289">
        <v>2015</v>
      </c>
      <c r="AT1289">
        <v>10</v>
      </c>
      <c r="AU1289">
        <v>4</v>
      </c>
      <c r="BB1289" t="s">
        <v>18471</v>
      </c>
      <c r="BC1289" t="s">
        <v>18472</v>
      </c>
      <c r="BE1289">
        <v>19</v>
      </c>
      <c r="BF1289" t="s">
        <v>610</v>
      </c>
      <c r="BG1289" t="s">
        <v>611</v>
      </c>
      <c r="BH1289" t="s">
        <v>18460</v>
      </c>
      <c r="BI1289" t="s">
        <v>18473</v>
      </c>
      <c r="BJ1289">
        <v>25919591</v>
      </c>
    </row>
    <row r="1290" spans="1:62" x14ac:dyDescent="0.15">
      <c r="A1290" t="s">
        <v>62</v>
      </c>
      <c r="B1290" t="s">
        <v>18474</v>
      </c>
      <c r="F1290" t="s">
        <v>18475</v>
      </c>
      <c r="I1290" t="s">
        <v>18476</v>
      </c>
      <c r="J1290" t="s">
        <v>2393</v>
      </c>
      <c r="M1290" t="s">
        <v>67</v>
      </c>
      <c r="N1290" t="s">
        <v>68</v>
      </c>
      <c r="T1290" t="s">
        <v>18477</v>
      </c>
      <c r="U1290" t="s">
        <v>18478</v>
      </c>
      <c r="W1290" t="s">
        <v>18479</v>
      </c>
      <c r="X1290" t="s">
        <v>17152</v>
      </c>
      <c r="Y1290" t="s">
        <v>15066</v>
      </c>
      <c r="AB1290" t="s">
        <v>18480</v>
      </c>
      <c r="AC1290" t="s">
        <v>18481</v>
      </c>
      <c r="AE1290">
        <v>67</v>
      </c>
      <c r="AF1290">
        <v>0</v>
      </c>
      <c r="AG1290">
        <v>0</v>
      </c>
      <c r="AH1290">
        <v>12</v>
      </c>
      <c r="AI1290">
        <v>19</v>
      </c>
      <c r="AJ1290" t="s">
        <v>112</v>
      </c>
      <c r="AK1290" t="s">
        <v>113</v>
      </c>
      <c r="AL1290" t="s">
        <v>114</v>
      </c>
      <c r="AM1290" t="s">
        <v>2401</v>
      </c>
      <c r="AN1290" t="s">
        <v>2402</v>
      </c>
      <c r="AP1290" t="s">
        <v>2393</v>
      </c>
      <c r="AQ1290" t="s">
        <v>2403</v>
      </c>
      <c r="AR1290" s="1">
        <v>42485</v>
      </c>
      <c r="AS1290">
        <v>2015</v>
      </c>
      <c r="AT1290">
        <v>561</v>
      </c>
      <c r="AU1290">
        <v>1</v>
      </c>
      <c r="AZ1290">
        <v>68</v>
      </c>
      <c r="BA1290">
        <v>75</v>
      </c>
      <c r="BC1290" t="s">
        <v>18482</v>
      </c>
      <c r="BE1290">
        <v>8</v>
      </c>
      <c r="BF1290" t="s">
        <v>332</v>
      </c>
      <c r="BG1290" t="s">
        <v>332</v>
      </c>
      <c r="BH1290" t="s">
        <v>18483</v>
      </c>
      <c r="BI1290" t="s">
        <v>18484</v>
      </c>
      <c r="BJ1290">
        <v>25680292</v>
      </c>
    </row>
    <row r="1291" spans="1:62" x14ac:dyDescent="0.15">
      <c r="A1291" t="s">
        <v>62</v>
      </c>
      <c r="B1291" t="s">
        <v>18485</v>
      </c>
      <c r="F1291" t="s">
        <v>18486</v>
      </c>
      <c r="I1291" t="s">
        <v>18487</v>
      </c>
      <c r="J1291" t="s">
        <v>1895</v>
      </c>
      <c r="M1291" t="s">
        <v>67</v>
      </c>
      <c r="N1291" t="s">
        <v>68</v>
      </c>
      <c r="U1291" t="s">
        <v>18488</v>
      </c>
      <c r="W1291" t="s">
        <v>18489</v>
      </c>
      <c r="X1291" t="s">
        <v>18490</v>
      </c>
      <c r="Y1291" t="s">
        <v>18491</v>
      </c>
      <c r="AB1291" t="s">
        <v>18492</v>
      </c>
      <c r="AC1291" t="s">
        <v>18493</v>
      </c>
      <c r="AE1291">
        <v>70</v>
      </c>
      <c r="AF1291">
        <v>0</v>
      </c>
      <c r="AG1291">
        <v>1</v>
      </c>
      <c r="AH1291">
        <v>16</v>
      </c>
      <c r="AI1291">
        <v>21</v>
      </c>
      <c r="AJ1291" t="s">
        <v>1902</v>
      </c>
      <c r="AK1291" t="s">
        <v>1903</v>
      </c>
      <c r="AL1291" t="s">
        <v>1904</v>
      </c>
      <c r="AM1291" t="s">
        <v>1905</v>
      </c>
      <c r="AP1291" t="s">
        <v>1895</v>
      </c>
      <c r="AQ1291" t="s">
        <v>1906</v>
      </c>
      <c r="AR1291" s="1">
        <v>42484</v>
      </c>
      <c r="AS1291">
        <v>2015</v>
      </c>
      <c r="AT1291">
        <v>10</v>
      </c>
      <c r="AU1291">
        <v>4</v>
      </c>
      <c r="BB1291" t="s">
        <v>18494</v>
      </c>
      <c r="BC1291" t="s">
        <v>18495</v>
      </c>
      <c r="BE1291">
        <v>18</v>
      </c>
      <c r="BF1291" t="s">
        <v>610</v>
      </c>
      <c r="BG1291" t="s">
        <v>611</v>
      </c>
      <c r="BH1291" t="s">
        <v>18496</v>
      </c>
      <c r="BI1291" t="s">
        <v>18497</v>
      </c>
      <c r="BJ1291">
        <v>25909659</v>
      </c>
    </row>
    <row r="1292" spans="1:62" x14ac:dyDescent="0.15">
      <c r="A1292" t="s">
        <v>62</v>
      </c>
      <c r="B1292" t="s">
        <v>18498</v>
      </c>
      <c r="F1292" t="s">
        <v>18499</v>
      </c>
      <c r="I1292" t="s">
        <v>18500</v>
      </c>
      <c r="J1292" t="s">
        <v>759</v>
      </c>
      <c r="M1292" t="s">
        <v>67</v>
      </c>
      <c r="N1292" t="s">
        <v>68</v>
      </c>
      <c r="T1292" t="s">
        <v>18501</v>
      </c>
      <c r="U1292" t="s">
        <v>18502</v>
      </c>
      <c r="W1292" t="s">
        <v>18503</v>
      </c>
      <c r="X1292" t="s">
        <v>18504</v>
      </c>
      <c r="Y1292" t="s">
        <v>6783</v>
      </c>
      <c r="AB1292" t="s">
        <v>18505</v>
      </c>
      <c r="AC1292" t="s">
        <v>18506</v>
      </c>
      <c r="AE1292">
        <v>50</v>
      </c>
      <c r="AF1292">
        <v>0</v>
      </c>
      <c r="AG1292">
        <v>0</v>
      </c>
      <c r="AH1292">
        <v>11</v>
      </c>
      <c r="AI1292">
        <v>16</v>
      </c>
      <c r="AJ1292" t="s">
        <v>767</v>
      </c>
      <c r="AK1292" t="s">
        <v>768</v>
      </c>
      <c r="AL1292" t="s">
        <v>769</v>
      </c>
      <c r="AM1292" t="s">
        <v>770</v>
      </c>
      <c r="AN1292" t="s">
        <v>771</v>
      </c>
      <c r="AP1292" t="s">
        <v>772</v>
      </c>
      <c r="AQ1292" t="s">
        <v>773</v>
      </c>
      <c r="AR1292" s="1">
        <v>42482</v>
      </c>
      <c r="AS1292">
        <v>2015</v>
      </c>
      <c r="AT1292">
        <v>63</v>
      </c>
      <c r="AU1292">
        <v>15</v>
      </c>
      <c r="AZ1292">
        <v>3880</v>
      </c>
      <c r="BA1292">
        <v>3886</v>
      </c>
      <c r="BC1292" t="s">
        <v>18507</v>
      </c>
      <c r="BE1292">
        <v>7</v>
      </c>
      <c r="BF1292" t="s">
        <v>775</v>
      </c>
      <c r="BG1292" t="s">
        <v>776</v>
      </c>
      <c r="BH1292" t="s">
        <v>18508</v>
      </c>
      <c r="BI1292" t="s">
        <v>18509</v>
      </c>
      <c r="BJ1292">
        <v>25823972</v>
      </c>
    </row>
    <row r="1293" spans="1:62" x14ac:dyDescent="0.15">
      <c r="A1293" t="s">
        <v>62</v>
      </c>
      <c r="B1293" t="s">
        <v>18510</v>
      </c>
      <c r="F1293" t="s">
        <v>18511</v>
      </c>
      <c r="I1293" t="s">
        <v>18512</v>
      </c>
      <c r="J1293" t="s">
        <v>1961</v>
      </c>
      <c r="M1293" t="s">
        <v>67</v>
      </c>
      <c r="N1293" t="s">
        <v>68</v>
      </c>
      <c r="T1293" t="s">
        <v>18513</v>
      </c>
      <c r="U1293" t="s">
        <v>18514</v>
      </c>
      <c r="W1293" t="s">
        <v>18515</v>
      </c>
      <c r="X1293" t="s">
        <v>18516</v>
      </c>
      <c r="Y1293" t="s">
        <v>3553</v>
      </c>
      <c r="AB1293" t="s">
        <v>18517</v>
      </c>
      <c r="AC1293" t="s">
        <v>18518</v>
      </c>
      <c r="AE1293">
        <v>36</v>
      </c>
      <c r="AF1293">
        <v>0</v>
      </c>
      <c r="AG1293">
        <v>0</v>
      </c>
      <c r="AH1293">
        <v>6</v>
      </c>
      <c r="AI1293">
        <v>7</v>
      </c>
      <c r="AJ1293" t="s">
        <v>112</v>
      </c>
      <c r="AK1293" t="s">
        <v>113</v>
      </c>
      <c r="AL1293" t="s">
        <v>114</v>
      </c>
      <c r="AM1293" t="s">
        <v>1968</v>
      </c>
      <c r="AN1293" t="s">
        <v>1969</v>
      </c>
      <c r="AP1293" t="s">
        <v>1970</v>
      </c>
      <c r="AQ1293" t="s">
        <v>1971</v>
      </c>
      <c r="AR1293" s="1">
        <v>42481</v>
      </c>
      <c r="AS1293">
        <v>2015</v>
      </c>
      <c r="AT1293">
        <v>186</v>
      </c>
      <c r="AZ1293">
        <v>1</v>
      </c>
      <c r="BA1293">
        <v>6</v>
      </c>
      <c r="BC1293" t="s">
        <v>18519</v>
      </c>
      <c r="BE1293">
        <v>6</v>
      </c>
      <c r="BF1293" t="s">
        <v>1973</v>
      </c>
      <c r="BG1293" t="s">
        <v>473</v>
      </c>
      <c r="BH1293" t="s">
        <v>18520</v>
      </c>
      <c r="BI1293" t="s">
        <v>18521</v>
      </c>
    </row>
    <row r="1294" spans="1:62" x14ac:dyDescent="0.15">
      <c r="A1294" t="s">
        <v>62</v>
      </c>
      <c r="B1294" t="s">
        <v>18522</v>
      </c>
      <c r="F1294" t="s">
        <v>18523</v>
      </c>
      <c r="I1294" t="s">
        <v>18524</v>
      </c>
      <c r="J1294" t="s">
        <v>1961</v>
      </c>
      <c r="M1294" t="s">
        <v>67</v>
      </c>
      <c r="N1294" t="s">
        <v>68</v>
      </c>
      <c r="T1294" t="s">
        <v>18525</v>
      </c>
      <c r="U1294" t="s">
        <v>18526</v>
      </c>
      <c r="W1294" t="s">
        <v>18527</v>
      </c>
      <c r="X1294" t="s">
        <v>18528</v>
      </c>
      <c r="Y1294" t="s">
        <v>7320</v>
      </c>
      <c r="AB1294" t="s">
        <v>18529</v>
      </c>
      <c r="AC1294" t="s">
        <v>18530</v>
      </c>
      <c r="AE1294">
        <v>47</v>
      </c>
      <c r="AF1294">
        <v>0</v>
      </c>
      <c r="AG1294">
        <v>0</v>
      </c>
      <c r="AH1294">
        <v>11</v>
      </c>
      <c r="AI1294">
        <v>14</v>
      </c>
      <c r="AJ1294" t="s">
        <v>112</v>
      </c>
      <c r="AK1294" t="s">
        <v>113</v>
      </c>
      <c r="AL1294" t="s">
        <v>114</v>
      </c>
      <c r="AM1294" t="s">
        <v>1968</v>
      </c>
      <c r="AN1294" t="s">
        <v>1969</v>
      </c>
      <c r="AP1294" t="s">
        <v>1970</v>
      </c>
      <c r="AQ1294" t="s">
        <v>1971</v>
      </c>
      <c r="AR1294" s="1">
        <v>42481</v>
      </c>
      <c r="AS1294">
        <v>2015</v>
      </c>
      <c r="AT1294">
        <v>186</v>
      </c>
      <c r="AZ1294">
        <v>129</v>
      </c>
      <c r="BA1294">
        <v>136</v>
      </c>
      <c r="BC1294" t="s">
        <v>18531</v>
      </c>
      <c r="BE1294">
        <v>8</v>
      </c>
      <c r="BF1294" t="s">
        <v>1973</v>
      </c>
      <c r="BG1294" t="s">
        <v>473</v>
      </c>
      <c r="BH1294" t="s">
        <v>18520</v>
      </c>
      <c r="BI1294" t="s">
        <v>18532</v>
      </c>
    </row>
    <row r="1295" spans="1:62" x14ac:dyDescent="0.15">
      <c r="A1295" t="s">
        <v>62</v>
      </c>
      <c r="B1295" t="s">
        <v>18533</v>
      </c>
      <c r="F1295" t="s">
        <v>18534</v>
      </c>
      <c r="I1295" t="s">
        <v>18535</v>
      </c>
      <c r="J1295" t="s">
        <v>18536</v>
      </c>
      <c r="M1295" t="s">
        <v>67</v>
      </c>
      <c r="N1295" t="s">
        <v>68</v>
      </c>
      <c r="U1295" t="s">
        <v>18537</v>
      </c>
      <c r="W1295" t="s">
        <v>18538</v>
      </c>
      <c r="X1295" t="s">
        <v>18539</v>
      </c>
      <c r="Y1295" t="s">
        <v>18540</v>
      </c>
      <c r="AB1295" t="s">
        <v>18541</v>
      </c>
      <c r="AC1295" t="s">
        <v>18542</v>
      </c>
      <c r="AE1295">
        <v>40</v>
      </c>
      <c r="AF1295">
        <v>2</v>
      </c>
      <c r="AG1295">
        <v>2</v>
      </c>
      <c r="AH1295">
        <v>12</v>
      </c>
      <c r="AI1295">
        <v>19</v>
      </c>
      <c r="AJ1295" t="s">
        <v>603</v>
      </c>
      <c r="AK1295" t="s">
        <v>604</v>
      </c>
      <c r="AL1295" t="s">
        <v>605</v>
      </c>
      <c r="AM1295" t="s">
        <v>606</v>
      </c>
      <c r="AP1295" t="s">
        <v>607</v>
      </c>
      <c r="AQ1295" t="s">
        <v>608</v>
      </c>
      <c r="AR1295" s="1">
        <v>42481</v>
      </c>
      <c r="AS1295">
        <v>2015</v>
      </c>
      <c r="AT1295">
        <v>5</v>
      </c>
      <c r="BB1295">
        <v>9938</v>
      </c>
      <c r="BC1295" t="s">
        <v>18543</v>
      </c>
      <c r="BE1295">
        <v>7</v>
      </c>
      <c r="BF1295" t="s">
        <v>610</v>
      </c>
      <c r="BG1295" t="s">
        <v>611</v>
      </c>
      <c r="BH1295" t="s">
        <v>18544</v>
      </c>
      <c r="BI1295" t="s">
        <v>18545</v>
      </c>
      <c r="BJ1295">
        <v>25898122</v>
      </c>
    </row>
    <row r="1296" spans="1:62" x14ac:dyDescent="0.15">
      <c r="A1296" t="s">
        <v>62</v>
      </c>
      <c r="B1296" t="s">
        <v>18546</v>
      </c>
      <c r="F1296" t="s">
        <v>18547</v>
      </c>
      <c r="I1296" t="s">
        <v>18548</v>
      </c>
      <c r="J1296" t="s">
        <v>2525</v>
      </c>
      <c r="M1296" t="s">
        <v>67</v>
      </c>
      <c r="N1296" t="s">
        <v>68</v>
      </c>
      <c r="T1296" t="s">
        <v>18549</v>
      </c>
      <c r="U1296" t="s">
        <v>18550</v>
      </c>
      <c r="W1296" t="s">
        <v>18551</v>
      </c>
      <c r="X1296" t="s">
        <v>18552</v>
      </c>
      <c r="Y1296" t="s">
        <v>7320</v>
      </c>
      <c r="AB1296" t="s">
        <v>18553</v>
      </c>
      <c r="AC1296" t="s">
        <v>18554</v>
      </c>
      <c r="AE1296">
        <v>49</v>
      </c>
      <c r="AF1296">
        <v>1</v>
      </c>
      <c r="AG1296">
        <v>2</v>
      </c>
      <c r="AH1296">
        <v>15</v>
      </c>
      <c r="AI1296">
        <v>33</v>
      </c>
      <c r="AJ1296" t="s">
        <v>660</v>
      </c>
      <c r="AK1296" t="s">
        <v>604</v>
      </c>
      <c r="AL1296" t="s">
        <v>661</v>
      </c>
      <c r="AM1296" t="s">
        <v>2533</v>
      </c>
      <c r="AP1296" t="s">
        <v>2525</v>
      </c>
      <c r="AQ1296" t="s">
        <v>2534</v>
      </c>
      <c r="AR1296" s="1">
        <v>42480</v>
      </c>
      <c r="AS1296">
        <v>2015</v>
      </c>
      <c r="AT1296">
        <v>16</v>
      </c>
      <c r="BB1296">
        <v>328</v>
      </c>
      <c r="BC1296" t="s">
        <v>18555</v>
      </c>
      <c r="BE1296">
        <v>18</v>
      </c>
      <c r="BF1296" t="s">
        <v>2536</v>
      </c>
      <c r="BG1296" t="s">
        <v>2536</v>
      </c>
      <c r="BH1296" t="s">
        <v>18556</v>
      </c>
      <c r="BI1296" t="s">
        <v>18557</v>
      </c>
      <c r="BJ1296">
        <v>25908429</v>
      </c>
    </row>
    <row r="1297" spans="1:62" x14ac:dyDescent="0.15">
      <c r="A1297" t="s">
        <v>62</v>
      </c>
      <c r="B1297" t="s">
        <v>18558</v>
      </c>
      <c r="F1297" t="s">
        <v>18559</v>
      </c>
      <c r="I1297" t="s">
        <v>18560</v>
      </c>
      <c r="J1297" t="s">
        <v>1895</v>
      </c>
      <c r="M1297" t="s">
        <v>67</v>
      </c>
      <c r="N1297" t="s">
        <v>68</v>
      </c>
      <c r="U1297" t="s">
        <v>18561</v>
      </c>
      <c r="W1297" t="s">
        <v>18562</v>
      </c>
      <c r="X1297" t="s">
        <v>18563</v>
      </c>
      <c r="Y1297" t="s">
        <v>4854</v>
      </c>
      <c r="AB1297" t="s">
        <v>18564</v>
      </c>
      <c r="AC1297" t="s">
        <v>18565</v>
      </c>
      <c r="AE1297">
        <v>41</v>
      </c>
      <c r="AF1297">
        <v>1</v>
      </c>
      <c r="AG1297">
        <v>1</v>
      </c>
      <c r="AH1297">
        <v>14</v>
      </c>
      <c r="AI1297">
        <v>25</v>
      </c>
      <c r="AJ1297" t="s">
        <v>1902</v>
      </c>
      <c r="AK1297" t="s">
        <v>1903</v>
      </c>
      <c r="AL1297" t="s">
        <v>1904</v>
      </c>
      <c r="AM1297" t="s">
        <v>1905</v>
      </c>
      <c r="AP1297" t="s">
        <v>1895</v>
      </c>
      <c r="AQ1297" t="s">
        <v>1906</v>
      </c>
      <c r="AR1297" s="1">
        <v>42480</v>
      </c>
      <c r="AS1297">
        <v>2015</v>
      </c>
      <c r="AT1297">
        <v>10</v>
      </c>
      <c r="AU1297">
        <v>4</v>
      </c>
      <c r="BB1297" t="s">
        <v>18566</v>
      </c>
      <c r="BC1297" t="s">
        <v>18567</v>
      </c>
      <c r="BE1297">
        <v>13</v>
      </c>
      <c r="BF1297" t="s">
        <v>610</v>
      </c>
      <c r="BG1297" t="s">
        <v>611</v>
      </c>
      <c r="BH1297" t="s">
        <v>18568</v>
      </c>
      <c r="BI1297" t="s">
        <v>18569</v>
      </c>
      <c r="BJ1297">
        <v>25894395</v>
      </c>
    </row>
    <row r="1298" spans="1:62" x14ac:dyDescent="0.15">
      <c r="A1298" t="s">
        <v>62</v>
      </c>
      <c r="B1298" t="s">
        <v>18570</v>
      </c>
      <c r="F1298" t="s">
        <v>18571</v>
      </c>
      <c r="I1298" t="s">
        <v>18572</v>
      </c>
      <c r="J1298" t="s">
        <v>10394</v>
      </c>
      <c r="M1298" t="s">
        <v>67</v>
      </c>
      <c r="N1298" t="s">
        <v>68</v>
      </c>
      <c r="W1298" t="s">
        <v>18573</v>
      </c>
      <c r="X1298" t="s">
        <v>2490</v>
      </c>
      <c r="Y1298" t="s">
        <v>18574</v>
      </c>
      <c r="AB1298" t="s">
        <v>8304</v>
      </c>
      <c r="AC1298" t="s">
        <v>18575</v>
      </c>
      <c r="AE1298">
        <v>13</v>
      </c>
      <c r="AF1298">
        <v>0</v>
      </c>
      <c r="AG1298">
        <v>0</v>
      </c>
      <c r="AH1298">
        <v>1</v>
      </c>
      <c r="AI1298">
        <v>1</v>
      </c>
      <c r="AJ1298" t="s">
        <v>10398</v>
      </c>
      <c r="AK1298" t="s">
        <v>604</v>
      </c>
      <c r="AL1298" t="s">
        <v>10399</v>
      </c>
      <c r="AM1298" t="s">
        <v>10400</v>
      </c>
      <c r="AP1298" t="s">
        <v>10401</v>
      </c>
      <c r="AQ1298" t="s">
        <v>10402</v>
      </c>
      <c r="AR1298" s="1">
        <v>42477</v>
      </c>
      <c r="AS1298">
        <v>2015</v>
      </c>
      <c r="AT1298">
        <v>20</v>
      </c>
      <c r="AU1298">
        <v>3</v>
      </c>
      <c r="AZ1298">
        <v>286</v>
      </c>
      <c r="BA1298">
        <v>296</v>
      </c>
      <c r="BE1298">
        <v>11</v>
      </c>
      <c r="BF1298" t="s">
        <v>830</v>
      </c>
      <c r="BG1298" t="s">
        <v>830</v>
      </c>
      <c r="BH1298" t="s">
        <v>18576</v>
      </c>
      <c r="BI1298" t="s">
        <v>18577</v>
      </c>
    </row>
    <row r="1299" spans="1:62" x14ac:dyDescent="0.15">
      <c r="A1299" t="s">
        <v>62</v>
      </c>
      <c r="B1299" t="s">
        <v>18578</v>
      </c>
      <c r="F1299" t="s">
        <v>18579</v>
      </c>
      <c r="I1299" t="s">
        <v>18580</v>
      </c>
      <c r="J1299" t="s">
        <v>6822</v>
      </c>
      <c r="M1299" t="s">
        <v>67</v>
      </c>
      <c r="N1299" t="s">
        <v>68</v>
      </c>
      <c r="T1299" t="s">
        <v>18581</v>
      </c>
      <c r="U1299" t="s">
        <v>18582</v>
      </c>
      <c r="W1299" t="s">
        <v>18583</v>
      </c>
      <c r="X1299" t="s">
        <v>18584</v>
      </c>
      <c r="Y1299" t="s">
        <v>3403</v>
      </c>
      <c r="AB1299" t="s">
        <v>18585</v>
      </c>
      <c r="AC1299" t="s">
        <v>18586</v>
      </c>
      <c r="AE1299">
        <v>43</v>
      </c>
      <c r="AF1299">
        <v>1</v>
      </c>
      <c r="AG1299">
        <v>1</v>
      </c>
      <c r="AH1299">
        <v>4</v>
      </c>
      <c r="AI1299">
        <v>11</v>
      </c>
      <c r="AJ1299" t="s">
        <v>15417</v>
      </c>
      <c r="AK1299" t="s">
        <v>537</v>
      </c>
      <c r="AL1299" t="s">
        <v>15418</v>
      </c>
      <c r="AM1299" t="s">
        <v>6830</v>
      </c>
      <c r="AP1299" t="s">
        <v>6831</v>
      </c>
      <c r="AQ1299" t="s">
        <v>6832</v>
      </c>
      <c r="AR1299" s="1">
        <v>42476</v>
      </c>
      <c r="AS1299">
        <v>2015</v>
      </c>
      <c r="AT1299">
        <v>5</v>
      </c>
      <c r="BB1299">
        <v>37</v>
      </c>
      <c r="BC1299" t="s">
        <v>18587</v>
      </c>
      <c r="BE1299">
        <v>9</v>
      </c>
      <c r="BF1299" t="s">
        <v>5972</v>
      </c>
      <c r="BG1299" t="s">
        <v>5972</v>
      </c>
      <c r="BH1299" t="s">
        <v>18588</v>
      </c>
      <c r="BI1299" t="s">
        <v>18589</v>
      </c>
      <c r="BJ1299">
        <v>25932456</v>
      </c>
    </row>
    <row r="1300" spans="1:62" x14ac:dyDescent="0.15">
      <c r="A1300" t="s">
        <v>62</v>
      </c>
      <c r="B1300" t="s">
        <v>18590</v>
      </c>
      <c r="F1300" t="s">
        <v>18591</v>
      </c>
      <c r="I1300" t="s">
        <v>18592</v>
      </c>
      <c r="J1300" t="s">
        <v>1895</v>
      </c>
      <c r="M1300" t="s">
        <v>67</v>
      </c>
      <c r="N1300" t="s">
        <v>68</v>
      </c>
      <c r="U1300" t="s">
        <v>18593</v>
      </c>
      <c r="W1300" t="s">
        <v>18594</v>
      </c>
      <c r="X1300" t="s">
        <v>18595</v>
      </c>
      <c r="Y1300" t="s">
        <v>1364</v>
      </c>
      <c r="AB1300" t="s">
        <v>18596</v>
      </c>
      <c r="AC1300" t="s">
        <v>18597</v>
      </c>
      <c r="AE1300">
        <v>54</v>
      </c>
      <c r="AF1300">
        <v>0</v>
      </c>
      <c r="AG1300">
        <v>0</v>
      </c>
      <c r="AH1300">
        <v>9</v>
      </c>
      <c r="AI1300">
        <v>14</v>
      </c>
      <c r="AJ1300" t="s">
        <v>1902</v>
      </c>
      <c r="AK1300" t="s">
        <v>1903</v>
      </c>
      <c r="AL1300" t="s">
        <v>1904</v>
      </c>
      <c r="AM1300" t="s">
        <v>1905</v>
      </c>
      <c r="AP1300" t="s">
        <v>1895</v>
      </c>
      <c r="AQ1300" t="s">
        <v>1906</v>
      </c>
      <c r="AR1300" s="1">
        <v>42476</v>
      </c>
      <c r="AS1300">
        <v>2015</v>
      </c>
      <c r="AT1300">
        <v>10</v>
      </c>
      <c r="AU1300">
        <v>4</v>
      </c>
      <c r="BB1300" t="s">
        <v>18598</v>
      </c>
      <c r="BC1300" t="s">
        <v>18599</v>
      </c>
      <c r="BE1300">
        <v>16</v>
      </c>
      <c r="BF1300" t="s">
        <v>610</v>
      </c>
      <c r="BG1300" t="s">
        <v>611</v>
      </c>
      <c r="BH1300" t="s">
        <v>18600</v>
      </c>
      <c r="BI1300" t="s">
        <v>18601</v>
      </c>
      <c r="BJ1300">
        <v>25879660</v>
      </c>
    </row>
    <row r="1301" spans="1:62" x14ac:dyDescent="0.15">
      <c r="A1301" t="s">
        <v>62</v>
      </c>
      <c r="B1301" t="s">
        <v>18602</v>
      </c>
      <c r="F1301" t="s">
        <v>18603</v>
      </c>
      <c r="I1301" t="s">
        <v>18604</v>
      </c>
      <c r="J1301" t="s">
        <v>759</v>
      </c>
      <c r="M1301" t="s">
        <v>67</v>
      </c>
      <c r="N1301" t="s">
        <v>68</v>
      </c>
      <c r="T1301" t="s">
        <v>18605</v>
      </c>
      <c r="U1301" t="s">
        <v>18606</v>
      </c>
      <c r="W1301" t="s">
        <v>18607</v>
      </c>
      <c r="X1301" t="s">
        <v>2467</v>
      </c>
      <c r="Y1301" t="s">
        <v>1759</v>
      </c>
      <c r="AB1301" t="s">
        <v>18608</v>
      </c>
      <c r="AC1301" t="s">
        <v>18609</v>
      </c>
      <c r="AE1301">
        <v>46</v>
      </c>
      <c r="AF1301">
        <v>2</v>
      </c>
      <c r="AG1301">
        <v>2</v>
      </c>
      <c r="AH1301">
        <v>56</v>
      </c>
      <c r="AI1301">
        <v>93</v>
      </c>
      <c r="AJ1301" t="s">
        <v>767</v>
      </c>
      <c r="AK1301" t="s">
        <v>768</v>
      </c>
      <c r="AL1301" t="s">
        <v>769</v>
      </c>
      <c r="AM1301" t="s">
        <v>770</v>
      </c>
      <c r="AN1301" t="s">
        <v>771</v>
      </c>
      <c r="AP1301" t="s">
        <v>772</v>
      </c>
      <c r="AQ1301" t="s">
        <v>773</v>
      </c>
      <c r="AR1301" s="1">
        <v>42475</v>
      </c>
      <c r="AS1301">
        <v>2015</v>
      </c>
      <c r="AT1301">
        <v>63</v>
      </c>
      <c r="AU1301">
        <v>14</v>
      </c>
      <c r="AZ1301">
        <v>3634</v>
      </c>
      <c r="BA1301">
        <v>3645</v>
      </c>
      <c r="BC1301" t="s">
        <v>18610</v>
      </c>
      <c r="BE1301">
        <v>12</v>
      </c>
      <c r="BF1301" t="s">
        <v>775</v>
      </c>
      <c r="BG1301" t="s">
        <v>776</v>
      </c>
      <c r="BH1301" t="s">
        <v>18611</v>
      </c>
      <c r="BI1301" t="s">
        <v>18612</v>
      </c>
      <c r="BJ1301">
        <v>25797565</v>
      </c>
    </row>
    <row r="1302" spans="1:62" x14ac:dyDescent="0.15">
      <c r="A1302" t="s">
        <v>62</v>
      </c>
      <c r="B1302" t="s">
        <v>18613</v>
      </c>
      <c r="F1302" t="s">
        <v>18614</v>
      </c>
      <c r="I1302" t="s">
        <v>18615</v>
      </c>
      <c r="J1302" t="s">
        <v>759</v>
      </c>
      <c r="M1302" t="s">
        <v>67</v>
      </c>
      <c r="N1302" t="s">
        <v>68</v>
      </c>
      <c r="T1302" t="s">
        <v>18616</v>
      </c>
      <c r="U1302" t="s">
        <v>18617</v>
      </c>
      <c r="W1302" t="s">
        <v>18618</v>
      </c>
      <c r="X1302" t="s">
        <v>10190</v>
      </c>
      <c r="Y1302" t="s">
        <v>10191</v>
      </c>
      <c r="AB1302" t="s">
        <v>18619</v>
      </c>
      <c r="AC1302" t="s">
        <v>18620</v>
      </c>
      <c r="AE1302">
        <v>30</v>
      </c>
      <c r="AF1302">
        <v>1</v>
      </c>
      <c r="AG1302">
        <v>1</v>
      </c>
      <c r="AH1302">
        <v>15</v>
      </c>
      <c r="AI1302">
        <v>22</v>
      </c>
      <c r="AJ1302" t="s">
        <v>767</v>
      </c>
      <c r="AK1302" t="s">
        <v>768</v>
      </c>
      <c r="AL1302" t="s">
        <v>769</v>
      </c>
      <c r="AM1302" t="s">
        <v>770</v>
      </c>
      <c r="AN1302" t="s">
        <v>771</v>
      </c>
      <c r="AP1302" t="s">
        <v>772</v>
      </c>
      <c r="AQ1302" t="s">
        <v>773</v>
      </c>
      <c r="AR1302" s="1">
        <v>42475</v>
      </c>
      <c r="AS1302">
        <v>2015</v>
      </c>
      <c r="AT1302">
        <v>63</v>
      </c>
      <c r="AU1302">
        <v>14</v>
      </c>
      <c r="AZ1302">
        <v>3654</v>
      </c>
      <c r="BA1302">
        <v>3659</v>
      </c>
      <c r="BC1302" t="s">
        <v>18621</v>
      </c>
      <c r="BE1302">
        <v>6</v>
      </c>
      <c r="BF1302" t="s">
        <v>775</v>
      </c>
      <c r="BG1302" t="s">
        <v>776</v>
      </c>
      <c r="BH1302" t="s">
        <v>18611</v>
      </c>
      <c r="BI1302" t="s">
        <v>18622</v>
      </c>
      <c r="BJ1302">
        <v>25822129</v>
      </c>
    </row>
    <row r="1303" spans="1:62" x14ac:dyDescent="0.15">
      <c r="A1303" t="s">
        <v>62</v>
      </c>
      <c r="B1303" t="s">
        <v>18623</v>
      </c>
      <c r="F1303" t="s">
        <v>18624</v>
      </c>
      <c r="I1303" t="s">
        <v>18625</v>
      </c>
      <c r="J1303" t="s">
        <v>759</v>
      </c>
      <c r="M1303" t="s">
        <v>67</v>
      </c>
      <c r="N1303" t="s">
        <v>68</v>
      </c>
      <c r="T1303" t="s">
        <v>18626</v>
      </c>
      <c r="U1303" t="s">
        <v>18627</v>
      </c>
      <c r="W1303" t="s">
        <v>18628</v>
      </c>
      <c r="X1303" t="s">
        <v>554</v>
      </c>
      <c r="Y1303" t="s">
        <v>18629</v>
      </c>
      <c r="AB1303" t="s">
        <v>18630</v>
      </c>
      <c r="AC1303" t="s">
        <v>18631</v>
      </c>
      <c r="AE1303">
        <v>64</v>
      </c>
      <c r="AF1303">
        <v>2</v>
      </c>
      <c r="AG1303">
        <v>2</v>
      </c>
      <c r="AH1303">
        <v>21</v>
      </c>
      <c r="AI1303">
        <v>31</v>
      </c>
      <c r="AJ1303" t="s">
        <v>767</v>
      </c>
      <c r="AK1303" t="s">
        <v>768</v>
      </c>
      <c r="AL1303" t="s">
        <v>769</v>
      </c>
      <c r="AM1303" t="s">
        <v>770</v>
      </c>
      <c r="AN1303" t="s">
        <v>771</v>
      </c>
      <c r="AP1303" t="s">
        <v>772</v>
      </c>
      <c r="AQ1303" t="s">
        <v>773</v>
      </c>
      <c r="AR1303" s="1">
        <v>42475</v>
      </c>
      <c r="AS1303">
        <v>2015</v>
      </c>
      <c r="AT1303">
        <v>63</v>
      </c>
      <c r="AU1303">
        <v>14</v>
      </c>
      <c r="AZ1303">
        <v>3694</v>
      </c>
      <c r="BA1303">
        <v>3703</v>
      </c>
      <c r="BC1303" t="s">
        <v>18632</v>
      </c>
      <c r="BE1303">
        <v>10</v>
      </c>
      <c r="BF1303" t="s">
        <v>775</v>
      </c>
      <c r="BG1303" t="s">
        <v>776</v>
      </c>
      <c r="BH1303" t="s">
        <v>18611</v>
      </c>
      <c r="BI1303" t="s">
        <v>18633</v>
      </c>
      <c r="BJ1303">
        <v>25805337</v>
      </c>
    </row>
    <row r="1304" spans="1:62" x14ac:dyDescent="0.15">
      <c r="A1304" t="s">
        <v>62</v>
      </c>
      <c r="B1304" t="s">
        <v>18634</v>
      </c>
      <c r="F1304" t="s">
        <v>18635</v>
      </c>
      <c r="I1304" t="s">
        <v>18636</v>
      </c>
      <c r="J1304" t="s">
        <v>528</v>
      </c>
      <c r="M1304" t="s">
        <v>67</v>
      </c>
      <c r="N1304" t="s">
        <v>68</v>
      </c>
      <c r="T1304" t="s">
        <v>18637</v>
      </c>
      <c r="U1304" t="s">
        <v>18638</v>
      </c>
      <c r="W1304" t="s">
        <v>18639</v>
      </c>
      <c r="X1304" t="s">
        <v>17051</v>
      </c>
      <c r="AB1304" t="s">
        <v>17053</v>
      </c>
      <c r="AC1304" t="s">
        <v>17054</v>
      </c>
      <c r="AE1304">
        <v>28</v>
      </c>
      <c r="AF1304">
        <v>1</v>
      </c>
      <c r="AG1304">
        <v>1</v>
      </c>
      <c r="AH1304">
        <v>52</v>
      </c>
      <c r="AI1304">
        <v>131</v>
      </c>
      <c r="AJ1304" t="s">
        <v>536</v>
      </c>
      <c r="AK1304" t="s">
        <v>537</v>
      </c>
      <c r="AL1304" t="s">
        <v>538</v>
      </c>
      <c r="AM1304" t="s">
        <v>539</v>
      </c>
      <c r="AN1304" t="s">
        <v>540</v>
      </c>
      <c r="AP1304" t="s">
        <v>541</v>
      </c>
      <c r="AQ1304" t="s">
        <v>542</v>
      </c>
      <c r="AR1304" s="1">
        <v>42475</v>
      </c>
      <c r="AS1304">
        <v>2015</v>
      </c>
      <c r="AT1304">
        <v>266</v>
      </c>
      <c r="AZ1304">
        <v>141</v>
      </c>
      <c r="BA1304">
        <v>147</v>
      </c>
      <c r="BC1304" t="s">
        <v>18640</v>
      </c>
      <c r="BE1304">
        <v>7</v>
      </c>
      <c r="BF1304" t="s">
        <v>544</v>
      </c>
      <c r="BG1304" t="s">
        <v>545</v>
      </c>
      <c r="BH1304" t="s">
        <v>18641</v>
      </c>
      <c r="BI1304" t="s">
        <v>18642</v>
      </c>
    </row>
    <row r="1305" spans="1:62" x14ac:dyDescent="0.15">
      <c r="A1305" t="s">
        <v>62</v>
      </c>
      <c r="B1305" t="s">
        <v>18643</v>
      </c>
      <c r="F1305" t="s">
        <v>18644</v>
      </c>
      <c r="I1305" t="s">
        <v>18645</v>
      </c>
      <c r="J1305" t="s">
        <v>18646</v>
      </c>
      <c r="M1305" t="s">
        <v>67</v>
      </c>
      <c r="N1305" t="s">
        <v>68</v>
      </c>
      <c r="T1305" t="s">
        <v>18647</v>
      </c>
      <c r="U1305" t="s">
        <v>18648</v>
      </c>
      <c r="W1305" t="s">
        <v>18649</v>
      </c>
      <c r="X1305" t="s">
        <v>18650</v>
      </c>
      <c r="Y1305" t="s">
        <v>18651</v>
      </c>
      <c r="AB1305" t="s">
        <v>18652</v>
      </c>
      <c r="AC1305" t="s">
        <v>18653</v>
      </c>
      <c r="AE1305">
        <v>56</v>
      </c>
      <c r="AF1305">
        <v>0</v>
      </c>
      <c r="AG1305">
        <v>0</v>
      </c>
      <c r="AH1305">
        <v>14</v>
      </c>
      <c r="AI1305">
        <v>25</v>
      </c>
      <c r="AJ1305" t="s">
        <v>112</v>
      </c>
      <c r="AK1305" t="s">
        <v>113</v>
      </c>
      <c r="AL1305" t="s">
        <v>114</v>
      </c>
      <c r="AM1305" t="s">
        <v>18654</v>
      </c>
      <c r="AN1305" t="s">
        <v>18655</v>
      </c>
      <c r="AP1305" t="s">
        <v>18656</v>
      </c>
      <c r="AQ1305" t="s">
        <v>18657</v>
      </c>
      <c r="AR1305" s="1">
        <v>42475</v>
      </c>
      <c r="AS1305">
        <v>2015</v>
      </c>
      <c r="AT1305">
        <v>1086</v>
      </c>
      <c r="AZ1305">
        <v>276</v>
      </c>
      <c r="BA1305">
        <v>281</v>
      </c>
      <c r="BC1305" t="s">
        <v>18658</v>
      </c>
      <c r="BE1305">
        <v>6</v>
      </c>
      <c r="BF1305" t="s">
        <v>12293</v>
      </c>
      <c r="BG1305" t="s">
        <v>2573</v>
      </c>
      <c r="BH1305" t="s">
        <v>18659</v>
      </c>
      <c r="BI1305" t="s">
        <v>18660</v>
      </c>
    </row>
    <row r="1306" spans="1:62" x14ac:dyDescent="0.15">
      <c r="A1306" t="s">
        <v>62</v>
      </c>
      <c r="B1306" t="s">
        <v>18661</v>
      </c>
      <c r="F1306" t="s">
        <v>18662</v>
      </c>
      <c r="I1306" t="s">
        <v>18663</v>
      </c>
      <c r="J1306" t="s">
        <v>150</v>
      </c>
      <c r="M1306" t="s">
        <v>67</v>
      </c>
      <c r="N1306" t="s">
        <v>68</v>
      </c>
      <c r="T1306" t="s">
        <v>18664</v>
      </c>
      <c r="U1306" t="s">
        <v>18665</v>
      </c>
      <c r="W1306" t="s">
        <v>18666</v>
      </c>
      <c r="X1306" t="s">
        <v>14039</v>
      </c>
      <c r="Y1306" t="s">
        <v>14040</v>
      </c>
      <c r="AB1306" t="s">
        <v>18667</v>
      </c>
      <c r="AC1306" t="s">
        <v>18668</v>
      </c>
      <c r="AE1306">
        <v>48</v>
      </c>
      <c r="AF1306">
        <v>9</v>
      </c>
      <c r="AG1306">
        <v>9</v>
      </c>
      <c r="AH1306">
        <v>13</v>
      </c>
      <c r="AI1306">
        <v>78</v>
      </c>
      <c r="AJ1306" t="s">
        <v>158</v>
      </c>
      <c r="AK1306" t="s">
        <v>77</v>
      </c>
      <c r="AL1306" t="s">
        <v>159</v>
      </c>
      <c r="AM1306" t="s">
        <v>160</v>
      </c>
      <c r="AN1306" t="s">
        <v>161</v>
      </c>
      <c r="AP1306" t="s">
        <v>162</v>
      </c>
      <c r="AQ1306" t="s">
        <v>163</v>
      </c>
      <c r="AR1306" s="1">
        <v>42475</v>
      </c>
      <c r="AS1306">
        <v>2015</v>
      </c>
      <c r="AT1306">
        <v>66</v>
      </c>
      <c r="AZ1306">
        <v>238</v>
      </c>
      <c r="BA1306">
        <v>243</v>
      </c>
      <c r="BC1306" t="s">
        <v>18669</v>
      </c>
      <c r="BE1306">
        <v>6</v>
      </c>
      <c r="BF1306" t="s">
        <v>165</v>
      </c>
      <c r="BG1306" t="s">
        <v>166</v>
      </c>
      <c r="BH1306" t="s">
        <v>18670</v>
      </c>
      <c r="BI1306" t="s">
        <v>18671</v>
      </c>
      <c r="BJ1306">
        <v>25437358</v>
      </c>
    </row>
    <row r="1307" spans="1:62" x14ac:dyDescent="0.15">
      <c r="A1307" t="s">
        <v>62</v>
      </c>
      <c r="B1307" t="s">
        <v>18672</v>
      </c>
      <c r="F1307" t="s">
        <v>18673</v>
      </c>
      <c r="I1307" t="s">
        <v>18674</v>
      </c>
      <c r="J1307" t="s">
        <v>66</v>
      </c>
      <c r="M1307" t="s">
        <v>67</v>
      </c>
      <c r="N1307" t="s">
        <v>68</v>
      </c>
      <c r="T1307" t="s">
        <v>18675</v>
      </c>
      <c r="U1307" t="s">
        <v>18676</v>
      </c>
      <c r="W1307" t="s">
        <v>18677</v>
      </c>
      <c r="X1307" t="s">
        <v>18678</v>
      </c>
      <c r="Y1307" t="s">
        <v>18679</v>
      </c>
      <c r="AB1307" t="s">
        <v>18680</v>
      </c>
      <c r="AC1307" t="s">
        <v>18681</v>
      </c>
      <c r="AE1307">
        <v>29</v>
      </c>
      <c r="AF1307">
        <v>3</v>
      </c>
      <c r="AG1307">
        <v>5</v>
      </c>
      <c r="AH1307">
        <v>30</v>
      </c>
      <c r="AI1307">
        <v>128</v>
      </c>
      <c r="AJ1307" t="s">
        <v>76</v>
      </c>
      <c r="AK1307" t="s">
        <v>77</v>
      </c>
      <c r="AL1307" t="s">
        <v>78</v>
      </c>
      <c r="AM1307" t="s">
        <v>79</v>
      </c>
      <c r="AN1307" t="s">
        <v>80</v>
      </c>
      <c r="AP1307" t="s">
        <v>81</v>
      </c>
      <c r="AQ1307" t="s">
        <v>82</v>
      </c>
      <c r="AR1307" s="1">
        <v>42475</v>
      </c>
      <c r="AS1307">
        <v>2015</v>
      </c>
      <c r="AT1307">
        <v>173</v>
      </c>
      <c r="AZ1307">
        <v>133</v>
      </c>
      <c r="BA1307">
        <v>140</v>
      </c>
      <c r="BC1307" t="s">
        <v>18682</v>
      </c>
      <c r="BE1307">
        <v>8</v>
      </c>
      <c r="BF1307" t="s">
        <v>84</v>
      </c>
      <c r="BG1307" t="s">
        <v>85</v>
      </c>
      <c r="BH1307" t="s">
        <v>18683</v>
      </c>
      <c r="BI1307" t="s">
        <v>18684</v>
      </c>
      <c r="BJ1307">
        <v>25466004</v>
      </c>
    </row>
    <row r="1308" spans="1:62" x14ac:dyDescent="0.15">
      <c r="A1308" t="s">
        <v>62</v>
      </c>
      <c r="B1308" t="s">
        <v>18685</v>
      </c>
      <c r="F1308" t="s">
        <v>18686</v>
      </c>
      <c r="I1308" t="s">
        <v>18687</v>
      </c>
      <c r="J1308" t="s">
        <v>66</v>
      </c>
      <c r="M1308" t="s">
        <v>67</v>
      </c>
      <c r="N1308" t="s">
        <v>68</v>
      </c>
      <c r="T1308" t="s">
        <v>18688</v>
      </c>
      <c r="U1308" t="s">
        <v>18689</v>
      </c>
      <c r="W1308" t="s">
        <v>18690</v>
      </c>
      <c r="X1308" t="s">
        <v>18691</v>
      </c>
      <c r="Y1308" t="s">
        <v>2209</v>
      </c>
      <c r="AA1308" t="s">
        <v>18692</v>
      </c>
      <c r="AB1308" t="s">
        <v>18693</v>
      </c>
      <c r="AC1308" t="s">
        <v>18694</v>
      </c>
      <c r="AE1308">
        <v>37</v>
      </c>
      <c r="AF1308">
        <v>2</v>
      </c>
      <c r="AG1308">
        <v>3</v>
      </c>
      <c r="AH1308">
        <v>8</v>
      </c>
      <c r="AI1308">
        <v>82</v>
      </c>
      <c r="AJ1308" t="s">
        <v>76</v>
      </c>
      <c r="AK1308" t="s">
        <v>77</v>
      </c>
      <c r="AL1308" t="s">
        <v>78</v>
      </c>
      <c r="AM1308" t="s">
        <v>79</v>
      </c>
      <c r="AN1308" t="s">
        <v>80</v>
      </c>
      <c r="AP1308" t="s">
        <v>81</v>
      </c>
      <c r="AQ1308" t="s">
        <v>82</v>
      </c>
      <c r="AR1308" s="1">
        <v>42475</v>
      </c>
      <c r="AS1308">
        <v>2015</v>
      </c>
      <c r="AT1308">
        <v>173</v>
      </c>
      <c r="AZ1308">
        <v>808</v>
      </c>
      <c r="BA1308">
        <v>814</v>
      </c>
      <c r="BC1308" t="s">
        <v>18695</v>
      </c>
      <c r="BE1308">
        <v>7</v>
      </c>
      <c r="BF1308" t="s">
        <v>84</v>
      </c>
      <c r="BG1308" t="s">
        <v>85</v>
      </c>
      <c r="BH1308" t="s">
        <v>18683</v>
      </c>
      <c r="BI1308" t="s">
        <v>18696</v>
      </c>
      <c r="BJ1308">
        <v>25466093</v>
      </c>
    </row>
    <row r="1309" spans="1:62" x14ac:dyDescent="0.15">
      <c r="A1309" t="s">
        <v>62</v>
      </c>
      <c r="B1309" t="s">
        <v>17174</v>
      </c>
      <c r="F1309" t="s">
        <v>17175</v>
      </c>
      <c r="I1309" t="s">
        <v>18697</v>
      </c>
      <c r="J1309" t="s">
        <v>8553</v>
      </c>
      <c r="M1309" t="s">
        <v>67</v>
      </c>
      <c r="N1309" t="s">
        <v>68</v>
      </c>
      <c r="T1309" t="s">
        <v>18698</v>
      </c>
      <c r="U1309" t="s">
        <v>18699</v>
      </c>
      <c r="W1309" t="s">
        <v>18700</v>
      </c>
      <c r="X1309" t="s">
        <v>18701</v>
      </c>
      <c r="Y1309" t="s">
        <v>18702</v>
      </c>
      <c r="AB1309" t="s">
        <v>18703</v>
      </c>
      <c r="AC1309" t="s">
        <v>18704</v>
      </c>
      <c r="AE1309">
        <v>41</v>
      </c>
      <c r="AF1309">
        <v>1</v>
      </c>
      <c r="AG1309">
        <v>1</v>
      </c>
      <c r="AH1309">
        <v>1</v>
      </c>
      <c r="AI1309">
        <v>1</v>
      </c>
      <c r="AJ1309" t="s">
        <v>660</v>
      </c>
      <c r="AK1309" t="s">
        <v>604</v>
      </c>
      <c r="AL1309" t="s">
        <v>661</v>
      </c>
      <c r="AM1309" t="s">
        <v>8561</v>
      </c>
      <c r="AP1309" t="s">
        <v>8562</v>
      </c>
      <c r="AQ1309" t="s">
        <v>8563</v>
      </c>
      <c r="AR1309" s="1">
        <v>42474</v>
      </c>
      <c r="AS1309">
        <v>2015</v>
      </c>
      <c r="AT1309">
        <v>12</v>
      </c>
      <c r="BB1309">
        <v>61</v>
      </c>
      <c r="BC1309" t="s">
        <v>18705</v>
      </c>
      <c r="BE1309">
        <v>8</v>
      </c>
      <c r="BF1309" t="s">
        <v>3784</v>
      </c>
      <c r="BG1309" t="s">
        <v>3784</v>
      </c>
      <c r="BH1309" t="s">
        <v>18706</v>
      </c>
      <c r="BI1309" t="s">
        <v>18707</v>
      </c>
      <c r="BJ1309">
        <v>26021751</v>
      </c>
    </row>
    <row r="1310" spans="1:62" x14ac:dyDescent="0.15">
      <c r="A1310" t="s">
        <v>62</v>
      </c>
      <c r="B1310" t="s">
        <v>18708</v>
      </c>
      <c r="F1310" t="s">
        <v>18709</v>
      </c>
      <c r="I1310" t="s">
        <v>18710</v>
      </c>
      <c r="J1310" t="s">
        <v>1895</v>
      </c>
      <c r="M1310" t="s">
        <v>67</v>
      </c>
      <c r="N1310" t="s">
        <v>68</v>
      </c>
      <c r="U1310" t="s">
        <v>18711</v>
      </c>
      <c r="W1310" t="s">
        <v>18712</v>
      </c>
      <c r="X1310" t="s">
        <v>18713</v>
      </c>
      <c r="Y1310" t="s">
        <v>13673</v>
      </c>
      <c r="AB1310" t="s">
        <v>18714</v>
      </c>
      <c r="AC1310" t="s">
        <v>18715</v>
      </c>
      <c r="AE1310">
        <v>39</v>
      </c>
      <c r="AF1310">
        <v>0</v>
      </c>
      <c r="AG1310">
        <v>0</v>
      </c>
      <c r="AH1310">
        <v>7</v>
      </c>
      <c r="AI1310">
        <v>16</v>
      </c>
      <c r="AJ1310" t="s">
        <v>1902</v>
      </c>
      <c r="AK1310" t="s">
        <v>1903</v>
      </c>
      <c r="AL1310" t="s">
        <v>1904</v>
      </c>
      <c r="AM1310" t="s">
        <v>1905</v>
      </c>
      <c r="AP1310" t="s">
        <v>1895</v>
      </c>
      <c r="AQ1310" t="s">
        <v>1906</v>
      </c>
      <c r="AR1310" s="1">
        <v>42473</v>
      </c>
      <c r="AS1310">
        <v>2015</v>
      </c>
      <c r="AT1310">
        <v>10</v>
      </c>
      <c r="AU1310">
        <v>4</v>
      </c>
      <c r="BB1310" t="s">
        <v>18716</v>
      </c>
      <c r="BC1310" t="s">
        <v>18717</v>
      </c>
      <c r="BE1310">
        <v>14</v>
      </c>
      <c r="BF1310" t="s">
        <v>610</v>
      </c>
      <c r="BG1310" t="s">
        <v>611</v>
      </c>
      <c r="BH1310" t="s">
        <v>18718</v>
      </c>
      <c r="BI1310" t="s">
        <v>18719</v>
      </c>
      <c r="BJ1310">
        <v>25867954</v>
      </c>
    </row>
    <row r="1311" spans="1:62" x14ac:dyDescent="0.15">
      <c r="A1311" t="s">
        <v>62</v>
      </c>
      <c r="B1311" t="s">
        <v>18720</v>
      </c>
      <c r="F1311" t="s">
        <v>18721</v>
      </c>
      <c r="I1311" t="s">
        <v>18722</v>
      </c>
      <c r="J1311" t="s">
        <v>18723</v>
      </c>
      <c r="M1311" t="s">
        <v>67</v>
      </c>
      <c r="N1311" t="s">
        <v>68</v>
      </c>
      <c r="T1311" t="s">
        <v>18724</v>
      </c>
      <c r="U1311" t="s">
        <v>18725</v>
      </c>
      <c r="W1311" t="s">
        <v>18726</v>
      </c>
      <c r="X1311" t="s">
        <v>18727</v>
      </c>
      <c r="Y1311" t="s">
        <v>9156</v>
      </c>
      <c r="AB1311" t="s">
        <v>18728</v>
      </c>
      <c r="AC1311" t="s">
        <v>18729</v>
      </c>
      <c r="AE1311">
        <v>23</v>
      </c>
      <c r="AF1311">
        <v>0</v>
      </c>
      <c r="AG1311">
        <v>0</v>
      </c>
      <c r="AH1311">
        <v>9</v>
      </c>
      <c r="AI1311">
        <v>22</v>
      </c>
      <c r="AJ1311" t="s">
        <v>1833</v>
      </c>
      <c r="AK1311" t="s">
        <v>1834</v>
      </c>
      <c r="AL1311" t="s">
        <v>1835</v>
      </c>
      <c r="AM1311" t="s">
        <v>18730</v>
      </c>
      <c r="AN1311" t="s">
        <v>18731</v>
      </c>
      <c r="AP1311" t="s">
        <v>18732</v>
      </c>
      <c r="AQ1311" t="s">
        <v>18733</v>
      </c>
      <c r="AR1311" s="1">
        <v>42473</v>
      </c>
      <c r="AS1311">
        <v>2015</v>
      </c>
      <c r="AT1311">
        <v>50</v>
      </c>
      <c r="AU1311">
        <v>6</v>
      </c>
      <c r="AZ1311">
        <v>824</v>
      </c>
      <c r="BA1311">
        <v>832</v>
      </c>
      <c r="BC1311" t="s">
        <v>18734</v>
      </c>
      <c r="BE1311">
        <v>9</v>
      </c>
      <c r="BF1311" t="s">
        <v>18735</v>
      </c>
      <c r="BG1311" t="s">
        <v>18736</v>
      </c>
      <c r="BH1311" t="s">
        <v>18737</v>
      </c>
      <c r="BI1311" t="s">
        <v>18738</v>
      </c>
    </row>
    <row r="1312" spans="1:62" x14ac:dyDescent="0.15">
      <c r="A1312" t="s">
        <v>62</v>
      </c>
      <c r="B1312" t="s">
        <v>18739</v>
      </c>
      <c r="F1312" t="s">
        <v>18740</v>
      </c>
      <c r="I1312" t="s">
        <v>18741</v>
      </c>
      <c r="J1312" t="s">
        <v>1895</v>
      </c>
      <c r="M1312" t="s">
        <v>67</v>
      </c>
      <c r="N1312" t="s">
        <v>68</v>
      </c>
      <c r="U1312" t="s">
        <v>18742</v>
      </c>
      <c r="W1312" t="s">
        <v>18743</v>
      </c>
      <c r="X1312" t="s">
        <v>6813</v>
      </c>
      <c r="Y1312" t="s">
        <v>6814</v>
      </c>
      <c r="AB1312" t="s">
        <v>18744</v>
      </c>
      <c r="AC1312" t="s">
        <v>18745</v>
      </c>
      <c r="AE1312">
        <v>48</v>
      </c>
      <c r="AF1312">
        <v>1</v>
      </c>
      <c r="AG1312">
        <v>1</v>
      </c>
      <c r="AH1312">
        <v>10</v>
      </c>
      <c r="AI1312">
        <v>21</v>
      </c>
      <c r="AJ1312" t="s">
        <v>1902</v>
      </c>
      <c r="AK1312" t="s">
        <v>1903</v>
      </c>
      <c r="AL1312" t="s">
        <v>1904</v>
      </c>
      <c r="AM1312" t="s">
        <v>1905</v>
      </c>
      <c r="AP1312" t="s">
        <v>1895</v>
      </c>
      <c r="AQ1312" t="s">
        <v>1906</v>
      </c>
      <c r="AR1312" s="1">
        <v>42470</v>
      </c>
      <c r="AS1312">
        <v>2015</v>
      </c>
      <c r="AT1312">
        <v>10</v>
      </c>
      <c r="AU1312">
        <v>4</v>
      </c>
      <c r="BB1312" t="s">
        <v>18746</v>
      </c>
      <c r="BC1312" t="s">
        <v>18747</v>
      </c>
      <c r="BE1312">
        <v>19</v>
      </c>
      <c r="BF1312" t="s">
        <v>610</v>
      </c>
      <c r="BG1312" t="s">
        <v>611</v>
      </c>
      <c r="BH1312" t="s">
        <v>18748</v>
      </c>
      <c r="BI1312" t="s">
        <v>18749</v>
      </c>
      <c r="BJ1312">
        <v>25860644</v>
      </c>
    </row>
    <row r="1313" spans="1:62" x14ac:dyDescent="0.15">
      <c r="A1313" t="s">
        <v>62</v>
      </c>
      <c r="B1313" t="s">
        <v>18750</v>
      </c>
      <c r="F1313" t="s">
        <v>18751</v>
      </c>
      <c r="I1313" t="s">
        <v>18752</v>
      </c>
      <c r="J1313" t="s">
        <v>1895</v>
      </c>
      <c r="M1313" t="s">
        <v>67</v>
      </c>
      <c r="N1313" t="s">
        <v>68</v>
      </c>
      <c r="U1313" t="s">
        <v>18753</v>
      </c>
      <c r="W1313" t="s">
        <v>18754</v>
      </c>
      <c r="X1313" t="s">
        <v>18755</v>
      </c>
      <c r="Y1313" t="s">
        <v>18756</v>
      </c>
      <c r="AB1313" t="s">
        <v>3571</v>
      </c>
      <c r="AC1313" t="s">
        <v>18757</v>
      </c>
      <c r="AE1313">
        <v>40</v>
      </c>
      <c r="AF1313">
        <v>1</v>
      </c>
      <c r="AG1313">
        <v>1</v>
      </c>
      <c r="AH1313">
        <v>6</v>
      </c>
      <c r="AI1313">
        <v>12</v>
      </c>
      <c r="AJ1313" t="s">
        <v>1902</v>
      </c>
      <c r="AK1313" t="s">
        <v>1903</v>
      </c>
      <c r="AL1313" t="s">
        <v>1904</v>
      </c>
      <c r="AM1313" t="s">
        <v>1905</v>
      </c>
      <c r="AP1313" t="s">
        <v>1895</v>
      </c>
      <c r="AQ1313" t="s">
        <v>1906</v>
      </c>
      <c r="AR1313" s="1">
        <v>42470</v>
      </c>
      <c r="AS1313">
        <v>2015</v>
      </c>
      <c r="AT1313">
        <v>10</v>
      </c>
      <c r="AU1313">
        <v>4</v>
      </c>
      <c r="BB1313" t="s">
        <v>18758</v>
      </c>
      <c r="BC1313" t="s">
        <v>18759</v>
      </c>
      <c r="BE1313">
        <v>13</v>
      </c>
      <c r="BF1313" t="s">
        <v>610</v>
      </c>
      <c r="BG1313" t="s">
        <v>611</v>
      </c>
      <c r="BH1313" t="s">
        <v>18748</v>
      </c>
      <c r="BI1313" t="s">
        <v>18760</v>
      </c>
      <c r="BJ1313">
        <v>25860502</v>
      </c>
    </row>
    <row r="1314" spans="1:62" x14ac:dyDescent="0.15">
      <c r="A1314" t="s">
        <v>62</v>
      </c>
      <c r="B1314" t="s">
        <v>18761</v>
      </c>
      <c r="F1314" t="s">
        <v>18762</v>
      </c>
      <c r="I1314" t="s">
        <v>18763</v>
      </c>
      <c r="J1314" t="s">
        <v>18764</v>
      </c>
      <c r="M1314" t="s">
        <v>67</v>
      </c>
      <c r="N1314" t="s">
        <v>68</v>
      </c>
      <c r="T1314" t="s">
        <v>18765</v>
      </c>
      <c r="U1314" t="s">
        <v>18766</v>
      </c>
      <c r="W1314" t="s">
        <v>18767</v>
      </c>
      <c r="X1314" t="s">
        <v>2164</v>
      </c>
      <c r="Y1314" t="s">
        <v>6669</v>
      </c>
      <c r="AB1314" t="s">
        <v>18768</v>
      </c>
      <c r="AC1314" t="s">
        <v>18769</v>
      </c>
      <c r="AE1314">
        <v>61</v>
      </c>
      <c r="AF1314">
        <v>0</v>
      </c>
      <c r="AG1314">
        <v>0</v>
      </c>
      <c r="AH1314">
        <v>4</v>
      </c>
      <c r="AI1314">
        <v>9</v>
      </c>
      <c r="AJ1314" t="s">
        <v>660</v>
      </c>
      <c r="AK1314" t="s">
        <v>604</v>
      </c>
      <c r="AL1314" t="s">
        <v>661</v>
      </c>
      <c r="AM1314" t="s">
        <v>18770</v>
      </c>
      <c r="AP1314" t="s">
        <v>18771</v>
      </c>
      <c r="AQ1314" t="s">
        <v>18772</v>
      </c>
      <c r="AR1314" s="1">
        <v>42469</v>
      </c>
      <c r="AS1314">
        <v>2015</v>
      </c>
      <c r="AT1314">
        <v>8</v>
      </c>
      <c r="BB1314">
        <v>211</v>
      </c>
      <c r="BC1314" t="s">
        <v>18773</v>
      </c>
      <c r="BE1314">
        <v>13</v>
      </c>
      <c r="BF1314" t="s">
        <v>5830</v>
      </c>
      <c r="BG1314" t="s">
        <v>5830</v>
      </c>
      <c r="BH1314" t="s">
        <v>18774</v>
      </c>
      <c r="BI1314" t="s">
        <v>18775</v>
      </c>
      <c r="BJ1314">
        <v>25879191</v>
      </c>
    </row>
    <row r="1315" spans="1:62" x14ac:dyDescent="0.15">
      <c r="A1315" t="s">
        <v>62</v>
      </c>
      <c r="B1315" t="s">
        <v>18776</v>
      </c>
      <c r="F1315" t="s">
        <v>18777</v>
      </c>
      <c r="I1315" t="s">
        <v>18778</v>
      </c>
      <c r="J1315" t="s">
        <v>1895</v>
      </c>
      <c r="M1315" t="s">
        <v>67</v>
      </c>
      <c r="N1315" t="s">
        <v>68</v>
      </c>
      <c r="U1315" t="s">
        <v>18779</v>
      </c>
      <c r="W1315" t="s">
        <v>18780</v>
      </c>
      <c r="X1315" t="s">
        <v>18781</v>
      </c>
      <c r="Y1315" t="s">
        <v>18782</v>
      </c>
      <c r="AB1315" t="s">
        <v>18783</v>
      </c>
      <c r="AC1315" t="s">
        <v>18784</v>
      </c>
      <c r="AE1315">
        <v>74</v>
      </c>
      <c r="AF1315">
        <v>0</v>
      </c>
      <c r="AG1315">
        <v>0</v>
      </c>
      <c r="AH1315">
        <v>13</v>
      </c>
      <c r="AI1315">
        <v>19</v>
      </c>
      <c r="AJ1315" t="s">
        <v>1902</v>
      </c>
      <c r="AK1315" t="s">
        <v>1903</v>
      </c>
      <c r="AL1315" t="s">
        <v>1904</v>
      </c>
      <c r="AM1315" t="s">
        <v>1905</v>
      </c>
      <c r="AP1315" t="s">
        <v>1895</v>
      </c>
      <c r="AQ1315" t="s">
        <v>1906</v>
      </c>
      <c r="AR1315" s="1">
        <v>42469</v>
      </c>
      <c r="AS1315">
        <v>2015</v>
      </c>
      <c r="AT1315">
        <v>10</v>
      </c>
      <c r="AU1315">
        <v>4</v>
      </c>
      <c r="BB1315" t="s">
        <v>18785</v>
      </c>
      <c r="BC1315" t="s">
        <v>18786</v>
      </c>
      <c r="BE1315">
        <v>22</v>
      </c>
      <c r="BF1315" t="s">
        <v>610</v>
      </c>
      <c r="BG1315" t="s">
        <v>611</v>
      </c>
      <c r="BH1315" t="s">
        <v>18787</v>
      </c>
      <c r="BI1315" t="s">
        <v>18788</v>
      </c>
      <c r="BJ1315">
        <v>25856195</v>
      </c>
    </row>
    <row r="1316" spans="1:62" x14ac:dyDescent="0.15">
      <c r="A1316" t="s">
        <v>62</v>
      </c>
      <c r="B1316" t="s">
        <v>18789</v>
      </c>
      <c r="F1316" t="s">
        <v>18790</v>
      </c>
      <c r="I1316" t="s">
        <v>18791</v>
      </c>
      <c r="J1316" t="s">
        <v>1895</v>
      </c>
      <c r="M1316" t="s">
        <v>67</v>
      </c>
      <c r="N1316" t="s">
        <v>68</v>
      </c>
      <c r="U1316" t="s">
        <v>18792</v>
      </c>
      <c r="W1316" t="s">
        <v>18793</v>
      </c>
      <c r="X1316" t="s">
        <v>18794</v>
      </c>
      <c r="Y1316" t="s">
        <v>18795</v>
      </c>
      <c r="AB1316" t="s">
        <v>18796</v>
      </c>
      <c r="AC1316" t="s">
        <v>18797</v>
      </c>
      <c r="AE1316">
        <v>62</v>
      </c>
      <c r="AF1316">
        <v>3</v>
      </c>
      <c r="AG1316">
        <v>3</v>
      </c>
      <c r="AH1316">
        <v>6</v>
      </c>
      <c r="AI1316">
        <v>14</v>
      </c>
      <c r="AJ1316" t="s">
        <v>1902</v>
      </c>
      <c r="AK1316" t="s">
        <v>1903</v>
      </c>
      <c r="AL1316" t="s">
        <v>1904</v>
      </c>
      <c r="AM1316" t="s">
        <v>1905</v>
      </c>
      <c r="AP1316" t="s">
        <v>1895</v>
      </c>
      <c r="AQ1316" t="s">
        <v>1906</v>
      </c>
      <c r="AR1316" s="1">
        <v>42469</v>
      </c>
      <c r="AS1316">
        <v>2015</v>
      </c>
      <c r="AT1316">
        <v>10</v>
      </c>
      <c r="AU1316">
        <v>4</v>
      </c>
      <c r="BB1316" t="s">
        <v>18798</v>
      </c>
      <c r="BC1316" t="s">
        <v>18799</v>
      </c>
      <c r="BE1316">
        <v>22</v>
      </c>
      <c r="BF1316" t="s">
        <v>610</v>
      </c>
      <c r="BG1316" t="s">
        <v>611</v>
      </c>
      <c r="BH1316" t="s">
        <v>18787</v>
      </c>
      <c r="BI1316" t="s">
        <v>18800</v>
      </c>
      <c r="BJ1316">
        <v>25856077</v>
      </c>
    </row>
    <row r="1317" spans="1:62" x14ac:dyDescent="0.15">
      <c r="A1317" t="s">
        <v>62</v>
      </c>
      <c r="B1317" t="s">
        <v>18801</v>
      </c>
      <c r="F1317" t="s">
        <v>18802</v>
      </c>
      <c r="I1317" t="s">
        <v>18803</v>
      </c>
      <c r="J1317" t="s">
        <v>1996</v>
      </c>
      <c r="M1317" t="s">
        <v>67</v>
      </c>
      <c r="N1317" t="s">
        <v>68</v>
      </c>
      <c r="T1317" t="s">
        <v>18804</v>
      </c>
      <c r="U1317" t="s">
        <v>18805</v>
      </c>
      <c r="W1317" t="s">
        <v>18806</v>
      </c>
      <c r="X1317" t="s">
        <v>2114</v>
      </c>
      <c r="Y1317" t="s">
        <v>2115</v>
      </c>
      <c r="Z1317" t="s">
        <v>7445</v>
      </c>
      <c r="AB1317" t="s">
        <v>18807</v>
      </c>
      <c r="AC1317" t="s">
        <v>18808</v>
      </c>
      <c r="AE1317">
        <v>40</v>
      </c>
      <c r="AF1317">
        <v>4</v>
      </c>
      <c r="AG1317">
        <v>4</v>
      </c>
      <c r="AH1317">
        <v>31</v>
      </c>
      <c r="AI1317">
        <v>69</v>
      </c>
      <c r="AJ1317" t="s">
        <v>112</v>
      </c>
      <c r="AK1317" t="s">
        <v>113</v>
      </c>
      <c r="AL1317" t="s">
        <v>114</v>
      </c>
      <c r="AM1317" t="s">
        <v>2004</v>
      </c>
      <c r="AN1317" t="s">
        <v>2005</v>
      </c>
      <c r="AP1317" t="s">
        <v>2006</v>
      </c>
      <c r="AQ1317" t="s">
        <v>2007</v>
      </c>
      <c r="AR1317" s="1">
        <v>42469</v>
      </c>
      <c r="AS1317">
        <v>2015</v>
      </c>
      <c r="AT1317">
        <v>286</v>
      </c>
      <c r="AZ1317">
        <v>379</v>
      </c>
      <c r="BA1317">
        <v>385</v>
      </c>
      <c r="BC1317" t="s">
        <v>18809</v>
      </c>
      <c r="BE1317">
        <v>7</v>
      </c>
      <c r="BF1317" t="s">
        <v>2009</v>
      </c>
      <c r="BG1317" t="s">
        <v>1771</v>
      </c>
      <c r="BH1317" t="s">
        <v>18810</v>
      </c>
      <c r="BI1317" t="s">
        <v>18811</v>
      </c>
      <c r="BJ1317">
        <v>25658198</v>
      </c>
    </row>
    <row r="1318" spans="1:62" x14ac:dyDescent="0.15">
      <c r="A1318" t="s">
        <v>62</v>
      </c>
      <c r="B1318" t="s">
        <v>18812</v>
      </c>
      <c r="F1318" t="s">
        <v>18813</v>
      </c>
      <c r="I1318" t="s">
        <v>18814</v>
      </c>
      <c r="J1318" t="s">
        <v>8679</v>
      </c>
      <c r="M1318" t="s">
        <v>67</v>
      </c>
      <c r="N1318" t="s">
        <v>68</v>
      </c>
      <c r="T1318" t="s">
        <v>18815</v>
      </c>
      <c r="U1318" t="s">
        <v>18816</v>
      </c>
      <c r="W1318" t="s">
        <v>18817</v>
      </c>
      <c r="X1318" t="s">
        <v>18062</v>
      </c>
      <c r="Y1318" t="s">
        <v>18063</v>
      </c>
      <c r="AB1318" t="s">
        <v>18064</v>
      </c>
      <c r="AC1318" t="s">
        <v>18065</v>
      </c>
      <c r="AE1318">
        <v>37</v>
      </c>
      <c r="AF1318">
        <v>0</v>
      </c>
      <c r="AG1318">
        <v>0</v>
      </c>
      <c r="AH1318">
        <v>2</v>
      </c>
      <c r="AI1318">
        <v>4</v>
      </c>
      <c r="AJ1318" t="s">
        <v>660</v>
      </c>
      <c r="AK1318" t="s">
        <v>604</v>
      </c>
      <c r="AL1318" t="s">
        <v>661</v>
      </c>
      <c r="AM1318" t="s">
        <v>8687</v>
      </c>
      <c r="AP1318" t="s">
        <v>8688</v>
      </c>
      <c r="AQ1318" t="s">
        <v>8689</v>
      </c>
      <c r="AR1318" s="1">
        <v>42468</v>
      </c>
      <c r="AS1318">
        <v>2015</v>
      </c>
      <c r="AT1318">
        <v>11</v>
      </c>
      <c r="BB1318">
        <v>86</v>
      </c>
      <c r="BC1318" t="s">
        <v>18818</v>
      </c>
      <c r="BE1318">
        <v>7</v>
      </c>
      <c r="BF1318" t="s">
        <v>667</v>
      </c>
      <c r="BG1318" t="s">
        <v>667</v>
      </c>
      <c r="BH1318" t="s">
        <v>18819</v>
      </c>
      <c r="BI1318" t="s">
        <v>18820</v>
      </c>
      <c r="BJ1318">
        <v>25880747</v>
      </c>
    </row>
    <row r="1319" spans="1:62" x14ac:dyDescent="0.15">
      <c r="A1319" t="s">
        <v>62</v>
      </c>
      <c r="B1319" t="s">
        <v>18821</v>
      </c>
      <c r="F1319" t="s">
        <v>18822</v>
      </c>
      <c r="I1319" t="s">
        <v>18823</v>
      </c>
      <c r="J1319" t="s">
        <v>759</v>
      </c>
      <c r="M1319" t="s">
        <v>67</v>
      </c>
      <c r="N1319" t="s">
        <v>68</v>
      </c>
      <c r="T1319" t="s">
        <v>18824</v>
      </c>
      <c r="U1319" t="s">
        <v>18825</v>
      </c>
      <c r="W1319" t="s">
        <v>18826</v>
      </c>
      <c r="X1319" t="s">
        <v>18827</v>
      </c>
      <c r="Y1319" t="s">
        <v>18828</v>
      </c>
      <c r="AB1319" t="s">
        <v>18829</v>
      </c>
      <c r="AC1319" t="s">
        <v>18830</v>
      </c>
      <c r="AE1319">
        <v>51</v>
      </c>
      <c r="AF1319">
        <v>0</v>
      </c>
      <c r="AG1319">
        <v>0</v>
      </c>
      <c r="AH1319">
        <v>25</v>
      </c>
      <c r="AI1319">
        <v>37</v>
      </c>
      <c r="AJ1319" t="s">
        <v>767</v>
      </c>
      <c r="AK1319" t="s">
        <v>768</v>
      </c>
      <c r="AL1319" t="s">
        <v>769</v>
      </c>
      <c r="AM1319" t="s">
        <v>770</v>
      </c>
      <c r="AN1319" t="s">
        <v>771</v>
      </c>
      <c r="AP1319" t="s">
        <v>772</v>
      </c>
      <c r="AQ1319" t="s">
        <v>773</v>
      </c>
      <c r="AR1319" s="1">
        <v>42468</v>
      </c>
      <c r="AS1319">
        <v>2015</v>
      </c>
      <c r="AT1319">
        <v>63</v>
      </c>
      <c r="AU1319">
        <v>13</v>
      </c>
      <c r="AZ1319">
        <v>3437</v>
      </c>
      <c r="BA1319">
        <v>3444</v>
      </c>
      <c r="BC1319" t="s">
        <v>18831</v>
      </c>
      <c r="BE1319">
        <v>8</v>
      </c>
      <c r="BF1319" t="s">
        <v>775</v>
      </c>
      <c r="BG1319" t="s">
        <v>776</v>
      </c>
      <c r="BH1319" t="s">
        <v>18832</v>
      </c>
      <c r="BI1319" t="s">
        <v>18833</v>
      </c>
      <c r="BJ1319">
        <v>25700149</v>
      </c>
    </row>
    <row r="1320" spans="1:62" x14ac:dyDescent="0.15">
      <c r="A1320" t="s">
        <v>62</v>
      </c>
      <c r="B1320" t="s">
        <v>18834</v>
      </c>
      <c r="F1320" t="s">
        <v>18835</v>
      </c>
      <c r="I1320" t="s">
        <v>18836</v>
      </c>
      <c r="J1320" t="s">
        <v>759</v>
      </c>
      <c r="M1320" t="s">
        <v>67</v>
      </c>
      <c r="N1320" t="s">
        <v>68</v>
      </c>
      <c r="T1320" t="s">
        <v>18837</v>
      </c>
      <c r="U1320" t="s">
        <v>18838</v>
      </c>
      <c r="W1320" t="s">
        <v>18839</v>
      </c>
      <c r="X1320" t="s">
        <v>9465</v>
      </c>
      <c r="Y1320" t="s">
        <v>1496</v>
      </c>
      <c r="AB1320" t="s">
        <v>18840</v>
      </c>
      <c r="AC1320" t="s">
        <v>18841</v>
      </c>
      <c r="AE1320">
        <v>43</v>
      </c>
      <c r="AF1320">
        <v>2</v>
      </c>
      <c r="AG1320">
        <v>2</v>
      </c>
      <c r="AH1320">
        <v>21</v>
      </c>
      <c r="AI1320">
        <v>38</v>
      </c>
      <c r="AJ1320" t="s">
        <v>767</v>
      </c>
      <c r="AK1320" t="s">
        <v>768</v>
      </c>
      <c r="AL1320" t="s">
        <v>769</v>
      </c>
      <c r="AM1320" t="s">
        <v>770</v>
      </c>
      <c r="AN1320" t="s">
        <v>771</v>
      </c>
      <c r="AP1320" t="s">
        <v>772</v>
      </c>
      <c r="AQ1320" t="s">
        <v>773</v>
      </c>
      <c r="AR1320" s="1">
        <v>42468</v>
      </c>
      <c r="AS1320">
        <v>2015</v>
      </c>
      <c r="AT1320">
        <v>63</v>
      </c>
      <c r="AU1320">
        <v>13</v>
      </c>
      <c r="AZ1320">
        <v>3454</v>
      </c>
      <c r="BA1320">
        <v>3463</v>
      </c>
      <c r="BC1320" t="s">
        <v>18842</v>
      </c>
      <c r="BE1320">
        <v>10</v>
      </c>
      <c r="BF1320" t="s">
        <v>775</v>
      </c>
      <c r="BG1320" t="s">
        <v>776</v>
      </c>
      <c r="BH1320" t="s">
        <v>18832</v>
      </c>
      <c r="BI1320" t="s">
        <v>18843</v>
      </c>
      <c r="BJ1320">
        <v>25798529</v>
      </c>
    </row>
    <row r="1321" spans="1:62" x14ac:dyDescent="0.15">
      <c r="A1321" t="s">
        <v>62</v>
      </c>
      <c r="B1321" t="s">
        <v>18844</v>
      </c>
      <c r="F1321" t="s">
        <v>18845</v>
      </c>
      <c r="I1321" t="s">
        <v>18846</v>
      </c>
      <c r="J1321" t="s">
        <v>2096</v>
      </c>
      <c r="M1321" t="s">
        <v>67</v>
      </c>
      <c r="N1321" t="s">
        <v>68</v>
      </c>
      <c r="U1321" t="s">
        <v>18847</v>
      </c>
      <c r="W1321" t="s">
        <v>18848</v>
      </c>
      <c r="X1321" t="s">
        <v>18849</v>
      </c>
      <c r="Y1321" t="s">
        <v>18850</v>
      </c>
      <c r="Z1321" t="s">
        <v>18851</v>
      </c>
      <c r="AA1321" t="s">
        <v>18852</v>
      </c>
      <c r="AB1321" t="s">
        <v>18853</v>
      </c>
      <c r="AC1321" t="s">
        <v>18854</v>
      </c>
      <c r="AE1321">
        <v>50</v>
      </c>
      <c r="AF1321">
        <v>1</v>
      </c>
      <c r="AG1321">
        <v>1</v>
      </c>
      <c r="AH1321">
        <v>51</v>
      </c>
      <c r="AI1321">
        <v>103</v>
      </c>
      <c r="AJ1321" t="s">
        <v>767</v>
      </c>
      <c r="AK1321" t="s">
        <v>768</v>
      </c>
      <c r="AL1321" t="s">
        <v>769</v>
      </c>
      <c r="AM1321" t="s">
        <v>2102</v>
      </c>
      <c r="AN1321" t="s">
        <v>2103</v>
      </c>
      <c r="AP1321" t="s">
        <v>2104</v>
      </c>
      <c r="AQ1321" t="s">
        <v>2105</v>
      </c>
      <c r="AR1321" s="1">
        <v>42467</v>
      </c>
      <c r="AS1321">
        <v>2015</v>
      </c>
      <c r="AT1321">
        <v>49</v>
      </c>
      <c r="AU1321">
        <v>7</v>
      </c>
      <c r="AZ1321">
        <v>4138</v>
      </c>
      <c r="BA1321">
        <v>4146</v>
      </c>
      <c r="BC1321" t="s">
        <v>18855</v>
      </c>
      <c r="BE1321">
        <v>9</v>
      </c>
      <c r="BF1321" t="s">
        <v>1770</v>
      </c>
      <c r="BG1321" t="s">
        <v>1771</v>
      </c>
      <c r="BH1321" t="s">
        <v>18856</v>
      </c>
      <c r="BI1321" t="s">
        <v>18857</v>
      </c>
      <c r="BJ1321">
        <v>25738639</v>
      </c>
    </row>
    <row r="1322" spans="1:62" x14ac:dyDescent="0.15">
      <c r="A1322" t="s">
        <v>62</v>
      </c>
      <c r="B1322" t="s">
        <v>18858</v>
      </c>
      <c r="F1322" t="s">
        <v>18859</v>
      </c>
      <c r="I1322" t="s">
        <v>18860</v>
      </c>
      <c r="J1322" t="s">
        <v>1895</v>
      </c>
      <c r="M1322" t="s">
        <v>67</v>
      </c>
      <c r="N1322" t="s">
        <v>68</v>
      </c>
      <c r="U1322" t="s">
        <v>18861</v>
      </c>
      <c r="W1322" t="s">
        <v>18862</v>
      </c>
      <c r="X1322" t="s">
        <v>18863</v>
      </c>
      <c r="Y1322" t="s">
        <v>6282</v>
      </c>
      <c r="AB1322" t="s">
        <v>18864</v>
      </c>
      <c r="AC1322" t="s">
        <v>18865</v>
      </c>
      <c r="AE1322">
        <v>47</v>
      </c>
      <c r="AF1322">
        <v>0</v>
      </c>
      <c r="AG1322">
        <v>0</v>
      </c>
      <c r="AH1322">
        <v>11</v>
      </c>
      <c r="AI1322">
        <v>18</v>
      </c>
      <c r="AJ1322" t="s">
        <v>1902</v>
      </c>
      <c r="AK1322" t="s">
        <v>1903</v>
      </c>
      <c r="AL1322" t="s">
        <v>1904</v>
      </c>
      <c r="AM1322" t="s">
        <v>1905</v>
      </c>
      <c r="AP1322" t="s">
        <v>1895</v>
      </c>
      <c r="AQ1322" t="s">
        <v>1906</v>
      </c>
      <c r="AR1322" s="1">
        <v>42467</v>
      </c>
      <c r="AS1322">
        <v>2015</v>
      </c>
      <c r="AT1322">
        <v>10</v>
      </c>
      <c r="AU1322">
        <v>4</v>
      </c>
      <c r="BB1322" t="s">
        <v>18866</v>
      </c>
      <c r="BC1322" t="s">
        <v>18867</v>
      </c>
      <c r="BE1322">
        <v>18</v>
      </c>
      <c r="BF1322" t="s">
        <v>610</v>
      </c>
      <c r="BG1322" t="s">
        <v>611</v>
      </c>
      <c r="BH1322" t="s">
        <v>18868</v>
      </c>
      <c r="BI1322" t="s">
        <v>18869</v>
      </c>
      <c r="BJ1322">
        <v>25849382</v>
      </c>
    </row>
    <row r="1323" spans="1:62" x14ac:dyDescent="0.15">
      <c r="A1323" t="s">
        <v>62</v>
      </c>
      <c r="B1323" t="s">
        <v>18870</v>
      </c>
      <c r="F1323" t="s">
        <v>18871</v>
      </c>
      <c r="I1323" t="s">
        <v>18872</v>
      </c>
      <c r="J1323" t="s">
        <v>814</v>
      </c>
      <c r="M1323" t="s">
        <v>67</v>
      </c>
      <c r="N1323" t="s">
        <v>68</v>
      </c>
      <c r="T1323" t="s">
        <v>18873</v>
      </c>
      <c r="U1323" t="s">
        <v>18874</v>
      </c>
      <c r="W1323" t="s">
        <v>18875</v>
      </c>
      <c r="X1323" t="s">
        <v>6030</v>
      </c>
      <c r="Y1323" t="s">
        <v>6031</v>
      </c>
      <c r="AB1323" t="s">
        <v>18876</v>
      </c>
      <c r="AC1323" t="s">
        <v>18877</v>
      </c>
      <c r="AE1323">
        <v>41</v>
      </c>
      <c r="AF1323">
        <v>0</v>
      </c>
      <c r="AG1323">
        <v>0</v>
      </c>
      <c r="AH1323">
        <v>9</v>
      </c>
      <c r="AI1323">
        <v>18</v>
      </c>
      <c r="AJ1323" t="s">
        <v>822</v>
      </c>
      <c r="AK1323" t="s">
        <v>823</v>
      </c>
      <c r="AL1323" t="s">
        <v>824</v>
      </c>
      <c r="AM1323" t="s">
        <v>825</v>
      </c>
      <c r="AN1323" t="s">
        <v>826</v>
      </c>
      <c r="AP1323" t="s">
        <v>827</v>
      </c>
      <c r="AQ1323" t="s">
        <v>828</v>
      </c>
      <c r="AR1323" s="1">
        <v>42465</v>
      </c>
      <c r="AS1323">
        <v>2015</v>
      </c>
      <c r="AT1323">
        <v>15</v>
      </c>
      <c r="BC1323" t="s">
        <v>18878</v>
      </c>
      <c r="BE1323">
        <v>6</v>
      </c>
      <c r="BF1323" t="s">
        <v>830</v>
      </c>
      <c r="BG1323" t="s">
        <v>830</v>
      </c>
      <c r="BH1323" t="s">
        <v>18879</v>
      </c>
      <c r="BI1323" t="s">
        <v>18880</v>
      </c>
    </row>
    <row r="1324" spans="1:62" x14ac:dyDescent="0.15">
      <c r="A1324" t="s">
        <v>62</v>
      </c>
      <c r="B1324" t="s">
        <v>18881</v>
      </c>
      <c r="F1324" t="s">
        <v>18882</v>
      </c>
      <c r="I1324" t="s">
        <v>18883</v>
      </c>
      <c r="J1324" t="s">
        <v>1895</v>
      </c>
      <c r="M1324" t="s">
        <v>67</v>
      </c>
      <c r="N1324" t="s">
        <v>68</v>
      </c>
      <c r="U1324" t="s">
        <v>18884</v>
      </c>
      <c r="W1324" t="s">
        <v>18885</v>
      </c>
      <c r="X1324" t="s">
        <v>18886</v>
      </c>
      <c r="Y1324" t="s">
        <v>18887</v>
      </c>
      <c r="AB1324" t="s">
        <v>18888</v>
      </c>
      <c r="AC1324" t="s">
        <v>18889</v>
      </c>
      <c r="AE1324">
        <v>59</v>
      </c>
      <c r="AF1324">
        <v>0</v>
      </c>
      <c r="AG1324">
        <v>0</v>
      </c>
      <c r="AH1324">
        <v>14</v>
      </c>
      <c r="AI1324">
        <v>34</v>
      </c>
      <c r="AJ1324" t="s">
        <v>1902</v>
      </c>
      <c r="AK1324" t="s">
        <v>1903</v>
      </c>
      <c r="AL1324" t="s">
        <v>1904</v>
      </c>
      <c r="AM1324" t="s">
        <v>1905</v>
      </c>
      <c r="AP1324" t="s">
        <v>1895</v>
      </c>
      <c r="AQ1324" t="s">
        <v>1906</v>
      </c>
      <c r="AR1324" s="1">
        <v>42462</v>
      </c>
      <c r="AS1324">
        <v>2015</v>
      </c>
      <c r="AT1324">
        <v>10</v>
      </c>
      <c r="AU1324">
        <v>4</v>
      </c>
      <c r="BB1324" t="s">
        <v>18890</v>
      </c>
      <c r="BC1324" t="s">
        <v>18891</v>
      </c>
      <c r="BE1324">
        <v>21</v>
      </c>
      <c r="BF1324" t="s">
        <v>610</v>
      </c>
      <c r="BG1324" t="s">
        <v>611</v>
      </c>
      <c r="BH1324" t="s">
        <v>18892</v>
      </c>
      <c r="BI1324" t="s">
        <v>18893</v>
      </c>
      <c r="BJ1324">
        <v>25837428</v>
      </c>
    </row>
    <row r="1325" spans="1:62" x14ac:dyDescent="0.15">
      <c r="A1325" t="s">
        <v>62</v>
      </c>
      <c r="B1325" t="s">
        <v>18894</v>
      </c>
      <c r="F1325" t="s">
        <v>18895</v>
      </c>
      <c r="I1325" t="s">
        <v>18896</v>
      </c>
      <c r="J1325" t="s">
        <v>7749</v>
      </c>
      <c r="M1325" t="s">
        <v>67</v>
      </c>
      <c r="N1325" t="s">
        <v>68</v>
      </c>
      <c r="U1325" t="s">
        <v>18897</v>
      </c>
      <c r="W1325" t="s">
        <v>18898</v>
      </c>
      <c r="X1325" t="s">
        <v>18899</v>
      </c>
      <c r="Y1325" t="s">
        <v>18900</v>
      </c>
      <c r="AB1325" t="s">
        <v>18901</v>
      </c>
      <c r="AC1325" t="s">
        <v>18902</v>
      </c>
      <c r="AE1325">
        <v>33</v>
      </c>
      <c r="AF1325">
        <v>0</v>
      </c>
      <c r="AG1325">
        <v>0</v>
      </c>
      <c r="AH1325">
        <v>4</v>
      </c>
      <c r="AI1325">
        <v>4</v>
      </c>
      <c r="AJ1325" t="s">
        <v>5463</v>
      </c>
      <c r="AK1325" t="s">
        <v>5464</v>
      </c>
      <c r="AL1325" t="s">
        <v>5465</v>
      </c>
      <c r="AM1325" t="s">
        <v>7756</v>
      </c>
      <c r="AN1325" t="s">
        <v>7757</v>
      </c>
      <c r="AP1325" t="s">
        <v>7758</v>
      </c>
      <c r="AQ1325" t="s">
        <v>7759</v>
      </c>
      <c r="AR1325" t="s">
        <v>198</v>
      </c>
      <c r="AS1325">
        <v>2015</v>
      </c>
      <c r="AT1325">
        <v>99</v>
      </c>
      <c r="AU1325">
        <v>4</v>
      </c>
      <c r="AZ1325">
        <v>442</v>
      </c>
      <c r="BA1325">
        <v>446</v>
      </c>
      <c r="BC1325" t="s">
        <v>18903</v>
      </c>
      <c r="BE1325">
        <v>5</v>
      </c>
      <c r="BF1325" t="s">
        <v>577</v>
      </c>
      <c r="BG1325" t="s">
        <v>577</v>
      </c>
      <c r="BH1325" t="s">
        <v>18904</v>
      </c>
      <c r="BI1325" t="s">
        <v>18905</v>
      </c>
    </row>
    <row r="1326" spans="1:62" x14ac:dyDescent="0.15">
      <c r="A1326" t="s">
        <v>62</v>
      </c>
      <c r="B1326" t="s">
        <v>18906</v>
      </c>
      <c r="F1326" t="s">
        <v>18907</v>
      </c>
      <c r="I1326" t="s">
        <v>18908</v>
      </c>
      <c r="J1326" t="s">
        <v>18909</v>
      </c>
      <c r="M1326" t="s">
        <v>67</v>
      </c>
      <c r="N1326" t="s">
        <v>68</v>
      </c>
      <c r="T1326" t="s">
        <v>18910</v>
      </c>
      <c r="U1326" t="s">
        <v>18911</v>
      </c>
      <c r="W1326" t="s">
        <v>18912</v>
      </c>
      <c r="X1326" t="s">
        <v>1965</v>
      </c>
      <c r="Y1326" t="s">
        <v>301</v>
      </c>
      <c r="AB1326" t="s">
        <v>15933</v>
      </c>
      <c r="AC1326" t="s">
        <v>18913</v>
      </c>
      <c r="AE1326">
        <v>27</v>
      </c>
      <c r="AF1326">
        <v>0</v>
      </c>
      <c r="AG1326">
        <v>0</v>
      </c>
      <c r="AH1326">
        <v>16</v>
      </c>
      <c r="AI1326">
        <v>16</v>
      </c>
      <c r="AJ1326" t="s">
        <v>18914</v>
      </c>
      <c r="AK1326" t="s">
        <v>18915</v>
      </c>
      <c r="AL1326" t="s">
        <v>18916</v>
      </c>
      <c r="AM1326" t="s">
        <v>18917</v>
      </c>
      <c r="AP1326" t="s">
        <v>18918</v>
      </c>
      <c r="AQ1326" t="s">
        <v>18919</v>
      </c>
      <c r="AR1326" t="s">
        <v>18920</v>
      </c>
      <c r="AS1326">
        <v>2015</v>
      </c>
      <c r="AT1326">
        <v>75</v>
      </c>
      <c r="AU1326">
        <v>2</v>
      </c>
      <c r="AZ1326">
        <v>184</v>
      </c>
      <c r="BA1326">
        <v>191</v>
      </c>
      <c r="BC1326" t="s">
        <v>18921</v>
      </c>
      <c r="BE1326">
        <v>8</v>
      </c>
      <c r="BF1326" t="s">
        <v>18922</v>
      </c>
      <c r="BG1326" t="s">
        <v>473</v>
      </c>
      <c r="BH1326" t="s">
        <v>18923</v>
      </c>
      <c r="BI1326" t="s">
        <v>18924</v>
      </c>
    </row>
    <row r="1327" spans="1:62" x14ac:dyDescent="0.15">
      <c r="A1327" t="s">
        <v>62</v>
      </c>
      <c r="B1327" t="s">
        <v>18925</v>
      </c>
      <c r="F1327" t="s">
        <v>18926</v>
      </c>
      <c r="I1327" t="s">
        <v>18927</v>
      </c>
      <c r="J1327" t="s">
        <v>14088</v>
      </c>
      <c r="M1327" t="s">
        <v>5888</v>
      </c>
      <c r="N1327" t="s">
        <v>68</v>
      </c>
      <c r="T1327" t="s">
        <v>18928</v>
      </c>
      <c r="U1327" t="s">
        <v>18929</v>
      </c>
      <c r="W1327" t="s">
        <v>18930</v>
      </c>
      <c r="X1327" t="s">
        <v>18931</v>
      </c>
      <c r="Y1327" t="s">
        <v>18932</v>
      </c>
      <c r="AB1327" t="s">
        <v>18933</v>
      </c>
      <c r="AC1327" t="s">
        <v>18934</v>
      </c>
      <c r="AE1327">
        <v>22</v>
      </c>
      <c r="AF1327">
        <v>0</v>
      </c>
      <c r="AG1327">
        <v>0</v>
      </c>
      <c r="AH1327">
        <v>9</v>
      </c>
      <c r="AI1327">
        <v>9</v>
      </c>
      <c r="AJ1327" t="s">
        <v>1519</v>
      </c>
      <c r="AK1327" t="s">
        <v>214</v>
      </c>
      <c r="AL1327" t="s">
        <v>1520</v>
      </c>
      <c r="AM1327" t="s">
        <v>14094</v>
      </c>
      <c r="AN1327" t="s">
        <v>14095</v>
      </c>
      <c r="AP1327" t="s">
        <v>14096</v>
      </c>
      <c r="AQ1327" t="s">
        <v>14097</v>
      </c>
      <c r="AR1327" t="s">
        <v>198</v>
      </c>
      <c r="AS1327">
        <v>2015</v>
      </c>
      <c r="AT1327">
        <v>43</v>
      </c>
      <c r="AU1327">
        <v>4</v>
      </c>
      <c r="AZ1327">
        <v>604</v>
      </c>
      <c r="BA1327">
        <v>608</v>
      </c>
      <c r="BC1327" t="s">
        <v>18935</v>
      </c>
      <c r="BE1327">
        <v>5</v>
      </c>
      <c r="BF1327" t="s">
        <v>8943</v>
      </c>
      <c r="BG1327" t="s">
        <v>2573</v>
      </c>
      <c r="BH1327" t="s">
        <v>18936</v>
      </c>
      <c r="BI1327" t="s">
        <v>18937</v>
      </c>
    </row>
    <row r="1328" spans="1:62" x14ac:dyDescent="0.15">
      <c r="A1328" t="s">
        <v>62</v>
      </c>
      <c r="B1328" t="s">
        <v>18938</v>
      </c>
      <c r="F1328" t="s">
        <v>18939</v>
      </c>
      <c r="I1328" t="s">
        <v>18940</v>
      </c>
      <c r="J1328" t="s">
        <v>18941</v>
      </c>
      <c r="M1328" t="s">
        <v>67</v>
      </c>
      <c r="N1328" t="s">
        <v>68</v>
      </c>
      <c r="T1328" t="s">
        <v>18942</v>
      </c>
      <c r="U1328" t="s">
        <v>18943</v>
      </c>
      <c r="W1328" t="s">
        <v>18944</v>
      </c>
      <c r="X1328" t="s">
        <v>18945</v>
      </c>
      <c r="Y1328" t="s">
        <v>18946</v>
      </c>
      <c r="AB1328" t="s">
        <v>18947</v>
      </c>
      <c r="AC1328" t="s">
        <v>18948</v>
      </c>
      <c r="AE1328">
        <v>28</v>
      </c>
      <c r="AF1328">
        <v>0</v>
      </c>
      <c r="AG1328">
        <v>0</v>
      </c>
      <c r="AH1328">
        <v>2</v>
      </c>
      <c r="AI1328">
        <v>2</v>
      </c>
      <c r="AJ1328" t="s">
        <v>18949</v>
      </c>
      <c r="AK1328" t="s">
        <v>18950</v>
      </c>
      <c r="AL1328" t="s">
        <v>18951</v>
      </c>
      <c r="AM1328" t="s">
        <v>18952</v>
      </c>
      <c r="AN1328" t="s">
        <v>18953</v>
      </c>
      <c r="AP1328" t="s">
        <v>18954</v>
      </c>
      <c r="AQ1328" t="s">
        <v>18955</v>
      </c>
      <c r="AR1328" t="s">
        <v>18920</v>
      </c>
      <c r="AS1328">
        <v>2015</v>
      </c>
      <c r="AT1328">
        <v>10</v>
      </c>
      <c r="AU1328">
        <v>2</v>
      </c>
      <c r="AZ1328">
        <v>290</v>
      </c>
      <c r="BA1328">
        <v>295</v>
      </c>
      <c r="BE1328">
        <v>6</v>
      </c>
      <c r="BF1328" t="s">
        <v>5830</v>
      </c>
      <c r="BG1328" t="s">
        <v>5830</v>
      </c>
      <c r="BH1328" t="s">
        <v>18956</v>
      </c>
      <c r="BI1328" t="s">
        <v>18957</v>
      </c>
      <c r="BJ1328">
        <v>26246829</v>
      </c>
    </row>
    <row r="1329" spans="1:62" x14ac:dyDescent="0.15">
      <c r="A1329" t="s">
        <v>62</v>
      </c>
      <c r="B1329" t="s">
        <v>18958</v>
      </c>
      <c r="F1329" t="s">
        <v>18959</v>
      </c>
      <c r="I1329" t="s">
        <v>18960</v>
      </c>
      <c r="J1329" t="s">
        <v>14049</v>
      </c>
      <c r="M1329" t="s">
        <v>67</v>
      </c>
      <c r="N1329" t="s">
        <v>68</v>
      </c>
      <c r="T1329" t="s">
        <v>18961</v>
      </c>
      <c r="U1329" t="s">
        <v>18962</v>
      </c>
      <c r="W1329" t="s">
        <v>18963</v>
      </c>
      <c r="X1329" t="s">
        <v>14834</v>
      </c>
      <c r="Y1329" t="s">
        <v>6783</v>
      </c>
      <c r="AB1329" t="s">
        <v>18964</v>
      </c>
      <c r="AC1329" t="s">
        <v>18965</v>
      </c>
      <c r="AE1329">
        <v>55</v>
      </c>
      <c r="AF1329">
        <v>0</v>
      </c>
      <c r="AG1329">
        <v>0</v>
      </c>
      <c r="AH1329">
        <v>11</v>
      </c>
      <c r="AI1329">
        <v>11</v>
      </c>
      <c r="AJ1329" t="s">
        <v>14057</v>
      </c>
      <c r="AK1329" t="s">
        <v>14058</v>
      </c>
      <c r="AL1329" t="s">
        <v>14059</v>
      </c>
      <c r="AM1329" t="s">
        <v>14060</v>
      </c>
      <c r="AN1329" t="s">
        <v>14061</v>
      </c>
      <c r="AP1329" t="s">
        <v>14062</v>
      </c>
      <c r="AQ1329" t="s">
        <v>14063</v>
      </c>
      <c r="AR1329" t="s">
        <v>198</v>
      </c>
      <c r="AS1329">
        <v>2015</v>
      </c>
      <c r="AT1329">
        <v>93</v>
      </c>
      <c r="AU1329">
        <v>4</v>
      </c>
      <c r="AZ1329">
        <v>1656</v>
      </c>
      <c r="BA1329">
        <v>1665</v>
      </c>
      <c r="BC1329" t="s">
        <v>18966</v>
      </c>
      <c r="BE1329">
        <v>10</v>
      </c>
      <c r="BF1329" t="s">
        <v>697</v>
      </c>
      <c r="BG1329" t="s">
        <v>473</v>
      </c>
      <c r="BH1329" t="s">
        <v>18967</v>
      </c>
      <c r="BI1329" t="s">
        <v>18968</v>
      </c>
      <c r="BJ1329">
        <v>26020187</v>
      </c>
    </row>
    <row r="1330" spans="1:62" x14ac:dyDescent="0.15">
      <c r="A1330" t="s">
        <v>62</v>
      </c>
      <c r="B1330" t="s">
        <v>18969</v>
      </c>
      <c r="F1330" t="s">
        <v>18970</v>
      </c>
      <c r="I1330" t="s">
        <v>18971</v>
      </c>
      <c r="J1330" t="s">
        <v>18972</v>
      </c>
      <c r="M1330" t="s">
        <v>67</v>
      </c>
      <c r="N1330" t="s">
        <v>68</v>
      </c>
      <c r="T1330" t="s">
        <v>18973</v>
      </c>
      <c r="U1330" t="s">
        <v>18974</v>
      </c>
      <c r="W1330" t="s">
        <v>18975</v>
      </c>
      <c r="X1330" t="s">
        <v>18976</v>
      </c>
      <c r="Y1330" t="s">
        <v>2784</v>
      </c>
      <c r="AB1330" t="s">
        <v>18977</v>
      </c>
      <c r="AC1330" t="s">
        <v>18978</v>
      </c>
      <c r="AE1330">
        <v>23</v>
      </c>
      <c r="AF1330">
        <v>0</v>
      </c>
      <c r="AG1330">
        <v>0</v>
      </c>
      <c r="AH1330">
        <v>9</v>
      </c>
      <c r="AI1330">
        <v>10</v>
      </c>
      <c r="AJ1330" t="s">
        <v>18979</v>
      </c>
      <c r="AK1330" t="s">
        <v>4884</v>
      </c>
      <c r="AL1330" t="s">
        <v>18980</v>
      </c>
      <c r="AM1330" t="s">
        <v>18981</v>
      </c>
      <c r="AN1330" t="s">
        <v>18982</v>
      </c>
      <c r="AP1330" t="s">
        <v>18983</v>
      </c>
      <c r="AQ1330" t="s">
        <v>18984</v>
      </c>
      <c r="AR1330" t="s">
        <v>18920</v>
      </c>
      <c r="AS1330">
        <v>2015</v>
      </c>
      <c r="AT1330">
        <v>46</v>
      </c>
      <c r="AU1330">
        <v>2</v>
      </c>
      <c r="AZ1330">
        <v>425</v>
      </c>
      <c r="BA1330">
        <v>432</v>
      </c>
      <c r="BC1330" t="s">
        <v>18985</v>
      </c>
      <c r="BE1330">
        <v>8</v>
      </c>
      <c r="BF1330" t="s">
        <v>848</v>
      </c>
      <c r="BG1330" t="s">
        <v>848</v>
      </c>
      <c r="BH1330" t="s">
        <v>18986</v>
      </c>
      <c r="BI1330" t="s">
        <v>18987</v>
      </c>
      <c r="BJ1330">
        <v>26273257</v>
      </c>
    </row>
    <row r="1331" spans="1:62" x14ac:dyDescent="0.15">
      <c r="A1331" t="s">
        <v>62</v>
      </c>
      <c r="B1331" t="s">
        <v>18988</v>
      </c>
      <c r="F1331" t="s">
        <v>18989</v>
      </c>
      <c r="I1331" t="s">
        <v>18990</v>
      </c>
      <c r="J1331" t="s">
        <v>9234</v>
      </c>
      <c r="M1331" t="s">
        <v>67</v>
      </c>
      <c r="N1331" t="s">
        <v>68</v>
      </c>
      <c r="U1331" t="s">
        <v>18991</v>
      </c>
      <c r="W1331" t="s">
        <v>18992</v>
      </c>
      <c r="X1331" t="s">
        <v>18993</v>
      </c>
      <c r="Y1331" t="s">
        <v>18994</v>
      </c>
      <c r="AB1331" t="s">
        <v>18995</v>
      </c>
      <c r="AC1331" t="s">
        <v>18996</v>
      </c>
      <c r="AE1331">
        <v>23</v>
      </c>
      <c r="AF1331">
        <v>1</v>
      </c>
      <c r="AG1331">
        <v>1</v>
      </c>
      <c r="AH1331">
        <v>4</v>
      </c>
      <c r="AI1331">
        <v>6</v>
      </c>
      <c r="AJ1331" t="s">
        <v>9241</v>
      </c>
      <c r="AK1331" t="s">
        <v>9242</v>
      </c>
      <c r="AL1331" t="s">
        <v>9243</v>
      </c>
      <c r="AM1331" t="s">
        <v>9244</v>
      </c>
      <c r="AN1331" t="s">
        <v>9245</v>
      </c>
      <c r="AP1331" t="s">
        <v>9246</v>
      </c>
      <c r="AQ1331" t="s">
        <v>9247</v>
      </c>
      <c r="AR1331" t="s">
        <v>198</v>
      </c>
      <c r="AS1331">
        <v>2015</v>
      </c>
      <c r="AT1331">
        <v>65</v>
      </c>
      <c r="AV1331">
        <v>4</v>
      </c>
      <c r="AZ1331">
        <v>1133</v>
      </c>
      <c r="BA1331">
        <v>1137</v>
      </c>
      <c r="BC1331" t="s">
        <v>18997</v>
      </c>
      <c r="BE1331">
        <v>5</v>
      </c>
      <c r="BF1331" t="s">
        <v>848</v>
      </c>
      <c r="BG1331" t="s">
        <v>848</v>
      </c>
      <c r="BH1331" t="s">
        <v>18998</v>
      </c>
      <c r="BI1331" t="s">
        <v>18999</v>
      </c>
      <c r="BJ1331">
        <v>25589734</v>
      </c>
    </row>
    <row r="1332" spans="1:62" x14ac:dyDescent="0.15">
      <c r="A1332" t="s">
        <v>62</v>
      </c>
      <c r="B1332" t="s">
        <v>19000</v>
      </c>
      <c r="F1332" t="s">
        <v>19001</v>
      </c>
      <c r="I1332" t="s">
        <v>19002</v>
      </c>
      <c r="J1332" t="s">
        <v>9104</v>
      </c>
      <c r="M1332" t="s">
        <v>67</v>
      </c>
      <c r="N1332" t="s">
        <v>68</v>
      </c>
      <c r="T1332" t="s">
        <v>19003</v>
      </c>
      <c r="U1332" t="s">
        <v>19004</v>
      </c>
      <c r="W1332" t="s">
        <v>19005</v>
      </c>
      <c r="X1332" t="s">
        <v>19006</v>
      </c>
      <c r="Y1332" t="s">
        <v>7320</v>
      </c>
      <c r="AB1332" t="s">
        <v>19007</v>
      </c>
      <c r="AC1332" t="s">
        <v>19008</v>
      </c>
      <c r="AE1332">
        <v>55</v>
      </c>
      <c r="AF1332">
        <v>0</v>
      </c>
      <c r="AG1332">
        <v>0</v>
      </c>
      <c r="AH1332">
        <v>9</v>
      </c>
      <c r="AI1332">
        <v>12</v>
      </c>
      <c r="AJ1332" t="s">
        <v>5637</v>
      </c>
      <c r="AK1332" t="s">
        <v>604</v>
      </c>
      <c r="AL1332" t="s">
        <v>5638</v>
      </c>
      <c r="AM1332" t="s">
        <v>9112</v>
      </c>
      <c r="AP1332" t="s">
        <v>9113</v>
      </c>
      <c r="AQ1332" t="s">
        <v>9114</v>
      </c>
      <c r="AR1332" t="s">
        <v>198</v>
      </c>
      <c r="AS1332">
        <v>2015</v>
      </c>
      <c r="AT1332">
        <v>90</v>
      </c>
      <c r="AZ1332">
        <v>89</v>
      </c>
      <c r="BA1332">
        <v>97</v>
      </c>
      <c r="BC1332" t="s">
        <v>19009</v>
      </c>
      <c r="BE1332">
        <v>9</v>
      </c>
      <c r="BF1332" t="s">
        <v>577</v>
      </c>
      <c r="BG1332" t="s">
        <v>577</v>
      </c>
      <c r="BH1332" t="s">
        <v>19010</v>
      </c>
      <c r="BI1332" t="s">
        <v>19011</v>
      </c>
    </row>
    <row r="1333" spans="1:62" x14ac:dyDescent="0.15">
      <c r="A1333" t="s">
        <v>62</v>
      </c>
      <c r="B1333" t="s">
        <v>19012</v>
      </c>
      <c r="F1333" t="s">
        <v>19013</v>
      </c>
      <c r="I1333" t="s">
        <v>19014</v>
      </c>
      <c r="J1333" t="s">
        <v>9329</v>
      </c>
      <c r="M1333" t="s">
        <v>67</v>
      </c>
      <c r="N1333" t="s">
        <v>68</v>
      </c>
      <c r="T1333" t="s">
        <v>19015</v>
      </c>
      <c r="U1333" t="s">
        <v>19016</v>
      </c>
      <c r="W1333" t="s">
        <v>19017</v>
      </c>
      <c r="X1333" t="s">
        <v>7895</v>
      </c>
      <c r="Y1333" t="s">
        <v>7896</v>
      </c>
      <c r="AB1333" t="s">
        <v>19018</v>
      </c>
      <c r="AC1333" t="s">
        <v>19019</v>
      </c>
      <c r="AE1333">
        <v>42</v>
      </c>
      <c r="AF1333">
        <v>1</v>
      </c>
      <c r="AG1333">
        <v>1</v>
      </c>
      <c r="AH1333">
        <v>6</v>
      </c>
      <c r="AI1333">
        <v>6</v>
      </c>
      <c r="AJ1333" t="s">
        <v>9337</v>
      </c>
      <c r="AK1333" t="s">
        <v>9338</v>
      </c>
      <c r="AL1333" t="s">
        <v>9339</v>
      </c>
      <c r="AM1333" t="s">
        <v>9340</v>
      </c>
      <c r="AN1333" t="s">
        <v>9341</v>
      </c>
      <c r="AP1333" t="s">
        <v>9342</v>
      </c>
      <c r="AQ1333" t="s">
        <v>9343</v>
      </c>
      <c r="AR1333" t="s">
        <v>198</v>
      </c>
      <c r="AS1333">
        <v>2015</v>
      </c>
      <c r="AT1333">
        <v>47</v>
      </c>
      <c r="AU1333">
        <v>2</v>
      </c>
      <c r="AZ1333">
        <v>385</v>
      </c>
      <c r="BA1333">
        <v>396</v>
      </c>
      <c r="BE1333">
        <v>12</v>
      </c>
      <c r="BF1333" t="s">
        <v>577</v>
      </c>
      <c r="BG1333" t="s">
        <v>577</v>
      </c>
      <c r="BH1333" t="s">
        <v>19020</v>
      </c>
      <c r="BI1333" t="s">
        <v>19021</v>
      </c>
    </row>
    <row r="1334" spans="1:62" x14ac:dyDescent="0.15">
      <c r="A1334" t="s">
        <v>62</v>
      </c>
      <c r="B1334" t="s">
        <v>19022</v>
      </c>
      <c r="F1334" t="s">
        <v>19023</v>
      </c>
      <c r="I1334" t="s">
        <v>19024</v>
      </c>
      <c r="J1334" t="s">
        <v>5186</v>
      </c>
      <c r="M1334" t="s">
        <v>67</v>
      </c>
      <c r="N1334" t="s">
        <v>68</v>
      </c>
      <c r="U1334" t="s">
        <v>19025</v>
      </c>
      <c r="W1334" t="s">
        <v>19026</v>
      </c>
      <c r="X1334" t="s">
        <v>19027</v>
      </c>
      <c r="Y1334" t="s">
        <v>1218</v>
      </c>
      <c r="AB1334" t="s">
        <v>19028</v>
      </c>
      <c r="AC1334" t="s">
        <v>19029</v>
      </c>
      <c r="AE1334">
        <v>100</v>
      </c>
      <c r="AF1334">
        <v>2</v>
      </c>
      <c r="AG1334">
        <v>3</v>
      </c>
      <c r="AH1334">
        <v>21</v>
      </c>
      <c r="AI1334">
        <v>43</v>
      </c>
      <c r="AJ1334" t="s">
        <v>1902</v>
      </c>
      <c r="AK1334" t="s">
        <v>1903</v>
      </c>
      <c r="AL1334" t="s">
        <v>1904</v>
      </c>
      <c r="AM1334" t="s">
        <v>5193</v>
      </c>
      <c r="AN1334" t="s">
        <v>5194</v>
      </c>
      <c r="AP1334" t="s">
        <v>5195</v>
      </c>
      <c r="AQ1334" t="s">
        <v>5196</v>
      </c>
      <c r="AR1334" t="s">
        <v>198</v>
      </c>
      <c r="AS1334">
        <v>2015</v>
      </c>
      <c r="AT1334">
        <v>11</v>
      </c>
      <c r="AU1334">
        <v>4</v>
      </c>
      <c r="BB1334" t="s">
        <v>19030</v>
      </c>
      <c r="BC1334" t="s">
        <v>19031</v>
      </c>
      <c r="BE1334">
        <v>30</v>
      </c>
      <c r="BF1334" t="s">
        <v>5199</v>
      </c>
      <c r="BG1334" t="s">
        <v>5199</v>
      </c>
      <c r="BH1334" t="s">
        <v>19032</v>
      </c>
      <c r="BI1334" t="s">
        <v>19033</v>
      </c>
      <c r="BJ1334">
        <v>25837042</v>
      </c>
    </row>
    <row r="1335" spans="1:62" x14ac:dyDescent="0.15">
      <c r="A1335" t="s">
        <v>62</v>
      </c>
      <c r="B1335" t="s">
        <v>19034</v>
      </c>
      <c r="F1335" t="s">
        <v>19035</v>
      </c>
      <c r="I1335" t="s">
        <v>19036</v>
      </c>
      <c r="J1335" t="s">
        <v>5440</v>
      </c>
      <c r="M1335" t="s">
        <v>67</v>
      </c>
      <c r="N1335" t="s">
        <v>68</v>
      </c>
      <c r="T1335" t="s">
        <v>19037</v>
      </c>
      <c r="U1335" t="s">
        <v>19038</v>
      </c>
      <c r="W1335" t="s">
        <v>19039</v>
      </c>
      <c r="X1335" t="s">
        <v>1928</v>
      </c>
      <c r="Y1335" t="s">
        <v>19040</v>
      </c>
      <c r="AB1335" t="s">
        <v>19041</v>
      </c>
      <c r="AC1335" t="s">
        <v>19042</v>
      </c>
      <c r="AE1335">
        <v>33</v>
      </c>
      <c r="AF1335">
        <v>0</v>
      </c>
      <c r="AG1335">
        <v>0</v>
      </c>
      <c r="AH1335">
        <v>17</v>
      </c>
      <c r="AI1335">
        <v>26</v>
      </c>
      <c r="AJ1335" t="s">
        <v>5350</v>
      </c>
      <c r="AK1335" t="s">
        <v>5351</v>
      </c>
      <c r="AL1335" t="s">
        <v>5352</v>
      </c>
      <c r="AM1335" t="s">
        <v>5448</v>
      </c>
      <c r="AP1335" t="s">
        <v>5440</v>
      </c>
      <c r="AQ1335" t="s">
        <v>5449</v>
      </c>
      <c r="AR1335" t="s">
        <v>198</v>
      </c>
      <c r="AS1335">
        <v>2015</v>
      </c>
      <c r="AT1335">
        <v>20</v>
      </c>
      <c r="AU1335">
        <v>4</v>
      </c>
      <c r="AZ1335">
        <v>5346</v>
      </c>
      <c r="BA1335">
        <v>5359</v>
      </c>
      <c r="BC1335" t="s">
        <v>19043</v>
      </c>
      <c r="BE1335">
        <v>14</v>
      </c>
      <c r="BF1335" t="s">
        <v>5451</v>
      </c>
      <c r="BG1335" t="s">
        <v>2573</v>
      </c>
      <c r="BH1335" t="s">
        <v>19044</v>
      </c>
      <c r="BI1335" t="s">
        <v>19045</v>
      </c>
      <c r="BJ1335">
        <v>25816078</v>
      </c>
    </row>
    <row r="1336" spans="1:62" x14ac:dyDescent="0.15">
      <c r="A1336" t="s">
        <v>62</v>
      </c>
      <c r="B1336" t="s">
        <v>19046</v>
      </c>
      <c r="F1336" t="s">
        <v>19047</v>
      </c>
      <c r="I1336" t="s">
        <v>19048</v>
      </c>
      <c r="J1336" t="s">
        <v>5440</v>
      </c>
      <c r="M1336" t="s">
        <v>67</v>
      </c>
      <c r="N1336" t="s">
        <v>68</v>
      </c>
      <c r="T1336" t="s">
        <v>19049</v>
      </c>
      <c r="U1336" t="s">
        <v>19050</v>
      </c>
      <c r="W1336" t="s">
        <v>19051</v>
      </c>
      <c r="X1336" t="s">
        <v>19052</v>
      </c>
      <c r="Y1336" t="s">
        <v>19053</v>
      </c>
      <c r="AB1336" t="s">
        <v>19054</v>
      </c>
      <c r="AC1336" t="s">
        <v>19055</v>
      </c>
      <c r="AE1336">
        <v>21</v>
      </c>
      <c r="AF1336">
        <v>0</v>
      </c>
      <c r="AG1336">
        <v>0</v>
      </c>
      <c r="AH1336">
        <v>11</v>
      </c>
      <c r="AI1336">
        <v>12</v>
      </c>
      <c r="AJ1336" t="s">
        <v>5350</v>
      </c>
      <c r="AK1336" t="s">
        <v>5351</v>
      </c>
      <c r="AL1336" t="s">
        <v>5352</v>
      </c>
      <c r="AM1336" t="s">
        <v>5448</v>
      </c>
      <c r="AP1336" t="s">
        <v>5440</v>
      </c>
      <c r="AQ1336" t="s">
        <v>5449</v>
      </c>
      <c r="AR1336" t="s">
        <v>198</v>
      </c>
      <c r="AS1336">
        <v>2015</v>
      </c>
      <c r="AT1336">
        <v>20</v>
      </c>
      <c r="AU1336">
        <v>4</v>
      </c>
      <c r="AZ1336">
        <v>6419</v>
      </c>
      <c r="BA1336">
        <v>6431</v>
      </c>
      <c r="BC1336" t="s">
        <v>19056</v>
      </c>
      <c r="BE1336">
        <v>13</v>
      </c>
      <c r="BF1336" t="s">
        <v>5451</v>
      </c>
      <c r="BG1336" t="s">
        <v>2573</v>
      </c>
      <c r="BH1336" t="s">
        <v>19044</v>
      </c>
      <c r="BI1336" t="s">
        <v>19057</v>
      </c>
      <c r="BJ1336">
        <v>25867827</v>
      </c>
    </row>
    <row r="1337" spans="1:62" x14ac:dyDescent="0.15">
      <c r="A1337" t="s">
        <v>62</v>
      </c>
      <c r="B1337" t="s">
        <v>19058</v>
      </c>
      <c r="F1337" t="s">
        <v>19059</v>
      </c>
      <c r="I1337" t="s">
        <v>19060</v>
      </c>
      <c r="J1337" t="s">
        <v>5750</v>
      </c>
      <c r="M1337" t="s">
        <v>67</v>
      </c>
      <c r="N1337" t="s">
        <v>68</v>
      </c>
      <c r="T1337" t="s">
        <v>19061</v>
      </c>
      <c r="U1337" t="s">
        <v>19062</v>
      </c>
      <c r="W1337" t="s">
        <v>19063</v>
      </c>
      <c r="X1337" t="s">
        <v>19064</v>
      </c>
      <c r="Y1337" t="s">
        <v>19065</v>
      </c>
      <c r="Z1337" t="s">
        <v>4702</v>
      </c>
      <c r="AB1337" t="s">
        <v>19066</v>
      </c>
      <c r="AC1337" t="s">
        <v>19067</v>
      </c>
      <c r="AE1337">
        <v>81</v>
      </c>
      <c r="AF1337">
        <v>0</v>
      </c>
      <c r="AG1337">
        <v>0</v>
      </c>
      <c r="AH1337">
        <v>16</v>
      </c>
      <c r="AI1337">
        <v>29</v>
      </c>
      <c r="AJ1337" t="s">
        <v>3669</v>
      </c>
      <c r="AK1337" t="s">
        <v>77</v>
      </c>
      <c r="AL1337" t="s">
        <v>3670</v>
      </c>
      <c r="AM1337" t="s">
        <v>5758</v>
      </c>
      <c r="AN1337" t="s">
        <v>5759</v>
      </c>
      <c r="AP1337" t="s">
        <v>5760</v>
      </c>
      <c r="AQ1337" t="s">
        <v>5761</v>
      </c>
      <c r="AR1337" t="s">
        <v>198</v>
      </c>
      <c r="AS1337">
        <v>2015</v>
      </c>
      <c r="AT1337">
        <v>56</v>
      </c>
      <c r="AU1337">
        <v>4</v>
      </c>
      <c r="AX1337" t="s">
        <v>49</v>
      </c>
      <c r="AZ1337">
        <v>674</v>
      </c>
      <c r="BA1337">
        <v>687</v>
      </c>
      <c r="BC1337" t="s">
        <v>19068</v>
      </c>
      <c r="BE1337">
        <v>14</v>
      </c>
      <c r="BF1337" t="s">
        <v>5763</v>
      </c>
      <c r="BG1337" t="s">
        <v>5763</v>
      </c>
      <c r="BH1337" t="s">
        <v>19069</v>
      </c>
      <c r="BI1337" t="s">
        <v>19070</v>
      </c>
      <c r="BJ1337">
        <v>25535196</v>
      </c>
    </row>
    <row r="1338" spans="1:62" x14ac:dyDescent="0.15">
      <c r="A1338" t="s">
        <v>62</v>
      </c>
      <c r="B1338" t="s">
        <v>19071</v>
      </c>
      <c r="F1338" t="s">
        <v>19072</v>
      </c>
      <c r="I1338" t="s">
        <v>19073</v>
      </c>
      <c r="J1338" t="s">
        <v>19074</v>
      </c>
      <c r="M1338" t="s">
        <v>67</v>
      </c>
      <c r="N1338" t="s">
        <v>68</v>
      </c>
      <c r="T1338" t="s">
        <v>19075</v>
      </c>
      <c r="U1338" t="s">
        <v>19076</v>
      </c>
      <c r="W1338" t="s">
        <v>19077</v>
      </c>
      <c r="X1338" t="s">
        <v>19078</v>
      </c>
      <c r="Y1338" t="s">
        <v>5230</v>
      </c>
      <c r="AB1338" t="s">
        <v>19079</v>
      </c>
      <c r="AC1338" t="s">
        <v>19080</v>
      </c>
      <c r="AE1338">
        <v>35</v>
      </c>
      <c r="AF1338">
        <v>0</v>
      </c>
      <c r="AG1338">
        <v>0</v>
      </c>
      <c r="AH1338">
        <v>11</v>
      </c>
      <c r="AI1338">
        <v>11</v>
      </c>
      <c r="AJ1338" t="s">
        <v>19081</v>
      </c>
      <c r="AK1338" t="s">
        <v>19082</v>
      </c>
      <c r="AL1338" t="s">
        <v>19083</v>
      </c>
      <c r="AM1338" t="s">
        <v>19084</v>
      </c>
      <c r="AN1338" t="s">
        <v>19085</v>
      </c>
      <c r="AP1338" t="s">
        <v>19086</v>
      </c>
      <c r="AQ1338" t="s">
        <v>19087</v>
      </c>
      <c r="AR1338" t="s">
        <v>18920</v>
      </c>
      <c r="AS1338">
        <v>2015</v>
      </c>
      <c r="AT1338">
        <v>63</v>
      </c>
      <c r="AU1338">
        <v>2</v>
      </c>
      <c r="AZ1338">
        <v>440</v>
      </c>
      <c r="BA1338">
        <v>447</v>
      </c>
      <c r="BC1338" t="s">
        <v>19088</v>
      </c>
      <c r="BE1338">
        <v>8</v>
      </c>
      <c r="BF1338" t="s">
        <v>5238</v>
      </c>
      <c r="BG1338" t="s">
        <v>1685</v>
      </c>
      <c r="BH1338" t="s">
        <v>19089</v>
      </c>
      <c r="BI1338" t="s">
        <v>19090</v>
      </c>
    </row>
    <row r="1339" spans="1:62" x14ac:dyDescent="0.15">
      <c r="A1339" t="s">
        <v>62</v>
      </c>
      <c r="B1339" t="s">
        <v>19091</v>
      </c>
      <c r="F1339" t="s">
        <v>19092</v>
      </c>
      <c r="I1339" t="s">
        <v>19093</v>
      </c>
      <c r="J1339" t="s">
        <v>19094</v>
      </c>
      <c r="M1339" t="s">
        <v>67</v>
      </c>
      <c r="N1339" t="s">
        <v>68</v>
      </c>
      <c r="T1339" t="s">
        <v>19095</v>
      </c>
      <c r="U1339" t="s">
        <v>19096</v>
      </c>
      <c r="W1339" t="s">
        <v>19097</v>
      </c>
      <c r="X1339" t="s">
        <v>19098</v>
      </c>
      <c r="Y1339" t="s">
        <v>6124</v>
      </c>
      <c r="AB1339" t="s">
        <v>19099</v>
      </c>
      <c r="AC1339" t="s">
        <v>19100</v>
      </c>
      <c r="AE1339">
        <v>23</v>
      </c>
      <c r="AF1339">
        <v>0</v>
      </c>
      <c r="AG1339">
        <v>0</v>
      </c>
      <c r="AH1339">
        <v>11</v>
      </c>
      <c r="AI1339">
        <v>16</v>
      </c>
      <c r="AJ1339" t="s">
        <v>1762</v>
      </c>
      <c r="AK1339" t="s">
        <v>1763</v>
      </c>
      <c r="AL1339" t="s">
        <v>19101</v>
      </c>
      <c r="AM1339" t="s">
        <v>19102</v>
      </c>
      <c r="AN1339" t="s">
        <v>19103</v>
      </c>
      <c r="AP1339" t="s">
        <v>19104</v>
      </c>
      <c r="AQ1339" t="s">
        <v>19105</v>
      </c>
      <c r="AR1339" t="s">
        <v>198</v>
      </c>
      <c r="AS1339">
        <v>2015</v>
      </c>
      <c r="AT1339">
        <v>31</v>
      </c>
      <c r="AU1339">
        <v>2</v>
      </c>
      <c r="AZ1339">
        <v>228</v>
      </c>
      <c r="BA1339">
        <v>234</v>
      </c>
      <c r="BC1339" t="s">
        <v>19106</v>
      </c>
      <c r="BE1339">
        <v>7</v>
      </c>
      <c r="BF1339" t="s">
        <v>2875</v>
      </c>
      <c r="BG1339" t="s">
        <v>2573</v>
      </c>
      <c r="BH1339" t="s">
        <v>19107</v>
      </c>
      <c r="BI1339" t="s">
        <v>19108</v>
      </c>
    </row>
    <row r="1340" spans="1:62" x14ac:dyDescent="0.15">
      <c r="A1340" t="s">
        <v>62</v>
      </c>
      <c r="B1340" t="s">
        <v>19109</v>
      </c>
      <c r="F1340" t="s">
        <v>19110</v>
      </c>
      <c r="I1340" t="s">
        <v>19111</v>
      </c>
      <c r="J1340" t="s">
        <v>15889</v>
      </c>
      <c r="M1340" t="s">
        <v>67</v>
      </c>
      <c r="N1340" t="s">
        <v>68</v>
      </c>
      <c r="T1340" t="s">
        <v>19112</v>
      </c>
      <c r="U1340" t="s">
        <v>19113</v>
      </c>
      <c r="W1340" t="s">
        <v>19114</v>
      </c>
      <c r="X1340" t="s">
        <v>19115</v>
      </c>
      <c r="Y1340" t="s">
        <v>17366</v>
      </c>
      <c r="AB1340" t="s">
        <v>19116</v>
      </c>
      <c r="AC1340" t="s">
        <v>19117</v>
      </c>
      <c r="AE1340">
        <v>47</v>
      </c>
      <c r="AF1340">
        <v>0</v>
      </c>
      <c r="AG1340">
        <v>0</v>
      </c>
      <c r="AH1340">
        <v>7</v>
      </c>
      <c r="AI1340">
        <v>8</v>
      </c>
      <c r="AJ1340" t="s">
        <v>15897</v>
      </c>
      <c r="AK1340" t="s">
        <v>9175</v>
      </c>
      <c r="AL1340" t="s">
        <v>15898</v>
      </c>
      <c r="AM1340" t="s">
        <v>15899</v>
      </c>
      <c r="AP1340" t="s">
        <v>15900</v>
      </c>
      <c r="AQ1340" t="s">
        <v>15901</v>
      </c>
      <c r="AR1340" t="s">
        <v>198</v>
      </c>
      <c r="AS1340">
        <v>2015</v>
      </c>
      <c r="AT1340">
        <v>47</v>
      </c>
      <c r="AU1340">
        <v>2</v>
      </c>
      <c r="AZ1340">
        <v>479</v>
      </c>
      <c r="BA1340">
        <v>490</v>
      </c>
      <c r="BE1340">
        <v>12</v>
      </c>
      <c r="BF1340" t="s">
        <v>808</v>
      </c>
      <c r="BG1340" t="s">
        <v>808</v>
      </c>
      <c r="BH1340" t="s">
        <v>19118</v>
      </c>
      <c r="BI1340" t="s">
        <v>19119</v>
      </c>
    </row>
    <row r="1341" spans="1:62" x14ac:dyDescent="0.15">
      <c r="A1341" t="s">
        <v>62</v>
      </c>
      <c r="B1341" t="s">
        <v>19120</v>
      </c>
      <c r="F1341" t="s">
        <v>19121</v>
      </c>
      <c r="I1341" t="s">
        <v>19122</v>
      </c>
      <c r="J1341" t="s">
        <v>19123</v>
      </c>
      <c r="M1341" t="s">
        <v>67</v>
      </c>
      <c r="N1341" t="s">
        <v>68</v>
      </c>
      <c r="T1341" t="s">
        <v>19124</v>
      </c>
      <c r="U1341" t="s">
        <v>19125</v>
      </c>
      <c r="W1341" t="s">
        <v>19126</v>
      </c>
      <c r="X1341" t="s">
        <v>19127</v>
      </c>
      <c r="Y1341" t="s">
        <v>19128</v>
      </c>
      <c r="AB1341" t="s">
        <v>19129</v>
      </c>
      <c r="AC1341" t="s">
        <v>19130</v>
      </c>
      <c r="AE1341">
        <v>49</v>
      </c>
      <c r="AF1341">
        <v>0</v>
      </c>
      <c r="AG1341">
        <v>0</v>
      </c>
      <c r="AH1341">
        <v>5</v>
      </c>
      <c r="AI1341">
        <v>13</v>
      </c>
      <c r="AJ1341" t="s">
        <v>213</v>
      </c>
      <c r="AK1341" t="s">
        <v>964</v>
      </c>
      <c r="AL1341" t="s">
        <v>965</v>
      </c>
      <c r="AM1341" t="s">
        <v>19131</v>
      </c>
      <c r="AN1341" t="s">
        <v>19132</v>
      </c>
      <c r="AP1341" t="s">
        <v>19123</v>
      </c>
      <c r="AQ1341" t="s">
        <v>19133</v>
      </c>
      <c r="AR1341" t="s">
        <v>198</v>
      </c>
      <c r="AS1341">
        <v>2015</v>
      </c>
      <c r="AT1341">
        <v>50</v>
      </c>
      <c r="AU1341">
        <v>2</v>
      </c>
      <c r="AZ1341">
        <v>333</v>
      </c>
      <c r="BA1341">
        <v>339</v>
      </c>
      <c r="BC1341" t="s">
        <v>19134</v>
      </c>
      <c r="BE1341">
        <v>7</v>
      </c>
      <c r="BF1341" t="s">
        <v>19135</v>
      </c>
      <c r="BG1341" t="s">
        <v>19135</v>
      </c>
      <c r="BH1341" t="s">
        <v>19136</v>
      </c>
      <c r="BI1341" t="s">
        <v>19137</v>
      </c>
      <c r="BJ1341">
        <v>25537947</v>
      </c>
    </row>
    <row r="1342" spans="1:62" x14ac:dyDescent="0.15">
      <c r="A1342" t="s">
        <v>62</v>
      </c>
      <c r="B1342" t="s">
        <v>19138</v>
      </c>
      <c r="F1342" t="s">
        <v>19139</v>
      </c>
      <c r="I1342" t="s">
        <v>19140</v>
      </c>
      <c r="J1342" t="s">
        <v>19123</v>
      </c>
      <c r="M1342" t="s">
        <v>67</v>
      </c>
      <c r="N1342" t="s">
        <v>68</v>
      </c>
      <c r="T1342" t="s">
        <v>19141</v>
      </c>
      <c r="U1342" t="s">
        <v>19142</v>
      </c>
      <c r="W1342" t="s">
        <v>19143</v>
      </c>
      <c r="X1342" t="s">
        <v>19144</v>
      </c>
      <c r="Y1342" t="s">
        <v>5531</v>
      </c>
      <c r="AB1342" t="s">
        <v>19145</v>
      </c>
      <c r="AC1342" t="s">
        <v>19146</v>
      </c>
      <c r="AE1342">
        <v>18</v>
      </c>
      <c r="AF1342">
        <v>0</v>
      </c>
      <c r="AG1342">
        <v>0</v>
      </c>
      <c r="AH1342">
        <v>5</v>
      </c>
      <c r="AI1342">
        <v>7</v>
      </c>
      <c r="AJ1342" t="s">
        <v>213</v>
      </c>
      <c r="AK1342" t="s">
        <v>964</v>
      </c>
      <c r="AL1342" t="s">
        <v>965</v>
      </c>
      <c r="AM1342" t="s">
        <v>19131</v>
      </c>
      <c r="AN1342" t="s">
        <v>19132</v>
      </c>
      <c r="AP1342" t="s">
        <v>19123</v>
      </c>
      <c r="AQ1342" t="s">
        <v>19133</v>
      </c>
      <c r="AR1342" t="s">
        <v>198</v>
      </c>
      <c r="AS1342">
        <v>2015</v>
      </c>
      <c r="AT1342">
        <v>50</v>
      </c>
      <c r="AU1342">
        <v>2</v>
      </c>
      <c r="AZ1342">
        <v>345</v>
      </c>
      <c r="BA1342">
        <v>348</v>
      </c>
      <c r="BC1342" t="s">
        <v>19147</v>
      </c>
      <c r="BE1342">
        <v>4</v>
      </c>
      <c r="BF1342" t="s">
        <v>19135</v>
      </c>
      <c r="BG1342" t="s">
        <v>19135</v>
      </c>
      <c r="BH1342" t="s">
        <v>19136</v>
      </c>
      <c r="BI1342" t="s">
        <v>19148</v>
      </c>
      <c r="BJ1342">
        <v>25687122</v>
      </c>
    </row>
    <row r="1343" spans="1:62" x14ac:dyDescent="0.15">
      <c r="A1343" t="s">
        <v>62</v>
      </c>
      <c r="B1343" t="s">
        <v>19149</v>
      </c>
      <c r="F1343" t="s">
        <v>19150</v>
      </c>
      <c r="I1343" t="s">
        <v>19151</v>
      </c>
      <c r="J1343" t="s">
        <v>3661</v>
      </c>
      <c r="M1343" t="s">
        <v>67</v>
      </c>
      <c r="N1343" t="s">
        <v>68</v>
      </c>
      <c r="T1343" t="s">
        <v>19152</v>
      </c>
      <c r="U1343" t="s">
        <v>19153</v>
      </c>
      <c r="W1343" t="s">
        <v>19154</v>
      </c>
      <c r="X1343" t="s">
        <v>19155</v>
      </c>
      <c r="Y1343" t="s">
        <v>785</v>
      </c>
      <c r="AA1343" t="s">
        <v>19156</v>
      </c>
      <c r="AB1343" t="s">
        <v>19157</v>
      </c>
      <c r="AC1343" t="s">
        <v>19158</v>
      </c>
      <c r="AE1343">
        <v>50</v>
      </c>
      <c r="AF1343">
        <v>2</v>
      </c>
      <c r="AG1343">
        <v>2</v>
      </c>
      <c r="AH1343">
        <v>7</v>
      </c>
      <c r="AI1343">
        <v>13</v>
      </c>
      <c r="AJ1343" t="s">
        <v>3669</v>
      </c>
      <c r="AK1343" t="s">
        <v>77</v>
      </c>
      <c r="AL1343" t="s">
        <v>3670</v>
      </c>
      <c r="AM1343" t="s">
        <v>3671</v>
      </c>
      <c r="AN1343" t="s">
        <v>3672</v>
      </c>
      <c r="AP1343" t="s">
        <v>3673</v>
      </c>
      <c r="AQ1343" t="s">
        <v>3674</v>
      </c>
      <c r="AR1343" t="s">
        <v>198</v>
      </c>
      <c r="AS1343">
        <v>2015</v>
      </c>
      <c r="AT1343">
        <v>66</v>
      </c>
      <c r="AU1343">
        <v>7</v>
      </c>
      <c r="AZ1343">
        <v>1877</v>
      </c>
      <c r="BA1343">
        <v>1889</v>
      </c>
      <c r="BC1343" t="s">
        <v>19159</v>
      </c>
      <c r="BE1343">
        <v>13</v>
      </c>
      <c r="BF1343" t="s">
        <v>577</v>
      </c>
      <c r="BG1343" t="s">
        <v>577</v>
      </c>
      <c r="BH1343" t="s">
        <v>19160</v>
      </c>
      <c r="BI1343" t="s">
        <v>19161</v>
      </c>
      <c r="BJ1343">
        <v>25609828</v>
      </c>
    </row>
    <row r="1344" spans="1:62" x14ac:dyDescent="0.15">
      <c r="A1344" t="s">
        <v>62</v>
      </c>
      <c r="B1344" t="s">
        <v>19162</v>
      </c>
      <c r="F1344" t="s">
        <v>19163</v>
      </c>
      <c r="I1344" t="s">
        <v>19164</v>
      </c>
      <c r="J1344" t="s">
        <v>19165</v>
      </c>
      <c r="M1344" t="s">
        <v>67</v>
      </c>
      <c r="N1344" t="s">
        <v>68</v>
      </c>
      <c r="T1344" t="s">
        <v>19166</v>
      </c>
      <c r="U1344" t="s">
        <v>19167</v>
      </c>
      <c r="W1344" t="s">
        <v>19168</v>
      </c>
      <c r="X1344" t="s">
        <v>16193</v>
      </c>
      <c r="Y1344" t="s">
        <v>19169</v>
      </c>
      <c r="AB1344" t="s">
        <v>19170</v>
      </c>
      <c r="AC1344" t="s">
        <v>19171</v>
      </c>
      <c r="AE1344">
        <v>41</v>
      </c>
      <c r="AF1344">
        <v>2</v>
      </c>
      <c r="AG1344">
        <v>2</v>
      </c>
      <c r="AH1344">
        <v>2</v>
      </c>
      <c r="AI1344">
        <v>5</v>
      </c>
      <c r="AJ1344" t="s">
        <v>19172</v>
      </c>
      <c r="AK1344" t="s">
        <v>4838</v>
      </c>
      <c r="AL1344" t="s">
        <v>19173</v>
      </c>
      <c r="AM1344" t="s">
        <v>19174</v>
      </c>
      <c r="AN1344" t="s">
        <v>19175</v>
      </c>
      <c r="AP1344" t="s">
        <v>19176</v>
      </c>
      <c r="AQ1344" t="s">
        <v>19177</v>
      </c>
      <c r="AR1344" t="s">
        <v>198</v>
      </c>
      <c r="AS1344">
        <v>2015</v>
      </c>
      <c r="AT1344">
        <v>38</v>
      </c>
      <c r="AU1344">
        <v>4</v>
      </c>
      <c r="AZ1344">
        <v>304</v>
      </c>
      <c r="BA1344">
        <v>311</v>
      </c>
      <c r="BC1344" t="s">
        <v>19178</v>
      </c>
      <c r="BE1344">
        <v>8</v>
      </c>
      <c r="BF1344" t="s">
        <v>3058</v>
      </c>
      <c r="BG1344" t="s">
        <v>3058</v>
      </c>
      <c r="BH1344" t="s">
        <v>19179</v>
      </c>
      <c r="BI1344" t="s">
        <v>19180</v>
      </c>
      <c r="BJ1344">
        <v>25824548</v>
      </c>
    </row>
    <row r="1345" spans="1:62" x14ac:dyDescent="0.15">
      <c r="A1345" t="s">
        <v>62</v>
      </c>
      <c r="B1345" t="s">
        <v>19181</v>
      </c>
      <c r="F1345" t="s">
        <v>19182</v>
      </c>
      <c r="I1345" t="s">
        <v>19183</v>
      </c>
      <c r="J1345" t="s">
        <v>19184</v>
      </c>
      <c r="M1345" t="s">
        <v>67</v>
      </c>
      <c r="N1345" t="s">
        <v>68</v>
      </c>
      <c r="T1345" t="s">
        <v>19185</v>
      </c>
      <c r="U1345" t="s">
        <v>19186</v>
      </c>
      <c r="W1345" t="s">
        <v>19187</v>
      </c>
      <c r="X1345" t="s">
        <v>3951</v>
      </c>
      <c r="Y1345" t="s">
        <v>706</v>
      </c>
      <c r="AB1345" t="s">
        <v>19188</v>
      </c>
      <c r="AC1345" t="s">
        <v>19189</v>
      </c>
      <c r="AE1345">
        <v>44</v>
      </c>
      <c r="AF1345">
        <v>2</v>
      </c>
      <c r="AG1345">
        <v>2</v>
      </c>
      <c r="AH1345">
        <v>2</v>
      </c>
      <c r="AI1345">
        <v>5</v>
      </c>
      <c r="AJ1345" t="s">
        <v>76</v>
      </c>
      <c r="AK1345" t="s">
        <v>77</v>
      </c>
      <c r="AL1345" t="s">
        <v>78</v>
      </c>
      <c r="AM1345" t="s">
        <v>19190</v>
      </c>
      <c r="AN1345" t="s">
        <v>19191</v>
      </c>
      <c r="AP1345" t="s">
        <v>19192</v>
      </c>
      <c r="AQ1345" t="s">
        <v>19193</v>
      </c>
      <c r="AR1345" t="s">
        <v>198</v>
      </c>
      <c r="AS1345">
        <v>2015</v>
      </c>
      <c r="AT1345">
        <v>204</v>
      </c>
      <c r="AU1345">
        <v>1</v>
      </c>
      <c r="AZ1345">
        <v>110</v>
      </c>
      <c r="BA1345">
        <v>116</v>
      </c>
      <c r="BC1345" t="s">
        <v>19194</v>
      </c>
      <c r="BE1345">
        <v>7</v>
      </c>
      <c r="BF1345" t="s">
        <v>667</v>
      </c>
      <c r="BG1345" t="s">
        <v>667</v>
      </c>
      <c r="BH1345" t="s">
        <v>19195</v>
      </c>
      <c r="BI1345" t="s">
        <v>19196</v>
      </c>
      <c r="BJ1345">
        <v>25779339</v>
      </c>
    </row>
    <row r="1346" spans="1:62" x14ac:dyDescent="0.15">
      <c r="A1346" t="s">
        <v>62</v>
      </c>
      <c r="B1346" t="s">
        <v>19197</v>
      </c>
      <c r="F1346" t="s">
        <v>19198</v>
      </c>
      <c r="I1346" t="s">
        <v>19199</v>
      </c>
      <c r="J1346" t="s">
        <v>9408</v>
      </c>
      <c r="M1346" t="s">
        <v>67</v>
      </c>
      <c r="N1346" t="s">
        <v>68</v>
      </c>
      <c r="T1346" t="s">
        <v>19200</v>
      </c>
      <c r="U1346" t="s">
        <v>19201</v>
      </c>
      <c r="W1346" t="s">
        <v>19202</v>
      </c>
      <c r="X1346" t="s">
        <v>377</v>
      </c>
      <c r="Y1346" t="s">
        <v>378</v>
      </c>
      <c r="AB1346" t="s">
        <v>19203</v>
      </c>
      <c r="AC1346" t="s">
        <v>19204</v>
      </c>
      <c r="AE1346">
        <v>53</v>
      </c>
      <c r="AF1346">
        <v>1</v>
      </c>
      <c r="AG1346">
        <v>1</v>
      </c>
      <c r="AH1346">
        <v>10</v>
      </c>
      <c r="AI1346">
        <v>24</v>
      </c>
      <c r="AJ1346" t="s">
        <v>136</v>
      </c>
      <c r="AK1346" t="s">
        <v>77</v>
      </c>
      <c r="AL1346" t="s">
        <v>137</v>
      </c>
      <c r="AM1346" t="s">
        <v>9415</v>
      </c>
      <c r="AN1346" t="s">
        <v>9416</v>
      </c>
      <c r="AP1346" t="s">
        <v>9417</v>
      </c>
      <c r="AQ1346" t="s">
        <v>9418</v>
      </c>
      <c r="AR1346" t="s">
        <v>198</v>
      </c>
      <c r="AS1346">
        <v>2015</v>
      </c>
      <c r="AT1346">
        <v>59</v>
      </c>
      <c r="AZ1346">
        <v>194</v>
      </c>
      <c r="BA1346">
        <v>203</v>
      </c>
      <c r="BC1346" t="s">
        <v>19205</v>
      </c>
      <c r="BE1346">
        <v>10</v>
      </c>
      <c r="BF1346" t="s">
        <v>9420</v>
      </c>
      <c r="BG1346" t="s">
        <v>9421</v>
      </c>
      <c r="BH1346" t="s">
        <v>19206</v>
      </c>
      <c r="BI1346" t="s">
        <v>19207</v>
      </c>
    </row>
    <row r="1347" spans="1:62" x14ac:dyDescent="0.15">
      <c r="A1347" t="s">
        <v>62</v>
      </c>
      <c r="B1347" t="s">
        <v>19208</v>
      </c>
      <c r="F1347" t="s">
        <v>19209</v>
      </c>
      <c r="I1347" t="s">
        <v>19210</v>
      </c>
      <c r="J1347" t="s">
        <v>19211</v>
      </c>
      <c r="M1347" t="s">
        <v>67</v>
      </c>
      <c r="N1347" t="s">
        <v>977</v>
      </c>
      <c r="U1347" t="s">
        <v>19212</v>
      </c>
      <c r="W1347" t="s">
        <v>19213</v>
      </c>
      <c r="X1347" t="s">
        <v>19214</v>
      </c>
      <c r="Y1347" t="s">
        <v>5047</v>
      </c>
      <c r="AB1347" t="s">
        <v>19215</v>
      </c>
      <c r="AC1347" t="s">
        <v>19216</v>
      </c>
      <c r="AE1347">
        <v>96</v>
      </c>
      <c r="AF1347">
        <v>1</v>
      </c>
      <c r="AG1347">
        <v>1</v>
      </c>
      <c r="AH1347">
        <v>31</v>
      </c>
      <c r="AI1347">
        <v>51</v>
      </c>
      <c r="AJ1347" t="s">
        <v>5596</v>
      </c>
      <c r="AK1347" t="s">
        <v>604</v>
      </c>
      <c r="AL1347" t="s">
        <v>5597</v>
      </c>
      <c r="AM1347" t="s">
        <v>19217</v>
      </c>
      <c r="AN1347" t="s">
        <v>19218</v>
      </c>
      <c r="AP1347" t="s">
        <v>19219</v>
      </c>
      <c r="AQ1347" t="s">
        <v>19220</v>
      </c>
      <c r="AR1347" t="s">
        <v>198</v>
      </c>
      <c r="AS1347">
        <v>2015</v>
      </c>
      <c r="AT1347">
        <v>24</v>
      </c>
      <c r="AZ1347">
        <v>101</v>
      </c>
      <c r="BA1347">
        <v>109</v>
      </c>
      <c r="BC1347" t="s">
        <v>19221</v>
      </c>
      <c r="BE1347">
        <v>9</v>
      </c>
      <c r="BF1347" t="s">
        <v>577</v>
      </c>
      <c r="BG1347" t="s">
        <v>577</v>
      </c>
      <c r="BH1347" t="s">
        <v>19222</v>
      </c>
      <c r="BI1347" t="s">
        <v>19223</v>
      </c>
      <c r="BJ1347">
        <v>25765928</v>
      </c>
    </row>
    <row r="1348" spans="1:62" x14ac:dyDescent="0.15">
      <c r="A1348" t="s">
        <v>62</v>
      </c>
      <c r="B1348" t="s">
        <v>19224</v>
      </c>
      <c r="F1348" t="s">
        <v>19225</v>
      </c>
      <c r="I1348" t="s">
        <v>19226</v>
      </c>
      <c r="J1348" t="s">
        <v>5695</v>
      </c>
      <c r="M1348" t="s">
        <v>67</v>
      </c>
      <c r="N1348" t="s">
        <v>68</v>
      </c>
      <c r="T1348" t="s">
        <v>19227</v>
      </c>
      <c r="U1348" t="s">
        <v>19228</v>
      </c>
      <c r="W1348" t="s">
        <v>19229</v>
      </c>
      <c r="X1348" t="s">
        <v>19230</v>
      </c>
      <c r="Y1348" t="s">
        <v>19231</v>
      </c>
      <c r="AB1348" t="s">
        <v>19232</v>
      </c>
      <c r="AC1348" t="s">
        <v>19233</v>
      </c>
      <c r="AE1348">
        <v>48</v>
      </c>
      <c r="AF1348">
        <v>1</v>
      </c>
      <c r="AG1348">
        <v>1</v>
      </c>
      <c r="AH1348">
        <v>10</v>
      </c>
      <c r="AI1348">
        <v>13</v>
      </c>
      <c r="AJ1348" t="s">
        <v>136</v>
      </c>
      <c r="AK1348" t="s">
        <v>77</v>
      </c>
      <c r="AL1348" t="s">
        <v>137</v>
      </c>
      <c r="AM1348" t="s">
        <v>5702</v>
      </c>
      <c r="AN1348" t="s">
        <v>5703</v>
      </c>
      <c r="AP1348" t="s">
        <v>5704</v>
      </c>
      <c r="AQ1348" t="s">
        <v>5705</v>
      </c>
      <c r="AR1348" t="s">
        <v>198</v>
      </c>
      <c r="AS1348">
        <v>2015</v>
      </c>
      <c r="AT1348">
        <v>75</v>
      </c>
      <c r="AZ1348">
        <v>39</v>
      </c>
      <c r="BA1348">
        <v>46</v>
      </c>
      <c r="BC1348" t="s">
        <v>19234</v>
      </c>
      <c r="BE1348">
        <v>8</v>
      </c>
      <c r="BF1348" t="s">
        <v>5707</v>
      </c>
      <c r="BG1348" t="s">
        <v>5707</v>
      </c>
      <c r="BH1348" t="s">
        <v>19235</v>
      </c>
      <c r="BI1348" t="s">
        <v>19236</v>
      </c>
      <c r="BJ1348">
        <v>25772095</v>
      </c>
    </row>
    <row r="1349" spans="1:62" x14ac:dyDescent="0.15">
      <c r="A1349" t="s">
        <v>62</v>
      </c>
      <c r="B1349" t="s">
        <v>19237</v>
      </c>
      <c r="F1349" t="s">
        <v>19238</v>
      </c>
      <c r="I1349" t="s">
        <v>19239</v>
      </c>
      <c r="J1349" t="s">
        <v>19240</v>
      </c>
      <c r="M1349" t="s">
        <v>67</v>
      </c>
      <c r="N1349" t="s">
        <v>68</v>
      </c>
      <c r="T1349" t="s">
        <v>19241</v>
      </c>
      <c r="U1349" t="s">
        <v>19242</v>
      </c>
      <c r="W1349" t="s">
        <v>19243</v>
      </c>
      <c r="X1349" t="s">
        <v>19244</v>
      </c>
      <c r="Y1349" t="s">
        <v>19245</v>
      </c>
      <c r="AB1349" t="s">
        <v>19246</v>
      </c>
      <c r="AC1349" t="s">
        <v>19247</v>
      </c>
      <c r="AE1349">
        <v>37</v>
      </c>
      <c r="AF1349">
        <v>0</v>
      </c>
      <c r="AG1349">
        <v>0</v>
      </c>
      <c r="AH1349">
        <v>14</v>
      </c>
      <c r="AI1349">
        <v>16</v>
      </c>
      <c r="AJ1349" t="s">
        <v>19248</v>
      </c>
      <c r="AK1349" t="s">
        <v>19249</v>
      </c>
      <c r="AL1349" t="s">
        <v>19250</v>
      </c>
      <c r="AM1349" t="s">
        <v>19251</v>
      </c>
      <c r="AN1349" t="s">
        <v>19252</v>
      </c>
      <c r="AP1349" t="s">
        <v>19253</v>
      </c>
      <c r="AQ1349" t="s">
        <v>19254</v>
      </c>
      <c r="AR1349" t="s">
        <v>198</v>
      </c>
      <c r="AS1349">
        <v>2015</v>
      </c>
      <c r="AT1349">
        <v>9</v>
      </c>
      <c r="AU1349">
        <v>2</v>
      </c>
      <c r="AZ1349">
        <v>120</v>
      </c>
      <c r="BA1349">
        <v>129</v>
      </c>
      <c r="BC1349" t="s">
        <v>19255</v>
      </c>
      <c r="BE1349">
        <v>10</v>
      </c>
      <c r="BF1349" t="s">
        <v>19256</v>
      </c>
      <c r="BG1349" t="s">
        <v>545</v>
      </c>
      <c r="BH1349" t="s">
        <v>19257</v>
      </c>
      <c r="BI1349" t="s">
        <v>19258</v>
      </c>
    </row>
    <row r="1350" spans="1:62" x14ac:dyDescent="0.15">
      <c r="A1350" t="s">
        <v>62</v>
      </c>
      <c r="B1350" t="s">
        <v>19259</v>
      </c>
      <c r="F1350" t="s">
        <v>19260</v>
      </c>
      <c r="I1350" t="s">
        <v>19261</v>
      </c>
      <c r="J1350" t="s">
        <v>3082</v>
      </c>
      <c r="M1350" t="s">
        <v>67</v>
      </c>
      <c r="N1350" t="s">
        <v>68</v>
      </c>
      <c r="T1350" t="s">
        <v>19262</v>
      </c>
      <c r="U1350" t="s">
        <v>19263</v>
      </c>
      <c r="W1350" t="s">
        <v>19264</v>
      </c>
      <c r="X1350" t="s">
        <v>13195</v>
      </c>
      <c r="Y1350" t="s">
        <v>13196</v>
      </c>
      <c r="AE1350">
        <v>55</v>
      </c>
      <c r="AF1350">
        <v>0</v>
      </c>
      <c r="AG1350">
        <v>0</v>
      </c>
      <c r="AH1350">
        <v>3</v>
      </c>
      <c r="AI1350">
        <v>6</v>
      </c>
      <c r="AJ1350" t="s">
        <v>3090</v>
      </c>
      <c r="AK1350" t="s">
        <v>3091</v>
      </c>
      <c r="AL1350" t="s">
        <v>3092</v>
      </c>
      <c r="AM1350" t="s">
        <v>3093</v>
      </c>
      <c r="AP1350" t="s">
        <v>3094</v>
      </c>
      <c r="AQ1350" t="s">
        <v>3095</v>
      </c>
      <c r="AR1350" t="s">
        <v>198</v>
      </c>
      <c r="AS1350">
        <v>2015</v>
      </c>
      <c r="AT1350">
        <v>52</v>
      </c>
      <c r="AU1350">
        <v>2</v>
      </c>
      <c r="AZ1350">
        <v>137</v>
      </c>
      <c r="BA1350">
        <v>144</v>
      </c>
      <c r="BC1350" t="s">
        <v>19265</v>
      </c>
      <c r="BE1350">
        <v>8</v>
      </c>
      <c r="BF1350" t="s">
        <v>697</v>
      </c>
      <c r="BG1350" t="s">
        <v>473</v>
      </c>
      <c r="BH1350" t="s">
        <v>19266</v>
      </c>
      <c r="BI1350" t="s">
        <v>19267</v>
      </c>
    </row>
    <row r="1351" spans="1:62" x14ac:dyDescent="0.15">
      <c r="A1351" t="s">
        <v>62</v>
      </c>
      <c r="B1351" t="s">
        <v>19268</v>
      </c>
      <c r="F1351" t="s">
        <v>19269</v>
      </c>
      <c r="I1351" t="s">
        <v>19270</v>
      </c>
      <c r="J1351" t="s">
        <v>15941</v>
      </c>
      <c r="M1351" t="s">
        <v>67</v>
      </c>
      <c r="N1351" t="s">
        <v>68</v>
      </c>
      <c r="T1351" t="s">
        <v>19271</v>
      </c>
      <c r="U1351" t="s">
        <v>19272</v>
      </c>
      <c r="W1351" t="s">
        <v>19273</v>
      </c>
      <c r="X1351" t="s">
        <v>19274</v>
      </c>
      <c r="Y1351" t="s">
        <v>19275</v>
      </c>
      <c r="AB1351" t="s">
        <v>19276</v>
      </c>
      <c r="AC1351" t="s">
        <v>19277</v>
      </c>
      <c r="AE1351">
        <v>25</v>
      </c>
      <c r="AF1351">
        <v>0</v>
      </c>
      <c r="AG1351">
        <v>0</v>
      </c>
      <c r="AH1351">
        <v>1</v>
      </c>
      <c r="AI1351">
        <v>2</v>
      </c>
      <c r="AJ1351" t="s">
        <v>15948</v>
      </c>
      <c r="AK1351" t="s">
        <v>3091</v>
      </c>
      <c r="AL1351" t="s">
        <v>15949</v>
      </c>
      <c r="AM1351" t="s">
        <v>15950</v>
      </c>
      <c r="AP1351" t="s">
        <v>15951</v>
      </c>
      <c r="AQ1351" t="s">
        <v>15952</v>
      </c>
      <c r="AR1351" t="s">
        <v>198</v>
      </c>
      <c r="AS1351">
        <v>2015</v>
      </c>
      <c r="AT1351">
        <v>61</v>
      </c>
      <c r="AU1351">
        <v>2</v>
      </c>
      <c r="AZ1351">
        <v>123</v>
      </c>
      <c r="BA1351">
        <v>133</v>
      </c>
      <c r="BE1351">
        <v>11</v>
      </c>
      <c r="BF1351" t="s">
        <v>11247</v>
      </c>
      <c r="BG1351" t="s">
        <v>11248</v>
      </c>
      <c r="BH1351" t="s">
        <v>19278</v>
      </c>
      <c r="BI1351" t="s">
        <v>19279</v>
      </c>
      <c r="BJ1351">
        <v>25736178</v>
      </c>
    </row>
    <row r="1352" spans="1:62" x14ac:dyDescent="0.15">
      <c r="A1352" t="s">
        <v>62</v>
      </c>
      <c r="B1352" t="s">
        <v>19280</v>
      </c>
      <c r="F1352" t="s">
        <v>19281</v>
      </c>
      <c r="I1352" t="s">
        <v>19282</v>
      </c>
      <c r="J1352" t="s">
        <v>15941</v>
      </c>
      <c r="M1352" t="s">
        <v>67</v>
      </c>
      <c r="N1352" t="s">
        <v>68</v>
      </c>
      <c r="T1352" t="s">
        <v>19283</v>
      </c>
      <c r="U1352" t="s">
        <v>19284</v>
      </c>
      <c r="W1352" t="s">
        <v>19285</v>
      </c>
      <c r="X1352" t="s">
        <v>19286</v>
      </c>
      <c r="Y1352" t="s">
        <v>19287</v>
      </c>
      <c r="AB1352" t="s">
        <v>19288</v>
      </c>
      <c r="AC1352" t="s">
        <v>19289</v>
      </c>
      <c r="AE1352">
        <v>30</v>
      </c>
      <c r="AF1352">
        <v>0</v>
      </c>
      <c r="AG1352">
        <v>0</v>
      </c>
      <c r="AH1352">
        <v>1</v>
      </c>
      <c r="AI1352">
        <v>2</v>
      </c>
      <c r="AJ1352" t="s">
        <v>15948</v>
      </c>
      <c r="AK1352" t="s">
        <v>3091</v>
      </c>
      <c r="AL1352" t="s">
        <v>15949</v>
      </c>
      <c r="AM1352" t="s">
        <v>15950</v>
      </c>
      <c r="AP1352" t="s">
        <v>15951</v>
      </c>
      <c r="AQ1352" t="s">
        <v>15952</v>
      </c>
      <c r="AR1352" t="s">
        <v>198</v>
      </c>
      <c r="AS1352">
        <v>2015</v>
      </c>
      <c r="AT1352">
        <v>61</v>
      </c>
      <c r="AU1352">
        <v>2</v>
      </c>
      <c r="AZ1352">
        <v>134</v>
      </c>
      <c r="BA1352">
        <v>137</v>
      </c>
      <c r="BE1352">
        <v>4</v>
      </c>
      <c r="BF1352" t="s">
        <v>11247</v>
      </c>
      <c r="BG1352" t="s">
        <v>11248</v>
      </c>
      <c r="BH1352" t="s">
        <v>19278</v>
      </c>
      <c r="BI1352" t="s">
        <v>19290</v>
      </c>
      <c r="BJ1352">
        <v>25736398</v>
      </c>
    </row>
    <row r="1353" spans="1:62" x14ac:dyDescent="0.15">
      <c r="A1353" t="s">
        <v>62</v>
      </c>
      <c r="B1353" t="s">
        <v>19291</v>
      </c>
      <c r="F1353" t="s">
        <v>19292</v>
      </c>
      <c r="I1353" t="s">
        <v>19293</v>
      </c>
      <c r="J1353" t="s">
        <v>19294</v>
      </c>
      <c r="M1353" t="s">
        <v>67</v>
      </c>
      <c r="N1353" t="s">
        <v>68</v>
      </c>
      <c r="T1353" t="s">
        <v>19295</v>
      </c>
      <c r="U1353" t="s">
        <v>19296</v>
      </c>
      <c r="W1353" t="s">
        <v>19297</v>
      </c>
      <c r="X1353" t="s">
        <v>2164</v>
      </c>
      <c r="Y1353" t="s">
        <v>6669</v>
      </c>
      <c r="AB1353" t="s">
        <v>6670</v>
      </c>
      <c r="AC1353" t="s">
        <v>6671</v>
      </c>
      <c r="AE1353">
        <v>27</v>
      </c>
      <c r="AF1353">
        <v>1</v>
      </c>
      <c r="AG1353">
        <v>1</v>
      </c>
      <c r="AH1353">
        <v>2</v>
      </c>
      <c r="AI1353">
        <v>7</v>
      </c>
      <c r="AJ1353" t="s">
        <v>19298</v>
      </c>
      <c r="AK1353" t="s">
        <v>4838</v>
      </c>
      <c r="AL1353" t="s">
        <v>19299</v>
      </c>
      <c r="AM1353" t="s">
        <v>19300</v>
      </c>
      <c r="AN1353" t="s">
        <v>19301</v>
      </c>
      <c r="AP1353" t="s">
        <v>19302</v>
      </c>
      <c r="AQ1353" t="s">
        <v>19303</v>
      </c>
      <c r="AR1353" t="s">
        <v>198</v>
      </c>
      <c r="AS1353">
        <v>2015</v>
      </c>
      <c r="AT1353">
        <v>53</v>
      </c>
      <c r="AU1353">
        <v>2</v>
      </c>
      <c r="AZ1353">
        <v>155</v>
      </c>
      <c r="BA1353">
        <v>162</v>
      </c>
      <c r="BC1353" t="s">
        <v>19304</v>
      </c>
      <c r="BE1353">
        <v>8</v>
      </c>
      <c r="BF1353" t="s">
        <v>5830</v>
      </c>
      <c r="BG1353" t="s">
        <v>5830</v>
      </c>
      <c r="BH1353" t="s">
        <v>19305</v>
      </c>
      <c r="BI1353" t="s">
        <v>19306</v>
      </c>
      <c r="BJ1353">
        <v>25925173</v>
      </c>
    </row>
    <row r="1354" spans="1:62" x14ac:dyDescent="0.15">
      <c r="A1354" t="s">
        <v>62</v>
      </c>
      <c r="B1354" t="s">
        <v>19307</v>
      </c>
      <c r="F1354" t="s">
        <v>19308</v>
      </c>
      <c r="I1354" t="s">
        <v>19309</v>
      </c>
      <c r="J1354" t="s">
        <v>19310</v>
      </c>
      <c r="M1354" t="s">
        <v>67</v>
      </c>
      <c r="N1354" t="s">
        <v>68</v>
      </c>
      <c r="T1354" t="s">
        <v>19311</v>
      </c>
      <c r="U1354" t="s">
        <v>19312</v>
      </c>
      <c r="W1354" t="s">
        <v>19313</v>
      </c>
      <c r="X1354" t="s">
        <v>19314</v>
      </c>
      <c r="Y1354" t="s">
        <v>3306</v>
      </c>
      <c r="AB1354" t="s">
        <v>19315</v>
      </c>
      <c r="AC1354" t="s">
        <v>19316</v>
      </c>
      <c r="AE1354">
        <v>34</v>
      </c>
      <c r="AF1354">
        <v>0</v>
      </c>
      <c r="AG1354">
        <v>0</v>
      </c>
      <c r="AH1354">
        <v>3</v>
      </c>
      <c r="AI1354">
        <v>7</v>
      </c>
      <c r="AJ1354" t="s">
        <v>12161</v>
      </c>
      <c r="AK1354" t="s">
        <v>214</v>
      </c>
      <c r="AL1354" t="s">
        <v>12706</v>
      </c>
      <c r="AM1354" t="s">
        <v>19317</v>
      </c>
      <c r="AN1354" t="s">
        <v>19318</v>
      </c>
      <c r="AP1354" t="s">
        <v>19319</v>
      </c>
      <c r="AQ1354" t="s">
        <v>19320</v>
      </c>
      <c r="AR1354" t="s">
        <v>198</v>
      </c>
      <c r="AS1354">
        <v>2015</v>
      </c>
      <c r="AT1354">
        <v>21</v>
      </c>
      <c r="AU1354">
        <v>2</v>
      </c>
      <c r="AZ1354">
        <v>358</v>
      </c>
      <c r="BA1354">
        <v>367</v>
      </c>
      <c r="BC1354" t="s">
        <v>19321</v>
      </c>
      <c r="BE1354">
        <v>10</v>
      </c>
      <c r="BF1354" t="s">
        <v>19322</v>
      </c>
      <c r="BG1354" t="s">
        <v>19323</v>
      </c>
      <c r="BH1354" t="s">
        <v>19324</v>
      </c>
      <c r="BI1354" t="s">
        <v>19325</v>
      </c>
      <c r="BJ1354">
        <v>25898838</v>
      </c>
    </row>
    <row r="1355" spans="1:62" x14ac:dyDescent="0.15">
      <c r="A1355" t="s">
        <v>62</v>
      </c>
      <c r="B1355" t="s">
        <v>19326</v>
      </c>
      <c r="F1355" t="s">
        <v>19327</v>
      </c>
      <c r="I1355" t="s">
        <v>19328</v>
      </c>
      <c r="J1355" t="s">
        <v>19329</v>
      </c>
      <c r="M1355" t="s">
        <v>67</v>
      </c>
      <c r="N1355" t="s">
        <v>68</v>
      </c>
      <c r="T1355" t="s">
        <v>19330</v>
      </c>
      <c r="U1355" t="s">
        <v>19331</v>
      </c>
      <c r="W1355" t="s">
        <v>19332</v>
      </c>
      <c r="X1355" t="s">
        <v>19333</v>
      </c>
      <c r="Y1355" t="s">
        <v>19334</v>
      </c>
      <c r="AB1355" t="s">
        <v>19335</v>
      </c>
      <c r="AC1355" t="s">
        <v>19336</v>
      </c>
      <c r="AE1355">
        <v>37</v>
      </c>
      <c r="AF1355">
        <v>0</v>
      </c>
      <c r="AG1355">
        <v>0</v>
      </c>
      <c r="AH1355">
        <v>6</v>
      </c>
      <c r="AI1355">
        <v>7</v>
      </c>
      <c r="AJ1355" t="s">
        <v>112</v>
      </c>
      <c r="AK1355" t="s">
        <v>113</v>
      </c>
      <c r="AL1355" t="s">
        <v>114</v>
      </c>
      <c r="AM1355" t="s">
        <v>19337</v>
      </c>
      <c r="AN1355" t="s">
        <v>19338</v>
      </c>
      <c r="AP1355" t="s">
        <v>19339</v>
      </c>
      <c r="AQ1355" t="s">
        <v>19340</v>
      </c>
      <c r="AR1355" t="s">
        <v>198</v>
      </c>
      <c r="AS1355">
        <v>2015</v>
      </c>
      <c r="AT1355">
        <v>125</v>
      </c>
      <c r="AZ1355">
        <v>26</v>
      </c>
      <c r="BA1355">
        <v>33</v>
      </c>
      <c r="BC1355" t="s">
        <v>19341</v>
      </c>
      <c r="BE1355">
        <v>8</v>
      </c>
      <c r="BF1355" t="s">
        <v>697</v>
      </c>
      <c r="BG1355" t="s">
        <v>473</v>
      </c>
      <c r="BH1355" t="s">
        <v>19342</v>
      </c>
      <c r="BI1355" t="s">
        <v>19343</v>
      </c>
    </row>
    <row r="1356" spans="1:62" x14ac:dyDescent="0.15">
      <c r="A1356" t="s">
        <v>62</v>
      </c>
      <c r="B1356" t="s">
        <v>19344</v>
      </c>
      <c r="F1356" t="s">
        <v>19345</v>
      </c>
      <c r="I1356" t="s">
        <v>19346</v>
      </c>
      <c r="J1356" t="s">
        <v>19347</v>
      </c>
      <c r="M1356" t="s">
        <v>67</v>
      </c>
      <c r="N1356" t="s">
        <v>68</v>
      </c>
      <c r="T1356" t="s">
        <v>19348</v>
      </c>
      <c r="U1356" t="s">
        <v>19349</v>
      </c>
      <c r="W1356" t="s">
        <v>19350</v>
      </c>
      <c r="X1356" t="s">
        <v>19351</v>
      </c>
      <c r="Y1356" t="s">
        <v>19352</v>
      </c>
      <c r="AB1356" t="s">
        <v>19353</v>
      </c>
      <c r="AC1356" t="s">
        <v>19354</v>
      </c>
      <c r="AE1356">
        <v>35</v>
      </c>
      <c r="AF1356">
        <v>0</v>
      </c>
      <c r="AG1356">
        <v>0</v>
      </c>
      <c r="AH1356">
        <v>5</v>
      </c>
      <c r="AI1356">
        <v>24</v>
      </c>
      <c r="AJ1356" t="s">
        <v>358</v>
      </c>
      <c r="AK1356" t="s">
        <v>359</v>
      </c>
      <c r="AL1356" t="s">
        <v>360</v>
      </c>
      <c r="AM1356" t="s">
        <v>19355</v>
      </c>
      <c r="AN1356" t="s">
        <v>19356</v>
      </c>
      <c r="AP1356" t="s">
        <v>19357</v>
      </c>
      <c r="AQ1356" t="s">
        <v>19358</v>
      </c>
      <c r="AR1356" t="s">
        <v>198</v>
      </c>
      <c r="AS1356">
        <v>2015</v>
      </c>
      <c r="AT1356">
        <v>59</v>
      </c>
      <c r="AU1356">
        <v>2</v>
      </c>
      <c r="AZ1356">
        <v>242</v>
      </c>
      <c r="BA1356">
        <v>257</v>
      </c>
      <c r="BC1356" t="s">
        <v>19359</v>
      </c>
      <c r="BE1356">
        <v>16</v>
      </c>
      <c r="BF1356" t="s">
        <v>1594</v>
      </c>
      <c r="BG1356" t="s">
        <v>1595</v>
      </c>
      <c r="BH1356" t="s">
        <v>19360</v>
      </c>
      <c r="BI1356" t="s">
        <v>19361</v>
      </c>
    </row>
    <row r="1357" spans="1:62" x14ac:dyDescent="0.15">
      <c r="A1357" t="s">
        <v>62</v>
      </c>
      <c r="B1357" t="s">
        <v>19362</v>
      </c>
      <c r="F1357" t="s">
        <v>19363</v>
      </c>
      <c r="I1357" t="s">
        <v>19364</v>
      </c>
      <c r="J1357" t="s">
        <v>19365</v>
      </c>
      <c r="M1357" t="s">
        <v>67</v>
      </c>
      <c r="N1357" t="s">
        <v>68</v>
      </c>
      <c r="T1357" t="s">
        <v>19366</v>
      </c>
      <c r="U1357" t="s">
        <v>19367</v>
      </c>
      <c r="W1357" t="s">
        <v>19368</v>
      </c>
      <c r="X1357" t="s">
        <v>19369</v>
      </c>
      <c r="Y1357" t="s">
        <v>19370</v>
      </c>
      <c r="AB1357" t="s">
        <v>19371</v>
      </c>
      <c r="AC1357" t="s">
        <v>19372</v>
      </c>
      <c r="AE1357">
        <v>24</v>
      </c>
      <c r="AF1357">
        <v>0</v>
      </c>
      <c r="AG1357">
        <v>0</v>
      </c>
      <c r="AH1357">
        <v>4</v>
      </c>
      <c r="AI1357">
        <v>6</v>
      </c>
      <c r="AJ1357" t="s">
        <v>136</v>
      </c>
      <c r="AK1357" t="s">
        <v>77</v>
      </c>
      <c r="AL1357" t="s">
        <v>137</v>
      </c>
      <c r="AM1357" t="s">
        <v>19373</v>
      </c>
      <c r="AP1357" t="s">
        <v>19374</v>
      </c>
      <c r="AQ1357" t="s">
        <v>19375</v>
      </c>
      <c r="AR1357" t="s">
        <v>198</v>
      </c>
      <c r="AS1357">
        <v>2015</v>
      </c>
      <c r="AT1357">
        <v>65</v>
      </c>
      <c r="AZ1357">
        <v>17</v>
      </c>
      <c r="BA1357">
        <v>23</v>
      </c>
      <c r="BC1357" t="s">
        <v>19376</v>
      </c>
      <c r="BE1357">
        <v>7</v>
      </c>
      <c r="BF1357" t="s">
        <v>6363</v>
      </c>
      <c r="BG1357" t="s">
        <v>6363</v>
      </c>
      <c r="BH1357" t="s">
        <v>19377</v>
      </c>
      <c r="BI1357" t="s">
        <v>19378</v>
      </c>
    </row>
    <row r="1358" spans="1:62" x14ac:dyDescent="0.15">
      <c r="A1358" t="s">
        <v>62</v>
      </c>
      <c r="B1358" t="s">
        <v>19379</v>
      </c>
      <c r="F1358" t="s">
        <v>19380</v>
      </c>
      <c r="I1358" t="s">
        <v>19381</v>
      </c>
      <c r="J1358" t="s">
        <v>10169</v>
      </c>
      <c r="M1358" t="s">
        <v>67</v>
      </c>
      <c r="N1358" t="s">
        <v>68</v>
      </c>
      <c r="T1358" t="s">
        <v>19382</v>
      </c>
      <c r="U1358" t="s">
        <v>19383</v>
      </c>
      <c r="W1358" t="s">
        <v>19384</v>
      </c>
      <c r="X1358" t="s">
        <v>19385</v>
      </c>
      <c r="Y1358" t="s">
        <v>19386</v>
      </c>
      <c r="AB1358" t="s">
        <v>19387</v>
      </c>
      <c r="AC1358" t="s">
        <v>19388</v>
      </c>
      <c r="AE1358">
        <v>38</v>
      </c>
      <c r="AF1358">
        <v>1</v>
      </c>
      <c r="AG1358">
        <v>1</v>
      </c>
      <c r="AH1358">
        <v>12</v>
      </c>
      <c r="AI1358">
        <v>25</v>
      </c>
      <c r="AJ1358" t="s">
        <v>358</v>
      </c>
      <c r="AK1358" t="s">
        <v>359</v>
      </c>
      <c r="AL1358" t="s">
        <v>360</v>
      </c>
      <c r="AM1358" t="s">
        <v>10175</v>
      </c>
      <c r="AN1358" t="s">
        <v>10176</v>
      </c>
      <c r="AP1358" t="s">
        <v>10177</v>
      </c>
      <c r="AQ1358" t="s">
        <v>10178</v>
      </c>
      <c r="AR1358" t="s">
        <v>198</v>
      </c>
      <c r="AS1358">
        <v>2015</v>
      </c>
      <c r="AT1358">
        <v>71</v>
      </c>
      <c r="AU1358">
        <v>4</v>
      </c>
      <c r="AZ1358">
        <v>607</v>
      </c>
      <c r="BA1358">
        <v>615</v>
      </c>
      <c r="BC1358" t="s">
        <v>19389</v>
      </c>
      <c r="BE1358">
        <v>9</v>
      </c>
      <c r="BF1358" t="s">
        <v>10180</v>
      </c>
      <c r="BG1358" t="s">
        <v>10181</v>
      </c>
      <c r="BH1358" t="s">
        <v>19390</v>
      </c>
      <c r="BI1358" t="s">
        <v>19391</v>
      </c>
      <c r="BJ1358">
        <v>25228142</v>
      </c>
    </row>
    <row r="1359" spans="1:62" x14ac:dyDescent="0.15">
      <c r="A1359" t="s">
        <v>62</v>
      </c>
      <c r="B1359" t="s">
        <v>19392</v>
      </c>
      <c r="F1359" t="s">
        <v>19393</v>
      </c>
      <c r="I1359" t="s">
        <v>19394</v>
      </c>
      <c r="J1359" t="s">
        <v>12747</v>
      </c>
      <c r="M1359" t="s">
        <v>67</v>
      </c>
      <c r="N1359" t="s">
        <v>68</v>
      </c>
      <c r="T1359" t="s">
        <v>19395</v>
      </c>
      <c r="U1359" t="s">
        <v>19396</v>
      </c>
      <c r="W1359" t="s">
        <v>19397</v>
      </c>
      <c r="X1359" t="s">
        <v>19398</v>
      </c>
      <c r="Y1359" t="s">
        <v>19399</v>
      </c>
      <c r="AB1359" t="s">
        <v>19400</v>
      </c>
      <c r="AC1359" t="s">
        <v>19401</v>
      </c>
      <c r="AE1359">
        <v>32</v>
      </c>
      <c r="AF1359">
        <v>1</v>
      </c>
      <c r="AG1359">
        <v>1</v>
      </c>
      <c r="AH1359">
        <v>6</v>
      </c>
      <c r="AI1359">
        <v>12</v>
      </c>
      <c r="AJ1359" t="s">
        <v>76</v>
      </c>
      <c r="AK1359" t="s">
        <v>77</v>
      </c>
      <c r="AL1359" t="s">
        <v>78</v>
      </c>
      <c r="AM1359" t="s">
        <v>12755</v>
      </c>
      <c r="AN1359" t="s">
        <v>12756</v>
      </c>
      <c r="AP1359" t="s">
        <v>12757</v>
      </c>
      <c r="AQ1359" t="s">
        <v>12758</v>
      </c>
      <c r="AR1359" t="s">
        <v>198</v>
      </c>
      <c r="AS1359">
        <v>2015</v>
      </c>
      <c r="AT1359">
        <v>99</v>
      </c>
      <c r="AZ1359">
        <v>99</v>
      </c>
      <c r="BA1359">
        <v>104</v>
      </c>
      <c r="BC1359" t="s">
        <v>19402</v>
      </c>
      <c r="BE1359">
        <v>6</v>
      </c>
      <c r="BF1359" t="s">
        <v>667</v>
      </c>
      <c r="BG1359" t="s">
        <v>667</v>
      </c>
      <c r="BH1359" t="s">
        <v>19403</v>
      </c>
      <c r="BI1359" t="s">
        <v>19404</v>
      </c>
      <c r="BJ1359">
        <v>25591995</v>
      </c>
    </row>
    <row r="1360" spans="1:62" x14ac:dyDescent="0.15">
      <c r="A1360" t="s">
        <v>62</v>
      </c>
      <c r="B1360" t="s">
        <v>19405</v>
      </c>
      <c r="F1360" t="s">
        <v>19406</v>
      </c>
      <c r="I1360" t="s">
        <v>19407</v>
      </c>
      <c r="J1360" t="s">
        <v>12747</v>
      </c>
      <c r="M1360" t="s">
        <v>67</v>
      </c>
      <c r="N1360" t="s">
        <v>68</v>
      </c>
      <c r="T1360" t="s">
        <v>19408</v>
      </c>
      <c r="U1360" t="s">
        <v>19409</v>
      </c>
      <c r="W1360" t="s">
        <v>19410</v>
      </c>
      <c r="X1360" t="s">
        <v>19411</v>
      </c>
      <c r="Y1360" t="s">
        <v>6669</v>
      </c>
      <c r="AB1360" t="s">
        <v>19412</v>
      </c>
      <c r="AC1360" t="s">
        <v>19413</v>
      </c>
      <c r="AE1360">
        <v>59</v>
      </c>
      <c r="AF1360">
        <v>2</v>
      </c>
      <c r="AG1360">
        <v>2</v>
      </c>
      <c r="AH1360">
        <v>3</v>
      </c>
      <c r="AI1360">
        <v>3</v>
      </c>
      <c r="AJ1360" t="s">
        <v>76</v>
      </c>
      <c r="AK1360" t="s">
        <v>77</v>
      </c>
      <c r="AL1360" t="s">
        <v>78</v>
      </c>
      <c r="AM1360" t="s">
        <v>12755</v>
      </c>
      <c r="AN1360" t="s">
        <v>12756</v>
      </c>
      <c r="AP1360" t="s">
        <v>12757</v>
      </c>
      <c r="AQ1360" t="s">
        <v>12758</v>
      </c>
      <c r="AR1360" t="s">
        <v>198</v>
      </c>
      <c r="AS1360">
        <v>2015</v>
      </c>
      <c r="AT1360">
        <v>99</v>
      </c>
      <c r="AZ1360">
        <v>157</v>
      </c>
      <c r="BA1360">
        <v>164</v>
      </c>
      <c r="BC1360" t="s">
        <v>19414</v>
      </c>
      <c r="BE1360">
        <v>8</v>
      </c>
      <c r="BF1360" t="s">
        <v>667</v>
      </c>
      <c r="BG1360" t="s">
        <v>667</v>
      </c>
      <c r="BH1360" t="s">
        <v>19403</v>
      </c>
      <c r="BI1360" t="s">
        <v>19415</v>
      </c>
      <c r="BJ1360">
        <v>25648285</v>
      </c>
    </row>
    <row r="1361" spans="1:62" x14ac:dyDescent="0.15">
      <c r="A1361" t="s">
        <v>62</v>
      </c>
      <c r="B1361" t="s">
        <v>19416</v>
      </c>
      <c r="F1361" t="s">
        <v>19417</v>
      </c>
      <c r="I1361" t="s">
        <v>19418</v>
      </c>
      <c r="J1361" t="s">
        <v>5205</v>
      </c>
      <c r="M1361" t="s">
        <v>67</v>
      </c>
      <c r="N1361" t="s">
        <v>68</v>
      </c>
      <c r="T1361" t="s">
        <v>19419</v>
      </c>
      <c r="U1361" t="s">
        <v>19420</v>
      </c>
      <c r="W1361" t="s">
        <v>19421</v>
      </c>
      <c r="X1361" t="s">
        <v>5209</v>
      </c>
      <c r="Y1361" t="s">
        <v>5210</v>
      </c>
      <c r="Z1361" t="s">
        <v>11337</v>
      </c>
      <c r="AA1361" t="s">
        <v>11338</v>
      </c>
      <c r="AB1361" t="s">
        <v>19422</v>
      </c>
      <c r="AC1361" t="s">
        <v>19423</v>
      </c>
      <c r="AE1361">
        <v>73</v>
      </c>
      <c r="AF1361">
        <v>0</v>
      </c>
      <c r="AG1361">
        <v>0</v>
      </c>
      <c r="AH1361">
        <v>13</v>
      </c>
      <c r="AI1361">
        <v>21</v>
      </c>
      <c r="AJ1361" t="s">
        <v>1289</v>
      </c>
      <c r="AK1361" t="s">
        <v>1290</v>
      </c>
      <c r="AL1361" t="s">
        <v>1291</v>
      </c>
      <c r="AM1361" t="s">
        <v>5213</v>
      </c>
      <c r="AN1361" t="s">
        <v>5214</v>
      </c>
      <c r="AP1361" t="s">
        <v>5215</v>
      </c>
      <c r="AQ1361" t="s">
        <v>5216</v>
      </c>
      <c r="AR1361" t="s">
        <v>198</v>
      </c>
      <c r="AS1361">
        <v>2015</v>
      </c>
      <c r="AT1361">
        <v>11</v>
      </c>
      <c r="AU1361">
        <v>2</v>
      </c>
      <c r="BB1361">
        <v>25</v>
      </c>
      <c r="BC1361" t="s">
        <v>19424</v>
      </c>
      <c r="BE1361">
        <v>13</v>
      </c>
      <c r="BF1361" t="s">
        <v>5218</v>
      </c>
      <c r="BG1361" t="s">
        <v>5219</v>
      </c>
      <c r="BH1361" t="s">
        <v>19425</v>
      </c>
      <c r="BI1361" t="s">
        <v>19426</v>
      </c>
    </row>
    <row r="1362" spans="1:62" x14ac:dyDescent="0.15">
      <c r="A1362" t="s">
        <v>62</v>
      </c>
      <c r="B1362" t="s">
        <v>19427</v>
      </c>
      <c r="F1362" t="s">
        <v>19428</v>
      </c>
      <c r="I1362" t="s">
        <v>19429</v>
      </c>
      <c r="J1362" t="s">
        <v>19430</v>
      </c>
      <c r="M1362" t="s">
        <v>67</v>
      </c>
      <c r="N1362" t="s">
        <v>68</v>
      </c>
      <c r="T1362" t="s">
        <v>19431</v>
      </c>
      <c r="U1362" t="s">
        <v>19432</v>
      </c>
      <c r="W1362" t="s">
        <v>19433</v>
      </c>
      <c r="X1362" t="s">
        <v>19434</v>
      </c>
      <c r="Y1362" t="s">
        <v>19435</v>
      </c>
      <c r="AB1362" t="s">
        <v>19436</v>
      </c>
      <c r="AC1362" t="s">
        <v>19437</v>
      </c>
      <c r="AE1362">
        <v>31</v>
      </c>
      <c r="AF1362">
        <v>4</v>
      </c>
      <c r="AG1362">
        <v>4</v>
      </c>
      <c r="AH1362">
        <v>5</v>
      </c>
      <c r="AI1362">
        <v>15</v>
      </c>
      <c r="AJ1362" t="s">
        <v>213</v>
      </c>
      <c r="AK1362" t="s">
        <v>964</v>
      </c>
      <c r="AL1362" t="s">
        <v>965</v>
      </c>
      <c r="AM1362" t="s">
        <v>19438</v>
      </c>
      <c r="AN1362" t="s">
        <v>19439</v>
      </c>
      <c r="AP1362" t="s">
        <v>19440</v>
      </c>
      <c r="AQ1362" t="s">
        <v>19441</v>
      </c>
      <c r="AR1362" t="s">
        <v>198</v>
      </c>
      <c r="AS1362">
        <v>2015</v>
      </c>
      <c r="AT1362">
        <v>36</v>
      </c>
      <c r="AU1362">
        <v>4</v>
      </c>
      <c r="AZ1362">
        <v>2541</v>
      </c>
      <c r="BA1362">
        <v>2550</v>
      </c>
      <c r="BC1362" t="s">
        <v>19442</v>
      </c>
      <c r="BE1362">
        <v>10</v>
      </c>
      <c r="BF1362" t="s">
        <v>19443</v>
      </c>
      <c r="BG1362" t="s">
        <v>19443</v>
      </c>
      <c r="BH1362" t="s">
        <v>19444</v>
      </c>
      <c r="BI1362" t="s">
        <v>19445</v>
      </c>
      <c r="BJ1362">
        <v>25596082</v>
      </c>
    </row>
    <row r="1363" spans="1:62" x14ac:dyDescent="0.15">
      <c r="A1363" t="s">
        <v>62</v>
      </c>
      <c r="B1363" t="s">
        <v>19446</v>
      </c>
      <c r="F1363" t="s">
        <v>19447</v>
      </c>
      <c r="I1363" t="s">
        <v>19448</v>
      </c>
      <c r="J1363" t="s">
        <v>3344</v>
      </c>
      <c r="M1363" t="s">
        <v>67</v>
      </c>
      <c r="N1363" t="s">
        <v>68</v>
      </c>
      <c r="T1363" t="s">
        <v>19449</v>
      </c>
      <c r="U1363" t="s">
        <v>19450</v>
      </c>
      <c r="W1363" t="s">
        <v>19451</v>
      </c>
      <c r="X1363" t="s">
        <v>19452</v>
      </c>
      <c r="Y1363" t="s">
        <v>19453</v>
      </c>
      <c r="AE1363">
        <v>43</v>
      </c>
      <c r="AF1363">
        <v>0</v>
      </c>
      <c r="AG1363">
        <v>0</v>
      </c>
      <c r="AH1363">
        <v>9</v>
      </c>
      <c r="AI1363">
        <v>22</v>
      </c>
      <c r="AJ1363" t="s">
        <v>1289</v>
      </c>
      <c r="AK1363" t="s">
        <v>1290</v>
      </c>
      <c r="AL1363" t="s">
        <v>1291</v>
      </c>
      <c r="AM1363" t="s">
        <v>3352</v>
      </c>
      <c r="AN1363" t="s">
        <v>3353</v>
      </c>
      <c r="AP1363" t="s">
        <v>3354</v>
      </c>
      <c r="AQ1363" t="s">
        <v>3355</v>
      </c>
      <c r="AR1363" t="s">
        <v>198</v>
      </c>
      <c r="AS1363">
        <v>2015</v>
      </c>
      <c r="AT1363">
        <v>37</v>
      </c>
      <c r="AU1363">
        <v>4</v>
      </c>
      <c r="BB1363">
        <v>79</v>
      </c>
      <c r="BC1363" t="s">
        <v>19454</v>
      </c>
      <c r="BE1363">
        <v>11</v>
      </c>
      <c r="BF1363" t="s">
        <v>577</v>
      </c>
      <c r="BG1363" t="s">
        <v>577</v>
      </c>
      <c r="BH1363" t="s">
        <v>19455</v>
      </c>
      <c r="BI1363" t="s">
        <v>19456</v>
      </c>
    </row>
    <row r="1364" spans="1:62" x14ac:dyDescent="0.15">
      <c r="A1364" t="s">
        <v>62</v>
      </c>
      <c r="B1364" t="s">
        <v>19457</v>
      </c>
      <c r="F1364" t="s">
        <v>19458</v>
      </c>
      <c r="I1364" t="s">
        <v>19459</v>
      </c>
      <c r="J1364" t="s">
        <v>11864</v>
      </c>
      <c r="M1364" t="s">
        <v>67</v>
      </c>
      <c r="N1364" t="s">
        <v>68</v>
      </c>
      <c r="T1364" t="s">
        <v>19460</v>
      </c>
      <c r="U1364" t="s">
        <v>19461</v>
      </c>
      <c r="W1364" t="s">
        <v>19462</v>
      </c>
      <c r="X1364" t="s">
        <v>19463</v>
      </c>
      <c r="Y1364" t="s">
        <v>19464</v>
      </c>
      <c r="Z1364" t="s">
        <v>19465</v>
      </c>
      <c r="AB1364" t="s">
        <v>19466</v>
      </c>
      <c r="AC1364" t="s">
        <v>19467</v>
      </c>
      <c r="AE1364">
        <v>45</v>
      </c>
      <c r="AF1364">
        <v>1</v>
      </c>
      <c r="AG1364">
        <v>1</v>
      </c>
      <c r="AH1364">
        <v>10</v>
      </c>
      <c r="AI1364">
        <v>35</v>
      </c>
      <c r="AJ1364" t="s">
        <v>136</v>
      </c>
      <c r="AK1364" t="s">
        <v>77</v>
      </c>
      <c r="AL1364" t="s">
        <v>137</v>
      </c>
      <c r="AM1364" t="s">
        <v>11870</v>
      </c>
      <c r="AN1364" t="s">
        <v>11871</v>
      </c>
      <c r="AP1364" t="s">
        <v>11872</v>
      </c>
      <c r="AQ1364" t="s">
        <v>11873</v>
      </c>
      <c r="AR1364" t="s">
        <v>198</v>
      </c>
      <c r="AS1364">
        <v>2015</v>
      </c>
      <c r="AT1364">
        <v>107</v>
      </c>
      <c r="AZ1364">
        <v>62</v>
      </c>
      <c r="BA1364">
        <v>69</v>
      </c>
      <c r="BC1364" t="s">
        <v>19468</v>
      </c>
      <c r="BE1364">
        <v>8</v>
      </c>
      <c r="BF1364" t="s">
        <v>11875</v>
      </c>
      <c r="BG1364" t="s">
        <v>11876</v>
      </c>
      <c r="BH1364" t="s">
        <v>19469</v>
      </c>
      <c r="BI1364" t="s">
        <v>19470</v>
      </c>
    </row>
    <row r="1365" spans="1:62" x14ac:dyDescent="0.15">
      <c r="A1365" t="s">
        <v>62</v>
      </c>
      <c r="B1365" t="s">
        <v>19471</v>
      </c>
      <c r="F1365" t="s">
        <v>19472</v>
      </c>
      <c r="I1365" t="s">
        <v>19473</v>
      </c>
      <c r="J1365" t="s">
        <v>12858</v>
      </c>
      <c r="M1365" t="s">
        <v>67</v>
      </c>
      <c r="N1365" t="s">
        <v>977</v>
      </c>
      <c r="U1365" t="s">
        <v>19474</v>
      </c>
      <c r="W1365" t="s">
        <v>19475</v>
      </c>
      <c r="X1365" t="s">
        <v>18049</v>
      </c>
      <c r="Y1365" t="s">
        <v>19476</v>
      </c>
      <c r="AB1365" t="s">
        <v>19477</v>
      </c>
      <c r="AC1365" t="s">
        <v>19478</v>
      </c>
      <c r="AE1365">
        <v>145</v>
      </c>
      <c r="AF1365">
        <v>2</v>
      </c>
      <c r="AG1365">
        <v>2</v>
      </c>
      <c r="AH1365">
        <v>23</v>
      </c>
      <c r="AI1365">
        <v>40</v>
      </c>
      <c r="AJ1365" t="s">
        <v>358</v>
      </c>
      <c r="AK1365" t="s">
        <v>359</v>
      </c>
      <c r="AL1365" t="s">
        <v>360</v>
      </c>
      <c r="AM1365" t="s">
        <v>12865</v>
      </c>
      <c r="AN1365" t="s">
        <v>12866</v>
      </c>
      <c r="AP1365" t="s">
        <v>12867</v>
      </c>
      <c r="AQ1365" t="s">
        <v>12868</v>
      </c>
      <c r="AR1365" t="s">
        <v>198</v>
      </c>
      <c r="AS1365">
        <v>2015</v>
      </c>
      <c r="AT1365">
        <v>17</v>
      </c>
      <c r="AU1365">
        <v>4</v>
      </c>
      <c r="AX1365" t="s">
        <v>49</v>
      </c>
      <c r="AZ1365">
        <v>1166</v>
      </c>
      <c r="BA1365">
        <v>1188</v>
      </c>
      <c r="BC1365" t="s">
        <v>19479</v>
      </c>
      <c r="BE1365">
        <v>23</v>
      </c>
      <c r="BF1365" t="s">
        <v>848</v>
      </c>
      <c r="BG1365" t="s">
        <v>848</v>
      </c>
      <c r="BH1365" t="s">
        <v>19480</v>
      </c>
      <c r="BI1365" t="s">
        <v>19481</v>
      </c>
      <c r="BJ1365">
        <v>24934960</v>
      </c>
    </row>
    <row r="1366" spans="1:62" x14ac:dyDescent="0.15">
      <c r="A1366" t="s">
        <v>62</v>
      </c>
      <c r="B1366" t="s">
        <v>19482</v>
      </c>
      <c r="F1366" t="s">
        <v>19483</v>
      </c>
      <c r="I1366" t="s">
        <v>19484</v>
      </c>
      <c r="J1366" t="s">
        <v>12858</v>
      </c>
      <c r="M1366" t="s">
        <v>67</v>
      </c>
      <c r="N1366" t="s">
        <v>68</v>
      </c>
      <c r="U1366" t="s">
        <v>19485</v>
      </c>
      <c r="W1366" t="s">
        <v>19486</v>
      </c>
      <c r="X1366" t="s">
        <v>1432</v>
      </c>
      <c r="Y1366" t="s">
        <v>1433</v>
      </c>
      <c r="Z1366" t="s">
        <v>19487</v>
      </c>
      <c r="AA1366" t="s">
        <v>19488</v>
      </c>
      <c r="AB1366" t="s">
        <v>19489</v>
      </c>
      <c r="AC1366" t="s">
        <v>19490</v>
      </c>
      <c r="AE1366">
        <v>59</v>
      </c>
      <c r="AF1366">
        <v>0</v>
      </c>
      <c r="AG1366">
        <v>0</v>
      </c>
      <c r="AH1366">
        <v>6</v>
      </c>
      <c r="AI1366">
        <v>17</v>
      </c>
      <c r="AJ1366" t="s">
        <v>358</v>
      </c>
      <c r="AK1366" t="s">
        <v>359</v>
      </c>
      <c r="AL1366" t="s">
        <v>360</v>
      </c>
      <c r="AM1366" t="s">
        <v>12865</v>
      </c>
      <c r="AN1366" t="s">
        <v>12866</v>
      </c>
      <c r="AP1366" t="s">
        <v>12867</v>
      </c>
      <c r="AQ1366" t="s">
        <v>12868</v>
      </c>
      <c r="AR1366" t="s">
        <v>198</v>
      </c>
      <c r="AS1366">
        <v>2015</v>
      </c>
      <c r="AT1366">
        <v>17</v>
      </c>
      <c r="AU1366">
        <v>4</v>
      </c>
      <c r="AX1366" t="s">
        <v>49</v>
      </c>
      <c r="AZ1366">
        <v>1351</v>
      </c>
      <c r="BA1366">
        <v>1364</v>
      </c>
      <c r="BC1366" t="s">
        <v>19491</v>
      </c>
      <c r="BE1366">
        <v>14</v>
      </c>
      <c r="BF1366" t="s">
        <v>848</v>
      </c>
      <c r="BG1366" t="s">
        <v>848</v>
      </c>
      <c r="BH1366" t="s">
        <v>19480</v>
      </c>
      <c r="BI1366" t="s">
        <v>19492</v>
      </c>
      <c r="BJ1366">
        <v>25156425</v>
      </c>
    </row>
    <row r="1367" spans="1:62" x14ac:dyDescent="0.15">
      <c r="A1367" t="s">
        <v>62</v>
      </c>
      <c r="B1367" t="s">
        <v>19493</v>
      </c>
      <c r="F1367" t="s">
        <v>19494</v>
      </c>
      <c r="I1367" t="s">
        <v>19495</v>
      </c>
      <c r="J1367" t="s">
        <v>12858</v>
      </c>
      <c r="M1367" t="s">
        <v>67</v>
      </c>
      <c r="N1367" t="s">
        <v>68</v>
      </c>
      <c r="U1367" t="s">
        <v>19496</v>
      </c>
      <c r="W1367" t="s">
        <v>19497</v>
      </c>
      <c r="X1367" t="s">
        <v>19498</v>
      </c>
      <c r="Y1367" t="s">
        <v>1218</v>
      </c>
      <c r="AB1367" t="s">
        <v>19499</v>
      </c>
      <c r="AC1367" t="s">
        <v>19500</v>
      </c>
      <c r="AE1367">
        <v>71</v>
      </c>
      <c r="AF1367">
        <v>0</v>
      </c>
      <c r="AG1367">
        <v>0</v>
      </c>
      <c r="AH1367">
        <v>7</v>
      </c>
      <c r="AI1367">
        <v>16</v>
      </c>
      <c r="AJ1367" t="s">
        <v>358</v>
      </c>
      <c r="AK1367" t="s">
        <v>359</v>
      </c>
      <c r="AL1367" t="s">
        <v>360</v>
      </c>
      <c r="AM1367" t="s">
        <v>12865</v>
      </c>
      <c r="AN1367" t="s">
        <v>12866</v>
      </c>
      <c r="AP1367" t="s">
        <v>12867</v>
      </c>
      <c r="AQ1367" t="s">
        <v>12868</v>
      </c>
      <c r="AR1367" t="s">
        <v>198</v>
      </c>
      <c r="AS1367">
        <v>2015</v>
      </c>
      <c r="AT1367">
        <v>17</v>
      </c>
      <c r="AU1367">
        <v>4</v>
      </c>
      <c r="AX1367" t="s">
        <v>49</v>
      </c>
      <c r="AZ1367">
        <v>1377</v>
      </c>
      <c r="BA1367">
        <v>1396</v>
      </c>
      <c r="BC1367" t="s">
        <v>19501</v>
      </c>
      <c r="BE1367">
        <v>20</v>
      </c>
      <c r="BF1367" t="s">
        <v>848</v>
      </c>
      <c r="BG1367" t="s">
        <v>848</v>
      </c>
      <c r="BH1367" t="s">
        <v>19480</v>
      </c>
      <c r="BI1367" t="s">
        <v>19502</v>
      </c>
      <c r="BJ1367">
        <v>25186614</v>
      </c>
    </row>
    <row r="1368" spans="1:62" x14ac:dyDescent="0.15">
      <c r="A1368" t="s">
        <v>62</v>
      </c>
      <c r="B1368" t="s">
        <v>19503</v>
      </c>
      <c r="F1368" t="s">
        <v>19504</v>
      </c>
      <c r="I1368" t="s">
        <v>19505</v>
      </c>
      <c r="J1368" t="s">
        <v>1411</v>
      </c>
      <c r="M1368" t="s">
        <v>67</v>
      </c>
      <c r="N1368" t="s">
        <v>68</v>
      </c>
      <c r="T1368" t="s">
        <v>19506</v>
      </c>
      <c r="U1368" t="s">
        <v>19507</v>
      </c>
      <c r="W1368" t="s">
        <v>19508</v>
      </c>
      <c r="X1368" t="s">
        <v>17115</v>
      </c>
      <c r="Y1368" t="s">
        <v>17116</v>
      </c>
      <c r="Z1368" t="s">
        <v>4702</v>
      </c>
      <c r="AB1368" t="s">
        <v>19509</v>
      </c>
      <c r="AC1368" t="s">
        <v>19510</v>
      </c>
      <c r="AE1368">
        <v>50</v>
      </c>
      <c r="AF1368">
        <v>1</v>
      </c>
      <c r="AG1368">
        <v>1</v>
      </c>
      <c r="AH1368">
        <v>15</v>
      </c>
      <c r="AI1368">
        <v>37</v>
      </c>
      <c r="AJ1368" t="s">
        <v>1289</v>
      </c>
      <c r="AK1368" t="s">
        <v>1290</v>
      </c>
      <c r="AL1368" t="s">
        <v>1291</v>
      </c>
      <c r="AM1368" t="s">
        <v>1418</v>
      </c>
      <c r="AN1368" t="s">
        <v>1419</v>
      </c>
      <c r="AP1368" t="s">
        <v>1420</v>
      </c>
      <c r="AQ1368" t="s">
        <v>1421</v>
      </c>
      <c r="AR1368" t="s">
        <v>198</v>
      </c>
      <c r="AS1368">
        <v>2015</v>
      </c>
      <c r="AT1368">
        <v>22</v>
      </c>
      <c r="AU1368">
        <v>8</v>
      </c>
      <c r="AZ1368">
        <v>6280</v>
      </c>
      <c r="BA1368">
        <v>6287</v>
      </c>
      <c r="BC1368" t="s">
        <v>19511</v>
      </c>
      <c r="BE1368">
        <v>8</v>
      </c>
      <c r="BF1368" t="s">
        <v>937</v>
      </c>
      <c r="BG1368" t="s">
        <v>938</v>
      </c>
      <c r="BH1368" t="s">
        <v>19512</v>
      </c>
      <c r="BI1368" t="s">
        <v>19513</v>
      </c>
      <c r="BJ1368">
        <v>25408074</v>
      </c>
    </row>
    <row r="1369" spans="1:62" x14ac:dyDescent="0.15">
      <c r="A1369" t="s">
        <v>62</v>
      </c>
      <c r="B1369" t="s">
        <v>19514</v>
      </c>
      <c r="F1369" t="s">
        <v>19515</v>
      </c>
      <c r="I1369" t="s">
        <v>19516</v>
      </c>
      <c r="J1369" t="s">
        <v>759</v>
      </c>
      <c r="M1369" t="s">
        <v>67</v>
      </c>
      <c r="N1369" t="s">
        <v>68</v>
      </c>
      <c r="T1369" t="s">
        <v>19517</v>
      </c>
      <c r="U1369" t="s">
        <v>19518</v>
      </c>
      <c r="W1369" t="s">
        <v>19519</v>
      </c>
      <c r="X1369" t="s">
        <v>1495</v>
      </c>
      <c r="Y1369" t="s">
        <v>1496</v>
      </c>
      <c r="AB1369" t="s">
        <v>19520</v>
      </c>
      <c r="AC1369" t="s">
        <v>19521</v>
      </c>
      <c r="AE1369">
        <v>38</v>
      </c>
      <c r="AF1369">
        <v>3</v>
      </c>
      <c r="AG1369">
        <v>3</v>
      </c>
      <c r="AH1369">
        <v>20</v>
      </c>
      <c r="AI1369">
        <v>38</v>
      </c>
      <c r="AJ1369" t="s">
        <v>767</v>
      </c>
      <c r="AK1369" t="s">
        <v>768</v>
      </c>
      <c r="AL1369" t="s">
        <v>769</v>
      </c>
      <c r="AM1369" t="s">
        <v>770</v>
      </c>
      <c r="AN1369" t="s">
        <v>771</v>
      </c>
      <c r="AP1369" t="s">
        <v>772</v>
      </c>
      <c r="AQ1369" t="s">
        <v>773</v>
      </c>
      <c r="AR1369" s="1">
        <v>42461</v>
      </c>
      <c r="AS1369">
        <v>2015</v>
      </c>
      <c r="AT1369">
        <v>63</v>
      </c>
      <c r="AU1369">
        <v>12</v>
      </c>
      <c r="AZ1369">
        <v>3261</v>
      </c>
      <c r="BA1369">
        <v>3270</v>
      </c>
      <c r="BC1369" t="s">
        <v>19522</v>
      </c>
      <c r="BE1369">
        <v>10</v>
      </c>
      <c r="BF1369" t="s">
        <v>775</v>
      </c>
      <c r="BG1369" t="s">
        <v>776</v>
      </c>
      <c r="BH1369" t="s">
        <v>19523</v>
      </c>
      <c r="BI1369" t="s">
        <v>19524</v>
      </c>
      <c r="BJ1369">
        <v>25775016</v>
      </c>
    </row>
    <row r="1370" spans="1:62" x14ac:dyDescent="0.15">
      <c r="A1370" t="s">
        <v>62</v>
      </c>
      <c r="B1370" t="s">
        <v>19525</v>
      </c>
      <c r="F1370" t="s">
        <v>19526</v>
      </c>
      <c r="I1370" t="s">
        <v>19527</v>
      </c>
      <c r="J1370" t="s">
        <v>7143</v>
      </c>
      <c r="M1370" t="s">
        <v>67</v>
      </c>
      <c r="N1370" t="s">
        <v>68</v>
      </c>
      <c r="T1370" t="s">
        <v>19528</v>
      </c>
      <c r="U1370" t="s">
        <v>19529</v>
      </c>
      <c r="W1370" t="s">
        <v>19530</v>
      </c>
      <c r="X1370" t="s">
        <v>11903</v>
      </c>
      <c r="Y1370" t="s">
        <v>19531</v>
      </c>
      <c r="AB1370" t="s">
        <v>19532</v>
      </c>
      <c r="AC1370" t="s">
        <v>19533</v>
      </c>
      <c r="AE1370">
        <v>52</v>
      </c>
      <c r="AF1370">
        <v>2</v>
      </c>
      <c r="AG1370">
        <v>2</v>
      </c>
      <c r="AH1370">
        <v>46</v>
      </c>
      <c r="AI1370">
        <v>103</v>
      </c>
      <c r="AJ1370" t="s">
        <v>213</v>
      </c>
      <c r="AK1370" t="s">
        <v>964</v>
      </c>
      <c r="AL1370" t="s">
        <v>965</v>
      </c>
      <c r="AM1370" t="s">
        <v>7153</v>
      </c>
      <c r="AN1370" t="s">
        <v>7154</v>
      </c>
      <c r="AP1370" t="s">
        <v>7155</v>
      </c>
      <c r="AQ1370" t="s">
        <v>7156</v>
      </c>
      <c r="AR1370" t="s">
        <v>198</v>
      </c>
      <c r="AS1370">
        <v>2015</v>
      </c>
      <c r="AT1370">
        <v>389</v>
      </c>
      <c r="AU1370" s="2">
        <v>42371</v>
      </c>
      <c r="AZ1370">
        <v>361</v>
      </c>
      <c r="BA1370">
        <v>374</v>
      </c>
      <c r="BC1370" t="s">
        <v>19534</v>
      </c>
      <c r="BE1370">
        <v>14</v>
      </c>
      <c r="BF1370" t="s">
        <v>7158</v>
      </c>
      <c r="BG1370" t="s">
        <v>1685</v>
      </c>
      <c r="BH1370" t="s">
        <v>19535</v>
      </c>
      <c r="BI1370" t="s">
        <v>19536</v>
      </c>
    </row>
    <row r="1371" spans="1:62" x14ac:dyDescent="0.15">
      <c r="A1371" t="s">
        <v>62</v>
      </c>
      <c r="B1371" t="s">
        <v>19537</v>
      </c>
      <c r="F1371" t="s">
        <v>19538</v>
      </c>
      <c r="I1371" t="s">
        <v>19539</v>
      </c>
      <c r="J1371" t="s">
        <v>1372</v>
      </c>
      <c r="M1371" t="s">
        <v>67</v>
      </c>
      <c r="N1371" t="s">
        <v>68</v>
      </c>
      <c r="T1371" t="s">
        <v>19540</v>
      </c>
      <c r="U1371" t="s">
        <v>19541</v>
      </c>
      <c r="W1371" t="s">
        <v>19542</v>
      </c>
      <c r="X1371" t="s">
        <v>12973</v>
      </c>
      <c r="AB1371" t="s">
        <v>19543</v>
      </c>
      <c r="AC1371" t="s">
        <v>19544</v>
      </c>
      <c r="AE1371">
        <v>40</v>
      </c>
      <c r="AF1371">
        <v>2</v>
      </c>
      <c r="AG1371">
        <v>2</v>
      </c>
      <c r="AH1371">
        <v>20</v>
      </c>
      <c r="AI1371">
        <v>44</v>
      </c>
      <c r="AJ1371" t="s">
        <v>1380</v>
      </c>
      <c r="AK1371" t="s">
        <v>1381</v>
      </c>
      <c r="AL1371" t="s">
        <v>1382</v>
      </c>
      <c r="AM1371" t="s">
        <v>1383</v>
      </c>
      <c r="AP1371" t="s">
        <v>1384</v>
      </c>
      <c r="AQ1371" t="s">
        <v>1385</v>
      </c>
      <c r="AR1371" t="s">
        <v>198</v>
      </c>
      <c r="AS1371">
        <v>2015</v>
      </c>
      <c r="AT1371">
        <v>89</v>
      </c>
      <c r="AZ1371">
        <v>31</v>
      </c>
      <c r="BA1371">
        <v>43</v>
      </c>
      <c r="BC1371" t="s">
        <v>19545</v>
      </c>
      <c r="BE1371">
        <v>13</v>
      </c>
      <c r="BF1371" t="s">
        <v>577</v>
      </c>
      <c r="BG1371" t="s">
        <v>577</v>
      </c>
      <c r="BH1371" t="s">
        <v>19546</v>
      </c>
      <c r="BI1371" t="s">
        <v>19547</v>
      </c>
      <c r="BJ1371">
        <v>25686702</v>
      </c>
    </row>
    <row r="1372" spans="1:62" x14ac:dyDescent="0.15">
      <c r="A1372" t="s">
        <v>62</v>
      </c>
      <c r="B1372" t="s">
        <v>19548</v>
      </c>
      <c r="F1372" t="s">
        <v>19549</v>
      </c>
      <c r="I1372" t="s">
        <v>19550</v>
      </c>
      <c r="J1372" t="s">
        <v>1372</v>
      </c>
      <c r="M1372" t="s">
        <v>67</v>
      </c>
      <c r="N1372" t="s">
        <v>68</v>
      </c>
      <c r="T1372" t="s">
        <v>19551</v>
      </c>
      <c r="U1372" t="s">
        <v>19552</v>
      </c>
      <c r="W1372" t="s">
        <v>19553</v>
      </c>
      <c r="X1372" t="s">
        <v>19554</v>
      </c>
      <c r="Y1372" t="s">
        <v>19555</v>
      </c>
      <c r="AB1372" t="s">
        <v>19556</v>
      </c>
      <c r="AC1372" t="s">
        <v>19557</v>
      </c>
      <c r="AE1372">
        <v>44</v>
      </c>
      <c r="AF1372">
        <v>1</v>
      </c>
      <c r="AG1372">
        <v>1</v>
      </c>
      <c r="AH1372">
        <v>12</v>
      </c>
      <c r="AI1372">
        <v>21</v>
      </c>
      <c r="AJ1372" t="s">
        <v>1380</v>
      </c>
      <c r="AK1372" t="s">
        <v>1381</v>
      </c>
      <c r="AL1372" t="s">
        <v>1382</v>
      </c>
      <c r="AM1372" t="s">
        <v>1383</v>
      </c>
      <c r="AP1372" t="s">
        <v>1384</v>
      </c>
      <c r="AQ1372" t="s">
        <v>1385</v>
      </c>
      <c r="AR1372" t="s">
        <v>198</v>
      </c>
      <c r="AS1372">
        <v>2015</v>
      </c>
      <c r="AT1372">
        <v>89</v>
      </c>
      <c r="AZ1372">
        <v>44</v>
      </c>
      <c r="BA1372">
        <v>52</v>
      </c>
      <c r="BC1372" t="s">
        <v>19558</v>
      </c>
      <c r="BE1372">
        <v>9</v>
      </c>
      <c r="BF1372" t="s">
        <v>577</v>
      </c>
      <c r="BG1372" t="s">
        <v>577</v>
      </c>
      <c r="BH1372" t="s">
        <v>19546</v>
      </c>
      <c r="BI1372" t="s">
        <v>19559</v>
      </c>
      <c r="BJ1372">
        <v>25689412</v>
      </c>
    </row>
    <row r="1373" spans="1:62" x14ac:dyDescent="0.15">
      <c r="A1373" t="s">
        <v>62</v>
      </c>
      <c r="B1373" t="s">
        <v>19560</v>
      </c>
      <c r="F1373" t="s">
        <v>19561</v>
      </c>
      <c r="I1373" t="s">
        <v>19562</v>
      </c>
      <c r="J1373" t="s">
        <v>417</v>
      </c>
      <c r="M1373" t="s">
        <v>67</v>
      </c>
      <c r="N1373" t="s">
        <v>68</v>
      </c>
      <c r="T1373" t="s">
        <v>19563</v>
      </c>
      <c r="U1373" t="s">
        <v>19564</v>
      </c>
      <c r="W1373" t="s">
        <v>19565</v>
      </c>
      <c r="X1373" t="s">
        <v>16843</v>
      </c>
      <c r="Y1373" t="s">
        <v>6206</v>
      </c>
      <c r="AB1373" t="s">
        <v>19566</v>
      </c>
      <c r="AC1373" t="s">
        <v>19567</v>
      </c>
      <c r="AE1373">
        <v>52</v>
      </c>
      <c r="AF1373">
        <v>1</v>
      </c>
      <c r="AG1373">
        <v>1</v>
      </c>
      <c r="AH1373">
        <v>8</v>
      </c>
      <c r="AI1373">
        <v>16</v>
      </c>
      <c r="AJ1373" t="s">
        <v>425</v>
      </c>
      <c r="AK1373" t="s">
        <v>426</v>
      </c>
      <c r="AL1373" t="s">
        <v>427</v>
      </c>
      <c r="AM1373" t="s">
        <v>428</v>
      </c>
      <c r="AN1373" t="s">
        <v>429</v>
      </c>
      <c r="AP1373" t="s">
        <v>430</v>
      </c>
      <c r="AQ1373" t="s">
        <v>431</v>
      </c>
      <c r="AR1373" t="s">
        <v>198</v>
      </c>
      <c r="AS1373">
        <v>2015</v>
      </c>
      <c r="AT1373">
        <v>108</v>
      </c>
      <c r="AZ1373">
        <v>54</v>
      </c>
      <c r="BA1373">
        <v>61</v>
      </c>
      <c r="BC1373" t="s">
        <v>19568</v>
      </c>
      <c r="BE1373">
        <v>8</v>
      </c>
      <c r="BF1373" t="s">
        <v>433</v>
      </c>
      <c r="BG1373" t="s">
        <v>434</v>
      </c>
      <c r="BH1373" t="s">
        <v>19569</v>
      </c>
      <c r="BI1373" t="s">
        <v>19570</v>
      </c>
      <c r="BJ1373">
        <v>25665507</v>
      </c>
    </row>
    <row r="1374" spans="1:62" x14ac:dyDescent="0.15">
      <c r="A1374" t="s">
        <v>62</v>
      </c>
      <c r="B1374" t="s">
        <v>19571</v>
      </c>
      <c r="F1374" t="s">
        <v>19572</v>
      </c>
      <c r="I1374" t="s">
        <v>19573</v>
      </c>
      <c r="J1374" t="s">
        <v>12698</v>
      </c>
      <c r="M1374" t="s">
        <v>67</v>
      </c>
      <c r="N1374" t="s">
        <v>68</v>
      </c>
      <c r="T1374" t="s">
        <v>19574</v>
      </c>
      <c r="U1374" t="s">
        <v>19575</v>
      </c>
      <c r="W1374" t="s">
        <v>19576</v>
      </c>
      <c r="X1374" t="s">
        <v>19577</v>
      </c>
      <c r="Y1374" t="s">
        <v>9383</v>
      </c>
      <c r="AB1374" t="s">
        <v>19578</v>
      </c>
      <c r="AC1374" t="s">
        <v>19579</v>
      </c>
      <c r="AE1374">
        <v>45</v>
      </c>
      <c r="AF1374">
        <v>0</v>
      </c>
      <c r="AG1374">
        <v>0</v>
      </c>
      <c r="AH1374">
        <v>4</v>
      </c>
      <c r="AI1374">
        <v>6</v>
      </c>
      <c r="AJ1374" t="s">
        <v>12161</v>
      </c>
      <c r="AK1374" t="s">
        <v>214</v>
      </c>
      <c r="AL1374" t="s">
        <v>12706</v>
      </c>
      <c r="AM1374" t="s">
        <v>12707</v>
      </c>
      <c r="AN1374" t="s">
        <v>12708</v>
      </c>
      <c r="AP1374" t="s">
        <v>12698</v>
      </c>
      <c r="AQ1374" t="s">
        <v>12709</v>
      </c>
      <c r="AR1374" t="s">
        <v>198</v>
      </c>
      <c r="AS1374">
        <v>2015</v>
      </c>
      <c r="AT1374">
        <v>23</v>
      </c>
      <c r="AU1374">
        <v>2</v>
      </c>
      <c r="AZ1374">
        <v>277</v>
      </c>
      <c r="BA1374">
        <v>287</v>
      </c>
      <c r="BC1374" t="s">
        <v>19580</v>
      </c>
      <c r="BE1374">
        <v>11</v>
      </c>
      <c r="BF1374" t="s">
        <v>12711</v>
      </c>
      <c r="BG1374" t="s">
        <v>12711</v>
      </c>
      <c r="BH1374" t="s">
        <v>19581</v>
      </c>
      <c r="BI1374" t="s">
        <v>19582</v>
      </c>
      <c r="BJ1374">
        <v>24229766</v>
      </c>
    </row>
    <row r="1375" spans="1:62" x14ac:dyDescent="0.15">
      <c r="A1375" t="s">
        <v>62</v>
      </c>
      <c r="B1375" t="s">
        <v>19583</v>
      </c>
      <c r="F1375" t="s">
        <v>19584</v>
      </c>
      <c r="I1375" t="s">
        <v>19585</v>
      </c>
      <c r="J1375" t="s">
        <v>905</v>
      </c>
      <c r="M1375" t="s">
        <v>67</v>
      </c>
      <c r="N1375" t="s">
        <v>68</v>
      </c>
      <c r="U1375" t="s">
        <v>19586</v>
      </c>
      <c r="W1375" t="s">
        <v>19587</v>
      </c>
      <c r="X1375" t="s">
        <v>9440</v>
      </c>
      <c r="Y1375" t="s">
        <v>14419</v>
      </c>
      <c r="Z1375" t="s">
        <v>7149</v>
      </c>
      <c r="AA1375" t="s">
        <v>7150</v>
      </c>
      <c r="AB1375" t="s">
        <v>9441</v>
      </c>
      <c r="AC1375" t="s">
        <v>9442</v>
      </c>
      <c r="AE1375">
        <v>47</v>
      </c>
      <c r="AF1375">
        <v>3</v>
      </c>
      <c r="AG1375">
        <v>3</v>
      </c>
      <c r="AH1375">
        <v>14</v>
      </c>
      <c r="AI1375">
        <v>39</v>
      </c>
      <c r="AJ1375" t="s">
        <v>912</v>
      </c>
      <c r="AK1375" t="s">
        <v>768</v>
      </c>
      <c r="AL1375" t="s">
        <v>913</v>
      </c>
      <c r="AM1375" t="s">
        <v>914</v>
      </c>
      <c r="AN1375" t="s">
        <v>915</v>
      </c>
      <c r="AP1375" t="s">
        <v>916</v>
      </c>
      <c r="AQ1375" t="s">
        <v>917</v>
      </c>
      <c r="AR1375" t="s">
        <v>198</v>
      </c>
      <c r="AS1375">
        <v>2015</v>
      </c>
      <c r="AT1375">
        <v>81</v>
      </c>
      <c r="AU1375">
        <v>8</v>
      </c>
      <c r="AZ1375">
        <v>2852</v>
      </c>
      <c r="BA1375">
        <v>2860</v>
      </c>
      <c r="BC1375" t="s">
        <v>19588</v>
      </c>
      <c r="BE1375">
        <v>9</v>
      </c>
      <c r="BF1375" t="s">
        <v>919</v>
      </c>
      <c r="BG1375" t="s">
        <v>919</v>
      </c>
      <c r="BH1375" t="s">
        <v>19589</v>
      </c>
      <c r="BI1375" t="s">
        <v>19590</v>
      </c>
      <c r="BJ1375">
        <v>25681184</v>
      </c>
    </row>
    <row r="1376" spans="1:62" x14ac:dyDescent="0.15">
      <c r="A1376" t="s">
        <v>62</v>
      </c>
      <c r="B1376" t="s">
        <v>19591</v>
      </c>
      <c r="F1376" t="s">
        <v>19592</v>
      </c>
      <c r="I1376" t="s">
        <v>19593</v>
      </c>
      <c r="J1376" t="s">
        <v>19594</v>
      </c>
      <c r="M1376" t="s">
        <v>67</v>
      </c>
      <c r="N1376" t="s">
        <v>68</v>
      </c>
      <c r="U1376" t="s">
        <v>19595</v>
      </c>
      <c r="W1376" t="s">
        <v>19596</v>
      </c>
      <c r="X1376" t="s">
        <v>19597</v>
      </c>
      <c r="Y1376" t="s">
        <v>10450</v>
      </c>
      <c r="AB1376" t="s">
        <v>19598</v>
      </c>
      <c r="AC1376" t="s">
        <v>19599</v>
      </c>
      <c r="AE1376">
        <v>37</v>
      </c>
      <c r="AF1376">
        <v>0</v>
      </c>
      <c r="AG1376">
        <v>0</v>
      </c>
      <c r="AH1376">
        <v>11</v>
      </c>
      <c r="AI1376">
        <v>24</v>
      </c>
      <c r="AJ1376" t="s">
        <v>912</v>
      </c>
      <c r="AK1376" t="s">
        <v>768</v>
      </c>
      <c r="AL1376" t="s">
        <v>913</v>
      </c>
      <c r="AM1376" t="s">
        <v>19600</v>
      </c>
      <c r="AN1376" t="s">
        <v>19601</v>
      </c>
      <c r="AP1376" t="s">
        <v>19602</v>
      </c>
      <c r="AQ1376" t="s">
        <v>19603</v>
      </c>
      <c r="AR1376" t="s">
        <v>198</v>
      </c>
      <c r="AS1376">
        <v>2015</v>
      </c>
      <c r="AT1376">
        <v>22</v>
      </c>
      <c r="AU1376">
        <v>4</v>
      </c>
      <c r="AZ1376">
        <v>421</v>
      </c>
      <c r="BA1376">
        <v>429</v>
      </c>
      <c r="BC1376" t="s">
        <v>19604</v>
      </c>
      <c r="BE1376">
        <v>9</v>
      </c>
      <c r="BF1376" t="s">
        <v>19605</v>
      </c>
      <c r="BG1376" t="s">
        <v>19605</v>
      </c>
      <c r="BH1376" t="s">
        <v>19606</v>
      </c>
      <c r="BI1376" t="s">
        <v>19607</v>
      </c>
      <c r="BJ1376">
        <v>25673304</v>
      </c>
    </row>
    <row r="1377" spans="1:62" x14ac:dyDescent="0.15">
      <c r="A1377" t="s">
        <v>62</v>
      </c>
      <c r="B1377" t="s">
        <v>19608</v>
      </c>
      <c r="F1377" t="s">
        <v>19609</v>
      </c>
      <c r="I1377" t="s">
        <v>19610</v>
      </c>
      <c r="J1377" t="s">
        <v>1411</v>
      </c>
      <c r="M1377" t="s">
        <v>67</v>
      </c>
      <c r="N1377" t="s">
        <v>68</v>
      </c>
      <c r="T1377" t="s">
        <v>19611</v>
      </c>
      <c r="U1377" t="s">
        <v>19612</v>
      </c>
      <c r="W1377" t="s">
        <v>19613</v>
      </c>
      <c r="X1377" t="s">
        <v>19614</v>
      </c>
      <c r="Y1377" t="s">
        <v>19615</v>
      </c>
      <c r="AB1377" t="s">
        <v>19616</v>
      </c>
      <c r="AC1377" t="s">
        <v>19617</v>
      </c>
      <c r="AE1377">
        <v>45</v>
      </c>
      <c r="AF1377">
        <v>2</v>
      </c>
      <c r="AG1377">
        <v>2</v>
      </c>
      <c r="AH1377">
        <v>23</v>
      </c>
      <c r="AI1377">
        <v>56</v>
      </c>
      <c r="AJ1377" t="s">
        <v>1289</v>
      </c>
      <c r="AK1377" t="s">
        <v>1290</v>
      </c>
      <c r="AL1377" t="s">
        <v>1291</v>
      </c>
      <c r="AM1377" t="s">
        <v>1418</v>
      </c>
      <c r="AN1377" t="s">
        <v>1419</v>
      </c>
      <c r="AP1377" t="s">
        <v>1420</v>
      </c>
      <c r="AQ1377" t="s">
        <v>1421</v>
      </c>
      <c r="AR1377" t="s">
        <v>198</v>
      </c>
      <c r="AS1377">
        <v>2015</v>
      </c>
      <c r="AT1377">
        <v>22</v>
      </c>
      <c r="AU1377">
        <v>7</v>
      </c>
      <c r="AZ1377">
        <v>5563</v>
      </c>
      <c r="BA1377">
        <v>5571</v>
      </c>
      <c r="BC1377" t="s">
        <v>19618</v>
      </c>
      <c r="BE1377">
        <v>9</v>
      </c>
      <c r="BF1377" t="s">
        <v>937</v>
      </c>
      <c r="BG1377" t="s">
        <v>938</v>
      </c>
      <c r="BH1377" t="s">
        <v>19619</v>
      </c>
      <c r="BI1377" t="s">
        <v>19620</v>
      </c>
      <c r="BJ1377">
        <v>25342453</v>
      </c>
    </row>
    <row r="1378" spans="1:62" x14ac:dyDescent="0.15">
      <c r="A1378" t="s">
        <v>62</v>
      </c>
      <c r="B1378" t="s">
        <v>19621</v>
      </c>
      <c r="F1378" t="s">
        <v>19622</v>
      </c>
      <c r="I1378" t="s">
        <v>19623</v>
      </c>
      <c r="J1378" t="s">
        <v>3435</v>
      </c>
      <c r="M1378" t="s">
        <v>67</v>
      </c>
      <c r="N1378" t="s">
        <v>68</v>
      </c>
      <c r="T1378" t="s">
        <v>19624</v>
      </c>
      <c r="U1378" t="s">
        <v>19625</v>
      </c>
      <c r="W1378" t="s">
        <v>19626</v>
      </c>
      <c r="X1378" t="s">
        <v>14924</v>
      </c>
      <c r="Y1378" t="s">
        <v>19627</v>
      </c>
      <c r="AB1378" t="s">
        <v>19628</v>
      </c>
      <c r="AC1378" t="s">
        <v>19629</v>
      </c>
      <c r="AE1378">
        <v>42</v>
      </c>
      <c r="AF1378">
        <v>0</v>
      </c>
      <c r="AG1378">
        <v>0</v>
      </c>
      <c r="AH1378">
        <v>6</v>
      </c>
      <c r="AI1378">
        <v>20</v>
      </c>
      <c r="AJ1378" t="s">
        <v>213</v>
      </c>
      <c r="AK1378" t="s">
        <v>214</v>
      </c>
      <c r="AL1378" t="s">
        <v>215</v>
      </c>
      <c r="AM1378" t="s">
        <v>3442</v>
      </c>
      <c r="AN1378" t="s">
        <v>3443</v>
      </c>
      <c r="AP1378" t="s">
        <v>3444</v>
      </c>
      <c r="AQ1378" t="s">
        <v>3445</v>
      </c>
      <c r="AR1378" t="s">
        <v>198</v>
      </c>
      <c r="AS1378">
        <v>2015</v>
      </c>
      <c r="AT1378">
        <v>240</v>
      </c>
      <c r="AU1378">
        <v>4</v>
      </c>
      <c r="AZ1378">
        <v>805</v>
      </c>
      <c r="BA1378">
        <v>814</v>
      </c>
      <c r="BC1378" t="s">
        <v>19630</v>
      </c>
      <c r="BE1378">
        <v>10</v>
      </c>
      <c r="BF1378" t="s">
        <v>200</v>
      </c>
      <c r="BG1378" t="s">
        <v>200</v>
      </c>
      <c r="BH1378" t="s">
        <v>19631</v>
      </c>
      <c r="BI1378" t="s">
        <v>19632</v>
      </c>
    </row>
    <row r="1379" spans="1:62" x14ac:dyDescent="0.15">
      <c r="A1379" t="s">
        <v>62</v>
      </c>
      <c r="B1379" t="s">
        <v>19633</v>
      </c>
      <c r="F1379" t="s">
        <v>19634</v>
      </c>
      <c r="I1379" t="s">
        <v>19635</v>
      </c>
      <c r="J1379" t="s">
        <v>3435</v>
      </c>
      <c r="M1379" t="s">
        <v>67</v>
      </c>
      <c r="N1379" t="s">
        <v>68</v>
      </c>
      <c r="T1379" t="s">
        <v>19636</v>
      </c>
      <c r="U1379" t="s">
        <v>19637</v>
      </c>
      <c r="W1379" t="s">
        <v>19638</v>
      </c>
      <c r="X1379" t="s">
        <v>5678</v>
      </c>
      <c r="Y1379" t="s">
        <v>5679</v>
      </c>
      <c r="AB1379" t="s">
        <v>19639</v>
      </c>
      <c r="AC1379" t="s">
        <v>19640</v>
      </c>
      <c r="AE1379">
        <v>23</v>
      </c>
      <c r="AF1379">
        <v>0</v>
      </c>
      <c r="AG1379">
        <v>0</v>
      </c>
      <c r="AH1379">
        <v>19</v>
      </c>
      <c r="AI1379">
        <v>28</v>
      </c>
      <c r="AJ1379" t="s">
        <v>213</v>
      </c>
      <c r="AK1379" t="s">
        <v>214</v>
      </c>
      <c r="AL1379" t="s">
        <v>215</v>
      </c>
      <c r="AM1379" t="s">
        <v>3442</v>
      </c>
      <c r="AN1379" t="s">
        <v>3443</v>
      </c>
      <c r="AP1379" t="s">
        <v>3444</v>
      </c>
      <c r="AQ1379" t="s">
        <v>3445</v>
      </c>
      <c r="AR1379" t="s">
        <v>198</v>
      </c>
      <c r="AS1379">
        <v>2015</v>
      </c>
      <c r="AT1379">
        <v>240</v>
      </c>
      <c r="AU1379">
        <v>4</v>
      </c>
      <c r="AZ1379">
        <v>823</v>
      </c>
      <c r="BA1379">
        <v>830</v>
      </c>
      <c r="BC1379" t="s">
        <v>19641</v>
      </c>
      <c r="BE1379">
        <v>8</v>
      </c>
      <c r="BF1379" t="s">
        <v>200</v>
      </c>
      <c r="BG1379" t="s">
        <v>200</v>
      </c>
      <c r="BH1379" t="s">
        <v>19631</v>
      </c>
      <c r="BI1379" t="s">
        <v>19642</v>
      </c>
    </row>
    <row r="1380" spans="1:62" x14ac:dyDescent="0.15">
      <c r="A1380" t="s">
        <v>62</v>
      </c>
      <c r="B1380" t="s">
        <v>19643</v>
      </c>
      <c r="F1380" t="s">
        <v>19644</v>
      </c>
      <c r="I1380" t="s">
        <v>19645</v>
      </c>
      <c r="J1380" t="s">
        <v>6102</v>
      </c>
      <c r="M1380" t="s">
        <v>67</v>
      </c>
      <c r="N1380" t="s">
        <v>68</v>
      </c>
      <c r="T1380" t="s">
        <v>19646</v>
      </c>
      <c r="U1380" t="s">
        <v>19647</v>
      </c>
      <c r="W1380" t="s">
        <v>19648</v>
      </c>
      <c r="X1380" t="s">
        <v>19649</v>
      </c>
      <c r="Y1380" t="s">
        <v>19650</v>
      </c>
      <c r="AB1380" t="s">
        <v>19651</v>
      </c>
      <c r="AC1380" t="s">
        <v>19652</v>
      </c>
      <c r="AE1380">
        <v>34</v>
      </c>
      <c r="AF1380">
        <v>0</v>
      </c>
      <c r="AG1380">
        <v>0</v>
      </c>
      <c r="AH1380">
        <v>17</v>
      </c>
      <c r="AI1380">
        <v>33</v>
      </c>
      <c r="AJ1380" t="s">
        <v>6107</v>
      </c>
      <c r="AK1380" t="s">
        <v>4838</v>
      </c>
      <c r="AL1380" t="s">
        <v>6108</v>
      </c>
      <c r="AM1380" t="s">
        <v>6109</v>
      </c>
      <c r="AN1380" t="s">
        <v>6110</v>
      </c>
      <c r="AP1380" t="s">
        <v>6111</v>
      </c>
      <c r="AQ1380" t="s">
        <v>6112</v>
      </c>
      <c r="AR1380" t="s">
        <v>198</v>
      </c>
      <c r="AS1380">
        <v>2015</v>
      </c>
      <c r="AT1380">
        <v>24</v>
      </c>
      <c r="AU1380">
        <v>2</v>
      </c>
      <c r="AZ1380">
        <v>575</v>
      </c>
      <c r="BA1380">
        <v>581</v>
      </c>
      <c r="BC1380" t="s">
        <v>19653</v>
      </c>
      <c r="BE1380">
        <v>7</v>
      </c>
      <c r="BF1380" t="s">
        <v>200</v>
      </c>
      <c r="BG1380" t="s">
        <v>200</v>
      </c>
      <c r="BH1380" t="s">
        <v>19654</v>
      </c>
      <c r="BI1380" t="s">
        <v>19655</v>
      </c>
    </row>
    <row r="1381" spans="1:62" x14ac:dyDescent="0.15">
      <c r="A1381" t="s">
        <v>62</v>
      </c>
      <c r="B1381" t="s">
        <v>19656</v>
      </c>
      <c r="F1381" t="s">
        <v>19657</v>
      </c>
      <c r="I1381" t="s">
        <v>19658</v>
      </c>
      <c r="J1381" t="s">
        <v>6102</v>
      </c>
      <c r="M1381" t="s">
        <v>67</v>
      </c>
      <c r="N1381" t="s">
        <v>68</v>
      </c>
      <c r="T1381" t="s">
        <v>19659</v>
      </c>
      <c r="U1381" t="s">
        <v>19660</v>
      </c>
      <c r="W1381" t="s">
        <v>19661</v>
      </c>
      <c r="X1381" t="s">
        <v>421</v>
      </c>
      <c r="Y1381" t="s">
        <v>19662</v>
      </c>
      <c r="AE1381">
        <v>30</v>
      </c>
      <c r="AF1381">
        <v>0</v>
      </c>
      <c r="AG1381">
        <v>0</v>
      </c>
      <c r="AH1381">
        <v>10</v>
      </c>
      <c r="AI1381">
        <v>19</v>
      </c>
      <c r="AJ1381" t="s">
        <v>6107</v>
      </c>
      <c r="AK1381" t="s">
        <v>4838</v>
      </c>
      <c r="AL1381" t="s">
        <v>6108</v>
      </c>
      <c r="AM1381" t="s">
        <v>6109</v>
      </c>
      <c r="AN1381" t="s">
        <v>6110</v>
      </c>
      <c r="AP1381" t="s">
        <v>6111</v>
      </c>
      <c r="AQ1381" t="s">
        <v>6112</v>
      </c>
      <c r="AR1381" t="s">
        <v>198</v>
      </c>
      <c r="AS1381">
        <v>2015</v>
      </c>
      <c r="AT1381">
        <v>24</v>
      </c>
      <c r="AU1381">
        <v>2</v>
      </c>
      <c r="AZ1381">
        <v>659</v>
      </c>
      <c r="BA1381">
        <v>664</v>
      </c>
      <c r="BC1381" t="s">
        <v>19663</v>
      </c>
      <c r="BE1381">
        <v>6</v>
      </c>
      <c r="BF1381" t="s">
        <v>200</v>
      </c>
      <c r="BG1381" t="s">
        <v>200</v>
      </c>
      <c r="BH1381" t="s">
        <v>19654</v>
      </c>
      <c r="BI1381" t="s">
        <v>19664</v>
      </c>
    </row>
    <row r="1382" spans="1:62" x14ac:dyDescent="0.15">
      <c r="A1382" t="s">
        <v>62</v>
      </c>
      <c r="B1382" t="s">
        <v>19665</v>
      </c>
      <c r="F1382" t="s">
        <v>19666</v>
      </c>
      <c r="I1382" t="s">
        <v>19667</v>
      </c>
      <c r="J1382" t="s">
        <v>1231</v>
      </c>
      <c r="M1382" t="s">
        <v>67</v>
      </c>
      <c r="N1382" t="s">
        <v>68</v>
      </c>
      <c r="T1382" t="s">
        <v>19668</v>
      </c>
      <c r="U1382" t="s">
        <v>19669</v>
      </c>
      <c r="W1382" t="s">
        <v>19670</v>
      </c>
      <c r="X1382" t="s">
        <v>4597</v>
      </c>
      <c r="Y1382" t="s">
        <v>5082</v>
      </c>
      <c r="AB1382" t="s">
        <v>5083</v>
      </c>
      <c r="AC1382" t="s">
        <v>19671</v>
      </c>
      <c r="AE1382">
        <v>52</v>
      </c>
      <c r="AF1382">
        <v>2</v>
      </c>
      <c r="AG1382">
        <v>2</v>
      </c>
      <c r="AH1382">
        <v>6</v>
      </c>
      <c r="AI1382">
        <v>20</v>
      </c>
      <c r="AJ1382" t="s">
        <v>358</v>
      </c>
      <c r="AK1382" t="s">
        <v>359</v>
      </c>
      <c r="AL1382" t="s">
        <v>360</v>
      </c>
      <c r="AM1382" t="s">
        <v>1239</v>
      </c>
      <c r="AN1382" t="s">
        <v>1240</v>
      </c>
      <c r="AP1382" t="s">
        <v>1241</v>
      </c>
      <c r="AQ1382" t="s">
        <v>1242</v>
      </c>
      <c r="AR1382" t="s">
        <v>198</v>
      </c>
      <c r="AS1382">
        <v>2015</v>
      </c>
      <c r="AT1382">
        <v>22</v>
      </c>
      <c r="AU1382">
        <v>2</v>
      </c>
      <c r="AZ1382">
        <v>191</v>
      </c>
      <c r="BA1382">
        <v>202</v>
      </c>
      <c r="BC1382" t="s">
        <v>19672</v>
      </c>
      <c r="BE1382">
        <v>12</v>
      </c>
      <c r="BF1382" t="s">
        <v>830</v>
      </c>
      <c r="BG1382" t="s">
        <v>830</v>
      </c>
      <c r="BH1382" t="s">
        <v>19673</v>
      </c>
      <c r="BI1382" t="s">
        <v>19674</v>
      </c>
      <c r="BJ1382">
        <v>24282064</v>
      </c>
    </row>
    <row r="1383" spans="1:62" x14ac:dyDescent="0.15">
      <c r="A1383" t="s">
        <v>62</v>
      </c>
      <c r="B1383" t="s">
        <v>19675</v>
      </c>
      <c r="F1383" t="s">
        <v>19676</v>
      </c>
      <c r="I1383" t="s">
        <v>19677</v>
      </c>
      <c r="J1383" t="s">
        <v>1231</v>
      </c>
      <c r="M1383" t="s">
        <v>67</v>
      </c>
      <c r="N1383" t="s">
        <v>68</v>
      </c>
      <c r="T1383" t="s">
        <v>19678</v>
      </c>
      <c r="U1383" t="s">
        <v>19679</v>
      </c>
      <c r="W1383" t="s">
        <v>19680</v>
      </c>
      <c r="X1383" t="s">
        <v>19681</v>
      </c>
      <c r="Y1383" t="s">
        <v>19682</v>
      </c>
      <c r="AB1383" t="s">
        <v>19683</v>
      </c>
      <c r="AC1383" t="s">
        <v>19684</v>
      </c>
      <c r="AE1383">
        <v>49</v>
      </c>
      <c r="AF1383">
        <v>0</v>
      </c>
      <c r="AG1383">
        <v>0</v>
      </c>
      <c r="AH1383">
        <v>7</v>
      </c>
      <c r="AI1383">
        <v>14</v>
      </c>
      <c r="AJ1383" t="s">
        <v>358</v>
      </c>
      <c r="AK1383" t="s">
        <v>359</v>
      </c>
      <c r="AL1383" t="s">
        <v>360</v>
      </c>
      <c r="AM1383" t="s">
        <v>1239</v>
      </c>
      <c r="AN1383" t="s">
        <v>1240</v>
      </c>
      <c r="AP1383" t="s">
        <v>1241</v>
      </c>
      <c r="AQ1383" t="s">
        <v>1242</v>
      </c>
      <c r="AR1383" t="s">
        <v>198</v>
      </c>
      <c r="AS1383">
        <v>2015</v>
      </c>
      <c r="AT1383">
        <v>22</v>
      </c>
      <c r="AU1383">
        <v>2</v>
      </c>
      <c r="AZ1383">
        <v>235</v>
      </c>
      <c r="BA1383">
        <v>242</v>
      </c>
      <c r="BC1383" t="s">
        <v>19685</v>
      </c>
      <c r="BE1383">
        <v>8</v>
      </c>
      <c r="BF1383" t="s">
        <v>830</v>
      </c>
      <c r="BG1383" t="s">
        <v>830</v>
      </c>
      <c r="BH1383" t="s">
        <v>19673</v>
      </c>
      <c r="BI1383" t="s">
        <v>19686</v>
      </c>
      <c r="BJ1383">
        <v>25813528</v>
      </c>
    </row>
    <row r="1384" spans="1:62" x14ac:dyDescent="0.15">
      <c r="A1384" t="s">
        <v>62</v>
      </c>
      <c r="B1384" t="s">
        <v>19687</v>
      </c>
      <c r="F1384" t="s">
        <v>19688</v>
      </c>
      <c r="I1384" t="s">
        <v>19689</v>
      </c>
      <c r="J1384" t="s">
        <v>1231</v>
      </c>
      <c r="M1384" t="s">
        <v>67</v>
      </c>
      <c r="N1384" t="s">
        <v>68</v>
      </c>
      <c r="T1384" t="s">
        <v>19690</v>
      </c>
      <c r="U1384" t="s">
        <v>19691</v>
      </c>
      <c r="W1384" t="s">
        <v>19692</v>
      </c>
      <c r="X1384" t="s">
        <v>19693</v>
      </c>
      <c r="Y1384" t="s">
        <v>19694</v>
      </c>
      <c r="AB1384" t="s">
        <v>19695</v>
      </c>
      <c r="AC1384" t="s">
        <v>19696</v>
      </c>
      <c r="AE1384">
        <v>45</v>
      </c>
      <c r="AF1384">
        <v>1</v>
      </c>
      <c r="AG1384">
        <v>1</v>
      </c>
      <c r="AH1384">
        <v>25</v>
      </c>
      <c r="AI1384">
        <v>42</v>
      </c>
      <c r="AJ1384" t="s">
        <v>358</v>
      </c>
      <c r="AK1384" t="s">
        <v>359</v>
      </c>
      <c r="AL1384" t="s">
        <v>360</v>
      </c>
      <c r="AM1384" t="s">
        <v>1239</v>
      </c>
      <c r="AN1384" t="s">
        <v>1240</v>
      </c>
      <c r="AP1384" t="s">
        <v>1241</v>
      </c>
      <c r="AQ1384" t="s">
        <v>1242</v>
      </c>
      <c r="AR1384" t="s">
        <v>198</v>
      </c>
      <c r="AS1384">
        <v>2015</v>
      </c>
      <c r="AT1384">
        <v>22</v>
      </c>
      <c r="AU1384">
        <v>2</v>
      </c>
      <c r="AZ1384">
        <v>273</v>
      </c>
      <c r="BA1384">
        <v>282</v>
      </c>
      <c r="BC1384" t="s">
        <v>19697</v>
      </c>
      <c r="BE1384">
        <v>10</v>
      </c>
      <c r="BF1384" t="s">
        <v>830</v>
      </c>
      <c r="BG1384" t="s">
        <v>830</v>
      </c>
      <c r="BH1384" t="s">
        <v>19673</v>
      </c>
      <c r="BI1384" t="s">
        <v>19698</v>
      </c>
      <c r="BJ1384">
        <v>24431263</v>
      </c>
    </row>
    <row r="1385" spans="1:62" x14ac:dyDescent="0.15">
      <c r="A1385" t="s">
        <v>62</v>
      </c>
      <c r="B1385" t="s">
        <v>19699</v>
      </c>
      <c r="F1385" t="s">
        <v>19700</v>
      </c>
      <c r="I1385" t="s">
        <v>19701</v>
      </c>
      <c r="J1385" t="s">
        <v>19702</v>
      </c>
      <c r="M1385" t="s">
        <v>67</v>
      </c>
      <c r="N1385" t="s">
        <v>68</v>
      </c>
      <c r="T1385" t="s">
        <v>19703</v>
      </c>
      <c r="U1385" t="s">
        <v>19704</v>
      </c>
      <c r="W1385" t="s">
        <v>19705</v>
      </c>
      <c r="X1385" t="s">
        <v>19706</v>
      </c>
      <c r="Y1385" t="s">
        <v>2833</v>
      </c>
      <c r="AB1385" t="s">
        <v>19707</v>
      </c>
      <c r="AC1385" t="s">
        <v>19708</v>
      </c>
      <c r="AE1385">
        <v>38</v>
      </c>
      <c r="AF1385">
        <v>2</v>
      </c>
      <c r="AG1385">
        <v>2</v>
      </c>
      <c r="AH1385">
        <v>11</v>
      </c>
      <c r="AI1385">
        <v>18</v>
      </c>
      <c r="AJ1385" t="s">
        <v>213</v>
      </c>
      <c r="AK1385" t="s">
        <v>964</v>
      </c>
      <c r="AL1385" t="s">
        <v>965</v>
      </c>
      <c r="AM1385" t="s">
        <v>19709</v>
      </c>
      <c r="AN1385" t="s">
        <v>19710</v>
      </c>
      <c r="AP1385" t="s">
        <v>19711</v>
      </c>
      <c r="AQ1385" t="s">
        <v>19712</v>
      </c>
      <c r="AR1385" t="s">
        <v>198</v>
      </c>
      <c r="AS1385">
        <v>2015</v>
      </c>
      <c r="AT1385">
        <v>87</v>
      </c>
      <c r="AU1385">
        <v>6</v>
      </c>
      <c r="AZ1385">
        <v>645</v>
      </c>
      <c r="BA1385">
        <v>654</v>
      </c>
      <c r="BC1385" t="s">
        <v>19713</v>
      </c>
      <c r="BE1385">
        <v>10</v>
      </c>
      <c r="BF1385" t="s">
        <v>4735</v>
      </c>
      <c r="BG1385" t="s">
        <v>4735</v>
      </c>
      <c r="BH1385" t="s">
        <v>19714</v>
      </c>
      <c r="BI1385" t="s">
        <v>19715</v>
      </c>
      <c r="BJ1385">
        <v>25744207</v>
      </c>
    </row>
    <row r="1386" spans="1:62" x14ac:dyDescent="0.15">
      <c r="A1386" t="s">
        <v>62</v>
      </c>
      <c r="B1386" t="s">
        <v>19716</v>
      </c>
      <c r="F1386" t="s">
        <v>19717</v>
      </c>
      <c r="I1386" t="s">
        <v>19718</v>
      </c>
      <c r="J1386" t="s">
        <v>19719</v>
      </c>
      <c r="M1386" t="s">
        <v>67</v>
      </c>
      <c r="N1386" t="s">
        <v>68</v>
      </c>
      <c r="T1386" t="s">
        <v>19720</v>
      </c>
      <c r="U1386" t="s">
        <v>19721</v>
      </c>
      <c r="W1386" t="s">
        <v>19722</v>
      </c>
      <c r="X1386" t="s">
        <v>19723</v>
      </c>
      <c r="Y1386" t="s">
        <v>19724</v>
      </c>
      <c r="AB1386" t="s">
        <v>19725</v>
      </c>
      <c r="AC1386" t="s">
        <v>19726</v>
      </c>
      <c r="AE1386">
        <v>31</v>
      </c>
      <c r="AF1386">
        <v>0</v>
      </c>
      <c r="AG1386">
        <v>0</v>
      </c>
      <c r="AH1386">
        <v>11</v>
      </c>
      <c r="AI1386">
        <v>21</v>
      </c>
      <c r="AJ1386" t="s">
        <v>213</v>
      </c>
      <c r="AK1386" t="s">
        <v>964</v>
      </c>
      <c r="AL1386" t="s">
        <v>965</v>
      </c>
      <c r="AM1386" t="s">
        <v>19727</v>
      </c>
      <c r="AN1386" t="s">
        <v>19728</v>
      </c>
      <c r="AP1386" t="s">
        <v>19729</v>
      </c>
      <c r="AQ1386" t="s">
        <v>19730</v>
      </c>
      <c r="AR1386" t="s">
        <v>198</v>
      </c>
      <c r="AS1386">
        <v>2015</v>
      </c>
      <c r="AT1386">
        <v>42</v>
      </c>
      <c r="AU1386">
        <v>3</v>
      </c>
      <c r="AZ1386">
        <v>430</v>
      </c>
      <c r="BA1386">
        <v>446</v>
      </c>
      <c r="BC1386" t="s">
        <v>19731</v>
      </c>
      <c r="BE1386">
        <v>17</v>
      </c>
      <c r="BF1386" t="s">
        <v>6690</v>
      </c>
      <c r="BG1386" t="s">
        <v>6691</v>
      </c>
      <c r="BH1386" t="s">
        <v>19732</v>
      </c>
      <c r="BI1386" t="s">
        <v>19733</v>
      </c>
    </row>
    <row r="1387" spans="1:62" x14ac:dyDescent="0.15">
      <c r="A1387" t="s">
        <v>62</v>
      </c>
      <c r="B1387" t="s">
        <v>19734</v>
      </c>
      <c r="F1387" t="s">
        <v>19735</v>
      </c>
      <c r="I1387" t="s">
        <v>19736</v>
      </c>
      <c r="J1387" t="s">
        <v>350</v>
      </c>
      <c r="M1387" t="s">
        <v>67</v>
      </c>
      <c r="N1387" t="s">
        <v>68</v>
      </c>
      <c r="T1387" t="s">
        <v>19737</v>
      </c>
      <c r="U1387" t="s">
        <v>19738</v>
      </c>
      <c r="W1387" t="s">
        <v>19739</v>
      </c>
      <c r="X1387" t="s">
        <v>16612</v>
      </c>
      <c r="Y1387" t="s">
        <v>676</v>
      </c>
      <c r="AB1387" t="s">
        <v>19740</v>
      </c>
      <c r="AC1387" t="s">
        <v>19741</v>
      </c>
      <c r="AE1387">
        <v>57</v>
      </c>
      <c r="AF1387">
        <v>0</v>
      </c>
      <c r="AG1387">
        <v>0</v>
      </c>
      <c r="AH1387">
        <v>1</v>
      </c>
      <c r="AI1387">
        <v>6</v>
      </c>
      <c r="AJ1387" t="s">
        <v>358</v>
      </c>
      <c r="AK1387" t="s">
        <v>359</v>
      </c>
      <c r="AL1387" t="s">
        <v>360</v>
      </c>
      <c r="AM1387" t="s">
        <v>361</v>
      </c>
      <c r="AN1387" t="s">
        <v>362</v>
      </c>
      <c r="AP1387" t="s">
        <v>363</v>
      </c>
      <c r="AQ1387" t="s">
        <v>364</v>
      </c>
      <c r="AR1387" t="s">
        <v>198</v>
      </c>
      <c r="AS1387">
        <v>2015</v>
      </c>
      <c r="AT1387">
        <v>46</v>
      </c>
      <c r="AU1387">
        <v>4</v>
      </c>
      <c r="AZ1387">
        <v>884</v>
      </c>
      <c r="BA1387">
        <v>892</v>
      </c>
      <c r="BC1387" t="s">
        <v>19742</v>
      </c>
      <c r="BE1387">
        <v>9</v>
      </c>
      <c r="BF1387" t="s">
        <v>367</v>
      </c>
      <c r="BG1387" t="s">
        <v>367</v>
      </c>
      <c r="BH1387" t="s">
        <v>19743</v>
      </c>
      <c r="BI1387" t="s">
        <v>19744</v>
      </c>
    </row>
    <row r="1388" spans="1:62" x14ac:dyDescent="0.15">
      <c r="A1388" t="s">
        <v>62</v>
      </c>
      <c r="B1388" t="s">
        <v>19745</v>
      </c>
      <c r="F1388" t="s">
        <v>19746</v>
      </c>
      <c r="I1388" t="s">
        <v>19747</v>
      </c>
      <c r="J1388" t="s">
        <v>3380</v>
      </c>
      <c r="M1388" t="s">
        <v>67</v>
      </c>
      <c r="N1388" t="s">
        <v>68</v>
      </c>
      <c r="T1388" t="s">
        <v>19748</v>
      </c>
      <c r="U1388" t="s">
        <v>19749</v>
      </c>
      <c r="W1388" t="s">
        <v>19750</v>
      </c>
      <c r="X1388" t="s">
        <v>19751</v>
      </c>
      <c r="Y1388" t="s">
        <v>13291</v>
      </c>
      <c r="AB1388" t="s">
        <v>19752</v>
      </c>
      <c r="AC1388" t="s">
        <v>19753</v>
      </c>
      <c r="AE1388">
        <v>45</v>
      </c>
      <c r="AF1388">
        <v>0</v>
      </c>
      <c r="AG1388">
        <v>0</v>
      </c>
      <c r="AH1388">
        <v>5</v>
      </c>
      <c r="AI1388">
        <v>18</v>
      </c>
      <c r="AJ1388" t="s">
        <v>358</v>
      </c>
      <c r="AK1388" t="s">
        <v>359</v>
      </c>
      <c r="AL1388" t="s">
        <v>360</v>
      </c>
      <c r="AM1388" t="s">
        <v>3388</v>
      </c>
      <c r="AN1388" t="s">
        <v>3389</v>
      </c>
      <c r="AP1388" t="s">
        <v>3390</v>
      </c>
      <c r="AQ1388" t="s">
        <v>3391</v>
      </c>
      <c r="AR1388" t="s">
        <v>198</v>
      </c>
      <c r="AS1388">
        <v>2015</v>
      </c>
      <c r="AT1388">
        <v>88</v>
      </c>
      <c r="AU1388">
        <v>4</v>
      </c>
      <c r="AZ1388">
        <v>249</v>
      </c>
      <c r="BA1388">
        <v>261</v>
      </c>
      <c r="BC1388" t="s">
        <v>19754</v>
      </c>
      <c r="BE1388">
        <v>13</v>
      </c>
      <c r="BF1388" t="s">
        <v>1108</v>
      </c>
      <c r="BG1388" t="s">
        <v>1108</v>
      </c>
      <c r="BH1388" t="s">
        <v>19755</v>
      </c>
      <c r="BI1388" t="s">
        <v>19756</v>
      </c>
      <c r="BJ1388">
        <v>25808850</v>
      </c>
    </row>
    <row r="1389" spans="1:62" x14ac:dyDescent="0.15">
      <c r="A1389" t="s">
        <v>62</v>
      </c>
      <c r="B1389" t="s">
        <v>19757</v>
      </c>
      <c r="F1389" t="s">
        <v>19758</v>
      </c>
      <c r="I1389" t="s">
        <v>19759</v>
      </c>
      <c r="J1389" t="s">
        <v>4831</v>
      </c>
      <c r="M1389" t="s">
        <v>67</v>
      </c>
      <c r="N1389" t="s">
        <v>68</v>
      </c>
      <c r="T1389" t="s">
        <v>19760</v>
      </c>
      <c r="U1389" t="s">
        <v>19761</v>
      </c>
      <c r="W1389" t="s">
        <v>19762</v>
      </c>
      <c r="X1389" t="s">
        <v>896</v>
      </c>
      <c r="Y1389" t="s">
        <v>897</v>
      </c>
      <c r="AB1389" t="s">
        <v>19763</v>
      </c>
      <c r="AC1389" t="s">
        <v>19764</v>
      </c>
      <c r="AE1389">
        <v>27</v>
      </c>
      <c r="AF1389">
        <v>0</v>
      </c>
      <c r="AG1389">
        <v>0</v>
      </c>
      <c r="AH1389">
        <v>4</v>
      </c>
      <c r="AI1389">
        <v>9</v>
      </c>
      <c r="AJ1389" t="s">
        <v>4837</v>
      </c>
      <c r="AK1389" t="s">
        <v>4838</v>
      </c>
      <c r="AL1389" t="s">
        <v>4839</v>
      </c>
      <c r="AM1389" t="s">
        <v>4840</v>
      </c>
      <c r="AN1389" t="s">
        <v>4841</v>
      </c>
      <c r="AP1389" t="s">
        <v>4842</v>
      </c>
      <c r="AQ1389" t="s">
        <v>4843</v>
      </c>
      <c r="AR1389" t="s">
        <v>198</v>
      </c>
      <c r="AS1389">
        <v>2015</v>
      </c>
      <c r="AT1389">
        <v>28</v>
      </c>
      <c r="AU1389">
        <v>4</v>
      </c>
      <c r="AZ1389">
        <v>544</v>
      </c>
      <c r="BA1389">
        <v>550</v>
      </c>
      <c r="BC1389" t="s">
        <v>19765</v>
      </c>
      <c r="BE1389">
        <v>7</v>
      </c>
      <c r="BF1389" t="s">
        <v>697</v>
      </c>
      <c r="BG1389" t="s">
        <v>473</v>
      </c>
      <c r="BH1389" t="s">
        <v>19766</v>
      </c>
      <c r="BI1389" t="s">
        <v>19767</v>
      </c>
      <c r="BJ1389">
        <v>25656201</v>
      </c>
    </row>
    <row r="1390" spans="1:62" x14ac:dyDescent="0.15">
      <c r="A1390" t="s">
        <v>62</v>
      </c>
      <c r="B1390" t="s">
        <v>19768</v>
      </c>
      <c r="F1390" t="s">
        <v>19769</v>
      </c>
      <c r="I1390" t="s">
        <v>19770</v>
      </c>
      <c r="J1390" t="s">
        <v>3417</v>
      </c>
      <c r="M1390" t="s">
        <v>67</v>
      </c>
      <c r="N1390" t="s">
        <v>68</v>
      </c>
      <c r="T1390" t="s">
        <v>19771</v>
      </c>
      <c r="U1390" t="s">
        <v>19772</v>
      </c>
      <c r="W1390" t="s">
        <v>19773</v>
      </c>
      <c r="X1390" t="s">
        <v>19774</v>
      </c>
      <c r="Y1390" t="s">
        <v>19775</v>
      </c>
      <c r="AB1390" t="s">
        <v>19776</v>
      </c>
      <c r="AC1390" t="s">
        <v>19777</v>
      </c>
      <c r="AE1390">
        <v>41</v>
      </c>
      <c r="AF1390">
        <v>0</v>
      </c>
      <c r="AG1390">
        <v>0</v>
      </c>
      <c r="AH1390">
        <v>4</v>
      </c>
      <c r="AI1390">
        <v>12</v>
      </c>
      <c r="AJ1390" t="s">
        <v>358</v>
      </c>
      <c r="AK1390" t="s">
        <v>359</v>
      </c>
      <c r="AL1390" t="s">
        <v>360</v>
      </c>
      <c r="AM1390" t="s">
        <v>3425</v>
      </c>
      <c r="AN1390" t="s">
        <v>3426</v>
      </c>
      <c r="AP1390" t="s">
        <v>3427</v>
      </c>
      <c r="AQ1390" t="s">
        <v>3428</v>
      </c>
      <c r="AR1390" t="s">
        <v>198</v>
      </c>
      <c r="AS1390">
        <v>2015</v>
      </c>
      <c r="AT1390">
        <v>39</v>
      </c>
      <c r="AU1390">
        <v>4</v>
      </c>
      <c r="AZ1390">
        <v>466</v>
      </c>
      <c r="BA1390">
        <v>474</v>
      </c>
      <c r="BC1390" t="s">
        <v>19778</v>
      </c>
      <c r="BE1390">
        <v>9</v>
      </c>
      <c r="BF1390" t="s">
        <v>2348</v>
      </c>
      <c r="BG1390" t="s">
        <v>2348</v>
      </c>
      <c r="BH1390" t="s">
        <v>19779</v>
      </c>
      <c r="BI1390" t="s">
        <v>19780</v>
      </c>
      <c r="BJ1390">
        <v>25581738</v>
      </c>
    </row>
    <row r="1391" spans="1:62" x14ac:dyDescent="0.15">
      <c r="A1391" t="s">
        <v>62</v>
      </c>
      <c r="B1391" t="s">
        <v>19781</v>
      </c>
      <c r="F1391" t="s">
        <v>19782</v>
      </c>
      <c r="I1391" t="s">
        <v>19783</v>
      </c>
      <c r="J1391" t="s">
        <v>11370</v>
      </c>
      <c r="M1391" t="s">
        <v>67</v>
      </c>
      <c r="N1391" t="s">
        <v>68</v>
      </c>
      <c r="T1391" t="s">
        <v>19784</v>
      </c>
      <c r="U1391" t="s">
        <v>19785</v>
      </c>
      <c r="W1391" t="s">
        <v>19786</v>
      </c>
      <c r="X1391" t="s">
        <v>19787</v>
      </c>
      <c r="Y1391" t="s">
        <v>19788</v>
      </c>
      <c r="AB1391" t="s">
        <v>19789</v>
      </c>
      <c r="AC1391" t="s">
        <v>19790</v>
      </c>
      <c r="AE1391">
        <v>45</v>
      </c>
      <c r="AF1391">
        <v>0</v>
      </c>
      <c r="AG1391">
        <v>0</v>
      </c>
      <c r="AH1391">
        <v>6</v>
      </c>
      <c r="AI1391">
        <v>14</v>
      </c>
      <c r="AJ1391" t="s">
        <v>358</v>
      </c>
      <c r="AK1391" t="s">
        <v>359</v>
      </c>
      <c r="AL1391" t="s">
        <v>360</v>
      </c>
      <c r="AM1391" t="s">
        <v>11376</v>
      </c>
      <c r="AN1391" t="s">
        <v>11377</v>
      </c>
      <c r="AP1391" t="s">
        <v>11378</v>
      </c>
      <c r="AQ1391" t="s">
        <v>11379</v>
      </c>
      <c r="AR1391" t="s">
        <v>198</v>
      </c>
      <c r="AS1391">
        <v>2015</v>
      </c>
      <c r="AT1391">
        <v>30</v>
      </c>
      <c r="AU1391">
        <v>4</v>
      </c>
      <c r="AZ1391">
        <v>483</v>
      </c>
      <c r="BA1391">
        <v>489</v>
      </c>
      <c r="BC1391" t="s">
        <v>19791</v>
      </c>
      <c r="BE1391">
        <v>7</v>
      </c>
      <c r="BF1391" t="s">
        <v>11381</v>
      </c>
      <c r="BG1391" t="s">
        <v>11382</v>
      </c>
      <c r="BH1391" t="s">
        <v>19792</v>
      </c>
      <c r="BI1391" t="s">
        <v>19793</v>
      </c>
      <c r="BJ1391">
        <v>24273132</v>
      </c>
    </row>
    <row r="1392" spans="1:62" x14ac:dyDescent="0.15">
      <c r="A1392" t="s">
        <v>62</v>
      </c>
      <c r="B1392" t="s">
        <v>19794</v>
      </c>
      <c r="F1392" t="s">
        <v>19795</v>
      </c>
      <c r="I1392" t="s">
        <v>19796</v>
      </c>
      <c r="J1392" t="s">
        <v>8125</v>
      </c>
      <c r="M1392" t="s">
        <v>67</v>
      </c>
      <c r="N1392" t="s">
        <v>68</v>
      </c>
      <c r="T1392" t="s">
        <v>19797</v>
      </c>
      <c r="U1392" t="s">
        <v>19798</v>
      </c>
      <c r="W1392" t="s">
        <v>19799</v>
      </c>
      <c r="X1392" t="s">
        <v>15837</v>
      </c>
      <c r="Y1392" t="s">
        <v>1929</v>
      </c>
      <c r="AB1392" t="s">
        <v>19800</v>
      </c>
      <c r="AC1392" t="s">
        <v>19801</v>
      </c>
      <c r="AE1392">
        <v>35</v>
      </c>
      <c r="AF1392">
        <v>1</v>
      </c>
      <c r="AG1392">
        <v>1</v>
      </c>
      <c r="AH1392">
        <v>12</v>
      </c>
      <c r="AI1392">
        <v>26</v>
      </c>
      <c r="AJ1392" t="s">
        <v>213</v>
      </c>
      <c r="AK1392" t="s">
        <v>964</v>
      </c>
      <c r="AL1392" t="s">
        <v>965</v>
      </c>
      <c r="AM1392" t="s">
        <v>8132</v>
      </c>
      <c r="AN1392" t="s">
        <v>8133</v>
      </c>
      <c r="AP1392" t="s">
        <v>8125</v>
      </c>
      <c r="AQ1392" t="s">
        <v>8134</v>
      </c>
      <c r="AR1392" t="s">
        <v>198</v>
      </c>
      <c r="AS1392">
        <v>2015</v>
      </c>
      <c r="AT1392">
        <v>202</v>
      </c>
      <c r="AU1392">
        <v>3</v>
      </c>
      <c r="AZ1392">
        <v>385</v>
      </c>
      <c r="BA1392">
        <v>392</v>
      </c>
      <c r="BC1392" t="s">
        <v>19802</v>
      </c>
      <c r="BE1392">
        <v>8</v>
      </c>
      <c r="BF1392" t="s">
        <v>1684</v>
      </c>
      <c r="BG1392" t="s">
        <v>1685</v>
      </c>
      <c r="BH1392" t="s">
        <v>19803</v>
      </c>
      <c r="BI1392" t="s">
        <v>19804</v>
      </c>
    </row>
    <row r="1393" spans="1:62" x14ac:dyDescent="0.15">
      <c r="A1393" t="s">
        <v>62</v>
      </c>
      <c r="B1393" t="s">
        <v>19805</v>
      </c>
      <c r="F1393" t="s">
        <v>19806</v>
      </c>
      <c r="I1393" t="s">
        <v>19807</v>
      </c>
      <c r="J1393" t="s">
        <v>13286</v>
      </c>
      <c r="M1393" t="s">
        <v>67</v>
      </c>
      <c r="N1393" t="s">
        <v>68</v>
      </c>
      <c r="T1393" t="s">
        <v>19808</v>
      </c>
      <c r="U1393" t="s">
        <v>19809</v>
      </c>
      <c r="W1393" t="s">
        <v>19810</v>
      </c>
      <c r="X1393" t="s">
        <v>19811</v>
      </c>
      <c r="Y1393" t="s">
        <v>11587</v>
      </c>
      <c r="Z1393" t="s">
        <v>19812</v>
      </c>
      <c r="AA1393" t="s">
        <v>19813</v>
      </c>
      <c r="AB1393" t="s">
        <v>19814</v>
      </c>
      <c r="AC1393" t="s">
        <v>19815</v>
      </c>
      <c r="AE1393">
        <v>74</v>
      </c>
      <c r="AF1393">
        <v>3</v>
      </c>
      <c r="AG1393">
        <v>3</v>
      </c>
      <c r="AH1393">
        <v>13</v>
      </c>
      <c r="AI1393">
        <v>25</v>
      </c>
      <c r="AJ1393" t="s">
        <v>358</v>
      </c>
      <c r="AK1393" t="s">
        <v>359</v>
      </c>
      <c r="AL1393" t="s">
        <v>360</v>
      </c>
      <c r="AM1393" t="s">
        <v>13294</v>
      </c>
      <c r="AN1393" t="s">
        <v>13295</v>
      </c>
      <c r="AP1393" t="s">
        <v>13296</v>
      </c>
      <c r="AQ1393" t="s">
        <v>13297</v>
      </c>
      <c r="AR1393" t="s">
        <v>198</v>
      </c>
      <c r="AS1393">
        <v>2015</v>
      </c>
      <c r="AT1393">
        <v>24</v>
      </c>
      <c r="AU1393">
        <v>2</v>
      </c>
      <c r="AZ1393">
        <v>167</v>
      </c>
      <c r="BA1393">
        <v>182</v>
      </c>
      <c r="BC1393" t="s">
        <v>19816</v>
      </c>
      <c r="BE1393">
        <v>16</v>
      </c>
      <c r="BF1393" t="s">
        <v>2805</v>
      </c>
      <c r="BG1393" t="s">
        <v>2805</v>
      </c>
      <c r="BH1393" t="s">
        <v>19817</v>
      </c>
      <c r="BI1393" t="s">
        <v>19818</v>
      </c>
      <c r="BJ1393">
        <v>25345813</v>
      </c>
    </row>
    <row r="1394" spans="1:62" x14ac:dyDescent="0.15">
      <c r="A1394" t="s">
        <v>62</v>
      </c>
      <c r="B1394" t="s">
        <v>19819</v>
      </c>
      <c r="F1394" t="s">
        <v>19820</v>
      </c>
      <c r="I1394" t="s">
        <v>19821</v>
      </c>
      <c r="J1394" t="s">
        <v>13286</v>
      </c>
      <c r="M1394" t="s">
        <v>67</v>
      </c>
      <c r="N1394" t="s">
        <v>68</v>
      </c>
      <c r="T1394" t="s">
        <v>19822</v>
      </c>
      <c r="U1394" t="s">
        <v>19823</v>
      </c>
      <c r="W1394" t="s">
        <v>19824</v>
      </c>
      <c r="X1394" t="s">
        <v>19825</v>
      </c>
      <c r="Y1394" t="s">
        <v>19826</v>
      </c>
      <c r="Z1394" t="s">
        <v>19827</v>
      </c>
      <c r="AA1394" t="s">
        <v>19828</v>
      </c>
      <c r="AB1394" t="s">
        <v>19829</v>
      </c>
      <c r="AC1394" t="s">
        <v>19830</v>
      </c>
      <c r="AE1394">
        <v>42</v>
      </c>
      <c r="AF1394">
        <v>4</v>
      </c>
      <c r="AG1394">
        <v>4</v>
      </c>
      <c r="AH1394">
        <v>12</v>
      </c>
      <c r="AI1394">
        <v>33</v>
      </c>
      <c r="AJ1394" t="s">
        <v>358</v>
      </c>
      <c r="AK1394" t="s">
        <v>359</v>
      </c>
      <c r="AL1394" t="s">
        <v>360</v>
      </c>
      <c r="AM1394" t="s">
        <v>13294</v>
      </c>
      <c r="AN1394" t="s">
        <v>13295</v>
      </c>
      <c r="AP1394" t="s">
        <v>13296</v>
      </c>
      <c r="AQ1394" t="s">
        <v>13297</v>
      </c>
      <c r="AR1394" t="s">
        <v>198</v>
      </c>
      <c r="AS1394">
        <v>2015</v>
      </c>
      <c r="AT1394">
        <v>24</v>
      </c>
      <c r="AU1394">
        <v>2</v>
      </c>
      <c r="AZ1394">
        <v>253</v>
      </c>
      <c r="BA1394">
        <v>263</v>
      </c>
      <c r="BC1394" t="s">
        <v>19831</v>
      </c>
      <c r="BE1394">
        <v>11</v>
      </c>
      <c r="BF1394" t="s">
        <v>2805</v>
      </c>
      <c r="BG1394" t="s">
        <v>2805</v>
      </c>
      <c r="BH1394" t="s">
        <v>19817</v>
      </c>
      <c r="BI1394" t="s">
        <v>19832</v>
      </c>
      <c r="BJ1394">
        <v>25430896</v>
      </c>
    </row>
    <row r="1395" spans="1:62" x14ac:dyDescent="0.15">
      <c r="A1395" t="s">
        <v>62</v>
      </c>
      <c r="B1395" t="s">
        <v>19833</v>
      </c>
      <c r="F1395" t="s">
        <v>19834</v>
      </c>
      <c r="I1395" t="s">
        <v>19835</v>
      </c>
      <c r="J1395" t="s">
        <v>13203</v>
      </c>
      <c r="M1395" t="s">
        <v>67</v>
      </c>
      <c r="N1395" t="s">
        <v>68</v>
      </c>
      <c r="T1395" t="s">
        <v>19836</v>
      </c>
      <c r="U1395" t="s">
        <v>19837</v>
      </c>
      <c r="W1395" t="s">
        <v>19838</v>
      </c>
      <c r="X1395" t="s">
        <v>19839</v>
      </c>
      <c r="Y1395" t="s">
        <v>2209</v>
      </c>
      <c r="AB1395" t="s">
        <v>19840</v>
      </c>
      <c r="AC1395" t="s">
        <v>19841</v>
      </c>
      <c r="AE1395">
        <v>39</v>
      </c>
      <c r="AF1395">
        <v>0</v>
      </c>
      <c r="AG1395">
        <v>0</v>
      </c>
      <c r="AH1395">
        <v>8</v>
      </c>
      <c r="AI1395">
        <v>21</v>
      </c>
      <c r="AJ1395" t="s">
        <v>358</v>
      </c>
      <c r="AK1395" t="s">
        <v>359</v>
      </c>
      <c r="AL1395" t="s">
        <v>360</v>
      </c>
      <c r="AM1395" t="s">
        <v>13208</v>
      </c>
      <c r="AN1395" t="s">
        <v>13209</v>
      </c>
      <c r="AP1395" t="s">
        <v>13210</v>
      </c>
      <c r="AQ1395" t="s">
        <v>13211</v>
      </c>
      <c r="AR1395" t="s">
        <v>198</v>
      </c>
      <c r="AS1395">
        <v>2015</v>
      </c>
      <c r="AT1395">
        <v>50</v>
      </c>
      <c r="AU1395">
        <v>4</v>
      </c>
      <c r="AZ1395">
        <v>982</v>
      </c>
      <c r="BA1395">
        <v>989</v>
      </c>
      <c r="BC1395" t="s">
        <v>19842</v>
      </c>
      <c r="BE1395">
        <v>8</v>
      </c>
      <c r="BF1395" t="s">
        <v>200</v>
      </c>
      <c r="BG1395" t="s">
        <v>200</v>
      </c>
      <c r="BH1395" t="s">
        <v>19843</v>
      </c>
      <c r="BI1395" t="s">
        <v>19844</v>
      </c>
    </row>
    <row r="1396" spans="1:62" x14ac:dyDescent="0.15">
      <c r="A1396" t="s">
        <v>62</v>
      </c>
      <c r="B1396" t="s">
        <v>19845</v>
      </c>
      <c r="F1396" t="s">
        <v>19846</v>
      </c>
      <c r="I1396" t="s">
        <v>19847</v>
      </c>
      <c r="J1396" t="s">
        <v>19848</v>
      </c>
      <c r="M1396" t="s">
        <v>67</v>
      </c>
      <c r="N1396" t="s">
        <v>68</v>
      </c>
      <c r="U1396" t="s">
        <v>19849</v>
      </c>
      <c r="W1396" t="s">
        <v>19850</v>
      </c>
      <c r="X1396" t="s">
        <v>8498</v>
      </c>
      <c r="Y1396" t="s">
        <v>2456</v>
      </c>
      <c r="Z1396" t="s">
        <v>12412</v>
      </c>
      <c r="AA1396" t="s">
        <v>12413</v>
      </c>
      <c r="AB1396" t="s">
        <v>19851</v>
      </c>
      <c r="AC1396" t="s">
        <v>19852</v>
      </c>
      <c r="AE1396">
        <v>40</v>
      </c>
      <c r="AF1396">
        <v>3</v>
      </c>
      <c r="AG1396">
        <v>3</v>
      </c>
      <c r="AH1396">
        <v>31</v>
      </c>
      <c r="AI1396">
        <v>74</v>
      </c>
      <c r="AJ1396" t="s">
        <v>12161</v>
      </c>
      <c r="AK1396" t="s">
        <v>214</v>
      </c>
      <c r="AL1396" t="s">
        <v>12706</v>
      </c>
      <c r="AM1396" t="s">
        <v>19853</v>
      </c>
      <c r="AN1396" t="s">
        <v>19854</v>
      </c>
      <c r="AP1396" t="s">
        <v>19855</v>
      </c>
      <c r="AQ1396" t="s">
        <v>19856</v>
      </c>
      <c r="AR1396" t="s">
        <v>198</v>
      </c>
      <c r="AS1396">
        <v>2015</v>
      </c>
      <c r="AT1396">
        <v>153</v>
      </c>
      <c r="AU1396">
        <v>3</v>
      </c>
      <c r="AZ1396">
        <v>422</v>
      </c>
      <c r="BA1396">
        <v>431</v>
      </c>
      <c r="BC1396" t="s">
        <v>19857</v>
      </c>
      <c r="BE1396">
        <v>10</v>
      </c>
      <c r="BF1396" t="s">
        <v>2823</v>
      </c>
      <c r="BG1396" t="s">
        <v>473</v>
      </c>
      <c r="BH1396" t="s">
        <v>19858</v>
      </c>
      <c r="BI1396" t="s">
        <v>19859</v>
      </c>
    </row>
    <row r="1397" spans="1:62" x14ac:dyDescent="0.15">
      <c r="A1397" t="s">
        <v>62</v>
      </c>
      <c r="B1397" t="s">
        <v>19860</v>
      </c>
      <c r="F1397" t="s">
        <v>19861</v>
      </c>
      <c r="I1397" t="s">
        <v>19862</v>
      </c>
      <c r="J1397" t="s">
        <v>19863</v>
      </c>
      <c r="M1397" t="s">
        <v>67</v>
      </c>
      <c r="N1397" t="s">
        <v>68</v>
      </c>
      <c r="T1397" t="s">
        <v>19864</v>
      </c>
      <c r="U1397" t="s">
        <v>19865</v>
      </c>
      <c r="W1397" t="s">
        <v>19866</v>
      </c>
      <c r="X1397" t="s">
        <v>19867</v>
      </c>
      <c r="Y1397" t="s">
        <v>1536</v>
      </c>
      <c r="AB1397" t="s">
        <v>19868</v>
      </c>
      <c r="AC1397" t="s">
        <v>19869</v>
      </c>
      <c r="AE1397">
        <v>28</v>
      </c>
      <c r="AF1397">
        <v>1</v>
      </c>
      <c r="AG1397">
        <v>1</v>
      </c>
      <c r="AH1397">
        <v>4</v>
      </c>
      <c r="AI1397">
        <v>11</v>
      </c>
      <c r="AJ1397" t="s">
        <v>1289</v>
      </c>
      <c r="AK1397" t="s">
        <v>1290</v>
      </c>
      <c r="AL1397" t="s">
        <v>1291</v>
      </c>
      <c r="AM1397" t="s">
        <v>19870</v>
      </c>
      <c r="AN1397" t="s">
        <v>19871</v>
      </c>
      <c r="AP1397" t="s">
        <v>19872</v>
      </c>
      <c r="AQ1397" t="s">
        <v>19873</v>
      </c>
      <c r="AR1397" t="s">
        <v>198</v>
      </c>
      <c r="AS1397">
        <v>2015</v>
      </c>
      <c r="AT1397">
        <v>42</v>
      </c>
      <c r="AU1397">
        <v>4</v>
      </c>
      <c r="AZ1397">
        <v>543</v>
      </c>
      <c r="BA1397">
        <v>551</v>
      </c>
      <c r="BC1397" t="s">
        <v>19874</v>
      </c>
      <c r="BE1397">
        <v>9</v>
      </c>
      <c r="BF1397" t="s">
        <v>2435</v>
      </c>
      <c r="BG1397" t="s">
        <v>2435</v>
      </c>
      <c r="BH1397" t="s">
        <v>19875</v>
      </c>
      <c r="BI1397" t="s">
        <v>19876</v>
      </c>
      <c r="BJ1397">
        <v>25605047</v>
      </c>
    </row>
    <row r="1398" spans="1:62" x14ac:dyDescent="0.15">
      <c r="A1398" t="s">
        <v>62</v>
      </c>
      <c r="B1398" t="s">
        <v>19877</v>
      </c>
      <c r="F1398" t="s">
        <v>19878</v>
      </c>
      <c r="I1398" t="s">
        <v>19879</v>
      </c>
      <c r="J1398" t="s">
        <v>1304</v>
      </c>
      <c r="M1398" t="s">
        <v>67</v>
      </c>
      <c r="N1398" t="s">
        <v>68</v>
      </c>
      <c r="T1398" t="s">
        <v>19880</v>
      </c>
      <c r="U1398" t="s">
        <v>19881</v>
      </c>
      <c r="W1398" t="s">
        <v>19882</v>
      </c>
      <c r="X1398" t="s">
        <v>8498</v>
      </c>
      <c r="Y1398" t="s">
        <v>2456</v>
      </c>
      <c r="AB1398" t="s">
        <v>19883</v>
      </c>
      <c r="AC1398" t="s">
        <v>19884</v>
      </c>
      <c r="AE1398">
        <v>39</v>
      </c>
      <c r="AF1398">
        <v>7</v>
      </c>
      <c r="AG1398">
        <v>7</v>
      </c>
      <c r="AH1398">
        <v>25</v>
      </c>
      <c r="AI1398">
        <v>61</v>
      </c>
      <c r="AJ1398" t="s">
        <v>358</v>
      </c>
      <c r="AK1398" t="s">
        <v>359</v>
      </c>
      <c r="AL1398" t="s">
        <v>360</v>
      </c>
      <c r="AM1398" t="s">
        <v>1312</v>
      </c>
      <c r="AN1398" t="s">
        <v>1313</v>
      </c>
      <c r="AP1398" t="s">
        <v>1314</v>
      </c>
      <c r="AQ1398" t="s">
        <v>1315</v>
      </c>
      <c r="AR1398" t="s">
        <v>198</v>
      </c>
      <c r="AS1398">
        <v>2015</v>
      </c>
      <c r="AT1398">
        <v>95</v>
      </c>
      <c r="AU1398">
        <v>6</v>
      </c>
      <c r="AZ1398">
        <v>1321</v>
      </c>
      <c r="BA1398">
        <v>1327</v>
      </c>
      <c r="BC1398" t="s">
        <v>19885</v>
      </c>
      <c r="BE1398">
        <v>7</v>
      </c>
      <c r="BF1398" t="s">
        <v>775</v>
      </c>
      <c r="BG1398" t="s">
        <v>776</v>
      </c>
      <c r="BH1398" t="s">
        <v>19886</v>
      </c>
      <c r="BI1398" t="s">
        <v>19887</v>
      </c>
      <c r="BJ1398">
        <v>25042565</v>
      </c>
    </row>
    <row r="1399" spans="1:62" x14ac:dyDescent="0.15">
      <c r="A1399" t="s">
        <v>62</v>
      </c>
      <c r="B1399" t="s">
        <v>19888</v>
      </c>
      <c r="F1399" t="s">
        <v>19889</v>
      </c>
      <c r="I1399" t="s">
        <v>19890</v>
      </c>
      <c r="J1399" t="s">
        <v>1322</v>
      </c>
      <c r="M1399" t="s">
        <v>67</v>
      </c>
      <c r="N1399" t="s">
        <v>68</v>
      </c>
      <c r="T1399" t="s">
        <v>19891</v>
      </c>
      <c r="U1399" t="s">
        <v>19892</v>
      </c>
      <c r="W1399" t="s">
        <v>19893</v>
      </c>
      <c r="X1399" t="s">
        <v>19894</v>
      </c>
      <c r="Y1399" t="s">
        <v>3553</v>
      </c>
      <c r="AB1399" t="s">
        <v>19895</v>
      </c>
      <c r="AC1399" t="s">
        <v>19896</v>
      </c>
      <c r="AE1399">
        <v>59</v>
      </c>
      <c r="AF1399">
        <v>0</v>
      </c>
      <c r="AG1399">
        <v>0</v>
      </c>
      <c r="AH1399">
        <v>8</v>
      </c>
      <c r="AI1399">
        <v>30</v>
      </c>
      <c r="AJ1399" t="s">
        <v>1289</v>
      </c>
      <c r="AK1399" t="s">
        <v>1290</v>
      </c>
      <c r="AL1399" t="s">
        <v>1291</v>
      </c>
      <c r="AM1399" t="s">
        <v>1330</v>
      </c>
      <c r="AN1399" t="s">
        <v>1331</v>
      </c>
      <c r="AP1399" t="s">
        <v>1332</v>
      </c>
      <c r="AQ1399" t="s">
        <v>1333</v>
      </c>
      <c r="AR1399" t="s">
        <v>198</v>
      </c>
      <c r="AS1399">
        <v>2015</v>
      </c>
      <c r="AT1399">
        <v>290</v>
      </c>
      <c r="AU1399">
        <v>2</v>
      </c>
      <c r="AZ1399">
        <v>671</v>
      </c>
      <c r="BA1399">
        <v>683</v>
      </c>
      <c r="BC1399" t="s">
        <v>19897</v>
      </c>
      <c r="BE1399">
        <v>13</v>
      </c>
      <c r="BF1399" t="s">
        <v>1335</v>
      </c>
      <c r="BG1399" t="s">
        <v>1335</v>
      </c>
      <c r="BH1399" t="s">
        <v>19898</v>
      </c>
      <c r="BI1399" t="s">
        <v>19899</v>
      </c>
      <c r="BJ1399">
        <v>25416420</v>
      </c>
    </row>
    <row r="1400" spans="1:62" x14ac:dyDescent="0.15">
      <c r="A1400" t="s">
        <v>62</v>
      </c>
      <c r="B1400" t="s">
        <v>19900</v>
      </c>
      <c r="F1400" t="s">
        <v>19901</v>
      </c>
      <c r="I1400" t="s">
        <v>19902</v>
      </c>
      <c r="J1400" t="s">
        <v>19903</v>
      </c>
      <c r="M1400" t="s">
        <v>67</v>
      </c>
      <c r="N1400" t="s">
        <v>68</v>
      </c>
      <c r="T1400" t="s">
        <v>19904</v>
      </c>
      <c r="W1400" t="s">
        <v>19905</v>
      </c>
      <c r="X1400" t="s">
        <v>19906</v>
      </c>
      <c r="Y1400" t="s">
        <v>19907</v>
      </c>
      <c r="AE1400">
        <v>27</v>
      </c>
      <c r="AF1400">
        <v>0</v>
      </c>
      <c r="AG1400">
        <v>0</v>
      </c>
      <c r="AH1400">
        <v>18</v>
      </c>
      <c r="AI1400">
        <v>26</v>
      </c>
      <c r="AJ1400" t="s">
        <v>112</v>
      </c>
      <c r="AK1400" t="s">
        <v>113</v>
      </c>
      <c r="AL1400" t="s">
        <v>114</v>
      </c>
      <c r="AM1400" t="s">
        <v>19908</v>
      </c>
      <c r="AN1400" t="s">
        <v>19909</v>
      </c>
      <c r="AP1400" t="s">
        <v>19910</v>
      </c>
      <c r="AQ1400" t="s">
        <v>19911</v>
      </c>
      <c r="AR1400" s="1">
        <v>42461</v>
      </c>
      <c r="AS1400">
        <v>2015</v>
      </c>
      <c r="AT1400">
        <v>462</v>
      </c>
      <c r="AZ1400">
        <v>70</v>
      </c>
      <c r="BA1400">
        <v>75</v>
      </c>
      <c r="BC1400" t="s">
        <v>19912</v>
      </c>
      <c r="BE1400">
        <v>6</v>
      </c>
      <c r="BF1400" t="s">
        <v>19913</v>
      </c>
      <c r="BG1400" t="s">
        <v>4405</v>
      </c>
      <c r="BH1400" t="s">
        <v>19914</v>
      </c>
      <c r="BI1400" t="s">
        <v>19915</v>
      </c>
    </row>
    <row r="1401" spans="1:62" x14ac:dyDescent="0.15">
      <c r="A1401" t="s">
        <v>62</v>
      </c>
      <c r="B1401" t="s">
        <v>19916</v>
      </c>
      <c r="F1401" t="s">
        <v>19917</v>
      </c>
      <c r="I1401" t="s">
        <v>19918</v>
      </c>
      <c r="J1401" t="s">
        <v>9991</v>
      </c>
      <c r="M1401" t="s">
        <v>67</v>
      </c>
      <c r="N1401" t="s">
        <v>68</v>
      </c>
      <c r="U1401" t="s">
        <v>19919</v>
      </c>
      <c r="W1401" t="s">
        <v>19920</v>
      </c>
      <c r="X1401" t="s">
        <v>19921</v>
      </c>
      <c r="Y1401" t="s">
        <v>3233</v>
      </c>
      <c r="AB1401" t="s">
        <v>19922</v>
      </c>
      <c r="AC1401" t="s">
        <v>19923</v>
      </c>
      <c r="AE1401">
        <v>58</v>
      </c>
      <c r="AF1401">
        <v>0</v>
      </c>
      <c r="AG1401">
        <v>0</v>
      </c>
      <c r="AH1401">
        <v>9</v>
      </c>
      <c r="AI1401">
        <v>14</v>
      </c>
      <c r="AJ1401" t="s">
        <v>358</v>
      </c>
      <c r="AK1401" t="s">
        <v>359</v>
      </c>
      <c r="AL1401" t="s">
        <v>360</v>
      </c>
      <c r="AM1401" t="s">
        <v>9998</v>
      </c>
      <c r="AN1401" t="s">
        <v>9999</v>
      </c>
      <c r="AP1401" t="s">
        <v>10000</v>
      </c>
      <c r="AQ1401" t="s">
        <v>10001</v>
      </c>
      <c r="AR1401" t="s">
        <v>198</v>
      </c>
      <c r="AS1401">
        <v>2015</v>
      </c>
      <c r="AT1401">
        <v>153</v>
      </c>
      <c r="AU1401">
        <v>4</v>
      </c>
      <c r="AZ1401">
        <v>603</v>
      </c>
      <c r="BA1401">
        <v>615</v>
      </c>
      <c r="BC1401" t="s">
        <v>19924</v>
      </c>
      <c r="BE1401">
        <v>13</v>
      </c>
      <c r="BF1401" t="s">
        <v>577</v>
      </c>
      <c r="BG1401" t="s">
        <v>577</v>
      </c>
      <c r="BH1401" t="s">
        <v>19925</v>
      </c>
      <c r="BI1401" t="s">
        <v>19926</v>
      </c>
      <c r="BJ1401">
        <v>25135193</v>
      </c>
    </row>
    <row r="1402" spans="1:62" x14ac:dyDescent="0.15">
      <c r="A1402" t="s">
        <v>62</v>
      </c>
      <c r="B1402" t="s">
        <v>19927</v>
      </c>
      <c r="F1402" t="s">
        <v>19928</v>
      </c>
      <c r="I1402" t="s">
        <v>19929</v>
      </c>
      <c r="J1402" t="s">
        <v>6521</v>
      </c>
      <c r="M1402" t="s">
        <v>67</v>
      </c>
      <c r="N1402" t="s">
        <v>68</v>
      </c>
      <c r="T1402" t="s">
        <v>19930</v>
      </c>
      <c r="U1402" t="s">
        <v>19931</v>
      </c>
      <c r="W1402" t="s">
        <v>19932</v>
      </c>
      <c r="X1402" t="s">
        <v>19933</v>
      </c>
      <c r="Y1402" t="s">
        <v>2001</v>
      </c>
      <c r="AB1402" t="s">
        <v>19934</v>
      </c>
      <c r="AC1402" t="s">
        <v>19935</v>
      </c>
      <c r="AE1402">
        <v>51</v>
      </c>
      <c r="AF1402">
        <v>0</v>
      </c>
      <c r="AG1402">
        <v>0</v>
      </c>
      <c r="AH1402">
        <v>10</v>
      </c>
      <c r="AI1402">
        <v>28</v>
      </c>
      <c r="AJ1402" t="s">
        <v>213</v>
      </c>
      <c r="AK1402" t="s">
        <v>964</v>
      </c>
      <c r="AL1402" t="s">
        <v>965</v>
      </c>
      <c r="AM1402" t="s">
        <v>6529</v>
      </c>
      <c r="AN1402" t="s">
        <v>6530</v>
      </c>
      <c r="AP1402" t="s">
        <v>6531</v>
      </c>
      <c r="AQ1402" t="s">
        <v>6532</v>
      </c>
      <c r="AR1402" t="s">
        <v>198</v>
      </c>
      <c r="AS1402">
        <v>2015</v>
      </c>
      <c r="AT1402">
        <v>75</v>
      </c>
      <c r="AU1402">
        <v>3</v>
      </c>
      <c r="AZ1402">
        <v>605</v>
      </c>
      <c r="BA1402">
        <v>614</v>
      </c>
      <c r="BC1402" t="s">
        <v>19936</v>
      </c>
      <c r="BE1402">
        <v>10</v>
      </c>
      <c r="BF1402" t="s">
        <v>577</v>
      </c>
      <c r="BG1402" t="s">
        <v>577</v>
      </c>
      <c r="BH1402" t="s">
        <v>19937</v>
      </c>
      <c r="BI1402" t="s">
        <v>19938</v>
      </c>
    </row>
    <row r="1403" spans="1:62" x14ac:dyDescent="0.15">
      <c r="A1403" t="s">
        <v>62</v>
      </c>
      <c r="B1403" t="s">
        <v>19939</v>
      </c>
      <c r="F1403" t="s">
        <v>19940</v>
      </c>
      <c r="I1403" t="s">
        <v>19941</v>
      </c>
      <c r="J1403" t="s">
        <v>6521</v>
      </c>
      <c r="M1403" t="s">
        <v>67</v>
      </c>
      <c r="N1403" t="s">
        <v>68</v>
      </c>
      <c r="T1403" t="s">
        <v>19942</v>
      </c>
      <c r="U1403" t="s">
        <v>19943</v>
      </c>
      <c r="W1403" t="s">
        <v>19944</v>
      </c>
      <c r="X1403" t="s">
        <v>19945</v>
      </c>
      <c r="Y1403" t="s">
        <v>19946</v>
      </c>
      <c r="Z1403" t="s">
        <v>10709</v>
      </c>
      <c r="AA1403" t="s">
        <v>10710</v>
      </c>
      <c r="AB1403" t="s">
        <v>19947</v>
      </c>
      <c r="AC1403" t="s">
        <v>19948</v>
      </c>
      <c r="AE1403">
        <v>37</v>
      </c>
      <c r="AF1403">
        <v>2</v>
      </c>
      <c r="AG1403">
        <v>2</v>
      </c>
      <c r="AH1403">
        <v>29</v>
      </c>
      <c r="AI1403">
        <v>55</v>
      </c>
      <c r="AJ1403" t="s">
        <v>213</v>
      </c>
      <c r="AK1403" t="s">
        <v>964</v>
      </c>
      <c r="AL1403" t="s">
        <v>965</v>
      </c>
      <c r="AM1403" t="s">
        <v>6529</v>
      </c>
      <c r="AN1403" t="s">
        <v>6530</v>
      </c>
      <c r="AP1403" t="s">
        <v>6531</v>
      </c>
      <c r="AQ1403" t="s">
        <v>6532</v>
      </c>
      <c r="AR1403" t="s">
        <v>198</v>
      </c>
      <c r="AS1403">
        <v>2015</v>
      </c>
      <c r="AT1403">
        <v>75</v>
      </c>
      <c r="AU1403">
        <v>3</v>
      </c>
      <c r="AZ1403">
        <v>677</v>
      </c>
      <c r="BA1403">
        <v>687</v>
      </c>
      <c r="BC1403" t="s">
        <v>19949</v>
      </c>
      <c r="BE1403">
        <v>11</v>
      </c>
      <c r="BF1403" t="s">
        <v>577</v>
      </c>
      <c r="BG1403" t="s">
        <v>577</v>
      </c>
      <c r="BH1403" t="s">
        <v>19937</v>
      </c>
      <c r="BI1403" t="s">
        <v>19950</v>
      </c>
    </row>
    <row r="1404" spans="1:62" x14ac:dyDescent="0.15">
      <c r="A1404" t="s">
        <v>62</v>
      </c>
      <c r="B1404" t="s">
        <v>19951</v>
      </c>
      <c r="F1404" t="s">
        <v>19952</v>
      </c>
      <c r="I1404" t="s">
        <v>19953</v>
      </c>
      <c r="J1404" t="s">
        <v>6521</v>
      </c>
      <c r="M1404" t="s">
        <v>67</v>
      </c>
      <c r="N1404" t="s">
        <v>68</v>
      </c>
      <c r="T1404" t="s">
        <v>19954</v>
      </c>
      <c r="U1404" t="s">
        <v>19955</v>
      </c>
      <c r="W1404" t="s">
        <v>19956</v>
      </c>
      <c r="X1404" t="s">
        <v>19957</v>
      </c>
      <c r="Y1404" t="s">
        <v>19958</v>
      </c>
      <c r="AE1404">
        <v>52</v>
      </c>
      <c r="AF1404">
        <v>0</v>
      </c>
      <c r="AG1404">
        <v>0</v>
      </c>
      <c r="AH1404">
        <v>19</v>
      </c>
      <c r="AI1404">
        <v>55</v>
      </c>
      <c r="AJ1404" t="s">
        <v>213</v>
      </c>
      <c r="AK1404" t="s">
        <v>964</v>
      </c>
      <c r="AL1404" t="s">
        <v>965</v>
      </c>
      <c r="AM1404" t="s">
        <v>6529</v>
      </c>
      <c r="AN1404" t="s">
        <v>6530</v>
      </c>
      <c r="AP1404" t="s">
        <v>6531</v>
      </c>
      <c r="AQ1404" t="s">
        <v>6532</v>
      </c>
      <c r="AR1404" t="s">
        <v>198</v>
      </c>
      <c r="AS1404">
        <v>2015</v>
      </c>
      <c r="AT1404">
        <v>75</v>
      </c>
      <c r="AU1404">
        <v>3</v>
      </c>
      <c r="AZ1404">
        <v>751</v>
      </c>
      <c r="BA1404">
        <v>760</v>
      </c>
      <c r="BC1404" t="s">
        <v>19959</v>
      </c>
      <c r="BE1404">
        <v>10</v>
      </c>
      <c r="BF1404" t="s">
        <v>577</v>
      </c>
      <c r="BG1404" t="s">
        <v>577</v>
      </c>
      <c r="BH1404" t="s">
        <v>19937</v>
      </c>
      <c r="BI1404" t="s">
        <v>19960</v>
      </c>
    </row>
    <row r="1405" spans="1:62" x14ac:dyDescent="0.15">
      <c r="A1405" t="s">
        <v>62</v>
      </c>
      <c r="B1405" t="s">
        <v>19961</v>
      </c>
      <c r="F1405" t="s">
        <v>19962</v>
      </c>
      <c r="I1405" t="s">
        <v>19963</v>
      </c>
      <c r="J1405" t="s">
        <v>4135</v>
      </c>
      <c r="M1405" t="s">
        <v>67</v>
      </c>
      <c r="N1405" t="s">
        <v>68</v>
      </c>
      <c r="T1405" t="s">
        <v>19964</v>
      </c>
      <c r="U1405" t="s">
        <v>19965</v>
      </c>
      <c r="W1405" t="s">
        <v>19966</v>
      </c>
      <c r="X1405" t="s">
        <v>1849</v>
      </c>
      <c r="Y1405" t="s">
        <v>1850</v>
      </c>
      <c r="AB1405" t="s">
        <v>19967</v>
      </c>
      <c r="AC1405" t="s">
        <v>19968</v>
      </c>
      <c r="AE1405">
        <v>37</v>
      </c>
      <c r="AF1405">
        <v>1</v>
      </c>
      <c r="AG1405">
        <v>2</v>
      </c>
      <c r="AH1405">
        <v>11</v>
      </c>
      <c r="AI1405">
        <v>24</v>
      </c>
      <c r="AJ1405" t="s">
        <v>112</v>
      </c>
      <c r="AK1405" t="s">
        <v>113</v>
      </c>
      <c r="AL1405" t="s">
        <v>114</v>
      </c>
      <c r="AM1405" t="s">
        <v>4143</v>
      </c>
      <c r="AN1405" t="s">
        <v>4144</v>
      </c>
      <c r="AP1405" t="s">
        <v>4145</v>
      </c>
      <c r="AQ1405" t="s">
        <v>4146</v>
      </c>
      <c r="AR1405" t="s">
        <v>198</v>
      </c>
      <c r="AS1405">
        <v>2015</v>
      </c>
      <c r="AT1405">
        <v>102</v>
      </c>
      <c r="AZ1405">
        <v>42</v>
      </c>
      <c r="BA1405">
        <v>50</v>
      </c>
      <c r="BC1405" t="s">
        <v>19969</v>
      </c>
      <c r="BE1405">
        <v>9</v>
      </c>
      <c r="BF1405" t="s">
        <v>4148</v>
      </c>
      <c r="BG1405" t="s">
        <v>3866</v>
      </c>
      <c r="BH1405" t="s">
        <v>19970</v>
      </c>
      <c r="BI1405" t="s">
        <v>19971</v>
      </c>
    </row>
    <row r="1406" spans="1:62" x14ac:dyDescent="0.15">
      <c r="A1406" t="s">
        <v>62</v>
      </c>
      <c r="B1406" t="s">
        <v>19972</v>
      </c>
      <c r="F1406" t="s">
        <v>19973</v>
      </c>
      <c r="I1406" t="s">
        <v>19974</v>
      </c>
      <c r="J1406" t="s">
        <v>4135</v>
      </c>
      <c r="M1406" t="s">
        <v>67</v>
      </c>
      <c r="N1406" t="s">
        <v>68</v>
      </c>
      <c r="T1406" t="s">
        <v>19975</v>
      </c>
      <c r="U1406" t="s">
        <v>19976</v>
      </c>
      <c r="W1406" t="s">
        <v>19977</v>
      </c>
      <c r="X1406" t="s">
        <v>10190</v>
      </c>
      <c r="Y1406" t="s">
        <v>10191</v>
      </c>
      <c r="AB1406" t="s">
        <v>19978</v>
      </c>
      <c r="AC1406" t="s">
        <v>19979</v>
      </c>
      <c r="AE1406">
        <v>49</v>
      </c>
      <c r="AF1406">
        <v>0</v>
      </c>
      <c r="AG1406">
        <v>0</v>
      </c>
      <c r="AH1406">
        <v>9</v>
      </c>
      <c r="AI1406">
        <v>27</v>
      </c>
      <c r="AJ1406" t="s">
        <v>112</v>
      </c>
      <c r="AK1406" t="s">
        <v>113</v>
      </c>
      <c r="AL1406" t="s">
        <v>114</v>
      </c>
      <c r="AM1406" t="s">
        <v>4143</v>
      </c>
      <c r="AN1406" t="s">
        <v>4144</v>
      </c>
      <c r="AP1406" t="s">
        <v>4145</v>
      </c>
      <c r="AQ1406" t="s">
        <v>4146</v>
      </c>
      <c r="AR1406" t="s">
        <v>198</v>
      </c>
      <c r="AS1406">
        <v>2015</v>
      </c>
      <c r="AT1406">
        <v>102</v>
      </c>
      <c r="AZ1406">
        <v>51</v>
      </c>
      <c r="BA1406">
        <v>60</v>
      </c>
      <c r="BC1406" t="s">
        <v>19980</v>
      </c>
      <c r="BE1406">
        <v>10</v>
      </c>
      <c r="BF1406" t="s">
        <v>4148</v>
      </c>
      <c r="BG1406" t="s">
        <v>3866</v>
      </c>
      <c r="BH1406" t="s">
        <v>19970</v>
      </c>
      <c r="BI1406" t="s">
        <v>19981</v>
      </c>
    </row>
    <row r="1407" spans="1:62" x14ac:dyDescent="0.15">
      <c r="A1407" t="s">
        <v>62</v>
      </c>
      <c r="B1407" t="s">
        <v>19982</v>
      </c>
      <c r="F1407" t="s">
        <v>19983</v>
      </c>
      <c r="I1407" t="s">
        <v>19984</v>
      </c>
      <c r="J1407" t="s">
        <v>14979</v>
      </c>
      <c r="M1407" t="s">
        <v>67</v>
      </c>
      <c r="N1407" t="s">
        <v>68</v>
      </c>
      <c r="T1407" t="s">
        <v>19985</v>
      </c>
      <c r="U1407" t="s">
        <v>19986</v>
      </c>
      <c r="W1407" t="s">
        <v>19987</v>
      </c>
      <c r="X1407" t="s">
        <v>19988</v>
      </c>
      <c r="Y1407" t="s">
        <v>8186</v>
      </c>
      <c r="AB1407" t="s">
        <v>19989</v>
      </c>
      <c r="AC1407" t="s">
        <v>19990</v>
      </c>
      <c r="AE1407">
        <v>50</v>
      </c>
      <c r="AF1407">
        <v>1</v>
      </c>
      <c r="AG1407">
        <v>2</v>
      </c>
      <c r="AH1407">
        <v>13</v>
      </c>
      <c r="AI1407">
        <v>40</v>
      </c>
      <c r="AJ1407" t="s">
        <v>213</v>
      </c>
      <c r="AK1407" t="s">
        <v>214</v>
      </c>
      <c r="AL1407" t="s">
        <v>215</v>
      </c>
      <c r="AM1407" t="s">
        <v>14986</v>
      </c>
      <c r="AN1407" t="s">
        <v>14987</v>
      </c>
      <c r="AP1407" t="s">
        <v>14988</v>
      </c>
      <c r="AQ1407" t="s">
        <v>14989</v>
      </c>
      <c r="AR1407" t="s">
        <v>198</v>
      </c>
      <c r="AS1407">
        <v>2015</v>
      </c>
      <c r="AT1407">
        <v>51</v>
      </c>
      <c r="AU1407">
        <v>3</v>
      </c>
      <c r="AZ1407">
        <v>321</v>
      </c>
      <c r="BA1407">
        <v>330</v>
      </c>
      <c r="BC1407" t="s">
        <v>19991</v>
      </c>
      <c r="BE1407">
        <v>10</v>
      </c>
      <c r="BF1407" t="s">
        <v>472</v>
      </c>
      <c r="BG1407" t="s">
        <v>473</v>
      </c>
      <c r="BH1407" t="s">
        <v>19992</v>
      </c>
      <c r="BI1407" t="s">
        <v>19993</v>
      </c>
    </row>
    <row r="1408" spans="1:62" x14ac:dyDescent="0.15">
      <c r="A1408" t="s">
        <v>62</v>
      </c>
      <c r="B1408" t="s">
        <v>19982</v>
      </c>
      <c r="F1408" t="s">
        <v>19983</v>
      </c>
      <c r="I1408" t="s">
        <v>19994</v>
      </c>
      <c r="J1408" t="s">
        <v>14979</v>
      </c>
      <c r="M1408" t="s">
        <v>67</v>
      </c>
      <c r="N1408" t="s">
        <v>4125</v>
      </c>
      <c r="W1408" t="s">
        <v>19995</v>
      </c>
      <c r="X1408" t="s">
        <v>8185</v>
      </c>
      <c r="Y1408" t="s">
        <v>8186</v>
      </c>
      <c r="AE1408">
        <v>1</v>
      </c>
      <c r="AF1408">
        <v>0</v>
      </c>
      <c r="AG1408">
        <v>0</v>
      </c>
      <c r="AH1408">
        <v>8</v>
      </c>
      <c r="AI1408">
        <v>9</v>
      </c>
      <c r="AJ1408" t="s">
        <v>213</v>
      </c>
      <c r="AK1408" t="s">
        <v>214</v>
      </c>
      <c r="AL1408" t="s">
        <v>215</v>
      </c>
      <c r="AM1408" t="s">
        <v>14986</v>
      </c>
      <c r="AN1408" t="s">
        <v>14987</v>
      </c>
      <c r="AP1408" t="s">
        <v>14988</v>
      </c>
      <c r="AQ1408" t="s">
        <v>14989</v>
      </c>
      <c r="AR1408" t="s">
        <v>198</v>
      </c>
      <c r="AS1408">
        <v>2015</v>
      </c>
      <c r="AT1408">
        <v>51</v>
      </c>
      <c r="AU1408">
        <v>3</v>
      </c>
      <c r="AZ1408">
        <v>331</v>
      </c>
      <c r="BA1408">
        <v>331</v>
      </c>
      <c r="BC1408" t="s">
        <v>19996</v>
      </c>
      <c r="BE1408">
        <v>1</v>
      </c>
      <c r="BF1408" t="s">
        <v>472</v>
      </c>
      <c r="BG1408" t="s">
        <v>473</v>
      </c>
      <c r="BH1408" t="s">
        <v>19992</v>
      </c>
      <c r="BI1408" t="s">
        <v>19997</v>
      </c>
    </row>
    <row r="1409" spans="1:62" x14ac:dyDescent="0.15">
      <c r="A1409" t="s">
        <v>62</v>
      </c>
      <c r="B1409" t="s">
        <v>19998</v>
      </c>
      <c r="F1409" t="s">
        <v>19999</v>
      </c>
      <c r="I1409" t="s">
        <v>20000</v>
      </c>
      <c r="J1409" t="s">
        <v>1671</v>
      </c>
      <c r="M1409" t="s">
        <v>67</v>
      </c>
      <c r="N1409" t="s">
        <v>68</v>
      </c>
      <c r="T1409" t="s">
        <v>20001</v>
      </c>
      <c r="U1409" t="s">
        <v>20002</v>
      </c>
      <c r="W1409" t="s">
        <v>20003</v>
      </c>
      <c r="X1409" t="s">
        <v>20004</v>
      </c>
      <c r="Y1409" t="s">
        <v>464</v>
      </c>
      <c r="AB1409" t="s">
        <v>20005</v>
      </c>
      <c r="AC1409" t="s">
        <v>20006</v>
      </c>
      <c r="AE1409">
        <v>31</v>
      </c>
      <c r="AF1409">
        <v>2</v>
      </c>
      <c r="AG1409">
        <v>2</v>
      </c>
      <c r="AH1409">
        <v>22</v>
      </c>
      <c r="AI1409">
        <v>43</v>
      </c>
      <c r="AJ1409" t="s">
        <v>213</v>
      </c>
      <c r="AK1409" t="s">
        <v>964</v>
      </c>
      <c r="AL1409" t="s">
        <v>965</v>
      </c>
      <c r="AM1409" t="s">
        <v>1679</v>
      </c>
      <c r="AN1409" t="s">
        <v>1680</v>
      </c>
      <c r="AP1409" t="s">
        <v>1681</v>
      </c>
      <c r="AQ1409" t="s">
        <v>1682</v>
      </c>
      <c r="AR1409" t="s">
        <v>198</v>
      </c>
      <c r="AS1409">
        <v>2015</v>
      </c>
      <c r="AT1409">
        <v>141</v>
      </c>
      <c r="AU1409">
        <v>4</v>
      </c>
      <c r="AZ1409">
        <v>667</v>
      </c>
      <c r="BA1409">
        <v>677</v>
      </c>
      <c r="BC1409" t="s">
        <v>20007</v>
      </c>
      <c r="BE1409">
        <v>11</v>
      </c>
      <c r="BF1409" t="s">
        <v>1684</v>
      </c>
      <c r="BG1409" t="s">
        <v>1685</v>
      </c>
      <c r="BH1409" t="s">
        <v>20008</v>
      </c>
      <c r="BI1409" t="s">
        <v>20009</v>
      </c>
    </row>
    <row r="1410" spans="1:62" x14ac:dyDescent="0.15">
      <c r="A1410" t="s">
        <v>62</v>
      </c>
      <c r="B1410" t="s">
        <v>20010</v>
      </c>
      <c r="F1410" t="s">
        <v>20011</v>
      </c>
      <c r="I1410" t="s">
        <v>20012</v>
      </c>
      <c r="J1410" t="s">
        <v>2393</v>
      </c>
      <c r="M1410" t="s">
        <v>67</v>
      </c>
      <c r="N1410" t="s">
        <v>68</v>
      </c>
      <c r="T1410" t="s">
        <v>20013</v>
      </c>
      <c r="U1410" t="s">
        <v>20014</v>
      </c>
      <c r="W1410" t="s">
        <v>20015</v>
      </c>
      <c r="X1410" t="s">
        <v>20016</v>
      </c>
      <c r="Y1410" t="s">
        <v>20017</v>
      </c>
      <c r="AB1410" t="s">
        <v>20018</v>
      </c>
      <c r="AC1410" t="s">
        <v>20019</v>
      </c>
      <c r="AE1410">
        <v>55</v>
      </c>
      <c r="AF1410">
        <v>3</v>
      </c>
      <c r="AG1410">
        <v>3</v>
      </c>
      <c r="AH1410">
        <v>3</v>
      </c>
      <c r="AI1410">
        <v>42</v>
      </c>
      <c r="AJ1410" t="s">
        <v>112</v>
      </c>
      <c r="AK1410" t="s">
        <v>113</v>
      </c>
      <c r="AL1410" t="s">
        <v>114</v>
      </c>
      <c r="AM1410" t="s">
        <v>2401</v>
      </c>
      <c r="AN1410" t="s">
        <v>2402</v>
      </c>
      <c r="AP1410" t="s">
        <v>2393</v>
      </c>
      <c r="AQ1410" t="s">
        <v>2403</v>
      </c>
      <c r="AR1410" s="1">
        <v>42461</v>
      </c>
      <c r="AS1410">
        <v>2015</v>
      </c>
      <c r="AT1410">
        <v>559</v>
      </c>
      <c r="AU1410">
        <v>2</v>
      </c>
      <c r="AZ1410">
        <v>119</v>
      </c>
      <c r="BA1410">
        <v>128</v>
      </c>
      <c r="BC1410" t="s">
        <v>20020</v>
      </c>
      <c r="BE1410">
        <v>10</v>
      </c>
      <c r="BF1410" t="s">
        <v>332</v>
      </c>
      <c r="BG1410" t="s">
        <v>332</v>
      </c>
      <c r="BH1410" t="s">
        <v>20021</v>
      </c>
      <c r="BI1410" t="s">
        <v>20022</v>
      </c>
      <c r="BJ1410">
        <v>25626178</v>
      </c>
    </row>
    <row r="1411" spans="1:62" x14ac:dyDescent="0.15">
      <c r="A1411" t="s">
        <v>62</v>
      </c>
      <c r="B1411" t="s">
        <v>20023</v>
      </c>
      <c r="F1411" t="s">
        <v>20024</v>
      </c>
      <c r="I1411" t="s">
        <v>20025</v>
      </c>
      <c r="J1411" t="s">
        <v>18234</v>
      </c>
      <c r="M1411" t="s">
        <v>67</v>
      </c>
      <c r="N1411" t="s">
        <v>68</v>
      </c>
      <c r="T1411" t="s">
        <v>20026</v>
      </c>
      <c r="U1411" t="s">
        <v>20027</v>
      </c>
      <c r="W1411" t="s">
        <v>20028</v>
      </c>
      <c r="X1411" t="s">
        <v>377</v>
      </c>
      <c r="Y1411" t="s">
        <v>378</v>
      </c>
      <c r="AB1411" t="s">
        <v>20029</v>
      </c>
      <c r="AC1411" t="s">
        <v>20030</v>
      </c>
      <c r="AE1411">
        <v>59</v>
      </c>
      <c r="AF1411">
        <v>0</v>
      </c>
      <c r="AG1411">
        <v>1</v>
      </c>
      <c r="AH1411">
        <v>13</v>
      </c>
      <c r="AI1411">
        <v>27</v>
      </c>
      <c r="AJ1411" t="s">
        <v>112</v>
      </c>
      <c r="AK1411" t="s">
        <v>113</v>
      </c>
      <c r="AL1411" t="s">
        <v>114</v>
      </c>
      <c r="AM1411" t="s">
        <v>18238</v>
      </c>
      <c r="AN1411" t="s">
        <v>18239</v>
      </c>
      <c r="AP1411" t="s">
        <v>18240</v>
      </c>
      <c r="AQ1411" t="s">
        <v>18241</v>
      </c>
      <c r="AR1411" t="s">
        <v>198</v>
      </c>
      <c r="AS1411">
        <v>2015</v>
      </c>
      <c r="AT1411">
        <v>66</v>
      </c>
      <c r="AZ1411">
        <v>81</v>
      </c>
      <c r="BA1411">
        <v>88</v>
      </c>
      <c r="BC1411" t="s">
        <v>20031</v>
      </c>
      <c r="BE1411">
        <v>8</v>
      </c>
      <c r="BF1411" t="s">
        <v>18243</v>
      </c>
      <c r="BG1411" t="s">
        <v>473</v>
      </c>
      <c r="BH1411" t="s">
        <v>20032</v>
      </c>
      <c r="BI1411" t="s">
        <v>20033</v>
      </c>
    </row>
    <row r="1412" spans="1:62" x14ac:dyDescent="0.15">
      <c r="A1412" t="s">
        <v>62</v>
      </c>
      <c r="B1412" t="s">
        <v>20034</v>
      </c>
      <c r="F1412" t="s">
        <v>20035</v>
      </c>
      <c r="I1412" t="s">
        <v>20036</v>
      </c>
      <c r="J1412" t="s">
        <v>18249</v>
      </c>
      <c r="M1412" t="s">
        <v>67</v>
      </c>
      <c r="N1412" t="s">
        <v>68</v>
      </c>
      <c r="U1412" t="s">
        <v>20037</v>
      </c>
      <c r="W1412" t="s">
        <v>20038</v>
      </c>
      <c r="X1412" t="s">
        <v>20039</v>
      </c>
      <c r="Y1412" t="s">
        <v>20040</v>
      </c>
      <c r="AB1412" t="s">
        <v>20041</v>
      </c>
      <c r="AC1412" t="s">
        <v>20042</v>
      </c>
      <c r="AE1412">
        <v>49</v>
      </c>
      <c r="AF1412">
        <v>0</v>
      </c>
      <c r="AG1412">
        <v>0</v>
      </c>
      <c r="AH1412">
        <v>32</v>
      </c>
      <c r="AI1412">
        <v>41</v>
      </c>
      <c r="AJ1412" t="s">
        <v>912</v>
      </c>
      <c r="AK1412" t="s">
        <v>768</v>
      </c>
      <c r="AL1412" t="s">
        <v>913</v>
      </c>
      <c r="AM1412" t="s">
        <v>18255</v>
      </c>
      <c r="AN1412" t="s">
        <v>18256</v>
      </c>
      <c r="AP1412" t="s">
        <v>18257</v>
      </c>
      <c r="AQ1412" t="s">
        <v>18258</v>
      </c>
      <c r="AR1412" t="s">
        <v>198</v>
      </c>
      <c r="AS1412">
        <v>2015</v>
      </c>
      <c r="AT1412">
        <v>197</v>
      </c>
      <c r="AU1412">
        <v>7</v>
      </c>
      <c r="AZ1412">
        <v>1185</v>
      </c>
      <c r="BA1412">
        <v>1196</v>
      </c>
      <c r="BC1412" t="s">
        <v>20043</v>
      </c>
      <c r="BE1412">
        <v>12</v>
      </c>
      <c r="BF1412" t="s">
        <v>848</v>
      </c>
      <c r="BG1412" t="s">
        <v>848</v>
      </c>
      <c r="BH1412" t="s">
        <v>20044</v>
      </c>
      <c r="BI1412" t="s">
        <v>20045</v>
      </c>
      <c r="BJ1412">
        <v>25605309</v>
      </c>
    </row>
    <row r="1413" spans="1:62" x14ac:dyDescent="0.15">
      <c r="A1413" t="s">
        <v>62</v>
      </c>
      <c r="B1413" t="s">
        <v>20046</v>
      </c>
      <c r="F1413" t="s">
        <v>20047</v>
      </c>
      <c r="I1413" t="s">
        <v>20048</v>
      </c>
      <c r="J1413" t="s">
        <v>20049</v>
      </c>
      <c r="M1413" t="s">
        <v>67</v>
      </c>
      <c r="N1413" t="s">
        <v>68</v>
      </c>
      <c r="T1413" t="s">
        <v>20050</v>
      </c>
      <c r="U1413" t="s">
        <v>20051</v>
      </c>
      <c r="W1413" t="s">
        <v>20052</v>
      </c>
      <c r="X1413" t="s">
        <v>20053</v>
      </c>
      <c r="Y1413" t="s">
        <v>17607</v>
      </c>
      <c r="AB1413" t="s">
        <v>20054</v>
      </c>
      <c r="AC1413" t="s">
        <v>20055</v>
      </c>
      <c r="AE1413">
        <v>41</v>
      </c>
      <c r="AF1413">
        <v>0</v>
      </c>
      <c r="AG1413">
        <v>1</v>
      </c>
      <c r="AH1413">
        <v>7</v>
      </c>
      <c r="AI1413">
        <v>18</v>
      </c>
      <c r="AJ1413" t="s">
        <v>213</v>
      </c>
      <c r="AK1413" t="s">
        <v>964</v>
      </c>
      <c r="AL1413" t="s">
        <v>965</v>
      </c>
      <c r="AM1413" t="s">
        <v>20056</v>
      </c>
      <c r="AN1413" t="s">
        <v>20057</v>
      </c>
      <c r="AP1413" t="s">
        <v>20058</v>
      </c>
      <c r="AQ1413" t="s">
        <v>20059</v>
      </c>
      <c r="AR1413" t="s">
        <v>198</v>
      </c>
      <c r="AS1413">
        <v>2015</v>
      </c>
      <c r="AT1413">
        <v>16</v>
      </c>
      <c r="AU1413">
        <v>2</v>
      </c>
      <c r="AZ1413">
        <v>148</v>
      </c>
      <c r="BA1413">
        <v>163</v>
      </c>
      <c r="BC1413" t="s">
        <v>20060</v>
      </c>
      <c r="BE1413">
        <v>16</v>
      </c>
      <c r="BF1413" t="s">
        <v>2823</v>
      </c>
      <c r="BG1413" t="s">
        <v>473</v>
      </c>
      <c r="BH1413" t="s">
        <v>20061</v>
      </c>
      <c r="BI1413" t="s">
        <v>20062</v>
      </c>
    </row>
    <row r="1414" spans="1:62" x14ac:dyDescent="0.15">
      <c r="A1414" t="s">
        <v>62</v>
      </c>
      <c r="B1414" t="s">
        <v>20063</v>
      </c>
      <c r="F1414" t="s">
        <v>20064</v>
      </c>
      <c r="I1414" t="s">
        <v>20065</v>
      </c>
      <c r="J1414" t="s">
        <v>20066</v>
      </c>
      <c r="M1414" t="s">
        <v>67</v>
      </c>
      <c r="N1414" t="s">
        <v>68</v>
      </c>
      <c r="T1414" t="s">
        <v>20067</v>
      </c>
      <c r="U1414" t="s">
        <v>20068</v>
      </c>
      <c r="W1414" t="s">
        <v>20069</v>
      </c>
      <c r="X1414" t="s">
        <v>19244</v>
      </c>
      <c r="Y1414" t="s">
        <v>19245</v>
      </c>
      <c r="AB1414" t="s">
        <v>20070</v>
      </c>
      <c r="AC1414" t="s">
        <v>20071</v>
      </c>
      <c r="AE1414">
        <v>39</v>
      </c>
      <c r="AF1414">
        <v>0</v>
      </c>
      <c r="AG1414">
        <v>0</v>
      </c>
      <c r="AH1414">
        <v>17</v>
      </c>
      <c r="AI1414">
        <v>32</v>
      </c>
      <c r="AJ1414" t="s">
        <v>5252</v>
      </c>
      <c r="AK1414" t="s">
        <v>604</v>
      </c>
      <c r="AL1414" t="s">
        <v>5253</v>
      </c>
      <c r="AM1414" t="s">
        <v>20072</v>
      </c>
      <c r="AN1414" t="s">
        <v>20073</v>
      </c>
      <c r="AP1414" t="s">
        <v>20074</v>
      </c>
      <c r="AQ1414" t="s">
        <v>20075</v>
      </c>
      <c r="AR1414" t="s">
        <v>198</v>
      </c>
      <c r="AS1414">
        <v>2015</v>
      </c>
      <c r="AT1414">
        <v>37</v>
      </c>
      <c r="AU1414">
        <v>4</v>
      </c>
      <c r="AZ1414">
        <v>446</v>
      </c>
      <c r="BA1414">
        <v>456</v>
      </c>
      <c r="BC1414" t="s">
        <v>20076</v>
      </c>
      <c r="BE1414">
        <v>11</v>
      </c>
      <c r="BF1414" t="s">
        <v>20077</v>
      </c>
      <c r="BG1414" t="s">
        <v>20077</v>
      </c>
      <c r="BH1414" t="s">
        <v>20078</v>
      </c>
      <c r="BI1414" t="s">
        <v>20079</v>
      </c>
    </row>
    <row r="1415" spans="1:62" x14ac:dyDescent="0.15">
      <c r="A1415" t="s">
        <v>62</v>
      </c>
      <c r="B1415" t="s">
        <v>20080</v>
      </c>
      <c r="F1415" t="s">
        <v>20081</v>
      </c>
      <c r="I1415" t="s">
        <v>20082</v>
      </c>
      <c r="J1415" t="s">
        <v>528</v>
      </c>
      <c r="M1415" t="s">
        <v>67</v>
      </c>
      <c r="N1415" t="s">
        <v>68</v>
      </c>
      <c r="T1415" t="s">
        <v>20083</v>
      </c>
      <c r="U1415" t="s">
        <v>20084</v>
      </c>
      <c r="W1415" t="s">
        <v>20085</v>
      </c>
      <c r="X1415" t="s">
        <v>9661</v>
      </c>
      <c r="Y1415" t="s">
        <v>5809</v>
      </c>
      <c r="Z1415" t="s">
        <v>20086</v>
      </c>
      <c r="AA1415" t="s">
        <v>20087</v>
      </c>
      <c r="AB1415" t="s">
        <v>20088</v>
      </c>
      <c r="AC1415" t="s">
        <v>20089</v>
      </c>
      <c r="AE1415">
        <v>36</v>
      </c>
      <c r="AF1415">
        <v>0</v>
      </c>
      <c r="AG1415">
        <v>0</v>
      </c>
      <c r="AH1415">
        <v>12</v>
      </c>
      <c r="AI1415">
        <v>33</v>
      </c>
      <c r="AJ1415" t="s">
        <v>536</v>
      </c>
      <c r="AK1415" t="s">
        <v>537</v>
      </c>
      <c r="AL1415" t="s">
        <v>538</v>
      </c>
      <c r="AM1415" t="s">
        <v>539</v>
      </c>
      <c r="AN1415" t="s">
        <v>540</v>
      </c>
      <c r="AP1415" t="s">
        <v>541</v>
      </c>
      <c r="AQ1415" t="s">
        <v>542</v>
      </c>
      <c r="AR1415" s="1">
        <v>42461</v>
      </c>
      <c r="AS1415">
        <v>2015</v>
      </c>
      <c r="AT1415">
        <v>265</v>
      </c>
      <c r="AZ1415">
        <v>27</v>
      </c>
      <c r="BA1415">
        <v>33</v>
      </c>
      <c r="BC1415" t="s">
        <v>20090</v>
      </c>
      <c r="BE1415">
        <v>7</v>
      </c>
      <c r="BF1415" t="s">
        <v>544</v>
      </c>
      <c r="BG1415" t="s">
        <v>545</v>
      </c>
      <c r="BH1415" t="s">
        <v>20091</v>
      </c>
      <c r="BI1415" t="s">
        <v>20092</v>
      </c>
    </row>
    <row r="1416" spans="1:62" x14ac:dyDescent="0.15">
      <c r="A1416" t="s">
        <v>62</v>
      </c>
      <c r="B1416" t="s">
        <v>20093</v>
      </c>
      <c r="F1416" t="s">
        <v>20094</v>
      </c>
      <c r="I1416" t="s">
        <v>20095</v>
      </c>
      <c r="J1416" t="s">
        <v>11882</v>
      </c>
      <c r="M1416" t="s">
        <v>67</v>
      </c>
      <c r="N1416" t="s">
        <v>68</v>
      </c>
      <c r="T1416" t="s">
        <v>20096</v>
      </c>
      <c r="U1416" t="s">
        <v>20097</v>
      </c>
      <c r="W1416" t="s">
        <v>20098</v>
      </c>
      <c r="X1416" t="s">
        <v>20099</v>
      </c>
      <c r="Y1416" t="s">
        <v>6282</v>
      </c>
      <c r="AB1416" t="s">
        <v>20100</v>
      </c>
      <c r="AC1416" t="s">
        <v>20101</v>
      </c>
      <c r="AE1416">
        <v>60</v>
      </c>
      <c r="AF1416">
        <v>2</v>
      </c>
      <c r="AG1416">
        <v>2</v>
      </c>
      <c r="AH1416">
        <v>9</v>
      </c>
      <c r="AI1416">
        <v>28</v>
      </c>
      <c r="AJ1416" t="s">
        <v>76</v>
      </c>
      <c r="AK1416" t="s">
        <v>77</v>
      </c>
      <c r="AL1416" t="s">
        <v>78</v>
      </c>
      <c r="AM1416" t="s">
        <v>11890</v>
      </c>
      <c r="AN1416" t="s">
        <v>11891</v>
      </c>
      <c r="AP1416" t="s">
        <v>11892</v>
      </c>
      <c r="AQ1416" t="s">
        <v>11893</v>
      </c>
      <c r="AR1416" t="s">
        <v>198</v>
      </c>
      <c r="AS1416">
        <v>2015</v>
      </c>
      <c r="AT1416">
        <v>70</v>
      </c>
      <c r="AZ1416">
        <v>53</v>
      </c>
      <c r="BA1416">
        <v>60</v>
      </c>
      <c r="BC1416" t="s">
        <v>20102</v>
      </c>
      <c r="BE1416">
        <v>8</v>
      </c>
      <c r="BF1416" t="s">
        <v>3995</v>
      </c>
      <c r="BG1416" t="s">
        <v>473</v>
      </c>
      <c r="BH1416" t="s">
        <v>20103</v>
      </c>
      <c r="BI1416" t="s">
        <v>20104</v>
      </c>
    </row>
    <row r="1417" spans="1:62" x14ac:dyDescent="0.15">
      <c r="A1417" t="s">
        <v>62</v>
      </c>
      <c r="B1417" t="s">
        <v>20105</v>
      </c>
      <c r="F1417" t="s">
        <v>20106</v>
      </c>
      <c r="I1417" t="s">
        <v>20107</v>
      </c>
      <c r="J1417" t="s">
        <v>5539</v>
      </c>
      <c r="M1417" t="s">
        <v>67</v>
      </c>
      <c r="N1417" t="s">
        <v>68</v>
      </c>
      <c r="T1417" t="s">
        <v>20108</v>
      </c>
      <c r="U1417" t="s">
        <v>20109</v>
      </c>
      <c r="W1417" t="s">
        <v>20110</v>
      </c>
      <c r="X1417" t="s">
        <v>20111</v>
      </c>
      <c r="Y1417" t="s">
        <v>20112</v>
      </c>
      <c r="Z1417" t="s">
        <v>11337</v>
      </c>
      <c r="AA1417" t="s">
        <v>11338</v>
      </c>
      <c r="AB1417" t="s">
        <v>20113</v>
      </c>
      <c r="AC1417" t="s">
        <v>20114</v>
      </c>
      <c r="AE1417">
        <v>48</v>
      </c>
      <c r="AF1417">
        <v>1</v>
      </c>
      <c r="AG1417">
        <v>1</v>
      </c>
      <c r="AH1417">
        <v>9</v>
      </c>
      <c r="AI1417">
        <v>23</v>
      </c>
      <c r="AJ1417" t="s">
        <v>213</v>
      </c>
      <c r="AK1417" t="s">
        <v>214</v>
      </c>
      <c r="AL1417" t="s">
        <v>215</v>
      </c>
      <c r="AM1417" t="s">
        <v>5547</v>
      </c>
      <c r="AN1417" t="s">
        <v>5548</v>
      </c>
      <c r="AP1417" t="s">
        <v>5549</v>
      </c>
      <c r="AQ1417" t="s">
        <v>5550</v>
      </c>
      <c r="AR1417" t="s">
        <v>198</v>
      </c>
      <c r="AS1417">
        <v>2015</v>
      </c>
      <c r="AT1417">
        <v>33</v>
      </c>
      <c r="AU1417">
        <v>2</v>
      </c>
      <c r="AZ1417">
        <v>316</v>
      </c>
      <c r="BA1417">
        <v>325</v>
      </c>
      <c r="BC1417" t="s">
        <v>20115</v>
      </c>
      <c r="BE1417">
        <v>10</v>
      </c>
      <c r="BF1417" t="s">
        <v>5552</v>
      </c>
      <c r="BG1417" t="s">
        <v>4735</v>
      </c>
      <c r="BH1417" t="s">
        <v>20116</v>
      </c>
      <c r="BI1417" t="s">
        <v>20117</v>
      </c>
    </row>
    <row r="1418" spans="1:62" x14ac:dyDescent="0.15">
      <c r="A1418" t="s">
        <v>62</v>
      </c>
      <c r="B1418" t="s">
        <v>20118</v>
      </c>
      <c r="F1418" t="s">
        <v>20119</v>
      </c>
      <c r="I1418" t="s">
        <v>20120</v>
      </c>
      <c r="J1418" t="s">
        <v>5905</v>
      </c>
      <c r="M1418" t="s">
        <v>67</v>
      </c>
      <c r="N1418" t="s">
        <v>68</v>
      </c>
      <c r="T1418" t="s">
        <v>20121</v>
      </c>
      <c r="U1418" t="s">
        <v>20122</v>
      </c>
      <c r="W1418" t="s">
        <v>20123</v>
      </c>
      <c r="X1418" t="s">
        <v>20124</v>
      </c>
      <c r="Y1418" t="s">
        <v>20125</v>
      </c>
      <c r="AB1418" t="s">
        <v>20126</v>
      </c>
      <c r="AC1418" t="s">
        <v>20127</v>
      </c>
      <c r="AE1418">
        <v>56</v>
      </c>
      <c r="AF1418">
        <v>2</v>
      </c>
      <c r="AG1418">
        <v>2</v>
      </c>
      <c r="AH1418">
        <v>25</v>
      </c>
      <c r="AI1418">
        <v>73</v>
      </c>
      <c r="AJ1418" t="s">
        <v>112</v>
      </c>
      <c r="AK1418" t="s">
        <v>113</v>
      </c>
      <c r="AL1418" t="s">
        <v>114</v>
      </c>
      <c r="AM1418" t="s">
        <v>5913</v>
      </c>
      <c r="AN1418" t="s">
        <v>5914</v>
      </c>
      <c r="AP1418" t="s">
        <v>5905</v>
      </c>
      <c r="AQ1418" t="s">
        <v>5915</v>
      </c>
      <c r="AR1418" t="s">
        <v>198</v>
      </c>
      <c r="AS1418">
        <v>2015</v>
      </c>
      <c r="AT1418">
        <v>127</v>
      </c>
      <c r="AZ1418">
        <v>56</v>
      </c>
      <c r="BA1418">
        <v>63</v>
      </c>
      <c r="BC1418" t="s">
        <v>20128</v>
      </c>
      <c r="BE1418">
        <v>8</v>
      </c>
      <c r="BF1418" t="s">
        <v>5917</v>
      </c>
      <c r="BG1418" t="s">
        <v>5918</v>
      </c>
      <c r="BH1418" t="s">
        <v>20129</v>
      </c>
      <c r="BI1418" t="s">
        <v>20130</v>
      </c>
    </row>
    <row r="1419" spans="1:62" x14ac:dyDescent="0.15">
      <c r="A1419" t="s">
        <v>62</v>
      </c>
      <c r="B1419" t="s">
        <v>20131</v>
      </c>
      <c r="F1419" t="s">
        <v>20132</v>
      </c>
      <c r="I1419" t="s">
        <v>20133</v>
      </c>
      <c r="J1419" t="s">
        <v>1471</v>
      </c>
      <c r="M1419" t="s">
        <v>67</v>
      </c>
      <c r="N1419" t="s">
        <v>68</v>
      </c>
      <c r="T1419" t="s">
        <v>20134</v>
      </c>
      <c r="U1419" t="s">
        <v>20135</v>
      </c>
      <c r="W1419" t="s">
        <v>20136</v>
      </c>
      <c r="X1419" t="s">
        <v>1475</v>
      </c>
      <c r="Y1419" t="s">
        <v>1476</v>
      </c>
      <c r="AB1419" t="s">
        <v>20137</v>
      </c>
      <c r="AC1419" t="s">
        <v>20138</v>
      </c>
      <c r="AE1419">
        <v>45</v>
      </c>
      <c r="AF1419">
        <v>2</v>
      </c>
      <c r="AG1419">
        <v>2</v>
      </c>
      <c r="AH1419">
        <v>11</v>
      </c>
      <c r="AI1419">
        <v>39</v>
      </c>
      <c r="AJ1419" t="s">
        <v>136</v>
      </c>
      <c r="AK1419" t="s">
        <v>77</v>
      </c>
      <c r="AL1419" t="s">
        <v>137</v>
      </c>
      <c r="AM1419" t="s">
        <v>1479</v>
      </c>
      <c r="AN1419" t="s">
        <v>1480</v>
      </c>
      <c r="AP1419" t="s">
        <v>1481</v>
      </c>
      <c r="AQ1419" t="s">
        <v>1482</v>
      </c>
      <c r="AR1419" t="s">
        <v>198</v>
      </c>
      <c r="AS1419">
        <v>2015</v>
      </c>
      <c r="AT1419">
        <v>112</v>
      </c>
      <c r="AZ1419">
        <v>1</v>
      </c>
      <c r="BA1419">
        <v>15</v>
      </c>
      <c r="BC1419" t="s">
        <v>20139</v>
      </c>
      <c r="BE1419">
        <v>15</v>
      </c>
      <c r="BF1419" t="s">
        <v>1484</v>
      </c>
      <c r="BG1419" t="s">
        <v>1485</v>
      </c>
      <c r="BH1419" t="s">
        <v>20140</v>
      </c>
      <c r="BI1419" t="s">
        <v>20141</v>
      </c>
    </row>
    <row r="1420" spans="1:62" x14ac:dyDescent="0.15">
      <c r="A1420" t="s">
        <v>62</v>
      </c>
      <c r="B1420" t="s">
        <v>20142</v>
      </c>
      <c r="F1420" t="s">
        <v>20143</v>
      </c>
      <c r="I1420" t="s">
        <v>20144</v>
      </c>
      <c r="J1420" t="s">
        <v>1754</v>
      </c>
      <c r="M1420" t="s">
        <v>67</v>
      </c>
      <c r="N1420" t="s">
        <v>68</v>
      </c>
      <c r="T1420" t="s">
        <v>20145</v>
      </c>
      <c r="U1420" t="s">
        <v>20146</v>
      </c>
      <c r="W1420" t="s">
        <v>20147</v>
      </c>
      <c r="X1420" t="s">
        <v>20148</v>
      </c>
      <c r="Y1420" t="s">
        <v>20149</v>
      </c>
      <c r="AB1420" t="s">
        <v>20150</v>
      </c>
      <c r="AC1420" t="s">
        <v>20151</v>
      </c>
      <c r="AE1420">
        <v>26</v>
      </c>
      <c r="AF1420">
        <v>0</v>
      </c>
      <c r="AG1420">
        <v>0</v>
      </c>
      <c r="AH1420">
        <v>11</v>
      </c>
      <c r="AI1420">
        <v>23</v>
      </c>
      <c r="AJ1420" t="s">
        <v>1762</v>
      </c>
      <c r="AK1420" t="s">
        <v>1763</v>
      </c>
      <c r="AL1420" t="s">
        <v>19101</v>
      </c>
      <c r="AM1420" t="s">
        <v>1765</v>
      </c>
      <c r="AN1420" t="s">
        <v>1766</v>
      </c>
      <c r="AP1420" t="s">
        <v>1767</v>
      </c>
      <c r="AQ1420" t="s">
        <v>1768</v>
      </c>
      <c r="AR1420" t="s">
        <v>198</v>
      </c>
      <c r="AS1420">
        <v>2015</v>
      </c>
      <c r="AT1420">
        <v>9</v>
      </c>
      <c r="AU1420">
        <v>2</v>
      </c>
      <c r="AZ1420">
        <v>298</v>
      </c>
      <c r="BA1420">
        <v>309</v>
      </c>
      <c r="BC1420" t="s">
        <v>20152</v>
      </c>
      <c r="BE1420">
        <v>12</v>
      </c>
      <c r="BF1420" t="s">
        <v>1770</v>
      </c>
      <c r="BG1420" t="s">
        <v>1771</v>
      </c>
      <c r="BH1420" t="s">
        <v>20153</v>
      </c>
      <c r="BI1420" t="s">
        <v>20154</v>
      </c>
    </row>
    <row r="1421" spans="1:62" x14ac:dyDescent="0.15">
      <c r="A1421" t="s">
        <v>62</v>
      </c>
      <c r="B1421" t="s">
        <v>20155</v>
      </c>
      <c r="F1421" t="s">
        <v>20156</v>
      </c>
      <c r="I1421" t="s">
        <v>20157</v>
      </c>
      <c r="J1421" t="s">
        <v>391</v>
      </c>
      <c r="M1421" t="s">
        <v>67</v>
      </c>
      <c r="N1421" t="s">
        <v>68</v>
      </c>
      <c r="T1421" t="s">
        <v>20158</v>
      </c>
      <c r="U1421" t="s">
        <v>20159</v>
      </c>
      <c r="W1421" t="s">
        <v>20160</v>
      </c>
      <c r="X1421" t="s">
        <v>20161</v>
      </c>
      <c r="Y1421" t="s">
        <v>2209</v>
      </c>
      <c r="AB1421" t="s">
        <v>20162</v>
      </c>
      <c r="AC1421" t="s">
        <v>20163</v>
      </c>
      <c r="AE1421">
        <v>56</v>
      </c>
      <c r="AF1421">
        <v>1</v>
      </c>
      <c r="AG1421">
        <v>2</v>
      </c>
      <c r="AH1421">
        <v>14</v>
      </c>
      <c r="AI1421">
        <v>38</v>
      </c>
      <c r="AJ1421" t="s">
        <v>76</v>
      </c>
      <c r="AK1421" t="s">
        <v>77</v>
      </c>
      <c r="AL1421" t="s">
        <v>78</v>
      </c>
      <c r="AM1421" t="s">
        <v>396</v>
      </c>
      <c r="AN1421" t="s">
        <v>397</v>
      </c>
      <c r="AP1421" t="s">
        <v>398</v>
      </c>
      <c r="AQ1421" t="s">
        <v>399</v>
      </c>
      <c r="AR1421" t="s">
        <v>198</v>
      </c>
      <c r="AS1421">
        <v>2015</v>
      </c>
      <c r="AT1421">
        <v>102</v>
      </c>
      <c r="AZ1421">
        <v>69</v>
      </c>
      <c r="BA1421">
        <v>78</v>
      </c>
      <c r="BC1421" t="s">
        <v>20164</v>
      </c>
      <c r="BE1421">
        <v>10</v>
      </c>
      <c r="BF1421" t="s">
        <v>200</v>
      </c>
      <c r="BG1421" t="s">
        <v>200</v>
      </c>
      <c r="BH1421" t="s">
        <v>20165</v>
      </c>
      <c r="BI1421" t="s">
        <v>20166</v>
      </c>
      <c r="BJ1421">
        <v>25553411</v>
      </c>
    </row>
    <row r="1422" spans="1:62" x14ac:dyDescent="0.15">
      <c r="A1422" t="s">
        <v>62</v>
      </c>
      <c r="B1422" t="s">
        <v>20167</v>
      </c>
      <c r="F1422" t="s">
        <v>20168</v>
      </c>
      <c r="I1422" t="s">
        <v>20169</v>
      </c>
      <c r="J1422" t="s">
        <v>1796</v>
      </c>
      <c r="M1422" t="s">
        <v>67</v>
      </c>
      <c r="N1422" t="s">
        <v>68</v>
      </c>
      <c r="T1422" t="s">
        <v>20170</v>
      </c>
      <c r="U1422" t="s">
        <v>20171</v>
      </c>
      <c r="W1422" t="s">
        <v>20172</v>
      </c>
      <c r="X1422" t="s">
        <v>20173</v>
      </c>
      <c r="Y1422" t="s">
        <v>2209</v>
      </c>
      <c r="AB1422" t="s">
        <v>20174</v>
      </c>
      <c r="AC1422" t="s">
        <v>20175</v>
      </c>
      <c r="AE1422">
        <v>67</v>
      </c>
      <c r="AF1422">
        <v>5</v>
      </c>
      <c r="AG1422">
        <v>6</v>
      </c>
      <c r="AH1422">
        <v>7</v>
      </c>
      <c r="AI1422">
        <v>47</v>
      </c>
      <c r="AJ1422" t="s">
        <v>76</v>
      </c>
      <c r="AK1422" t="s">
        <v>77</v>
      </c>
      <c r="AL1422" t="s">
        <v>78</v>
      </c>
      <c r="AM1422" t="s">
        <v>1804</v>
      </c>
      <c r="AN1422" t="s">
        <v>1805</v>
      </c>
      <c r="AP1422" t="s">
        <v>1796</v>
      </c>
      <c r="AQ1422" t="s">
        <v>1806</v>
      </c>
      <c r="AR1422" t="s">
        <v>198</v>
      </c>
      <c r="AS1422">
        <v>2015</v>
      </c>
      <c r="AT1422">
        <v>50</v>
      </c>
      <c r="AZ1422">
        <v>202</v>
      </c>
      <c r="BA1422">
        <v>208</v>
      </c>
      <c r="BC1422" t="s">
        <v>20176</v>
      </c>
      <c r="BE1422">
        <v>7</v>
      </c>
      <c r="BF1422" t="s">
        <v>200</v>
      </c>
      <c r="BG1422" t="s">
        <v>200</v>
      </c>
      <c r="BH1422" t="s">
        <v>20177</v>
      </c>
      <c r="BI1422" t="s">
        <v>20178</v>
      </c>
    </row>
    <row r="1423" spans="1:62" x14ac:dyDescent="0.15">
      <c r="A1423" t="s">
        <v>62</v>
      </c>
      <c r="B1423" t="s">
        <v>20179</v>
      </c>
      <c r="F1423" t="s">
        <v>20180</v>
      </c>
      <c r="I1423" t="s">
        <v>20181</v>
      </c>
      <c r="J1423" t="s">
        <v>1796</v>
      </c>
      <c r="M1423" t="s">
        <v>67</v>
      </c>
      <c r="N1423" t="s">
        <v>68</v>
      </c>
      <c r="T1423" t="s">
        <v>20182</v>
      </c>
      <c r="U1423" t="s">
        <v>20183</v>
      </c>
      <c r="W1423" t="s">
        <v>20184</v>
      </c>
      <c r="X1423" t="s">
        <v>20185</v>
      </c>
      <c r="Y1423" t="s">
        <v>191</v>
      </c>
      <c r="AB1423" t="s">
        <v>20186</v>
      </c>
      <c r="AC1423" t="s">
        <v>20187</v>
      </c>
      <c r="AE1423">
        <v>32</v>
      </c>
      <c r="AF1423">
        <v>3</v>
      </c>
      <c r="AG1423">
        <v>3</v>
      </c>
      <c r="AH1423">
        <v>9</v>
      </c>
      <c r="AI1423">
        <v>59</v>
      </c>
      <c r="AJ1423" t="s">
        <v>76</v>
      </c>
      <c r="AK1423" t="s">
        <v>77</v>
      </c>
      <c r="AL1423" t="s">
        <v>78</v>
      </c>
      <c r="AM1423" t="s">
        <v>1804</v>
      </c>
      <c r="AN1423" t="s">
        <v>1805</v>
      </c>
      <c r="AP1423" t="s">
        <v>1796</v>
      </c>
      <c r="AQ1423" t="s">
        <v>1806</v>
      </c>
      <c r="AR1423" t="s">
        <v>198</v>
      </c>
      <c r="AS1423">
        <v>2015</v>
      </c>
      <c r="AT1423">
        <v>50</v>
      </c>
      <c r="AZ1423">
        <v>574</v>
      </c>
      <c r="BA1423">
        <v>580</v>
      </c>
      <c r="BC1423" t="s">
        <v>20188</v>
      </c>
      <c r="BE1423">
        <v>7</v>
      </c>
      <c r="BF1423" t="s">
        <v>200</v>
      </c>
      <c r="BG1423" t="s">
        <v>200</v>
      </c>
      <c r="BH1423" t="s">
        <v>20177</v>
      </c>
      <c r="BI1423" t="s">
        <v>20189</v>
      </c>
    </row>
    <row r="1424" spans="1:62" x14ac:dyDescent="0.15">
      <c r="A1424" t="s">
        <v>62</v>
      </c>
      <c r="B1424" t="s">
        <v>20190</v>
      </c>
      <c r="F1424" t="s">
        <v>20191</v>
      </c>
      <c r="I1424" t="s">
        <v>20192</v>
      </c>
      <c r="J1424" t="s">
        <v>66</v>
      </c>
      <c r="M1424" t="s">
        <v>67</v>
      </c>
      <c r="N1424" t="s">
        <v>68</v>
      </c>
      <c r="T1424" t="s">
        <v>20193</v>
      </c>
      <c r="U1424" t="s">
        <v>20194</v>
      </c>
      <c r="W1424" t="s">
        <v>20195</v>
      </c>
      <c r="X1424" t="s">
        <v>19649</v>
      </c>
      <c r="Y1424" t="s">
        <v>73</v>
      </c>
      <c r="AB1424" t="s">
        <v>20196</v>
      </c>
      <c r="AC1424" t="s">
        <v>20197</v>
      </c>
      <c r="AE1424">
        <v>46</v>
      </c>
      <c r="AF1424">
        <v>2</v>
      </c>
      <c r="AG1424">
        <v>2</v>
      </c>
      <c r="AH1424">
        <v>11</v>
      </c>
      <c r="AI1424">
        <v>55</v>
      </c>
      <c r="AJ1424" t="s">
        <v>76</v>
      </c>
      <c r="AK1424" t="s">
        <v>77</v>
      </c>
      <c r="AL1424" t="s">
        <v>78</v>
      </c>
      <c r="AM1424" t="s">
        <v>79</v>
      </c>
      <c r="AN1424" t="s">
        <v>80</v>
      </c>
      <c r="AP1424" t="s">
        <v>81</v>
      </c>
      <c r="AQ1424" t="s">
        <v>82</v>
      </c>
      <c r="AR1424" s="1">
        <v>42461</v>
      </c>
      <c r="AS1424">
        <v>2015</v>
      </c>
      <c r="AT1424">
        <v>172</v>
      </c>
      <c r="AZ1424">
        <v>391</v>
      </c>
      <c r="BA1424">
        <v>399</v>
      </c>
      <c r="BC1424" t="s">
        <v>20198</v>
      </c>
      <c r="BE1424">
        <v>9</v>
      </c>
      <c r="BF1424" t="s">
        <v>84</v>
      </c>
      <c r="BG1424" t="s">
        <v>85</v>
      </c>
      <c r="BH1424" t="s">
        <v>20199</v>
      </c>
      <c r="BI1424" t="s">
        <v>20200</v>
      </c>
      <c r="BJ1424">
        <v>25442569</v>
      </c>
    </row>
    <row r="1425" spans="1:62" x14ac:dyDescent="0.15">
      <c r="A1425" t="s">
        <v>62</v>
      </c>
      <c r="B1425" t="s">
        <v>20201</v>
      </c>
      <c r="F1425" t="s">
        <v>20202</v>
      </c>
      <c r="I1425" t="s">
        <v>20203</v>
      </c>
      <c r="J1425" t="s">
        <v>66</v>
      </c>
      <c r="M1425" t="s">
        <v>67</v>
      </c>
      <c r="N1425" t="s">
        <v>68</v>
      </c>
      <c r="T1425" t="s">
        <v>20204</v>
      </c>
      <c r="U1425" t="s">
        <v>20205</v>
      </c>
      <c r="W1425" t="s">
        <v>20206</v>
      </c>
      <c r="X1425" t="s">
        <v>10190</v>
      </c>
      <c r="Y1425" t="s">
        <v>10191</v>
      </c>
      <c r="AA1425" t="s">
        <v>16897</v>
      </c>
      <c r="AB1425" t="s">
        <v>20207</v>
      </c>
      <c r="AC1425" t="s">
        <v>20208</v>
      </c>
      <c r="AE1425">
        <v>28</v>
      </c>
      <c r="AF1425">
        <v>2</v>
      </c>
      <c r="AG1425">
        <v>2</v>
      </c>
      <c r="AH1425">
        <v>16</v>
      </c>
      <c r="AI1425">
        <v>84</v>
      </c>
      <c r="AJ1425" t="s">
        <v>76</v>
      </c>
      <c r="AK1425" t="s">
        <v>77</v>
      </c>
      <c r="AL1425" t="s">
        <v>78</v>
      </c>
      <c r="AM1425" t="s">
        <v>79</v>
      </c>
      <c r="AN1425" t="s">
        <v>80</v>
      </c>
      <c r="AP1425" t="s">
        <v>81</v>
      </c>
      <c r="AQ1425" t="s">
        <v>82</v>
      </c>
      <c r="AR1425" s="1">
        <v>42461</v>
      </c>
      <c r="AS1425">
        <v>2015</v>
      </c>
      <c r="AT1425">
        <v>172</v>
      </c>
      <c r="AZ1425">
        <v>705</v>
      </c>
      <c r="BA1425">
        <v>709</v>
      </c>
      <c r="BC1425" t="s">
        <v>20209</v>
      </c>
      <c r="BE1425">
        <v>5</v>
      </c>
      <c r="BF1425" t="s">
        <v>84</v>
      </c>
      <c r="BG1425" t="s">
        <v>85</v>
      </c>
      <c r="BH1425" t="s">
        <v>20199</v>
      </c>
      <c r="BI1425" t="s">
        <v>20210</v>
      </c>
      <c r="BJ1425">
        <v>25442611</v>
      </c>
    </row>
    <row r="1426" spans="1:62" x14ac:dyDescent="0.15">
      <c r="A1426" t="s">
        <v>62</v>
      </c>
      <c r="B1426" t="s">
        <v>20211</v>
      </c>
      <c r="F1426" t="s">
        <v>20212</v>
      </c>
      <c r="I1426" t="s">
        <v>20213</v>
      </c>
      <c r="J1426" t="s">
        <v>563</v>
      </c>
      <c r="M1426" t="s">
        <v>67</v>
      </c>
      <c r="N1426" t="s">
        <v>68</v>
      </c>
      <c r="T1426" t="s">
        <v>20214</v>
      </c>
      <c r="U1426" t="s">
        <v>20215</v>
      </c>
      <c r="W1426" t="s">
        <v>20216</v>
      </c>
      <c r="X1426" t="s">
        <v>17309</v>
      </c>
      <c r="Y1426" t="s">
        <v>4425</v>
      </c>
      <c r="AB1426" t="s">
        <v>20217</v>
      </c>
      <c r="AC1426" t="s">
        <v>20218</v>
      </c>
      <c r="AE1426">
        <v>52</v>
      </c>
      <c r="AF1426">
        <v>1</v>
      </c>
      <c r="AG1426">
        <v>1</v>
      </c>
      <c r="AH1426">
        <v>11</v>
      </c>
      <c r="AI1426">
        <v>30</v>
      </c>
      <c r="AJ1426" t="s">
        <v>15417</v>
      </c>
      <c r="AK1426" t="s">
        <v>537</v>
      </c>
      <c r="AL1426" t="s">
        <v>15418</v>
      </c>
      <c r="AM1426" t="s">
        <v>573</v>
      </c>
      <c r="AP1426" t="s">
        <v>574</v>
      </c>
      <c r="AQ1426" t="s">
        <v>575</v>
      </c>
      <c r="AR1426" s="1">
        <v>42460</v>
      </c>
      <c r="AS1426">
        <v>2015</v>
      </c>
      <c r="AT1426">
        <v>6</v>
      </c>
      <c r="BB1426">
        <v>202</v>
      </c>
      <c r="BC1426" t="s">
        <v>20219</v>
      </c>
      <c r="BE1426">
        <v>12</v>
      </c>
      <c r="BF1426" t="s">
        <v>577</v>
      </c>
      <c r="BG1426" t="s">
        <v>577</v>
      </c>
      <c r="BH1426" t="s">
        <v>20220</v>
      </c>
      <c r="BI1426" t="s">
        <v>20221</v>
      </c>
      <c r="BJ1426">
        <v>25873924</v>
      </c>
    </row>
    <row r="1427" spans="1:62" x14ac:dyDescent="0.15">
      <c r="A1427" t="s">
        <v>62</v>
      </c>
      <c r="B1427" t="s">
        <v>20222</v>
      </c>
      <c r="F1427" t="s">
        <v>20223</v>
      </c>
      <c r="I1427" t="s">
        <v>20224</v>
      </c>
      <c r="J1427" t="s">
        <v>1895</v>
      </c>
      <c r="M1427" t="s">
        <v>67</v>
      </c>
      <c r="N1427" t="s">
        <v>68</v>
      </c>
      <c r="U1427" t="s">
        <v>20225</v>
      </c>
      <c r="W1427" t="s">
        <v>20226</v>
      </c>
      <c r="X1427" t="s">
        <v>10216</v>
      </c>
      <c r="Y1427" t="s">
        <v>4035</v>
      </c>
      <c r="AB1427" t="s">
        <v>20227</v>
      </c>
      <c r="AC1427" t="s">
        <v>20228</v>
      </c>
      <c r="AE1427">
        <v>46</v>
      </c>
      <c r="AF1427">
        <v>0</v>
      </c>
      <c r="AG1427">
        <v>0</v>
      </c>
      <c r="AH1427">
        <v>15</v>
      </c>
      <c r="AI1427">
        <v>31</v>
      </c>
      <c r="AJ1427" t="s">
        <v>1902</v>
      </c>
      <c r="AK1427" t="s">
        <v>1903</v>
      </c>
      <c r="AL1427" t="s">
        <v>1904</v>
      </c>
      <c r="AM1427" t="s">
        <v>1905</v>
      </c>
      <c r="AP1427" t="s">
        <v>1895</v>
      </c>
      <c r="AQ1427" t="s">
        <v>1906</v>
      </c>
      <c r="AR1427" s="1">
        <v>42459</v>
      </c>
      <c r="AS1427">
        <v>2015</v>
      </c>
      <c r="AT1427">
        <v>10</v>
      </c>
      <c r="AU1427">
        <v>3</v>
      </c>
      <c r="BB1427" t="s">
        <v>20229</v>
      </c>
      <c r="BC1427" t="s">
        <v>20230</v>
      </c>
      <c r="BE1427">
        <v>14</v>
      </c>
      <c r="BF1427" t="s">
        <v>610</v>
      </c>
      <c r="BG1427" t="s">
        <v>611</v>
      </c>
      <c r="BH1427" t="s">
        <v>20231</v>
      </c>
      <c r="BI1427" t="s">
        <v>20232</v>
      </c>
      <c r="BJ1427">
        <v>25822984</v>
      </c>
    </row>
    <row r="1428" spans="1:62" x14ac:dyDescent="0.15">
      <c r="A1428" t="s">
        <v>62</v>
      </c>
      <c r="B1428" t="s">
        <v>20233</v>
      </c>
      <c r="F1428" t="s">
        <v>20234</v>
      </c>
      <c r="I1428" t="s">
        <v>20235</v>
      </c>
      <c r="J1428" t="s">
        <v>1895</v>
      </c>
      <c r="M1428" t="s">
        <v>67</v>
      </c>
      <c r="N1428" t="s">
        <v>68</v>
      </c>
      <c r="U1428" t="s">
        <v>20236</v>
      </c>
      <c r="W1428" t="s">
        <v>20237</v>
      </c>
      <c r="X1428" t="s">
        <v>20238</v>
      </c>
      <c r="Y1428" t="s">
        <v>20239</v>
      </c>
      <c r="AB1428" t="s">
        <v>20240</v>
      </c>
      <c r="AC1428" t="s">
        <v>20241</v>
      </c>
      <c r="AE1428">
        <v>84</v>
      </c>
      <c r="AF1428">
        <v>1</v>
      </c>
      <c r="AG1428">
        <v>1</v>
      </c>
      <c r="AH1428">
        <v>9</v>
      </c>
      <c r="AI1428">
        <v>26</v>
      </c>
      <c r="AJ1428" t="s">
        <v>1902</v>
      </c>
      <c r="AK1428" t="s">
        <v>1903</v>
      </c>
      <c r="AL1428" t="s">
        <v>1904</v>
      </c>
      <c r="AM1428" t="s">
        <v>1905</v>
      </c>
      <c r="AP1428" t="s">
        <v>1895</v>
      </c>
      <c r="AQ1428" t="s">
        <v>1906</v>
      </c>
      <c r="AR1428" s="1">
        <v>42459</v>
      </c>
      <c r="AS1428">
        <v>2015</v>
      </c>
      <c r="AT1428">
        <v>10</v>
      </c>
      <c r="AU1428">
        <v>3</v>
      </c>
      <c r="BB1428" t="s">
        <v>20242</v>
      </c>
      <c r="BC1428" t="s">
        <v>20243</v>
      </c>
      <c r="BE1428">
        <v>18</v>
      </c>
      <c r="BF1428" t="s">
        <v>610</v>
      </c>
      <c r="BG1428" t="s">
        <v>611</v>
      </c>
      <c r="BH1428" t="s">
        <v>20231</v>
      </c>
      <c r="BI1428" t="s">
        <v>20244</v>
      </c>
      <c r="BJ1428">
        <v>25822501</v>
      </c>
    </row>
    <row r="1429" spans="1:62" x14ac:dyDescent="0.15">
      <c r="A1429" t="s">
        <v>62</v>
      </c>
      <c r="B1429" t="s">
        <v>20245</v>
      </c>
      <c r="F1429" t="s">
        <v>20246</v>
      </c>
      <c r="I1429" t="s">
        <v>20247</v>
      </c>
      <c r="J1429" t="s">
        <v>1895</v>
      </c>
      <c r="M1429" t="s">
        <v>67</v>
      </c>
      <c r="N1429" t="s">
        <v>68</v>
      </c>
      <c r="U1429" t="s">
        <v>20248</v>
      </c>
      <c r="W1429" t="s">
        <v>20249</v>
      </c>
      <c r="X1429" t="s">
        <v>20250</v>
      </c>
      <c r="Y1429" t="s">
        <v>20251</v>
      </c>
      <c r="AB1429" t="s">
        <v>20252</v>
      </c>
      <c r="AC1429" t="s">
        <v>20253</v>
      </c>
      <c r="AE1429">
        <v>30</v>
      </c>
      <c r="AF1429">
        <v>1</v>
      </c>
      <c r="AG1429">
        <v>1</v>
      </c>
      <c r="AH1429">
        <v>6</v>
      </c>
      <c r="AI1429">
        <v>15</v>
      </c>
      <c r="AJ1429" t="s">
        <v>1902</v>
      </c>
      <c r="AK1429" t="s">
        <v>1903</v>
      </c>
      <c r="AL1429" t="s">
        <v>1904</v>
      </c>
      <c r="AM1429" t="s">
        <v>1905</v>
      </c>
      <c r="AP1429" t="s">
        <v>1895</v>
      </c>
      <c r="AQ1429" t="s">
        <v>1906</v>
      </c>
      <c r="AR1429" s="1">
        <v>42459</v>
      </c>
      <c r="AS1429">
        <v>2015</v>
      </c>
      <c r="AT1429">
        <v>10</v>
      </c>
      <c r="AU1429">
        <v>3</v>
      </c>
      <c r="BB1429" t="s">
        <v>20254</v>
      </c>
      <c r="BC1429" t="s">
        <v>20255</v>
      </c>
      <c r="BE1429">
        <v>12</v>
      </c>
      <c r="BF1429" t="s">
        <v>610</v>
      </c>
      <c r="BG1429" t="s">
        <v>611</v>
      </c>
      <c r="BH1429" t="s">
        <v>20231</v>
      </c>
      <c r="BI1429" t="s">
        <v>20256</v>
      </c>
      <c r="BJ1429">
        <v>25822983</v>
      </c>
    </row>
    <row r="1430" spans="1:62" x14ac:dyDescent="0.15">
      <c r="A1430" t="s">
        <v>62</v>
      </c>
      <c r="B1430" t="s">
        <v>20257</v>
      </c>
      <c r="F1430" t="s">
        <v>20258</v>
      </c>
      <c r="I1430" t="s">
        <v>20259</v>
      </c>
      <c r="J1430" t="s">
        <v>1895</v>
      </c>
      <c r="M1430" t="s">
        <v>67</v>
      </c>
      <c r="N1430" t="s">
        <v>68</v>
      </c>
      <c r="U1430" t="s">
        <v>20260</v>
      </c>
      <c r="W1430" t="s">
        <v>20261</v>
      </c>
      <c r="X1430" t="s">
        <v>20262</v>
      </c>
      <c r="Y1430" t="s">
        <v>20263</v>
      </c>
      <c r="AB1430" t="s">
        <v>20264</v>
      </c>
      <c r="AC1430" t="s">
        <v>20265</v>
      </c>
      <c r="AE1430">
        <v>64</v>
      </c>
      <c r="AF1430">
        <v>0</v>
      </c>
      <c r="AG1430">
        <v>0</v>
      </c>
      <c r="AH1430">
        <v>17</v>
      </c>
      <c r="AI1430">
        <v>25</v>
      </c>
      <c r="AJ1430" t="s">
        <v>1902</v>
      </c>
      <c r="AK1430" t="s">
        <v>1903</v>
      </c>
      <c r="AL1430" t="s">
        <v>1904</v>
      </c>
      <c r="AM1430" t="s">
        <v>1905</v>
      </c>
      <c r="AP1430" t="s">
        <v>1895</v>
      </c>
      <c r="AQ1430" t="s">
        <v>1906</v>
      </c>
      <c r="AR1430" s="1">
        <v>42459</v>
      </c>
      <c r="AS1430">
        <v>2015</v>
      </c>
      <c r="AT1430">
        <v>10</v>
      </c>
      <c r="AU1430">
        <v>3</v>
      </c>
      <c r="BB1430" t="s">
        <v>20266</v>
      </c>
      <c r="BC1430" t="s">
        <v>20267</v>
      </c>
      <c r="BE1430">
        <v>19</v>
      </c>
      <c r="BF1430" t="s">
        <v>610</v>
      </c>
      <c r="BG1430" t="s">
        <v>611</v>
      </c>
      <c r="BH1430" t="s">
        <v>20231</v>
      </c>
      <c r="BI1430" t="s">
        <v>20268</v>
      </c>
      <c r="BJ1430">
        <v>25822363</v>
      </c>
    </row>
    <row r="1431" spans="1:62" x14ac:dyDescent="0.15">
      <c r="A1431" t="s">
        <v>62</v>
      </c>
      <c r="B1431" t="s">
        <v>20269</v>
      </c>
      <c r="F1431" t="s">
        <v>20270</v>
      </c>
      <c r="I1431" t="s">
        <v>20271</v>
      </c>
      <c r="J1431" t="s">
        <v>1895</v>
      </c>
      <c r="M1431" t="s">
        <v>67</v>
      </c>
      <c r="N1431" t="s">
        <v>68</v>
      </c>
      <c r="U1431" t="s">
        <v>20272</v>
      </c>
      <c r="W1431" t="s">
        <v>20273</v>
      </c>
      <c r="X1431" t="s">
        <v>20274</v>
      </c>
      <c r="Y1431" t="s">
        <v>20275</v>
      </c>
      <c r="AB1431" t="s">
        <v>20276</v>
      </c>
      <c r="AC1431" t="s">
        <v>20277</v>
      </c>
      <c r="AE1431">
        <v>40</v>
      </c>
      <c r="AF1431">
        <v>0</v>
      </c>
      <c r="AG1431">
        <v>0</v>
      </c>
      <c r="AH1431">
        <v>6</v>
      </c>
      <c r="AI1431">
        <v>14</v>
      </c>
      <c r="AJ1431" t="s">
        <v>1902</v>
      </c>
      <c r="AK1431" t="s">
        <v>1903</v>
      </c>
      <c r="AL1431" t="s">
        <v>1904</v>
      </c>
      <c r="AM1431" t="s">
        <v>1905</v>
      </c>
      <c r="AP1431" t="s">
        <v>1895</v>
      </c>
      <c r="AQ1431" t="s">
        <v>1906</v>
      </c>
      <c r="AR1431" s="1">
        <v>42459</v>
      </c>
      <c r="AS1431">
        <v>2015</v>
      </c>
      <c r="AT1431">
        <v>10</v>
      </c>
      <c r="AU1431">
        <v>3</v>
      </c>
      <c r="BB1431" t="s">
        <v>20278</v>
      </c>
      <c r="BC1431" t="s">
        <v>20279</v>
      </c>
      <c r="BE1431">
        <v>12</v>
      </c>
      <c r="BF1431" t="s">
        <v>610</v>
      </c>
      <c r="BG1431" t="s">
        <v>611</v>
      </c>
      <c r="BH1431" t="s">
        <v>20231</v>
      </c>
      <c r="BI1431" t="s">
        <v>20280</v>
      </c>
    </row>
    <row r="1432" spans="1:62" x14ac:dyDescent="0.15">
      <c r="A1432" t="s">
        <v>62</v>
      </c>
      <c r="B1432" t="s">
        <v>20281</v>
      </c>
      <c r="F1432" t="s">
        <v>20282</v>
      </c>
      <c r="I1432" t="s">
        <v>20283</v>
      </c>
      <c r="J1432" t="s">
        <v>1961</v>
      </c>
      <c r="M1432" t="s">
        <v>67</v>
      </c>
      <c r="N1432" t="s">
        <v>68</v>
      </c>
      <c r="T1432" t="s">
        <v>20284</v>
      </c>
      <c r="U1432" t="s">
        <v>20285</v>
      </c>
      <c r="W1432" t="s">
        <v>20286</v>
      </c>
      <c r="X1432" t="s">
        <v>20287</v>
      </c>
      <c r="Y1432" t="s">
        <v>1917</v>
      </c>
      <c r="AB1432" t="s">
        <v>20288</v>
      </c>
      <c r="AC1432" t="s">
        <v>20289</v>
      </c>
      <c r="AE1432">
        <v>48</v>
      </c>
      <c r="AF1432">
        <v>0</v>
      </c>
      <c r="AG1432">
        <v>0</v>
      </c>
      <c r="AH1432">
        <v>12</v>
      </c>
      <c r="AI1432">
        <v>32</v>
      </c>
      <c r="AJ1432" t="s">
        <v>112</v>
      </c>
      <c r="AK1432" t="s">
        <v>113</v>
      </c>
      <c r="AL1432" t="s">
        <v>114</v>
      </c>
      <c r="AM1432" t="s">
        <v>1968</v>
      </c>
      <c r="AN1432" t="s">
        <v>1969</v>
      </c>
      <c r="AP1432" t="s">
        <v>1970</v>
      </c>
      <c r="AQ1432" t="s">
        <v>1971</v>
      </c>
      <c r="AR1432" s="1">
        <v>42459</v>
      </c>
      <c r="AS1432">
        <v>2015</v>
      </c>
      <c r="AT1432">
        <v>185</v>
      </c>
      <c r="AZ1432">
        <v>22</v>
      </c>
      <c r="BA1432">
        <v>28</v>
      </c>
      <c r="BC1432" t="s">
        <v>20290</v>
      </c>
      <c r="BE1432">
        <v>7</v>
      </c>
      <c r="BF1432" t="s">
        <v>1973</v>
      </c>
      <c r="BG1432" t="s">
        <v>473</v>
      </c>
      <c r="BH1432" t="s">
        <v>20291</v>
      </c>
      <c r="BI1432" t="s">
        <v>20292</v>
      </c>
    </row>
    <row r="1433" spans="1:62" x14ac:dyDescent="0.15">
      <c r="A1433" t="s">
        <v>62</v>
      </c>
      <c r="B1433" t="s">
        <v>20293</v>
      </c>
      <c r="F1433" t="s">
        <v>20294</v>
      </c>
      <c r="I1433" t="s">
        <v>20295</v>
      </c>
      <c r="J1433" t="s">
        <v>1304</v>
      </c>
      <c r="M1433" t="s">
        <v>67</v>
      </c>
      <c r="N1433" t="s">
        <v>68</v>
      </c>
      <c r="T1433" t="s">
        <v>20296</v>
      </c>
      <c r="U1433" t="s">
        <v>20297</v>
      </c>
      <c r="W1433" t="s">
        <v>20298</v>
      </c>
      <c r="X1433" t="s">
        <v>749</v>
      </c>
      <c r="Y1433" t="s">
        <v>750</v>
      </c>
      <c r="AB1433" t="s">
        <v>20299</v>
      </c>
      <c r="AC1433" t="s">
        <v>20300</v>
      </c>
      <c r="AE1433">
        <v>42</v>
      </c>
      <c r="AF1433">
        <v>1</v>
      </c>
      <c r="AG1433">
        <v>1</v>
      </c>
      <c r="AH1433">
        <v>16</v>
      </c>
      <c r="AI1433">
        <v>38</v>
      </c>
      <c r="AJ1433" t="s">
        <v>358</v>
      </c>
      <c r="AK1433" t="s">
        <v>359</v>
      </c>
      <c r="AL1433" t="s">
        <v>360</v>
      </c>
      <c r="AM1433" t="s">
        <v>1312</v>
      </c>
      <c r="AN1433" t="s">
        <v>1313</v>
      </c>
      <c r="AP1433" t="s">
        <v>1314</v>
      </c>
      <c r="AQ1433" t="s">
        <v>1315</v>
      </c>
      <c r="AR1433" s="1">
        <v>42459</v>
      </c>
      <c r="AS1433">
        <v>2015</v>
      </c>
      <c r="AT1433">
        <v>95</v>
      </c>
      <c r="AU1433">
        <v>5</v>
      </c>
      <c r="AZ1433">
        <v>1072</v>
      </c>
      <c r="BA1433">
        <v>1079</v>
      </c>
      <c r="BC1433" t="s">
        <v>20301</v>
      </c>
      <c r="BE1433">
        <v>8</v>
      </c>
      <c r="BF1433" t="s">
        <v>775</v>
      </c>
      <c r="BG1433" t="s">
        <v>776</v>
      </c>
      <c r="BH1433" t="s">
        <v>20302</v>
      </c>
      <c r="BI1433" t="s">
        <v>20303</v>
      </c>
      <c r="BJ1433">
        <v>24961605</v>
      </c>
    </row>
    <row r="1434" spans="1:62" x14ac:dyDescent="0.15">
      <c r="A1434" t="s">
        <v>62</v>
      </c>
      <c r="B1434" t="s">
        <v>10906</v>
      </c>
      <c r="F1434" t="s">
        <v>10907</v>
      </c>
      <c r="I1434" t="s">
        <v>20304</v>
      </c>
      <c r="J1434" t="s">
        <v>20305</v>
      </c>
      <c r="M1434" t="s">
        <v>67</v>
      </c>
      <c r="N1434" t="s">
        <v>68</v>
      </c>
      <c r="T1434" t="s">
        <v>20306</v>
      </c>
      <c r="U1434" t="s">
        <v>20307</v>
      </c>
      <c r="W1434" t="s">
        <v>10912</v>
      </c>
      <c r="X1434" t="s">
        <v>10913</v>
      </c>
      <c r="Y1434" t="s">
        <v>20308</v>
      </c>
      <c r="Z1434" t="s">
        <v>10915</v>
      </c>
      <c r="AA1434" t="s">
        <v>10916</v>
      </c>
      <c r="AB1434" t="s">
        <v>20309</v>
      </c>
      <c r="AC1434" t="s">
        <v>20310</v>
      </c>
      <c r="AE1434">
        <v>29</v>
      </c>
      <c r="AF1434">
        <v>0</v>
      </c>
      <c r="AG1434">
        <v>0</v>
      </c>
      <c r="AH1434">
        <v>2</v>
      </c>
      <c r="AI1434">
        <v>3</v>
      </c>
      <c r="AJ1434" t="s">
        <v>20311</v>
      </c>
      <c r="AK1434" t="s">
        <v>20312</v>
      </c>
      <c r="AL1434" t="s">
        <v>20313</v>
      </c>
      <c r="AM1434" t="s">
        <v>20314</v>
      </c>
      <c r="AP1434" t="s">
        <v>20315</v>
      </c>
      <c r="AQ1434" t="s">
        <v>20316</v>
      </c>
      <c r="AR1434" s="1">
        <v>42455</v>
      </c>
      <c r="AS1434">
        <v>2015</v>
      </c>
      <c r="BB1434">
        <v>76</v>
      </c>
      <c r="BE1434">
        <v>28</v>
      </c>
      <c r="BF1434" t="s">
        <v>15761</v>
      </c>
      <c r="BG1434" t="s">
        <v>1405</v>
      </c>
      <c r="BH1434" t="s">
        <v>20317</v>
      </c>
      <c r="BI1434" t="s">
        <v>20318</v>
      </c>
    </row>
    <row r="1435" spans="1:62" x14ac:dyDescent="0.15">
      <c r="A1435" t="s">
        <v>62</v>
      </c>
      <c r="B1435" t="s">
        <v>20319</v>
      </c>
      <c r="F1435" t="s">
        <v>20320</v>
      </c>
      <c r="I1435" t="s">
        <v>20321</v>
      </c>
      <c r="J1435" t="s">
        <v>6822</v>
      </c>
      <c r="M1435" t="s">
        <v>67</v>
      </c>
      <c r="N1435" t="s">
        <v>68</v>
      </c>
      <c r="T1435" t="s">
        <v>20322</v>
      </c>
      <c r="U1435" t="s">
        <v>20323</v>
      </c>
      <c r="W1435" t="s">
        <v>20324</v>
      </c>
      <c r="X1435" t="s">
        <v>20325</v>
      </c>
      <c r="Y1435" t="s">
        <v>20326</v>
      </c>
      <c r="AB1435" t="s">
        <v>20327</v>
      </c>
      <c r="AC1435" t="s">
        <v>20328</v>
      </c>
      <c r="AE1435">
        <v>28</v>
      </c>
      <c r="AF1435">
        <v>1</v>
      </c>
      <c r="AG1435">
        <v>1</v>
      </c>
      <c r="AH1435">
        <v>6</v>
      </c>
      <c r="AI1435">
        <v>14</v>
      </c>
      <c r="AJ1435" t="s">
        <v>15417</v>
      </c>
      <c r="AK1435" t="s">
        <v>537</v>
      </c>
      <c r="AL1435" t="s">
        <v>15418</v>
      </c>
      <c r="AM1435" t="s">
        <v>6830</v>
      </c>
      <c r="AP1435" t="s">
        <v>6831</v>
      </c>
      <c r="AQ1435" t="s">
        <v>6832</v>
      </c>
      <c r="AR1435" s="1">
        <v>42454</v>
      </c>
      <c r="AS1435">
        <v>2015</v>
      </c>
      <c r="AT1435">
        <v>5</v>
      </c>
      <c r="BB1435">
        <v>26</v>
      </c>
      <c r="BC1435" t="s">
        <v>20329</v>
      </c>
      <c r="BE1435">
        <v>7</v>
      </c>
      <c r="BF1435" t="s">
        <v>5972</v>
      </c>
      <c r="BG1435" t="s">
        <v>5972</v>
      </c>
      <c r="BH1435" t="s">
        <v>20330</v>
      </c>
      <c r="BI1435" t="s">
        <v>20331</v>
      </c>
      <c r="BJ1435">
        <v>25859435</v>
      </c>
    </row>
    <row r="1436" spans="1:62" x14ac:dyDescent="0.15">
      <c r="A1436" t="s">
        <v>62</v>
      </c>
      <c r="B1436" t="s">
        <v>20332</v>
      </c>
      <c r="F1436" t="s">
        <v>20333</v>
      </c>
      <c r="I1436" t="s">
        <v>20334</v>
      </c>
      <c r="J1436" t="s">
        <v>1895</v>
      </c>
      <c r="M1436" t="s">
        <v>67</v>
      </c>
      <c r="N1436" t="s">
        <v>68</v>
      </c>
      <c r="U1436" t="s">
        <v>20335</v>
      </c>
      <c r="W1436" t="s">
        <v>20336</v>
      </c>
      <c r="X1436" t="s">
        <v>20337</v>
      </c>
      <c r="Y1436" t="s">
        <v>2294</v>
      </c>
      <c r="AB1436" t="s">
        <v>20338</v>
      </c>
      <c r="AC1436" t="s">
        <v>20339</v>
      </c>
      <c r="AE1436">
        <v>35</v>
      </c>
      <c r="AF1436">
        <v>0</v>
      </c>
      <c r="AG1436">
        <v>0</v>
      </c>
      <c r="AH1436">
        <v>7</v>
      </c>
      <c r="AI1436">
        <v>13</v>
      </c>
      <c r="AJ1436" t="s">
        <v>1902</v>
      </c>
      <c r="AK1436" t="s">
        <v>1903</v>
      </c>
      <c r="AL1436" t="s">
        <v>1904</v>
      </c>
      <c r="AM1436" t="s">
        <v>1905</v>
      </c>
      <c r="AP1436" t="s">
        <v>1895</v>
      </c>
      <c r="AQ1436" t="s">
        <v>1906</v>
      </c>
      <c r="AR1436" s="1">
        <v>42454</v>
      </c>
      <c r="AS1436">
        <v>2015</v>
      </c>
      <c r="AT1436">
        <v>10</v>
      </c>
      <c r="AU1436">
        <v>3</v>
      </c>
      <c r="BB1436" t="s">
        <v>20340</v>
      </c>
      <c r="BC1436" t="s">
        <v>20341</v>
      </c>
      <c r="BE1436">
        <v>12</v>
      </c>
      <c r="BF1436" t="s">
        <v>610</v>
      </c>
      <c r="BG1436" t="s">
        <v>611</v>
      </c>
      <c r="BH1436" t="s">
        <v>20342</v>
      </c>
      <c r="BI1436" t="s">
        <v>20343</v>
      </c>
      <c r="BJ1436">
        <v>25807372</v>
      </c>
    </row>
    <row r="1437" spans="1:62" x14ac:dyDescent="0.15">
      <c r="A1437" t="s">
        <v>62</v>
      </c>
      <c r="B1437" t="s">
        <v>20344</v>
      </c>
      <c r="F1437" t="s">
        <v>20345</v>
      </c>
      <c r="I1437" t="s">
        <v>20346</v>
      </c>
      <c r="J1437" t="s">
        <v>10806</v>
      </c>
      <c r="M1437" t="s">
        <v>67</v>
      </c>
      <c r="N1437" t="s">
        <v>68</v>
      </c>
      <c r="T1437" t="s">
        <v>20347</v>
      </c>
      <c r="U1437" t="s">
        <v>20348</v>
      </c>
      <c r="W1437" t="s">
        <v>20349</v>
      </c>
      <c r="X1437" t="s">
        <v>6562</v>
      </c>
      <c r="Y1437" t="s">
        <v>6563</v>
      </c>
      <c r="AB1437" t="s">
        <v>18216</v>
      </c>
      <c r="AC1437" t="s">
        <v>18217</v>
      </c>
      <c r="AE1437">
        <v>28</v>
      </c>
      <c r="AF1437">
        <v>1</v>
      </c>
      <c r="AG1437">
        <v>1</v>
      </c>
      <c r="AH1437">
        <v>14</v>
      </c>
      <c r="AI1437">
        <v>16</v>
      </c>
      <c r="AJ1437" t="s">
        <v>112</v>
      </c>
      <c r="AK1437" t="s">
        <v>113</v>
      </c>
      <c r="AL1437" t="s">
        <v>114</v>
      </c>
      <c r="AM1437" t="s">
        <v>10810</v>
      </c>
      <c r="AN1437" t="s">
        <v>10811</v>
      </c>
      <c r="AP1437" t="s">
        <v>10812</v>
      </c>
      <c r="AQ1437" t="s">
        <v>10813</v>
      </c>
      <c r="AR1437" s="1">
        <v>42454</v>
      </c>
      <c r="AS1437">
        <v>2015</v>
      </c>
      <c r="AT1437">
        <v>143</v>
      </c>
      <c r="AZ1437">
        <v>27</v>
      </c>
      <c r="BA1437">
        <v>31</v>
      </c>
      <c r="BC1437" t="s">
        <v>20350</v>
      </c>
      <c r="BE1437">
        <v>5</v>
      </c>
      <c r="BF1437" t="s">
        <v>7552</v>
      </c>
      <c r="BG1437" t="s">
        <v>545</v>
      </c>
      <c r="BH1437" t="s">
        <v>20351</v>
      </c>
      <c r="BI1437" t="s">
        <v>20352</v>
      </c>
    </row>
    <row r="1438" spans="1:62" x14ac:dyDescent="0.15">
      <c r="A1438" t="s">
        <v>62</v>
      </c>
      <c r="B1438" t="s">
        <v>20353</v>
      </c>
      <c r="F1438" t="s">
        <v>20354</v>
      </c>
      <c r="I1438" t="s">
        <v>20355</v>
      </c>
      <c r="J1438" t="s">
        <v>1895</v>
      </c>
      <c r="M1438" t="s">
        <v>67</v>
      </c>
      <c r="N1438" t="s">
        <v>68</v>
      </c>
      <c r="U1438" t="s">
        <v>20356</v>
      </c>
      <c r="W1438" t="s">
        <v>20357</v>
      </c>
      <c r="X1438" t="s">
        <v>20358</v>
      </c>
      <c r="Y1438" t="s">
        <v>6333</v>
      </c>
      <c r="AB1438" t="s">
        <v>20359</v>
      </c>
      <c r="AC1438" t="s">
        <v>20360</v>
      </c>
      <c r="AE1438">
        <v>50</v>
      </c>
      <c r="AF1438">
        <v>0</v>
      </c>
      <c r="AG1438">
        <v>0</v>
      </c>
      <c r="AH1438">
        <v>5</v>
      </c>
      <c r="AI1438">
        <v>6</v>
      </c>
      <c r="AJ1438" t="s">
        <v>1902</v>
      </c>
      <c r="AK1438" t="s">
        <v>1903</v>
      </c>
      <c r="AL1438" t="s">
        <v>1904</v>
      </c>
      <c r="AM1438" t="s">
        <v>1905</v>
      </c>
      <c r="AP1438" t="s">
        <v>1895</v>
      </c>
      <c r="AQ1438" t="s">
        <v>1906</v>
      </c>
      <c r="AR1438" s="1">
        <v>42453</v>
      </c>
      <c r="AS1438">
        <v>2015</v>
      </c>
      <c r="AT1438">
        <v>10</v>
      </c>
      <c r="AU1438">
        <v>3</v>
      </c>
      <c r="BB1438" t="s">
        <v>20361</v>
      </c>
      <c r="BC1438" t="s">
        <v>20362</v>
      </c>
      <c r="BE1438">
        <v>18</v>
      </c>
      <c r="BF1438" t="s">
        <v>610</v>
      </c>
      <c r="BG1438" t="s">
        <v>611</v>
      </c>
      <c r="BH1438" t="s">
        <v>20363</v>
      </c>
      <c r="BI1438" t="s">
        <v>20364</v>
      </c>
      <c r="BJ1438">
        <v>25803869</v>
      </c>
    </row>
    <row r="1439" spans="1:62" x14ac:dyDescent="0.15">
      <c r="A1439" t="s">
        <v>62</v>
      </c>
      <c r="B1439" t="s">
        <v>20365</v>
      </c>
      <c r="F1439" t="s">
        <v>20366</v>
      </c>
      <c r="I1439" t="s">
        <v>20367</v>
      </c>
      <c r="J1439" t="s">
        <v>596</v>
      </c>
      <c r="M1439" t="s">
        <v>67</v>
      </c>
      <c r="N1439" t="s">
        <v>68</v>
      </c>
      <c r="U1439" t="s">
        <v>20368</v>
      </c>
      <c r="W1439" t="s">
        <v>20369</v>
      </c>
      <c r="X1439" t="s">
        <v>20370</v>
      </c>
      <c r="Y1439" t="s">
        <v>20239</v>
      </c>
      <c r="AB1439" t="s">
        <v>20371</v>
      </c>
      <c r="AC1439" t="s">
        <v>20372</v>
      </c>
      <c r="AE1439">
        <v>66</v>
      </c>
      <c r="AF1439">
        <v>1</v>
      </c>
      <c r="AG1439">
        <v>1</v>
      </c>
      <c r="AH1439">
        <v>27</v>
      </c>
      <c r="AI1439">
        <v>58</v>
      </c>
      <c r="AJ1439" t="s">
        <v>603</v>
      </c>
      <c r="AK1439" t="s">
        <v>604</v>
      </c>
      <c r="AL1439" t="s">
        <v>605</v>
      </c>
      <c r="AM1439" t="s">
        <v>606</v>
      </c>
      <c r="AP1439" t="s">
        <v>607</v>
      </c>
      <c r="AQ1439" t="s">
        <v>608</v>
      </c>
      <c r="AR1439" s="1">
        <v>42452</v>
      </c>
      <c r="AS1439">
        <v>2015</v>
      </c>
      <c r="AT1439">
        <v>5</v>
      </c>
      <c r="BB1439">
        <v>9350</v>
      </c>
      <c r="BC1439" t="s">
        <v>20373</v>
      </c>
      <c r="BE1439">
        <v>8</v>
      </c>
      <c r="BF1439" t="s">
        <v>610</v>
      </c>
      <c r="BG1439" t="s">
        <v>611</v>
      </c>
      <c r="BH1439" t="s">
        <v>20374</v>
      </c>
      <c r="BI1439" t="s">
        <v>20375</v>
      </c>
      <c r="BJ1439">
        <v>25797785</v>
      </c>
    </row>
    <row r="1440" spans="1:62" x14ac:dyDescent="0.15">
      <c r="A1440" t="s">
        <v>62</v>
      </c>
      <c r="B1440" t="s">
        <v>20376</v>
      </c>
      <c r="F1440" t="s">
        <v>20377</v>
      </c>
      <c r="I1440" t="s">
        <v>20378</v>
      </c>
      <c r="J1440" t="s">
        <v>1996</v>
      </c>
      <c r="M1440" t="s">
        <v>67</v>
      </c>
      <c r="N1440" t="s">
        <v>68</v>
      </c>
      <c r="T1440" t="s">
        <v>20379</v>
      </c>
      <c r="U1440" t="s">
        <v>20380</v>
      </c>
      <c r="W1440" t="s">
        <v>20381</v>
      </c>
      <c r="X1440" t="s">
        <v>532</v>
      </c>
      <c r="Y1440" t="s">
        <v>533</v>
      </c>
      <c r="Z1440" t="s">
        <v>4264</v>
      </c>
      <c r="AA1440" t="s">
        <v>4265</v>
      </c>
      <c r="AB1440" t="s">
        <v>20382</v>
      </c>
      <c r="AC1440" t="s">
        <v>20383</v>
      </c>
      <c r="AE1440">
        <v>63</v>
      </c>
      <c r="AF1440">
        <v>6</v>
      </c>
      <c r="AG1440">
        <v>6</v>
      </c>
      <c r="AH1440">
        <v>38</v>
      </c>
      <c r="AI1440">
        <v>83</v>
      </c>
      <c r="AJ1440" t="s">
        <v>112</v>
      </c>
      <c r="AK1440" t="s">
        <v>113</v>
      </c>
      <c r="AL1440" t="s">
        <v>114</v>
      </c>
      <c r="AM1440" t="s">
        <v>2004</v>
      </c>
      <c r="AN1440" t="s">
        <v>2005</v>
      </c>
      <c r="AP1440" t="s">
        <v>2006</v>
      </c>
      <c r="AQ1440" t="s">
        <v>2007</v>
      </c>
      <c r="AR1440" s="1">
        <v>42450</v>
      </c>
      <c r="AS1440">
        <v>2015</v>
      </c>
      <c r="AT1440">
        <v>285</v>
      </c>
      <c r="AZ1440">
        <v>491</v>
      </c>
      <c r="BA1440">
        <v>500</v>
      </c>
      <c r="BC1440" t="s">
        <v>20384</v>
      </c>
      <c r="BE1440">
        <v>10</v>
      </c>
      <c r="BF1440" t="s">
        <v>2009</v>
      </c>
      <c r="BG1440" t="s">
        <v>1771</v>
      </c>
      <c r="BH1440" t="s">
        <v>20385</v>
      </c>
      <c r="BI1440" t="s">
        <v>20386</v>
      </c>
      <c r="BJ1440">
        <v>25544494</v>
      </c>
    </row>
    <row r="1441" spans="1:62" x14ac:dyDescent="0.15">
      <c r="A1441" t="s">
        <v>62</v>
      </c>
      <c r="B1441" t="s">
        <v>20387</v>
      </c>
      <c r="F1441" t="s">
        <v>20388</v>
      </c>
      <c r="I1441" t="s">
        <v>20389</v>
      </c>
      <c r="J1441" t="s">
        <v>1895</v>
      </c>
      <c r="M1441" t="s">
        <v>67</v>
      </c>
      <c r="N1441" t="s">
        <v>68</v>
      </c>
      <c r="U1441" t="s">
        <v>20390</v>
      </c>
      <c r="W1441" t="s">
        <v>20391</v>
      </c>
      <c r="X1441" t="s">
        <v>3696</v>
      </c>
      <c r="Y1441" t="s">
        <v>3697</v>
      </c>
      <c r="AB1441" t="s">
        <v>20392</v>
      </c>
      <c r="AC1441" t="s">
        <v>20393</v>
      </c>
      <c r="AE1441">
        <v>41</v>
      </c>
      <c r="AF1441">
        <v>1</v>
      </c>
      <c r="AG1441">
        <v>2</v>
      </c>
      <c r="AH1441">
        <v>14</v>
      </c>
      <c r="AI1441">
        <v>32</v>
      </c>
      <c r="AJ1441" t="s">
        <v>1902</v>
      </c>
      <c r="AK1441" t="s">
        <v>1903</v>
      </c>
      <c r="AL1441" t="s">
        <v>1904</v>
      </c>
      <c r="AM1441" t="s">
        <v>1905</v>
      </c>
      <c r="AP1441" t="s">
        <v>1895</v>
      </c>
      <c r="AQ1441" t="s">
        <v>1906</v>
      </c>
      <c r="AR1441" s="1">
        <v>42449</v>
      </c>
      <c r="AS1441">
        <v>2015</v>
      </c>
      <c r="AT1441">
        <v>10</v>
      </c>
      <c r="AU1441">
        <v>3</v>
      </c>
      <c r="BB1441" t="s">
        <v>20394</v>
      </c>
      <c r="BC1441" t="s">
        <v>20395</v>
      </c>
      <c r="BE1441">
        <v>19</v>
      </c>
      <c r="BF1441" t="s">
        <v>610</v>
      </c>
      <c r="BG1441" t="s">
        <v>611</v>
      </c>
      <c r="BH1441" t="s">
        <v>20396</v>
      </c>
      <c r="BI1441" t="s">
        <v>20397</v>
      </c>
      <c r="BJ1441">
        <v>25793471</v>
      </c>
    </row>
    <row r="1442" spans="1:62" x14ac:dyDescent="0.15">
      <c r="A1442" t="s">
        <v>62</v>
      </c>
      <c r="B1442" t="s">
        <v>20398</v>
      </c>
      <c r="F1442" t="s">
        <v>20399</v>
      </c>
      <c r="I1442" t="s">
        <v>20400</v>
      </c>
      <c r="J1442" t="s">
        <v>1895</v>
      </c>
      <c r="M1442" t="s">
        <v>67</v>
      </c>
      <c r="N1442" t="s">
        <v>68</v>
      </c>
      <c r="U1442" t="s">
        <v>20401</v>
      </c>
      <c r="W1442" t="s">
        <v>20402</v>
      </c>
      <c r="X1442" t="s">
        <v>20403</v>
      </c>
      <c r="Y1442" t="s">
        <v>20404</v>
      </c>
      <c r="AB1442" t="s">
        <v>20405</v>
      </c>
      <c r="AC1442" t="s">
        <v>20406</v>
      </c>
      <c r="AE1442">
        <v>60</v>
      </c>
      <c r="AF1442">
        <v>0</v>
      </c>
      <c r="AG1442">
        <v>0</v>
      </c>
      <c r="AH1442">
        <v>5</v>
      </c>
      <c r="AI1442">
        <v>14</v>
      </c>
      <c r="AJ1442" t="s">
        <v>1902</v>
      </c>
      <c r="AK1442" t="s">
        <v>1903</v>
      </c>
      <c r="AL1442" t="s">
        <v>1904</v>
      </c>
      <c r="AM1442" t="s">
        <v>1905</v>
      </c>
      <c r="AP1442" t="s">
        <v>1895</v>
      </c>
      <c r="AQ1442" t="s">
        <v>1906</v>
      </c>
      <c r="AR1442" s="1">
        <v>42449</v>
      </c>
      <c r="AS1442">
        <v>2015</v>
      </c>
      <c r="AT1442">
        <v>10</v>
      </c>
      <c r="AU1442">
        <v>3</v>
      </c>
      <c r="BB1442" t="s">
        <v>20407</v>
      </c>
      <c r="BC1442" t="s">
        <v>20408</v>
      </c>
      <c r="BE1442">
        <v>20</v>
      </c>
      <c r="BF1442" t="s">
        <v>610</v>
      </c>
      <c r="BG1442" t="s">
        <v>611</v>
      </c>
      <c r="BH1442" t="s">
        <v>20396</v>
      </c>
      <c r="BI1442" t="s">
        <v>20409</v>
      </c>
      <c r="BJ1442">
        <v>25793615</v>
      </c>
    </row>
    <row r="1443" spans="1:62" x14ac:dyDescent="0.15">
      <c r="A1443" t="s">
        <v>62</v>
      </c>
      <c r="B1443" t="s">
        <v>20410</v>
      </c>
      <c r="F1443" t="s">
        <v>20411</v>
      </c>
      <c r="I1443" t="s">
        <v>20412</v>
      </c>
      <c r="J1443" t="s">
        <v>2964</v>
      </c>
      <c r="M1443" t="s">
        <v>67</v>
      </c>
      <c r="N1443" t="s">
        <v>68</v>
      </c>
      <c r="T1443" t="s">
        <v>20413</v>
      </c>
      <c r="U1443" t="s">
        <v>20414</v>
      </c>
      <c r="W1443" t="s">
        <v>20415</v>
      </c>
      <c r="X1443" t="s">
        <v>20416</v>
      </c>
      <c r="Y1443" t="s">
        <v>20417</v>
      </c>
      <c r="AB1443" t="s">
        <v>20418</v>
      </c>
      <c r="AC1443" t="s">
        <v>20419</v>
      </c>
      <c r="AE1443">
        <v>19</v>
      </c>
      <c r="AF1443">
        <v>0</v>
      </c>
      <c r="AG1443">
        <v>0</v>
      </c>
      <c r="AH1443">
        <v>5</v>
      </c>
      <c r="AI1443">
        <v>7</v>
      </c>
      <c r="AJ1443" t="s">
        <v>425</v>
      </c>
      <c r="AK1443" t="s">
        <v>426</v>
      </c>
      <c r="AL1443" t="s">
        <v>427</v>
      </c>
      <c r="AM1443" t="s">
        <v>2972</v>
      </c>
      <c r="AN1443" t="s">
        <v>2973</v>
      </c>
      <c r="AP1443" t="s">
        <v>2974</v>
      </c>
      <c r="AQ1443" t="s">
        <v>2975</v>
      </c>
      <c r="AR1443" s="1">
        <v>42449</v>
      </c>
      <c r="AS1443">
        <v>2015</v>
      </c>
      <c r="AT1443">
        <v>458</v>
      </c>
      <c r="AU1443">
        <v>4</v>
      </c>
      <c r="AZ1443">
        <v>783</v>
      </c>
      <c r="BA1443">
        <v>789</v>
      </c>
      <c r="BC1443" t="s">
        <v>20420</v>
      </c>
      <c r="BE1443">
        <v>7</v>
      </c>
      <c r="BF1443" t="s">
        <v>2977</v>
      </c>
      <c r="BG1443" t="s">
        <v>2977</v>
      </c>
      <c r="BH1443" t="s">
        <v>20421</v>
      </c>
      <c r="BI1443" t="s">
        <v>20422</v>
      </c>
      <c r="BJ1443">
        <v>25681763</v>
      </c>
    </row>
    <row r="1444" spans="1:62" x14ac:dyDescent="0.15">
      <c r="A1444" t="s">
        <v>62</v>
      </c>
      <c r="B1444" t="s">
        <v>20423</v>
      </c>
      <c r="F1444" t="s">
        <v>20424</v>
      </c>
      <c r="I1444" t="s">
        <v>20425</v>
      </c>
      <c r="J1444" t="s">
        <v>596</v>
      </c>
      <c r="M1444" t="s">
        <v>67</v>
      </c>
      <c r="N1444" t="s">
        <v>68</v>
      </c>
      <c r="U1444" t="s">
        <v>20426</v>
      </c>
      <c r="W1444" t="s">
        <v>20427</v>
      </c>
      <c r="X1444" t="s">
        <v>20428</v>
      </c>
      <c r="Y1444" t="s">
        <v>16810</v>
      </c>
      <c r="AB1444" t="s">
        <v>20429</v>
      </c>
      <c r="AC1444" t="s">
        <v>20430</v>
      </c>
      <c r="AE1444">
        <v>49</v>
      </c>
      <c r="AF1444">
        <v>1</v>
      </c>
      <c r="AG1444">
        <v>1</v>
      </c>
      <c r="AH1444">
        <v>11</v>
      </c>
      <c r="AI1444">
        <v>32</v>
      </c>
      <c r="AJ1444" t="s">
        <v>603</v>
      </c>
      <c r="AK1444" t="s">
        <v>604</v>
      </c>
      <c r="AL1444" t="s">
        <v>605</v>
      </c>
      <c r="AM1444" t="s">
        <v>606</v>
      </c>
      <c r="AP1444" t="s">
        <v>607</v>
      </c>
      <c r="AQ1444" t="s">
        <v>608</v>
      </c>
      <c r="AR1444" s="1">
        <v>42449</v>
      </c>
      <c r="AS1444">
        <v>2015</v>
      </c>
      <c r="AT1444">
        <v>5</v>
      </c>
      <c r="BB1444">
        <v>9324</v>
      </c>
      <c r="BC1444" t="s">
        <v>20431</v>
      </c>
      <c r="BE1444">
        <v>11</v>
      </c>
      <c r="BF1444" t="s">
        <v>610</v>
      </c>
      <c r="BG1444" t="s">
        <v>611</v>
      </c>
      <c r="BH1444" t="s">
        <v>20432</v>
      </c>
      <c r="BI1444" t="s">
        <v>20433</v>
      </c>
      <c r="BJ1444">
        <v>25792497</v>
      </c>
    </row>
    <row r="1445" spans="1:62" x14ac:dyDescent="0.15">
      <c r="A1445" t="s">
        <v>62</v>
      </c>
      <c r="B1445" t="s">
        <v>20434</v>
      </c>
      <c r="F1445" t="s">
        <v>20435</v>
      </c>
      <c r="I1445" t="s">
        <v>20436</v>
      </c>
      <c r="J1445" t="s">
        <v>1895</v>
      </c>
      <c r="M1445" t="s">
        <v>67</v>
      </c>
      <c r="N1445" t="s">
        <v>68</v>
      </c>
      <c r="U1445" t="s">
        <v>20437</v>
      </c>
      <c r="W1445" t="s">
        <v>20438</v>
      </c>
      <c r="X1445" t="s">
        <v>20439</v>
      </c>
      <c r="Y1445" t="s">
        <v>15909</v>
      </c>
      <c r="AB1445" t="s">
        <v>20440</v>
      </c>
      <c r="AC1445" t="s">
        <v>20441</v>
      </c>
      <c r="AE1445">
        <v>61</v>
      </c>
      <c r="AF1445">
        <v>1</v>
      </c>
      <c r="AG1445">
        <v>1</v>
      </c>
      <c r="AH1445">
        <v>8</v>
      </c>
      <c r="AI1445">
        <v>20</v>
      </c>
      <c r="AJ1445" t="s">
        <v>1902</v>
      </c>
      <c r="AK1445" t="s">
        <v>1903</v>
      </c>
      <c r="AL1445" t="s">
        <v>1904</v>
      </c>
      <c r="AM1445" t="s">
        <v>1905</v>
      </c>
      <c r="AP1445" t="s">
        <v>1895</v>
      </c>
      <c r="AQ1445" t="s">
        <v>1906</v>
      </c>
      <c r="AR1445" s="1">
        <v>42448</v>
      </c>
      <c r="AS1445">
        <v>2015</v>
      </c>
      <c r="AT1445">
        <v>10</v>
      </c>
      <c r="AU1445">
        <v>3</v>
      </c>
      <c r="BB1445" t="s">
        <v>20442</v>
      </c>
      <c r="BC1445" t="s">
        <v>20443</v>
      </c>
      <c r="BE1445">
        <v>17</v>
      </c>
      <c r="BF1445" t="s">
        <v>610</v>
      </c>
      <c r="BG1445" t="s">
        <v>611</v>
      </c>
      <c r="BH1445" t="s">
        <v>20444</v>
      </c>
      <c r="BI1445" t="s">
        <v>20445</v>
      </c>
      <c r="BJ1445">
        <v>25789629</v>
      </c>
    </row>
    <row r="1446" spans="1:62" x14ac:dyDescent="0.15">
      <c r="A1446" t="s">
        <v>62</v>
      </c>
      <c r="B1446" t="s">
        <v>20446</v>
      </c>
      <c r="F1446" t="s">
        <v>20447</v>
      </c>
      <c r="I1446" t="s">
        <v>20448</v>
      </c>
      <c r="J1446" t="s">
        <v>1895</v>
      </c>
      <c r="M1446" t="s">
        <v>67</v>
      </c>
      <c r="N1446" t="s">
        <v>68</v>
      </c>
      <c r="U1446" t="s">
        <v>20449</v>
      </c>
      <c r="W1446" t="s">
        <v>20450</v>
      </c>
      <c r="X1446" t="s">
        <v>20451</v>
      </c>
      <c r="Y1446" t="s">
        <v>20452</v>
      </c>
      <c r="AB1446" t="s">
        <v>20453</v>
      </c>
      <c r="AC1446" t="s">
        <v>20454</v>
      </c>
      <c r="AE1446">
        <v>104</v>
      </c>
      <c r="AF1446">
        <v>0</v>
      </c>
      <c r="AG1446">
        <v>0</v>
      </c>
      <c r="AH1446">
        <v>9</v>
      </c>
      <c r="AI1446">
        <v>42</v>
      </c>
      <c r="AJ1446" t="s">
        <v>1902</v>
      </c>
      <c r="AK1446" t="s">
        <v>1903</v>
      </c>
      <c r="AL1446" t="s">
        <v>1904</v>
      </c>
      <c r="AM1446" t="s">
        <v>1905</v>
      </c>
      <c r="AP1446" t="s">
        <v>1895</v>
      </c>
      <c r="AQ1446" t="s">
        <v>1906</v>
      </c>
      <c r="AR1446" s="1">
        <v>42448</v>
      </c>
      <c r="AS1446">
        <v>2015</v>
      </c>
      <c r="AT1446">
        <v>10</v>
      </c>
      <c r="AU1446">
        <v>3</v>
      </c>
      <c r="BB1446" t="s">
        <v>20455</v>
      </c>
      <c r="BC1446" t="s">
        <v>20456</v>
      </c>
      <c r="BE1446">
        <v>30</v>
      </c>
      <c r="BF1446" t="s">
        <v>610</v>
      </c>
      <c r="BG1446" t="s">
        <v>611</v>
      </c>
      <c r="BH1446" t="s">
        <v>20444</v>
      </c>
      <c r="BI1446" t="s">
        <v>20457</v>
      </c>
      <c r="BJ1446">
        <v>25790307</v>
      </c>
    </row>
    <row r="1447" spans="1:62" x14ac:dyDescent="0.15">
      <c r="A1447" t="s">
        <v>62</v>
      </c>
      <c r="B1447" t="s">
        <v>20458</v>
      </c>
      <c r="F1447" t="s">
        <v>20459</v>
      </c>
      <c r="I1447" t="s">
        <v>20460</v>
      </c>
      <c r="J1447" t="s">
        <v>1895</v>
      </c>
      <c r="M1447" t="s">
        <v>67</v>
      </c>
      <c r="N1447" t="s">
        <v>68</v>
      </c>
      <c r="U1447" t="s">
        <v>20461</v>
      </c>
      <c r="W1447" t="s">
        <v>20462</v>
      </c>
      <c r="X1447" t="s">
        <v>20463</v>
      </c>
      <c r="Y1447" t="s">
        <v>17875</v>
      </c>
      <c r="AB1447" t="s">
        <v>20464</v>
      </c>
      <c r="AC1447" t="s">
        <v>20465</v>
      </c>
      <c r="AE1447">
        <v>39</v>
      </c>
      <c r="AF1447">
        <v>0</v>
      </c>
      <c r="AG1447">
        <v>0</v>
      </c>
      <c r="AH1447">
        <v>12</v>
      </c>
      <c r="AI1447">
        <v>24</v>
      </c>
      <c r="AJ1447" t="s">
        <v>1902</v>
      </c>
      <c r="AK1447" t="s">
        <v>1903</v>
      </c>
      <c r="AL1447" t="s">
        <v>1904</v>
      </c>
      <c r="AM1447" t="s">
        <v>1905</v>
      </c>
      <c r="AP1447" t="s">
        <v>1895</v>
      </c>
      <c r="AQ1447" t="s">
        <v>1906</v>
      </c>
      <c r="AR1447" s="1">
        <v>42448</v>
      </c>
      <c r="AS1447">
        <v>2015</v>
      </c>
      <c r="AT1447">
        <v>10</v>
      </c>
      <c r="AU1447">
        <v>3</v>
      </c>
      <c r="BB1447" t="s">
        <v>20466</v>
      </c>
      <c r="BC1447" t="s">
        <v>20467</v>
      </c>
      <c r="BE1447">
        <v>12</v>
      </c>
      <c r="BF1447" t="s">
        <v>610</v>
      </c>
      <c r="BG1447" t="s">
        <v>611</v>
      </c>
      <c r="BH1447" t="s">
        <v>20444</v>
      </c>
      <c r="BI1447" t="s">
        <v>20468</v>
      </c>
      <c r="BJ1447">
        <v>25790352</v>
      </c>
    </row>
    <row r="1448" spans="1:62" x14ac:dyDescent="0.15">
      <c r="A1448" t="s">
        <v>62</v>
      </c>
      <c r="B1448" t="s">
        <v>20469</v>
      </c>
      <c r="F1448" t="s">
        <v>20470</v>
      </c>
      <c r="I1448" t="s">
        <v>20471</v>
      </c>
      <c r="J1448" t="s">
        <v>653</v>
      </c>
      <c r="M1448" t="s">
        <v>67</v>
      </c>
      <c r="N1448" t="s">
        <v>68</v>
      </c>
      <c r="U1448" t="s">
        <v>20472</v>
      </c>
      <c r="W1448" t="s">
        <v>20473</v>
      </c>
      <c r="X1448" t="s">
        <v>7966</v>
      </c>
      <c r="Y1448" t="s">
        <v>7967</v>
      </c>
      <c r="AB1448" t="s">
        <v>20474</v>
      </c>
      <c r="AC1448" t="s">
        <v>20475</v>
      </c>
      <c r="AE1448">
        <v>56</v>
      </c>
      <c r="AF1448">
        <v>0</v>
      </c>
      <c r="AG1448">
        <v>0</v>
      </c>
      <c r="AH1448">
        <v>2</v>
      </c>
      <c r="AI1448">
        <v>7</v>
      </c>
      <c r="AJ1448" t="s">
        <v>660</v>
      </c>
      <c r="AK1448" t="s">
        <v>604</v>
      </c>
      <c r="AL1448" t="s">
        <v>661</v>
      </c>
      <c r="AM1448" t="s">
        <v>662</v>
      </c>
      <c r="AN1448" t="s">
        <v>663</v>
      </c>
      <c r="AP1448" t="s">
        <v>664</v>
      </c>
      <c r="AQ1448" t="s">
        <v>665</v>
      </c>
      <c r="AR1448" s="1">
        <v>42448</v>
      </c>
      <c r="AS1448">
        <v>2015</v>
      </c>
      <c r="AT1448">
        <v>46</v>
      </c>
      <c r="BB1448">
        <v>33</v>
      </c>
      <c r="BC1448" t="s">
        <v>20476</v>
      </c>
      <c r="BE1448">
        <v>14</v>
      </c>
      <c r="BF1448" t="s">
        <v>667</v>
      </c>
      <c r="BG1448" t="s">
        <v>667</v>
      </c>
      <c r="BH1448" t="s">
        <v>20477</v>
      </c>
      <c r="BI1448" t="s">
        <v>20478</v>
      </c>
      <c r="BJ1448">
        <v>25888728</v>
      </c>
    </row>
    <row r="1449" spans="1:62" x14ac:dyDescent="0.15">
      <c r="A1449" t="s">
        <v>62</v>
      </c>
      <c r="B1449" t="s">
        <v>20479</v>
      </c>
      <c r="F1449" t="s">
        <v>20480</v>
      </c>
      <c r="I1449" t="s">
        <v>20481</v>
      </c>
      <c r="J1449" t="s">
        <v>20482</v>
      </c>
      <c r="M1449" t="s">
        <v>67</v>
      </c>
      <c r="N1449" t="s">
        <v>68</v>
      </c>
      <c r="T1449" t="s">
        <v>20483</v>
      </c>
      <c r="U1449" t="s">
        <v>20484</v>
      </c>
      <c r="W1449" t="s">
        <v>20485</v>
      </c>
      <c r="X1449" t="s">
        <v>15317</v>
      </c>
      <c r="Y1449" t="s">
        <v>20486</v>
      </c>
      <c r="AB1449" t="s">
        <v>20487</v>
      </c>
      <c r="AC1449" t="s">
        <v>20488</v>
      </c>
      <c r="AE1449">
        <v>53</v>
      </c>
      <c r="AF1449">
        <v>0</v>
      </c>
      <c r="AG1449">
        <v>0</v>
      </c>
      <c r="AH1449">
        <v>11</v>
      </c>
      <c r="AI1449">
        <v>19</v>
      </c>
      <c r="AJ1449" t="s">
        <v>660</v>
      </c>
      <c r="AK1449" t="s">
        <v>604</v>
      </c>
      <c r="AL1449" t="s">
        <v>661</v>
      </c>
      <c r="AM1449" t="s">
        <v>8687</v>
      </c>
      <c r="AP1449" t="s">
        <v>8688</v>
      </c>
      <c r="AQ1449" t="s">
        <v>8689</v>
      </c>
      <c r="AR1449" s="1">
        <v>42447</v>
      </c>
      <c r="AS1449">
        <v>2015</v>
      </c>
      <c r="AT1449">
        <v>11</v>
      </c>
      <c r="BB1449">
        <v>67</v>
      </c>
      <c r="BC1449" t="s">
        <v>20489</v>
      </c>
      <c r="BE1449">
        <v>11</v>
      </c>
      <c r="BF1449" t="s">
        <v>667</v>
      </c>
      <c r="BG1449" t="s">
        <v>667</v>
      </c>
      <c r="BH1449" t="s">
        <v>20490</v>
      </c>
      <c r="BI1449" t="s">
        <v>20491</v>
      </c>
      <c r="BJ1449">
        <v>25889631</v>
      </c>
    </row>
    <row r="1450" spans="1:62" x14ac:dyDescent="0.15">
      <c r="A1450" t="s">
        <v>62</v>
      </c>
      <c r="B1450" t="s">
        <v>20492</v>
      </c>
      <c r="F1450" t="s">
        <v>20493</v>
      </c>
      <c r="I1450" t="s">
        <v>20494</v>
      </c>
      <c r="J1450" t="s">
        <v>2525</v>
      </c>
      <c r="M1450" t="s">
        <v>67</v>
      </c>
      <c r="N1450" t="s">
        <v>68</v>
      </c>
      <c r="T1450" t="s">
        <v>20495</v>
      </c>
      <c r="U1450" t="s">
        <v>20496</v>
      </c>
      <c r="W1450" t="s">
        <v>20497</v>
      </c>
      <c r="X1450" t="s">
        <v>20498</v>
      </c>
      <c r="Y1450" t="s">
        <v>6875</v>
      </c>
      <c r="AB1450" t="s">
        <v>20499</v>
      </c>
      <c r="AC1450" t="s">
        <v>20500</v>
      </c>
      <c r="AE1450">
        <v>63</v>
      </c>
      <c r="AF1450">
        <v>0</v>
      </c>
      <c r="AG1450">
        <v>0</v>
      </c>
      <c r="AH1450">
        <v>28</v>
      </c>
      <c r="AI1450">
        <v>53</v>
      </c>
      <c r="AJ1450" t="s">
        <v>660</v>
      </c>
      <c r="AK1450" t="s">
        <v>604</v>
      </c>
      <c r="AL1450" t="s">
        <v>661</v>
      </c>
      <c r="AM1450" t="s">
        <v>2533</v>
      </c>
      <c r="AP1450" t="s">
        <v>2525</v>
      </c>
      <c r="AQ1450" t="s">
        <v>2534</v>
      </c>
      <c r="AR1450" s="1">
        <v>42447</v>
      </c>
      <c r="AS1450">
        <v>2015</v>
      </c>
      <c r="AT1450">
        <v>16</v>
      </c>
      <c r="BC1450" t="s">
        <v>20501</v>
      </c>
      <c r="BE1450">
        <v>14</v>
      </c>
      <c r="BF1450" t="s">
        <v>2536</v>
      </c>
      <c r="BG1450" t="s">
        <v>2536</v>
      </c>
      <c r="BH1450" t="s">
        <v>20502</v>
      </c>
      <c r="BI1450" t="s">
        <v>20503</v>
      </c>
    </row>
    <row r="1451" spans="1:62" x14ac:dyDescent="0.15">
      <c r="A1451" t="s">
        <v>62</v>
      </c>
      <c r="B1451" t="s">
        <v>20504</v>
      </c>
      <c r="F1451" t="s">
        <v>20505</v>
      </c>
      <c r="I1451" t="s">
        <v>20506</v>
      </c>
      <c r="J1451" t="s">
        <v>1895</v>
      </c>
      <c r="M1451" t="s">
        <v>67</v>
      </c>
      <c r="N1451" t="s">
        <v>68</v>
      </c>
      <c r="U1451" t="s">
        <v>20507</v>
      </c>
      <c r="W1451" t="s">
        <v>20508</v>
      </c>
      <c r="X1451" t="s">
        <v>13865</v>
      </c>
      <c r="Y1451" t="s">
        <v>9995</v>
      </c>
      <c r="AB1451" t="s">
        <v>10012</v>
      </c>
      <c r="AC1451" t="s">
        <v>20509</v>
      </c>
      <c r="AE1451">
        <v>35</v>
      </c>
      <c r="AF1451">
        <v>1</v>
      </c>
      <c r="AG1451">
        <v>1</v>
      </c>
      <c r="AH1451">
        <v>12</v>
      </c>
      <c r="AI1451">
        <v>22</v>
      </c>
      <c r="AJ1451" t="s">
        <v>1902</v>
      </c>
      <c r="AK1451" t="s">
        <v>1903</v>
      </c>
      <c r="AL1451" t="s">
        <v>1904</v>
      </c>
      <c r="AM1451" t="s">
        <v>1905</v>
      </c>
      <c r="AP1451" t="s">
        <v>1895</v>
      </c>
      <c r="AQ1451" t="s">
        <v>1906</v>
      </c>
      <c r="AR1451" s="1">
        <v>42447</v>
      </c>
      <c r="AS1451">
        <v>2015</v>
      </c>
      <c r="AT1451">
        <v>10</v>
      </c>
      <c r="AU1451">
        <v>3</v>
      </c>
      <c r="BB1451" t="s">
        <v>20510</v>
      </c>
      <c r="BC1451" t="s">
        <v>20511</v>
      </c>
      <c r="BE1451">
        <v>15</v>
      </c>
      <c r="BF1451" t="s">
        <v>610</v>
      </c>
      <c r="BG1451" t="s">
        <v>611</v>
      </c>
      <c r="BH1451" t="s">
        <v>20512</v>
      </c>
      <c r="BI1451" t="s">
        <v>20513</v>
      </c>
      <c r="BJ1451">
        <v>25786207</v>
      </c>
    </row>
    <row r="1452" spans="1:62" x14ac:dyDescent="0.15">
      <c r="A1452" t="s">
        <v>62</v>
      </c>
      <c r="B1452" t="s">
        <v>20514</v>
      </c>
      <c r="F1452" t="s">
        <v>20515</v>
      </c>
      <c r="I1452" t="s">
        <v>20516</v>
      </c>
      <c r="J1452" t="s">
        <v>653</v>
      </c>
      <c r="M1452" t="s">
        <v>67</v>
      </c>
      <c r="N1452" t="s">
        <v>68</v>
      </c>
      <c r="U1452" t="s">
        <v>20517</v>
      </c>
      <c r="W1452" t="s">
        <v>20518</v>
      </c>
      <c r="X1452" t="s">
        <v>20358</v>
      </c>
      <c r="Y1452" t="s">
        <v>6333</v>
      </c>
      <c r="AB1452" t="s">
        <v>20519</v>
      </c>
      <c r="AC1452" t="s">
        <v>20520</v>
      </c>
      <c r="AE1452">
        <v>44</v>
      </c>
      <c r="AF1452">
        <v>1</v>
      </c>
      <c r="AG1452">
        <v>1</v>
      </c>
      <c r="AH1452">
        <v>4</v>
      </c>
      <c r="AI1452">
        <v>225</v>
      </c>
      <c r="AJ1452" t="s">
        <v>660</v>
      </c>
      <c r="AK1452" t="s">
        <v>604</v>
      </c>
      <c r="AL1452" t="s">
        <v>661</v>
      </c>
      <c r="AM1452" t="s">
        <v>662</v>
      </c>
      <c r="AN1452" t="s">
        <v>663</v>
      </c>
      <c r="AP1452" t="s">
        <v>664</v>
      </c>
      <c r="AQ1452" t="s">
        <v>665</v>
      </c>
      <c r="AR1452" s="1">
        <v>42447</v>
      </c>
      <c r="AS1452">
        <v>2015</v>
      </c>
      <c r="AT1452">
        <v>46</v>
      </c>
      <c r="BB1452">
        <v>32</v>
      </c>
      <c r="BC1452" t="s">
        <v>20521</v>
      </c>
      <c r="BE1452">
        <v>12</v>
      </c>
      <c r="BF1452" t="s">
        <v>667</v>
      </c>
      <c r="BG1452" t="s">
        <v>667</v>
      </c>
      <c r="BH1452" t="s">
        <v>20522</v>
      </c>
      <c r="BI1452" t="s">
        <v>20523</v>
      </c>
      <c r="BJ1452">
        <v>25879878</v>
      </c>
    </row>
    <row r="1453" spans="1:62" x14ac:dyDescent="0.15">
      <c r="A1453" t="s">
        <v>62</v>
      </c>
      <c r="B1453" t="s">
        <v>20524</v>
      </c>
      <c r="F1453" t="s">
        <v>20525</v>
      </c>
      <c r="I1453" t="s">
        <v>20526</v>
      </c>
      <c r="J1453" t="s">
        <v>2525</v>
      </c>
      <c r="M1453" t="s">
        <v>67</v>
      </c>
      <c r="N1453" t="s">
        <v>68</v>
      </c>
      <c r="T1453" t="s">
        <v>20527</v>
      </c>
      <c r="U1453" t="s">
        <v>20528</v>
      </c>
      <c r="W1453" t="s">
        <v>20529</v>
      </c>
      <c r="X1453" t="s">
        <v>10527</v>
      </c>
      <c r="Y1453" t="s">
        <v>4425</v>
      </c>
      <c r="AB1453" t="s">
        <v>20530</v>
      </c>
      <c r="AC1453" t="s">
        <v>20531</v>
      </c>
      <c r="AE1453">
        <v>61</v>
      </c>
      <c r="AF1453">
        <v>3</v>
      </c>
      <c r="AG1453">
        <v>3</v>
      </c>
      <c r="AH1453">
        <v>18</v>
      </c>
      <c r="AI1453">
        <v>37</v>
      </c>
      <c r="AJ1453" t="s">
        <v>660</v>
      </c>
      <c r="AK1453" t="s">
        <v>604</v>
      </c>
      <c r="AL1453" t="s">
        <v>661</v>
      </c>
      <c r="AM1453" t="s">
        <v>2533</v>
      </c>
      <c r="AP1453" t="s">
        <v>2525</v>
      </c>
      <c r="AQ1453" t="s">
        <v>2534</v>
      </c>
      <c r="AR1453" s="1">
        <v>42446</v>
      </c>
      <c r="AS1453">
        <v>2015</v>
      </c>
      <c r="AT1453">
        <v>16</v>
      </c>
      <c r="BB1453">
        <v>197</v>
      </c>
      <c r="BC1453" t="s">
        <v>20532</v>
      </c>
      <c r="BE1453">
        <v>16</v>
      </c>
      <c r="BF1453" t="s">
        <v>2536</v>
      </c>
      <c r="BG1453" t="s">
        <v>2536</v>
      </c>
      <c r="BH1453" t="s">
        <v>20533</v>
      </c>
      <c r="BI1453" t="s">
        <v>20534</v>
      </c>
      <c r="BJ1453">
        <v>25888374</v>
      </c>
    </row>
    <row r="1454" spans="1:62" x14ac:dyDescent="0.15">
      <c r="A1454" t="s">
        <v>62</v>
      </c>
      <c r="B1454" t="s">
        <v>20535</v>
      </c>
      <c r="F1454" t="s">
        <v>20536</v>
      </c>
      <c r="I1454" t="s">
        <v>20537</v>
      </c>
      <c r="J1454" t="s">
        <v>1895</v>
      </c>
      <c r="M1454" t="s">
        <v>67</v>
      </c>
      <c r="N1454" t="s">
        <v>68</v>
      </c>
      <c r="U1454" t="s">
        <v>20538</v>
      </c>
      <c r="W1454" t="s">
        <v>20539</v>
      </c>
      <c r="X1454" t="s">
        <v>20540</v>
      </c>
      <c r="Y1454" t="s">
        <v>3535</v>
      </c>
      <c r="AB1454" t="s">
        <v>20541</v>
      </c>
      <c r="AC1454" t="s">
        <v>20542</v>
      </c>
      <c r="AE1454">
        <v>59</v>
      </c>
      <c r="AF1454">
        <v>0</v>
      </c>
      <c r="AG1454">
        <v>0</v>
      </c>
      <c r="AH1454">
        <v>7</v>
      </c>
      <c r="AI1454">
        <v>11</v>
      </c>
      <c r="AJ1454" t="s">
        <v>1902</v>
      </c>
      <c r="AK1454" t="s">
        <v>1903</v>
      </c>
      <c r="AL1454" t="s">
        <v>1904</v>
      </c>
      <c r="AM1454" t="s">
        <v>1905</v>
      </c>
      <c r="AP1454" t="s">
        <v>1895</v>
      </c>
      <c r="AQ1454" t="s">
        <v>1906</v>
      </c>
      <c r="AR1454" s="1">
        <v>42446</v>
      </c>
      <c r="AS1454">
        <v>2015</v>
      </c>
      <c r="AT1454">
        <v>10</v>
      </c>
      <c r="AU1454">
        <v>3</v>
      </c>
      <c r="BB1454" t="s">
        <v>20543</v>
      </c>
      <c r="BC1454" t="s">
        <v>20544</v>
      </c>
      <c r="BE1454">
        <v>18</v>
      </c>
      <c r="BF1454" t="s">
        <v>610</v>
      </c>
      <c r="BG1454" t="s">
        <v>611</v>
      </c>
      <c r="BH1454" t="s">
        <v>20545</v>
      </c>
      <c r="BI1454" t="s">
        <v>20546</v>
      </c>
      <c r="BJ1454">
        <v>25781913</v>
      </c>
    </row>
    <row r="1455" spans="1:62" x14ac:dyDescent="0.15">
      <c r="A1455" t="s">
        <v>62</v>
      </c>
      <c r="B1455" t="s">
        <v>20547</v>
      </c>
      <c r="F1455" t="s">
        <v>20548</v>
      </c>
      <c r="I1455" t="s">
        <v>20549</v>
      </c>
      <c r="J1455" t="s">
        <v>10639</v>
      </c>
      <c r="M1455" t="s">
        <v>67</v>
      </c>
      <c r="N1455" t="s">
        <v>68</v>
      </c>
      <c r="T1455" t="s">
        <v>20550</v>
      </c>
      <c r="U1455" t="s">
        <v>20551</v>
      </c>
      <c r="W1455" t="s">
        <v>20552</v>
      </c>
      <c r="X1455" t="s">
        <v>20553</v>
      </c>
      <c r="Y1455" t="s">
        <v>10450</v>
      </c>
      <c r="AB1455" t="s">
        <v>20554</v>
      </c>
      <c r="AC1455" t="s">
        <v>20555</v>
      </c>
      <c r="AE1455">
        <v>23</v>
      </c>
      <c r="AF1455">
        <v>1</v>
      </c>
      <c r="AG1455">
        <v>1</v>
      </c>
      <c r="AH1455">
        <v>2</v>
      </c>
      <c r="AI1455">
        <v>7</v>
      </c>
      <c r="AJ1455" t="s">
        <v>112</v>
      </c>
      <c r="AK1455" t="s">
        <v>113</v>
      </c>
      <c r="AL1455" t="s">
        <v>114</v>
      </c>
      <c r="AM1455" t="s">
        <v>10647</v>
      </c>
      <c r="AN1455" t="s">
        <v>10648</v>
      </c>
      <c r="AP1455" t="s">
        <v>10649</v>
      </c>
      <c r="AQ1455" t="s">
        <v>10650</v>
      </c>
      <c r="AR1455" s="1">
        <v>42444</v>
      </c>
      <c r="AS1455">
        <v>2015</v>
      </c>
      <c r="AT1455">
        <v>164</v>
      </c>
      <c r="AU1455" s="2">
        <v>42371</v>
      </c>
      <c r="AZ1455">
        <v>51</v>
      </c>
      <c r="BA1455">
        <v>55</v>
      </c>
      <c r="BC1455" t="s">
        <v>20556</v>
      </c>
      <c r="BE1455">
        <v>5</v>
      </c>
      <c r="BF1455" t="s">
        <v>10652</v>
      </c>
      <c r="BG1455" t="s">
        <v>10652</v>
      </c>
      <c r="BH1455" t="s">
        <v>20557</v>
      </c>
      <c r="BI1455" t="s">
        <v>20558</v>
      </c>
      <c r="BJ1455">
        <v>25613777</v>
      </c>
    </row>
    <row r="1456" spans="1:62" x14ac:dyDescent="0.15">
      <c r="A1456" t="s">
        <v>62</v>
      </c>
      <c r="B1456" t="s">
        <v>20559</v>
      </c>
      <c r="F1456" t="s">
        <v>20560</v>
      </c>
      <c r="I1456" t="s">
        <v>20561</v>
      </c>
      <c r="J1456" t="s">
        <v>20562</v>
      </c>
      <c r="M1456" t="s">
        <v>67</v>
      </c>
      <c r="N1456" t="s">
        <v>68</v>
      </c>
      <c r="T1456" t="s">
        <v>20563</v>
      </c>
      <c r="U1456" t="s">
        <v>20564</v>
      </c>
      <c r="W1456" t="s">
        <v>20565</v>
      </c>
      <c r="X1456" t="s">
        <v>20566</v>
      </c>
      <c r="Y1456" t="s">
        <v>20567</v>
      </c>
      <c r="AB1456" t="s">
        <v>20568</v>
      </c>
      <c r="AC1456" t="s">
        <v>20569</v>
      </c>
      <c r="AE1456">
        <v>25</v>
      </c>
      <c r="AF1456">
        <v>0</v>
      </c>
      <c r="AG1456">
        <v>0</v>
      </c>
      <c r="AH1456">
        <v>5</v>
      </c>
      <c r="AI1456">
        <v>14</v>
      </c>
      <c r="AJ1456" t="s">
        <v>136</v>
      </c>
      <c r="AK1456" t="s">
        <v>77</v>
      </c>
      <c r="AL1456" t="s">
        <v>137</v>
      </c>
      <c r="AM1456" t="s">
        <v>20570</v>
      </c>
      <c r="AN1456" t="s">
        <v>20571</v>
      </c>
      <c r="AP1456" t="s">
        <v>20572</v>
      </c>
      <c r="AQ1456" t="s">
        <v>20573</v>
      </c>
      <c r="AR1456" s="1">
        <v>42444</v>
      </c>
      <c r="AS1456">
        <v>2015</v>
      </c>
      <c r="AT1456">
        <v>23</v>
      </c>
      <c r="AU1456">
        <v>6</v>
      </c>
      <c r="AZ1456">
        <v>1231</v>
      </c>
      <c r="BA1456">
        <v>1240</v>
      </c>
      <c r="BC1456" t="s">
        <v>20574</v>
      </c>
      <c r="BE1456">
        <v>10</v>
      </c>
      <c r="BF1456" t="s">
        <v>20575</v>
      </c>
      <c r="BG1456" t="s">
        <v>20576</v>
      </c>
      <c r="BH1456" t="s">
        <v>20577</v>
      </c>
      <c r="BI1456" t="s">
        <v>20578</v>
      </c>
      <c r="BJ1456">
        <v>25693787</v>
      </c>
    </row>
    <row r="1457" spans="1:62" x14ac:dyDescent="0.15">
      <c r="A1457" t="s">
        <v>62</v>
      </c>
      <c r="B1457" t="s">
        <v>20579</v>
      </c>
      <c r="F1457" t="s">
        <v>20580</v>
      </c>
      <c r="I1457" t="s">
        <v>20581</v>
      </c>
      <c r="J1457" t="s">
        <v>20582</v>
      </c>
      <c r="M1457" t="s">
        <v>67</v>
      </c>
      <c r="N1457" t="s">
        <v>977</v>
      </c>
      <c r="T1457" t="s">
        <v>20583</v>
      </c>
      <c r="U1457" t="s">
        <v>20584</v>
      </c>
      <c r="W1457" t="s">
        <v>20585</v>
      </c>
      <c r="X1457" t="s">
        <v>20586</v>
      </c>
      <c r="Y1457" t="s">
        <v>20587</v>
      </c>
      <c r="AB1457" t="s">
        <v>20588</v>
      </c>
      <c r="AC1457" t="s">
        <v>20589</v>
      </c>
      <c r="AE1457">
        <v>139</v>
      </c>
      <c r="AF1457">
        <v>6</v>
      </c>
      <c r="AG1457">
        <v>6</v>
      </c>
      <c r="AH1457">
        <v>4</v>
      </c>
      <c r="AI1457">
        <v>18</v>
      </c>
      <c r="AJ1457" t="s">
        <v>358</v>
      </c>
      <c r="AK1457" t="s">
        <v>359</v>
      </c>
      <c r="AL1457" t="s">
        <v>360</v>
      </c>
      <c r="AM1457" t="s">
        <v>20590</v>
      </c>
      <c r="AN1457" t="s">
        <v>20591</v>
      </c>
      <c r="AP1457" t="s">
        <v>20592</v>
      </c>
      <c r="AQ1457" t="s">
        <v>20593</v>
      </c>
      <c r="AR1457" s="1">
        <v>42444</v>
      </c>
      <c r="AS1457">
        <v>2015</v>
      </c>
      <c r="AT1457">
        <v>136</v>
      </c>
      <c r="AU1457">
        <v>6</v>
      </c>
      <c r="AZ1457">
        <v>1245</v>
      </c>
      <c r="BA1457">
        <v>1253</v>
      </c>
      <c r="BC1457" t="s">
        <v>20594</v>
      </c>
      <c r="BE1457">
        <v>9</v>
      </c>
      <c r="BF1457" t="s">
        <v>19443</v>
      </c>
      <c r="BG1457" t="s">
        <v>19443</v>
      </c>
      <c r="BH1457" t="s">
        <v>20595</v>
      </c>
      <c r="BI1457" t="s">
        <v>20596</v>
      </c>
      <c r="BJ1457">
        <v>24488862</v>
      </c>
    </row>
    <row r="1458" spans="1:62" x14ac:dyDescent="0.15">
      <c r="A1458" t="s">
        <v>62</v>
      </c>
      <c r="B1458" t="s">
        <v>20597</v>
      </c>
      <c r="F1458" t="s">
        <v>20598</v>
      </c>
      <c r="I1458" t="s">
        <v>20599</v>
      </c>
      <c r="J1458" t="s">
        <v>66</v>
      </c>
      <c r="M1458" t="s">
        <v>67</v>
      </c>
      <c r="N1458" t="s">
        <v>68</v>
      </c>
      <c r="T1458" t="s">
        <v>20600</v>
      </c>
      <c r="U1458" t="s">
        <v>20601</v>
      </c>
      <c r="W1458" t="s">
        <v>20602</v>
      </c>
      <c r="X1458" t="s">
        <v>14924</v>
      </c>
      <c r="Y1458" t="s">
        <v>14925</v>
      </c>
      <c r="AB1458" t="s">
        <v>20603</v>
      </c>
      <c r="AC1458" t="s">
        <v>20604</v>
      </c>
      <c r="AE1458">
        <v>49</v>
      </c>
      <c r="AF1458">
        <v>5</v>
      </c>
      <c r="AG1458">
        <v>6</v>
      </c>
      <c r="AH1458">
        <v>19</v>
      </c>
      <c r="AI1458">
        <v>251</v>
      </c>
      <c r="AJ1458" t="s">
        <v>76</v>
      </c>
      <c r="AK1458" t="s">
        <v>77</v>
      </c>
      <c r="AL1458" t="s">
        <v>78</v>
      </c>
      <c r="AM1458" t="s">
        <v>79</v>
      </c>
      <c r="AN1458" t="s">
        <v>80</v>
      </c>
      <c r="AP1458" t="s">
        <v>81</v>
      </c>
      <c r="AQ1458" t="s">
        <v>82</v>
      </c>
      <c r="AR1458" s="1">
        <v>42444</v>
      </c>
      <c r="AS1458">
        <v>2015</v>
      </c>
      <c r="AT1458">
        <v>171</v>
      </c>
      <c r="AZ1458">
        <v>40</v>
      </c>
      <c r="BA1458">
        <v>49</v>
      </c>
      <c r="BC1458" t="s">
        <v>20605</v>
      </c>
      <c r="BE1458">
        <v>10</v>
      </c>
      <c r="BF1458" t="s">
        <v>84</v>
      </c>
      <c r="BG1458" t="s">
        <v>85</v>
      </c>
      <c r="BH1458" t="s">
        <v>20606</v>
      </c>
      <c r="BI1458" t="s">
        <v>20607</v>
      </c>
      <c r="BJ1458">
        <v>25308640</v>
      </c>
    </row>
    <row r="1459" spans="1:62" x14ac:dyDescent="0.15">
      <c r="A1459" t="s">
        <v>62</v>
      </c>
      <c r="B1459" t="s">
        <v>20608</v>
      </c>
      <c r="F1459" t="s">
        <v>20609</v>
      </c>
      <c r="I1459" t="s">
        <v>20610</v>
      </c>
      <c r="J1459" t="s">
        <v>2525</v>
      </c>
      <c r="M1459" t="s">
        <v>67</v>
      </c>
      <c r="N1459" t="s">
        <v>68</v>
      </c>
      <c r="T1459" t="s">
        <v>20611</v>
      </c>
      <c r="U1459" t="s">
        <v>20612</v>
      </c>
      <c r="W1459" t="s">
        <v>20613</v>
      </c>
      <c r="X1459" t="s">
        <v>20614</v>
      </c>
      <c r="Y1459" t="s">
        <v>20615</v>
      </c>
      <c r="Z1459" t="s">
        <v>20616</v>
      </c>
      <c r="AA1459" t="s">
        <v>20617</v>
      </c>
      <c r="AB1459" t="s">
        <v>20618</v>
      </c>
      <c r="AC1459" t="s">
        <v>20619</v>
      </c>
      <c r="AE1459">
        <v>75</v>
      </c>
      <c r="AF1459">
        <v>1</v>
      </c>
      <c r="AG1459">
        <v>1</v>
      </c>
      <c r="AH1459">
        <v>5</v>
      </c>
      <c r="AI1459">
        <v>29</v>
      </c>
      <c r="AJ1459" t="s">
        <v>660</v>
      </c>
      <c r="AK1459" t="s">
        <v>604</v>
      </c>
      <c r="AL1459" t="s">
        <v>661</v>
      </c>
      <c r="AM1459" t="s">
        <v>2533</v>
      </c>
      <c r="AP1459" t="s">
        <v>2525</v>
      </c>
      <c r="AQ1459" t="s">
        <v>2534</v>
      </c>
      <c r="AR1459" s="1">
        <v>42442</v>
      </c>
      <c r="AS1459">
        <v>2015</v>
      </c>
      <c r="AT1459">
        <v>16</v>
      </c>
      <c r="BB1459">
        <v>177</v>
      </c>
      <c r="BC1459" t="s">
        <v>20620</v>
      </c>
      <c r="BE1459">
        <v>15</v>
      </c>
      <c r="BF1459" t="s">
        <v>2536</v>
      </c>
      <c r="BG1459" t="s">
        <v>2536</v>
      </c>
      <c r="BH1459" t="s">
        <v>20621</v>
      </c>
      <c r="BI1459" t="s">
        <v>20622</v>
      </c>
      <c r="BJ1459">
        <v>25887672</v>
      </c>
    </row>
    <row r="1460" spans="1:62" x14ac:dyDescent="0.15">
      <c r="A1460" t="s">
        <v>62</v>
      </c>
      <c r="B1460" t="s">
        <v>20623</v>
      </c>
      <c r="F1460" t="s">
        <v>20624</v>
      </c>
      <c r="I1460" t="s">
        <v>20625</v>
      </c>
      <c r="J1460" t="s">
        <v>1895</v>
      </c>
      <c r="M1460" t="s">
        <v>67</v>
      </c>
      <c r="N1460" t="s">
        <v>68</v>
      </c>
      <c r="U1460" t="s">
        <v>20626</v>
      </c>
      <c r="W1460" t="s">
        <v>20627</v>
      </c>
      <c r="X1460" t="s">
        <v>20628</v>
      </c>
      <c r="Y1460" t="s">
        <v>20629</v>
      </c>
      <c r="AB1460" t="s">
        <v>20630</v>
      </c>
      <c r="AC1460" t="s">
        <v>20631</v>
      </c>
      <c r="AE1460">
        <v>39</v>
      </c>
      <c r="AF1460">
        <v>0</v>
      </c>
      <c r="AG1460">
        <v>0</v>
      </c>
      <c r="AH1460">
        <v>5</v>
      </c>
      <c r="AI1460">
        <v>14</v>
      </c>
      <c r="AJ1460" t="s">
        <v>1902</v>
      </c>
      <c r="AK1460" t="s">
        <v>1903</v>
      </c>
      <c r="AL1460" t="s">
        <v>1904</v>
      </c>
      <c r="AM1460" t="s">
        <v>1905</v>
      </c>
      <c r="AP1460" t="s">
        <v>1895</v>
      </c>
      <c r="AQ1460" t="s">
        <v>1906</v>
      </c>
      <c r="AR1460" s="1">
        <v>42442</v>
      </c>
      <c r="AS1460">
        <v>2015</v>
      </c>
      <c r="AT1460">
        <v>10</v>
      </c>
      <c r="AU1460">
        <v>3</v>
      </c>
      <c r="BB1460" t="s">
        <v>20632</v>
      </c>
      <c r="BC1460" t="s">
        <v>20633</v>
      </c>
      <c r="BE1460">
        <v>16</v>
      </c>
      <c r="BF1460" t="s">
        <v>610</v>
      </c>
      <c r="BG1460" t="s">
        <v>611</v>
      </c>
      <c r="BH1460" t="s">
        <v>20634</v>
      </c>
      <c r="BI1460" t="s">
        <v>20635</v>
      </c>
      <c r="BJ1460">
        <v>25768126</v>
      </c>
    </row>
    <row r="1461" spans="1:62" x14ac:dyDescent="0.15">
      <c r="A1461" t="s">
        <v>62</v>
      </c>
      <c r="B1461" t="s">
        <v>20636</v>
      </c>
      <c r="F1461" t="s">
        <v>20637</v>
      </c>
      <c r="I1461" t="s">
        <v>20638</v>
      </c>
      <c r="J1461" t="s">
        <v>563</v>
      </c>
      <c r="M1461" t="s">
        <v>67</v>
      </c>
      <c r="N1461" t="s">
        <v>68</v>
      </c>
      <c r="T1461" t="s">
        <v>20639</v>
      </c>
      <c r="U1461" t="s">
        <v>20640</v>
      </c>
      <c r="W1461" t="s">
        <v>20641</v>
      </c>
      <c r="X1461" t="s">
        <v>20642</v>
      </c>
      <c r="Y1461" t="s">
        <v>20643</v>
      </c>
      <c r="AB1461" t="s">
        <v>20644</v>
      </c>
      <c r="AC1461" t="s">
        <v>20645</v>
      </c>
      <c r="AE1461">
        <v>69</v>
      </c>
      <c r="AF1461">
        <v>1</v>
      </c>
      <c r="AG1461">
        <v>1</v>
      </c>
      <c r="AH1461">
        <v>18</v>
      </c>
      <c r="AI1461">
        <v>42</v>
      </c>
      <c r="AJ1461" t="s">
        <v>15417</v>
      </c>
      <c r="AK1461" t="s">
        <v>537</v>
      </c>
      <c r="AL1461" t="s">
        <v>15418</v>
      </c>
      <c r="AM1461" t="s">
        <v>573</v>
      </c>
      <c r="AP1461" t="s">
        <v>574</v>
      </c>
      <c r="AQ1461" t="s">
        <v>575</v>
      </c>
      <c r="AR1461" s="1">
        <v>42440</v>
      </c>
      <c r="AS1461">
        <v>2015</v>
      </c>
      <c r="AT1461">
        <v>6</v>
      </c>
      <c r="BB1461">
        <v>139</v>
      </c>
      <c r="BC1461" t="s">
        <v>20646</v>
      </c>
      <c r="BE1461">
        <v>16</v>
      </c>
      <c r="BF1461" t="s">
        <v>577</v>
      </c>
      <c r="BG1461" t="s">
        <v>577</v>
      </c>
      <c r="BH1461" t="s">
        <v>20647</v>
      </c>
      <c r="BI1461" t="s">
        <v>20648</v>
      </c>
      <c r="BJ1461">
        <v>25814997</v>
      </c>
    </row>
    <row r="1462" spans="1:62" x14ac:dyDescent="0.15">
      <c r="A1462" t="s">
        <v>62</v>
      </c>
      <c r="B1462" t="s">
        <v>20649</v>
      </c>
      <c r="F1462" t="s">
        <v>20650</v>
      </c>
      <c r="I1462" t="s">
        <v>20651</v>
      </c>
      <c r="J1462" t="s">
        <v>13609</v>
      </c>
      <c r="M1462" t="s">
        <v>67</v>
      </c>
      <c r="N1462" t="s">
        <v>68</v>
      </c>
      <c r="T1462" t="s">
        <v>20652</v>
      </c>
      <c r="U1462" t="s">
        <v>20653</v>
      </c>
      <c r="W1462" t="s">
        <v>20654</v>
      </c>
      <c r="X1462" t="s">
        <v>20655</v>
      </c>
      <c r="Y1462" t="s">
        <v>10450</v>
      </c>
      <c r="AB1462" t="s">
        <v>14737</v>
      </c>
      <c r="AC1462" t="s">
        <v>20656</v>
      </c>
      <c r="AE1462">
        <v>49</v>
      </c>
      <c r="AF1462">
        <v>0</v>
      </c>
      <c r="AG1462">
        <v>0</v>
      </c>
      <c r="AH1462">
        <v>5</v>
      </c>
      <c r="AI1462">
        <v>9</v>
      </c>
      <c r="AJ1462" t="s">
        <v>76</v>
      </c>
      <c r="AK1462" t="s">
        <v>77</v>
      </c>
      <c r="AL1462" t="s">
        <v>78</v>
      </c>
      <c r="AM1462" t="s">
        <v>13617</v>
      </c>
      <c r="AN1462" t="s">
        <v>13618</v>
      </c>
      <c r="AP1462" t="s">
        <v>13609</v>
      </c>
      <c r="AQ1462" t="s">
        <v>13619</v>
      </c>
      <c r="AR1462" s="1">
        <v>42439</v>
      </c>
      <c r="AS1462">
        <v>2015</v>
      </c>
      <c r="AT1462">
        <v>33</v>
      </c>
      <c r="AU1462">
        <v>11</v>
      </c>
      <c r="AZ1462">
        <v>1382</v>
      </c>
      <c r="BA1462">
        <v>1392</v>
      </c>
      <c r="BC1462" t="s">
        <v>20657</v>
      </c>
      <c r="BE1462">
        <v>11</v>
      </c>
      <c r="BF1462" t="s">
        <v>13621</v>
      </c>
      <c r="BG1462" t="s">
        <v>13622</v>
      </c>
      <c r="BH1462" t="s">
        <v>20658</v>
      </c>
      <c r="BI1462" t="s">
        <v>20659</v>
      </c>
      <c r="BJ1462">
        <v>25613720</v>
      </c>
    </row>
    <row r="1463" spans="1:62" x14ac:dyDescent="0.15">
      <c r="A1463" t="s">
        <v>62</v>
      </c>
      <c r="B1463" t="s">
        <v>20660</v>
      </c>
      <c r="F1463" t="s">
        <v>20661</v>
      </c>
      <c r="I1463" t="s">
        <v>20662</v>
      </c>
      <c r="J1463" t="s">
        <v>2393</v>
      </c>
      <c r="M1463" t="s">
        <v>67</v>
      </c>
      <c r="N1463" t="s">
        <v>68</v>
      </c>
      <c r="T1463" t="s">
        <v>20663</v>
      </c>
      <c r="U1463" t="s">
        <v>20664</v>
      </c>
      <c r="W1463" t="s">
        <v>20665</v>
      </c>
      <c r="X1463" t="s">
        <v>20666</v>
      </c>
      <c r="Y1463" t="s">
        <v>20667</v>
      </c>
      <c r="AB1463" t="s">
        <v>20668</v>
      </c>
      <c r="AC1463" t="s">
        <v>20669</v>
      </c>
      <c r="AE1463">
        <v>33</v>
      </c>
      <c r="AF1463">
        <v>1</v>
      </c>
      <c r="AG1463">
        <v>1</v>
      </c>
      <c r="AH1463">
        <v>7</v>
      </c>
      <c r="AI1463">
        <v>25</v>
      </c>
      <c r="AJ1463" t="s">
        <v>112</v>
      </c>
      <c r="AK1463" t="s">
        <v>113</v>
      </c>
      <c r="AL1463" t="s">
        <v>114</v>
      </c>
      <c r="AM1463" t="s">
        <v>2401</v>
      </c>
      <c r="AN1463" t="s">
        <v>2402</v>
      </c>
      <c r="AP1463" t="s">
        <v>2393</v>
      </c>
      <c r="AQ1463" t="s">
        <v>2403</v>
      </c>
      <c r="AR1463" s="1">
        <v>42439</v>
      </c>
      <c r="AS1463">
        <v>2015</v>
      </c>
      <c r="AT1463">
        <v>558</v>
      </c>
      <c r="AU1463">
        <v>2</v>
      </c>
      <c r="AZ1463">
        <v>227</v>
      </c>
      <c r="BA1463">
        <v>234</v>
      </c>
      <c r="BC1463" t="s">
        <v>20670</v>
      </c>
      <c r="BE1463">
        <v>8</v>
      </c>
      <c r="BF1463" t="s">
        <v>332</v>
      </c>
      <c r="BG1463" t="s">
        <v>332</v>
      </c>
      <c r="BH1463" t="s">
        <v>20671</v>
      </c>
      <c r="BI1463" t="s">
        <v>20672</v>
      </c>
      <c r="BJ1463">
        <v>25560188</v>
      </c>
    </row>
    <row r="1464" spans="1:62" x14ac:dyDescent="0.15">
      <c r="A1464" t="s">
        <v>62</v>
      </c>
      <c r="B1464" t="s">
        <v>20673</v>
      </c>
      <c r="F1464" t="s">
        <v>20674</v>
      </c>
      <c r="I1464" t="s">
        <v>20675</v>
      </c>
      <c r="J1464" t="s">
        <v>8679</v>
      </c>
      <c r="M1464" t="s">
        <v>67</v>
      </c>
      <c r="N1464" t="s">
        <v>68</v>
      </c>
      <c r="T1464" t="s">
        <v>20676</v>
      </c>
      <c r="U1464" t="s">
        <v>20677</v>
      </c>
      <c r="W1464" t="s">
        <v>20678</v>
      </c>
      <c r="X1464" t="s">
        <v>15317</v>
      </c>
      <c r="Y1464" t="s">
        <v>6814</v>
      </c>
      <c r="AB1464" t="s">
        <v>20679</v>
      </c>
      <c r="AC1464" t="s">
        <v>20680</v>
      </c>
      <c r="AE1464">
        <v>59</v>
      </c>
      <c r="AF1464">
        <v>1</v>
      </c>
      <c r="AG1464">
        <v>1</v>
      </c>
      <c r="AH1464">
        <v>5</v>
      </c>
      <c r="AI1464">
        <v>15</v>
      </c>
      <c r="AJ1464" t="s">
        <v>660</v>
      </c>
      <c r="AK1464" t="s">
        <v>604</v>
      </c>
      <c r="AL1464" t="s">
        <v>661</v>
      </c>
      <c r="AM1464" t="s">
        <v>8687</v>
      </c>
      <c r="AP1464" t="s">
        <v>8688</v>
      </c>
      <c r="AQ1464" t="s">
        <v>8689</v>
      </c>
      <c r="AR1464" s="1">
        <v>42436</v>
      </c>
      <c r="AS1464">
        <v>2015</v>
      </c>
      <c r="AT1464">
        <v>11</v>
      </c>
      <c r="BB1464">
        <v>52</v>
      </c>
      <c r="BC1464" t="s">
        <v>20681</v>
      </c>
      <c r="BE1464">
        <v>11</v>
      </c>
      <c r="BF1464" t="s">
        <v>667</v>
      </c>
      <c r="BG1464" t="s">
        <v>667</v>
      </c>
      <c r="BH1464" t="s">
        <v>20682</v>
      </c>
      <c r="BI1464" t="s">
        <v>20683</v>
      </c>
      <c r="BJ1464">
        <v>25879209</v>
      </c>
    </row>
    <row r="1465" spans="1:62" x14ac:dyDescent="0.15">
      <c r="A1465" t="s">
        <v>62</v>
      </c>
      <c r="B1465" t="s">
        <v>20684</v>
      </c>
      <c r="F1465" t="s">
        <v>20685</v>
      </c>
      <c r="I1465" t="s">
        <v>20686</v>
      </c>
      <c r="J1465" t="s">
        <v>2964</v>
      </c>
      <c r="M1465" t="s">
        <v>67</v>
      </c>
      <c r="N1465" t="s">
        <v>68</v>
      </c>
      <c r="T1465" t="s">
        <v>20687</v>
      </c>
      <c r="U1465" t="s">
        <v>20688</v>
      </c>
      <c r="W1465" t="s">
        <v>20689</v>
      </c>
      <c r="X1465" t="s">
        <v>13613</v>
      </c>
      <c r="Y1465" t="s">
        <v>14888</v>
      </c>
      <c r="AB1465" t="s">
        <v>20690</v>
      </c>
      <c r="AC1465" t="s">
        <v>20691</v>
      </c>
      <c r="AE1465">
        <v>38</v>
      </c>
      <c r="AF1465">
        <v>0</v>
      </c>
      <c r="AG1465">
        <v>0</v>
      </c>
      <c r="AH1465">
        <v>8</v>
      </c>
      <c r="AI1465">
        <v>15</v>
      </c>
      <c r="AJ1465" t="s">
        <v>425</v>
      </c>
      <c r="AK1465" t="s">
        <v>426</v>
      </c>
      <c r="AL1465" t="s">
        <v>427</v>
      </c>
      <c r="AM1465" t="s">
        <v>2972</v>
      </c>
      <c r="AN1465" t="s">
        <v>2973</v>
      </c>
      <c r="AP1465" t="s">
        <v>2974</v>
      </c>
      <c r="AQ1465" t="s">
        <v>2975</v>
      </c>
      <c r="AR1465" s="1">
        <v>42435</v>
      </c>
      <c r="AS1465">
        <v>2015</v>
      </c>
      <c r="AT1465">
        <v>458</v>
      </c>
      <c r="AU1465">
        <v>2</v>
      </c>
      <c r="AZ1465">
        <v>392</v>
      </c>
      <c r="BA1465">
        <v>398</v>
      </c>
      <c r="BC1465" t="s">
        <v>20692</v>
      </c>
      <c r="BE1465">
        <v>7</v>
      </c>
      <c r="BF1465" t="s">
        <v>2977</v>
      </c>
      <c r="BG1465" t="s">
        <v>2977</v>
      </c>
      <c r="BH1465" t="s">
        <v>20693</v>
      </c>
      <c r="BI1465" t="s">
        <v>20694</v>
      </c>
      <c r="BJ1465">
        <v>25660453</v>
      </c>
    </row>
    <row r="1466" spans="1:62" x14ac:dyDescent="0.15">
      <c r="A1466" t="s">
        <v>62</v>
      </c>
      <c r="B1466" t="s">
        <v>20695</v>
      </c>
      <c r="F1466" t="s">
        <v>20696</v>
      </c>
      <c r="I1466" t="s">
        <v>20697</v>
      </c>
      <c r="J1466" t="s">
        <v>596</v>
      </c>
      <c r="M1466" t="s">
        <v>67</v>
      </c>
      <c r="N1466" t="s">
        <v>68</v>
      </c>
      <c r="U1466" t="s">
        <v>20698</v>
      </c>
      <c r="W1466" t="s">
        <v>20699</v>
      </c>
      <c r="X1466" t="s">
        <v>20700</v>
      </c>
      <c r="Y1466" t="s">
        <v>7734</v>
      </c>
      <c r="AB1466" t="s">
        <v>20701</v>
      </c>
      <c r="AC1466" t="s">
        <v>20702</v>
      </c>
      <c r="AE1466">
        <v>48</v>
      </c>
      <c r="AF1466">
        <v>1</v>
      </c>
      <c r="AG1466">
        <v>1</v>
      </c>
      <c r="AH1466">
        <v>11</v>
      </c>
      <c r="AI1466">
        <v>50</v>
      </c>
      <c r="AJ1466" t="s">
        <v>603</v>
      </c>
      <c r="AK1466" t="s">
        <v>604</v>
      </c>
      <c r="AL1466" t="s">
        <v>605</v>
      </c>
      <c r="AM1466" t="s">
        <v>606</v>
      </c>
      <c r="AP1466" t="s">
        <v>607</v>
      </c>
      <c r="AQ1466" t="s">
        <v>608</v>
      </c>
      <c r="AR1466" s="1">
        <v>42435</v>
      </c>
      <c r="AS1466">
        <v>2015</v>
      </c>
      <c r="AT1466">
        <v>5</v>
      </c>
      <c r="BB1466">
        <v>8849</v>
      </c>
      <c r="BC1466" t="s">
        <v>20703</v>
      </c>
      <c r="BE1466">
        <v>9</v>
      </c>
      <c r="BF1466" t="s">
        <v>610</v>
      </c>
      <c r="BG1466" t="s">
        <v>611</v>
      </c>
      <c r="BH1466" t="s">
        <v>20704</v>
      </c>
      <c r="BI1466" t="s">
        <v>20705</v>
      </c>
      <c r="BJ1466">
        <v>25743085</v>
      </c>
    </row>
    <row r="1467" spans="1:62" x14ac:dyDescent="0.15">
      <c r="A1467" t="s">
        <v>62</v>
      </c>
      <c r="B1467" t="s">
        <v>20706</v>
      </c>
      <c r="F1467" t="s">
        <v>20707</v>
      </c>
      <c r="I1467" t="s">
        <v>20708</v>
      </c>
      <c r="J1467" t="s">
        <v>276</v>
      </c>
      <c r="M1467" t="s">
        <v>67</v>
      </c>
      <c r="N1467" t="s">
        <v>68</v>
      </c>
      <c r="T1467" t="s">
        <v>20709</v>
      </c>
      <c r="U1467" t="s">
        <v>20710</v>
      </c>
      <c r="W1467" t="s">
        <v>20711</v>
      </c>
      <c r="X1467" t="s">
        <v>20712</v>
      </c>
      <c r="Y1467" t="s">
        <v>3746</v>
      </c>
      <c r="AB1467" t="s">
        <v>20713</v>
      </c>
      <c r="AC1467" t="s">
        <v>20714</v>
      </c>
      <c r="AE1467">
        <v>34</v>
      </c>
      <c r="AF1467">
        <v>2</v>
      </c>
      <c r="AG1467">
        <v>2</v>
      </c>
      <c r="AH1467">
        <v>10</v>
      </c>
      <c r="AI1467">
        <v>56</v>
      </c>
      <c r="AJ1467" t="s">
        <v>76</v>
      </c>
      <c r="AK1467" t="s">
        <v>77</v>
      </c>
      <c r="AL1467" t="s">
        <v>78</v>
      </c>
      <c r="AM1467" t="s">
        <v>284</v>
      </c>
      <c r="AN1467" t="s">
        <v>285</v>
      </c>
      <c r="AP1467" t="s">
        <v>286</v>
      </c>
      <c r="AQ1467" t="s">
        <v>287</v>
      </c>
      <c r="AR1467" s="1">
        <v>42435</v>
      </c>
      <c r="AS1467">
        <v>2015</v>
      </c>
      <c r="AT1467">
        <v>117</v>
      </c>
      <c r="AZ1467">
        <v>215</v>
      </c>
      <c r="BA1467">
        <v>222</v>
      </c>
      <c r="BC1467" t="s">
        <v>20715</v>
      </c>
      <c r="BE1467">
        <v>8</v>
      </c>
      <c r="BF1467" t="s">
        <v>289</v>
      </c>
      <c r="BG1467" t="s">
        <v>290</v>
      </c>
      <c r="BH1467" t="s">
        <v>20716</v>
      </c>
      <c r="BI1467" t="s">
        <v>20717</v>
      </c>
      <c r="BJ1467">
        <v>25498628</v>
      </c>
    </row>
    <row r="1468" spans="1:62" x14ac:dyDescent="0.15">
      <c r="A1468" t="s">
        <v>62</v>
      </c>
      <c r="B1468" t="s">
        <v>20718</v>
      </c>
      <c r="F1468" t="s">
        <v>20719</v>
      </c>
      <c r="I1468" t="s">
        <v>20720</v>
      </c>
      <c r="J1468" t="s">
        <v>276</v>
      </c>
      <c r="M1468" t="s">
        <v>67</v>
      </c>
      <c r="N1468" t="s">
        <v>68</v>
      </c>
      <c r="T1468" t="s">
        <v>20721</v>
      </c>
      <c r="U1468" t="s">
        <v>20722</v>
      </c>
      <c r="W1468" t="s">
        <v>20723</v>
      </c>
      <c r="X1468" t="s">
        <v>12377</v>
      </c>
      <c r="Y1468" t="s">
        <v>2503</v>
      </c>
      <c r="AB1468" t="s">
        <v>20724</v>
      </c>
      <c r="AC1468" t="s">
        <v>20725</v>
      </c>
      <c r="AE1468">
        <v>29</v>
      </c>
      <c r="AF1468">
        <v>1</v>
      </c>
      <c r="AG1468">
        <v>1</v>
      </c>
      <c r="AH1468">
        <v>8</v>
      </c>
      <c r="AI1468">
        <v>38</v>
      </c>
      <c r="AJ1468" t="s">
        <v>76</v>
      </c>
      <c r="AK1468" t="s">
        <v>77</v>
      </c>
      <c r="AL1468" t="s">
        <v>78</v>
      </c>
      <c r="AM1468" t="s">
        <v>284</v>
      </c>
      <c r="AN1468" t="s">
        <v>285</v>
      </c>
      <c r="AP1468" t="s">
        <v>286</v>
      </c>
      <c r="AQ1468" t="s">
        <v>287</v>
      </c>
      <c r="AR1468" s="1">
        <v>42435</v>
      </c>
      <c r="AS1468">
        <v>2015</v>
      </c>
      <c r="AT1468">
        <v>117</v>
      </c>
      <c r="AZ1468">
        <v>339</v>
      </c>
      <c r="BA1468">
        <v>345</v>
      </c>
      <c r="BC1468" t="s">
        <v>20726</v>
      </c>
      <c r="BE1468">
        <v>7</v>
      </c>
      <c r="BF1468" t="s">
        <v>289</v>
      </c>
      <c r="BG1468" t="s">
        <v>290</v>
      </c>
      <c r="BH1468" t="s">
        <v>20716</v>
      </c>
      <c r="BI1468" t="s">
        <v>20727</v>
      </c>
      <c r="BJ1468">
        <v>25498644</v>
      </c>
    </row>
    <row r="1469" spans="1:62" x14ac:dyDescent="0.15">
      <c r="A1469" t="s">
        <v>62</v>
      </c>
      <c r="B1469" t="s">
        <v>20728</v>
      </c>
      <c r="F1469" t="s">
        <v>20729</v>
      </c>
      <c r="I1469" t="s">
        <v>20730</v>
      </c>
      <c r="J1469" t="s">
        <v>276</v>
      </c>
      <c r="M1469" t="s">
        <v>67</v>
      </c>
      <c r="N1469" t="s">
        <v>68</v>
      </c>
      <c r="T1469" t="s">
        <v>20731</v>
      </c>
      <c r="U1469" t="s">
        <v>20732</v>
      </c>
      <c r="W1469" t="s">
        <v>20733</v>
      </c>
      <c r="X1469" t="s">
        <v>3745</v>
      </c>
      <c r="Y1469" t="s">
        <v>3746</v>
      </c>
      <c r="AB1469" t="s">
        <v>20734</v>
      </c>
      <c r="AC1469" t="s">
        <v>20735</v>
      </c>
      <c r="AE1469">
        <v>34</v>
      </c>
      <c r="AF1469">
        <v>1</v>
      </c>
      <c r="AG1469">
        <v>2</v>
      </c>
      <c r="AH1469">
        <v>8</v>
      </c>
      <c r="AI1469">
        <v>63</v>
      </c>
      <c r="AJ1469" t="s">
        <v>76</v>
      </c>
      <c r="AK1469" t="s">
        <v>77</v>
      </c>
      <c r="AL1469" t="s">
        <v>78</v>
      </c>
      <c r="AM1469" t="s">
        <v>284</v>
      </c>
      <c r="AN1469" t="s">
        <v>285</v>
      </c>
      <c r="AP1469" t="s">
        <v>286</v>
      </c>
      <c r="AQ1469" t="s">
        <v>287</v>
      </c>
      <c r="AR1469" s="1">
        <v>42435</v>
      </c>
      <c r="AS1469">
        <v>2015</v>
      </c>
      <c r="AT1469">
        <v>117</v>
      </c>
      <c r="AZ1469">
        <v>510</v>
      </c>
      <c r="BA1469">
        <v>517</v>
      </c>
      <c r="BC1469" t="s">
        <v>20736</v>
      </c>
      <c r="BE1469">
        <v>8</v>
      </c>
      <c r="BF1469" t="s">
        <v>289</v>
      </c>
      <c r="BG1469" t="s">
        <v>290</v>
      </c>
      <c r="BH1469" t="s">
        <v>20716</v>
      </c>
      <c r="BI1469" t="s">
        <v>20737</v>
      </c>
      <c r="BJ1469">
        <v>25498665</v>
      </c>
    </row>
    <row r="1470" spans="1:62" x14ac:dyDescent="0.15">
      <c r="A1470" t="s">
        <v>62</v>
      </c>
      <c r="B1470" t="s">
        <v>20738</v>
      </c>
      <c r="F1470" t="s">
        <v>20739</v>
      </c>
      <c r="I1470" t="s">
        <v>20740</v>
      </c>
      <c r="J1470" t="s">
        <v>276</v>
      </c>
      <c r="M1470" t="s">
        <v>67</v>
      </c>
      <c r="N1470" t="s">
        <v>68</v>
      </c>
      <c r="T1470" t="s">
        <v>20741</v>
      </c>
      <c r="U1470" t="s">
        <v>20742</v>
      </c>
      <c r="W1470" t="s">
        <v>20743</v>
      </c>
      <c r="X1470" t="s">
        <v>554</v>
      </c>
      <c r="Y1470" t="s">
        <v>4928</v>
      </c>
      <c r="AB1470" t="s">
        <v>20744</v>
      </c>
      <c r="AC1470" t="s">
        <v>20745</v>
      </c>
      <c r="AE1470">
        <v>34</v>
      </c>
      <c r="AF1470">
        <v>3</v>
      </c>
      <c r="AG1470">
        <v>3</v>
      </c>
      <c r="AH1470">
        <v>5</v>
      </c>
      <c r="AI1470">
        <v>37</v>
      </c>
      <c r="AJ1470" t="s">
        <v>76</v>
      </c>
      <c r="AK1470" t="s">
        <v>77</v>
      </c>
      <c r="AL1470" t="s">
        <v>78</v>
      </c>
      <c r="AM1470" t="s">
        <v>284</v>
      </c>
      <c r="AN1470" t="s">
        <v>285</v>
      </c>
      <c r="AP1470" t="s">
        <v>286</v>
      </c>
      <c r="AQ1470" t="s">
        <v>287</v>
      </c>
      <c r="AR1470" s="1">
        <v>42435</v>
      </c>
      <c r="AS1470">
        <v>2015</v>
      </c>
      <c r="AT1470">
        <v>117</v>
      </c>
      <c r="AZ1470">
        <v>980</v>
      </c>
      <c r="BA1470">
        <v>987</v>
      </c>
      <c r="BC1470" t="s">
        <v>20746</v>
      </c>
      <c r="BE1470">
        <v>8</v>
      </c>
      <c r="BF1470" t="s">
        <v>289</v>
      </c>
      <c r="BG1470" t="s">
        <v>290</v>
      </c>
      <c r="BH1470" t="s">
        <v>20716</v>
      </c>
      <c r="BI1470" t="s">
        <v>20747</v>
      </c>
      <c r="BJ1470">
        <v>25498725</v>
      </c>
    </row>
    <row r="1471" spans="1:62" x14ac:dyDescent="0.15">
      <c r="A1471" t="s">
        <v>62</v>
      </c>
      <c r="B1471" t="s">
        <v>20748</v>
      </c>
      <c r="F1471" t="s">
        <v>20749</v>
      </c>
      <c r="I1471" t="s">
        <v>20750</v>
      </c>
      <c r="J1471" t="s">
        <v>20751</v>
      </c>
      <c r="M1471" t="s">
        <v>67</v>
      </c>
      <c r="N1471" t="s">
        <v>68</v>
      </c>
      <c r="U1471" t="s">
        <v>20752</v>
      </c>
      <c r="W1471" t="s">
        <v>20753</v>
      </c>
      <c r="X1471" t="s">
        <v>20754</v>
      </c>
      <c r="Y1471" t="s">
        <v>10311</v>
      </c>
      <c r="AB1471" t="s">
        <v>13992</v>
      </c>
      <c r="AC1471" t="s">
        <v>13993</v>
      </c>
      <c r="AE1471">
        <v>39</v>
      </c>
      <c r="AF1471">
        <v>0</v>
      </c>
      <c r="AG1471">
        <v>0</v>
      </c>
      <c r="AH1471">
        <v>1</v>
      </c>
      <c r="AI1471">
        <v>3</v>
      </c>
      <c r="AJ1471" t="s">
        <v>20755</v>
      </c>
      <c r="AK1471" t="s">
        <v>20756</v>
      </c>
      <c r="AL1471" t="s">
        <v>20757</v>
      </c>
      <c r="AM1471" t="s">
        <v>20758</v>
      </c>
      <c r="AP1471" t="s">
        <v>20759</v>
      </c>
      <c r="AQ1471" t="s">
        <v>20760</v>
      </c>
      <c r="AR1471" s="1">
        <v>42433</v>
      </c>
      <c r="AS1471">
        <v>2015</v>
      </c>
      <c r="AT1471">
        <v>58</v>
      </c>
      <c r="AZ1471">
        <v>33</v>
      </c>
      <c r="BA1471">
        <v>41</v>
      </c>
      <c r="BC1471" t="s">
        <v>20761</v>
      </c>
      <c r="BE1471">
        <v>9</v>
      </c>
      <c r="BF1471" t="s">
        <v>697</v>
      </c>
      <c r="BG1471" t="s">
        <v>473</v>
      </c>
      <c r="BH1471" t="s">
        <v>20762</v>
      </c>
      <c r="BI1471" t="s">
        <v>20763</v>
      </c>
    </row>
    <row r="1472" spans="1:62" x14ac:dyDescent="0.15">
      <c r="A1472" t="s">
        <v>62</v>
      </c>
      <c r="B1472" t="s">
        <v>20764</v>
      </c>
      <c r="F1472" t="s">
        <v>20765</v>
      </c>
      <c r="I1472" t="s">
        <v>20766</v>
      </c>
      <c r="J1472" t="s">
        <v>20767</v>
      </c>
      <c r="M1472" t="s">
        <v>67</v>
      </c>
      <c r="N1472" t="s">
        <v>68</v>
      </c>
      <c r="T1472" t="s">
        <v>20768</v>
      </c>
      <c r="U1472" t="s">
        <v>20769</v>
      </c>
      <c r="W1472" t="s">
        <v>20770</v>
      </c>
      <c r="X1472" t="s">
        <v>20771</v>
      </c>
      <c r="Y1472" t="s">
        <v>7734</v>
      </c>
      <c r="AB1472" t="s">
        <v>20772</v>
      </c>
      <c r="AC1472" t="s">
        <v>20773</v>
      </c>
      <c r="AE1472">
        <v>37</v>
      </c>
      <c r="AF1472">
        <v>0</v>
      </c>
      <c r="AG1472">
        <v>0</v>
      </c>
      <c r="AH1472">
        <v>10</v>
      </c>
      <c r="AI1472">
        <v>33</v>
      </c>
      <c r="AJ1472" t="s">
        <v>5483</v>
      </c>
      <c r="AK1472" t="s">
        <v>5484</v>
      </c>
      <c r="AL1472" t="s">
        <v>5485</v>
      </c>
      <c r="AM1472" t="s">
        <v>20774</v>
      </c>
      <c r="AN1472" t="s">
        <v>20775</v>
      </c>
      <c r="AP1472" t="s">
        <v>20776</v>
      </c>
      <c r="AQ1472" t="s">
        <v>20777</v>
      </c>
      <c r="AR1472" s="1">
        <v>42433</v>
      </c>
      <c r="AS1472">
        <v>2015</v>
      </c>
      <c r="AT1472">
        <v>589</v>
      </c>
      <c r="AZ1472">
        <v>163</v>
      </c>
      <c r="BA1472">
        <v>168</v>
      </c>
      <c r="BC1472" t="s">
        <v>20778</v>
      </c>
      <c r="BE1472">
        <v>6</v>
      </c>
      <c r="BF1472" t="s">
        <v>20779</v>
      </c>
      <c r="BG1472" t="s">
        <v>20780</v>
      </c>
      <c r="BH1472" t="s">
        <v>20781</v>
      </c>
      <c r="BI1472" t="s">
        <v>20782</v>
      </c>
      <c r="BJ1472">
        <v>25613467</v>
      </c>
    </row>
    <row r="1473" spans="1:62" x14ac:dyDescent="0.15">
      <c r="A1473" t="s">
        <v>62</v>
      </c>
      <c r="B1473" t="s">
        <v>20783</v>
      </c>
      <c r="F1473" t="s">
        <v>20784</v>
      </c>
      <c r="I1473" t="s">
        <v>20785</v>
      </c>
      <c r="J1473" t="s">
        <v>10865</v>
      </c>
      <c r="M1473" t="s">
        <v>67</v>
      </c>
      <c r="N1473" t="s">
        <v>68</v>
      </c>
      <c r="U1473" t="s">
        <v>20786</v>
      </c>
      <c r="W1473" t="s">
        <v>20787</v>
      </c>
      <c r="X1473" t="s">
        <v>20788</v>
      </c>
      <c r="Y1473" t="s">
        <v>5513</v>
      </c>
      <c r="AB1473" t="s">
        <v>5514</v>
      </c>
      <c r="AC1473" t="s">
        <v>20789</v>
      </c>
      <c r="AE1473">
        <v>36</v>
      </c>
      <c r="AF1473">
        <v>1</v>
      </c>
      <c r="AG1473">
        <v>1</v>
      </c>
      <c r="AH1473">
        <v>0</v>
      </c>
      <c r="AI1473">
        <v>7</v>
      </c>
      <c r="AJ1473" t="s">
        <v>304</v>
      </c>
      <c r="AK1473" t="s">
        <v>305</v>
      </c>
      <c r="AL1473" t="s">
        <v>306</v>
      </c>
      <c r="AM1473" t="s">
        <v>10871</v>
      </c>
      <c r="AN1473" t="s">
        <v>10872</v>
      </c>
      <c r="AP1473" t="s">
        <v>10873</v>
      </c>
      <c r="AQ1473" t="s">
        <v>10874</v>
      </c>
      <c r="AR1473" s="1">
        <v>42433</v>
      </c>
      <c r="AS1473">
        <v>2015</v>
      </c>
      <c r="AT1473">
        <v>44</v>
      </c>
      <c r="AU1473">
        <v>2</v>
      </c>
      <c r="AZ1473">
        <v>92</v>
      </c>
      <c r="BA1473">
        <v>102</v>
      </c>
      <c r="BC1473" t="s">
        <v>20790</v>
      </c>
      <c r="BE1473">
        <v>11</v>
      </c>
      <c r="BF1473" t="s">
        <v>667</v>
      </c>
      <c r="BG1473" t="s">
        <v>667</v>
      </c>
      <c r="BH1473" t="s">
        <v>20791</v>
      </c>
      <c r="BI1473" t="s">
        <v>20792</v>
      </c>
      <c r="BJ1473">
        <v>25582834</v>
      </c>
    </row>
    <row r="1474" spans="1:62" x14ac:dyDescent="0.15">
      <c r="A1474" t="s">
        <v>62</v>
      </c>
      <c r="B1474" t="s">
        <v>20793</v>
      </c>
      <c r="F1474" t="s">
        <v>20794</v>
      </c>
      <c r="I1474" t="s">
        <v>20795</v>
      </c>
      <c r="J1474" t="s">
        <v>8932</v>
      </c>
      <c r="M1474" t="s">
        <v>67</v>
      </c>
      <c r="N1474" t="s">
        <v>68</v>
      </c>
      <c r="U1474" t="s">
        <v>20796</v>
      </c>
      <c r="W1474" t="s">
        <v>20797</v>
      </c>
      <c r="X1474" t="s">
        <v>9510</v>
      </c>
      <c r="Y1474" t="s">
        <v>20798</v>
      </c>
      <c r="AB1474" t="s">
        <v>20799</v>
      </c>
      <c r="AC1474" t="s">
        <v>20800</v>
      </c>
      <c r="AE1474">
        <v>25</v>
      </c>
      <c r="AF1474">
        <v>2</v>
      </c>
      <c r="AG1474">
        <v>2</v>
      </c>
      <c r="AH1474">
        <v>31</v>
      </c>
      <c r="AI1474">
        <v>67</v>
      </c>
      <c r="AJ1474" t="s">
        <v>767</v>
      </c>
      <c r="AK1474" t="s">
        <v>768</v>
      </c>
      <c r="AL1474" t="s">
        <v>769</v>
      </c>
      <c r="AM1474" t="s">
        <v>8938</v>
      </c>
      <c r="AN1474" t="s">
        <v>8939</v>
      </c>
      <c r="AP1474" t="s">
        <v>8940</v>
      </c>
      <c r="AQ1474" t="s">
        <v>8941</v>
      </c>
      <c r="AR1474" s="1">
        <v>42432</v>
      </c>
      <c r="AS1474">
        <v>2015</v>
      </c>
      <c r="AT1474">
        <v>87</v>
      </c>
      <c r="AU1474">
        <v>5</v>
      </c>
      <c r="AZ1474">
        <v>2952</v>
      </c>
      <c r="BA1474">
        <v>2958</v>
      </c>
      <c r="BC1474" t="s">
        <v>20801</v>
      </c>
      <c r="BE1474">
        <v>7</v>
      </c>
      <c r="BF1474" t="s">
        <v>8943</v>
      </c>
      <c r="BG1474" t="s">
        <v>2573</v>
      </c>
      <c r="BH1474" t="s">
        <v>20802</v>
      </c>
      <c r="BI1474" t="s">
        <v>20803</v>
      </c>
      <c r="BJ1474">
        <v>25622025</v>
      </c>
    </row>
    <row r="1475" spans="1:62" x14ac:dyDescent="0.15">
      <c r="A1475" t="s">
        <v>62</v>
      </c>
      <c r="B1475" t="s">
        <v>20804</v>
      </c>
      <c r="F1475" t="s">
        <v>20805</v>
      </c>
      <c r="I1475" t="s">
        <v>20806</v>
      </c>
      <c r="J1475" t="s">
        <v>20807</v>
      </c>
      <c r="M1475" t="s">
        <v>67</v>
      </c>
      <c r="N1475" t="s">
        <v>68</v>
      </c>
      <c r="T1475" t="s">
        <v>20808</v>
      </c>
      <c r="U1475" t="s">
        <v>20809</v>
      </c>
      <c r="W1475" t="s">
        <v>20810</v>
      </c>
      <c r="X1475" t="s">
        <v>2164</v>
      </c>
      <c r="Y1475" t="s">
        <v>20811</v>
      </c>
      <c r="AB1475" t="s">
        <v>10129</v>
      </c>
      <c r="AC1475" t="s">
        <v>20812</v>
      </c>
      <c r="AE1475">
        <v>25</v>
      </c>
      <c r="AF1475">
        <v>0</v>
      </c>
      <c r="AG1475">
        <v>0</v>
      </c>
      <c r="AH1475">
        <v>4</v>
      </c>
      <c r="AI1475">
        <v>12</v>
      </c>
      <c r="AJ1475" t="s">
        <v>660</v>
      </c>
      <c r="AK1475" t="s">
        <v>604</v>
      </c>
      <c r="AL1475" t="s">
        <v>661</v>
      </c>
      <c r="AM1475" t="s">
        <v>18770</v>
      </c>
      <c r="AP1475" t="s">
        <v>18771</v>
      </c>
      <c r="AQ1475" t="s">
        <v>18772</v>
      </c>
      <c r="AR1475" s="1">
        <v>42432</v>
      </c>
      <c r="AS1475">
        <v>2015</v>
      </c>
      <c r="AT1475">
        <v>8</v>
      </c>
      <c r="BB1475">
        <v>140</v>
      </c>
      <c r="BC1475" t="s">
        <v>20813</v>
      </c>
      <c r="BE1475">
        <v>7</v>
      </c>
      <c r="BF1475" t="s">
        <v>5830</v>
      </c>
      <c r="BG1475" t="s">
        <v>5830</v>
      </c>
      <c r="BH1475" t="s">
        <v>20814</v>
      </c>
      <c r="BI1475" t="s">
        <v>20815</v>
      </c>
      <c r="BJ1475">
        <v>25889816</v>
      </c>
    </row>
    <row r="1476" spans="1:62" x14ac:dyDescent="0.15">
      <c r="A1476" t="s">
        <v>62</v>
      </c>
      <c r="B1476" t="s">
        <v>20816</v>
      </c>
      <c r="F1476" t="s">
        <v>20817</v>
      </c>
      <c r="I1476" t="s">
        <v>20818</v>
      </c>
      <c r="J1476" t="s">
        <v>836</v>
      </c>
      <c r="M1476" t="s">
        <v>67</v>
      </c>
      <c r="N1476" t="s">
        <v>68</v>
      </c>
      <c r="T1476" t="s">
        <v>20819</v>
      </c>
      <c r="U1476" t="s">
        <v>20820</v>
      </c>
      <c r="W1476" t="s">
        <v>20821</v>
      </c>
      <c r="X1476" t="s">
        <v>20822</v>
      </c>
      <c r="Y1476" t="s">
        <v>750</v>
      </c>
      <c r="AB1476" t="s">
        <v>20823</v>
      </c>
      <c r="AC1476" t="s">
        <v>20824</v>
      </c>
      <c r="AE1476">
        <v>47</v>
      </c>
      <c r="AF1476">
        <v>3</v>
      </c>
      <c r="AG1476">
        <v>3</v>
      </c>
      <c r="AH1476">
        <v>16</v>
      </c>
      <c r="AI1476">
        <v>33</v>
      </c>
      <c r="AJ1476" t="s">
        <v>15417</v>
      </c>
      <c r="AK1476" t="s">
        <v>537</v>
      </c>
      <c r="AL1476" t="s">
        <v>15418</v>
      </c>
      <c r="AM1476" t="s">
        <v>844</v>
      </c>
      <c r="AP1476" t="s">
        <v>845</v>
      </c>
      <c r="AQ1476" t="s">
        <v>846</v>
      </c>
      <c r="AR1476" s="1">
        <v>42431</v>
      </c>
      <c r="AS1476">
        <v>2015</v>
      </c>
      <c r="AT1476">
        <v>6</v>
      </c>
      <c r="BB1476">
        <v>167</v>
      </c>
      <c r="BC1476" t="s">
        <v>20825</v>
      </c>
      <c r="BE1476">
        <v>10</v>
      </c>
      <c r="BF1476" t="s">
        <v>848</v>
      </c>
      <c r="BG1476" t="s">
        <v>848</v>
      </c>
      <c r="BH1476" t="s">
        <v>20826</v>
      </c>
      <c r="BI1476" t="s">
        <v>20827</v>
      </c>
      <c r="BJ1476">
        <v>25784904</v>
      </c>
    </row>
    <row r="1477" spans="1:62" x14ac:dyDescent="0.15">
      <c r="A1477" t="s">
        <v>62</v>
      </c>
      <c r="B1477" t="s">
        <v>20828</v>
      </c>
      <c r="F1477" t="s">
        <v>20829</v>
      </c>
      <c r="I1477" t="s">
        <v>20830</v>
      </c>
      <c r="J1477" t="s">
        <v>1996</v>
      </c>
      <c r="M1477" t="s">
        <v>67</v>
      </c>
      <c r="N1477" t="s">
        <v>68</v>
      </c>
      <c r="T1477" t="s">
        <v>20831</v>
      </c>
      <c r="U1477" t="s">
        <v>20832</v>
      </c>
      <c r="W1477" t="s">
        <v>20833</v>
      </c>
      <c r="X1477" t="s">
        <v>20834</v>
      </c>
      <c r="Y1477" t="s">
        <v>1875</v>
      </c>
      <c r="AB1477" t="s">
        <v>20835</v>
      </c>
      <c r="AC1477" t="s">
        <v>20836</v>
      </c>
      <c r="AE1477">
        <v>25</v>
      </c>
      <c r="AF1477">
        <v>3</v>
      </c>
      <c r="AG1477">
        <v>4</v>
      </c>
      <c r="AH1477">
        <v>10</v>
      </c>
      <c r="AI1477">
        <v>47</v>
      </c>
      <c r="AJ1477" t="s">
        <v>112</v>
      </c>
      <c r="AK1477" t="s">
        <v>113</v>
      </c>
      <c r="AL1477" t="s">
        <v>114</v>
      </c>
      <c r="AM1477" t="s">
        <v>2004</v>
      </c>
      <c r="AN1477" t="s">
        <v>2005</v>
      </c>
      <c r="AP1477" t="s">
        <v>2006</v>
      </c>
      <c r="AQ1477" t="s">
        <v>2007</v>
      </c>
      <c r="AR1477" s="1">
        <v>42431</v>
      </c>
      <c r="AS1477">
        <v>2015</v>
      </c>
      <c r="AT1477">
        <v>284</v>
      </c>
      <c r="AZ1477">
        <v>65</v>
      </c>
      <c r="BA1477">
        <v>72</v>
      </c>
      <c r="BC1477" t="s">
        <v>20837</v>
      </c>
      <c r="BE1477">
        <v>8</v>
      </c>
      <c r="BF1477" t="s">
        <v>2009</v>
      </c>
      <c r="BG1477" t="s">
        <v>1771</v>
      </c>
      <c r="BH1477" t="s">
        <v>20838</v>
      </c>
      <c r="BI1477" t="s">
        <v>20839</v>
      </c>
      <c r="BJ1477">
        <v>25463219</v>
      </c>
    </row>
    <row r="1478" spans="1:62" x14ac:dyDescent="0.15">
      <c r="A1478" t="s">
        <v>62</v>
      </c>
      <c r="B1478" t="s">
        <v>20840</v>
      </c>
      <c r="F1478" t="s">
        <v>20841</v>
      </c>
      <c r="I1478" t="s">
        <v>20842</v>
      </c>
      <c r="J1478" t="s">
        <v>1996</v>
      </c>
      <c r="M1478" t="s">
        <v>67</v>
      </c>
      <c r="N1478" t="s">
        <v>68</v>
      </c>
      <c r="T1478" t="s">
        <v>20843</v>
      </c>
      <c r="U1478" t="s">
        <v>20844</v>
      </c>
      <c r="W1478" t="s">
        <v>20845</v>
      </c>
      <c r="X1478" t="s">
        <v>8360</v>
      </c>
      <c r="Y1478" t="s">
        <v>8361</v>
      </c>
      <c r="Z1478" t="s">
        <v>4264</v>
      </c>
      <c r="AA1478" t="s">
        <v>4265</v>
      </c>
      <c r="AB1478" t="s">
        <v>13784</v>
      </c>
      <c r="AC1478" t="s">
        <v>20846</v>
      </c>
      <c r="AE1478">
        <v>33</v>
      </c>
      <c r="AF1478">
        <v>0</v>
      </c>
      <c r="AG1478">
        <v>0</v>
      </c>
      <c r="AH1478">
        <v>8</v>
      </c>
      <c r="AI1478">
        <v>34</v>
      </c>
      <c r="AJ1478" t="s">
        <v>112</v>
      </c>
      <c r="AK1478" t="s">
        <v>113</v>
      </c>
      <c r="AL1478" t="s">
        <v>114</v>
      </c>
      <c r="AM1478" t="s">
        <v>2004</v>
      </c>
      <c r="AN1478" t="s">
        <v>2005</v>
      </c>
      <c r="AP1478" t="s">
        <v>2006</v>
      </c>
      <c r="AQ1478" t="s">
        <v>2007</v>
      </c>
      <c r="AR1478" s="1">
        <v>42431</v>
      </c>
      <c r="AS1478">
        <v>2015</v>
      </c>
      <c r="AT1478">
        <v>284</v>
      </c>
      <c r="AZ1478">
        <v>103</v>
      </c>
      <c r="BA1478">
        <v>107</v>
      </c>
      <c r="BC1478" t="s">
        <v>20847</v>
      </c>
      <c r="BE1478">
        <v>5</v>
      </c>
      <c r="BF1478" t="s">
        <v>2009</v>
      </c>
      <c r="BG1478" t="s">
        <v>1771</v>
      </c>
      <c r="BH1478" t="s">
        <v>20838</v>
      </c>
      <c r="BI1478" t="s">
        <v>20848</v>
      </c>
      <c r="BJ1478">
        <v>25463223</v>
      </c>
    </row>
    <row r="1479" spans="1:62" x14ac:dyDescent="0.15">
      <c r="A1479" t="s">
        <v>62</v>
      </c>
      <c r="B1479" t="s">
        <v>20849</v>
      </c>
      <c r="F1479" t="s">
        <v>20850</v>
      </c>
      <c r="I1479" t="s">
        <v>20851</v>
      </c>
      <c r="J1479" t="s">
        <v>7749</v>
      </c>
      <c r="M1479" t="s">
        <v>67</v>
      </c>
      <c r="N1479" t="s">
        <v>68</v>
      </c>
      <c r="U1479" t="s">
        <v>20852</v>
      </c>
      <c r="W1479" t="s">
        <v>20853</v>
      </c>
      <c r="X1479" t="s">
        <v>20854</v>
      </c>
      <c r="Y1479" t="s">
        <v>20855</v>
      </c>
      <c r="AB1479" t="s">
        <v>20856</v>
      </c>
      <c r="AC1479" t="s">
        <v>20857</v>
      </c>
      <c r="AE1479">
        <v>32</v>
      </c>
      <c r="AF1479">
        <v>0</v>
      </c>
      <c r="AG1479">
        <v>0</v>
      </c>
      <c r="AH1479">
        <v>3</v>
      </c>
      <c r="AI1479">
        <v>3</v>
      </c>
      <c r="AJ1479" t="s">
        <v>5463</v>
      </c>
      <c r="AK1479" t="s">
        <v>5464</v>
      </c>
      <c r="AL1479" t="s">
        <v>5465</v>
      </c>
      <c r="AM1479" t="s">
        <v>7756</v>
      </c>
      <c r="AN1479" t="s">
        <v>7757</v>
      </c>
      <c r="AP1479" t="s">
        <v>7758</v>
      </c>
      <c r="AQ1479" t="s">
        <v>7759</v>
      </c>
      <c r="AR1479" t="s">
        <v>365</v>
      </c>
      <c r="AS1479">
        <v>2015</v>
      </c>
      <c r="AT1479">
        <v>99</v>
      </c>
      <c r="AU1479">
        <v>3</v>
      </c>
      <c r="AZ1479">
        <v>342</v>
      </c>
      <c r="BA1479">
        <v>346</v>
      </c>
      <c r="BC1479" t="s">
        <v>20858</v>
      </c>
      <c r="BE1479">
        <v>5</v>
      </c>
      <c r="BF1479" t="s">
        <v>577</v>
      </c>
      <c r="BG1479" t="s">
        <v>577</v>
      </c>
      <c r="BH1479" t="s">
        <v>20859</v>
      </c>
      <c r="BI1479" t="s">
        <v>20860</v>
      </c>
    </row>
    <row r="1480" spans="1:62" x14ac:dyDescent="0.15">
      <c r="A1480" t="s">
        <v>62</v>
      </c>
      <c r="B1480" t="s">
        <v>20861</v>
      </c>
      <c r="F1480" t="s">
        <v>20862</v>
      </c>
      <c r="I1480" t="s">
        <v>20863</v>
      </c>
      <c r="J1480" t="s">
        <v>14049</v>
      </c>
      <c r="M1480" t="s">
        <v>67</v>
      </c>
      <c r="N1480" t="s">
        <v>68</v>
      </c>
      <c r="T1480" t="s">
        <v>20864</v>
      </c>
      <c r="U1480" t="s">
        <v>20865</v>
      </c>
      <c r="W1480" t="s">
        <v>20866</v>
      </c>
      <c r="X1480" t="s">
        <v>20867</v>
      </c>
      <c r="Y1480" t="s">
        <v>20868</v>
      </c>
      <c r="Z1480" t="s">
        <v>20869</v>
      </c>
      <c r="AA1480" t="s">
        <v>20870</v>
      </c>
      <c r="AB1480" t="s">
        <v>20871</v>
      </c>
      <c r="AC1480" t="s">
        <v>20872</v>
      </c>
      <c r="AE1480">
        <v>36</v>
      </c>
      <c r="AF1480">
        <v>0</v>
      </c>
      <c r="AG1480">
        <v>0</v>
      </c>
      <c r="AH1480">
        <v>3</v>
      </c>
      <c r="AI1480">
        <v>6</v>
      </c>
      <c r="AJ1480" t="s">
        <v>14057</v>
      </c>
      <c r="AK1480" t="s">
        <v>14058</v>
      </c>
      <c r="AL1480" t="s">
        <v>14059</v>
      </c>
      <c r="AM1480" t="s">
        <v>14060</v>
      </c>
      <c r="AN1480" t="s">
        <v>14061</v>
      </c>
      <c r="AP1480" t="s">
        <v>14062</v>
      </c>
      <c r="AQ1480" t="s">
        <v>14063</v>
      </c>
      <c r="AR1480" t="s">
        <v>365</v>
      </c>
      <c r="AS1480">
        <v>2015</v>
      </c>
      <c r="AT1480">
        <v>93</v>
      </c>
      <c r="AU1480">
        <v>3</v>
      </c>
      <c r="AZ1480">
        <v>1015</v>
      </c>
      <c r="BA1480">
        <v>1024</v>
      </c>
      <c r="BC1480" t="s">
        <v>20873</v>
      </c>
      <c r="BE1480">
        <v>10</v>
      </c>
      <c r="BF1480" t="s">
        <v>697</v>
      </c>
      <c r="BG1480" t="s">
        <v>473</v>
      </c>
      <c r="BH1480" t="s">
        <v>20874</v>
      </c>
      <c r="BI1480" t="s">
        <v>20875</v>
      </c>
      <c r="BJ1480">
        <v>26020879</v>
      </c>
    </row>
    <row r="1481" spans="1:62" x14ac:dyDescent="0.15">
      <c r="A1481" t="s">
        <v>62</v>
      </c>
      <c r="B1481" t="s">
        <v>20876</v>
      </c>
      <c r="F1481" t="s">
        <v>20877</v>
      </c>
      <c r="I1481" t="s">
        <v>20878</v>
      </c>
      <c r="J1481" t="s">
        <v>20879</v>
      </c>
      <c r="M1481" t="s">
        <v>67</v>
      </c>
      <c r="N1481" t="s">
        <v>68</v>
      </c>
      <c r="T1481" t="s">
        <v>20880</v>
      </c>
      <c r="U1481" t="s">
        <v>20881</v>
      </c>
      <c r="W1481" t="s">
        <v>20882</v>
      </c>
      <c r="X1481" t="s">
        <v>20883</v>
      </c>
      <c r="Y1481" t="s">
        <v>301</v>
      </c>
      <c r="AB1481" t="s">
        <v>15933</v>
      </c>
      <c r="AC1481" t="s">
        <v>20884</v>
      </c>
      <c r="AE1481">
        <v>24</v>
      </c>
      <c r="AF1481">
        <v>0</v>
      </c>
      <c r="AG1481">
        <v>0</v>
      </c>
      <c r="AH1481">
        <v>3</v>
      </c>
      <c r="AI1481">
        <v>5</v>
      </c>
      <c r="AJ1481" t="s">
        <v>20885</v>
      </c>
      <c r="AK1481" t="s">
        <v>18950</v>
      </c>
      <c r="AL1481" t="s">
        <v>20886</v>
      </c>
      <c r="AM1481" t="s">
        <v>20887</v>
      </c>
      <c r="AP1481" t="s">
        <v>20888</v>
      </c>
      <c r="AQ1481" t="s">
        <v>20889</v>
      </c>
      <c r="AR1481" t="s">
        <v>20890</v>
      </c>
      <c r="AS1481">
        <v>2015</v>
      </c>
      <c r="AT1481">
        <v>17</v>
      </c>
      <c r="AU1481">
        <v>2</v>
      </c>
      <c r="AZ1481">
        <v>311</v>
      </c>
      <c r="BA1481">
        <v>320</v>
      </c>
      <c r="BE1481">
        <v>10</v>
      </c>
      <c r="BF1481" t="s">
        <v>2823</v>
      </c>
      <c r="BG1481" t="s">
        <v>473</v>
      </c>
      <c r="BH1481" t="s">
        <v>20891</v>
      </c>
      <c r="BI1481" t="s">
        <v>20892</v>
      </c>
    </row>
    <row r="1482" spans="1:62" x14ac:dyDescent="0.15">
      <c r="A1482" t="s">
        <v>62</v>
      </c>
      <c r="B1482" t="s">
        <v>20893</v>
      </c>
      <c r="F1482" t="s">
        <v>20894</v>
      </c>
      <c r="I1482" t="s">
        <v>20895</v>
      </c>
      <c r="J1482" t="s">
        <v>20879</v>
      </c>
      <c r="M1482" t="s">
        <v>67</v>
      </c>
      <c r="N1482" t="s">
        <v>68</v>
      </c>
      <c r="T1482" t="s">
        <v>20896</v>
      </c>
      <c r="U1482" t="s">
        <v>20897</v>
      </c>
      <c r="W1482" t="s">
        <v>20898</v>
      </c>
      <c r="X1482" t="s">
        <v>20899</v>
      </c>
      <c r="Y1482" t="s">
        <v>20900</v>
      </c>
      <c r="AE1482">
        <v>57</v>
      </c>
      <c r="AF1482">
        <v>0</v>
      </c>
      <c r="AG1482">
        <v>0</v>
      </c>
      <c r="AH1482">
        <v>13</v>
      </c>
      <c r="AI1482">
        <v>18</v>
      </c>
      <c r="AJ1482" t="s">
        <v>20885</v>
      </c>
      <c r="AK1482" t="s">
        <v>18950</v>
      </c>
      <c r="AL1482" t="s">
        <v>20886</v>
      </c>
      <c r="AM1482" t="s">
        <v>20887</v>
      </c>
      <c r="AP1482" t="s">
        <v>20888</v>
      </c>
      <c r="AQ1482" t="s">
        <v>20889</v>
      </c>
      <c r="AR1482" t="s">
        <v>20890</v>
      </c>
      <c r="AS1482">
        <v>2015</v>
      </c>
      <c r="AT1482">
        <v>17</v>
      </c>
      <c r="AU1482">
        <v>2</v>
      </c>
      <c r="AZ1482">
        <v>469</v>
      </c>
      <c r="BA1482">
        <v>494</v>
      </c>
      <c r="BE1482">
        <v>26</v>
      </c>
      <c r="BF1482" t="s">
        <v>2823</v>
      </c>
      <c r="BG1482" t="s">
        <v>473</v>
      </c>
      <c r="BH1482" t="s">
        <v>20891</v>
      </c>
      <c r="BI1482" t="s">
        <v>20901</v>
      </c>
    </row>
    <row r="1483" spans="1:62" x14ac:dyDescent="0.15">
      <c r="A1483" t="s">
        <v>62</v>
      </c>
      <c r="B1483" t="s">
        <v>20902</v>
      </c>
      <c r="F1483" t="s">
        <v>20903</v>
      </c>
      <c r="I1483" t="s">
        <v>20904</v>
      </c>
      <c r="J1483" t="s">
        <v>20905</v>
      </c>
      <c r="M1483" t="s">
        <v>67</v>
      </c>
      <c r="N1483" t="s">
        <v>68</v>
      </c>
      <c r="T1483" t="s">
        <v>20906</v>
      </c>
      <c r="U1483" t="s">
        <v>20907</v>
      </c>
      <c r="W1483" t="s">
        <v>20908</v>
      </c>
      <c r="X1483" t="s">
        <v>9041</v>
      </c>
      <c r="Y1483" t="s">
        <v>8965</v>
      </c>
      <c r="AB1483" t="s">
        <v>14534</v>
      </c>
      <c r="AC1483" t="s">
        <v>20909</v>
      </c>
      <c r="AE1483">
        <v>55</v>
      </c>
      <c r="AF1483">
        <v>0</v>
      </c>
      <c r="AG1483">
        <v>0</v>
      </c>
      <c r="AH1483">
        <v>15</v>
      </c>
      <c r="AI1483">
        <v>20</v>
      </c>
      <c r="AJ1483" t="s">
        <v>1833</v>
      </c>
      <c r="AK1483" t="s">
        <v>1834</v>
      </c>
      <c r="AL1483" t="s">
        <v>1835</v>
      </c>
      <c r="AM1483" t="s">
        <v>20910</v>
      </c>
      <c r="AN1483" t="s">
        <v>20911</v>
      </c>
      <c r="AP1483" t="s">
        <v>20905</v>
      </c>
      <c r="AQ1483" t="s">
        <v>20912</v>
      </c>
      <c r="AR1483" t="s">
        <v>365</v>
      </c>
      <c r="AS1483">
        <v>2015</v>
      </c>
      <c r="AT1483">
        <v>11</v>
      </c>
      <c r="AU1483">
        <v>3</v>
      </c>
      <c r="AZ1483">
        <v>503</v>
      </c>
      <c r="BA1483">
        <v>515</v>
      </c>
      <c r="BC1483" t="s">
        <v>20913</v>
      </c>
      <c r="BE1483">
        <v>13</v>
      </c>
      <c r="BF1483" t="s">
        <v>2348</v>
      </c>
      <c r="BG1483" t="s">
        <v>2348</v>
      </c>
      <c r="BH1483" t="s">
        <v>20914</v>
      </c>
      <c r="BI1483" t="s">
        <v>20915</v>
      </c>
      <c r="BJ1483">
        <v>25714412</v>
      </c>
    </row>
    <row r="1484" spans="1:62" x14ac:dyDescent="0.15">
      <c r="A1484" t="s">
        <v>62</v>
      </c>
      <c r="B1484" t="s">
        <v>20916</v>
      </c>
      <c r="F1484" t="s">
        <v>20917</v>
      </c>
      <c r="I1484" t="s">
        <v>20918</v>
      </c>
      <c r="J1484" t="s">
        <v>2747</v>
      </c>
      <c r="M1484" t="s">
        <v>67</v>
      </c>
      <c r="N1484" t="s">
        <v>68</v>
      </c>
      <c r="T1484" t="s">
        <v>20919</v>
      </c>
      <c r="U1484" t="s">
        <v>20920</v>
      </c>
      <c r="W1484" t="s">
        <v>20921</v>
      </c>
      <c r="X1484" t="s">
        <v>20922</v>
      </c>
      <c r="Y1484" t="s">
        <v>20923</v>
      </c>
      <c r="AB1484" t="s">
        <v>20924</v>
      </c>
      <c r="AC1484" t="s">
        <v>20925</v>
      </c>
      <c r="AE1484">
        <v>72</v>
      </c>
      <c r="AF1484">
        <v>3</v>
      </c>
      <c r="AG1484">
        <v>3</v>
      </c>
      <c r="AH1484">
        <v>18</v>
      </c>
      <c r="AI1484">
        <v>30</v>
      </c>
      <c r="AJ1484" t="s">
        <v>76</v>
      </c>
      <c r="AK1484" t="s">
        <v>77</v>
      </c>
      <c r="AL1484" t="s">
        <v>78</v>
      </c>
      <c r="AM1484" t="s">
        <v>2755</v>
      </c>
      <c r="AN1484" t="s">
        <v>2756</v>
      </c>
      <c r="AP1484" t="s">
        <v>2757</v>
      </c>
      <c r="AQ1484" t="s">
        <v>2758</v>
      </c>
      <c r="AR1484" t="s">
        <v>365</v>
      </c>
      <c r="AS1484">
        <v>2015</v>
      </c>
      <c r="AT1484">
        <v>112</v>
      </c>
      <c r="AX1484" t="s">
        <v>49</v>
      </c>
      <c r="AZ1484">
        <v>54</v>
      </c>
      <c r="BA1484">
        <v>67</v>
      </c>
      <c r="BC1484" t="s">
        <v>20926</v>
      </c>
      <c r="BE1484">
        <v>14</v>
      </c>
      <c r="BF1484" t="s">
        <v>2760</v>
      </c>
      <c r="BG1484" t="s">
        <v>2761</v>
      </c>
      <c r="BH1484" t="s">
        <v>20927</v>
      </c>
      <c r="BI1484" t="s">
        <v>20928</v>
      </c>
    </row>
    <row r="1485" spans="1:62" x14ac:dyDescent="0.15">
      <c r="A1485" t="s">
        <v>62</v>
      </c>
      <c r="B1485" t="s">
        <v>20929</v>
      </c>
      <c r="F1485" t="s">
        <v>20930</v>
      </c>
      <c r="I1485" t="s">
        <v>20931</v>
      </c>
      <c r="J1485" t="s">
        <v>9234</v>
      </c>
      <c r="M1485" t="s">
        <v>67</v>
      </c>
      <c r="N1485" t="s">
        <v>68</v>
      </c>
      <c r="U1485" t="s">
        <v>20932</v>
      </c>
      <c r="W1485" t="s">
        <v>20933</v>
      </c>
      <c r="X1485" t="s">
        <v>20934</v>
      </c>
      <c r="Y1485" t="s">
        <v>20935</v>
      </c>
      <c r="AB1485" t="s">
        <v>20936</v>
      </c>
      <c r="AC1485" t="s">
        <v>20937</v>
      </c>
      <c r="AE1485">
        <v>30</v>
      </c>
      <c r="AF1485">
        <v>1</v>
      </c>
      <c r="AG1485">
        <v>1</v>
      </c>
      <c r="AH1485">
        <v>2</v>
      </c>
      <c r="AI1485">
        <v>4</v>
      </c>
      <c r="AJ1485" t="s">
        <v>9241</v>
      </c>
      <c r="AK1485" t="s">
        <v>9242</v>
      </c>
      <c r="AL1485" t="s">
        <v>9243</v>
      </c>
      <c r="AM1485" t="s">
        <v>9244</v>
      </c>
      <c r="AN1485" t="s">
        <v>9245</v>
      </c>
      <c r="AP1485" t="s">
        <v>9246</v>
      </c>
      <c r="AQ1485" t="s">
        <v>9247</v>
      </c>
      <c r="AR1485" t="s">
        <v>365</v>
      </c>
      <c r="AS1485">
        <v>2015</v>
      </c>
      <c r="AT1485">
        <v>65</v>
      </c>
      <c r="AV1485">
        <v>3</v>
      </c>
      <c r="AZ1485">
        <v>845</v>
      </c>
      <c r="BA1485">
        <v>850</v>
      </c>
      <c r="BC1485" t="s">
        <v>20938</v>
      </c>
      <c r="BE1485">
        <v>6</v>
      </c>
      <c r="BF1485" t="s">
        <v>848</v>
      </c>
      <c r="BG1485" t="s">
        <v>848</v>
      </c>
      <c r="BH1485" t="s">
        <v>20939</v>
      </c>
      <c r="BI1485" t="s">
        <v>20940</v>
      </c>
      <c r="BJ1485">
        <v>25510974</v>
      </c>
    </row>
    <row r="1486" spans="1:62" x14ac:dyDescent="0.15">
      <c r="A1486" t="s">
        <v>62</v>
      </c>
      <c r="B1486" t="s">
        <v>20941</v>
      </c>
      <c r="F1486" t="s">
        <v>20942</v>
      </c>
      <c r="I1486" t="s">
        <v>20943</v>
      </c>
      <c r="J1486" t="s">
        <v>9234</v>
      </c>
      <c r="M1486" t="s">
        <v>67</v>
      </c>
      <c r="N1486" t="s">
        <v>68</v>
      </c>
      <c r="U1486" t="s">
        <v>20944</v>
      </c>
      <c r="W1486" t="s">
        <v>20945</v>
      </c>
      <c r="X1486" t="s">
        <v>20946</v>
      </c>
      <c r="Y1486" t="s">
        <v>2584</v>
      </c>
      <c r="AB1486" t="s">
        <v>14118</v>
      </c>
      <c r="AC1486" t="s">
        <v>20947</v>
      </c>
      <c r="AE1486">
        <v>38</v>
      </c>
      <c r="AF1486">
        <v>0</v>
      </c>
      <c r="AG1486">
        <v>0</v>
      </c>
      <c r="AH1486">
        <v>3</v>
      </c>
      <c r="AI1486">
        <v>4</v>
      </c>
      <c r="AJ1486" t="s">
        <v>9241</v>
      </c>
      <c r="AK1486" t="s">
        <v>9242</v>
      </c>
      <c r="AL1486" t="s">
        <v>9243</v>
      </c>
      <c r="AM1486" t="s">
        <v>9244</v>
      </c>
      <c r="AN1486" t="s">
        <v>9245</v>
      </c>
      <c r="AP1486" t="s">
        <v>9246</v>
      </c>
      <c r="AQ1486" t="s">
        <v>9247</v>
      </c>
      <c r="AR1486" t="s">
        <v>365</v>
      </c>
      <c r="AS1486">
        <v>2015</v>
      </c>
      <c r="AT1486">
        <v>65</v>
      </c>
      <c r="AV1486">
        <v>3</v>
      </c>
      <c r="AZ1486">
        <v>1031</v>
      </c>
      <c r="BA1486">
        <v>1037</v>
      </c>
      <c r="BC1486" t="s">
        <v>20948</v>
      </c>
      <c r="BE1486">
        <v>7</v>
      </c>
      <c r="BF1486" t="s">
        <v>848</v>
      </c>
      <c r="BG1486" t="s">
        <v>848</v>
      </c>
      <c r="BH1486" t="s">
        <v>20939</v>
      </c>
      <c r="BI1486" t="s">
        <v>20949</v>
      </c>
      <c r="BJ1486">
        <v>25575828</v>
      </c>
    </row>
    <row r="1487" spans="1:62" x14ac:dyDescent="0.15">
      <c r="A1487" t="s">
        <v>62</v>
      </c>
      <c r="B1487" t="s">
        <v>20950</v>
      </c>
      <c r="F1487" t="s">
        <v>20951</v>
      </c>
      <c r="I1487" t="s">
        <v>20952</v>
      </c>
      <c r="J1487" t="s">
        <v>9781</v>
      </c>
      <c r="M1487" t="s">
        <v>67</v>
      </c>
      <c r="N1487" t="s">
        <v>68</v>
      </c>
      <c r="T1487" t="s">
        <v>20953</v>
      </c>
      <c r="U1487" t="s">
        <v>20954</v>
      </c>
      <c r="W1487" t="s">
        <v>20955</v>
      </c>
      <c r="X1487" t="s">
        <v>20956</v>
      </c>
      <c r="Y1487" t="s">
        <v>20957</v>
      </c>
      <c r="AB1487" t="s">
        <v>20958</v>
      </c>
      <c r="AC1487" t="s">
        <v>20959</v>
      </c>
      <c r="AE1487">
        <v>48</v>
      </c>
      <c r="AF1487">
        <v>0</v>
      </c>
      <c r="AG1487">
        <v>1</v>
      </c>
      <c r="AH1487">
        <v>11</v>
      </c>
      <c r="AI1487">
        <v>27</v>
      </c>
      <c r="AJ1487" t="s">
        <v>425</v>
      </c>
      <c r="AK1487" t="s">
        <v>426</v>
      </c>
      <c r="AL1487" t="s">
        <v>427</v>
      </c>
      <c r="AM1487" t="s">
        <v>9788</v>
      </c>
      <c r="AN1487" t="s">
        <v>9789</v>
      </c>
      <c r="AP1487" t="s">
        <v>9790</v>
      </c>
      <c r="AQ1487" t="s">
        <v>9791</v>
      </c>
      <c r="AR1487" t="s">
        <v>365</v>
      </c>
      <c r="AS1487">
        <v>2015</v>
      </c>
      <c r="AT1487">
        <v>76</v>
      </c>
      <c r="AZ1487">
        <v>10</v>
      </c>
      <c r="BA1487">
        <v>19</v>
      </c>
      <c r="BC1487" t="s">
        <v>20960</v>
      </c>
      <c r="BE1487">
        <v>10</v>
      </c>
      <c r="BF1487" t="s">
        <v>9793</v>
      </c>
      <c r="BG1487" t="s">
        <v>9793</v>
      </c>
      <c r="BH1487" t="s">
        <v>20961</v>
      </c>
      <c r="BI1487" t="s">
        <v>20962</v>
      </c>
      <c r="BJ1487">
        <v>25636735</v>
      </c>
    </row>
    <row r="1488" spans="1:62" x14ac:dyDescent="0.15">
      <c r="A1488" t="s">
        <v>62</v>
      </c>
      <c r="B1488" t="s">
        <v>20963</v>
      </c>
      <c r="F1488" t="s">
        <v>20964</v>
      </c>
      <c r="I1488" t="s">
        <v>20965</v>
      </c>
      <c r="J1488" t="s">
        <v>20966</v>
      </c>
      <c r="M1488" t="s">
        <v>67</v>
      </c>
      <c r="N1488" t="s">
        <v>68</v>
      </c>
      <c r="U1488" t="s">
        <v>20967</v>
      </c>
      <c r="W1488" t="s">
        <v>20968</v>
      </c>
      <c r="X1488" t="s">
        <v>20969</v>
      </c>
      <c r="Y1488" t="s">
        <v>20970</v>
      </c>
      <c r="AB1488" t="s">
        <v>20971</v>
      </c>
      <c r="AC1488" t="s">
        <v>20972</v>
      </c>
      <c r="AE1488">
        <v>24</v>
      </c>
      <c r="AF1488">
        <v>0</v>
      </c>
      <c r="AG1488">
        <v>2</v>
      </c>
      <c r="AH1488">
        <v>6</v>
      </c>
      <c r="AI1488">
        <v>11</v>
      </c>
      <c r="AJ1488" t="s">
        <v>20973</v>
      </c>
      <c r="AK1488" t="s">
        <v>20974</v>
      </c>
      <c r="AL1488" t="s">
        <v>20975</v>
      </c>
      <c r="AM1488" t="s">
        <v>20976</v>
      </c>
      <c r="AN1488" t="s">
        <v>20977</v>
      </c>
      <c r="AP1488" t="s">
        <v>20978</v>
      </c>
      <c r="AQ1488" t="s">
        <v>20979</v>
      </c>
      <c r="AR1488" t="s">
        <v>20890</v>
      </c>
      <c r="AS1488">
        <v>2015</v>
      </c>
      <c r="AT1488">
        <v>98</v>
      </c>
      <c r="AU1488">
        <v>2</v>
      </c>
      <c r="AZ1488">
        <v>410</v>
      </c>
      <c r="BA1488">
        <v>414</v>
      </c>
      <c r="BC1488" t="s">
        <v>20980</v>
      </c>
      <c r="BE1488">
        <v>5</v>
      </c>
      <c r="BF1488" t="s">
        <v>20981</v>
      </c>
      <c r="BG1488" t="s">
        <v>4180</v>
      </c>
      <c r="BH1488" t="s">
        <v>20982</v>
      </c>
      <c r="BI1488" t="s">
        <v>20983</v>
      </c>
      <c r="BJ1488">
        <v>25905747</v>
      </c>
    </row>
    <row r="1489" spans="1:62" x14ac:dyDescent="0.15">
      <c r="A1489" t="s">
        <v>62</v>
      </c>
      <c r="B1489" t="s">
        <v>20984</v>
      </c>
      <c r="F1489" t="s">
        <v>20985</v>
      </c>
      <c r="I1489" t="s">
        <v>20986</v>
      </c>
      <c r="J1489" t="s">
        <v>5127</v>
      </c>
      <c r="M1489" t="s">
        <v>67</v>
      </c>
      <c r="N1489" t="s">
        <v>68</v>
      </c>
      <c r="T1489" t="s">
        <v>20987</v>
      </c>
      <c r="U1489" t="s">
        <v>20988</v>
      </c>
      <c r="W1489" t="s">
        <v>20989</v>
      </c>
      <c r="X1489" t="s">
        <v>20990</v>
      </c>
      <c r="Y1489" t="s">
        <v>20991</v>
      </c>
      <c r="AB1489" t="s">
        <v>20992</v>
      </c>
      <c r="AC1489" t="s">
        <v>20993</v>
      </c>
      <c r="AE1489">
        <v>46</v>
      </c>
      <c r="AF1489">
        <v>0</v>
      </c>
      <c r="AG1489">
        <v>0</v>
      </c>
      <c r="AH1489">
        <v>13</v>
      </c>
      <c r="AI1489">
        <v>18</v>
      </c>
      <c r="AJ1489" t="s">
        <v>358</v>
      </c>
      <c r="AK1489" t="s">
        <v>359</v>
      </c>
      <c r="AL1489" t="s">
        <v>360</v>
      </c>
      <c r="AM1489" t="s">
        <v>5135</v>
      </c>
      <c r="AN1489" t="s">
        <v>5136</v>
      </c>
      <c r="AP1489" t="s">
        <v>5137</v>
      </c>
      <c r="AQ1489" t="s">
        <v>5138</v>
      </c>
      <c r="AR1489" t="s">
        <v>365</v>
      </c>
      <c r="AS1489">
        <v>2015</v>
      </c>
      <c r="AT1489">
        <v>80</v>
      </c>
      <c r="AU1489">
        <v>3</v>
      </c>
      <c r="AZ1489" t="s">
        <v>20994</v>
      </c>
      <c r="BA1489" t="s">
        <v>20995</v>
      </c>
      <c r="BC1489" t="s">
        <v>20996</v>
      </c>
      <c r="BE1489">
        <v>9</v>
      </c>
      <c r="BF1489" t="s">
        <v>200</v>
      </c>
      <c r="BG1489" t="s">
        <v>200</v>
      </c>
      <c r="BH1489" t="s">
        <v>20997</v>
      </c>
      <c r="BI1489" t="s">
        <v>20998</v>
      </c>
      <c r="BJ1489">
        <v>25676047</v>
      </c>
    </row>
    <row r="1490" spans="1:62" x14ac:dyDescent="0.15">
      <c r="A1490" t="s">
        <v>62</v>
      </c>
      <c r="B1490" t="s">
        <v>20999</v>
      </c>
      <c r="F1490" t="s">
        <v>21000</v>
      </c>
      <c r="I1490" t="s">
        <v>21001</v>
      </c>
      <c r="J1490" t="s">
        <v>21002</v>
      </c>
      <c r="M1490" t="s">
        <v>67</v>
      </c>
      <c r="N1490" t="s">
        <v>68</v>
      </c>
      <c r="T1490" t="s">
        <v>21003</v>
      </c>
      <c r="U1490" t="s">
        <v>21004</v>
      </c>
      <c r="W1490" t="s">
        <v>21005</v>
      </c>
      <c r="X1490" t="s">
        <v>341</v>
      </c>
      <c r="Y1490" t="s">
        <v>342</v>
      </c>
      <c r="AB1490" t="s">
        <v>21006</v>
      </c>
      <c r="AC1490" t="s">
        <v>21007</v>
      </c>
      <c r="AE1490">
        <v>38</v>
      </c>
      <c r="AF1490">
        <v>0</v>
      </c>
      <c r="AG1490">
        <v>0</v>
      </c>
      <c r="AH1490">
        <v>9</v>
      </c>
      <c r="AI1490">
        <v>13</v>
      </c>
      <c r="AJ1490" t="s">
        <v>136</v>
      </c>
      <c r="AK1490" t="s">
        <v>77</v>
      </c>
      <c r="AL1490" t="s">
        <v>137</v>
      </c>
      <c r="AM1490" t="s">
        <v>21008</v>
      </c>
      <c r="AN1490" t="s">
        <v>21009</v>
      </c>
      <c r="AP1490" t="s">
        <v>21010</v>
      </c>
      <c r="AQ1490" t="s">
        <v>21011</v>
      </c>
      <c r="AR1490" t="s">
        <v>365</v>
      </c>
      <c r="AS1490">
        <v>2015</v>
      </c>
      <c r="AT1490">
        <v>61</v>
      </c>
      <c r="AZ1490">
        <v>70</v>
      </c>
      <c r="BA1490">
        <v>75</v>
      </c>
      <c r="BC1490" t="s">
        <v>21012</v>
      </c>
      <c r="BE1490">
        <v>6</v>
      </c>
      <c r="BF1490" t="s">
        <v>830</v>
      </c>
      <c r="BG1490" t="s">
        <v>830</v>
      </c>
      <c r="BH1490" t="s">
        <v>21013</v>
      </c>
      <c r="BI1490" t="s">
        <v>21014</v>
      </c>
    </row>
    <row r="1491" spans="1:62" x14ac:dyDescent="0.15">
      <c r="A1491" t="s">
        <v>62</v>
      </c>
      <c r="B1491" t="s">
        <v>21015</v>
      </c>
      <c r="F1491" t="s">
        <v>21016</v>
      </c>
      <c r="I1491" t="s">
        <v>21017</v>
      </c>
      <c r="J1491" t="s">
        <v>7379</v>
      </c>
      <c r="M1491" t="s">
        <v>67</v>
      </c>
      <c r="N1491" t="s">
        <v>68</v>
      </c>
      <c r="T1491" t="s">
        <v>21018</v>
      </c>
      <c r="U1491" t="s">
        <v>21019</v>
      </c>
      <c r="W1491" t="s">
        <v>21020</v>
      </c>
      <c r="X1491" t="s">
        <v>21021</v>
      </c>
      <c r="Y1491" t="s">
        <v>21022</v>
      </c>
      <c r="AB1491" t="s">
        <v>21023</v>
      </c>
      <c r="AC1491" t="s">
        <v>21024</v>
      </c>
      <c r="AE1491">
        <v>56</v>
      </c>
      <c r="AF1491">
        <v>0</v>
      </c>
      <c r="AG1491">
        <v>0</v>
      </c>
      <c r="AH1491">
        <v>5</v>
      </c>
      <c r="AI1491">
        <v>12</v>
      </c>
      <c r="AJ1491" t="s">
        <v>7387</v>
      </c>
      <c r="AK1491" t="s">
        <v>7388</v>
      </c>
      <c r="AL1491" t="s">
        <v>7389</v>
      </c>
      <c r="AM1491" t="s">
        <v>7390</v>
      </c>
      <c r="AN1491" t="s">
        <v>7391</v>
      </c>
      <c r="AP1491" t="s">
        <v>7392</v>
      </c>
      <c r="AQ1491" t="s">
        <v>7393</v>
      </c>
      <c r="AR1491" t="s">
        <v>365</v>
      </c>
      <c r="AS1491">
        <v>2015</v>
      </c>
      <c r="AT1491">
        <v>140</v>
      </c>
      <c r="AU1491">
        <v>2</v>
      </c>
      <c r="AZ1491">
        <v>178</v>
      </c>
      <c r="BA1491">
        <v>182</v>
      </c>
      <c r="BE1491">
        <v>5</v>
      </c>
      <c r="BF1491" t="s">
        <v>1973</v>
      </c>
      <c r="BG1491" t="s">
        <v>473</v>
      </c>
      <c r="BH1491" t="s">
        <v>21025</v>
      </c>
      <c r="BI1491" t="s">
        <v>21026</v>
      </c>
    </row>
    <row r="1492" spans="1:62" x14ac:dyDescent="0.15">
      <c r="A1492" t="s">
        <v>62</v>
      </c>
      <c r="B1492" t="s">
        <v>21027</v>
      </c>
      <c r="F1492" t="s">
        <v>21028</v>
      </c>
      <c r="I1492" t="s">
        <v>21029</v>
      </c>
      <c r="J1492" t="s">
        <v>21030</v>
      </c>
      <c r="M1492" t="s">
        <v>67</v>
      </c>
      <c r="N1492" t="s">
        <v>68</v>
      </c>
      <c r="T1492" t="s">
        <v>21031</v>
      </c>
      <c r="U1492" t="s">
        <v>21032</v>
      </c>
      <c r="W1492" t="s">
        <v>21033</v>
      </c>
      <c r="X1492" t="s">
        <v>4743</v>
      </c>
      <c r="Y1492" t="s">
        <v>21034</v>
      </c>
      <c r="AB1492" t="s">
        <v>21035</v>
      </c>
      <c r="AC1492" t="s">
        <v>21036</v>
      </c>
      <c r="AE1492">
        <v>39</v>
      </c>
      <c r="AF1492">
        <v>0</v>
      </c>
      <c r="AG1492">
        <v>0</v>
      </c>
      <c r="AH1492">
        <v>4</v>
      </c>
      <c r="AI1492">
        <v>4</v>
      </c>
      <c r="AJ1492" t="s">
        <v>213</v>
      </c>
      <c r="AK1492" t="s">
        <v>964</v>
      </c>
      <c r="AL1492" t="s">
        <v>965</v>
      </c>
      <c r="AM1492" t="s">
        <v>21037</v>
      </c>
      <c r="AN1492" t="s">
        <v>21038</v>
      </c>
      <c r="AP1492" t="s">
        <v>21039</v>
      </c>
      <c r="AQ1492" t="s">
        <v>21040</v>
      </c>
      <c r="AR1492" t="s">
        <v>365</v>
      </c>
      <c r="AS1492">
        <v>2015</v>
      </c>
      <c r="AT1492">
        <v>401</v>
      </c>
      <c r="AU1492" s="2">
        <v>42371</v>
      </c>
      <c r="AZ1492">
        <v>209</v>
      </c>
      <c r="BA1492">
        <v>218</v>
      </c>
      <c r="BC1492" t="s">
        <v>21041</v>
      </c>
      <c r="BE1492">
        <v>10</v>
      </c>
      <c r="BF1492" t="s">
        <v>2348</v>
      </c>
      <c r="BG1492" t="s">
        <v>2348</v>
      </c>
      <c r="BH1492" t="s">
        <v>21042</v>
      </c>
      <c r="BI1492" t="s">
        <v>21043</v>
      </c>
      <c r="BJ1492">
        <v>25543525</v>
      </c>
    </row>
    <row r="1493" spans="1:62" x14ac:dyDescent="0.15">
      <c r="A1493" t="s">
        <v>62</v>
      </c>
      <c r="B1493" t="s">
        <v>21044</v>
      </c>
      <c r="F1493" t="s">
        <v>21045</v>
      </c>
      <c r="I1493" t="s">
        <v>21046</v>
      </c>
      <c r="J1493" t="s">
        <v>1096</v>
      </c>
      <c r="M1493" t="s">
        <v>67</v>
      </c>
      <c r="N1493" t="s">
        <v>68</v>
      </c>
      <c r="T1493" t="s">
        <v>21047</v>
      </c>
      <c r="U1493" t="s">
        <v>21048</v>
      </c>
      <c r="W1493" t="s">
        <v>21049</v>
      </c>
      <c r="X1493" t="s">
        <v>21050</v>
      </c>
      <c r="Y1493" t="s">
        <v>21051</v>
      </c>
      <c r="AB1493" t="s">
        <v>21052</v>
      </c>
      <c r="AC1493" t="s">
        <v>21053</v>
      </c>
      <c r="AE1493">
        <v>58</v>
      </c>
      <c r="AF1493">
        <v>0</v>
      </c>
      <c r="AG1493">
        <v>0</v>
      </c>
      <c r="AH1493">
        <v>9</v>
      </c>
      <c r="AI1493">
        <v>17</v>
      </c>
      <c r="AJ1493" t="s">
        <v>425</v>
      </c>
      <c r="AK1493" t="s">
        <v>426</v>
      </c>
      <c r="AL1493" t="s">
        <v>427</v>
      </c>
      <c r="AM1493" t="s">
        <v>1103</v>
      </c>
      <c r="AN1493" t="s">
        <v>1104</v>
      </c>
      <c r="AP1493" t="s">
        <v>1105</v>
      </c>
      <c r="AQ1493" t="s">
        <v>1106</v>
      </c>
      <c r="AR1493" t="s">
        <v>365</v>
      </c>
      <c r="AS1493">
        <v>2015</v>
      </c>
      <c r="AT1493">
        <v>119</v>
      </c>
      <c r="AZ1493">
        <v>81</v>
      </c>
      <c r="BA1493">
        <v>89</v>
      </c>
      <c r="BC1493" t="s">
        <v>21054</v>
      </c>
      <c r="BE1493">
        <v>9</v>
      </c>
      <c r="BF1493" t="s">
        <v>1108</v>
      </c>
      <c r="BG1493" t="s">
        <v>1108</v>
      </c>
      <c r="BH1493" t="s">
        <v>21055</v>
      </c>
      <c r="BI1493" t="s">
        <v>21056</v>
      </c>
      <c r="BJ1493">
        <v>25868821</v>
      </c>
    </row>
    <row r="1494" spans="1:62" x14ac:dyDescent="0.15">
      <c r="A1494" t="s">
        <v>62</v>
      </c>
      <c r="B1494" t="s">
        <v>21057</v>
      </c>
      <c r="F1494" t="s">
        <v>21058</v>
      </c>
      <c r="I1494" t="s">
        <v>21059</v>
      </c>
      <c r="J1494" t="s">
        <v>2983</v>
      </c>
      <c r="M1494" t="s">
        <v>67</v>
      </c>
      <c r="N1494" t="s">
        <v>68</v>
      </c>
      <c r="T1494" t="s">
        <v>21060</v>
      </c>
      <c r="W1494" t="s">
        <v>21061</v>
      </c>
      <c r="X1494" t="s">
        <v>21062</v>
      </c>
      <c r="Y1494" t="s">
        <v>281</v>
      </c>
      <c r="AB1494" t="s">
        <v>21063</v>
      </c>
      <c r="AC1494" t="s">
        <v>21064</v>
      </c>
      <c r="AE1494">
        <v>6</v>
      </c>
      <c r="AF1494">
        <v>0</v>
      </c>
      <c r="AG1494">
        <v>0</v>
      </c>
      <c r="AH1494">
        <v>10</v>
      </c>
      <c r="AI1494">
        <v>13</v>
      </c>
      <c r="AJ1494" t="s">
        <v>213</v>
      </c>
      <c r="AK1494" t="s">
        <v>214</v>
      </c>
      <c r="AL1494" t="s">
        <v>215</v>
      </c>
      <c r="AM1494" t="s">
        <v>2990</v>
      </c>
      <c r="AN1494" t="s">
        <v>2991</v>
      </c>
      <c r="AP1494" t="s">
        <v>2992</v>
      </c>
      <c r="AQ1494" t="s">
        <v>2993</v>
      </c>
      <c r="AR1494" t="s">
        <v>365</v>
      </c>
      <c r="AS1494">
        <v>2015</v>
      </c>
      <c r="AT1494">
        <v>51</v>
      </c>
      <c r="AU1494">
        <v>2</v>
      </c>
      <c r="AZ1494">
        <v>247</v>
      </c>
      <c r="BA1494">
        <v>251</v>
      </c>
      <c r="BC1494" t="s">
        <v>21065</v>
      </c>
      <c r="BE1494">
        <v>5</v>
      </c>
      <c r="BF1494" t="s">
        <v>2995</v>
      </c>
      <c r="BG1494" t="s">
        <v>2996</v>
      </c>
      <c r="BH1494" t="s">
        <v>21066</v>
      </c>
      <c r="BI1494" t="s">
        <v>21067</v>
      </c>
    </row>
    <row r="1495" spans="1:62" x14ac:dyDescent="0.15">
      <c r="A1495" t="s">
        <v>62</v>
      </c>
      <c r="B1495" t="s">
        <v>21068</v>
      </c>
      <c r="F1495" t="s">
        <v>21069</v>
      </c>
      <c r="I1495" t="s">
        <v>21070</v>
      </c>
      <c r="J1495" t="s">
        <v>7454</v>
      </c>
      <c r="M1495" t="s">
        <v>67</v>
      </c>
      <c r="N1495" t="s">
        <v>68</v>
      </c>
      <c r="T1495" t="s">
        <v>21071</v>
      </c>
      <c r="U1495" t="s">
        <v>21072</v>
      </c>
      <c r="W1495" t="s">
        <v>21073</v>
      </c>
      <c r="X1495" t="s">
        <v>21074</v>
      </c>
      <c r="Y1495" t="s">
        <v>21075</v>
      </c>
      <c r="AB1495" t="s">
        <v>21076</v>
      </c>
      <c r="AC1495" t="s">
        <v>21077</v>
      </c>
      <c r="AE1495">
        <v>33</v>
      </c>
      <c r="AF1495">
        <v>0</v>
      </c>
      <c r="AG1495">
        <v>0</v>
      </c>
      <c r="AH1495">
        <v>4</v>
      </c>
      <c r="AI1495">
        <v>7</v>
      </c>
      <c r="AJ1495" t="s">
        <v>7387</v>
      </c>
      <c r="AK1495" t="s">
        <v>7388</v>
      </c>
      <c r="AL1495" t="s">
        <v>7389</v>
      </c>
      <c r="AM1495" t="s">
        <v>7462</v>
      </c>
      <c r="AN1495" t="s">
        <v>7463</v>
      </c>
      <c r="AP1495" t="s">
        <v>7454</v>
      </c>
      <c r="AQ1495" t="s">
        <v>7464</v>
      </c>
      <c r="AR1495" t="s">
        <v>365</v>
      </c>
      <c r="AS1495">
        <v>2015</v>
      </c>
      <c r="AT1495">
        <v>50</v>
      </c>
      <c r="AU1495">
        <v>3</v>
      </c>
      <c r="AZ1495">
        <v>430</v>
      </c>
      <c r="BA1495">
        <v>433</v>
      </c>
      <c r="BE1495">
        <v>4</v>
      </c>
      <c r="BF1495" t="s">
        <v>1973</v>
      </c>
      <c r="BG1495" t="s">
        <v>473</v>
      </c>
      <c r="BH1495" t="s">
        <v>21078</v>
      </c>
      <c r="BI1495" t="s">
        <v>21079</v>
      </c>
    </row>
    <row r="1496" spans="1:62" x14ac:dyDescent="0.15">
      <c r="A1496" t="s">
        <v>62</v>
      </c>
      <c r="B1496" t="s">
        <v>21080</v>
      </c>
      <c r="F1496" t="s">
        <v>21081</v>
      </c>
      <c r="I1496" t="s">
        <v>21082</v>
      </c>
      <c r="J1496" t="s">
        <v>21083</v>
      </c>
      <c r="M1496" t="s">
        <v>67</v>
      </c>
      <c r="N1496" t="s">
        <v>68</v>
      </c>
      <c r="T1496" t="s">
        <v>21084</v>
      </c>
      <c r="U1496" t="s">
        <v>21085</v>
      </c>
      <c r="W1496" t="s">
        <v>21086</v>
      </c>
      <c r="X1496" t="s">
        <v>21087</v>
      </c>
      <c r="Y1496" t="s">
        <v>21088</v>
      </c>
      <c r="AB1496" t="s">
        <v>21089</v>
      </c>
      <c r="AC1496" t="s">
        <v>21090</v>
      </c>
      <c r="AE1496">
        <v>59</v>
      </c>
      <c r="AF1496">
        <v>0</v>
      </c>
      <c r="AG1496">
        <v>0</v>
      </c>
      <c r="AH1496">
        <v>10</v>
      </c>
      <c r="AI1496">
        <v>19</v>
      </c>
      <c r="AJ1496" t="s">
        <v>7599</v>
      </c>
      <c r="AK1496" t="s">
        <v>7600</v>
      </c>
      <c r="AL1496" t="s">
        <v>7601</v>
      </c>
      <c r="AM1496" t="s">
        <v>21091</v>
      </c>
      <c r="AN1496" t="s">
        <v>21092</v>
      </c>
      <c r="AP1496" t="s">
        <v>21093</v>
      </c>
      <c r="AQ1496" t="s">
        <v>21094</v>
      </c>
      <c r="AR1496" t="s">
        <v>365</v>
      </c>
      <c r="AS1496">
        <v>2015</v>
      </c>
      <c r="AT1496">
        <v>8</v>
      </c>
      <c r="AU1496">
        <v>3</v>
      </c>
      <c r="AZ1496">
        <v>1230</v>
      </c>
      <c r="BA1496">
        <v>1244</v>
      </c>
      <c r="BC1496" t="s">
        <v>21095</v>
      </c>
      <c r="BE1496">
        <v>15</v>
      </c>
      <c r="BF1496" t="s">
        <v>21096</v>
      </c>
      <c r="BG1496" t="s">
        <v>21097</v>
      </c>
      <c r="BH1496" t="s">
        <v>21098</v>
      </c>
      <c r="BI1496" t="s">
        <v>21099</v>
      </c>
    </row>
    <row r="1497" spans="1:62" x14ac:dyDescent="0.15">
      <c r="A1497" t="s">
        <v>62</v>
      </c>
      <c r="B1497" t="s">
        <v>21100</v>
      </c>
      <c r="F1497" t="s">
        <v>21101</v>
      </c>
      <c r="I1497" t="s">
        <v>21102</v>
      </c>
      <c r="J1497" t="s">
        <v>21103</v>
      </c>
      <c r="M1497" t="s">
        <v>67</v>
      </c>
      <c r="N1497" t="s">
        <v>68</v>
      </c>
      <c r="T1497" t="s">
        <v>21104</v>
      </c>
      <c r="U1497" t="s">
        <v>21105</v>
      </c>
      <c r="W1497" t="s">
        <v>21106</v>
      </c>
      <c r="X1497" t="s">
        <v>18678</v>
      </c>
      <c r="Y1497" t="s">
        <v>6875</v>
      </c>
      <c r="AE1497">
        <v>9</v>
      </c>
      <c r="AF1497">
        <v>0</v>
      </c>
      <c r="AG1497">
        <v>0</v>
      </c>
      <c r="AH1497">
        <v>8</v>
      </c>
      <c r="AI1497">
        <v>12</v>
      </c>
      <c r="AJ1497" t="s">
        <v>21107</v>
      </c>
      <c r="AK1497" t="s">
        <v>21108</v>
      </c>
      <c r="AL1497" t="s">
        <v>21109</v>
      </c>
      <c r="AM1497" t="s">
        <v>21110</v>
      </c>
      <c r="AN1497" t="s">
        <v>21111</v>
      </c>
      <c r="AP1497" t="s">
        <v>21112</v>
      </c>
      <c r="AQ1497" t="s">
        <v>21113</v>
      </c>
      <c r="AR1497" t="s">
        <v>365</v>
      </c>
      <c r="AS1497">
        <v>2015</v>
      </c>
      <c r="AT1497">
        <v>10</v>
      </c>
      <c r="AU1497">
        <v>3</v>
      </c>
      <c r="AZ1497">
        <v>495</v>
      </c>
      <c r="BA1497">
        <v>498</v>
      </c>
      <c r="BE1497">
        <v>4</v>
      </c>
      <c r="BF1497" t="s">
        <v>21114</v>
      </c>
      <c r="BG1497" t="s">
        <v>21115</v>
      </c>
      <c r="BH1497" t="s">
        <v>21116</v>
      </c>
      <c r="BI1497" t="s">
        <v>21117</v>
      </c>
      <c r="BJ1497">
        <v>25924537</v>
      </c>
    </row>
    <row r="1498" spans="1:62" x14ac:dyDescent="0.15">
      <c r="A1498" t="s">
        <v>62</v>
      </c>
      <c r="B1498" t="s">
        <v>21118</v>
      </c>
      <c r="F1498" t="s">
        <v>21119</v>
      </c>
      <c r="I1498" t="s">
        <v>21120</v>
      </c>
      <c r="J1498" t="s">
        <v>21121</v>
      </c>
      <c r="M1498" t="s">
        <v>67</v>
      </c>
      <c r="N1498" t="s">
        <v>68</v>
      </c>
      <c r="U1498" t="s">
        <v>21122</v>
      </c>
      <c r="W1498" t="s">
        <v>21123</v>
      </c>
      <c r="X1498" t="s">
        <v>21124</v>
      </c>
      <c r="Y1498" t="s">
        <v>11633</v>
      </c>
      <c r="AB1498" t="s">
        <v>21125</v>
      </c>
      <c r="AC1498" t="s">
        <v>21126</v>
      </c>
      <c r="AE1498">
        <v>35</v>
      </c>
      <c r="AF1498">
        <v>0</v>
      </c>
      <c r="AG1498">
        <v>1</v>
      </c>
      <c r="AH1498">
        <v>5</v>
      </c>
      <c r="AI1498">
        <v>12</v>
      </c>
      <c r="AJ1498" t="s">
        <v>14446</v>
      </c>
      <c r="AK1498" t="s">
        <v>14160</v>
      </c>
      <c r="AL1498" t="s">
        <v>14447</v>
      </c>
      <c r="AM1498" t="s">
        <v>21127</v>
      </c>
      <c r="AN1498" t="s">
        <v>21128</v>
      </c>
      <c r="AP1498" t="s">
        <v>21129</v>
      </c>
      <c r="AQ1498" t="s">
        <v>21130</v>
      </c>
      <c r="AR1498" t="s">
        <v>20890</v>
      </c>
      <c r="AS1498">
        <v>2015</v>
      </c>
      <c r="AT1498">
        <v>55</v>
      </c>
      <c r="AU1498">
        <v>2</v>
      </c>
      <c r="AZ1498">
        <v>800</v>
      </c>
      <c r="BA1498">
        <v>810</v>
      </c>
      <c r="BC1498" t="s">
        <v>21131</v>
      </c>
      <c r="BE1498">
        <v>11</v>
      </c>
      <c r="BF1498" t="s">
        <v>3995</v>
      </c>
      <c r="BG1498" t="s">
        <v>473</v>
      </c>
      <c r="BH1498" t="s">
        <v>21132</v>
      </c>
      <c r="BI1498" t="s">
        <v>21133</v>
      </c>
    </row>
    <row r="1499" spans="1:62" x14ac:dyDescent="0.15">
      <c r="A1499" t="s">
        <v>62</v>
      </c>
      <c r="B1499" t="s">
        <v>21134</v>
      </c>
      <c r="F1499" t="s">
        <v>21135</v>
      </c>
      <c r="I1499" t="s">
        <v>21136</v>
      </c>
      <c r="J1499" t="s">
        <v>12574</v>
      </c>
      <c r="M1499" t="s">
        <v>67</v>
      </c>
      <c r="N1499" t="s">
        <v>68</v>
      </c>
      <c r="T1499" t="s">
        <v>21137</v>
      </c>
      <c r="U1499" t="s">
        <v>21138</v>
      </c>
      <c r="W1499" t="s">
        <v>21139</v>
      </c>
      <c r="X1499" t="s">
        <v>21140</v>
      </c>
      <c r="Y1499" t="s">
        <v>21141</v>
      </c>
      <c r="AB1499" t="s">
        <v>21142</v>
      </c>
      <c r="AC1499" t="s">
        <v>21143</v>
      </c>
      <c r="AE1499">
        <v>39</v>
      </c>
      <c r="AF1499">
        <v>0</v>
      </c>
      <c r="AG1499">
        <v>0</v>
      </c>
      <c r="AH1499">
        <v>11</v>
      </c>
      <c r="AI1499">
        <v>18</v>
      </c>
      <c r="AJ1499" t="s">
        <v>4377</v>
      </c>
      <c r="AK1499" t="s">
        <v>1763</v>
      </c>
      <c r="AL1499" t="s">
        <v>4378</v>
      </c>
      <c r="AM1499" t="s">
        <v>12582</v>
      </c>
      <c r="AN1499" t="s">
        <v>12583</v>
      </c>
      <c r="AP1499" t="s">
        <v>12584</v>
      </c>
      <c r="AQ1499" t="s">
        <v>12585</v>
      </c>
      <c r="AR1499" s="1">
        <v>42430</v>
      </c>
      <c r="AS1499">
        <v>2015</v>
      </c>
      <c r="AT1499">
        <v>29</v>
      </c>
      <c r="AZ1499">
        <v>27</v>
      </c>
      <c r="BA1499">
        <v>33</v>
      </c>
      <c r="BC1499" t="s">
        <v>21144</v>
      </c>
      <c r="BE1499">
        <v>7</v>
      </c>
      <c r="BF1499" t="s">
        <v>937</v>
      </c>
      <c r="BG1499" t="s">
        <v>938</v>
      </c>
      <c r="BH1499" t="s">
        <v>21145</v>
      </c>
      <c r="BI1499" t="s">
        <v>21146</v>
      </c>
      <c r="BJ1499">
        <v>25766010</v>
      </c>
    </row>
    <row r="1500" spans="1:62" x14ac:dyDescent="0.15">
      <c r="A1500" t="s">
        <v>62</v>
      </c>
      <c r="B1500" t="s">
        <v>21147</v>
      </c>
      <c r="F1500" t="s">
        <v>21148</v>
      </c>
      <c r="I1500" t="s">
        <v>21149</v>
      </c>
      <c r="J1500" t="s">
        <v>21150</v>
      </c>
      <c r="M1500" t="s">
        <v>67</v>
      </c>
      <c r="N1500" t="s">
        <v>68</v>
      </c>
      <c r="T1500" t="s">
        <v>21151</v>
      </c>
      <c r="U1500" t="s">
        <v>21152</v>
      </c>
      <c r="W1500" t="s">
        <v>21153</v>
      </c>
      <c r="X1500" t="s">
        <v>21154</v>
      </c>
      <c r="Y1500" t="s">
        <v>8952</v>
      </c>
      <c r="AB1500" t="s">
        <v>21155</v>
      </c>
      <c r="AC1500" t="s">
        <v>21156</v>
      </c>
      <c r="AE1500">
        <v>33</v>
      </c>
      <c r="AF1500">
        <v>1</v>
      </c>
      <c r="AG1500">
        <v>1</v>
      </c>
      <c r="AH1500">
        <v>15</v>
      </c>
      <c r="AI1500">
        <v>22</v>
      </c>
      <c r="AJ1500" t="s">
        <v>136</v>
      </c>
      <c r="AK1500" t="s">
        <v>77</v>
      </c>
      <c r="AL1500" t="s">
        <v>137</v>
      </c>
      <c r="AM1500" t="s">
        <v>21157</v>
      </c>
      <c r="AN1500" t="s">
        <v>21158</v>
      </c>
      <c r="AP1500" t="s">
        <v>21159</v>
      </c>
      <c r="AQ1500" t="s">
        <v>21160</v>
      </c>
      <c r="AR1500" t="s">
        <v>365</v>
      </c>
      <c r="AS1500">
        <v>2015</v>
      </c>
      <c r="AT1500">
        <v>74</v>
      </c>
      <c r="AZ1500">
        <v>122</v>
      </c>
      <c r="BA1500">
        <v>134</v>
      </c>
      <c r="BC1500" t="s">
        <v>21161</v>
      </c>
      <c r="BE1500">
        <v>13</v>
      </c>
      <c r="BF1500" t="s">
        <v>1544</v>
      </c>
      <c r="BG1500" t="s">
        <v>1545</v>
      </c>
      <c r="BH1500" t="s">
        <v>21162</v>
      </c>
      <c r="BI1500" t="s">
        <v>21163</v>
      </c>
    </row>
    <row r="1501" spans="1:62" x14ac:dyDescent="0.15">
      <c r="A1501" t="s">
        <v>62</v>
      </c>
      <c r="B1501" t="s">
        <v>21164</v>
      </c>
      <c r="F1501" t="s">
        <v>21165</v>
      </c>
      <c r="I1501" t="s">
        <v>21166</v>
      </c>
      <c r="J1501" t="s">
        <v>21167</v>
      </c>
      <c r="M1501" t="s">
        <v>67</v>
      </c>
      <c r="N1501" t="s">
        <v>68</v>
      </c>
      <c r="T1501" t="s">
        <v>21168</v>
      </c>
      <c r="U1501" t="s">
        <v>21169</v>
      </c>
      <c r="W1501" t="s">
        <v>21170</v>
      </c>
      <c r="X1501" t="s">
        <v>21171</v>
      </c>
      <c r="Y1501" t="s">
        <v>13291</v>
      </c>
      <c r="AB1501" t="s">
        <v>21172</v>
      </c>
      <c r="AC1501" t="s">
        <v>21173</v>
      </c>
      <c r="AE1501">
        <v>34</v>
      </c>
      <c r="AF1501">
        <v>0</v>
      </c>
      <c r="AG1501">
        <v>0</v>
      </c>
      <c r="AH1501">
        <v>8</v>
      </c>
      <c r="AI1501">
        <v>16</v>
      </c>
      <c r="AJ1501" t="s">
        <v>21174</v>
      </c>
      <c r="AK1501" t="s">
        <v>21175</v>
      </c>
      <c r="AL1501" t="s">
        <v>21176</v>
      </c>
      <c r="AM1501" t="s">
        <v>21177</v>
      </c>
      <c r="AN1501" t="s">
        <v>21178</v>
      </c>
      <c r="AP1501" t="s">
        <v>21179</v>
      </c>
      <c r="AQ1501" t="s">
        <v>21180</v>
      </c>
      <c r="AR1501" t="s">
        <v>365</v>
      </c>
      <c r="AS1501">
        <v>2015</v>
      </c>
      <c r="AT1501">
        <v>98</v>
      </c>
      <c r="AU1501">
        <v>1</v>
      </c>
      <c r="AZ1501">
        <v>65</v>
      </c>
      <c r="BA1501">
        <v>73</v>
      </c>
      <c r="BE1501">
        <v>9</v>
      </c>
      <c r="BF1501" t="s">
        <v>830</v>
      </c>
      <c r="BG1501" t="s">
        <v>830</v>
      </c>
      <c r="BH1501" t="s">
        <v>21181</v>
      </c>
      <c r="BI1501" t="s">
        <v>21182</v>
      </c>
    </row>
    <row r="1502" spans="1:62" x14ac:dyDescent="0.15">
      <c r="A1502" t="s">
        <v>62</v>
      </c>
      <c r="B1502" t="s">
        <v>21183</v>
      </c>
      <c r="F1502" t="s">
        <v>21184</v>
      </c>
      <c r="I1502" t="s">
        <v>21185</v>
      </c>
      <c r="J1502" t="s">
        <v>9461</v>
      </c>
      <c r="M1502" t="s">
        <v>67</v>
      </c>
      <c r="N1502" t="s">
        <v>68</v>
      </c>
      <c r="T1502" t="s">
        <v>21186</v>
      </c>
      <c r="U1502" t="s">
        <v>21187</v>
      </c>
      <c r="W1502" t="s">
        <v>21188</v>
      </c>
      <c r="X1502" t="s">
        <v>21189</v>
      </c>
      <c r="Y1502" t="s">
        <v>1199</v>
      </c>
      <c r="AB1502" t="s">
        <v>21190</v>
      </c>
      <c r="AC1502" t="s">
        <v>21191</v>
      </c>
      <c r="AE1502">
        <v>37</v>
      </c>
      <c r="AF1502">
        <v>1</v>
      </c>
      <c r="AG1502">
        <v>1</v>
      </c>
      <c r="AH1502">
        <v>15</v>
      </c>
      <c r="AI1502">
        <v>20</v>
      </c>
      <c r="AJ1502" t="s">
        <v>76</v>
      </c>
      <c r="AK1502" t="s">
        <v>77</v>
      </c>
      <c r="AL1502" t="s">
        <v>78</v>
      </c>
      <c r="AM1502" t="s">
        <v>9468</v>
      </c>
      <c r="AN1502" t="s">
        <v>9469</v>
      </c>
      <c r="AP1502" t="s">
        <v>9470</v>
      </c>
      <c r="AQ1502" t="s">
        <v>9471</v>
      </c>
      <c r="AR1502" t="s">
        <v>365</v>
      </c>
      <c r="AS1502">
        <v>2015</v>
      </c>
      <c r="AT1502">
        <v>28</v>
      </c>
      <c r="AZ1502">
        <v>59</v>
      </c>
      <c r="BA1502">
        <v>65</v>
      </c>
      <c r="BC1502" t="s">
        <v>21192</v>
      </c>
      <c r="BE1502">
        <v>7</v>
      </c>
      <c r="BF1502" t="s">
        <v>200</v>
      </c>
      <c r="BG1502" t="s">
        <v>200</v>
      </c>
      <c r="BH1502" t="s">
        <v>21193</v>
      </c>
      <c r="BI1502" t="s">
        <v>21194</v>
      </c>
    </row>
    <row r="1503" spans="1:62" x14ac:dyDescent="0.15">
      <c r="A1503" t="s">
        <v>62</v>
      </c>
      <c r="B1503" t="s">
        <v>21195</v>
      </c>
      <c r="F1503" t="s">
        <v>21196</v>
      </c>
      <c r="I1503" t="s">
        <v>21197</v>
      </c>
      <c r="J1503" t="s">
        <v>3247</v>
      </c>
      <c r="M1503" t="s">
        <v>67</v>
      </c>
      <c r="N1503" t="s">
        <v>68</v>
      </c>
      <c r="T1503" t="s">
        <v>21198</v>
      </c>
      <c r="U1503" t="s">
        <v>21199</v>
      </c>
      <c r="W1503" t="s">
        <v>21200</v>
      </c>
      <c r="X1503" t="s">
        <v>21201</v>
      </c>
      <c r="Y1503" t="s">
        <v>6054</v>
      </c>
      <c r="AB1503" t="s">
        <v>21202</v>
      </c>
      <c r="AC1503" t="s">
        <v>21203</v>
      </c>
      <c r="AE1503">
        <v>30</v>
      </c>
      <c r="AF1503">
        <v>0</v>
      </c>
      <c r="AG1503">
        <v>0</v>
      </c>
      <c r="AH1503">
        <v>14</v>
      </c>
      <c r="AI1503">
        <v>25</v>
      </c>
      <c r="AJ1503" t="s">
        <v>3255</v>
      </c>
      <c r="AK1503" t="s">
        <v>3256</v>
      </c>
      <c r="AL1503" t="s">
        <v>3257</v>
      </c>
      <c r="AM1503" t="s">
        <v>3258</v>
      </c>
      <c r="AN1503" t="s">
        <v>3259</v>
      </c>
      <c r="AP1503" t="s">
        <v>3260</v>
      </c>
      <c r="AQ1503" t="s">
        <v>3261</v>
      </c>
      <c r="AR1503" t="s">
        <v>365</v>
      </c>
      <c r="AS1503">
        <v>2015</v>
      </c>
      <c r="AT1503">
        <v>119</v>
      </c>
      <c r="AU1503">
        <v>3</v>
      </c>
      <c r="AZ1503">
        <v>303</v>
      </c>
      <c r="BA1503">
        <v>309</v>
      </c>
      <c r="BC1503" t="s">
        <v>21204</v>
      </c>
      <c r="BE1503">
        <v>7</v>
      </c>
      <c r="BF1503" t="s">
        <v>3263</v>
      </c>
      <c r="BG1503" t="s">
        <v>3263</v>
      </c>
      <c r="BH1503" t="s">
        <v>21205</v>
      </c>
      <c r="BI1503" t="s">
        <v>21206</v>
      </c>
      <c r="BJ1503">
        <v>25441443</v>
      </c>
    </row>
    <row r="1504" spans="1:62" x14ac:dyDescent="0.15">
      <c r="A1504" t="s">
        <v>62</v>
      </c>
      <c r="B1504" t="s">
        <v>21207</v>
      </c>
      <c r="F1504" t="s">
        <v>21208</v>
      </c>
      <c r="I1504" t="s">
        <v>21209</v>
      </c>
      <c r="J1504" t="s">
        <v>10994</v>
      </c>
      <c r="M1504" t="s">
        <v>67</v>
      </c>
      <c r="N1504" t="s">
        <v>68</v>
      </c>
      <c r="T1504" t="s">
        <v>21210</v>
      </c>
      <c r="U1504" t="s">
        <v>21211</v>
      </c>
      <c r="W1504" t="s">
        <v>21212</v>
      </c>
      <c r="X1504" t="s">
        <v>21213</v>
      </c>
      <c r="Y1504" t="s">
        <v>21214</v>
      </c>
      <c r="AB1504" t="s">
        <v>21215</v>
      </c>
      <c r="AC1504" t="s">
        <v>21216</v>
      </c>
      <c r="AE1504">
        <v>69</v>
      </c>
      <c r="AF1504">
        <v>0</v>
      </c>
      <c r="AG1504">
        <v>1</v>
      </c>
      <c r="AH1504">
        <v>17</v>
      </c>
      <c r="AI1504">
        <v>48</v>
      </c>
      <c r="AJ1504" t="s">
        <v>2919</v>
      </c>
      <c r="AK1504" t="s">
        <v>2920</v>
      </c>
      <c r="AL1504" t="s">
        <v>2921</v>
      </c>
      <c r="AM1504" t="s">
        <v>11001</v>
      </c>
      <c r="AN1504" t="s">
        <v>11002</v>
      </c>
      <c r="AP1504" t="s">
        <v>11003</v>
      </c>
      <c r="AQ1504" t="s">
        <v>11004</v>
      </c>
      <c r="AR1504" s="1">
        <v>42430</v>
      </c>
      <c r="AS1504">
        <v>2015</v>
      </c>
      <c r="AT1504">
        <v>175</v>
      </c>
      <c r="AZ1504">
        <v>9</v>
      </c>
      <c r="BA1504">
        <v>20</v>
      </c>
      <c r="BC1504" t="s">
        <v>21217</v>
      </c>
      <c r="BE1504">
        <v>12</v>
      </c>
      <c r="BF1504" t="s">
        <v>577</v>
      </c>
      <c r="BG1504" t="s">
        <v>577</v>
      </c>
      <c r="BH1504" t="s">
        <v>21218</v>
      </c>
      <c r="BI1504" t="s">
        <v>21219</v>
      </c>
      <c r="BJ1504">
        <v>25460871</v>
      </c>
    </row>
    <row r="1505" spans="1:62" x14ac:dyDescent="0.15">
      <c r="A1505" t="s">
        <v>62</v>
      </c>
      <c r="B1505" t="s">
        <v>21220</v>
      </c>
      <c r="F1505" t="s">
        <v>21221</v>
      </c>
      <c r="I1505" t="s">
        <v>21222</v>
      </c>
      <c r="J1505" t="s">
        <v>10994</v>
      </c>
      <c r="M1505" t="s">
        <v>67</v>
      </c>
      <c r="N1505" t="s">
        <v>68</v>
      </c>
      <c r="T1505" t="s">
        <v>21223</v>
      </c>
      <c r="U1505" t="s">
        <v>21224</v>
      </c>
      <c r="W1505" t="s">
        <v>21225</v>
      </c>
      <c r="X1505" t="s">
        <v>21226</v>
      </c>
      <c r="Y1505" t="s">
        <v>1309</v>
      </c>
      <c r="AB1505" t="s">
        <v>1310</v>
      </c>
      <c r="AC1505" t="s">
        <v>1311</v>
      </c>
      <c r="AE1505">
        <v>57</v>
      </c>
      <c r="AF1505">
        <v>3</v>
      </c>
      <c r="AG1505">
        <v>3</v>
      </c>
      <c r="AH1505">
        <v>12</v>
      </c>
      <c r="AI1505">
        <v>33</v>
      </c>
      <c r="AJ1505" t="s">
        <v>2919</v>
      </c>
      <c r="AK1505" t="s">
        <v>2920</v>
      </c>
      <c r="AL1505" t="s">
        <v>2921</v>
      </c>
      <c r="AM1505" t="s">
        <v>11001</v>
      </c>
      <c r="AN1505" t="s">
        <v>11002</v>
      </c>
      <c r="AP1505" t="s">
        <v>11003</v>
      </c>
      <c r="AQ1505" t="s">
        <v>11004</v>
      </c>
      <c r="AR1505" s="1">
        <v>42430</v>
      </c>
      <c r="AS1505">
        <v>2015</v>
      </c>
      <c r="AT1505">
        <v>175</v>
      </c>
      <c r="AZ1505">
        <v>174</v>
      </c>
      <c r="BA1505">
        <v>182</v>
      </c>
      <c r="BC1505" t="s">
        <v>21227</v>
      </c>
      <c r="BE1505">
        <v>9</v>
      </c>
      <c r="BF1505" t="s">
        <v>577</v>
      </c>
      <c r="BG1505" t="s">
        <v>577</v>
      </c>
      <c r="BH1505" t="s">
        <v>21218</v>
      </c>
      <c r="BI1505" t="s">
        <v>21228</v>
      </c>
      <c r="BJ1505">
        <v>25543863</v>
      </c>
    </row>
    <row r="1506" spans="1:62" x14ac:dyDescent="0.15">
      <c r="A1506" t="s">
        <v>62</v>
      </c>
      <c r="B1506" t="s">
        <v>21229</v>
      </c>
      <c r="F1506" t="s">
        <v>21230</v>
      </c>
      <c r="I1506" t="s">
        <v>21231</v>
      </c>
      <c r="J1506" t="s">
        <v>19184</v>
      </c>
      <c r="M1506" t="s">
        <v>67</v>
      </c>
      <c r="N1506" t="s">
        <v>68</v>
      </c>
      <c r="T1506" t="s">
        <v>21232</v>
      </c>
      <c r="U1506" t="s">
        <v>21233</v>
      </c>
      <c r="W1506" t="s">
        <v>21234</v>
      </c>
      <c r="X1506" t="s">
        <v>10643</v>
      </c>
      <c r="Y1506" t="s">
        <v>10644</v>
      </c>
      <c r="AB1506" t="s">
        <v>21235</v>
      </c>
      <c r="AC1506" t="s">
        <v>21236</v>
      </c>
      <c r="AE1506">
        <v>10</v>
      </c>
      <c r="AF1506">
        <v>2</v>
      </c>
      <c r="AG1506">
        <v>2</v>
      </c>
      <c r="AH1506">
        <v>4</v>
      </c>
      <c r="AI1506">
        <v>13</v>
      </c>
      <c r="AJ1506" t="s">
        <v>76</v>
      </c>
      <c r="AK1506" t="s">
        <v>77</v>
      </c>
      <c r="AL1506" t="s">
        <v>78</v>
      </c>
      <c r="AM1506" t="s">
        <v>19190</v>
      </c>
      <c r="AN1506" t="s">
        <v>19191</v>
      </c>
      <c r="AP1506" t="s">
        <v>19192</v>
      </c>
      <c r="AQ1506" t="s">
        <v>19193</v>
      </c>
      <c r="AR1506" t="s">
        <v>365</v>
      </c>
      <c r="AS1506">
        <v>2015</v>
      </c>
      <c r="AT1506">
        <v>203</v>
      </c>
      <c r="AU1506">
        <v>3</v>
      </c>
      <c r="AZ1506">
        <v>339</v>
      </c>
      <c r="BA1506">
        <v>341</v>
      </c>
      <c r="BC1506" t="s">
        <v>21237</v>
      </c>
      <c r="BE1506">
        <v>3</v>
      </c>
      <c r="BF1506" t="s">
        <v>667</v>
      </c>
      <c r="BG1506" t="s">
        <v>667</v>
      </c>
      <c r="BH1506" t="s">
        <v>21238</v>
      </c>
      <c r="BI1506" t="s">
        <v>21239</v>
      </c>
      <c r="BJ1506">
        <v>25618856</v>
      </c>
    </row>
    <row r="1507" spans="1:62" x14ac:dyDescent="0.15">
      <c r="A1507" t="s">
        <v>62</v>
      </c>
      <c r="B1507" t="s">
        <v>21240</v>
      </c>
      <c r="F1507" t="s">
        <v>21241</v>
      </c>
      <c r="I1507" t="s">
        <v>21242</v>
      </c>
      <c r="J1507" t="s">
        <v>4831</v>
      </c>
      <c r="M1507" t="s">
        <v>67</v>
      </c>
      <c r="N1507" t="s">
        <v>68</v>
      </c>
      <c r="T1507" t="s">
        <v>21243</v>
      </c>
      <c r="U1507" t="s">
        <v>21244</v>
      </c>
      <c r="W1507" t="s">
        <v>21245</v>
      </c>
      <c r="X1507" t="s">
        <v>21246</v>
      </c>
      <c r="Y1507" t="s">
        <v>21247</v>
      </c>
      <c r="AB1507" t="s">
        <v>21248</v>
      </c>
      <c r="AC1507" t="s">
        <v>21249</v>
      </c>
      <c r="AE1507">
        <v>44</v>
      </c>
      <c r="AF1507">
        <v>0</v>
      </c>
      <c r="AG1507">
        <v>0</v>
      </c>
      <c r="AH1507">
        <v>5</v>
      </c>
      <c r="AI1507">
        <v>23</v>
      </c>
      <c r="AJ1507" t="s">
        <v>4837</v>
      </c>
      <c r="AK1507" t="s">
        <v>4838</v>
      </c>
      <c r="AL1507" t="s">
        <v>4839</v>
      </c>
      <c r="AM1507" t="s">
        <v>4840</v>
      </c>
      <c r="AN1507" t="s">
        <v>4841</v>
      </c>
      <c r="AP1507" t="s">
        <v>4842</v>
      </c>
      <c r="AQ1507" t="s">
        <v>4843</v>
      </c>
      <c r="AR1507" t="s">
        <v>365</v>
      </c>
      <c r="AS1507">
        <v>2015</v>
      </c>
      <c r="AT1507">
        <v>28</v>
      </c>
      <c r="AU1507">
        <v>3</v>
      </c>
      <c r="AZ1507">
        <v>351</v>
      </c>
      <c r="BA1507">
        <v>359</v>
      </c>
      <c r="BC1507" t="s">
        <v>21250</v>
      </c>
      <c r="BE1507">
        <v>9</v>
      </c>
      <c r="BF1507" t="s">
        <v>697</v>
      </c>
      <c r="BG1507" t="s">
        <v>473</v>
      </c>
      <c r="BH1507" t="s">
        <v>21251</v>
      </c>
      <c r="BI1507" t="s">
        <v>21252</v>
      </c>
      <c r="BJ1507">
        <v>25656206</v>
      </c>
    </row>
    <row r="1508" spans="1:62" x14ac:dyDescent="0.15">
      <c r="A1508" t="s">
        <v>62</v>
      </c>
      <c r="B1508" t="s">
        <v>21253</v>
      </c>
      <c r="F1508" t="s">
        <v>21254</v>
      </c>
      <c r="I1508" t="s">
        <v>21255</v>
      </c>
      <c r="J1508" t="s">
        <v>4831</v>
      </c>
      <c r="M1508" t="s">
        <v>67</v>
      </c>
      <c r="N1508" t="s">
        <v>68</v>
      </c>
      <c r="T1508" t="s">
        <v>21256</v>
      </c>
      <c r="U1508" t="s">
        <v>21257</v>
      </c>
      <c r="W1508" t="s">
        <v>21258</v>
      </c>
      <c r="X1508" t="s">
        <v>11177</v>
      </c>
      <c r="Y1508" t="s">
        <v>3817</v>
      </c>
      <c r="AB1508" t="s">
        <v>21259</v>
      </c>
      <c r="AC1508" t="s">
        <v>21260</v>
      </c>
      <c r="AE1508">
        <v>38</v>
      </c>
      <c r="AF1508">
        <v>1</v>
      </c>
      <c r="AG1508">
        <v>1</v>
      </c>
      <c r="AH1508">
        <v>5</v>
      </c>
      <c r="AI1508">
        <v>16</v>
      </c>
      <c r="AJ1508" t="s">
        <v>4837</v>
      </c>
      <c r="AK1508" t="s">
        <v>4838</v>
      </c>
      <c r="AL1508" t="s">
        <v>4839</v>
      </c>
      <c r="AM1508" t="s">
        <v>4840</v>
      </c>
      <c r="AN1508" t="s">
        <v>4841</v>
      </c>
      <c r="AP1508" t="s">
        <v>4842</v>
      </c>
      <c r="AQ1508" t="s">
        <v>4843</v>
      </c>
      <c r="AR1508" t="s">
        <v>365</v>
      </c>
      <c r="AS1508">
        <v>2015</v>
      </c>
      <c r="AT1508">
        <v>28</v>
      </c>
      <c r="AU1508">
        <v>3</v>
      </c>
      <c r="AZ1508">
        <v>374</v>
      </c>
      <c r="BA1508">
        <v>381</v>
      </c>
      <c r="BC1508" t="s">
        <v>21261</v>
      </c>
      <c r="BE1508">
        <v>8</v>
      </c>
      <c r="BF1508" t="s">
        <v>697</v>
      </c>
      <c r="BG1508" t="s">
        <v>473</v>
      </c>
      <c r="BH1508" t="s">
        <v>21251</v>
      </c>
      <c r="BI1508" t="s">
        <v>21262</v>
      </c>
      <c r="BJ1508">
        <v>25656211</v>
      </c>
    </row>
    <row r="1509" spans="1:62" x14ac:dyDescent="0.15">
      <c r="A1509" t="s">
        <v>62</v>
      </c>
      <c r="B1509" t="s">
        <v>21263</v>
      </c>
      <c r="F1509" t="s">
        <v>21264</v>
      </c>
      <c r="I1509" t="s">
        <v>21265</v>
      </c>
      <c r="J1509" t="s">
        <v>21266</v>
      </c>
      <c r="M1509" t="s">
        <v>67</v>
      </c>
      <c r="N1509" t="s">
        <v>68</v>
      </c>
      <c r="T1509" t="s">
        <v>21267</v>
      </c>
      <c r="U1509" t="s">
        <v>21268</v>
      </c>
      <c r="W1509" t="s">
        <v>21269</v>
      </c>
      <c r="X1509" t="s">
        <v>21270</v>
      </c>
      <c r="Y1509" t="s">
        <v>3147</v>
      </c>
      <c r="AB1509" t="s">
        <v>21271</v>
      </c>
      <c r="AC1509" t="s">
        <v>21272</v>
      </c>
      <c r="AE1509">
        <v>45</v>
      </c>
      <c r="AF1509">
        <v>3</v>
      </c>
      <c r="AG1509">
        <v>3</v>
      </c>
      <c r="AH1509">
        <v>19</v>
      </c>
      <c r="AI1509">
        <v>39</v>
      </c>
      <c r="AJ1509" t="s">
        <v>1519</v>
      </c>
      <c r="AK1509" t="s">
        <v>214</v>
      </c>
      <c r="AL1509" t="s">
        <v>1520</v>
      </c>
      <c r="AM1509" t="s">
        <v>21273</v>
      </c>
      <c r="AN1509" t="s">
        <v>21274</v>
      </c>
      <c r="AP1509" t="s">
        <v>21275</v>
      </c>
      <c r="AQ1509" t="s">
        <v>21276</v>
      </c>
      <c r="AR1509" t="s">
        <v>365</v>
      </c>
      <c r="AS1509">
        <v>2015</v>
      </c>
      <c r="AT1509">
        <v>169</v>
      </c>
      <c r="AZ1509">
        <v>65</v>
      </c>
      <c r="BA1509">
        <v>72</v>
      </c>
      <c r="BC1509" t="s">
        <v>21277</v>
      </c>
      <c r="BE1509">
        <v>8</v>
      </c>
      <c r="BF1509" t="s">
        <v>21278</v>
      </c>
      <c r="BG1509" t="s">
        <v>21278</v>
      </c>
      <c r="BH1509" t="s">
        <v>21279</v>
      </c>
      <c r="BI1509" t="s">
        <v>21280</v>
      </c>
      <c r="BJ1509">
        <v>25572856</v>
      </c>
    </row>
    <row r="1510" spans="1:62" x14ac:dyDescent="0.15">
      <c r="A1510" t="s">
        <v>62</v>
      </c>
      <c r="B1510" t="s">
        <v>21281</v>
      </c>
      <c r="F1510" t="s">
        <v>21282</v>
      </c>
      <c r="I1510" t="s">
        <v>21283</v>
      </c>
      <c r="J1510" t="s">
        <v>1411</v>
      </c>
      <c r="M1510" t="s">
        <v>67</v>
      </c>
      <c r="N1510" t="s">
        <v>68</v>
      </c>
      <c r="T1510" t="s">
        <v>21284</v>
      </c>
      <c r="U1510" t="s">
        <v>21285</v>
      </c>
      <c r="W1510" t="s">
        <v>21286</v>
      </c>
      <c r="X1510" t="s">
        <v>2177</v>
      </c>
      <c r="Y1510" t="s">
        <v>1875</v>
      </c>
      <c r="AB1510" t="s">
        <v>2178</v>
      </c>
      <c r="AC1510" t="s">
        <v>21287</v>
      </c>
      <c r="AE1510">
        <v>27</v>
      </c>
      <c r="AF1510">
        <v>1</v>
      </c>
      <c r="AG1510">
        <v>1</v>
      </c>
      <c r="AH1510">
        <v>11</v>
      </c>
      <c r="AI1510">
        <v>24</v>
      </c>
      <c r="AJ1510" t="s">
        <v>1289</v>
      </c>
      <c r="AK1510" t="s">
        <v>1290</v>
      </c>
      <c r="AL1510" t="s">
        <v>1291</v>
      </c>
      <c r="AM1510" t="s">
        <v>1418</v>
      </c>
      <c r="AN1510" t="s">
        <v>1419</v>
      </c>
      <c r="AP1510" t="s">
        <v>1420</v>
      </c>
      <c r="AQ1510" t="s">
        <v>1421</v>
      </c>
      <c r="AR1510" t="s">
        <v>365</v>
      </c>
      <c r="AS1510">
        <v>2015</v>
      </c>
      <c r="AT1510">
        <v>22</v>
      </c>
      <c r="AU1510">
        <v>6</v>
      </c>
      <c r="AZ1510">
        <v>4350</v>
      </c>
      <c r="BA1510">
        <v>4358</v>
      </c>
      <c r="BC1510" t="s">
        <v>21288</v>
      </c>
      <c r="BE1510">
        <v>9</v>
      </c>
      <c r="BF1510" t="s">
        <v>937</v>
      </c>
      <c r="BG1510" t="s">
        <v>938</v>
      </c>
      <c r="BH1510" t="s">
        <v>21289</v>
      </c>
      <c r="BI1510" t="s">
        <v>21290</v>
      </c>
      <c r="BJ1510">
        <v>25300182</v>
      </c>
    </row>
    <row r="1511" spans="1:62" x14ac:dyDescent="0.15">
      <c r="A1511" t="s">
        <v>62</v>
      </c>
      <c r="B1511" t="s">
        <v>21291</v>
      </c>
      <c r="F1511" t="s">
        <v>21292</v>
      </c>
      <c r="I1511" t="s">
        <v>21293</v>
      </c>
      <c r="J1511" t="s">
        <v>21294</v>
      </c>
      <c r="M1511" t="s">
        <v>67</v>
      </c>
      <c r="N1511" t="s">
        <v>68</v>
      </c>
      <c r="T1511" t="s">
        <v>21295</v>
      </c>
      <c r="U1511" t="s">
        <v>21296</v>
      </c>
      <c r="W1511" t="s">
        <v>21297</v>
      </c>
      <c r="X1511" t="s">
        <v>7120</v>
      </c>
      <c r="Y1511" t="s">
        <v>6333</v>
      </c>
      <c r="AB1511" t="s">
        <v>21298</v>
      </c>
      <c r="AC1511" t="s">
        <v>21299</v>
      </c>
      <c r="AE1511">
        <v>65</v>
      </c>
      <c r="AF1511">
        <v>0</v>
      </c>
      <c r="AG1511">
        <v>0</v>
      </c>
      <c r="AH1511">
        <v>13</v>
      </c>
      <c r="AI1511">
        <v>30</v>
      </c>
      <c r="AJ1511" t="s">
        <v>1519</v>
      </c>
      <c r="AK1511" t="s">
        <v>214</v>
      </c>
      <c r="AL1511" t="s">
        <v>1520</v>
      </c>
      <c r="AM1511" t="s">
        <v>21300</v>
      </c>
      <c r="AN1511" t="s">
        <v>21301</v>
      </c>
      <c r="AP1511" t="s">
        <v>21302</v>
      </c>
      <c r="AQ1511" t="s">
        <v>21303</v>
      </c>
      <c r="AR1511" t="s">
        <v>365</v>
      </c>
      <c r="AS1511">
        <v>2015</v>
      </c>
      <c r="AT1511">
        <v>80</v>
      </c>
      <c r="AZ1511">
        <v>33</v>
      </c>
      <c r="BA1511">
        <v>47</v>
      </c>
      <c r="BC1511" t="s">
        <v>21304</v>
      </c>
      <c r="BE1511">
        <v>15</v>
      </c>
      <c r="BF1511" t="s">
        <v>6344</v>
      </c>
      <c r="BG1511" t="s">
        <v>6344</v>
      </c>
      <c r="BH1511" t="s">
        <v>21305</v>
      </c>
      <c r="BI1511" t="s">
        <v>21306</v>
      </c>
      <c r="BJ1511">
        <v>25542137</v>
      </c>
    </row>
    <row r="1512" spans="1:62" x14ac:dyDescent="0.15">
      <c r="A1512" t="s">
        <v>62</v>
      </c>
      <c r="B1512" t="s">
        <v>21307</v>
      </c>
      <c r="F1512" t="s">
        <v>21308</v>
      </c>
      <c r="I1512" t="s">
        <v>21309</v>
      </c>
      <c r="J1512" t="s">
        <v>9619</v>
      </c>
      <c r="M1512" t="s">
        <v>67</v>
      </c>
      <c r="N1512" t="s">
        <v>68</v>
      </c>
      <c r="U1512" t="s">
        <v>21310</v>
      </c>
      <c r="W1512" t="s">
        <v>21311</v>
      </c>
      <c r="X1512" t="s">
        <v>12388</v>
      </c>
      <c r="Y1512" t="s">
        <v>2338</v>
      </c>
      <c r="AB1512" t="s">
        <v>21312</v>
      </c>
      <c r="AC1512" t="s">
        <v>21313</v>
      </c>
      <c r="AE1512">
        <v>48</v>
      </c>
      <c r="AF1512">
        <v>1</v>
      </c>
      <c r="AG1512">
        <v>1</v>
      </c>
      <c r="AH1512">
        <v>5</v>
      </c>
      <c r="AI1512">
        <v>12</v>
      </c>
      <c r="AJ1512" t="s">
        <v>912</v>
      </c>
      <c r="AK1512" t="s">
        <v>768</v>
      </c>
      <c r="AL1512" t="s">
        <v>913</v>
      </c>
      <c r="AM1512" t="s">
        <v>9626</v>
      </c>
      <c r="AN1512" t="s">
        <v>9627</v>
      </c>
      <c r="AP1512" t="s">
        <v>9628</v>
      </c>
      <c r="AQ1512" t="s">
        <v>9629</v>
      </c>
      <c r="AR1512" t="s">
        <v>365</v>
      </c>
      <c r="AS1512">
        <v>2015</v>
      </c>
      <c r="AT1512">
        <v>83</v>
      </c>
      <c r="AU1512">
        <v>3</v>
      </c>
      <c r="AZ1512">
        <v>1114</v>
      </c>
      <c r="BA1512">
        <v>1121</v>
      </c>
      <c r="BC1512" t="s">
        <v>21314</v>
      </c>
      <c r="BE1512">
        <v>8</v>
      </c>
      <c r="BF1512" t="s">
        <v>9631</v>
      </c>
      <c r="BG1512" t="s">
        <v>9631</v>
      </c>
      <c r="BH1512" t="s">
        <v>21315</v>
      </c>
      <c r="BI1512" t="s">
        <v>21316</v>
      </c>
      <c r="BJ1512">
        <v>25561707</v>
      </c>
    </row>
    <row r="1513" spans="1:62" x14ac:dyDescent="0.15">
      <c r="A1513" t="s">
        <v>62</v>
      </c>
      <c r="B1513" t="s">
        <v>21317</v>
      </c>
      <c r="F1513" t="s">
        <v>21318</v>
      </c>
      <c r="I1513" t="s">
        <v>21319</v>
      </c>
      <c r="J1513" t="s">
        <v>11486</v>
      </c>
      <c r="M1513" t="s">
        <v>67</v>
      </c>
      <c r="N1513" t="s">
        <v>68</v>
      </c>
      <c r="T1513" t="s">
        <v>21320</v>
      </c>
      <c r="U1513" t="s">
        <v>21321</v>
      </c>
      <c r="W1513" t="s">
        <v>21322</v>
      </c>
      <c r="X1513" t="s">
        <v>21323</v>
      </c>
      <c r="Y1513" t="s">
        <v>21324</v>
      </c>
      <c r="Z1513" t="s">
        <v>21325</v>
      </c>
      <c r="AB1513" t="s">
        <v>21326</v>
      </c>
      <c r="AC1513" t="s">
        <v>21327</v>
      </c>
      <c r="AE1513">
        <v>47</v>
      </c>
      <c r="AF1513">
        <v>1</v>
      </c>
      <c r="AG1513">
        <v>1</v>
      </c>
      <c r="AH1513">
        <v>12</v>
      </c>
      <c r="AI1513">
        <v>24</v>
      </c>
      <c r="AJ1513" t="s">
        <v>213</v>
      </c>
      <c r="AK1513" t="s">
        <v>214</v>
      </c>
      <c r="AL1513" t="s">
        <v>215</v>
      </c>
      <c r="AM1513" t="s">
        <v>11493</v>
      </c>
      <c r="AN1513" t="s">
        <v>11494</v>
      </c>
      <c r="AP1513" t="s">
        <v>11495</v>
      </c>
      <c r="AQ1513" t="s">
        <v>11496</v>
      </c>
      <c r="AR1513" t="s">
        <v>365</v>
      </c>
      <c r="AS1513">
        <v>2015</v>
      </c>
      <c r="AT1513">
        <v>34</v>
      </c>
      <c r="AU1513">
        <v>1</v>
      </c>
      <c r="AZ1513">
        <v>122</v>
      </c>
      <c r="BA1513">
        <v>136</v>
      </c>
      <c r="BC1513" t="s">
        <v>21328</v>
      </c>
      <c r="BE1513">
        <v>15</v>
      </c>
      <c r="BF1513" t="s">
        <v>577</v>
      </c>
      <c r="BG1513" t="s">
        <v>577</v>
      </c>
      <c r="BH1513" t="s">
        <v>21329</v>
      </c>
      <c r="BI1513" t="s">
        <v>21330</v>
      </c>
    </row>
    <row r="1514" spans="1:62" x14ac:dyDescent="0.15">
      <c r="A1514" t="s">
        <v>62</v>
      </c>
      <c r="B1514" t="s">
        <v>21331</v>
      </c>
      <c r="F1514" t="s">
        <v>21332</v>
      </c>
      <c r="I1514" t="s">
        <v>21333</v>
      </c>
      <c r="J1514" t="s">
        <v>21334</v>
      </c>
      <c r="M1514" t="s">
        <v>67</v>
      </c>
      <c r="N1514" t="s">
        <v>68</v>
      </c>
      <c r="U1514" t="s">
        <v>21335</v>
      </c>
      <c r="W1514" t="s">
        <v>21336</v>
      </c>
      <c r="X1514" t="s">
        <v>1515</v>
      </c>
      <c r="Y1514" t="s">
        <v>21337</v>
      </c>
      <c r="AB1514" t="s">
        <v>21338</v>
      </c>
      <c r="AC1514" t="s">
        <v>21339</v>
      </c>
      <c r="AE1514">
        <v>50</v>
      </c>
      <c r="AF1514">
        <v>1</v>
      </c>
      <c r="AG1514">
        <v>1</v>
      </c>
      <c r="AH1514">
        <v>16</v>
      </c>
      <c r="AI1514">
        <v>24</v>
      </c>
      <c r="AJ1514" t="s">
        <v>136</v>
      </c>
      <c r="AK1514" t="s">
        <v>77</v>
      </c>
      <c r="AL1514" t="s">
        <v>137</v>
      </c>
      <c r="AM1514" t="s">
        <v>21340</v>
      </c>
      <c r="AN1514" t="s">
        <v>21341</v>
      </c>
      <c r="AP1514" t="s">
        <v>21342</v>
      </c>
      <c r="AQ1514" t="s">
        <v>21343</v>
      </c>
      <c r="AR1514" t="s">
        <v>365</v>
      </c>
      <c r="AS1514">
        <v>2015</v>
      </c>
      <c r="AT1514">
        <v>352</v>
      </c>
      <c r="AU1514">
        <v>3</v>
      </c>
      <c r="AZ1514">
        <v>1192</v>
      </c>
      <c r="BA1514">
        <v>1214</v>
      </c>
      <c r="BC1514" t="s">
        <v>21344</v>
      </c>
      <c r="BE1514">
        <v>23</v>
      </c>
      <c r="BF1514" t="s">
        <v>21345</v>
      </c>
      <c r="BG1514" t="s">
        <v>21346</v>
      </c>
      <c r="BH1514" t="s">
        <v>21347</v>
      </c>
      <c r="BI1514" t="s">
        <v>21348</v>
      </c>
    </row>
    <row r="1515" spans="1:62" x14ac:dyDescent="0.15">
      <c r="A1515" t="s">
        <v>62</v>
      </c>
      <c r="B1515" t="s">
        <v>21349</v>
      </c>
      <c r="F1515" t="s">
        <v>21350</v>
      </c>
      <c r="I1515" t="s">
        <v>21351</v>
      </c>
      <c r="J1515" t="s">
        <v>21352</v>
      </c>
      <c r="M1515" t="s">
        <v>67</v>
      </c>
      <c r="N1515" t="s">
        <v>68</v>
      </c>
      <c r="T1515" t="s">
        <v>21353</v>
      </c>
      <c r="U1515" t="s">
        <v>21354</v>
      </c>
      <c r="W1515" t="s">
        <v>21355</v>
      </c>
      <c r="X1515" t="s">
        <v>21356</v>
      </c>
      <c r="Y1515" t="s">
        <v>21357</v>
      </c>
      <c r="AB1515" t="s">
        <v>21358</v>
      </c>
      <c r="AC1515" t="s">
        <v>21359</v>
      </c>
      <c r="AE1515">
        <v>24</v>
      </c>
      <c r="AF1515">
        <v>1</v>
      </c>
      <c r="AG1515">
        <v>1</v>
      </c>
      <c r="AH1515">
        <v>14</v>
      </c>
      <c r="AI1515">
        <v>25</v>
      </c>
      <c r="AJ1515" t="s">
        <v>358</v>
      </c>
      <c r="AK1515" t="s">
        <v>359</v>
      </c>
      <c r="AL1515" t="s">
        <v>360</v>
      </c>
      <c r="AM1515" t="s">
        <v>21360</v>
      </c>
      <c r="AN1515" t="s">
        <v>21361</v>
      </c>
      <c r="AP1515" t="s">
        <v>21362</v>
      </c>
      <c r="AQ1515" t="s">
        <v>21363</v>
      </c>
      <c r="AR1515" t="s">
        <v>365</v>
      </c>
      <c r="AS1515">
        <v>2015</v>
      </c>
      <c r="AT1515">
        <v>6</v>
      </c>
      <c r="AU1515">
        <v>3</v>
      </c>
      <c r="AZ1515">
        <v>307</v>
      </c>
      <c r="BA1515">
        <v>314</v>
      </c>
      <c r="BC1515" t="s">
        <v>21364</v>
      </c>
      <c r="BE1515">
        <v>8</v>
      </c>
      <c r="BF1515" t="s">
        <v>9602</v>
      </c>
      <c r="BG1515" t="s">
        <v>938</v>
      </c>
      <c r="BH1515" t="s">
        <v>21365</v>
      </c>
      <c r="BI1515" t="s">
        <v>21366</v>
      </c>
    </row>
    <row r="1516" spans="1:62" x14ac:dyDescent="0.15">
      <c r="A1516" t="s">
        <v>62</v>
      </c>
      <c r="B1516" t="s">
        <v>21367</v>
      </c>
      <c r="F1516" t="s">
        <v>21368</v>
      </c>
      <c r="I1516" t="s">
        <v>21369</v>
      </c>
      <c r="J1516" t="s">
        <v>6461</v>
      </c>
      <c r="M1516" t="s">
        <v>67</v>
      </c>
      <c r="N1516" t="s">
        <v>68</v>
      </c>
      <c r="T1516" t="s">
        <v>21370</v>
      </c>
      <c r="U1516" t="s">
        <v>21371</v>
      </c>
      <c r="W1516" t="s">
        <v>21372</v>
      </c>
      <c r="X1516" t="s">
        <v>17922</v>
      </c>
      <c r="Y1516" t="s">
        <v>17923</v>
      </c>
      <c r="AB1516" t="s">
        <v>21373</v>
      </c>
      <c r="AC1516" t="s">
        <v>21374</v>
      </c>
      <c r="AE1516">
        <v>64</v>
      </c>
      <c r="AF1516">
        <v>1</v>
      </c>
      <c r="AG1516">
        <v>2</v>
      </c>
      <c r="AH1516">
        <v>27</v>
      </c>
      <c r="AI1516">
        <v>70</v>
      </c>
      <c r="AJ1516" t="s">
        <v>136</v>
      </c>
      <c r="AK1516" t="s">
        <v>77</v>
      </c>
      <c r="AL1516" t="s">
        <v>137</v>
      </c>
      <c r="AM1516" t="s">
        <v>6470</v>
      </c>
      <c r="AP1516" t="s">
        <v>6471</v>
      </c>
      <c r="AQ1516" t="s">
        <v>6472</v>
      </c>
      <c r="AR1516" t="s">
        <v>365</v>
      </c>
      <c r="AS1516">
        <v>2015</v>
      </c>
      <c r="AT1516">
        <v>82</v>
      </c>
      <c r="AZ1516">
        <v>1</v>
      </c>
      <c r="BA1516">
        <v>8</v>
      </c>
      <c r="BC1516" t="s">
        <v>21375</v>
      </c>
      <c r="BE1516">
        <v>8</v>
      </c>
      <c r="BF1516" t="s">
        <v>472</v>
      </c>
      <c r="BG1516" t="s">
        <v>473</v>
      </c>
      <c r="BH1516" t="s">
        <v>21376</v>
      </c>
      <c r="BI1516" t="s">
        <v>21377</v>
      </c>
    </row>
    <row r="1517" spans="1:62" x14ac:dyDescent="0.15">
      <c r="A1517" t="s">
        <v>62</v>
      </c>
      <c r="B1517" t="s">
        <v>21378</v>
      </c>
      <c r="F1517" t="s">
        <v>21379</v>
      </c>
      <c r="I1517" t="s">
        <v>21380</v>
      </c>
      <c r="J1517" t="s">
        <v>21381</v>
      </c>
      <c r="M1517" t="s">
        <v>67</v>
      </c>
      <c r="N1517" t="s">
        <v>68</v>
      </c>
      <c r="U1517" t="s">
        <v>21382</v>
      </c>
      <c r="W1517" t="s">
        <v>21383</v>
      </c>
      <c r="X1517" t="s">
        <v>21384</v>
      </c>
      <c r="Y1517" t="s">
        <v>21385</v>
      </c>
      <c r="AB1517" t="s">
        <v>21386</v>
      </c>
      <c r="AC1517" t="s">
        <v>21387</v>
      </c>
      <c r="AE1517">
        <v>39</v>
      </c>
      <c r="AF1517">
        <v>0</v>
      </c>
      <c r="AG1517">
        <v>1</v>
      </c>
      <c r="AH1517">
        <v>7</v>
      </c>
      <c r="AI1517">
        <v>22</v>
      </c>
      <c r="AJ1517" t="s">
        <v>5350</v>
      </c>
      <c r="AK1517" t="s">
        <v>5351</v>
      </c>
      <c r="AL1517" t="s">
        <v>5352</v>
      </c>
      <c r="AM1517" t="s">
        <v>21388</v>
      </c>
      <c r="AP1517" t="s">
        <v>21381</v>
      </c>
      <c r="AQ1517" t="s">
        <v>21389</v>
      </c>
      <c r="AR1517" t="s">
        <v>365</v>
      </c>
      <c r="AS1517">
        <v>2015</v>
      </c>
      <c r="AT1517">
        <v>7</v>
      </c>
      <c r="AU1517">
        <v>3</v>
      </c>
      <c r="AZ1517">
        <v>1492</v>
      </c>
      <c r="BA1517">
        <v>1504</v>
      </c>
      <c r="BC1517" t="s">
        <v>21390</v>
      </c>
      <c r="BE1517">
        <v>13</v>
      </c>
      <c r="BF1517" t="s">
        <v>3784</v>
      </c>
      <c r="BG1517" t="s">
        <v>3784</v>
      </c>
      <c r="BH1517" t="s">
        <v>21391</v>
      </c>
      <c r="BI1517" t="s">
        <v>21392</v>
      </c>
      <c r="BJ1517">
        <v>25807055</v>
      </c>
    </row>
    <row r="1518" spans="1:62" x14ac:dyDescent="0.15">
      <c r="A1518" t="s">
        <v>62</v>
      </c>
      <c r="B1518" t="s">
        <v>21393</v>
      </c>
      <c r="F1518" t="s">
        <v>21394</v>
      </c>
      <c r="I1518" t="s">
        <v>21395</v>
      </c>
      <c r="J1518" t="s">
        <v>11234</v>
      </c>
      <c r="M1518" t="s">
        <v>67</v>
      </c>
      <c r="N1518" t="s">
        <v>68</v>
      </c>
      <c r="T1518" t="s">
        <v>21396</v>
      </c>
      <c r="U1518" t="s">
        <v>21397</v>
      </c>
      <c r="W1518" t="s">
        <v>21398</v>
      </c>
      <c r="X1518" t="s">
        <v>16193</v>
      </c>
      <c r="Y1518" t="s">
        <v>21399</v>
      </c>
      <c r="AB1518" t="s">
        <v>21400</v>
      </c>
      <c r="AC1518" t="s">
        <v>21401</v>
      </c>
      <c r="AE1518">
        <v>53</v>
      </c>
      <c r="AF1518">
        <v>0</v>
      </c>
      <c r="AG1518">
        <v>0</v>
      </c>
      <c r="AH1518">
        <v>4</v>
      </c>
      <c r="AI1518">
        <v>10</v>
      </c>
      <c r="AJ1518" t="s">
        <v>112</v>
      </c>
      <c r="AK1518" t="s">
        <v>113</v>
      </c>
      <c r="AL1518" t="s">
        <v>114</v>
      </c>
      <c r="AM1518" t="s">
        <v>11242</v>
      </c>
      <c r="AN1518" t="s">
        <v>11243</v>
      </c>
      <c r="AP1518" t="s">
        <v>11244</v>
      </c>
      <c r="AQ1518" t="s">
        <v>11245</v>
      </c>
      <c r="AR1518" t="s">
        <v>365</v>
      </c>
      <c r="AS1518">
        <v>2015</v>
      </c>
      <c r="AT1518">
        <v>154</v>
      </c>
      <c r="AZ1518">
        <v>95</v>
      </c>
      <c r="BA1518">
        <v>104</v>
      </c>
      <c r="BC1518" t="s">
        <v>21402</v>
      </c>
      <c r="BE1518">
        <v>10</v>
      </c>
      <c r="BF1518" t="s">
        <v>11247</v>
      </c>
      <c r="BG1518" t="s">
        <v>11248</v>
      </c>
      <c r="BH1518" t="s">
        <v>21403</v>
      </c>
      <c r="BI1518" t="s">
        <v>21404</v>
      </c>
      <c r="BJ1518">
        <v>25599592</v>
      </c>
    </row>
    <row r="1519" spans="1:62" x14ac:dyDescent="0.15">
      <c r="A1519" t="s">
        <v>62</v>
      </c>
      <c r="B1519" t="s">
        <v>21405</v>
      </c>
      <c r="F1519" t="s">
        <v>21406</v>
      </c>
      <c r="I1519" t="s">
        <v>21407</v>
      </c>
      <c r="J1519" t="s">
        <v>11234</v>
      </c>
      <c r="M1519" t="s">
        <v>67</v>
      </c>
      <c r="N1519" t="s">
        <v>68</v>
      </c>
      <c r="T1519" t="s">
        <v>21408</v>
      </c>
      <c r="U1519" t="s">
        <v>21409</v>
      </c>
      <c r="W1519" t="s">
        <v>21410</v>
      </c>
      <c r="X1519" t="s">
        <v>21411</v>
      </c>
      <c r="Y1519" t="s">
        <v>12752</v>
      </c>
      <c r="AB1519" t="s">
        <v>21412</v>
      </c>
      <c r="AC1519" t="s">
        <v>21413</v>
      </c>
      <c r="AE1519">
        <v>29</v>
      </c>
      <c r="AF1519">
        <v>0</v>
      </c>
      <c r="AG1519">
        <v>0</v>
      </c>
      <c r="AH1519">
        <v>3</v>
      </c>
      <c r="AI1519">
        <v>5</v>
      </c>
      <c r="AJ1519" t="s">
        <v>112</v>
      </c>
      <c r="AK1519" t="s">
        <v>113</v>
      </c>
      <c r="AL1519" t="s">
        <v>114</v>
      </c>
      <c r="AM1519" t="s">
        <v>11242</v>
      </c>
      <c r="AN1519" t="s">
        <v>11243</v>
      </c>
      <c r="AP1519" t="s">
        <v>11244</v>
      </c>
      <c r="AQ1519" t="s">
        <v>11245</v>
      </c>
      <c r="AR1519" t="s">
        <v>365</v>
      </c>
      <c r="AS1519">
        <v>2015</v>
      </c>
      <c r="AT1519">
        <v>154</v>
      </c>
      <c r="AZ1519">
        <v>113</v>
      </c>
      <c r="BA1519">
        <v>120</v>
      </c>
      <c r="BC1519" t="s">
        <v>21414</v>
      </c>
      <c r="BE1519">
        <v>8</v>
      </c>
      <c r="BF1519" t="s">
        <v>11247</v>
      </c>
      <c r="BG1519" t="s">
        <v>11248</v>
      </c>
      <c r="BH1519" t="s">
        <v>21403</v>
      </c>
      <c r="BI1519" t="s">
        <v>21415</v>
      </c>
      <c r="BJ1519">
        <v>25640458</v>
      </c>
    </row>
    <row r="1520" spans="1:62" x14ac:dyDescent="0.15">
      <c r="A1520" t="s">
        <v>62</v>
      </c>
      <c r="B1520" t="s">
        <v>21416</v>
      </c>
      <c r="F1520" t="s">
        <v>21417</v>
      </c>
      <c r="I1520" t="s">
        <v>21418</v>
      </c>
      <c r="J1520" t="s">
        <v>5302</v>
      </c>
      <c r="M1520" t="s">
        <v>67</v>
      </c>
      <c r="N1520" t="s">
        <v>68</v>
      </c>
      <c r="T1520" t="s">
        <v>21419</v>
      </c>
      <c r="U1520" t="s">
        <v>21420</v>
      </c>
      <c r="W1520" t="s">
        <v>21421</v>
      </c>
      <c r="X1520" t="s">
        <v>21422</v>
      </c>
      <c r="Y1520" t="s">
        <v>14075</v>
      </c>
      <c r="AB1520" t="s">
        <v>21423</v>
      </c>
      <c r="AC1520" t="s">
        <v>21424</v>
      </c>
      <c r="AE1520">
        <v>29</v>
      </c>
      <c r="AF1520">
        <v>0</v>
      </c>
      <c r="AG1520">
        <v>0</v>
      </c>
      <c r="AH1520">
        <v>2</v>
      </c>
      <c r="AI1520">
        <v>3</v>
      </c>
      <c r="AJ1520" t="s">
        <v>5309</v>
      </c>
      <c r="AK1520" t="s">
        <v>5310</v>
      </c>
      <c r="AL1520" t="s">
        <v>5311</v>
      </c>
      <c r="AM1520" t="s">
        <v>5312</v>
      </c>
      <c r="AN1520" t="s">
        <v>5313</v>
      </c>
      <c r="AP1520" t="s">
        <v>5314</v>
      </c>
      <c r="AQ1520" t="s">
        <v>5315</v>
      </c>
      <c r="AR1520" t="s">
        <v>365</v>
      </c>
      <c r="AS1520">
        <v>2015</v>
      </c>
      <c r="AT1520">
        <v>160</v>
      </c>
      <c r="AU1520">
        <v>3</v>
      </c>
      <c r="AZ1520">
        <v>805</v>
      </c>
      <c r="BA1520">
        <v>809</v>
      </c>
      <c r="BC1520" t="s">
        <v>21425</v>
      </c>
      <c r="BE1520">
        <v>5</v>
      </c>
      <c r="BF1520" t="s">
        <v>3784</v>
      </c>
      <c r="BG1520" t="s">
        <v>3784</v>
      </c>
      <c r="BH1520" t="s">
        <v>21426</v>
      </c>
      <c r="BI1520" t="s">
        <v>21427</v>
      </c>
      <c r="BJ1520">
        <v>25430905</v>
      </c>
    </row>
    <row r="1521" spans="1:62" x14ac:dyDescent="0.15">
      <c r="A1521" t="s">
        <v>62</v>
      </c>
      <c r="B1521" t="s">
        <v>21428</v>
      </c>
      <c r="F1521" t="s">
        <v>21429</v>
      </c>
      <c r="I1521" t="s">
        <v>21430</v>
      </c>
      <c r="J1521" t="s">
        <v>21431</v>
      </c>
      <c r="M1521" t="s">
        <v>67</v>
      </c>
      <c r="N1521" t="s">
        <v>68</v>
      </c>
      <c r="T1521" t="s">
        <v>21432</v>
      </c>
      <c r="U1521" t="s">
        <v>21433</v>
      </c>
      <c r="W1521" t="s">
        <v>21434</v>
      </c>
      <c r="X1521" t="s">
        <v>21435</v>
      </c>
      <c r="Y1521" t="s">
        <v>21436</v>
      </c>
      <c r="AB1521" t="s">
        <v>21437</v>
      </c>
      <c r="AC1521" t="s">
        <v>21438</v>
      </c>
      <c r="AE1521">
        <v>24</v>
      </c>
      <c r="AF1521">
        <v>0</v>
      </c>
      <c r="AG1521">
        <v>0</v>
      </c>
      <c r="AH1521">
        <v>4</v>
      </c>
      <c r="AI1521">
        <v>10</v>
      </c>
      <c r="AJ1521" t="s">
        <v>4377</v>
      </c>
      <c r="AK1521" t="s">
        <v>1763</v>
      </c>
      <c r="AL1521" t="s">
        <v>21439</v>
      </c>
      <c r="AM1521" t="s">
        <v>21440</v>
      </c>
      <c r="AN1521" t="s">
        <v>21441</v>
      </c>
      <c r="AP1521" t="s">
        <v>21442</v>
      </c>
      <c r="AQ1521" t="s">
        <v>21443</v>
      </c>
      <c r="AR1521" t="s">
        <v>365</v>
      </c>
      <c r="AS1521">
        <v>2015</v>
      </c>
      <c r="AT1521">
        <v>33</v>
      </c>
      <c r="AU1521">
        <v>2</v>
      </c>
      <c r="AZ1521">
        <v>291</v>
      </c>
      <c r="BA1521">
        <v>298</v>
      </c>
      <c r="BC1521" t="s">
        <v>21444</v>
      </c>
      <c r="BE1521">
        <v>8</v>
      </c>
      <c r="BF1521" t="s">
        <v>21445</v>
      </c>
      <c r="BG1521" t="s">
        <v>10560</v>
      </c>
      <c r="BH1521" t="s">
        <v>21446</v>
      </c>
      <c r="BI1521" t="s">
        <v>21447</v>
      </c>
    </row>
    <row r="1522" spans="1:62" x14ac:dyDescent="0.15">
      <c r="A1522" t="s">
        <v>62</v>
      </c>
      <c r="B1522" t="s">
        <v>21448</v>
      </c>
      <c r="F1522" t="s">
        <v>21449</v>
      </c>
      <c r="I1522" t="s">
        <v>21450</v>
      </c>
      <c r="J1522" t="s">
        <v>1411</v>
      </c>
      <c r="M1522" t="s">
        <v>67</v>
      </c>
      <c r="N1522" t="s">
        <v>7588</v>
      </c>
      <c r="O1522" t="s">
        <v>21451</v>
      </c>
      <c r="P1522" t="s">
        <v>21452</v>
      </c>
      <c r="Q1522" t="s">
        <v>21453</v>
      </c>
      <c r="R1522" t="s">
        <v>21454</v>
      </c>
      <c r="T1522" t="s">
        <v>21455</v>
      </c>
      <c r="U1522" t="s">
        <v>21456</v>
      </c>
      <c r="W1522" t="s">
        <v>21457</v>
      </c>
      <c r="X1522" t="s">
        <v>8360</v>
      </c>
      <c r="Y1522" t="s">
        <v>8361</v>
      </c>
      <c r="Z1522" t="s">
        <v>4264</v>
      </c>
      <c r="AA1522" t="s">
        <v>4265</v>
      </c>
      <c r="AE1522">
        <v>40</v>
      </c>
      <c r="AF1522">
        <v>0</v>
      </c>
      <c r="AG1522">
        <v>0</v>
      </c>
      <c r="AH1522">
        <v>9</v>
      </c>
      <c r="AI1522">
        <v>16</v>
      </c>
      <c r="AJ1522" t="s">
        <v>1289</v>
      </c>
      <c r="AK1522" t="s">
        <v>1290</v>
      </c>
      <c r="AL1522" t="s">
        <v>1291</v>
      </c>
      <c r="AM1522" t="s">
        <v>1418</v>
      </c>
      <c r="AN1522" t="s">
        <v>1419</v>
      </c>
      <c r="AP1522" t="s">
        <v>1420</v>
      </c>
      <c r="AQ1522" t="s">
        <v>1421</v>
      </c>
      <c r="AR1522" t="s">
        <v>365</v>
      </c>
      <c r="AS1522">
        <v>2015</v>
      </c>
      <c r="AT1522">
        <v>22</v>
      </c>
      <c r="AU1522">
        <v>5</v>
      </c>
      <c r="AZ1522">
        <v>3847</v>
      </c>
      <c r="BA1522">
        <v>3855</v>
      </c>
      <c r="BC1522" t="s">
        <v>21458</v>
      </c>
      <c r="BE1522">
        <v>9</v>
      </c>
      <c r="BF1522" t="s">
        <v>937</v>
      </c>
      <c r="BG1522" t="s">
        <v>938</v>
      </c>
      <c r="BH1522" t="s">
        <v>21459</v>
      </c>
      <c r="BI1522" t="s">
        <v>21460</v>
      </c>
      <c r="BJ1522">
        <v>25269843</v>
      </c>
    </row>
    <row r="1523" spans="1:62" x14ac:dyDescent="0.15">
      <c r="A1523" t="s">
        <v>62</v>
      </c>
      <c r="B1523" t="s">
        <v>21461</v>
      </c>
      <c r="F1523" t="s">
        <v>21462</v>
      </c>
      <c r="I1523" t="s">
        <v>21463</v>
      </c>
      <c r="J1523" t="s">
        <v>21464</v>
      </c>
      <c r="M1523" t="s">
        <v>67</v>
      </c>
      <c r="N1523" t="s">
        <v>68</v>
      </c>
      <c r="U1523" t="s">
        <v>21465</v>
      </c>
      <c r="W1523" t="s">
        <v>21466</v>
      </c>
      <c r="X1523" t="s">
        <v>21467</v>
      </c>
      <c r="Y1523" t="s">
        <v>10630</v>
      </c>
      <c r="Z1523" t="s">
        <v>20086</v>
      </c>
      <c r="AA1523" t="s">
        <v>20087</v>
      </c>
      <c r="AB1523" t="s">
        <v>21468</v>
      </c>
      <c r="AC1523" t="s">
        <v>21469</v>
      </c>
      <c r="AE1523">
        <v>38</v>
      </c>
      <c r="AF1523">
        <v>1</v>
      </c>
      <c r="AG1523">
        <v>1</v>
      </c>
      <c r="AH1523">
        <v>16</v>
      </c>
      <c r="AI1523">
        <v>41</v>
      </c>
      <c r="AJ1523" t="s">
        <v>358</v>
      </c>
      <c r="AK1523" t="s">
        <v>359</v>
      </c>
      <c r="AL1523" t="s">
        <v>360</v>
      </c>
      <c r="AM1523" t="s">
        <v>21470</v>
      </c>
      <c r="AN1523" t="s">
        <v>21471</v>
      </c>
      <c r="AP1523" t="s">
        <v>21472</v>
      </c>
      <c r="AQ1523" t="s">
        <v>21473</v>
      </c>
      <c r="AR1523" t="s">
        <v>365</v>
      </c>
      <c r="AS1523">
        <v>2015</v>
      </c>
      <c r="AT1523">
        <v>66</v>
      </c>
      <c r="AU1523">
        <v>2</v>
      </c>
      <c r="AZ1523">
        <v>339</v>
      </c>
      <c r="BA1523">
        <v>347</v>
      </c>
      <c r="BC1523" t="s">
        <v>21474</v>
      </c>
      <c r="BE1523">
        <v>9</v>
      </c>
      <c r="BF1523" t="s">
        <v>472</v>
      </c>
      <c r="BG1523" t="s">
        <v>473</v>
      </c>
      <c r="BH1523" t="s">
        <v>21475</v>
      </c>
      <c r="BI1523" t="s">
        <v>21476</v>
      </c>
    </row>
    <row r="1524" spans="1:62" x14ac:dyDescent="0.15">
      <c r="A1524" t="s">
        <v>62</v>
      </c>
      <c r="B1524" t="s">
        <v>21477</v>
      </c>
      <c r="F1524" t="s">
        <v>21478</v>
      </c>
      <c r="I1524" t="s">
        <v>21479</v>
      </c>
      <c r="J1524" t="s">
        <v>14656</v>
      </c>
      <c r="M1524" t="s">
        <v>67</v>
      </c>
      <c r="N1524" t="s">
        <v>68</v>
      </c>
      <c r="T1524" t="s">
        <v>21480</v>
      </c>
      <c r="U1524" t="s">
        <v>21481</v>
      </c>
      <c r="W1524" t="s">
        <v>21482</v>
      </c>
      <c r="X1524" t="s">
        <v>9688</v>
      </c>
      <c r="Y1524" t="s">
        <v>21483</v>
      </c>
      <c r="AB1524" t="s">
        <v>21271</v>
      </c>
      <c r="AC1524" t="s">
        <v>21484</v>
      </c>
      <c r="AE1524">
        <v>37</v>
      </c>
      <c r="AF1524">
        <v>1</v>
      </c>
      <c r="AG1524">
        <v>2</v>
      </c>
      <c r="AH1524">
        <v>12</v>
      </c>
      <c r="AI1524">
        <v>46</v>
      </c>
      <c r="AJ1524" t="s">
        <v>112</v>
      </c>
      <c r="AK1524" t="s">
        <v>113</v>
      </c>
      <c r="AL1524" t="s">
        <v>114</v>
      </c>
      <c r="AM1524" t="s">
        <v>14662</v>
      </c>
      <c r="AN1524" t="s">
        <v>14663</v>
      </c>
      <c r="AP1524" t="s">
        <v>14664</v>
      </c>
      <c r="AQ1524" t="s">
        <v>14665</v>
      </c>
      <c r="AR1524" t="s">
        <v>365</v>
      </c>
      <c r="AS1524">
        <v>2015</v>
      </c>
      <c r="AT1524">
        <v>25</v>
      </c>
      <c r="AU1524">
        <v>1</v>
      </c>
      <c r="AZ1524">
        <v>112</v>
      </c>
      <c r="BA1524">
        <v>120</v>
      </c>
      <c r="BC1524" t="s">
        <v>21485</v>
      </c>
      <c r="BE1524">
        <v>9</v>
      </c>
      <c r="BF1524" t="s">
        <v>14667</v>
      </c>
      <c r="BG1524" t="s">
        <v>14667</v>
      </c>
      <c r="BH1524" t="s">
        <v>21486</v>
      </c>
      <c r="BI1524" t="s">
        <v>21487</v>
      </c>
      <c r="BJ1524">
        <v>25639226</v>
      </c>
    </row>
    <row r="1525" spans="1:62" x14ac:dyDescent="0.15">
      <c r="A1525" t="s">
        <v>62</v>
      </c>
      <c r="B1525" t="s">
        <v>21488</v>
      </c>
      <c r="F1525" t="s">
        <v>21489</v>
      </c>
      <c r="I1525" t="s">
        <v>21490</v>
      </c>
      <c r="J1525" t="s">
        <v>21491</v>
      </c>
      <c r="M1525" t="s">
        <v>67</v>
      </c>
      <c r="N1525" t="s">
        <v>68</v>
      </c>
      <c r="T1525" t="s">
        <v>21492</v>
      </c>
      <c r="U1525" t="s">
        <v>21493</v>
      </c>
      <c r="W1525" t="s">
        <v>21494</v>
      </c>
      <c r="X1525" t="s">
        <v>21495</v>
      </c>
      <c r="Y1525" t="s">
        <v>21496</v>
      </c>
      <c r="AB1525" t="s">
        <v>21497</v>
      </c>
      <c r="AC1525" t="s">
        <v>21498</v>
      </c>
      <c r="AE1525">
        <v>17</v>
      </c>
      <c r="AF1525">
        <v>0</v>
      </c>
      <c r="AG1525">
        <v>0</v>
      </c>
      <c r="AH1525">
        <v>1</v>
      </c>
      <c r="AI1525">
        <v>2</v>
      </c>
      <c r="AJ1525" t="s">
        <v>4396</v>
      </c>
      <c r="AK1525" t="s">
        <v>4397</v>
      </c>
      <c r="AL1525" t="s">
        <v>4398</v>
      </c>
      <c r="AM1525" t="s">
        <v>21499</v>
      </c>
      <c r="AN1525" t="s">
        <v>21500</v>
      </c>
      <c r="AP1525" t="s">
        <v>21501</v>
      </c>
      <c r="AQ1525" t="s">
        <v>21502</v>
      </c>
      <c r="AR1525" t="s">
        <v>365</v>
      </c>
      <c r="AS1525">
        <v>2015</v>
      </c>
      <c r="AT1525">
        <v>14</v>
      </c>
      <c r="AU1525">
        <v>2</v>
      </c>
      <c r="BB1525">
        <v>1550011</v>
      </c>
      <c r="BC1525" t="s">
        <v>21503</v>
      </c>
      <c r="BE1525">
        <v>17</v>
      </c>
      <c r="BF1525" t="s">
        <v>15761</v>
      </c>
      <c r="BG1525" t="s">
        <v>1405</v>
      </c>
      <c r="BH1525" t="s">
        <v>21504</v>
      </c>
      <c r="BI1525" t="s">
        <v>21505</v>
      </c>
    </row>
    <row r="1526" spans="1:62" x14ac:dyDescent="0.15">
      <c r="A1526" t="s">
        <v>62</v>
      </c>
      <c r="B1526" t="s">
        <v>12780</v>
      </c>
      <c r="F1526" t="s">
        <v>12781</v>
      </c>
      <c r="I1526" t="s">
        <v>21506</v>
      </c>
      <c r="J1526" t="s">
        <v>9151</v>
      </c>
      <c r="M1526" t="s">
        <v>67</v>
      </c>
      <c r="N1526" t="s">
        <v>68</v>
      </c>
      <c r="T1526" t="s">
        <v>21507</v>
      </c>
      <c r="U1526" t="s">
        <v>21508</v>
      </c>
      <c r="W1526" t="s">
        <v>12785</v>
      </c>
      <c r="X1526" t="s">
        <v>554</v>
      </c>
      <c r="Y1526" t="s">
        <v>4928</v>
      </c>
      <c r="AB1526" t="s">
        <v>21509</v>
      </c>
      <c r="AC1526" t="s">
        <v>21510</v>
      </c>
      <c r="AE1526">
        <v>47</v>
      </c>
      <c r="AF1526">
        <v>2</v>
      </c>
      <c r="AG1526">
        <v>2</v>
      </c>
      <c r="AH1526">
        <v>21</v>
      </c>
      <c r="AI1526">
        <v>35</v>
      </c>
      <c r="AJ1526" t="s">
        <v>112</v>
      </c>
      <c r="AK1526" t="s">
        <v>113</v>
      </c>
      <c r="AL1526" t="s">
        <v>114</v>
      </c>
      <c r="AM1526" t="s">
        <v>9159</v>
      </c>
      <c r="AP1526" t="s">
        <v>9160</v>
      </c>
      <c r="AQ1526" t="s">
        <v>9161</v>
      </c>
      <c r="AR1526" t="s">
        <v>365</v>
      </c>
      <c r="AS1526">
        <v>2015</v>
      </c>
      <c r="AT1526">
        <v>13</v>
      </c>
      <c r="AZ1526">
        <v>158</v>
      </c>
      <c r="BA1526">
        <v>168</v>
      </c>
      <c r="BC1526" t="s">
        <v>21511</v>
      </c>
      <c r="BE1526">
        <v>11</v>
      </c>
      <c r="BF1526" t="s">
        <v>200</v>
      </c>
      <c r="BG1526" t="s">
        <v>200</v>
      </c>
      <c r="BH1526" t="s">
        <v>21512</v>
      </c>
      <c r="BI1526" t="s">
        <v>21513</v>
      </c>
    </row>
    <row r="1527" spans="1:62" x14ac:dyDescent="0.15">
      <c r="A1527" t="s">
        <v>62</v>
      </c>
      <c r="B1527" t="s">
        <v>21514</v>
      </c>
      <c r="F1527" t="s">
        <v>21515</v>
      </c>
      <c r="I1527" t="s">
        <v>21516</v>
      </c>
      <c r="J1527" t="s">
        <v>9151</v>
      </c>
      <c r="M1527" t="s">
        <v>67</v>
      </c>
      <c r="N1527" t="s">
        <v>68</v>
      </c>
      <c r="T1527" t="s">
        <v>21517</v>
      </c>
      <c r="U1527" t="s">
        <v>21518</v>
      </c>
      <c r="W1527" t="s">
        <v>21519</v>
      </c>
      <c r="X1527" t="s">
        <v>1965</v>
      </c>
      <c r="Y1527" t="s">
        <v>301</v>
      </c>
      <c r="AB1527" t="s">
        <v>21520</v>
      </c>
      <c r="AC1527" t="s">
        <v>21521</v>
      </c>
      <c r="AE1527">
        <v>15</v>
      </c>
      <c r="AF1527">
        <v>0</v>
      </c>
      <c r="AG1527">
        <v>0</v>
      </c>
      <c r="AH1527">
        <v>7</v>
      </c>
      <c r="AI1527">
        <v>19</v>
      </c>
      <c r="AJ1527" t="s">
        <v>112</v>
      </c>
      <c r="AK1527" t="s">
        <v>113</v>
      </c>
      <c r="AL1527" t="s">
        <v>114</v>
      </c>
      <c r="AM1527" t="s">
        <v>9159</v>
      </c>
      <c r="AP1527" t="s">
        <v>9160</v>
      </c>
      <c r="AQ1527" t="s">
        <v>9161</v>
      </c>
      <c r="AR1527" t="s">
        <v>365</v>
      </c>
      <c r="AS1527">
        <v>2015</v>
      </c>
      <c r="AT1527">
        <v>13</v>
      </c>
      <c r="AZ1527">
        <v>345</v>
      </c>
      <c r="BA1527">
        <v>349</v>
      </c>
      <c r="BC1527" t="s">
        <v>21522</v>
      </c>
      <c r="BE1527">
        <v>5</v>
      </c>
      <c r="BF1527" t="s">
        <v>200</v>
      </c>
      <c r="BG1527" t="s">
        <v>200</v>
      </c>
      <c r="BH1527" t="s">
        <v>21512</v>
      </c>
      <c r="BI1527" t="s">
        <v>21523</v>
      </c>
    </row>
    <row r="1528" spans="1:62" x14ac:dyDescent="0.15">
      <c r="A1528" t="s">
        <v>62</v>
      </c>
      <c r="B1528" t="s">
        <v>21524</v>
      </c>
      <c r="F1528" t="s">
        <v>21525</v>
      </c>
      <c r="I1528" t="s">
        <v>21526</v>
      </c>
      <c r="J1528" t="s">
        <v>21527</v>
      </c>
      <c r="M1528" t="s">
        <v>67</v>
      </c>
      <c r="N1528" t="s">
        <v>68</v>
      </c>
      <c r="T1528" t="s">
        <v>21528</v>
      </c>
      <c r="U1528" t="s">
        <v>21529</v>
      </c>
      <c r="W1528" t="s">
        <v>21530</v>
      </c>
      <c r="X1528" t="s">
        <v>21531</v>
      </c>
      <c r="Y1528" t="s">
        <v>21532</v>
      </c>
      <c r="AB1528" t="s">
        <v>21533</v>
      </c>
      <c r="AC1528" t="s">
        <v>21534</v>
      </c>
      <c r="AE1528">
        <v>45</v>
      </c>
      <c r="AF1528">
        <v>0</v>
      </c>
      <c r="AG1528">
        <v>0</v>
      </c>
      <c r="AH1528">
        <v>6</v>
      </c>
      <c r="AI1528">
        <v>19</v>
      </c>
      <c r="AJ1528" t="s">
        <v>767</v>
      </c>
      <c r="AK1528" t="s">
        <v>768</v>
      </c>
      <c r="AL1528" t="s">
        <v>769</v>
      </c>
      <c r="AM1528" t="s">
        <v>21535</v>
      </c>
      <c r="AN1528" t="s">
        <v>21536</v>
      </c>
      <c r="AP1528" t="s">
        <v>21537</v>
      </c>
      <c r="AQ1528" t="s">
        <v>21538</v>
      </c>
      <c r="AR1528" t="s">
        <v>365</v>
      </c>
      <c r="AS1528">
        <v>2015</v>
      </c>
      <c r="AT1528">
        <v>14</v>
      </c>
      <c r="AU1528">
        <v>3</v>
      </c>
      <c r="AZ1528">
        <v>1495</v>
      </c>
      <c r="BA1528">
        <v>1503</v>
      </c>
      <c r="BC1528" t="s">
        <v>21539</v>
      </c>
      <c r="BE1528">
        <v>9</v>
      </c>
      <c r="BF1528" t="s">
        <v>21540</v>
      </c>
      <c r="BG1528" t="s">
        <v>6002</v>
      </c>
      <c r="BH1528" t="s">
        <v>21541</v>
      </c>
      <c r="BI1528" t="s">
        <v>21542</v>
      </c>
      <c r="BJ1528">
        <v>25607524</v>
      </c>
    </row>
    <row r="1529" spans="1:62" x14ac:dyDescent="0.15">
      <c r="A1529" t="s">
        <v>62</v>
      </c>
      <c r="B1529" t="s">
        <v>21543</v>
      </c>
      <c r="F1529" t="s">
        <v>21544</v>
      </c>
      <c r="I1529" t="s">
        <v>21545</v>
      </c>
      <c r="J1529" t="s">
        <v>21546</v>
      </c>
      <c r="M1529" t="s">
        <v>67</v>
      </c>
      <c r="N1529" t="s">
        <v>68</v>
      </c>
      <c r="T1529" t="s">
        <v>21547</v>
      </c>
      <c r="U1529" t="s">
        <v>21548</v>
      </c>
      <c r="W1529" t="s">
        <v>21549</v>
      </c>
      <c r="X1529" t="s">
        <v>21550</v>
      </c>
      <c r="Y1529" t="s">
        <v>3623</v>
      </c>
      <c r="AB1529" t="s">
        <v>21551</v>
      </c>
      <c r="AC1529" t="s">
        <v>21552</v>
      </c>
      <c r="AE1529">
        <v>62</v>
      </c>
      <c r="AF1529">
        <v>0</v>
      </c>
      <c r="AG1529">
        <v>0</v>
      </c>
      <c r="AH1529">
        <v>14</v>
      </c>
      <c r="AI1529">
        <v>25</v>
      </c>
      <c r="AJ1529" t="s">
        <v>3626</v>
      </c>
      <c r="AK1529" t="s">
        <v>3627</v>
      </c>
      <c r="AL1529" t="s">
        <v>3628</v>
      </c>
      <c r="AM1529" t="s">
        <v>21553</v>
      </c>
      <c r="AN1529" t="s">
        <v>21554</v>
      </c>
      <c r="AP1529" t="s">
        <v>21555</v>
      </c>
      <c r="AQ1529" t="s">
        <v>21556</v>
      </c>
      <c r="AR1529" t="s">
        <v>365</v>
      </c>
      <c r="AS1529">
        <v>2015</v>
      </c>
      <c r="AT1529">
        <v>11</v>
      </c>
      <c r="AU1529">
        <v>3</v>
      </c>
      <c r="AZ1529">
        <v>2276</v>
      </c>
      <c r="BA1529">
        <v>2284</v>
      </c>
      <c r="BC1529" t="s">
        <v>21557</v>
      </c>
      <c r="BE1529">
        <v>9</v>
      </c>
      <c r="BF1529" t="s">
        <v>21558</v>
      </c>
      <c r="BG1529" t="s">
        <v>21559</v>
      </c>
      <c r="BH1529" t="s">
        <v>21560</v>
      </c>
      <c r="BI1529" t="s">
        <v>21561</v>
      </c>
      <c r="BJ1529">
        <v>25412361</v>
      </c>
    </row>
    <row r="1530" spans="1:62" x14ac:dyDescent="0.15">
      <c r="A1530" t="s">
        <v>62</v>
      </c>
      <c r="B1530" t="s">
        <v>21562</v>
      </c>
      <c r="F1530" t="s">
        <v>21563</v>
      </c>
      <c r="I1530" t="s">
        <v>21564</v>
      </c>
      <c r="J1530" t="s">
        <v>17806</v>
      </c>
      <c r="M1530" t="s">
        <v>67</v>
      </c>
      <c r="N1530" t="s">
        <v>68</v>
      </c>
      <c r="U1530" t="s">
        <v>21565</v>
      </c>
      <c r="W1530" t="s">
        <v>21566</v>
      </c>
      <c r="X1530" t="s">
        <v>21567</v>
      </c>
      <c r="Y1530" t="s">
        <v>1346</v>
      </c>
      <c r="AB1530" t="s">
        <v>21568</v>
      </c>
      <c r="AC1530" t="s">
        <v>21569</v>
      </c>
      <c r="AE1530">
        <v>46</v>
      </c>
      <c r="AF1530">
        <v>4</v>
      </c>
      <c r="AG1530">
        <v>5</v>
      </c>
      <c r="AH1530">
        <v>32</v>
      </c>
      <c r="AI1530">
        <v>69</v>
      </c>
      <c r="AJ1530" t="s">
        <v>603</v>
      </c>
      <c r="AK1530" t="s">
        <v>214</v>
      </c>
      <c r="AL1530" t="s">
        <v>14739</v>
      </c>
      <c r="AM1530" t="s">
        <v>17814</v>
      </c>
      <c r="AN1530" t="s">
        <v>17815</v>
      </c>
      <c r="AP1530" t="s">
        <v>17816</v>
      </c>
      <c r="AQ1530" t="s">
        <v>17817</v>
      </c>
      <c r="AR1530" t="s">
        <v>365</v>
      </c>
      <c r="AS1530">
        <v>2015</v>
      </c>
      <c r="AT1530">
        <v>33</v>
      </c>
      <c r="AU1530">
        <v>3</v>
      </c>
      <c r="AZ1530">
        <v>301</v>
      </c>
      <c r="BA1530" t="s">
        <v>10739</v>
      </c>
      <c r="BC1530" t="s">
        <v>21570</v>
      </c>
      <c r="BE1530">
        <v>7</v>
      </c>
      <c r="BF1530" t="s">
        <v>2435</v>
      </c>
      <c r="BG1530" t="s">
        <v>2435</v>
      </c>
      <c r="BH1530" t="s">
        <v>21571</v>
      </c>
      <c r="BI1530" t="s">
        <v>21572</v>
      </c>
      <c r="BJ1530">
        <v>25485617</v>
      </c>
    </row>
    <row r="1531" spans="1:62" x14ac:dyDescent="0.15">
      <c r="A1531" t="s">
        <v>62</v>
      </c>
      <c r="B1531" t="s">
        <v>21573</v>
      </c>
      <c r="F1531" t="s">
        <v>21574</v>
      </c>
      <c r="I1531" t="s">
        <v>21575</v>
      </c>
      <c r="J1531" t="s">
        <v>21576</v>
      </c>
      <c r="M1531" t="s">
        <v>67</v>
      </c>
      <c r="N1531" t="s">
        <v>68</v>
      </c>
      <c r="T1531" t="s">
        <v>21577</v>
      </c>
      <c r="U1531" t="s">
        <v>21578</v>
      </c>
      <c r="W1531" t="s">
        <v>21579</v>
      </c>
      <c r="X1531" t="s">
        <v>21580</v>
      </c>
      <c r="Y1531" t="s">
        <v>21581</v>
      </c>
      <c r="AB1531" t="s">
        <v>21582</v>
      </c>
      <c r="AC1531" t="s">
        <v>21583</v>
      </c>
      <c r="AE1531">
        <v>22</v>
      </c>
      <c r="AF1531">
        <v>1</v>
      </c>
      <c r="AG1531">
        <v>1</v>
      </c>
      <c r="AH1531">
        <v>8</v>
      </c>
      <c r="AI1531">
        <v>12</v>
      </c>
      <c r="AJ1531" t="s">
        <v>112</v>
      </c>
      <c r="AK1531" t="s">
        <v>113</v>
      </c>
      <c r="AL1531" t="s">
        <v>114</v>
      </c>
      <c r="AM1531" t="s">
        <v>21584</v>
      </c>
      <c r="AN1531" t="s">
        <v>21585</v>
      </c>
      <c r="AP1531" t="s">
        <v>21586</v>
      </c>
      <c r="AQ1531" t="s">
        <v>21587</v>
      </c>
      <c r="AR1531" t="s">
        <v>365</v>
      </c>
      <c r="AS1531">
        <v>2015</v>
      </c>
      <c r="AT1531">
        <v>11</v>
      </c>
      <c r="AZ1531">
        <v>151</v>
      </c>
      <c r="BA1531">
        <v>156</v>
      </c>
      <c r="BC1531" t="s">
        <v>21588</v>
      </c>
      <c r="BE1531">
        <v>6</v>
      </c>
      <c r="BF1531" t="s">
        <v>4735</v>
      </c>
      <c r="BG1531" t="s">
        <v>4735</v>
      </c>
      <c r="BH1531" t="s">
        <v>21589</v>
      </c>
      <c r="BI1531" t="s">
        <v>21590</v>
      </c>
    </row>
    <row r="1532" spans="1:62" x14ac:dyDescent="0.15">
      <c r="A1532" t="s">
        <v>62</v>
      </c>
      <c r="B1532" t="s">
        <v>21591</v>
      </c>
      <c r="F1532" t="s">
        <v>21592</v>
      </c>
      <c r="I1532" t="s">
        <v>21593</v>
      </c>
      <c r="J1532" t="s">
        <v>7916</v>
      </c>
      <c r="M1532" t="s">
        <v>67</v>
      </c>
      <c r="N1532" t="s">
        <v>68</v>
      </c>
      <c r="T1532" t="s">
        <v>21594</v>
      </c>
      <c r="U1532" t="s">
        <v>21595</v>
      </c>
      <c r="W1532" t="s">
        <v>21596</v>
      </c>
      <c r="X1532" t="s">
        <v>21597</v>
      </c>
      <c r="Y1532" t="s">
        <v>18063</v>
      </c>
      <c r="AB1532" t="s">
        <v>21598</v>
      </c>
      <c r="AC1532" t="s">
        <v>21599</v>
      </c>
      <c r="AE1532">
        <v>24</v>
      </c>
      <c r="AF1532">
        <v>0</v>
      </c>
      <c r="AG1532">
        <v>0</v>
      </c>
      <c r="AH1532">
        <v>1</v>
      </c>
      <c r="AI1532">
        <v>3</v>
      </c>
      <c r="AJ1532" t="s">
        <v>3669</v>
      </c>
      <c r="AK1532" t="s">
        <v>77</v>
      </c>
      <c r="AL1532" t="s">
        <v>3670</v>
      </c>
      <c r="AM1532" t="s">
        <v>7924</v>
      </c>
      <c r="AN1532" t="s">
        <v>7925</v>
      </c>
      <c r="AP1532" t="s">
        <v>7926</v>
      </c>
      <c r="AQ1532" t="s">
        <v>7927</v>
      </c>
      <c r="AR1532" t="s">
        <v>365</v>
      </c>
      <c r="AS1532">
        <v>2015</v>
      </c>
      <c r="AT1532">
        <v>94</v>
      </c>
      <c r="AU1532">
        <v>3</v>
      </c>
      <c r="AZ1532">
        <v>395</v>
      </c>
      <c r="BA1532">
        <v>401</v>
      </c>
      <c r="BC1532" t="s">
        <v>21600</v>
      </c>
      <c r="BE1532">
        <v>7</v>
      </c>
      <c r="BF1532" t="s">
        <v>697</v>
      </c>
      <c r="BG1532" t="s">
        <v>473</v>
      </c>
      <c r="BH1532" t="s">
        <v>21601</v>
      </c>
      <c r="BI1532" t="s">
        <v>21602</v>
      </c>
      <c r="BJ1532">
        <v>25681476</v>
      </c>
    </row>
    <row r="1533" spans="1:62" x14ac:dyDescent="0.15">
      <c r="A1533" t="s">
        <v>62</v>
      </c>
      <c r="B1533" t="s">
        <v>21603</v>
      </c>
      <c r="F1533" t="s">
        <v>21604</v>
      </c>
      <c r="I1533" t="s">
        <v>21605</v>
      </c>
      <c r="J1533" t="s">
        <v>905</v>
      </c>
      <c r="M1533" t="s">
        <v>67</v>
      </c>
      <c r="N1533" t="s">
        <v>68</v>
      </c>
      <c r="U1533" t="s">
        <v>21606</v>
      </c>
      <c r="W1533" t="s">
        <v>21607</v>
      </c>
      <c r="X1533" t="s">
        <v>21608</v>
      </c>
      <c r="Y1533" t="s">
        <v>6206</v>
      </c>
      <c r="AB1533" t="s">
        <v>21609</v>
      </c>
      <c r="AC1533" t="s">
        <v>21610</v>
      </c>
      <c r="AE1533">
        <v>56</v>
      </c>
      <c r="AF1533">
        <v>0</v>
      </c>
      <c r="AG1533">
        <v>0</v>
      </c>
      <c r="AH1533">
        <v>8</v>
      </c>
      <c r="AI1533">
        <v>13</v>
      </c>
      <c r="AJ1533" t="s">
        <v>912</v>
      </c>
      <c r="AK1533" t="s">
        <v>768</v>
      </c>
      <c r="AL1533" t="s">
        <v>913</v>
      </c>
      <c r="AM1533" t="s">
        <v>914</v>
      </c>
      <c r="AN1533" t="s">
        <v>915</v>
      </c>
      <c r="AP1533" t="s">
        <v>916</v>
      </c>
      <c r="AQ1533" t="s">
        <v>917</v>
      </c>
      <c r="AR1533" t="s">
        <v>365</v>
      </c>
      <c r="AS1533">
        <v>2015</v>
      </c>
      <c r="AT1533">
        <v>81</v>
      </c>
      <c r="AU1533">
        <v>6</v>
      </c>
      <c r="AZ1533">
        <v>1977</v>
      </c>
      <c r="BA1533">
        <v>1987</v>
      </c>
      <c r="BC1533" t="s">
        <v>21611</v>
      </c>
      <c r="BE1533">
        <v>11</v>
      </c>
      <c r="BF1533" t="s">
        <v>919</v>
      </c>
      <c r="BG1533" t="s">
        <v>919</v>
      </c>
      <c r="BH1533" t="s">
        <v>21612</v>
      </c>
      <c r="BI1533" t="s">
        <v>21613</v>
      </c>
      <c r="BJ1533">
        <v>25576603</v>
      </c>
    </row>
    <row r="1534" spans="1:62" x14ac:dyDescent="0.15">
      <c r="A1534" t="s">
        <v>62</v>
      </c>
      <c r="B1534" t="s">
        <v>21614</v>
      </c>
      <c r="F1534" t="s">
        <v>21615</v>
      </c>
      <c r="I1534" t="s">
        <v>21616</v>
      </c>
      <c r="J1534" t="s">
        <v>905</v>
      </c>
      <c r="M1534" t="s">
        <v>67</v>
      </c>
      <c r="N1534" t="s">
        <v>68</v>
      </c>
      <c r="U1534" t="s">
        <v>21617</v>
      </c>
      <c r="W1534" t="s">
        <v>21618</v>
      </c>
      <c r="X1534" t="s">
        <v>21619</v>
      </c>
      <c r="Y1534" t="s">
        <v>6206</v>
      </c>
      <c r="AB1534" t="s">
        <v>3368</v>
      </c>
      <c r="AC1534" t="s">
        <v>21620</v>
      </c>
      <c r="AE1534">
        <v>32</v>
      </c>
      <c r="AF1534">
        <v>1</v>
      </c>
      <c r="AG1534">
        <v>1</v>
      </c>
      <c r="AH1534">
        <v>7</v>
      </c>
      <c r="AI1534">
        <v>17</v>
      </c>
      <c r="AJ1534" t="s">
        <v>912</v>
      </c>
      <c r="AK1534" t="s">
        <v>768</v>
      </c>
      <c r="AL1534" t="s">
        <v>913</v>
      </c>
      <c r="AM1534" t="s">
        <v>914</v>
      </c>
      <c r="AN1534" t="s">
        <v>915</v>
      </c>
      <c r="AP1534" t="s">
        <v>916</v>
      </c>
      <c r="AQ1534" t="s">
        <v>917</v>
      </c>
      <c r="AR1534" t="s">
        <v>365</v>
      </c>
      <c r="AS1534">
        <v>2015</v>
      </c>
      <c r="AT1534">
        <v>81</v>
      </c>
      <c r="AU1534">
        <v>6</v>
      </c>
      <c r="AZ1534">
        <v>2182</v>
      </c>
      <c r="BA1534">
        <v>2188</v>
      </c>
      <c r="BC1534" t="s">
        <v>21621</v>
      </c>
      <c r="BE1534">
        <v>7</v>
      </c>
      <c r="BF1534" t="s">
        <v>919</v>
      </c>
      <c r="BG1534" t="s">
        <v>919</v>
      </c>
      <c r="BH1534" t="s">
        <v>21612</v>
      </c>
      <c r="BI1534" t="s">
        <v>21622</v>
      </c>
      <c r="BJ1534">
        <v>25595756</v>
      </c>
    </row>
    <row r="1535" spans="1:62" x14ac:dyDescent="0.15">
      <c r="A1535" t="s">
        <v>62</v>
      </c>
      <c r="B1535" t="s">
        <v>21623</v>
      </c>
      <c r="F1535" t="s">
        <v>21624</v>
      </c>
      <c r="I1535" t="s">
        <v>21625</v>
      </c>
      <c r="J1535" t="s">
        <v>21626</v>
      </c>
      <c r="M1535" t="s">
        <v>67</v>
      </c>
      <c r="N1535" t="s">
        <v>68</v>
      </c>
      <c r="U1535" t="s">
        <v>21627</v>
      </c>
      <c r="W1535" t="s">
        <v>21628</v>
      </c>
      <c r="X1535" t="s">
        <v>21629</v>
      </c>
      <c r="Y1535" t="s">
        <v>21630</v>
      </c>
      <c r="AA1535" t="s">
        <v>21631</v>
      </c>
      <c r="AB1535" t="s">
        <v>21632</v>
      </c>
      <c r="AC1535" t="s">
        <v>21633</v>
      </c>
      <c r="AE1535">
        <v>54</v>
      </c>
      <c r="AF1535">
        <v>0</v>
      </c>
      <c r="AG1535">
        <v>0</v>
      </c>
      <c r="AH1535">
        <v>8</v>
      </c>
      <c r="AI1535">
        <v>36</v>
      </c>
      <c r="AJ1535" t="s">
        <v>358</v>
      </c>
      <c r="AK1535" t="s">
        <v>359</v>
      </c>
      <c r="AL1535" t="s">
        <v>360</v>
      </c>
      <c r="AM1535" t="s">
        <v>21634</v>
      </c>
      <c r="AN1535" t="s">
        <v>21635</v>
      </c>
      <c r="AP1535" t="s">
        <v>21636</v>
      </c>
      <c r="AQ1535" t="s">
        <v>21637</v>
      </c>
      <c r="AR1535" t="s">
        <v>365</v>
      </c>
      <c r="AS1535">
        <v>2015</v>
      </c>
      <c r="AT1535">
        <v>63</v>
      </c>
      <c r="AU1535">
        <v>1</v>
      </c>
      <c r="AZ1535">
        <v>129</v>
      </c>
      <c r="BA1535">
        <v>162</v>
      </c>
      <c r="BC1535" t="s">
        <v>21638</v>
      </c>
      <c r="BE1535">
        <v>34</v>
      </c>
      <c r="BF1535" t="s">
        <v>1594</v>
      </c>
      <c r="BG1535" t="s">
        <v>1595</v>
      </c>
      <c r="BH1535" t="s">
        <v>21639</v>
      </c>
      <c r="BI1535" t="s">
        <v>21640</v>
      </c>
    </row>
    <row r="1536" spans="1:62" x14ac:dyDescent="0.15">
      <c r="A1536" t="s">
        <v>62</v>
      </c>
      <c r="B1536" t="s">
        <v>21641</v>
      </c>
      <c r="F1536" t="s">
        <v>21642</v>
      </c>
      <c r="I1536" t="s">
        <v>21643</v>
      </c>
      <c r="J1536" t="s">
        <v>21644</v>
      </c>
      <c r="M1536" t="s">
        <v>67</v>
      </c>
      <c r="N1536" t="s">
        <v>68</v>
      </c>
      <c r="U1536" t="s">
        <v>21645</v>
      </c>
      <c r="W1536" t="s">
        <v>21646</v>
      </c>
      <c r="X1536" t="s">
        <v>21647</v>
      </c>
      <c r="Y1536" t="s">
        <v>690</v>
      </c>
      <c r="AB1536" t="s">
        <v>21648</v>
      </c>
      <c r="AC1536" t="s">
        <v>21649</v>
      </c>
      <c r="AE1536">
        <v>35</v>
      </c>
      <c r="AF1536">
        <v>0</v>
      </c>
      <c r="AG1536">
        <v>0</v>
      </c>
      <c r="AH1536">
        <v>4</v>
      </c>
      <c r="AI1536">
        <v>7</v>
      </c>
      <c r="AJ1536" t="s">
        <v>358</v>
      </c>
      <c r="AK1536" t="s">
        <v>359</v>
      </c>
      <c r="AL1536" t="s">
        <v>360</v>
      </c>
      <c r="AM1536" t="s">
        <v>21650</v>
      </c>
      <c r="AN1536" t="s">
        <v>21651</v>
      </c>
      <c r="AP1536" t="s">
        <v>21652</v>
      </c>
      <c r="AQ1536" t="s">
        <v>21653</v>
      </c>
      <c r="AR1536" t="s">
        <v>365</v>
      </c>
      <c r="AS1536">
        <v>2015</v>
      </c>
      <c r="AT1536">
        <v>100</v>
      </c>
      <c r="AU1536">
        <v>3</v>
      </c>
      <c r="AZ1536">
        <v>278</v>
      </c>
      <c r="BA1536">
        <v>287</v>
      </c>
      <c r="BC1536" t="s">
        <v>21654</v>
      </c>
      <c r="BE1536">
        <v>10</v>
      </c>
      <c r="BF1536" t="s">
        <v>21655</v>
      </c>
      <c r="BG1536" t="s">
        <v>21655</v>
      </c>
      <c r="BH1536" t="s">
        <v>21656</v>
      </c>
      <c r="BI1536" t="s">
        <v>21657</v>
      </c>
      <c r="BJ1536">
        <v>25590230</v>
      </c>
    </row>
    <row r="1537" spans="1:62" x14ac:dyDescent="0.15">
      <c r="A1537" t="s">
        <v>62</v>
      </c>
      <c r="B1537" t="s">
        <v>21658</v>
      </c>
      <c r="F1537" t="s">
        <v>21659</v>
      </c>
      <c r="I1537" t="s">
        <v>21660</v>
      </c>
      <c r="J1537" t="s">
        <v>3772</v>
      </c>
      <c r="M1537" t="s">
        <v>67</v>
      </c>
      <c r="N1537" t="s">
        <v>68</v>
      </c>
      <c r="U1537" t="s">
        <v>21661</v>
      </c>
      <c r="W1537" t="s">
        <v>21662</v>
      </c>
      <c r="X1537" t="s">
        <v>9041</v>
      </c>
      <c r="Y1537" t="s">
        <v>8965</v>
      </c>
      <c r="AB1537" t="s">
        <v>21663</v>
      </c>
      <c r="AC1537" t="s">
        <v>21664</v>
      </c>
      <c r="AE1537">
        <v>90</v>
      </c>
      <c r="AF1537">
        <v>1</v>
      </c>
      <c r="AG1537">
        <v>2</v>
      </c>
      <c r="AH1537">
        <v>9</v>
      </c>
      <c r="AI1537">
        <v>22</v>
      </c>
      <c r="AJ1537" t="s">
        <v>912</v>
      </c>
      <c r="AK1537" t="s">
        <v>768</v>
      </c>
      <c r="AL1537" t="s">
        <v>913</v>
      </c>
      <c r="AM1537" t="s">
        <v>3779</v>
      </c>
      <c r="AN1537" t="s">
        <v>3780</v>
      </c>
      <c r="AP1537" t="s">
        <v>3781</v>
      </c>
      <c r="AQ1537" t="s">
        <v>3782</v>
      </c>
      <c r="AR1537" t="s">
        <v>365</v>
      </c>
      <c r="AS1537">
        <v>2015</v>
      </c>
      <c r="AT1537">
        <v>89</v>
      </c>
      <c r="AU1537">
        <v>5</v>
      </c>
      <c r="AZ1537">
        <v>2777</v>
      </c>
      <c r="BA1537">
        <v>2791</v>
      </c>
      <c r="BC1537" t="s">
        <v>21665</v>
      </c>
      <c r="BE1537">
        <v>15</v>
      </c>
      <c r="BF1537" t="s">
        <v>3784</v>
      </c>
      <c r="BG1537" t="s">
        <v>3784</v>
      </c>
      <c r="BH1537" t="s">
        <v>21666</v>
      </c>
      <c r="BI1537" t="s">
        <v>21667</v>
      </c>
      <c r="BJ1537">
        <v>25540360</v>
      </c>
    </row>
    <row r="1538" spans="1:62" x14ac:dyDescent="0.15">
      <c r="A1538" t="s">
        <v>62</v>
      </c>
      <c r="B1538" t="s">
        <v>21668</v>
      </c>
      <c r="F1538" t="s">
        <v>21669</v>
      </c>
      <c r="I1538" t="s">
        <v>21670</v>
      </c>
      <c r="J1538" t="s">
        <v>7143</v>
      </c>
      <c r="M1538" t="s">
        <v>67</v>
      </c>
      <c r="N1538" t="s">
        <v>68</v>
      </c>
      <c r="T1538" t="s">
        <v>21671</v>
      </c>
      <c r="U1538" t="s">
        <v>21672</v>
      </c>
      <c r="W1538" t="s">
        <v>21673</v>
      </c>
      <c r="X1538" t="s">
        <v>21674</v>
      </c>
      <c r="Y1538" t="s">
        <v>21675</v>
      </c>
      <c r="AB1538" t="s">
        <v>21676</v>
      </c>
      <c r="AC1538" t="s">
        <v>21677</v>
      </c>
      <c r="AE1538">
        <v>48</v>
      </c>
      <c r="AF1538">
        <v>1</v>
      </c>
      <c r="AG1538">
        <v>1</v>
      </c>
      <c r="AH1538">
        <v>23</v>
      </c>
      <c r="AI1538">
        <v>47</v>
      </c>
      <c r="AJ1538" t="s">
        <v>213</v>
      </c>
      <c r="AK1538" t="s">
        <v>964</v>
      </c>
      <c r="AL1538" t="s">
        <v>965</v>
      </c>
      <c r="AM1538" t="s">
        <v>7153</v>
      </c>
      <c r="AN1538" t="s">
        <v>7154</v>
      </c>
      <c r="AP1538" t="s">
        <v>7155</v>
      </c>
      <c r="AQ1538" t="s">
        <v>7156</v>
      </c>
      <c r="AR1538" t="s">
        <v>365</v>
      </c>
      <c r="AS1538">
        <v>2015</v>
      </c>
      <c r="AT1538">
        <v>388</v>
      </c>
      <c r="AU1538" s="2">
        <v>42371</v>
      </c>
      <c r="AZ1538">
        <v>337</v>
      </c>
      <c r="BA1538">
        <v>350</v>
      </c>
      <c r="BC1538" t="s">
        <v>21678</v>
      </c>
      <c r="BE1538">
        <v>14</v>
      </c>
      <c r="BF1538" t="s">
        <v>7158</v>
      </c>
      <c r="BG1538" t="s">
        <v>1685</v>
      </c>
      <c r="BH1538" t="s">
        <v>21679</v>
      </c>
      <c r="BI1538" t="s">
        <v>21680</v>
      </c>
    </row>
    <row r="1539" spans="1:62" x14ac:dyDescent="0.15">
      <c r="A1539" t="s">
        <v>62</v>
      </c>
      <c r="B1539" t="s">
        <v>21681</v>
      </c>
      <c r="F1539" t="s">
        <v>21682</v>
      </c>
      <c r="I1539" t="s">
        <v>21683</v>
      </c>
      <c r="J1539" t="s">
        <v>8066</v>
      </c>
      <c r="M1539" t="s">
        <v>67</v>
      </c>
      <c r="N1539" t="s">
        <v>68</v>
      </c>
      <c r="T1539" t="s">
        <v>21684</v>
      </c>
      <c r="U1539" t="s">
        <v>21685</v>
      </c>
      <c r="W1539" t="s">
        <v>21686</v>
      </c>
      <c r="X1539" t="s">
        <v>7882</v>
      </c>
      <c r="Y1539" t="s">
        <v>21687</v>
      </c>
      <c r="AB1539" t="s">
        <v>21688</v>
      </c>
      <c r="AC1539" t="s">
        <v>21689</v>
      </c>
      <c r="AE1539">
        <v>58</v>
      </c>
      <c r="AF1539">
        <v>1</v>
      </c>
      <c r="AG1539">
        <v>1</v>
      </c>
      <c r="AH1539">
        <v>17</v>
      </c>
      <c r="AI1539">
        <v>55</v>
      </c>
      <c r="AJ1539" t="s">
        <v>358</v>
      </c>
      <c r="AK1539" t="s">
        <v>359</v>
      </c>
      <c r="AL1539" t="s">
        <v>360</v>
      </c>
      <c r="AM1539" t="s">
        <v>8073</v>
      </c>
      <c r="AN1539" t="s">
        <v>8074</v>
      </c>
      <c r="AP1539" t="s">
        <v>8066</v>
      </c>
      <c r="AQ1539" t="s">
        <v>8075</v>
      </c>
      <c r="AR1539" t="s">
        <v>365</v>
      </c>
      <c r="AS1539">
        <v>2015</v>
      </c>
      <c r="AT1539">
        <v>17</v>
      </c>
      <c r="AU1539">
        <v>2</v>
      </c>
      <c r="AZ1539">
        <v>437</v>
      </c>
      <c r="BA1539">
        <v>448</v>
      </c>
      <c r="BC1539" t="s">
        <v>21690</v>
      </c>
      <c r="BE1539">
        <v>12</v>
      </c>
      <c r="BF1539" t="s">
        <v>577</v>
      </c>
      <c r="BG1539" t="s">
        <v>577</v>
      </c>
      <c r="BH1539" t="s">
        <v>21691</v>
      </c>
      <c r="BI1539" t="s">
        <v>21692</v>
      </c>
      <c r="BJ1539">
        <v>25213398</v>
      </c>
    </row>
    <row r="1540" spans="1:62" x14ac:dyDescent="0.15">
      <c r="A1540" t="s">
        <v>62</v>
      </c>
      <c r="B1540" t="s">
        <v>21693</v>
      </c>
      <c r="F1540" t="s">
        <v>21694</v>
      </c>
      <c r="I1540" t="s">
        <v>21695</v>
      </c>
      <c r="J1540" t="s">
        <v>19702</v>
      </c>
      <c r="M1540" t="s">
        <v>67</v>
      </c>
      <c r="N1540" t="s">
        <v>68</v>
      </c>
      <c r="T1540" t="s">
        <v>21696</v>
      </c>
      <c r="U1540" t="s">
        <v>21697</v>
      </c>
      <c r="W1540" t="s">
        <v>21698</v>
      </c>
      <c r="X1540" t="s">
        <v>2426</v>
      </c>
      <c r="Y1540" t="s">
        <v>21699</v>
      </c>
      <c r="AB1540" t="s">
        <v>21700</v>
      </c>
      <c r="AC1540" t="s">
        <v>21701</v>
      </c>
      <c r="AE1540">
        <v>46</v>
      </c>
      <c r="AF1540">
        <v>0</v>
      </c>
      <c r="AG1540">
        <v>0</v>
      </c>
      <c r="AH1540">
        <v>7</v>
      </c>
      <c r="AI1540">
        <v>18</v>
      </c>
      <c r="AJ1540" t="s">
        <v>213</v>
      </c>
      <c r="AK1540" t="s">
        <v>964</v>
      </c>
      <c r="AL1540" t="s">
        <v>965</v>
      </c>
      <c r="AM1540" t="s">
        <v>19709</v>
      </c>
      <c r="AN1540" t="s">
        <v>19710</v>
      </c>
      <c r="AP1540" t="s">
        <v>19711</v>
      </c>
      <c r="AQ1540" t="s">
        <v>19712</v>
      </c>
      <c r="AR1540" t="s">
        <v>365</v>
      </c>
      <c r="AS1540">
        <v>2015</v>
      </c>
      <c r="AT1540">
        <v>87</v>
      </c>
      <c r="AU1540" s="2">
        <v>42465</v>
      </c>
      <c r="AZ1540">
        <v>383</v>
      </c>
      <c r="BA1540">
        <v>394</v>
      </c>
      <c r="BC1540" t="s">
        <v>21702</v>
      </c>
      <c r="BE1540">
        <v>12</v>
      </c>
      <c r="BF1540" t="s">
        <v>4735</v>
      </c>
      <c r="BG1540" t="s">
        <v>4735</v>
      </c>
      <c r="BH1540" t="s">
        <v>21703</v>
      </c>
      <c r="BI1540" t="s">
        <v>21704</v>
      </c>
      <c r="BJ1540">
        <v>25605655</v>
      </c>
    </row>
    <row r="1541" spans="1:62" x14ac:dyDescent="0.15">
      <c r="A1541" t="s">
        <v>62</v>
      </c>
      <c r="B1541" t="s">
        <v>21705</v>
      </c>
      <c r="F1541" t="s">
        <v>21706</v>
      </c>
      <c r="I1541" t="s">
        <v>21707</v>
      </c>
      <c r="J1541" t="s">
        <v>19702</v>
      </c>
      <c r="M1541" t="s">
        <v>67</v>
      </c>
      <c r="N1541" t="s">
        <v>68</v>
      </c>
      <c r="T1541" t="s">
        <v>21708</v>
      </c>
      <c r="U1541" t="s">
        <v>21709</v>
      </c>
      <c r="W1541" t="s">
        <v>21710</v>
      </c>
      <c r="X1541" t="s">
        <v>21711</v>
      </c>
      <c r="Y1541" t="s">
        <v>3697</v>
      </c>
      <c r="AB1541" t="s">
        <v>21712</v>
      </c>
      <c r="AC1541" t="s">
        <v>21713</v>
      </c>
      <c r="AE1541">
        <v>62</v>
      </c>
      <c r="AF1541">
        <v>1</v>
      </c>
      <c r="AG1541">
        <v>1</v>
      </c>
      <c r="AH1541">
        <v>11</v>
      </c>
      <c r="AI1541">
        <v>43</v>
      </c>
      <c r="AJ1541" t="s">
        <v>213</v>
      </c>
      <c r="AK1541" t="s">
        <v>964</v>
      </c>
      <c r="AL1541" t="s">
        <v>965</v>
      </c>
      <c r="AM1541" t="s">
        <v>19709</v>
      </c>
      <c r="AN1541" t="s">
        <v>19710</v>
      </c>
      <c r="AP1541" t="s">
        <v>19711</v>
      </c>
      <c r="AQ1541" t="s">
        <v>19712</v>
      </c>
      <c r="AR1541" t="s">
        <v>365</v>
      </c>
      <c r="AS1541">
        <v>2015</v>
      </c>
      <c r="AT1541">
        <v>87</v>
      </c>
      <c r="AU1541" s="2">
        <v>42465</v>
      </c>
      <c r="AZ1541">
        <v>441</v>
      </c>
      <c r="BA1541">
        <v>458</v>
      </c>
      <c r="BC1541" t="s">
        <v>21714</v>
      </c>
      <c r="BE1541">
        <v>18</v>
      </c>
      <c r="BF1541" t="s">
        <v>4735</v>
      </c>
      <c r="BG1541" t="s">
        <v>4735</v>
      </c>
      <c r="BH1541" t="s">
        <v>21703</v>
      </c>
      <c r="BI1541" t="s">
        <v>21715</v>
      </c>
      <c r="BJ1541">
        <v>25667045</v>
      </c>
    </row>
    <row r="1542" spans="1:62" x14ac:dyDescent="0.15">
      <c r="A1542" t="s">
        <v>62</v>
      </c>
      <c r="B1542" t="s">
        <v>21716</v>
      </c>
      <c r="F1542" t="s">
        <v>21717</v>
      </c>
      <c r="I1542" t="s">
        <v>21718</v>
      </c>
      <c r="J1542" t="s">
        <v>21719</v>
      </c>
      <c r="M1542" t="s">
        <v>67</v>
      </c>
      <c r="N1542" t="s">
        <v>68</v>
      </c>
      <c r="T1542" t="s">
        <v>21720</v>
      </c>
      <c r="U1542" t="s">
        <v>21721</v>
      </c>
      <c r="W1542" t="s">
        <v>21722</v>
      </c>
      <c r="X1542" t="s">
        <v>2915</v>
      </c>
      <c r="Y1542" t="s">
        <v>2916</v>
      </c>
      <c r="AB1542" t="s">
        <v>2917</v>
      </c>
      <c r="AC1542" t="s">
        <v>21723</v>
      </c>
      <c r="AE1542">
        <v>27</v>
      </c>
      <c r="AF1542">
        <v>1</v>
      </c>
      <c r="AG1542">
        <v>1</v>
      </c>
      <c r="AH1542">
        <v>1</v>
      </c>
      <c r="AI1542">
        <v>5</v>
      </c>
      <c r="AJ1542" t="s">
        <v>21724</v>
      </c>
      <c r="AK1542" t="s">
        <v>21725</v>
      </c>
      <c r="AL1542" t="s">
        <v>21726</v>
      </c>
      <c r="AM1542" t="s">
        <v>21727</v>
      </c>
      <c r="AP1542" t="s">
        <v>21728</v>
      </c>
      <c r="AQ1542" t="s">
        <v>21729</v>
      </c>
      <c r="AR1542" t="s">
        <v>365</v>
      </c>
      <c r="AS1542">
        <v>2015</v>
      </c>
      <c r="AT1542">
        <v>15</v>
      </c>
      <c r="AU1542">
        <v>1</v>
      </c>
      <c r="AZ1542">
        <v>27</v>
      </c>
      <c r="BA1542">
        <v>33</v>
      </c>
      <c r="BC1542" t="s">
        <v>21730</v>
      </c>
      <c r="BE1542">
        <v>7</v>
      </c>
      <c r="BF1542" t="s">
        <v>21731</v>
      </c>
      <c r="BG1542" t="s">
        <v>21731</v>
      </c>
      <c r="BH1542" t="s">
        <v>21732</v>
      </c>
      <c r="BI1542" t="s">
        <v>21733</v>
      </c>
      <c r="BJ1542">
        <v>25726374</v>
      </c>
    </row>
    <row r="1543" spans="1:62" x14ac:dyDescent="0.15">
      <c r="A1543" t="s">
        <v>62</v>
      </c>
      <c r="B1543" t="s">
        <v>21734</v>
      </c>
      <c r="F1543" t="s">
        <v>21735</v>
      </c>
      <c r="I1543" t="s">
        <v>21736</v>
      </c>
      <c r="J1543" t="s">
        <v>2227</v>
      </c>
      <c r="M1543" t="s">
        <v>67</v>
      </c>
      <c r="N1543" t="s">
        <v>68</v>
      </c>
      <c r="T1543" t="s">
        <v>21737</v>
      </c>
      <c r="U1543" t="s">
        <v>21738</v>
      </c>
      <c r="W1543" t="s">
        <v>21739</v>
      </c>
      <c r="X1543" t="s">
        <v>3485</v>
      </c>
      <c r="Y1543" t="s">
        <v>3486</v>
      </c>
      <c r="AB1543" t="s">
        <v>21740</v>
      </c>
      <c r="AC1543" t="s">
        <v>21741</v>
      </c>
      <c r="AE1543">
        <v>63</v>
      </c>
      <c r="AF1543">
        <v>2</v>
      </c>
      <c r="AG1543">
        <v>2</v>
      </c>
      <c r="AH1543">
        <v>26</v>
      </c>
      <c r="AI1543">
        <v>69</v>
      </c>
      <c r="AJ1543" t="s">
        <v>112</v>
      </c>
      <c r="AK1543" t="s">
        <v>113</v>
      </c>
      <c r="AL1543" t="s">
        <v>114</v>
      </c>
      <c r="AM1543" t="s">
        <v>2235</v>
      </c>
      <c r="AN1543" t="s">
        <v>2236</v>
      </c>
      <c r="AP1543" t="s">
        <v>2237</v>
      </c>
      <c r="AQ1543" t="s">
        <v>2238</v>
      </c>
      <c r="AR1543" s="1">
        <v>42430</v>
      </c>
      <c r="AS1543">
        <v>2015</v>
      </c>
      <c r="AT1543">
        <v>201</v>
      </c>
      <c r="AZ1543">
        <v>43</v>
      </c>
      <c r="BA1543">
        <v>50</v>
      </c>
      <c r="BC1543" t="s">
        <v>21742</v>
      </c>
      <c r="BE1543">
        <v>8</v>
      </c>
      <c r="BF1543" t="s">
        <v>2240</v>
      </c>
      <c r="BG1543" t="s">
        <v>2241</v>
      </c>
      <c r="BH1543" t="s">
        <v>21743</v>
      </c>
      <c r="BI1543" t="s">
        <v>21744</v>
      </c>
    </row>
    <row r="1544" spans="1:62" x14ac:dyDescent="0.15">
      <c r="A1544" t="s">
        <v>62</v>
      </c>
      <c r="B1544" t="s">
        <v>21745</v>
      </c>
      <c r="F1544" t="s">
        <v>21746</v>
      </c>
      <c r="I1544" t="s">
        <v>21747</v>
      </c>
      <c r="J1544" t="s">
        <v>14706</v>
      </c>
      <c r="M1544" t="s">
        <v>67</v>
      </c>
      <c r="N1544" t="s">
        <v>68</v>
      </c>
      <c r="T1544" t="s">
        <v>21748</v>
      </c>
      <c r="U1544" t="s">
        <v>21749</v>
      </c>
      <c r="W1544" t="s">
        <v>21750</v>
      </c>
      <c r="X1544" t="s">
        <v>21751</v>
      </c>
      <c r="Y1544" t="s">
        <v>8248</v>
      </c>
      <c r="AB1544" t="s">
        <v>21752</v>
      </c>
      <c r="AC1544" t="s">
        <v>21753</v>
      </c>
      <c r="AE1544">
        <v>31</v>
      </c>
      <c r="AF1544">
        <v>1</v>
      </c>
      <c r="AG1544">
        <v>1</v>
      </c>
      <c r="AH1544">
        <v>6</v>
      </c>
      <c r="AI1544">
        <v>19</v>
      </c>
      <c r="AJ1544" t="s">
        <v>213</v>
      </c>
      <c r="AK1544" t="s">
        <v>964</v>
      </c>
      <c r="AL1544" t="s">
        <v>965</v>
      </c>
      <c r="AM1544" t="s">
        <v>14712</v>
      </c>
      <c r="AN1544" t="s">
        <v>14713</v>
      </c>
      <c r="AP1544" t="s">
        <v>14714</v>
      </c>
      <c r="AQ1544" t="s">
        <v>14715</v>
      </c>
      <c r="AR1544" t="s">
        <v>365</v>
      </c>
      <c r="AS1544">
        <v>2015</v>
      </c>
      <c r="AT1544">
        <v>20</v>
      </c>
      <c r="AU1544">
        <v>2</v>
      </c>
      <c r="AZ1544">
        <v>381</v>
      </c>
      <c r="BA1544">
        <v>389</v>
      </c>
      <c r="BC1544" t="s">
        <v>21754</v>
      </c>
      <c r="BE1544">
        <v>9</v>
      </c>
      <c r="BF1544" t="s">
        <v>2348</v>
      </c>
      <c r="BG1544" t="s">
        <v>2348</v>
      </c>
      <c r="BH1544" t="s">
        <v>21755</v>
      </c>
      <c r="BI1544" t="s">
        <v>21756</v>
      </c>
      <c r="BJ1544">
        <v>25536930</v>
      </c>
    </row>
    <row r="1545" spans="1:62" x14ac:dyDescent="0.15">
      <c r="A1545" t="s">
        <v>62</v>
      </c>
      <c r="B1545" t="s">
        <v>21757</v>
      </c>
      <c r="F1545" t="s">
        <v>21758</v>
      </c>
      <c r="I1545" t="s">
        <v>21759</v>
      </c>
      <c r="J1545" t="s">
        <v>21760</v>
      </c>
      <c r="M1545" t="s">
        <v>67</v>
      </c>
      <c r="N1545" t="s">
        <v>68</v>
      </c>
      <c r="T1545" t="s">
        <v>21761</v>
      </c>
      <c r="W1545" t="s">
        <v>21762</v>
      </c>
      <c r="X1545" t="s">
        <v>21763</v>
      </c>
      <c r="Y1545" t="s">
        <v>21764</v>
      </c>
      <c r="AB1545" t="s">
        <v>21765</v>
      </c>
      <c r="AC1545" t="s">
        <v>21766</v>
      </c>
      <c r="AE1545">
        <v>5</v>
      </c>
      <c r="AF1545">
        <v>0</v>
      </c>
      <c r="AG1545">
        <v>0</v>
      </c>
      <c r="AH1545">
        <v>3</v>
      </c>
      <c r="AI1545">
        <v>8</v>
      </c>
      <c r="AJ1545" t="s">
        <v>213</v>
      </c>
      <c r="AK1545" t="s">
        <v>964</v>
      </c>
      <c r="AL1545" t="s">
        <v>965</v>
      </c>
      <c r="AM1545" t="s">
        <v>21767</v>
      </c>
      <c r="AN1545" t="s">
        <v>21768</v>
      </c>
      <c r="AP1545" t="s">
        <v>21769</v>
      </c>
      <c r="AQ1545" t="s">
        <v>21770</v>
      </c>
      <c r="AR1545" t="s">
        <v>365</v>
      </c>
      <c r="AS1545">
        <v>2015</v>
      </c>
      <c r="AT1545">
        <v>7</v>
      </c>
      <c r="AU1545">
        <v>1</v>
      </c>
      <c r="AZ1545">
        <v>263</v>
      </c>
      <c r="BA1545">
        <v>267</v>
      </c>
      <c r="BC1545" t="s">
        <v>21771</v>
      </c>
      <c r="BE1545">
        <v>5</v>
      </c>
      <c r="BF1545" t="s">
        <v>21772</v>
      </c>
      <c r="BG1545" t="s">
        <v>21773</v>
      </c>
      <c r="BH1545" t="s">
        <v>21774</v>
      </c>
      <c r="BI1545" t="s">
        <v>21775</v>
      </c>
    </row>
    <row r="1546" spans="1:62" x14ac:dyDescent="0.15">
      <c r="A1546" t="s">
        <v>62</v>
      </c>
      <c r="B1546" t="s">
        <v>21776</v>
      </c>
      <c r="F1546" t="s">
        <v>21777</v>
      </c>
      <c r="I1546" t="s">
        <v>21778</v>
      </c>
      <c r="J1546" t="s">
        <v>995</v>
      </c>
      <c r="M1546" t="s">
        <v>67</v>
      </c>
      <c r="N1546" t="s">
        <v>68</v>
      </c>
      <c r="T1546" t="s">
        <v>21779</v>
      </c>
      <c r="U1546" t="s">
        <v>21780</v>
      </c>
      <c r="W1546" t="s">
        <v>21781</v>
      </c>
      <c r="X1546" t="s">
        <v>21782</v>
      </c>
      <c r="Y1546" t="s">
        <v>21783</v>
      </c>
      <c r="Z1546" t="s">
        <v>21784</v>
      </c>
      <c r="AB1546" t="s">
        <v>21785</v>
      </c>
      <c r="AC1546" t="s">
        <v>21786</v>
      </c>
      <c r="AE1546">
        <v>42</v>
      </c>
      <c r="AF1546">
        <v>11</v>
      </c>
      <c r="AG1546">
        <v>11</v>
      </c>
      <c r="AH1546">
        <v>35</v>
      </c>
      <c r="AI1546">
        <v>78</v>
      </c>
      <c r="AJ1546" t="s">
        <v>358</v>
      </c>
      <c r="AK1546" t="s">
        <v>359</v>
      </c>
      <c r="AL1546" t="s">
        <v>360</v>
      </c>
      <c r="AM1546" t="s">
        <v>1003</v>
      </c>
      <c r="AN1546" t="s">
        <v>1004</v>
      </c>
      <c r="AP1546" t="s">
        <v>1005</v>
      </c>
      <c r="AQ1546" t="s">
        <v>1006</v>
      </c>
      <c r="AR1546" t="s">
        <v>365</v>
      </c>
      <c r="AS1546">
        <v>2015</v>
      </c>
      <c r="AT1546">
        <v>21</v>
      </c>
      <c r="AU1546">
        <v>3</v>
      </c>
      <c r="AZ1546">
        <v>1328</v>
      </c>
      <c r="BA1546">
        <v>1341</v>
      </c>
      <c r="BC1546" t="s">
        <v>21787</v>
      </c>
      <c r="BE1546">
        <v>14</v>
      </c>
      <c r="BF1546" t="s">
        <v>1008</v>
      </c>
      <c r="BG1546" t="s">
        <v>1009</v>
      </c>
      <c r="BH1546" t="s">
        <v>21788</v>
      </c>
      <c r="BI1546" t="s">
        <v>21789</v>
      </c>
      <c r="BJ1546">
        <v>25294087</v>
      </c>
    </row>
    <row r="1547" spans="1:62" x14ac:dyDescent="0.15">
      <c r="A1547" t="s">
        <v>62</v>
      </c>
      <c r="B1547" t="s">
        <v>21790</v>
      </c>
      <c r="F1547" t="s">
        <v>21791</v>
      </c>
      <c r="I1547" t="s">
        <v>21792</v>
      </c>
      <c r="J1547" t="s">
        <v>21793</v>
      </c>
      <c r="M1547" t="s">
        <v>67</v>
      </c>
      <c r="N1547" t="s">
        <v>68</v>
      </c>
      <c r="T1547" t="s">
        <v>21794</v>
      </c>
      <c r="U1547" t="s">
        <v>21795</v>
      </c>
      <c r="W1547" t="s">
        <v>21796</v>
      </c>
      <c r="X1547" t="s">
        <v>21797</v>
      </c>
      <c r="Y1547" t="s">
        <v>21798</v>
      </c>
      <c r="Z1547" t="s">
        <v>21799</v>
      </c>
      <c r="AA1547" t="s">
        <v>21800</v>
      </c>
      <c r="AE1547">
        <v>55</v>
      </c>
      <c r="AF1547">
        <v>0</v>
      </c>
      <c r="AG1547">
        <v>0</v>
      </c>
      <c r="AH1547">
        <v>13</v>
      </c>
      <c r="AI1547">
        <v>28</v>
      </c>
      <c r="AJ1547" t="s">
        <v>358</v>
      </c>
      <c r="AK1547" t="s">
        <v>359</v>
      </c>
      <c r="AL1547" t="s">
        <v>360</v>
      </c>
      <c r="AM1547" t="s">
        <v>21801</v>
      </c>
      <c r="AN1547" t="s">
        <v>21802</v>
      </c>
      <c r="AP1547" t="s">
        <v>21803</v>
      </c>
      <c r="AQ1547" t="s">
        <v>21804</v>
      </c>
      <c r="AR1547" t="s">
        <v>365</v>
      </c>
      <c r="AS1547">
        <v>2015</v>
      </c>
      <c r="AT1547">
        <v>118</v>
      </c>
      <c r="AU1547">
        <v>3</v>
      </c>
      <c r="AZ1547">
        <v>672</v>
      </c>
      <c r="BA1547">
        <v>684</v>
      </c>
      <c r="BC1547" t="s">
        <v>21805</v>
      </c>
      <c r="BE1547">
        <v>13</v>
      </c>
      <c r="BF1547" t="s">
        <v>919</v>
      </c>
      <c r="BG1547" t="s">
        <v>919</v>
      </c>
      <c r="BH1547" t="s">
        <v>21806</v>
      </c>
      <c r="BI1547" t="s">
        <v>21807</v>
      </c>
      <c r="BJ1547">
        <v>25494882</v>
      </c>
    </row>
    <row r="1548" spans="1:62" x14ac:dyDescent="0.15">
      <c r="A1548" t="s">
        <v>62</v>
      </c>
      <c r="B1548" t="s">
        <v>21808</v>
      </c>
      <c r="F1548" t="s">
        <v>21809</v>
      </c>
      <c r="I1548" t="s">
        <v>21810</v>
      </c>
      <c r="J1548" t="s">
        <v>21811</v>
      </c>
      <c r="M1548" t="s">
        <v>67</v>
      </c>
      <c r="N1548" t="s">
        <v>68</v>
      </c>
      <c r="T1548" t="s">
        <v>21812</v>
      </c>
      <c r="U1548" t="s">
        <v>21813</v>
      </c>
      <c r="W1548" t="s">
        <v>21814</v>
      </c>
      <c r="X1548" t="s">
        <v>21815</v>
      </c>
      <c r="Y1548" t="s">
        <v>21816</v>
      </c>
      <c r="AB1548" t="s">
        <v>21817</v>
      </c>
      <c r="AC1548" t="s">
        <v>21818</v>
      </c>
      <c r="AE1548">
        <v>32</v>
      </c>
      <c r="AF1548">
        <v>0</v>
      </c>
      <c r="AG1548">
        <v>0</v>
      </c>
      <c r="AH1548">
        <v>20</v>
      </c>
      <c r="AI1548">
        <v>45</v>
      </c>
      <c r="AJ1548" t="s">
        <v>21819</v>
      </c>
      <c r="AK1548" t="s">
        <v>21820</v>
      </c>
      <c r="AL1548" t="s">
        <v>21821</v>
      </c>
      <c r="AM1548" t="s">
        <v>21822</v>
      </c>
      <c r="AN1548" t="s">
        <v>21823</v>
      </c>
      <c r="AP1548" t="s">
        <v>21824</v>
      </c>
      <c r="AQ1548" t="s">
        <v>21825</v>
      </c>
      <c r="AR1548" t="s">
        <v>365</v>
      </c>
      <c r="AS1548">
        <v>2015</v>
      </c>
      <c r="AT1548">
        <v>141</v>
      </c>
      <c r="AU1548">
        <v>1</v>
      </c>
      <c r="BB1548">
        <v>4014015</v>
      </c>
      <c r="BC1548" t="s">
        <v>21826</v>
      </c>
      <c r="BE1548">
        <v>8</v>
      </c>
      <c r="BF1548" t="s">
        <v>21827</v>
      </c>
      <c r="BG1548" t="s">
        <v>21828</v>
      </c>
      <c r="BH1548" t="s">
        <v>21829</v>
      </c>
      <c r="BI1548" t="s">
        <v>21830</v>
      </c>
    </row>
    <row r="1549" spans="1:62" x14ac:dyDescent="0.15">
      <c r="A1549" t="s">
        <v>62</v>
      </c>
      <c r="B1549" t="s">
        <v>21831</v>
      </c>
      <c r="F1549" t="s">
        <v>21832</v>
      </c>
      <c r="I1549" t="s">
        <v>21833</v>
      </c>
      <c r="J1549" t="s">
        <v>18149</v>
      </c>
      <c r="M1549" t="s">
        <v>67</v>
      </c>
      <c r="N1549" t="s">
        <v>68</v>
      </c>
      <c r="T1549" t="s">
        <v>21834</v>
      </c>
      <c r="U1549" t="s">
        <v>21835</v>
      </c>
      <c r="W1549" t="s">
        <v>21836</v>
      </c>
      <c r="X1549" t="s">
        <v>7895</v>
      </c>
      <c r="Y1549" t="s">
        <v>21837</v>
      </c>
      <c r="AB1549" t="s">
        <v>21838</v>
      </c>
      <c r="AC1549" t="s">
        <v>21839</v>
      </c>
      <c r="AE1549">
        <v>71</v>
      </c>
      <c r="AF1549">
        <v>1</v>
      </c>
      <c r="AG1549">
        <v>1</v>
      </c>
      <c r="AH1549">
        <v>10</v>
      </c>
      <c r="AI1549">
        <v>25</v>
      </c>
      <c r="AJ1549" t="s">
        <v>213</v>
      </c>
      <c r="AK1549" t="s">
        <v>964</v>
      </c>
      <c r="AL1549" t="s">
        <v>965</v>
      </c>
      <c r="AM1549" t="s">
        <v>18155</v>
      </c>
      <c r="AN1549" t="s">
        <v>18156</v>
      </c>
      <c r="AP1549" t="s">
        <v>18157</v>
      </c>
      <c r="AQ1549" t="s">
        <v>18158</v>
      </c>
      <c r="AR1549" t="s">
        <v>365</v>
      </c>
      <c r="AS1549">
        <v>2015</v>
      </c>
      <c r="AT1549">
        <v>42</v>
      </c>
      <c r="AU1549">
        <v>3</v>
      </c>
      <c r="AZ1549">
        <v>581</v>
      </c>
      <c r="BA1549">
        <v>601</v>
      </c>
      <c r="BC1549" t="s">
        <v>21840</v>
      </c>
      <c r="BE1549">
        <v>21</v>
      </c>
      <c r="BF1549" t="s">
        <v>6002</v>
      </c>
      <c r="BG1549" t="s">
        <v>6002</v>
      </c>
      <c r="BH1549" t="s">
        <v>21841</v>
      </c>
      <c r="BI1549" t="s">
        <v>21842</v>
      </c>
      <c r="BJ1549">
        <v>25359310</v>
      </c>
    </row>
    <row r="1550" spans="1:62" x14ac:dyDescent="0.15">
      <c r="A1550" t="s">
        <v>62</v>
      </c>
      <c r="B1550" t="s">
        <v>21843</v>
      </c>
      <c r="F1550" t="s">
        <v>21844</v>
      </c>
      <c r="I1550" t="s">
        <v>21845</v>
      </c>
      <c r="J1550" t="s">
        <v>6431</v>
      </c>
      <c r="M1550" t="s">
        <v>67</v>
      </c>
      <c r="N1550" t="s">
        <v>68</v>
      </c>
      <c r="T1550" t="s">
        <v>21846</v>
      </c>
      <c r="U1550" t="s">
        <v>21847</v>
      </c>
      <c r="W1550" t="s">
        <v>21848</v>
      </c>
      <c r="X1550" t="s">
        <v>21849</v>
      </c>
      <c r="Y1550" t="s">
        <v>21850</v>
      </c>
      <c r="AB1550" t="s">
        <v>21851</v>
      </c>
      <c r="AC1550" t="s">
        <v>21852</v>
      </c>
      <c r="AE1550">
        <v>60</v>
      </c>
      <c r="AF1550">
        <v>1</v>
      </c>
      <c r="AG1550">
        <v>1</v>
      </c>
      <c r="AH1550">
        <v>11</v>
      </c>
      <c r="AI1550">
        <v>36</v>
      </c>
      <c r="AJ1550" t="s">
        <v>213</v>
      </c>
      <c r="AK1550" t="s">
        <v>214</v>
      </c>
      <c r="AL1550" t="s">
        <v>215</v>
      </c>
      <c r="AM1550" t="s">
        <v>6439</v>
      </c>
      <c r="AN1550" t="s">
        <v>6440</v>
      </c>
      <c r="AP1550" t="s">
        <v>6441</v>
      </c>
      <c r="AQ1550" t="s">
        <v>6442</v>
      </c>
      <c r="AR1550" t="s">
        <v>365</v>
      </c>
      <c r="AS1550">
        <v>2015</v>
      </c>
      <c r="AT1550">
        <v>34</v>
      </c>
      <c r="AU1550">
        <v>3</v>
      </c>
      <c r="AZ1550">
        <v>381</v>
      </c>
      <c r="BA1550">
        <v>393</v>
      </c>
      <c r="BC1550" t="s">
        <v>21853</v>
      </c>
      <c r="BE1550">
        <v>13</v>
      </c>
      <c r="BF1550" t="s">
        <v>577</v>
      </c>
      <c r="BG1550" t="s">
        <v>577</v>
      </c>
      <c r="BH1550" t="s">
        <v>21854</v>
      </c>
      <c r="BI1550" t="s">
        <v>21855</v>
      </c>
      <c r="BJ1550">
        <v>25433859</v>
      </c>
    </row>
    <row r="1551" spans="1:62" x14ac:dyDescent="0.15">
      <c r="A1551" t="s">
        <v>62</v>
      </c>
      <c r="B1551" t="s">
        <v>21856</v>
      </c>
      <c r="F1551" t="s">
        <v>21857</v>
      </c>
      <c r="I1551" t="s">
        <v>21858</v>
      </c>
      <c r="J1551" t="s">
        <v>6431</v>
      </c>
      <c r="M1551" t="s">
        <v>67</v>
      </c>
      <c r="N1551" t="s">
        <v>68</v>
      </c>
      <c r="T1551" t="s">
        <v>21859</v>
      </c>
      <c r="U1551" t="s">
        <v>21860</v>
      </c>
      <c r="W1551" t="s">
        <v>21861</v>
      </c>
      <c r="X1551" t="s">
        <v>9333</v>
      </c>
      <c r="Y1551" t="s">
        <v>9334</v>
      </c>
      <c r="AB1551" t="s">
        <v>21862</v>
      </c>
      <c r="AC1551" t="s">
        <v>21863</v>
      </c>
      <c r="AE1551">
        <v>51</v>
      </c>
      <c r="AF1551">
        <v>0</v>
      </c>
      <c r="AG1551">
        <v>0</v>
      </c>
      <c r="AH1551">
        <v>7</v>
      </c>
      <c r="AI1551">
        <v>26</v>
      </c>
      <c r="AJ1551" t="s">
        <v>213</v>
      </c>
      <c r="AK1551" t="s">
        <v>214</v>
      </c>
      <c r="AL1551" t="s">
        <v>215</v>
      </c>
      <c r="AM1551" t="s">
        <v>6439</v>
      </c>
      <c r="AN1551" t="s">
        <v>6440</v>
      </c>
      <c r="AP1551" t="s">
        <v>6441</v>
      </c>
      <c r="AQ1551" t="s">
        <v>6442</v>
      </c>
      <c r="AR1551" t="s">
        <v>365</v>
      </c>
      <c r="AS1551">
        <v>2015</v>
      </c>
      <c r="AT1551">
        <v>34</v>
      </c>
      <c r="AU1551">
        <v>3</v>
      </c>
      <c r="AZ1551">
        <v>435</v>
      </c>
      <c r="BA1551">
        <v>445</v>
      </c>
      <c r="BC1551" t="s">
        <v>21864</v>
      </c>
      <c r="BE1551">
        <v>11</v>
      </c>
      <c r="BF1551" t="s">
        <v>577</v>
      </c>
      <c r="BG1551" t="s">
        <v>577</v>
      </c>
      <c r="BH1551" t="s">
        <v>21854</v>
      </c>
      <c r="BI1551" t="s">
        <v>21865</v>
      </c>
      <c r="BJ1551">
        <v>25503851</v>
      </c>
    </row>
    <row r="1552" spans="1:62" x14ac:dyDescent="0.15">
      <c r="A1552" t="s">
        <v>62</v>
      </c>
      <c r="B1552" t="s">
        <v>21866</v>
      </c>
      <c r="F1552" t="s">
        <v>21867</v>
      </c>
      <c r="I1552" t="s">
        <v>21868</v>
      </c>
      <c r="J1552" t="s">
        <v>6431</v>
      </c>
      <c r="M1552" t="s">
        <v>67</v>
      </c>
      <c r="N1552" t="s">
        <v>68</v>
      </c>
      <c r="T1552" t="s">
        <v>21869</v>
      </c>
      <c r="U1552" t="s">
        <v>21870</v>
      </c>
      <c r="W1552" t="s">
        <v>21871</v>
      </c>
      <c r="X1552" t="s">
        <v>15030</v>
      </c>
      <c r="Y1552" t="s">
        <v>15031</v>
      </c>
      <c r="AB1552" t="s">
        <v>15032</v>
      </c>
      <c r="AC1552" t="s">
        <v>21872</v>
      </c>
      <c r="AE1552">
        <v>90</v>
      </c>
      <c r="AF1552">
        <v>1</v>
      </c>
      <c r="AG1552">
        <v>1</v>
      </c>
      <c r="AH1552">
        <v>15</v>
      </c>
      <c r="AI1552">
        <v>43</v>
      </c>
      <c r="AJ1552" t="s">
        <v>213</v>
      </c>
      <c r="AK1552" t="s">
        <v>214</v>
      </c>
      <c r="AL1552" t="s">
        <v>215</v>
      </c>
      <c r="AM1552" t="s">
        <v>6439</v>
      </c>
      <c r="AN1552" t="s">
        <v>6440</v>
      </c>
      <c r="AP1552" t="s">
        <v>6441</v>
      </c>
      <c r="AQ1552" t="s">
        <v>6442</v>
      </c>
      <c r="AR1552" t="s">
        <v>365</v>
      </c>
      <c r="AS1552">
        <v>2015</v>
      </c>
      <c r="AT1552">
        <v>34</v>
      </c>
      <c r="AU1552">
        <v>3</v>
      </c>
      <c r="AZ1552">
        <v>483</v>
      </c>
      <c r="BA1552">
        <v>494</v>
      </c>
      <c r="BC1552" t="s">
        <v>21873</v>
      </c>
      <c r="BE1552">
        <v>12</v>
      </c>
      <c r="BF1552" t="s">
        <v>577</v>
      </c>
      <c r="BG1552" t="s">
        <v>577</v>
      </c>
      <c r="BH1552" t="s">
        <v>21854</v>
      </c>
      <c r="BI1552" t="s">
        <v>21874</v>
      </c>
      <c r="BJ1552">
        <v>25540118</v>
      </c>
    </row>
    <row r="1553" spans="1:62" x14ac:dyDescent="0.15">
      <c r="A1553" t="s">
        <v>62</v>
      </c>
      <c r="B1553" t="s">
        <v>21875</v>
      </c>
      <c r="F1553" t="s">
        <v>21876</v>
      </c>
      <c r="I1553" t="s">
        <v>21877</v>
      </c>
      <c r="J1553" t="s">
        <v>4135</v>
      </c>
      <c r="M1553" t="s">
        <v>67</v>
      </c>
      <c r="N1553" t="s">
        <v>68</v>
      </c>
      <c r="T1553" t="s">
        <v>21878</v>
      </c>
      <c r="U1553" t="s">
        <v>21879</v>
      </c>
      <c r="W1553" t="s">
        <v>21880</v>
      </c>
      <c r="X1553" t="s">
        <v>10190</v>
      </c>
      <c r="Y1553" t="s">
        <v>10191</v>
      </c>
      <c r="AB1553" t="s">
        <v>21881</v>
      </c>
      <c r="AC1553" t="s">
        <v>21882</v>
      </c>
      <c r="AE1553">
        <v>16</v>
      </c>
      <c r="AF1553">
        <v>2</v>
      </c>
      <c r="AG1553">
        <v>2</v>
      </c>
      <c r="AH1553">
        <v>10</v>
      </c>
      <c r="AI1553">
        <v>28</v>
      </c>
      <c r="AJ1553" t="s">
        <v>112</v>
      </c>
      <c r="AK1553" t="s">
        <v>113</v>
      </c>
      <c r="AL1553" t="s">
        <v>114</v>
      </c>
      <c r="AM1553" t="s">
        <v>4143</v>
      </c>
      <c r="AN1553" t="s">
        <v>4144</v>
      </c>
      <c r="AP1553" t="s">
        <v>4145</v>
      </c>
      <c r="AQ1553" t="s">
        <v>4146</v>
      </c>
      <c r="AR1553" t="s">
        <v>365</v>
      </c>
      <c r="AS1553">
        <v>2015</v>
      </c>
      <c r="AT1553">
        <v>101</v>
      </c>
      <c r="AZ1553">
        <v>15</v>
      </c>
      <c r="BA1553">
        <v>17</v>
      </c>
      <c r="BC1553" t="s">
        <v>21883</v>
      </c>
      <c r="BE1553">
        <v>3</v>
      </c>
      <c r="BF1553" t="s">
        <v>4148</v>
      </c>
      <c r="BG1553" t="s">
        <v>3866</v>
      </c>
      <c r="BH1553" t="s">
        <v>21884</v>
      </c>
      <c r="BI1553" t="s">
        <v>21885</v>
      </c>
    </row>
    <row r="1554" spans="1:62" x14ac:dyDescent="0.15">
      <c r="A1554" t="s">
        <v>62</v>
      </c>
      <c r="B1554" t="s">
        <v>21886</v>
      </c>
      <c r="F1554" t="s">
        <v>21887</v>
      </c>
      <c r="I1554" t="s">
        <v>21888</v>
      </c>
      <c r="J1554" t="s">
        <v>373</v>
      </c>
      <c r="M1554" t="s">
        <v>67</v>
      </c>
      <c r="N1554" t="s">
        <v>68</v>
      </c>
      <c r="T1554" t="s">
        <v>21889</v>
      </c>
      <c r="U1554" t="s">
        <v>21890</v>
      </c>
      <c r="W1554" t="s">
        <v>21891</v>
      </c>
      <c r="X1554" t="s">
        <v>21892</v>
      </c>
      <c r="Y1554" t="s">
        <v>5654</v>
      </c>
      <c r="AB1554" t="s">
        <v>21893</v>
      </c>
      <c r="AC1554" t="s">
        <v>21894</v>
      </c>
      <c r="AE1554">
        <v>40</v>
      </c>
      <c r="AF1554">
        <v>1</v>
      </c>
      <c r="AG1554">
        <v>1</v>
      </c>
      <c r="AH1554">
        <v>13</v>
      </c>
      <c r="AI1554">
        <v>34</v>
      </c>
      <c r="AJ1554" t="s">
        <v>112</v>
      </c>
      <c r="AK1554" t="s">
        <v>113</v>
      </c>
      <c r="AL1554" t="s">
        <v>114</v>
      </c>
      <c r="AM1554" t="s">
        <v>381</v>
      </c>
      <c r="AN1554" t="s">
        <v>382</v>
      </c>
      <c r="AP1554" t="s">
        <v>373</v>
      </c>
      <c r="AQ1554" t="s">
        <v>383</v>
      </c>
      <c r="AR1554" s="1">
        <v>42430</v>
      </c>
      <c r="AS1554">
        <v>2015</v>
      </c>
      <c r="AT1554">
        <v>438</v>
      </c>
      <c r="AZ1554">
        <v>75</v>
      </c>
      <c r="BA1554">
        <v>81</v>
      </c>
      <c r="BC1554" t="s">
        <v>21895</v>
      </c>
      <c r="BE1554">
        <v>7</v>
      </c>
      <c r="BF1554" t="s">
        <v>385</v>
      </c>
      <c r="BG1554" t="s">
        <v>385</v>
      </c>
      <c r="BH1554" t="s">
        <v>21896</v>
      </c>
      <c r="BI1554" t="s">
        <v>21897</v>
      </c>
    </row>
    <row r="1555" spans="1:62" x14ac:dyDescent="0.15">
      <c r="A1555" t="s">
        <v>62</v>
      </c>
      <c r="B1555" t="s">
        <v>21898</v>
      </c>
      <c r="F1555" t="s">
        <v>21899</v>
      </c>
      <c r="I1555" t="s">
        <v>21900</v>
      </c>
      <c r="J1555" t="s">
        <v>1531</v>
      </c>
      <c r="M1555" t="s">
        <v>67</v>
      </c>
      <c r="N1555" t="s">
        <v>68</v>
      </c>
      <c r="T1555" t="s">
        <v>21901</v>
      </c>
      <c r="U1555" t="s">
        <v>21902</v>
      </c>
      <c r="W1555" t="s">
        <v>21903</v>
      </c>
      <c r="X1555" t="s">
        <v>21904</v>
      </c>
      <c r="Y1555" t="s">
        <v>21905</v>
      </c>
      <c r="AB1555" t="s">
        <v>21906</v>
      </c>
      <c r="AC1555" t="s">
        <v>21907</v>
      </c>
      <c r="AE1555">
        <v>35</v>
      </c>
      <c r="AF1555">
        <v>1</v>
      </c>
      <c r="AG1555">
        <v>2</v>
      </c>
      <c r="AH1555">
        <v>26</v>
      </c>
      <c r="AI1555">
        <v>71</v>
      </c>
      <c r="AJ1555" t="s">
        <v>76</v>
      </c>
      <c r="AK1555" t="s">
        <v>77</v>
      </c>
      <c r="AL1555" t="s">
        <v>78</v>
      </c>
      <c r="AM1555" t="s">
        <v>1539</v>
      </c>
      <c r="AN1555" t="s">
        <v>1540</v>
      </c>
      <c r="AP1555" t="s">
        <v>1541</v>
      </c>
      <c r="AQ1555" t="s">
        <v>1542</v>
      </c>
      <c r="AR1555" t="s">
        <v>365</v>
      </c>
      <c r="AS1555">
        <v>2015</v>
      </c>
      <c r="AT1555">
        <v>180</v>
      </c>
      <c r="AZ1555">
        <v>185</v>
      </c>
      <c r="BA1555">
        <v>191</v>
      </c>
      <c r="BC1555" t="s">
        <v>21908</v>
      </c>
      <c r="BE1555">
        <v>7</v>
      </c>
      <c r="BF1555" t="s">
        <v>1544</v>
      </c>
      <c r="BG1555" t="s">
        <v>1545</v>
      </c>
      <c r="BH1555" t="s">
        <v>21909</v>
      </c>
      <c r="BI1555" t="s">
        <v>21910</v>
      </c>
      <c r="BJ1555">
        <v>25603528</v>
      </c>
    </row>
    <row r="1556" spans="1:62" x14ac:dyDescent="0.15">
      <c r="A1556" t="s">
        <v>62</v>
      </c>
      <c r="B1556" t="s">
        <v>21911</v>
      </c>
      <c r="F1556" t="s">
        <v>21912</v>
      </c>
      <c r="I1556" t="s">
        <v>21913</v>
      </c>
      <c r="J1556" t="s">
        <v>3852</v>
      </c>
      <c r="M1556" t="s">
        <v>67</v>
      </c>
      <c r="N1556" t="s">
        <v>68</v>
      </c>
      <c r="T1556" t="s">
        <v>21914</v>
      </c>
      <c r="U1556" t="s">
        <v>21915</v>
      </c>
      <c r="W1556" t="s">
        <v>21916</v>
      </c>
      <c r="X1556" t="s">
        <v>21917</v>
      </c>
      <c r="Y1556" t="s">
        <v>21918</v>
      </c>
      <c r="AE1556">
        <v>44</v>
      </c>
      <c r="AF1556">
        <v>1</v>
      </c>
      <c r="AG1556">
        <v>1</v>
      </c>
      <c r="AH1556">
        <v>12</v>
      </c>
      <c r="AI1556">
        <v>34</v>
      </c>
      <c r="AJ1556" t="s">
        <v>1519</v>
      </c>
      <c r="AK1556" t="s">
        <v>214</v>
      </c>
      <c r="AL1556" t="s">
        <v>1520</v>
      </c>
      <c r="AM1556" t="s">
        <v>3860</v>
      </c>
      <c r="AN1556" t="s">
        <v>3861</v>
      </c>
      <c r="AP1556" t="s">
        <v>3862</v>
      </c>
      <c r="AQ1556" t="s">
        <v>3863</v>
      </c>
      <c r="AR1556" t="s">
        <v>365</v>
      </c>
      <c r="AS1556">
        <v>2015</v>
      </c>
      <c r="AT1556">
        <v>98</v>
      </c>
      <c r="AU1556">
        <v>3</v>
      </c>
      <c r="AZ1556">
        <v>1772</v>
      </c>
      <c r="BA1556">
        <v>1785</v>
      </c>
      <c r="BC1556" t="s">
        <v>21919</v>
      </c>
      <c r="BE1556">
        <v>14</v>
      </c>
      <c r="BF1556" t="s">
        <v>3865</v>
      </c>
      <c r="BG1556" t="s">
        <v>3866</v>
      </c>
      <c r="BH1556" t="s">
        <v>21920</v>
      </c>
      <c r="BI1556" t="s">
        <v>21921</v>
      </c>
      <c r="BJ1556">
        <v>25547307</v>
      </c>
    </row>
    <row r="1557" spans="1:62" x14ac:dyDescent="0.15">
      <c r="A1557" t="s">
        <v>62</v>
      </c>
      <c r="B1557" t="s">
        <v>21922</v>
      </c>
      <c r="F1557" t="s">
        <v>21923</v>
      </c>
      <c r="I1557" t="s">
        <v>21924</v>
      </c>
      <c r="J1557" t="s">
        <v>16367</v>
      </c>
      <c r="M1557" t="s">
        <v>67</v>
      </c>
      <c r="N1557" t="s">
        <v>68</v>
      </c>
      <c r="T1557" t="s">
        <v>21925</v>
      </c>
      <c r="U1557" t="s">
        <v>21926</v>
      </c>
      <c r="W1557" t="s">
        <v>21927</v>
      </c>
      <c r="X1557" t="s">
        <v>15874</v>
      </c>
      <c r="Y1557" t="s">
        <v>7803</v>
      </c>
      <c r="AB1557" t="s">
        <v>21928</v>
      </c>
      <c r="AC1557" t="s">
        <v>21929</v>
      </c>
      <c r="AE1557">
        <v>20</v>
      </c>
      <c r="AF1557">
        <v>0</v>
      </c>
      <c r="AG1557">
        <v>0</v>
      </c>
      <c r="AH1557">
        <v>3</v>
      </c>
      <c r="AI1557">
        <v>9</v>
      </c>
      <c r="AJ1557" t="s">
        <v>213</v>
      </c>
      <c r="AK1557" t="s">
        <v>214</v>
      </c>
      <c r="AL1557" t="s">
        <v>215</v>
      </c>
      <c r="AM1557" t="s">
        <v>16375</v>
      </c>
      <c r="AN1557" t="s">
        <v>16376</v>
      </c>
      <c r="AP1557" t="s">
        <v>16377</v>
      </c>
      <c r="AQ1557" t="s">
        <v>16378</v>
      </c>
      <c r="AR1557" t="s">
        <v>365</v>
      </c>
      <c r="AS1557">
        <v>2015</v>
      </c>
      <c r="AT1557">
        <v>197</v>
      </c>
      <c r="AU1557">
        <v>2</v>
      </c>
      <c r="AZ1557">
        <v>277</v>
      </c>
      <c r="BA1557">
        <v>283</v>
      </c>
      <c r="BC1557" t="s">
        <v>21930</v>
      </c>
      <c r="BE1557">
        <v>7</v>
      </c>
      <c r="BF1557" t="s">
        <v>848</v>
      </c>
      <c r="BG1557" t="s">
        <v>848</v>
      </c>
      <c r="BH1557" t="s">
        <v>21931</v>
      </c>
      <c r="BI1557" t="s">
        <v>21932</v>
      </c>
      <c r="BJ1557">
        <v>25344885</v>
      </c>
    </row>
    <row r="1558" spans="1:62" x14ac:dyDescent="0.15">
      <c r="A1558" t="s">
        <v>62</v>
      </c>
      <c r="B1558" t="s">
        <v>21933</v>
      </c>
      <c r="F1558" t="s">
        <v>21934</v>
      </c>
      <c r="I1558" t="s">
        <v>21935</v>
      </c>
      <c r="J1558" t="s">
        <v>976</v>
      </c>
      <c r="M1558" t="s">
        <v>67</v>
      </c>
      <c r="N1558" t="s">
        <v>68</v>
      </c>
      <c r="T1558" t="s">
        <v>21936</v>
      </c>
      <c r="U1558" t="s">
        <v>21937</v>
      </c>
      <c r="W1558" t="s">
        <v>21938</v>
      </c>
      <c r="X1558" t="s">
        <v>21939</v>
      </c>
      <c r="Y1558" t="s">
        <v>2955</v>
      </c>
      <c r="AB1558" t="s">
        <v>8145</v>
      </c>
      <c r="AC1558" t="s">
        <v>21940</v>
      </c>
      <c r="AE1558">
        <v>46</v>
      </c>
      <c r="AF1558">
        <v>2</v>
      </c>
      <c r="AG1558">
        <v>2</v>
      </c>
      <c r="AH1558">
        <v>15</v>
      </c>
      <c r="AI1558">
        <v>32</v>
      </c>
      <c r="AJ1558" t="s">
        <v>213</v>
      </c>
      <c r="AK1558" t="s">
        <v>214</v>
      </c>
      <c r="AL1558" t="s">
        <v>215</v>
      </c>
      <c r="AM1558" t="s">
        <v>985</v>
      </c>
      <c r="AN1558" t="s">
        <v>986</v>
      </c>
      <c r="AP1558" t="s">
        <v>987</v>
      </c>
      <c r="AQ1558" t="s">
        <v>988</v>
      </c>
      <c r="AR1558" t="s">
        <v>365</v>
      </c>
      <c r="AS1558">
        <v>2015</v>
      </c>
      <c r="AT1558">
        <v>8</v>
      </c>
      <c r="AU1558">
        <v>3</v>
      </c>
      <c r="AZ1558">
        <v>580</v>
      </c>
      <c r="BA1558">
        <v>588</v>
      </c>
      <c r="BC1558" t="s">
        <v>21941</v>
      </c>
      <c r="BE1558">
        <v>9</v>
      </c>
      <c r="BF1558" t="s">
        <v>200</v>
      </c>
      <c r="BG1558" t="s">
        <v>200</v>
      </c>
      <c r="BH1558" t="s">
        <v>21942</v>
      </c>
      <c r="BI1558" t="s">
        <v>21943</v>
      </c>
    </row>
    <row r="1559" spans="1:62" x14ac:dyDescent="0.15">
      <c r="A1559" t="s">
        <v>62</v>
      </c>
      <c r="B1559" t="s">
        <v>21944</v>
      </c>
      <c r="F1559" t="s">
        <v>21945</v>
      </c>
      <c r="I1559" t="s">
        <v>21946</v>
      </c>
      <c r="J1559" t="s">
        <v>21947</v>
      </c>
      <c r="M1559" t="s">
        <v>67</v>
      </c>
      <c r="N1559" t="s">
        <v>68</v>
      </c>
      <c r="T1559" t="s">
        <v>21948</v>
      </c>
      <c r="U1559" t="s">
        <v>21949</v>
      </c>
      <c r="W1559" t="s">
        <v>21950</v>
      </c>
      <c r="X1559" t="s">
        <v>21951</v>
      </c>
      <c r="Y1559" t="s">
        <v>17052</v>
      </c>
      <c r="AE1559">
        <v>22</v>
      </c>
      <c r="AF1559">
        <v>0</v>
      </c>
      <c r="AG1559">
        <v>0</v>
      </c>
      <c r="AH1559">
        <v>18</v>
      </c>
      <c r="AI1559">
        <v>61</v>
      </c>
      <c r="AJ1559" t="s">
        <v>536</v>
      </c>
      <c r="AK1559" t="s">
        <v>537</v>
      </c>
      <c r="AL1559" t="s">
        <v>538</v>
      </c>
      <c r="AM1559" t="s">
        <v>21952</v>
      </c>
      <c r="AN1559" t="s">
        <v>21953</v>
      </c>
      <c r="AP1559" t="s">
        <v>21954</v>
      </c>
      <c r="AQ1559" t="s">
        <v>21955</v>
      </c>
      <c r="AR1559" s="1">
        <v>42430</v>
      </c>
      <c r="AS1559">
        <v>2015</v>
      </c>
      <c r="AT1559">
        <v>427</v>
      </c>
      <c r="AZ1559">
        <v>266</v>
      </c>
      <c r="BA1559">
        <v>272</v>
      </c>
      <c r="BC1559" t="s">
        <v>21956</v>
      </c>
      <c r="BE1559">
        <v>7</v>
      </c>
      <c r="BF1559" t="s">
        <v>2572</v>
      </c>
      <c r="BG1559" t="s">
        <v>2573</v>
      </c>
      <c r="BH1559" t="s">
        <v>21957</v>
      </c>
      <c r="BI1559" t="s">
        <v>21958</v>
      </c>
    </row>
    <row r="1560" spans="1:62" x14ac:dyDescent="0.15">
      <c r="A1560" t="s">
        <v>62</v>
      </c>
      <c r="B1560" t="s">
        <v>21959</v>
      </c>
      <c r="F1560" t="s">
        <v>21960</v>
      </c>
      <c r="I1560" t="s">
        <v>21961</v>
      </c>
      <c r="J1560" t="s">
        <v>21962</v>
      </c>
      <c r="M1560" t="s">
        <v>67</v>
      </c>
      <c r="N1560" t="s">
        <v>68</v>
      </c>
      <c r="T1560" t="s">
        <v>21963</v>
      </c>
      <c r="U1560" t="s">
        <v>21964</v>
      </c>
      <c r="W1560" t="s">
        <v>21965</v>
      </c>
      <c r="X1560" t="s">
        <v>21966</v>
      </c>
      <c r="Y1560" t="s">
        <v>1875</v>
      </c>
      <c r="AB1560" t="s">
        <v>21967</v>
      </c>
      <c r="AC1560" t="s">
        <v>21968</v>
      </c>
      <c r="AE1560">
        <v>38</v>
      </c>
      <c r="AF1560">
        <v>2</v>
      </c>
      <c r="AG1560">
        <v>2</v>
      </c>
      <c r="AH1560">
        <v>14</v>
      </c>
      <c r="AI1560">
        <v>29</v>
      </c>
      <c r="AJ1560" t="s">
        <v>5637</v>
      </c>
      <c r="AK1560" t="s">
        <v>604</v>
      </c>
      <c r="AL1560" t="s">
        <v>5638</v>
      </c>
      <c r="AM1560" t="s">
        <v>21969</v>
      </c>
      <c r="AN1560" t="s">
        <v>21970</v>
      </c>
      <c r="AP1560" t="s">
        <v>21971</v>
      </c>
      <c r="AQ1560" t="s">
        <v>21972</v>
      </c>
      <c r="AR1560" s="1">
        <v>42430</v>
      </c>
      <c r="AS1560">
        <v>2015</v>
      </c>
      <c r="AT1560">
        <v>150</v>
      </c>
      <c r="AZ1560">
        <v>451</v>
      </c>
      <c r="BA1560">
        <v>455</v>
      </c>
      <c r="BC1560" t="s">
        <v>21973</v>
      </c>
      <c r="BE1560">
        <v>5</v>
      </c>
      <c r="BF1560" t="s">
        <v>937</v>
      </c>
      <c r="BG1560" t="s">
        <v>938</v>
      </c>
      <c r="BH1560" t="s">
        <v>21974</v>
      </c>
      <c r="BI1560" t="s">
        <v>21975</v>
      </c>
      <c r="BJ1560">
        <v>25556870</v>
      </c>
    </row>
    <row r="1561" spans="1:62" x14ac:dyDescent="0.15">
      <c r="A1561" t="s">
        <v>62</v>
      </c>
      <c r="B1561" t="s">
        <v>21976</v>
      </c>
      <c r="F1561" t="s">
        <v>21977</v>
      </c>
      <c r="I1561" t="s">
        <v>21978</v>
      </c>
      <c r="J1561" t="s">
        <v>3380</v>
      </c>
      <c r="M1561" t="s">
        <v>67</v>
      </c>
      <c r="N1561" t="s">
        <v>68</v>
      </c>
      <c r="T1561" t="s">
        <v>21979</v>
      </c>
      <c r="U1561" t="s">
        <v>21980</v>
      </c>
      <c r="W1561" t="s">
        <v>21981</v>
      </c>
      <c r="X1561" t="s">
        <v>8977</v>
      </c>
      <c r="Y1561" t="s">
        <v>12402</v>
      </c>
      <c r="AB1561" t="s">
        <v>21982</v>
      </c>
      <c r="AC1561" t="s">
        <v>21983</v>
      </c>
      <c r="AE1561">
        <v>33</v>
      </c>
      <c r="AF1561">
        <v>0</v>
      </c>
      <c r="AG1561">
        <v>0</v>
      </c>
      <c r="AH1561">
        <v>6</v>
      </c>
      <c r="AI1561">
        <v>17</v>
      </c>
      <c r="AJ1561" t="s">
        <v>358</v>
      </c>
      <c r="AK1561" t="s">
        <v>359</v>
      </c>
      <c r="AL1561" t="s">
        <v>360</v>
      </c>
      <c r="AM1561" t="s">
        <v>3388</v>
      </c>
      <c r="AN1561" t="s">
        <v>3389</v>
      </c>
      <c r="AP1561" t="s">
        <v>3390</v>
      </c>
      <c r="AQ1561" t="s">
        <v>3391</v>
      </c>
      <c r="AR1561" t="s">
        <v>365</v>
      </c>
      <c r="AS1561">
        <v>2015</v>
      </c>
      <c r="AT1561">
        <v>88</v>
      </c>
      <c r="AU1561">
        <v>3</v>
      </c>
      <c r="AZ1561">
        <v>179</v>
      </c>
      <c r="BA1561">
        <v>191</v>
      </c>
      <c r="BC1561" t="s">
        <v>21984</v>
      </c>
      <c r="BE1561">
        <v>13</v>
      </c>
      <c r="BF1561" t="s">
        <v>1108</v>
      </c>
      <c r="BG1561" t="s">
        <v>1108</v>
      </c>
      <c r="BH1561" t="s">
        <v>21985</v>
      </c>
      <c r="BI1561" t="s">
        <v>21986</v>
      </c>
      <c r="BJ1561">
        <v>25354095</v>
      </c>
    </row>
    <row r="1562" spans="1:62" x14ac:dyDescent="0.15">
      <c r="A1562" t="s">
        <v>62</v>
      </c>
      <c r="B1562" t="s">
        <v>21987</v>
      </c>
      <c r="F1562" t="s">
        <v>21988</v>
      </c>
      <c r="I1562" t="s">
        <v>21989</v>
      </c>
      <c r="J1562" t="s">
        <v>1531</v>
      </c>
      <c r="M1562" t="s">
        <v>67</v>
      </c>
      <c r="N1562" t="s">
        <v>68</v>
      </c>
      <c r="T1562" t="s">
        <v>21990</v>
      </c>
      <c r="U1562" t="s">
        <v>21991</v>
      </c>
      <c r="W1562" t="s">
        <v>21992</v>
      </c>
      <c r="X1562" t="s">
        <v>21993</v>
      </c>
      <c r="Y1562" t="s">
        <v>21994</v>
      </c>
      <c r="Z1562" t="s">
        <v>21995</v>
      </c>
      <c r="AB1562" t="s">
        <v>21996</v>
      </c>
      <c r="AC1562" t="s">
        <v>21997</v>
      </c>
      <c r="AE1562">
        <v>35</v>
      </c>
      <c r="AF1562">
        <v>4</v>
      </c>
      <c r="AG1562">
        <v>4</v>
      </c>
      <c r="AH1562">
        <v>23</v>
      </c>
      <c r="AI1562">
        <v>70</v>
      </c>
      <c r="AJ1562" t="s">
        <v>76</v>
      </c>
      <c r="AK1562" t="s">
        <v>77</v>
      </c>
      <c r="AL1562" t="s">
        <v>78</v>
      </c>
      <c r="AM1562" t="s">
        <v>1539</v>
      </c>
      <c r="AN1562" t="s">
        <v>1540</v>
      </c>
      <c r="AP1562" t="s">
        <v>1541</v>
      </c>
      <c r="AQ1562" t="s">
        <v>1542</v>
      </c>
      <c r="AR1562" t="s">
        <v>365</v>
      </c>
      <c r="AS1562">
        <v>2015</v>
      </c>
      <c r="AT1562">
        <v>179</v>
      </c>
      <c r="AZ1562">
        <v>78</v>
      </c>
      <c r="BA1562">
        <v>83</v>
      </c>
      <c r="BC1562" t="s">
        <v>21998</v>
      </c>
      <c r="BE1562">
        <v>6</v>
      </c>
      <c r="BF1562" t="s">
        <v>1544</v>
      </c>
      <c r="BG1562" t="s">
        <v>1545</v>
      </c>
      <c r="BH1562" t="s">
        <v>21999</v>
      </c>
      <c r="BI1562" t="s">
        <v>22000</v>
      </c>
      <c r="BJ1562">
        <v>25528607</v>
      </c>
    </row>
    <row r="1563" spans="1:62" x14ac:dyDescent="0.15">
      <c r="A1563" t="s">
        <v>62</v>
      </c>
      <c r="B1563" t="s">
        <v>22001</v>
      </c>
      <c r="F1563" t="s">
        <v>22002</v>
      </c>
      <c r="I1563" t="s">
        <v>22003</v>
      </c>
      <c r="J1563" t="s">
        <v>1531</v>
      </c>
      <c r="M1563" t="s">
        <v>67</v>
      </c>
      <c r="N1563" t="s">
        <v>68</v>
      </c>
      <c r="T1563" t="s">
        <v>22004</v>
      </c>
      <c r="U1563" t="s">
        <v>22005</v>
      </c>
      <c r="W1563" t="s">
        <v>22006</v>
      </c>
      <c r="X1563" t="s">
        <v>21966</v>
      </c>
      <c r="Y1563" t="s">
        <v>1875</v>
      </c>
      <c r="AB1563" t="s">
        <v>18112</v>
      </c>
      <c r="AC1563" t="s">
        <v>18113</v>
      </c>
      <c r="AE1563">
        <v>35</v>
      </c>
      <c r="AF1563">
        <v>1</v>
      </c>
      <c r="AG1563">
        <v>1</v>
      </c>
      <c r="AH1563">
        <v>10</v>
      </c>
      <c r="AI1563">
        <v>28</v>
      </c>
      <c r="AJ1563" t="s">
        <v>76</v>
      </c>
      <c r="AK1563" t="s">
        <v>77</v>
      </c>
      <c r="AL1563" t="s">
        <v>78</v>
      </c>
      <c r="AM1563" t="s">
        <v>1539</v>
      </c>
      <c r="AN1563" t="s">
        <v>1540</v>
      </c>
      <c r="AP1563" t="s">
        <v>1541</v>
      </c>
      <c r="AQ1563" t="s">
        <v>1542</v>
      </c>
      <c r="AR1563" t="s">
        <v>365</v>
      </c>
      <c r="AS1563">
        <v>2015</v>
      </c>
      <c r="AT1563">
        <v>179</v>
      </c>
      <c r="AZ1563">
        <v>144</v>
      </c>
      <c r="BA1563">
        <v>149</v>
      </c>
      <c r="BC1563" t="s">
        <v>22007</v>
      </c>
      <c r="BE1563">
        <v>6</v>
      </c>
      <c r="BF1563" t="s">
        <v>1544</v>
      </c>
      <c r="BG1563" t="s">
        <v>1545</v>
      </c>
      <c r="BH1563" t="s">
        <v>21999</v>
      </c>
      <c r="BI1563" t="s">
        <v>22008</v>
      </c>
      <c r="BJ1563">
        <v>25541381</v>
      </c>
    </row>
    <row r="1564" spans="1:62" x14ac:dyDescent="0.15">
      <c r="A1564" t="s">
        <v>62</v>
      </c>
      <c r="B1564" t="s">
        <v>22009</v>
      </c>
      <c r="F1564" t="s">
        <v>22010</v>
      </c>
      <c r="I1564" t="s">
        <v>22011</v>
      </c>
      <c r="J1564" t="s">
        <v>1531</v>
      </c>
      <c r="M1564" t="s">
        <v>67</v>
      </c>
      <c r="N1564" t="s">
        <v>68</v>
      </c>
      <c r="T1564" t="s">
        <v>22012</v>
      </c>
      <c r="U1564" t="s">
        <v>22013</v>
      </c>
      <c r="W1564" t="s">
        <v>22014</v>
      </c>
      <c r="X1564" t="s">
        <v>1816</v>
      </c>
      <c r="Y1564" t="s">
        <v>7109</v>
      </c>
      <c r="AB1564" t="s">
        <v>1818</v>
      </c>
      <c r="AC1564" t="s">
        <v>22015</v>
      </c>
      <c r="AE1564">
        <v>36</v>
      </c>
      <c r="AF1564">
        <v>1</v>
      </c>
      <c r="AG1564">
        <v>1</v>
      </c>
      <c r="AH1564">
        <v>6</v>
      </c>
      <c r="AI1564">
        <v>20</v>
      </c>
      <c r="AJ1564" t="s">
        <v>76</v>
      </c>
      <c r="AK1564" t="s">
        <v>77</v>
      </c>
      <c r="AL1564" t="s">
        <v>78</v>
      </c>
      <c r="AM1564" t="s">
        <v>1539</v>
      </c>
      <c r="AN1564" t="s">
        <v>1540</v>
      </c>
      <c r="AP1564" t="s">
        <v>1541</v>
      </c>
      <c r="AQ1564" t="s">
        <v>1542</v>
      </c>
      <c r="AR1564" t="s">
        <v>365</v>
      </c>
      <c r="AS1564">
        <v>2015</v>
      </c>
      <c r="AT1564">
        <v>179</v>
      </c>
      <c r="AZ1564">
        <v>260</v>
      </c>
      <c r="BA1564">
        <v>267</v>
      </c>
      <c r="BC1564" t="s">
        <v>22016</v>
      </c>
      <c r="BE1564">
        <v>8</v>
      </c>
      <c r="BF1564" t="s">
        <v>1544</v>
      </c>
      <c r="BG1564" t="s">
        <v>1545</v>
      </c>
      <c r="BH1564" t="s">
        <v>21999</v>
      </c>
      <c r="BI1564" t="s">
        <v>22017</v>
      </c>
      <c r="BJ1564">
        <v>25545095</v>
      </c>
    </row>
    <row r="1565" spans="1:62" x14ac:dyDescent="0.15">
      <c r="A1565" t="s">
        <v>62</v>
      </c>
      <c r="B1565" t="s">
        <v>22018</v>
      </c>
      <c r="F1565" t="s">
        <v>22019</v>
      </c>
      <c r="I1565" t="s">
        <v>22020</v>
      </c>
      <c r="J1565" t="s">
        <v>528</v>
      </c>
      <c r="M1565" t="s">
        <v>67</v>
      </c>
      <c r="N1565" t="s">
        <v>68</v>
      </c>
      <c r="T1565" t="s">
        <v>22021</v>
      </c>
      <c r="U1565" t="s">
        <v>22022</v>
      </c>
      <c r="W1565" t="s">
        <v>22023</v>
      </c>
      <c r="X1565" t="s">
        <v>532</v>
      </c>
      <c r="Y1565" t="s">
        <v>22024</v>
      </c>
      <c r="Z1565" t="s">
        <v>4264</v>
      </c>
      <c r="AA1565" t="s">
        <v>4265</v>
      </c>
      <c r="AB1565" t="s">
        <v>22025</v>
      </c>
      <c r="AC1565" t="s">
        <v>22026</v>
      </c>
      <c r="AE1565">
        <v>54</v>
      </c>
      <c r="AF1565">
        <v>10</v>
      </c>
      <c r="AG1565">
        <v>11</v>
      </c>
      <c r="AH1565">
        <v>17</v>
      </c>
      <c r="AI1565">
        <v>58</v>
      </c>
      <c r="AJ1565" t="s">
        <v>536</v>
      </c>
      <c r="AK1565" t="s">
        <v>537</v>
      </c>
      <c r="AL1565" t="s">
        <v>538</v>
      </c>
      <c r="AM1565" t="s">
        <v>539</v>
      </c>
      <c r="AN1565" t="s">
        <v>540</v>
      </c>
      <c r="AP1565" t="s">
        <v>541</v>
      </c>
      <c r="AQ1565" t="s">
        <v>542</v>
      </c>
      <c r="AR1565" s="1">
        <v>42430</v>
      </c>
      <c r="AS1565">
        <v>2015</v>
      </c>
      <c r="AT1565">
        <v>263</v>
      </c>
      <c r="AZ1565">
        <v>45</v>
      </c>
      <c r="BA1565">
        <v>54</v>
      </c>
      <c r="BC1565" t="s">
        <v>22027</v>
      </c>
      <c r="BE1565">
        <v>10</v>
      </c>
      <c r="BF1565" t="s">
        <v>544</v>
      </c>
      <c r="BG1565" t="s">
        <v>545</v>
      </c>
      <c r="BH1565" t="s">
        <v>22028</v>
      </c>
      <c r="BI1565" t="s">
        <v>22029</v>
      </c>
    </row>
    <row r="1566" spans="1:62" x14ac:dyDescent="0.15">
      <c r="A1566" t="s">
        <v>62</v>
      </c>
      <c r="B1566" t="s">
        <v>22030</v>
      </c>
      <c r="F1566" t="s">
        <v>22031</v>
      </c>
      <c r="I1566" t="s">
        <v>22032</v>
      </c>
      <c r="J1566" t="s">
        <v>16529</v>
      </c>
      <c r="M1566" t="s">
        <v>67</v>
      </c>
      <c r="N1566" t="s">
        <v>68</v>
      </c>
      <c r="T1566" t="s">
        <v>22033</v>
      </c>
      <c r="U1566" t="s">
        <v>22034</v>
      </c>
      <c r="W1566" t="s">
        <v>22035</v>
      </c>
      <c r="X1566" t="s">
        <v>377</v>
      </c>
      <c r="Y1566" t="s">
        <v>378</v>
      </c>
      <c r="AB1566" t="s">
        <v>22036</v>
      </c>
      <c r="AC1566" t="s">
        <v>22037</v>
      </c>
      <c r="AE1566">
        <v>71</v>
      </c>
      <c r="AF1566">
        <v>1</v>
      </c>
      <c r="AG1566">
        <v>1</v>
      </c>
      <c r="AH1566">
        <v>9</v>
      </c>
      <c r="AI1566">
        <v>35</v>
      </c>
      <c r="AJ1566" t="s">
        <v>213</v>
      </c>
      <c r="AK1566" t="s">
        <v>964</v>
      </c>
      <c r="AL1566" t="s">
        <v>965</v>
      </c>
      <c r="AM1566" t="s">
        <v>16535</v>
      </c>
      <c r="AN1566" t="s">
        <v>16536</v>
      </c>
      <c r="AP1566" t="s">
        <v>16529</v>
      </c>
      <c r="AQ1566" t="s">
        <v>16537</v>
      </c>
      <c r="AR1566" t="s">
        <v>365</v>
      </c>
      <c r="AS1566">
        <v>2015</v>
      </c>
      <c r="AT1566">
        <v>53</v>
      </c>
      <c r="AU1566">
        <v>1</v>
      </c>
      <c r="AZ1566">
        <v>144</v>
      </c>
      <c r="BA1566">
        <v>153</v>
      </c>
      <c r="BC1566" t="s">
        <v>22038</v>
      </c>
      <c r="BE1566">
        <v>10</v>
      </c>
      <c r="BF1566" t="s">
        <v>577</v>
      </c>
      <c r="BG1566" t="s">
        <v>577</v>
      </c>
      <c r="BH1566" t="s">
        <v>22039</v>
      </c>
      <c r="BI1566" t="s">
        <v>22040</v>
      </c>
    </row>
    <row r="1567" spans="1:62" x14ac:dyDescent="0.15">
      <c r="A1567" t="s">
        <v>62</v>
      </c>
      <c r="B1567" t="s">
        <v>22041</v>
      </c>
      <c r="F1567" t="s">
        <v>22042</v>
      </c>
      <c r="I1567" t="s">
        <v>22043</v>
      </c>
      <c r="J1567" t="s">
        <v>22044</v>
      </c>
      <c r="M1567" t="s">
        <v>67</v>
      </c>
      <c r="N1567" t="s">
        <v>68</v>
      </c>
      <c r="T1567" t="s">
        <v>22045</v>
      </c>
      <c r="U1567" t="s">
        <v>22046</v>
      </c>
      <c r="W1567" t="s">
        <v>22047</v>
      </c>
      <c r="X1567" t="s">
        <v>22048</v>
      </c>
      <c r="Y1567" t="s">
        <v>22049</v>
      </c>
      <c r="AE1567">
        <v>25</v>
      </c>
      <c r="AF1567">
        <v>0</v>
      </c>
      <c r="AG1567">
        <v>0</v>
      </c>
      <c r="AH1567">
        <v>8</v>
      </c>
      <c r="AI1567">
        <v>17</v>
      </c>
      <c r="AJ1567" t="s">
        <v>7637</v>
      </c>
      <c r="AK1567" t="s">
        <v>214</v>
      </c>
      <c r="AL1567" t="s">
        <v>7638</v>
      </c>
      <c r="AM1567" t="s">
        <v>22050</v>
      </c>
      <c r="AN1567" t="s">
        <v>22051</v>
      </c>
      <c r="AP1567" t="s">
        <v>22052</v>
      </c>
      <c r="AQ1567" t="s">
        <v>22053</v>
      </c>
      <c r="AR1567" t="s">
        <v>365</v>
      </c>
      <c r="AS1567">
        <v>2015</v>
      </c>
      <c r="AT1567">
        <v>89</v>
      </c>
      <c r="AU1567">
        <v>3</v>
      </c>
      <c r="AZ1567">
        <v>417</v>
      </c>
      <c r="BA1567">
        <v>422</v>
      </c>
      <c r="BC1567" t="s">
        <v>22054</v>
      </c>
      <c r="BE1567">
        <v>6</v>
      </c>
      <c r="BF1567" t="s">
        <v>12293</v>
      </c>
      <c r="BG1567" t="s">
        <v>2573</v>
      </c>
      <c r="BH1567" t="s">
        <v>22055</v>
      </c>
      <c r="BI1567" t="s">
        <v>22056</v>
      </c>
    </row>
    <row r="1568" spans="1:62" x14ac:dyDescent="0.15">
      <c r="A1568" t="s">
        <v>62</v>
      </c>
      <c r="B1568" t="s">
        <v>22057</v>
      </c>
      <c r="F1568" t="s">
        <v>22058</v>
      </c>
      <c r="I1568" t="s">
        <v>22059</v>
      </c>
      <c r="J1568" t="s">
        <v>66</v>
      </c>
      <c r="M1568" t="s">
        <v>67</v>
      </c>
      <c r="N1568" t="s">
        <v>68</v>
      </c>
      <c r="T1568" t="s">
        <v>22060</v>
      </c>
      <c r="U1568" t="s">
        <v>22061</v>
      </c>
      <c r="W1568" t="s">
        <v>22062</v>
      </c>
      <c r="X1568" t="s">
        <v>9275</v>
      </c>
      <c r="Y1568" t="s">
        <v>6634</v>
      </c>
      <c r="AB1568" t="s">
        <v>22063</v>
      </c>
      <c r="AC1568" t="s">
        <v>22064</v>
      </c>
      <c r="AE1568">
        <v>34</v>
      </c>
      <c r="AF1568">
        <v>3</v>
      </c>
      <c r="AG1568">
        <v>3</v>
      </c>
      <c r="AH1568">
        <v>5</v>
      </c>
      <c r="AI1568">
        <v>40</v>
      </c>
      <c r="AJ1568" t="s">
        <v>76</v>
      </c>
      <c r="AK1568" t="s">
        <v>77</v>
      </c>
      <c r="AL1568" t="s">
        <v>78</v>
      </c>
      <c r="AM1568" t="s">
        <v>79</v>
      </c>
      <c r="AN1568" t="s">
        <v>80</v>
      </c>
      <c r="AP1568" t="s">
        <v>81</v>
      </c>
      <c r="AQ1568" t="s">
        <v>82</v>
      </c>
      <c r="AR1568" s="1">
        <v>42430</v>
      </c>
      <c r="AS1568">
        <v>2015</v>
      </c>
      <c r="AT1568">
        <v>170</v>
      </c>
      <c r="AZ1568">
        <v>212</v>
      </c>
      <c r="BA1568">
        <v>217</v>
      </c>
      <c r="BC1568" t="s">
        <v>22065</v>
      </c>
      <c r="BE1568">
        <v>6</v>
      </c>
      <c r="BF1568" t="s">
        <v>84</v>
      </c>
      <c r="BG1568" t="s">
        <v>85</v>
      </c>
      <c r="BH1568" t="s">
        <v>22066</v>
      </c>
      <c r="BI1568" t="s">
        <v>22067</v>
      </c>
      <c r="BJ1568">
        <v>25306337</v>
      </c>
    </row>
    <row r="1569" spans="1:62" x14ac:dyDescent="0.15">
      <c r="A1569" t="s">
        <v>62</v>
      </c>
      <c r="B1569" t="s">
        <v>22068</v>
      </c>
      <c r="F1569" t="s">
        <v>22069</v>
      </c>
      <c r="I1569" t="s">
        <v>22070</v>
      </c>
      <c r="J1569" t="s">
        <v>10394</v>
      </c>
      <c r="M1569" t="s">
        <v>67</v>
      </c>
      <c r="N1569" t="s">
        <v>68</v>
      </c>
      <c r="U1569" t="s">
        <v>22071</v>
      </c>
      <c r="W1569" t="s">
        <v>22072</v>
      </c>
      <c r="X1569" t="s">
        <v>341</v>
      </c>
      <c r="Y1569" t="s">
        <v>342</v>
      </c>
      <c r="AE1569">
        <v>12</v>
      </c>
      <c r="AF1569">
        <v>0</v>
      </c>
      <c r="AG1569">
        <v>0</v>
      </c>
      <c r="AH1569">
        <v>3</v>
      </c>
      <c r="AI1569">
        <v>3</v>
      </c>
      <c r="AJ1569" t="s">
        <v>10398</v>
      </c>
      <c r="AK1569" t="s">
        <v>604</v>
      </c>
      <c r="AL1569" t="s">
        <v>10399</v>
      </c>
      <c r="AM1569" t="s">
        <v>10400</v>
      </c>
      <c r="AP1569" t="s">
        <v>10401</v>
      </c>
      <c r="AQ1569" t="s">
        <v>10402</v>
      </c>
      <c r="AR1569" s="1">
        <v>42427</v>
      </c>
      <c r="AS1569">
        <v>2015</v>
      </c>
      <c r="AT1569">
        <v>20</v>
      </c>
      <c r="AU1569">
        <v>2</v>
      </c>
      <c r="AZ1569">
        <v>203</v>
      </c>
      <c r="BA1569">
        <v>219</v>
      </c>
      <c r="BE1569">
        <v>17</v>
      </c>
      <c r="BF1569" t="s">
        <v>830</v>
      </c>
      <c r="BG1569" t="s">
        <v>830</v>
      </c>
      <c r="BH1569" t="s">
        <v>22073</v>
      </c>
      <c r="BI1569" t="s">
        <v>22074</v>
      </c>
    </row>
    <row r="1570" spans="1:62" x14ac:dyDescent="0.15">
      <c r="A1570" t="s">
        <v>62</v>
      </c>
      <c r="B1570" t="s">
        <v>22075</v>
      </c>
      <c r="F1570" t="s">
        <v>22076</v>
      </c>
      <c r="I1570" t="s">
        <v>22077</v>
      </c>
      <c r="J1570" t="s">
        <v>10394</v>
      </c>
      <c r="M1570" t="s">
        <v>67</v>
      </c>
      <c r="N1570" t="s">
        <v>22078</v>
      </c>
      <c r="W1570" t="s">
        <v>22079</v>
      </c>
      <c r="X1570" t="s">
        <v>22080</v>
      </c>
      <c r="Y1570" t="s">
        <v>22081</v>
      </c>
      <c r="AE1570">
        <v>3</v>
      </c>
      <c r="AF1570">
        <v>0</v>
      </c>
      <c r="AG1570">
        <v>0</v>
      </c>
      <c r="AH1570">
        <v>2</v>
      </c>
      <c r="AI1570">
        <v>2</v>
      </c>
      <c r="AJ1570" t="s">
        <v>10398</v>
      </c>
      <c r="AK1570" t="s">
        <v>604</v>
      </c>
      <c r="AL1570" t="s">
        <v>10399</v>
      </c>
      <c r="AM1570" t="s">
        <v>10400</v>
      </c>
      <c r="AP1570" t="s">
        <v>10401</v>
      </c>
      <c r="AQ1570" t="s">
        <v>10402</v>
      </c>
      <c r="AR1570" s="1">
        <v>42427</v>
      </c>
      <c r="AS1570">
        <v>2015</v>
      </c>
      <c r="AT1570">
        <v>20</v>
      </c>
      <c r="AU1570">
        <v>2</v>
      </c>
      <c r="AZ1570">
        <v>220</v>
      </c>
      <c r="BA1570">
        <v>220</v>
      </c>
      <c r="BE1570">
        <v>1</v>
      </c>
      <c r="BF1570" t="s">
        <v>830</v>
      </c>
      <c r="BG1570" t="s">
        <v>830</v>
      </c>
      <c r="BH1570" t="s">
        <v>22073</v>
      </c>
      <c r="BI1570" t="s">
        <v>22082</v>
      </c>
    </row>
    <row r="1571" spans="1:62" x14ac:dyDescent="0.15">
      <c r="A1571" t="s">
        <v>62</v>
      </c>
      <c r="B1571" t="s">
        <v>22083</v>
      </c>
      <c r="F1571" t="s">
        <v>22084</v>
      </c>
      <c r="I1571" t="s">
        <v>22085</v>
      </c>
      <c r="J1571" t="s">
        <v>2525</v>
      </c>
      <c r="M1571" t="s">
        <v>67</v>
      </c>
      <c r="N1571" t="s">
        <v>68</v>
      </c>
      <c r="T1571" t="s">
        <v>22086</v>
      </c>
      <c r="U1571" t="s">
        <v>22087</v>
      </c>
      <c r="W1571" t="s">
        <v>22088</v>
      </c>
      <c r="X1571" t="s">
        <v>22089</v>
      </c>
      <c r="Y1571" t="s">
        <v>22090</v>
      </c>
      <c r="AB1571" t="s">
        <v>22091</v>
      </c>
      <c r="AC1571" t="s">
        <v>22092</v>
      </c>
      <c r="AE1571">
        <v>58</v>
      </c>
      <c r="AF1571">
        <v>1</v>
      </c>
      <c r="AG1571">
        <v>1</v>
      </c>
      <c r="AH1571">
        <v>11</v>
      </c>
      <c r="AI1571">
        <v>23</v>
      </c>
      <c r="AJ1571" t="s">
        <v>660</v>
      </c>
      <c r="AK1571" t="s">
        <v>604</v>
      </c>
      <c r="AL1571" t="s">
        <v>661</v>
      </c>
      <c r="AM1571" t="s">
        <v>2533</v>
      </c>
      <c r="AP1571" t="s">
        <v>2525</v>
      </c>
      <c r="AQ1571" t="s">
        <v>2534</v>
      </c>
      <c r="AR1571" s="1">
        <v>42425</v>
      </c>
      <c r="AS1571">
        <v>2015</v>
      </c>
      <c r="AT1571">
        <v>16</v>
      </c>
      <c r="BB1571">
        <v>129</v>
      </c>
      <c r="BC1571" t="s">
        <v>22093</v>
      </c>
      <c r="BE1571">
        <v>16</v>
      </c>
      <c r="BF1571" t="s">
        <v>2536</v>
      </c>
      <c r="BG1571" t="s">
        <v>2536</v>
      </c>
      <c r="BH1571" t="s">
        <v>22094</v>
      </c>
      <c r="BI1571" t="s">
        <v>22095</v>
      </c>
      <c r="BJ1571">
        <v>25765300</v>
      </c>
    </row>
    <row r="1572" spans="1:62" x14ac:dyDescent="0.15">
      <c r="A1572" t="s">
        <v>62</v>
      </c>
      <c r="B1572" t="s">
        <v>22096</v>
      </c>
      <c r="F1572" t="s">
        <v>22097</v>
      </c>
      <c r="I1572" t="s">
        <v>22098</v>
      </c>
      <c r="J1572" t="s">
        <v>759</v>
      </c>
      <c r="M1572" t="s">
        <v>67</v>
      </c>
      <c r="N1572" t="s">
        <v>68</v>
      </c>
      <c r="T1572" t="s">
        <v>22099</v>
      </c>
      <c r="U1572" t="s">
        <v>22100</v>
      </c>
      <c r="W1572" t="s">
        <v>22101</v>
      </c>
      <c r="X1572" t="s">
        <v>22102</v>
      </c>
      <c r="Y1572" t="s">
        <v>22103</v>
      </c>
      <c r="AB1572" t="s">
        <v>22104</v>
      </c>
      <c r="AC1572" t="s">
        <v>22105</v>
      </c>
      <c r="AE1572">
        <v>40</v>
      </c>
      <c r="AF1572">
        <v>0</v>
      </c>
      <c r="AG1572">
        <v>0</v>
      </c>
      <c r="AH1572">
        <v>11</v>
      </c>
      <c r="AI1572">
        <v>19</v>
      </c>
      <c r="AJ1572" t="s">
        <v>767</v>
      </c>
      <c r="AK1572" t="s">
        <v>768</v>
      </c>
      <c r="AL1572" t="s">
        <v>769</v>
      </c>
      <c r="AM1572" t="s">
        <v>770</v>
      </c>
      <c r="AN1572" t="s">
        <v>771</v>
      </c>
      <c r="AP1572" t="s">
        <v>772</v>
      </c>
      <c r="AQ1572" t="s">
        <v>773</v>
      </c>
      <c r="AR1572" s="1">
        <v>42425</v>
      </c>
      <c r="AS1572">
        <v>2015</v>
      </c>
      <c r="AT1572">
        <v>63</v>
      </c>
      <c r="AU1572">
        <v>7</v>
      </c>
      <c r="AZ1572">
        <v>2033</v>
      </c>
      <c r="BA1572">
        <v>2040</v>
      </c>
      <c r="BC1572" t="s">
        <v>22106</v>
      </c>
      <c r="BE1572">
        <v>8</v>
      </c>
      <c r="BF1572" t="s">
        <v>775</v>
      </c>
      <c r="BG1572" t="s">
        <v>776</v>
      </c>
      <c r="BH1572" t="s">
        <v>22107</v>
      </c>
      <c r="BI1572" t="s">
        <v>22108</v>
      </c>
      <c r="BJ1572">
        <v>25647169</v>
      </c>
    </row>
    <row r="1573" spans="1:62" x14ac:dyDescent="0.15">
      <c r="A1573" t="s">
        <v>62</v>
      </c>
      <c r="B1573" t="s">
        <v>15024</v>
      </c>
      <c r="F1573" t="s">
        <v>15025</v>
      </c>
      <c r="I1573" t="s">
        <v>22109</v>
      </c>
      <c r="J1573" t="s">
        <v>1895</v>
      </c>
      <c r="M1573" t="s">
        <v>67</v>
      </c>
      <c r="N1573" t="s">
        <v>68</v>
      </c>
      <c r="U1573" t="s">
        <v>22110</v>
      </c>
      <c r="W1573" t="s">
        <v>15029</v>
      </c>
      <c r="X1573" t="s">
        <v>15030</v>
      </c>
      <c r="Y1573" t="s">
        <v>15031</v>
      </c>
      <c r="AB1573" t="s">
        <v>22111</v>
      </c>
      <c r="AC1573" t="s">
        <v>22112</v>
      </c>
      <c r="AE1573">
        <v>80</v>
      </c>
      <c r="AF1573">
        <v>0</v>
      </c>
      <c r="AG1573">
        <v>0</v>
      </c>
      <c r="AH1573">
        <v>21</v>
      </c>
      <c r="AI1573">
        <v>29</v>
      </c>
      <c r="AJ1573" t="s">
        <v>1902</v>
      </c>
      <c r="AK1573" t="s">
        <v>1903</v>
      </c>
      <c r="AL1573" t="s">
        <v>1904</v>
      </c>
      <c r="AM1573" t="s">
        <v>1905</v>
      </c>
      <c r="AP1573" t="s">
        <v>1895</v>
      </c>
      <c r="AQ1573" t="s">
        <v>1906</v>
      </c>
      <c r="AR1573" s="1">
        <v>42424</v>
      </c>
      <c r="AS1573">
        <v>2015</v>
      </c>
      <c r="AT1573">
        <v>10</v>
      </c>
      <c r="AU1573">
        <v>2</v>
      </c>
      <c r="BB1573" t="s">
        <v>22113</v>
      </c>
      <c r="BC1573" t="s">
        <v>22114</v>
      </c>
      <c r="BE1573">
        <v>18</v>
      </c>
      <c r="BF1573" t="s">
        <v>610</v>
      </c>
      <c r="BG1573" t="s">
        <v>611</v>
      </c>
      <c r="BH1573" t="s">
        <v>22115</v>
      </c>
      <c r="BI1573" t="s">
        <v>22116</v>
      </c>
      <c r="BJ1573">
        <v>25710173</v>
      </c>
    </row>
    <row r="1574" spans="1:62" x14ac:dyDescent="0.15">
      <c r="A1574" t="s">
        <v>62</v>
      </c>
      <c r="B1574" t="s">
        <v>22117</v>
      </c>
      <c r="F1574" t="s">
        <v>22118</v>
      </c>
      <c r="I1574" t="s">
        <v>22119</v>
      </c>
      <c r="J1574" t="s">
        <v>1895</v>
      </c>
      <c r="M1574" t="s">
        <v>67</v>
      </c>
      <c r="N1574" t="s">
        <v>68</v>
      </c>
      <c r="U1574" t="s">
        <v>22120</v>
      </c>
      <c r="W1574" t="s">
        <v>22121</v>
      </c>
      <c r="X1574" t="s">
        <v>22122</v>
      </c>
      <c r="Y1574" t="s">
        <v>785</v>
      </c>
      <c r="AB1574" t="s">
        <v>22123</v>
      </c>
      <c r="AC1574" t="s">
        <v>22124</v>
      </c>
      <c r="AE1574">
        <v>78</v>
      </c>
      <c r="AF1574">
        <v>1</v>
      </c>
      <c r="AG1574">
        <v>1</v>
      </c>
      <c r="AH1574">
        <v>12</v>
      </c>
      <c r="AI1574">
        <v>21</v>
      </c>
      <c r="AJ1574" t="s">
        <v>1902</v>
      </c>
      <c r="AK1574" t="s">
        <v>1903</v>
      </c>
      <c r="AL1574" t="s">
        <v>1904</v>
      </c>
      <c r="AM1574" t="s">
        <v>1905</v>
      </c>
      <c r="AP1574" t="s">
        <v>1895</v>
      </c>
      <c r="AQ1574" t="s">
        <v>1906</v>
      </c>
      <c r="AR1574" s="1">
        <v>42424</v>
      </c>
      <c r="AS1574">
        <v>2015</v>
      </c>
      <c r="AT1574">
        <v>10</v>
      </c>
      <c r="AU1574">
        <v>2</v>
      </c>
      <c r="BB1574" t="s">
        <v>22125</v>
      </c>
      <c r="BC1574" t="s">
        <v>22126</v>
      </c>
      <c r="BE1574">
        <v>22</v>
      </c>
      <c r="BF1574" t="s">
        <v>610</v>
      </c>
      <c r="BG1574" t="s">
        <v>611</v>
      </c>
      <c r="BH1574" t="s">
        <v>22115</v>
      </c>
      <c r="BI1574" t="s">
        <v>22127</v>
      </c>
      <c r="BJ1574">
        <v>25710777</v>
      </c>
    </row>
    <row r="1575" spans="1:62" x14ac:dyDescent="0.15">
      <c r="A1575" t="s">
        <v>62</v>
      </c>
      <c r="B1575" t="s">
        <v>22128</v>
      </c>
      <c r="F1575" t="s">
        <v>22129</v>
      </c>
      <c r="I1575" t="s">
        <v>22130</v>
      </c>
      <c r="J1575" t="s">
        <v>1895</v>
      </c>
      <c r="M1575" t="s">
        <v>67</v>
      </c>
      <c r="N1575" t="s">
        <v>68</v>
      </c>
      <c r="U1575" t="s">
        <v>22131</v>
      </c>
      <c r="W1575" t="s">
        <v>22132</v>
      </c>
      <c r="X1575" t="s">
        <v>21751</v>
      </c>
      <c r="Y1575" t="s">
        <v>8248</v>
      </c>
      <c r="AB1575" t="s">
        <v>10696</v>
      </c>
      <c r="AC1575" t="s">
        <v>22133</v>
      </c>
      <c r="AE1575">
        <v>39</v>
      </c>
      <c r="AF1575">
        <v>0</v>
      </c>
      <c r="AG1575">
        <v>0</v>
      </c>
      <c r="AH1575">
        <v>3</v>
      </c>
      <c r="AI1575">
        <v>6</v>
      </c>
      <c r="AJ1575" t="s">
        <v>1902</v>
      </c>
      <c r="AK1575" t="s">
        <v>1903</v>
      </c>
      <c r="AL1575" t="s">
        <v>1904</v>
      </c>
      <c r="AM1575" t="s">
        <v>1905</v>
      </c>
      <c r="AP1575" t="s">
        <v>1895</v>
      </c>
      <c r="AQ1575" t="s">
        <v>1906</v>
      </c>
      <c r="AR1575" s="1">
        <v>42423</v>
      </c>
      <c r="AS1575">
        <v>2015</v>
      </c>
      <c r="AT1575">
        <v>10</v>
      </c>
      <c r="AU1575">
        <v>2</v>
      </c>
      <c r="BB1575" t="s">
        <v>22134</v>
      </c>
      <c r="BC1575" t="s">
        <v>22135</v>
      </c>
      <c r="BE1575">
        <v>15</v>
      </c>
      <c r="BF1575" t="s">
        <v>610</v>
      </c>
      <c r="BG1575" t="s">
        <v>611</v>
      </c>
      <c r="BH1575" t="s">
        <v>22136</v>
      </c>
      <c r="BI1575" t="s">
        <v>22137</v>
      </c>
      <c r="BJ1575">
        <v>25706977</v>
      </c>
    </row>
    <row r="1576" spans="1:62" x14ac:dyDescent="0.15">
      <c r="A1576" t="s">
        <v>62</v>
      </c>
      <c r="B1576" t="s">
        <v>22138</v>
      </c>
      <c r="F1576" t="s">
        <v>22139</v>
      </c>
      <c r="I1576" t="s">
        <v>22140</v>
      </c>
      <c r="J1576" t="s">
        <v>15299</v>
      </c>
      <c r="M1576" t="s">
        <v>67</v>
      </c>
      <c r="N1576" t="s">
        <v>68</v>
      </c>
      <c r="T1576" t="s">
        <v>22141</v>
      </c>
      <c r="U1576" t="s">
        <v>22142</v>
      </c>
      <c r="W1576" t="s">
        <v>22143</v>
      </c>
      <c r="X1576" t="s">
        <v>4621</v>
      </c>
      <c r="Y1576" t="s">
        <v>4622</v>
      </c>
      <c r="AB1576" t="s">
        <v>22144</v>
      </c>
      <c r="AC1576" t="s">
        <v>22145</v>
      </c>
      <c r="AE1576">
        <v>54</v>
      </c>
      <c r="AF1576">
        <v>1</v>
      </c>
      <c r="AG1576">
        <v>1</v>
      </c>
      <c r="AH1576">
        <v>7</v>
      </c>
      <c r="AI1576">
        <v>15</v>
      </c>
      <c r="AJ1576" t="s">
        <v>660</v>
      </c>
      <c r="AK1576" t="s">
        <v>604</v>
      </c>
      <c r="AL1576" t="s">
        <v>661</v>
      </c>
      <c r="AM1576" t="s">
        <v>15306</v>
      </c>
      <c r="AP1576" t="s">
        <v>15307</v>
      </c>
      <c r="AQ1576" t="s">
        <v>15308</v>
      </c>
      <c r="AR1576" s="1">
        <v>42419</v>
      </c>
      <c r="AS1576">
        <v>2015</v>
      </c>
      <c r="AT1576">
        <v>15</v>
      </c>
      <c r="BB1576">
        <v>37</v>
      </c>
      <c r="BC1576" t="s">
        <v>22146</v>
      </c>
      <c r="BE1576">
        <v>10</v>
      </c>
      <c r="BF1576" t="s">
        <v>848</v>
      </c>
      <c r="BG1576" t="s">
        <v>848</v>
      </c>
      <c r="BH1576" t="s">
        <v>22147</v>
      </c>
      <c r="BI1576" t="s">
        <v>22148</v>
      </c>
      <c r="BJ1576">
        <v>25885817</v>
      </c>
    </row>
    <row r="1577" spans="1:62" x14ac:dyDescent="0.15">
      <c r="A1577" t="s">
        <v>62</v>
      </c>
      <c r="B1577" t="s">
        <v>22149</v>
      </c>
      <c r="F1577" t="s">
        <v>22150</v>
      </c>
      <c r="I1577" t="s">
        <v>22151</v>
      </c>
      <c r="J1577" t="s">
        <v>1895</v>
      </c>
      <c r="M1577" t="s">
        <v>67</v>
      </c>
      <c r="N1577" t="s">
        <v>68</v>
      </c>
      <c r="U1577" t="s">
        <v>22152</v>
      </c>
      <c r="W1577" t="s">
        <v>22153</v>
      </c>
      <c r="X1577" t="s">
        <v>2086</v>
      </c>
      <c r="Y1577" t="s">
        <v>2087</v>
      </c>
      <c r="AB1577" t="s">
        <v>22154</v>
      </c>
      <c r="AC1577" t="s">
        <v>22155</v>
      </c>
      <c r="AE1577">
        <v>31</v>
      </c>
      <c r="AF1577">
        <v>0</v>
      </c>
      <c r="AG1577">
        <v>0</v>
      </c>
      <c r="AH1577">
        <v>6</v>
      </c>
      <c r="AI1577">
        <v>14</v>
      </c>
      <c r="AJ1577" t="s">
        <v>1902</v>
      </c>
      <c r="AK1577" t="s">
        <v>1903</v>
      </c>
      <c r="AL1577" t="s">
        <v>1904</v>
      </c>
      <c r="AM1577" t="s">
        <v>1905</v>
      </c>
      <c r="AP1577" t="s">
        <v>1895</v>
      </c>
      <c r="AQ1577" t="s">
        <v>1906</v>
      </c>
      <c r="AR1577" s="1">
        <v>42418</v>
      </c>
      <c r="AS1577">
        <v>2015</v>
      </c>
      <c r="AT1577">
        <v>10</v>
      </c>
      <c r="AU1577">
        <v>2</v>
      </c>
      <c r="BB1577">
        <v>117916</v>
      </c>
      <c r="BC1577" t="s">
        <v>22156</v>
      </c>
      <c r="BE1577">
        <v>12</v>
      </c>
      <c r="BF1577" t="s">
        <v>610</v>
      </c>
      <c r="BG1577" t="s">
        <v>611</v>
      </c>
      <c r="BH1577" t="s">
        <v>22157</v>
      </c>
      <c r="BI1577" t="s">
        <v>22158</v>
      </c>
    </row>
    <row r="1578" spans="1:62" x14ac:dyDescent="0.15">
      <c r="A1578" t="s">
        <v>62</v>
      </c>
      <c r="B1578" t="s">
        <v>22159</v>
      </c>
      <c r="F1578" t="s">
        <v>22160</v>
      </c>
      <c r="I1578" t="s">
        <v>22161</v>
      </c>
      <c r="J1578" t="s">
        <v>8997</v>
      </c>
      <c r="M1578" t="s">
        <v>67</v>
      </c>
      <c r="N1578" t="s">
        <v>68</v>
      </c>
      <c r="T1578" t="s">
        <v>22162</v>
      </c>
      <c r="U1578" t="s">
        <v>22163</v>
      </c>
      <c r="W1578" t="s">
        <v>22164</v>
      </c>
      <c r="X1578" t="s">
        <v>22165</v>
      </c>
      <c r="Y1578" t="s">
        <v>22166</v>
      </c>
      <c r="AB1578" t="s">
        <v>22167</v>
      </c>
      <c r="AC1578" t="s">
        <v>22168</v>
      </c>
      <c r="AE1578">
        <v>25</v>
      </c>
      <c r="AF1578">
        <v>0</v>
      </c>
      <c r="AG1578">
        <v>0</v>
      </c>
      <c r="AH1578">
        <v>2</v>
      </c>
      <c r="AI1578">
        <v>6</v>
      </c>
      <c r="AJ1578" t="s">
        <v>1833</v>
      </c>
      <c r="AK1578" t="s">
        <v>1834</v>
      </c>
      <c r="AL1578" t="s">
        <v>1835</v>
      </c>
      <c r="AM1578" t="s">
        <v>9002</v>
      </c>
      <c r="AN1578" t="s">
        <v>9003</v>
      </c>
      <c r="AP1578" t="s">
        <v>8997</v>
      </c>
      <c r="AQ1578" t="s">
        <v>9004</v>
      </c>
      <c r="AR1578" s="1">
        <v>42415</v>
      </c>
      <c r="AS1578">
        <v>2015</v>
      </c>
      <c r="AT1578">
        <v>14</v>
      </c>
      <c r="AU1578">
        <v>4</v>
      </c>
      <c r="AZ1578">
        <v>641</v>
      </c>
      <c r="BA1578">
        <v>647</v>
      </c>
      <c r="BC1578" t="s">
        <v>22169</v>
      </c>
      <c r="BE1578">
        <v>7</v>
      </c>
      <c r="BF1578" t="s">
        <v>2348</v>
      </c>
      <c r="BG1578" t="s">
        <v>2348</v>
      </c>
      <c r="BH1578" t="s">
        <v>22170</v>
      </c>
      <c r="BI1578" t="s">
        <v>22171</v>
      </c>
      <c r="BJ1578">
        <v>25590690</v>
      </c>
    </row>
    <row r="1579" spans="1:62" x14ac:dyDescent="0.15">
      <c r="A1579" t="s">
        <v>62</v>
      </c>
      <c r="B1579" t="s">
        <v>22172</v>
      </c>
      <c r="F1579" t="s">
        <v>22173</v>
      </c>
      <c r="I1579" t="s">
        <v>22174</v>
      </c>
      <c r="J1579" t="s">
        <v>3981</v>
      </c>
      <c r="M1579" t="s">
        <v>67</v>
      </c>
      <c r="N1579" t="s">
        <v>68</v>
      </c>
      <c r="T1579" t="s">
        <v>22175</v>
      </c>
      <c r="U1579" t="s">
        <v>22176</v>
      </c>
      <c r="W1579" t="s">
        <v>22177</v>
      </c>
      <c r="X1579" t="s">
        <v>22178</v>
      </c>
      <c r="Y1579" t="s">
        <v>22179</v>
      </c>
      <c r="AB1579" t="s">
        <v>22180</v>
      </c>
      <c r="AC1579" t="s">
        <v>22181</v>
      </c>
      <c r="AE1579">
        <v>64</v>
      </c>
      <c r="AF1579">
        <v>0</v>
      </c>
      <c r="AG1579">
        <v>1</v>
      </c>
      <c r="AH1579">
        <v>24</v>
      </c>
      <c r="AI1579">
        <v>53</v>
      </c>
      <c r="AJ1579" t="s">
        <v>112</v>
      </c>
      <c r="AK1579" t="s">
        <v>113</v>
      </c>
      <c r="AL1579" t="s">
        <v>114</v>
      </c>
      <c r="AM1579" t="s">
        <v>3990</v>
      </c>
      <c r="AN1579" t="s">
        <v>3991</v>
      </c>
      <c r="AP1579" t="s">
        <v>3992</v>
      </c>
      <c r="AQ1579" t="s">
        <v>3993</v>
      </c>
      <c r="AR1579" s="1">
        <v>42415</v>
      </c>
      <c r="AS1579">
        <v>2015</v>
      </c>
      <c r="AT1579">
        <v>172</v>
      </c>
      <c r="AZ1579">
        <v>132</v>
      </c>
      <c r="BA1579">
        <v>144</v>
      </c>
      <c r="BC1579" t="s">
        <v>22182</v>
      </c>
      <c r="BE1579">
        <v>13</v>
      </c>
      <c r="BF1579" t="s">
        <v>3995</v>
      </c>
      <c r="BG1579" t="s">
        <v>473</v>
      </c>
      <c r="BH1579" t="s">
        <v>22183</v>
      </c>
      <c r="BI1579" t="s">
        <v>22184</v>
      </c>
    </row>
    <row r="1580" spans="1:62" x14ac:dyDescent="0.15">
      <c r="A1580" t="s">
        <v>62</v>
      </c>
      <c r="B1580" t="s">
        <v>22185</v>
      </c>
      <c r="F1580" t="s">
        <v>22186</v>
      </c>
      <c r="I1580" t="s">
        <v>22187</v>
      </c>
      <c r="J1580" t="s">
        <v>22188</v>
      </c>
      <c r="M1580" t="s">
        <v>67</v>
      </c>
      <c r="N1580" t="s">
        <v>68</v>
      </c>
      <c r="T1580" t="s">
        <v>22189</v>
      </c>
      <c r="U1580" t="s">
        <v>22190</v>
      </c>
      <c r="W1580" t="s">
        <v>22191</v>
      </c>
      <c r="X1580" t="s">
        <v>22192</v>
      </c>
      <c r="Y1580" t="s">
        <v>3857</v>
      </c>
      <c r="AB1580" t="s">
        <v>22193</v>
      </c>
      <c r="AC1580" t="s">
        <v>22194</v>
      </c>
      <c r="AE1580">
        <v>64</v>
      </c>
      <c r="AF1580">
        <v>1</v>
      </c>
      <c r="AG1580">
        <v>1</v>
      </c>
      <c r="AH1580">
        <v>6</v>
      </c>
      <c r="AI1580">
        <v>18</v>
      </c>
      <c r="AJ1580" t="s">
        <v>22195</v>
      </c>
      <c r="AK1580" t="s">
        <v>11299</v>
      </c>
      <c r="AL1580" t="s">
        <v>22196</v>
      </c>
      <c r="AM1580" t="s">
        <v>22197</v>
      </c>
      <c r="AN1580" t="s">
        <v>22198</v>
      </c>
      <c r="AP1580" t="s">
        <v>22199</v>
      </c>
      <c r="AQ1580" t="s">
        <v>22200</v>
      </c>
      <c r="AR1580" s="1">
        <v>42415</v>
      </c>
      <c r="AS1580">
        <v>2015</v>
      </c>
      <c r="AT1580">
        <v>308</v>
      </c>
      <c r="AU1580">
        <v>4</v>
      </c>
      <c r="AZ1580" t="s">
        <v>22201</v>
      </c>
      <c r="BA1580" t="s">
        <v>22202</v>
      </c>
      <c r="BC1580" t="s">
        <v>22203</v>
      </c>
      <c r="BE1580">
        <v>11</v>
      </c>
      <c r="BF1580" t="s">
        <v>21655</v>
      </c>
      <c r="BG1580" t="s">
        <v>21655</v>
      </c>
      <c r="BH1580" t="s">
        <v>22204</v>
      </c>
      <c r="BI1580" t="s">
        <v>22205</v>
      </c>
      <c r="BJ1580">
        <v>25519731</v>
      </c>
    </row>
    <row r="1581" spans="1:62" x14ac:dyDescent="0.15">
      <c r="A1581" t="s">
        <v>62</v>
      </c>
      <c r="B1581" t="s">
        <v>22206</v>
      </c>
      <c r="F1581" t="s">
        <v>22207</v>
      </c>
      <c r="I1581" t="s">
        <v>22208</v>
      </c>
      <c r="J1581" t="s">
        <v>22209</v>
      </c>
      <c r="M1581" t="s">
        <v>67</v>
      </c>
      <c r="N1581" t="s">
        <v>68</v>
      </c>
      <c r="T1581" t="s">
        <v>22210</v>
      </c>
      <c r="U1581" t="s">
        <v>22211</v>
      </c>
      <c r="W1581" t="s">
        <v>22212</v>
      </c>
      <c r="X1581" t="s">
        <v>22213</v>
      </c>
      <c r="Y1581" t="s">
        <v>22214</v>
      </c>
      <c r="AB1581" t="s">
        <v>22215</v>
      </c>
      <c r="AC1581" t="s">
        <v>22216</v>
      </c>
      <c r="AE1581">
        <v>22</v>
      </c>
      <c r="AF1581">
        <v>1</v>
      </c>
      <c r="AG1581">
        <v>1</v>
      </c>
      <c r="AH1581">
        <v>9</v>
      </c>
      <c r="AI1581">
        <v>31</v>
      </c>
      <c r="AJ1581" t="s">
        <v>536</v>
      </c>
      <c r="AK1581" t="s">
        <v>537</v>
      </c>
      <c r="AL1581" t="s">
        <v>538</v>
      </c>
      <c r="AM1581" t="s">
        <v>22217</v>
      </c>
      <c r="AN1581" t="s">
        <v>22218</v>
      </c>
      <c r="AP1581" t="s">
        <v>22219</v>
      </c>
      <c r="AQ1581" t="s">
        <v>22220</v>
      </c>
      <c r="AR1581" s="1">
        <v>42415</v>
      </c>
      <c r="AS1581">
        <v>2015</v>
      </c>
      <c r="AT1581">
        <v>152</v>
      </c>
      <c r="AZ1581">
        <v>4</v>
      </c>
      <c r="BA1581">
        <v>8</v>
      </c>
      <c r="BC1581" t="s">
        <v>22221</v>
      </c>
      <c r="BE1581">
        <v>5</v>
      </c>
      <c r="BF1581" t="s">
        <v>221</v>
      </c>
      <c r="BG1581" t="s">
        <v>222</v>
      </c>
      <c r="BH1581" t="s">
        <v>22222</v>
      </c>
      <c r="BI1581" t="s">
        <v>22223</v>
      </c>
    </row>
    <row r="1582" spans="1:62" x14ac:dyDescent="0.15">
      <c r="A1582" t="s">
        <v>62</v>
      </c>
      <c r="B1582" t="s">
        <v>22224</v>
      </c>
      <c r="F1582" t="s">
        <v>22225</v>
      </c>
      <c r="I1582" t="s">
        <v>22226</v>
      </c>
      <c r="J1582" t="s">
        <v>2525</v>
      </c>
      <c r="M1582" t="s">
        <v>67</v>
      </c>
      <c r="N1582" t="s">
        <v>68</v>
      </c>
      <c r="T1582" t="s">
        <v>22227</v>
      </c>
      <c r="U1582" t="s">
        <v>22228</v>
      </c>
      <c r="W1582" t="s">
        <v>22229</v>
      </c>
      <c r="X1582" t="s">
        <v>6899</v>
      </c>
      <c r="Y1582" t="s">
        <v>6900</v>
      </c>
      <c r="Z1582" t="s">
        <v>22230</v>
      </c>
      <c r="AB1582" t="s">
        <v>22231</v>
      </c>
      <c r="AC1582" t="s">
        <v>22232</v>
      </c>
      <c r="AE1582">
        <v>71</v>
      </c>
      <c r="AF1582">
        <v>1</v>
      </c>
      <c r="AG1582">
        <v>1</v>
      </c>
      <c r="AH1582">
        <v>9</v>
      </c>
      <c r="AI1582">
        <v>25</v>
      </c>
      <c r="AJ1582" t="s">
        <v>660</v>
      </c>
      <c r="AK1582" t="s">
        <v>604</v>
      </c>
      <c r="AL1582" t="s">
        <v>661</v>
      </c>
      <c r="AM1582" t="s">
        <v>2533</v>
      </c>
      <c r="AP1582" t="s">
        <v>2525</v>
      </c>
      <c r="AQ1582" t="s">
        <v>2534</v>
      </c>
      <c r="AR1582" s="1">
        <v>42414</v>
      </c>
      <c r="AS1582">
        <v>2015</v>
      </c>
      <c r="AT1582">
        <v>16</v>
      </c>
      <c r="BB1582">
        <v>77</v>
      </c>
      <c r="BC1582" t="s">
        <v>22233</v>
      </c>
      <c r="BE1582">
        <v>16</v>
      </c>
      <c r="BF1582" t="s">
        <v>2536</v>
      </c>
      <c r="BG1582" t="s">
        <v>2536</v>
      </c>
      <c r="BH1582" t="s">
        <v>22234</v>
      </c>
      <c r="BI1582" t="s">
        <v>22235</v>
      </c>
      <c r="BJ1582">
        <v>25759136</v>
      </c>
    </row>
    <row r="1583" spans="1:62" x14ac:dyDescent="0.15">
      <c r="A1583" t="s">
        <v>62</v>
      </c>
      <c r="B1583" t="s">
        <v>22236</v>
      </c>
      <c r="F1583" t="s">
        <v>22237</v>
      </c>
      <c r="I1583" t="s">
        <v>22238</v>
      </c>
      <c r="J1583" t="s">
        <v>22239</v>
      </c>
      <c r="M1583" t="s">
        <v>67</v>
      </c>
      <c r="N1583" t="s">
        <v>68</v>
      </c>
      <c r="U1583" t="s">
        <v>22240</v>
      </c>
      <c r="W1583" t="s">
        <v>22241</v>
      </c>
      <c r="X1583" t="s">
        <v>22242</v>
      </c>
      <c r="Y1583" t="s">
        <v>22243</v>
      </c>
      <c r="AB1583" t="s">
        <v>22244</v>
      </c>
      <c r="AC1583" t="s">
        <v>22245</v>
      </c>
      <c r="AE1583">
        <v>41</v>
      </c>
      <c r="AF1583">
        <v>2</v>
      </c>
      <c r="AG1583">
        <v>3</v>
      </c>
      <c r="AH1583">
        <v>10</v>
      </c>
      <c r="AI1583">
        <v>15</v>
      </c>
      <c r="AJ1583" t="s">
        <v>22246</v>
      </c>
      <c r="AK1583" t="s">
        <v>11299</v>
      </c>
      <c r="AL1583" t="s">
        <v>22247</v>
      </c>
      <c r="AM1583" t="s">
        <v>22248</v>
      </c>
      <c r="AN1583" t="s">
        <v>22249</v>
      </c>
      <c r="AP1583" t="s">
        <v>22250</v>
      </c>
      <c r="AQ1583" t="s">
        <v>22251</v>
      </c>
      <c r="AR1583" s="1">
        <v>42413</v>
      </c>
      <c r="AS1583">
        <v>2015</v>
      </c>
      <c r="AT1583">
        <v>290</v>
      </c>
      <c r="AU1583">
        <v>7</v>
      </c>
      <c r="AZ1583">
        <v>3950</v>
      </c>
      <c r="BA1583">
        <v>3961</v>
      </c>
      <c r="BC1583" t="s">
        <v>22252</v>
      </c>
      <c r="BE1583">
        <v>12</v>
      </c>
      <c r="BF1583" t="s">
        <v>6002</v>
      </c>
      <c r="BG1583" t="s">
        <v>6002</v>
      </c>
      <c r="BH1583" t="s">
        <v>22253</v>
      </c>
      <c r="BI1583" t="s">
        <v>22254</v>
      </c>
      <c r="BJ1583">
        <v>25540203</v>
      </c>
    </row>
    <row r="1584" spans="1:62" x14ac:dyDescent="0.15">
      <c r="A1584" t="s">
        <v>62</v>
      </c>
      <c r="B1584" t="s">
        <v>22255</v>
      </c>
      <c r="F1584" t="s">
        <v>22256</v>
      </c>
      <c r="I1584" t="s">
        <v>22257</v>
      </c>
      <c r="J1584" t="s">
        <v>794</v>
      </c>
      <c r="M1584" t="s">
        <v>67</v>
      </c>
      <c r="N1584" t="s">
        <v>68</v>
      </c>
      <c r="T1584" t="s">
        <v>22258</v>
      </c>
      <c r="U1584" t="s">
        <v>22259</v>
      </c>
      <c r="W1584" t="s">
        <v>22260</v>
      </c>
      <c r="X1584" t="s">
        <v>22261</v>
      </c>
      <c r="Y1584" t="s">
        <v>22262</v>
      </c>
      <c r="AB1584" t="s">
        <v>22263</v>
      </c>
      <c r="AC1584" t="s">
        <v>22264</v>
      </c>
      <c r="AE1584">
        <v>39</v>
      </c>
      <c r="AF1584">
        <v>1</v>
      </c>
      <c r="AG1584">
        <v>2</v>
      </c>
      <c r="AH1584">
        <v>2</v>
      </c>
      <c r="AI1584">
        <v>9</v>
      </c>
      <c r="AJ1584" t="s">
        <v>802</v>
      </c>
      <c r="AK1584" t="s">
        <v>803</v>
      </c>
      <c r="AL1584" t="s">
        <v>804</v>
      </c>
      <c r="AM1584" t="s">
        <v>805</v>
      </c>
      <c r="AN1584" t="s">
        <v>806</v>
      </c>
      <c r="AP1584" t="s">
        <v>794</v>
      </c>
      <c r="AQ1584" t="s">
        <v>807</v>
      </c>
      <c r="AR1584" s="1">
        <v>42411</v>
      </c>
      <c r="AS1584">
        <v>2015</v>
      </c>
      <c r="AT1584">
        <v>3918</v>
      </c>
      <c r="AU1584">
        <v>2</v>
      </c>
      <c r="AZ1584">
        <v>285</v>
      </c>
      <c r="BA1584">
        <v>294</v>
      </c>
      <c r="BC1584" t="s">
        <v>22265</v>
      </c>
      <c r="BE1584">
        <v>10</v>
      </c>
      <c r="BF1584" t="s">
        <v>808</v>
      </c>
      <c r="BG1584" t="s">
        <v>808</v>
      </c>
      <c r="BH1584" t="s">
        <v>22266</v>
      </c>
      <c r="BI1584" t="s">
        <v>22267</v>
      </c>
      <c r="BJ1584">
        <v>25781095</v>
      </c>
    </row>
    <row r="1585" spans="1:62" x14ac:dyDescent="0.15">
      <c r="A1585" t="s">
        <v>62</v>
      </c>
      <c r="B1585" t="s">
        <v>22268</v>
      </c>
      <c r="F1585" t="s">
        <v>22269</v>
      </c>
      <c r="I1585" t="s">
        <v>22270</v>
      </c>
      <c r="J1585" t="s">
        <v>1996</v>
      </c>
      <c r="M1585" t="s">
        <v>67</v>
      </c>
      <c r="N1585" t="s">
        <v>68</v>
      </c>
      <c r="T1585" t="s">
        <v>22271</v>
      </c>
      <c r="U1585" t="s">
        <v>22272</v>
      </c>
      <c r="W1585" t="s">
        <v>22273</v>
      </c>
      <c r="X1585" t="s">
        <v>12020</v>
      </c>
      <c r="Y1585" t="s">
        <v>1759</v>
      </c>
      <c r="AB1585" t="s">
        <v>22274</v>
      </c>
      <c r="AC1585" t="s">
        <v>22275</v>
      </c>
      <c r="AE1585">
        <v>36</v>
      </c>
      <c r="AF1585">
        <v>3</v>
      </c>
      <c r="AG1585">
        <v>3</v>
      </c>
      <c r="AH1585">
        <v>9</v>
      </c>
      <c r="AI1585">
        <v>29</v>
      </c>
      <c r="AJ1585" t="s">
        <v>112</v>
      </c>
      <c r="AK1585" t="s">
        <v>113</v>
      </c>
      <c r="AL1585" t="s">
        <v>114</v>
      </c>
      <c r="AM1585" t="s">
        <v>2004</v>
      </c>
      <c r="AN1585" t="s">
        <v>2005</v>
      </c>
      <c r="AP1585" t="s">
        <v>2006</v>
      </c>
      <c r="AQ1585" t="s">
        <v>2007</v>
      </c>
      <c r="AR1585" s="1">
        <v>42411</v>
      </c>
      <c r="AS1585">
        <v>2015</v>
      </c>
      <c r="AT1585">
        <v>283</v>
      </c>
      <c r="AZ1585">
        <v>806</v>
      </c>
      <c r="BA1585">
        <v>814</v>
      </c>
      <c r="BC1585" t="s">
        <v>22276</v>
      </c>
      <c r="BE1585">
        <v>9</v>
      </c>
      <c r="BF1585" t="s">
        <v>2009</v>
      </c>
      <c r="BG1585" t="s">
        <v>1771</v>
      </c>
      <c r="BH1585" t="s">
        <v>22277</v>
      </c>
      <c r="BI1585" t="s">
        <v>22278</v>
      </c>
      <c r="BJ1585">
        <v>25464323</v>
      </c>
    </row>
    <row r="1586" spans="1:62" x14ac:dyDescent="0.15">
      <c r="A1586" t="s">
        <v>62</v>
      </c>
      <c r="B1586" t="s">
        <v>22279</v>
      </c>
      <c r="F1586" t="s">
        <v>22280</v>
      </c>
      <c r="I1586" t="s">
        <v>22281</v>
      </c>
      <c r="J1586" t="s">
        <v>2964</v>
      </c>
      <c r="M1586" t="s">
        <v>67</v>
      </c>
      <c r="N1586" t="s">
        <v>68</v>
      </c>
      <c r="T1586" t="s">
        <v>22282</v>
      </c>
      <c r="U1586" t="s">
        <v>22283</v>
      </c>
      <c r="W1586" t="s">
        <v>22284</v>
      </c>
      <c r="X1586" t="s">
        <v>6452</v>
      </c>
      <c r="Y1586" t="s">
        <v>22285</v>
      </c>
      <c r="AB1586" t="s">
        <v>22286</v>
      </c>
      <c r="AC1586" t="s">
        <v>22287</v>
      </c>
      <c r="AE1586">
        <v>38</v>
      </c>
      <c r="AF1586">
        <v>0</v>
      </c>
      <c r="AG1586">
        <v>1</v>
      </c>
      <c r="AH1586">
        <v>12</v>
      </c>
      <c r="AI1586">
        <v>34</v>
      </c>
      <c r="AJ1586" t="s">
        <v>425</v>
      </c>
      <c r="AK1586" t="s">
        <v>426</v>
      </c>
      <c r="AL1586" t="s">
        <v>427</v>
      </c>
      <c r="AM1586" t="s">
        <v>2972</v>
      </c>
      <c r="AN1586" t="s">
        <v>2973</v>
      </c>
      <c r="AP1586" t="s">
        <v>2974</v>
      </c>
      <c r="AQ1586" t="s">
        <v>2975</v>
      </c>
      <c r="AR1586" s="1">
        <v>42406</v>
      </c>
      <c r="AS1586">
        <v>2015</v>
      </c>
      <c r="AT1586">
        <v>457</v>
      </c>
      <c r="AU1586">
        <v>2</v>
      </c>
      <c r="AZ1586">
        <v>133</v>
      </c>
      <c r="BA1586">
        <v>140</v>
      </c>
      <c r="BC1586" t="s">
        <v>22288</v>
      </c>
      <c r="BE1586">
        <v>8</v>
      </c>
      <c r="BF1586" t="s">
        <v>2977</v>
      </c>
      <c r="BG1586" t="s">
        <v>2977</v>
      </c>
      <c r="BH1586" t="s">
        <v>22289</v>
      </c>
      <c r="BI1586" t="s">
        <v>22290</v>
      </c>
      <c r="BJ1586">
        <v>25522878</v>
      </c>
    </row>
    <row r="1587" spans="1:62" x14ac:dyDescent="0.15">
      <c r="A1587" t="s">
        <v>62</v>
      </c>
      <c r="B1587" t="s">
        <v>22291</v>
      </c>
      <c r="F1587" t="s">
        <v>22292</v>
      </c>
      <c r="I1587" t="s">
        <v>22293</v>
      </c>
      <c r="J1587" t="s">
        <v>1895</v>
      </c>
      <c r="M1587" t="s">
        <v>67</v>
      </c>
      <c r="N1587" t="s">
        <v>68</v>
      </c>
      <c r="U1587" t="s">
        <v>22294</v>
      </c>
      <c r="W1587" t="s">
        <v>22295</v>
      </c>
      <c r="X1587" t="s">
        <v>18443</v>
      </c>
      <c r="Y1587" t="s">
        <v>22296</v>
      </c>
      <c r="AB1587" t="s">
        <v>22297</v>
      </c>
      <c r="AC1587" t="s">
        <v>22298</v>
      </c>
      <c r="AE1587">
        <v>46</v>
      </c>
      <c r="AF1587">
        <v>0</v>
      </c>
      <c r="AG1587">
        <v>0</v>
      </c>
      <c r="AH1587">
        <v>12</v>
      </c>
      <c r="AI1587">
        <v>36</v>
      </c>
      <c r="AJ1587" t="s">
        <v>1902</v>
      </c>
      <c r="AK1587" t="s">
        <v>1903</v>
      </c>
      <c r="AL1587" t="s">
        <v>1904</v>
      </c>
      <c r="AM1587" t="s">
        <v>1905</v>
      </c>
      <c r="AP1587" t="s">
        <v>1895</v>
      </c>
      <c r="AQ1587" t="s">
        <v>1906</v>
      </c>
      <c r="AR1587" s="1">
        <v>42406</v>
      </c>
      <c r="AS1587">
        <v>2015</v>
      </c>
      <c r="AT1587">
        <v>10</v>
      </c>
      <c r="AU1587">
        <v>2</v>
      </c>
      <c r="BB1587" t="s">
        <v>22299</v>
      </c>
      <c r="BC1587" t="s">
        <v>22300</v>
      </c>
      <c r="BE1587">
        <v>15</v>
      </c>
      <c r="BF1587" t="s">
        <v>610</v>
      </c>
      <c r="BG1587" t="s">
        <v>611</v>
      </c>
      <c r="BH1587" t="s">
        <v>22301</v>
      </c>
      <c r="BI1587" t="s">
        <v>22302</v>
      </c>
      <c r="BJ1587">
        <v>25658957</v>
      </c>
    </row>
    <row r="1588" spans="1:62" x14ac:dyDescent="0.15">
      <c r="A1588" t="s">
        <v>62</v>
      </c>
      <c r="B1588" t="s">
        <v>22303</v>
      </c>
      <c r="F1588" t="s">
        <v>22304</v>
      </c>
      <c r="I1588" t="s">
        <v>22305</v>
      </c>
      <c r="J1588" t="s">
        <v>1895</v>
      </c>
      <c r="M1588" t="s">
        <v>67</v>
      </c>
      <c r="N1588" t="s">
        <v>68</v>
      </c>
      <c r="U1588" t="s">
        <v>22306</v>
      </c>
      <c r="W1588" t="s">
        <v>22307</v>
      </c>
      <c r="X1588" t="s">
        <v>22308</v>
      </c>
      <c r="Y1588" t="s">
        <v>10450</v>
      </c>
      <c r="AB1588" t="s">
        <v>14737</v>
      </c>
      <c r="AC1588" t="s">
        <v>22309</v>
      </c>
      <c r="AE1588">
        <v>76</v>
      </c>
      <c r="AF1588">
        <v>1</v>
      </c>
      <c r="AG1588">
        <v>1</v>
      </c>
      <c r="AH1588">
        <v>6</v>
      </c>
      <c r="AI1588">
        <v>17</v>
      </c>
      <c r="AJ1588" t="s">
        <v>1902</v>
      </c>
      <c r="AK1588" t="s">
        <v>1903</v>
      </c>
      <c r="AL1588" t="s">
        <v>1904</v>
      </c>
      <c r="AM1588" t="s">
        <v>1905</v>
      </c>
      <c r="AP1588" t="s">
        <v>1895</v>
      </c>
      <c r="AQ1588" t="s">
        <v>1906</v>
      </c>
      <c r="AR1588" s="1">
        <v>42406</v>
      </c>
      <c r="AS1588">
        <v>2015</v>
      </c>
      <c r="AT1588">
        <v>10</v>
      </c>
      <c r="AU1588">
        <v>2</v>
      </c>
      <c r="BB1588" t="s">
        <v>22310</v>
      </c>
      <c r="BC1588" t="s">
        <v>22311</v>
      </c>
      <c r="BE1588">
        <v>16</v>
      </c>
      <c r="BF1588" t="s">
        <v>610</v>
      </c>
      <c r="BG1588" t="s">
        <v>611</v>
      </c>
      <c r="BH1588" t="s">
        <v>22301</v>
      </c>
      <c r="BI1588" t="s">
        <v>22312</v>
      </c>
      <c r="BJ1588">
        <v>25659113</v>
      </c>
    </row>
    <row r="1589" spans="1:62" x14ac:dyDescent="0.15">
      <c r="A1589" t="s">
        <v>62</v>
      </c>
      <c r="B1589" t="s">
        <v>22313</v>
      </c>
      <c r="F1589" t="s">
        <v>22314</v>
      </c>
      <c r="I1589" t="s">
        <v>22315</v>
      </c>
      <c r="J1589" t="s">
        <v>1895</v>
      </c>
      <c r="M1589" t="s">
        <v>67</v>
      </c>
      <c r="N1589" t="s">
        <v>68</v>
      </c>
      <c r="U1589" t="s">
        <v>22316</v>
      </c>
      <c r="W1589" t="s">
        <v>22317</v>
      </c>
      <c r="X1589" t="s">
        <v>3552</v>
      </c>
      <c r="Y1589" t="s">
        <v>3553</v>
      </c>
      <c r="AB1589" t="s">
        <v>11856</v>
      </c>
      <c r="AC1589" t="s">
        <v>22318</v>
      </c>
      <c r="AE1589">
        <v>79</v>
      </c>
      <c r="AF1589">
        <v>6</v>
      </c>
      <c r="AG1589">
        <v>6</v>
      </c>
      <c r="AH1589">
        <v>4</v>
      </c>
      <c r="AI1589">
        <v>22</v>
      </c>
      <c r="AJ1589" t="s">
        <v>1902</v>
      </c>
      <c r="AK1589" t="s">
        <v>1903</v>
      </c>
      <c r="AL1589" t="s">
        <v>1904</v>
      </c>
      <c r="AM1589" t="s">
        <v>1905</v>
      </c>
      <c r="AP1589" t="s">
        <v>1895</v>
      </c>
      <c r="AQ1589" t="s">
        <v>1906</v>
      </c>
      <c r="AR1589" s="1">
        <v>42406</v>
      </c>
      <c r="AS1589">
        <v>2015</v>
      </c>
      <c r="AT1589">
        <v>10</v>
      </c>
      <c r="AU1589">
        <v>2</v>
      </c>
      <c r="BB1589" t="s">
        <v>22319</v>
      </c>
      <c r="BC1589" t="s">
        <v>22320</v>
      </c>
      <c r="BE1589">
        <v>16</v>
      </c>
      <c r="BF1589" t="s">
        <v>610</v>
      </c>
      <c r="BG1589" t="s">
        <v>611</v>
      </c>
      <c r="BH1589" t="s">
        <v>22301</v>
      </c>
      <c r="BI1589" t="s">
        <v>22321</v>
      </c>
      <c r="BJ1589">
        <v>25658122</v>
      </c>
    </row>
    <row r="1590" spans="1:62" x14ac:dyDescent="0.15">
      <c r="A1590" t="s">
        <v>62</v>
      </c>
      <c r="B1590" t="s">
        <v>22322</v>
      </c>
      <c r="F1590" t="s">
        <v>22323</v>
      </c>
      <c r="I1590" t="s">
        <v>22324</v>
      </c>
      <c r="J1590" t="s">
        <v>1895</v>
      </c>
      <c r="M1590" t="s">
        <v>67</v>
      </c>
      <c r="N1590" t="s">
        <v>68</v>
      </c>
      <c r="U1590" t="s">
        <v>22325</v>
      </c>
      <c r="W1590" t="s">
        <v>22326</v>
      </c>
      <c r="X1590" t="s">
        <v>22327</v>
      </c>
      <c r="Y1590" t="s">
        <v>2444</v>
      </c>
      <c r="AB1590" t="s">
        <v>22328</v>
      </c>
      <c r="AC1590" t="s">
        <v>22329</v>
      </c>
      <c r="AE1590">
        <v>83</v>
      </c>
      <c r="AF1590">
        <v>3</v>
      </c>
      <c r="AG1590">
        <v>3</v>
      </c>
      <c r="AH1590">
        <v>10</v>
      </c>
      <c r="AI1590">
        <v>42</v>
      </c>
      <c r="AJ1590" t="s">
        <v>1902</v>
      </c>
      <c r="AK1590" t="s">
        <v>1903</v>
      </c>
      <c r="AL1590" t="s">
        <v>1904</v>
      </c>
      <c r="AM1590" t="s">
        <v>1905</v>
      </c>
      <c r="AP1590" t="s">
        <v>1895</v>
      </c>
      <c r="AQ1590" t="s">
        <v>1906</v>
      </c>
      <c r="AR1590" s="1">
        <v>42406</v>
      </c>
      <c r="AS1590">
        <v>2015</v>
      </c>
      <c r="AT1590">
        <v>10</v>
      </c>
      <c r="AU1590">
        <v>2</v>
      </c>
      <c r="BB1590" t="s">
        <v>22330</v>
      </c>
      <c r="BC1590" t="s">
        <v>22331</v>
      </c>
      <c r="BE1590">
        <v>26</v>
      </c>
      <c r="BF1590" t="s">
        <v>610</v>
      </c>
      <c r="BG1590" t="s">
        <v>611</v>
      </c>
      <c r="BH1590" t="s">
        <v>22301</v>
      </c>
      <c r="BI1590" t="s">
        <v>22332</v>
      </c>
      <c r="BJ1590">
        <v>25659090</v>
      </c>
    </row>
    <row r="1591" spans="1:62" x14ac:dyDescent="0.15">
      <c r="A1591" t="s">
        <v>62</v>
      </c>
      <c r="B1591" t="s">
        <v>22333</v>
      </c>
      <c r="F1591" t="s">
        <v>22334</v>
      </c>
      <c r="I1591" t="s">
        <v>22335</v>
      </c>
      <c r="J1591" t="s">
        <v>2525</v>
      </c>
      <c r="M1591" t="s">
        <v>67</v>
      </c>
      <c r="N1591" t="s">
        <v>977</v>
      </c>
      <c r="T1591" t="s">
        <v>22336</v>
      </c>
      <c r="U1591" t="s">
        <v>22337</v>
      </c>
      <c r="W1591" t="s">
        <v>22338</v>
      </c>
      <c r="X1591" t="s">
        <v>22339</v>
      </c>
      <c r="Y1591" t="s">
        <v>22340</v>
      </c>
      <c r="AB1591" t="s">
        <v>22341</v>
      </c>
      <c r="AC1591" t="s">
        <v>22342</v>
      </c>
      <c r="AE1591">
        <v>94</v>
      </c>
      <c r="AF1591">
        <v>0</v>
      </c>
      <c r="AG1591">
        <v>0</v>
      </c>
      <c r="AH1591">
        <v>11</v>
      </c>
      <c r="AI1591">
        <v>22</v>
      </c>
      <c r="AJ1591" t="s">
        <v>660</v>
      </c>
      <c r="AK1591" t="s">
        <v>604</v>
      </c>
      <c r="AL1591" t="s">
        <v>661</v>
      </c>
      <c r="AM1591" t="s">
        <v>2533</v>
      </c>
      <c r="AP1591" t="s">
        <v>2525</v>
      </c>
      <c r="AQ1591" t="s">
        <v>2534</v>
      </c>
      <c r="AR1591" s="1">
        <v>42406</v>
      </c>
      <c r="AS1591">
        <v>2015</v>
      </c>
      <c r="AT1591">
        <v>16</v>
      </c>
      <c r="BB1591">
        <v>59</v>
      </c>
      <c r="BC1591" t="s">
        <v>22343</v>
      </c>
      <c r="BE1591">
        <v>19</v>
      </c>
      <c r="BF1591" t="s">
        <v>2536</v>
      </c>
      <c r="BG1591" t="s">
        <v>2536</v>
      </c>
      <c r="BH1591" t="s">
        <v>22344</v>
      </c>
      <c r="BI1591" t="s">
        <v>22345</v>
      </c>
      <c r="BJ1591">
        <v>25887406</v>
      </c>
    </row>
    <row r="1592" spans="1:62" x14ac:dyDescent="0.15">
      <c r="A1592" t="s">
        <v>62</v>
      </c>
      <c r="B1592" t="s">
        <v>22346</v>
      </c>
      <c r="F1592" t="s">
        <v>22347</v>
      </c>
      <c r="I1592" t="s">
        <v>22348</v>
      </c>
      <c r="J1592" t="s">
        <v>15299</v>
      </c>
      <c r="M1592" t="s">
        <v>67</v>
      </c>
      <c r="N1592" t="s">
        <v>68</v>
      </c>
      <c r="T1592" t="s">
        <v>22349</v>
      </c>
      <c r="U1592" t="s">
        <v>22350</v>
      </c>
      <c r="W1592" t="s">
        <v>22351</v>
      </c>
      <c r="X1592" t="s">
        <v>22352</v>
      </c>
      <c r="Y1592" t="s">
        <v>11633</v>
      </c>
      <c r="AB1592" t="s">
        <v>22353</v>
      </c>
      <c r="AC1592" t="s">
        <v>22354</v>
      </c>
      <c r="AE1592">
        <v>43</v>
      </c>
      <c r="AF1592">
        <v>1</v>
      </c>
      <c r="AG1592">
        <v>1</v>
      </c>
      <c r="AH1592">
        <v>10</v>
      </c>
      <c r="AI1592">
        <v>27</v>
      </c>
      <c r="AJ1592" t="s">
        <v>660</v>
      </c>
      <c r="AK1592" t="s">
        <v>604</v>
      </c>
      <c r="AL1592" t="s">
        <v>661</v>
      </c>
      <c r="AM1592" t="s">
        <v>15306</v>
      </c>
      <c r="AP1592" t="s">
        <v>15307</v>
      </c>
      <c r="AQ1592" t="s">
        <v>15308</v>
      </c>
      <c r="AR1592" s="1">
        <v>42406</v>
      </c>
      <c r="AS1592">
        <v>2015</v>
      </c>
      <c r="AT1592">
        <v>15</v>
      </c>
      <c r="BB1592">
        <v>21</v>
      </c>
      <c r="BC1592" t="s">
        <v>22355</v>
      </c>
      <c r="BE1592">
        <v>14</v>
      </c>
      <c r="BF1592" t="s">
        <v>848</v>
      </c>
      <c r="BG1592" t="s">
        <v>848</v>
      </c>
      <c r="BH1592" t="s">
        <v>22356</v>
      </c>
      <c r="BI1592" t="s">
        <v>22357</v>
      </c>
      <c r="BJ1592">
        <v>25651892</v>
      </c>
    </row>
    <row r="1593" spans="1:62" x14ac:dyDescent="0.15">
      <c r="A1593" t="s">
        <v>62</v>
      </c>
      <c r="B1593" t="s">
        <v>22358</v>
      </c>
      <c r="F1593" t="s">
        <v>22359</v>
      </c>
      <c r="I1593" t="s">
        <v>22360</v>
      </c>
      <c r="J1593" t="s">
        <v>596</v>
      </c>
      <c r="M1593" t="s">
        <v>67</v>
      </c>
      <c r="N1593" t="s">
        <v>68</v>
      </c>
      <c r="U1593" t="s">
        <v>22361</v>
      </c>
      <c r="W1593" t="s">
        <v>22362</v>
      </c>
      <c r="X1593" t="s">
        <v>3552</v>
      </c>
      <c r="Y1593" t="s">
        <v>3553</v>
      </c>
      <c r="AB1593" t="s">
        <v>19895</v>
      </c>
      <c r="AC1593" t="s">
        <v>22363</v>
      </c>
      <c r="AE1593">
        <v>60</v>
      </c>
      <c r="AF1593">
        <v>2</v>
      </c>
      <c r="AG1593">
        <v>2</v>
      </c>
      <c r="AH1593">
        <v>15</v>
      </c>
      <c r="AI1593">
        <v>55</v>
      </c>
      <c r="AJ1593" t="s">
        <v>603</v>
      </c>
      <c r="AK1593" t="s">
        <v>604</v>
      </c>
      <c r="AL1593" t="s">
        <v>605</v>
      </c>
      <c r="AM1593" t="s">
        <v>606</v>
      </c>
      <c r="AP1593" t="s">
        <v>607</v>
      </c>
      <c r="AQ1593" t="s">
        <v>608</v>
      </c>
      <c r="AR1593" s="1">
        <v>42405</v>
      </c>
      <c r="AS1593">
        <v>2015</v>
      </c>
      <c r="AT1593">
        <v>5</v>
      </c>
      <c r="BB1593">
        <v>8259</v>
      </c>
      <c r="BC1593" t="s">
        <v>22364</v>
      </c>
      <c r="BE1593">
        <v>14</v>
      </c>
      <c r="BF1593" t="s">
        <v>610</v>
      </c>
      <c r="BG1593" t="s">
        <v>611</v>
      </c>
      <c r="BH1593" t="s">
        <v>22365</v>
      </c>
      <c r="BI1593" t="s">
        <v>22366</v>
      </c>
      <c r="BJ1593">
        <v>25651889</v>
      </c>
    </row>
    <row r="1594" spans="1:62" x14ac:dyDescent="0.15">
      <c r="A1594" t="s">
        <v>62</v>
      </c>
      <c r="B1594" t="s">
        <v>22367</v>
      </c>
      <c r="F1594" t="s">
        <v>22368</v>
      </c>
      <c r="I1594" t="s">
        <v>22369</v>
      </c>
      <c r="J1594" t="s">
        <v>596</v>
      </c>
      <c r="M1594" t="s">
        <v>67</v>
      </c>
      <c r="N1594" t="s">
        <v>68</v>
      </c>
      <c r="U1594" t="s">
        <v>22370</v>
      </c>
      <c r="W1594" t="s">
        <v>22371</v>
      </c>
      <c r="X1594" t="s">
        <v>10161</v>
      </c>
      <c r="Y1594" t="s">
        <v>1676</v>
      </c>
      <c r="AB1594" t="s">
        <v>22372</v>
      </c>
      <c r="AC1594" t="s">
        <v>22373</v>
      </c>
      <c r="AE1594">
        <v>46</v>
      </c>
      <c r="AF1594">
        <v>0</v>
      </c>
      <c r="AG1594">
        <v>0</v>
      </c>
      <c r="AH1594">
        <v>8</v>
      </c>
      <c r="AI1594">
        <v>21</v>
      </c>
      <c r="AJ1594" t="s">
        <v>603</v>
      </c>
      <c r="AK1594" t="s">
        <v>604</v>
      </c>
      <c r="AL1594" t="s">
        <v>605</v>
      </c>
      <c r="AM1594" t="s">
        <v>606</v>
      </c>
      <c r="AP1594" t="s">
        <v>607</v>
      </c>
      <c r="AQ1594" t="s">
        <v>608</v>
      </c>
      <c r="AR1594" s="1">
        <v>42404</v>
      </c>
      <c r="AS1594">
        <v>2015</v>
      </c>
      <c r="AT1594">
        <v>5</v>
      </c>
      <c r="BB1594">
        <v>8248</v>
      </c>
      <c r="BC1594" t="s">
        <v>22374</v>
      </c>
      <c r="BE1594">
        <v>9</v>
      </c>
      <c r="BF1594" t="s">
        <v>610</v>
      </c>
      <c r="BG1594" t="s">
        <v>611</v>
      </c>
      <c r="BH1594" t="s">
        <v>22375</v>
      </c>
      <c r="BI1594" t="s">
        <v>22376</v>
      </c>
      <c r="BJ1594">
        <v>25648042</v>
      </c>
    </row>
    <row r="1595" spans="1:62" x14ac:dyDescent="0.15">
      <c r="A1595" t="s">
        <v>62</v>
      </c>
      <c r="B1595" t="s">
        <v>22377</v>
      </c>
      <c r="F1595" t="s">
        <v>22378</v>
      </c>
      <c r="I1595" t="s">
        <v>22379</v>
      </c>
      <c r="J1595" t="s">
        <v>6678</v>
      </c>
      <c r="M1595" t="s">
        <v>67</v>
      </c>
      <c r="N1595" t="s">
        <v>68</v>
      </c>
      <c r="T1595" t="s">
        <v>22380</v>
      </c>
      <c r="U1595" t="s">
        <v>22381</v>
      </c>
      <c r="W1595" t="s">
        <v>22382</v>
      </c>
      <c r="X1595" t="s">
        <v>22383</v>
      </c>
      <c r="Y1595" t="s">
        <v>22384</v>
      </c>
      <c r="AE1595">
        <v>31</v>
      </c>
      <c r="AF1595">
        <v>5</v>
      </c>
      <c r="AG1595">
        <v>5</v>
      </c>
      <c r="AH1595">
        <v>17</v>
      </c>
      <c r="AI1595">
        <v>17</v>
      </c>
      <c r="AJ1595" t="s">
        <v>112</v>
      </c>
      <c r="AK1595" t="s">
        <v>113</v>
      </c>
      <c r="AL1595" t="s">
        <v>114</v>
      </c>
      <c r="AM1595" t="s">
        <v>6686</v>
      </c>
      <c r="AN1595" t="s">
        <v>6687</v>
      </c>
      <c r="AP1595" t="s">
        <v>6678</v>
      </c>
      <c r="AQ1595" t="s">
        <v>6688</v>
      </c>
      <c r="AR1595" s="1">
        <v>42403</v>
      </c>
      <c r="AS1595">
        <v>2015</v>
      </c>
      <c r="AT1595">
        <v>149</v>
      </c>
      <c r="AV1595" t="s">
        <v>8707</v>
      </c>
      <c r="AZ1595">
        <v>1481</v>
      </c>
      <c r="BA1595">
        <v>1489</v>
      </c>
      <c r="BC1595" t="s">
        <v>22385</v>
      </c>
      <c r="BE1595">
        <v>9</v>
      </c>
      <c r="BF1595" t="s">
        <v>6690</v>
      </c>
      <c r="BG1595" t="s">
        <v>6691</v>
      </c>
      <c r="BH1595" t="s">
        <v>22386</v>
      </c>
      <c r="BI1595" t="s">
        <v>22387</v>
      </c>
    </row>
    <row r="1596" spans="1:62" x14ac:dyDescent="0.15">
      <c r="A1596" t="s">
        <v>62</v>
      </c>
      <c r="B1596" t="s">
        <v>22388</v>
      </c>
      <c r="F1596" t="s">
        <v>22389</v>
      </c>
      <c r="I1596" t="s">
        <v>22390</v>
      </c>
      <c r="J1596" t="s">
        <v>1979</v>
      </c>
      <c r="M1596" t="s">
        <v>67</v>
      </c>
      <c r="N1596" t="s">
        <v>68</v>
      </c>
      <c r="T1596" t="s">
        <v>22391</v>
      </c>
      <c r="U1596" t="s">
        <v>22392</v>
      </c>
      <c r="W1596" t="s">
        <v>22393</v>
      </c>
      <c r="X1596" t="s">
        <v>22394</v>
      </c>
      <c r="Y1596" t="s">
        <v>4425</v>
      </c>
      <c r="AB1596" t="s">
        <v>22395</v>
      </c>
      <c r="AC1596" t="s">
        <v>22396</v>
      </c>
      <c r="AE1596">
        <v>58</v>
      </c>
      <c r="AF1596">
        <v>2</v>
      </c>
      <c r="AG1596">
        <v>2</v>
      </c>
      <c r="AH1596">
        <v>10</v>
      </c>
      <c r="AI1596">
        <v>20</v>
      </c>
      <c r="AJ1596" t="s">
        <v>660</v>
      </c>
      <c r="AK1596" t="s">
        <v>604</v>
      </c>
      <c r="AL1596" t="s">
        <v>661</v>
      </c>
      <c r="AM1596" t="s">
        <v>1987</v>
      </c>
      <c r="AP1596" t="s">
        <v>1988</v>
      </c>
      <c r="AQ1596" t="s">
        <v>1989</v>
      </c>
      <c r="AR1596" s="1">
        <v>42403</v>
      </c>
      <c r="AS1596">
        <v>2015</v>
      </c>
      <c r="AT1596">
        <v>15</v>
      </c>
      <c r="BB1596">
        <v>30</v>
      </c>
      <c r="BC1596" t="s">
        <v>22397</v>
      </c>
      <c r="BE1596">
        <v>18</v>
      </c>
      <c r="BF1596" t="s">
        <v>577</v>
      </c>
      <c r="BG1596" t="s">
        <v>577</v>
      </c>
      <c r="BH1596" t="s">
        <v>22398</v>
      </c>
      <c r="BI1596" t="s">
        <v>22399</v>
      </c>
      <c r="BJ1596">
        <v>25644462</v>
      </c>
    </row>
    <row r="1597" spans="1:62" x14ac:dyDescent="0.15">
      <c r="A1597" t="s">
        <v>62</v>
      </c>
      <c r="B1597" t="s">
        <v>22400</v>
      </c>
      <c r="F1597" t="s">
        <v>22401</v>
      </c>
      <c r="I1597" t="s">
        <v>22402</v>
      </c>
      <c r="J1597" t="s">
        <v>1895</v>
      </c>
      <c r="M1597" t="s">
        <v>67</v>
      </c>
      <c r="N1597" t="s">
        <v>68</v>
      </c>
      <c r="U1597" t="s">
        <v>22403</v>
      </c>
      <c r="W1597" t="s">
        <v>22404</v>
      </c>
      <c r="X1597" t="s">
        <v>22405</v>
      </c>
      <c r="Y1597" t="s">
        <v>4854</v>
      </c>
      <c r="AB1597" t="s">
        <v>22406</v>
      </c>
      <c r="AC1597" t="s">
        <v>22407</v>
      </c>
      <c r="AE1597">
        <v>46</v>
      </c>
      <c r="AF1597">
        <v>1</v>
      </c>
      <c r="AG1597">
        <v>1</v>
      </c>
      <c r="AH1597">
        <v>11</v>
      </c>
      <c r="AI1597">
        <v>28</v>
      </c>
      <c r="AJ1597" t="s">
        <v>1902</v>
      </c>
      <c r="AK1597" t="s">
        <v>1903</v>
      </c>
      <c r="AL1597" t="s">
        <v>1904</v>
      </c>
      <c r="AM1597" t="s">
        <v>1905</v>
      </c>
      <c r="AP1597" t="s">
        <v>1895</v>
      </c>
      <c r="AQ1597" t="s">
        <v>1906</v>
      </c>
      <c r="AR1597" s="1">
        <v>42403</v>
      </c>
      <c r="AS1597">
        <v>2015</v>
      </c>
      <c r="AT1597">
        <v>10</v>
      </c>
      <c r="AU1597">
        <v>2</v>
      </c>
      <c r="BB1597" t="s">
        <v>22408</v>
      </c>
      <c r="BC1597" t="s">
        <v>22409</v>
      </c>
      <c r="BE1597">
        <v>17</v>
      </c>
      <c r="BF1597" t="s">
        <v>610</v>
      </c>
      <c r="BG1597" t="s">
        <v>611</v>
      </c>
      <c r="BH1597" t="s">
        <v>22410</v>
      </c>
      <c r="BI1597" t="s">
        <v>22411</v>
      </c>
    </row>
    <row r="1598" spans="1:62" x14ac:dyDescent="0.15">
      <c r="A1598" t="s">
        <v>62</v>
      </c>
      <c r="B1598" t="s">
        <v>22412</v>
      </c>
      <c r="F1598" t="s">
        <v>22413</v>
      </c>
      <c r="I1598" t="s">
        <v>22414</v>
      </c>
      <c r="J1598" t="s">
        <v>9063</v>
      </c>
      <c r="M1598" t="s">
        <v>67</v>
      </c>
      <c r="N1598" t="s">
        <v>68</v>
      </c>
      <c r="T1598" t="s">
        <v>22415</v>
      </c>
      <c r="U1598" t="s">
        <v>22416</v>
      </c>
      <c r="W1598" t="s">
        <v>22417</v>
      </c>
      <c r="X1598" t="s">
        <v>22418</v>
      </c>
      <c r="Y1598" t="s">
        <v>22419</v>
      </c>
      <c r="AB1598" t="s">
        <v>22420</v>
      </c>
      <c r="AC1598" t="s">
        <v>22421</v>
      </c>
      <c r="AE1598">
        <v>32</v>
      </c>
      <c r="AF1598">
        <v>0</v>
      </c>
      <c r="AG1598">
        <v>0</v>
      </c>
      <c r="AH1598">
        <v>3</v>
      </c>
      <c r="AI1598">
        <v>7</v>
      </c>
      <c r="AJ1598" t="s">
        <v>112</v>
      </c>
      <c r="AK1598" t="s">
        <v>113</v>
      </c>
      <c r="AL1598" t="s">
        <v>114</v>
      </c>
      <c r="AM1598" t="s">
        <v>9070</v>
      </c>
      <c r="AN1598" t="s">
        <v>9071</v>
      </c>
      <c r="AP1598" t="s">
        <v>9072</v>
      </c>
      <c r="AQ1598" t="s">
        <v>9073</v>
      </c>
      <c r="AR1598" s="1">
        <v>42402</v>
      </c>
      <c r="AS1598">
        <v>2015</v>
      </c>
      <c r="AT1598">
        <v>197</v>
      </c>
      <c r="AZ1598">
        <v>17</v>
      </c>
      <c r="BA1598">
        <v>25</v>
      </c>
      <c r="BC1598" t="s">
        <v>22422</v>
      </c>
      <c r="BE1598">
        <v>9</v>
      </c>
      <c r="BF1598" t="s">
        <v>3784</v>
      </c>
      <c r="BG1598" t="s">
        <v>3784</v>
      </c>
      <c r="BH1598" t="s">
        <v>22423</v>
      </c>
      <c r="BI1598" t="s">
        <v>22424</v>
      </c>
      <c r="BJ1598">
        <v>25499299</v>
      </c>
    </row>
    <row r="1599" spans="1:62" x14ac:dyDescent="0.15">
      <c r="A1599" t="s">
        <v>62</v>
      </c>
      <c r="B1599" t="s">
        <v>22425</v>
      </c>
      <c r="F1599" t="s">
        <v>22426</v>
      </c>
      <c r="I1599" t="s">
        <v>22427</v>
      </c>
      <c r="J1599" t="s">
        <v>22428</v>
      </c>
      <c r="M1599" t="s">
        <v>67</v>
      </c>
      <c r="N1599" t="s">
        <v>68</v>
      </c>
      <c r="T1599" t="s">
        <v>22429</v>
      </c>
      <c r="U1599" t="s">
        <v>22430</v>
      </c>
      <c r="W1599" t="s">
        <v>22431</v>
      </c>
      <c r="X1599" t="s">
        <v>10190</v>
      </c>
      <c r="Y1599" t="s">
        <v>10191</v>
      </c>
      <c r="AB1599" t="s">
        <v>22432</v>
      </c>
      <c r="AC1599" t="s">
        <v>22433</v>
      </c>
      <c r="AE1599">
        <v>37</v>
      </c>
      <c r="AF1599">
        <v>4</v>
      </c>
      <c r="AG1599">
        <v>6</v>
      </c>
      <c r="AH1599">
        <v>6</v>
      </c>
      <c r="AI1599">
        <v>30</v>
      </c>
      <c r="AJ1599" t="s">
        <v>112</v>
      </c>
      <c r="AK1599" t="s">
        <v>113</v>
      </c>
      <c r="AL1599" t="s">
        <v>114</v>
      </c>
      <c r="AM1599" t="s">
        <v>22434</v>
      </c>
      <c r="AN1599" t="s">
        <v>22435</v>
      </c>
      <c r="AP1599" t="s">
        <v>22436</v>
      </c>
      <c r="AQ1599" t="s">
        <v>22437</v>
      </c>
      <c r="AR1599" s="1">
        <v>42402</v>
      </c>
      <c r="AS1599">
        <v>2015</v>
      </c>
      <c r="AT1599">
        <v>194</v>
      </c>
      <c r="AZ1599">
        <v>32</v>
      </c>
      <c r="BA1599">
        <v>39</v>
      </c>
      <c r="BC1599" t="s">
        <v>22438</v>
      </c>
      <c r="BE1599">
        <v>8</v>
      </c>
      <c r="BF1599" t="s">
        <v>22439</v>
      </c>
      <c r="BG1599" t="s">
        <v>22439</v>
      </c>
      <c r="BH1599" t="s">
        <v>22440</v>
      </c>
      <c r="BI1599" t="s">
        <v>22441</v>
      </c>
      <c r="BJ1599">
        <v>25461606</v>
      </c>
    </row>
    <row r="1600" spans="1:62" x14ac:dyDescent="0.15">
      <c r="A1600" t="s">
        <v>62</v>
      </c>
      <c r="B1600" t="s">
        <v>22442</v>
      </c>
      <c r="F1600" t="s">
        <v>22443</v>
      </c>
      <c r="I1600" t="s">
        <v>22444</v>
      </c>
      <c r="J1600" t="s">
        <v>22445</v>
      </c>
      <c r="M1600" t="s">
        <v>67</v>
      </c>
      <c r="N1600" t="s">
        <v>68</v>
      </c>
      <c r="T1600" t="s">
        <v>22446</v>
      </c>
      <c r="U1600" t="s">
        <v>22447</v>
      </c>
      <c r="W1600" t="s">
        <v>22448</v>
      </c>
      <c r="X1600" t="s">
        <v>22449</v>
      </c>
      <c r="Y1600" t="s">
        <v>22450</v>
      </c>
      <c r="AB1600" t="s">
        <v>22451</v>
      </c>
      <c r="AC1600" t="s">
        <v>22452</v>
      </c>
      <c r="AE1600">
        <v>23</v>
      </c>
      <c r="AF1600">
        <v>0</v>
      </c>
      <c r="AG1600">
        <v>0</v>
      </c>
      <c r="AH1600">
        <v>2</v>
      </c>
      <c r="AI1600">
        <v>2</v>
      </c>
      <c r="AJ1600" t="s">
        <v>22453</v>
      </c>
      <c r="AK1600" t="s">
        <v>9338</v>
      </c>
      <c r="AL1600" t="s">
        <v>22454</v>
      </c>
      <c r="AM1600" t="s">
        <v>22455</v>
      </c>
      <c r="AP1600" t="s">
        <v>22456</v>
      </c>
      <c r="AQ1600" t="s">
        <v>22457</v>
      </c>
      <c r="AR1600" t="s">
        <v>866</v>
      </c>
      <c r="AS1600">
        <v>2015</v>
      </c>
      <c r="AT1600">
        <v>37</v>
      </c>
      <c r="AU1600">
        <v>1</v>
      </c>
      <c r="AZ1600">
        <v>86</v>
      </c>
      <c r="BA1600">
        <v>91</v>
      </c>
      <c r="BE1600">
        <v>6</v>
      </c>
      <c r="BF1600" t="s">
        <v>2875</v>
      </c>
      <c r="BG1600" t="s">
        <v>2573</v>
      </c>
      <c r="BH1600" t="s">
        <v>22458</v>
      </c>
      <c r="BI1600" t="s">
        <v>22459</v>
      </c>
    </row>
    <row r="1601" spans="1:62" x14ac:dyDescent="0.15">
      <c r="A1601" t="s">
        <v>62</v>
      </c>
      <c r="B1601" t="s">
        <v>22460</v>
      </c>
      <c r="F1601" t="s">
        <v>22461</v>
      </c>
      <c r="I1601" t="s">
        <v>22462</v>
      </c>
      <c r="J1601" t="s">
        <v>14049</v>
      </c>
      <c r="M1601" t="s">
        <v>67</v>
      </c>
      <c r="N1601" t="s">
        <v>68</v>
      </c>
      <c r="T1601" t="s">
        <v>22463</v>
      </c>
      <c r="U1601" t="s">
        <v>22464</v>
      </c>
      <c r="W1601" t="s">
        <v>22465</v>
      </c>
      <c r="X1601" t="s">
        <v>896</v>
      </c>
      <c r="Y1601" t="s">
        <v>897</v>
      </c>
      <c r="AE1601">
        <v>41</v>
      </c>
      <c r="AF1601">
        <v>0</v>
      </c>
      <c r="AG1601">
        <v>0</v>
      </c>
      <c r="AH1601">
        <v>3</v>
      </c>
      <c r="AI1601">
        <v>5</v>
      </c>
      <c r="AJ1601" t="s">
        <v>14057</v>
      </c>
      <c r="AK1601" t="s">
        <v>14058</v>
      </c>
      <c r="AL1601" t="s">
        <v>14059</v>
      </c>
      <c r="AM1601" t="s">
        <v>14060</v>
      </c>
      <c r="AN1601" t="s">
        <v>14061</v>
      </c>
      <c r="AP1601" t="s">
        <v>14062</v>
      </c>
      <c r="AQ1601" t="s">
        <v>14063</v>
      </c>
      <c r="AR1601" t="s">
        <v>866</v>
      </c>
      <c r="AS1601">
        <v>2015</v>
      </c>
      <c r="AT1601">
        <v>93</v>
      </c>
      <c r="AU1601">
        <v>2</v>
      </c>
      <c r="AZ1601">
        <v>620</v>
      </c>
      <c r="BA1601">
        <v>626</v>
      </c>
      <c r="BC1601" t="s">
        <v>22466</v>
      </c>
      <c r="BE1601">
        <v>7</v>
      </c>
      <c r="BF1601" t="s">
        <v>697</v>
      </c>
      <c r="BG1601" t="s">
        <v>473</v>
      </c>
      <c r="BH1601" t="s">
        <v>22467</v>
      </c>
      <c r="BI1601" t="s">
        <v>22468</v>
      </c>
      <c r="BJ1601">
        <v>25548200</v>
      </c>
    </row>
    <row r="1602" spans="1:62" x14ac:dyDescent="0.15">
      <c r="A1602" t="s">
        <v>62</v>
      </c>
      <c r="B1602" t="s">
        <v>22469</v>
      </c>
      <c r="F1602" t="s">
        <v>22470</v>
      </c>
      <c r="I1602" t="s">
        <v>22471</v>
      </c>
      <c r="J1602" t="s">
        <v>22472</v>
      </c>
      <c r="M1602" t="s">
        <v>67</v>
      </c>
      <c r="N1602" t="s">
        <v>68</v>
      </c>
      <c r="T1602" t="s">
        <v>22473</v>
      </c>
      <c r="U1602" t="s">
        <v>22474</v>
      </c>
      <c r="W1602" t="s">
        <v>22475</v>
      </c>
      <c r="X1602" t="s">
        <v>21495</v>
      </c>
      <c r="Y1602" t="s">
        <v>22476</v>
      </c>
      <c r="AB1602" t="s">
        <v>22477</v>
      </c>
      <c r="AC1602" t="s">
        <v>22478</v>
      </c>
      <c r="AE1602">
        <v>24</v>
      </c>
      <c r="AF1602">
        <v>0</v>
      </c>
      <c r="AG1602">
        <v>0</v>
      </c>
      <c r="AH1602">
        <v>3</v>
      </c>
      <c r="AI1602">
        <v>3</v>
      </c>
      <c r="AJ1602" t="s">
        <v>6127</v>
      </c>
      <c r="AK1602" t="s">
        <v>6128</v>
      </c>
      <c r="AL1602" t="s">
        <v>6129</v>
      </c>
      <c r="AM1602" t="s">
        <v>22479</v>
      </c>
      <c r="AN1602" t="s">
        <v>22480</v>
      </c>
      <c r="AP1602" t="s">
        <v>22481</v>
      </c>
      <c r="AQ1602" t="s">
        <v>22482</v>
      </c>
      <c r="AR1602" t="s">
        <v>866</v>
      </c>
      <c r="AS1602">
        <v>2015</v>
      </c>
      <c r="AT1602">
        <v>65</v>
      </c>
      <c r="AU1602">
        <v>1</v>
      </c>
      <c r="AZ1602">
        <v>53</v>
      </c>
      <c r="BA1602">
        <v>62</v>
      </c>
      <c r="BC1602" t="s">
        <v>22483</v>
      </c>
      <c r="BE1602">
        <v>10</v>
      </c>
      <c r="BF1602" t="s">
        <v>1405</v>
      </c>
      <c r="BG1602" t="s">
        <v>1405</v>
      </c>
      <c r="BH1602" t="s">
        <v>22484</v>
      </c>
      <c r="BI1602" t="s">
        <v>22485</v>
      </c>
    </row>
    <row r="1603" spans="1:62" x14ac:dyDescent="0.15">
      <c r="A1603" t="s">
        <v>62</v>
      </c>
      <c r="B1603" t="s">
        <v>22486</v>
      </c>
      <c r="F1603" t="s">
        <v>22487</v>
      </c>
      <c r="I1603" t="s">
        <v>22488</v>
      </c>
      <c r="J1603" t="s">
        <v>22489</v>
      </c>
      <c r="M1603" t="s">
        <v>67</v>
      </c>
      <c r="N1603" t="s">
        <v>68</v>
      </c>
      <c r="U1603" t="s">
        <v>22490</v>
      </c>
      <c r="W1603" t="s">
        <v>22491</v>
      </c>
      <c r="X1603" t="s">
        <v>22492</v>
      </c>
      <c r="Y1603" t="s">
        <v>22493</v>
      </c>
      <c r="AB1603" t="s">
        <v>22494</v>
      </c>
      <c r="AC1603" t="s">
        <v>22495</v>
      </c>
      <c r="AE1603">
        <v>63</v>
      </c>
      <c r="AF1603">
        <v>1</v>
      </c>
      <c r="AG1603">
        <v>1</v>
      </c>
      <c r="AH1603">
        <v>2</v>
      </c>
      <c r="AI1603">
        <v>6</v>
      </c>
      <c r="AJ1603" t="s">
        <v>22496</v>
      </c>
      <c r="AK1603" t="s">
        <v>22497</v>
      </c>
      <c r="AL1603" t="s">
        <v>22498</v>
      </c>
      <c r="AM1603" t="s">
        <v>22499</v>
      </c>
      <c r="AN1603" t="s">
        <v>22500</v>
      </c>
      <c r="AP1603" t="s">
        <v>22501</v>
      </c>
      <c r="AQ1603" t="s">
        <v>22502</v>
      </c>
      <c r="AR1603" t="s">
        <v>866</v>
      </c>
      <c r="AS1603">
        <v>2015</v>
      </c>
      <c r="AT1603">
        <v>81</v>
      </c>
      <c r="AU1603">
        <v>2</v>
      </c>
      <c r="AZ1603">
        <v>198</v>
      </c>
      <c r="BA1603">
        <v>206</v>
      </c>
      <c r="BE1603">
        <v>9</v>
      </c>
      <c r="BF1603" t="s">
        <v>22503</v>
      </c>
      <c r="BG1603" t="s">
        <v>22503</v>
      </c>
      <c r="BH1603" t="s">
        <v>22504</v>
      </c>
      <c r="BI1603" t="s">
        <v>22505</v>
      </c>
      <c r="BJ1603">
        <v>25642885</v>
      </c>
    </row>
    <row r="1604" spans="1:62" x14ac:dyDescent="0.15">
      <c r="A1604" t="s">
        <v>62</v>
      </c>
      <c r="B1604" t="s">
        <v>22506</v>
      </c>
      <c r="F1604" t="s">
        <v>22507</v>
      </c>
      <c r="I1604" t="s">
        <v>22508</v>
      </c>
      <c r="J1604" t="s">
        <v>9234</v>
      </c>
      <c r="M1604" t="s">
        <v>67</v>
      </c>
      <c r="N1604" t="s">
        <v>68</v>
      </c>
      <c r="U1604" t="s">
        <v>22509</v>
      </c>
      <c r="W1604" t="s">
        <v>22510</v>
      </c>
      <c r="X1604" t="s">
        <v>22511</v>
      </c>
      <c r="Y1604" t="s">
        <v>9238</v>
      </c>
      <c r="AB1604" t="s">
        <v>22512</v>
      </c>
      <c r="AC1604" t="s">
        <v>22513</v>
      </c>
      <c r="AE1604">
        <v>25</v>
      </c>
      <c r="AF1604">
        <v>0</v>
      </c>
      <c r="AG1604">
        <v>0</v>
      </c>
      <c r="AH1604">
        <v>3</v>
      </c>
      <c r="AI1604">
        <v>3</v>
      </c>
      <c r="AJ1604" t="s">
        <v>9241</v>
      </c>
      <c r="AK1604" t="s">
        <v>9242</v>
      </c>
      <c r="AL1604" t="s">
        <v>9243</v>
      </c>
      <c r="AM1604" t="s">
        <v>9244</v>
      </c>
      <c r="AN1604" t="s">
        <v>9245</v>
      </c>
      <c r="AP1604" t="s">
        <v>9246</v>
      </c>
      <c r="AQ1604" t="s">
        <v>9247</v>
      </c>
      <c r="AR1604" t="s">
        <v>866</v>
      </c>
      <c r="AS1604">
        <v>2015</v>
      </c>
      <c r="AT1604">
        <v>65</v>
      </c>
      <c r="AV1604">
        <v>2</v>
      </c>
      <c r="AZ1604">
        <v>325</v>
      </c>
      <c r="BA1604">
        <v>330</v>
      </c>
      <c r="BC1604" t="s">
        <v>22514</v>
      </c>
      <c r="BE1604">
        <v>6</v>
      </c>
      <c r="BF1604" t="s">
        <v>848</v>
      </c>
      <c r="BG1604" t="s">
        <v>848</v>
      </c>
      <c r="BH1604" t="s">
        <v>22515</v>
      </c>
      <c r="BI1604" t="s">
        <v>22516</v>
      </c>
      <c r="BJ1604">
        <v>25351878</v>
      </c>
    </row>
    <row r="1605" spans="1:62" x14ac:dyDescent="0.15">
      <c r="A1605" t="s">
        <v>62</v>
      </c>
      <c r="B1605" t="s">
        <v>22517</v>
      </c>
      <c r="F1605" t="s">
        <v>22518</v>
      </c>
      <c r="I1605" t="s">
        <v>22519</v>
      </c>
      <c r="J1605" t="s">
        <v>9234</v>
      </c>
      <c r="M1605" t="s">
        <v>67</v>
      </c>
      <c r="N1605" t="s">
        <v>68</v>
      </c>
      <c r="U1605" t="s">
        <v>22520</v>
      </c>
      <c r="W1605" t="s">
        <v>22521</v>
      </c>
      <c r="X1605" t="s">
        <v>18993</v>
      </c>
      <c r="Y1605" t="s">
        <v>18994</v>
      </c>
      <c r="AB1605" t="s">
        <v>22522</v>
      </c>
      <c r="AC1605" t="s">
        <v>22523</v>
      </c>
      <c r="AE1605">
        <v>35</v>
      </c>
      <c r="AF1605">
        <v>1</v>
      </c>
      <c r="AG1605">
        <v>1</v>
      </c>
      <c r="AH1605">
        <v>9</v>
      </c>
      <c r="AI1605">
        <v>10</v>
      </c>
      <c r="AJ1605" t="s">
        <v>9241</v>
      </c>
      <c r="AK1605" t="s">
        <v>9242</v>
      </c>
      <c r="AL1605" t="s">
        <v>9243</v>
      </c>
      <c r="AM1605" t="s">
        <v>9244</v>
      </c>
      <c r="AN1605" t="s">
        <v>9245</v>
      </c>
      <c r="AP1605" t="s">
        <v>9246</v>
      </c>
      <c r="AQ1605" t="s">
        <v>9247</v>
      </c>
      <c r="AR1605" t="s">
        <v>866</v>
      </c>
      <c r="AS1605">
        <v>2015</v>
      </c>
      <c r="AT1605">
        <v>65</v>
      </c>
      <c r="AV1605">
        <v>2</v>
      </c>
      <c r="AZ1605">
        <v>365</v>
      </c>
      <c r="BA1605">
        <v>369</v>
      </c>
      <c r="BC1605" t="s">
        <v>22524</v>
      </c>
      <c r="BE1605">
        <v>5</v>
      </c>
      <c r="BF1605" t="s">
        <v>848</v>
      </c>
      <c r="BG1605" t="s">
        <v>848</v>
      </c>
      <c r="BH1605" t="s">
        <v>22515</v>
      </c>
      <c r="BI1605" t="s">
        <v>22525</v>
      </c>
      <c r="BJ1605">
        <v>25358511</v>
      </c>
    </row>
    <row r="1606" spans="1:62" x14ac:dyDescent="0.15">
      <c r="A1606" t="s">
        <v>62</v>
      </c>
      <c r="B1606" t="s">
        <v>22526</v>
      </c>
      <c r="F1606" t="s">
        <v>22527</v>
      </c>
      <c r="I1606" t="s">
        <v>22528</v>
      </c>
      <c r="J1606" t="s">
        <v>9234</v>
      </c>
      <c r="M1606" t="s">
        <v>67</v>
      </c>
      <c r="N1606" t="s">
        <v>68</v>
      </c>
      <c r="U1606" t="s">
        <v>22529</v>
      </c>
      <c r="W1606" t="s">
        <v>22530</v>
      </c>
      <c r="X1606" t="s">
        <v>22531</v>
      </c>
      <c r="Y1606" t="s">
        <v>9238</v>
      </c>
      <c r="AB1606" t="s">
        <v>22532</v>
      </c>
      <c r="AC1606" t="s">
        <v>22533</v>
      </c>
      <c r="AE1606">
        <v>25</v>
      </c>
      <c r="AF1606">
        <v>0</v>
      </c>
      <c r="AG1606">
        <v>0</v>
      </c>
      <c r="AH1606">
        <v>2</v>
      </c>
      <c r="AI1606">
        <v>3</v>
      </c>
      <c r="AJ1606" t="s">
        <v>9241</v>
      </c>
      <c r="AK1606" t="s">
        <v>9242</v>
      </c>
      <c r="AL1606" t="s">
        <v>9243</v>
      </c>
      <c r="AM1606" t="s">
        <v>9244</v>
      </c>
      <c r="AN1606" t="s">
        <v>9245</v>
      </c>
      <c r="AP1606" t="s">
        <v>9246</v>
      </c>
      <c r="AQ1606" t="s">
        <v>9247</v>
      </c>
      <c r="AR1606" t="s">
        <v>866</v>
      </c>
      <c r="AS1606">
        <v>2015</v>
      </c>
      <c r="AT1606">
        <v>65</v>
      </c>
      <c r="AV1606">
        <v>2</v>
      </c>
      <c r="AZ1606">
        <v>370</v>
      </c>
      <c r="BA1606">
        <v>374</v>
      </c>
      <c r="BC1606" t="s">
        <v>22534</v>
      </c>
      <c r="BE1606">
        <v>5</v>
      </c>
      <c r="BF1606" t="s">
        <v>848</v>
      </c>
      <c r="BG1606" t="s">
        <v>848</v>
      </c>
      <c r="BH1606" t="s">
        <v>22515</v>
      </c>
      <c r="BI1606" t="s">
        <v>22535</v>
      </c>
      <c r="BJ1606">
        <v>25362094</v>
      </c>
    </row>
    <row r="1607" spans="1:62" x14ac:dyDescent="0.15">
      <c r="A1607" t="s">
        <v>62</v>
      </c>
      <c r="B1607" t="s">
        <v>22536</v>
      </c>
      <c r="F1607" t="s">
        <v>22537</v>
      </c>
      <c r="I1607" t="s">
        <v>22538</v>
      </c>
      <c r="J1607" t="s">
        <v>9234</v>
      </c>
      <c r="M1607" t="s">
        <v>67</v>
      </c>
      <c r="N1607" t="s">
        <v>68</v>
      </c>
      <c r="U1607" t="s">
        <v>22539</v>
      </c>
      <c r="W1607" t="s">
        <v>22540</v>
      </c>
      <c r="X1607" t="s">
        <v>22541</v>
      </c>
      <c r="Y1607" t="s">
        <v>2584</v>
      </c>
      <c r="AB1607" t="s">
        <v>14118</v>
      </c>
      <c r="AC1607" t="s">
        <v>22542</v>
      </c>
      <c r="AE1607">
        <v>36</v>
      </c>
      <c r="AF1607">
        <v>0</v>
      </c>
      <c r="AG1607">
        <v>0</v>
      </c>
      <c r="AH1607">
        <v>5</v>
      </c>
      <c r="AI1607">
        <v>7</v>
      </c>
      <c r="AJ1607" t="s">
        <v>9241</v>
      </c>
      <c r="AK1607" t="s">
        <v>9242</v>
      </c>
      <c r="AL1607" t="s">
        <v>9243</v>
      </c>
      <c r="AM1607" t="s">
        <v>9244</v>
      </c>
      <c r="AN1607" t="s">
        <v>9245</v>
      </c>
      <c r="AP1607" t="s">
        <v>9246</v>
      </c>
      <c r="AQ1607" t="s">
        <v>9247</v>
      </c>
      <c r="AR1607" t="s">
        <v>866</v>
      </c>
      <c r="AS1607">
        <v>2015</v>
      </c>
      <c r="AT1607">
        <v>65</v>
      </c>
      <c r="AV1607">
        <v>2</v>
      </c>
      <c r="AZ1607">
        <v>412</v>
      </c>
      <c r="BA1607">
        <v>417</v>
      </c>
      <c r="BC1607" t="s">
        <v>22543</v>
      </c>
      <c r="BE1607">
        <v>6</v>
      </c>
      <c r="BF1607" t="s">
        <v>848</v>
      </c>
      <c r="BG1607" t="s">
        <v>848</v>
      </c>
      <c r="BH1607" t="s">
        <v>22515</v>
      </c>
      <c r="BI1607" t="s">
        <v>22544</v>
      </c>
      <c r="BJ1607">
        <v>25376852</v>
      </c>
    </row>
    <row r="1608" spans="1:62" x14ac:dyDescent="0.15">
      <c r="A1608" t="s">
        <v>62</v>
      </c>
      <c r="B1608" t="s">
        <v>22545</v>
      </c>
      <c r="F1608" t="s">
        <v>22546</v>
      </c>
      <c r="I1608" t="s">
        <v>22547</v>
      </c>
      <c r="J1608" t="s">
        <v>9234</v>
      </c>
      <c r="M1608" t="s">
        <v>67</v>
      </c>
      <c r="N1608" t="s">
        <v>68</v>
      </c>
      <c r="U1608" t="s">
        <v>22548</v>
      </c>
      <c r="W1608" t="s">
        <v>22549</v>
      </c>
      <c r="X1608" t="s">
        <v>22550</v>
      </c>
      <c r="Y1608" t="s">
        <v>2584</v>
      </c>
      <c r="AB1608" t="s">
        <v>22551</v>
      </c>
      <c r="AC1608" t="s">
        <v>22552</v>
      </c>
      <c r="AE1608">
        <v>33</v>
      </c>
      <c r="AF1608">
        <v>0</v>
      </c>
      <c r="AG1608">
        <v>0</v>
      </c>
      <c r="AH1608">
        <v>4</v>
      </c>
      <c r="AI1608">
        <v>5</v>
      </c>
      <c r="AJ1608" t="s">
        <v>9241</v>
      </c>
      <c r="AK1608" t="s">
        <v>9242</v>
      </c>
      <c r="AL1608" t="s">
        <v>9243</v>
      </c>
      <c r="AM1608" t="s">
        <v>9244</v>
      </c>
      <c r="AN1608" t="s">
        <v>9245</v>
      </c>
      <c r="AP1608" t="s">
        <v>9246</v>
      </c>
      <c r="AQ1608" t="s">
        <v>9247</v>
      </c>
      <c r="AR1608" t="s">
        <v>866</v>
      </c>
      <c r="AS1608">
        <v>2015</v>
      </c>
      <c r="AT1608">
        <v>65</v>
      </c>
      <c r="AV1608">
        <v>2</v>
      </c>
      <c r="AZ1608">
        <v>418</v>
      </c>
      <c r="BA1608">
        <v>423</v>
      </c>
      <c r="BC1608" t="s">
        <v>22553</v>
      </c>
      <c r="BE1608">
        <v>6</v>
      </c>
      <c r="BF1608" t="s">
        <v>848</v>
      </c>
      <c r="BG1608" t="s">
        <v>848</v>
      </c>
      <c r="BH1608" t="s">
        <v>22515</v>
      </c>
      <c r="BI1608" t="s">
        <v>22554</v>
      </c>
      <c r="BJ1608">
        <v>25376849</v>
      </c>
    </row>
    <row r="1609" spans="1:62" x14ac:dyDescent="0.15">
      <c r="A1609" t="s">
        <v>62</v>
      </c>
      <c r="B1609" t="s">
        <v>22555</v>
      </c>
      <c r="F1609" t="s">
        <v>22556</v>
      </c>
      <c r="I1609" t="s">
        <v>22557</v>
      </c>
      <c r="J1609" t="s">
        <v>9234</v>
      </c>
      <c r="M1609" t="s">
        <v>67</v>
      </c>
      <c r="N1609" t="s">
        <v>68</v>
      </c>
      <c r="U1609" t="s">
        <v>22558</v>
      </c>
      <c r="W1609" t="s">
        <v>22559</v>
      </c>
      <c r="X1609" t="s">
        <v>22560</v>
      </c>
      <c r="Y1609" t="s">
        <v>22561</v>
      </c>
      <c r="AB1609" t="s">
        <v>22562</v>
      </c>
      <c r="AC1609" t="s">
        <v>22563</v>
      </c>
      <c r="AE1609">
        <v>25</v>
      </c>
      <c r="AF1609">
        <v>0</v>
      </c>
      <c r="AG1609">
        <v>0</v>
      </c>
      <c r="AH1609">
        <v>1</v>
      </c>
      <c r="AI1609">
        <v>3</v>
      </c>
      <c r="AJ1609" t="s">
        <v>9241</v>
      </c>
      <c r="AK1609" t="s">
        <v>9242</v>
      </c>
      <c r="AL1609" t="s">
        <v>9243</v>
      </c>
      <c r="AM1609" t="s">
        <v>9244</v>
      </c>
      <c r="AN1609" t="s">
        <v>9245</v>
      </c>
      <c r="AP1609" t="s">
        <v>9246</v>
      </c>
      <c r="AQ1609" t="s">
        <v>9247</v>
      </c>
      <c r="AR1609" t="s">
        <v>866</v>
      </c>
      <c r="AS1609">
        <v>2015</v>
      </c>
      <c r="AT1609">
        <v>65</v>
      </c>
      <c r="AV1609">
        <v>2</v>
      </c>
      <c r="AZ1609">
        <v>633</v>
      </c>
      <c r="BA1609">
        <v>638</v>
      </c>
      <c r="BC1609" t="s">
        <v>22564</v>
      </c>
      <c r="BE1609">
        <v>6</v>
      </c>
      <c r="BF1609" t="s">
        <v>848</v>
      </c>
      <c r="BG1609" t="s">
        <v>848</v>
      </c>
      <c r="BH1609" t="s">
        <v>22515</v>
      </c>
      <c r="BI1609" t="s">
        <v>22565</v>
      </c>
      <c r="BJ1609">
        <v>25410941</v>
      </c>
    </row>
    <row r="1610" spans="1:62" x14ac:dyDescent="0.15">
      <c r="A1610" t="s">
        <v>62</v>
      </c>
      <c r="B1610" t="s">
        <v>22566</v>
      </c>
      <c r="F1610" t="s">
        <v>22567</v>
      </c>
      <c r="I1610" t="s">
        <v>22568</v>
      </c>
      <c r="J1610" t="s">
        <v>7630</v>
      </c>
      <c r="M1610" t="s">
        <v>67</v>
      </c>
      <c r="N1610" t="s">
        <v>68</v>
      </c>
      <c r="U1610" t="s">
        <v>22569</v>
      </c>
      <c r="W1610" t="s">
        <v>22570</v>
      </c>
      <c r="X1610" t="s">
        <v>22571</v>
      </c>
      <c r="Y1610" t="s">
        <v>22572</v>
      </c>
      <c r="AE1610">
        <v>24</v>
      </c>
      <c r="AF1610">
        <v>0</v>
      </c>
      <c r="AG1610">
        <v>0</v>
      </c>
      <c r="AH1610">
        <v>2</v>
      </c>
      <c r="AI1610">
        <v>3</v>
      </c>
      <c r="AJ1610" t="s">
        <v>7637</v>
      </c>
      <c r="AK1610" t="s">
        <v>214</v>
      </c>
      <c r="AL1610" t="s">
        <v>7638</v>
      </c>
      <c r="AM1610" t="s">
        <v>7639</v>
      </c>
      <c r="AN1610" t="s">
        <v>7640</v>
      </c>
      <c r="AP1610" t="s">
        <v>7641</v>
      </c>
      <c r="AQ1610" t="s">
        <v>7642</v>
      </c>
      <c r="AR1610" t="s">
        <v>866</v>
      </c>
      <c r="AS1610">
        <v>2015</v>
      </c>
      <c r="AT1610">
        <v>118</v>
      </c>
      <c r="AU1610">
        <v>2</v>
      </c>
      <c r="AZ1610">
        <v>305</v>
      </c>
      <c r="BA1610">
        <v>309</v>
      </c>
      <c r="BC1610" t="s">
        <v>22573</v>
      </c>
      <c r="BE1610">
        <v>5</v>
      </c>
      <c r="BF1610" t="s">
        <v>7644</v>
      </c>
      <c r="BG1610" t="s">
        <v>7644</v>
      </c>
      <c r="BH1610" t="s">
        <v>22574</v>
      </c>
      <c r="BI1610" t="s">
        <v>22575</v>
      </c>
    </row>
    <row r="1611" spans="1:62" x14ac:dyDescent="0.15">
      <c r="A1611" t="s">
        <v>62</v>
      </c>
      <c r="B1611" t="s">
        <v>22576</v>
      </c>
      <c r="F1611" t="s">
        <v>22577</v>
      </c>
      <c r="I1611" t="s">
        <v>22578</v>
      </c>
      <c r="J1611" t="s">
        <v>9408</v>
      </c>
      <c r="M1611" t="s">
        <v>67</v>
      </c>
      <c r="N1611" t="s">
        <v>68</v>
      </c>
      <c r="T1611" t="s">
        <v>22579</v>
      </c>
      <c r="U1611" t="s">
        <v>22580</v>
      </c>
      <c r="W1611" t="s">
        <v>22581</v>
      </c>
      <c r="X1611" t="s">
        <v>22582</v>
      </c>
      <c r="Y1611" t="s">
        <v>22583</v>
      </c>
      <c r="AB1611" t="s">
        <v>3070</v>
      </c>
      <c r="AC1611" t="s">
        <v>12642</v>
      </c>
      <c r="AE1611">
        <v>27</v>
      </c>
      <c r="AF1611">
        <v>0</v>
      </c>
      <c r="AG1611">
        <v>0</v>
      </c>
      <c r="AH1611">
        <v>8</v>
      </c>
      <c r="AI1611">
        <v>14</v>
      </c>
      <c r="AJ1611" t="s">
        <v>136</v>
      </c>
      <c r="AK1611" t="s">
        <v>77</v>
      </c>
      <c r="AL1611" t="s">
        <v>137</v>
      </c>
      <c r="AM1611" t="s">
        <v>9415</v>
      </c>
      <c r="AN1611" t="s">
        <v>9416</v>
      </c>
      <c r="AP1611" t="s">
        <v>9417</v>
      </c>
      <c r="AQ1611" t="s">
        <v>9418</v>
      </c>
      <c r="AR1611" t="s">
        <v>866</v>
      </c>
      <c r="AS1611">
        <v>2015</v>
      </c>
      <c r="AT1611">
        <v>58</v>
      </c>
      <c r="AZ1611">
        <v>281</v>
      </c>
      <c r="BA1611">
        <v>284</v>
      </c>
      <c r="BC1611" t="s">
        <v>22584</v>
      </c>
      <c r="BE1611">
        <v>4</v>
      </c>
      <c r="BF1611" t="s">
        <v>9420</v>
      </c>
      <c r="BG1611" t="s">
        <v>9421</v>
      </c>
      <c r="BH1611" t="s">
        <v>22585</v>
      </c>
      <c r="BI1611" t="s">
        <v>22586</v>
      </c>
    </row>
    <row r="1612" spans="1:62" x14ac:dyDescent="0.15">
      <c r="A1612" t="s">
        <v>62</v>
      </c>
      <c r="B1612" t="s">
        <v>22587</v>
      </c>
      <c r="F1612" t="s">
        <v>22588</v>
      </c>
      <c r="I1612" t="s">
        <v>22589</v>
      </c>
      <c r="J1612" t="s">
        <v>22590</v>
      </c>
      <c r="M1612" t="s">
        <v>67</v>
      </c>
      <c r="N1612" t="s">
        <v>68</v>
      </c>
      <c r="T1612" t="s">
        <v>22591</v>
      </c>
      <c r="U1612" t="s">
        <v>22592</v>
      </c>
      <c r="W1612" t="s">
        <v>22593</v>
      </c>
      <c r="X1612" t="s">
        <v>22594</v>
      </c>
      <c r="Y1612" t="s">
        <v>22595</v>
      </c>
      <c r="AB1612" t="s">
        <v>22596</v>
      </c>
      <c r="AC1612" t="s">
        <v>22597</v>
      </c>
      <c r="AE1612">
        <v>28</v>
      </c>
      <c r="AF1612">
        <v>0</v>
      </c>
      <c r="AG1612">
        <v>0</v>
      </c>
      <c r="AH1612">
        <v>4</v>
      </c>
      <c r="AI1612">
        <v>9</v>
      </c>
      <c r="AJ1612" t="s">
        <v>22598</v>
      </c>
      <c r="AK1612" t="s">
        <v>4838</v>
      </c>
      <c r="AL1612" t="s">
        <v>22599</v>
      </c>
      <c r="AM1612" t="s">
        <v>22600</v>
      </c>
      <c r="AN1612" t="s">
        <v>22601</v>
      </c>
      <c r="AP1612" t="s">
        <v>22602</v>
      </c>
      <c r="AQ1612" t="s">
        <v>22603</v>
      </c>
      <c r="AR1612" t="s">
        <v>866</v>
      </c>
      <c r="AS1612">
        <v>2015</v>
      </c>
      <c r="AT1612">
        <v>20</v>
      </c>
      <c r="AU1612">
        <v>1</v>
      </c>
      <c r="AZ1612">
        <v>180</v>
      </c>
      <c r="BA1612">
        <v>187</v>
      </c>
      <c r="BC1612" t="s">
        <v>22604</v>
      </c>
      <c r="BE1612">
        <v>8</v>
      </c>
      <c r="BF1612" t="s">
        <v>2435</v>
      </c>
      <c r="BG1612" t="s">
        <v>2435</v>
      </c>
      <c r="BH1612" t="s">
        <v>22605</v>
      </c>
      <c r="BI1612" t="s">
        <v>22606</v>
      </c>
    </row>
    <row r="1613" spans="1:62" x14ac:dyDescent="0.15">
      <c r="A1613" t="s">
        <v>62</v>
      </c>
      <c r="B1613" t="s">
        <v>22607</v>
      </c>
      <c r="F1613" t="s">
        <v>22608</v>
      </c>
      <c r="I1613" t="s">
        <v>22609</v>
      </c>
      <c r="J1613" t="s">
        <v>14750</v>
      </c>
      <c r="M1613" t="s">
        <v>67</v>
      </c>
      <c r="N1613" t="s">
        <v>68</v>
      </c>
      <c r="T1613" t="s">
        <v>22610</v>
      </c>
      <c r="U1613" t="s">
        <v>22611</v>
      </c>
      <c r="W1613" t="s">
        <v>22612</v>
      </c>
      <c r="X1613" t="s">
        <v>22613</v>
      </c>
      <c r="Y1613" t="s">
        <v>14773</v>
      </c>
      <c r="AE1613">
        <v>14</v>
      </c>
      <c r="AF1613">
        <v>0</v>
      </c>
      <c r="AG1613">
        <v>0</v>
      </c>
      <c r="AH1613">
        <v>1</v>
      </c>
      <c r="AI1613">
        <v>3</v>
      </c>
      <c r="AJ1613" t="s">
        <v>14758</v>
      </c>
      <c r="AK1613" t="s">
        <v>14759</v>
      </c>
      <c r="AL1613" t="s">
        <v>14760</v>
      </c>
      <c r="AM1613" t="s">
        <v>14761</v>
      </c>
      <c r="AP1613" t="s">
        <v>14762</v>
      </c>
      <c r="AQ1613" t="s">
        <v>14763</v>
      </c>
      <c r="AR1613" t="s">
        <v>866</v>
      </c>
      <c r="AS1613">
        <v>2015</v>
      </c>
      <c r="AT1613">
        <v>10</v>
      </c>
      <c r="AU1613">
        <v>2</v>
      </c>
      <c r="AZ1613">
        <v>46</v>
      </c>
      <c r="BA1613">
        <v>51</v>
      </c>
      <c r="BE1613">
        <v>6</v>
      </c>
      <c r="BF1613" t="s">
        <v>2435</v>
      </c>
      <c r="BG1613" t="s">
        <v>2435</v>
      </c>
      <c r="BH1613" t="s">
        <v>22614</v>
      </c>
      <c r="BI1613" t="s">
        <v>22615</v>
      </c>
    </row>
    <row r="1614" spans="1:62" x14ac:dyDescent="0.15">
      <c r="A1614" t="s">
        <v>62</v>
      </c>
      <c r="B1614" t="s">
        <v>22616</v>
      </c>
      <c r="F1614" t="s">
        <v>22617</v>
      </c>
      <c r="I1614" t="s">
        <v>22618</v>
      </c>
      <c r="J1614" t="s">
        <v>9730</v>
      </c>
      <c r="M1614" t="s">
        <v>67</v>
      </c>
      <c r="N1614" t="s">
        <v>68</v>
      </c>
      <c r="T1614" t="s">
        <v>22619</v>
      </c>
      <c r="U1614" t="s">
        <v>22620</v>
      </c>
      <c r="W1614" t="s">
        <v>22621</v>
      </c>
      <c r="X1614" t="s">
        <v>22622</v>
      </c>
      <c r="Y1614" t="s">
        <v>22623</v>
      </c>
      <c r="Z1614" t="s">
        <v>9736</v>
      </c>
      <c r="AB1614" t="s">
        <v>22624</v>
      </c>
      <c r="AC1614" t="s">
        <v>22625</v>
      </c>
      <c r="AE1614">
        <v>42</v>
      </c>
      <c r="AF1614">
        <v>3</v>
      </c>
      <c r="AG1614">
        <v>3</v>
      </c>
      <c r="AH1614">
        <v>13</v>
      </c>
      <c r="AI1614">
        <v>15</v>
      </c>
      <c r="AJ1614" t="s">
        <v>112</v>
      </c>
      <c r="AK1614" t="s">
        <v>113</v>
      </c>
      <c r="AL1614" t="s">
        <v>114</v>
      </c>
      <c r="AM1614" t="s">
        <v>9739</v>
      </c>
      <c r="AN1614" t="s">
        <v>9740</v>
      </c>
      <c r="AP1614" t="s">
        <v>9741</v>
      </c>
      <c r="AQ1614" t="s">
        <v>9742</v>
      </c>
      <c r="AR1614" s="1">
        <v>42401</v>
      </c>
      <c r="AS1614">
        <v>2015</v>
      </c>
      <c r="AT1614">
        <v>126</v>
      </c>
      <c r="AZ1614">
        <v>198</v>
      </c>
      <c r="BA1614">
        <v>203</v>
      </c>
      <c r="BC1614" t="s">
        <v>22626</v>
      </c>
      <c r="BE1614">
        <v>6</v>
      </c>
      <c r="BF1614" t="s">
        <v>9744</v>
      </c>
      <c r="BG1614" t="s">
        <v>9745</v>
      </c>
      <c r="BH1614" t="s">
        <v>22627</v>
      </c>
      <c r="BI1614" t="s">
        <v>22628</v>
      </c>
      <c r="BJ1614">
        <v>25576804</v>
      </c>
    </row>
    <row r="1615" spans="1:62" x14ac:dyDescent="0.15">
      <c r="A1615" t="s">
        <v>62</v>
      </c>
      <c r="B1615" t="s">
        <v>22629</v>
      </c>
      <c r="F1615" t="s">
        <v>22630</v>
      </c>
      <c r="I1615" t="s">
        <v>22631</v>
      </c>
      <c r="J1615" t="s">
        <v>22632</v>
      </c>
      <c r="M1615" t="s">
        <v>67</v>
      </c>
      <c r="N1615" t="s">
        <v>68</v>
      </c>
      <c r="T1615" t="s">
        <v>22633</v>
      </c>
      <c r="U1615" t="s">
        <v>22634</v>
      </c>
      <c r="W1615" t="s">
        <v>22635</v>
      </c>
      <c r="X1615" t="s">
        <v>20899</v>
      </c>
      <c r="Y1615" t="s">
        <v>20900</v>
      </c>
      <c r="AB1615" t="s">
        <v>22636</v>
      </c>
      <c r="AC1615" t="s">
        <v>22637</v>
      </c>
      <c r="AE1615">
        <v>41</v>
      </c>
      <c r="AF1615">
        <v>0</v>
      </c>
      <c r="AG1615">
        <v>0</v>
      </c>
      <c r="AH1615">
        <v>4</v>
      </c>
      <c r="AI1615">
        <v>21</v>
      </c>
      <c r="AJ1615" t="s">
        <v>22638</v>
      </c>
      <c r="AK1615" t="s">
        <v>22639</v>
      </c>
      <c r="AL1615" t="s">
        <v>22640</v>
      </c>
      <c r="AM1615" t="s">
        <v>22641</v>
      </c>
      <c r="AN1615" t="s">
        <v>22642</v>
      </c>
      <c r="AP1615" t="s">
        <v>22643</v>
      </c>
      <c r="AQ1615" t="s">
        <v>22644</v>
      </c>
      <c r="AR1615" t="s">
        <v>866</v>
      </c>
      <c r="AS1615">
        <v>2015</v>
      </c>
      <c r="AT1615">
        <v>56</v>
      </c>
      <c r="AU1615">
        <v>1</v>
      </c>
      <c r="AZ1615">
        <v>94</v>
      </c>
      <c r="BA1615">
        <v>104</v>
      </c>
      <c r="BC1615" t="s">
        <v>22645</v>
      </c>
      <c r="BE1615">
        <v>11</v>
      </c>
      <c r="BF1615" t="s">
        <v>1973</v>
      </c>
      <c r="BG1615" t="s">
        <v>473</v>
      </c>
      <c r="BH1615" t="s">
        <v>22646</v>
      </c>
      <c r="BI1615" t="s">
        <v>22647</v>
      </c>
    </row>
    <row r="1616" spans="1:62" x14ac:dyDescent="0.15">
      <c r="A1616" t="s">
        <v>62</v>
      </c>
      <c r="B1616" t="s">
        <v>22648</v>
      </c>
      <c r="F1616" t="s">
        <v>22649</v>
      </c>
      <c r="I1616" t="s">
        <v>22650</v>
      </c>
      <c r="J1616" t="s">
        <v>22651</v>
      </c>
      <c r="M1616" t="s">
        <v>67</v>
      </c>
      <c r="N1616" t="s">
        <v>68</v>
      </c>
      <c r="T1616" t="s">
        <v>22652</v>
      </c>
      <c r="W1616" t="s">
        <v>22653</v>
      </c>
      <c r="X1616" t="s">
        <v>22654</v>
      </c>
      <c r="Y1616" t="s">
        <v>22655</v>
      </c>
      <c r="AB1616" t="s">
        <v>22656</v>
      </c>
      <c r="AC1616" t="s">
        <v>22657</v>
      </c>
      <c r="AE1616">
        <v>19</v>
      </c>
      <c r="AF1616">
        <v>2</v>
      </c>
      <c r="AG1616">
        <v>2</v>
      </c>
      <c r="AH1616">
        <v>6</v>
      </c>
      <c r="AI1616">
        <v>13</v>
      </c>
      <c r="AJ1616" t="s">
        <v>22658</v>
      </c>
      <c r="AK1616" t="s">
        <v>1763</v>
      </c>
      <c r="AL1616" t="s">
        <v>22659</v>
      </c>
      <c r="AM1616" t="s">
        <v>22660</v>
      </c>
      <c r="AN1616" t="s">
        <v>22661</v>
      </c>
      <c r="AP1616" t="s">
        <v>22662</v>
      </c>
      <c r="AQ1616" t="s">
        <v>22663</v>
      </c>
      <c r="AR1616" t="s">
        <v>866</v>
      </c>
      <c r="AS1616">
        <v>2015</v>
      </c>
      <c r="AT1616">
        <v>8</v>
      </c>
      <c r="AU1616">
        <v>1</v>
      </c>
      <c r="AZ1616">
        <v>9</v>
      </c>
      <c r="BA1616">
        <v>16</v>
      </c>
      <c r="BC1616" t="s">
        <v>22664</v>
      </c>
      <c r="BE1616">
        <v>8</v>
      </c>
      <c r="BF1616" t="s">
        <v>14204</v>
      </c>
      <c r="BG1616" t="s">
        <v>473</v>
      </c>
      <c r="BH1616" t="s">
        <v>22665</v>
      </c>
      <c r="BI1616" t="s">
        <v>22666</v>
      </c>
    </row>
    <row r="1617" spans="1:62" x14ac:dyDescent="0.15">
      <c r="A1617" t="s">
        <v>62</v>
      </c>
      <c r="B1617" t="s">
        <v>22667</v>
      </c>
      <c r="F1617" t="s">
        <v>22668</v>
      </c>
      <c r="I1617" t="s">
        <v>22669</v>
      </c>
      <c r="J1617" t="s">
        <v>5961</v>
      </c>
      <c r="M1617" t="s">
        <v>67</v>
      </c>
      <c r="N1617" t="s">
        <v>68</v>
      </c>
      <c r="T1617" t="s">
        <v>22670</v>
      </c>
      <c r="U1617" t="s">
        <v>22671</v>
      </c>
      <c r="W1617" t="s">
        <v>22672</v>
      </c>
      <c r="X1617" t="s">
        <v>14887</v>
      </c>
      <c r="Y1617" t="s">
        <v>13614</v>
      </c>
      <c r="AB1617" t="s">
        <v>22673</v>
      </c>
      <c r="AC1617" t="s">
        <v>22674</v>
      </c>
      <c r="AE1617">
        <v>26</v>
      </c>
      <c r="AF1617">
        <v>2</v>
      </c>
      <c r="AG1617">
        <v>2</v>
      </c>
      <c r="AH1617">
        <v>1</v>
      </c>
      <c r="AI1617">
        <v>8</v>
      </c>
      <c r="AJ1617" t="s">
        <v>5637</v>
      </c>
      <c r="AK1617" t="s">
        <v>604</v>
      </c>
      <c r="AL1617" t="s">
        <v>5638</v>
      </c>
      <c r="AM1617" t="s">
        <v>5968</v>
      </c>
      <c r="AP1617" t="s">
        <v>5969</v>
      </c>
      <c r="AQ1617" t="s">
        <v>5970</v>
      </c>
      <c r="AR1617" t="s">
        <v>866</v>
      </c>
      <c r="AS1617">
        <v>2015</v>
      </c>
      <c r="AT1617">
        <v>79</v>
      </c>
      <c r="AZ1617">
        <v>31</v>
      </c>
      <c r="BA1617">
        <v>40</v>
      </c>
      <c r="BC1617" t="s">
        <v>22675</v>
      </c>
      <c r="BE1617">
        <v>10</v>
      </c>
      <c r="BF1617" t="s">
        <v>5972</v>
      </c>
      <c r="BG1617" t="s">
        <v>5972</v>
      </c>
      <c r="BH1617" t="s">
        <v>22676</v>
      </c>
      <c r="BI1617" t="s">
        <v>22677</v>
      </c>
      <c r="BJ1617">
        <v>25595678</v>
      </c>
    </row>
    <row r="1618" spans="1:62" x14ac:dyDescent="0.15">
      <c r="A1618" t="s">
        <v>62</v>
      </c>
      <c r="B1618" t="s">
        <v>22678</v>
      </c>
      <c r="F1618" t="s">
        <v>22679</v>
      </c>
      <c r="I1618" t="s">
        <v>22680</v>
      </c>
      <c r="J1618" t="s">
        <v>22681</v>
      </c>
      <c r="M1618" t="s">
        <v>67</v>
      </c>
      <c r="N1618" t="s">
        <v>68</v>
      </c>
      <c r="U1618" t="s">
        <v>22682</v>
      </c>
      <c r="W1618" t="s">
        <v>22683</v>
      </c>
      <c r="X1618" t="s">
        <v>22684</v>
      </c>
      <c r="Y1618" t="s">
        <v>22685</v>
      </c>
      <c r="Z1618" t="s">
        <v>22686</v>
      </c>
      <c r="AA1618" t="s">
        <v>22687</v>
      </c>
      <c r="AB1618" t="s">
        <v>22688</v>
      </c>
      <c r="AC1618" t="s">
        <v>22689</v>
      </c>
      <c r="AE1618">
        <v>29</v>
      </c>
      <c r="AF1618">
        <v>21</v>
      </c>
      <c r="AG1618">
        <v>21</v>
      </c>
      <c r="AH1618">
        <v>81</v>
      </c>
      <c r="AI1618">
        <v>148</v>
      </c>
      <c r="AJ1618" t="s">
        <v>603</v>
      </c>
      <c r="AK1618" t="s">
        <v>604</v>
      </c>
      <c r="AL1618" t="s">
        <v>605</v>
      </c>
      <c r="AM1618" t="s">
        <v>22690</v>
      </c>
      <c r="AN1618" t="s">
        <v>22691</v>
      </c>
      <c r="AP1618" t="s">
        <v>22692</v>
      </c>
      <c r="AQ1618" t="s">
        <v>22693</v>
      </c>
      <c r="AR1618" t="s">
        <v>866</v>
      </c>
      <c r="AS1618">
        <v>2015</v>
      </c>
      <c r="AT1618">
        <v>5</v>
      </c>
      <c r="AU1618">
        <v>2</v>
      </c>
      <c r="AZ1618">
        <v>143</v>
      </c>
      <c r="BA1618">
        <v>147</v>
      </c>
      <c r="BC1618" t="s">
        <v>22694</v>
      </c>
      <c r="BE1618">
        <v>5</v>
      </c>
      <c r="BF1618" t="s">
        <v>22695</v>
      </c>
      <c r="BG1618" t="s">
        <v>11876</v>
      </c>
      <c r="BH1618" t="s">
        <v>22696</v>
      </c>
      <c r="BI1618" t="s">
        <v>22697</v>
      </c>
    </row>
    <row r="1619" spans="1:62" x14ac:dyDescent="0.15">
      <c r="A1619" t="s">
        <v>62</v>
      </c>
      <c r="B1619" t="s">
        <v>22698</v>
      </c>
      <c r="F1619" t="s">
        <v>22699</v>
      </c>
      <c r="I1619" t="s">
        <v>22700</v>
      </c>
      <c r="J1619" t="s">
        <v>15889</v>
      </c>
      <c r="M1619" t="s">
        <v>67</v>
      </c>
      <c r="N1619" t="s">
        <v>68</v>
      </c>
      <c r="T1619" t="s">
        <v>22701</v>
      </c>
      <c r="U1619" t="s">
        <v>22702</v>
      </c>
      <c r="W1619" t="s">
        <v>22703</v>
      </c>
      <c r="X1619" t="s">
        <v>22704</v>
      </c>
      <c r="Y1619" t="s">
        <v>6783</v>
      </c>
      <c r="AB1619" t="s">
        <v>22705</v>
      </c>
      <c r="AC1619" t="s">
        <v>22706</v>
      </c>
      <c r="AE1619">
        <v>38</v>
      </c>
      <c r="AF1619">
        <v>0</v>
      </c>
      <c r="AG1619">
        <v>0</v>
      </c>
      <c r="AH1619">
        <v>3</v>
      </c>
      <c r="AI1619">
        <v>4</v>
      </c>
      <c r="AJ1619" t="s">
        <v>15897</v>
      </c>
      <c r="AK1619" t="s">
        <v>9175</v>
      </c>
      <c r="AL1619" t="s">
        <v>15898</v>
      </c>
      <c r="AM1619" t="s">
        <v>15899</v>
      </c>
      <c r="AP1619" t="s">
        <v>15900</v>
      </c>
      <c r="AQ1619" t="s">
        <v>15901</v>
      </c>
      <c r="AR1619" t="s">
        <v>866</v>
      </c>
      <c r="AS1619">
        <v>2015</v>
      </c>
      <c r="AT1619">
        <v>47</v>
      </c>
      <c r="AU1619">
        <v>1</v>
      </c>
      <c r="AZ1619">
        <v>111</v>
      </c>
      <c r="BA1619">
        <v>118</v>
      </c>
      <c r="BE1619">
        <v>8</v>
      </c>
      <c r="BF1619" t="s">
        <v>808</v>
      </c>
      <c r="BG1619" t="s">
        <v>808</v>
      </c>
      <c r="BH1619" t="s">
        <v>22707</v>
      </c>
      <c r="BI1619" t="s">
        <v>22708</v>
      </c>
    </row>
    <row r="1620" spans="1:62" x14ac:dyDescent="0.15">
      <c r="A1620" t="s">
        <v>62</v>
      </c>
      <c r="B1620" t="s">
        <v>22709</v>
      </c>
      <c r="F1620" t="s">
        <v>22710</v>
      </c>
      <c r="I1620" t="s">
        <v>22711</v>
      </c>
      <c r="J1620" t="s">
        <v>22712</v>
      </c>
      <c r="M1620" t="s">
        <v>67</v>
      </c>
      <c r="N1620" t="s">
        <v>68</v>
      </c>
      <c r="T1620" t="s">
        <v>22713</v>
      </c>
      <c r="U1620" t="s">
        <v>22714</v>
      </c>
      <c r="W1620" t="s">
        <v>22715</v>
      </c>
      <c r="X1620" t="s">
        <v>16950</v>
      </c>
      <c r="Y1620" t="s">
        <v>14257</v>
      </c>
      <c r="AB1620" t="s">
        <v>22716</v>
      </c>
      <c r="AC1620" t="s">
        <v>22717</v>
      </c>
      <c r="AE1620">
        <v>36</v>
      </c>
      <c r="AF1620">
        <v>1</v>
      </c>
      <c r="AG1620">
        <v>1</v>
      </c>
      <c r="AH1620">
        <v>2</v>
      </c>
      <c r="AI1620">
        <v>8</v>
      </c>
      <c r="AJ1620" t="s">
        <v>136</v>
      </c>
      <c r="AK1620" t="s">
        <v>77</v>
      </c>
      <c r="AL1620" t="s">
        <v>137</v>
      </c>
      <c r="AM1620" t="s">
        <v>22718</v>
      </c>
      <c r="AP1620" t="s">
        <v>22712</v>
      </c>
      <c r="AQ1620" t="s">
        <v>22719</v>
      </c>
      <c r="AR1620" t="s">
        <v>866</v>
      </c>
      <c r="AS1620">
        <v>2015</v>
      </c>
      <c r="AT1620">
        <v>110</v>
      </c>
      <c r="AZ1620">
        <v>133</v>
      </c>
      <c r="BA1620">
        <v>139</v>
      </c>
      <c r="BC1620" t="s">
        <v>22720</v>
      </c>
      <c r="BE1620">
        <v>7</v>
      </c>
      <c r="BF1620" t="s">
        <v>4735</v>
      </c>
      <c r="BG1620" t="s">
        <v>4735</v>
      </c>
      <c r="BH1620" t="s">
        <v>22721</v>
      </c>
      <c r="BI1620" t="s">
        <v>22722</v>
      </c>
      <c r="BJ1620">
        <v>25577284</v>
      </c>
    </row>
    <row r="1621" spans="1:62" x14ac:dyDescent="0.15">
      <c r="A1621" t="s">
        <v>62</v>
      </c>
      <c r="B1621" t="s">
        <v>1668</v>
      </c>
      <c r="F1621" t="s">
        <v>22723</v>
      </c>
      <c r="I1621" t="s">
        <v>22724</v>
      </c>
      <c r="J1621" t="s">
        <v>9349</v>
      </c>
      <c r="M1621" t="s">
        <v>67</v>
      </c>
      <c r="N1621" t="s">
        <v>68</v>
      </c>
      <c r="T1621" t="s">
        <v>22725</v>
      </c>
      <c r="U1621" t="s">
        <v>22726</v>
      </c>
      <c r="W1621" t="s">
        <v>22727</v>
      </c>
      <c r="X1621" t="s">
        <v>22728</v>
      </c>
      <c r="Y1621" t="s">
        <v>1676</v>
      </c>
      <c r="AB1621" t="s">
        <v>22729</v>
      </c>
      <c r="AC1621" t="s">
        <v>22730</v>
      </c>
      <c r="AE1621">
        <v>40</v>
      </c>
      <c r="AF1621">
        <v>2</v>
      </c>
      <c r="AG1621">
        <v>2</v>
      </c>
      <c r="AH1621">
        <v>10</v>
      </c>
      <c r="AI1621">
        <v>20</v>
      </c>
      <c r="AJ1621" t="s">
        <v>358</v>
      </c>
      <c r="AK1621" t="s">
        <v>359</v>
      </c>
      <c r="AL1621" t="s">
        <v>360</v>
      </c>
      <c r="AM1621" t="s">
        <v>9356</v>
      </c>
      <c r="AN1621" t="s">
        <v>9357</v>
      </c>
      <c r="AP1621" t="s">
        <v>9358</v>
      </c>
      <c r="AQ1621" t="s">
        <v>9359</v>
      </c>
      <c r="AR1621" t="s">
        <v>866</v>
      </c>
      <c r="AS1621">
        <v>2015</v>
      </c>
      <c r="AT1621">
        <v>64</v>
      </c>
      <c r="AU1621">
        <v>1</v>
      </c>
      <c r="AZ1621">
        <v>101</v>
      </c>
      <c r="BA1621">
        <v>108</v>
      </c>
      <c r="BC1621" t="s">
        <v>22731</v>
      </c>
      <c r="BE1621">
        <v>8</v>
      </c>
      <c r="BF1621" t="s">
        <v>5238</v>
      </c>
      <c r="BG1621" t="s">
        <v>1685</v>
      </c>
      <c r="BH1621" t="s">
        <v>22732</v>
      </c>
      <c r="BI1621" t="s">
        <v>22733</v>
      </c>
    </row>
    <row r="1622" spans="1:62" x14ac:dyDescent="0.15">
      <c r="A1622" t="s">
        <v>62</v>
      </c>
      <c r="B1622" t="s">
        <v>22734</v>
      </c>
      <c r="F1622" t="s">
        <v>22735</v>
      </c>
      <c r="I1622" t="s">
        <v>22736</v>
      </c>
      <c r="J1622" t="s">
        <v>22737</v>
      </c>
      <c r="M1622" t="s">
        <v>67</v>
      </c>
      <c r="N1622" t="s">
        <v>68</v>
      </c>
      <c r="T1622" t="s">
        <v>22738</v>
      </c>
      <c r="U1622" t="s">
        <v>22739</v>
      </c>
      <c r="W1622" t="s">
        <v>22740</v>
      </c>
      <c r="X1622" t="s">
        <v>22741</v>
      </c>
      <c r="Y1622" t="s">
        <v>22742</v>
      </c>
      <c r="Z1622" t="s">
        <v>22743</v>
      </c>
      <c r="AA1622" t="s">
        <v>22744</v>
      </c>
      <c r="AB1622" t="s">
        <v>22745</v>
      </c>
      <c r="AC1622" t="s">
        <v>22746</v>
      </c>
      <c r="AE1622">
        <v>55</v>
      </c>
      <c r="AF1622">
        <v>3</v>
      </c>
      <c r="AG1622">
        <v>3</v>
      </c>
      <c r="AH1622">
        <v>21</v>
      </c>
      <c r="AI1622">
        <v>42</v>
      </c>
      <c r="AJ1622" t="s">
        <v>17454</v>
      </c>
      <c r="AK1622" t="s">
        <v>17455</v>
      </c>
      <c r="AL1622" t="s">
        <v>17456</v>
      </c>
      <c r="AM1622" t="s">
        <v>22747</v>
      </c>
      <c r="AN1622" t="s">
        <v>22748</v>
      </c>
      <c r="AP1622" t="s">
        <v>22749</v>
      </c>
      <c r="AQ1622" t="s">
        <v>22750</v>
      </c>
      <c r="AR1622" t="s">
        <v>866</v>
      </c>
      <c r="AS1622">
        <v>2015</v>
      </c>
      <c r="AT1622">
        <v>16</v>
      </c>
      <c r="AU1622">
        <v>1</v>
      </c>
      <c r="BB1622">
        <v>14801</v>
      </c>
      <c r="BC1622" t="s">
        <v>22751</v>
      </c>
      <c r="BE1622">
        <v>12</v>
      </c>
      <c r="BF1622" t="s">
        <v>221</v>
      </c>
      <c r="BG1622" t="s">
        <v>222</v>
      </c>
      <c r="BH1622" t="s">
        <v>22752</v>
      </c>
      <c r="BI1622" t="s">
        <v>22753</v>
      </c>
    </row>
    <row r="1623" spans="1:62" x14ac:dyDescent="0.15">
      <c r="A1623" t="s">
        <v>62</v>
      </c>
      <c r="B1623" t="s">
        <v>22754</v>
      </c>
      <c r="F1623" t="s">
        <v>22755</v>
      </c>
      <c r="I1623" t="s">
        <v>22756</v>
      </c>
      <c r="J1623" t="s">
        <v>6461</v>
      </c>
      <c r="M1623" t="s">
        <v>67</v>
      </c>
      <c r="N1623" t="s">
        <v>68</v>
      </c>
      <c r="T1623" t="s">
        <v>22757</v>
      </c>
      <c r="U1623" t="s">
        <v>22758</v>
      </c>
      <c r="W1623" t="s">
        <v>22759</v>
      </c>
      <c r="X1623" t="s">
        <v>22760</v>
      </c>
      <c r="Y1623" t="s">
        <v>17923</v>
      </c>
      <c r="Z1623" t="s">
        <v>18382</v>
      </c>
      <c r="AA1623" t="s">
        <v>18383</v>
      </c>
      <c r="AB1623" t="s">
        <v>22761</v>
      </c>
      <c r="AC1623" t="s">
        <v>22762</v>
      </c>
      <c r="AE1623">
        <v>16</v>
      </c>
      <c r="AF1623">
        <v>0</v>
      </c>
      <c r="AG1623">
        <v>0</v>
      </c>
      <c r="AH1623">
        <v>6</v>
      </c>
      <c r="AI1623">
        <v>14</v>
      </c>
      <c r="AJ1623" t="s">
        <v>136</v>
      </c>
      <c r="AK1623" t="s">
        <v>77</v>
      </c>
      <c r="AL1623" t="s">
        <v>137</v>
      </c>
      <c r="AM1623" t="s">
        <v>6470</v>
      </c>
      <c r="AP1623" t="s">
        <v>6471</v>
      </c>
      <c r="AQ1623" t="s">
        <v>6472</v>
      </c>
      <c r="AR1623" t="s">
        <v>866</v>
      </c>
      <c r="AS1623">
        <v>2015</v>
      </c>
      <c r="AT1623">
        <v>81</v>
      </c>
      <c r="AZ1623">
        <v>287</v>
      </c>
      <c r="BA1623">
        <v>290</v>
      </c>
      <c r="BC1623" t="s">
        <v>22763</v>
      </c>
      <c r="BE1623">
        <v>4</v>
      </c>
      <c r="BF1623" t="s">
        <v>472</v>
      </c>
      <c r="BG1623" t="s">
        <v>473</v>
      </c>
      <c r="BH1623" t="s">
        <v>22764</v>
      </c>
      <c r="BI1623" t="s">
        <v>22765</v>
      </c>
    </row>
    <row r="1624" spans="1:62" x14ac:dyDescent="0.15">
      <c r="A1624" t="s">
        <v>62</v>
      </c>
      <c r="B1624" t="s">
        <v>22766</v>
      </c>
      <c r="F1624" t="s">
        <v>22767</v>
      </c>
      <c r="I1624" t="s">
        <v>22768</v>
      </c>
      <c r="J1624" t="s">
        <v>22769</v>
      </c>
      <c r="M1624" t="s">
        <v>67</v>
      </c>
      <c r="N1624" t="s">
        <v>68</v>
      </c>
      <c r="T1624" t="s">
        <v>22770</v>
      </c>
      <c r="U1624" t="s">
        <v>22771</v>
      </c>
      <c r="W1624" t="s">
        <v>22772</v>
      </c>
      <c r="X1624" t="s">
        <v>12087</v>
      </c>
      <c r="Y1624" t="s">
        <v>1496</v>
      </c>
      <c r="AB1624" t="s">
        <v>22773</v>
      </c>
      <c r="AC1624" t="s">
        <v>22774</v>
      </c>
      <c r="AE1624">
        <v>47</v>
      </c>
      <c r="AF1624">
        <v>0</v>
      </c>
      <c r="AG1624">
        <v>0</v>
      </c>
      <c r="AH1624">
        <v>9</v>
      </c>
      <c r="AI1624">
        <v>23</v>
      </c>
      <c r="AJ1624" t="s">
        <v>213</v>
      </c>
      <c r="AK1624" t="s">
        <v>964</v>
      </c>
      <c r="AL1624" t="s">
        <v>965</v>
      </c>
      <c r="AM1624" t="s">
        <v>22775</v>
      </c>
      <c r="AN1624" t="s">
        <v>22776</v>
      </c>
      <c r="AP1624" t="s">
        <v>22777</v>
      </c>
      <c r="AQ1624" t="s">
        <v>22778</v>
      </c>
      <c r="AR1624" t="s">
        <v>866</v>
      </c>
      <c r="AS1624">
        <v>2015</v>
      </c>
      <c r="AT1624">
        <v>32</v>
      </c>
      <c r="AU1624" s="2">
        <v>42371</v>
      </c>
      <c r="AZ1624">
        <v>17</v>
      </c>
      <c r="BA1624">
        <v>27</v>
      </c>
      <c r="BC1624" t="s">
        <v>22779</v>
      </c>
      <c r="BE1624">
        <v>11</v>
      </c>
      <c r="BF1624" t="s">
        <v>6002</v>
      </c>
      <c r="BG1624" t="s">
        <v>6002</v>
      </c>
      <c r="BH1624" t="s">
        <v>22780</v>
      </c>
      <c r="BI1624" t="s">
        <v>22781</v>
      </c>
      <c r="BJ1624">
        <v>25417068</v>
      </c>
    </row>
    <row r="1625" spans="1:62" x14ac:dyDescent="0.15">
      <c r="A1625" t="s">
        <v>62</v>
      </c>
      <c r="B1625" t="s">
        <v>22782</v>
      </c>
      <c r="F1625" t="s">
        <v>22783</v>
      </c>
      <c r="I1625" t="s">
        <v>22784</v>
      </c>
      <c r="J1625" t="s">
        <v>22785</v>
      </c>
      <c r="M1625" t="s">
        <v>67</v>
      </c>
      <c r="N1625" t="s">
        <v>68</v>
      </c>
      <c r="T1625" t="s">
        <v>22786</v>
      </c>
      <c r="U1625" t="s">
        <v>22787</v>
      </c>
      <c r="W1625" t="s">
        <v>22788</v>
      </c>
      <c r="X1625" t="s">
        <v>22789</v>
      </c>
      <c r="Y1625" t="s">
        <v>1536</v>
      </c>
      <c r="AB1625" t="s">
        <v>22790</v>
      </c>
      <c r="AC1625" t="s">
        <v>22791</v>
      </c>
      <c r="AE1625">
        <v>43</v>
      </c>
      <c r="AF1625">
        <v>0</v>
      </c>
      <c r="AG1625">
        <v>0</v>
      </c>
      <c r="AH1625">
        <v>18</v>
      </c>
      <c r="AI1625">
        <v>39</v>
      </c>
      <c r="AJ1625" t="s">
        <v>76</v>
      </c>
      <c r="AK1625" t="s">
        <v>77</v>
      </c>
      <c r="AL1625" t="s">
        <v>78</v>
      </c>
      <c r="AM1625" t="s">
        <v>22792</v>
      </c>
      <c r="AN1625" t="s">
        <v>22793</v>
      </c>
      <c r="AP1625" t="s">
        <v>22794</v>
      </c>
      <c r="AQ1625" t="s">
        <v>22795</v>
      </c>
      <c r="AR1625" t="s">
        <v>866</v>
      </c>
      <c r="AS1625">
        <v>2015</v>
      </c>
      <c r="AT1625">
        <v>50</v>
      </c>
      <c r="AU1625">
        <v>2</v>
      </c>
      <c r="AZ1625">
        <v>294</v>
      </c>
      <c r="BA1625">
        <v>301</v>
      </c>
      <c r="BC1625" t="s">
        <v>22796</v>
      </c>
      <c r="BE1625">
        <v>8</v>
      </c>
      <c r="BF1625" t="s">
        <v>22797</v>
      </c>
      <c r="BG1625" t="s">
        <v>22798</v>
      </c>
      <c r="BH1625" t="s">
        <v>22799</v>
      </c>
      <c r="BI1625" t="s">
        <v>22800</v>
      </c>
    </row>
    <row r="1626" spans="1:62" x14ac:dyDescent="0.15">
      <c r="A1626" t="s">
        <v>62</v>
      </c>
      <c r="B1626" t="s">
        <v>22801</v>
      </c>
      <c r="F1626" t="s">
        <v>22802</v>
      </c>
      <c r="I1626" t="s">
        <v>22803</v>
      </c>
      <c r="J1626" t="s">
        <v>22804</v>
      </c>
      <c r="M1626" t="s">
        <v>67</v>
      </c>
      <c r="N1626" t="s">
        <v>68</v>
      </c>
      <c r="T1626" t="s">
        <v>22805</v>
      </c>
      <c r="U1626" t="s">
        <v>22806</v>
      </c>
      <c r="W1626" t="s">
        <v>22807</v>
      </c>
      <c r="X1626" t="s">
        <v>22808</v>
      </c>
      <c r="Y1626" t="s">
        <v>22809</v>
      </c>
      <c r="AB1626" t="s">
        <v>22810</v>
      </c>
      <c r="AC1626" t="s">
        <v>22811</v>
      </c>
      <c r="AE1626">
        <v>29</v>
      </c>
      <c r="AF1626">
        <v>0</v>
      </c>
      <c r="AG1626">
        <v>0</v>
      </c>
      <c r="AH1626">
        <v>0</v>
      </c>
      <c r="AI1626">
        <v>2</v>
      </c>
      <c r="AJ1626" t="s">
        <v>213</v>
      </c>
      <c r="AK1626" t="s">
        <v>214</v>
      </c>
      <c r="AL1626" t="s">
        <v>215</v>
      </c>
      <c r="AM1626" t="s">
        <v>22812</v>
      </c>
      <c r="AN1626" t="s">
        <v>22813</v>
      </c>
      <c r="AP1626" t="s">
        <v>22814</v>
      </c>
      <c r="AQ1626" t="s">
        <v>22815</v>
      </c>
      <c r="AR1626" t="s">
        <v>866</v>
      </c>
      <c r="AS1626">
        <v>2015</v>
      </c>
      <c r="AT1626">
        <v>34</v>
      </c>
      <c r="AU1626">
        <v>2</v>
      </c>
      <c r="AZ1626">
        <v>63</v>
      </c>
      <c r="BA1626">
        <v>67</v>
      </c>
      <c r="BC1626" t="s">
        <v>22816</v>
      </c>
      <c r="BE1626">
        <v>5</v>
      </c>
      <c r="BF1626" t="s">
        <v>22817</v>
      </c>
      <c r="BG1626" t="s">
        <v>22817</v>
      </c>
      <c r="BH1626" t="s">
        <v>22818</v>
      </c>
      <c r="BI1626" t="s">
        <v>22819</v>
      </c>
    </row>
    <row r="1627" spans="1:62" x14ac:dyDescent="0.15">
      <c r="A1627" t="s">
        <v>62</v>
      </c>
      <c r="B1627" t="s">
        <v>22820</v>
      </c>
      <c r="F1627" t="s">
        <v>22821</v>
      </c>
      <c r="I1627" t="s">
        <v>22822</v>
      </c>
      <c r="J1627" t="s">
        <v>6008</v>
      </c>
      <c r="M1627" t="s">
        <v>67</v>
      </c>
      <c r="N1627" t="s">
        <v>68</v>
      </c>
      <c r="T1627" t="s">
        <v>22823</v>
      </c>
      <c r="U1627" t="s">
        <v>22824</v>
      </c>
      <c r="W1627" t="s">
        <v>22825</v>
      </c>
      <c r="X1627" t="s">
        <v>22826</v>
      </c>
      <c r="Y1627" t="s">
        <v>22827</v>
      </c>
      <c r="AB1627" t="s">
        <v>22828</v>
      </c>
      <c r="AC1627" t="s">
        <v>22829</v>
      </c>
      <c r="AE1627">
        <v>39</v>
      </c>
      <c r="AF1627">
        <v>2</v>
      </c>
      <c r="AG1627">
        <v>2</v>
      </c>
      <c r="AH1627">
        <v>7</v>
      </c>
      <c r="AI1627">
        <v>26</v>
      </c>
      <c r="AJ1627" t="s">
        <v>213</v>
      </c>
      <c r="AK1627" t="s">
        <v>214</v>
      </c>
      <c r="AL1627" t="s">
        <v>215</v>
      </c>
      <c r="AM1627" t="s">
        <v>6016</v>
      </c>
      <c r="AN1627" t="s">
        <v>6017</v>
      </c>
      <c r="AP1627" t="s">
        <v>6018</v>
      </c>
      <c r="AQ1627" t="s">
        <v>6019</v>
      </c>
      <c r="AR1627" t="s">
        <v>866</v>
      </c>
      <c r="AS1627">
        <v>2015</v>
      </c>
      <c r="AT1627">
        <v>99</v>
      </c>
      <c r="AU1627">
        <v>4</v>
      </c>
      <c r="AZ1627">
        <v>1897</v>
      </c>
      <c r="BA1627">
        <v>1910</v>
      </c>
      <c r="BC1627" t="s">
        <v>22830</v>
      </c>
      <c r="BE1627">
        <v>14</v>
      </c>
      <c r="BF1627" t="s">
        <v>2435</v>
      </c>
      <c r="BG1627" t="s">
        <v>2435</v>
      </c>
      <c r="BH1627" t="s">
        <v>22831</v>
      </c>
      <c r="BI1627" t="s">
        <v>22832</v>
      </c>
      <c r="BJ1627">
        <v>25398282</v>
      </c>
    </row>
    <row r="1628" spans="1:62" x14ac:dyDescent="0.15">
      <c r="A1628" t="s">
        <v>62</v>
      </c>
      <c r="B1628" t="s">
        <v>22833</v>
      </c>
      <c r="F1628" t="s">
        <v>22834</v>
      </c>
      <c r="I1628" t="s">
        <v>22835</v>
      </c>
      <c r="J1628" t="s">
        <v>14656</v>
      </c>
      <c r="M1628" t="s">
        <v>67</v>
      </c>
      <c r="N1628" t="s">
        <v>68</v>
      </c>
      <c r="T1628" t="s">
        <v>22836</v>
      </c>
      <c r="U1628" t="s">
        <v>22837</v>
      </c>
      <c r="W1628" t="s">
        <v>22838</v>
      </c>
      <c r="X1628" t="s">
        <v>22839</v>
      </c>
      <c r="Y1628" t="s">
        <v>2087</v>
      </c>
      <c r="AB1628" t="s">
        <v>22840</v>
      </c>
      <c r="AC1628" t="s">
        <v>22841</v>
      </c>
      <c r="AE1628">
        <v>42</v>
      </c>
      <c r="AF1628">
        <v>1</v>
      </c>
      <c r="AG1628">
        <v>1</v>
      </c>
      <c r="AH1628">
        <v>9</v>
      </c>
      <c r="AI1628">
        <v>22</v>
      </c>
      <c r="AJ1628" t="s">
        <v>112</v>
      </c>
      <c r="AK1628" t="s">
        <v>113</v>
      </c>
      <c r="AL1628" t="s">
        <v>114</v>
      </c>
      <c r="AM1628" t="s">
        <v>14662</v>
      </c>
      <c r="AN1628" t="s">
        <v>14663</v>
      </c>
      <c r="AP1628" t="s">
        <v>14664</v>
      </c>
      <c r="AQ1628" t="s">
        <v>14665</v>
      </c>
      <c r="AR1628" t="s">
        <v>866</v>
      </c>
      <c r="AS1628">
        <v>2015</v>
      </c>
      <c r="AT1628">
        <v>24</v>
      </c>
      <c r="AU1628">
        <v>2</v>
      </c>
      <c r="AZ1628">
        <v>299</v>
      </c>
      <c r="BA1628">
        <v>305</v>
      </c>
      <c r="BC1628" t="s">
        <v>22842</v>
      </c>
      <c r="BE1628">
        <v>7</v>
      </c>
      <c r="BF1628" t="s">
        <v>14667</v>
      </c>
      <c r="BG1628" t="s">
        <v>14667</v>
      </c>
      <c r="BH1628" t="s">
        <v>22843</v>
      </c>
      <c r="BI1628" t="s">
        <v>22844</v>
      </c>
      <c r="BJ1628">
        <v>25543057</v>
      </c>
    </row>
    <row r="1629" spans="1:62" x14ac:dyDescent="0.15">
      <c r="A1629" t="s">
        <v>62</v>
      </c>
      <c r="B1629" t="s">
        <v>22845</v>
      </c>
      <c r="F1629" t="s">
        <v>22846</v>
      </c>
      <c r="I1629" t="s">
        <v>22847</v>
      </c>
      <c r="J1629" t="s">
        <v>12659</v>
      </c>
      <c r="M1629" t="s">
        <v>67</v>
      </c>
      <c r="N1629" t="s">
        <v>68</v>
      </c>
      <c r="T1629" t="s">
        <v>22848</v>
      </c>
      <c r="U1629" t="s">
        <v>22849</v>
      </c>
      <c r="W1629" t="s">
        <v>22850</v>
      </c>
      <c r="X1629" t="s">
        <v>22851</v>
      </c>
      <c r="Y1629" t="s">
        <v>22852</v>
      </c>
      <c r="AB1629" t="s">
        <v>22853</v>
      </c>
      <c r="AC1629" t="s">
        <v>22854</v>
      </c>
      <c r="AE1629">
        <v>60</v>
      </c>
      <c r="AF1629">
        <v>0</v>
      </c>
      <c r="AG1629">
        <v>1</v>
      </c>
      <c r="AH1629">
        <v>4</v>
      </c>
      <c r="AI1629">
        <v>15</v>
      </c>
      <c r="AJ1629" t="s">
        <v>822</v>
      </c>
      <c r="AK1629" t="s">
        <v>823</v>
      </c>
      <c r="AL1629" t="s">
        <v>824</v>
      </c>
      <c r="AM1629" t="s">
        <v>12667</v>
      </c>
      <c r="AN1629" t="s">
        <v>12668</v>
      </c>
      <c r="AP1629" t="s">
        <v>12669</v>
      </c>
      <c r="AQ1629" t="s">
        <v>12670</v>
      </c>
      <c r="AR1629" t="s">
        <v>866</v>
      </c>
      <c r="AS1629">
        <v>2015</v>
      </c>
      <c r="AT1629">
        <v>108</v>
      </c>
      <c r="AU1629">
        <v>1</v>
      </c>
      <c r="AZ1629">
        <v>210</v>
      </c>
      <c r="BA1629">
        <v>218</v>
      </c>
      <c r="BC1629" t="s">
        <v>22855</v>
      </c>
      <c r="BE1629">
        <v>9</v>
      </c>
      <c r="BF1629" t="s">
        <v>830</v>
      </c>
      <c r="BG1629" t="s">
        <v>830</v>
      </c>
      <c r="BH1629" t="s">
        <v>22856</v>
      </c>
      <c r="BI1629" t="s">
        <v>22857</v>
      </c>
      <c r="BJ1629">
        <v>26470122</v>
      </c>
    </row>
    <row r="1630" spans="1:62" x14ac:dyDescent="0.15">
      <c r="A1630" t="s">
        <v>62</v>
      </c>
      <c r="B1630" t="s">
        <v>22858</v>
      </c>
      <c r="F1630" t="s">
        <v>22859</v>
      </c>
      <c r="I1630" t="s">
        <v>22860</v>
      </c>
      <c r="J1630" t="s">
        <v>15941</v>
      </c>
      <c r="M1630" t="s">
        <v>67</v>
      </c>
      <c r="N1630" t="s">
        <v>68</v>
      </c>
      <c r="T1630" t="s">
        <v>22861</v>
      </c>
      <c r="U1630" t="s">
        <v>22862</v>
      </c>
      <c r="W1630" t="s">
        <v>22863</v>
      </c>
      <c r="X1630" t="s">
        <v>2478</v>
      </c>
      <c r="Y1630" t="s">
        <v>2479</v>
      </c>
      <c r="AB1630" t="s">
        <v>22864</v>
      </c>
      <c r="AC1630" t="s">
        <v>22865</v>
      </c>
      <c r="AE1630">
        <v>23</v>
      </c>
      <c r="AF1630">
        <v>0</v>
      </c>
      <c r="AG1630">
        <v>0</v>
      </c>
      <c r="AH1630">
        <v>0</v>
      </c>
      <c r="AI1630">
        <v>1</v>
      </c>
      <c r="AJ1630" t="s">
        <v>15948</v>
      </c>
      <c r="AK1630" t="s">
        <v>3091</v>
      </c>
      <c r="AL1630" t="s">
        <v>15949</v>
      </c>
      <c r="AM1630" t="s">
        <v>15950</v>
      </c>
      <c r="AP1630" t="s">
        <v>15951</v>
      </c>
      <c r="AQ1630" t="s">
        <v>15952</v>
      </c>
      <c r="AR1630" t="s">
        <v>866</v>
      </c>
      <c r="AS1630">
        <v>2015</v>
      </c>
      <c r="AT1630">
        <v>61</v>
      </c>
      <c r="AU1630">
        <v>1</v>
      </c>
      <c r="AZ1630">
        <v>49</v>
      </c>
      <c r="BA1630">
        <v>53</v>
      </c>
      <c r="BE1630">
        <v>5</v>
      </c>
      <c r="BF1630" t="s">
        <v>11247</v>
      </c>
      <c r="BG1630" t="s">
        <v>11248</v>
      </c>
      <c r="BH1630" t="s">
        <v>22866</v>
      </c>
      <c r="BI1630" t="s">
        <v>22867</v>
      </c>
      <c r="BJ1630">
        <v>25421092</v>
      </c>
    </row>
    <row r="1631" spans="1:62" x14ac:dyDescent="0.15">
      <c r="A1631" t="s">
        <v>62</v>
      </c>
      <c r="B1631" t="s">
        <v>22868</v>
      </c>
      <c r="F1631" t="s">
        <v>22869</v>
      </c>
      <c r="I1631" t="s">
        <v>22870</v>
      </c>
      <c r="J1631" t="s">
        <v>7558</v>
      </c>
      <c r="M1631" t="s">
        <v>67</v>
      </c>
      <c r="N1631" t="s">
        <v>68</v>
      </c>
      <c r="T1631" t="s">
        <v>22871</v>
      </c>
      <c r="U1631" t="s">
        <v>22872</v>
      </c>
      <c r="W1631" t="s">
        <v>22873</v>
      </c>
      <c r="X1631" t="s">
        <v>22874</v>
      </c>
      <c r="Y1631" t="s">
        <v>22875</v>
      </c>
      <c r="AB1631" t="s">
        <v>22876</v>
      </c>
      <c r="AC1631" t="s">
        <v>22877</v>
      </c>
      <c r="AE1631">
        <v>50</v>
      </c>
      <c r="AF1631">
        <v>0</v>
      </c>
      <c r="AG1631">
        <v>0</v>
      </c>
      <c r="AH1631">
        <v>15</v>
      </c>
      <c r="AI1631">
        <v>26</v>
      </c>
      <c r="AJ1631" t="s">
        <v>213</v>
      </c>
      <c r="AK1631" t="s">
        <v>964</v>
      </c>
      <c r="AL1631" t="s">
        <v>965</v>
      </c>
      <c r="AM1631" t="s">
        <v>7565</v>
      </c>
      <c r="AN1631" t="s">
        <v>7566</v>
      </c>
      <c r="AP1631" t="s">
        <v>7567</v>
      </c>
      <c r="AQ1631" t="s">
        <v>7568</v>
      </c>
      <c r="AR1631" t="s">
        <v>866</v>
      </c>
      <c r="AS1631">
        <v>2015</v>
      </c>
      <c r="AT1631">
        <v>35</v>
      </c>
      <c r="AU1631">
        <v>2</v>
      </c>
      <c r="BB1631">
        <v>76</v>
      </c>
      <c r="BC1631" t="s">
        <v>22878</v>
      </c>
      <c r="BE1631">
        <v>13</v>
      </c>
      <c r="BF1631" t="s">
        <v>6491</v>
      </c>
      <c r="BG1631" t="s">
        <v>6492</v>
      </c>
      <c r="BH1631" t="s">
        <v>22879</v>
      </c>
      <c r="BI1631" t="s">
        <v>22880</v>
      </c>
    </row>
    <row r="1632" spans="1:62" x14ac:dyDescent="0.15">
      <c r="A1632" t="s">
        <v>62</v>
      </c>
      <c r="B1632" t="s">
        <v>22881</v>
      </c>
      <c r="F1632" t="s">
        <v>22882</v>
      </c>
      <c r="I1632" t="s">
        <v>22883</v>
      </c>
      <c r="J1632" t="s">
        <v>5440</v>
      </c>
      <c r="M1632" t="s">
        <v>67</v>
      </c>
      <c r="N1632" t="s">
        <v>68</v>
      </c>
      <c r="U1632" t="s">
        <v>22884</v>
      </c>
      <c r="W1632" t="s">
        <v>22885</v>
      </c>
      <c r="X1632" t="s">
        <v>16950</v>
      </c>
      <c r="Y1632" t="s">
        <v>22886</v>
      </c>
      <c r="AB1632" t="s">
        <v>22887</v>
      </c>
      <c r="AC1632" t="s">
        <v>22888</v>
      </c>
      <c r="AE1632">
        <v>21</v>
      </c>
      <c r="AF1632">
        <v>0</v>
      </c>
      <c r="AG1632">
        <v>0</v>
      </c>
      <c r="AH1632">
        <v>2</v>
      </c>
      <c r="AI1632">
        <v>6</v>
      </c>
      <c r="AJ1632" t="s">
        <v>5350</v>
      </c>
      <c r="AK1632" t="s">
        <v>5351</v>
      </c>
      <c r="AL1632" t="s">
        <v>5352</v>
      </c>
      <c r="AM1632" t="s">
        <v>5448</v>
      </c>
      <c r="AP1632" t="s">
        <v>5440</v>
      </c>
      <c r="AQ1632" t="s">
        <v>5449</v>
      </c>
      <c r="AR1632" t="s">
        <v>866</v>
      </c>
      <c r="AS1632">
        <v>2015</v>
      </c>
      <c r="AT1632">
        <v>20</v>
      </c>
      <c r="AU1632">
        <v>2</v>
      </c>
      <c r="AZ1632">
        <v>3281</v>
      </c>
      <c r="BA1632">
        <v>3289</v>
      </c>
      <c r="BC1632" t="s">
        <v>22889</v>
      </c>
      <c r="BE1632">
        <v>9</v>
      </c>
      <c r="BF1632" t="s">
        <v>5451</v>
      </c>
      <c r="BG1632" t="s">
        <v>2573</v>
      </c>
      <c r="BH1632" t="s">
        <v>22890</v>
      </c>
      <c r="BI1632" t="s">
        <v>22891</v>
      </c>
      <c r="BJ1632">
        <v>25690289</v>
      </c>
    </row>
    <row r="1633" spans="1:62" x14ac:dyDescent="0.15">
      <c r="A1633" t="s">
        <v>62</v>
      </c>
      <c r="B1633" t="s">
        <v>22892</v>
      </c>
      <c r="F1633" t="s">
        <v>22893</v>
      </c>
      <c r="I1633" t="s">
        <v>22894</v>
      </c>
      <c r="J1633" t="s">
        <v>9909</v>
      </c>
      <c r="M1633" t="s">
        <v>67</v>
      </c>
      <c r="N1633" t="s">
        <v>68</v>
      </c>
      <c r="T1633" t="s">
        <v>22895</v>
      </c>
      <c r="U1633" t="s">
        <v>22896</v>
      </c>
      <c r="W1633" t="s">
        <v>22897</v>
      </c>
      <c r="X1633" t="s">
        <v>12578</v>
      </c>
      <c r="Y1633" t="s">
        <v>22898</v>
      </c>
      <c r="AB1633" t="s">
        <v>22899</v>
      </c>
      <c r="AC1633" t="s">
        <v>22900</v>
      </c>
      <c r="AE1633">
        <v>33</v>
      </c>
      <c r="AF1633">
        <v>0</v>
      </c>
      <c r="AG1633">
        <v>0</v>
      </c>
      <c r="AH1633">
        <v>11</v>
      </c>
      <c r="AI1633">
        <v>32</v>
      </c>
      <c r="AJ1633" t="s">
        <v>4377</v>
      </c>
      <c r="AK1633" t="s">
        <v>1763</v>
      </c>
      <c r="AL1633" t="s">
        <v>4378</v>
      </c>
      <c r="AM1633" t="s">
        <v>9919</v>
      </c>
      <c r="AN1633" t="s">
        <v>9920</v>
      </c>
      <c r="AP1633" t="s">
        <v>9909</v>
      </c>
      <c r="AQ1633" t="s">
        <v>9921</v>
      </c>
      <c r="AR1633" t="s">
        <v>866</v>
      </c>
      <c r="AS1633">
        <v>2015</v>
      </c>
      <c r="AT1633">
        <v>25</v>
      </c>
      <c r="AU1633">
        <v>1</v>
      </c>
      <c r="AZ1633">
        <v>37</v>
      </c>
      <c r="BA1633">
        <v>45</v>
      </c>
      <c r="BE1633">
        <v>9</v>
      </c>
      <c r="BF1633" t="s">
        <v>472</v>
      </c>
      <c r="BG1633" t="s">
        <v>473</v>
      </c>
      <c r="BH1633" t="s">
        <v>22901</v>
      </c>
      <c r="BI1633" t="s">
        <v>22902</v>
      </c>
    </row>
    <row r="1634" spans="1:62" x14ac:dyDescent="0.15">
      <c r="A1634" t="s">
        <v>62</v>
      </c>
      <c r="B1634" t="s">
        <v>22903</v>
      </c>
      <c r="F1634" t="s">
        <v>22904</v>
      </c>
      <c r="I1634" t="s">
        <v>22905</v>
      </c>
      <c r="J1634" t="s">
        <v>16110</v>
      </c>
      <c r="M1634" t="s">
        <v>67</v>
      </c>
      <c r="N1634" t="s">
        <v>68</v>
      </c>
      <c r="T1634" t="s">
        <v>22906</v>
      </c>
      <c r="U1634" t="s">
        <v>22907</v>
      </c>
      <c r="W1634" t="s">
        <v>22908</v>
      </c>
      <c r="X1634" t="s">
        <v>22909</v>
      </c>
      <c r="Y1634" t="s">
        <v>22910</v>
      </c>
      <c r="Z1634" t="s">
        <v>22911</v>
      </c>
      <c r="AA1634" t="s">
        <v>22912</v>
      </c>
      <c r="AB1634" t="s">
        <v>22913</v>
      </c>
      <c r="AC1634" t="s">
        <v>22914</v>
      </c>
      <c r="AE1634">
        <v>62</v>
      </c>
      <c r="AF1634">
        <v>9</v>
      </c>
      <c r="AG1634">
        <v>9</v>
      </c>
      <c r="AH1634">
        <v>17</v>
      </c>
      <c r="AI1634">
        <v>55</v>
      </c>
      <c r="AJ1634" t="s">
        <v>3669</v>
      </c>
      <c r="AK1634" t="s">
        <v>77</v>
      </c>
      <c r="AL1634" t="s">
        <v>3670</v>
      </c>
      <c r="AM1634" t="s">
        <v>16120</v>
      </c>
      <c r="AN1634" t="s">
        <v>16121</v>
      </c>
      <c r="AP1634" t="s">
        <v>16122</v>
      </c>
      <c r="AQ1634" t="s">
        <v>16123</v>
      </c>
      <c r="AR1634" t="s">
        <v>866</v>
      </c>
      <c r="AS1634">
        <v>2015</v>
      </c>
      <c r="AT1634">
        <v>115</v>
      </c>
      <c r="AU1634">
        <v>3</v>
      </c>
      <c r="AZ1634">
        <v>481</v>
      </c>
      <c r="BA1634">
        <v>494</v>
      </c>
      <c r="BC1634" t="s">
        <v>22915</v>
      </c>
      <c r="BE1634">
        <v>14</v>
      </c>
      <c r="BF1634" t="s">
        <v>577</v>
      </c>
      <c r="BG1634" t="s">
        <v>577</v>
      </c>
      <c r="BH1634" t="s">
        <v>22916</v>
      </c>
      <c r="BI1634" t="s">
        <v>22917</v>
      </c>
      <c r="BJ1634">
        <v>25471095</v>
      </c>
    </row>
    <row r="1635" spans="1:62" x14ac:dyDescent="0.15">
      <c r="A1635" t="s">
        <v>62</v>
      </c>
      <c r="B1635" t="s">
        <v>22918</v>
      </c>
      <c r="F1635" t="s">
        <v>22919</v>
      </c>
      <c r="I1635" t="s">
        <v>22920</v>
      </c>
      <c r="J1635" t="s">
        <v>9832</v>
      </c>
      <c r="M1635" t="s">
        <v>67</v>
      </c>
      <c r="N1635" t="s">
        <v>68</v>
      </c>
      <c r="T1635" t="s">
        <v>22921</v>
      </c>
      <c r="U1635" t="s">
        <v>22922</v>
      </c>
      <c r="W1635" t="s">
        <v>22923</v>
      </c>
      <c r="X1635" t="s">
        <v>22924</v>
      </c>
      <c r="Y1635" t="s">
        <v>22925</v>
      </c>
      <c r="AB1635" t="s">
        <v>22926</v>
      </c>
      <c r="AC1635" t="s">
        <v>22927</v>
      </c>
      <c r="AE1635">
        <v>51</v>
      </c>
      <c r="AF1635">
        <v>0</v>
      </c>
      <c r="AG1635">
        <v>1</v>
      </c>
      <c r="AH1635">
        <v>17</v>
      </c>
      <c r="AI1635">
        <v>35</v>
      </c>
      <c r="AJ1635" t="s">
        <v>358</v>
      </c>
      <c r="AK1635" t="s">
        <v>359</v>
      </c>
      <c r="AL1635" t="s">
        <v>360</v>
      </c>
      <c r="AM1635" t="s">
        <v>9842</v>
      </c>
      <c r="AN1635" t="s">
        <v>9843</v>
      </c>
      <c r="AP1635" t="s">
        <v>9844</v>
      </c>
      <c r="AQ1635" t="s">
        <v>9845</v>
      </c>
      <c r="AR1635" t="s">
        <v>866</v>
      </c>
      <c r="AS1635">
        <v>2015</v>
      </c>
      <c r="AT1635">
        <v>24</v>
      </c>
      <c r="AU1635">
        <v>4</v>
      </c>
      <c r="AZ1635">
        <v>835</v>
      </c>
      <c r="BA1635">
        <v>850</v>
      </c>
      <c r="BC1635" t="s">
        <v>22928</v>
      </c>
      <c r="BE1635">
        <v>16</v>
      </c>
      <c r="BF1635" t="s">
        <v>9420</v>
      </c>
      <c r="BG1635" t="s">
        <v>9421</v>
      </c>
      <c r="BH1635" t="s">
        <v>22929</v>
      </c>
      <c r="BI1635" t="s">
        <v>22930</v>
      </c>
      <c r="BJ1635">
        <v>25581031</v>
      </c>
    </row>
    <row r="1636" spans="1:62" x14ac:dyDescent="0.15">
      <c r="A1636" t="s">
        <v>62</v>
      </c>
      <c r="B1636" t="s">
        <v>22931</v>
      </c>
      <c r="F1636" t="s">
        <v>22932</v>
      </c>
      <c r="I1636" t="s">
        <v>22933</v>
      </c>
      <c r="J1636" t="s">
        <v>1372</v>
      </c>
      <c r="M1636" t="s">
        <v>67</v>
      </c>
      <c r="N1636" t="s">
        <v>68</v>
      </c>
      <c r="T1636" t="s">
        <v>22934</v>
      </c>
      <c r="U1636" t="s">
        <v>22935</v>
      </c>
      <c r="W1636" t="s">
        <v>22936</v>
      </c>
      <c r="X1636" t="s">
        <v>12315</v>
      </c>
      <c r="Y1636" t="s">
        <v>22937</v>
      </c>
      <c r="AB1636" t="s">
        <v>22938</v>
      </c>
      <c r="AC1636" t="s">
        <v>22939</v>
      </c>
      <c r="AE1636">
        <v>45</v>
      </c>
      <c r="AF1636">
        <v>2</v>
      </c>
      <c r="AG1636">
        <v>2</v>
      </c>
      <c r="AH1636">
        <v>23</v>
      </c>
      <c r="AI1636">
        <v>46</v>
      </c>
      <c r="AJ1636" t="s">
        <v>1380</v>
      </c>
      <c r="AK1636" t="s">
        <v>1381</v>
      </c>
      <c r="AL1636" t="s">
        <v>1382</v>
      </c>
      <c r="AM1636" t="s">
        <v>1383</v>
      </c>
      <c r="AP1636" t="s">
        <v>1384</v>
      </c>
      <c r="AQ1636" t="s">
        <v>1385</v>
      </c>
      <c r="AR1636" t="s">
        <v>866</v>
      </c>
      <c r="AS1636">
        <v>2015</v>
      </c>
      <c r="AT1636">
        <v>87</v>
      </c>
      <c r="AZ1636">
        <v>124</v>
      </c>
      <c r="BA1636">
        <v>132</v>
      </c>
      <c r="BC1636" t="s">
        <v>22940</v>
      </c>
      <c r="BE1636">
        <v>9</v>
      </c>
      <c r="BF1636" t="s">
        <v>577</v>
      </c>
      <c r="BG1636" t="s">
        <v>577</v>
      </c>
      <c r="BH1636" t="s">
        <v>22941</v>
      </c>
      <c r="BI1636" t="s">
        <v>22942</v>
      </c>
      <c r="BJ1636">
        <v>25579659</v>
      </c>
    </row>
    <row r="1637" spans="1:62" x14ac:dyDescent="0.15">
      <c r="A1637" t="s">
        <v>62</v>
      </c>
      <c r="B1637" t="s">
        <v>22943</v>
      </c>
      <c r="F1637" t="s">
        <v>22944</v>
      </c>
      <c r="I1637" t="s">
        <v>22945</v>
      </c>
      <c r="J1637" t="s">
        <v>12747</v>
      </c>
      <c r="M1637" t="s">
        <v>67</v>
      </c>
      <c r="N1637" t="s">
        <v>68</v>
      </c>
      <c r="T1637" t="s">
        <v>22946</v>
      </c>
      <c r="U1637" t="s">
        <v>22947</v>
      </c>
      <c r="W1637" t="s">
        <v>22948</v>
      </c>
      <c r="X1637" t="s">
        <v>7120</v>
      </c>
      <c r="Y1637" t="s">
        <v>6333</v>
      </c>
      <c r="AB1637" t="s">
        <v>22949</v>
      </c>
      <c r="AC1637" t="s">
        <v>22950</v>
      </c>
      <c r="AE1637">
        <v>43</v>
      </c>
      <c r="AF1637">
        <v>0</v>
      </c>
      <c r="AG1637">
        <v>0</v>
      </c>
      <c r="AH1637">
        <v>4</v>
      </c>
      <c r="AI1637">
        <v>11</v>
      </c>
      <c r="AJ1637" t="s">
        <v>76</v>
      </c>
      <c r="AK1637" t="s">
        <v>77</v>
      </c>
      <c r="AL1637" t="s">
        <v>78</v>
      </c>
      <c r="AM1637" t="s">
        <v>12755</v>
      </c>
      <c r="AN1637" t="s">
        <v>12756</v>
      </c>
      <c r="AP1637" t="s">
        <v>12757</v>
      </c>
      <c r="AQ1637" t="s">
        <v>12758</v>
      </c>
      <c r="AR1637" t="s">
        <v>866</v>
      </c>
      <c r="AS1637">
        <v>2015</v>
      </c>
      <c r="AT1637">
        <v>98</v>
      </c>
      <c r="AZ1637">
        <v>59</v>
      </c>
      <c r="BA1637">
        <v>65</v>
      </c>
      <c r="BC1637" t="s">
        <v>22951</v>
      </c>
      <c r="BE1637">
        <v>7</v>
      </c>
      <c r="BF1637" t="s">
        <v>667</v>
      </c>
      <c r="BG1637" t="s">
        <v>667</v>
      </c>
      <c r="BH1637" t="s">
        <v>22952</v>
      </c>
      <c r="BI1637" t="s">
        <v>22953</v>
      </c>
      <c r="BJ1637">
        <v>25499746</v>
      </c>
    </row>
    <row r="1638" spans="1:62" x14ac:dyDescent="0.15">
      <c r="A1638" t="s">
        <v>62</v>
      </c>
      <c r="B1638" t="s">
        <v>22954</v>
      </c>
      <c r="F1638" t="s">
        <v>22955</v>
      </c>
      <c r="I1638" t="s">
        <v>22956</v>
      </c>
      <c r="J1638" t="s">
        <v>2663</v>
      </c>
      <c r="M1638" t="s">
        <v>67</v>
      </c>
      <c r="N1638" t="s">
        <v>68</v>
      </c>
      <c r="T1638" t="s">
        <v>22957</v>
      </c>
      <c r="U1638" t="s">
        <v>22958</v>
      </c>
      <c r="W1638" t="s">
        <v>22959</v>
      </c>
      <c r="X1638" t="s">
        <v>22960</v>
      </c>
      <c r="Y1638" t="s">
        <v>2668</v>
      </c>
      <c r="AB1638" t="s">
        <v>22961</v>
      </c>
      <c r="AC1638" t="s">
        <v>22962</v>
      </c>
      <c r="AE1638">
        <v>31</v>
      </c>
      <c r="AF1638">
        <v>0</v>
      </c>
      <c r="AG1638">
        <v>0</v>
      </c>
      <c r="AH1638">
        <v>11</v>
      </c>
      <c r="AI1638">
        <v>14</v>
      </c>
      <c r="AJ1638" t="s">
        <v>358</v>
      </c>
      <c r="AK1638" t="s">
        <v>359</v>
      </c>
      <c r="AL1638" t="s">
        <v>360</v>
      </c>
      <c r="AM1638" t="s">
        <v>22963</v>
      </c>
      <c r="AP1638" t="s">
        <v>2675</v>
      </c>
      <c r="AQ1638" t="s">
        <v>2676</v>
      </c>
      <c r="AR1638" t="s">
        <v>866</v>
      </c>
      <c r="AS1638">
        <v>2015</v>
      </c>
      <c r="AT1638">
        <v>71</v>
      </c>
      <c r="AV1638">
        <v>2</v>
      </c>
      <c r="AZ1638">
        <v>149</v>
      </c>
      <c r="BA1638">
        <v>152</v>
      </c>
      <c r="BC1638" t="s">
        <v>22964</v>
      </c>
      <c r="BE1638">
        <v>4</v>
      </c>
      <c r="BF1638" t="s">
        <v>2679</v>
      </c>
      <c r="BG1638" t="s">
        <v>2680</v>
      </c>
      <c r="BH1638" t="s">
        <v>22965</v>
      </c>
      <c r="BI1638" t="s">
        <v>22966</v>
      </c>
      <c r="BJ1638">
        <v>25664787</v>
      </c>
    </row>
    <row r="1639" spans="1:62" x14ac:dyDescent="0.15">
      <c r="A1639" t="s">
        <v>62</v>
      </c>
      <c r="B1639" t="s">
        <v>22967</v>
      </c>
      <c r="F1639" t="s">
        <v>22968</v>
      </c>
      <c r="I1639" t="s">
        <v>22969</v>
      </c>
      <c r="J1639" t="s">
        <v>18234</v>
      </c>
      <c r="M1639" t="s">
        <v>67</v>
      </c>
      <c r="N1639" t="s">
        <v>68</v>
      </c>
      <c r="T1639" t="s">
        <v>22970</v>
      </c>
      <c r="U1639" t="s">
        <v>22971</v>
      </c>
      <c r="W1639" t="s">
        <v>22972</v>
      </c>
      <c r="X1639" t="s">
        <v>22973</v>
      </c>
      <c r="Y1639" t="s">
        <v>22974</v>
      </c>
      <c r="AB1639" t="s">
        <v>22975</v>
      </c>
      <c r="AC1639" t="s">
        <v>22976</v>
      </c>
      <c r="AE1639">
        <v>52</v>
      </c>
      <c r="AF1639">
        <v>0</v>
      </c>
      <c r="AG1639">
        <v>0</v>
      </c>
      <c r="AH1639">
        <v>11</v>
      </c>
      <c r="AI1639">
        <v>31</v>
      </c>
      <c r="AJ1639" t="s">
        <v>112</v>
      </c>
      <c r="AK1639" t="s">
        <v>113</v>
      </c>
      <c r="AL1639" t="s">
        <v>114</v>
      </c>
      <c r="AM1639" t="s">
        <v>18238</v>
      </c>
      <c r="AN1639" t="s">
        <v>18239</v>
      </c>
      <c r="AP1639" t="s">
        <v>18240</v>
      </c>
      <c r="AQ1639" t="s">
        <v>18241</v>
      </c>
      <c r="AR1639" t="s">
        <v>866</v>
      </c>
      <c r="AS1639">
        <v>2015</v>
      </c>
      <c r="AT1639">
        <v>64</v>
      </c>
      <c r="AZ1639">
        <v>175</v>
      </c>
      <c r="BA1639">
        <v>181</v>
      </c>
      <c r="BC1639" t="s">
        <v>22977</v>
      </c>
      <c r="BE1639">
        <v>7</v>
      </c>
      <c r="BF1639" t="s">
        <v>18243</v>
      </c>
      <c r="BG1639" t="s">
        <v>473</v>
      </c>
      <c r="BH1639" t="s">
        <v>22978</v>
      </c>
      <c r="BI1639" t="s">
        <v>22979</v>
      </c>
    </row>
    <row r="1640" spans="1:62" x14ac:dyDescent="0.15">
      <c r="A1640" t="s">
        <v>62</v>
      </c>
      <c r="B1640" t="s">
        <v>22980</v>
      </c>
      <c r="F1640" t="s">
        <v>22981</v>
      </c>
      <c r="I1640" t="s">
        <v>22982</v>
      </c>
      <c r="J1640" t="s">
        <v>12717</v>
      </c>
      <c r="M1640" t="s">
        <v>67</v>
      </c>
      <c r="N1640" t="s">
        <v>68</v>
      </c>
      <c r="T1640" t="s">
        <v>22983</v>
      </c>
      <c r="U1640" t="s">
        <v>22984</v>
      </c>
      <c r="W1640" t="s">
        <v>22985</v>
      </c>
      <c r="X1640" t="s">
        <v>22986</v>
      </c>
      <c r="Y1640" t="s">
        <v>22987</v>
      </c>
      <c r="AB1640" t="s">
        <v>22988</v>
      </c>
      <c r="AC1640" t="s">
        <v>22989</v>
      </c>
      <c r="AE1640">
        <v>12</v>
      </c>
      <c r="AF1640">
        <v>0</v>
      </c>
      <c r="AG1640">
        <v>0</v>
      </c>
      <c r="AH1640">
        <v>5</v>
      </c>
      <c r="AI1640">
        <v>9</v>
      </c>
      <c r="AJ1640" t="s">
        <v>112</v>
      </c>
      <c r="AK1640" t="s">
        <v>113</v>
      </c>
      <c r="AL1640" t="s">
        <v>114</v>
      </c>
      <c r="AM1640" t="s">
        <v>12725</v>
      </c>
      <c r="AN1640" t="s">
        <v>12726</v>
      </c>
      <c r="AP1640" t="s">
        <v>12727</v>
      </c>
      <c r="AQ1640" t="s">
        <v>12728</v>
      </c>
      <c r="AR1640" t="s">
        <v>866</v>
      </c>
      <c r="AS1640">
        <v>2015</v>
      </c>
      <c r="AT1640">
        <v>172</v>
      </c>
      <c r="AZ1640">
        <v>1</v>
      </c>
      <c r="BA1640">
        <v>4</v>
      </c>
      <c r="BC1640" t="s">
        <v>22990</v>
      </c>
      <c r="BE1640">
        <v>4</v>
      </c>
      <c r="BF1640" t="s">
        <v>697</v>
      </c>
      <c r="BG1640" t="s">
        <v>473</v>
      </c>
      <c r="BH1640" t="s">
        <v>22991</v>
      </c>
      <c r="BI1640" t="s">
        <v>22992</v>
      </c>
    </row>
    <row r="1641" spans="1:62" x14ac:dyDescent="0.15">
      <c r="A1641" t="s">
        <v>62</v>
      </c>
      <c r="B1641" t="s">
        <v>22993</v>
      </c>
      <c r="F1641" t="s">
        <v>22994</v>
      </c>
      <c r="I1641" t="s">
        <v>22995</v>
      </c>
      <c r="J1641" t="s">
        <v>12717</v>
      </c>
      <c r="M1641" t="s">
        <v>67</v>
      </c>
      <c r="N1641" t="s">
        <v>68</v>
      </c>
      <c r="T1641" t="s">
        <v>22996</v>
      </c>
      <c r="U1641" t="s">
        <v>22997</v>
      </c>
      <c r="W1641" t="s">
        <v>22998</v>
      </c>
      <c r="X1641" t="s">
        <v>22999</v>
      </c>
      <c r="Y1641" t="s">
        <v>23000</v>
      </c>
      <c r="AB1641" t="s">
        <v>23001</v>
      </c>
      <c r="AC1641" t="s">
        <v>23002</v>
      </c>
      <c r="AE1641">
        <v>40</v>
      </c>
      <c r="AF1641">
        <v>0</v>
      </c>
      <c r="AG1641">
        <v>0</v>
      </c>
      <c r="AH1641">
        <v>4</v>
      </c>
      <c r="AI1641">
        <v>11</v>
      </c>
      <c r="AJ1641" t="s">
        <v>112</v>
      </c>
      <c r="AK1641" t="s">
        <v>113</v>
      </c>
      <c r="AL1641" t="s">
        <v>114</v>
      </c>
      <c r="AM1641" t="s">
        <v>12725</v>
      </c>
      <c r="AN1641" t="s">
        <v>12726</v>
      </c>
      <c r="AP1641" t="s">
        <v>12727</v>
      </c>
      <c r="AQ1641" t="s">
        <v>12728</v>
      </c>
      <c r="AR1641" t="s">
        <v>866</v>
      </c>
      <c r="AS1641">
        <v>2015</v>
      </c>
      <c r="AT1641">
        <v>172</v>
      </c>
      <c r="AZ1641">
        <v>85</v>
      </c>
      <c r="BA1641">
        <v>90</v>
      </c>
      <c r="BC1641" t="s">
        <v>23003</v>
      </c>
      <c r="BE1641">
        <v>6</v>
      </c>
      <c r="BF1641" t="s">
        <v>697</v>
      </c>
      <c r="BG1641" t="s">
        <v>473</v>
      </c>
      <c r="BH1641" t="s">
        <v>22991</v>
      </c>
      <c r="BI1641" t="s">
        <v>23004</v>
      </c>
    </row>
    <row r="1642" spans="1:62" x14ac:dyDescent="0.15">
      <c r="A1642" t="s">
        <v>62</v>
      </c>
      <c r="B1642" t="s">
        <v>23005</v>
      </c>
      <c r="F1642" t="s">
        <v>23006</v>
      </c>
      <c r="I1642" t="s">
        <v>23007</v>
      </c>
      <c r="J1642" t="s">
        <v>17806</v>
      </c>
      <c r="M1642" t="s">
        <v>67</v>
      </c>
      <c r="N1642" t="s">
        <v>68</v>
      </c>
      <c r="U1642" t="s">
        <v>23008</v>
      </c>
      <c r="W1642" t="s">
        <v>23009</v>
      </c>
      <c r="X1642" t="s">
        <v>23010</v>
      </c>
      <c r="Y1642" t="s">
        <v>1236</v>
      </c>
      <c r="Z1642" t="s">
        <v>7337</v>
      </c>
      <c r="AA1642" t="s">
        <v>7338</v>
      </c>
      <c r="AB1642" t="s">
        <v>23011</v>
      </c>
      <c r="AC1642" t="s">
        <v>23012</v>
      </c>
      <c r="AE1642">
        <v>50</v>
      </c>
      <c r="AF1642">
        <v>5</v>
      </c>
      <c r="AG1642">
        <v>5</v>
      </c>
      <c r="AH1642">
        <v>28</v>
      </c>
      <c r="AI1642">
        <v>57</v>
      </c>
      <c r="AJ1642" t="s">
        <v>603</v>
      </c>
      <c r="AK1642" t="s">
        <v>214</v>
      </c>
      <c r="AL1642" t="s">
        <v>14739</v>
      </c>
      <c r="AM1642" t="s">
        <v>17814</v>
      </c>
      <c r="AN1642" t="s">
        <v>17815</v>
      </c>
      <c r="AP1642" t="s">
        <v>17816</v>
      </c>
      <c r="AQ1642" t="s">
        <v>17817</v>
      </c>
      <c r="AR1642" t="s">
        <v>866</v>
      </c>
      <c r="AS1642">
        <v>2015</v>
      </c>
      <c r="AT1642">
        <v>33</v>
      </c>
      <c r="AU1642">
        <v>2</v>
      </c>
      <c r="AZ1642">
        <v>169</v>
      </c>
      <c r="BA1642">
        <v>174</v>
      </c>
      <c r="BC1642" t="s">
        <v>23013</v>
      </c>
      <c r="BE1642">
        <v>6</v>
      </c>
      <c r="BF1642" t="s">
        <v>2435</v>
      </c>
      <c r="BG1642" t="s">
        <v>2435</v>
      </c>
      <c r="BH1642" t="s">
        <v>23014</v>
      </c>
      <c r="BI1642" t="s">
        <v>23015</v>
      </c>
      <c r="BJ1642">
        <v>25503384</v>
      </c>
    </row>
    <row r="1643" spans="1:62" x14ac:dyDescent="0.15">
      <c r="A1643" t="s">
        <v>62</v>
      </c>
      <c r="B1643" t="s">
        <v>23016</v>
      </c>
      <c r="F1643" t="s">
        <v>23017</v>
      </c>
      <c r="I1643" t="s">
        <v>23018</v>
      </c>
      <c r="J1643" t="s">
        <v>3910</v>
      </c>
      <c r="M1643" t="s">
        <v>67</v>
      </c>
      <c r="N1643" t="s">
        <v>68</v>
      </c>
      <c r="T1643" t="s">
        <v>23019</v>
      </c>
      <c r="U1643" t="s">
        <v>23020</v>
      </c>
      <c r="W1643" t="s">
        <v>23021</v>
      </c>
      <c r="X1643" t="s">
        <v>896</v>
      </c>
      <c r="Y1643" t="s">
        <v>897</v>
      </c>
      <c r="AB1643" t="s">
        <v>3915</v>
      </c>
      <c r="AC1643" t="s">
        <v>23022</v>
      </c>
      <c r="AE1643">
        <v>52</v>
      </c>
      <c r="AF1643">
        <v>1</v>
      </c>
      <c r="AG1643">
        <v>1</v>
      </c>
      <c r="AH1643">
        <v>10</v>
      </c>
      <c r="AI1643">
        <v>17</v>
      </c>
      <c r="AJ1643" t="s">
        <v>112</v>
      </c>
      <c r="AK1643" t="s">
        <v>113</v>
      </c>
      <c r="AL1643" t="s">
        <v>114</v>
      </c>
      <c r="AM1643" t="s">
        <v>3917</v>
      </c>
      <c r="AN1643" t="s">
        <v>3918</v>
      </c>
      <c r="AP1643" t="s">
        <v>3919</v>
      </c>
      <c r="AQ1643" t="s">
        <v>3920</v>
      </c>
      <c r="AR1643" t="s">
        <v>866</v>
      </c>
      <c r="AS1643">
        <v>2015</v>
      </c>
      <c r="AT1643">
        <v>104</v>
      </c>
      <c r="AZ1643">
        <v>303</v>
      </c>
      <c r="BA1643">
        <v>308</v>
      </c>
      <c r="BC1643" t="s">
        <v>23023</v>
      </c>
      <c r="BE1643">
        <v>6</v>
      </c>
      <c r="BF1643" t="s">
        <v>3922</v>
      </c>
      <c r="BG1643" t="s">
        <v>3923</v>
      </c>
      <c r="BH1643" t="s">
        <v>23024</v>
      </c>
      <c r="BI1643" t="s">
        <v>23025</v>
      </c>
    </row>
    <row r="1644" spans="1:62" x14ac:dyDescent="0.15">
      <c r="A1644" t="s">
        <v>62</v>
      </c>
      <c r="B1644" t="s">
        <v>23026</v>
      </c>
      <c r="F1644" t="s">
        <v>23027</v>
      </c>
      <c r="I1644" t="s">
        <v>23028</v>
      </c>
      <c r="J1644" t="s">
        <v>373</v>
      </c>
      <c r="M1644" t="s">
        <v>67</v>
      </c>
      <c r="N1644" t="s">
        <v>68</v>
      </c>
      <c r="T1644" t="s">
        <v>23029</v>
      </c>
      <c r="U1644" t="s">
        <v>23030</v>
      </c>
      <c r="W1644" t="s">
        <v>23031</v>
      </c>
      <c r="X1644" t="s">
        <v>5665</v>
      </c>
      <c r="Y1644" t="s">
        <v>5666</v>
      </c>
      <c r="AB1644" t="s">
        <v>23032</v>
      </c>
      <c r="AC1644" t="s">
        <v>23033</v>
      </c>
      <c r="AE1644">
        <v>49</v>
      </c>
      <c r="AF1644">
        <v>0</v>
      </c>
      <c r="AG1644">
        <v>0</v>
      </c>
      <c r="AH1644">
        <v>5</v>
      </c>
      <c r="AI1644">
        <v>10</v>
      </c>
      <c r="AJ1644" t="s">
        <v>112</v>
      </c>
      <c r="AK1644" t="s">
        <v>113</v>
      </c>
      <c r="AL1644" t="s">
        <v>114</v>
      </c>
      <c r="AM1644" t="s">
        <v>381</v>
      </c>
      <c r="AN1644" t="s">
        <v>382</v>
      </c>
      <c r="AP1644" t="s">
        <v>373</v>
      </c>
      <c r="AQ1644" t="s">
        <v>383</v>
      </c>
      <c r="AR1644" s="1">
        <v>42401</v>
      </c>
      <c r="AS1644">
        <v>2015</v>
      </c>
      <c r="AT1644">
        <v>437</v>
      </c>
      <c r="AZ1644">
        <v>60</v>
      </c>
      <c r="BA1644">
        <v>66</v>
      </c>
      <c r="BC1644" t="s">
        <v>23034</v>
      </c>
      <c r="BE1644">
        <v>7</v>
      </c>
      <c r="BF1644" t="s">
        <v>385</v>
      </c>
      <c r="BG1644" t="s">
        <v>385</v>
      </c>
      <c r="BH1644" t="s">
        <v>23035</v>
      </c>
      <c r="BI1644" t="s">
        <v>23036</v>
      </c>
    </row>
    <row r="1645" spans="1:62" x14ac:dyDescent="0.15">
      <c r="A1645" t="s">
        <v>62</v>
      </c>
      <c r="B1645" t="s">
        <v>23037</v>
      </c>
      <c r="F1645" t="s">
        <v>23038</v>
      </c>
      <c r="I1645" t="s">
        <v>23039</v>
      </c>
      <c r="J1645" t="s">
        <v>373</v>
      </c>
      <c r="M1645" t="s">
        <v>67</v>
      </c>
      <c r="N1645" t="s">
        <v>68</v>
      </c>
      <c r="T1645" t="s">
        <v>23040</v>
      </c>
      <c r="U1645" t="s">
        <v>23041</v>
      </c>
      <c r="W1645" t="s">
        <v>23042</v>
      </c>
      <c r="X1645" t="s">
        <v>8411</v>
      </c>
      <c r="Y1645" t="s">
        <v>23043</v>
      </c>
      <c r="AB1645" t="s">
        <v>8413</v>
      </c>
      <c r="AC1645" t="s">
        <v>23044</v>
      </c>
      <c r="AE1645">
        <v>66</v>
      </c>
      <c r="AF1645">
        <v>5</v>
      </c>
      <c r="AG1645">
        <v>5</v>
      </c>
      <c r="AH1645">
        <v>7</v>
      </c>
      <c r="AI1645">
        <v>16</v>
      </c>
      <c r="AJ1645" t="s">
        <v>112</v>
      </c>
      <c r="AK1645" t="s">
        <v>113</v>
      </c>
      <c r="AL1645" t="s">
        <v>114</v>
      </c>
      <c r="AM1645" t="s">
        <v>381</v>
      </c>
      <c r="AN1645" t="s">
        <v>382</v>
      </c>
      <c r="AP1645" t="s">
        <v>373</v>
      </c>
      <c r="AQ1645" t="s">
        <v>383</v>
      </c>
      <c r="AR1645" s="1">
        <v>42401</v>
      </c>
      <c r="AS1645">
        <v>2015</v>
      </c>
      <c r="AT1645">
        <v>437</v>
      </c>
      <c r="AZ1645">
        <v>304</v>
      </c>
      <c r="BA1645">
        <v>311</v>
      </c>
      <c r="BC1645" t="s">
        <v>23045</v>
      </c>
      <c r="BE1645">
        <v>8</v>
      </c>
      <c r="BF1645" t="s">
        <v>385</v>
      </c>
      <c r="BG1645" t="s">
        <v>385</v>
      </c>
      <c r="BH1645" t="s">
        <v>23035</v>
      </c>
      <c r="BI1645" t="s">
        <v>23046</v>
      </c>
    </row>
    <row r="1646" spans="1:62" x14ac:dyDescent="0.15">
      <c r="A1646" t="s">
        <v>62</v>
      </c>
      <c r="B1646" t="s">
        <v>23047</v>
      </c>
      <c r="F1646" t="s">
        <v>23048</v>
      </c>
      <c r="I1646" t="s">
        <v>23049</v>
      </c>
      <c r="J1646" t="s">
        <v>23050</v>
      </c>
      <c r="M1646" t="s">
        <v>67</v>
      </c>
      <c r="N1646" t="s">
        <v>68</v>
      </c>
      <c r="T1646" t="s">
        <v>23051</v>
      </c>
      <c r="U1646" t="s">
        <v>23052</v>
      </c>
      <c r="W1646" t="s">
        <v>23053</v>
      </c>
      <c r="X1646" t="s">
        <v>23054</v>
      </c>
      <c r="Y1646" t="s">
        <v>1875</v>
      </c>
      <c r="AB1646" t="s">
        <v>18112</v>
      </c>
      <c r="AC1646" t="s">
        <v>23055</v>
      </c>
      <c r="AE1646">
        <v>29</v>
      </c>
      <c r="AF1646">
        <v>1</v>
      </c>
      <c r="AG1646">
        <v>1</v>
      </c>
      <c r="AH1646">
        <v>8</v>
      </c>
      <c r="AI1646">
        <v>15</v>
      </c>
      <c r="AJ1646" t="s">
        <v>358</v>
      </c>
      <c r="AK1646" t="s">
        <v>359</v>
      </c>
      <c r="AL1646" t="s">
        <v>360</v>
      </c>
      <c r="AM1646" t="s">
        <v>23056</v>
      </c>
      <c r="AN1646" t="s">
        <v>23057</v>
      </c>
      <c r="AP1646" t="s">
        <v>23050</v>
      </c>
      <c r="AQ1646" t="s">
        <v>23058</v>
      </c>
      <c r="AR1646" t="s">
        <v>866</v>
      </c>
      <c r="AS1646">
        <v>2015</v>
      </c>
      <c r="AT1646">
        <v>27</v>
      </c>
      <c r="AU1646">
        <v>2</v>
      </c>
      <c r="AZ1646">
        <v>109</v>
      </c>
      <c r="BA1646">
        <v>114</v>
      </c>
      <c r="BC1646" t="s">
        <v>23059</v>
      </c>
      <c r="BE1646">
        <v>6</v>
      </c>
      <c r="BF1646" t="s">
        <v>23060</v>
      </c>
      <c r="BG1646" t="s">
        <v>2996</v>
      </c>
      <c r="BH1646" t="s">
        <v>23061</v>
      </c>
      <c r="BI1646" t="s">
        <v>23062</v>
      </c>
      <c r="BJ1646">
        <v>25311959</v>
      </c>
    </row>
    <row r="1647" spans="1:62" x14ac:dyDescent="0.15">
      <c r="A1647" t="s">
        <v>62</v>
      </c>
      <c r="B1647" t="s">
        <v>23063</v>
      </c>
      <c r="F1647" t="s">
        <v>23064</v>
      </c>
      <c r="I1647" t="s">
        <v>23065</v>
      </c>
      <c r="J1647" t="s">
        <v>5060</v>
      </c>
      <c r="M1647" t="s">
        <v>67</v>
      </c>
      <c r="N1647" t="s">
        <v>68</v>
      </c>
      <c r="T1647" t="s">
        <v>23066</v>
      </c>
      <c r="U1647" t="s">
        <v>23067</v>
      </c>
      <c r="W1647" t="s">
        <v>23068</v>
      </c>
      <c r="X1647" t="s">
        <v>14389</v>
      </c>
      <c r="Y1647" t="s">
        <v>5065</v>
      </c>
      <c r="AB1647" t="s">
        <v>23069</v>
      </c>
      <c r="AC1647" t="s">
        <v>23070</v>
      </c>
      <c r="AE1647">
        <v>47</v>
      </c>
      <c r="AF1647">
        <v>0</v>
      </c>
      <c r="AG1647">
        <v>0</v>
      </c>
      <c r="AH1647">
        <v>15</v>
      </c>
      <c r="AI1647">
        <v>40</v>
      </c>
      <c r="AJ1647" t="s">
        <v>358</v>
      </c>
      <c r="AK1647" t="s">
        <v>359</v>
      </c>
      <c r="AL1647" t="s">
        <v>360</v>
      </c>
      <c r="AM1647" t="s">
        <v>5068</v>
      </c>
      <c r="AN1647" t="s">
        <v>5069</v>
      </c>
      <c r="AP1647" t="s">
        <v>5060</v>
      </c>
      <c r="AQ1647" t="s">
        <v>5070</v>
      </c>
      <c r="AR1647" t="s">
        <v>866</v>
      </c>
      <c r="AS1647">
        <v>2015</v>
      </c>
      <c r="AT1647">
        <v>43</v>
      </c>
      <c r="AU1647">
        <v>2</v>
      </c>
      <c r="AZ1647">
        <v>159</v>
      </c>
      <c r="BA1647">
        <v>165</v>
      </c>
      <c r="BC1647" t="s">
        <v>23071</v>
      </c>
      <c r="BE1647">
        <v>7</v>
      </c>
      <c r="BF1647" t="s">
        <v>5072</v>
      </c>
      <c r="BG1647" t="s">
        <v>5073</v>
      </c>
      <c r="BH1647" t="s">
        <v>23072</v>
      </c>
      <c r="BI1647" t="s">
        <v>23073</v>
      </c>
    </row>
    <row r="1648" spans="1:62" x14ac:dyDescent="0.15">
      <c r="A1648" t="s">
        <v>62</v>
      </c>
      <c r="B1648" t="s">
        <v>23074</v>
      </c>
      <c r="F1648" t="s">
        <v>23075</v>
      </c>
      <c r="I1648" t="s">
        <v>23076</v>
      </c>
      <c r="J1648" t="s">
        <v>5060</v>
      </c>
      <c r="M1648" t="s">
        <v>67</v>
      </c>
      <c r="N1648" t="s">
        <v>68</v>
      </c>
      <c r="T1648" t="s">
        <v>23077</v>
      </c>
      <c r="U1648" t="s">
        <v>23078</v>
      </c>
      <c r="W1648" t="s">
        <v>23079</v>
      </c>
      <c r="X1648" t="s">
        <v>5064</v>
      </c>
      <c r="Y1648" t="s">
        <v>23080</v>
      </c>
      <c r="AB1648" t="s">
        <v>23081</v>
      </c>
      <c r="AC1648" t="s">
        <v>23082</v>
      </c>
      <c r="AE1648">
        <v>60</v>
      </c>
      <c r="AF1648">
        <v>0</v>
      </c>
      <c r="AG1648">
        <v>0</v>
      </c>
      <c r="AH1648">
        <v>38</v>
      </c>
      <c r="AI1648">
        <v>78</v>
      </c>
      <c r="AJ1648" t="s">
        <v>358</v>
      </c>
      <c r="AK1648" t="s">
        <v>359</v>
      </c>
      <c r="AL1648" t="s">
        <v>360</v>
      </c>
      <c r="AM1648" t="s">
        <v>5068</v>
      </c>
      <c r="AN1648" t="s">
        <v>5069</v>
      </c>
      <c r="AP1648" t="s">
        <v>5060</v>
      </c>
      <c r="AQ1648" t="s">
        <v>5070</v>
      </c>
      <c r="AR1648" t="s">
        <v>866</v>
      </c>
      <c r="AS1648">
        <v>2015</v>
      </c>
      <c r="AT1648">
        <v>43</v>
      </c>
      <c r="AU1648">
        <v>2</v>
      </c>
      <c r="AZ1648">
        <v>244</v>
      </c>
      <c r="BA1648">
        <v>250</v>
      </c>
      <c r="BC1648" t="s">
        <v>23083</v>
      </c>
      <c r="BE1648">
        <v>7</v>
      </c>
      <c r="BF1648" t="s">
        <v>5072</v>
      </c>
      <c r="BG1648" t="s">
        <v>5073</v>
      </c>
      <c r="BH1648" t="s">
        <v>23072</v>
      </c>
      <c r="BI1648" t="s">
        <v>23084</v>
      </c>
    </row>
    <row r="1649" spans="1:62" x14ac:dyDescent="0.15">
      <c r="A1649" t="s">
        <v>62</v>
      </c>
      <c r="B1649" t="s">
        <v>23085</v>
      </c>
      <c r="F1649" t="s">
        <v>23086</v>
      </c>
      <c r="I1649" t="s">
        <v>23087</v>
      </c>
      <c r="J1649" t="s">
        <v>5060</v>
      </c>
      <c r="M1649" t="s">
        <v>67</v>
      </c>
      <c r="N1649" t="s">
        <v>68</v>
      </c>
      <c r="T1649" t="s">
        <v>23088</v>
      </c>
      <c r="U1649" t="s">
        <v>23089</v>
      </c>
      <c r="W1649" t="s">
        <v>23090</v>
      </c>
      <c r="X1649" t="s">
        <v>14389</v>
      </c>
      <c r="Y1649" t="s">
        <v>5065</v>
      </c>
      <c r="AB1649" t="s">
        <v>23091</v>
      </c>
      <c r="AC1649" t="s">
        <v>23092</v>
      </c>
      <c r="AE1649">
        <v>53</v>
      </c>
      <c r="AF1649">
        <v>0</v>
      </c>
      <c r="AG1649">
        <v>0</v>
      </c>
      <c r="AH1649">
        <v>13</v>
      </c>
      <c r="AI1649">
        <v>47</v>
      </c>
      <c r="AJ1649" t="s">
        <v>358</v>
      </c>
      <c r="AK1649" t="s">
        <v>359</v>
      </c>
      <c r="AL1649" t="s">
        <v>360</v>
      </c>
      <c r="AM1649" t="s">
        <v>5068</v>
      </c>
      <c r="AN1649" t="s">
        <v>5069</v>
      </c>
      <c r="AP1649" t="s">
        <v>5060</v>
      </c>
      <c r="AQ1649" t="s">
        <v>5070</v>
      </c>
      <c r="AR1649" t="s">
        <v>866</v>
      </c>
      <c r="AS1649">
        <v>2015</v>
      </c>
      <c r="AT1649">
        <v>43</v>
      </c>
      <c r="AU1649">
        <v>2</v>
      </c>
      <c r="AZ1649">
        <v>305</v>
      </c>
      <c r="BA1649">
        <v>311</v>
      </c>
      <c r="BC1649" t="s">
        <v>23093</v>
      </c>
      <c r="BE1649">
        <v>7</v>
      </c>
      <c r="BF1649" t="s">
        <v>5072</v>
      </c>
      <c r="BG1649" t="s">
        <v>5073</v>
      </c>
      <c r="BH1649" t="s">
        <v>23072</v>
      </c>
      <c r="BI1649" t="s">
        <v>23094</v>
      </c>
    </row>
    <row r="1650" spans="1:62" x14ac:dyDescent="0.15">
      <c r="A1650" t="s">
        <v>62</v>
      </c>
      <c r="B1650" t="s">
        <v>8205</v>
      </c>
      <c r="F1650" t="s">
        <v>8206</v>
      </c>
      <c r="I1650" t="s">
        <v>23095</v>
      </c>
      <c r="J1650" t="s">
        <v>1411</v>
      </c>
      <c r="M1650" t="s">
        <v>67</v>
      </c>
      <c r="N1650" t="s">
        <v>68</v>
      </c>
      <c r="T1650" t="s">
        <v>23096</v>
      </c>
      <c r="U1650" t="s">
        <v>23097</v>
      </c>
      <c r="W1650" t="s">
        <v>23098</v>
      </c>
      <c r="X1650" t="s">
        <v>8211</v>
      </c>
      <c r="Y1650" t="s">
        <v>8212</v>
      </c>
      <c r="AB1650" t="s">
        <v>23099</v>
      </c>
      <c r="AC1650" t="s">
        <v>23100</v>
      </c>
      <c r="AE1650">
        <v>31</v>
      </c>
      <c r="AF1650">
        <v>2</v>
      </c>
      <c r="AG1650">
        <v>2</v>
      </c>
      <c r="AH1650">
        <v>32</v>
      </c>
      <c r="AI1650">
        <v>76</v>
      </c>
      <c r="AJ1650" t="s">
        <v>1289</v>
      </c>
      <c r="AK1650" t="s">
        <v>1290</v>
      </c>
      <c r="AL1650" t="s">
        <v>1291</v>
      </c>
      <c r="AM1650" t="s">
        <v>1418</v>
      </c>
      <c r="AN1650" t="s">
        <v>1419</v>
      </c>
      <c r="AP1650" t="s">
        <v>1420</v>
      </c>
      <c r="AQ1650" t="s">
        <v>1421</v>
      </c>
      <c r="AR1650" t="s">
        <v>866</v>
      </c>
      <c r="AS1650">
        <v>2015</v>
      </c>
      <c r="AT1650">
        <v>22</v>
      </c>
      <c r="AU1650">
        <v>4</v>
      </c>
      <c r="AZ1650">
        <v>2687</v>
      </c>
      <c r="BA1650">
        <v>2698</v>
      </c>
      <c r="BC1650" t="s">
        <v>23101</v>
      </c>
      <c r="BE1650">
        <v>12</v>
      </c>
      <c r="BF1650" t="s">
        <v>937</v>
      </c>
      <c r="BG1650" t="s">
        <v>938</v>
      </c>
      <c r="BH1650" t="s">
        <v>23102</v>
      </c>
      <c r="BI1650" t="s">
        <v>23103</v>
      </c>
      <c r="BJ1650">
        <v>25201695</v>
      </c>
    </row>
    <row r="1651" spans="1:62" x14ac:dyDescent="0.15">
      <c r="A1651" t="s">
        <v>62</v>
      </c>
      <c r="B1651" t="s">
        <v>23104</v>
      </c>
      <c r="F1651" t="s">
        <v>23105</v>
      </c>
      <c r="I1651" t="s">
        <v>23106</v>
      </c>
      <c r="J1651" t="s">
        <v>1411</v>
      </c>
      <c r="M1651" t="s">
        <v>67</v>
      </c>
      <c r="N1651" t="s">
        <v>68</v>
      </c>
      <c r="T1651" t="s">
        <v>23107</v>
      </c>
      <c r="U1651" t="s">
        <v>23108</v>
      </c>
      <c r="W1651" t="s">
        <v>23109</v>
      </c>
      <c r="X1651" t="s">
        <v>23110</v>
      </c>
      <c r="Y1651" t="s">
        <v>23111</v>
      </c>
      <c r="AB1651" t="s">
        <v>23112</v>
      </c>
      <c r="AC1651" t="s">
        <v>23113</v>
      </c>
      <c r="AE1651">
        <v>47</v>
      </c>
      <c r="AF1651">
        <v>0</v>
      </c>
      <c r="AG1651">
        <v>0</v>
      </c>
      <c r="AH1651">
        <v>7</v>
      </c>
      <c r="AI1651">
        <v>16</v>
      </c>
      <c r="AJ1651" t="s">
        <v>1289</v>
      </c>
      <c r="AK1651" t="s">
        <v>1290</v>
      </c>
      <c r="AL1651" t="s">
        <v>1291</v>
      </c>
      <c r="AM1651" t="s">
        <v>1418</v>
      </c>
      <c r="AN1651" t="s">
        <v>1419</v>
      </c>
      <c r="AP1651" t="s">
        <v>1420</v>
      </c>
      <c r="AQ1651" t="s">
        <v>1421</v>
      </c>
      <c r="AR1651" t="s">
        <v>866</v>
      </c>
      <c r="AS1651">
        <v>2015</v>
      </c>
      <c r="AT1651">
        <v>22</v>
      </c>
      <c r="AU1651">
        <v>4</v>
      </c>
      <c r="AZ1651">
        <v>2808</v>
      </c>
      <c r="BA1651">
        <v>2816</v>
      </c>
      <c r="BC1651" t="s">
        <v>23114</v>
      </c>
      <c r="BE1651">
        <v>9</v>
      </c>
      <c r="BF1651" t="s">
        <v>937</v>
      </c>
      <c r="BG1651" t="s">
        <v>938</v>
      </c>
      <c r="BH1651" t="s">
        <v>23102</v>
      </c>
      <c r="BI1651" t="s">
        <v>23115</v>
      </c>
      <c r="BJ1651">
        <v>25212813</v>
      </c>
    </row>
    <row r="1652" spans="1:62" x14ac:dyDescent="0.15">
      <c r="A1652" t="s">
        <v>62</v>
      </c>
      <c r="B1652" t="s">
        <v>23116</v>
      </c>
      <c r="F1652" t="s">
        <v>23117</v>
      </c>
      <c r="I1652" t="s">
        <v>23118</v>
      </c>
      <c r="J1652" t="s">
        <v>1411</v>
      </c>
      <c r="M1652" t="s">
        <v>67</v>
      </c>
      <c r="N1652" t="s">
        <v>68</v>
      </c>
      <c r="T1652" t="s">
        <v>23119</v>
      </c>
      <c r="U1652" t="s">
        <v>23120</v>
      </c>
      <c r="W1652" t="s">
        <v>23121</v>
      </c>
      <c r="X1652" t="s">
        <v>23122</v>
      </c>
      <c r="Y1652" t="s">
        <v>23123</v>
      </c>
      <c r="AB1652" t="s">
        <v>23124</v>
      </c>
      <c r="AC1652" t="s">
        <v>23125</v>
      </c>
      <c r="AE1652">
        <v>46</v>
      </c>
      <c r="AF1652">
        <v>4</v>
      </c>
      <c r="AG1652">
        <v>4</v>
      </c>
      <c r="AH1652">
        <v>27</v>
      </c>
      <c r="AI1652">
        <v>72</v>
      </c>
      <c r="AJ1652" t="s">
        <v>1289</v>
      </c>
      <c r="AK1652" t="s">
        <v>1290</v>
      </c>
      <c r="AL1652" t="s">
        <v>1291</v>
      </c>
      <c r="AM1652" t="s">
        <v>1418</v>
      </c>
      <c r="AN1652" t="s">
        <v>1419</v>
      </c>
      <c r="AP1652" t="s">
        <v>1420</v>
      </c>
      <c r="AQ1652" t="s">
        <v>1421</v>
      </c>
      <c r="AR1652" t="s">
        <v>866</v>
      </c>
      <c r="AS1652">
        <v>2015</v>
      </c>
      <c r="AT1652">
        <v>22</v>
      </c>
      <c r="AU1652">
        <v>4</v>
      </c>
      <c r="AZ1652">
        <v>2837</v>
      </c>
      <c r="BA1652">
        <v>2845</v>
      </c>
      <c r="BC1652" t="s">
        <v>23126</v>
      </c>
      <c r="BE1652">
        <v>9</v>
      </c>
      <c r="BF1652" t="s">
        <v>937</v>
      </c>
      <c r="BG1652" t="s">
        <v>938</v>
      </c>
      <c r="BH1652" t="s">
        <v>23102</v>
      </c>
      <c r="BI1652" t="s">
        <v>23127</v>
      </c>
      <c r="BJ1652">
        <v>25217281</v>
      </c>
    </row>
    <row r="1653" spans="1:62" x14ac:dyDescent="0.15">
      <c r="A1653" t="s">
        <v>62</v>
      </c>
      <c r="B1653" t="s">
        <v>23128</v>
      </c>
      <c r="F1653" t="s">
        <v>23129</v>
      </c>
      <c r="I1653" t="s">
        <v>23130</v>
      </c>
      <c r="J1653" t="s">
        <v>23131</v>
      </c>
      <c r="M1653" t="s">
        <v>67</v>
      </c>
      <c r="N1653" t="s">
        <v>68</v>
      </c>
      <c r="T1653" t="s">
        <v>23132</v>
      </c>
      <c r="U1653" t="s">
        <v>23133</v>
      </c>
      <c r="W1653" t="s">
        <v>23134</v>
      </c>
      <c r="X1653" t="s">
        <v>23135</v>
      </c>
      <c r="Y1653" t="s">
        <v>13673</v>
      </c>
      <c r="AB1653" t="s">
        <v>23136</v>
      </c>
      <c r="AC1653" t="s">
        <v>23137</v>
      </c>
      <c r="AE1653">
        <v>44</v>
      </c>
      <c r="AF1653">
        <v>1</v>
      </c>
      <c r="AG1653">
        <v>1</v>
      </c>
      <c r="AH1653">
        <v>20</v>
      </c>
      <c r="AI1653">
        <v>45</v>
      </c>
      <c r="AJ1653" t="s">
        <v>358</v>
      </c>
      <c r="AK1653" t="s">
        <v>359</v>
      </c>
      <c r="AL1653" t="s">
        <v>360</v>
      </c>
      <c r="AM1653" t="s">
        <v>23138</v>
      </c>
      <c r="AN1653" t="s">
        <v>23139</v>
      </c>
      <c r="AP1653" t="s">
        <v>23140</v>
      </c>
      <c r="AQ1653" t="s">
        <v>23141</v>
      </c>
      <c r="AR1653" t="s">
        <v>866</v>
      </c>
      <c r="AS1653">
        <v>2015</v>
      </c>
      <c r="AT1653">
        <v>34</v>
      </c>
      <c r="AU1653">
        <v>2</v>
      </c>
      <c r="AZ1653">
        <v>283</v>
      </c>
      <c r="BA1653">
        <v>290</v>
      </c>
      <c r="BC1653" t="s">
        <v>23142</v>
      </c>
      <c r="BE1653">
        <v>8</v>
      </c>
      <c r="BF1653" t="s">
        <v>3155</v>
      </c>
      <c r="BG1653" t="s">
        <v>3156</v>
      </c>
      <c r="BH1653" t="s">
        <v>23143</v>
      </c>
      <c r="BI1653" t="s">
        <v>23144</v>
      </c>
      <c r="BJ1653">
        <v>25331318</v>
      </c>
    </row>
    <row r="1654" spans="1:62" x14ac:dyDescent="0.15">
      <c r="A1654" t="s">
        <v>62</v>
      </c>
      <c r="B1654" t="s">
        <v>23145</v>
      </c>
      <c r="F1654" t="s">
        <v>23146</v>
      </c>
      <c r="I1654" t="s">
        <v>23147</v>
      </c>
      <c r="J1654" t="s">
        <v>7681</v>
      </c>
      <c r="M1654" t="s">
        <v>67</v>
      </c>
      <c r="N1654" t="s">
        <v>68</v>
      </c>
      <c r="T1654" t="s">
        <v>23148</v>
      </c>
      <c r="U1654" t="s">
        <v>23149</v>
      </c>
      <c r="W1654" t="s">
        <v>23150</v>
      </c>
      <c r="X1654" t="s">
        <v>10363</v>
      </c>
      <c r="Y1654" t="s">
        <v>23151</v>
      </c>
      <c r="AB1654" t="s">
        <v>23152</v>
      </c>
      <c r="AC1654" t="s">
        <v>23153</v>
      </c>
      <c r="AE1654">
        <v>50</v>
      </c>
      <c r="AF1654">
        <v>3</v>
      </c>
      <c r="AG1654">
        <v>4</v>
      </c>
      <c r="AH1654">
        <v>22</v>
      </c>
      <c r="AI1654">
        <v>63</v>
      </c>
      <c r="AJ1654" t="s">
        <v>112</v>
      </c>
      <c r="AK1654" t="s">
        <v>113</v>
      </c>
      <c r="AL1654" t="s">
        <v>114</v>
      </c>
      <c r="AM1654" t="s">
        <v>7689</v>
      </c>
      <c r="AN1654" t="s">
        <v>7690</v>
      </c>
      <c r="AP1654" t="s">
        <v>7691</v>
      </c>
      <c r="AQ1654" t="s">
        <v>7692</v>
      </c>
      <c r="AR1654" t="s">
        <v>866</v>
      </c>
      <c r="AS1654">
        <v>2015</v>
      </c>
      <c r="AT1654">
        <v>63</v>
      </c>
      <c r="AZ1654">
        <v>47</v>
      </c>
      <c r="BA1654">
        <v>54</v>
      </c>
      <c r="BC1654" t="s">
        <v>23154</v>
      </c>
      <c r="BE1654">
        <v>8</v>
      </c>
      <c r="BF1654" t="s">
        <v>3995</v>
      </c>
      <c r="BG1654" t="s">
        <v>473</v>
      </c>
      <c r="BH1654" t="s">
        <v>23155</v>
      </c>
      <c r="BI1654" t="s">
        <v>23156</v>
      </c>
    </row>
    <row r="1655" spans="1:62" x14ac:dyDescent="0.15">
      <c r="A1655" t="s">
        <v>62</v>
      </c>
      <c r="B1655" t="s">
        <v>23157</v>
      </c>
      <c r="F1655" t="s">
        <v>23158</v>
      </c>
      <c r="I1655" t="s">
        <v>23159</v>
      </c>
      <c r="J1655" t="s">
        <v>5629</v>
      </c>
      <c r="M1655" t="s">
        <v>67</v>
      </c>
      <c r="N1655" t="s">
        <v>68</v>
      </c>
      <c r="T1655" t="s">
        <v>23160</v>
      </c>
      <c r="U1655" t="s">
        <v>23161</v>
      </c>
      <c r="W1655" t="s">
        <v>23162</v>
      </c>
      <c r="X1655" t="s">
        <v>23163</v>
      </c>
      <c r="Y1655" t="s">
        <v>23164</v>
      </c>
      <c r="AB1655" t="s">
        <v>23165</v>
      </c>
      <c r="AC1655" t="s">
        <v>23166</v>
      </c>
      <c r="AE1655">
        <v>69</v>
      </c>
      <c r="AF1655">
        <v>5</v>
      </c>
      <c r="AG1655">
        <v>5</v>
      </c>
      <c r="AH1655">
        <v>13</v>
      </c>
      <c r="AI1655">
        <v>20</v>
      </c>
      <c r="AJ1655" t="s">
        <v>5637</v>
      </c>
      <c r="AK1655" t="s">
        <v>604</v>
      </c>
      <c r="AL1655" t="s">
        <v>5638</v>
      </c>
      <c r="AM1655" t="s">
        <v>5639</v>
      </c>
      <c r="AN1655" t="s">
        <v>5640</v>
      </c>
      <c r="AP1655" t="s">
        <v>5641</v>
      </c>
      <c r="AQ1655" t="s">
        <v>5642</v>
      </c>
      <c r="AR1655" t="s">
        <v>866</v>
      </c>
      <c r="AS1655">
        <v>2015</v>
      </c>
      <c r="AT1655">
        <v>42</v>
      </c>
      <c r="AU1655">
        <v>2</v>
      </c>
      <c r="AZ1655">
        <v>439</v>
      </c>
      <c r="BA1655">
        <v>446</v>
      </c>
      <c r="BC1655" t="s">
        <v>23167</v>
      </c>
      <c r="BE1655">
        <v>8</v>
      </c>
      <c r="BF1655" t="s">
        <v>5644</v>
      </c>
      <c r="BG1655" t="s">
        <v>5644</v>
      </c>
      <c r="BH1655" t="s">
        <v>23168</v>
      </c>
      <c r="BI1655" t="s">
        <v>23169</v>
      </c>
      <c r="BJ1655">
        <v>25463293</v>
      </c>
    </row>
    <row r="1656" spans="1:62" x14ac:dyDescent="0.15">
      <c r="A1656" t="s">
        <v>62</v>
      </c>
      <c r="B1656" t="s">
        <v>23170</v>
      </c>
      <c r="F1656" t="s">
        <v>23171</v>
      </c>
      <c r="I1656" t="s">
        <v>23172</v>
      </c>
      <c r="J1656" t="s">
        <v>23173</v>
      </c>
      <c r="M1656" t="s">
        <v>67</v>
      </c>
      <c r="N1656" t="s">
        <v>68</v>
      </c>
      <c r="T1656" t="s">
        <v>23174</v>
      </c>
      <c r="U1656" t="s">
        <v>23175</v>
      </c>
      <c r="W1656" t="s">
        <v>23176</v>
      </c>
      <c r="X1656" t="s">
        <v>23177</v>
      </c>
      <c r="Y1656" t="s">
        <v>23178</v>
      </c>
      <c r="AB1656" t="s">
        <v>23179</v>
      </c>
      <c r="AC1656" t="s">
        <v>23180</v>
      </c>
      <c r="AE1656">
        <v>68</v>
      </c>
      <c r="AF1656">
        <v>0</v>
      </c>
      <c r="AG1656">
        <v>0</v>
      </c>
      <c r="AH1656">
        <v>6</v>
      </c>
      <c r="AI1656">
        <v>15</v>
      </c>
      <c r="AJ1656" t="s">
        <v>213</v>
      </c>
      <c r="AK1656" t="s">
        <v>214</v>
      </c>
      <c r="AL1656" t="s">
        <v>215</v>
      </c>
      <c r="AM1656" t="s">
        <v>23181</v>
      </c>
      <c r="AN1656" t="s">
        <v>23182</v>
      </c>
      <c r="AP1656" t="s">
        <v>23183</v>
      </c>
      <c r="AQ1656" t="s">
        <v>23184</v>
      </c>
      <c r="AR1656" t="s">
        <v>866</v>
      </c>
      <c r="AS1656">
        <v>2015</v>
      </c>
      <c r="AT1656">
        <v>37</v>
      </c>
      <c r="AU1656">
        <v>2</v>
      </c>
      <c r="AX1656" t="s">
        <v>49</v>
      </c>
      <c r="AZ1656">
        <v>199</v>
      </c>
      <c r="BA1656">
        <v>212</v>
      </c>
      <c r="BC1656" t="s">
        <v>23185</v>
      </c>
      <c r="BE1656">
        <v>14</v>
      </c>
      <c r="BF1656" t="s">
        <v>23186</v>
      </c>
      <c r="BG1656" t="s">
        <v>23186</v>
      </c>
      <c r="BH1656" t="s">
        <v>23187</v>
      </c>
      <c r="BI1656" t="s">
        <v>23188</v>
      </c>
    </row>
    <row r="1657" spans="1:62" x14ac:dyDescent="0.15">
      <c r="A1657" t="s">
        <v>62</v>
      </c>
      <c r="B1657" t="s">
        <v>23189</v>
      </c>
      <c r="F1657" t="s">
        <v>23190</v>
      </c>
      <c r="I1657" t="s">
        <v>23191</v>
      </c>
      <c r="J1657" t="s">
        <v>23192</v>
      </c>
      <c r="M1657" t="s">
        <v>67</v>
      </c>
      <c r="N1657" t="s">
        <v>68</v>
      </c>
      <c r="T1657" t="s">
        <v>23193</v>
      </c>
      <c r="U1657" t="s">
        <v>23194</v>
      </c>
      <c r="W1657" t="s">
        <v>23195</v>
      </c>
      <c r="X1657" t="s">
        <v>23196</v>
      </c>
      <c r="Y1657" t="s">
        <v>23197</v>
      </c>
      <c r="Z1657" t="s">
        <v>23198</v>
      </c>
      <c r="AA1657" t="s">
        <v>23199</v>
      </c>
      <c r="AB1657" t="s">
        <v>23200</v>
      </c>
      <c r="AC1657" t="s">
        <v>23201</v>
      </c>
      <c r="AE1657">
        <v>34</v>
      </c>
      <c r="AF1657">
        <v>4</v>
      </c>
      <c r="AG1657">
        <v>4</v>
      </c>
      <c r="AH1657">
        <v>22</v>
      </c>
      <c r="AI1657">
        <v>44</v>
      </c>
      <c r="AJ1657" t="s">
        <v>76</v>
      </c>
      <c r="AK1657" t="s">
        <v>77</v>
      </c>
      <c r="AL1657" t="s">
        <v>78</v>
      </c>
      <c r="AM1657" t="s">
        <v>23202</v>
      </c>
      <c r="AN1657" t="s">
        <v>23203</v>
      </c>
      <c r="AP1657" t="s">
        <v>23204</v>
      </c>
      <c r="AQ1657" t="s">
        <v>23205</v>
      </c>
      <c r="AR1657" t="s">
        <v>866</v>
      </c>
      <c r="AS1657">
        <v>2015</v>
      </c>
      <c r="AT1657">
        <v>89</v>
      </c>
      <c r="AZ1657">
        <v>142</v>
      </c>
      <c r="BA1657">
        <v>150</v>
      </c>
      <c r="BC1657" t="s">
        <v>23206</v>
      </c>
      <c r="BE1657">
        <v>9</v>
      </c>
      <c r="BF1657" t="s">
        <v>12852</v>
      </c>
      <c r="BG1657" t="s">
        <v>545</v>
      </c>
      <c r="BH1657" t="s">
        <v>23207</v>
      </c>
      <c r="BI1657" t="s">
        <v>23208</v>
      </c>
    </row>
    <row r="1658" spans="1:62" x14ac:dyDescent="0.15">
      <c r="A1658" t="s">
        <v>62</v>
      </c>
      <c r="B1658" t="s">
        <v>23209</v>
      </c>
      <c r="F1658" t="s">
        <v>23210</v>
      </c>
      <c r="I1658" t="s">
        <v>23211</v>
      </c>
      <c r="J1658" t="s">
        <v>5403</v>
      </c>
      <c r="M1658" t="s">
        <v>67</v>
      </c>
      <c r="N1658" t="s">
        <v>68</v>
      </c>
      <c r="T1658" t="s">
        <v>23212</v>
      </c>
      <c r="U1658" t="s">
        <v>23213</v>
      </c>
      <c r="W1658" t="s">
        <v>23214</v>
      </c>
      <c r="X1658" t="s">
        <v>23215</v>
      </c>
      <c r="Y1658" t="s">
        <v>1131</v>
      </c>
      <c r="AB1658" t="s">
        <v>23216</v>
      </c>
      <c r="AC1658" t="s">
        <v>23217</v>
      </c>
      <c r="AE1658">
        <v>55</v>
      </c>
      <c r="AF1658">
        <v>2</v>
      </c>
      <c r="AG1658">
        <v>2</v>
      </c>
      <c r="AH1658">
        <v>9</v>
      </c>
      <c r="AI1658">
        <v>19</v>
      </c>
      <c r="AJ1658" t="s">
        <v>358</v>
      </c>
      <c r="AK1658" t="s">
        <v>359</v>
      </c>
      <c r="AL1658" t="s">
        <v>360</v>
      </c>
      <c r="AM1658" t="s">
        <v>5411</v>
      </c>
      <c r="AN1658" t="s">
        <v>5412</v>
      </c>
      <c r="AP1658" t="s">
        <v>5413</v>
      </c>
      <c r="AQ1658" t="s">
        <v>5414</v>
      </c>
      <c r="AR1658" t="s">
        <v>866</v>
      </c>
      <c r="AS1658">
        <v>2015</v>
      </c>
      <c r="AT1658">
        <v>57</v>
      </c>
      <c r="AU1658">
        <v>2</v>
      </c>
      <c r="AZ1658">
        <v>213</v>
      </c>
      <c r="BA1658">
        <v>228</v>
      </c>
      <c r="BC1658" t="s">
        <v>23218</v>
      </c>
      <c r="BE1658">
        <v>16</v>
      </c>
      <c r="BF1658" t="s">
        <v>4735</v>
      </c>
      <c r="BG1658" t="s">
        <v>4735</v>
      </c>
      <c r="BH1658" t="s">
        <v>23219</v>
      </c>
      <c r="BI1658" t="s">
        <v>23220</v>
      </c>
      <c r="BJ1658">
        <v>24912543</v>
      </c>
    </row>
    <row r="1659" spans="1:62" x14ac:dyDescent="0.15">
      <c r="A1659" t="s">
        <v>62</v>
      </c>
      <c r="B1659" t="s">
        <v>23221</v>
      </c>
      <c r="F1659" t="s">
        <v>23222</v>
      </c>
      <c r="I1659" t="s">
        <v>23223</v>
      </c>
      <c r="J1659" t="s">
        <v>1322</v>
      </c>
      <c r="M1659" t="s">
        <v>67</v>
      </c>
      <c r="N1659" t="s">
        <v>68</v>
      </c>
      <c r="T1659" t="s">
        <v>23224</v>
      </c>
      <c r="U1659" t="s">
        <v>23225</v>
      </c>
      <c r="W1659" t="s">
        <v>23226</v>
      </c>
      <c r="X1659" t="s">
        <v>6164</v>
      </c>
      <c r="Y1659" t="s">
        <v>6165</v>
      </c>
      <c r="AB1659" t="s">
        <v>23227</v>
      </c>
      <c r="AC1659" t="s">
        <v>23228</v>
      </c>
      <c r="AE1659">
        <v>71</v>
      </c>
      <c r="AF1659">
        <v>2</v>
      </c>
      <c r="AG1659">
        <v>2</v>
      </c>
      <c r="AH1659">
        <v>5</v>
      </c>
      <c r="AI1659">
        <v>30</v>
      </c>
      <c r="AJ1659" t="s">
        <v>1289</v>
      </c>
      <c r="AK1659" t="s">
        <v>1290</v>
      </c>
      <c r="AL1659" t="s">
        <v>1291</v>
      </c>
      <c r="AM1659" t="s">
        <v>1330</v>
      </c>
      <c r="AN1659" t="s">
        <v>1331</v>
      </c>
      <c r="AP1659" t="s">
        <v>1332</v>
      </c>
      <c r="AQ1659" t="s">
        <v>1333</v>
      </c>
      <c r="AR1659" t="s">
        <v>866</v>
      </c>
      <c r="AS1659">
        <v>2015</v>
      </c>
      <c r="AT1659">
        <v>290</v>
      </c>
      <c r="AU1659">
        <v>1</v>
      </c>
      <c r="AZ1659">
        <v>239</v>
      </c>
      <c r="BA1659">
        <v>255</v>
      </c>
      <c r="BC1659" t="s">
        <v>23229</v>
      </c>
      <c r="BE1659">
        <v>17</v>
      </c>
      <c r="BF1659" t="s">
        <v>1335</v>
      </c>
      <c r="BG1659" t="s">
        <v>1335</v>
      </c>
      <c r="BH1659" t="s">
        <v>23230</v>
      </c>
      <c r="BI1659" t="s">
        <v>23231</v>
      </c>
      <c r="BJ1659">
        <v>25216934</v>
      </c>
    </row>
    <row r="1660" spans="1:62" x14ac:dyDescent="0.15">
      <c r="A1660" t="s">
        <v>62</v>
      </c>
      <c r="B1660" t="s">
        <v>23232</v>
      </c>
      <c r="F1660" t="s">
        <v>23233</v>
      </c>
      <c r="I1660" t="s">
        <v>23234</v>
      </c>
      <c r="J1660" t="s">
        <v>8166</v>
      </c>
      <c r="M1660" t="s">
        <v>67</v>
      </c>
      <c r="N1660" t="s">
        <v>68</v>
      </c>
      <c r="T1660" t="s">
        <v>23235</v>
      </c>
      <c r="U1660" t="s">
        <v>23236</v>
      </c>
      <c r="W1660" t="s">
        <v>23237</v>
      </c>
      <c r="X1660" t="s">
        <v>23238</v>
      </c>
      <c r="Y1660" t="s">
        <v>13265</v>
      </c>
      <c r="AB1660" t="s">
        <v>23239</v>
      </c>
      <c r="AC1660" t="s">
        <v>23240</v>
      </c>
      <c r="AE1660">
        <v>61</v>
      </c>
      <c r="AF1660">
        <v>2</v>
      </c>
      <c r="AG1660">
        <v>3</v>
      </c>
      <c r="AH1660">
        <v>2</v>
      </c>
      <c r="AI1660">
        <v>13</v>
      </c>
      <c r="AJ1660" t="s">
        <v>213</v>
      </c>
      <c r="AK1660" t="s">
        <v>964</v>
      </c>
      <c r="AL1660" t="s">
        <v>965</v>
      </c>
      <c r="AM1660" t="s">
        <v>8172</v>
      </c>
      <c r="AN1660" t="s">
        <v>8173</v>
      </c>
      <c r="AP1660" t="s">
        <v>8174</v>
      </c>
      <c r="AQ1660" t="s">
        <v>8175</v>
      </c>
      <c r="AR1660" t="s">
        <v>866</v>
      </c>
      <c r="AS1660">
        <v>2015</v>
      </c>
      <c r="AT1660">
        <v>120</v>
      </c>
      <c r="AU1660">
        <v>2</v>
      </c>
      <c r="AZ1660">
        <v>571</v>
      </c>
      <c r="BA1660">
        <v>584</v>
      </c>
      <c r="BC1660" t="s">
        <v>23241</v>
      </c>
      <c r="BE1660">
        <v>14</v>
      </c>
      <c r="BF1660" t="s">
        <v>1139</v>
      </c>
      <c r="BG1660" t="s">
        <v>1139</v>
      </c>
      <c r="BH1660" t="s">
        <v>23242</v>
      </c>
      <c r="BI1660" t="s">
        <v>23243</v>
      </c>
    </row>
    <row r="1661" spans="1:62" x14ac:dyDescent="0.15">
      <c r="A1661" t="s">
        <v>62</v>
      </c>
      <c r="B1661" t="s">
        <v>23244</v>
      </c>
      <c r="F1661" t="s">
        <v>23245</v>
      </c>
      <c r="I1661" t="s">
        <v>23246</v>
      </c>
      <c r="J1661" t="s">
        <v>23247</v>
      </c>
      <c r="M1661" t="s">
        <v>67</v>
      </c>
      <c r="N1661" t="s">
        <v>68</v>
      </c>
      <c r="T1661" t="s">
        <v>23248</v>
      </c>
      <c r="U1661" t="s">
        <v>23249</v>
      </c>
      <c r="W1661" t="s">
        <v>23250</v>
      </c>
      <c r="X1661" t="s">
        <v>2164</v>
      </c>
      <c r="Y1661" t="s">
        <v>23251</v>
      </c>
      <c r="AB1661" t="s">
        <v>23252</v>
      </c>
      <c r="AC1661" t="s">
        <v>23253</v>
      </c>
      <c r="AE1661">
        <v>34</v>
      </c>
      <c r="AF1661">
        <v>0</v>
      </c>
      <c r="AG1661">
        <v>0</v>
      </c>
      <c r="AH1661">
        <v>2</v>
      </c>
      <c r="AI1661">
        <v>4</v>
      </c>
      <c r="AJ1661" t="s">
        <v>1762</v>
      </c>
      <c r="AK1661" t="s">
        <v>1763</v>
      </c>
      <c r="AL1661" t="s">
        <v>19101</v>
      </c>
      <c r="AM1661" t="s">
        <v>23254</v>
      </c>
      <c r="AN1661" t="s">
        <v>23255</v>
      </c>
      <c r="AP1661" t="s">
        <v>23256</v>
      </c>
      <c r="AQ1661" t="s">
        <v>23257</v>
      </c>
      <c r="AR1661" t="s">
        <v>866</v>
      </c>
      <c r="AS1661">
        <v>2015</v>
      </c>
      <c r="AT1661">
        <v>6</v>
      </c>
      <c r="AU1661">
        <v>2</v>
      </c>
      <c r="AZ1661">
        <v>117</v>
      </c>
      <c r="BA1661">
        <v>126</v>
      </c>
      <c r="BC1661" t="s">
        <v>23258</v>
      </c>
      <c r="BE1661">
        <v>10</v>
      </c>
      <c r="BF1661" t="s">
        <v>2348</v>
      </c>
      <c r="BG1661" t="s">
        <v>2348</v>
      </c>
      <c r="BH1661" t="s">
        <v>23259</v>
      </c>
      <c r="BI1661" t="s">
        <v>23260</v>
      </c>
      <c r="BJ1661">
        <v>25359465</v>
      </c>
    </row>
    <row r="1662" spans="1:62" x14ac:dyDescent="0.15">
      <c r="A1662" t="s">
        <v>62</v>
      </c>
      <c r="B1662" t="s">
        <v>23261</v>
      </c>
      <c r="F1662" t="s">
        <v>23262</v>
      </c>
      <c r="I1662" t="s">
        <v>23263</v>
      </c>
      <c r="J1662" t="s">
        <v>3362</v>
      </c>
      <c r="M1662" t="s">
        <v>67</v>
      </c>
      <c r="N1662" t="s">
        <v>68</v>
      </c>
      <c r="T1662" t="s">
        <v>23264</v>
      </c>
      <c r="U1662" t="s">
        <v>23265</v>
      </c>
      <c r="W1662" t="s">
        <v>23266</v>
      </c>
      <c r="X1662" t="s">
        <v>3366</v>
      </c>
      <c r="Y1662" t="s">
        <v>23267</v>
      </c>
      <c r="AB1662" t="s">
        <v>3368</v>
      </c>
      <c r="AC1662" t="s">
        <v>23268</v>
      </c>
      <c r="AE1662">
        <v>44</v>
      </c>
      <c r="AF1662">
        <v>1</v>
      </c>
      <c r="AG1662">
        <v>1</v>
      </c>
      <c r="AH1662">
        <v>6</v>
      </c>
      <c r="AI1662">
        <v>16</v>
      </c>
      <c r="AJ1662" t="s">
        <v>213</v>
      </c>
      <c r="AK1662" t="s">
        <v>964</v>
      </c>
      <c r="AL1662" t="s">
        <v>965</v>
      </c>
      <c r="AM1662" t="s">
        <v>3370</v>
      </c>
      <c r="AN1662" t="s">
        <v>3371</v>
      </c>
      <c r="AP1662" t="s">
        <v>3372</v>
      </c>
      <c r="AQ1662" t="s">
        <v>3373</v>
      </c>
      <c r="AR1662" t="s">
        <v>866</v>
      </c>
      <c r="AS1662">
        <v>2015</v>
      </c>
      <c r="AT1662">
        <v>107</v>
      </c>
      <c r="AU1662">
        <v>2</v>
      </c>
      <c r="AZ1662">
        <v>345</v>
      </c>
      <c r="BA1662">
        <v>356</v>
      </c>
      <c r="BC1662" t="s">
        <v>23269</v>
      </c>
      <c r="BE1662">
        <v>12</v>
      </c>
      <c r="BF1662" t="s">
        <v>848</v>
      </c>
      <c r="BG1662" t="s">
        <v>848</v>
      </c>
      <c r="BH1662" t="s">
        <v>23270</v>
      </c>
      <c r="BI1662" t="s">
        <v>23271</v>
      </c>
      <c r="BJ1662">
        <v>25411086</v>
      </c>
    </row>
    <row r="1663" spans="1:62" x14ac:dyDescent="0.15">
      <c r="A1663" t="s">
        <v>62</v>
      </c>
      <c r="B1663" t="s">
        <v>23272</v>
      </c>
      <c r="F1663" t="s">
        <v>23273</v>
      </c>
      <c r="I1663" t="s">
        <v>23274</v>
      </c>
      <c r="J1663" t="s">
        <v>23275</v>
      </c>
      <c r="M1663" t="s">
        <v>67</v>
      </c>
      <c r="N1663" t="s">
        <v>68</v>
      </c>
      <c r="T1663" t="s">
        <v>23276</v>
      </c>
      <c r="U1663" t="s">
        <v>23277</v>
      </c>
      <c r="W1663" t="s">
        <v>23278</v>
      </c>
      <c r="X1663" t="s">
        <v>2478</v>
      </c>
      <c r="Y1663" t="s">
        <v>2479</v>
      </c>
      <c r="AB1663" t="s">
        <v>23279</v>
      </c>
      <c r="AC1663" t="s">
        <v>23280</v>
      </c>
      <c r="AE1663">
        <v>59</v>
      </c>
      <c r="AF1663">
        <v>3</v>
      </c>
      <c r="AG1663">
        <v>3</v>
      </c>
      <c r="AH1663">
        <v>6</v>
      </c>
      <c r="AI1663">
        <v>12</v>
      </c>
      <c r="AJ1663" t="s">
        <v>112</v>
      </c>
      <c r="AK1663" t="s">
        <v>113</v>
      </c>
      <c r="AL1663" t="s">
        <v>114</v>
      </c>
      <c r="AM1663" t="s">
        <v>23281</v>
      </c>
      <c r="AN1663" t="s">
        <v>3937</v>
      </c>
      <c r="AP1663" t="s">
        <v>23282</v>
      </c>
      <c r="AQ1663" t="s">
        <v>23283</v>
      </c>
      <c r="AR1663" t="s">
        <v>866</v>
      </c>
      <c r="AS1663">
        <v>2015</v>
      </c>
      <c r="AT1663">
        <v>1853</v>
      </c>
      <c r="AU1663">
        <v>2</v>
      </c>
      <c r="AZ1663">
        <v>317</v>
      </c>
      <c r="BA1663">
        <v>327</v>
      </c>
      <c r="BC1663" t="s">
        <v>23284</v>
      </c>
      <c r="BE1663">
        <v>11</v>
      </c>
      <c r="BF1663" t="s">
        <v>3058</v>
      </c>
      <c r="BG1663" t="s">
        <v>3058</v>
      </c>
      <c r="BH1663" t="s">
        <v>23285</v>
      </c>
      <c r="BI1663" t="s">
        <v>23286</v>
      </c>
      <c r="BJ1663">
        <v>25447542</v>
      </c>
    </row>
    <row r="1664" spans="1:62" x14ac:dyDescent="0.15">
      <c r="A1664" t="s">
        <v>62</v>
      </c>
      <c r="B1664" t="s">
        <v>23287</v>
      </c>
      <c r="F1664" t="s">
        <v>23288</v>
      </c>
      <c r="I1664" t="s">
        <v>23289</v>
      </c>
      <c r="J1664" t="s">
        <v>23290</v>
      </c>
      <c r="M1664" t="s">
        <v>67</v>
      </c>
      <c r="N1664" t="s">
        <v>68</v>
      </c>
      <c r="U1664" t="s">
        <v>23291</v>
      </c>
      <c r="W1664" t="s">
        <v>23292</v>
      </c>
      <c r="X1664" t="s">
        <v>23293</v>
      </c>
      <c r="Y1664" t="s">
        <v>11409</v>
      </c>
      <c r="AB1664" t="s">
        <v>23294</v>
      </c>
      <c r="AC1664" t="s">
        <v>23295</v>
      </c>
      <c r="AE1664">
        <v>50</v>
      </c>
      <c r="AF1664">
        <v>0</v>
      </c>
      <c r="AG1664">
        <v>0</v>
      </c>
      <c r="AH1664">
        <v>6</v>
      </c>
      <c r="AI1664">
        <v>21</v>
      </c>
      <c r="AJ1664" t="s">
        <v>1062</v>
      </c>
      <c r="AK1664" t="s">
        <v>1063</v>
      </c>
      <c r="AL1664" t="s">
        <v>1064</v>
      </c>
      <c r="AM1664" t="s">
        <v>23296</v>
      </c>
      <c r="AN1664" t="s">
        <v>23297</v>
      </c>
      <c r="AP1664" t="s">
        <v>23298</v>
      </c>
      <c r="AQ1664" t="s">
        <v>23299</v>
      </c>
      <c r="AR1664" s="1">
        <v>42401</v>
      </c>
      <c r="AS1664">
        <v>2015</v>
      </c>
      <c r="AT1664">
        <v>17</v>
      </c>
      <c r="AU1664">
        <v>1</v>
      </c>
      <c r="AZ1664">
        <v>41</v>
      </c>
      <c r="BA1664">
        <v>48</v>
      </c>
      <c r="BC1664" t="s">
        <v>23300</v>
      </c>
      <c r="BE1664">
        <v>8</v>
      </c>
      <c r="BF1664" t="s">
        <v>23301</v>
      </c>
      <c r="BG1664" t="s">
        <v>23302</v>
      </c>
      <c r="BH1664" t="s">
        <v>23303</v>
      </c>
      <c r="BI1664" t="s">
        <v>23304</v>
      </c>
      <c r="BJ1664">
        <v>25393500</v>
      </c>
    </row>
    <row r="1665" spans="1:62" x14ac:dyDescent="0.15">
      <c r="A1665" t="s">
        <v>62</v>
      </c>
      <c r="B1665" t="s">
        <v>23305</v>
      </c>
      <c r="F1665" t="s">
        <v>23306</v>
      </c>
      <c r="I1665" t="s">
        <v>23307</v>
      </c>
      <c r="J1665" t="s">
        <v>9955</v>
      </c>
      <c r="M1665" t="s">
        <v>67</v>
      </c>
      <c r="N1665" t="s">
        <v>68</v>
      </c>
      <c r="T1665" t="s">
        <v>23308</v>
      </c>
      <c r="U1665" t="s">
        <v>23309</v>
      </c>
      <c r="W1665" t="s">
        <v>23310</v>
      </c>
      <c r="X1665" t="s">
        <v>23311</v>
      </c>
      <c r="Y1665" t="s">
        <v>23312</v>
      </c>
      <c r="AB1665" t="s">
        <v>23313</v>
      </c>
      <c r="AC1665" t="s">
        <v>23314</v>
      </c>
      <c r="AE1665">
        <v>73</v>
      </c>
      <c r="AF1665">
        <v>0</v>
      </c>
      <c r="AG1665">
        <v>0</v>
      </c>
      <c r="AH1665">
        <v>8</v>
      </c>
      <c r="AI1665">
        <v>28</v>
      </c>
      <c r="AJ1665" t="s">
        <v>213</v>
      </c>
      <c r="AK1665" t="s">
        <v>964</v>
      </c>
      <c r="AL1665" t="s">
        <v>965</v>
      </c>
      <c r="AM1665" t="s">
        <v>9963</v>
      </c>
      <c r="AN1665" t="s">
        <v>9964</v>
      </c>
      <c r="AP1665" t="s">
        <v>9965</v>
      </c>
      <c r="AQ1665" t="s">
        <v>9966</v>
      </c>
      <c r="AR1665" t="s">
        <v>866</v>
      </c>
      <c r="AS1665">
        <v>2015</v>
      </c>
      <c r="AT1665">
        <v>41</v>
      </c>
      <c r="AU1665">
        <v>1</v>
      </c>
      <c r="AZ1665">
        <v>203</v>
      </c>
      <c r="BA1665">
        <v>217</v>
      </c>
      <c r="BC1665" t="s">
        <v>23315</v>
      </c>
      <c r="BE1665">
        <v>15</v>
      </c>
      <c r="BF1665" t="s">
        <v>9968</v>
      </c>
      <c r="BG1665" t="s">
        <v>9968</v>
      </c>
      <c r="BH1665" t="s">
        <v>23316</v>
      </c>
      <c r="BI1665" t="s">
        <v>23317</v>
      </c>
      <c r="BJ1665">
        <v>25432579</v>
      </c>
    </row>
    <row r="1666" spans="1:62" x14ac:dyDescent="0.15">
      <c r="A1666" t="s">
        <v>62</v>
      </c>
      <c r="B1666" t="s">
        <v>23318</v>
      </c>
      <c r="F1666" t="s">
        <v>23319</v>
      </c>
      <c r="I1666" t="s">
        <v>23320</v>
      </c>
      <c r="J1666" t="s">
        <v>11469</v>
      </c>
      <c r="M1666" t="s">
        <v>67</v>
      </c>
      <c r="N1666" t="s">
        <v>68</v>
      </c>
      <c r="T1666" t="s">
        <v>23321</v>
      </c>
      <c r="U1666" t="s">
        <v>23322</v>
      </c>
      <c r="W1666" t="s">
        <v>23323</v>
      </c>
      <c r="X1666" t="s">
        <v>23324</v>
      </c>
      <c r="Y1666" t="s">
        <v>23325</v>
      </c>
      <c r="AB1666" t="s">
        <v>23326</v>
      </c>
      <c r="AC1666" t="s">
        <v>23327</v>
      </c>
      <c r="AE1666">
        <v>31</v>
      </c>
      <c r="AF1666">
        <v>0</v>
      </c>
      <c r="AG1666">
        <v>0</v>
      </c>
      <c r="AH1666">
        <v>1</v>
      </c>
      <c r="AI1666">
        <v>12</v>
      </c>
      <c r="AJ1666" t="s">
        <v>358</v>
      </c>
      <c r="AK1666" t="s">
        <v>359</v>
      </c>
      <c r="AL1666" t="s">
        <v>360</v>
      </c>
      <c r="AM1666" t="s">
        <v>11476</v>
      </c>
      <c r="AN1666" t="s">
        <v>11477</v>
      </c>
      <c r="AP1666" t="s">
        <v>11478</v>
      </c>
      <c r="AQ1666" t="s">
        <v>11479</v>
      </c>
      <c r="AR1666" t="s">
        <v>866</v>
      </c>
      <c r="AS1666">
        <v>2015</v>
      </c>
      <c r="AT1666">
        <v>55</v>
      </c>
      <c r="AU1666">
        <v>2</v>
      </c>
      <c r="AZ1666">
        <v>247</v>
      </c>
      <c r="BA1666">
        <v>254</v>
      </c>
      <c r="BC1666" t="s">
        <v>23328</v>
      </c>
      <c r="BE1666">
        <v>8</v>
      </c>
      <c r="BF1666" t="s">
        <v>848</v>
      </c>
      <c r="BG1666" t="s">
        <v>848</v>
      </c>
      <c r="BH1666" t="s">
        <v>23329</v>
      </c>
      <c r="BI1666" t="s">
        <v>23330</v>
      </c>
      <c r="BJ1666">
        <v>25384460</v>
      </c>
    </row>
    <row r="1667" spans="1:62" x14ac:dyDescent="0.15">
      <c r="A1667" t="s">
        <v>62</v>
      </c>
      <c r="B1667" t="s">
        <v>23331</v>
      </c>
      <c r="F1667" t="s">
        <v>23332</v>
      </c>
      <c r="I1667" t="s">
        <v>23333</v>
      </c>
      <c r="J1667" t="s">
        <v>11469</v>
      </c>
      <c r="M1667" t="s">
        <v>67</v>
      </c>
      <c r="N1667" t="s">
        <v>68</v>
      </c>
      <c r="T1667" t="s">
        <v>23334</v>
      </c>
      <c r="U1667" t="s">
        <v>23335</v>
      </c>
      <c r="W1667" t="s">
        <v>23336</v>
      </c>
      <c r="X1667" t="s">
        <v>5366</v>
      </c>
      <c r="Y1667" t="s">
        <v>23337</v>
      </c>
      <c r="AB1667" t="s">
        <v>23338</v>
      </c>
      <c r="AC1667" t="s">
        <v>23339</v>
      </c>
      <c r="AE1667">
        <v>53</v>
      </c>
      <c r="AF1667">
        <v>0</v>
      </c>
      <c r="AG1667">
        <v>0</v>
      </c>
      <c r="AH1667">
        <v>10</v>
      </c>
      <c r="AI1667">
        <v>22</v>
      </c>
      <c r="AJ1667" t="s">
        <v>358</v>
      </c>
      <c r="AK1667" t="s">
        <v>359</v>
      </c>
      <c r="AL1667" t="s">
        <v>360</v>
      </c>
      <c r="AM1667" t="s">
        <v>11476</v>
      </c>
      <c r="AN1667" t="s">
        <v>11477</v>
      </c>
      <c r="AP1667" t="s">
        <v>11478</v>
      </c>
      <c r="AQ1667" t="s">
        <v>11479</v>
      </c>
      <c r="AR1667" t="s">
        <v>866</v>
      </c>
      <c r="AS1667">
        <v>2015</v>
      </c>
      <c r="AT1667">
        <v>55</v>
      </c>
      <c r="AU1667">
        <v>2</v>
      </c>
      <c r="AZ1667">
        <v>269</v>
      </c>
      <c r="BA1667">
        <v>275</v>
      </c>
      <c r="BC1667" t="s">
        <v>23340</v>
      </c>
      <c r="BE1667">
        <v>7</v>
      </c>
      <c r="BF1667" t="s">
        <v>848</v>
      </c>
      <c r="BG1667" t="s">
        <v>848</v>
      </c>
      <c r="BH1667" t="s">
        <v>23329</v>
      </c>
      <c r="BI1667" t="s">
        <v>23341</v>
      </c>
      <c r="BJ1667">
        <v>24523258</v>
      </c>
    </row>
    <row r="1668" spans="1:62" x14ac:dyDescent="0.15">
      <c r="A1668" t="s">
        <v>62</v>
      </c>
      <c r="B1668" t="s">
        <v>23342</v>
      </c>
      <c r="F1668" t="s">
        <v>23343</v>
      </c>
      <c r="I1668" t="s">
        <v>23344</v>
      </c>
      <c r="J1668" t="s">
        <v>7143</v>
      </c>
      <c r="M1668" t="s">
        <v>67</v>
      </c>
      <c r="N1668" t="s">
        <v>68</v>
      </c>
      <c r="T1668" t="s">
        <v>23345</v>
      </c>
      <c r="U1668" t="s">
        <v>23346</v>
      </c>
      <c r="W1668" t="s">
        <v>23347</v>
      </c>
      <c r="X1668" t="s">
        <v>23348</v>
      </c>
      <c r="Y1668" t="s">
        <v>23349</v>
      </c>
      <c r="AB1668" t="s">
        <v>23350</v>
      </c>
      <c r="AC1668" t="s">
        <v>23351</v>
      </c>
      <c r="AE1668">
        <v>61</v>
      </c>
      <c r="AF1668">
        <v>0</v>
      </c>
      <c r="AG1668">
        <v>0</v>
      </c>
      <c r="AH1668">
        <v>9</v>
      </c>
      <c r="AI1668">
        <v>25</v>
      </c>
      <c r="AJ1668" t="s">
        <v>213</v>
      </c>
      <c r="AK1668" t="s">
        <v>964</v>
      </c>
      <c r="AL1668" t="s">
        <v>965</v>
      </c>
      <c r="AM1668" t="s">
        <v>7153</v>
      </c>
      <c r="AN1668" t="s">
        <v>7154</v>
      </c>
      <c r="AP1668" t="s">
        <v>7155</v>
      </c>
      <c r="AQ1668" t="s">
        <v>7156</v>
      </c>
      <c r="AR1668" t="s">
        <v>866</v>
      </c>
      <c r="AS1668">
        <v>2015</v>
      </c>
      <c r="AT1668">
        <v>387</v>
      </c>
      <c r="AU1668" s="2">
        <v>42371</v>
      </c>
      <c r="AZ1668">
        <v>189</v>
      </c>
      <c r="BA1668">
        <v>199</v>
      </c>
      <c r="BC1668" t="s">
        <v>23352</v>
      </c>
      <c r="BE1668">
        <v>11</v>
      </c>
      <c r="BF1668" t="s">
        <v>7158</v>
      </c>
      <c r="BG1668" t="s">
        <v>1685</v>
      </c>
      <c r="BH1668" t="s">
        <v>23353</v>
      </c>
      <c r="BI1668" t="s">
        <v>23354</v>
      </c>
    </row>
    <row r="1669" spans="1:62" x14ac:dyDescent="0.15">
      <c r="A1669" t="s">
        <v>62</v>
      </c>
      <c r="B1669" t="s">
        <v>23355</v>
      </c>
      <c r="F1669" t="s">
        <v>23356</v>
      </c>
      <c r="I1669" t="s">
        <v>23357</v>
      </c>
      <c r="J1669" t="s">
        <v>7143</v>
      </c>
      <c r="M1669" t="s">
        <v>67</v>
      </c>
      <c r="N1669" t="s">
        <v>68</v>
      </c>
      <c r="T1669" t="s">
        <v>23358</v>
      </c>
      <c r="U1669" t="s">
        <v>23359</v>
      </c>
      <c r="W1669" t="s">
        <v>23360</v>
      </c>
      <c r="X1669" t="s">
        <v>23361</v>
      </c>
      <c r="Y1669" t="s">
        <v>4360</v>
      </c>
      <c r="Z1669" t="s">
        <v>7149</v>
      </c>
      <c r="AA1669" t="s">
        <v>7150</v>
      </c>
      <c r="AB1669" t="s">
        <v>23362</v>
      </c>
      <c r="AC1669" t="s">
        <v>23363</v>
      </c>
      <c r="AE1669">
        <v>62</v>
      </c>
      <c r="AF1669">
        <v>2</v>
      </c>
      <c r="AG1669">
        <v>2</v>
      </c>
      <c r="AH1669">
        <v>23</v>
      </c>
      <c r="AI1669">
        <v>73</v>
      </c>
      <c r="AJ1669" t="s">
        <v>213</v>
      </c>
      <c r="AK1669" t="s">
        <v>964</v>
      </c>
      <c r="AL1669" t="s">
        <v>965</v>
      </c>
      <c r="AM1669" t="s">
        <v>7153</v>
      </c>
      <c r="AN1669" t="s">
        <v>7154</v>
      </c>
      <c r="AP1669" t="s">
        <v>7155</v>
      </c>
      <c r="AQ1669" t="s">
        <v>7156</v>
      </c>
      <c r="AR1669" t="s">
        <v>866</v>
      </c>
      <c r="AS1669">
        <v>2015</v>
      </c>
      <c r="AT1669">
        <v>387</v>
      </c>
      <c r="AU1669" s="2">
        <v>42371</v>
      </c>
      <c r="AZ1669">
        <v>323</v>
      </c>
      <c r="BA1669">
        <v>336</v>
      </c>
      <c r="BC1669" t="s">
        <v>23364</v>
      </c>
      <c r="BE1669">
        <v>14</v>
      </c>
      <c r="BF1669" t="s">
        <v>7158</v>
      </c>
      <c r="BG1669" t="s">
        <v>1685</v>
      </c>
      <c r="BH1669" t="s">
        <v>23353</v>
      </c>
      <c r="BI1669" t="s">
        <v>23365</v>
      </c>
    </row>
    <row r="1670" spans="1:62" x14ac:dyDescent="0.15">
      <c r="A1670" t="s">
        <v>62</v>
      </c>
      <c r="B1670" t="s">
        <v>23366</v>
      </c>
      <c r="F1670" t="s">
        <v>23367</v>
      </c>
      <c r="I1670" t="s">
        <v>23368</v>
      </c>
      <c r="J1670" t="s">
        <v>23369</v>
      </c>
      <c r="M1670" t="s">
        <v>67</v>
      </c>
      <c r="N1670" t="s">
        <v>68</v>
      </c>
      <c r="U1670" t="s">
        <v>23370</v>
      </c>
      <c r="W1670" t="s">
        <v>23371</v>
      </c>
      <c r="X1670" t="s">
        <v>23372</v>
      </c>
      <c r="Y1670" t="s">
        <v>23373</v>
      </c>
      <c r="AB1670" t="s">
        <v>23374</v>
      </c>
      <c r="AC1670" t="s">
        <v>23375</v>
      </c>
      <c r="AE1670">
        <v>30</v>
      </c>
      <c r="AF1670">
        <v>0</v>
      </c>
      <c r="AG1670">
        <v>0</v>
      </c>
      <c r="AH1670">
        <v>10</v>
      </c>
      <c r="AI1670">
        <v>20</v>
      </c>
      <c r="AJ1670" t="s">
        <v>213</v>
      </c>
      <c r="AK1670" t="s">
        <v>214</v>
      </c>
      <c r="AL1670" t="s">
        <v>215</v>
      </c>
      <c r="AM1670" t="s">
        <v>23376</v>
      </c>
      <c r="AN1670" t="s">
        <v>23377</v>
      </c>
      <c r="AP1670" t="s">
        <v>23378</v>
      </c>
      <c r="AQ1670" t="s">
        <v>23379</v>
      </c>
      <c r="AR1670" t="s">
        <v>866</v>
      </c>
      <c r="AS1670">
        <v>2015</v>
      </c>
      <c r="AT1670">
        <v>68</v>
      </c>
      <c r="AU1670">
        <v>2</v>
      </c>
      <c r="AZ1670">
        <v>323</v>
      </c>
      <c r="BA1670">
        <v>329</v>
      </c>
      <c r="BC1670" t="s">
        <v>23380</v>
      </c>
      <c r="BE1670">
        <v>7</v>
      </c>
      <c r="BF1670" t="s">
        <v>3155</v>
      </c>
      <c r="BG1670" t="s">
        <v>3156</v>
      </c>
      <c r="BH1670" t="s">
        <v>23381</v>
      </c>
      <c r="BI1670" t="s">
        <v>23382</v>
      </c>
      <c r="BJ1670">
        <v>25301081</v>
      </c>
    </row>
    <row r="1671" spans="1:62" x14ac:dyDescent="0.15">
      <c r="A1671" t="s">
        <v>62</v>
      </c>
      <c r="B1671" t="s">
        <v>23383</v>
      </c>
      <c r="F1671" t="s">
        <v>23384</v>
      </c>
      <c r="I1671" t="s">
        <v>23385</v>
      </c>
      <c r="J1671" t="s">
        <v>391</v>
      </c>
      <c r="M1671" t="s">
        <v>67</v>
      </c>
      <c r="N1671" t="s">
        <v>68</v>
      </c>
      <c r="T1671" t="s">
        <v>23386</v>
      </c>
      <c r="U1671" t="s">
        <v>23387</v>
      </c>
      <c r="W1671" t="s">
        <v>23388</v>
      </c>
      <c r="X1671" t="s">
        <v>23389</v>
      </c>
      <c r="Y1671" t="s">
        <v>4781</v>
      </c>
      <c r="AB1671" t="s">
        <v>23390</v>
      </c>
      <c r="AC1671" t="s">
        <v>23391</v>
      </c>
      <c r="AE1671">
        <v>21</v>
      </c>
      <c r="AF1671">
        <v>0</v>
      </c>
      <c r="AG1671">
        <v>0</v>
      </c>
      <c r="AH1671">
        <v>19</v>
      </c>
      <c r="AI1671">
        <v>40</v>
      </c>
      <c r="AJ1671" t="s">
        <v>76</v>
      </c>
      <c r="AK1671" t="s">
        <v>77</v>
      </c>
      <c r="AL1671" t="s">
        <v>78</v>
      </c>
      <c r="AM1671" t="s">
        <v>396</v>
      </c>
      <c r="AN1671" t="s">
        <v>397</v>
      </c>
      <c r="AP1671" t="s">
        <v>398</v>
      </c>
      <c r="AQ1671" t="s">
        <v>399</v>
      </c>
      <c r="AR1671" t="s">
        <v>866</v>
      </c>
      <c r="AS1671">
        <v>2015</v>
      </c>
      <c r="AT1671">
        <v>100</v>
      </c>
      <c r="AZ1671">
        <v>145</v>
      </c>
      <c r="BA1671">
        <v>149</v>
      </c>
      <c r="BC1671" t="s">
        <v>23392</v>
      </c>
      <c r="BE1671">
        <v>5</v>
      </c>
      <c r="BF1671" t="s">
        <v>200</v>
      </c>
      <c r="BG1671" t="s">
        <v>200</v>
      </c>
      <c r="BH1671" t="s">
        <v>23393</v>
      </c>
      <c r="BI1671" t="s">
        <v>23394</v>
      </c>
      <c r="BJ1671">
        <v>25460118</v>
      </c>
    </row>
    <row r="1672" spans="1:62" x14ac:dyDescent="0.15">
      <c r="A1672" t="s">
        <v>62</v>
      </c>
      <c r="B1672" t="s">
        <v>23395</v>
      </c>
      <c r="F1672" t="s">
        <v>23396</v>
      </c>
      <c r="I1672" t="s">
        <v>23397</v>
      </c>
      <c r="J1672" t="s">
        <v>905</v>
      </c>
      <c r="M1672" t="s">
        <v>67</v>
      </c>
      <c r="N1672" t="s">
        <v>68</v>
      </c>
      <c r="U1672" t="s">
        <v>23398</v>
      </c>
      <c r="W1672" t="s">
        <v>23399</v>
      </c>
      <c r="X1672" t="s">
        <v>23400</v>
      </c>
      <c r="Y1672" t="s">
        <v>23401</v>
      </c>
      <c r="AB1672" t="s">
        <v>23402</v>
      </c>
      <c r="AC1672" t="s">
        <v>23403</v>
      </c>
      <c r="AE1672">
        <v>37</v>
      </c>
      <c r="AF1672">
        <v>4</v>
      </c>
      <c r="AG1672">
        <v>4</v>
      </c>
      <c r="AH1672">
        <v>5</v>
      </c>
      <c r="AI1672">
        <v>12</v>
      </c>
      <c r="AJ1672" t="s">
        <v>912</v>
      </c>
      <c r="AK1672" t="s">
        <v>768</v>
      </c>
      <c r="AL1672" t="s">
        <v>913</v>
      </c>
      <c r="AM1672" t="s">
        <v>914</v>
      </c>
      <c r="AN1672" t="s">
        <v>915</v>
      </c>
      <c r="AP1672" t="s">
        <v>916</v>
      </c>
      <c r="AQ1672" t="s">
        <v>917</v>
      </c>
      <c r="AR1672" t="s">
        <v>866</v>
      </c>
      <c r="AS1672">
        <v>2015</v>
      </c>
      <c r="AT1672">
        <v>81</v>
      </c>
      <c r="AU1672">
        <v>3</v>
      </c>
      <c r="AZ1672">
        <v>976</v>
      </c>
      <c r="BA1672">
        <v>985</v>
      </c>
      <c r="BC1672" t="s">
        <v>23404</v>
      </c>
      <c r="BE1672">
        <v>10</v>
      </c>
      <c r="BF1672" t="s">
        <v>919</v>
      </c>
      <c r="BG1672" t="s">
        <v>919</v>
      </c>
      <c r="BH1672" t="s">
        <v>23405</v>
      </c>
      <c r="BI1672" t="s">
        <v>23406</v>
      </c>
      <c r="BJ1672">
        <v>25416757</v>
      </c>
    </row>
    <row r="1673" spans="1:62" x14ac:dyDescent="0.15">
      <c r="A1673" t="s">
        <v>62</v>
      </c>
      <c r="B1673" t="s">
        <v>23407</v>
      </c>
      <c r="F1673" t="s">
        <v>23408</v>
      </c>
      <c r="I1673" t="s">
        <v>23409</v>
      </c>
      <c r="J1673" t="s">
        <v>4831</v>
      </c>
      <c r="M1673" t="s">
        <v>67</v>
      </c>
      <c r="N1673" t="s">
        <v>68</v>
      </c>
      <c r="T1673" t="s">
        <v>23410</v>
      </c>
      <c r="U1673" t="s">
        <v>23411</v>
      </c>
      <c r="W1673" t="s">
        <v>23412</v>
      </c>
      <c r="X1673" t="s">
        <v>14648</v>
      </c>
      <c r="Y1673" t="s">
        <v>3817</v>
      </c>
      <c r="AB1673" t="s">
        <v>23413</v>
      </c>
      <c r="AC1673" t="s">
        <v>23414</v>
      </c>
      <c r="AE1673">
        <v>33</v>
      </c>
      <c r="AF1673">
        <v>0</v>
      </c>
      <c r="AG1673">
        <v>0</v>
      </c>
      <c r="AH1673">
        <v>2</v>
      </c>
      <c r="AI1673">
        <v>8</v>
      </c>
      <c r="AJ1673" t="s">
        <v>4837</v>
      </c>
      <c r="AK1673" t="s">
        <v>4838</v>
      </c>
      <c r="AL1673" t="s">
        <v>4839</v>
      </c>
      <c r="AM1673" t="s">
        <v>4840</v>
      </c>
      <c r="AN1673" t="s">
        <v>4841</v>
      </c>
      <c r="AP1673" t="s">
        <v>4842</v>
      </c>
      <c r="AQ1673" t="s">
        <v>4843</v>
      </c>
      <c r="AR1673" t="s">
        <v>866</v>
      </c>
      <c r="AS1673">
        <v>2015</v>
      </c>
      <c r="AT1673">
        <v>28</v>
      </c>
      <c r="AU1673">
        <v>2</v>
      </c>
      <c r="AZ1673">
        <v>260</v>
      </c>
      <c r="BA1673">
        <v>267</v>
      </c>
      <c r="BC1673" t="s">
        <v>23415</v>
      </c>
      <c r="BE1673">
        <v>8</v>
      </c>
      <c r="BF1673" t="s">
        <v>697</v>
      </c>
      <c r="BG1673" t="s">
        <v>473</v>
      </c>
      <c r="BH1673" t="s">
        <v>23416</v>
      </c>
      <c r="BI1673" t="s">
        <v>23417</v>
      </c>
      <c r="BJ1673">
        <v>25557823</v>
      </c>
    </row>
    <row r="1674" spans="1:62" x14ac:dyDescent="0.15">
      <c r="A1674" t="s">
        <v>62</v>
      </c>
      <c r="B1674" t="s">
        <v>23418</v>
      </c>
      <c r="F1674" t="s">
        <v>23419</v>
      </c>
      <c r="I1674" t="s">
        <v>23420</v>
      </c>
      <c r="J1674" t="s">
        <v>3142</v>
      </c>
      <c r="M1674" t="s">
        <v>67</v>
      </c>
      <c r="N1674" t="s">
        <v>68</v>
      </c>
      <c r="T1674" t="s">
        <v>23421</v>
      </c>
      <c r="U1674" t="s">
        <v>23422</v>
      </c>
      <c r="W1674" t="s">
        <v>23423</v>
      </c>
      <c r="X1674" t="s">
        <v>23424</v>
      </c>
      <c r="Y1674" t="s">
        <v>23425</v>
      </c>
      <c r="AB1674" t="s">
        <v>23426</v>
      </c>
      <c r="AC1674" t="s">
        <v>23427</v>
      </c>
      <c r="AE1674">
        <v>31</v>
      </c>
      <c r="AF1674">
        <v>1</v>
      </c>
      <c r="AG1674">
        <v>2</v>
      </c>
      <c r="AH1674">
        <v>3</v>
      </c>
      <c r="AI1674">
        <v>13</v>
      </c>
      <c r="AJ1674" t="s">
        <v>213</v>
      </c>
      <c r="AK1674" t="s">
        <v>214</v>
      </c>
      <c r="AL1674" t="s">
        <v>215</v>
      </c>
      <c r="AM1674" t="s">
        <v>3150</v>
      </c>
      <c r="AN1674" t="s">
        <v>3151</v>
      </c>
      <c r="AP1674" t="s">
        <v>3152</v>
      </c>
      <c r="AQ1674" t="s">
        <v>3153</v>
      </c>
      <c r="AR1674" t="s">
        <v>866</v>
      </c>
      <c r="AS1674">
        <v>2015</v>
      </c>
      <c r="AT1674">
        <v>94</v>
      </c>
      <c r="AU1674">
        <v>2</v>
      </c>
      <c r="AZ1674">
        <v>247</v>
      </c>
      <c r="BA1674">
        <v>253</v>
      </c>
      <c r="BC1674" t="s">
        <v>23428</v>
      </c>
      <c r="BE1674">
        <v>7</v>
      </c>
      <c r="BF1674" t="s">
        <v>3155</v>
      </c>
      <c r="BG1674" t="s">
        <v>3156</v>
      </c>
      <c r="BH1674" t="s">
        <v>23429</v>
      </c>
      <c r="BI1674" t="s">
        <v>23430</v>
      </c>
      <c r="BJ1674">
        <v>25533567</v>
      </c>
    </row>
    <row r="1675" spans="1:62" x14ac:dyDescent="0.15">
      <c r="A1675" t="s">
        <v>62</v>
      </c>
      <c r="B1675" t="s">
        <v>23431</v>
      </c>
      <c r="F1675" t="s">
        <v>23432</v>
      </c>
      <c r="I1675" t="s">
        <v>23433</v>
      </c>
      <c r="J1675" t="s">
        <v>3566</v>
      </c>
      <c r="M1675" t="s">
        <v>67</v>
      </c>
      <c r="N1675" t="s">
        <v>68</v>
      </c>
      <c r="T1675" t="s">
        <v>23434</v>
      </c>
      <c r="U1675" t="s">
        <v>23435</v>
      </c>
      <c r="W1675" t="s">
        <v>23436</v>
      </c>
      <c r="X1675" t="s">
        <v>23437</v>
      </c>
      <c r="Y1675" t="s">
        <v>11587</v>
      </c>
      <c r="Z1675" t="s">
        <v>23438</v>
      </c>
      <c r="AA1675" t="s">
        <v>19813</v>
      </c>
      <c r="AB1675" t="s">
        <v>23439</v>
      </c>
      <c r="AC1675" t="s">
        <v>23440</v>
      </c>
      <c r="AE1675">
        <v>43</v>
      </c>
      <c r="AF1675">
        <v>6</v>
      </c>
      <c r="AG1675">
        <v>6</v>
      </c>
      <c r="AH1675">
        <v>24</v>
      </c>
      <c r="AI1675">
        <v>39</v>
      </c>
      <c r="AJ1675" t="s">
        <v>1519</v>
      </c>
      <c r="AK1675" t="s">
        <v>214</v>
      </c>
      <c r="AL1675" t="s">
        <v>1520</v>
      </c>
      <c r="AM1675" t="s">
        <v>3573</v>
      </c>
      <c r="AN1675" t="s">
        <v>3574</v>
      </c>
      <c r="AP1675" t="s">
        <v>3575</v>
      </c>
      <c r="AQ1675" t="s">
        <v>3576</v>
      </c>
      <c r="AR1675" t="s">
        <v>866</v>
      </c>
      <c r="AS1675">
        <v>2015</v>
      </c>
      <c r="AT1675">
        <v>180</v>
      </c>
      <c r="AZ1675">
        <v>23</v>
      </c>
      <c r="BA1675">
        <v>31</v>
      </c>
      <c r="BC1675" t="s">
        <v>23441</v>
      </c>
      <c r="BE1675">
        <v>9</v>
      </c>
      <c r="BF1675" t="s">
        <v>3578</v>
      </c>
      <c r="BG1675" t="s">
        <v>3578</v>
      </c>
      <c r="BH1675" t="s">
        <v>23442</v>
      </c>
      <c r="BI1675" t="s">
        <v>23443</v>
      </c>
      <c r="BJ1675">
        <v>25460831</v>
      </c>
    </row>
    <row r="1676" spans="1:62" x14ac:dyDescent="0.15">
      <c r="A1676" t="s">
        <v>62</v>
      </c>
      <c r="B1676" t="s">
        <v>23444</v>
      </c>
      <c r="F1676" t="s">
        <v>23445</v>
      </c>
      <c r="I1676" t="s">
        <v>23446</v>
      </c>
      <c r="J1676" t="s">
        <v>16789</v>
      </c>
      <c r="M1676" t="s">
        <v>67</v>
      </c>
      <c r="N1676" t="s">
        <v>68</v>
      </c>
      <c r="U1676" t="s">
        <v>23447</v>
      </c>
      <c r="W1676" t="s">
        <v>23448</v>
      </c>
      <c r="X1676" t="s">
        <v>23449</v>
      </c>
      <c r="Y1676" t="s">
        <v>23450</v>
      </c>
      <c r="AB1676" t="s">
        <v>23451</v>
      </c>
      <c r="AC1676" t="s">
        <v>23452</v>
      </c>
      <c r="AE1676">
        <v>45</v>
      </c>
      <c r="AF1676">
        <v>0</v>
      </c>
      <c r="AG1676">
        <v>0</v>
      </c>
      <c r="AH1676">
        <v>2</v>
      </c>
      <c r="AI1676">
        <v>11</v>
      </c>
      <c r="AJ1676" t="s">
        <v>213</v>
      </c>
      <c r="AK1676" t="s">
        <v>214</v>
      </c>
      <c r="AL1676" t="s">
        <v>215</v>
      </c>
      <c r="AM1676" t="s">
        <v>16796</v>
      </c>
      <c r="AN1676" t="s">
        <v>16797</v>
      </c>
      <c r="AP1676" t="s">
        <v>16798</v>
      </c>
      <c r="AQ1676" t="s">
        <v>16799</v>
      </c>
      <c r="AR1676" t="s">
        <v>866</v>
      </c>
      <c r="AS1676">
        <v>2015</v>
      </c>
      <c r="AT1676">
        <v>70</v>
      </c>
      <c r="AU1676">
        <v>2</v>
      </c>
      <c r="AZ1676">
        <v>219</v>
      </c>
      <c r="BA1676">
        <v>227</v>
      </c>
      <c r="BC1676" t="s">
        <v>23453</v>
      </c>
      <c r="BE1676">
        <v>9</v>
      </c>
      <c r="BF1676" t="s">
        <v>848</v>
      </c>
      <c r="BG1676" t="s">
        <v>848</v>
      </c>
      <c r="BH1676" t="s">
        <v>23454</v>
      </c>
      <c r="BI1676" t="s">
        <v>23455</v>
      </c>
      <c r="BJ1676">
        <v>25287045</v>
      </c>
    </row>
    <row r="1677" spans="1:62" x14ac:dyDescent="0.15">
      <c r="A1677" t="s">
        <v>62</v>
      </c>
      <c r="B1677" t="s">
        <v>23456</v>
      </c>
      <c r="F1677" t="s">
        <v>23457</v>
      </c>
      <c r="I1677" t="s">
        <v>23458</v>
      </c>
      <c r="J1677" t="s">
        <v>6102</v>
      </c>
      <c r="M1677" t="s">
        <v>67</v>
      </c>
      <c r="N1677" t="s">
        <v>68</v>
      </c>
      <c r="T1677" t="s">
        <v>23459</v>
      </c>
      <c r="U1677" t="s">
        <v>23460</v>
      </c>
      <c r="W1677" t="s">
        <v>23461</v>
      </c>
      <c r="X1677" t="s">
        <v>421</v>
      </c>
      <c r="Y1677" t="s">
        <v>1817</v>
      </c>
      <c r="AB1677" t="s">
        <v>23462</v>
      </c>
      <c r="AC1677" t="s">
        <v>23463</v>
      </c>
      <c r="AE1677">
        <v>31</v>
      </c>
      <c r="AF1677">
        <v>0</v>
      </c>
      <c r="AG1677">
        <v>0</v>
      </c>
      <c r="AH1677">
        <v>4</v>
      </c>
      <c r="AI1677">
        <v>22</v>
      </c>
      <c r="AJ1677" t="s">
        <v>6107</v>
      </c>
      <c r="AK1677" t="s">
        <v>4838</v>
      </c>
      <c r="AL1677" t="s">
        <v>6108</v>
      </c>
      <c r="AM1677" t="s">
        <v>6109</v>
      </c>
      <c r="AN1677" t="s">
        <v>6110</v>
      </c>
      <c r="AP1677" t="s">
        <v>6111</v>
      </c>
      <c r="AQ1677" t="s">
        <v>6112</v>
      </c>
      <c r="AR1677" t="s">
        <v>866</v>
      </c>
      <c r="AS1677">
        <v>2015</v>
      </c>
      <c r="AT1677">
        <v>24</v>
      </c>
      <c r="AU1677">
        <v>1</v>
      </c>
      <c r="AZ1677">
        <v>125</v>
      </c>
      <c r="BA1677">
        <v>131</v>
      </c>
      <c r="BC1677" t="s">
        <v>23464</v>
      </c>
      <c r="BE1677">
        <v>7</v>
      </c>
      <c r="BF1677" t="s">
        <v>200</v>
      </c>
      <c r="BG1677" t="s">
        <v>200</v>
      </c>
      <c r="BH1677" t="s">
        <v>23465</v>
      </c>
      <c r="BI1677" t="s">
        <v>23466</v>
      </c>
    </row>
    <row r="1678" spans="1:62" x14ac:dyDescent="0.15">
      <c r="A1678" t="s">
        <v>62</v>
      </c>
      <c r="B1678" t="s">
        <v>23467</v>
      </c>
      <c r="F1678" t="s">
        <v>23468</v>
      </c>
      <c r="I1678" t="s">
        <v>23469</v>
      </c>
      <c r="J1678" t="s">
        <v>13286</v>
      </c>
      <c r="M1678" t="s">
        <v>67</v>
      </c>
      <c r="N1678" t="s">
        <v>68</v>
      </c>
      <c r="T1678" t="s">
        <v>23470</v>
      </c>
      <c r="U1678" t="s">
        <v>23471</v>
      </c>
      <c r="W1678" t="s">
        <v>23472</v>
      </c>
      <c r="X1678" t="s">
        <v>341</v>
      </c>
      <c r="Y1678" t="s">
        <v>342</v>
      </c>
      <c r="AB1678" t="s">
        <v>23473</v>
      </c>
      <c r="AC1678" t="s">
        <v>23474</v>
      </c>
      <c r="AE1678">
        <v>69</v>
      </c>
      <c r="AF1678">
        <v>3</v>
      </c>
      <c r="AG1678">
        <v>3</v>
      </c>
      <c r="AH1678">
        <v>14</v>
      </c>
      <c r="AI1678">
        <v>48</v>
      </c>
      <c r="AJ1678" t="s">
        <v>358</v>
      </c>
      <c r="AK1678" t="s">
        <v>359</v>
      </c>
      <c r="AL1678" t="s">
        <v>360</v>
      </c>
      <c r="AM1678" t="s">
        <v>13294</v>
      </c>
      <c r="AN1678" t="s">
        <v>13295</v>
      </c>
      <c r="AP1678" t="s">
        <v>13296</v>
      </c>
      <c r="AQ1678" t="s">
        <v>13297</v>
      </c>
      <c r="AR1678" t="s">
        <v>866</v>
      </c>
      <c r="AS1678">
        <v>2015</v>
      </c>
      <c r="AT1678">
        <v>24</v>
      </c>
      <c r="AU1678">
        <v>1</v>
      </c>
      <c r="AZ1678">
        <v>1</v>
      </c>
      <c r="BA1678">
        <v>12</v>
      </c>
      <c r="BC1678" t="s">
        <v>23475</v>
      </c>
      <c r="BE1678">
        <v>12</v>
      </c>
      <c r="BF1678" t="s">
        <v>2805</v>
      </c>
      <c r="BG1678" t="s">
        <v>2805</v>
      </c>
      <c r="BH1678" t="s">
        <v>23476</v>
      </c>
      <c r="BI1678" t="s">
        <v>23477</v>
      </c>
      <c r="BJ1678">
        <v>25224730</v>
      </c>
    </row>
    <row r="1679" spans="1:62" x14ac:dyDescent="0.15">
      <c r="A1679" t="s">
        <v>62</v>
      </c>
      <c r="B1679" t="s">
        <v>23478</v>
      </c>
      <c r="F1679" t="s">
        <v>23479</v>
      </c>
      <c r="I1679" t="s">
        <v>23480</v>
      </c>
      <c r="J1679" t="s">
        <v>6431</v>
      </c>
      <c r="M1679" t="s">
        <v>67</v>
      </c>
      <c r="N1679" t="s">
        <v>68</v>
      </c>
      <c r="T1679" t="s">
        <v>23481</v>
      </c>
      <c r="U1679" t="s">
        <v>23482</v>
      </c>
      <c r="W1679" t="s">
        <v>23483</v>
      </c>
      <c r="X1679" t="s">
        <v>23484</v>
      </c>
      <c r="Y1679" t="s">
        <v>5210</v>
      </c>
      <c r="AB1679" t="s">
        <v>23485</v>
      </c>
      <c r="AC1679" t="s">
        <v>23486</v>
      </c>
      <c r="AE1679">
        <v>37</v>
      </c>
      <c r="AF1679">
        <v>1</v>
      </c>
      <c r="AG1679">
        <v>1</v>
      </c>
      <c r="AH1679">
        <v>13</v>
      </c>
      <c r="AI1679">
        <v>54</v>
      </c>
      <c r="AJ1679" t="s">
        <v>213</v>
      </c>
      <c r="AK1679" t="s">
        <v>214</v>
      </c>
      <c r="AL1679" t="s">
        <v>215</v>
      </c>
      <c r="AM1679" t="s">
        <v>6439</v>
      </c>
      <c r="AN1679" t="s">
        <v>6440</v>
      </c>
      <c r="AP1679" t="s">
        <v>6441</v>
      </c>
      <c r="AQ1679" t="s">
        <v>6442</v>
      </c>
      <c r="AR1679" t="s">
        <v>866</v>
      </c>
      <c r="AS1679">
        <v>2015</v>
      </c>
      <c r="AT1679">
        <v>34</v>
      </c>
      <c r="AU1679">
        <v>2</v>
      </c>
      <c r="AZ1679">
        <v>189</v>
      </c>
      <c r="BA1679">
        <v>198</v>
      </c>
      <c r="BC1679" t="s">
        <v>23487</v>
      </c>
      <c r="BE1679">
        <v>10</v>
      </c>
      <c r="BF1679" t="s">
        <v>577</v>
      </c>
      <c r="BG1679" t="s">
        <v>577</v>
      </c>
      <c r="BH1679" t="s">
        <v>23488</v>
      </c>
      <c r="BI1679" t="s">
        <v>23489</v>
      </c>
      <c r="BJ1679">
        <v>25323492</v>
      </c>
    </row>
    <row r="1680" spans="1:62" x14ac:dyDescent="0.15">
      <c r="A1680" t="s">
        <v>62</v>
      </c>
      <c r="B1680" t="s">
        <v>23490</v>
      </c>
      <c r="F1680" t="s">
        <v>23491</v>
      </c>
      <c r="I1680" t="s">
        <v>23492</v>
      </c>
      <c r="J1680" t="s">
        <v>5539</v>
      </c>
      <c r="M1680" t="s">
        <v>67</v>
      </c>
      <c r="N1680" t="s">
        <v>68</v>
      </c>
      <c r="T1680" t="s">
        <v>23493</v>
      </c>
      <c r="U1680" t="s">
        <v>23494</v>
      </c>
      <c r="W1680" t="s">
        <v>23495</v>
      </c>
      <c r="X1680" t="s">
        <v>23496</v>
      </c>
      <c r="Y1680" t="s">
        <v>23497</v>
      </c>
      <c r="AB1680" t="s">
        <v>23498</v>
      </c>
      <c r="AC1680" t="s">
        <v>23499</v>
      </c>
      <c r="AE1680">
        <v>55</v>
      </c>
      <c r="AF1680">
        <v>0</v>
      </c>
      <c r="AG1680">
        <v>1</v>
      </c>
      <c r="AH1680">
        <v>10</v>
      </c>
      <c r="AI1680">
        <v>26</v>
      </c>
      <c r="AJ1680" t="s">
        <v>213</v>
      </c>
      <c r="AK1680" t="s">
        <v>214</v>
      </c>
      <c r="AL1680" t="s">
        <v>215</v>
      </c>
      <c r="AM1680" t="s">
        <v>5547</v>
      </c>
      <c r="AN1680" t="s">
        <v>5548</v>
      </c>
      <c r="AP1680" t="s">
        <v>5549</v>
      </c>
      <c r="AQ1680" t="s">
        <v>5550</v>
      </c>
      <c r="AR1680" t="s">
        <v>866</v>
      </c>
      <c r="AS1680">
        <v>2015</v>
      </c>
      <c r="AT1680">
        <v>33</v>
      </c>
      <c r="AU1680">
        <v>1</v>
      </c>
      <c r="AZ1680">
        <v>69</v>
      </c>
      <c r="BA1680">
        <v>83</v>
      </c>
      <c r="BC1680" t="s">
        <v>23500</v>
      </c>
      <c r="BE1680">
        <v>15</v>
      </c>
      <c r="BF1680" t="s">
        <v>5552</v>
      </c>
      <c r="BG1680" t="s">
        <v>4735</v>
      </c>
      <c r="BH1680" t="s">
        <v>23501</v>
      </c>
      <c r="BI1680" t="s">
        <v>23502</v>
      </c>
    </row>
    <row r="1681" spans="1:62" x14ac:dyDescent="0.15">
      <c r="A1681" t="s">
        <v>62</v>
      </c>
      <c r="B1681" t="s">
        <v>23503</v>
      </c>
      <c r="F1681" t="s">
        <v>23504</v>
      </c>
      <c r="I1681" t="s">
        <v>23505</v>
      </c>
      <c r="J1681" t="s">
        <v>350</v>
      </c>
      <c r="M1681" t="s">
        <v>67</v>
      </c>
      <c r="N1681" t="s">
        <v>68</v>
      </c>
      <c r="T1681" t="s">
        <v>23506</v>
      </c>
      <c r="U1681" t="s">
        <v>23507</v>
      </c>
      <c r="W1681" t="s">
        <v>23508</v>
      </c>
      <c r="X1681" t="s">
        <v>23509</v>
      </c>
      <c r="Y1681" t="s">
        <v>9258</v>
      </c>
      <c r="AB1681" t="s">
        <v>23510</v>
      </c>
      <c r="AC1681" t="s">
        <v>23511</v>
      </c>
      <c r="AE1681">
        <v>61</v>
      </c>
      <c r="AF1681">
        <v>0</v>
      </c>
      <c r="AG1681">
        <v>0</v>
      </c>
      <c r="AH1681">
        <v>14</v>
      </c>
      <c r="AI1681">
        <v>21</v>
      </c>
      <c r="AJ1681" t="s">
        <v>358</v>
      </c>
      <c r="AK1681" t="s">
        <v>359</v>
      </c>
      <c r="AL1681" t="s">
        <v>360</v>
      </c>
      <c r="AM1681" t="s">
        <v>361</v>
      </c>
      <c r="AN1681" t="s">
        <v>362</v>
      </c>
      <c r="AP1681" t="s">
        <v>363</v>
      </c>
      <c r="AQ1681" t="s">
        <v>364</v>
      </c>
      <c r="AR1681" t="s">
        <v>866</v>
      </c>
      <c r="AS1681">
        <v>2015</v>
      </c>
      <c r="AT1681">
        <v>46</v>
      </c>
      <c r="AU1681">
        <v>2</v>
      </c>
      <c r="AZ1681">
        <v>335</v>
      </c>
      <c r="BA1681">
        <v>345</v>
      </c>
      <c r="BC1681" t="s">
        <v>23512</v>
      </c>
      <c r="BE1681">
        <v>11</v>
      </c>
      <c r="BF1681" t="s">
        <v>367</v>
      </c>
      <c r="BG1681" t="s">
        <v>367</v>
      </c>
      <c r="BH1681" t="s">
        <v>23513</v>
      </c>
      <c r="BI1681" t="s">
        <v>23514</v>
      </c>
    </row>
    <row r="1682" spans="1:62" x14ac:dyDescent="0.15">
      <c r="A1682" t="s">
        <v>62</v>
      </c>
      <c r="B1682" t="s">
        <v>23515</v>
      </c>
      <c r="F1682" t="s">
        <v>23516</v>
      </c>
      <c r="I1682" t="s">
        <v>23517</v>
      </c>
      <c r="J1682" t="s">
        <v>4014</v>
      </c>
      <c r="M1682" t="s">
        <v>67</v>
      </c>
      <c r="N1682" t="s">
        <v>68</v>
      </c>
      <c r="T1682" t="s">
        <v>23518</v>
      </c>
      <c r="U1682" t="s">
        <v>23519</v>
      </c>
      <c r="W1682" t="s">
        <v>23520</v>
      </c>
      <c r="X1682" t="s">
        <v>23521</v>
      </c>
      <c r="Y1682" t="s">
        <v>8952</v>
      </c>
      <c r="AB1682" t="s">
        <v>23522</v>
      </c>
      <c r="AC1682" t="s">
        <v>23523</v>
      </c>
      <c r="AE1682">
        <v>47</v>
      </c>
      <c r="AF1682">
        <v>2</v>
      </c>
      <c r="AG1682">
        <v>2</v>
      </c>
      <c r="AH1682">
        <v>8</v>
      </c>
      <c r="AI1682">
        <v>56</v>
      </c>
      <c r="AJ1682" t="s">
        <v>425</v>
      </c>
      <c r="AK1682" t="s">
        <v>426</v>
      </c>
      <c r="AL1682" t="s">
        <v>427</v>
      </c>
      <c r="AM1682" t="s">
        <v>4021</v>
      </c>
      <c r="AN1682" t="s">
        <v>4022</v>
      </c>
      <c r="AP1682" t="s">
        <v>4023</v>
      </c>
      <c r="AQ1682" t="s">
        <v>4024</v>
      </c>
      <c r="AR1682" t="s">
        <v>866</v>
      </c>
      <c r="AS1682">
        <v>2015</v>
      </c>
      <c r="AT1682">
        <v>81</v>
      </c>
      <c r="AZ1682">
        <v>101</v>
      </c>
      <c r="BA1682">
        <v>110</v>
      </c>
      <c r="BC1682" t="s">
        <v>23524</v>
      </c>
      <c r="BE1682">
        <v>10</v>
      </c>
      <c r="BF1682" t="s">
        <v>3411</v>
      </c>
      <c r="BG1682" t="s">
        <v>3411</v>
      </c>
      <c r="BH1682" t="s">
        <v>23525</v>
      </c>
      <c r="BI1682" t="s">
        <v>23526</v>
      </c>
    </row>
    <row r="1683" spans="1:62" x14ac:dyDescent="0.15">
      <c r="A1683" t="s">
        <v>62</v>
      </c>
      <c r="B1683" t="s">
        <v>23527</v>
      </c>
      <c r="F1683" t="s">
        <v>23528</v>
      </c>
      <c r="I1683" t="s">
        <v>23529</v>
      </c>
      <c r="J1683" t="s">
        <v>10169</v>
      </c>
      <c r="M1683" t="s">
        <v>67</v>
      </c>
      <c r="N1683" t="s">
        <v>68</v>
      </c>
      <c r="T1683" t="s">
        <v>23530</v>
      </c>
      <c r="U1683" t="s">
        <v>23531</v>
      </c>
      <c r="W1683" t="s">
        <v>23532</v>
      </c>
      <c r="X1683" t="s">
        <v>2796</v>
      </c>
      <c r="Y1683" t="s">
        <v>4598</v>
      </c>
      <c r="AB1683" t="s">
        <v>23533</v>
      </c>
      <c r="AC1683" t="s">
        <v>23534</v>
      </c>
      <c r="AE1683">
        <v>55</v>
      </c>
      <c r="AF1683">
        <v>3</v>
      </c>
      <c r="AG1683">
        <v>3</v>
      </c>
      <c r="AH1683">
        <v>9</v>
      </c>
      <c r="AI1683">
        <v>39</v>
      </c>
      <c r="AJ1683" t="s">
        <v>358</v>
      </c>
      <c r="AK1683" t="s">
        <v>359</v>
      </c>
      <c r="AL1683" t="s">
        <v>360</v>
      </c>
      <c r="AM1683" t="s">
        <v>10175</v>
      </c>
      <c r="AN1683" t="s">
        <v>10176</v>
      </c>
      <c r="AP1683" t="s">
        <v>10177</v>
      </c>
      <c r="AQ1683" t="s">
        <v>10178</v>
      </c>
      <c r="AR1683" t="s">
        <v>866</v>
      </c>
      <c r="AS1683">
        <v>2015</v>
      </c>
      <c r="AT1683">
        <v>71</v>
      </c>
      <c r="AU1683">
        <v>2</v>
      </c>
      <c r="AZ1683">
        <v>199</v>
      </c>
      <c r="BA1683">
        <v>206</v>
      </c>
      <c r="BC1683" t="s">
        <v>23535</v>
      </c>
      <c r="BE1683">
        <v>8</v>
      </c>
      <c r="BF1683" t="s">
        <v>10180</v>
      </c>
      <c r="BG1683" t="s">
        <v>10181</v>
      </c>
      <c r="BH1683" t="s">
        <v>23536</v>
      </c>
      <c r="BI1683" t="s">
        <v>23537</v>
      </c>
      <c r="BJ1683">
        <v>24648012</v>
      </c>
    </row>
    <row r="1684" spans="1:62" x14ac:dyDescent="0.15">
      <c r="A1684" t="s">
        <v>62</v>
      </c>
      <c r="B1684" t="s">
        <v>23538</v>
      </c>
      <c r="F1684" t="s">
        <v>23539</v>
      </c>
      <c r="I1684" t="s">
        <v>23540</v>
      </c>
      <c r="J1684" t="s">
        <v>4135</v>
      </c>
      <c r="M1684" t="s">
        <v>67</v>
      </c>
      <c r="N1684" t="s">
        <v>68</v>
      </c>
      <c r="T1684" t="s">
        <v>23541</v>
      </c>
      <c r="U1684" t="s">
        <v>23542</v>
      </c>
      <c r="W1684" t="s">
        <v>23543</v>
      </c>
      <c r="X1684" t="s">
        <v>23544</v>
      </c>
      <c r="Y1684" t="s">
        <v>23545</v>
      </c>
      <c r="AB1684" t="s">
        <v>23546</v>
      </c>
      <c r="AC1684" t="s">
        <v>23547</v>
      </c>
      <c r="AE1684">
        <v>44</v>
      </c>
      <c r="AF1684">
        <v>2</v>
      </c>
      <c r="AG1684">
        <v>4</v>
      </c>
      <c r="AH1684">
        <v>11</v>
      </c>
      <c r="AI1684">
        <v>30</v>
      </c>
      <c r="AJ1684" t="s">
        <v>112</v>
      </c>
      <c r="AK1684" t="s">
        <v>113</v>
      </c>
      <c r="AL1684" t="s">
        <v>114</v>
      </c>
      <c r="AM1684" t="s">
        <v>4143</v>
      </c>
      <c r="AN1684" t="s">
        <v>4144</v>
      </c>
      <c r="AP1684" t="s">
        <v>4145</v>
      </c>
      <c r="AQ1684" t="s">
        <v>4146</v>
      </c>
      <c r="AR1684" t="s">
        <v>866</v>
      </c>
      <c r="AS1684">
        <v>2015</v>
      </c>
      <c r="AT1684">
        <v>100</v>
      </c>
      <c r="AZ1684">
        <v>52</v>
      </c>
      <c r="BA1684">
        <v>58</v>
      </c>
      <c r="BC1684" t="s">
        <v>23548</v>
      </c>
      <c r="BE1684">
        <v>7</v>
      </c>
      <c r="BF1684" t="s">
        <v>4148</v>
      </c>
      <c r="BG1684" t="s">
        <v>3866</v>
      </c>
      <c r="BH1684" t="s">
        <v>23549</v>
      </c>
      <c r="BI1684" t="s">
        <v>23550</v>
      </c>
    </row>
    <row r="1685" spans="1:62" x14ac:dyDescent="0.15">
      <c r="A1685" t="s">
        <v>62</v>
      </c>
      <c r="B1685" t="s">
        <v>23551</v>
      </c>
      <c r="F1685" t="s">
        <v>23552</v>
      </c>
      <c r="I1685" t="s">
        <v>23553</v>
      </c>
      <c r="J1685" t="s">
        <v>4135</v>
      </c>
      <c r="M1685" t="s">
        <v>67</v>
      </c>
      <c r="N1685" t="s">
        <v>68</v>
      </c>
      <c r="T1685" t="s">
        <v>23554</v>
      </c>
      <c r="U1685" t="s">
        <v>23555</v>
      </c>
      <c r="W1685" t="s">
        <v>23556</v>
      </c>
      <c r="X1685" t="s">
        <v>23557</v>
      </c>
      <c r="Y1685" t="s">
        <v>23545</v>
      </c>
      <c r="AB1685" t="s">
        <v>23558</v>
      </c>
      <c r="AC1685" t="s">
        <v>23559</v>
      </c>
      <c r="AE1685">
        <v>41</v>
      </c>
      <c r="AF1685">
        <v>3</v>
      </c>
      <c r="AG1685">
        <v>3</v>
      </c>
      <c r="AH1685">
        <v>20</v>
      </c>
      <c r="AI1685">
        <v>43</v>
      </c>
      <c r="AJ1685" t="s">
        <v>112</v>
      </c>
      <c r="AK1685" t="s">
        <v>113</v>
      </c>
      <c r="AL1685" t="s">
        <v>114</v>
      </c>
      <c r="AM1685" t="s">
        <v>4143</v>
      </c>
      <c r="AN1685" t="s">
        <v>4144</v>
      </c>
      <c r="AP1685" t="s">
        <v>4145</v>
      </c>
      <c r="AQ1685" t="s">
        <v>4146</v>
      </c>
      <c r="AR1685" t="s">
        <v>866</v>
      </c>
      <c r="AS1685">
        <v>2015</v>
      </c>
      <c r="AT1685">
        <v>100</v>
      </c>
      <c r="AZ1685">
        <v>160</v>
      </c>
      <c r="BA1685">
        <v>167</v>
      </c>
      <c r="BC1685" t="s">
        <v>23560</v>
      </c>
      <c r="BE1685">
        <v>8</v>
      </c>
      <c r="BF1685" t="s">
        <v>4148</v>
      </c>
      <c r="BG1685" t="s">
        <v>3866</v>
      </c>
      <c r="BH1685" t="s">
        <v>23549</v>
      </c>
      <c r="BI1685" t="s">
        <v>23561</v>
      </c>
    </row>
    <row r="1686" spans="1:62" x14ac:dyDescent="0.15">
      <c r="A1686" t="s">
        <v>62</v>
      </c>
      <c r="B1686" t="s">
        <v>23562</v>
      </c>
      <c r="F1686" t="s">
        <v>23563</v>
      </c>
      <c r="I1686" t="s">
        <v>23564</v>
      </c>
      <c r="J1686" t="s">
        <v>23565</v>
      </c>
      <c r="M1686" t="s">
        <v>67</v>
      </c>
      <c r="N1686" t="s">
        <v>68</v>
      </c>
      <c r="T1686" t="s">
        <v>23566</v>
      </c>
      <c r="U1686" t="s">
        <v>23567</v>
      </c>
      <c r="W1686" t="s">
        <v>23568</v>
      </c>
      <c r="X1686" t="s">
        <v>23569</v>
      </c>
      <c r="Y1686" t="s">
        <v>23570</v>
      </c>
      <c r="AB1686" t="s">
        <v>23571</v>
      </c>
      <c r="AC1686" t="s">
        <v>23572</v>
      </c>
      <c r="AE1686">
        <v>37</v>
      </c>
      <c r="AF1686">
        <v>1</v>
      </c>
      <c r="AG1686">
        <v>1</v>
      </c>
      <c r="AH1686">
        <v>3</v>
      </c>
      <c r="AI1686">
        <v>60</v>
      </c>
      <c r="AJ1686" t="s">
        <v>213</v>
      </c>
      <c r="AK1686" t="s">
        <v>964</v>
      </c>
      <c r="AL1686" t="s">
        <v>965</v>
      </c>
      <c r="AM1686" t="s">
        <v>23573</v>
      </c>
      <c r="AN1686" t="s">
        <v>23574</v>
      </c>
      <c r="AP1686" t="s">
        <v>23575</v>
      </c>
      <c r="AQ1686" t="s">
        <v>23576</v>
      </c>
      <c r="AR1686" t="s">
        <v>866</v>
      </c>
      <c r="AS1686">
        <v>2015</v>
      </c>
      <c r="AT1686">
        <v>24</v>
      </c>
      <c r="AU1686">
        <v>1</v>
      </c>
      <c r="AZ1686">
        <v>73</v>
      </c>
      <c r="BA1686">
        <v>85</v>
      </c>
      <c r="BC1686" t="s">
        <v>23577</v>
      </c>
      <c r="BE1686">
        <v>13</v>
      </c>
      <c r="BF1686" t="s">
        <v>433</v>
      </c>
      <c r="BG1686" t="s">
        <v>434</v>
      </c>
      <c r="BH1686" t="s">
        <v>23578</v>
      </c>
      <c r="BI1686" t="s">
        <v>23579</v>
      </c>
      <c r="BJ1686">
        <v>25139669</v>
      </c>
    </row>
    <row r="1687" spans="1:62" x14ac:dyDescent="0.15">
      <c r="A1687" t="s">
        <v>62</v>
      </c>
      <c r="B1687" t="s">
        <v>23580</v>
      </c>
      <c r="F1687" t="s">
        <v>23581</v>
      </c>
      <c r="I1687" t="s">
        <v>23582</v>
      </c>
      <c r="J1687" t="s">
        <v>2622</v>
      </c>
      <c r="M1687" t="s">
        <v>67</v>
      </c>
      <c r="N1687" t="s">
        <v>68</v>
      </c>
      <c r="T1687" t="s">
        <v>23583</v>
      </c>
      <c r="U1687" t="s">
        <v>23584</v>
      </c>
      <c r="W1687" t="s">
        <v>23585</v>
      </c>
      <c r="X1687" t="s">
        <v>23586</v>
      </c>
      <c r="Y1687" t="s">
        <v>191</v>
      </c>
      <c r="AB1687" t="s">
        <v>23587</v>
      </c>
      <c r="AC1687" t="s">
        <v>23588</v>
      </c>
      <c r="AE1687">
        <v>31</v>
      </c>
      <c r="AF1687">
        <v>1</v>
      </c>
      <c r="AG1687">
        <v>1</v>
      </c>
      <c r="AH1687">
        <v>4</v>
      </c>
      <c r="AI1687">
        <v>27</v>
      </c>
      <c r="AJ1687" t="s">
        <v>304</v>
      </c>
      <c r="AK1687" t="s">
        <v>305</v>
      </c>
      <c r="AL1687" t="s">
        <v>306</v>
      </c>
      <c r="AM1687" t="s">
        <v>2629</v>
      </c>
      <c r="AN1687" t="s">
        <v>2630</v>
      </c>
      <c r="AP1687" t="s">
        <v>2631</v>
      </c>
      <c r="AQ1687" t="s">
        <v>2632</v>
      </c>
      <c r="AR1687" t="s">
        <v>866</v>
      </c>
      <c r="AS1687">
        <v>2015</v>
      </c>
      <c r="AT1687">
        <v>13</v>
      </c>
      <c r="AU1687">
        <v>1</v>
      </c>
      <c r="AZ1687">
        <v>63</v>
      </c>
      <c r="BA1687">
        <v>68</v>
      </c>
      <c r="BC1687" t="s">
        <v>23589</v>
      </c>
      <c r="BE1687">
        <v>6</v>
      </c>
      <c r="BF1687" t="s">
        <v>200</v>
      </c>
      <c r="BG1687" t="s">
        <v>200</v>
      </c>
      <c r="BH1687" t="s">
        <v>23590</v>
      </c>
      <c r="BI1687" t="s">
        <v>23591</v>
      </c>
    </row>
    <row r="1688" spans="1:62" x14ac:dyDescent="0.15">
      <c r="A1688" t="s">
        <v>62</v>
      </c>
      <c r="B1688" t="s">
        <v>23592</v>
      </c>
      <c r="F1688" t="s">
        <v>23593</v>
      </c>
      <c r="I1688" t="s">
        <v>23594</v>
      </c>
      <c r="J1688" t="s">
        <v>2525</v>
      </c>
      <c r="M1688" t="s">
        <v>67</v>
      </c>
      <c r="N1688" t="s">
        <v>68</v>
      </c>
      <c r="T1688" t="s">
        <v>23595</v>
      </c>
      <c r="U1688" t="s">
        <v>23596</v>
      </c>
      <c r="W1688" t="s">
        <v>23597</v>
      </c>
      <c r="X1688" t="s">
        <v>3552</v>
      </c>
      <c r="Y1688" t="s">
        <v>3553</v>
      </c>
      <c r="AB1688" t="s">
        <v>19895</v>
      </c>
      <c r="AC1688" t="s">
        <v>23598</v>
      </c>
      <c r="AE1688">
        <v>69</v>
      </c>
      <c r="AF1688">
        <v>4</v>
      </c>
      <c r="AG1688">
        <v>4</v>
      </c>
      <c r="AH1688">
        <v>6</v>
      </c>
      <c r="AI1688">
        <v>19</v>
      </c>
      <c r="AJ1688" t="s">
        <v>660</v>
      </c>
      <c r="AK1688" t="s">
        <v>604</v>
      </c>
      <c r="AL1688" t="s">
        <v>661</v>
      </c>
      <c r="AM1688" t="s">
        <v>2533</v>
      </c>
      <c r="AP1688" t="s">
        <v>2525</v>
      </c>
      <c r="AQ1688" t="s">
        <v>2534</v>
      </c>
      <c r="AR1688" s="1">
        <v>42400</v>
      </c>
      <c r="AS1688">
        <v>2015</v>
      </c>
      <c r="AT1688">
        <v>16</v>
      </c>
      <c r="BB1688">
        <v>33</v>
      </c>
      <c r="BC1688" t="s">
        <v>23599</v>
      </c>
      <c r="BE1688">
        <v>14</v>
      </c>
      <c r="BF1688" t="s">
        <v>2536</v>
      </c>
      <c r="BG1688" t="s">
        <v>2536</v>
      </c>
      <c r="BH1688" t="s">
        <v>23600</v>
      </c>
      <c r="BI1688" t="s">
        <v>23601</v>
      </c>
      <c r="BJ1688">
        <v>25636232</v>
      </c>
    </row>
    <row r="1689" spans="1:62" x14ac:dyDescent="0.15">
      <c r="A1689" t="s">
        <v>62</v>
      </c>
      <c r="B1689" t="s">
        <v>23602</v>
      </c>
      <c r="F1689" t="s">
        <v>23603</v>
      </c>
      <c r="I1689" t="s">
        <v>23604</v>
      </c>
      <c r="J1689" t="s">
        <v>794</v>
      </c>
      <c r="M1689" t="s">
        <v>67</v>
      </c>
      <c r="N1689" t="s">
        <v>68</v>
      </c>
      <c r="T1689" t="s">
        <v>23605</v>
      </c>
      <c r="U1689" t="s">
        <v>23606</v>
      </c>
      <c r="W1689" t="s">
        <v>23607</v>
      </c>
      <c r="X1689" t="s">
        <v>23608</v>
      </c>
      <c r="Y1689" t="s">
        <v>23609</v>
      </c>
      <c r="AE1689">
        <v>116</v>
      </c>
      <c r="AF1689">
        <v>0</v>
      </c>
      <c r="AG1689">
        <v>0</v>
      </c>
      <c r="AH1689">
        <v>5</v>
      </c>
      <c r="AI1689">
        <v>7</v>
      </c>
      <c r="AJ1689" t="s">
        <v>802</v>
      </c>
      <c r="AK1689" t="s">
        <v>803</v>
      </c>
      <c r="AL1689" t="s">
        <v>804</v>
      </c>
      <c r="AM1689" t="s">
        <v>805</v>
      </c>
      <c r="AN1689" t="s">
        <v>806</v>
      </c>
      <c r="AP1689" t="s">
        <v>794</v>
      </c>
      <c r="AQ1689" t="s">
        <v>807</v>
      </c>
      <c r="AR1689" s="1">
        <v>42399</v>
      </c>
      <c r="AS1689">
        <v>2015</v>
      </c>
      <c r="AT1689">
        <v>3914</v>
      </c>
      <c r="AU1689">
        <v>5</v>
      </c>
      <c r="AZ1689">
        <v>501</v>
      </c>
      <c r="BA1689">
        <v>524</v>
      </c>
      <c r="BE1689">
        <v>24</v>
      </c>
      <c r="BF1689" t="s">
        <v>808</v>
      </c>
      <c r="BG1689" t="s">
        <v>808</v>
      </c>
      <c r="BH1689" t="s">
        <v>23610</v>
      </c>
      <c r="BI1689" t="s">
        <v>23611</v>
      </c>
      <c r="BJ1689">
        <v>25661959</v>
      </c>
    </row>
    <row r="1690" spans="1:62" x14ac:dyDescent="0.15">
      <c r="A1690" t="s">
        <v>62</v>
      </c>
      <c r="B1690" t="s">
        <v>23612</v>
      </c>
      <c r="F1690" t="s">
        <v>23613</v>
      </c>
      <c r="I1690" t="s">
        <v>23614</v>
      </c>
      <c r="J1690" t="s">
        <v>23615</v>
      </c>
      <c r="M1690" t="s">
        <v>67</v>
      </c>
      <c r="N1690" t="s">
        <v>68</v>
      </c>
      <c r="T1690" t="s">
        <v>23616</v>
      </c>
      <c r="U1690" t="s">
        <v>23617</v>
      </c>
      <c r="W1690" t="s">
        <v>23618</v>
      </c>
      <c r="X1690" t="s">
        <v>23619</v>
      </c>
      <c r="Y1690" t="s">
        <v>23620</v>
      </c>
      <c r="Z1690" t="s">
        <v>23621</v>
      </c>
      <c r="AA1690" t="s">
        <v>23622</v>
      </c>
      <c r="AB1690" t="s">
        <v>23623</v>
      </c>
      <c r="AC1690" t="s">
        <v>23624</v>
      </c>
      <c r="AE1690">
        <v>49</v>
      </c>
      <c r="AF1690">
        <v>2</v>
      </c>
      <c r="AG1690">
        <v>2</v>
      </c>
      <c r="AH1690">
        <v>14</v>
      </c>
      <c r="AI1690">
        <v>29</v>
      </c>
      <c r="AJ1690" t="s">
        <v>112</v>
      </c>
      <c r="AK1690" t="s">
        <v>113</v>
      </c>
      <c r="AL1690" t="s">
        <v>114</v>
      </c>
      <c r="AM1690" t="s">
        <v>23625</v>
      </c>
      <c r="AN1690" t="s">
        <v>23626</v>
      </c>
      <c r="AP1690" t="s">
        <v>23627</v>
      </c>
      <c r="AQ1690" t="s">
        <v>23628</v>
      </c>
      <c r="AR1690" s="1">
        <v>42399</v>
      </c>
      <c r="AS1690">
        <v>2015</v>
      </c>
      <c r="AT1690">
        <v>114</v>
      </c>
      <c r="AZ1690">
        <v>28</v>
      </c>
      <c r="BA1690">
        <v>37</v>
      </c>
      <c r="BC1690" t="s">
        <v>23629</v>
      </c>
      <c r="BE1690">
        <v>10</v>
      </c>
      <c r="BF1690" t="s">
        <v>21540</v>
      </c>
      <c r="BG1690" t="s">
        <v>6002</v>
      </c>
      <c r="BH1690" t="s">
        <v>23630</v>
      </c>
      <c r="BI1690" t="s">
        <v>23631</v>
      </c>
      <c r="BJ1690">
        <v>25449838</v>
      </c>
    </row>
    <row r="1691" spans="1:62" x14ac:dyDescent="0.15">
      <c r="A1691" t="s">
        <v>62</v>
      </c>
      <c r="B1691" t="s">
        <v>23632</v>
      </c>
      <c r="F1691" t="s">
        <v>23633</v>
      </c>
      <c r="I1691" t="s">
        <v>23634</v>
      </c>
      <c r="J1691" t="s">
        <v>4245</v>
      </c>
      <c r="M1691" t="s">
        <v>67</v>
      </c>
      <c r="N1691" t="s">
        <v>68</v>
      </c>
      <c r="T1691" t="s">
        <v>23635</v>
      </c>
      <c r="U1691" t="s">
        <v>23636</v>
      </c>
      <c r="W1691" t="s">
        <v>23637</v>
      </c>
      <c r="X1691" t="s">
        <v>23638</v>
      </c>
      <c r="Y1691" t="s">
        <v>732</v>
      </c>
      <c r="Z1691" t="s">
        <v>23639</v>
      </c>
      <c r="AA1691" t="s">
        <v>23640</v>
      </c>
      <c r="AB1691" t="s">
        <v>23641</v>
      </c>
      <c r="AC1691" t="s">
        <v>23642</v>
      </c>
      <c r="AE1691">
        <v>42</v>
      </c>
      <c r="AF1691">
        <v>5</v>
      </c>
      <c r="AG1691">
        <v>5</v>
      </c>
      <c r="AH1691">
        <v>22</v>
      </c>
      <c r="AI1691">
        <v>52</v>
      </c>
      <c r="AJ1691" t="s">
        <v>112</v>
      </c>
      <c r="AK1691" t="s">
        <v>113</v>
      </c>
      <c r="AL1691" t="s">
        <v>114</v>
      </c>
      <c r="AM1691" t="s">
        <v>4249</v>
      </c>
      <c r="AN1691" t="s">
        <v>4250</v>
      </c>
      <c r="AP1691" t="s">
        <v>4251</v>
      </c>
      <c r="AQ1691" t="s">
        <v>4252</v>
      </c>
      <c r="AR1691" s="1">
        <v>42399</v>
      </c>
      <c r="AS1691">
        <v>2015</v>
      </c>
      <c r="AT1691">
        <v>326</v>
      </c>
      <c r="AZ1691">
        <v>195</v>
      </c>
      <c r="BA1691">
        <v>203</v>
      </c>
      <c r="BC1691" t="s">
        <v>23643</v>
      </c>
      <c r="BE1691">
        <v>9</v>
      </c>
      <c r="BF1691" t="s">
        <v>4254</v>
      </c>
      <c r="BG1691" t="s">
        <v>4255</v>
      </c>
      <c r="BH1691" t="s">
        <v>23644</v>
      </c>
      <c r="BI1691" t="s">
        <v>23645</v>
      </c>
    </row>
    <row r="1692" spans="1:62" x14ac:dyDescent="0.15">
      <c r="A1692" t="s">
        <v>62</v>
      </c>
      <c r="B1692" t="s">
        <v>23646</v>
      </c>
      <c r="F1692" t="s">
        <v>23647</v>
      </c>
      <c r="I1692" t="s">
        <v>23648</v>
      </c>
      <c r="J1692" t="s">
        <v>759</v>
      </c>
      <c r="M1692" t="s">
        <v>67</v>
      </c>
      <c r="N1692" t="s">
        <v>68</v>
      </c>
      <c r="T1692" t="s">
        <v>23649</v>
      </c>
      <c r="U1692" t="s">
        <v>23650</v>
      </c>
      <c r="W1692" t="s">
        <v>23651</v>
      </c>
      <c r="X1692" t="s">
        <v>23652</v>
      </c>
      <c r="Y1692" t="s">
        <v>2209</v>
      </c>
      <c r="AB1692" t="s">
        <v>15000</v>
      </c>
      <c r="AC1692" t="s">
        <v>23653</v>
      </c>
      <c r="AE1692">
        <v>43</v>
      </c>
      <c r="AF1692">
        <v>1</v>
      </c>
      <c r="AG1692">
        <v>1</v>
      </c>
      <c r="AH1692">
        <v>15</v>
      </c>
      <c r="AI1692">
        <v>33</v>
      </c>
      <c r="AJ1692" t="s">
        <v>767</v>
      </c>
      <c r="AK1692" t="s">
        <v>768</v>
      </c>
      <c r="AL1692" t="s">
        <v>769</v>
      </c>
      <c r="AM1692" t="s">
        <v>770</v>
      </c>
      <c r="AN1692" t="s">
        <v>771</v>
      </c>
      <c r="AP1692" t="s">
        <v>772</v>
      </c>
      <c r="AQ1692" t="s">
        <v>773</v>
      </c>
      <c r="AR1692" s="1">
        <v>42397</v>
      </c>
      <c r="AS1692">
        <v>2015</v>
      </c>
      <c r="AT1692">
        <v>63</v>
      </c>
      <c r="AU1692">
        <v>3</v>
      </c>
      <c r="AZ1692">
        <v>902</v>
      </c>
      <c r="BA1692">
        <v>911</v>
      </c>
      <c r="BC1692" t="s">
        <v>23654</v>
      </c>
      <c r="BE1692">
        <v>10</v>
      </c>
      <c r="BF1692" t="s">
        <v>775</v>
      </c>
      <c r="BG1692" t="s">
        <v>776</v>
      </c>
      <c r="BH1692" t="s">
        <v>23655</v>
      </c>
      <c r="BI1692" t="s">
        <v>23656</v>
      </c>
      <c r="BJ1692">
        <v>25541907</v>
      </c>
    </row>
    <row r="1693" spans="1:62" x14ac:dyDescent="0.15">
      <c r="A1693" t="s">
        <v>62</v>
      </c>
      <c r="B1693" t="s">
        <v>23657</v>
      </c>
      <c r="F1693" t="s">
        <v>23658</v>
      </c>
      <c r="I1693" t="s">
        <v>23659</v>
      </c>
      <c r="J1693" t="s">
        <v>596</v>
      </c>
      <c r="M1693" t="s">
        <v>67</v>
      </c>
      <c r="N1693" t="s">
        <v>68</v>
      </c>
      <c r="U1693" t="s">
        <v>23660</v>
      </c>
      <c r="W1693" t="s">
        <v>23661</v>
      </c>
      <c r="X1693" t="s">
        <v>23662</v>
      </c>
      <c r="Y1693" t="s">
        <v>10773</v>
      </c>
      <c r="AB1693" t="s">
        <v>23663</v>
      </c>
      <c r="AC1693" t="s">
        <v>23664</v>
      </c>
      <c r="AE1693">
        <v>75</v>
      </c>
      <c r="AF1693">
        <v>0</v>
      </c>
      <c r="AG1693">
        <v>0</v>
      </c>
      <c r="AH1693">
        <v>16</v>
      </c>
      <c r="AI1693">
        <v>31</v>
      </c>
      <c r="AJ1693" t="s">
        <v>603</v>
      </c>
      <c r="AK1693" t="s">
        <v>604</v>
      </c>
      <c r="AL1693" t="s">
        <v>605</v>
      </c>
      <c r="AM1693" t="s">
        <v>606</v>
      </c>
      <c r="AP1693" t="s">
        <v>607</v>
      </c>
      <c r="AQ1693" t="s">
        <v>608</v>
      </c>
      <c r="AR1693" s="1">
        <v>42397</v>
      </c>
      <c r="AS1693">
        <v>2015</v>
      </c>
      <c r="AT1693">
        <v>5</v>
      </c>
      <c r="BB1693">
        <v>8073</v>
      </c>
      <c r="BC1693" t="s">
        <v>23665</v>
      </c>
      <c r="BE1693">
        <v>13</v>
      </c>
      <c r="BF1693" t="s">
        <v>610</v>
      </c>
      <c r="BG1693" t="s">
        <v>611</v>
      </c>
      <c r="BH1693" t="s">
        <v>23666</v>
      </c>
      <c r="BI1693" t="s">
        <v>23667</v>
      </c>
      <c r="BJ1693">
        <v>25627422</v>
      </c>
    </row>
    <row r="1694" spans="1:62" x14ac:dyDescent="0.15">
      <c r="A1694" t="s">
        <v>62</v>
      </c>
      <c r="B1694" t="s">
        <v>23668</v>
      </c>
      <c r="F1694" t="s">
        <v>23669</v>
      </c>
      <c r="I1694" t="s">
        <v>23670</v>
      </c>
      <c r="J1694" t="s">
        <v>596</v>
      </c>
      <c r="M1694" t="s">
        <v>67</v>
      </c>
      <c r="N1694" t="s">
        <v>68</v>
      </c>
      <c r="U1694" t="s">
        <v>23671</v>
      </c>
      <c r="W1694" t="s">
        <v>23672</v>
      </c>
      <c r="X1694" t="s">
        <v>1928</v>
      </c>
      <c r="Y1694" t="s">
        <v>1929</v>
      </c>
      <c r="AB1694" t="s">
        <v>23673</v>
      </c>
      <c r="AC1694" t="s">
        <v>23674</v>
      </c>
      <c r="AE1694">
        <v>44</v>
      </c>
      <c r="AF1694">
        <v>3</v>
      </c>
      <c r="AG1694">
        <v>3</v>
      </c>
      <c r="AH1694">
        <v>13</v>
      </c>
      <c r="AI1694">
        <v>28</v>
      </c>
      <c r="AJ1694" t="s">
        <v>603</v>
      </c>
      <c r="AK1694" t="s">
        <v>604</v>
      </c>
      <c r="AL1694" t="s">
        <v>605</v>
      </c>
      <c r="AM1694" t="s">
        <v>606</v>
      </c>
      <c r="AP1694" t="s">
        <v>607</v>
      </c>
      <c r="AQ1694" t="s">
        <v>608</v>
      </c>
      <c r="AR1694" s="1">
        <v>42397</v>
      </c>
      <c r="AS1694">
        <v>2015</v>
      </c>
      <c r="AT1694">
        <v>5</v>
      </c>
      <c r="BB1694">
        <v>8094</v>
      </c>
      <c r="BC1694" t="s">
        <v>23675</v>
      </c>
      <c r="BE1694">
        <v>8</v>
      </c>
      <c r="BF1694" t="s">
        <v>610</v>
      </c>
      <c r="BG1694" t="s">
        <v>611</v>
      </c>
      <c r="BH1694" t="s">
        <v>23676</v>
      </c>
      <c r="BI1694" t="s">
        <v>23677</v>
      </c>
      <c r="BJ1694">
        <v>25627791</v>
      </c>
    </row>
    <row r="1695" spans="1:62" x14ac:dyDescent="0.15">
      <c r="A1695" t="s">
        <v>62</v>
      </c>
      <c r="B1695" t="s">
        <v>23678</v>
      </c>
      <c r="F1695" t="s">
        <v>23679</v>
      </c>
      <c r="I1695" t="s">
        <v>23680</v>
      </c>
      <c r="J1695" t="s">
        <v>596</v>
      </c>
      <c r="M1695" t="s">
        <v>67</v>
      </c>
      <c r="N1695" t="s">
        <v>68</v>
      </c>
      <c r="U1695" t="s">
        <v>23681</v>
      </c>
      <c r="W1695" t="s">
        <v>23682</v>
      </c>
      <c r="X1695" t="s">
        <v>341</v>
      </c>
      <c r="Y1695" t="s">
        <v>342</v>
      </c>
      <c r="AB1695" t="s">
        <v>23683</v>
      </c>
      <c r="AC1695" t="s">
        <v>23684</v>
      </c>
      <c r="AE1695">
        <v>68</v>
      </c>
      <c r="AF1695">
        <v>4</v>
      </c>
      <c r="AG1695">
        <v>4</v>
      </c>
      <c r="AH1695">
        <v>7</v>
      </c>
      <c r="AI1695">
        <v>18</v>
      </c>
      <c r="AJ1695" t="s">
        <v>603</v>
      </c>
      <c r="AK1695" t="s">
        <v>604</v>
      </c>
      <c r="AL1695" t="s">
        <v>605</v>
      </c>
      <c r="AM1695" t="s">
        <v>606</v>
      </c>
      <c r="AP1695" t="s">
        <v>607</v>
      </c>
      <c r="AQ1695" t="s">
        <v>608</v>
      </c>
      <c r="AR1695" s="1">
        <v>42396</v>
      </c>
      <c r="AS1695">
        <v>2015</v>
      </c>
      <c r="AT1695">
        <v>5</v>
      </c>
      <c r="BB1695">
        <v>8045</v>
      </c>
      <c r="BC1695" t="s">
        <v>23685</v>
      </c>
      <c r="BE1695">
        <v>10</v>
      </c>
      <c r="BF1695" t="s">
        <v>610</v>
      </c>
      <c r="BG1695" t="s">
        <v>611</v>
      </c>
      <c r="BH1695" t="s">
        <v>23686</v>
      </c>
      <c r="BI1695" t="s">
        <v>23687</v>
      </c>
      <c r="BJ1695">
        <v>25622966</v>
      </c>
    </row>
    <row r="1696" spans="1:62" x14ac:dyDescent="0.15">
      <c r="A1696" t="s">
        <v>62</v>
      </c>
      <c r="B1696" t="s">
        <v>23688</v>
      </c>
      <c r="F1696" t="s">
        <v>23689</v>
      </c>
      <c r="I1696" t="s">
        <v>23690</v>
      </c>
      <c r="J1696" t="s">
        <v>794</v>
      </c>
      <c r="M1696" t="s">
        <v>67</v>
      </c>
      <c r="N1696" t="s">
        <v>68</v>
      </c>
      <c r="T1696" t="s">
        <v>23691</v>
      </c>
      <c r="W1696" t="s">
        <v>23692</v>
      </c>
      <c r="X1696" t="s">
        <v>23693</v>
      </c>
      <c r="Y1696" t="s">
        <v>23694</v>
      </c>
      <c r="AB1696" t="s">
        <v>23695</v>
      </c>
      <c r="AC1696" t="s">
        <v>23696</v>
      </c>
      <c r="AE1696">
        <v>36</v>
      </c>
      <c r="AF1696">
        <v>0</v>
      </c>
      <c r="AG1696">
        <v>0</v>
      </c>
      <c r="AH1696">
        <v>2</v>
      </c>
      <c r="AI1696">
        <v>7</v>
      </c>
      <c r="AJ1696" t="s">
        <v>802</v>
      </c>
      <c r="AK1696" t="s">
        <v>803</v>
      </c>
      <c r="AL1696" t="s">
        <v>804</v>
      </c>
      <c r="AM1696" t="s">
        <v>805</v>
      </c>
      <c r="AN1696" t="s">
        <v>806</v>
      </c>
      <c r="AP1696" t="s">
        <v>794</v>
      </c>
      <c r="AQ1696" t="s">
        <v>807</v>
      </c>
      <c r="AR1696" s="1">
        <v>42396</v>
      </c>
      <c r="AS1696">
        <v>2015</v>
      </c>
      <c r="AT1696">
        <v>3914</v>
      </c>
      <c r="AU1696">
        <v>2</v>
      </c>
      <c r="AZ1696">
        <v>175</v>
      </c>
      <c r="BA1696">
        <v>184</v>
      </c>
      <c r="BE1696">
        <v>10</v>
      </c>
      <c r="BF1696" t="s">
        <v>808</v>
      </c>
      <c r="BG1696" t="s">
        <v>808</v>
      </c>
      <c r="BH1696" t="s">
        <v>23697</v>
      </c>
      <c r="BI1696" t="s">
        <v>23698</v>
      </c>
      <c r="BJ1696">
        <v>25661939</v>
      </c>
    </row>
    <row r="1697" spans="1:62" x14ac:dyDescent="0.15">
      <c r="A1697" t="s">
        <v>62</v>
      </c>
      <c r="B1697" t="s">
        <v>23699</v>
      </c>
      <c r="F1697" t="s">
        <v>23700</v>
      </c>
      <c r="I1697" t="s">
        <v>23701</v>
      </c>
      <c r="J1697" t="s">
        <v>2393</v>
      </c>
      <c r="M1697" t="s">
        <v>67</v>
      </c>
      <c r="N1697" t="s">
        <v>68</v>
      </c>
      <c r="T1697" t="s">
        <v>23702</v>
      </c>
      <c r="U1697" t="s">
        <v>23703</v>
      </c>
      <c r="W1697" t="s">
        <v>23704</v>
      </c>
      <c r="X1697" t="s">
        <v>23705</v>
      </c>
      <c r="Y1697" t="s">
        <v>13806</v>
      </c>
      <c r="AB1697" t="s">
        <v>23706</v>
      </c>
      <c r="AC1697" t="s">
        <v>23707</v>
      </c>
      <c r="AE1697">
        <v>48</v>
      </c>
      <c r="AF1697">
        <v>1</v>
      </c>
      <c r="AG1697">
        <v>1</v>
      </c>
      <c r="AH1697">
        <v>8</v>
      </c>
      <c r="AI1697">
        <v>12</v>
      </c>
      <c r="AJ1697" t="s">
        <v>112</v>
      </c>
      <c r="AK1697" t="s">
        <v>113</v>
      </c>
      <c r="AL1697" t="s">
        <v>114</v>
      </c>
      <c r="AM1697" t="s">
        <v>2401</v>
      </c>
      <c r="AN1697" t="s">
        <v>2402</v>
      </c>
      <c r="AP1697" t="s">
        <v>2393</v>
      </c>
      <c r="AQ1697" t="s">
        <v>2403</v>
      </c>
      <c r="AR1697" s="1">
        <v>42394</v>
      </c>
      <c r="AS1697">
        <v>2015</v>
      </c>
      <c r="AT1697">
        <v>555</v>
      </c>
      <c r="AU1697">
        <v>2</v>
      </c>
      <c r="AZ1697">
        <v>414</v>
      </c>
      <c r="BA1697">
        <v>420</v>
      </c>
      <c r="BC1697" t="s">
        <v>23708</v>
      </c>
      <c r="BE1697">
        <v>7</v>
      </c>
      <c r="BF1697" t="s">
        <v>332</v>
      </c>
      <c r="BG1697" t="s">
        <v>332</v>
      </c>
      <c r="BH1697" t="s">
        <v>23709</v>
      </c>
      <c r="BI1697" t="s">
        <v>23710</v>
      </c>
      <c r="BJ1697">
        <v>25445391</v>
      </c>
    </row>
    <row r="1698" spans="1:62" x14ac:dyDescent="0.15">
      <c r="A1698" t="s">
        <v>62</v>
      </c>
      <c r="B1698" t="s">
        <v>23711</v>
      </c>
      <c r="F1698" t="s">
        <v>23712</v>
      </c>
      <c r="I1698" t="s">
        <v>23713</v>
      </c>
      <c r="J1698" t="s">
        <v>2525</v>
      </c>
      <c r="M1698" t="s">
        <v>67</v>
      </c>
      <c r="N1698" t="s">
        <v>68</v>
      </c>
      <c r="T1698" t="s">
        <v>23714</v>
      </c>
      <c r="U1698" t="s">
        <v>23715</v>
      </c>
      <c r="W1698" t="s">
        <v>23716</v>
      </c>
      <c r="X1698" t="s">
        <v>23717</v>
      </c>
      <c r="Y1698" t="s">
        <v>7320</v>
      </c>
      <c r="AB1698" t="s">
        <v>23718</v>
      </c>
      <c r="AC1698" t="s">
        <v>23719</v>
      </c>
    </row>
    <row r="1699" spans="1:62" x14ac:dyDescent="0.15">
      <c r="A1699" t="s">
        <v>62</v>
      </c>
      <c r="B1699" t="s">
        <v>23720</v>
      </c>
      <c r="F1699" t="s">
        <v>23721</v>
      </c>
      <c r="I1699" t="s">
        <v>23722</v>
      </c>
      <c r="J1699" t="s">
        <v>1961</v>
      </c>
      <c r="M1699" t="s">
        <v>67</v>
      </c>
      <c r="N1699" t="s">
        <v>68</v>
      </c>
      <c r="T1699" t="s">
        <v>23723</v>
      </c>
      <c r="U1699" t="s">
        <v>23724</v>
      </c>
      <c r="W1699" t="s">
        <v>23725</v>
      </c>
      <c r="X1699" t="s">
        <v>23726</v>
      </c>
      <c r="Y1699" t="s">
        <v>23727</v>
      </c>
      <c r="AB1699" t="s">
        <v>23728</v>
      </c>
      <c r="AC1699" t="s">
        <v>23729</v>
      </c>
      <c r="AE1699">
        <v>54</v>
      </c>
      <c r="AF1699">
        <v>0</v>
      </c>
      <c r="AG1699">
        <v>2</v>
      </c>
      <c r="AH1699">
        <v>12</v>
      </c>
      <c r="AI1699">
        <v>24</v>
      </c>
      <c r="AJ1699" t="s">
        <v>112</v>
      </c>
      <c r="AK1699" t="s">
        <v>113</v>
      </c>
      <c r="AL1699" t="s">
        <v>114</v>
      </c>
      <c r="AM1699" t="s">
        <v>1968</v>
      </c>
      <c r="AN1699" t="s">
        <v>1969</v>
      </c>
      <c r="AP1699" t="s">
        <v>1970</v>
      </c>
      <c r="AQ1699" t="s">
        <v>1971</v>
      </c>
      <c r="AR1699" s="1">
        <v>42392</v>
      </c>
      <c r="AS1699">
        <v>2015</v>
      </c>
      <c r="AT1699">
        <v>182</v>
      </c>
      <c r="AZ1699">
        <v>86</v>
      </c>
      <c r="BA1699">
        <v>91</v>
      </c>
      <c r="BC1699" t="s">
        <v>23730</v>
      </c>
      <c r="BE1699">
        <v>6</v>
      </c>
      <c r="BF1699" t="s">
        <v>1973</v>
      </c>
      <c r="BG1699" t="s">
        <v>473</v>
      </c>
      <c r="BH1699" t="s">
        <v>23731</v>
      </c>
      <c r="BI1699" t="s">
        <v>23732</v>
      </c>
    </row>
    <row r="1700" spans="1:62" x14ac:dyDescent="0.15">
      <c r="A1700" t="s">
        <v>62</v>
      </c>
      <c r="B1700" t="s">
        <v>23733</v>
      </c>
      <c r="F1700" t="s">
        <v>23734</v>
      </c>
      <c r="I1700" t="s">
        <v>23735</v>
      </c>
      <c r="J1700" t="s">
        <v>276</v>
      </c>
      <c r="M1700" t="s">
        <v>67</v>
      </c>
      <c r="N1700" t="s">
        <v>68</v>
      </c>
      <c r="T1700" t="s">
        <v>23736</v>
      </c>
      <c r="U1700" t="s">
        <v>23737</v>
      </c>
      <c r="W1700" t="s">
        <v>23738</v>
      </c>
      <c r="X1700" t="s">
        <v>554</v>
      </c>
      <c r="Y1700" t="s">
        <v>4928</v>
      </c>
      <c r="AB1700" t="s">
        <v>23739</v>
      </c>
      <c r="AC1700" t="s">
        <v>23740</v>
      </c>
      <c r="AE1700">
        <v>37</v>
      </c>
      <c r="AF1700">
        <v>4</v>
      </c>
      <c r="AG1700">
        <v>4</v>
      </c>
      <c r="AH1700">
        <v>9</v>
      </c>
      <c r="AI1700">
        <v>36</v>
      </c>
      <c r="AJ1700" t="s">
        <v>76</v>
      </c>
      <c r="AK1700" t="s">
        <v>77</v>
      </c>
      <c r="AL1700" t="s">
        <v>78</v>
      </c>
      <c r="AM1700" t="s">
        <v>284</v>
      </c>
      <c r="AN1700" t="s">
        <v>285</v>
      </c>
      <c r="AP1700" t="s">
        <v>286</v>
      </c>
      <c r="AQ1700" t="s">
        <v>287</v>
      </c>
      <c r="AR1700" s="1">
        <v>42391</v>
      </c>
      <c r="AS1700">
        <v>2015</v>
      </c>
      <c r="AT1700">
        <v>115</v>
      </c>
      <c r="AZ1700">
        <v>200</v>
      </c>
      <c r="BA1700">
        <v>206</v>
      </c>
      <c r="BC1700" t="s">
        <v>23741</v>
      </c>
      <c r="BE1700">
        <v>7</v>
      </c>
      <c r="BF1700" t="s">
        <v>289</v>
      </c>
      <c r="BG1700" t="s">
        <v>290</v>
      </c>
      <c r="BH1700" t="s">
        <v>23742</v>
      </c>
      <c r="BI1700" t="s">
        <v>23743</v>
      </c>
      <c r="BJ1700">
        <v>25439886</v>
      </c>
    </row>
    <row r="1701" spans="1:62" x14ac:dyDescent="0.15">
      <c r="A1701" t="s">
        <v>62</v>
      </c>
      <c r="B1701" t="s">
        <v>23744</v>
      </c>
      <c r="F1701" t="s">
        <v>23745</v>
      </c>
      <c r="I1701" t="s">
        <v>23746</v>
      </c>
      <c r="J1701" t="s">
        <v>1979</v>
      </c>
      <c r="M1701" t="s">
        <v>67</v>
      </c>
      <c r="N1701" t="s">
        <v>68</v>
      </c>
      <c r="T1701" t="s">
        <v>23747</v>
      </c>
      <c r="U1701" t="s">
        <v>23748</v>
      </c>
      <c r="W1701" t="s">
        <v>23749</v>
      </c>
      <c r="X1701" t="s">
        <v>4792</v>
      </c>
      <c r="Y1701" t="s">
        <v>4334</v>
      </c>
      <c r="Z1701" t="s">
        <v>11337</v>
      </c>
      <c r="AA1701" t="s">
        <v>11338</v>
      </c>
      <c r="AB1701" t="s">
        <v>23750</v>
      </c>
      <c r="AC1701" t="s">
        <v>23751</v>
      </c>
      <c r="AE1701">
        <v>83</v>
      </c>
      <c r="AF1701">
        <v>2</v>
      </c>
      <c r="AG1701">
        <v>3</v>
      </c>
      <c r="AH1701">
        <v>11</v>
      </c>
      <c r="AI1701">
        <v>32</v>
      </c>
      <c r="AJ1701" t="s">
        <v>660</v>
      </c>
      <c r="AK1701" t="s">
        <v>604</v>
      </c>
      <c r="AL1701" t="s">
        <v>661</v>
      </c>
      <c r="AM1701" t="s">
        <v>1987</v>
      </c>
      <c r="AP1701" t="s">
        <v>1988</v>
      </c>
      <c r="AQ1701" t="s">
        <v>1989</v>
      </c>
      <c r="AR1701" s="1">
        <v>42390</v>
      </c>
      <c r="AS1701">
        <v>2015</v>
      </c>
      <c r="AT1701">
        <v>15</v>
      </c>
      <c r="BB1701">
        <v>12</v>
      </c>
      <c r="BC1701" t="s">
        <v>23752</v>
      </c>
      <c r="BE1701">
        <v>16</v>
      </c>
      <c r="BF1701" t="s">
        <v>577</v>
      </c>
      <c r="BG1701" t="s">
        <v>577</v>
      </c>
      <c r="BH1701" t="s">
        <v>23753</v>
      </c>
      <c r="BI1701" t="s">
        <v>23754</v>
      </c>
      <c r="BJ1701">
        <v>25604453</v>
      </c>
    </row>
    <row r="1702" spans="1:62" x14ac:dyDescent="0.15">
      <c r="A1702" t="s">
        <v>62</v>
      </c>
      <c r="B1702" t="s">
        <v>23755</v>
      </c>
      <c r="F1702" t="s">
        <v>23756</v>
      </c>
      <c r="I1702" t="s">
        <v>23757</v>
      </c>
      <c r="J1702" t="s">
        <v>1979</v>
      </c>
      <c r="M1702" t="s">
        <v>67</v>
      </c>
      <c r="N1702" t="s">
        <v>68</v>
      </c>
      <c r="T1702" t="s">
        <v>23758</v>
      </c>
      <c r="U1702" t="s">
        <v>23759</v>
      </c>
      <c r="W1702" t="s">
        <v>23760</v>
      </c>
      <c r="X1702" t="s">
        <v>23761</v>
      </c>
      <c r="Y1702" t="s">
        <v>23762</v>
      </c>
      <c r="Z1702" t="s">
        <v>7149</v>
      </c>
      <c r="AA1702" t="s">
        <v>7150</v>
      </c>
      <c r="AB1702" t="s">
        <v>23763</v>
      </c>
      <c r="AC1702" t="s">
        <v>23764</v>
      </c>
      <c r="AE1702">
        <v>50</v>
      </c>
      <c r="AF1702">
        <v>2</v>
      </c>
      <c r="AG1702">
        <v>2</v>
      </c>
      <c r="AH1702">
        <v>14</v>
      </c>
      <c r="AI1702">
        <v>47</v>
      </c>
      <c r="AJ1702" t="s">
        <v>660</v>
      </c>
      <c r="AK1702" t="s">
        <v>604</v>
      </c>
      <c r="AL1702" t="s">
        <v>661</v>
      </c>
      <c r="AM1702" t="s">
        <v>1987</v>
      </c>
      <c r="AP1702" t="s">
        <v>1988</v>
      </c>
      <c r="AQ1702" t="s">
        <v>1989</v>
      </c>
      <c r="AR1702" s="1">
        <v>42390</v>
      </c>
      <c r="AS1702">
        <v>2015</v>
      </c>
      <c r="AT1702">
        <v>15</v>
      </c>
      <c r="BB1702">
        <v>16</v>
      </c>
      <c r="BC1702" t="s">
        <v>23765</v>
      </c>
      <c r="BE1702">
        <v>13</v>
      </c>
      <c r="BF1702" t="s">
        <v>577</v>
      </c>
      <c r="BG1702" t="s">
        <v>577</v>
      </c>
      <c r="BH1702" t="s">
        <v>23766</v>
      </c>
      <c r="BI1702" t="s">
        <v>23767</v>
      </c>
      <c r="BJ1702">
        <v>25603892</v>
      </c>
    </row>
    <row r="1703" spans="1:62" x14ac:dyDescent="0.15">
      <c r="A1703" t="s">
        <v>62</v>
      </c>
      <c r="B1703" t="s">
        <v>23768</v>
      </c>
      <c r="F1703" t="s">
        <v>23769</v>
      </c>
      <c r="I1703" t="s">
        <v>23770</v>
      </c>
      <c r="J1703" t="s">
        <v>2096</v>
      </c>
      <c r="M1703" t="s">
        <v>67</v>
      </c>
      <c r="N1703" t="s">
        <v>68</v>
      </c>
      <c r="U1703" t="s">
        <v>23771</v>
      </c>
      <c r="W1703" t="s">
        <v>23772</v>
      </c>
      <c r="X1703" t="s">
        <v>23773</v>
      </c>
      <c r="Y1703" t="s">
        <v>7148</v>
      </c>
      <c r="Z1703" t="s">
        <v>23774</v>
      </c>
      <c r="AA1703" t="s">
        <v>23775</v>
      </c>
      <c r="AB1703" t="s">
        <v>23776</v>
      </c>
      <c r="AC1703" t="s">
        <v>23777</v>
      </c>
      <c r="AE1703">
        <v>95</v>
      </c>
      <c r="AF1703">
        <v>9</v>
      </c>
      <c r="AG1703">
        <v>12</v>
      </c>
      <c r="AH1703">
        <v>79</v>
      </c>
      <c r="AI1703">
        <v>184</v>
      </c>
      <c r="AJ1703" t="s">
        <v>767</v>
      </c>
      <c r="AK1703" t="s">
        <v>768</v>
      </c>
      <c r="AL1703" t="s">
        <v>769</v>
      </c>
      <c r="AM1703" t="s">
        <v>2102</v>
      </c>
      <c r="AN1703" t="s">
        <v>2103</v>
      </c>
      <c r="AP1703" t="s">
        <v>2104</v>
      </c>
      <c r="AQ1703" t="s">
        <v>2105</v>
      </c>
      <c r="AR1703" s="1">
        <v>42389</v>
      </c>
      <c r="AS1703">
        <v>2015</v>
      </c>
      <c r="AT1703">
        <v>49</v>
      </c>
      <c r="AU1703">
        <v>2</v>
      </c>
      <c r="AZ1703">
        <v>750</v>
      </c>
      <c r="BA1703">
        <v>759</v>
      </c>
      <c r="BC1703" t="s">
        <v>23778</v>
      </c>
      <c r="BE1703">
        <v>10</v>
      </c>
      <c r="BF1703" t="s">
        <v>1770</v>
      </c>
      <c r="BG1703" t="s">
        <v>1771</v>
      </c>
      <c r="BH1703" t="s">
        <v>23779</v>
      </c>
      <c r="BI1703" t="s">
        <v>23780</v>
      </c>
      <c r="BJ1703">
        <v>25514502</v>
      </c>
    </row>
    <row r="1704" spans="1:62" x14ac:dyDescent="0.15">
      <c r="A1704" t="s">
        <v>62</v>
      </c>
      <c r="B1704" t="s">
        <v>23781</v>
      </c>
      <c r="F1704" t="s">
        <v>23782</v>
      </c>
      <c r="I1704" t="s">
        <v>23783</v>
      </c>
      <c r="J1704" t="s">
        <v>23784</v>
      </c>
      <c r="M1704" t="s">
        <v>67</v>
      </c>
      <c r="N1704" t="s">
        <v>22078</v>
      </c>
      <c r="U1704" t="s">
        <v>23785</v>
      </c>
      <c r="W1704" t="s">
        <v>23786</v>
      </c>
      <c r="X1704" t="s">
        <v>23787</v>
      </c>
      <c r="Y1704" t="s">
        <v>23788</v>
      </c>
      <c r="AE1704">
        <v>19</v>
      </c>
      <c r="AF1704">
        <v>0</v>
      </c>
      <c r="AG1704">
        <v>0</v>
      </c>
      <c r="AH1704">
        <v>11</v>
      </c>
      <c r="AI1704">
        <v>29</v>
      </c>
      <c r="AJ1704" t="s">
        <v>4377</v>
      </c>
      <c r="AK1704" t="s">
        <v>1763</v>
      </c>
      <c r="AL1704" t="s">
        <v>4378</v>
      </c>
      <c r="AM1704" t="s">
        <v>4379</v>
      </c>
      <c r="AN1704" t="s">
        <v>4380</v>
      </c>
      <c r="AP1704" t="s">
        <v>4381</v>
      </c>
      <c r="AQ1704" t="s">
        <v>4382</v>
      </c>
      <c r="AR1704" s="1">
        <v>42389</v>
      </c>
      <c r="AS1704">
        <v>2015</v>
      </c>
      <c r="AT1704">
        <v>42</v>
      </c>
      <c r="AU1704">
        <v>1</v>
      </c>
      <c r="AZ1704">
        <v>39</v>
      </c>
      <c r="BA1704">
        <v>42</v>
      </c>
      <c r="BC1704" t="s">
        <v>23789</v>
      </c>
      <c r="BE1704">
        <v>4</v>
      </c>
      <c r="BF1704" t="s">
        <v>1335</v>
      </c>
      <c r="BG1704" t="s">
        <v>1335</v>
      </c>
      <c r="BH1704" t="s">
        <v>23790</v>
      </c>
      <c r="BI1704" t="s">
        <v>23791</v>
      </c>
      <c r="BJ1704">
        <v>25619601</v>
      </c>
    </row>
    <row r="1705" spans="1:62" x14ac:dyDescent="0.15">
      <c r="A1705" t="s">
        <v>62</v>
      </c>
      <c r="B1705" t="s">
        <v>23792</v>
      </c>
      <c r="F1705" t="s">
        <v>23793</v>
      </c>
      <c r="I1705" t="s">
        <v>23794</v>
      </c>
      <c r="J1705" t="s">
        <v>23795</v>
      </c>
      <c r="M1705" t="s">
        <v>67</v>
      </c>
      <c r="N1705" t="s">
        <v>68</v>
      </c>
      <c r="U1705" t="s">
        <v>23796</v>
      </c>
      <c r="W1705" t="s">
        <v>23797</v>
      </c>
      <c r="X1705" t="s">
        <v>17448</v>
      </c>
      <c r="Y1705" t="s">
        <v>23798</v>
      </c>
      <c r="AB1705" t="s">
        <v>23799</v>
      </c>
      <c r="AC1705" t="s">
        <v>23800</v>
      </c>
      <c r="AE1705">
        <v>53</v>
      </c>
      <c r="AF1705">
        <v>1</v>
      </c>
      <c r="AG1705">
        <v>1</v>
      </c>
      <c r="AH1705">
        <v>11</v>
      </c>
      <c r="AI1705">
        <v>19</v>
      </c>
      <c r="AJ1705" t="s">
        <v>23801</v>
      </c>
      <c r="AK1705" t="s">
        <v>23802</v>
      </c>
      <c r="AL1705" t="s">
        <v>23803</v>
      </c>
      <c r="AM1705" t="s">
        <v>23804</v>
      </c>
      <c r="AN1705" t="s">
        <v>23805</v>
      </c>
      <c r="AP1705" t="s">
        <v>23806</v>
      </c>
      <c r="AQ1705" t="s">
        <v>23807</v>
      </c>
      <c r="AR1705" s="1">
        <v>42389</v>
      </c>
      <c r="AS1705">
        <v>2015</v>
      </c>
      <c r="AT1705">
        <v>91</v>
      </c>
      <c r="AU1705">
        <v>1</v>
      </c>
      <c r="BB1705">
        <v>13204</v>
      </c>
      <c r="BC1705" t="s">
        <v>23808</v>
      </c>
      <c r="BE1705">
        <v>9</v>
      </c>
      <c r="BF1705" t="s">
        <v>23809</v>
      </c>
      <c r="BG1705" t="s">
        <v>4405</v>
      </c>
      <c r="BH1705" t="s">
        <v>23810</v>
      </c>
      <c r="BI1705" t="s">
        <v>23811</v>
      </c>
      <c r="BJ1705">
        <v>25679730</v>
      </c>
    </row>
    <row r="1706" spans="1:62" x14ac:dyDescent="0.15">
      <c r="A1706" t="s">
        <v>62</v>
      </c>
      <c r="B1706" t="s">
        <v>23812</v>
      </c>
      <c r="F1706" t="s">
        <v>23813</v>
      </c>
      <c r="I1706" t="s">
        <v>23814</v>
      </c>
      <c r="J1706" t="s">
        <v>596</v>
      </c>
      <c r="M1706" t="s">
        <v>67</v>
      </c>
      <c r="N1706" t="s">
        <v>68</v>
      </c>
      <c r="U1706" t="s">
        <v>23815</v>
      </c>
      <c r="W1706" t="s">
        <v>23816</v>
      </c>
      <c r="X1706" t="s">
        <v>23817</v>
      </c>
      <c r="Y1706" t="s">
        <v>23818</v>
      </c>
      <c r="AB1706" t="s">
        <v>23819</v>
      </c>
      <c r="AC1706" t="s">
        <v>23820</v>
      </c>
      <c r="AE1706">
        <v>62</v>
      </c>
      <c r="AF1706">
        <v>1</v>
      </c>
      <c r="AG1706">
        <v>1</v>
      </c>
      <c r="AH1706">
        <v>16</v>
      </c>
      <c r="AI1706">
        <v>37</v>
      </c>
      <c r="AJ1706" t="s">
        <v>603</v>
      </c>
      <c r="AK1706" t="s">
        <v>604</v>
      </c>
      <c r="AL1706" t="s">
        <v>605</v>
      </c>
      <c r="AM1706" t="s">
        <v>606</v>
      </c>
      <c r="AP1706" t="s">
        <v>607</v>
      </c>
      <c r="AQ1706" t="s">
        <v>608</v>
      </c>
      <c r="AR1706" s="1">
        <v>42389</v>
      </c>
      <c r="AS1706">
        <v>2015</v>
      </c>
      <c r="AT1706">
        <v>5</v>
      </c>
      <c r="BB1706">
        <v>7888</v>
      </c>
      <c r="BC1706" t="s">
        <v>23821</v>
      </c>
      <c r="BE1706">
        <v>12</v>
      </c>
      <c r="BF1706" t="s">
        <v>610</v>
      </c>
      <c r="BG1706" t="s">
        <v>611</v>
      </c>
      <c r="BH1706" t="s">
        <v>23822</v>
      </c>
      <c r="BI1706" t="s">
        <v>23823</v>
      </c>
      <c r="BJ1706">
        <v>25601555</v>
      </c>
    </row>
    <row r="1707" spans="1:62" x14ac:dyDescent="0.15">
      <c r="A1707" t="s">
        <v>62</v>
      </c>
      <c r="B1707" t="s">
        <v>23824</v>
      </c>
      <c r="F1707" t="s">
        <v>23825</v>
      </c>
      <c r="I1707" t="s">
        <v>23826</v>
      </c>
      <c r="J1707" t="s">
        <v>373</v>
      </c>
      <c r="M1707" t="s">
        <v>67</v>
      </c>
      <c r="N1707" t="s">
        <v>68</v>
      </c>
      <c r="T1707" t="s">
        <v>23827</v>
      </c>
      <c r="U1707" t="s">
        <v>23828</v>
      </c>
      <c r="W1707" t="s">
        <v>23829</v>
      </c>
      <c r="X1707" t="s">
        <v>7506</v>
      </c>
      <c r="Y1707" t="s">
        <v>23830</v>
      </c>
      <c r="AB1707" t="s">
        <v>23831</v>
      </c>
      <c r="AC1707" t="s">
        <v>23832</v>
      </c>
      <c r="AE1707">
        <v>35</v>
      </c>
      <c r="AF1707">
        <v>3</v>
      </c>
      <c r="AG1707">
        <v>3</v>
      </c>
      <c r="AH1707">
        <v>3</v>
      </c>
      <c r="AI1707">
        <v>23</v>
      </c>
      <c r="AJ1707" t="s">
        <v>112</v>
      </c>
      <c r="AK1707" t="s">
        <v>113</v>
      </c>
      <c r="AL1707" t="s">
        <v>114</v>
      </c>
      <c r="AM1707" t="s">
        <v>381</v>
      </c>
      <c r="AN1707" t="s">
        <v>382</v>
      </c>
      <c r="AP1707" t="s">
        <v>373</v>
      </c>
      <c r="AQ1707" t="s">
        <v>383</v>
      </c>
      <c r="AR1707" s="1">
        <v>42389</v>
      </c>
      <c r="AS1707">
        <v>2015</v>
      </c>
      <c r="AT1707">
        <v>436</v>
      </c>
      <c r="AZ1707">
        <v>104</v>
      </c>
      <c r="BA1707">
        <v>109</v>
      </c>
      <c r="BC1707" t="s">
        <v>23833</v>
      </c>
      <c r="BE1707">
        <v>6</v>
      </c>
      <c r="BF1707" t="s">
        <v>385</v>
      </c>
      <c r="BG1707" t="s">
        <v>385</v>
      </c>
      <c r="BH1707" t="s">
        <v>23834</v>
      </c>
      <c r="BI1707" t="s">
        <v>23835</v>
      </c>
    </row>
    <row r="1708" spans="1:62" x14ac:dyDescent="0.15">
      <c r="A1708" t="s">
        <v>62</v>
      </c>
      <c r="B1708" t="s">
        <v>23836</v>
      </c>
      <c r="F1708" t="s">
        <v>23837</v>
      </c>
      <c r="I1708" t="s">
        <v>23838</v>
      </c>
      <c r="J1708" t="s">
        <v>23839</v>
      </c>
      <c r="M1708" t="s">
        <v>67</v>
      </c>
      <c r="N1708" t="s">
        <v>68</v>
      </c>
      <c r="U1708" t="s">
        <v>23840</v>
      </c>
      <c r="W1708" t="s">
        <v>23841</v>
      </c>
      <c r="X1708" t="s">
        <v>23842</v>
      </c>
      <c r="Y1708" t="s">
        <v>23843</v>
      </c>
      <c r="Z1708" t="s">
        <v>23844</v>
      </c>
      <c r="AA1708" t="s">
        <v>23845</v>
      </c>
      <c r="AB1708" t="s">
        <v>23846</v>
      </c>
      <c r="AC1708" t="s">
        <v>23847</v>
      </c>
      <c r="AE1708">
        <v>28</v>
      </c>
      <c r="AF1708">
        <v>7</v>
      </c>
      <c r="AG1708">
        <v>7</v>
      </c>
      <c r="AH1708">
        <v>8</v>
      </c>
      <c r="AI1708">
        <v>37</v>
      </c>
      <c r="AJ1708" t="s">
        <v>23848</v>
      </c>
      <c r="AK1708" t="s">
        <v>2342</v>
      </c>
      <c r="AL1708" t="s">
        <v>23849</v>
      </c>
      <c r="AM1708" t="s">
        <v>23850</v>
      </c>
      <c r="AP1708" t="s">
        <v>23839</v>
      </c>
      <c r="AQ1708" t="s">
        <v>23851</v>
      </c>
      <c r="AR1708" s="1">
        <v>42388</v>
      </c>
      <c r="AS1708">
        <v>2015</v>
      </c>
      <c r="AT1708">
        <v>4</v>
      </c>
      <c r="BC1708" t="s">
        <v>23852</v>
      </c>
      <c r="BE1708">
        <v>18</v>
      </c>
      <c r="BF1708" t="s">
        <v>3337</v>
      </c>
      <c r="BG1708" t="s">
        <v>3338</v>
      </c>
      <c r="BH1708" t="s">
        <v>23853</v>
      </c>
      <c r="BI1708" t="s">
        <v>23854</v>
      </c>
    </row>
    <row r="1709" spans="1:62" x14ac:dyDescent="0.15">
      <c r="A1709" t="s">
        <v>62</v>
      </c>
      <c r="B1709" t="s">
        <v>23855</v>
      </c>
      <c r="F1709" t="s">
        <v>23856</v>
      </c>
      <c r="I1709" t="s">
        <v>23857</v>
      </c>
      <c r="J1709" t="s">
        <v>1979</v>
      </c>
      <c r="M1709" t="s">
        <v>67</v>
      </c>
      <c r="N1709" t="s">
        <v>68</v>
      </c>
      <c r="T1709" t="s">
        <v>23858</v>
      </c>
      <c r="U1709" t="s">
        <v>23859</v>
      </c>
      <c r="W1709" t="s">
        <v>23860</v>
      </c>
      <c r="X1709" t="s">
        <v>20287</v>
      </c>
      <c r="Y1709" t="s">
        <v>1917</v>
      </c>
      <c r="AB1709" t="s">
        <v>23861</v>
      </c>
      <c r="AC1709" t="s">
        <v>23862</v>
      </c>
      <c r="AE1709">
        <v>68</v>
      </c>
      <c r="AF1709">
        <v>0</v>
      </c>
      <c r="AG1709">
        <v>0</v>
      </c>
      <c r="AH1709">
        <v>10</v>
      </c>
      <c r="AI1709">
        <v>33</v>
      </c>
      <c r="AJ1709" t="s">
        <v>660</v>
      </c>
      <c r="AK1709" t="s">
        <v>604</v>
      </c>
      <c r="AL1709" t="s">
        <v>661</v>
      </c>
      <c r="AM1709" t="s">
        <v>1987</v>
      </c>
      <c r="AP1709" t="s">
        <v>1988</v>
      </c>
      <c r="AQ1709" t="s">
        <v>1989</v>
      </c>
      <c r="AR1709" s="1">
        <v>42385</v>
      </c>
      <c r="AS1709">
        <v>2015</v>
      </c>
      <c r="AT1709">
        <v>15</v>
      </c>
      <c r="BB1709">
        <v>4</v>
      </c>
      <c r="BC1709" t="s">
        <v>23863</v>
      </c>
      <c r="BE1709">
        <v>10</v>
      </c>
      <c r="BF1709" t="s">
        <v>577</v>
      </c>
      <c r="BG1709" t="s">
        <v>577</v>
      </c>
      <c r="BH1709" t="s">
        <v>23864</v>
      </c>
      <c r="BI1709" t="s">
        <v>23865</v>
      </c>
      <c r="BJ1709">
        <v>25592231</v>
      </c>
    </row>
    <row r="1710" spans="1:62" x14ac:dyDescent="0.15">
      <c r="A1710" t="s">
        <v>62</v>
      </c>
      <c r="B1710" t="s">
        <v>23866</v>
      </c>
      <c r="F1710" t="s">
        <v>23867</v>
      </c>
      <c r="I1710" t="s">
        <v>23868</v>
      </c>
      <c r="J1710" t="s">
        <v>596</v>
      </c>
      <c r="M1710" t="s">
        <v>67</v>
      </c>
      <c r="N1710" t="s">
        <v>68</v>
      </c>
      <c r="U1710" t="s">
        <v>23869</v>
      </c>
      <c r="W1710" t="s">
        <v>23870</v>
      </c>
      <c r="X1710" t="s">
        <v>6030</v>
      </c>
      <c r="Y1710" t="s">
        <v>6031</v>
      </c>
      <c r="AB1710" t="s">
        <v>23871</v>
      </c>
      <c r="AC1710" t="s">
        <v>23872</v>
      </c>
      <c r="AE1710">
        <v>46</v>
      </c>
      <c r="AF1710">
        <v>2</v>
      </c>
      <c r="AG1710">
        <v>2</v>
      </c>
      <c r="AH1710">
        <v>8</v>
      </c>
      <c r="AI1710">
        <v>29</v>
      </c>
      <c r="AJ1710" t="s">
        <v>603</v>
      </c>
      <c r="AK1710" t="s">
        <v>604</v>
      </c>
      <c r="AL1710" t="s">
        <v>605</v>
      </c>
      <c r="AM1710" t="s">
        <v>606</v>
      </c>
      <c r="AP1710" t="s">
        <v>607</v>
      </c>
      <c r="AQ1710" t="s">
        <v>608</v>
      </c>
      <c r="AR1710" s="1">
        <v>42385</v>
      </c>
      <c r="AS1710">
        <v>2015</v>
      </c>
      <c r="AT1710">
        <v>5</v>
      </c>
      <c r="BB1710">
        <v>7839</v>
      </c>
      <c r="BC1710" t="s">
        <v>23873</v>
      </c>
      <c r="BE1710">
        <v>7</v>
      </c>
      <c r="BF1710" t="s">
        <v>610</v>
      </c>
      <c r="BG1710" t="s">
        <v>611</v>
      </c>
      <c r="BH1710" t="s">
        <v>23874</v>
      </c>
      <c r="BI1710" t="s">
        <v>23875</v>
      </c>
      <c r="BJ1710">
        <v>25592849</v>
      </c>
    </row>
    <row r="1711" spans="1:62" x14ac:dyDescent="0.15">
      <c r="A1711" t="s">
        <v>62</v>
      </c>
      <c r="B1711" t="s">
        <v>23876</v>
      </c>
      <c r="F1711" t="s">
        <v>23877</v>
      </c>
      <c r="I1711" t="s">
        <v>23878</v>
      </c>
      <c r="J1711" t="s">
        <v>13959</v>
      </c>
      <c r="M1711" t="s">
        <v>67</v>
      </c>
      <c r="N1711" t="s">
        <v>68</v>
      </c>
      <c r="T1711" t="s">
        <v>23879</v>
      </c>
      <c r="U1711" t="s">
        <v>23880</v>
      </c>
      <c r="W1711" t="s">
        <v>23881</v>
      </c>
      <c r="X1711" t="s">
        <v>23882</v>
      </c>
      <c r="Y1711" t="s">
        <v>23883</v>
      </c>
      <c r="Z1711" t="s">
        <v>23884</v>
      </c>
      <c r="AA1711" t="s">
        <v>23885</v>
      </c>
      <c r="AB1711" t="s">
        <v>23886</v>
      </c>
      <c r="AC1711" t="s">
        <v>23887</v>
      </c>
      <c r="AE1711">
        <v>46</v>
      </c>
      <c r="AF1711">
        <v>2</v>
      </c>
      <c r="AG1711">
        <v>4</v>
      </c>
      <c r="AH1711">
        <v>8</v>
      </c>
      <c r="AI1711">
        <v>20</v>
      </c>
      <c r="AJ1711" t="s">
        <v>112</v>
      </c>
      <c r="AK1711" t="s">
        <v>113</v>
      </c>
      <c r="AL1711" t="s">
        <v>114</v>
      </c>
      <c r="AM1711" t="s">
        <v>13967</v>
      </c>
      <c r="AN1711" t="s">
        <v>13968</v>
      </c>
      <c r="AP1711" t="s">
        <v>13969</v>
      </c>
      <c r="AQ1711" t="s">
        <v>13970</v>
      </c>
      <c r="AR1711" s="1">
        <v>42385</v>
      </c>
      <c r="AS1711">
        <v>2015</v>
      </c>
      <c r="AT1711">
        <v>589</v>
      </c>
      <c r="AU1711">
        <v>2</v>
      </c>
      <c r="AZ1711">
        <v>269</v>
      </c>
      <c r="BA1711">
        <v>276</v>
      </c>
      <c r="BC1711" t="s">
        <v>23888</v>
      </c>
      <c r="BE1711">
        <v>8</v>
      </c>
      <c r="BF1711" t="s">
        <v>3941</v>
      </c>
      <c r="BG1711" t="s">
        <v>3941</v>
      </c>
      <c r="BH1711" t="s">
        <v>23889</v>
      </c>
      <c r="BI1711" t="s">
        <v>23890</v>
      </c>
      <c r="BJ1711">
        <v>25500271</v>
      </c>
    </row>
    <row r="1712" spans="1:62" x14ac:dyDescent="0.15">
      <c r="A1712" t="s">
        <v>62</v>
      </c>
      <c r="B1712" t="s">
        <v>23891</v>
      </c>
      <c r="F1712" t="s">
        <v>23892</v>
      </c>
      <c r="I1712" t="s">
        <v>23893</v>
      </c>
      <c r="J1712" t="s">
        <v>23615</v>
      </c>
      <c r="M1712" t="s">
        <v>67</v>
      </c>
      <c r="N1712" t="s">
        <v>68</v>
      </c>
      <c r="T1712" t="s">
        <v>23894</v>
      </c>
      <c r="U1712" t="s">
        <v>23895</v>
      </c>
      <c r="W1712" t="s">
        <v>23896</v>
      </c>
      <c r="X1712" t="s">
        <v>1965</v>
      </c>
      <c r="Y1712" t="s">
        <v>301</v>
      </c>
      <c r="AB1712" t="s">
        <v>15933</v>
      </c>
      <c r="AC1712" t="s">
        <v>23897</v>
      </c>
      <c r="AE1712">
        <v>58</v>
      </c>
      <c r="AF1712">
        <v>0</v>
      </c>
      <c r="AG1712">
        <v>0</v>
      </c>
      <c r="AH1712">
        <v>26</v>
      </c>
      <c r="AI1712">
        <v>92</v>
      </c>
      <c r="AJ1712" t="s">
        <v>112</v>
      </c>
      <c r="AK1712" t="s">
        <v>113</v>
      </c>
      <c r="AL1712" t="s">
        <v>114</v>
      </c>
      <c r="AM1712" t="s">
        <v>23625</v>
      </c>
      <c r="AN1712" t="s">
        <v>23626</v>
      </c>
      <c r="AP1712" t="s">
        <v>23627</v>
      </c>
      <c r="AQ1712" t="s">
        <v>23628</v>
      </c>
      <c r="AR1712" s="1">
        <v>42384</v>
      </c>
      <c r="AS1712">
        <v>2015</v>
      </c>
      <c r="AT1712">
        <v>113</v>
      </c>
      <c r="AZ1712">
        <v>110</v>
      </c>
      <c r="BA1712">
        <v>126</v>
      </c>
      <c r="BC1712" t="s">
        <v>23898</v>
      </c>
      <c r="BE1712">
        <v>17</v>
      </c>
      <c r="BF1712" t="s">
        <v>21540</v>
      </c>
      <c r="BG1712" t="s">
        <v>6002</v>
      </c>
      <c r="BH1712" t="s">
        <v>23899</v>
      </c>
      <c r="BI1712" t="s">
        <v>23900</v>
      </c>
      <c r="BJ1712">
        <v>25284050</v>
      </c>
    </row>
    <row r="1713" spans="1:62" x14ac:dyDescent="0.15">
      <c r="A1713" t="s">
        <v>62</v>
      </c>
      <c r="B1713" t="s">
        <v>23901</v>
      </c>
      <c r="F1713" t="s">
        <v>23902</v>
      </c>
      <c r="I1713" t="s">
        <v>23903</v>
      </c>
      <c r="J1713" t="s">
        <v>23615</v>
      </c>
      <c r="M1713" t="s">
        <v>67</v>
      </c>
      <c r="N1713" t="s">
        <v>68</v>
      </c>
      <c r="T1713" t="s">
        <v>23904</v>
      </c>
      <c r="U1713" t="s">
        <v>23905</v>
      </c>
      <c r="W1713" t="s">
        <v>23906</v>
      </c>
      <c r="X1713" t="s">
        <v>23907</v>
      </c>
      <c r="Y1713" t="s">
        <v>15364</v>
      </c>
      <c r="AB1713" t="s">
        <v>23908</v>
      </c>
      <c r="AC1713" t="s">
        <v>23909</v>
      </c>
      <c r="AE1713">
        <v>100</v>
      </c>
      <c r="AF1713">
        <v>5</v>
      </c>
      <c r="AG1713">
        <v>5</v>
      </c>
      <c r="AH1713">
        <v>19</v>
      </c>
      <c r="AI1713">
        <v>83</v>
      </c>
      <c r="AJ1713" t="s">
        <v>112</v>
      </c>
      <c r="AK1713" t="s">
        <v>113</v>
      </c>
      <c r="AL1713" t="s">
        <v>114</v>
      </c>
      <c r="AM1713" t="s">
        <v>23625</v>
      </c>
      <c r="AN1713" t="s">
        <v>23626</v>
      </c>
      <c r="AP1713" t="s">
        <v>23627</v>
      </c>
      <c r="AQ1713" t="s">
        <v>23628</v>
      </c>
      <c r="AR1713" s="1">
        <v>42384</v>
      </c>
      <c r="AS1713">
        <v>2015</v>
      </c>
      <c r="AT1713">
        <v>113</v>
      </c>
      <c r="AZ1713">
        <v>244</v>
      </c>
      <c r="BA1713">
        <v>259</v>
      </c>
      <c r="BC1713" t="s">
        <v>23910</v>
      </c>
      <c r="BE1713">
        <v>16</v>
      </c>
      <c r="BF1713" t="s">
        <v>21540</v>
      </c>
      <c r="BG1713" t="s">
        <v>6002</v>
      </c>
      <c r="BH1713" t="s">
        <v>23899</v>
      </c>
      <c r="BI1713" t="s">
        <v>23911</v>
      </c>
      <c r="BJ1713">
        <v>25317966</v>
      </c>
    </row>
    <row r="1714" spans="1:62" x14ac:dyDescent="0.15">
      <c r="A1714" t="s">
        <v>62</v>
      </c>
      <c r="B1714" t="s">
        <v>23912</v>
      </c>
      <c r="F1714" t="s">
        <v>23913</v>
      </c>
      <c r="I1714" t="s">
        <v>23914</v>
      </c>
      <c r="J1714" t="s">
        <v>66</v>
      </c>
      <c r="M1714" t="s">
        <v>67</v>
      </c>
      <c r="N1714" t="s">
        <v>68</v>
      </c>
      <c r="T1714" t="s">
        <v>23915</v>
      </c>
      <c r="U1714" t="s">
        <v>23916</v>
      </c>
      <c r="W1714" t="s">
        <v>23917</v>
      </c>
      <c r="X1714" t="s">
        <v>9275</v>
      </c>
      <c r="Y1714" t="s">
        <v>6634</v>
      </c>
      <c r="AB1714" t="s">
        <v>23918</v>
      </c>
      <c r="AC1714" t="s">
        <v>9277</v>
      </c>
      <c r="AE1714">
        <v>31</v>
      </c>
      <c r="AF1714">
        <v>0</v>
      </c>
      <c r="AG1714">
        <v>0</v>
      </c>
      <c r="AH1714">
        <v>13</v>
      </c>
      <c r="AI1714">
        <v>62</v>
      </c>
      <c r="AJ1714" t="s">
        <v>76</v>
      </c>
      <c r="AK1714" t="s">
        <v>77</v>
      </c>
      <c r="AL1714" t="s">
        <v>78</v>
      </c>
      <c r="AM1714" t="s">
        <v>79</v>
      </c>
      <c r="AN1714" t="s">
        <v>80</v>
      </c>
      <c r="AP1714" t="s">
        <v>81</v>
      </c>
      <c r="AQ1714" t="s">
        <v>82</v>
      </c>
      <c r="AR1714" s="1">
        <v>42384</v>
      </c>
      <c r="AS1714">
        <v>2015</v>
      </c>
      <c r="AT1714">
        <v>167</v>
      </c>
      <c r="AZ1714">
        <v>251</v>
      </c>
      <c r="BA1714">
        <v>257</v>
      </c>
      <c r="BC1714" t="s">
        <v>23919</v>
      </c>
      <c r="BE1714">
        <v>7</v>
      </c>
      <c r="BF1714" t="s">
        <v>84</v>
      </c>
      <c r="BG1714" t="s">
        <v>85</v>
      </c>
      <c r="BH1714" t="s">
        <v>23920</v>
      </c>
      <c r="BI1714" t="s">
        <v>23921</v>
      </c>
      <c r="BJ1714">
        <v>25148986</v>
      </c>
    </row>
    <row r="1715" spans="1:62" x14ac:dyDescent="0.15">
      <c r="A1715" t="s">
        <v>62</v>
      </c>
      <c r="B1715" t="s">
        <v>23922</v>
      </c>
      <c r="F1715" t="s">
        <v>23923</v>
      </c>
      <c r="I1715" t="s">
        <v>23924</v>
      </c>
      <c r="J1715" t="s">
        <v>66</v>
      </c>
      <c r="M1715" t="s">
        <v>67</v>
      </c>
      <c r="N1715" t="s">
        <v>68</v>
      </c>
      <c r="T1715" t="s">
        <v>23925</v>
      </c>
      <c r="U1715" t="s">
        <v>23926</v>
      </c>
      <c r="W1715" t="s">
        <v>23927</v>
      </c>
      <c r="X1715" t="s">
        <v>23928</v>
      </c>
      <c r="Y1715" t="s">
        <v>23929</v>
      </c>
      <c r="AB1715" t="s">
        <v>23930</v>
      </c>
      <c r="AC1715" t="s">
        <v>23931</v>
      </c>
      <c r="AE1715">
        <v>28</v>
      </c>
      <c r="AF1715">
        <v>6</v>
      </c>
      <c r="AG1715">
        <v>6</v>
      </c>
      <c r="AH1715">
        <v>10</v>
      </c>
      <c r="AI1715">
        <v>56</v>
      </c>
      <c r="AJ1715" t="s">
        <v>76</v>
      </c>
      <c r="AK1715" t="s">
        <v>77</v>
      </c>
      <c r="AL1715" t="s">
        <v>78</v>
      </c>
      <c r="AM1715" t="s">
        <v>79</v>
      </c>
      <c r="AN1715" t="s">
        <v>80</v>
      </c>
      <c r="AP1715" t="s">
        <v>81</v>
      </c>
      <c r="AQ1715" t="s">
        <v>82</v>
      </c>
      <c r="AR1715" s="1">
        <v>42384</v>
      </c>
      <c r="AS1715">
        <v>2015</v>
      </c>
      <c r="AT1715">
        <v>167</v>
      </c>
      <c r="AZ1715">
        <v>264</v>
      </c>
      <c r="BA1715">
        <v>271</v>
      </c>
      <c r="BC1715" t="s">
        <v>23932</v>
      </c>
      <c r="BE1715">
        <v>8</v>
      </c>
      <c r="BF1715" t="s">
        <v>84</v>
      </c>
      <c r="BG1715" t="s">
        <v>85</v>
      </c>
      <c r="BH1715" t="s">
        <v>23920</v>
      </c>
      <c r="BI1715" t="s">
        <v>23933</v>
      </c>
      <c r="BJ1715">
        <v>25148988</v>
      </c>
    </row>
    <row r="1716" spans="1:62" x14ac:dyDescent="0.15">
      <c r="A1716" t="s">
        <v>62</v>
      </c>
      <c r="B1716" t="s">
        <v>23934</v>
      </c>
      <c r="F1716" t="s">
        <v>23935</v>
      </c>
      <c r="I1716" t="s">
        <v>23936</v>
      </c>
      <c r="J1716" t="s">
        <v>759</v>
      </c>
      <c r="M1716" t="s">
        <v>67</v>
      </c>
      <c r="N1716" t="s">
        <v>68</v>
      </c>
      <c r="T1716" t="s">
        <v>23937</v>
      </c>
      <c r="U1716" t="s">
        <v>23938</v>
      </c>
      <c r="W1716" t="s">
        <v>23939</v>
      </c>
      <c r="X1716" t="s">
        <v>2467</v>
      </c>
      <c r="Y1716" t="s">
        <v>1759</v>
      </c>
      <c r="AB1716" t="s">
        <v>23940</v>
      </c>
      <c r="AC1716" t="s">
        <v>23941</v>
      </c>
      <c r="AE1716">
        <v>63</v>
      </c>
      <c r="AF1716">
        <v>1</v>
      </c>
      <c r="AG1716">
        <v>1</v>
      </c>
      <c r="AH1716">
        <v>6</v>
      </c>
      <c r="AI1716">
        <v>27</v>
      </c>
      <c r="AJ1716" t="s">
        <v>767</v>
      </c>
      <c r="AK1716" t="s">
        <v>768</v>
      </c>
      <c r="AL1716" t="s">
        <v>769</v>
      </c>
      <c r="AM1716" t="s">
        <v>770</v>
      </c>
      <c r="AN1716" t="s">
        <v>771</v>
      </c>
      <c r="AP1716" t="s">
        <v>772</v>
      </c>
      <c r="AQ1716" t="s">
        <v>773</v>
      </c>
      <c r="AR1716" s="1">
        <v>42383</v>
      </c>
      <c r="AS1716">
        <v>2015</v>
      </c>
      <c r="AT1716">
        <v>63</v>
      </c>
      <c r="AU1716">
        <v>1</v>
      </c>
      <c r="AZ1716">
        <v>92</v>
      </c>
      <c r="BA1716">
        <v>103</v>
      </c>
      <c r="BC1716" t="s">
        <v>23942</v>
      </c>
      <c r="BE1716">
        <v>12</v>
      </c>
      <c r="BF1716" t="s">
        <v>775</v>
      </c>
      <c r="BG1716" t="s">
        <v>776</v>
      </c>
      <c r="BH1716" t="s">
        <v>23943</v>
      </c>
      <c r="BI1716" t="s">
        <v>23944</v>
      </c>
      <c r="BJ1716">
        <v>25495335</v>
      </c>
    </row>
    <row r="1717" spans="1:62" x14ac:dyDescent="0.15">
      <c r="A1717" t="s">
        <v>62</v>
      </c>
      <c r="B1717" t="s">
        <v>23945</v>
      </c>
      <c r="F1717" t="s">
        <v>23946</v>
      </c>
      <c r="I1717" t="s">
        <v>23947</v>
      </c>
      <c r="J1717" t="s">
        <v>759</v>
      </c>
      <c r="M1717" t="s">
        <v>67</v>
      </c>
      <c r="N1717" t="s">
        <v>68</v>
      </c>
      <c r="T1717" t="s">
        <v>23948</v>
      </c>
      <c r="U1717" t="s">
        <v>23949</v>
      </c>
      <c r="W1717" t="s">
        <v>23950</v>
      </c>
      <c r="X1717" t="s">
        <v>23951</v>
      </c>
      <c r="Y1717" t="s">
        <v>23952</v>
      </c>
      <c r="AB1717" t="s">
        <v>23953</v>
      </c>
      <c r="AC1717" t="s">
        <v>23954</v>
      </c>
      <c r="AE1717">
        <v>34</v>
      </c>
      <c r="AF1717">
        <v>5</v>
      </c>
      <c r="AG1717">
        <v>6</v>
      </c>
      <c r="AH1717">
        <v>23</v>
      </c>
      <c r="AI1717">
        <v>42</v>
      </c>
      <c r="AJ1717" t="s">
        <v>767</v>
      </c>
      <c r="AK1717" t="s">
        <v>768</v>
      </c>
      <c r="AL1717" t="s">
        <v>769</v>
      </c>
      <c r="AM1717" t="s">
        <v>770</v>
      </c>
      <c r="AN1717" t="s">
        <v>771</v>
      </c>
      <c r="AP1717" t="s">
        <v>772</v>
      </c>
      <c r="AQ1717" t="s">
        <v>773</v>
      </c>
      <c r="AR1717" s="1">
        <v>42383</v>
      </c>
      <c r="AS1717">
        <v>2015</v>
      </c>
      <c r="AT1717">
        <v>63</v>
      </c>
      <c r="AU1717">
        <v>1</v>
      </c>
      <c r="AZ1717">
        <v>200</v>
      </c>
      <c r="BA1717">
        <v>207</v>
      </c>
      <c r="BC1717" t="s">
        <v>23955</v>
      </c>
      <c r="BE1717">
        <v>8</v>
      </c>
      <c r="BF1717" t="s">
        <v>775</v>
      </c>
      <c r="BG1717" t="s">
        <v>776</v>
      </c>
      <c r="BH1717" t="s">
        <v>23943</v>
      </c>
      <c r="BI1717" t="s">
        <v>23956</v>
      </c>
      <c r="BJ1717">
        <v>25516207</v>
      </c>
    </row>
    <row r="1718" spans="1:62" x14ac:dyDescent="0.15">
      <c r="A1718" t="s">
        <v>62</v>
      </c>
      <c r="B1718" t="s">
        <v>23957</v>
      </c>
      <c r="F1718" t="s">
        <v>23958</v>
      </c>
      <c r="I1718" t="s">
        <v>23959</v>
      </c>
      <c r="J1718" t="s">
        <v>759</v>
      </c>
      <c r="M1718" t="s">
        <v>67</v>
      </c>
      <c r="N1718" t="s">
        <v>68</v>
      </c>
      <c r="T1718" t="s">
        <v>23960</v>
      </c>
      <c r="U1718" t="s">
        <v>23961</v>
      </c>
      <c r="W1718" t="s">
        <v>23962</v>
      </c>
      <c r="X1718" t="s">
        <v>23963</v>
      </c>
      <c r="Y1718" t="s">
        <v>6333</v>
      </c>
      <c r="AB1718" t="s">
        <v>23964</v>
      </c>
      <c r="AC1718" t="s">
        <v>23965</v>
      </c>
      <c r="AE1718">
        <v>46</v>
      </c>
      <c r="AF1718">
        <v>2</v>
      </c>
      <c r="AG1718">
        <v>2</v>
      </c>
      <c r="AH1718">
        <v>8</v>
      </c>
      <c r="AI1718">
        <v>10</v>
      </c>
      <c r="AJ1718" t="s">
        <v>767</v>
      </c>
      <c r="AK1718" t="s">
        <v>768</v>
      </c>
      <c r="AL1718" t="s">
        <v>769</v>
      </c>
      <c r="AM1718" t="s">
        <v>770</v>
      </c>
      <c r="AN1718" t="s">
        <v>771</v>
      </c>
      <c r="AP1718" t="s">
        <v>772</v>
      </c>
      <c r="AQ1718" t="s">
        <v>773</v>
      </c>
      <c r="AR1718" s="1">
        <v>42383</v>
      </c>
      <c r="AS1718">
        <v>2015</v>
      </c>
      <c r="AT1718">
        <v>63</v>
      </c>
      <c r="AU1718">
        <v>1</v>
      </c>
      <c r="AZ1718">
        <v>242</v>
      </c>
      <c r="BA1718">
        <v>249</v>
      </c>
      <c r="BC1718" t="s">
        <v>23966</v>
      </c>
      <c r="BE1718">
        <v>8</v>
      </c>
      <c r="BF1718" t="s">
        <v>775</v>
      </c>
      <c r="BG1718" t="s">
        <v>776</v>
      </c>
      <c r="BH1718" t="s">
        <v>23943</v>
      </c>
      <c r="BI1718" t="s">
        <v>23967</v>
      </c>
      <c r="BJ1718">
        <v>25513970</v>
      </c>
    </row>
    <row r="1719" spans="1:62" x14ac:dyDescent="0.15">
      <c r="A1719" t="s">
        <v>62</v>
      </c>
      <c r="B1719" t="s">
        <v>23968</v>
      </c>
      <c r="F1719" t="s">
        <v>23969</v>
      </c>
      <c r="I1719" t="s">
        <v>23970</v>
      </c>
      <c r="J1719" t="s">
        <v>759</v>
      </c>
      <c r="M1719" t="s">
        <v>67</v>
      </c>
      <c r="N1719" t="s">
        <v>68</v>
      </c>
      <c r="T1719" t="s">
        <v>23971</v>
      </c>
      <c r="U1719" t="s">
        <v>23972</v>
      </c>
      <c r="W1719" t="s">
        <v>23973</v>
      </c>
      <c r="X1719" t="s">
        <v>23974</v>
      </c>
      <c r="Y1719" t="s">
        <v>4781</v>
      </c>
      <c r="AB1719" t="s">
        <v>23975</v>
      </c>
      <c r="AC1719" t="s">
        <v>23976</v>
      </c>
      <c r="AE1719">
        <v>22</v>
      </c>
      <c r="AF1719">
        <v>2</v>
      </c>
      <c r="AG1719">
        <v>2</v>
      </c>
      <c r="AH1719">
        <v>14</v>
      </c>
      <c r="AI1719">
        <v>27</v>
      </c>
      <c r="AJ1719" t="s">
        <v>767</v>
      </c>
      <c r="AK1719" t="s">
        <v>768</v>
      </c>
      <c r="AL1719" t="s">
        <v>769</v>
      </c>
      <c r="AM1719" t="s">
        <v>770</v>
      </c>
      <c r="AN1719" t="s">
        <v>771</v>
      </c>
      <c r="AP1719" t="s">
        <v>772</v>
      </c>
      <c r="AQ1719" t="s">
        <v>773</v>
      </c>
      <c r="AR1719" s="1">
        <v>42383</v>
      </c>
      <c r="AS1719">
        <v>2015</v>
      </c>
      <c r="AT1719">
        <v>63</v>
      </c>
      <c r="AU1719">
        <v>1</v>
      </c>
      <c r="AZ1719">
        <v>250</v>
      </c>
      <c r="BA1719">
        <v>261</v>
      </c>
      <c r="BC1719" t="s">
        <v>23977</v>
      </c>
      <c r="BE1719">
        <v>12</v>
      </c>
      <c r="BF1719" t="s">
        <v>775</v>
      </c>
      <c r="BG1719" t="s">
        <v>776</v>
      </c>
      <c r="BH1719" t="s">
        <v>23943</v>
      </c>
      <c r="BI1719" t="s">
        <v>23978</v>
      </c>
      <c r="BJ1719">
        <v>25420116</v>
      </c>
    </row>
    <row r="1720" spans="1:62" x14ac:dyDescent="0.15">
      <c r="A1720" t="s">
        <v>62</v>
      </c>
      <c r="B1720" t="s">
        <v>23979</v>
      </c>
      <c r="F1720" t="s">
        <v>23980</v>
      </c>
      <c r="I1720" t="s">
        <v>23981</v>
      </c>
      <c r="J1720" t="s">
        <v>794</v>
      </c>
      <c r="M1720" t="s">
        <v>67</v>
      </c>
      <c r="N1720" t="s">
        <v>68</v>
      </c>
      <c r="T1720" t="s">
        <v>23982</v>
      </c>
      <c r="U1720" t="s">
        <v>23983</v>
      </c>
      <c r="W1720" t="s">
        <v>23984</v>
      </c>
      <c r="X1720" t="s">
        <v>23985</v>
      </c>
      <c r="Y1720" t="s">
        <v>23986</v>
      </c>
      <c r="AB1720" t="s">
        <v>23987</v>
      </c>
      <c r="AC1720" t="s">
        <v>23988</v>
      </c>
      <c r="AE1720">
        <v>10</v>
      </c>
      <c r="AF1720">
        <v>0</v>
      </c>
      <c r="AG1720">
        <v>0</v>
      </c>
      <c r="AH1720">
        <v>1</v>
      </c>
      <c r="AI1720">
        <v>5</v>
      </c>
      <c r="AJ1720" t="s">
        <v>802</v>
      </c>
      <c r="AK1720" t="s">
        <v>803</v>
      </c>
      <c r="AL1720" t="s">
        <v>804</v>
      </c>
      <c r="AM1720" t="s">
        <v>805</v>
      </c>
      <c r="AN1720" t="s">
        <v>806</v>
      </c>
      <c r="AP1720" t="s">
        <v>794</v>
      </c>
      <c r="AQ1720" t="s">
        <v>807</v>
      </c>
      <c r="AR1720" s="1">
        <v>42383</v>
      </c>
      <c r="AS1720">
        <v>2015</v>
      </c>
      <c r="AT1720">
        <v>3905</v>
      </c>
      <c r="AU1720">
        <v>4</v>
      </c>
      <c r="AZ1720">
        <v>489</v>
      </c>
      <c r="BA1720">
        <v>499</v>
      </c>
      <c r="BE1720">
        <v>11</v>
      </c>
      <c r="BF1720" t="s">
        <v>808</v>
      </c>
      <c r="BG1720" t="s">
        <v>808</v>
      </c>
      <c r="BH1720" t="s">
        <v>23989</v>
      </c>
      <c r="BI1720" t="s">
        <v>23990</v>
      </c>
      <c r="BJ1720">
        <v>25661226</v>
      </c>
    </row>
    <row r="1721" spans="1:62" x14ac:dyDescent="0.15">
      <c r="A1721" t="s">
        <v>62</v>
      </c>
      <c r="B1721" t="s">
        <v>23991</v>
      </c>
      <c r="F1721" t="s">
        <v>23992</v>
      </c>
      <c r="I1721" t="s">
        <v>23993</v>
      </c>
      <c r="J1721" t="s">
        <v>596</v>
      </c>
      <c r="M1721" t="s">
        <v>67</v>
      </c>
      <c r="N1721" t="s">
        <v>68</v>
      </c>
      <c r="U1721" t="s">
        <v>23994</v>
      </c>
      <c r="W1721" t="s">
        <v>23995</v>
      </c>
      <c r="X1721" t="s">
        <v>13120</v>
      </c>
      <c r="Y1721" t="s">
        <v>6282</v>
      </c>
      <c r="AB1721" t="s">
        <v>23996</v>
      </c>
      <c r="AC1721" t="s">
        <v>23997</v>
      </c>
      <c r="AE1721">
        <v>29</v>
      </c>
      <c r="AF1721">
        <v>0</v>
      </c>
      <c r="AG1721">
        <v>0</v>
      </c>
      <c r="AH1721">
        <v>8</v>
      </c>
      <c r="AI1721">
        <v>26</v>
      </c>
      <c r="AJ1721" t="s">
        <v>603</v>
      </c>
      <c r="AK1721" t="s">
        <v>604</v>
      </c>
      <c r="AL1721" t="s">
        <v>605</v>
      </c>
      <c r="AM1721" t="s">
        <v>606</v>
      </c>
      <c r="AP1721" t="s">
        <v>607</v>
      </c>
      <c r="AQ1721" t="s">
        <v>608</v>
      </c>
      <c r="AR1721" s="1">
        <v>42383</v>
      </c>
      <c r="AS1721">
        <v>2015</v>
      </c>
      <c r="AT1721">
        <v>5</v>
      </c>
      <c r="BB1721">
        <v>7766</v>
      </c>
      <c r="BC1721" t="s">
        <v>23998</v>
      </c>
      <c r="BE1721">
        <v>11</v>
      </c>
      <c r="BF1721" t="s">
        <v>610</v>
      </c>
      <c r="BG1721" t="s">
        <v>611</v>
      </c>
      <c r="BH1721" t="s">
        <v>23999</v>
      </c>
      <c r="BI1721" t="s">
        <v>24000</v>
      </c>
      <c r="BJ1721">
        <v>25586328</v>
      </c>
    </row>
    <row r="1722" spans="1:62" x14ac:dyDescent="0.15">
      <c r="A1722" t="s">
        <v>62</v>
      </c>
      <c r="B1722" t="s">
        <v>24001</v>
      </c>
      <c r="F1722" t="s">
        <v>24002</v>
      </c>
      <c r="I1722" t="s">
        <v>24003</v>
      </c>
      <c r="J1722" t="s">
        <v>596</v>
      </c>
      <c r="M1722" t="s">
        <v>67</v>
      </c>
      <c r="N1722" t="s">
        <v>68</v>
      </c>
      <c r="U1722" t="s">
        <v>24004</v>
      </c>
      <c r="W1722" t="s">
        <v>24005</v>
      </c>
      <c r="X1722" t="s">
        <v>24006</v>
      </c>
      <c r="Y1722" t="s">
        <v>7191</v>
      </c>
      <c r="AB1722" t="s">
        <v>24007</v>
      </c>
      <c r="AC1722" t="s">
        <v>24008</v>
      </c>
      <c r="AE1722">
        <v>60</v>
      </c>
      <c r="AF1722">
        <v>0</v>
      </c>
      <c r="AG1722">
        <v>0</v>
      </c>
      <c r="AH1722">
        <v>11</v>
      </c>
      <c r="AI1722">
        <v>35</v>
      </c>
      <c r="AJ1722" t="s">
        <v>603</v>
      </c>
      <c r="AK1722" t="s">
        <v>604</v>
      </c>
      <c r="AL1722" t="s">
        <v>605</v>
      </c>
      <c r="AM1722" t="s">
        <v>606</v>
      </c>
      <c r="AP1722" t="s">
        <v>607</v>
      </c>
      <c r="AQ1722" t="s">
        <v>608</v>
      </c>
      <c r="AR1722" s="1">
        <v>42381</v>
      </c>
      <c r="AS1722">
        <v>2015</v>
      </c>
      <c r="AT1722">
        <v>5</v>
      </c>
      <c r="BB1722">
        <v>7722</v>
      </c>
      <c r="BC1722" t="s">
        <v>24009</v>
      </c>
      <c r="BE1722">
        <v>7</v>
      </c>
      <c r="BF1722" t="s">
        <v>610</v>
      </c>
      <c r="BG1722" t="s">
        <v>611</v>
      </c>
      <c r="BH1722" t="s">
        <v>24010</v>
      </c>
      <c r="BI1722" t="s">
        <v>24011</v>
      </c>
      <c r="BJ1722">
        <v>25579504</v>
      </c>
    </row>
    <row r="1723" spans="1:62" x14ac:dyDescent="0.15">
      <c r="A1723" t="s">
        <v>62</v>
      </c>
      <c r="B1723" t="s">
        <v>24012</v>
      </c>
      <c r="F1723" t="s">
        <v>24013</v>
      </c>
      <c r="I1723" t="s">
        <v>24014</v>
      </c>
      <c r="J1723" t="s">
        <v>8932</v>
      </c>
      <c r="M1723" t="s">
        <v>67</v>
      </c>
      <c r="N1723" t="s">
        <v>68</v>
      </c>
      <c r="U1723" t="s">
        <v>24015</v>
      </c>
      <c r="W1723" t="s">
        <v>24016</v>
      </c>
      <c r="X1723" t="s">
        <v>24017</v>
      </c>
      <c r="Y1723" t="s">
        <v>24018</v>
      </c>
      <c r="AB1723" t="s">
        <v>24019</v>
      </c>
      <c r="AC1723" t="s">
        <v>24020</v>
      </c>
      <c r="AE1723">
        <v>22</v>
      </c>
      <c r="AF1723">
        <v>9</v>
      </c>
      <c r="AG1723">
        <v>9</v>
      </c>
      <c r="AH1723">
        <v>94</v>
      </c>
      <c r="AI1723">
        <v>240</v>
      </c>
      <c r="AJ1723" t="s">
        <v>767</v>
      </c>
      <c r="AK1723" t="s">
        <v>768</v>
      </c>
      <c r="AL1723" t="s">
        <v>769</v>
      </c>
      <c r="AM1723" t="s">
        <v>8938</v>
      </c>
      <c r="AN1723" t="s">
        <v>8939</v>
      </c>
      <c r="AP1723" t="s">
        <v>8940</v>
      </c>
      <c r="AQ1723" t="s">
        <v>8941</v>
      </c>
      <c r="AR1723" s="1">
        <v>42375</v>
      </c>
      <c r="AS1723">
        <v>2015</v>
      </c>
      <c r="AT1723">
        <v>87</v>
      </c>
      <c r="AU1723">
        <v>1</v>
      </c>
      <c r="AX1723" t="s">
        <v>49</v>
      </c>
      <c r="AZ1723">
        <v>530</v>
      </c>
      <c r="BA1723">
        <v>537</v>
      </c>
      <c r="BC1723" t="s">
        <v>24021</v>
      </c>
      <c r="BE1723">
        <v>8</v>
      </c>
      <c r="BF1723" t="s">
        <v>8943</v>
      </c>
      <c r="BG1723" t="s">
        <v>2573</v>
      </c>
      <c r="BH1723" t="s">
        <v>24022</v>
      </c>
      <c r="BI1723" t="s">
        <v>24023</v>
      </c>
      <c r="BJ1723">
        <v>25457383</v>
      </c>
    </row>
    <row r="1724" spans="1:62" x14ac:dyDescent="0.15">
      <c r="A1724" t="s">
        <v>62</v>
      </c>
      <c r="B1724" t="s">
        <v>24024</v>
      </c>
      <c r="F1724" t="s">
        <v>24025</v>
      </c>
      <c r="I1724" t="s">
        <v>24026</v>
      </c>
      <c r="J1724" t="s">
        <v>10394</v>
      </c>
      <c r="M1724" t="s">
        <v>67</v>
      </c>
      <c r="N1724" t="s">
        <v>68</v>
      </c>
      <c r="U1724" t="s">
        <v>24027</v>
      </c>
      <c r="W1724" t="s">
        <v>24028</v>
      </c>
      <c r="X1724" t="s">
        <v>2490</v>
      </c>
      <c r="Y1724" t="s">
        <v>24029</v>
      </c>
      <c r="AB1724" t="s">
        <v>24030</v>
      </c>
      <c r="AC1724" t="s">
        <v>24031</v>
      </c>
      <c r="AE1724">
        <v>38</v>
      </c>
      <c r="AF1724">
        <v>0</v>
      </c>
      <c r="AG1724">
        <v>0</v>
      </c>
      <c r="AH1724">
        <v>2</v>
      </c>
      <c r="AI1724">
        <v>10</v>
      </c>
      <c r="AJ1724" t="s">
        <v>10398</v>
      </c>
      <c r="AK1724" t="s">
        <v>604</v>
      </c>
      <c r="AL1724" t="s">
        <v>10399</v>
      </c>
      <c r="AM1724" t="s">
        <v>10400</v>
      </c>
      <c r="AP1724" t="s">
        <v>10401</v>
      </c>
      <c r="AQ1724" t="s">
        <v>10402</v>
      </c>
      <c r="AR1724" s="1">
        <v>42374</v>
      </c>
      <c r="AS1724">
        <v>2015</v>
      </c>
      <c r="AT1724">
        <v>20</v>
      </c>
      <c r="AU1724">
        <v>1</v>
      </c>
      <c r="AZ1724">
        <v>71</v>
      </c>
      <c r="BA1724">
        <v>86</v>
      </c>
      <c r="BE1724">
        <v>16</v>
      </c>
      <c r="BF1724" t="s">
        <v>830</v>
      </c>
      <c r="BG1724" t="s">
        <v>830</v>
      </c>
      <c r="BH1724" t="s">
        <v>24032</v>
      </c>
      <c r="BI1724" t="s">
        <v>24033</v>
      </c>
    </row>
    <row r="1725" spans="1:62" x14ac:dyDescent="0.15">
      <c r="A1725" t="s">
        <v>62</v>
      </c>
      <c r="B1725" t="s">
        <v>24034</v>
      </c>
      <c r="F1725" t="s">
        <v>24035</v>
      </c>
      <c r="I1725" t="s">
        <v>24036</v>
      </c>
      <c r="J1725" t="s">
        <v>17362</v>
      </c>
      <c r="M1725" t="s">
        <v>67</v>
      </c>
      <c r="N1725" t="s">
        <v>68</v>
      </c>
      <c r="U1725" t="s">
        <v>24037</v>
      </c>
      <c r="W1725" t="s">
        <v>24038</v>
      </c>
      <c r="X1725" t="s">
        <v>24039</v>
      </c>
      <c r="Y1725" t="s">
        <v>10450</v>
      </c>
      <c r="AB1725" t="s">
        <v>24040</v>
      </c>
      <c r="AC1725" t="s">
        <v>24041</v>
      </c>
      <c r="AE1725">
        <v>36</v>
      </c>
      <c r="AF1725">
        <v>1</v>
      </c>
      <c r="AG1725">
        <v>2</v>
      </c>
      <c r="AH1725">
        <v>4</v>
      </c>
      <c r="AI1725">
        <v>9</v>
      </c>
      <c r="AJ1725" t="s">
        <v>304</v>
      </c>
      <c r="AK1725" t="s">
        <v>305</v>
      </c>
      <c r="AL1725" t="s">
        <v>306</v>
      </c>
      <c r="AM1725" t="s">
        <v>17369</v>
      </c>
      <c r="AN1725" t="s">
        <v>17370</v>
      </c>
      <c r="AP1725" t="s">
        <v>17371</v>
      </c>
      <c r="AQ1725" t="s">
        <v>17372</v>
      </c>
      <c r="AR1725" s="1">
        <v>42371</v>
      </c>
      <c r="AS1725">
        <v>2015</v>
      </c>
      <c r="AT1725">
        <v>56</v>
      </c>
      <c r="AU1725">
        <v>1</v>
      </c>
      <c r="AZ1725">
        <v>30</v>
      </c>
      <c r="BA1725">
        <v>38</v>
      </c>
      <c r="BC1725" t="s">
        <v>24042</v>
      </c>
      <c r="BE1725">
        <v>9</v>
      </c>
      <c r="BF1725" t="s">
        <v>697</v>
      </c>
      <c r="BG1725" t="s">
        <v>473</v>
      </c>
      <c r="BH1725" t="s">
        <v>24043</v>
      </c>
      <c r="BI1725" t="s">
        <v>24044</v>
      </c>
      <c r="BJ1725">
        <v>25403700</v>
      </c>
    </row>
    <row r="1726" spans="1:62" x14ac:dyDescent="0.15">
      <c r="A1726" t="s">
        <v>62</v>
      </c>
      <c r="B1726" t="s">
        <v>24045</v>
      </c>
      <c r="F1726" t="s">
        <v>24046</v>
      </c>
      <c r="I1726" t="s">
        <v>24047</v>
      </c>
      <c r="J1726" t="s">
        <v>24048</v>
      </c>
      <c r="M1726" t="s">
        <v>67</v>
      </c>
      <c r="N1726" t="s">
        <v>68</v>
      </c>
      <c r="T1726" t="s">
        <v>24049</v>
      </c>
      <c r="U1726" t="s">
        <v>24050</v>
      </c>
      <c r="W1726" t="s">
        <v>24051</v>
      </c>
      <c r="X1726" t="s">
        <v>24052</v>
      </c>
      <c r="Y1726" t="s">
        <v>24053</v>
      </c>
      <c r="AB1726" t="s">
        <v>24054</v>
      </c>
      <c r="AC1726" t="s">
        <v>24055</v>
      </c>
      <c r="AE1726">
        <v>34</v>
      </c>
      <c r="AF1726">
        <v>0</v>
      </c>
      <c r="AG1726">
        <v>0</v>
      </c>
      <c r="AH1726">
        <v>12</v>
      </c>
      <c r="AI1726">
        <v>23</v>
      </c>
      <c r="AJ1726" t="s">
        <v>1833</v>
      </c>
      <c r="AK1726" t="s">
        <v>1834</v>
      </c>
      <c r="AL1726" t="s">
        <v>1835</v>
      </c>
      <c r="AM1726" t="s">
        <v>24056</v>
      </c>
      <c r="AN1726" t="s">
        <v>24057</v>
      </c>
      <c r="AP1726" t="s">
        <v>24058</v>
      </c>
      <c r="AQ1726" t="s">
        <v>24059</v>
      </c>
      <c r="AR1726" s="1">
        <v>42371</v>
      </c>
      <c r="AS1726">
        <v>2015</v>
      </c>
      <c r="AT1726">
        <v>30</v>
      </c>
      <c r="AU1726">
        <v>1</v>
      </c>
      <c r="AX1726" t="s">
        <v>49</v>
      </c>
      <c r="AZ1726">
        <v>41</v>
      </c>
      <c r="BA1726">
        <v>58</v>
      </c>
      <c r="BC1726" t="s">
        <v>24060</v>
      </c>
      <c r="BE1726">
        <v>18</v>
      </c>
      <c r="BF1726" t="s">
        <v>24061</v>
      </c>
      <c r="BG1726" t="s">
        <v>24062</v>
      </c>
      <c r="BH1726" t="s">
        <v>24063</v>
      </c>
      <c r="BI1726" t="s">
        <v>24064</v>
      </c>
    </row>
    <row r="1727" spans="1:62" x14ac:dyDescent="0.15">
      <c r="A1727" t="s">
        <v>62</v>
      </c>
      <c r="B1727" t="s">
        <v>24065</v>
      </c>
      <c r="F1727" t="s">
        <v>24066</v>
      </c>
      <c r="I1727" t="s">
        <v>24067</v>
      </c>
      <c r="J1727" t="s">
        <v>24048</v>
      </c>
      <c r="M1727" t="s">
        <v>67</v>
      </c>
      <c r="N1727" t="s">
        <v>68</v>
      </c>
      <c r="T1727" t="s">
        <v>24068</v>
      </c>
      <c r="U1727" t="s">
        <v>24069</v>
      </c>
      <c r="W1727" t="s">
        <v>24070</v>
      </c>
      <c r="X1727" t="s">
        <v>24071</v>
      </c>
      <c r="Y1727" t="s">
        <v>24072</v>
      </c>
      <c r="AB1727" t="s">
        <v>24073</v>
      </c>
      <c r="AC1727" t="s">
        <v>24074</v>
      </c>
      <c r="AE1727">
        <v>31</v>
      </c>
      <c r="AF1727">
        <v>0</v>
      </c>
      <c r="AG1727">
        <v>0</v>
      </c>
      <c r="AH1727">
        <v>18</v>
      </c>
      <c r="AI1727">
        <v>35</v>
      </c>
      <c r="AJ1727" t="s">
        <v>1833</v>
      </c>
      <c r="AK1727" t="s">
        <v>1834</v>
      </c>
      <c r="AL1727" t="s">
        <v>1835</v>
      </c>
      <c r="AM1727" t="s">
        <v>24056</v>
      </c>
      <c r="AN1727" t="s">
        <v>24057</v>
      </c>
      <c r="AP1727" t="s">
        <v>24058</v>
      </c>
      <c r="AQ1727" t="s">
        <v>24059</v>
      </c>
      <c r="AR1727" s="1">
        <v>42371</v>
      </c>
      <c r="AS1727">
        <v>2015</v>
      </c>
      <c r="AT1727">
        <v>30</v>
      </c>
      <c r="AU1727">
        <v>1</v>
      </c>
      <c r="AX1727" t="s">
        <v>49</v>
      </c>
      <c r="AZ1727">
        <v>75</v>
      </c>
      <c r="BA1727">
        <v>84</v>
      </c>
      <c r="BC1727" t="s">
        <v>24075</v>
      </c>
      <c r="BE1727">
        <v>10</v>
      </c>
      <c r="BF1727" t="s">
        <v>24061</v>
      </c>
      <c r="BG1727" t="s">
        <v>24062</v>
      </c>
      <c r="BH1727" t="s">
        <v>24076</v>
      </c>
      <c r="BI1727" t="s">
        <v>24077</v>
      </c>
    </row>
    <row r="1728" spans="1:62" x14ac:dyDescent="0.15">
      <c r="A1728" t="s">
        <v>62</v>
      </c>
      <c r="B1728" t="s">
        <v>24078</v>
      </c>
      <c r="F1728" t="s">
        <v>24079</v>
      </c>
      <c r="I1728" t="s">
        <v>24080</v>
      </c>
      <c r="J1728" t="s">
        <v>9063</v>
      </c>
      <c r="M1728" t="s">
        <v>67</v>
      </c>
      <c r="N1728" t="s">
        <v>68</v>
      </c>
      <c r="T1728" t="s">
        <v>24081</v>
      </c>
      <c r="U1728" t="s">
        <v>24082</v>
      </c>
      <c r="W1728" t="s">
        <v>24083</v>
      </c>
      <c r="X1728" t="s">
        <v>9067</v>
      </c>
      <c r="Y1728" t="s">
        <v>1059</v>
      </c>
      <c r="AB1728" t="s">
        <v>24084</v>
      </c>
      <c r="AC1728" t="s">
        <v>24085</v>
      </c>
      <c r="AE1728">
        <v>23</v>
      </c>
      <c r="AF1728">
        <v>7</v>
      </c>
      <c r="AG1728">
        <v>9</v>
      </c>
      <c r="AH1728">
        <v>8</v>
      </c>
      <c r="AI1728">
        <v>26</v>
      </c>
      <c r="AJ1728" t="s">
        <v>112</v>
      </c>
      <c r="AK1728" t="s">
        <v>113</v>
      </c>
      <c r="AL1728" t="s">
        <v>114</v>
      </c>
      <c r="AM1728" t="s">
        <v>9070</v>
      </c>
      <c r="AN1728" t="s">
        <v>9071</v>
      </c>
      <c r="AP1728" t="s">
        <v>9072</v>
      </c>
      <c r="AQ1728" t="s">
        <v>9073</v>
      </c>
      <c r="AR1728" s="1">
        <v>42371</v>
      </c>
      <c r="AS1728">
        <v>2015</v>
      </c>
      <c r="AT1728">
        <v>195</v>
      </c>
      <c r="AZ1728">
        <v>57</v>
      </c>
      <c r="BA1728">
        <v>63</v>
      </c>
      <c r="BC1728" t="s">
        <v>24086</v>
      </c>
      <c r="BE1728">
        <v>7</v>
      </c>
      <c r="BF1728" t="s">
        <v>3784</v>
      </c>
      <c r="BG1728" t="s">
        <v>3784</v>
      </c>
      <c r="BH1728" t="s">
        <v>24087</v>
      </c>
      <c r="BI1728" t="s">
        <v>24088</v>
      </c>
      <c r="BJ1728">
        <v>25240533</v>
      </c>
    </row>
    <row r="1729" spans="1:62" x14ac:dyDescent="0.15">
      <c r="A1729" t="s">
        <v>62</v>
      </c>
      <c r="B1729" t="s">
        <v>24089</v>
      </c>
      <c r="F1729" t="s">
        <v>24090</v>
      </c>
      <c r="I1729" t="s">
        <v>24091</v>
      </c>
      <c r="J1729" t="s">
        <v>24092</v>
      </c>
      <c r="M1729" t="s">
        <v>67</v>
      </c>
      <c r="N1729" t="s">
        <v>68</v>
      </c>
      <c r="U1729" t="s">
        <v>24093</v>
      </c>
      <c r="W1729" t="s">
        <v>24094</v>
      </c>
      <c r="X1729" t="s">
        <v>24095</v>
      </c>
      <c r="Y1729" t="s">
        <v>6797</v>
      </c>
      <c r="Z1729" t="s">
        <v>6798</v>
      </c>
      <c r="AB1729" t="s">
        <v>24096</v>
      </c>
      <c r="AC1729" t="s">
        <v>24097</v>
      </c>
      <c r="AE1729">
        <v>85</v>
      </c>
      <c r="AF1729">
        <v>1</v>
      </c>
      <c r="AG1729">
        <v>1</v>
      </c>
      <c r="AH1729">
        <v>10</v>
      </c>
      <c r="AI1729">
        <v>30</v>
      </c>
      <c r="AJ1729" t="s">
        <v>767</v>
      </c>
      <c r="AK1729" t="s">
        <v>768</v>
      </c>
      <c r="AL1729" t="s">
        <v>769</v>
      </c>
      <c r="AM1729" t="s">
        <v>24098</v>
      </c>
      <c r="AP1729" t="s">
        <v>24099</v>
      </c>
      <c r="AQ1729" t="s">
        <v>24100</v>
      </c>
      <c r="AR1729" s="1">
        <v>42371</v>
      </c>
      <c r="AS1729">
        <v>2015</v>
      </c>
      <c r="AT1729">
        <v>80</v>
      </c>
      <c r="AU1729">
        <v>1</v>
      </c>
      <c r="AZ1729">
        <v>673</v>
      </c>
      <c r="BA1729">
        <v>680</v>
      </c>
      <c r="BC1729" t="s">
        <v>24101</v>
      </c>
      <c r="BE1729">
        <v>8</v>
      </c>
      <c r="BF1729" t="s">
        <v>5451</v>
      </c>
      <c r="BG1729" t="s">
        <v>2573</v>
      </c>
      <c r="BH1729" t="s">
        <v>24102</v>
      </c>
      <c r="BI1729" t="s">
        <v>24103</v>
      </c>
      <c r="BJ1729">
        <v>25457441</v>
      </c>
    </row>
    <row r="1730" spans="1:62" x14ac:dyDescent="0.15">
      <c r="A1730" t="s">
        <v>62</v>
      </c>
      <c r="B1730" t="s">
        <v>24104</v>
      </c>
      <c r="F1730" t="s">
        <v>24105</v>
      </c>
      <c r="I1730" t="s">
        <v>24106</v>
      </c>
      <c r="J1730" t="s">
        <v>13959</v>
      </c>
      <c r="M1730" t="s">
        <v>67</v>
      </c>
      <c r="N1730" t="s">
        <v>68</v>
      </c>
      <c r="T1730" t="s">
        <v>24107</v>
      </c>
      <c r="U1730" t="s">
        <v>24108</v>
      </c>
      <c r="W1730" t="s">
        <v>24109</v>
      </c>
      <c r="X1730" t="s">
        <v>24110</v>
      </c>
      <c r="Y1730" t="s">
        <v>24111</v>
      </c>
      <c r="Z1730" t="s">
        <v>24112</v>
      </c>
      <c r="AA1730" t="s">
        <v>24113</v>
      </c>
      <c r="AB1730" t="s">
        <v>24114</v>
      </c>
      <c r="AC1730" t="s">
        <v>24115</v>
      </c>
      <c r="AE1730">
        <v>42</v>
      </c>
      <c r="AF1730">
        <v>0</v>
      </c>
      <c r="AG1730">
        <v>0</v>
      </c>
      <c r="AH1730">
        <v>1</v>
      </c>
      <c r="AI1730">
        <v>19</v>
      </c>
      <c r="AJ1730" t="s">
        <v>112</v>
      </c>
      <c r="AK1730" t="s">
        <v>113</v>
      </c>
      <c r="AL1730" t="s">
        <v>114</v>
      </c>
      <c r="AM1730" t="s">
        <v>13967</v>
      </c>
      <c r="AN1730" t="s">
        <v>13968</v>
      </c>
      <c r="AP1730" t="s">
        <v>13969</v>
      </c>
      <c r="AQ1730" t="s">
        <v>13970</v>
      </c>
      <c r="AR1730" s="1">
        <v>42371</v>
      </c>
      <c r="AS1730">
        <v>2015</v>
      </c>
      <c r="AT1730">
        <v>589</v>
      </c>
      <c r="AU1730">
        <v>1</v>
      </c>
      <c r="AZ1730">
        <v>177</v>
      </c>
      <c r="BA1730">
        <v>181</v>
      </c>
      <c r="BC1730" t="s">
        <v>24116</v>
      </c>
      <c r="BE1730">
        <v>5</v>
      </c>
      <c r="BF1730" t="s">
        <v>3941</v>
      </c>
      <c r="BG1730" t="s">
        <v>3941</v>
      </c>
      <c r="BH1730" t="s">
        <v>24117</v>
      </c>
      <c r="BI1730" t="s">
        <v>24118</v>
      </c>
      <c r="BJ1730">
        <v>25479091</v>
      </c>
    </row>
    <row r="1731" spans="1:62" x14ac:dyDescent="0.15">
      <c r="A1731" t="s">
        <v>62</v>
      </c>
      <c r="B1731" t="s">
        <v>24119</v>
      </c>
      <c r="F1731" t="s">
        <v>24120</v>
      </c>
      <c r="I1731" t="s">
        <v>24121</v>
      </c>
      <c r="J1731" t="s">
        <v>24122</v>
      </c>
      <c r="M1731" t="s">
        <v>67</v>
      </c>
      <c r="N1731" t="s">
        <v>68</v>
      </c>
      <c r="T1731" t="s">
        <v>24123</v>
      </c>
      <c r="U1731" t="s">
        <v>24124</v>
      </c>
      <c r="W1731" t="s">
        <v>24125</v>
      </c>
      <c r="X1731" t="s">
        <v>24126</v>
      </c>
      <c r="Y1731" t="s">
        <v>24127</v>
      </c>
      <c r="AB1731" t="s">
        <v>24128</v>
      </c>
      <c r="AC1731" t="s">
        <v>24129</v>
      </c>
      <c r="AE1731">
        <v>44</v>
      </c>
      <c r="AF1731">
        <v>0</v>
      </c>
      <c r="AG1731">
        <v>0</v>
      </c>
      <c r="AH1731">
        <v>2</v>
      </c>
      <c r="AI1731">
        <v>2</v>
      </c>
      <c r="AJ1731" t="s">
        <v>3820</v>
      </c>
      <c r="AK1731" t="s">
        <v>3821</v>
      </c>
      <c r="AL1731" t="s">
        <v>3822</v>
      </c>
      <c r="AM1731" t="s">
        <v>24130</v>
      </c>
      <c r="AN1731" t="s">
        <v>24131</v>
      </c>
      <c r="AP1731" t="s">
        <v>24132</v>
      </c>
      <c r="AQ1731" t="s">
        <v>24133</v>
      </c>
      <c r="AS1731">
        <v>2015</v>
      </c>
      <c r="AT1731">
        <v>42</v>
      </c>
      <c r="AU1731">
        <v>11</v>
      </c>
      <c r="AZ1731">
        <v>1026</v>
      </c>
      <c r="BA1731">
        <v>1035</v>
      </c>
      <c r="BC1731" t="s">
        <v>24134</v>
      </c>
      <c r="BE1731">
        <v>10</v>
      </c>
      <c r="BF1731" t="s">
        <v>577</v>
      </c>
      <c r="BG1731" t="s">
        <v>577</v>
      </c>
      <c r="BH1731" t="s">
        <v>24135</v>
      </c>
      <c r="BI1731" t="s">
        <v>24136</v>
      </c>
    </row>
    <row r="1732" spans="1:62" x14ac:dyDescent="0.15">
      <c r="A1732" t="s">
        <v>62</v>
      </c>
      <c r="B1732" t="s">
        <v>24137</v>
      </c>
      <c r="F1732" t="s">
        <v>24138</v>
      </c>
      <c r="I1732" t="s">
        <v>24139</v>
      </c>
      <c r="J1732" t="s">
        <v>24122</v>
      </c>
      <c r="M1732" t="s">
        <v>67</v>
      </c>
      <c r="N1732" t="s">
        <v>68</v>
      </c>
      <c r="T1732" t="s">
        <v>24140</v>
      </c>
      <c r="U1732" t="s">
        <v>24141</v>
      </c>
      <c r="W1732" t="s">
        <v>24142</v>
      </c>
      <c r="X1732" t="s">
        <v>9333</v>
      </c>
      <c r="Y1732" t="s">
        <v>9334</v>
      </c>
      <c r="AB1732" t="s">
        <v>24143</v>
      </c>
      <c r="AC1732" t="s">
        <v>24144</v>
      </c>
      <c r="AE1732">
        <v>83</v>
      </c>
      <c r="AF1732">
        <v>0</v>
      </c>
      <c r="AG1732">
        <v>0</v>
      </c>
      <c r="AH1732">
        <v>0</v>
      </c>
      <c r="AI1732">
        <v>0</v>
      </c>
      <c r="AJ1732" t="s">
        <v>3820</v>
      </c>
      <c r="AK1732" t="s">
        <v>3821</v>
      </c>
      <c r="AL1732" t="s">
        <v>3822</v>
      </c>
      <c r="AM1732" t="s">
        <v>24130</v>
      </c>
      <c r="AN1732" t="s">
        <v>24131</v>
      </c>
      <c r="AP1732" t="s">
        <v>24132</v>
      </c>
      <c r="AQ1732" t="s">
        <v>24133</v>
      </c>
      <c r="AS1732">
        <v>2015</v>
      </c>
      <c r="AT1732">
        <v>42</v>
      </c>
      <c r="AU1732">
        <v>12</v>
      </c>
      <c r="AZ1732">
        <v>1141</v>
      </c>
      <c r="BA1732">
        <v>1157</v>
      </c>
      <c r="BC1732" t="s">
        <v>24145</v>
      </c>
      <c r="BE1732">
        <v>17</v>
      </c>
      <c r="BF1732" t="s">
        <v>577</v>
      </c>
      <c r="BG1732" t="s">
        <v>577</v>
      </c>
      <c r="BH1732" t="s">
        <v>24146</v>
      </c>
      <c r="BI1732" t="s">
        <v>24147</v>
      </c>
    </row>
    <row r="1733" spans="1:62" x14ac:dyDescent="0.15">
      <c r="A1733" t="s">
        <v>62</v>
      </c>
      <c r="B1733" t="s">
        <v>24148</v>
      </c>
      <c r="F1733" t="s">
        <v>24149</v>
      </c>
      <c r="I1733" t="s">
        <v>24150</v>
      </c>
      <c r="J1733" t="s">
        <v>24151</v>
      </c>
      <c r="M1733" t="s">
        <v>67</v>
      </c>
      <c r="N1733" t="s">
        <v>68</v>
      </c>
      <c r="T1733" t="s">
        <v>24152</v>
      </c>
      <c r="U1733" t="s">
        <v>24153</v>
      </c>
      <c r="W1733" t="s">
        <v>24154</v>
      </c>
      <c r="X1733" t="s">
        <v>24155</v>
      </c>
      <c r="Y1733" t="s">
        <v>24156</v>
      </c>
      <c r="AB1733" t="s">
        <v>24157</v>
      </c>
      <c r="AC1733" t="s">
        <v>24158</v>
      </c>
      <c r="AE1733">
        <v>60</v>
      </c>
      <c r="AF1733">
        <v>0</v>
      </c>
      <c r="AG1733">
        <v>0</v>
      </c>
      <c r="AH1733">
        <v>2</v>
      </c>
      <c r="AI1733">
        <v>2</v>
      </c>
      <c r="AJ1733" t="s">
        <v>3669</v>
      </c>
      <c r="AK1733" t="s">
        <v>77</v>
      </c>
      <c r="AL1733" t="s">
        <v>3670</v>
      </c>
      <c r="AM1733" t="s">
        <v>24159</v>
      </c>
      <c r="AP1733" t="s">
        <v>24151</v>
      </c>
      <c r="AQ1733" t="s">
        <v>24160</v>
      </c>
      <c r="AS1733">
        <v>2015</v>
      </c>
      <c r="AT1733">
        <v>7</v>
      </c>
      <c r="BB1733" t="s">
        <v>24161</v>
      </c>
      <c r="BC1733" t="s">
        <v>24162</v>
      </c>
      <c r="BE1733">
        <v>16</v>
      </c>
      <c r="BF1733" t="s">
        <v>577</v>
      </c>
      <c r="BG1733" t="s">
        <v>577</v>
      </c>
      <c r="BH1733" t="s">
        <v>24163</v>
      </c>
      <c r="BI1733" t="s">
        <v>24164</v>
      </c>
    </row>
    <row r="1734" spans="1:62" x14ac:dyDescent="0.15">
      <c r="A1734" t="s">
        <v>62</v>
      </c>
      <c r="B1734" t="s">
        <v>24165</v>
      </c>
      <c r="F1734" t="s">
        <v>24166</v>
      </c>
      <c r="I1734" t="s">
        <v>24167</v>
      </c>
      <c r="J1734" t="s">
        <v>24168</v>
      </c>
      <c r="M1734" t="s">
        <v>67</v>
      </c>
      <c r="N1734" t="s">
        <v>68</v>
      </c>
      <c r="T1734" t="s">
        <v>24169</v>
      </c>
      <c r="U1734" t="s">
        <v>24170</v>
      </c>
      <c r="W1734" t="s">
        <v>24171</v>
      </c>
      <c r="X1734" t="s">
        <v>24172</v>
      </c>
      <c r="Y1734" t="s">
        <v>24173</v>
      </c>
      <c r="AB1734" t="s">
        <v>24174</v>
      </c>
      <c r="AC1734" t="s">
        <v>24175</v>
      </c>
      <c r="AE1734">
        <v>21</v>
      </c>
      <c r="AF1734">
        <v>0</v>
      </c>
      <c r="AG1734">
        <v>0</v>
      </c>
      <c r="AH1734">
        <v>0</v>
      </c>
      <c r="AI1734">
        <v>0</v>
      </c>
      <c r="AJ1734" t="s">
        <v>24168</v>
      </c>
      <c r="AK1734" t="s">
        <v>24176</v>
      </c>
      <c r="AL1734" t="s">
        <v>24177</v>
      </c>
      <c r="AM1734" t="s">
        <v>24178</v>
      </c>
      <c r="AP1734" t="s">
        <v>24179</v>
      </c>
      <c r="AQ1734" t="s">
        <v>24180</v>
      </c>
      <c r="AS1734">
        <v>2015</v>
      </c>
      <c r="AT1734">
        <v>67</v>
      </c>
      <c r="BE1734">
        <v>8</v>
      </c>
      <c r="BF1734" t="s">
        <v>367</v>
      </c>
      <c r="BG1734" t="s">
        <v>367</v>
      </c>
      <c r="BH1734" t="s">
        <v>24181</v>
      </c>
      <c r="BI1734" t="s">
        <v>24182</v>
      </c>
    </row>
    <row r="1735" spans="1:62" x14ac:dyDescent="0.15">
      <c r="A1735" t="s">
        <v>62</v>
      </c>
      <c r="B1735" t="s">
        <v>24183</v>
      </c>
      <c r="F1735" t="s">
        <v>24184</v>
      </c>
      <c r="I1735" t="s">
        <v>24185</v>
      </c>
      <c r="J1735" t="s">
        <v>24186</v>
      </c>
      <c r="M1735" t="s">
        <v>67</v>
      </c>
      <c r="N1735" t="s">
        <v>68</v>
      </c>
      <c r="U1735" t="s">
        <v>24187</v>
      </c>
      <c r="W1735" t="s">
        <v>24188</v>
      </c>
      <c r="X1735" t="s">
        <v>24189</v>
      </c>
      <c r="Y1735" t="s">
        <v>13091</v>
      </c>
      <c r="AB1735" t="s">
        <v>24190</v>
      </c>
      <c r="AC1735" t="s">
        <v>24191</v>
      </c>
      <c r="AE1735">
        <v>51</v>
      </c>
      <c r="AF1735">
        <v>0</v>
      </c>
      <c r="AG1735">
        <v>0</v>
      </c>
      <c r="AH1735">
        <v>1</v>
      </c>
      <c r="AI1735">
        <v>1</v>
      </c>
      <c r="AJ1735" t="s">
        <v>3309</v>
      </c>
      <c r="AK1735" t="s">
        <v>214</v>
      </c>
      <c r="AL1735" t="s">
        <v>3310</v>
      </c>
      <c r="AM1735" t="s">
        <v>24192</v>
      </c>
      <c r="AN1735" t="s">
        <v>24193</v>
      </c>
      <c r="AP1735" t="s">
        <v>24194</v>
      </c>
      <c r="AQ1735" t="s">
        <v>24195</v>
      </c>
      <c r="AS1735">
        <v>2015</v>
      </c>
      <c r="BB1735">
        <v>590753</v>
      </c>
      <c r="BC1735" t="s">
        <v>24196</v>
      </c>
      <c r="BE1735">
        <v>9</v>
      </c>
      <c r="BF1735" t="s">
        <v>24197</v>
      </c>
      <c r="BG1735" t="s">
        <v>24198</v>
      </c>
      <c r="BH1735" t="s">
        <v>24199</v>
      </c>
      <c r="BI1735" t="s">
        <v>24200</v>
      </c>
    </row>
    <row r="1736" spans="1:62" x14ac:dyDescent="0.15">
      <c r="A1736" t="s">
        <v>62</v>
      </c>
      <c r="B1736" t="s">
        <v>24201</v>
      </c>
      <c r="F1736" t="s">
        <v>24202</v>
      </c>
      <c r="I1736" t="s">
        <v>24203</v>
      </c>
      <c r="J1736" t="s">
        <v>24204</v>
      </c>
      <c r="M1736" t="s">
        <v>67</v>
      </c>
      <c r="N1736" t="s">
        <v>68</v>
      </c>
      <c r="T1736" t="s">
        <v>24205</v>
      </c>
      <c r="U1736" t="s">
        <v>24206</v>
      </c>
      <c r="W1736" t="s">
        <v>24207</v>
      </c>
      <c r="X1736" t="s">
        <v>6030</v>
      </c>
      <c r="Y1736" t="s">
        <v>6031</v>
      </c>
      <c r="AB1736" t="s">
        <v>24208</v>
      </c>
      <c r="AC1736" t="s">
        <v>24209</v>
      </c>
      <c r="AE1736">
        <v>46</v>
      </c>
      <c r="AF1736">
        <v>0</v>
      </c>
      <c r="AG1736">
        <v>0</v>
      </c>
      <c r="AH1736">
        <v>3</v>
      </c>
      <c r="AI1736">
        <v>3</v>
      </c>
      <c r="AJ1736" t="s">
        <v>3820</v>
      </c>
      <c r="AK1736" t="s">
        <v>3821</v>
      </c>
      <c r="AL1736" t="s">
        <v>3822</v>
      </c>
      <c r="AM1736" t="s">
        <v>24210</v>
      </c>
      <c r="AN1736" t="s">
        <v>24211</v>
      </c>
      <c r="AP1736" t="s">
        <v>24212</v>
      </c>
      <c r="AQ1736" t="s">
        <v>24213</v>
      </c>
      <c r="AS1736">
        <v>2015</v>
      </c>
      <c r="AT1736">
        <v>66</v>
      </c>
      <c r="AU1736">
        <v>12</v>
      </c>
      <c r="AZ1736">
        <v>1290</v>
      </c>
      <c r="BA1736">
        <v>1297</v>
      </c>
      <c r="BC1736" t="s">
        <v>24214</v>
      </c>
      <c r="BE1736">
        <v>8</v>
      </c>
      <c r="BF1736" t="s">
        <v>2823</v>
      </c>
      <c r="BG1736" t="s">
        <v>473</v>
      </c>
      <c r="BH1736" t="s">
        <v>24215</v>
      </c>
      <c r="BI1736" t="s">
        <v>24216</v>
      </c>
    </row>
    <row r="1737" spans="1:62" x14ac:dyDescent="0.15">
      <c r="A1737" t="s">
        <v>62</v>
      </c>
      <c r="B1737" t="s">
        <v>24217</v>
      </c>
      <c r="F1737" t="s">
        <v>24218</v>
      </c>
      <c r="I1737" t="s">
        <v>24219</v>
      </c>
      <c r="J1737" t="s">
        <v>24220</v>
      </c>
      <c r="M1737" t="s">
        <v>67</v>
      </c>
      <c r="N1737" t="s">
        <v>68</v>
      </c>
      <c r="T1737" t="s">
        <v>24221</v>
      </c>
      <c r="U1737" t="s">
        <v>24222</v>
      </c>
      <c r="W1737" t="s">
        <v>24223</v>
      </c>
      <c r="X1737" t="s">
        <v>24224</v>
      </c>
      <c r="Y1737" t="s">
        <v>14054</v>
      </c>
      <c r="AB1737" t="s">
        <v>24225</v>
      </c>
      <c r="AC1737" t="s">
        <v>24226</v>
      </c>
      <c r="AE1737">
        <v>38</v>
      </c>
      <c r="AF1737">
        <v>0</v>
      </c>
      <c r="AG1737">
        <v>0</v>
      </c>
      <c r="AH1737">
        <v>1</v>
      </c>
      <c r="AI1737">
        <v>1</v>
      </c>
      <c r="AJ1737" t="s">
        <v>24227</v>
      </c>
      <c r="AK1737" t="s">
        <v>24228</v>
      </c>
      <c r="AL1737" t="s">
        <v>24229</v>
      </c>
      <c r="AM1737" t="s">
        <v>24230</v>
      </c>
      <c r="AP1737" t="s">
        <v>24231</v>
      </c>
      <c r="AQ1737" t="s">
        <v>24232</v>
      </c>
      <c r="AS1737">
        <v>2015</v>
      </c>
      <c r="AT1737">
        <v>14</v>
      </c>
      <c r="AU1737">
        <v>4</v>
      </c>
      <c r="AZ1737">
        <v>16616</v>
      </c>
      <c r="BA1737">
        <v>16626</v>
      </c>
      <c r="BC1737" t="s">
        <v>24233</v>
      </c>
      <c r="BE1737">
        <v>11</v>
      </c>
      <c r="BF1737" t="s">
        <v>1335</v>
      </c>
      <c r="BG1737" t="s">
        <v>1335</v>
      </c>
      <c r="BH1737" t="s">
        <v>24234</v>
      </c>
      <c r="BI1737" t="s">
        <v>24235</v>
      </c>
    </row>
    <row r="1738" spans="1:62" x14ac:dyDescent="0.15">
      <c r="A1738" t="s">
        <v>62</v>
      </c>
      <c r="B1738" t="s">
        <v>24236</v>
      </c>
      <c r="F1738" t="s">
        <v>24237</v>
      </c>
      <c r="I1738" t="s">
        <v>24238</v>
      </c>
      <c r="J1738" t="s">
        <v>24220</v>
      </c>
      <c r="M1738" t="s">
        <v>67</v>
      </c>
      <c r="N1738" t="s">
        <v>68</v>
      </c>
      <c r="T1738" t="s">
        <v>24239</v>
      </c>
      <c r="U1738" t="s">
        <v>24240</v>
      </c>
      <c r="W1738" t="s">
        <v>24241</v>
      </c>
      <c r="X1738" t="s">
        <v>24242</v>
      </c>
      <c r="Y1738" t="s">
        <v>8879</v>
      </c>
      <c r="AB1738" t="s">
        <v>24243</v>
      </c>
      <c r="AC1738" t="s">
        <v>24244</v>
      </c>
      <c r="AE1738">
        <v>19</v>
      </c>
      <c r="AF1738">
        <v>0</v>
      </c>
      <c r="AG1738">
        <v>0</v>
      </c>
      <c r="AH1738">
        <v>2</v>
      </c>
      <c r="AI1738">
        <v>2</v>
      </c>
      <c r="AJ1738" t="s">
        <v>24227</v>
      </c>
      <c r="AK1738" t="s">
        <v>24228</v>
      </c>
      <c r="AL1738" t="s">
        <v>24229</v>
      </c>
      <c r="AM1738" t="s">
        <v>24230</v>
      </c>
      <c r="AP1738" t="s">
        <v>24231</v>
      </c>
      <c r="AQ1738" t="s">
        <v>24232</v>
      </c>
      <c r="AS1738">
        <v>2015</v>
      </c>
      <c r="AT1738">
        <v>14</v>
      </c>
      <c r="AU1738">
        <v>4</v>
      </c>
      <c r="AZ1738">
        <v>17124</v>
      </c>
      <c r="BA1738">
        <v>17133</v>
      </c>
      <c r="BC1738" t="s">
        <v>24245</v>
      </c>
      <c r="BE1738">
        <v>10</v>
      </c>
      <c r="BF1738" t="s">
        <v>1335</v>
      </c>
      <c r="BG1738" t="s">
        <v>1335</v>
      </c>
      <c r="BH1738" t="s">
        <v>24234</v>
      </c>
      <c r="BI1738" t="s">
        <v>24246</v>
      </c>
    </row>
    <row r="1739" spans="1:62" x14ac:dyDescent="0.15">
      <c r="A1739" t="s">
        <v>62</v>
      </c>
      <c r="B1739" t="s">
        <v>24247</v>
      </c>
      <c r="F1739" t="s">
        <v>24248</v>
      </c>
      <c r="I1739" t="s">
        <v>24249</v>
      </c>
      <c r="J1739" t="s">
        <v>24250</v>
      </c>
      <c r="M1739" t="s">
        <v>67</v>
      </c>
      <c r="N1739" t="s">
        <v>68</v>
      </c>
      <c r="T1739" t="s">
        <v>24251</v>
      </c>
      <c r="U1739" t="s">
        <v>24252</v>
      </c>
      <c r="W1739" t="s">
        <v>24253</v>
      </c>
      <c r="X1739" t="s">
        <v>24254</v>
      </c>
      <c r="Y1739" t="s">
        <v>4035</v>
      </c>
      <c r="AE1739">
        <v>34</v>
      </c>
      <c r="AF1739">
        <v>0</v>
      </c>
      <c r="AG1739">
        <v>0</v>
      </c>
      <c r="AH1739">
        <v>6</v>
      </c>
      <c r="AI1739">
        <v>6</v>
      </c>
      <c r="AJ1739" t="s">
        <v>24255</v>
      </c>
      <c r="AK1739" t="s">
        <v>24256</v>
      </c>
      <c r="AL1739" t="s">
        <v>24257</v>
      </c>
      <c r="AM1739" t="s">
        <v>24258</v>
      </c>
      <c r="AP1739" t="s">
        <v>24259</v>
      </c>
      <c r="AQ1739" t="s">
        <v>24260</v>
      </c>
      <c r="AS1739">
        <v>2015</v>
      </c>
      <c r="AT1739">
        <v>27</v>
      </c>
      <c r="AU1739">
        <v>4</v>
      </c>
      <c r="AZ1739">
        <v>156</v>
      </c>
      <c r="BA1739">
        <v>161</v>
      </c>
      <c r="BC1739" t="s">
        <v>24261</v>
      </c>
      <c r="BE1739">
        <v>6</v>
      </c>
      <c r="BF1739" t="s">
        <v>24262</v>
      </c>
      <c r="BG1739" t="s">
        <v>24263</v>
      </c>
      <c r="BH1739" t="s">
        <v>24264</v>
      </c>
      <c r="BI1739" t="s">
        <v>24265</v>
      </c>
    </row>
    <row r="1740" spans="1:62" x14ac:dyDescent="0.15">
      <c r="A1740" t="s">
        <v>62</v>
      </c>
      <c r="B1740" t="s">
        <v>24266</v>
      </c>
      <c r="F1740" t="s">
        <v>24267</v>
      </c>
      <c r="I1740" t="s">
        <v>24268</v>
      </c>
      <c r="J1740" t="s">
        <v>2726</v>
      </c>
      <c r="M1740" t="s">
        <v>67</v>
      </c>
      <c r="N1740" t="s">
        <v>68</v>
      </c>
      <c r="T1740" t="s">
        <v>24269</v>
      </c>
      <c r="W1740" t="s">
        <v>24270</v>
      </c>
      <c r="X1740" t="s">
        <v>24271</v>
      </c>
      <c r="Y1740" t="s">
        <v>24272</v>
      </c>
      <c r="AB1740" t="s">
        <v>24273</v>
      </c>
      <c r="AC1740" t="s">
        <v>24274</v>
      </c>
      <c r="AE1740">
        <v>14</v>
      </c>
      <c r="AF1740">
        <v>0</v>
      </c>
      <c r="AG1740">
        <v>0</v>
      </c>
      <c r="AH1740">
        <v>1</v>
      </c>
      <c r="AI1740">
        <v>1</v>
      </c>
      <c r="AJ1740" t="s">
        <v>2734</v>
      </c>
      <c r="AK1740" t="s">
        <v>2735</v>
      </c>
      <c r="AL1740" t="s">
        <v>2736</v>
      </c>
      <c r="AM1740" t="s">
        <v>2737</v>
      </c>
      <c r="AN1740" t="s">
        <v>2738</v>
      </c>
      <c r="AP1740" t="s">
        <v>2739</v>
      </c>
      <c r="AQ1740" t="s">
        <v>2740</v>
      </c>
      <c r="AS1740">
        <v>2015</v>
      </c>
      <c r="AT1740">
        <v>7</v>
      </c>
      <c r="AU1740">
        <v>4</v>
      </c>
      <c r="AX1740" t="s">
        <v>49</v>
      </c>
      <c r="AZ1740">
        <v>641</v>
      </c>
      <c r="BA1740">
        <v>654</v>
      </c>
      <c r="BC1740" t="s">
        <v>24275</v>
      </c>
      <c r="BE1740">
        <v>14</v>
      </c>
      <c r="BF1740" t="s">
        <v>1594</v>
      </c>
      <c r="BG1740" t="s">
        <v>1595</v>
      </c>
      <c r="BH1740" t="s">
        <v>24276</v>
      </c>
      <c r="BI1740" t="s">
        <v>24277</v>
      </c>
    </row>
    <row r="1741" spans="1:62" x14ac:dyDescent="0.15">
      <c r="A1741" t="s">
        <v>62</v>
      </c>
      <c r="B1741" t="s">
        <v>24278</v>
      </c>
      <c r="F1741" t="s">
        <v>24279</v>
      </c>
      <c r="I1741" t="s">
        <v>24280</v>
      </c>
      <c r="J1741" t="s">
        <v>24281</v>
      </c>
      <c r="M1741" t="s">
        <v>67</v>
      </c>
      <c r="N1741" t="s">
        <v>4125</v>
      </c>
      <c r="W1741" t="s">
        <v>24282</v>
      </c>
      <c r="X1741" t="s">
        <v>24283</v>
      </c>
      <c r="Y1741" t="s">
        <v>24284</v>
      </c>
      <c r="AE1741">
        <v>1</v>
      </c>
      <c r="AF1741">
        <v>0</v>
      </c>
      <c r="AG1741">
        <v>0</v>
      </c>
      <c r="AH1741">
        <v>0</v>
      </c>
      <c r="AI1741">
        <v>0</v>
      </c>
      <c r="AJ1741" t="s">
        <v>2919</v>
      </c>
      <c r="AK1741" t="s">
        <v>2920</v>
      </c>
      <c r="AL1741" t="s">
        <v>2921</v>
      </c>
      <c r="AM1741" t="s">
        <v>24285</v>
      </c>
      <c r="AP1741" t="s">
        <v>24286</v>
      </c>
      <c r="AQ1741" t="s">
        <v>24287</v>
      </c>
      <c r="AS1741">
        <v>2015</v>
      </c>
      <c r="AT1741">
        <v>181</v>
      </c>
      <c r="AZ1741">
        <v>120</v>
      </c>
      <c r="BA1741">
        <v>120</v>
      </c>
      <c r="BC1741" t="s">
        <v>24288</v>
      </c>
      <c r="BE1741">
        <v>1</v>
      </c>
      <c r="BF1741" t="s">
        <v>848</v>
      </c>
      <c r="BG1741" t="s">
        <v>848</v>
      </c>
      <c r="BH1741" t="s">
        <v>24289</v>
      </c>
      <c r="BI1741" t="s">
        <v>24290</v>
      </c>
    </row>
    <row r="1742" spans="1:62" x14ac:dyDescent="0.15">
      <c r="A1742" t="s">
        <v>62</v>
      </c>
      <c r="B1742" t="s">
        <v>24291</v>
      </c>
      <c r="F1742" t="s">
        <v>24292</v>
      </c>
      <c r="I1742" t="s">
        <v>24293</v>
      </c>
      <c r="J1742" t="s">
        <v>24294</v>
      </c>
      <c r="M1742" t="s">
        <v>67</v>
      </c>
      <c r="N1742" t="s">
        <v>68</v>
      </c>
      <c r="T1742" t="s">
        <v>24295</v>
      </c>
      <c r="U1742" t="s">
        <v>24296</v>
      </c>
      <c r="W1742" t="s">
        <v>24297</v>
      </c>
      <c r="X1742" t="s">
        <v>24298</v>
      </c>
      <c r="Y1742" t="s">
        <v>24299</v>
      </c>
      <c r="AB1742" t="s">
        <v>24300</v>
      </c>
      <c r="AC1742" t="s">
        <v>24301</v>
      </c>
      <c r="AE1742">
        <v>41</v>
      </c>
      <c r="AF1742">
        <v>0</v>
      </c>
      <c r="AG1742">
        <v>0</v>
      </c>
      <c r="AH1742">
        <v>1</v>
      </c>
      <c r="AI1742">
        <v>1</v>
      </c>
      <c r="AJ1742" t="s">
        <v>24302</v>
      </c>
      <c r="AK1742" t="s">
        <v>24303</v>
      </c>
      <c r="AL1742" t="s">
        <v>24304</v>
      </c>
      <c r="AM1742" t="s">
        <v>24305</v>
      </c>
      <c r="AN1742" t="s">
        <v>24306</v>
      </c>
      <c r="AP1742" t="s">
        <v>24307</v>
      </c>
      <c r="AQ1742" t="s">
        <v>24308</v>
      </c>
      <c r="AS1742">
        <v>2015</v>
      </c>
      <c r="AT1742">
        <v>64</v>
      </c>
      <c r="AU1742">
        <v>5</v>
      </c>
      <c r="AZ1742">
        <v>721</v>
      </c>
      <c r="BA1742">
        <v>729</v>
      </c>
      <c r="BE1742">
        <v>9</v>
      </c>
      <c r="BF1742" t="s">
        <v>21655</v>
      </c>
      <c r="BG1742" t="s">
        <v>21655</v>
      </c>
      <c r="BH1742" t="s">
        <v>24309</v>
      </c>
      <c r="BI1742" t="s">
        <v>24310</v>
      </c>
    </row>
    <row r="1743" spans="1:62" x14ac:dyDescent="0.15">
      <c r="A1743" t="s">
        <v>62</v>
      </c>
      <c r="B1743" t="s">
        <v>24311</v>
      </c>
      <c r="F1743" t="s">
        <v>24312</v>
      </c>
      <c r="I1743" t="s">
        <v>24313</v>
      </c>
      <c r="J1743" t="s">
        <v>24314</v>
      </c>
      <c r="M1743" t="s">
        <v>67</v>
      </c>
      <c r="N1743" t="s">
        <v>68</v>
      </c>
      <c r="T1743" t="s">
        <v>24315</v>
      </c>
      <c r="U1743" t="s">
        <v>24316</v>
      </c>
      <c r="W1743" t="s">
        <v>24317</v>
      </c>
      <c r="X1743" t="s">
        <v>24318</v>
      </c>
      <c r="Y1743" t="s">
        <v>24319</v>
      </c>
      <c r="AB1743" t="s">
        <v>24320</v>
      </c>
      <c r="AC1743" t="s">
        <v>24321</v>
      </c>
      <c r="AE1743">
        <v>38</v>
      </c>
      <c r="AF1743">
        <v>0</v>
      </c>
      <c r="AG1743">
        <v>0</v>
      </c>
      <c r="AH1743">
        <v>1</v>
      </c>
      <c r="AI1743">
        <v>1</v>
      </c>
      <c r="AJ1743" t="s">
        <v>24322</v>
      </c>
      <c r="AK1743" t="s">
        <v>24323</v>
      </c>
      <c r="AL1743" t="s">
        <v>24324</v>
      </c>
      <c r="AM1743" t="s">
        <v>24325</v>
      </c>
      <c r="AN1743" t="s">
        <v>24326</v>
      </c>
      <c r="AP1743" t="s">
        <v>24327</v>
      </c>
      <c r="AQ1743" t="s">
        <v>24328</v>
      </c>
      <c r="AS1743">
        <v>2015</v>
      </c>
      <c r="AT1743">
        <v>24</v>
      </c>
      <c r="AU1743">
        <v>2</v>
      </c>
      <c r="AZ1743">
        <v>109</v>
      </c>
      <c r="BA1743">
        <v>115</v>
      </c>
      <c r="BC1743" t="s">
        <v>24329</v>
      </c>
      <c r="BE1743">
        <v>7</v>
      </c>
      <c r="BF1743" t="s">
        <v>1714</v>
      </c>
      <c r="BG1743" t="s">
        <v>1714</v>
      </c>
      <c r="BH1743" t="s">
        <v>24330</v>
      </c>
      <c r="BI1743" t="s">
        <v>24331</v>
      </c>
    </row>
    <row r="1744" spans="1:62" x14ac:dyDescent="0.15">
      <c r="A1744" t="s">
        <v>62</v>
      </c>
      <c r="B1744" t="s">
        <v>24332</v>
      </c>
      <c r="F1744" t="s">
        <v>24333</v>
      </c>
      <c r="I1744" t="s">
        <v>24334</v>
      </c>
      <c r="J1744" t="s">
        <v>24335</v>
      </c>
      <c r="M1744" t="s">
        <v>67</v>
      </c>
      <c r="N1744" t="s">
        <v>68</v>
      </c>
      <c r="T1744" t="s">
        <v>24336</v>
      </c>
      <c r="U1744" t="s">
        <v>24337</v>
      </c>
      <c r="W1744" t="s">
        <v>24338</v>
      </c>
      <c r="X1744" t="s">
        <v>24339</v>
      </c>
      <c r="Y1744" t="s">
        <v>7896</v>
      </c>
      <c r="AB1744" t="s">
        <v>24340</v>
      </c>
      <c r="AC1744" t="s">
        <v>24341</v>
      </c>
      <c r="AE1744">
        <v>60</v>
      </c>
      <c r="AF1744">
        <v>0</v>
      </c>
      <c r="AG1744">
        <v>0</v>
      </c>
      <c r="AH1744">
        <v>3</v>
      </c>
      <c r="AI1744">
        <v>3</v>
      </c>
      <c r="AJ1744" t="s">
        <v>24342</v>
      </c>
      <c r="AK1744" t="s">
        <v>24343</v>
      </c>
      <c r="AL1744" t="s">
        <v>24344</v>
      </c>
      <c r="AM1744" t="s">
        <v>24345</v>
      </c>
      <c r="AN1744" t="s">
        <v>24346</v>
      </c>
      <c r="AP1744" t="s">
        <v>24347</v>
      </c>
      <c r="AQ1744" t="s">
        <v>24348</v>
      </c>
      <c r="AS1744">
        <v>2015</v>
      </c>
      <c r="AT1744">
        <v>12</v>
      </c>
      <c r="AU1744">
        <v>3</v>
      </c>
      <c r="AZ1744">
        <v>168</v>
      </c>
      <c r="BA1744">
        <v>184</v>
      </c>
      <c r="BC1744" t="s">
        <v>24349</v>
      </c>
      <c r="BE1744">
        <v>17</v>
      </c>
      <c r="BF1744" t="s">
        <v>7945</v>
      </c>
      <c r="BG1744" t="s">
        <v>6002</v>
      </c>
      <c r="BH1744" t="s">
        <v>24350</v>
      </c>
      <c r="BI1744" t="s">
        <v>24351</v>
      </c>
    </row>
    <row r="1745" spans="1:62" x14ac:dyDescent="0.15">
      <c r="A1745" t="s">
        <v>62</v>
      </c>
      <c r="B1745" t="s">
        <v>24352</v>
      </c>
      <c r="F1745" t="s">
        <v>24353</v>
      </c>
      <c r="I1745" t="s">
        <v>24354</v>
      </c>
      <c r="J1745" t="s">
        <v>24355</v>
      </c>
      <c r="M1745" t="s">
        <v>67</v>
      </c>
      <c r="N1745" t="s">
        <v>68</v>
      </c>
      <c r="T1745" t="s">
        <v>24356</v>
      </c>
      <c r="U1745" t="s">
        <v>24357</v>
      </c>
      <c r="W1745" t="s">
        <v>24358</v>
      </c>
      <c r="X1745" t="s">
        <v>24359</v>
      </c>
      <c r="Y1745" t="s">
        <v>24360</v>
      </c>
      <c r="AB1745" t="s">
        <v>24361</v>
      </c>
      <c r="AC1745" t="s">
        <v>24362</v>
      </c>
      <c r="AE1745">
        <v>63</v>
      </c>
      <c r="AF1745">
        <v>0</v>
      </c>
      <c r="AG1745">
        <v>0</v>
      </c>
      <c r="AH1745">
        <v>3</v>
      </c>
      <c r="AI1745">
        <v>3</v>
      </c>
      <c r="AJ1745" t="s">
        <v>24363</v>
      </c>
      <c r="AK1745" t="s">
        <v>4819</v>
      </c>
      <c r="AL1745" t="s">
        <v>24364</v>
      </c>
      <c r="AM1745" t="s">
        <v>24365</v>
      </c>
      <c r="AN1745" t="s">
        <v>24366</v>
      </c>
      <c r="AP1745" t="s">
        <v>24367</v>
      </c>
      <c r="AQ1745" t="s">
        <v>24368</v>
      </c>
      <c r="AS1745">
        <v>2015</v>
      </c>
      <c r="AT1745">
        <v>17</v>
      </c>
      <c r="AU1745">
        <v>6</v>
      </c>
      <c r="AZ1745">
        <v>1091</v>
      </c>
      <c r="BA1745">
        <v>1100</v>
      </c>
      <c r="BE1745">
        <v>10</v>
      </c>
      <c r="BF1745" t="s">
        <v>24369</v>
      </c>
      <c r="BG1745" t="s">
        <v>24370</v>
      </c>
      <c r="BH1745" t="s">
        <v>24371</v>
      </c>
      <c r="BI1745" t="s">
        <v>24372</v>
      </c>
    </row>
    <row r="1746" spans="1:62" x14ac:dyDescent="0.15">
      <c r="A1746" t="s">
        <v>62</v>
      </c>
      <c r="B1746" t="s">
        <v>24373</v>
      </c>
      <c r="F1746" t="s">
        <v>24374</v>
      </c>
      <c r="I1746" t="s">
        <v>24375</v>
      </c>
      <c r="J1746" t="s">
        <v>24168</v>
      </c>
      <c r="M1746" t="s">
        <v>67</v>
      </c>
      <c r="N1746" t="s">
        <v>68</v>
      </c>
      <c r="T1746" t="s">
        <v>24376</v>
      </c>
      <c r="U1746" t="s">
        <v>24377</v>
      </c>
      <c r="W1746" t="s">
        <v>24378</v>
      </c>
      <c r="X1746" t="s">
        <v>24379</v>
      </c>
      <c r="AB1746" t="s">
        <v>24380</v>
      </c>
      <c r="AC1746" t="s">
        <v>24381</v>
      </c>
      <c r="AE1746">
        <v>29</v>
      </c>
      <c r="AF1746">
        <v>0</v>
      </c>
      <c r="AG1746">
        <v>0</v>
      </c>
      <c r="AH1746">
        <v>1</v>
      </c>
      <c r="AI1746">
        <v>1</v>
      </c>
      <c r="AJ1746" t="s">
        <v>24168</v>
      </c>
      <c r="AK1746" t="s">
        <v>24176</v>
      </c>
      <c r="AL1746" t="s">
        <v>24177</v>
      </c>
      <c r="AM1746" t="s">
        <v>24178</v>
      </c>
      <c r="AP1746" t="s">
        <v>24179</v>
      </c>
      <c r="AQ1746" t="s">
        <v>24180</v>
      </c>
      <c r="AS1746">
        <v>2015</v>
      </c>
      <c r="AT1746">
        <v>67</v>
      </c>
      <c r="BE1746">
        <v>10</v>
      </c>
      <c r="BF1746" t="s">
        <v>367</v>
      </c>
      <c r="BG1746" t="s">
        <v>367</v>
      </c>
      <c r="BH1746" t="s">
        <v>24382</v>
      </c>
      <c r="BI1746" t="s">
        <v>24383</v>
      </c>
    </row>
    <row r="1747" spans="1:62" x14ac:dyDescent="0.15">
      <c r="A1747" t="s">
        <v>62</v>
      </c>
      <c r="B1747" t="s">
        <v>24384</v>
      </c>
      <c r="F1747" t="s">
        <v>24385</v>
      </c>
      <c r="I1747" t="s">
        <v>24386</v>
      </c>
      <c r="J1747" t="s">
        <v>24168</v>
      </c>
      <c r="M1747" t="s">
        <v>67</v>
      </c>
      <c r="N1747" t="s">
        <v>68</v>
      </c>
      <c r="T1747" t="s">
        <v>24387</v>
      </c>
      <c r="U1747" t="s">
        <v>24388</v>
      </c>
      <c r="W1747" t="s">
        <v>24389</v>
      </c>
      <c r="X1747" t="s">
        <v>24390</v>
      </c>
      <c r="Y1747" t="s">
        <v>24391</v>
      </c>
      <c r="AB1747" t="s">
        <v>24392</v>
      </c>
      <c r="AC1747" t="s">
        <v>24393</v>
      </c>
      <c r="AE1747">
        <v>25</v>
      </c>
      <c r="AF1747">
        <v>0</v>
      </c>
      <c r="AG1747">
        <v>0</v>
      </c>
      <c r="AH1747">
        <v>2</v>
      </c>
      <c r="AI1747">
        <v>2</v>
      </c>
      <c r="AJ1747" t="s">
        <v>24168</v>
      </c>
      <c r="AK1747" t="s">
        <v>24176</v>
      </c>
      <c r="AL1747" t="s">
        <v>24177</v>
      </c>
      <c r="AM1747" t="s">
        <v>24178</v>
      </c>
      <c r="AP1747" t="s">
        <v>24179</v>
      </c>
      <c r="AQ1747" t="s">
        <v>24180</v>
      </c>
      <c r="AS1747">
        <v>2015</v>
      </c>
      <c r="AT1747">
        <v>67</v>
      </c>
      <c r="BE1747">
        <v>9</v>
      </c>
      <c r="BF1747" t="s">
        <v>367</v>
      </c>
      <c r="BG1747" t="s">
        <v>367</v>
      </c>
      <c r="BH1747" t="s">
        <v>24394</v>
      </c>
      <c r="BI1747" t="s">
        <v>24395</v>
      </c>
    </row>
    <row r="1748" spans="1:62" x14ac:dyDescent="0.15">
      <c r="A1748" t="s">
        <v>62</v>
      </c>
      <c r="B1748" t="s">
        <v>24396</v>
      </c>
      <c r="F1748" t="s">
        <v>24397</v>
      </c>
      <c r="I1748" t="s">
        <v>24398</v>
      </c>
      <c r="J1748" t="s">
        <v>24399</v>
      </c>
      <c r="M1748" t="s">
        <v>67</v>
      </c>
      <c r="N1748" t="s">
        <v>68</v>
      </c>
      <c r="U1748" t="s">
        <v>24400</v>
      </c>
      <c r="W1748" t="s">
        <v>24401</v>
      </c>
      <c r="X1748" t="s">
        <v>24402</v>
      </c>
      <c r="Y1748" t="s">
        <v>2564</v>
      </c>
      <c r="AB1748" t="s">
        <v>24403</v>
      </c>
      <c r="AC1748" t="s">
        <v>24404</v>
      </c>
      <c r="AE1748">
        <v>64</v>
      </c>
      <c r="AF1748">
        <v>1</v>
      </c>
      <c r="AG1748">
        <v>1</v>
      </c>
      <c r="AH1748">
        <v>10</v>
      </c>
      <c r="AI1748">
        <v>10</v>
      </c>
      <c r="AJ1748" t="s">
        <v>2869</v>
      </c>
      <c r="AK1748" t="s">
        <v>2342</v>
      </c>
      <c r="AL1748" t="s">
        <v>2870</v>
      </c>
      <c r="AM1748" t="s">
        <v>24405</v>
      </c>
      <c r="AN1748" t="s">
        <v>24406</v>
      </c>
      <c r="AP1748" t="s">
        <v>24407</v>
      </c>
      <c r="AQ1748" t="s">
        <v>24408</v>
      </c>
      <c r="AS1748">
        <v>2015</v>
      </c>
      <c r="AT1748">
        <v>44</v>
      </c>
      <c r="AU1748">
        <v>47</v>
      </c>
      <c r="AZ1748">
        <v>20326</v>
      </c>
      <c r="BA1748">
        <v>20329</v>
      </c>
      <c r="BC1748" t="s">
        <v>24409</v>
      </c>
      <c r="BE1748">
        <v>4</v>
      </c>
      <c r="BF1748" t="s">
        <v>2572</v>
      </c>
      <c r="BG1748" t="s">
        <v>2573</v>
      </c>
      <c r="BH1748" t="s">
        <v>24410</v>
      </c>
      <c r="BI1748" t="s">
        <v>24411</v>
      </c>
      <c r="BJ1748">
        <v>26567918</v>
      </c>
    </row>
    <row r="1749" spans="1:62" x14ac:dyDescent="0.15">
      <c r="A1749" t="s">
        <v>62</v>
      </c>
      <c r="B1749" t="s">
        <v>24412</v>
      </c>
      <c r="F1749" t="s">
        <v>24413</v>
      </c>
      <c r="I1749" t="s">
        <v>24414</v>
      </c>
      <c r="J1749" t="s">
        <v>24220</v>
      </c>
      <c r="M1749" t="s">
        <v>67</v>
      </c>
      <c r="N1749" t="s">
        <v>68</v>
      </c>
      <c r="T1749" t="s">
        <v>24415</v>
      </c>
      <c r="U1749" t="s">
        <v>24416</v>
      </c>
      <c r="W1749" t="s">
        <v>24417</v>
      </c>
      <c r="X1749" t="s">
        <v>24418</v>
      </c>
      <c r="Y1749" t="s">
        <v>24419</v>
      </c>
      <c r="AB1749" t="s">
        <v>24420</v>
      </c>
      <c r="AC1749" t="s">
        <v>24421</v>
      </c>
      <c r="AE1749">
        <v>38</v>
      </c>
      <c r="AF1749">
        <v>0</v>
      </c>
      <c r="AG1749">
        <v>0</v>
      </c>
      <c r="AH1749">
        <v>5</v>
      </c>
      <c r="AI1749">
        <v>5</v>
      </c>
      <c r="AJ1749" t="s">
        <v>24227</v>
      </c>
      <c r="AK1749" t="s">
        <v>24228</v>
      </c>
      <c r="AL1749" t="s">
        <v>24229</v>
      </c>
      <c r="AM1749" t="s">
        <v>24230</v>
      </c>
      <c r="AP1749" t="s">
        <v>24231</v>
      </c>
      <c r="AQ1749" t="s">
        <v>24232</v>
      </c>
      <c r="AS1749">
        <v>2015</v>
      </c>
      <c r="AT1749">
        <v>14</v>
      </c>
      <c r="AU1749">
        <v>4</v>
      </c>
      <c r="AZ1749">
        <v>11994</v>
      </c>
      <c r="BA1749">
        <v>12005</v>
      </c>
      <c r="BC1749" t="s">
        <v>24422</v>
      </c>
      <c r="BE1749">
        <v>12</v>
      </c>
      <c r="BF1749" t="s">
        <v>1335</v>
      </c>
      <c r="BG1749" t="s">
        <v>1335</v>
      </c>
      <c r="BH1749" t="s">
        <v>24423</v>
      </c>
      <c r="BI1749" t="s">
        <v>24424</v>
      </c>
    </row>
    <row r="1750" spans="1:62" x14ac:dyDescent="0.15">
      <c r="A1750" t="s">
        <v>62</v>
      </c>
      <c r="B1750" t="s">
        <v>24425</v>
      </c>
      <c r="F1750" t="s">
        <v>24426</v>
      </c>
      <c r="I1750" t="s">
        <v>24427</v>
      </c>
      <c r="J1750" t="s">
        <v>24220</v>
      </c>
      <c r="M1750" t="s">
        <v>67</v>
      </c>
      <c r="N1750" t="s">
        <v>68</v>
      </c>
      <c r="T1750" t="s">
        <v>24428</v>
      </c>
      <c r="U1750" t="s">
        <v>24429</v>
      </c>
      <c r="W1750" t="s">
        <v>24430</v>
      </c>
      <c r="X1750" t="s">
        <v>24431</v>
      </c>
      <c r="Y1750" t="s">
        <v>24432</v>
      </c>
      <c r="AB1750" t="s">
        <v>24433</v>
      </c>
      <c r="AC1750" t="s">
        <v>24434</v>
      </c>
      <c r="AE1750">
        <v>43</v>
      </c>
      <c r="AF1750">
        <v>0</v>
      </c>
      <c r="AG1750">
        <v>0</v>
      </c>
      <c r="AH1750">
        <v>0</v>
      </c>
      <c r="AI1750">
        <v>0</v>
      </c>
      <c r="AJ1750" t="s">
        <v>24227</v>
      </c>
      <c r="AK1750" t="s">
        <v>24228</v>
      </c>
      <c r="AL1750" t="s">
        <v>24229</v>
      </c>
      <c r="AM1750" t="s">
        <v>24230</v>
      </c>
      <c r="AP1750" t="s">
        <v>24231</v>
      </c>
      <c r="AQ1750" t="s">
        <v>24232</v>
      </c>
      <c r="AS1750">
        <v>2015</v>
      </c>
      <c r="AT1750">
        <v>14</v>
      </c>
      <c r="AU1750">
        <v>4</v>
      </c>
      <c r="AZ1750">
        <v>12765</v>
      </c>
      <c r="BA1750">
        <v>12775</v>
      </c>
      <c r="BC1750" t="s">
        <v>24435</v>
      </c>
      <c r="BE1750">
        <v>11</v>
      </c>
      <c r="BF1750" t="s">
        <v>1335</v>
      </c>
      <c r="BG1750" t="s">
        <v>1335</v>
      </c>
      <c r="BH1750" t="s">
        <v>24423</v>
      </c>
      <c r="BI1750" t="s">
        <v>24436</v>
      </c>
      <c r="BJ1750">
        <v>26505427</v>
      </c>
    </row>
    <row r="1751" spans="1:62" x14ac:dyDescent="0.15">
      <c r="A1751" t="s">
        <v>62</v>
      </c>
      <c r="B1751" t="s">
        <v>24437</v>
      </c>
      <c r="F1751" t="s">
        <v>24438</v>
      </c>
      <c r="I1751" t="s">
        <v>24439</v>
      </c>
      <c r="J1751" t="s">
        <v>24440</v>
      </c>
      <c r="M1751" t="s">
        <v>67</v>
      </c>
      <c r="N1751" t="s">
        <v>68</v>
      </c>
      <c r="U1751" t="s">
        <v>24441</v>
      </c>
      <c r="W1751" t="s">
        <v>24442</v>
      </c>
      <c r="X1751" t="s">
        <v>24443</v>
      </c>
      <c r="Y1751" t="s">
        <v>24444</v>
      </c>
      <c r="AB1751" t="s">
        <v>24445</v>
      </c>
      <c r="AC1751" t="s">
        <v>24446</v>
      </c>
      <c r="AE1751">
        <v>64</v>
      </c>
      <c r="AF1751">
        <v>0</v>
      </c>
      <c r="AG1751">
        <v>0</v>
      </c>
      <c r="AH1751">
        <v>2</v>
      </c>
      <c r="AI1751">
        <v>2</v>
      </c>
      <c r="AJ1751" t="s">
        <v>3309</v>
      </c>
      <c r="AK1751" t="s">
        <v>214</v>
      </c>
      <c r="AL1751" t="s">
        <v>3310</v>
      </c>
      <c r="AM1751" t="s">
        <v>24447</v>
      </c>
      <c r="AN1751" t="s">
        <v>24448</v>
      </c>
      <c r="AP1751" t="s">
        <v>24449</v>
      </c>
      <c r="AQ1751" t="s">
        <v>24450</v>
      </c>
      <c r="AS1751">
        <v>2015</v>
      </c>
      <c r="BB1751">
        <v>536943</v>
      </c>
      <c r="BC1751" t="s">
        <v>24451</v>
      </c>
      <c r="BE1751">
        <v>11</v>
      </c>
      <c r="BF1751" t="s">
        <v>23186</v>
      </c>
      <c r="BG1751" t="s">
        <v>23186</v>
      </c>
      <c r="BH1751" t="s">
        <v>24452</v>
      </c>
      <c r="BI1751" t="s">
        <v>24453</v>
      </c>
    </row>
    <row r="1752" spans="1:62" x14ac:dyDescent="0.15">
      <c r="A1752" t="s">
        <v>62</v>
      </c>
      <c r="B1752" t="s">
        <v>24454</v>
      </c>
      <c r="F1752" t="s">
        <v>24455</v>
      </c>
      <c r="I1752" t="s">
        <v>24456</v>
      </c>
      <c r="J1752" t="s">
        <v>24457</v>
      </c>
      <c r="M1752" t="s">
        <v>67</v>
      </c>
      <c r="N1752" t="s">
        <v>68</v>
      </c>
      <c r="T1752" t="s">
        <v>24458</v>
      </c>
      <c r="U1752" t="s">
        <v>24459</v>
      </c>
      <c r="W1752" t="s">
        <v>24460</v>
      </c>
      <c r="X1752" t="s">
        <v>24461</v>
      </c>
      <c r="Y1752" t="s">
        <v>11409</v>
      </c>
      <c r="AB1752" t="s">
        <v>24462</v>
      </c>
      <c r="AC1752" t="s">
        <v>24463</v>
      </c>
      <c r="AE1752">
        <v>24</v>
      </c>
      <c r="AF1752">
        <v>0</v>
      </c>
      <c r="AG1752">
        <v>0</v>
      </c>
      <c r="AH1752">
        <v>3</v>
      </c>
      <c r="AI1752">
        <v>3</v>
      </c>
      <c r="AJ1752" t="s">
        <v>24464</v>
      </c>
      <c r="AK1752" t="s">
        <v>3330</v>
      </c>
      <c r="AL1752" t="s">
        <v>24465</v>
      </c>
      <c r="AM1752" t="s">
        <v>24466</v>
      </c>
      <c r="AP1752" t="s">
        <v>24467</v>
      </c>
      <c r="AQ1752" t="s">
        <v>24468</v>
      </c>
      <c r="AS1752">
        <v>2015</v>
      </c>
      <c r="AT1752">
        <v>39</v>
      </c>
      <c r="AU1752">
        <v>6</v>
      </c>
      <c r="AZ1752">
        <v>714</v>
      </c>
      <c r="BA1752">
        <v>718</v>
      </c>
      <c r="BC1752" t="s">
        <v>24469</v>
      </c>
      <c r="BE1752">
        <v>5</v>
      </c>
      <c r="BF1752" t="s">
        <v>667</v>
      </c>
      <c r="BG1752" t="s">
        <v>667</v>
      </c>
      <c r="BH1752" t="s">
        <v>24470</v>
      </c>
      <c r="BI1752" t="s">
        <v>24471</v>
      </c>
    </row>
    <row r="1753" spans="1:62" x14ac:dyDescent="0.15">
      <c r="A1753" t="s">
        <v>62</v>
      </c>
      <c r="B1753" t="s">
        <v>24472</v>
      </c>
      <c r="F1753" t="s">
        <v>24473</v>
      </c>
      <c r="I1753" t="s">
        <v>24474</v>
      </c>
      <c r="J1753" t="s">
        <v>24220</v>
      </c>
      <c r="M1753" t="s">
        <v>67</v>
      </c>
      <c r="N1753" t="s">
        <v>68</v>
      </c>
      <c r="T1753" t="s">
        <v>24475</v>
      </c>
      <c r="U1753" t="s">
        <v>24476</v>
      </c>
      <c r="W1753" t="s">
        <v>24477</v>
      </c>
      <c r="X1753" t="s">
        <v>24478</v>
      </c>
      <c r="Y1753" t="s">
        <v>3623</v>
      </c>
      <c r="AB1753" t="s">
        <v>3624</v>
      </c>
      <c r="AC1753" t="s">
        <v>24479</v>
      </c>
      <c r="AE1753">
        <v>40</v>
      </c>
      <c r="AF1753">
        <v>0</v>
      </c>
      <c r="AG1753">
        <v>0</v>
      </c>
      <c r="AH1753">
        <v>1</v>
      </c>
      <c r="AI1753">
        <v>1</v>
      </c>
      <c r="AJ1753" t="s">
        <v>24227</v>
      </c>
      <c r="AK1753" t="s">
        <v>24228</v>
      </c>
      <c r="AL1753" t="s">
        <v>24229</v>
      </c>
      <c r="AM1753" t="s">
        <v>24230</v>
      </c>
      <c r="AP1753" t="s">
        <v>24231</v>
      </c>
      <c r="AQ1753" t="s">
        <v>24232</v>
      </c>
      <c r="AS1753">
        <v>2015</v>
      </c>
      <c r="AT1753">
        <v>14</v>
      </c>
      <c r="AU1753">
        <v>1</v>
      </c>
      <c r="AZ1753">
        <v>1994</v>
      </c>
      <c r="BA1753">
        <v>2005</v>
      </c>
      <c r="BC1753" t="s">
        <v>24480</v>
      </c>
      <c r="BE1753">
        <v>12</v>
      </c>
      <c r="BF1753" t="s">
        <v>1335</v>
      </c>
      <c r="BG1753" t="s">
        <v>1335</v>
      </c>
      <c r="BH1753" t="s">
        <v>24481</v>
      </c>
      <c r="BI1753" t="s">
        <v>24482</v>
      </c>
    </row>
    <row r="1754" spans="1:62" x14ac:dyDescent="0.15">
      <c r="A1754" t="s">
        <v>62</v>
      </c>
      <c r="B1754" t="s">
        <v>24483</v>
      </c>
      <c r="F1754" t="s">
        <v>24484</v>
      </c>
      <c r="I1754" t="s">
        <v>24485</v>
      </c>
      <c r="J1754" t="s">
        <v>24486</v>
      </c>
      <c r="M1754" t="s">
        <v>67</v>
      </c>
      <c r="N1754" t="s">
        <v>68</v>
      </c>
      <c r="U1754" t="s">
        <v>24487</v>
      </c>
      <c r="W1754" t="s">
        <v>24488</v>
      </c>
      <c r="X1754" t="s">
        <v>24489</v>
      </c>
      <c r="Y1754" t="s">
        <v>24490</v>
      </c>
      <c r="Z1754" t="s">
        <v>24491</v>
      </c>
      <c r="AA1754" t="s">
        <v>24492</v>
      </c>
      <c r="AB1754" t="s">
        <v>24493</v>
      </c>
      <c r="AC1754" t="s">
        <v>24494</v>
      </c>
      <c r="AE1754">
        <v>73</v>
      </c>
      <c r="AF1754">
        <v>0</v>
      </c>
      <c r="AG1754">
        <v>0</v>
      </c>
      <c r="AH1754">
        <v>41</v>
      </c>
      <c r="AI1754">
        <v>41</v>
      </c>
      <c r="AJ1754" t="s">
        <v>24495</v>
      </c>
      <c r="AK1754" t="s">
        <v>24496</v>
      </c>
      <c r="AL1754" t="s">
        <v>24497</v>
      </c>
      <c r="AM1754" t="s">
        <v>24498</v>
      </c>
      <c r="AN1754" t="s">
        <v>24499</v>
      </c>
      <c r="AP1754" t="s">
        <v>24500</v>
      </c>
      <c r="AQ1754" t="s">
        <v>24501</v>
      </c>
      <c r="AS1754">
        <v>2015</v>
      </c>
      <c r="AT1754">
        <v>15</v>
      </c>
      <c r="AU1754">
        <v>21</v>
      </c>
      <c r="AZ1754">
        <v>12345</v>
      </c>
      <c r="BA1754">
        <v>12360</v>
      </c>
      <c r="BC1754" t="s">
        <v>24502</v>
      </c>
      <c r="BE1754">
        <v>16</v>
      </c>
      <c r="BF1754" t="s">
        <v>1790</v>
      </c>
      <c r="BG1754" t="s">
        <v>1790</v>
      </c>
      <c r="BH1754" t="s">
        <v>24503</v>
      </c>
      <c r="BI1754" t="s">
        <v>24504</v>
      </c>
    </row>
    <row r="1755" spans="1:62" x14ac:dyDescent="0.15">
      <c r="A1755" t="s">
        <v>62</v>
      </c>
      <c r="B1755" t="s">
        <v>24505</v>
      </c>
      <c r="F1755" t="s">
        <v>24506</v>
      </c>
      <c r="I1755" t="s">
        <v>24507</v>
      </c>
      <c r="J1755" t="s">
        <v>24508</v>
      </c>
      <c r="M1755" t="s">
        <v>67</v>
      </c>
      <c r="N1755" t="s">
        <v>68</v>
      </c>
      <c r="T1755" t="s">
        <v>24509</v>
      </c>
      <c r="U1755" t="s">
        <v>24510</v>
      </c>
      <c r="W1755" t="s">
        <v>24511</v>
      </c>
      <c r="X1755" t="s">
        <v>7769</v>
      </c>
      <c r="Y1755" t="s">
        <v>7770</v>
      </c>
      <c r="AB1755" t="s">
        <v>8759</v>
      </c>
      <c r="AC1755" t="s">
        <v>24512</v>
      </c>
      <c r="AE1755">
        <v>45</v>
      </c>
      <c r="AF1755">
        <v>0</v>
      </c>
      <c r="AG1755">
        <v>0</v>
      </c>
      <c r="AH1755">
        <v>2</v>
      </c>
      <c r="AI1755">
        <v>2</v>
      </c>
      <c r="AJ1755" t="s">
        <v>24342</v>
      </c>
      <c r="AK1755" t="s">
        <v>24343</v>
      </c>
      <c r="AL1755" t="s">
        <v>24344</v>
      </c>
      <c r="AM1755" t="s">
        <v>24513</v>
      </c>
      <c r="AN1755" t="s">
        <v>24514</v>
      </c>
      <c r="AP1755" t="s">
        <v>24515</v>
      </c>
      <c r="AQ1755" t="s">
        <v>24516</v>
      </c>
      <c r="AS1755">
        <v>2015</v>
      </c>
      <c r="AT1755">
        <v>22</v>
      </c>
      <c r="AU1755">
        <v>12</v>
      </c>
      <c r="AZ1755">
        <v>1052</v>
      </c>
      <c r="BA1755">
        <v>1059</v>
      </c>
      <c r="BC1755" t="s">
        <v>24517</v>
      </c>
      <c r="BE1755">
        <v>8</v>
      </c>
      <c r="BF1755" t="s">
        <v>6002</v>
      </c>
      <c r="BG1755" t="s">
        <v>6002</v>
      </c>
      <c r="BH1755" t="s">
        <v>24518</v>
      </c>
      <c r="BI1755" t="s">
        <v>24519</v>
      </c>
      <c r="BJ1755">
        <v>26369952</v>
      </c>
    </row>
    <row r="1756" spans="1:62" x14ac:dyDescent="0.15">
      <c r="A1756" t="s">
        <v>62</v>
      </c>
      <c r="B1756" t="s">
        <v>24520</v>
      </c>
      <c r="F1756" t="s">
        <v>24521</v>
      </c>
      <c r="I1756" t="s">
        <v>24522</v>
      </c>
      <c r="J1756" t="s">
        <v>24523</v>
      </c>
      <c r="M1756" t="s">
        <v>67</v>
      </c>
      <c r="N1756" t="s">
        <v>68</v>
      </c>
      <c r="T1756" t="s">
        <v>24524</v>
      </c>
      <c r="U1756" t="s">
        <v>24525</v>
      </c>
      <c r="W1756" t="s">
        <v>24526</v>
      </c>
      <c r="X1756" t="s">
        <v>24527</v>
      </c>
      <c r="Y1756" t="s">
        <v>24528</v>
      </c>
      <c r="AB1756" t="s">
        <v>24529</v>
      </c>
      <c r="AC1756" t="s">
        <v>24530</v>
      </c>
      <c r="AE1756">
        <v>42</v>
      </c>
      <c r="AF1756">
        <v>0</v>
      </c>
      <c r="AG1756">
        <v>0</v>
      </c>
      <c r="AH1756">
        <v>8</v>
      </c>
      <c r="AI1756">
        <v>8</v>
      </c>
      <c r="AJ1756" t="s">
        <v>3820</v>
      </c>
      <c r="AK1756" t="s">
        <v>3821</v>
      </c>
      <c r="AL1756" t="s">
        <v>3822</v>
      </c>
      <c r="AM1756" t="s">
        <v>24531</v>
      </c>
      <c r="AN1756" t="s">
        <v>24532</v>
      </c>
      <c r="AP1756" t="s">
        <v>24533</v>
      </c>
      <c r="AQ1756" t="s">
        <v>24534</v>
      </c>
      <c r="AS1756">
        <v>2015</v>
      </c>
      <c r="AT1756">
        <v>53</v>
      </c>
      <c r="AU1756">
        <v>7</v>
      </c>
      <c r="AZ1756">
        <v>763</v>
      </c>
      <c r="BA1756">
        <v>771</v>
      </c>
      <c r="BC1756" t="s">
        <v>24535</v>
      </c>
      <c r="BE1756">
        <v>9</v>
      </c>
      <c r="BF1756" t="s">
        <v>472</v>
      </c>
      <c r="BG1756" t="s">
        <v>473</v>
      </c>
      <c r="BH1756" t="s">
        <v>24536</v>
      </c>
      <c r="BI1756" t="s">
        <v>24537</v>
      </c>
    </row>
    <row r="1757" spans="1:62" x14ac:dyDescent="0.15">
      <c r="A1757" t="s">
        <v>62</v>
      </c>
      <c r="B1757" t="s">
        <v>24538</v>
      </c>
      <c r="F1757" t="s">
        <v>24539</v>
      </c>
      <c r="I1757" t="s">
        <v>24540</v>
      </c>
      <c r="J1757" t="s">
        <v>24541</v>
      </c>
      <c r="M1757" t="s">
        <v>67</v>
      </c>
      <c r="N1757" t="s">
        <v>68</v>
      </c>
      <c r="U1757" t="s">
        <v>24542</v>
      </c>
      <c r="W1757" t="s">
        <v>24543</v>
      </c>
      <c r="X1757" t="s">
        <v>24544</v>
      </c>
      <c r="Y1757" t="s">
        <v>24545</v>
      </c>
      <c r="AB1757" t="s">
        <v>24546</v>
      </c>
      <c r="AC1757" t="s">
        <v>24547</v>
      </c>
      <c r="AE1757">
        <v>52</v>
      </c>
      <c r="AF1757">
        <v>1</v>
      </c>
      <c r="AG1757">
        <v>1</v>
      </c>
      <c r="AH1757">
        <v>1</v>
      </c>
      <c r="AI1757">
        <v>1</v>
      </c>
      <c r="AJ1757" t="s">
        <v>24495</v>
      </c>
      <c r="AK1757" t="s">
        <v>24496</v>
      </c>
      <c r="AL1757" t="s">
        <v>24497</v>
      </c>
      <c r="AM1757" t="s">
        <v>24548</v>
      </c>
      <c r="AN1757" t="s">
        <v>24549</v>
      </c>
      <c r="AP1757" t="s">
        <v>24541</v>
      </c>
      <c r="AQ1757" t="s">
        <v>24550</v>
      </c>
      <c r="AS1757">
        <v>2015</v>
      </c>
      <c r="AT1757">
        <v>12</v>
      </c>
      <c r="AU1757">
        <v>21</v>
      </c>
      <c r="AZ1757">
        <v>6503</v>
      </c>
      <c r="BA1757">
        <v>6514</v>
      </c>
      <c r="BC1757" t="s">
        <v>24551</v>
      </c>
      <c r="BE1757">
        <v>12</v>
      </c>
      <c r="BF1757" t="s">
        <v>24552</v>
      </c>
      <c r="BG1757" t="s">
        <v>2593</v>
      </c>
      <c r="BH1757" t="s">
        <v>24553</v>
      </c>
      <c r="BI1757" t="s">
        <v>24554</v>
      </c>
    </row>
    <row r="1758" spans="1:62" x14ac:dyDescent="0.15">
      <c r="A1758" t="s">
        <v>62</v>
      </c>
      <c r="B1758" t="s">
        <v>24555</v>
      </c>
      <c r="F1758" t="s">
        <v>24556</v>
      </c>
      <c r="I1758" t="s">
        <v>24557</v>
      </c>
      <c r="J1758" t="s">
        <v>24558</v>
      </c>
      <c r="M1758" t="s">
        <v>67</v>
      </c>
      <c r="N1758" t="s">
        <v>68</v>
      </c>
      <c r="T1758" t="s">
        <v>24559</v>
      </c>
      <c r="U1758" t="s">
        <v>24560</v>
      </c>
      <c r="W1758" t="s">
        <v>24561</v>
      </c>
      <c r="X1758" t="s">
        <v>11461</v>
      </c>
      <c r="Y1758" t="s">
        <v>11450</v>
      </c>
      <c r="AB1758" t="s">
        <v>24562</v>
      </c>
      <c r="AC1758" t="s">
        <v>24563</v>
      </c>
      <c r="AE1758">
        <v>25</v>
      </c>
      <c r="AF1758">
        <v>0</v>
      </c>
      <c r="AG1758">
        <v>0</v>
      </c>
      <c r="AH1758">
        <v>4</v>
      </c>
      <c r="AI1758">
        <v>4</v>
      </c>
      <c r="AJ1758" t="s">
        <v>24564</v>
      </c>
      <c r="AK1758" t="s">
        <v>24565</v>
      </c>
      <c r="AL1758" t="s">
        <v>24566</v>
      </c>
      <c r="AM1758" t="s">
        <v>24567</v>
      </c>
      <c r="AN1758" t="s">
        <v>24568</v>
      </c>
      <c r="AP1758" t="s">
        <v>24569</v>
      </c>
      <c r="AQ1758" t="s">
        <v>24570</v>
      </c>
      <c r="AS1758">
        <v>2015</v>
      </c>
      <c r="AT1758">
        <v>17</v>
      </c>
      <c r="AU1758">
        <v>8</v>
      </c>
      <c r="AZ1758">
        <v>783</v>
      </c>
      <c r="BA1758">
        <v>797</v>
      </c>
      <c r="BE1758">
        <v>15</v>
      </c>
      <c r="BF1758" t="s">
        <v>24571</v>
      </c>
      <c r="BG1758" t="s">
        <v>24571</v>
      </c>
      <c r="BH1758" t="s">
        <v>24572</v>
      </c>
      <c r="BI1758" t="s">
        <v>24573</v>
      </c>
      <c r="BJ1758">
        <v>26559864</v>
      </c>
    </row>
    <row r="1759" spans="1:62" x14ac:dyDescent="0.15">
      <c r="A1759" t="s">
        <v>62</v>
      </c>
      <c r="B1759" t="s">
        <v>24574</v>
      </c>
      <c r="F1759" t="s">
        <v>24575</v>
      </c>
      <c r="I1759" t="s">
        <v>24576</v>
      </c>
      <c r="J1759" t="s">
        <v>24577</v>
      </c>
      <c r="M1759" t="s">
        <v>67</v>
      </c>
      <c r="N1759" t="s">
        <v>68</v>
      </c>
      <c r="T1759" t="s">
        <v>24578</v>
      </c>
      <c r="U1759" t="s">
        <v>24579</v>
      </c>
      <c r="W1759" t="s">
        <v>24580</v>
      </c>
      <c r="X1759" t="s">
        <v>24581</v>
      </c>
      <c r="Y1759" t="s">
        <v>24582</v>
      </c>
      <c r="AB1759" t="s">
        <v>24583</v>
      </c>
      <c r="AC1759" t="s">
        <v>24584</v>
      </c>
      <c r="AE1759">
        <v>34</v>
      </c>
      <c r="AF1759">
        <v>0</v>
      </c>
      <c r="AG1759">
        <v>0</v>
      </c>
      <c r="AH1759">
        <v>4</v>
      </c>
      <c r="AI1759">
        <v>4</v>
      </c>
      <c r="AJ1759" t="s">
        <v>24585</v>
      </c>
      <c r="AK1759" t="s">
        <v>24586</v>
      </c>
      <c r="AL1759" t="s">
        <v>24587</v>
      </c>
      <c r="AM1759" t="s">
        <v>24588</v>
      </c>
      <c r="AP1759" t="s">
        <v>24577</v>
      </c>
      <c r="AQ1759" t="s">
        <v>24589</v>
      </c>
      <c r="AS1759">
        <v>2015</v>
      </c>
      <c r="AT1759">
        <v>17</v>
      </c>
      <c r="AV1759">
        <v>9</v>
      </c>
      <c r="AZ1759">
        <v>1071</v>
      </c>
      <c r="BA1759">
        <v>1080</v>
      </c>
      <c r="BC1759" t="s">
        <v>24590</v>
      </c>
      <c r="BE1759">
        <v>10</v>
      </c>
      <c r="BF1759" t="s">
        <v>808</v>
      </c>
      <c r="BG1759" t="s">
        <v>808</v>
      </c>
      <c r="BH1759" t="s">
        <v>24591</v>
      </c>
      <c r="BI1759" t="s">
        <v>24592</v>
      </c>
    </row>
    <row r="1760" spans="1:62" x14ac:dyDescent="0.15">
      <c r="A1760" t="s">
        <v>62</v>
      </c>
      <c r="B1760" t="s">
        <v>24593</v>
      </c>
      <c r="F1760" t="s">
        <v>24594</v>
      </c>
      <c r="I1760" t="s">
        <v>24595</v>
      </c>
      <c r="J1760" t="s">
        <v>24577</v>
      </c>
      <c r="M1760" t="s">
        <v>67</v>
      </c>
      <c r="N1760" t="s">
        <v>68</v>
      </c>
      <c r="T1760" t="s">
        <v>24596</v>
      </c>
      <c r="U1760" t="s">
        <v>24597</v>
      </c>
      <c r="W1760" t="s">
        <v>24598</v>
      </c>
      <c r="X1760" t="s">
        <v>24599</v>
      </c>
      <c r="Y1760" t="s">
        <v>24582</v>
      </c>
      <c r="AB1760" t="s">
        <v>24600</v>
      </c>
      <c r="AC1760" t="s">
        <v>24601</v>
      </c>
      <c r="AE1760">
        <v>26</v>
      </c>
      <c r="AF1760">
        <v>0</v>
      </c>
      <c r="AG1760">
        <v>0</v>
      </c>
      <c r="AH1760">
        <v>1</v>
      </c>
      <c r="AI1760">
        <v>1</v>
      </c>
      <c r="AJ1760" t="s">
        <v>24585</v>
      </c>
      <c r="AK1760" t="s">
        <v>24586</v>
      </c>
      <c r="AL1760" t="s">
        <v>24587</v>
      </c>
      <c r="AM1760" t="s">
        <v>24588</v>
      </c>
      <c r="AP1760" t="s">
        <v>24577</v>
      </c>
      <c r="AQ1760" t="s">
        <v>24589</v>
      </c>
      <c r="AS1760">
        <v>2015</v>
      </c>
      <c r="AT1760">
        <v>17</v>
      </c>
      <c r="AV1760">
        <v>10</v>
      </c>
      <c r="AZ1760">
        <v>1141</v>
      </c>
      <c r="BA1760">
        <v>1152</v>
      </c>
      <c r="BC1760" t="s">
        <v>24602</v>
      </c>
      <c r="BE1760">
        <v>12</v>
      </c>
      <c r="BF1760" t="s">
        <v>808</v>
      </c>
      <c r="BG1760" t="s">
        <v>808</v>
      </c>
      <c r="BH1760" t="s">
        <v>24603</v>
      </c>
      <c r="BI1760" t="s">
        <v>24604</v>
      </c>
    </row>
    <row r="1761" spans="1:62" x14ac:dyDescent="0.15">
      <c r="A1761" t="s">
        <v>62</v>
      </c>
      <c r="B1761" t="s">
        <v>24605</v>
      </c>
      <c r="F1761" t="s">
        <v>24606</v>
      </c>
      <c r="I1761" t="s">
        <v>24607</v>
      </c>
      <c r="J1761" t="s">
        <v>24220</v>
      </c>
      <c r="M1761" t="s">
        <v>67</v>
      </c>
      <c r="N1761" t="s">
        <v>68</v>
      </c>
      <c r="T1761" t="s">
        <v>24608</v>
      </c>
      <c r="U1761" t="s">
        <v>24609</v>
      </c>
      <c r="W1761" t="s">
        <v>24610</v>
      </c>
      <c r="X1761" t="s">
        <v>24611</v>
      </c>
      <c r="Y1761" t="s">
        <v>11646</v>
      </c>
      <c r="AB1761" t="s">
        <v>24612</v>
      </c>
      <c r="AC1761" t="s">
        <v>24613</v>
      </c>
      <c r="AE1761">
        <v>35</v>
      </c>
      <c r="AF1761">
        <v>0</v>
      </c>
      <c r="AG1761">
        <v>0</v>
      </c>
      <c r="AH1761">
        <v>5</v>
      </c>
      <c r="AI1761">
        <v>5</v>
      </c>
      <c r="AJ1761" t="s">
        <v>24227</v>
      </c>
      <c r="AK1761" t="s">
        <v>24228</v>
      </c>
      <c r="AL1761" t="s">
        <v>24229</v>
      </c>
      <c r="AM1761" t="s">
        <v>24230</v>
      </c>
      <c r="AP1761" t="s">
        <v>24231</v>
      </c>
      <c r="AQ1761" t="s">
        <v>24232</v>
      </c>
      <c r="AS1761">
        <v>2015</v>
      </c>
      <c r="AT1761">
        <v>14</v>
      </c>
      <c r="AU1761">
        <v>4</v>
      </c>
      <c r="AZ1761">
        <v>13184</v>
      </c>
      <c r="BA1761">
        <v>13194</v>
      </c>
      <c r="BC1761" t="s">
        <v>24614</v>
      </c>
      <c r="BE1761">
        <v>11</v>
      </c>
      <c r="BF1761" t="s">
        <v>1335</v>
      </c>
      <c r="BG1761" t="s">
        <v>1335</v>
      </c>
      <c r="BH1761" t="s">
        <v>24615</v>
      </c>
      <c r="BI1761" t="s">
        <v>24616</v>
      </c>
      <c r="BJ1761">
        <v>26535631</v>
      </c>
    </row>
    <row r="1762" spans="1:62" x14ac:dyDescent="0.15">
      <c r="A1762" t="s">
        <v>62</v>
      </c>
      <c r="B1762" t="s">
        <v>24617</v>
      </c>
      <c r="F1762" t="s">
        <v>24618</v>
      </c>
      <c r="I1762" t="s">
        <v>24619</v>
      </c>
      <c r="J1762" t="s">
        <v>24220</v>
      </c>
      <c r="M1762" t="s">
        <v>67</v>
      </c>
      <c r="N1762" t="s">
        <v>68</v>
      </c>
      <c r="T1762" t="s">
        <v>24620</v>
      </c>
      <c r="U1762" t="s">
        <v>24621</v>
      </c>
      <c r="W1762" t="s">
        <v>24622</v>
      </c>
      <c r="X1762" t="s">
        <v>24623</v>
      </c>
      <c r="Y1762" t="s">
        <v>3553</v>
      </c>
      <c r="AB1762" t="s">
        <v>24624</v>
      </c>
      <c r="AC1762" t="s">
        <v>24625</v>
      </c>
      <c r="AE1762">
        <v>39</v>
      </c>
      <c r="AF1762">
        <v>0</v>
      </c>
      <c r="AG1762">
        <v>0</v>
      </c>
      <c r="AH1762">
        <v>2</v>
      </c>
      <c r="AI1762">
        <v>2</v>
      </c>
      <c r="AJ1762" t="s">
        <v>24227</v>
      </c>
      <c r="AK1762" t="s">
        <v>24228</v>
      </c>
      <c r="AL1762" t="s">
        <v>24229</v>
      </c>
      <c r="AM1762" t="s">
        <v>24230</v>
      </c>
      <c r="AP1762" t="s">
        <v>24231</v>
      </c>
      <c r="AQ1762" t="s">
        <v>24232</v>
      </c>
      <c r="AS1762">
        <v>2015</v>
      </c>
      <c r="AT1762">
        <v>14</v>
      </c>
      <c r="AU1762">
        <v>4</v>
      </c>
      <c r="AZ1762">
        <v>13274</v>
      </c>
      <c r="BA1762">
        <v>13288</v>
      </c>
      <c r="BC1762" t="s">
        <v>24626</v>
      </c>
      <c r="BE1762">
        <v>15</v>
      </c>
      <c r="BF1762" t="s">
        <v>1335</v>
      </c>
      <c r="BG1762" t="s">
        <v>1335</v>
      </c>
      <c r="BH1762" t="s">
        <v>24615</v>
      </c>
      <c r="BI1762" t="s">
        <v>24627</v>
      </c>
      <c r="BJ1762">
        <v>26535641</v>
      </c>
    </row>
    <row r="1763" spans="1:62" x14ac:dyDescent="0.15">
      <c r="A1763" t="s">
        <v>62</v>
      </c>
      <c r="B1763" t="s">
        <v>24628</v>
      </c>
      <c r="F1763" t="s">
        <v>24629</v>
      </c>
      <c r="I1763" t="s">
        <v>24630</v>
      </c>
      <c r="J1763" t="s">
        <v>24220</v>
      </c>
      <c r="M1763" t="s">
        <v>67</v>
      </c>
      <c r="N1763" t="s">
        <v>68</v>
      </c>
      <c r="T1763" t="s">
        <v>24631</v>
      </c>
      <c r="U1763" t="s">
        <v>24632</v>
      </c>
      <c r="W1763" t="s">
        <v>24633</v>
      </c>
      <c r="X1763" t="s">
        <v>24634</v>
      </c>
      <c r="Y1763" t="s">
        <v>11646</v>
      </c>
      <c r="AB1763" t="s">
        <v>24635</v>
      </c>
      <c r="AC1763" t="s">
        <v>24636</v>
      </c>
      <c r="AE1763">
        <v>31</v>
      </c>
      <c r="AF1763">
        <v>0</v>
      </c>
      <c r="AG1763">
        <v>0</v>
      </c>
      <c r="AH1763">
        <v>6</v>
      </c>
      <c r="AI1763">
        <v>6</v>
      </c>
      <c r="AJ1763" t="s">
        <v>24227</v>
      </c>
      <c r="AK1763" t="s">
        <v>24228</v>
      </c>
      <c r="AL1763" t="s">
        <v>24229</v>
      </c>
      <c r="AM1763" t="s">
        <v>24230</v>
      </c>
      <c r="AP1763" t="s">
        <v>24231</v>
      </c>
      <c r="AQ1763" t="s">
        <v>24232</v>
      </c>
      <c r="AS1763">
        <v>2015</v>
      </c>
      <c r="AT1763">
        <v>14</v>
      </c>
      <c r="AU1763">
        <v>4</v>
      </c>
      <c r="AZ1763">
        <v>13868</v>
      </c>
      <c r="BA1763">
        <v>13879</v>
      </c>
      <c r="BC1763" t="s">
        <v>24637</v>
      </c>
      <c r="BE1763">
        <v>12</v>
      </c>
      <c r="BF1763" t="s">
        <v>1335</v>
      </c>
      <c r="BG1763" t="s">
        <v>1335</v>
      </c>
      <c r="BH1763" t="s">
        <v>24615</v>
      </c>
      <c r="BI1763" t="s">
        <v>24638</v>
      </c>
      <c r="BJ1763">
        <v>26535702</v>
      </c>
    </row>
    <row r="1764" spans="1:62" x14ac:dyDescent="0.15">
      <c r="A1764" t="s">
        <v>62</v>
      </c>
      <c r="B1764" t="s">
        <v>24639</v>
      </c>
      <c r="F1764" t="s">
        <v>24640</v>
      </c>
      <c r="I1764" t="s">
        <v>24641</v>
      </c>
      <c r="J1764" t="s">
        <v>24642</v>
      </c>
      <c r="M1764" t="s">
        <v>67</v>
      </c>
      <c r="N1764" t="s">
        <v>68</v>
      </c>
      <c r="T1764" t="s">
        <v>24643</v>
      </c>
      <c r="U1764" t="s">
        <v>17330</v>
      </c>
      <c r="W1764" t="s">
        <v>24644</v>
      </c>
      <c r="X1764" t="s">
        <v>341</v>
      </c>
      <c r="Y1764" t="s">
        <v>342</v>
      </c>
      <c r="Z1764" t="s">
        <v>8302</v>
      </c>
      <c r="AA1764" t="s">
        <v>8303</v>
      </c>
      <c r="AB1764" t="s">
        <v>8304</v>
      </c>
      <c r="AC1764" t="s">
        <v>24645</v>
      </c>
      <c r="AE1764">
        <v>33</v>
      </c>
      <c r="AF1764">
        <v>0</v>
      </c>
      <c r="AG1764">
        <v>0</v>
      </c>
      <c r="AH1764">
        <v>1</v>
      </c>
      <c r="AI1764">
        <v>1</v>
      </c>
      <c r="AJ1764" t="s">
        <v>24646</v>
      </c>
      <c r="AK1764" t="s">
        <v>24647</v>
      </c>
      <c r="AL1764" t="s">
        <v>24648</v>
      </c>
      <c r="AM1764" t="s">
        <v>24649</v>
      </c>
      <c r="AN1764" t="s">
        <v>24650</v>
      </c>
      <c r="AP1764" t="s">
        <v>24642</v>
      </c>
      <c r="AQ1764" t="s">
        <v>24651</v>
      </c>
      <c r="AS1764">
        <v>2015</v>
      </c>
      <c r="AU1764">
        <v>534</v>
      </c>
      <c r="AZ1764">
        <v>1</v>
      </c>
      <c r="BA1764">
        <v>16</v>
      </c>
      <c r="BC1764" t="s">
        <v>24652</v>
      </c>
      <c r="BE1764">
        <v>16</v>
      </c>
      <c r="BF1764" t="s">
        <v>808</v>
      </c>
      <c r="BG1764" t="s">
        <v>808</v>
      </c>
      <c r="BH1764" t="s">
        <v>24653</v>
      </c>
      <c r="BI1764" t="s">
        <v>24654</v>
      </c>
    </row>
    <row r="1765" spans="1:62" x14ac:dyDescent="0.15">
      <c r="A1765" t="s">
        <v>62</v>
      </c>
      <c r="B1765" t="s">
        <v>24655</v>
      </c>
      <c r="F1765" t="s">
        <v>24656</v>
      </c>
      <c r="I1765" t="s">
        <v>24657</v>
      </c>
      <c r="J1765" t="s">
        <v>24658</v>
      </c>
      <c r="M1765" t="s">
        <v>67</v>
      </c>
      <c r="N1765" t="s">
        <v>68</v>
      </c>
      <c r="U1765" t="s">
        <v>24659</v>
      </c>
      <c r="W1765" t="s">
        <v>24660</v>
      </c>
      <c r="X1765" t="s">
        <v>24661</v>
      </c>
      <c r="Y1765" t="s">
        <v>24662</v>
      </c>
      <c r="AB1765" t="s">
        <v>24663</v>
      </c>
      <c r="AC1765" t="s">
        <v>24664</v>
      </c>
      <c r="AE1765">
        <v>27</v>
      </c>
      <c r="AF1765">
        <v>0</v>
      </c>
      <c r="AG1765">
        <v>0</v>
      </c>
      <c r="AH1765">
        <v>2</v>
      </c>
      <c r="AI1765">
        <v>2</v>
      </c>
      <c r="AJ1765" t="s">
        <v>3309</v>
      </c>
      <c r="AK1765" t="s">
        <v>214</v>
      </c>
      <c r="AL1765" t="s">
        <v>3310</v>
      </c>
      <c r="AM1765" t="s">
        <v>24665</v>
      </c>
      <c r="AN1765" t="s">
        <v>24666</v>
      </c>
      <c r="AP1765" t="s">
        <v>24667</v>
      </c>
      <c r="AQ1765" t="s">
        <v>24668</v>
      </c>
      <c r="AS1765">
        <v>2015</v>
      </c>
      <c r="BB1765">
        <v>730618</v>
      </c>
      <c r="BC1765" t="s">
        <v>24669</v>
      </c>
      <c r="BE1765">
        <v>7</v>
      </c>
      <c r="BF1765" t="s">
        <v>24670</v>
      </c>
      <c r="BG1765" t="s">
        <v>24671</v>
      </c>
      <c r="BH1765" t="s">
        <v>24672</v>
      </c>
      <c r="BI1765" t="s">
        <v>24673</v>
      </c>
    </row>
    <row r="1766" spans="1:62" x14ac:dyDescent="0.15">
      <c r="A1766" t="s">
        <v>62</v>
      </c>
      <c r="B1766" t="s">
        <v>24674</v>
      </c>
      <c r="F1766" t="s">
        <v>24675</v>
      </c>
      <c r="I1766" t="s">
        <v>24676</v>
      </c>
      <c r="J1766" t="s">
        <v>24677</v>
      </c>
      <c r="M1766" t="s">
        <v>67</v>
      </c>
      <c r="N1766" t="s">
        <v>68</v>
      </c>
      <c r="U1766" t="s">
        <v>24678</v>
      </c>
      <c r="W1766" t="s">
        <v>24679</v>
      </c>
      <c r="X1766" t="s">
        <v>4996</v>
      </c>
      <c r="Y1766" t="s">
        <v>24680</v>
      </c>
      <c r="AB1766" t="s">
        <v>24681</v>
      </c>
      <c r="AC1766" t="s">
        <v>24682</v>
      </c>
      <c r="AE1766">
        <v>29</v>
      </c>
      <c r="AF1766">
        <v>0</v>
      </c>
      <c r="AG1766">
        <v>0</v>
      </c>
      <c r="AH1766">
        <v>2</v>
      </c>
      <c r="AI1766">
        <v>2</v>
      </c>
      <c r="AJ1766" t="s">
        <v>3309</v>
      </c>
      <c r="AK1766" t="s">
        <v>214</v>
      </c>
      <c r="AL1766" t="s">
        <v>3310</v>
      </c>
      <c r="AM1766" t="s">
        <v>24683</v>
      </c>
      <c r="AN1766" t="s">
        <v>24684</v>
      </c>
      <c r="AP1766" t="s">
        <v>24685</v>
      </c>
      <c r="AQ1766" t="s">
        <v>24686</v>
      </c>
      <c r="AS1766">
        <v>2015</v>
      </c>
      <c r="BB1766">
        <v>689137</v>
      </c>
      <c r="BC1766" t="s">
        <v>24687</v>
      </c>
      <c r="BE1766">
        <v>14</v>
      </c>
      <c r="BF1766" t="s">
        <v>24688</v>
      </c>
      <c r="BG1766" t="s">
        <v>24688</v>
      </c>
      <c r="BH1766" t="s">
        <v>24689</v>
      </c>
      <c r="BI1766" t="s">
        <v>24690</v>
      </c>
    </row>
    <row r="1767" spans="1:62" x14ac:dyDescent="0.15">
      <c r="A1767" t="s">
        <v>62</v>
      </c>
      <c r="B1767" t="s">
        <v>24691</v>
      </c>
      <c r="F1767" t="s">
        <v>24692</v>
      </c>
      <c r="I1767" t="s">
        <v>24693</v>
      </c>
      <c r="J1767" t="s">
        <v>24694</v>
      </c>
      <c r="M1767" t="s">
        <v>67</v>
      </c>
      <c r="N1767" t="s">
        <v>68</v>
      </c>
      <c r="T1767" t="s">
        <v>24695</v>
      </c>
      <c r="U1767" t="s">
        <v>24696</v>
      </c>
      <c r="W1767" t="s">
        <v>24697</v>
      </c>
      <c r="X1767" t="s">
        <v>5346</v>
      </c>
      <c r="Y1767" t="s">
        <v>23111</v>
      </c>
      <c r="AB1767" t="s">
        <v>23426</v>
      </c>
      <c r="AC1767" t="s">
        <v>24698</v>
      </c>
      <c r="AE1767">
        <v>44</v>
      </c>
      <c r="AF1767">
        <v>0</v>
      </c>
      <c r="AG1767">
        <v>0</v>
      </c>
      <c r="AH1767">
        <v>2</v>
      </c>
      <c r="AI1767">
        <v>2</v>
      </c>
      <c r="AJ1767" t="s">
        <v>24699</v>
      </c>
      <c r="AK1767" t="s">
        <v>24700</v>
      </c>
      <c r="AL1767" t="s">
        <v>24701</v>
      </c>
      <c r="AM1767" t="s">
        <v>24702</v>
      </c>
      <c r="AN1767" t="s">
        <v>24703</v>
      </c>
      <c r="AP1767" t="s">
        <v>24704</v>
      </c>
      <c r="AQ1767" t="s">
        <v>24705</v>
      </c>
      <c r="AS1767">
        <v>2015</v>
      </c>
      <c r="AT1767">
        <v>24</v>
      </c>
      <c r="AU1767">
        <v>5</v>
      </c>
      <c r="AZ1767">
        <v>1679</v>
      </c>
      <c r="BA1767">
        <v>1684</v>
      </c>
      <c r="BE1767">
        <v>6</v>
      </c>
      <c r="BF1767" t="s">
        <v>937</v>
      </c>
      <c r="BG1767" t="s">
        <v>938</v>
      </c>
      <c r="BH1767" t="s">
        <v>24706</v>
      </c>
      <c r="BI1767" t="s">
        <v>24707</v>
      </c>
    </row>
    <row r="1768" spans="1:62" x14ac:dyDescent="0.15">
      <c r="A1768" t="s">
        <v>62</v>
      </c>
      <c r="B1768" t="s">
        <v>24708</v>
      </c>
      <c r="F1768" t="s">
        <v>24709</v>
      </c>
      <c r="I1768" t="s">
        <v>24710</v>
      </c>
      <c r="J1768" t="s">
        <v>24694</v>
      </c>
      <c r="M1768" t="s">
        <v>67</v>
      </c>
      <c r="N1768" t="s">
        <v>68</v>
      </c>
      <c r="T1768" t="s">
        <v>24711</v>
      </c>
      <c r="U1768" t="s">
        <v>24712</v>
      </c>
      <c r="W1768" t="s">
        <v>24713</v>
      </c>
      <c r="X1768" t="s">
        <v>24714</v>
      </c>
      <c r="Y1768" t="s">
        <v>24715</v>
      </c>
      <c r="AB1768" t="s">
        <v>24716</v>
      </c>
      <c r="AC1768" t="s">
        <v>24717</v>
      </c>
      <c r="AE1768">
        <v>53</v>
      </c>
      <c r="AF1768">
        <v>0</v>
      </c>
      <c r="AG1768">
        <v>0</v>
      </c>
      <c r="AH1768">
        <v>2</v>
      </c>
      <c r="AI1768">
        <v>2</v>
      </c>
      <c r="AJ1768" t="s">
        <v>24699</v>
      </c>
      <c r="AK1768" t="s">
        <v>24700</v>
      </c>
      <c r="AL1768" t="s">
        <v>24701</v>
      </c>
      <c r="AM1768" t="s">
        <v>24702</v>
      </c>
      <c r="AN1768" t="s">
        <v>24703</v>
      </c>
      <c r="AP1768" t="s">
        <v>24704</v>
      </c>
      <c r="AQ1768" t="s">
        <v>24705</v>
      </c>
      <c r="AS1768">
        <v>2015</v>
      </c>
      <c r="AT1768">
        <v>24</v>
      </c>
      <c r="AU1768">
        <v>5</v>
      </c>
      <c r="AZ1768">
        <v>1716</v>
      </c>
      <c r="BA1768">
        <v>1724</v>
      </c>
      <c r="BE1768">
        <v>9</v>
      </c>
      <c r="BF1768" t="s">
        <v>937</v>
      </c>
      <c r="BG1768" t="s">
        <v>938</v>
      </c>
      <c r="BH1768" t="s">
        <v>24706</v>
      </c>
      <c r="BI1768" t="s">
        <v>24718</v>
      </c>
    </row>
    <row r="1769" spans="1:62" x14ac:dyDescent="0.15">
      <c r="A1769" t="s">
        <v>62</v>
      </c>
      <c r="B1769" t="s">
        <v>24719</v>
      </c>
      <c r="F1769" t="s">
        <v>24720</v>
      </c>
      <c r="I1769" t="s">
        <v>24721</v>
      </c>
      <c r="J1769" t="s">
        <v>24694</v>
      </c>
      <c r="M1769" t="s">
        <v>67</v>
      </c>
      <c r="N1769" t="s">
        <v>68</v>
      </c>
      <c r="T1769" t="s">
        <v>24722</v>
      </c>
      <c r="U1769" t="s">
        <v>24723</v>
      </c>
      <c r="W1769" t="s">
        <v>24724</v>
      </c>
      <c r="X1769" t="s">
        <v>24725</v>
      </c>
      <c r="Y1769" t="s">
        <v>24726</v>
      </c>
      <c r="AB1769" t="s">
        <v>24727</v>
      </c>
      <c r="AC1769" t="s">
        <v>24728</v>
      </c>
      <c r="AE1769">
        <v>42</v>
      </c>
      <c r="AF1769">
        <v>0</v>
      </c>
      <c r="AG1769">
        <v>0</v>
      </c>
      <c r="AH1769">
        <v>6</v>
      </c>
      <c r="AI1769">
        <v>6</v>
      </c>
      <c r="AJ1769" t="s">
        <v>24699</v>
      </c>
      <c r="AK1769" t="s">
        <v>24700</v>
      </c>
      <c r="AL1769" t="s">
        <v>24701</v>
      </c>
      <c r="AM1769" t="s">
        <v>24702</v>
      </c>
      <c r="AN1769" t="s">
        <v>24703</v>
      </c>
      <c r="AP1769" t="s">
        <v>24704</v>
      </c>
      <c r="AQ1769" t="s">
        <v>24705</v>
      </c>
      <c r="AS1769">
        <v>2015</v>
      </c>
      <c r="AT1769">
        <v>24</v>
      </c>
      <c r="AU1769">
        <v>9</v>
      </c>
      <c r="AZ1769">
        <v>2751</v>
      </c>
      <c r="BA1769">
        <v>2762</v>
      </c>
      <c r="BE1769">
        <v>12</v>
      </c>
      <c r="BF1769" t="s">
        <v>937</v>
      </c>
      <c r="BG1769" t="s">
        <v>938</v>
      </c>
      <c r="BH1769" t="s">
        <v>24729</v>
      </c>
      <c r="BI1769" t="s">
        <v>24730</v>
      </c>
    </row>
    <row r="1770" spans="1:62" x14ac:dyDescent="0.15">
      <c r="A1770" t="s">
        <v>62</v>
      </c>
      <c r="B1770" t="s">
        <v>24731</v>
      </c>
      <c r="F1770" t="s">
        <v>24732</v>
      </c>
      <c r="I1770" t="s">
        <v>24733</v>
      </c>
      <c r="J1770" t="s">
        <v>24281</v>
      </c>
      <c r="M1770" t="s">
        <v>67</v>
      </c>
      <c r="N1770" t="s">
        <v>68</v>
      </c>
      <c r="T1770" t="s">
        <v>24734</v>
      </c>
      <c r="U1770" t="s">
        <v>24735</v>
      </c>
      <c r="W1770" t="s">
        <v>24736</v>
      </c>
      <c r="X1770" t="s">
        <v>24737</v>
      </c>
      <c r="Y1770" t="s">
        <v>18887</v>
      </c>
      <c r="AB1770" t="s">
        <v>24738</v>
      </c>
      <c r="AC1770" t="s">
        <v>24739</v>
      </c>
      <c r="AE1770">
        <v>38</v>
      </c>
      <c r="AF1770">
        <v>1</v>
      </c>
      <c r="AG1770">
        <v>1</v>
      </c>
      <c r="AH1770">
        <v>9</v>
      </c>
      <c r="AI1770">
        <v>9</v>
      </c>
      <c r="AJ1770" t="s">
        <v>2919</v>
      </c>
      <c r="AK1770" t="s">
        <v>2920</v>
      </c>
      <c r="AL1770" t="s">
        <v>2921</v>
      </c>
      <c r="AM1770" t="s">
        <v>24285</v>
      </c>
      <c r="AP1770" t="s">
        <v>24286</v>
      </c>
      <c r="AQ1770" t="s">
        <v>24287</v>
      </c>
      <c r="AS1770">
        <v>2015</v>
      </c>
      <c r="AT1770">
        <v>179</v>
      </c>
      <c r="AZ1770">
        <v>54</v>
      </c>
      <c r="BA1770">
        <v>63</v>
      </c>
      <c r="BC1770" t="s">
        <v>24740</v>
      </c>
      <c r="BE1770">
        <v>10</v>
      </c>
      <c r="BF1770" t="s">
        <v>848</v>
      </c>
      <c r="BG1770" t="s">
        <v>848</v>
      </c>
      <c r="BH1770" t="s">
        <v>24741</v>
      </c>
      <c r="BI1770" t="s">
        <v>24742</v>
      </c>
      <c r="BJ1770">
        <v>26411895</v>
      </c>
    </row>
    <row r="1771" spans="1:62" x14ac:dyDescent="0.15">
      <c r="A1771" t="s">
        <v>62</v>
      </c>
      <c r="B1771" t="s">
        <v>24743</v>
      </c>
      <c r="F1771" t="s">
        <v>24744</v>
      </c>
      <c r="I1771" t="s">
        <v>24745</v>
      </c>
      <c r="J1771" t="s">
        <v>24186</v>
      </c>
      <c r="M1771" t="s">
        <v>67</v>
      </c>
      <c r="N1771" t="s">
        <v>68</v>
      </c>
      <c r="U1771" t="s">
        <v>24746</v>
      </c>
      <c r="W1771" t="s">
        <v>24747</v>
      </c>
      <c r="X1771" t="s">
        <v>24748</v>
      </c>
      <c r="Y1771" t="s">
        <v>24749</v>
      </c>
      <c r="AB1771" t="s">
        <v>24750</v>
      </c>
      <c r="AC1771" t="s">
        <v>24751</v>
      </c>
      <c r="AE1771">
        <v>29</v>
      </c>
      <c r="AF1771">
        <v>0</v>
      </c>
      <c r="AG1771">
        <v>0</v>
      </c>
      <c r="AH1771">
        <v>3</v>
      </c>
      <c r="AI1771">
        <v>3</v>
      </c>
      <c r="AJ1771" t="s">
        <v>24752</v>
      </c>
      <c r="AK1771" t="s">
        <v>214</v>
      </c>
      <c r="AL1771" t="s">
        <v>3310</v>
      </c>
      <c r="AM1771" t="s">
        <v>24192</v>
      </c>
      <c r="AN1771" t="s">
        <v>24193</v>
      </c>
      <c r="AP1771" t="s">
        <v>24194</v>
      </c>
      <c r="AQ1771" t="s">
        <v>24195</v>
      </c>
      <c r="AS1771">
        <v>2015</v>
      </c>
      <c r="BB1771">
        <v>241769</v>
      </c>
      <c r="BC1771" t="s">
        <v>24753</v>
      </c>
      <c r="BE1771">
        <v>11</v>
      </c>
      <c r="BF1771" t="s">
        <v>24197</v>
      </c>
      <c r="BG1771" t="s">
        <v>24198</v>
      </c>
      <c r="BH1771" t="s">
        <v>24754</v>
      </c>
      <c r="BI1771" t="s">
        <v>24755</v>
      </c>
    </row>
    <row r="1772" spans="1:62" x14ac:dyDescent="0.15">
      <c r="A1772" t="s">
        <v>62</v>
      </c>
      <c r="B1772" t="s">
        <v>24756</v>
      </c>
      <c r="F1772" t="s">
        <v>24757</v>
      </c>
      <c r="I1772" t="s">
        <v>24758</v>
      </c>
      <c r="J1772" t="s">
        <v>24220</v>
      </c>
      <c r="M1772" t="s">
        <v>67</v>
      </c>
      <c r="N1772" t="s">
        <v>68</v>
      </c>
      <c r="T1772" t="s">
        <v>24759</v>
      </c>
      <c r="U1772" t="s">
        <v>24760</v>
      </c>
      <c r="W1772" t="s">
        <v>24761</v>
      </c>
      <c r="X1772" t="s">
        <v>24762</v>
      </c>
      <c r="Y1772" t="s">
        <v>24763</v>
      </c>
      <c r="AB1772" t="s">
        <v>24764</v>
      </c>
      <c r="AC1772" t="s">
        <v>24765</v>
      </c>
      <c r="AE1772">
        <v>36</v>
      </c>
      <c r="AF1772">
        <v>0</v>
      </c>
      <c r="AG1772">
        <v>0</v>
      </c>
      <c r="AH1772">
        <v>6</v>
      </c>
      <c r="AI1772">
        <v>6</v>
      </c>
      <c r="AJ1772" t="s">
        <v>24227</v>
      </c>
      <c r="AK1772" t="s">
        <v>24228</v>
      </c>
      <c r="AL1772" t="s">
        <v>24229</v>
      </c>
      <c r="AM1772" t="s">
        <v>24230</v>
      </c>
      <c r="AP1772" t="s">
        <v>24231</v>
      </c>
      <c r="AQ1772" t="s">
        <v>24232</v>
      </c>
      <c r="AS1772">
        <v>2015</v>
      </c>
      <c r="AT1772">
        <v>14</v>
      </c>
      <c r="AU1772">
        <v>3</v>
      </c>
      <c r="AZ1772">
        <v>9384</v>
      </c>
      <c r="BA1772">
        <v>9394</v>
      </c>
      <c r="BC1772" t="s">
        <v>24766</v>
      </c>
      <c r="BE1772">
        <v>11</v>
      </c>
      <c r="BF1772" t="s">
        <v>1335</v>
      </c>
      <c r="BG1772" t="s">
        <v>1335</v>
      </c>
      <c r="BH1772" t="s">
        <v>24767</v>
      </c>
      <c r="BI1772" t="s">
        <v>24768</v>
      </c>
      <c r="BJ1772">
        <v>26345872</v>
      </c>
    </row>
    <row r="1773" spans="1:62" x14ac:dyDescent="0.15">
      <c r="A1773" t="s">
        <v>62</v>
      </c>
      <c r="B1773" t="s">
        <v>24769</v>
      </c>
      <c r="F1773" t="s">
        <v>24770</v>
      </c>
      <c r="I1773" t="s">
        <v>24771</v>
      </c>
      <c r="J1773" t="s">
        <v>24220</v>
      </c>
      <c r="M1773" t="s">
        <v>67</v>
      </c>
      <c r="N1773" t="s">
        <v>68</v>
      </c>
      <c r="T1773" t="s">
        <v>24772</v>
      </c>
      <c r="U1773" t="s">
        <v>24773</v>
      </c>
      <c r="W1773" t="s">
        <v>24774</v>
      </c>
      <c r="X1773" t="s">
        <v>24775</v>
      </c>
      <c r="Y1773" t="s">
        <v>24776</v>
      </c>
      <c r="AB1773" t="s">
        <v>24777</v>
      </c>
      <c r="AC1773" t="s">
        <v>24778</v>
      </c>
      <c r="AE1773">
        <v>25</v>
      </c>
      <c r="AF1773">
        <v>0</v>
      </c>
      <c r="AG1773">
        <v>0</v>
      </c>
      <c r="AH1773">
        <v>6</v>
      </c>
      <c r="AI1773">
        <v>6</v>
      </c>
      <c r="AJ1773" t="s">
        <v>24227</v>
      </c>
      <c r="AK1773" t="s">
        <v>24228</v>
      </c>
      <c r="AL1773" t="s">
        <v>24229</v>
      </c>
      <c r="AM1773" t="s">
        <v>24230</v>
      </c>
      <c r="AP1773" t="s">
        <v>24231</v>
      </c>
      <c r="AQ1773" t="s">
        <v>24232</v>
      </c>
      <c r="AS1773">
        <v>2015</v>
      </c>
      <c r="AT1773">
        <v>14</v>
      </c>
      <c r="AU1773">
        <v>3</v>
      </c>
      <c r="AZ1773">
        <v>9412</v>
      </c>
      <c r="BA1773">
        <v>9422</v>
      </c>
      <c r="BC1773" t="s">
        <v>24779</v>
      </c>
      <c r="BE1773">
        <v>11</v>
      </c>
      <c r="BF1773" t="s">
        <v>1335</v>
      </c>
      <c r="BG1773" t="s">
        <v>1335</v>
      </c>
      <c r="BH1773" t="s">
        <v>24767</v>
      </c>
      <c r="BI1773" t="s">
        <v>24780</v>
      </c>
      <c r="BJ1773">
        <v>26345875</v>
      </c>
    </row>
    <row r="1774" spans="1:62" x14ac:dyDescent="0.15">
      <c r="A1774" t="s">
        <v>62</v>
      </c>
      <c r="B1774" t="s">
        <v>24781</v>
      </c>
      <c r="F1774" t="s">
        <v>24782</v>
      </c>
      <c r="I1774" t="s">
        <v>24783</v>
      </c>
      <c r="J1774" t="s">
        <v>24220</v>
      </c>
      <c r="M1774" t="s">
        <v>67</v>
      </c>
      <c r="N1774" t="s">
        <v>68</v>
      </c>
      <c r="T1774" t="s">
        <v>24784</v>
      </c>
      <c r="U1774" t="s">
        <v>24785</v>
      </c>
      <c r="W1774" t="s">
        <v>24786</v>
      </c>
      <c r="X1774" t="s">
        <v>24787</v>
      </c>
      <c r="Y1774" t="s">
        <v>24788</v>
      </c>
      <c r="AB1774" t="s">
        <v>24789</v>
      </c>
      <c r="AC1774" t="s">
        <v>24790</v>
      </c>
      <c r="AE1774">
        <v>18</v>
      </c>
      <c r="AF1774">
        <v>0</v>
      </c>
      <c r="AG1774">
        <v>0</v>
      </c>
      <c r="AH1774">
        <v>6</v>
      </c>
      <c r="AI1774">
        <v>6</v>
      </c>
      <c r="AJ1774" t="s">
        <v>24227</v>
      </c>
      <c r="AK1774" t="s">
        <v>24228</v>
      </c>
      <c r="AL1774" t="s">
        <v>24229</v>
      </c>
      <c r="AM1774" t="s">
        <v>24230</v>
      </c>
      <c r="AP1774" t="s">
        <v>24231</v>
      </c>
      <c r="AQ1774" t="s">
        <v>24232</v>
      </c>
      <c r="AS1774">
        <v>2015</v>
      </c>
      <c r="AT1774">
        <v>14</v>
      </c>
      <c r="AU1774">
        <v>3</v>
      </c>
      <c r="AZ1774">
        <v>9506</v>
      </c>
      <c r="BA1774">
        <v>9517</v>
      </c>
      <c r="BC1774" t="s">
        <v>24791</v>
      </c>
      <c r="BE1774">
        <v>12</v>
      </c>
      <c r="BF1774" t="s">
        <v>1335</v>
      </c>
      <c r="BG1774" t="s">
        <v>1335</v>
      </c>
      <c r="BH1774" t="s">
        <v>24767</v>
      </c>
      <c r="BI1774" t="s">
        <v>24792</v>
      </c>
      <c r="BJ1774">
        <v>26345884</v>
      </c>
    </row>
    <row r="1775" spans="1:62" x14ac:dyDescent="0.15">
      <c r="A1775" t="s">
        <v>62</v>
      </c>
      <c r="B1775" t="s">
        <v>24793</v>
      </c>
      <c r="F1775" t="s">
        <v>24794</v>
      </c>
      <c r="I1775" t="s">
        <v>24795</v>
      </c>
      <c r="J1775" t="s">
        <v>24220</v>
      </c>
      <c r="M1775" t="s">
        <v>67</v>
      </c>
      <c r="N1775" t="s">
        <v>68</v>
      </c>
      <c r="T1775" t="s">
        <v>24796</v>
      </c>
      <c r="U1775" t="s">
        <v>24797</v>
      </c>
      <c r="W1775" t="s">
        <v>24798</v>
      </c>
      <c r="X1775" t="s">
        <v>24799</v>
      </c>
      <c r="Y1775" t="s">
        <v>14755</v>
      </c>
      <c r="AB1775" t="s">
        <v>14756</v>
      </c>
      <c r="AC1775" t="s">
        <v>24800</v>
      </c>
      <c r="AE1775">
        <v>30</v>
      </c>
      <c r="AF1775">
        <v>0</v>
      </c>
      <c r="AG1775">
        <v>0</v>
      </c>
      <c r="AH1775">
        <v>4</v>
      </c>
      <c r="AI1775">
        <v>4</v>
      </c>
      <c r="AJ1775" t="s">
        <v>24227</v>
      </c>
      <c r="AK1775" t="s">
        <v>24228</v>
      </c>
      <c r="AL1775" t="s">
        <v>24229</v>
      </c>
      <c r="AM1775" t="s">
        <v>24230</v>
      </c>
      <c r="AP1775" t="s">
        <v>24231</v>
      </c>
      <c r="AQ1775" t="s">
        <v>24232</v>
      </c>
      <c r="AS1775">
        <v>2015</v>
      </c>
      <c r="AT1775">
        <v>14</v>
      </c>
      <c r="AU1775">
        <v>3</v>
      </c>
      <c r="AZ1775">
        <v>10619</v>
      </c>
      <c r="BA1775">
        <v>10629</v>
      </c>
      <c r="BC1775" t="s">
        <v>24801</v>
      </c>
      <c r="BE1775">
        <v>11</v>
      </c>
      <c r="BF1775" t="s">
        <v>1335</v>
      </c>
      <c r="BG1775" t="s">
        <v>1335</v>
      </c>
      <c r="BH1775" t="s">
        <v>24802</v>
      </c>
      <c r="BI1775" t="s">
        <v>24803</v>
      </c>
      <c r="BJ1775">
        <v>26400293</v>
      </c>
    </row>
    <row r="1776" spans="1:62" x14ac:dyDescent="0.15">
      <c r="A1776" t="s">
        <v>62</v>
      </c>
      <c r="B1776" t="s">
        <v>24804</v>
      </c>
      <c r="F1776" t="s">
        <v>24805</v>
      </c>
      <c r="I1776" t="s">
        <v>24806</v>
      </c>
      <c r="J1776" t="s">
        <v>24220</v>
      </c>
      <c r="M1776" t="s">
        <v>67</v>
      </c>
      <c r="N1776" t="s">
        <v>68</v>
      </c>
      <c r="T1776" t="s">
        <v>24807</v>
      </c>
      <c r="U1776" t="s">
        <v>24808</v>
      </c>
      <c r="W1776" t="s">
        <v>24809</v>
      </c>
      <c r="X1776" t="s">
        <v>24810</v>
      </c>
      <c r="Y1776" t="s">
        <v>3422</v>
      </c>
      <c r="AB1776" t="s">
        <v>24811</v>
      </c>
      <c r="AC1776" t="s">
        <v>24812</v>
      </c>
      <c r="AE1776">
        <v>24</v>
      </c>
      <c r="AF1776">
        <v>0</v>
      </c>
      <c r="AG1776">
        <v>0</v>
      </c>
      <c r="AH1776">
        <v>1</v>
      </c>
      <c r="AI1776">
        <v>1</v>
      </c>
      <c r="AJ1776" t="s">
        <v>24227</v>
      </c>
      <c r="AK1776" t="s">
        <v>24228</v>
      </c>
      <c r="AL1776" t="s">
        <v>24229</v>
      </c>
      <c r="AM1776" t="s">
        <v>24230</v>
      </c>
      <c r="AP1776" t="s">
        <v>24231</v>
      </c>
      <c r="AQ1776" t="s">
        <v>24232</v>
      </c>
      <c r="AS1776">
        <v>2015</v>
      </c>
      <c r="AT1776">
        <v>14</v>
      </c>
      <c r="AU1776">
        <v>3</v>
      </c>
      <c r="AZ1776">
        <v>11099</v>
      </c>
      <c r="BA1776">
        <v>11108</v>
      </c>
      <c r="BC1776" t="s">
        <v>24813</v>
      </c>
      <c r="BE1776">
        <v>10</v>
      </c>
      <c r="BF1776" t="s">
        <v>1335</v>
      </c>
      <c r="BG1776" t="s">
        <v>1335</v>
      </c>
      <c r="BH1776" t="s">
        <v>24802</v>
      </c>
      <c r="BI1776" t="s">
        <v>24814</v>
      </c>
      <c r="BJ1776">
        <v>26400340</v>
      </c>
    </row>
    <row r="1777" spans="1:62" x14ac:dyDescent="0.15">
      <c r="A1777" t="s">
        <v>62</v>
      </c>
      <c r="B1777" t="s">
        <v>24815</v>
      </c>
      <c r="F1777" t="s">
        <v>24816</v>
      </c>
      <c r="I1777" t="s">
        <v>24817</v>
      </c>
      <c r="J1777" t="s">
        <v>24220</v>
      </c>
      <c r="M1777" t="s">
        <v>67</v>
      </c>
      <c r="N1777" t="s">
        <v>68</v>
      </c>
      <c r="T1777" t="s">
        <v>24818</v>
      </c>
      <c r="U1777" t="s">
        <v>24819</v>
      </c>
      <c r="W1777" t="s">
        <v>24820</v>
      </c>
      <c r="X1777" t="s">
        <v>24821</v>
      </c>
      <c r="Y1777" t="s">
        <v>3069</v>
      </c>
      <c r="AB1777" t="s">
        <v>3070</v>
      </c>
      <c r="AC1777" t="s">
        <v>24822</v>
      </c>
      <c r="AE1777">
        <v>33</v>
      </c>
      <c r="AF1777">
        <v>1</v>
      </c>
      <c r="AG1777">
        <v>1</v>
      </c>
      <c r="AH1777">
        <v>2</v>
      </c>
      <c r="AI1777">
        <v>2</v>
      </c>
      <c r="AJ1777" t="s">
        <v>24227</v>
      </c>
      <c r="AK1777" t="s">
        <v>24228</v>
      </c>
      <c r="AL1777" t="s">
        <v>24229</v>
      </c>
      <c r="AM1777" t="s">
        <v>24230</v>
      </c>
      <c r="AP1777" t="s">
        <v>24231</v>
      </c>
      <c r="AQ1777" t="s">
        <v>24232</v>
      </c>
      <c r="AS1777">
        <v>2015</v>
      </c>
      <c r="AT1777">
        <v>14</v>
      </c>
      <c r="AU1777">
        <v>3</v>
      </c>
      <c r="AZ1777">
        <v>11300</v>
      </c>
      <c r="BA1777">
        <v>11311</v>
      </c>
      <c r="BC1777" t="s">
        <v>24823</v>
      </c>
      <c r="BE1777">
        <v>12</v>
      </c>
      <c r="BF1777" t="s">
        <v>1335</v>
      </c>
      <c r="BG1777" t="s">
        <v>1335</v>
      </c>
      <c r="BH1777" t="s">
        <v>24802</v>
      </c>
      <c r="BI1777" t="s">
        <v>24824</v>
      </c>
      <c r="BJ1777">
        <v>26400361</v>
      </c>
    </row>
    <row r="1778" spans="1:62" x14ac:dyDescent="0.15">
      <c r="A1778" t="s">
        <v>62</v>
      </c>
      <c r="B1778" t="s">
        <v>24825</v>
      </c>
      <c r="F1778" t="s">
        <v>24826</v>
      </c>
      <c r="I1778" t="s">
        <v>24827</v>
      </c>
      <c r="J1778" t="s">
        <v>24440</v>
      </c>
      <c r="M1778" t="s">
        <v>67</v>
      </c>
      <c r="N1778" t="s">
        <v>68</v>
      </c>
      <c r="U1778" t="s">
        <v>24828</v>
      </c>
      <c r="W1778" t="s">
        <v>24829</v>
      </c>
      <c r="X1778" t="s">
        <v>16612</v>
      </c>
      <c r="Y1778" t="s">
        <v>24830</v>
      </c>
      <c r="AB1778" t="s">
        <v>16613</v>
      </c>
      <c r="AC1778" t="s">
        <v>24831</v>
      </c>
      <c r="AE1778">
        <v>61</v>
      </c>
      <c r="AF1778">
        <v>0</v>
      </c>
      <c r="AG1778">
        <v>0</v>
      </c>
      <c r="AH1778">
        <v>5</v>
      </c>
      <c r="AI1778">
        <v>5</v>
      </c>
      <c r="AJ1778" t="s">
        <v>24752</v>
      </c>
      <c r="AK1778" t="s">
        <v>214</v>
      </c>
      <c r="AL1778" t="s">
        <v>3310</v>
      </c>
      <c r="AM1778" t="s">
        <v>24447</v>
      </c>
      <c r="AN1778" t="s">
        <v>24448</v>
      </c>
      <c r="AP1778" t="s">
        <v>24449</v>
      </c>
      <c r="AQ1778" t="s">
        <v>24450</v>
      </c>
      <c r="AS1778">
        <v>2015</v>
      </c>
      <c r="BB1778">
        <v>783021</v>
      </c>
      <c r="BC1778" t="s">
        <v>24832</v>
      </c>
      <c r="BE1778">
        <v>10</v>
      </c>
      <c r="BF1778" t="s">
        <v>23186</v>
      </c>
      <c r="BG1778" t="s">
        <v>23186</v>
      </c>
      <c r="BH1778" t="s">
        <v>24833</v>
      </c>
      <c r="BI1778" t="s">
        <v>24834</v>
      </c>
    </row>
    <row r="1779" spans="1:62" x14ac:dyDescent="0.15">
      <c r="A1779" t="s">
        <v>62</v>
      </c>
      <c r="B1779" t="s">
        <v>24835</v>
      </c>
      <c r="F1779" t="s">
        <v>24836</v>
      </c>
      <c r="I1779" t="s">
        <v>24837</v>
      </c>
      <c r="J1779" t="s">
        <v>24838</v>
      </c>
      <c r="M1779" t="s">
        <v>67</v>
      </c>
      <c r="N1779" t="s">
        <v>68</v>
      </c>
      <c r="U1779" t="s">
        <v>24839</v>
      </c>
      <c r="W1779" t="s">
        <v>24840</v>
      </c>
      <c r="X1779" t="s">
        <v>24841</v>
      </c>
      <c r="Y1779" t="s">
        <v>24842</v>
      </c>
      <c r="AB1779" t="s">
        <v>24843</v>
      </c>
      <c r="AC1779" t="s">
        <v>24844</v>
      </c>
      <c r="AE1779">
        <v>19</v>
      </c>
      <c r="AF1779">
        <v>0</v>
      </c>
      <c r="AG1779">
        <v>0</v>
      </c>
      <c r="AH1779">
        <v>4</v>
      </c>
      <c r="AI1779">
        <v>4</v>
      </c>
      <c r="AJ1779" t="s">
        <v>24752</v>
      </c>
      <c r="AK1779" t="s">
        <v>214</v>
      </c>
      <c r="AL1779" t="s">
        <v>3310</v>
      </c>
      <c r="AM1779" t="s">
        <v>24845</v>
      </c>
      <c r="AN1779" t="s">
        <v>24846</v>
      </c>
      <c r="AP1779" t="s">
        <v>24847</v>
      </c>
      <c r="AQ1779" t="s">
        <v>24848</v>
      </c>
      <c r="AS1779">
        <v>2015</v>
      </c>
      <c r="BB1779">
        <v>397845</v>
      </c>
      <c r="BC1779" t="s">
        <v>24849</v>
      </c>
      <c r="BE1779">
        <v>10</v>
      </c>
      <c r="BF1779" t="s">
        <v>221</v>
      </c>
      <c r="BG1779" t="s">
        <v>222</v>
      </c>
      <c r="BH1779" t="s">
        <v>24850</v>
      </c>
      <c r="BI1779" t="s">
        <v>24851</v>
      </c>
    </row>
    <row r="1780" spans="1:62" x14ac:dyDescent="0.15">
      <c r="A1780" t="s">
        <v>62</v>
      </c>
      <c r="B1780" t="s">
        <v>24852</v>
      </c>
      <c r="F1780" t="s">
        <v>24853</v>
      </c>
      <c r="I1780" t="s">
        <v>24854</v>
      </c>
      <c r="J1780" t="s">
        <v>24220</v>
      </c>
      <c r="M1780" t="s">
        <v>67</v>
      </c>
      <c r="N1780" t="s">
        <v>68</v>
      </c>
      <c r="T1780" t="s">
        <v>24855</v>
      </c>
      <c r="U1780" t="s">
        <v>24856</v>
      </c>
      <c r="W1780" t="s">
        <v>24857</v>
      </c>
      <c r="X1780" t="s">
        <v>6813</v>
      </c>
      <c r="Y1780" t="s">
        <v>6814</v>
      </c>
      <c r="AB1780" t="s">
        <v>24858</v>
      </c>
      <c r="AC1780" t="s">
        <v>24859</v>
      </c>
      <c r="AE1780">
        <v>17</v>
      </c>
      <c r="AF1780">
        <v>0</v>
      </c>
      <c r="AG1780">
        <v>0</v>
      </c>
      <c r="AH1780">
        <v>5</v>
      </c>
      <c r="AI1780">
        <v>5</v>
      </c>
      <c r="AJ1780" t="s">
        <v>24227</v>
      </c>
      <c r="AK1780" t="s">
        <v>24228</v>
      </c>
      <c r="AL1780" t="s">
        <v>24229</v>
      </c>
      <c r="AM1780" t="s">
        <v>24230</v>
      </c>
      <c r="AP1780" t="s">
        <v>24231</v>
      </c>
      <c r="AQ1780" t="s">
        <v>24232</v>
      </c>
      <c r="AS1780">
        <v>2015</v>
      </c>
      <c r="AT1780">
        <v>14</v>
      </c>
      <c r="AU1780">
        <v>3</v>
      </c>
      <c r="AZ1780">
        <v>8509</v>
      </c>
      <c r="BA1780">
        <v>8515</v>
      </c>
      <c r="BC1780" t="s">
        <v>24860</v>
      </c>
      <c r="BE1780">
        <v>7</v>
      </c>
      <c r="BF1780" t="s">
        <v>1335</v>
      </c>
      <c r="BG1780" t="s">
        <v>1335</v>
      </c>
      <c r="BH1780" t="s">
        <v>24861</v>
      </c>
      <c r="BI1780" t="s">
        <v>24862</v>
      </c>
      <c r="BJ1780">
        <v>26345780</v>
      </c>
    </row>
    <row r="1781" spans="1:62" x14ac:dyDescent="0.15">
      <c r="A1781" t="s">
        <v>62</v>
      </c>
      <c r="B1781" t="s">
        <v>24863</v>
      </c>
      <c r="F1781" t="s">
        <v>24864</v>
      </c>
      <c r="I1781" t="s">
        <v>24865</v>
      </c>
      <c r="J1781" t="s">
        <v>24440</v>
      </c>
      <c r="M1781" t="s">
        <v>67</v>
      </c>
      <c r="N1781" t="s">
        <v>68</v>
      </c>
      <c r="U1781" t="s">
        <v>24866</v>
      </c>
      <c r="W1781" t="s">
        <v>24867</v>
      </c>
      <c r="X1781" t="s">
        <v>24868</v>
      </c>
      <c r="Y1781" t="s">
        <v>24869</v>
      </c>
      <c r="AB1781" t="s">
        <v>24870</v>
      </c>
      <c r="AC1781" t="s">
        <v>24871</v>
      </c>
      <c r="AE1781">
        <v>45</v>
      </c>
      <c r="AF1781">
        <v>0</v>
      </c>
      <c r="AG1781">
        <v>0</v>
      </c>
      <c r="AH1781">
        <v>7</v>
      </c>
      <c r="AI1781">
        <v>7</v>
      </c>
      <c r="AJ1781" t="s">
        <v>24752</v>
      </c>
      <c r="AK1781" t="s">
        <v>214</v>
      </c>
      <c r="AL1781" t="s">
        <v>3310</v>
      </c>
      <c r="AM1781" t="s">
        <v>24447</v>
      </c>
      <c r="AN1781" t="s">
        <v>24448</v>
      </c>
      <c r="AP1781" t="s">
        <v>24449</v>
      </c>
      <c r="AQ1781" t="s">
        <v>24450</v>
      </c>
      <c r="AS1781">
        <v>2015</v>
      </c>
      <c r="BB1781">
        <v>875497</v>
      </c>
      <c r="BC1781" t="s">
        <v>24872</v>
      </c>
      <c r="BE1781">
        <v>13</v>
      </c>
      <c r="BF1781" t="s">
        <v>23186</v>
      </c>
      <c r="BG1781" t="s">
        <v>23186</v>
      </c>
      <c r="BH1781" t="s">
        <v>24873</v>
      </c>
      <c r="BI1781" t="s">
        <v>24874</v>
      </c>
    </row>
    <row r="1782" spans="1:62" x14ac:dyDescent="0.15">
      <c r="A1782" t="s">
        <v>62</v>
      </c>
      <c r="B1782" t="s">
        <v>24875</v>
      </c>
      <c r="F1782" t="s">
        <v>24876</v>
      </c>
      <c r="I1782" t="s">
        <v>24877</v>
      </c>
      <c r="J1782" t="s">
        <v>24168</v>
      </c>
      <c r="M1782" t="s">
        <v>67</v>
      </c>
      <c r="N1782" t="s">
        <v>68</v>
      </c>
      <c r="T1782" t="s">
        <v>24878</v>
      </c>
      <c r="U1782" t="s">
        <v>24879</v>
      </c>
      <c r="W1782" t="s">
        <v>24880</v>
      </c>
      <c r="X1782" t="s">
        <v>15630</v>
      </c>
      <c r="Y1782" t="s">
        <v>6054</v>
      </c>
      <c r="AB1782" t="s">
        <v>24881</v>
      </c>
      <c r="AC1782" t="s">
        <v>24882</v>
      </c>
      <c r="AE1782">
        <v>173</v>
      </c>
      <c r="AF1782">
        <v>0</v>
      </c>
      <c r="AG1782">
        <v>0</v>
      </c>
      <c r="AH1782">
        <v>6</v>
      </c>
      <c r="AI1782">
        <v>6</v>
      </c>
      <c r="AJ1782" t="s">
        <v>24168</v>
      </c>
      <c r="AK1782" t="s">
        <v>24176</v>
      </c>
      <c r="AL1782" t="s">
        <v>24177</v>
      </c>
      <c r="AM1782" t="s">
        <v>24178</v>
      </c>
      <c r="AP1782" t="s">
        <v>24179</v>
      </c>
      <c r="AQ1782" t="s">
        <v>24180</v>
      </c>
      <c r="AS1782">
        <v>2015</v>
      </c>
      <c r="AT1782">
        <v>67</v>
      </c>
      <c r="BE1782">
        <v>22</v>
      </c>
      <c r="BF1782" t="s">
        <v>367</v>
      </c>
      <c r="BG1782" t="s">
        <v>367</v>
      </c>
      <c r="BH1782" t="s">
        <v>24883</v>
      </c>
      <c r="BI1782" t="s">
        <v>24884</v>
      </c>
    </row>
    <row r="1783" spans="1:62" x14ac:dyDescent="0.15">
      <c r="A1783" t="s">
        <v>62</v>
      </c>
      <c r="B1783" t="s">
        <v>24885</v>
      </c>
      <c r="F1783" t="s">
        <v>24886</v>
      </c>
      <c r="I1783" t="s">
        <v>24887</v>
      </c>
      <c r="J1783" t="s">
        <v>24888</v>
      </c>
      <c r="M1783" t="s">
        <v>67</v>
      </c>
      <c r="N1783" t="s">
        <v>68</v>
      </c>
      <c r="T1783" t="s">
        <v>24889</v>
      </c>
      <c r="U1783" t="s">
        <v>24890</v>
      </c>
      <c r="W1783" t="s">
        <v>24891</v>
      </c>
      <c r="X1783" t="s">
        <v>24892</v>
      </c>
      <c r="Y1783" t="s">
        <v>11633</v>
      </c>
      <c r="AB1783" t="s">
        <v>24893</v>
      </c>
      <c r="AC1783" t="s">
        <v>24894</v>
      </c>
      <c r="AE1783">
        <v>23</v>
      </c>
      <c r="AF1783">
        <v>0</v>
      </c>
      <c r="AG1783">
        <v>0</v>
      </c>
      <c r="AH1783">
        <v>2</v>
      </c>
      <c r="AI1783">
        <v>2</v>
      </c>
      <c r="AJ1783" t="s">
        <v>24888</v>
      </c>
      <c r="AK1783" t="s">
        <v>24895</v>
      </c>
      <c r="AL1783" t="s">
        <v>24896</v>
      </c>
      <c r="AM1783" t="s">
        <v>24897</v>
      </c>
      <c r="AP1783" t="s">
        <v>24898</v>
      </c>
      <c r="AQ1783" t="s">
        <v>24899</v>
      </c>
      <c r="AR1783" t="s">
        <v>24900</v>
      </c>
      <c r="AS1783">
        <v>2015</v>
      </c>
      <c r="AT1783">
        <v>24</v>
      </c>
      <c r="AU1783">
        <v>1</v>
      </c>
      <c r="AZ1783">
        <v>1</v>
      </c>
      <c r="BA1783">
        <v>9</v>
      </c>
      <c r="BE1783">
        <v>9</v>
      </c>
      <c r="BF1783" t="s">
        <v>3337</v>
      </c>
      <c r="BG1783" t="s">
        <v>3338</v>
      </c>
      <c r="BH1783" t="s">
        <v>24901</v>
      </c>
      <c r="BI1783" t="s">
        <v>24902</v>
      </c>
    </row>
    <row r="1784" spans="1:62" x14ac:dyDescent="0.15">
      <c r="A1784" t="s">
        <v>62</v>
      </c>
      <c r="B1784" t="s">
        <v>24903</v>
      </c>
      <c r="F1784" t="s">
        <v>24904</v>
      </c>
      <c r="I1784" t="s">
        <v>24905</v>
      </c>
      <c r="J1784" t="s">
        <v>24888</v>
      </c>
      <c r="M1784" t="s">
        <v>67</v>
      </c>
      <c r="N1784" t="s">
        <v>68</v>
      </c>
      <c r="T1784" t="s">
        <v>24906</v>
      </c>
      <c r="U1784" t="s">
        <v>24907</v>
      </c>
      <c r="W1784" t="s">
        <v>24908</v>
      </c>
      <c r="X1784" t="s">
        <v>24892</v>
      </c>
      <c r="Y1784" t="s">
        <v>11633</v>
      </c>
      <c r="AB1784" t="s">
        <v>24909</v>
      </c>
      <c r="AC1784" t="s">
        <v>24910</v>
      </c>
      <c r="AE1784">
        <v>16</v>
      </c>
      <c r="AF1784">
        <v>0</v>
      </c>
      <c r="AG1784">
        <v>0</v>
      </c>
      <c r="AH1784">
        <v>2</v>
      </c>
      <c r="AI1784">
        <v>2</v>
      </c>
      <c r="AJ1784" t="s">
        <v>24888</v>
      </c>
      <c r="AK1784" t="s">
        <v>24895</v>
      </c>
      <c r="AL1784" t="s">
        <v>24896</v>
      </c>
      <c r="AM1784" t="s">
        <v>24897</v>
      </c>
      <c r="AP1784" t="s">
        <v>24898</v>
      </c>
      <c r="AQ1784" t="s">
        <v>24899</v>
      </c>
      <c r="AR1784" t="s">
        <v>24900</v>
      </c>
      <c r="AS1784">
        <v>2015</v>
      </c>
      <c r="AT1784">
        <v>24</v>
      </c>
      <c r="AU1784">
        <v>1</v>
      </c>
      <c r="AZ1784">
        <v>453</v>
      </c>
      <c r="BA1784">
        <v>461</v>
      </c>
      <c r="BE1784">
        <v>9</v>
      </c>
      <c r="BF1784" t="s">
        <v>3337</v>
      </c>
      <c r="BG1784" t="s">
        <v>3338</v>
      </c>
      <c r="BH1784" t="s">
        <v>24901</v>
      </c>
      <c r="BI1784" t="s">
        <v>24911</v>
      </c>
    </row>
    <row r="1785" spans="1:62" x14ac:dyDescent="0.15">
      <c r="A1785" t="s">
        <v>62</v>
      </c>
      <c r="B1785" t="s">
        <v>24912</v>
      </c>
      <c r="F1785" t="s">
        <v>24913</v>
      </c>
      <c r="I1785" t="s">
        <v>24914</v>
      </c>
      <c r="J1785" t="s">
        <v>24694</v>
      </c>
      <c r="M1785" t="s">
        <v>67</v>
      </c>
      <c r="N1785" t="s">
        <v>68</v>
      </c>
      <c r="T1785" t="s">
        <v>24915</v>
      </c>
      <c r="U1785" t="s">
        <v>24916</v>
      </c>
      <c r="W1785" t="s">
        <v>24917</v>
      </c>
      <c r="X1785" t="s">
        <v>24918</v>
      </c>
      <c r="Y1785" t="s">
        <v>23111</v>
      </c>
      <c r="AB1785" t="s">
        <v>24919</v>
      </c>
      <c r="AC1785" t="s">
        <v>24920</v>
      </c>
      <c r="AE1785">
        <v>46</v>
      </c>
      <c r="AF1785">
        <v>0</v>
      </c>
      <c r="AG1785">
        <v>0</v>
      </c>
      <c r="AH1785">
        <v>3</v>
      </c>
      <c r="AI1785">
        <v>3</v>
      </c>
      <c r="AJ1785" t="s">
        <v>24699</v>
      </c>
      <c r="AK1785" t="s">
        <v>24700</v>
      </c>
      <c r="AL1785" t="s">
        <v>24701</v>
      </c>
      <c r="AM1785" t="s">
        <v>24702</v>
      </c>
      <c r="AN1785" t="s">
        <v>24703</v>
      </c>
      <c r="AP1785" t="s">
        <v>24704</v>
      </c>
      <c r="AQ1785" t="s">
        <v>24705</v>
      </c>
      <c r="AS1785">
        <v>2015</v>
      </c>
      <c r="AT1785">
        <v>24</v>
      </c>
      <c r="AU1785" t="s">
        <v>24921</v>
      </c>
      <c r="AZ1785">
        <v>959</v>
      </c>
      <c r="BA1785">
        <v>969</v>
      </c>
      <c r="BE1785">
        <v>11</v>
      </c>
      <c r="BF1785" t="s">
        <v>937</v>
      </c>
      <c r="BG1785" t="s">
        <v>938</v>
      </c>
      <c r="BH1785" t="s">
        <v>24922</v>
      </c>
      <c r="BI1785" t="s">
        <v>24923</v>
      </c>
    </row>
    <row r="1786" spans="1:62" x14ac:dyDescent="0.15">
      <c r="A1786" t="s">
        <v>62</v>
      </c>
      <c r="B1786" t="s">
        <v>24924</v>
      </c>
      <c r="F1786" t="s">
        <v>24925</v>
      </c>
      <c r="I1786" t="s">
        <v>24926</v>
      </c>
      <c r="J1786" t="s">
        <v>2811</v>
      </c>
      <c r="M1786" t="s">
        <v>67</v>
      </c>
      <c r="N1786" t="s">
        <v>977</v>
      </c>
      <c r="T1786" t="s">
        <v>24927</v>
      </c>
      <c r="U1786" t="s">
        <v>24928</v>
      </c>
      <c r="W1786" t="s">
        <v>24929</v>
      </c>
      <c r="X1786" t="s">
        <v>24930</v>
      </c>
      <c r="Y1786" t="s">
        <v>24931</v>
      </c>
      <c r="AB1786" t="s">
        <v>24932</v>
      </c>
      <c r="AC1786" t="s">
        <v>24933</v>
      </c>
      <c r="AE1786">
        <v>125</v>
      </c>
      <c r="AF1786">
        <v>0</v>
      </c>
      <c r="AG1786">
        <v>0</v>
      </c>
      <c r="AH1786">
        <v>22</v>
      </c>
      <c r="AI1786">
        <v>22</v>
      </c>
      <c r="AJ1786" t="s">
        <v>76</v>
      </c>
      <c r="AK1786" t="s">
        <v>77</v>
      </c>
      <c r="AL1786" t="s">
        <v>78</v>
      </c>
      <c r="AM1786" t="s">
        <v>2819</v>
      </c>
      <c r="AP1786" t="s">
        <v>2820</v>
      </c>
      <c r="AQ1786" t="s">
        <v>2821</v>
      </c>
      <c r="AS1786">
        <v>2015</v>
      </c>
      <c r="AT1786">
        <v>14</v>
      </c>
      <c r="AU1786">
        <v>9</v>
      </c>
      <c r="AZ1786">
        <v>1673</v>
      </c>
      <c r="BA1786">
        <v>1686</v>
      </c>
      <c r="BC1786" t="s">
        <v>24934</v>
      </c>
      <c r="BE1786">
        <v>14</v>
      </c>
      <c r="BF1786" t="s">
        <v>2823</v>
      </c>
      <c r="BG1786" t="s">
        <v>473</v>
      </c>
      <c r="BH1786" t="s">
        <v>24935</v>
      </c>
      <c r="BI1786" t="s">
        <v>24936</v>
      </c>
    </row>
    <row r="1787" spans="1:62" x14ac:dyDescent="0.15">
      <c r="A1787" t="s">
        <v>62</v>
      </c>
      <c r="B1787" t="s">
        <v>24937</v>
      </c>
      <c r="F1787" t="s">
        <v>24938</v>
      </c>
      <c r="I1787" t="s">
        <v>24939</v>
      </c>
      <c r="J1787" t="s">
        <v>2811</v>
      </c>
      <c r="M1787" t="s">
        <v>67</v>
      </c>
      <c r="N1787" t="s">
        <v>68</v>
      </c>
      <c r="T1787" t="s">
        <v>24940</v>
      </c>
      <c r="U1787" t="s">
        <v>24941</v>
      </c>
      <c r="W1787" t="s">
        <v>24942</v>
      </c>
      <c r="X1787" t="s">
        <v>2164</v>
      </c>
      <c r="Y1787" t="s">
        <v>24943</v>
      </c>
      <c r="AB1787" t="s">
        <v>24944</v>
      </c>
      <c r="AC1787" t="s">
        <v>24945</v>
      </c>
      <c r="AE1787">
        <v>31</v>
      </c>
      <c r="AF1787">
        <v>0</v>
      </c>
      <c r="AG1787">
        <v>0</v>
      </c>
      <c r="AH1787">
        <v>4</v>
      </c>
      <c r="AI1787">
        <v>4</v>
      </c>
      <c r="AJ1787" t="s">
        <v>76</v>
      </c>
      <c r="AK1787" t="s">
        <v>77</v>
      </c>
      <c r="AL1787" t="s">
        <v>78</v>
      </c>
      <c r="AM1787" t="s">
        <v>2819</v>
      </c>
      <c r="AP1787" t="s">
        <v>2820</v>
      </c>
      <c r="AQ1787" t="s">
        <v>2821</v>
      </c>
      <c r="AS1787">
        <v>2015</v>
      </c>
      <c r="AT1787">
        <v>14</v>
      </c>
      <c r="AU1787">
        <v>9</v>
      </c>
      <c r="AZ1787">
        <v>1838</v>
      </c>
      <c r="BA1787">
        <v>1844</v>
      </c>
      <c r="BC1787" t="s">
        <v>24946</v>
      </c>
      <c r="BE1787">
        <v>7</v>
      </c>
      <c r="BF1787" t="s">
        <v>2823</v>
      </c>
      <c r="BG1787" t="s">
        <v>473</v>
      </c>
      <c r="BH1787" t="s">
        <v>24935</v>
      </c>
      <c r="BI1787" t="s">
        <v>24947</v>
      </c>
    </row>
    <row r="1788" spans="1:62" x14ac:dyDescent="0.15">
      <c r="A1788" t="s">
        <v>62</v>
      </c>
      <c r="B1788" t="s">
        <v>24948</v>
      </c>
      <c r="F1788" t="s">
        <v>24949</v>
      </c>
      <c r="I1788" t="s">
        <v>24950</v>
      </c>
      <c r="J1788" t="s">
        <v>24951</v>
      </c>
      <c r="M1788" t="s">
        <v>67</v>
      </c>
      <c r="N1788" t="s">
        <v>68</v>
      </c>
      <c r="T1788" t="s">
        <v>24952</v>
      </c>
      <c r="U1788" t="s">
        <v>24953</v>
      </c>
      <c r="W1788" t="s">
        <v>24954</v>
      </c>
      <c r="X1788" t="s">
        <v>24955</v>
      </c>
      <c r="Y1788" t="s">
        <v>24956</v>
      </c>
      <c r="AB1788" t="s">
        <v>24957</v>
      </c>
      <c r="AC1788" t="s">
        <v>24958</v>
      </c>
      <c r="AE1788">
        <v>44</v>
      </c>
      <c r="AF1788">
        <v>0</v>
      </c>
      <c r="AG1788">
        <v>1</v>
      </c>
      <c r="AH1788">
        <v>7</v>
      </c>
      <c r="AI1788">
        <v>13</v>
      </c>
      <c r="AJ1788" t="s">
        <v>304</v>
      </c>
      <c r="AK1788" t="s">
        <v>305</v>
      </c>
      <c r="AL1788" t="s">
        <v>306</v>
      </c>
      <c r="AM1788" t="s">
        <v>24959</v>
      </c>
      <c r="AN1788" t="s">
        <v>24960</v>
      </c>
      <c r="AP1788" t="s">
        <v>24961</v>
      </c>
      <c r="AQ1788" t="s">
        <v>24962</v>
      </c>
      <c r="AS1788">
        <v>2015</v>
      </c>
      <c r="AT1788">
        <v>53</v>
      </c>
      <c r="AU1788">
        <v>8</v>
      </c>
      <c r="AZ1788">
        <v>1124</v>
      </c>
      <c r="BA1788">
        <v>1132</v>
      </c>
      <c r="BC1788" t="s">
        <v>24963</v>
      </c>
      <c r="BE1788">
        <v>9</v>
      </c>
      <c r="BF1788" t="s">
        <v>24964</v>
      </c>
      <c r="BG1788" t="s">
        <v>24964</v>
      </c>
      <c r="BH1788" t="s">
        <v>24965</v>
      </c>
      <c r="BI1788" t="s">
        <v>24966</v>
      </c>
      <c r="BJ1788">
        <v>25715966</v>
      </c>
    </row>
    <row r="1789" spans="1:62" x14ac:dyDescent="0.15">
      <c r="A1789" t="s">
        <v>62</v>
      </c>
      <c r="B1789" t="s">
        <v>24967</v>
      </c>
      <c r="F1789" t="s">
        <v>24968</v>
      </c>
      <c r="I1789" t="s">
        <v>24969</v>
      </c>
      <c r="J1789" t="s">
        <v>24951</v>
      </c>
      <c r="M1789" t="s">
        <v>67</v>
      </c>
      <c r="N1789" t="s">
        <v>68</v>
      </c>
      <c r="T1789" t="s">
        <v>24970</v>
      </c>
      <c r="U1789" t="s">
        <v>24971</v>
      </c>
      <c r="W1789" t="s">
        <v>24972</v>
      </c>
      <c r="X1789" t="s">
        <v>377</v>
      </c>
      <c r="Y1789" t="s">
        <v>24973</v>
      </c>
      <c r="AB1789" t="s">
        <v>24974</v>
      </c>
      <c r="AC1789" t="s">
        <v>24975</v>
      </c>
      <c r="AE1789">
        <v>35</v>
      </c>
      <c r="AF1789">
        <v>0</v>
      </c>
      <c r="AG1789">
        <v>0</v>
      </c>
      <c r="AH1789">
        <v>11</v>
      </c>
      <c r="AI1789">
        <v>12</v>
      </c>
      <c r="AJ1789" t="s">
        <v>304</v>
      </c>
      <c r="AK1789" t="s">
        <v>305</v>
      </c>
      <c r="AL1789" t="s">
        <v>306</v>
      </c>
      <c r="AM1789" t="s">
        <v>24959</v>
      </c>
      <c r="AN1789" t="s">
        <v>24960</v>
      </c>
      <c r="AP1789" t="s">
        <v>24961</v>
      </c>
      <c r="AQ1789" t="s">
        <v>24962</v>
      </c>
      <c r="AS1789">
        <v>2015</v>
      </c>
      <c r="AT1789">
        <v>53</v>
      </c>
      <c r="AU1789">
        <v>9</v>
      </c>
      <c r="AZ1789">
        <v>1344</v>
      </c>
      <c r="BA1789">
        <v>1351</v>
      </c>
      <c r="BC1789" t="s">
        <v>24976</v>
      </c>
      <c r="BE1789">
        <v>8</v>
      </c>
      <c r="BF1789" t="s">
        <v>24964</v>
      </c>
      <c r="BG1789" t="s">
        <v>24964</v>
      </c>
      <c r="BH1789" t="s">
        <v>24977</v>
      </c>
      <c r="BI1789" t="s">
        <v>24978</v>
      </c>
      <c r="BJ1789">
        <v>25858327</v>
      </c>
    </row>
    <row r="1790" spans="1:62" x14ac:dyDescent="0.15">
      <c r="A1790" t="s">
        <v>62</v>
      </c>
      <c r="B1790" t="s">
        <v>15151</v>
      </c>
      <c r="F1790" t="s">
        <v>15152</v>
      </c>
      <c r="I1790" t="s">
        <v>24979</v>
      </c>
      <c r="J1790" t="s">
        <v>24980</v>
      </c>
      <c r="M1790" t="s">
        <v>67</v>
      </c>
      <c r="N1790" t="s">
        <v>68</v>
      </c>
      <c r="U1790" t="s">
        <v>24981</v>
      </c>
      <c r="W1790" t="s">
        <v>15156</v>
      </c>
      <c r="X1790" t="s">
        <v>2865</v>
      </c>
      <c r="Y1790" t="s">
        <v>2866</v>
      </c>
      <c r="AB1790" t="s">
        <v>24982</v>
      </c>
      <c r="AC1790" t="s">
        <v>24983</v>
      </c>
      <c r="AE1790">
        <v>21</v>
      </c>
      <c r="AF1790">
        <v>0</v>
      </c>
      <c r="AG1790">
        <v>0</v>
      </c>
      <c r="AH1790">
        <v>25</v>
      </c>
      <c r="AI1790">
        <v>25</v>
      </c>
      <c r="AJ1790" t="s">
        <v>24984</v>
      </c>
      <c r="AK1790" t="s">
        <v>24985</v>
      </c>
      <c r="AL1790" t="s">
        <v>24986</v>
      </c>
      <c r="AM1790" t="s">
        <v>24987</v>
      </c>
      <c r="AN1790" t="s">
        <v>24988</v>
      </c>
      <c r="AP1790" t="s">
        <v>24989</v>
      </c>
      <c r="AQ1790" t="s">
        <v>24990</v>
      </c>
      <c r="AS1790">
        <v>2015</v>
      </c>
      <c r="AT1790">
        <v>162</v>
      </c>
      <c r="AU1790">
        <v>8</v>
      </c>
      <c r="AZ1790" t="s">
        <v>24991</v>
      </c>
      <c r="BA1790" t="s">
        <v>24992</v>
      </c>
      <c r="BC1790" t="s">
        <v>24993</v>
      </c>
      <c r="BE1790">
        <v>5</v>
      </c>
      <c r="BF1790" t="s">
        <v>24994</v>
      </c>
      <c r="BG1790" t="s">
        <v>24995</v>
      </c>
      <c r="BH1790" t="s">
        <v>24996</v>
      </c>
      <c r="BI1790" t="s">
        <v>24997</v>
      </c>
    </row>
    <row r="1791" spans="1:62" x14ac:dyDescent="0.15">
      <c r="A1791" t="s">
        <v>62</v>
      </c>
      <c r="B1791" t="s">
        <v>24998</v>
      </c>
      <c r="F1791" t="s">
        <v>24999</v>
      </c>
      <c r="I1791" t="s">
        <v>25000</v>
      </c>
      <c r="J1791" t="s">
        <v>25001</v>
      </c>
      <c r="M1791" t="s">
        <v>67</v>
      </c>
      <c r="N1791" t="s">
        <v>68</v>
      </c>
      <c r="U1791" t="s">
        <v>25002</v>
      </c>
      <c r="W1791" t="s">
        <v>25003</v>
      </c>
      <c r="X1791" t="s">
        <v>25004</v>
      </c>
      <c r="Y1791" t="s">
        <v>25005</v>
      </c>
      <c r="AB1791" t="s">
        <v>25006</v>
      </c>
      <c r="AC1791" t="s">
        <v>25007</v>
      </c>
      <c r="AE1791">
        <v>44</v>
      </c>
      <c r="AF1791">
        <v>0</v>
      </c>
      <c r="AG1791">
        <v>0</v>
      </c>
      <c r="AH1791">
        <v>9</v>
      </c>
      <c r="AI1791">
        <v>9</v>
      </c>
      <c r="AJ1791" t="s">
        <v>2869</v>
      </c>
      <c r="AK1791" t="s">
        <v>2342</v>
      </c>
      <c r="AL1791" t="s">
        <v>2870</v>
      </c>
      <c r="AM1791" t="s">
        <v>25008</v>
      </c>
      <c r="AN1791" t="s">
        <v>25009</v>
      </c>
      <c r="AP1791" t="s">
        <v>25010</v>
      </c>
      <c r="AQ1791" t="s">
        <v>25011</v>
      </c>
      <c r="AS1791">
        <v>2015</v>
      </c>
      <c r="AT1791">
        <v>39</v>
      </c>
      <c r="AU1791">
        <v>9</v>
      </c>
      <c r="AZ1791">
        <v>7281</v>
      </c>
      <c r="BA1791">
        <v>7292</v>
      </c>
      <c r="BC1791" t="s">
        <v>25012</v>
      </c>
      <c r="BE1791">
        <v>12</v>
      </c>
      <c r="BF1791" t="s">
        <v>2875</v>
      </c>
      <c r="BG1791" t="s">
        <v>2573</v>
      </c>
      <c r="BH1791" t="s">
        <v>25013</v>
      </c>
      <c r="BI1791" t="s">
        <v>25014</v>
      </c>
    </row>
    <row r="1792" spans="1:62" x14ac:dyDescent="0.15">
      <c r="A1792" t="s">
        <v>62</v>
      </c>
      <c r="B1792" t="s">
        <v>25015</v>
      </c>
      <c r="F1792" t="s">
        <v>25016</v>
      </c>
      <c r="I1792" t="s">
        <v>25017</v>
      </c>
      <c r="J1792" t="s">
        <v>7749</v>
      </c>
      <c r="M1792" t="s">
        <v>67</v>
      </c>
      <c r="N1792" t="s">
        <v>12689</v>
      </c>
      <c r="U1792" t="s">
        <v>25018</v>
      </c>
      <c r="W1792" t="s">
        <v>25019</v>
      </c>
      <c r="X1792" t="s">
        <v>25020</v>
      </c>
      <c r="Z1792" t="s">
        <v>25021</v>
      </c>
      <c r="AE1792">
        <v>2</v>
      </c>
      <c r="AF1792">
        <v>0</v>
      </c>
      <c r="AG1792">
        <v>0</v>
      </c>
      <c r="AH1792">
        <v>4</v>
      </c>
      <c r="AI1792">
        <v>4</v>
      </c>
      <c r="AJ1792" t="s">
        <v>5463</v>
      </c>
      <c r="AK1792" t="s">
        <v>5464</v>
      </c>
      <c r="AL1792" t="s">
        <v>5465</v>
      </c>
      <c r="AM1792" t="s">
        <v>7756</v>
      </c>
      <c r="AN1792" t="s">
        <v>7757</v>
      </c>
      <c r="AP1792" t="s">
        <v>7758</v>
      </c>
      <c r="AQ1792" t="s">
        <v>7759</v>
      </c>
      <c r="AR1792" t="s">
        <v>2677</v>
      </c>
      <c r="AS1792">
        <v>2015</v>
      </c>
      <c r="AT1792">
        <v>99</v>
      </c>
      <c r="AU1792">
        <v>1</v>
      </c>
      <c r="AZ1792">
        <v>164</v>
      </c>
      <c r="BA1792">
        <v>165</v>
      </c>
      <c r="BC1792" t="s">
        <v>25022</v>
      </c>
      <c r="BE1792">
        <v>2</v>
      </c>
      <c r="BF1792" t="s">
        <v>577</v>
      </c>
      <c r="BG1792" t="s">
        <v>577</v>
      </c>
      <c r="BH1792" t="s">
        <v>25023</v>
      </c>
      <c r="BI1792" t="s">
        <v>25024</v>
      </c>
    </row>
    <row r="1793" spans="1:62" x14ac:dyDescent="0.15">
      <c r="A1793" t="s">
        <v>62</v>
      </c>
      <c r="B1793" t="s">
        <v>25025</v>
      </c>
      <c r="F1793" t="s">
        <v>25026</v>
      </c>
      <c r="I1793" t="s">
        <v>25027</v>
      </c>
      <c r="J1793" t="s">
        <v>25028</v>
      </c>
      <c r="M1793" t="s">
        <v>67</v>
      </c>
      <c r="N1793" t="s">
        <v>68</v>
      </c>
      <c r="T1793" t="s">
        <v>25029</v>
      </c>
      <c r="U1793" t="s">
        <v>25030</v>
      </c>
      <c r="W1793" t="s">
        <v>25031</v>
      </c>
      <c r="X1793" t="s">
        <v>25032</v>
      </c>
      <c r="Y1793" t="s">
        <v>25033</v>
      </c>
      <c r="AB1793" t="s">
        <v>25034</v>
      </c>
      <c r="AC1793" t="s">
        <v>25035</v>
      </c>
      <c r="AE1793">
        <v>27</v>
      </c>
      <c r="AF1793">
        <v>0</v>
      </c>
      <c r="AG1793">
        <v>0</v>
      </c>
      <c r="AH1793">
        <v>3</v>
      </c>
      <c r="AI1793">
        <v>3</v>
      </c>
      <c r="AJ1793" t="s">
        <v>1833</v>
      </c>
      <c r="AK1793" t="s">
        <v>1834</v>
      </c>
      <c r="AL1793" t="s">
        <v>1835</v>
      </c>
      <c r="AM1793" t="s">
        <v>25036</v>
      </c>
      <c r="AN1793" t="s">
        <v>25037</v>
      </c>
      <c r="AP1793" t="s">
        <v>25038</v>
      </c>
      <c r="AQ1793" t="s">
        <v>25039</v>
      </c>
      <c r="AS1793">
        <v>2015</v>
      </c>
      <c r="AT1793">
        <v>44</v>
      </c>
      <c r="AU1793">
        <v>15</v>
      </c>
      <c r="AZ1793">
        <v>3278</v>
      </c>
      <c r="BA1793">
        <v>3288</v>
      </c>
      <c r="BC1793" t="s">
        <v>25040</v>
      </c>
      <c r="BE1793">
        <v>11</v>
      </c>
      <c r="BF1793" t="s">
        <v>25041</v>
      </c>
      <c r="BG1793" t="s">
        <v>1405</v>
      </c>
      <c r="BH1793" t="s">
        <v>25042</v>
      </c>
      <c r="BI1793" t="s">
        <v>25043</v>
      </c>
    </row>
    <row r="1794" spans="1:62" x14ac:dyDescent="0.15">
      <c r="A1794" t="s">
        <v>62</v>
      </c>
      <c r="B1794" t="s">
        <v>3159</v>
      </c>
      <c r="F1794" t="s">
        <v>3160</v>
      </c>
      <c r="I1794" t="s">
        <v>25044</v>
      </c>
      <c r="J1794" t="s">
        <v>25045</v>
      </c>
      <c r="M1794" t="s">
        <v>67</v>
      </c>
      <c r="N1794" t="s">
        <v>68</v>
      </c>
      <c r="U1794" t="s">
        <v>25046</v>
      </c>
      <c r="W1794" t="s">
        <v>3165</v>
      </c>
      <c r="X1794" t="s">
        <v>3166</v>
      </c>
      <c r="Y1794" t="s">
        <v>3167</v>
      </c>
      <c r="AB1794" t="s">
        <v>25047</v>
      </c>
      <c r="AC1794" t="s">
        <v>25048</v>
      </c>
      <c r="AE1794">
        <v>27</v>
      </c>
      <c r="AF1794">
        <v>0</v>
      </c>
      <c r="AG1794">
        <v>0</v>
      </c>
      <c r="AH1794">
        <v>3</v>
      </c>
      <c r="AI1794">
        <v>3</v>
      </c>
      <c r="AJ1794" t="s">
        <v>24752</v>
      </c>
      <c r="AK1794" t="s">
        <v>214</v>
      </c>
      <c r="AL1794" t="s">
        <v>3310</v>
      </c>
      <c r="AM1794" t="s">
        <v>25049</v>
      </c>
      <c r="AN1794" t="s">
        <v>25050</v>
      </c>
      <c r="AP1794" t="s">
        <v>25051</v>
      </c>
      <c r="AQ1794" t="s">
        <v>25052</v>
      </c>
      <c r="AS1794">
        <v>2015</v>
      </c>
      <c r="BB1794">
        <v>823756</v>
      </c>
      <c r="BC1794" t="s">
        <v>25053</v>
      </c>
      <c r="BE1794">
        <v>11</v>
      </c>
      <c r="BF1794" t="s">
        <v>25054</v>
      </c>
      <c r="BG1794" t="s">
        <v>4405</v>
      </c>
      <c r="BH1794" t="s">
        <v>25055</v>
      </c>
      <c r="BI1794" t="s">
        <v>25056</v>
      </c>
    </row>
    <row r="1795" spans="1:62" x14ac:dyDescent="0.15">
      <c r="A1795" t="s">
        <v>62</v>
      </c>
      <c r="B1795" t="s">
        <v>25057</v>
      </c>
      <c r="F1795" t="s">
        <v>25058</v>
      </c>
      <c r="I1795" t="s">
        <v>25059</v>
      </c>
      <c r="J1795" t="s">
        <v>25060</v>
      </c>
      <c r="M1795" t="s">
        <v>67</v>
      </c>
      <c r="N1795" t="s">
        <v>68</v>
      </c>
      <c r="T1795" t="s">
        <v>25061</v>
      </c>
      <c r="U1795" t="s">
        <v>25062</v>
      </c>
      <c r="W1795" t="s">
        <v>25063</v>
      </c>
      <c r="X1795" t="s">
        <v>25064</v>
      </c>
      <c r="Y1795" t="s">
        <v>9383</v>
      </c>
      <c r="AB1795" t="s">
        <v>25065</v>
      </c>
      <c r="AC1795" t="s">
        <v>25066</v>
      </c>
      <c r="AE1795">
        <v>31</v>
      </c>
      <c r="AF1795">
        <v>0</v>
      </c>
      <c r="AG1795">
        <v>0</v>
      </c>
      <c r="AH1795">
        <v>3</v>
      </c>
      <c r="AI1795">
        <v>3</v>
      </c>
      <c r="AJ1795" t="s">
        <v>25067</v>
      </c>
      <c r="AK1795" t="s">
        <v>25068</v>
      </c>
      <c r="AL1795" t="s">
        <v>25069</v>
      </c>
      <c r="AM1795" t="s">
        <v>25070</v>
      </c>
      <c r="AP1795" t="s">
        <v>25071</v>
      </c>
      <c r="AQ1795" t="s">
        <v>25072</v>
      </c>
      <c r="AS1795">
        <v>2015</v>
      </c>
      <c r="AT1795">
        <v>33</v>
      </c>
      <c r="AU1795">
        <v>3</v>
      </c>
      <c r="AZ1795">
        <v>213</v>
      </c>
      <c r="BA1795">
        <v>222</v>
      </c>
      <c r="BE1795">
        <v>10</v>
      </c>
      <c r="BF1795" t="s">
        <v>697</v>
      </c>
      <c r="BG1795" t="s">
        <v>473</v>
      </c>
      <c r="BH1795" t="s">
        <v>25073</v>
      </c>
      <c r="BI1795" t="s">
        <v>25074</v>
      </c>
    </row>
    <row r="1796" spans="1:62" x14ac:dyDescent="0.15">
      <c r="A1796" t="s">
        <v>62</v>
      </c>
      <c r="B1796" t="s">
        <v>25075</v>
      </c>
      <c r="F1796" t="s">
        <v>25076</v>
      </c>
      <c r="I1796" t="s">
        <v>25077</v>
      </c>
      <c r="J1796" t="s">
        <v>25078</v>
      </c>
      <c r="M1796" t="s">
        <v>67</v>
      </c>
      <c r="N1796" t="s">
        <v>68</v>
      </c>
      <c r="U1796" t="s">
        <v>25079</v>
      </c>
      <c r="W1796" t="s">
        <v>25080</v>
      </c>
      <c r="X1796" t="s">
        <v>25081</v>
      </c>
      <c r="Y1796" t="s">
        <v>24018</v>
      </c>
      <c r="AB1796" t="s">
        <v>25082</v>
      </c>
      <c r="AC1796" t="s">
        <v>25083</v>
      </c>
      <c r="AE1796">
        <v>20</v>
      </c>
      <c r="AF1796">
        <v>0</v>
      </c>
      <c r="AG1796">
        <v>0</v>
      </c>
      <c r="AH1796">
        <v>28</v>
      </c>
      <c r="AI1796">
        <v>28</v>
      </c>
      <c r="AJ1796" t="s">
        <v>2869</v>
      </c>
      <c r="AK1796" t="s">
        <v>2342</v>
      </c>
      <c r="AL1796" t="s">
        <v>2870</v>
      </c>
      <c r="AM1796" t="s">
        <v>25084</v>
      </c>
      <c r="AN1796" t="s">
        <v>25085</v>
      </c>
      <c r="AP1796" t="s">
        <v>25086</v>
      </c>
      <c r="AQ1796" t="s">
        <v>25087</v>
      </c>
      <c r="AS1796">
        <v>2015</v>
      </c>
      <c r="AT1796">
        <v>51</v>
      </c>
      <c r="AU1796">
        <v>74</v>
      </c>
      <c r="AZ1796">
        <v>14072</v>
      </c>
      <c r="BA1796">
        <v>14075</v>
      </c>
      <c r="BC1796" t="s">
        <v>25088</v>
      </c>
      <c r="BE1796">
        <v>4</v>
      </c>
      <c r="BF1796" t="s">
        <v>2875</v>
      </c>
      <c r="BG1796" t="s">
        <v>2573</v>
      </c>
      <c r="BH1796" t="s">
        <v>25089</v>
      </c>
      <c r="BI1796" t="s">
        <v>25090</v>
      </c>
      <c r="BJ1796">
        <v>26249030</v>
      </c>
    </row>
    <row r="1797" spans="1:62" x14ac:dyDescent="0.15">
      <c r="A1797" t="s">
        <v>62</v>
      </c>
      <c r="B1797" t="s">
        <v>25091</v>
      </c>
      <c r="F1797" t="s">
        <v>25092</v>
      </c>
      <c r="I1797" t="s">
        <v>25093</v>
      </c>
      <c r="J1797" t="s">
        <v>25094</v>
      </c>
      <c r="M1797" t="s">
        <v>67</v>
      </c>
      <c r="N1797" t="s">
        <v>68</v>
      </c>
      <c r="U1797" t="s">
        <v>25095</v>
      </c>
      <c r="W1797" t="s">
        <v>25096</v>
      </c>
      <c r="X1797" t="s">
        <v>25097</v>
      </c>
      <c r="Y1797" t="s">
        <v>25098</v>
      </c>
      <c r="Z1797" t="s">
        <v>25099</v>
      </c>
      <c r="AA1797" t="s">
        <v>25100</v>
      </c>
      <c r="AB1797" t="s">
        <v>25101</v>
      </c>
      <c r="AC1797" t="s">
        <v>25102</v>
      </c>
      <c r="AE1797">
        <v>32</v>
      </c>
      <c r="AF1797">
        <v>0</v>
      </c>
      <c r="AG1797">
        <v>0</v>
      </c>
      <c r="AH1797">
        <v>1</v>
      </c>
      <c r="AI1797">
        <v>1</v>
      </c>
      <c r="AJ1797" t="s">
        <v>24752</v>
      </c>
      <c r="AK1797" t="s">
        <v>214</v>
      </c>
      <c r="AL1797" t="s">
        <v>3310</v>
      </c>
      <c r="AM1797" t="s">
        <v>25103</v>
      </c>
      <c r="AN1797" t="s">
        <v>25104</v>
      </c>
      <c r="AP1797" t="s">
        <v>25105</v>
      </c>
      <c r="AQ1797" t="s">
        <v>25106</v>
      </c>
      <c r="AS1797">
        <v>2015</v>
      </c>
      <c r="BB1797">
        <v>595393</v>
      </c>
      <c r="BC1797" t="s">
        <v>25107</v>
      </c>
      <c r="BE1797">
        <v>9</v>
      </c>
      <c r="BF1797" t="s">
        <v>25108</v>
      </c>
      <c r="BG1797" t="s">
        <v>25108</v>
      </c>
      <c r="BH1797" t="s">
        <v>25109</v>
      </c>
      <c r="BI1797" t="s">
        <v>25110</v>
      </c>
    </row>
    <row r="1798" spans="1:62" x14ac:dyDescent="0.15">
      <c r="A1798" t="s">
        <v>62</v>
      </c>
      <c r="B1798" t="s">
        <v>25111</v>
      </c>
      <c r="F1798" t="s">
        <v>25112</v>
      </c>
      <c r="I1798" t="s">
        <v>25113</v>
      </c>
      <c r="J1798" t="s">
        <v>24122</v>
      </c>
      <c r="M1798" t="s">
        <v>67</v>
      </c>
      <c r="N1798" t="s">
        <v>68</v>
      </c>
      <c r="T1798" t="s">
        <v>25114</v>
      </c>
      <c r="U1798" t="s">
        <v>25115</v>
      </c>
      <c r="W1798" t="s">
        <v>25116</v>
      </c>
      <c r="X1798" t="s">
        <v>25117</v>
      </c>
      <c r="Y1798" t="s">
        <v>4049</v>
      </c>
      <c r="AB1798" t="s">
        <v>25118</v>
      </c>
      <c r="AC1798" t="s">
        <v>25119</v>
      </c>
      <c r="AE1798">
        <v>40</v>
      </c>
      <c r="AF1798">
        <v>0</v>
      </c>
      <c r="AG1798">
        <v>0</v>
      </c>
      <c r="AH1798">
        <v>14</v>
      </c>
      <c r="AI1798">
        <v>14</v>
      </c>
      <c r="AJ1798" t="s">
        <v>3820</v>
      </c>
      <c r="AK1798" t="s">
        <v>3821</v>
      </c>
      <c r="AL1798" t="s">
        <v>3822</v>
      </c>
      <c r="AM1798" t="s">
        <v>24130</v>
      </c>
      <c r="AN1798" t="s">
        <v>24131</v>
      </c>
      <c r="AP1798" t="s">
        <v>24132</v>
      </c>
      <c r="AQ1798" t="s">
        <v>24133</v>
      </c>
      <c r="AS1798">
        <v>2015</v>
      </c>
      <c r="AT1798">
        <v>42</v>
      </c>
      <c r="AU1798">
        <v>9</v>
      </c>
      <c r="AZ1798">
        <v>909</v>
      </c>
      <c r="BA1798">
        <v>919</v>
      </c>
      <c r="BC1798" t="s">
        <v>25120</v>
      </c>
      <c r="BE1798">
        <v>11</v>
      </c>
      <c r="BF1798" t="s">
        <v>577</v>
      </c>
      <c r="BG1798" t="s">
        <v>577</v>
      </c>
      <c r="BH1798" t="s">
        <v>25121</v>
      </c>
      <c r="BI1798" t="s">
        <v>25122</v>
      </c>
    </row>
    <row r="1799" spans="1:62" x14ac:dyDescent="0.15">
      <c r="A1799" t="s">
        <v>62</v>
      </c>
      <c r="B1799" t="s">
        <v>25123</v>
      </c>
      <c r="F1799" t="s">
        <v>25124</v>
      </c>
      <c r="I1799" t="s">
        <v>25125</v>
      </c>
      <c r="J1799" t="s">
        <v>24281</v>
      </c>
      <c r="M1799" t="s">
        <v>67</v>
      </c>
      <c r="N1799" t="s">
        <v>68</v>
      </c>
      <c r="T1799" t="s">
        <v>25126</v>
      </c>
      <c r="U1799" t="s">
        <v>25127</v>
      </c>
      <c r="W1799" t="s">
        <v>25128</v>
      </c>
      <c r="X1799" t="s">
        <v>25129</v>
      </c>
      <c r="Y1799" t="s">
        <v>3685</v>
      </c>
      <c r="AB1799" t="s">
        <v>25130</v>
      </c>
      <c r="AC1799" t="s">
        <v>25131</v>
      </c>
      <c r="AE1799">
        <v>30</v>
      </c>
      <c r="AF1799">
        <v>0</v>
      </c>
      <c r="AG1799">
        <v>0</v>
      </c>
      <c r="AH1799">
        <v>18</v>
      </c>
      <c r="AI1799">
        <v>20</v>
      </c>
      <c r="AJ1799" t="s">
        <v>2919</v>
      </c>
      <c r="AK1799" t="s">
        <v>2920</v>
      </c>
      <c r="AL1799" t="s">
        <v>2921</v>
      </c>
      <c r="AM1799" t="s">
        <v>24285</v>
      </c>
      <c r="AP1799" t="s">
        <v>24286</v>
      </c>
      <c r="AQ1799" t="s">
        <v>24287</v>
      </c>
      <c r="AS1799">
        <v>2015</v>
      </c>
      <c r="AT1799">
        <v>177</v>
      </c>
      <c r="AZ1799">
        <v>34</v>
      </c>
      <c r="BA1799">
        <v>42</v>
      </c>
      <c r="BC1799" t="s">
        <v>25132</v>
      </c>
      <c r="BE1799">
        <v>9</v>
      </c>
      <c r="BF1799" t="s">
        <v>848</v>
      </c>
      <c r="BG1799" t="s">
        <v>848</v>
      </c>
      <c r="BH1799" t="s">
        <v>25133</v>
      </c>
      <c r="BI1799" t="s">
        <v>25134</v>
      </c>
      <c r="BJ1799">
        <v>26211964</v>
      </c>
    </row>
    <row r="1800" spans="1:62" x14ac:dyDescent="0.15">
      <c r="A1800" t="s">
        <v>62</v>
      </c>
      <c r="B1800" t="s">
        <v>25135</v>
      </c>
      <c r="F1800" t="s">
        <v>25136</v>
      </c>
      <c r="I1800" t="s">
        <v>25137</v>
      </c>
      <c r="J1800" t="s">
        <v>25138</v>
      </c>
      <c r="M1800" t="s">
        <v>67</v>
      </c>
      <c r="N1800" t="s">
        <v>68</v>
      </c>
      <c r="U1800" t="s">
        <v>25139</v>
      </c>
      <c r="W1800" t="s">
        <v>25140</v>
      </c>
      <c r="X1800" t="s">
        <v>25141</v>
      </c>
      <c r="Y1800" t="s">
        <v>2479</v>
      </c>
      <c r="AB1800" t="s">
        <v>25142</v>
      </c>
      <c r="AC1800" t="s">
        <v>25143</v>
      </c>
      <c r="AE1800">
        <v>46</v>
      </c>
      <c r="AF1800">
        <v>0</v>
      </c>
      <c r="AG1800">
        <v>0</v>
      </c>
      <c r="AH1800">
        <v>11</v>
      </c>
      <c r="AI1800">
        <v>11</v>
      </c>
      <c r="AJ1800" t="s">
        <v>2869</v>
      </c>
      <c r="AK1800" t="s">
        <v>2342</v>
      </c>
      <c r="AL1800" t="s">
        <v>2870</v>
      </c>
      <c r="AM1800" t="s">
        <v>25144</v>
      </c>
      <c r="AN1800" t="s">
        <v>25145</v>
      </c>
      <c r="AP1800" t="s">
        <v>25146</v>
      </c>
      <c r="AQ1800" t="s">
        <v>25147</v>
      </c>
      <c r="AS1800">
        <v>2015</v>
      </c>
      <c r="AT1800">
        <v>4</v>
      </c>
      <c r="AU1800">
        <v>5</v>
      </c>
      <c r="AZ1800">
        <v>1184</v>
      </c>
      <c r="BA1800">
        <v>1194</v>
      </c>
      <c r="BC1800" t="s">
        <v>25148</v>
      </c>
      <c r="BE1800">
        <v>11</v>
      </c>
      <c r="BF1800" t="s">
        <v>25149</v>
      </c>
      <c r="BG1800" t="s">
        <v>25149</v>
      </c>
      <c r="BH1800" t="s">
        <v>25150</v>
      </c>
      <c r="BI1800" t="s">
        <v>25151</v>
      </c>
    </row>
    <row r="1801" spans="1:62" x14ac:dyDescent="0.15">
      <c r="A1801" t="s">
        <v>62</v>
      </c>
      <c r="B1801" t="s">
        <v>25152</v>
      </c>
      <c r="F1801" t="s">
        <v>25153</v>
      </c>
      <c r="I1801" t="s">
        <v>25154</v>
      </c>
      <c r="J1801" t="s">
        <v>25155</v>
      </c>
      <c r="M1801" t="s">
        <v>67</v>
      </c>
      <c r="N1801" t="s">
        <v>977</v>
      </c>
      <c r="T1801" t="s">
        <v>25156</v>
      </c>
      <c r="U1801" t="s">
        <v>25157</v>
      </c>
      <c r="W1801" t="s">
        <v>25158</v>
      </c>
      <c r="X1801" t="s">
        <v>16587</v>
      </c>
      <c r="Y1801" t="s">
        <v>909</v>
      </c>
      <c r="AB1801" t="s">
        <v>25159</v>
      </c>
      <c r="AC1801" t="s">
        <v>25160</v>
      </c>
      <c r="AE1801">
        <v>116</v>
      </c>
      <c r="AF1801">
        <v>1</v>
      </c>
      <c r="AG1801">
        <v>1</v>
      </c>
      <c r="AH1801">
        <v>11</v>
      </c>
      <c r="AI1801">
        <v>11</v>
      </c>
      <c r="AJ1801" t="s">
        <v>24342</v>
      </c>
      <c r="AK1801" t="s">
        <v>24343</v>
      </c>
      <c r="AL1801" t="s">
        <v>24344</v>
      </c>
      <c r="AM1801" t="s">
        <v>25161</v>
      </c>
      <c r="AN1801" t="s">
        <v>25162</v>
      </c>
      <c r="AP1801" t="s">
        <v>25163</v>
      </c>
      <c r="AQ1801" t="s">
        <v>25164</v>
      </c>
      <c r="AS1801">
        <v>2015</v>
      </c>
      <c r="AT1801">
        <v>16</v>
      </c>
      <c r="AU1801">
        <v>7</v>
      </c>
      <c r="AZ1801">
        <v>622</v>
      </c>
      <c r="BA1801">
        <v>631</v>
      </c>
      <c r="BC1801" t="s">
        <v>25165</v>
      </c>
      <c r="BE1801">
        <v>10</v>
      </c>
      <c r="BF1801" t="s">
        <v>6002</v>
      </c>
      <c r="BG1801" t="s">
        <v>6002</v>
      </c>
      <c r="BH1801" t="s">
        <v>25166</v>
      </c>
      <c r="BI1801" t="s">
        <v>25167</v>
      </c>
      <c r="BJ1801">
        <v>26122782</v>
      </c>
    </row>
    <row r="1802" spans="1:62" x14ac:dyDescent="0.15">
      <c r="A1802" t="s">
        <v>62</v>
      </c>
      <c r="B1802" t="s">
        <v>25168</v>
      </c>
      <c r="F1802" t="s">
        <v>25169</v>
      </c>
      <c r="I1802" t="s">
        <v>25170</v>
      </c>
      <c r="J1802" t="s">
        <v>24220</v>
      </c>
      <c r="M1802" t="s">
        <v>67</v>
      </c>
      <c r="N1802" t="s">
        <v>68</v>
      </c>
      <c r="T1802" t="s">
        <v>25171</v>
      </c>
      <c r="U1802" t="s">
        <v>25172</v>
      </c>
      <c r="W1802" t="s">
        <v>25173</v>
      </c>
      <c r="X1802" t="s">
        <v>25174</v>
      </c>
      <c r="Y1802" t="s">
        <v>11646</v>
      </c>
      <c r="AB1802" t="s">
        <v>25175</v>
      </c>
      <c r="AC1802" t="s">
        <v>25176</v>
      </c>
      <c r="AE1802">
        <v>24</v>
      </c>
      <c r="AF1802">
        <v>1</v>
      </c>
      <c r="AG1802">
        <v>1</v>
      </c>
      <c r="AH1802">
        <v>4</v>
      </c>
      <c r="AI1802">
        <v>4</v>
      </c>
      <c r="AJ1802" t="s">
        <v>24227</v>
      </c>
      <c r="AK1802" t="s">
        <v>24228</v>
      </c>
      <c r="AL1802" t="s">
        <v>24229</v>
      </c>
      <c r="AM1802" t="s">
        <v>24230</v>
      </c>
      <c r="AP1802" t="s">
        <v>24231</v>
      </c>
      <c r="AQ1802" t="s">
        <v>24232</v>
      </c>
      <c r="AS1802">
        <v>2015</v>
      </c>
      <c r="AT1802">
        <v>14</v>
      </c>
      <c r="AU1802">
        <v>1</v>
      </c>
      <c r="AZ1802">
        <v>1650</v>
      </c>
      <c r="BA1802">
        <v>1661</v>
      </c>
      <c r="BC1802" t="s">
        <v>25177</v>
      </c>
      <c r="BE1802">
        <v>12</v>
      </c>
      <c r="BF1802" t="s">
        <v>1335</v>
      </c>
      <c r="BG1802" t="s">
        <v>1335</v>
      </c>
      <c r="BH1802" t="s">
        <v>24481</v>
      </c>
      <c r="BI1802" t="s">
        <v>25178</v>
      </c>
      <c r="BJ1802">
        <v>25867307</v>
      </c>
    </row>
    <row r="1803" spans="1:62" x14ac:dyDescent="0.15">
      <c r="A1803" t="s">
        <v>62</v>
      </c>
      <c r="B1803" t="s">
        <v>25179</v>
      </c>
      <c r="F1803" t="s">
        <v>25180</v>
      </c>
      <c r="I1803" t="s">
        <v>25181</v>
      </c>
      <c r="J1803" t="s">
        <v>24220</v>
      </c>
      <c r="M1803" t="s">
        <v>67</v>
      </c>
      <c r="N1803" t="s">
        <v>68</v>
      </c>
      <c r="T1803" t="s">
        <v>25182</v>
      </c>
      <c r="U1803" t="s">
        <v>25183</v>
      </c>
      <c r="W1803" t="s">
        <v>25184</v>
      </c>
      <c r="X1803" t="s">
        <v>25185</v>
      </c>
      <c r="Y1803" t="s">
        <v>25186</v>
      </c>
      <c r="AB1803" t="s">
        <v>25187</v>
      </c>
      <c r="AC1803" t="s">
        <v>25188</v>
      </c>
      <c r="AE1803">
        <v>23</v>
      </c>
      <c r="AF1803">
        <v>0</v>
      </c>
      <c r="AG1803">
        <v>0</v>
      </c>
      <c r="AH1803">
        <v>4</v>
      </c>
      <c r="AI1803">
        <v>4</v>
      </c>
      <c r="AJ1803" t="s">
        <v>24227</v>
      </c>
      <c r="AK1803" t="s">
        <v>24228</v>
      </c>
      <c r="AL1803" t="s">
        <v>24229</v>
      </c>
      <c r="AM1803" t="s">
        <v>24230</v>
      </c>
      <c r="AP1803" t="s">
        <v>24231</v>
      </c>
      <c r="AQ1803" t="s">
        <v>24232</v>
      </c>
      <c r="AS1803">
        <v>2015</v>
      </c>
      <c r="AT1803">
        <v>14</v>
      </c>
      <c r="AU1803">
        <v>1</v>
      </c>
      <c r="AZ1803">
        <v>1836</v>
      </c>
      <c r="BA1803">
        <v>1845</v>
      </c>
      <c r="BC1803" t="s">
        <v>25189</v>
      </c>
      <c r="BE1803">
        <v>10</v>
      </c>
      <c r="BF1803" t="s">
        <v>1335</v>
      </c>
      <c r="BG1803" t="s">
        <v>1335</v>
      </c>
      <c r="BH1803" t="s">
        <v>24481</v>
      </c>
      <c r="BI1803" t="s">
        <v>25190</v>
      </c>
      <c r="BJ1803">
        <v>25867329</v>
      </c>
    </row>
    <row r="1804" spans="1:62" x14ac:dyDescent="0.15">
      <c r="A1804" t="s">
        <v>62</v>
      </c>
      <c r="B1804" t="s">
        <v>25191</v>
      </c>
      <c r="F1804" t="s">
        <v>25192</v>
      </c>
      <c r="I1804" t="s">
        <v>25193</v>
      </c>
      <c r="J1804" t="s">
        <v>24220</v>
      </c>
      <c r="M1804" t="s">
        <v>67</v>
      </c>
      <c r="N1804" t="s">
        <v>68</v>
      </c>
      <c r="T1804" t="s">
        <v>25194</v>
      </c>
      <c r="U1804" t="s">
        <v>25195</v>
      </c>
      <c r="W1804" t="s">
        <v>25196</v>
      </c>
      <c r="X1804" t="s">
        <v>25197</v>
      </c>
      <c r="Y1804" t="s">
        <v>25198</v>
      </c>
      <c r="AB1804" t="s">
        <v>25199</v>
      </c>
      <c r="AC1804" t="s">
        <v>25200</v>
      </c>
      <c r="AE1804">
        <v>23</v>
      </c>
      <c r="AF1804">
        <v>0</v>
      </c>
      <c r="AG1804">
        <v>0</v>
      </c>
      <c r="AH1804">
        <v>4</v>
      </c>
      <c r="AI1804">
        <v>4</v>
      </c>
      <c r="AJ1804" t="s">
        <v>24227</v>
      </c>
      <c r="AK1804" t="s">
        <v>24228</v>
      </c>
      <c r="AL1804" t="s">
        <v>24229</v>
      </c>
      <c r="AM1804" t="s">
        <v>24230</v>
      </c>
      <c r="AP1804" t="s">
        <v>24231</v>
      </c>
      <c r="AQ1804" t="s">
        <v>24232</v>
      </c>
      <c r="AS1804">
        <v>2015</v>
      </c>
      <c r="AT1804">
        <v>14</v>
      </c>
      <c r="AU1804">
        <v>1</v>
      </c>
      <c r="AZ1804">
        <v>1957</v>
      </c>
      <c r="BA1804">
        <v>1967</v>
      </c>
      <c r="BC1804" t="s">
        <v>25201</v>
      </c>
      <c r="BE1804">
        <v>11</v>
      </c>
      <c r="BF1804" t="s">
        <v>1335</v>
      </c>
      <c r="BG1804" t="s">
        <v>1335</v>
      </c>
      <c r="BH1804" t="s">
        <v>24481</v>
      </c>
      <c r="BI1804" t="s">
        <v>25202</v>
      </c>
      <c r="BJ1804">
        <v>25867341</v>
      </c>
    </row>
    <row r="1805" spans="1:62" x14ac:dyDescent="0.15">
      <c r="A1805" t="s">
        <v>62</v>
      </c>
      <c r="B1805" t="s">
        <v>25203</v>
      </c>
      <c r="F1805" t="s">
        <v>25204</v>
      </c>
      <c r="I1805" t="s">
        <v>25205</v>
      </c>
      <c r="J1805" t="s">
        <v>24220</v>
      </c>
      <c r="M1805" t="s">
        <v>67</v>
      </c>
      <c r="N1805" t="s">
        <v>68</v>
      </c>
      <c r="T1805" t="s">
        <v>25206</v>
      </c>
      <c r="U1805" t="s">
        <v>25207</v>
      </c>
      <c r="W1805" t="s">
        <v>25208</v>
      </c>
      <c r="X1805" t="s">
        <v>25209</v>
      </c>
      <c r="Y1805" t="s">
        <v>10450</v>
      </c>
      <c r="AB1805" t="s">
        <v>25210</v>
      </c>
      <c r="AC1805" t="s">
        <v>25211</v>
      </c>
      <c r="AE1805">
        <v>30</v>
      </c>
      <c r="AF1805">
        <v>1</v>
      </c>
      <c r="AG1805">
        <v>1</v>
      </c>
      <c r="AH1805">
        <v>4</v>
      </c>
      <c r="AI1805">
        <v>4</v>
      </c>
      <c r="AJ1805" t="s">
        <v>24227</v>
      </c>
      <c r="AK1805" t="s">
        <v>24228</v>
      </c>
      <c r="AL1805" t="s">
        <v>24229</v>
      </c>
      <c r="AM1805" t="s">
        <v>24230</v>
      </c>
      <c r="AP1805" t="s">
        <v>24231</v>
      </c>
      <c r="AQ1805" t="s">
        <v>24232</v>
      </c>
      <c r="AS1805">
        <v>2015</v>
      </c>
      <c r="AT1805">
        <v>14</v>
      </c>
      <c r="AU1805">
        <v>1</v>
      </c>
      <c r="AZ1805">
        <v>2006</v>
      </c>
      <c r="BA1805">
        <v>2014</v>
      </c>
      <c r="BC1805" t="s">
        <v>25212</v>
      </c>
      <c r="BE1805">
        <v>9</v>
      </c>
      <c r="BF1805" t="s">
        <v>1335</v>
      </c>
      <c r="BG1805" t="s">
        <v>1335</v>
      </c>
      <c r="BH1805" t="s">
        <v>24481</v>
      </c>
      <c r="BI1805" t="s">
        <v>25213</v>
      </c>
      <c r="BJ1805">
        <v>25867346</v>
      </c>
    </row>
    <row r="1806" spans="1:62" x14ac:dyDescent="0.15">
      <c r="A1806" t="s">
        <v>62</v>
      </c>
      <c r="B1806" t="s">
        <v>25214</v>
      </c>
      <c r="F1806" t="s">
        <v>25215</v>
      </c>
      <c r="I1806" t="s">
        <v>25216</v>
      </c>
      <c r="J1806" t="s">
        <v>24220</v>
      </c>
      <c r="M1806" t="s">
        <v>67</v>
      </c>
      <c r="N1806" t="s">
        <v>68</v>
      </c>
      <c r="T1806" t="s">
        <v>25217</v>
      </c>
      <c r="U1806" t="s">
        <v>25218</v>
      </c>
      <c r="W1806" t="s">
        <v>25219</v>
      </c>
      <c r="X1806" t="s">
        <v>25220</v>
      </c>
      <c r="Y1806" t="s">
        <v>25221</v>
      </c>
      <c r="AB1806" t="s">
        <v>25222</v>
      </c>
      <c r="AC1806" t="s">
        <v>25223</v>
      </c>
      <c r="AE1806">
        <v>40</v>
      </c>
      <c r="AF1806">
        <v>1</v>
      </c>
      <c r="AG1806">
        <v>1</v>
      </c>
      <c r="AH1806">
        <v>8</v>
      </c>
      <c r="AI1806">
        <v>10</v>
      </c>
      <c r="AJ1806" t="s">
        <v>24227</v>
      </c>
      <c r="AK1806" t="s">
        <v>24228</v>
      </c>
      <c r="AL1806" t="s">
        <v>24229</v>
      </c>
      <c r="AM1806" t="s">
        <v>24230</v>
      </c>
      <c r="AP1806" t="s">
        <v>24231</v>
      </c>
      <c r="AQ1806" t="s">
        <v>24232</v>
      </c>
      <c r="AS1806">
        <v>2015</v>
      </c>
      <c r="AT1806">
        <v>14</v>
      </c>
      <c r="AU1806">
        <v>1</v>
      </c>
      <c r="AZ1806">
        <v>2189</v>
      </c>
      <c r="BA1806">
        <v>2204</v>
      </c>
      <c r="BC1806" t="s">
        <v>25224</v>
      </c>
      <c r="BE1806">
        <v>16</v>
      </c>
      <c r="BF1806" t="s">
        <v>1335</v>
      </c>
      <c r="BG1806" t="s">
        <v>1335</v>
      </c>
      <c r="BH1806" t="s">
        <v>24481</v>
      </c>
      <c r="BI1806" t="s">
        <v>25225</v>
      </c>
      <c r="BJ1806">
        <v>25867366</v>
      </c>
    </row>
    <row r="1807" spans="1:62" x14ac:dyDescent="0.15">
      <c r="A1807" t="s">
        <v>62</v>
      </c>
      <c r="B1807" t="s">
        <v>25226</v>
      </c>
      <c r="F1807" t="s">
        <v>25227</v>
      </c>
      <c r="I1807" t="s">
        <v>25228</v>
      </c>
      <c r="J1807" t="s">
        <v>24220</v>
      </c>
      <c r="M1807" t="s">
        <v>67</v>
      </c>
      <c r="N1807" t="s">
        <v>68</v>
      </c>
      <c r="T1807" t="s">
        <v>25229</v>
      </c>
      <c r="U1807" t="s">
        <v>25230</v>
      </c>
      <c r="W1807" t="s">
        <v>25231</v>
      </c>
      <c r="X1807" t="s">
        <v>15452</v>
      </c>
      <c r="Y1807" t="s">
        <v>3306</v>
      </c>
      <c r="AB1807" t="s">
        <v>25232</v>
      </c>
      <c r="AC1807" t="s">
        <v>25233</v>
      </c>
      <c r="AE1807">
        <v>37</v>
      </c>
      <c r="AF1807">
        <v>0</v>
      </c>
      <c r="AG1807">
        <v>0</v>
      </c>
      <c r="AH1807">
        <v>4</v>
      </c>
      <c r="AI1807">
        <v>5</v>
      </c>
      <c r="AJ1807" t="s">
        <v>24227</v>
      </c>
      <c r="AK1807" t="s">
        <v>24228</v>
      </c>
      <c r="AL1807" t="s">
        <v>24229</v>
      </c>
      <c r="AM1807" t="s">
        <v>24230</v>
      </c>
      <c r="AP1807" t="s">
        <v>24231</v>
      </c>
      <c r="AQ1807" t="s">
        <v>24232</v>
      </c>
      <c r="AS1807">
        <v>2015</v>
      </c>
      <c r="AT1807">
        <v>14</v>
      </c>
      <c r="AU1807">
        <v>1</v>
      </c>
      <c r="AZ1807">
        <v>2484</v>
      </c>
      <c r="BA1807">
        <v>2494</v>
      </c>
      <c r="BC1807" t="s">
        <v>25234</v>
      </c>
      <c r="BE1807">
        <v>11</v>
      </c>
      <c r="BF1807" t="s">
        <v>1335</v>
      </c>
      <c r="BG1807" t="s">
        <v>1335</v>
      </c>
      <c r="BH1807" t="s">
        <v>24481</v>
      </c>
      <c r="BI1807" t="s">
        <v>25235</v>
      </c>
      <c r="BJ1807">
        <v>25867394</v>
      </c>
    </row>
    <row r="1808" spans="1:62" x14ac:dyDescent="0.15">
      <c r="A1808" t="s">
        <v>62</v>
      </c>
      <c r="B1808" t="s">
        <v>25236</v>
      </c>
      <c r="F1808" t="s">
        <v>25237</v>
      </c>
      <c r="I1808" t="s">
        <v>25238</v>
      </c>
      <c r="J1808" t="s">
        <v>25239</v>
      </c>
      <c r="M1808" t="s">
        <v>67</v>
      </c>
      <c r="N1808" t="s">
        <v>68</v>
      </c>
      <c r="T1808" t="s">
        <v>25240</v>
      </c>
      <c r="U1808" t="s">
        <v>25241</v>
      </c>
      <c r="W1808" t="s">
        <v>25242</v>
      </c>
      <c r="X1808" t="s">
        <v>25243</v>
      </c>
      <c r="Y1808" t="s">
        <v>23818</v>
      </c>
      <c r="AB1808" t="s">
        <v>25244</v>
      </c>
      <c r="AC1808" t="s">
        <v>25245</v>
      </c>
      <c r="AE1808">
        <v>62</v>
      </c>
      <c r="AF1808">
        <v>0</v>
      </c>
      <c r="AG1808">
        <v>0</v>
      </c>
      <c r="AH1808">
        <v>15</v>
      </c>
      <c r="AI1808">
        <v>15</v>
      </c>
      <c r="AJ1808" t="s">
        <v>25246</v>
      </c>
      <c r="AK1808" t="s">
        <v>25247</v>
      </c>
      <c r="AL1808" t="s">
        <v>25248</v>
      </c>
      <c r="AM1808" t="s">
        <v>25249</v>
      </c>
      <c r="AP1808" t="s">
        <v>25250</v>
      </c>
      <c r="AQ1808" t="s">
        <v>25251</v>
      </c>
      <c r="AS1808">
        <v>2015</v>
      </c>
      <c r="AT1808">
        <v>11</v>
      </c>
      <c r="AU1808">
        <v>9</v>
      </c>
      <c r="AZ1808">
        <v>1036</v>
      </c>
      <c r="BA1808">
        <v>1048</v>
      </c>
      <c r="BC1808" t="s">
        <v>25252</v>
      </c>
      <c r="BE1808">
        <v>13</v>
      </c>
      <c r="BF1808" t="s">
        <v>25253</v>
      </c>
      <c r="BG1808" t="s">
        <v>25254</v>
      </c>
      <c r="BH1808" t="s">
        <v>25255</v>
      </c>
      <c r="BI1808" t="s">
        <v>25256</v>
      </c>
      <c r="BJ1808">
        <v>26221071</v>
      </c>
    </row>
    <row r="1809" spans="1:62" x14ac:dyDescent="0.15">
      <c r="A1809" t="s">
        <v>62</v>
      </c>
      <c r="B1809" t="s">
        <v>25257</v>
      </c>
      <c r="F1809" t="s">
        <v>25258</v>
      </c>
      <c r="I1809" t="s">
        <v>25259</v>
      </c>
      <c r="J1809" t="s">
        <v>25260</v>
      </c>
      <c r="M1809" t="s">
        <v>67</v>
      </c>
      <c r="N1809" t="s">
        <v>68</v>
      </c>
      <c r="T1809" t="s">
        <v>25261</v>
      </c>
      <c r="U1809" t="s">
        <v>25262</v>
      </c>
      <c r="W1809" t="s">
        <v>25263</v>
      </c>
      <c r="X1809" t="s">
        <v>25264</v>
      </c>
      <c r="Y1809" t="s">
        <v>25265</v>
      </c>
      <c r="AB1809" t="s">
        <v>25266</v>
      </c>
      <c r="AC1809" t="s">
        <v>25267</v>
      </c>
      <c r="AE1809">
        <v>35</v>
      </c>
      <c r="AF1809">
        <v>0</v>
      </c>
      <c r="AG1809">
        <v>0</v>
      </c>
      <c r="AH1809">
        <v>6</v>
      </c>
      <c r="AI1809">
        <v>6</v>
      </c>
      <c r="AJ1809" t="s">
        <v>25268</v>
      </c>
      <c r="AK1809" t="s">
        <v>25269</v>
      </c>
      <c r="AL1809" t="s">
        <v>25270</v>
      </c>
      <c r="AM1809" t="s">
        <v>25271</v>
      </c>
      <c r="AN1809" t="s">
        <v>25272</v>
      </c>
      <c r="AP1809" t="s">
        <v>25273</v>
      </c>
      <c r="AQ1809" t="s">
        <v>25274</v>
      </c>
      <c r="AS1809">
        <v>2015</v>
      </c>
      <c r="AT1809">
        <v>12</v>
      </c>
      <c r="AU1809">
        <v>4</v>
      </c>
      <c r="AZ1809">
        <v>400</v>
      </c>
      <c r="BA1809">
        <v>416</v>
      </c>
      <c r="BC1809" t="s">
        <v>25275</v>
      </c>
      <c r="BE1809">
        <v>17</v>
      </c>
      <c r="BF1809" t="s">
        <v>24688</v>
      </c>
      <c r="BG1809" t="s">
        <v>24688</v>
      </c>
      <c r="BH1809" t="s">
        <v>25276</v>
      </c>
      <c r="BI1809" t="s">
        <v>25277</v>
      </c>
      <c r="BJ1809">
        <v>26510294</v>
      </c>
    </row>
    <row r="1810" spans="1:62" x14ac:dyDescent="0.15">
      <c r="A1810" t="s">
        <v>62</v>
      </c>
      <c r="B1810" t="s">
        <v>25278</v>
      </c>
      <c r="F1810" t="s">
        <v>25279</v>
      </c>
      <c r="I1810" t="s">
        <v>25280</v>
      </c>
      <c r="J1810" t="s">
        <v>24658</v>
      </c>
      <c r="M1810" t="s">
        <v>67</v>
      </c>
      <c r="N1810" t="s">
        <v>68</v>
      </c>
      <c r="W1810" t="s">
        <v>25281</v>
      </c>
      <c r="X1810" t="s">
        <v>25282</v>
      </c>
      <c r="Y1810" t="s">
        <v>25283</v>
      </c>
      <c r="AB1810" t="s">
        <v>25284</v>
      </c>
      <c r="AC1810" t="s">
        <v>25285</v>
      </c>
      <c r="AE1810">
        <v>15</v>
      </c>
      <c r="AF1810">
        <v>0</v>
      </c>
      <c r="AG1810">
        <v>0</v>
      </c>
      <c r="AH1810">
        <v>10</v>
      </c>
      <c r="AI1810">
        <v>10</v>
      </c>
      <c r="AJ1810" t="s">
        <v>24752</v>
      </c>
      <c r="AK1810" t="s">
        <v>214</v>
      </c>
      <c r="AL1810" t="s">
        <v>3310</v>
      </c>
      <c r="AM1810" t="s">
        <v>24665</v>
      </c>
      <c r="AN1810" t="s">
        <v>24666</v>
      </c>
      <c r="AP1810" t="s">
        <v>24667</v>
      </c>
      <c r="AQ1810" t="s">
        <v>24668</v>
      </c>
      <c r="AS1810">
        <v>2015</v>
      </c>
      <c r="BB1810">
        <v>561478</v>
      </c>
      <c r="BC1810" t="s">
        <v>25286</v>
      </c>
      <c r="BE1810">
        <v>8</v>
      </c>
      <c r="BF1810" t="s">
        <v>24670</v>
      </c>
      <c r="BG1810" t="s">
        <v>24671</v>
      </c>
      <c r="BH1810" t="s">
        <v>25287</v>
      </c>
      <c r="BI1810" t="s">
        <v>25288</v>
      </c>
    </row>
    <row r="1811" spans="1:62" x14ac:dyDescent="0.15">
      <c r="A1811" t="s">
        <v>62</v>
      </c>
      <c r="B1811" t="s">
        <v>25289</v>
      </c>
      <c r="F1811" t="s">
        <v>25290</v>
      </c>
      <c r="I1811" t="s">
        <v>25291</v>
      </c>
      <c r="J1811" t="s">
        <v>25292</v>
      </c>
      <c r="M1811" t="s">
        <v>67</v>
      </c>
      <c r="N1811" t="s">
        <v>977</v>
      </c>
      <c r="U1811" t="s">
        <v>25293</v>
      </c>
      <c r="W1811" t="s">
        <v>25294</v>
      </c>
      <c r="X1811" t="s">
        <v>25295</v>
      </c>
      <c r="Y1811" t="s">
        <v>2209</v>
      </c>
      <c r="AB1811" t="s">
        <v>25296</v>
      </c>
      <c r="AC1811" t="s">
        <v>25297</v>
      </c>
      <c r="AE1811">
        <v>140</v>
      </c>
      <c r="AF1811">
        <v>1</v>
      </c>
      <c r="AG1811">
        <v>1</v>
      </c>
      <c r="AH1811">
        <v>8</v>
      </c>
      <c r="AI1811">
        <v>9</v>
      </c>
      <c r="AJ1811" t="s">
        <v>24752</v>
      </c>
      <c r="AK1811" t="s">
        <v>214</v>
      </c>
      <c r="AL1811" t="s">
        <v>3310</v>
      </c>
      <c r="AM1811" t="s">
        <v>25298</v>
      </c>
      <c r="AN1811" t="s">
        <v>25299</v>
      </c>
      <c r="AP1811" t="s">
        <v>25300</v>
      </c>
      <c r="AQ1811" t="s">
        <v>25301</v>
      </c>
      <c r="AS1811">
        <v>2015</v>
      </c>
      <c r="BB1811">
        <v>750798</v>
      </c>
      <c r="BC1811" t="s">
        <v>25302</v>
      </c>
      <c r="BE1811">
        <v>11</v>
      </c>
      <c r="BF1811" t="s">
        <v>2348</v>
      </c>
      <c r="BG1811" t="s">
        <v>2348</v>
      </c>
      <c r="BH1811" t="s">
        <v>25303</v>
      </c>
      <c r="BI1811" t="s">
        <v>25304</v>
      </c>
    </row>
    <row r="1812" spans="1:62" x14ac:dyDescent="0.15">
      <c r="A1812" t="s">
        <v>62</v>
      </c>
      <c r="B1812" t="s">
        <v>25305</v>
      </c>
      <c r="F1812" t="s">
        <v>25306</v>
      </c>
      <c r="I1812" t="s">
        <v>25307</v>
      </c>
      <c r="J1812" t="s">
        <v>25308</v>
      </c>
      <c r="M1812" t="s">
        <v>67</v>
      </c>
      <c r="N1812" t="s">
        <v>68</v>
      </c>
      <c r="T1812" t="s">
        <v>25309</v>
      </c>
      <c r="U1812" t="s">
        <v>25310</v>
      </c>
      <c r="W1812" t="s">
        <v>25311</v>
      </c>
      <c r="X1812" t="s">
        <v>25312</v>
      </c>
      <c r="Y1812" t="s">
        <v>3069</v>
      </c>
      <c r="AB1812" t="s">
        <v>25313</v>
      </c>
      <c r="AC1812" t="s">
        <v>25314</v>
      </c>
      <c r="AE1812">
        <v>53</v>
      </c>
      <c r="AF1812">
        <v>1</v>
      </c>
      <c r="AG1812">
        <v>1</v>
      </c>
      <c r="AH1812">
        <v>5</v>
      </c>
      <c r="AI1812">
        <v>5</v>
      </c>
      <c r="AJ1812" t="s">
        <v>7304</v>
      </c>
      <c r="AK1812" t="s">
        <v>5351</v>
      </c>
      <c r="AL1812" t="s">
        <v>7305</v>
      </c>
      <c r="AM1812" t="s">
        <v>25315</v>
      </c>
      <c r="AN1812" t="s">
        <v>25316</v>
      </c>
      <c r="AP1812" t="s">
        <v>25317</v>
      </c>
      <c r="AQ1812" t="s">
        <v>25318</v>
      </c>
      <c r="AS1812">
        <v>2015</v>
      </c>
      <c r="AT1812">
        <v>36</v>
      </c>
      <c r="AU1812">
        <v>5</v>
      </c>
      <c r="AZ1812">
        <v>1778</v>
      </c>
      <c r="BA1812">
        <v>1792</v>
      </c>
      <c r="BC1812" t="s">
        <v>25319</v>
      </c>
      <c r="BE1812">
        <v>15</v>
      </c>
      <c r="BF1812" t="s">
        <v>4226</v>
      </c>
      <c r="BG1812" t="s">
        <v>4226</v>
      </c>
      <c r="BH1812" t="s">
        <v>25320</v>
      </c>
      <c r="BI1812" t="s">
        <v>25321</v>
      </c>
      <c r="BJ1812">
        <v>26184424</v>
      </c>
    </row>
    <row r="1813" spans="1:62" x14ac:dyDescent="0.15">
      <c r="A1813" t="s">
        <v>62</v>
      </c>
      <c r="B1813" t="s">
        <v>25322</v>
      </c>
      <c r="F1813" t="s">
        <v>25323</v>
      </c>
      <c r="I1813" t="s">
        <v>25324</v>
      </c>
      <c r="J1813" t="s">
        <v>25325</v>
      </c>
      <c r="M1813" t="s">
        <v>67</v>
      </c>
      <c r="N1813" t="s">
        <v>68</v>
      </c>
      <c r="W1813" t="s">
        <v>25326</v>
      </c>
      <c r="X1813" t="s">
        <v>25327</v>
      </c>
      <c r="Y1813" t="s">
        <v>25328</v>
      </c>
      <c r="AE1813">
        <v>25</v>
      </c>
      <c r="AF1813">
        <v>0</v>
      </c>
      <c r="AG1813">
        <v>0</v>
      </c>
      <c r="AH1813">
        <v>7</v>
      </c>
      <c r="AI1813">
        <v>7</v>
      </c>
      <c r="AJ1813" t="s">
        <v>24752</v>
      </c>
      <c r="AK1813" t="s">
        <v>214</v>
      </c>
      <c r="AL1813" t="s">
        <v>3310</v>
      </c>
      <c r="AM1813" t="s">
        <v>25329</v>
      </c>
      <c r="AN1813" t="s">
        <v>25330</v>
      </c>
      <c r="AP1813" t="s">
        <v>25331</v>
      </c>
      <c r="AQ1813" t="s">
        <v>25332</v>
      </c>
      <c r="AS1813">
        <v>2015</v>
      </c>
      <c r="BB1813">
        <v>754278</v>
      </c>
      <c r="BC1813" t="s">
        <v>25333</v>
      </c>
      <c r="BE1813">
        <v>7</v>
      </c>
      <c r="BF1813" t="s">
        <v>11077</v>
      </c>
      <c r="BG1813" t="s">
        <v>11078</v>
      </c>
      <c r="BH1813" t="s">
        <v>25334</v>
      </c>
      <c r="BI1813" t="s">
        <v>25335</v>
      </c>
    </row>
    <row r="1814" spans="1:62" x14ac:dyDescent="0.15">
      <c r="A1814" t="s">
        <v>62</v>
      </c>
      <c r="B1814" t="s">
        <v>25336</v>
      </c>
      <c r="F1814" t="s">
        <v>25337</v>
      </c>
      <c r="I1814" t="s">
        <v>25338</v>
      </c>
      <c r="J1814" t="s">
        <v>25339</v>
      </c>
      <c r="M1814" t="s">
        <v>67</v>
      </c>
      <c r="N1814" t="s">
        <v>68</v>
      </c>
      <c r="T1814" t="s">
        <v>25340</v>
      </c>
      <c r="U1814" t="s">
        <v>25341</v>
      </c>
      <c r="W1814" t="s">
        <v>25342</v>
      </c>
      <c r="X1814" t="s">
        <v>25343</v>
      </c>
      <c r="Y1814" t="s">
        <v>706</v>
      </c>
      <c r="AB1814" t="s">
        <v>25344</v>
      </c>
      <c r="AC1814" t="s">
        <v>25345</v>
      </c>
      <c r="AE1814">
        <v>27</v>
      </c>
      <c r="AF1814">
        <v>0</v>
      </c>
      <c r="AG1814">
        <v>0</v>
      </c>
      <c r="AH1814">
        <v>3</v>
      </c>
      <c r="AI1814">
        <v>3</v>
      </c>
      <c r="AJ1814" t="s">
        <v>4818</v>
      </c>
      <c r="AK1814" t="s">
        <v>4819</v>
      </c>
      <c r="AL1814" t="s">
        <v>4820</v>
      </c>
      <c r="AM1814" t="s">
        <v>25346</v>
      </c>
      <c r="AN1814" t="s">
        <v>25347</v>
      </c>
      <c r="AP1814" t="s">
        <v>25348</v>
      </c>
      <c r="AQ1814" t="s">
        <v>25349</v>
      </c>
      <c r="AS1814">
        <v>2015</v>
      </c>
      <c r="AT1814">
        <v>35</v>
      </c>
      <c r="AU1814">
        <v>3</v>
      </c>
      <c r="AZ1814">
        <v>329</v>
      </c>
      <c r="BA1814">
        <v>333</v>
      </c>
      <c r="BE1814">
        <v>5</v>
      </c>
      <c r="BF1814" t="s">
        <v>667</v>
      </c>
      <c r="BG1814" t="s">
        <v>667</v>
      </c>
      <c r="BH1814" t="s">
        <v>25350</v>
      </c>
      <c r="BI1814" t="s">
        <v>25351</v>
      </c>
    </row>
    <row r="1815" spans="1:62" x14ac:dyDescent="0.15">
      <c r="A1815" t="s">
        <v>62</v>
      </c>
      <c r="B1815" t="s">
        <v>25352</v>
      </c>
      <c r="F1815" t="s">
        <v>25353</v>
      </c>
      <c r="I1815" t="s">
        <v>25354</v>
      </c>
      <c r="J1815" t="s">
        <v>25339</v>
      </c>
      <c r="M1815" t="s">
        <v>67</v>
      </c>
      <c r="N1815" t="s">
        <v>68</v>
      </c>
      <c r="T1815" t="s">
        <v>25355</v>
      </c>
      <c r="U1815" t="s">
        <v>25356</v>
      </c>
      <c r="W1815" t="s">
        <v>25357</v>
      </c>
      <c r="X1815" t="s">
        <v>7966</v>
      </c>
      <c r="Y1815" t="s">
        <v>7967</v>
      </c>
      <c r="AB1815" t="s">
        <v>25358</v>
      </c>
      <c r="AC1815" t="s">
        <v>25359</v>
      </c>
      <c r="AE1815">
        <v>10</v>
      </c>
      <c r="AF1815">
        <v>0</v>
      </c>
      <c r="AG1815">
        <v>0</v>
      </c>
      <c r="AH1815">
        <v>4</v>
      </c>
      <c r="AI1815">
        <v>4</v>
      </c>
      <c r="AJ1815" t="s">
        <v>4818</v>
      </c>
      <c r="AK1815" t="s">
        <v>4819</v>
      </c>
      <c r="AL1815" t="s">
        <v>4820</v>
      </c>
      <c r="AM1815" t="s">
        <v>25346</v>
      </c>
      <c r="AN1815" t="s">
        <v>25347</v>
      </c>
      <c r="AP1815" t="s">
        <v>25348</v>
      </c>
      <c r="AQ1815" t="s">
        <v>25349</v>
      </c>
      <c r="AS1815">
        <v>2015</v>
      </c>
      <c r="AT1815">
        <v>35</v>
      </c>
      <c r="AU1815">
        <v>3</v>
      </c>
      <c r="AZ1815">
        <v>388</v>
      </c>
      <c r="BA1815">
        <v>390</v>
      </c>
      <c r="BE1815">
        <v>3</v>
      </c>
      <c r="BF1815" t="s">
        <v>667</v>
      </c>
      <c r="BG1815" t="s">
        <v>667</v>
      </c>
      <c r="BH1815" t="s">
        <v>25350</v>
      </c>
      <c r="BI1815" t="s">
        <v>25360</v>
      </c>
    </row>
    <row r="1816" spans="1:62" x14ac:dyDescent="0.15">
      <c r="A1816" t="s">
        <v>62</v>
      </c>
      <c r="B1816" t="s">
        <v>25361</v>
      </c>
      <c r="F1816" t="s">
        <v>25362</v>
      </c>
      <c r="I1816" t="s">
        <v>25363</v>
      </c>
      <c r="J1816" t="s">
        <v>3162</v>
      </c>
      <c r="M1816" t="s">
        <v>67</v>
      </c>
      <c r="N1816" t="s">
        <v>68</v>
      </c>
      <c r="T1816" t="s">
        <v>25364</v>
      </c>
      <c r="U1816" t="s">
        <v>25365</v>
      </c>
      <c r="W1816" t="s">
        <v>25366</v>
      </c>
      <c r="X1816" t="s">
        <v>3166</v>
      </c>
      <c r="Y1816" t="s">
        <v>3167</v>
      </c>
      <c r="AB1816" t="s">
        <v>25367</v>
      </c>
      <c r="AC1816" t="s">
        <v>25368</v>
      </c>
      <c r="AE1816">
        <v>25</v>
      </c>
      <c r="AF1816">
        <v>0</v>
      </c>
      <c r="AG1816">
        <v>0</v>
      </c>
      <c r="AH1816">
        <v>0</v>
      </c>
      <c r="AI1816">
        <v>0</v>
      </c>
      <c r="AJ1816" t="s">
        <v>3170</v>
      </c>
      <c r="AK1816" t="s">
        <v>3171</v>
      </c>
      <c r="AL1816" t="s">
        <v>3172</v>
      </c>
      <c r="AM1816" t="s">
        <v>3173</v>
      </c>
      <c r="AN1816" t="s">
        <v>3174</v>
      </c>
      <c r="AP1816" t="s">
        <v>3175</v>
      </c>
      <c r="AQ1816" t="s">
        <v>3176</v>
      </c>
      <c r="AS1816">
        <v>2015</v>
      </c>
      <c r="AT1816">
        <v>141</v>
      </c>
      <c r="AU1816">
        <v>1</v>
      </c>
      <c r="AZ1816">
        <v>25</v>
      </c>
      <c r="BA1816">
        <v>44</v>
      </c>
      <c r="BC1816" t="s">
        <v>25369</v>
      </c>
      <c r="BE1816">
        <v>20</v>
      </c>
      <c r="BF1816" t="s">
        <v>1405</v>
      </c>
      <c r="BG1816" t="s">
        <v>1405</v>
      </c>
      <c r="BH1816" t="s">
        <v>25370</v>
      </c>
      <c r="BI1816" t="s">
        <v>25371</v>
      </c>
    </row>
    <row r="1817" spans="1:62" x14ac:dyDescent="0.15">
      <c r="A1817" t="s">
        <v>62</v>
      </c>
      <c r="B1817" t="s">
        <v>25372</v>
      </c>
      <c r="F1817" t="s">
        <v>25373</v>
      </c>
      <c r="I1817" t="s">
        <v>25374</v>
      </c>
      <c r="J1817" t="s">
        <v>2811</v>
      </c>
      <c r="M1817" t="s">
        <v>67</v>
      </c>
      <c r="N1817" t="s">
        <v>68</v>
      </c>
      <c r="T1817" t="s">
        <v>25375</v>
      </c>
      <c r="U1817" t="s">
        <v>25376</v>
      </c>
      <c r="W1817" t="s">
        <v>25377</v>
      </c>
      <c r="X1817" t="s">
        <v>25378</v>
      </c>
      <c r="Y1817" t="s">
        <v>11587</v>
      </c>
      <c r="AB1817" t="s">
        <v>25379</v>
      </c>
      <c r="AC1817" t="s">
        <v>25380</v>
      </c>
      <c r="AE1817">
        <v>62</v>
      </c>
      <c r="AF1817">
        <v>0</v>
      </c>
      <c r="AG1817">
        <v>0</v>
      </c>
      <c r="AH1817">
        <v>6</v>
      </c>
      <c r="AI1817">
        <v>6</v>
      </c>
      <c r="AJ1817" t="s">
        <v>76</v>
      </c>
      <c r="AK1817" t="s">
        <v>77</v>
      </c>
      <c r="AL1817" t="s">
        <v>78</v>
      </c>
      <c r="AM1817" t="s">
        <v>2819</v>
      </c>
      <c r="AP1817" t="s">
        <v>2820</v>
      </c>
      <c r="AQ1817" t="s">
        <v>2821</v>
      </c>
      <c r="AS1817">
        <v>2015</v>
      </c>
      <c r="AT1817">
        <v>14</v>
      </c>
      <c r="AU1817">
        <v>7</v>
      </c>
      <c r="AZ1817">
        <v>1356</v>
      </c>
      <c r="BA1817">
        <v>1366</v>
      </c>
      <c r="BC1817" t="s">
        <v>25381</v>
      </c>
      <c r="BE1817">
        <v>11</v>
      </c>
      <c r="BF1817" t="s">
        <v>2823</v>
      </c>
      <c r="BG1817" t="s">
        <v>473</v>
      </c>
      <c r="BH1817" t="s">
        <v>25382</v>
      </c>
      <c r="BI1817" t="s">
        <v>25383</v>
      </c>
    </row>
    <row r="1818" spans="1:62" x14ac:dyDescent="0.15">
      <c r="A1818" t="s">
        <v>62</v>
      </c>
      <c r="B1818" t="s">
        <v>25384</v>
      </c>
      <c r="F1818" t="s">
        <v>25385</v>
      </c>
      <c r="I1818" t="s">
        <v>25386</v>
      </c>
      <c r="J1818" t="s">
        <v>25387</v>
      </c>
      <c r="M1818" t="s">
        <v>67</v>
      </c>
      <c r="N1818" t="s">
        <v>68</v>
      </c>
      <c r="T1818" t="s">
        <v>25388</v>
      </c>
      <c r="U1818" t="s">
        <v>25389</v>
      </c>
      <c r="W1818" t="s">
        <v>25390</v>
      </c>
      <c r="X1818" t="s">
        <v>2114</v>
      </c>
      <c r="Y1818" t="s">
        <v>2115</v>
      </c>
      <c r="AB1818" t="s">
        <v>25391</v>
      </c>
      <c r="AC1818" t="s">
        <v>25392</v>
      </c>
      <c r="AE1818">
        <v>55</v>
      </c>
      <c r="AF1818">
        <v>0</v>
      </c>
      <c r="AG1818">
        <v>0</v>
      </c>
      <c r="AH1818">
        <v>17</v>
      </c>
      <c r="AI1818">
        <v>20</v>
      </c>
      <c r="AJ1818" t="s">
        <v>1833</v>
      </c>
      <c r="AK1818" t="s">
        <v>1834</v>
      </c>
      <c r="AL1818" t="s">
        <v>1835</v>
      </c>
      <c r="AM1818" t="s">
        <v>25393</v>
      </c>
      <c r="AN1818" t="s">
        <v>25394</v>
      </c>
      <c r="AP1818" t="s">
        <v>25395</v>
      </c>
      <c r="AQ1818" t="s">
        <v>25396</v>
      </c>
      <c r="AS1818">
        <v>2015</v>
      </c>
      <c r="AT1818">
        <v>17</v>
      </c>
      <c r="AU1818">
        <v>9</v>
      </c>
      <c r="AZ1818">
        <v>822</v>
      </c>
      <c r="BA1818">
        <v>834</v>
      </c>
      <c r="BC1818" t="s">
        <v>25397</v>
      </c>
      <c r="BE1818">
        <v>13</v>
      </c>
      <c r="BF1818" t="s">
        <v>937</v>
      </c>
      <c r="BG1818" t="s">
        <v>938</v>
      </c>
      <c r="BH1818" t="s">
        <v>25398</v>
      </c>
      <c r="BI1818" t="s">
        <v>25399</v>
      </c>
      <c r="BJ1818">
        <v>26091247</v>
      </c>
    </row>
    <row r="1819" spans="1:62" x14ac:dyDescent="0.15">
      <c r="A1819" t="s">
        <v>62</v>
      </c>
      <c r="B1819" t="s">
        <v>25400</v>
      </c>
      <c r="F1819" t="s">
        <v>25401</v>
      </c>
      <c r="I1819" t="s">
        <v>25402</v>
      </c>
      <c r="J1819" t="s">
        <v>25403</v>
      </c>
      <c r="M1819" t="s">
        <v>67</v>
      </c>
      <c r="N1819" t="s">
        <v>68</v>
      </c>
      <c r="U1819" t="s">
        <v>25404</v>
      </c>
      <c r="W1819" t="s">
        <v>25405</v>
      </c>
      <c r="X1819" t="s">
        <v>14342</v>
      </c>
      <c r="Y1819" t="s">
        <v>14343</v>
      </c>
      <c r="AB1819" t="s">
        <v>25406</v>
      </c>
      <c r="AC1819" t="s">
        <v>25407</v>
      </c>
      <c r="AE1819">
        <v>53</v>
      </c>
      <c r="AF1819">
        <v>0</v>
      </c>
      <c r="AG1819">
        <v>0</v>
      </c>
      <c r="AH1819">
        <v>13</v>
      </c>
      <c r="AI1819">
        <v>14</v>
      </c>
      <c r="AJ1819" t="s">
        <v>24752</v>
      </c>
      <c r="AK1819" t="s">
        <v>214</v>
      </c>
      <c r="AL1819" t="s">
        <v>3310</v>
      </c>
      <c r="AM1819" t="s">
        <v>25408</v>
      </c>
      <c r="AN1819" t="s">
        <v>25409</v>
      </c>
      <c r="AP1819" t="s">
        <v>25410</v>
      </c>
      <c r="AQ1819" t="s">
        <v>25411</v>
      </c>
      <c r="AS1819">
        <v>2015</v>
      </c>
      <c r="BB1819">
        <v>284834</v>
      </c>
      <c r="BC1819" t="s">
        <v>25412</v>
      </c>
      <c r="BE1819">
        <v>11</v>
      </c>
      <c r="BF1819" t="s">
        <v>2315</v>
      </c>
      <c r="BG1819" t="s">
        <v>2316</v>
      </c>
      <c r="BH1819" t="s">
        <v>25413</v>
      </c>
      <c r="BI1819" t="s">
        <v>25414</v>
      </c>
    </row>
    <row r="1820" spans="1:62" x14ac:dyDescent="0.15">
      <c r="A1820" t="s">
        <v>62</v>
      </c>
      <c r="B1820" t="s">
        <v>25415</v>
      </c>
      <c r="F1820" t="s">
        <v>25416</v>
      </c>
      <c r="I1820" t="s">
        <v>25417</v>
      </c>
      <c r="J1820" t="s">
        <v>24220</v>
      </c>
      <c r="M1820" t="s">
        <v>67</v>
      </c>
      <c r="N1820" t="s">
        <v>68</v>
      </c>
      <c r="T1820" t="s">
        <v>25418</v>
      </c>
      <c r="U1820" t="s">
        <v>25419</v>
      </c>
      <c r="W1820" t="s">
        <v>25420</v>
      </c>
      <c r="X1820" t="s">
        <v>25421</v>
      </c>
      <c r="Y1820" t="s">
        <v>25422</v>
      </c>
      <c r="AB1820" t="s">
        <v>25423</v>
      </c>
      <c r="AC1820" t="s">
        <v>25424</v>
      </c>
      <c r="AE1820">
        <v>40</v>
      </c>
      <c r="AF1820">
        <v>0</v>
      </c>
      <c r="AG1820">
        <v>0</v>
      </c>
      <c r="AH1820">
        <v>12</v>
      </c>
      <c r="AI1820">
        <v>15</v>
      </c>
      <c r="AJ1820" t="s">
        <v>24227</v>
      </c>
      <c r="AK1820" t="s">
        <v>24228</v>
      </c>
      <c r="AL1820" t="s">
        <v>24229</v>
      </c>
      <c r="AM1820" t="s">
        <v>24230</v>
      </c>
      <c r="AP1820" t="s">
        <v>24231</v>
      </c>
      <c r="AQ1820" t="s">
        <v>24232</v>
      </c>
      <c r="AS1820">
        <v>2015</v>
      </c>
      <c r="AT1820">
        <v>14</v>
      </c>
      <c r="AU1820">
        <v>2</v>
      </c>
      <c r="AZ1820">
        <v>3036</v>
      </c>
      <c r="BA1820">
        <v>3051</v>
      </c>
      <c r="BC1820" t="s">
        <v>25425</v>
      </c>
      <c r="BE1820">
        <v>16</v>
      </c>
      <c r="BF1820" t="s">
        <v>1335</v>
      </c>
      <c r="BG1820" t="s">
        <v>1335</v>
      </c>
      <c r="BH1820" t="s">
        <v>25426</v>
      </c>
      <c r="BI1820" t="s">
        <v>25427</v>
      </c>
      <c r="BJ1820">
        <v>25966068</v>
      </c>
    </row>
    <row r="1821" spans="1:62" x14ac:dyDescent="0.15">
      <c r="A1821" t="s">
        <v>62</v>
      </c>
      <c r="B1821" t="s">
        <v>25428</v>
      </c>
      <c r="F1821" t="s">
        <v>25429</v>
      </c>
      <c r="I1821" t="s">
        <v>25430</v>
      </c>
      <c r="J1821" t="s">
        <v>24220</v>
      </c>
      <c r="M1821" t="s">
        <v>67</v>
      </c>
      <c r="N1821" t="s">
        <v>68</v>
      </c>
      <c r="T1821" t="s">
        <v>25431</v>
      </c>
      <c r="U1821" t="s">
        <v>25432</v>
      </c>
      <c r="W1821" t="s">
        <v>25433</v>
      </c>
      <c r="X1821" t="s">
        <v>25434</v>
      </c>
      <c r="Y1821" t="s">
        <v>15066</v>
      </c>
      <c r="AB1821" t="s">
        <v>25435</v>
      </c>
      <c r="AC1821" t="s">
        <v>25436</v>
      </c>
      <c r="AE1821">
        <v>34</v>
      </c>
      <c r="AF1821">
        <v>0</v>
      </c>
      <c r="AG1821">
        <v>0</v>
      </c>
      <c r="AH1821">
        <v>8</v>
      </c>
      <c r="AI1821">
        <v>9</v>
      </c>
      <c r="AJ1821" t="s">
        <v>24227</v>
      </c>
      <c r="AK1821" t="s">
        <v>24228</v>
      </c>
      <c r="AL1821" t="s">
        <v>24229</v>
      </c>
      <c r="AM1821" t="s">
        <v>24230</v>
      </c>
      <c r="AP1821" t="s">
        <v>24231</v>
      </c>
      <c r="AQ1821" t="s">
        <v>24232</v>
      </c>
      <c r="AS1821">
        <v>2015</v>
      </c>
      <c r="AT1821">
        <v>14</v>
      </c>
      <c r="AU1821">
        <v>2</v>
      </c>
      <c r="AZ1821">
        <v>4318</v>
      </c>
      <c r="BA1821">
        <v>4330</v>
      </c>
      <c r="BC1821" t="s">
        <v>25437</v>
      </c>
      <c r="BE1821">
        <v>13</v>
      </c>
      <c r="BF1821" t="s">
        <v>1335</v>
      </c>
      <c r="BG1821" t="s">
        <v>1335</v>
      </c>
      <c r="BH1821" t="s">
        <v>25426</v>
      </c>
      <c r="BI1821" t="s">
        <v>25438</v>
      </c>
      <c r="BJ1821">
        <v>25966204</v>
      </c>
    </row>
    <row r="1822" spans="1:62" x14ac:dyDescent="0.15">
      <c r="A1822" t="s">
        <v>62</v>
      </c>
      <c r="B1822" t="s">
        <v>25439</v>
      </c>
      <c r="F1822" t="s">
        <v>25440</v>
      </c>
      <c r="I1822" t="s">
        <v>25441</v>
      </c>
      <c r="J1822" t="s">
        <v>24220</v>
      </c>
      <c r="M1822" t="s">
        <v>67</v>
      </c>
      <c r="N1822" t="s">
        <v>68</v>
      </c>
      <c r="T1822" t="s">
        <v>25442</v>
      </c>
      <c r="U1822" t="s">
        <v>25443</v>
      </c>
      <c r="W1822" t="s">
        <v>25444</v>
      </c>
      <c r="X1822" t="s">
        <v>25445</v>
      </c>
      <c r="Y1822" t="s">
        <v>25446</v>
      </c>
      <c r="AB1822" t="s">
        <v>25447</v>
      </c>
      <c r="AC1822" t="s">
        <v>25448</v>
      </c>
      <c r="AE1822">
        <v>21</v>
      </c>
      <c r="AF1822">
        <v>0</v>
      </c>
      <c r="AG1822">
        <v>0</v>
      </c>
      <c r="AH1822">
        <v>6</v>
      </c>
      <c r="AI1822">
        <v>6</v>
      </c>
      <c r="AJ1822" t="s">
        <v>24227</v>
      </c>
      <c r="AK1822" t="s">
        <v>24228</v>
      </c>
      <c r="AL1822" t="s">
        <v>24229</v>
      </c>
      <c r="AM1822" t="s">
        <v>24230</v>
      </c>
      <c r="AP1822" t="s">
        <v>24231</v>
      </c>
      <c r="AQ1822" t="s">
        <v>24232</v>
      </c>
      <c r="AS1822">
        <v>2015</v>
      </c>
      <c r="AT1822">
        <v>14</v>
      </c>
      <c r="AU1822">
        <v>2</v>
      </c>
      <c r="AZ1822">
        <v>4677</v>
      </c>
      <c r="BA1822">
        <v>4686</v>
      </c>
      <c r="BC1822" t="s">
        <v>25449</v>
      </c>
      <c r="BE1822">
        <v>10</v>
      </c>
      <c r="BF1822" t="s">
        <v>1335</v>
      </c>
      <c r="BG1822" t="s">
        <v>1335</v>
      </c>
      <c r="BH1822" t="s">
        <v>25426</v>
      </c>
      <c r="BI1822" t="s">
        <v>25450</v>
      </c>
      <c r="BJ1822">
        <v>25966242</v>
      </c>
    </row>
    <row r="1823" spans="1:62" x14ac:dyDescent="0.15">
      <c r="A1823" t="s">
        <v>62</v>
      </c>
      <c r="B1823" t="s">
        <v>10834</v>
      </c>
      <c r="F1823" t="s">
        <v>25451</v>
      </c>
      <c r="I1823" t="s">
        <v>25452</v>
      </c>
      <c r="J1823" t="s">
        <v>24220</v>
      </c>
      <c r="M1823" t="s">
        <v>67</v>
      </c>
      <c r="N1823" t="s">
        <v>68</v>
      </c>
      <c r="T1823" t="s">
        <v>25453</v>
      </c>
      <c r="U1823" t="s">
        <v>25454</v>
      </c>
      <c r="W1823" t="s">
        <v>25455</v>
      </c>
      <c r="X1823" t="s">
        <v>25456</v>
      </c>
      <c r="Y1823" t="s">
        <v>10841</v>
      </c>
      <c r="AB1823" t="s">
        <v>25457</v>
      </c>
      <c r="AC1823" t="s">
        <v>25458</v>
      </c>
      <c r="AE1823">
        <v>40</v>
      </c>
      <c r="AF1823">
        <v>1</v>
      </c>
      <c r="AG1823">
        <v>1</v>
      </c>
      <c r="AH1823">
        <v>9</v>
      </c>
      <c r="AI1823">
        <v>10</v>
      </c>
      <c r="AJ1823" t="s">
        <v>24227</v>
      </c>
      <c r="AK1823" t="s">
        <v>24228</v>
      </c>
      <c r="AL1823" t="s">
        <v>24229</v>
      </c>
      <c r="AM1823" t="s">
        <v>24230</v>
      </c>
      <c r="AP1823" t="s">
        <v>24231</v>
      </c>
      <c r="AQ1823" t="s">
        <v>24232</v>
      </c>
      <c r="AS1823">
        <v>2015</v>
      </c>
      <c r="AT1823">
        <v>14</v>
      </c>
      <c r="AU1823">
        <v>2</v>
      </c>
      <c r="AZ1823">
        <v>4724</v>
      </c>
      <c r="BA1823">
        <v>4739</v>
      </c>
      <c r="BC1823" t="s">
        <v>25459</v>
      </c>
      <c r="BE1823">
        <v>16</v>
      </c>
      <c r="BF1823" t="s">
        <v>1335</v>
      </c>
      <c r="BG1823" t="s">
        <v>1335</v>
      </c>
      <c r="BH1823" t="s">
        <v>25426</v>
      </c>
      <c r="BI1823" t="s">
        <v>25460</v>
      </c>
      <c r="BJ1823">
        <v>25966247</v>
      </c>
    </row>
    <row r="1824" spans="1:62" x14ac:dyDescent="0.15">
      <c r="A1824" t="s">
        <v>62</v>
      </c>
      <c r="B1824" t="s">
        <v>25461</v>
      </c>
      <c r="F1824" t="s">
        <v>25462</v>
      </c>
      <c r="I1824" t="s">
        <v>25463</v>
      </c>
      <c r="J1824" t="s">
        <v>24220</v>
      </c>
      <c r="M1824" t="s">
        <v>67</v>
      </c>
      <c r="N1824" t="s">
        <v>68</v>
      </c>
      <c r="T1824" t="s">
        <v>25464</v>
      </c>
      <c r="U1824" t="s">
        <v>25465</v>
      </c>
      <c r="W1824" t="s">
        <v>25466</v>
      </c>
      <c r="X1824" t="s">
        <v>25467</v>
      </c>
      <c r="Y1824" t="s">
        <v>25468</v>
      </c>
      <c r="AB1824" t="s">
        <v>25469</v>
      </c>
      <c r="AC1824" t="s">
        <v>25470</v>
      </c>
      <c r="AE1824">
        <v>31</v>
      </c>
      <c r="AF1824">
        <v>0</v>
      </c>
      <c r="AG1824">
        <v>0</v>
      </c>
      <c r="AH1824">
        <v>5</v>
      </c>
      <c r="AI1824">
        <v>5</v>
      </c>
      <c r="AJ1824" t="s">
        <v>24227</v>
      </c>
      <c r="AK1824" t="s">
        <v>24228</v>
      </c>
      <c r="AL1824" t="s">
        <v>24229</v>
      </c>
      <c r="AM1824" t="s">
        <v>24230</v>
      </c>
      <c r="AP1824" t="s">
        <v>24231</v>
      </c>
      <c r="AQ1824" t="s">
        <v>24232</v>
      </c>
      <c r="AS1824">
        <v>2015</v>
      </c>
      <c r="AT1824">
        <v>14</v>
      </c>
      <c r="AU1824">
        <v>2</v>
      </c>
      <c r="AZ1824">
        <v>5246</v>
      </c>
      <c r="BA1824">
        <v>5257</v>
      </c>
      <c r="BC1824" t="s">
        <v>25471</v>
      </c>
      <c r="BE1824">
        <v>12</v>
      </c>
      <c r="BF1824" t="s">
        <v>1335</v>
      </c>
      <c r="BG1824" t="s">
        <v>1335</v>
      </c>
      <c r="BH1824" t="s">
        <v>25426</v>
      </c>
      <c r="BI1824" t="s">
        <v>25472</v>
      </c>
      <c r="BJ1824">
        <v>26125719</v>
      </c>
    </row>
    <row r="1825" spans="1:62" x14ac:dyDescent="0.15">
      <c r="A1825" t="s">
        <v>62</v>
      </c>
      <c r="B1825" t="s">
        <v>25473</v>
      </c>
      <c r="F1825" t="s">
        <v>25474</v>
      </c>
      <c r="I1825" t="s">
        <v>25475</v>
      </c>
      <c r="J1825" t="s">
        <v>24220</v>
      </c>
      <c r="M1825" t="s">
        <v>67</v>
      </c>
      <c r="N1825" t="s">
        <v>68</v>
      </c>
      <c r="T1825" t="s">
        <v>25476</v>
      </c>
      <c r="U1825" t="s">
        <v>25477</v>
      </c>
      <c r="W1825" t="s">
        <v>25478</v>
      </c>
      <c r="X1825" t="s">
        <v>25479</v>
      </c>
      <c r="Y1825" t="s">
        <v>14630</v>
      </c>
      <c r="AE1825">
        <v>22</v>
      </c>
      <c r="AF1825">
        <v>0</v>
      </c>
      <c r="AG1825">
        <v>0</v>
      </c>
      <c r="AH1825">
        <v>6</v>
      </c>
      <c r="AI1825">
        <v>6</v>
      </c>
      <c r="AJ1825" t="s">
        <v>24227</v>
      </c>
      <c r="AK1825" t="s">
        <v>24228</v>
      </c>
      <c r="AL1825" t="s">
        <v>24229</v>
      </c>
      <c r="AM1825" t="s">
        <v>24230</v>
      </c>
      <c r="AP1825" t="s">
        <v>24231</v>
      </c>
      <c r="AQ1825" t="s">
        <v>24232</v>
      </c>
      <c r="AS1825">
        <v>2015</v>
      </c>
      <c r="AT1825">
        <v>14</v>
      </c>
      <c r="AU1825">
        <v>2</v>
      </c>
      <c r="AZ1825">
        <v>5334</v>
      </c>
      <c r="BA1825">
        <v>5345</v>
      </c>
      <c r="BC1825" t="s">
        <v>25480</v>
      </c>
      <c r="BE1825">
        <v>12</v>
      </c>
      <c r="BF1825" t="s">
        <v>1335</v>
      </c>
      <c r="BG1825" t="s">
        <v>1335</v>
      </c>
      <c r="BH1825" t="s">
        <v>25426</v>
      </c>
      <c r="BI1825" t="s">
        <v>25481</v>
      </c>
      <c r="BJ1825">
        <v>26125730</v>
      </c>
    </row>
    <row r="1826" spans="1:62" x14ac:dyDescent="0.15">
      <c r="A1826" t="s">
        <v>62</v>
      </c>
      <c r="B1826" t="s">
        <v>25482</v>
      </c>
      <c r="F1826" t="s">
        <v>25483</v>
      </c>
      <c r="I1826" t="s">
        <v>25484</v>
      </c>
      <c r="J1826" t="s">
        <v>24168</v>
      </c>
      <c r="M1826" t="s">
        <v>67</v>
      </c>
      <c r="N1826" t="s">
        <v>68</v>
      </c>
      <c r="T1826" t="s">
        <v>25485</v>
      </c>
      <c r="U1826" t="s">
        <v>25486</v>
      </c>
      <c r="W1826" t="s">
        <v>25487</v>
      </c>
      <c r="X1826" t="s">
        <v>25488</v>
      </c>
      <c r="Y1826" t="s">
        <v>7507</v>
      </c>
      <c r="AB1826" t="s">
        <v>25489</v>
      </c>
      <c r="AC1826" t="s">
        <v>25490</v>
      </c>
      <c r="AE1826">
        <v>49</v>
      </c>
      <c r="AF1826">
        <v>0</v>
      </c>
      <c r="AG1826">
        <v>0</v>
      </c>
      <c r="AH1826">
        <v>2</v>
      </c>
      <c r="AI1826">
        <v>4</v>
      </c>
      <c r="AJ1826" t="s">
        <v>24168</v>
      </c>
      <c r="AK1826" t="s">
        <v>24176</v>
      </c>
      <c r="AL1826" t="s">
        <v>24177</v>
      </c>
      <c r="AM1826" t="s">
        <v>24178</v>
      </c>
      <c r="AP1826" t="s">
        <v>24179</v>
      </c>
      <c r="AQ1826" t="s">
        <v>24180</v>
      </c>
      <c r="AS1826">
        <v>2015</v>
      </c>
      <c r="AT1826">
        <v>67</v>
      </c>
      <c r="BE1826">
        <v>13</v>
      </c>
      <c r="BF1826" t="s">
        <v>367</v>
      </c>
      <c r="BG1826" t="s">
        <v>367</v>
      </c>
      <c r="BH1826" t="s">
        <v>25491</v>
      </c>
      <c r="BI1826" t="s">
        <v>25492</v>
      </c>
    </row>
    <row r="1827" spans="1:62" x14ac:dyDescent="0.15">
      <c r="A1827" t="s">
        <v>62</v>
      </c>
      <c r="B1827" t="s">
        <v>25493</v>
      </c>
      <c r="F1827" t="s">
        <v>25494</v>
      </c>
      <c r="I1827" t="s">
        <v>25495</v>
      </c>
      <c r="J1827" t="s">
        <v>24220</v>
      </c>
      <c r="M1827" t="s">
        <v>67</v>
      </c>
      <c r="N1827" t="s">
        <v>68</v>
      </c>
      <c r="T1827" t="s">
        <v>25496</v>
      </c>
      <c r="U1827" t="s">
        <v>25497</v>
      </c>
      <c r="W1827" t="s">
        <v>25498</v>
      </c>
      <c r="X1827" t="s">
        <v>25434</v>
      </c>
      <c r="Y1827" t="s">
        <v>15066</v>
      </c>
      <c r="AB1827" t="s">
        <v>25499</v>
      </c>
      <c r="AC1827" t="s">
        <v>25500</v>
      </c>
      <c r="AE1827">
        <v>36</v>
      </c>
      <c r="AF1827">
        <v>0</v>
      </c>
      <c r="AG1827">
        <v>0</v>
      </c>
      <c r="AH1827">
        <v>8</v>
      </c>
      <c r="AI1827">
        <v>9</v>
      </c>
      <c r="AJ1827" t="s">
        <v>24227</v>
      </c>
      <c r="AK1827" t="s">
        <v>24228</v>
      </c>
      <c r="AL1827" t="s">
        <v>24229</v>
      </c>
      <c r="AM1827" t="s">
        <v>24230</v>
      </c>
      <c r="AP1827" t="s">
        <v>24231</v>
      </c>
      <c r="AQ1827" t="s">
        <v>24232</v>
      </c>
      <c r="AS1827">
        <v>2015</v>
      </c>
      <c r="AT1827">
        <v>14</v>
      </c>
      <c r="AU1827">
        <v>2</v>
      </c>
      <c r="AZ1827">
        <v>5910</v>
      </c>
      <c r="BA1827">
        <v>5921</v>
      </c>
      <c r="BC1827" t="s">
        <v>25501</v>
      </c>
      <c r="BE1827">
        <v>12</v>
      </c>
      <c r="BF1827" t="s">
        <v>1335</v>
      </c>
      <c r="BG1827" t="s">
        <v>1335</v>
      </c>
      <c r="BH1827" t="s">
        <v>25502</v>
      </c>
      <c r="BI1827" t="s">
        <v>25503</v>
      </c>
      <c r="BJ1827">
        <v>26125790</v>
      </c>
    </row>
    <row r="1828" spans="1:62" x14ac:dyDescent="0.15">
      <c r="A1828" t="s">
        <v>62</v>
      </c>
      <c r="B1828" t="s">
        <v>25504</v>
      </c>
      <c r="F1828" t="s">
        <v>25505</v>
      </c>
      <c r="I1828" t="s">
        <v>25506</v>
      </c>
      <c r="J1828" t="s">
        <v>24168</v>
      </c>
      <c r="M1828" t="s">
        <v>67</v>
      </c>
      <c r="N1828" t="s">
        <v>68</v>
      </c>
      <c r="T1828" t="s">
        <v>25507</v>
      </c>
      <c r="U1828" t="s">
        <v>25508</v>
      </c>
      <c r="W1828" t="s">
        <v>25509</v>
      </c>
      <c r="X1828" t="s">
        <v>25510</v>
      </c>
      <c r="Y1828" t="s">
        <v>25511</v>
      </c>
      <c r="AB1828" t="s">
        <v>25512</v>
      </c>
      <c r="AC1828" t="s">
        <v>25513</v>
      </c>
      <c r="AE1828">
        <v>29</v>
      </c>
      <c r="AF1828">
        <v>0</v>
      </c>
      <c r="AG1828">
        <v>0</v>
      </c>
      <c r="AH1828">
        <v>3</v>
      </c>
      <c r="AI1828">
        <v>6</v>
      </c>
      <c r="AJ1828" t="s">
        <v>24168</v>
      </c>
      <c r="AK1828" t="s">
        <v>24176</v>
      </c>
      <c r="AL1828" t="s">
        <v>24177</v>
      </c>
      <c r="AM1828" t="s">
        <v>24178</v>
      </c>
      <c r="AP1828" t="s">
        <v>24179</v>
      </c>
      <c r="AQ1828" t="s">
        <v>24180</v>
      </c>
      <c r="AS1828">
        <v>2015</v>
      </c>
      <c r="AT1828">
        <v>67</v>
      </c>
      <c r="BE1828">
        <v>8</v>
      </c>
      <c r="BF1828" t="s">
        <v>367</v>
      </c>
      <c r="BG1828" t="s">
        <v>367</v>
      </c>
      <c r="BH1828" t="s">
        <v>25514</v>
      </c>
      <c r="BI1828" t="s">
        <v>25515</v>
      </c>
    </row>
    <row r="1829" spans="1:62" x14ac:dyDescent="0.15">
      <c r="A1829" t="s">
        <v>62</v>
      </c>
      <c r="B1829" t="s">
        <v>25516</v>
      </c>
      <c r="F1829" t="s">
        <v>25517</v>
      </c>
      <c r="I1829" t="s">
        <v>25518</v>
      </c>
      <c r="J1829" t="s">
        <v>14049</v>
      </c>
      <c r="M1829" t="s">
        <v>67</v>
      </c>
      <c r="N1829" t="s">
        <v>68</v>
      </c>
      <c r="T1829" t="s">
        <v>25519</v>
      </c>
      <c r="U1829" t="s">
        <v>25520</v>
      </c>
      <c r="W1829" t="s">
        <v>25521</v>
      </c>
      <c r="X1829" t="s">
        <v>4105</v>
      </c>
      <c r="Y1829" t="s">
        <v>191</v>
      </c>
      <c r="AB1829" t="s">
        <v>25522</v>
      </c>
      <c r="AC1829" t="s">
        <v>25523</v>
      </c>
      <c r="AE1829">
        <v>46</v>
      </c>
      <c r="AF1829">
        <v>1</v>
      </c>
      <c r="AG1829">
        <v>1</v>
      </c>
      <c r="AH1829">
        <v>20</v>
      </c>
      <c r="AI1829">
        <v>27</v>
      </c>
      <c r="AJ1829" t="s">
        <v>14057</v>
      </c>
      <c r="AK1829" t="s">
        <v>14058</v>
      </c>
      <c r="AL1829" t="s">
        <v>14059</v>
      </c>
      <c r="AM1829" t="s">
        <v>14060</v>
      </c>
      <c r="AN1829" t="s">
        <v>14061</v>
      </c>
      <c r="AP1829" t="s">
        <v>14062</v>
      </c>
      <c r="AQ1829" t="s">
        <v>14063</v>
      </c>
      <c r="AR1829" t="s">
        <v>2677</v>
      </c>
      <c r="AS1829">
        <v>2015</v>
      </c>
      <c r="AT1829">
        <v>93</v>
      </c>
      <c r="AU1829">
        <v>1</v>
      </c>
      <c r="AZ1829">
        <v>62</v>
      </c>
      <c r="BA1829">
        <v>70</v>
      </c>
      <c r="BC1829" t="s">
        <v>25524</v>
      </c>
      <c r="BE1829">
        <v>9</v>
      </c>
      <c r="BF1829" t="s">
        <v>697</v>
      </c>
      <c r="BG1829" t="s">
        <v>473</v>
      </c>
      <c r="BH1829" t="s">
        <v>25525</v>
      </c>
      <c r="BI1829" t="s">
        <v>25526</v>
      </c>
      <c r="BJ1829">
        <v>25403192</v>
      </c>
    </row>
    <row r="1830" spans="1:62" x14ac:dyDescent="0.15">
      <c r="A1830" t="s">
        <v>62</v>
      </c>
      <c r="B1830" t="s">
        <v>25527</v>
      </c>
      <c r="F1830" t="s">
        <v>25528</v>
      </c>
      <c r="I1830" t="s">
        <v>25529</v>
      </c>
      <c r="J1830" t="s">
        <v>24658</v>
      </c>
      <c r="M1830" t="s">
        <v>67</v>
      </c>
      <c r="N1830" t="s">
        <v>68</v>
      </c>
      <c r="U1830" t="s">
        <v>25530</v>
      </c>
      <c r="W1830" t="s">
        <v>25531</v>
      </c>
      <c r="X1830" t="s">
        <v>25532</v>
      </c>
      <c r="Y1830" t="s">
        <v>25533</v>
      </c>
      <c r="AB1830" t="s">
        <v>25534</v>
      </c>
      <c r="AC1830" t="s">
        <v>25535</v>
      </c>
      <c r="AE1830">
        <v>28</v>
      </c>
      <c r="AF1830">
        <v>0</v>
      </c>
      <c r="AG1830">
        <v>0</v>
      </c>
      <c r="AH1830">
        <v>15</v>
      </c>
      <c r="AI1830">
        <v>17</v>
      </c>
      <c r="AJ1830" t="s">
        <v>24752</v>
      </c>
      <c r="AK1830" t="s">
        <v>214</v>
      </c>
      <c r="AL1830" t="s">
        <v>3310</v>
      </c>
      <c r="AM1830" t="s">
        <v>24665</v>
      </c>
      <c r="AN1830" t="s">
        <v>24666</v>
      </c>
      <c r="AP1830" t="s">
        <v>24667</v>
      </c>
      <c r="AQ1830" t="s">
        <v>24668</v>
      </c>
      <c r="AS1830">
        <v>2015</v>
      </c>
      <c r="BB1830">
        <v>432651</v>
      </c>
      <c r="BC1830" t="s">
        <v>25536</v>
      </c>
      <c r="BE1830">
        <v>10</v>
      </c>
      <c r="BF1830" t="s">
        <v>24670</v>
      </c>
      <c r="BG1830" t="s">
        <v>24671</v>
      </c>
      <c r="BH1830" t="s">
        <v>25537</v>
      </c>
      <c r="BI1830" t="s">
        <v>25538</v>
      </c>
    </row>
    <row r="1831" spans="1:62" x14ac:dyDescent="0.15">
      <c r="A1831" t="s">
        <v>62</v>
      </c>
      <c r="B1831" t="s">
        <v>25539</v>
      </c>
      <c r="F1831" t="s">
        <v>25540</v>
      </c>
      <c r="I1831" t="s">
        <v>25541</v>
      </c>
      <c r="J1831" t="s">
        <v>24642</v>
      </c>
      <c r="M1831" t="s">
        <v>67</v>
      </c>
      <c r="N1831" t="s">
        <v>68</v>
      </c>
      <c r="T1831" t="s">
        <v>25542</v>
      </c>
      <c r="U1831" t="s">
        <v>25543</v>
      </c>
      <c r="W1831" t="s">
        <v>25544</v>
      </c>
      <c r="X1831" t="s">
        <v>2490</v>
      </c>
      <c r="Y1831" t="s">
        <v>25545</v>
      </c>
      <c r="Z1831" t="s">
        <v>8302</v>
      </c>
      <c r="AA1831" t="s">
        <v>8303</v>
      </c>
      <c r="AB1831" t="s">
        <v>25546</v>
      </c>
      <c r="AC1831" t="s">
        <v>25547</v>
      </c>
      <c r="AE1831">
        <v>30</v>
      </c>
      <c r="AF1831">
        <v>1</v>
      </c>
      <c r="AG1831">
        <v>1</v>
      </c>
      <c r="AH1831">
        <v>5</v>
      </c>
      <c r="AI1831">
        <v>6</v>
      </c>
      <c r="AJ1831" t="s">
        <v>24646</v>
      </c>
      <c r="AK1831" t="s">
        <v>24647</v>
      </c>
      <c r="AL1831" t="s">
        <v>25548</v>
      </c>
      <c r="AM1831" t="s">
        <v>24649</v>
      </c>
      <c r="AN1831" t="s">
        <v>24650</v>
      </c>
      <c r="AP1831" t="s">
        <v>24642</v>
      </c>
      <c r="AQ1831" t="s">
        <v>24651</v>
      </c>
      <c r="AS1831">
        <v>2015</v>
      </c>
      <c r="AU1831">
        <v>508</v>
      </c>
      <c r="AZ1831">
        <v>97</v>
      </c>
      <c r="BA1831">
        <v>111</v>
      </c>
      <c r="BC1831" t="s">
        <v>25549</v>
      </c>
      <c r="BE1831">
        <v>15</v>
      </c>
      <c r="BF1831" t="s">
        <v>808</v>
      </c>
      <c r="BG1831" t="s">
        <v>808</v>
      </c>
      <c r="BH1831" t="s">
        <v>25550</v>
      </c>
      <c r="BI1831" t="s">
        <v>25551</v>
      </c>
      <c r="BJ1831">
        <v>26167123</v>
      </c>
    </row>
    <row r="1832" spans="1:62" x14ac:dyDescent="0.15">
      <c r="A1832" t="s">
        <v>62</v>
      </c>
      <c r="B1832" t="s">
        <v>25552</v>
      </c>
      <c r="F1832" t="s">
        <v>25553</v>
      </c>
      <c r="I1832" t="s">
        <v>25554</v>
      </c>
      <c r="J1832" t="s">
        <v>3344</v>
      </c>
      <c r="M1832" t="s">
        <v>67</v>
      </c>
      <c r="N1832" t="s">
        <v>68</v>
      </c>
      <c r="T1832" t="s">
        <v>25555</v>
      </c>
      <c r="U1832" t="s">
        <v>25556</v>
      </c>
      <c r="W1832" t="s">
        <v>25557</v>
      </c>
      <c r="X1832" t="s">
        <v>3552</v>
      </c>
      <c r="Y1832" t="s">
        <v>3553</v>
      </c>
      <c r="AB1832" t="s">
        <v>19895</v>
      </c>
      <c r="AC1832" t="s">
        <v>25558</v>
      </c>
      <c r="AE1832">
        <v>55</v>
      </c>
      <c r="AF1832">
        <v>0</v>
      </c>
      <c r="AG1832">
        <v>0</v>
      </c>
      <c r="AH1832">
        <v>6</v>
      </c>
      <c r="AI1832">
        <v>8</v>
      </c>
      <c r="AJ1832" t="s">
        <v>1289</v>
      </c>
      <c r="AK1832" t="s">
        <v>1290</v>
      </c>
      <c r="AL1832" t="s">
        <v>1291</v>
      </c>
      <c r="AM1832" t="s">
        <v>3352</v>
      </c>
      <c r="AN1832" t="s">
        <v>3353</v>
      </c>
      <c r="AP1832" t="s">
        <v>3354</v>
      </c>
      <c r="AQ1832" t="s">
        <v>3355</v>
      </c>
      <c r="AR1832" t="s">
        <v>2677</v>
      </c>
      <c r="AS1832">
        <v>2015</v>
      </c>
      <c r="AT1832">
        <v>37</v>
      </c>
      <c r="AU1832">
        <v>1</v>
      </c>
      <c r="BB1832">
        <v>1739</v>
      </c>
      <c r="BC1832" t="s">
        <v>25559</v>
      </c>
      <c r="BE1832">
        <v>12</v>
      </c>
      <c r="BF1832" t="s">
        <v>577</v>
      </c>
      <c r="BG1832" t="s">
        <v>577</v>
      </c>
      <c r="BH1832" t="s">
        <v>25560</v>
      </c>
      <c r="BI1832" t="s">
        <v>25561</v>
      </c>
    </row>
    <row r="1833" spans="1:62" x14ac:dyDescent="0.15">
      <c r="A1833" t="s">
        <v>62</v>
      </c>
      <c r="B1833" t="s">
        <v>25562</v>
      </c>
      <c r="F1833" t="s">
        <v>25563</v>
      </c>
      <c r="I1833" t="s">
        <v>25564</v>
      </c>
      <c r="J1833" t="s">
        <v>2811</v>
      </c>
      <c r="M1833" t="s">
        <v>67</v>
      </c>
      <c r="N1833" t="s">
        <v>68</v>
      </c>
      <c r="T1833" t="s">
        <v>25565</v>
      </c>
      <c r="U1833" t="s">
        <v>25566</v>
      </c>
      <c r="W1833" t="s">
        <v>25567</v>
      </c>
      <c r="X1833" t="s">
        <v>25568</v>
      </c>
      <c r="Y1833" t="s">
        <v>25569</v>
      </c>
      <c r="AB1833" t="s">
        <v>25570</v>
      </c>
      <c r="AC1833" t="s">
        <v>25571</v>
      </c>
      <c r="AE1833">
        <v>57</v>
      </c>
      <c r="AF1833">
        <v>1</v>
      </c>
      <c r="AG1833">
        <v>1</v>
      </c>
      <c r="AH1833">
        <v>4</v>
      </c>
      <c r="AI1833">
        <v>4</v>
      </c>
      <c r="AJ1833" t="s">
        <v>76</v>
      </c>
      <c r="AK1833" t="s">
        <v>77</v>
      </c>
      <c r="AL1833" t="s">
        <v>78</v>
      </c>
      <c r="AM1833" t="s">
        <v>2819</v>
      </c>
      <c r="AP1833" t="s">
        <v>2820</v>
      </c>
      <c r="AQ1833" t="s">
        <v>2821</v>
      </c>
      <c r="AS1833">
        <v>2015</v>
      </c>
      <c r="AT1833">
        <v>14</v>
      </c>
      <c r="AU1833">
        <v>6</v>
      </c>
      <c r="AZ1833">
        <v>1057</v>
      </c>
      <c r="BA1833">
        <v>1068</v>
      </c>
      <c r="BC1833" t="s">
        <v>25572</v>
      </c>
      <c r="BE1833">
        <v>12</v>
      </c>
      <c r="BF1833" t="s">
        <v>2823</v>
      </c>
      <c r="BG1833" t="s">
        <v>473</v>
      </c>
      <c r="BH1833" t="s">
        <v>25573</v>
      </c>
      <c r="BI1833" t="s">
        <v>25574</v>
      </c>
    </row>
    <row r="1834" spans="1:62" x14ac:dyDescent="0.15">
      <c r="A1834" t="s">
        <v>62</v>
      </c>
      <c r="B1834" t="s">
        <v>25575</v>
      </c>
      <c r="F1834" t="s">
        <v>25576</v>
      </c>
      <c r="I1834" t="s">
        <v>25577</v>
      </c>
      <c r="J1834" t="s">
        <v>2811</v>
      </c>
      <c r="M1834" t="s">
        <v>67</v>
      </c>
      <c r="N1834" t="s">
        <v>68</v>
      </c>
      <c r="T1834" t="s">
        <v>25578</v>
      </c>
      <c r="U1834" t="s">
        <v>25579</v>
      </c>
      <c r="W1834" t="s">
        <v>25580</v>
      </c>
      <c r="X1834" t="s">
        <v>25581</v>
      </c>
      <c r="Y1834" t="s">
        <v>25582</v>
      </c>
      <c r="AB1834" t="s">
        <v>25583</v>
      </c>
      <c r="AC1834" t="s">
        <v>25584</v>
      </c>
      <c r="AE1834">
        <v>37</v>
      </c>
      <c r="AF1834">
        <v>1</v>
      </c>
      <c r="AG1834">
        <v>1</v>
      </c>
      <c r="AH1834">
        <v>7</v>
      </c>
      <c r="AI1834">
        <v>8</v>
      </c>
      <c r="AJ1834" t="s">
        <v>76</v>
      </c>
      <c r="AK1834" t="s">
        <v>77</v>
      </c>
      <c r="AL1834" t="s">
        <v>78</v>
      </c>
      <c r="AM1834" t="s">
        <v>2819</v>
      </c>
      <c r="AP1834" t="s">
        <v>2820</v>
      </c>
      <c r="AQ1834" t="s">
        <v>2821</v>
      </c>
      <c r="AS1834">
        <v>2015</v>
      </c>
      <c r="AT1834">
        <v>14</v>
      </c>
      <c r="AU1834">
        <v>6</v>
      </c>
      <c r="AZ1834">
        <v>1069</v>
      </c>
      <c r="BA1834">
        <v>1080</v>
      </c>
      <c r="BC1834" t="s">
        <v>25585</v>
      </c>
      <c r="BE1834">
        <v>12</v>
      </c>
      <c r="BF1834" t="s">
        <v>2823</v>
      </c>
      <c r="BG1834" t="s">
        <v>473</v>
      </c>
      <c r="BH1834" t="s">
        <v>25573</v>
      </c>
      <c r="BI1834" t="s">
        <v>25586</v>
      </c>
    </row>
    <row r="1835" spans="1:62" x14ac:dyDescent="0.15">
      <c r="A1835" t="s">
        <v>62</v>
      </c>
      <c r="B1835" t="s">
        <v>25587</v>
      </c>
      <c r="F1835" t="s">
        <v>25588</v>
      </c>
      <c r="I1835" t="s">
        <v>25589</v>
      </c>
      <c r="J1835" t="s">
        <v>2811</v>
      </c>
      <c r="M1835" t="s">
        <v>67</v>
      </c>
      <c r="N1835" t="s">
        <v>977</v>
      </c>
      <c r="T1835" t="s">
        <v>25590</v>
      </c>
      <c r="U1835" t="s">
        <v>25591</v>
      </c>
      <c r="W1835" t="s">
        <v>25592</v>
      </c>
      <c r="X1835" t="s">
        <v>25593</v>
      </c>
      <c r="Y1835" t="s">
        <v>1586</v>
      </c>
      <c r="AB1835" t="s">
        <v>25594</v>
      </c>
      <c r="AC1835" t="s">
        <v>25595</v>
      </c>
      <c r="AE1835">
        <v>52</v>
      </c>
      <c r="AF1835">
        <v>1</v>
      </c>
      <c r="AG1835">
        <v>1</v>
      </c>
      <c r="AH1835">
        <v>7</v>
      </c>
      <c r="AI1835">
        <v>9</v>
      </c>
      <c r="AJ1835" t="s">
        <v>76</v>
      </c>
      <c r="AK1835" t="s">
        <v>77</v>
      </c>
      <c r="AL1835" t="s">
        <v>78</v>
      </c>
      <c r="AM1835" t="s">
        <v>2819</v>
      </c>
      <c r="AP1835" t="s">
        <v>2820</v>
      </c>
      <c r="AQ1835" t="s">
        <v>2821</v>
      </c>
      <c r="AS1835">
        <v>2015</v>
      </c>
      <c r="AT1835">
        <v>14</v>
      </c>
      <c r="AU1835">
        <v>6</v>
      </c>
      <c r="AZ1835">
        <v>1101</v>
      </c>
      <c r="BA1835">
        <v>1114</v>
      </c>
      <c r="BC1835" t="s">
        <v>25596</v>
      </c>
      <c r="BE1835">
        <v>14</v>
      </c>
      <c r="BF1835" t="s">
        <v>2823</v>
      </c>
      <c r="BG1835" t="s">
        <v>473</v>
      </c>
      <c r="BH1835" t="s">
        <v>25573</v>
      </c>
      <c r="BI1835" t="s">
        <v>25597</v>
      </c>
    </row>
    <row r="1836" spans="1:62" x14ac:dyDescent="0.15">
      <c r="A1836" t="s">
        <v>62</v>
      </c>
      <c r="B1836" t="s">
        <v>25598</v>
      </c>
      <c r="F1836" t="s">
        <v>25599</v>
      </c>
      <c r="I1836" t="s">
        <v>25600</v>
      </c>
      <c r="J1836" t="s">
        <v>2811</v>
      </c>
      <c r="M1836" t="s">
        <v>67</v>
      </c>
      <c r="N1836" t="s">
        <v>68</v>
      </c>
      <c r="T1836" t="s">
        <v>25601</v>
      </c>
      <c r="U1836" t="s">
        <v>25602</v>
      </c>
      <c r="W1836" t="s">
        <v>25603</v>
      </c>
      <c r="X1836" t="s">
        <v>25604</v>
      </c>
      <c r="Y1836" t="s">
        <v>25605</v>
      </c>
      <c r="AB1836" t="s">
        <v>25606</v>
      </c>
      <c r="AC1836" t="s">
        <v>25607</v>
      </c>
      <c r="AE1836">
        <v>47</v>
      </c>
      <c r="AF1836">
        <v>1</v>
      </c>
      <c r="AG1836">
        <v>1</v>
      </c>
      <c r="AH1836">
        <v>8</v>
      </c>
      <c r="AI1836">
        <v>8</v>
      </c>
      <c r="AJ1836" t="s">
        <v>76</v>
      </c>
      <c r="AK1836" t="s">
        <v>77</v>
      </c>
      <c r="AL1836" t="s">
        <v>78</v>
      </c>
      <c r="AM1836" t="s">
        <v>2819</v>
      </c>
      <c r="AP1836" t="s">
        <v>2820</v>
      </c>
      <c r="AQ1836" t="s">
        <v>2821</v>
      </c>
      <c r="AS1836">
        <v>2015</v>
      </c>
      <c r="AT1836">
        <v>14</v>
      </c>
      <c r="AU1836">
        <v>6</v>
      </c>
      <c r="AZ1836">
        <v>1122</v>
      </c>
      <c r="BA1836">
        <v>1129</v>
      </c>
      <c r="BC1836" t="s">
        <v>25608</v>
      </c>
      <c r="BE1836">
        <v>8</v>
      </c>
      <c r="BF1836" t="s">
        <v>2823</v>
      </c>
      <c r="BG1836" t="s">
        <v>473</v>
      </c>
      <c r="BH1836" t="s">
        <v>25573</v>
      </c>
      <c r="BI1836" t="s">
        <v>25609</v>
      </c>
    </row>
    <row r="1837" spans="1:62" x14ac:dyDescent="0.15">
      <c r="A1837" t="s">
        <v>62</v>
      </c>
      <c r="B1837" t="s">
        <v>25610</v>
      </c>
      <c r="F1837" t="s">
        <v>25611</v>
      </c>
      <c r="I1837" t="s">
        <v>25612</v>
      </c>
      <c r="J1837" t="s">
        <v>24508</v>
      </c>
      <c r="M1837" t="s">
        <v>67</v>
      </c>
      <c r="N1837" t="s">
        <v>68</v>
      </c>
      <c r="T1837" t="s">
        <v>25613</v>
      </c>
      <c r="U1837" t="s">
        <v>25614</v>
      </c>
      <c r="W1837" t="s">
        <v>25615</v>
      </c>
      <c r="X1837" t="s">
        <v>7769</v>
      </c>
      <c r="Y1837" t="s">
        <v>7770</v>
      </c>
      <c r="Z1837" t="s">
        <v>7771</v>
      </c>
      <c r="AA1837" t="s">
        <v>7772</v>
      </c>
      <c r="AB1837" t="s">
        <v>7773</v>
      </c>
      <c r="AC1837" t="s">
        <v>25616</v>
      </c>
      <c r="AE1837">
        <v>38</v>
      </c>
      <c r="AF1837">
        <v>1</v>
      </c>
      <c r="AG1837">
        <v>1</v>
      </c>
      <c r="AH1837">
        <v>5</v>
      </c>
      <c r="AI1837">
        <v>5</v>
      </c>
      <c r="AJ1837" t="s">
        <v>24342</v>
      </c>
      <c r="AK1837" t="s">
        <v>24343</v>
      </c>
      <c r="AL1837" t="s">
        <v>24344</v>
      </c>
      <c r="AM1837" t="s">
        <v>24513</v>
      </c>
      <c r="AN1837" t="s">
        <v>24514</v>
      </c>
      <c r="AP1837" t="s">
        <v>24515</v>
      </c>
      <c r="AQ1837" t="s">
        <v>24516</v>
      </c>
      <c r="AS1837">
        <v>2015</v>
      </c>
      <c r="AT1837">
        <v>22</v>
      </c>
      <c r="AU1837">
        <v>7</v>
      </c>
      <c r="AZ1837">
        <v>628</v>
      </c>
      <c r="BA1837">
        <v>634</v>
      </c>
      <c r="BE1837">
        <v>7</v>
      </c>
      <c r="BF1837" t="s">
        <v>6002</v>
      </c>
      <c r="BG1837" t="s">
        <v>6002</v>
      </c>
      <c r="BH1837" t="s">
        <v>25617</v>
      </c>
      <c r="BI1837" t="s">
        <v>25618</v>
      </c>
      <c r="BJ1837">
        <v>26008638</v>
      </c>
    </row>
    <row r="1838" spans="1:62" x14ac:dyDescent="0.15">
      <c r="A1838" t="s">
        <v>62</v>
      </c>
      <c r="B1838" t="s">
        <v>25619</v>
      </c>
      <c r="F1838" t="s">
        <v>25620</v>
      </c>
      <c r="I1838" t="s">
        <v>25621</v>
      </c>
      <c r="J1838" t="s">
        <v>3741</v>
      </c>
      <c r="M1838" t="s">
        <v>67</v>
      </c>
      <c r="N1838" t="s">
        <v>68</v>
      </c>
      <c r="T1838" t="s">
        <v>25622</v>
      </c>
      <c r="U1838" t="s">
        <v>25623</v>
      </c>
      <c r="W1838" t="s">
        <v>25624</v>
      </c>
      <c r="X1838" t="s">
        <v>2086</v>
      </c>
      <c r="Y1838" t="s">
        <v>2087</v>
      </c>
      <c r="AB1838" t="s">
        <v>2088</v>
      </c>
      <c r="AC1838" t="s">
        <v>25625</v>
      </c>
      <c r="AE1838">
        <v>36</v>
      </c>
      <c r="AF1838">
        <v>2</v>
      </c>
      <c r="AG1838">
        <v>2</v>
      </c>
      <c r="AH1838">
        <v>9</v>
      </c>
      <c r="AI1838">
        <v>18</v>
      </c>
      <c r="AJ1838" t="s">
        <v>112</v>
      </c>
      <c r="AK1838" t="s">
        <v>113</v>
      </c>
      <c r="AL1838" t="s">
        <v>114</v>
      </c>
      <c r="AM1838" t="s">
        <v>3749</v>
      </c>
      <c r="AN1838" t="s">
        <v>3750</v>
      </c>
      <c r="AP1838" t="s">
        <v>3751</v>
      </c>
      <c r="AQ1838" t="s">
        <v>3752</v>
      </c>
      <c r="AR1838" t="s">
        <v>2677</v>
      </c>
      <c r="AS1838">
        <v>2015</v>
      </c>
      <c r="AT1838">
        <v>72</v>
      </c>
      <c r="AZ1838">
        <v>1435</v>
      </c>
      <c r="BA1838">
        <v>1440</v>
      </c>
      <c r="BC1838" t="s">
        <v>25626</v>
      </c>
      <c r="BE1838">
        <v>6</v>
      </c>
      <c r="BF1838" t="s">
        <v>3754</v>
      </c>
      <c r="BG1838" t="s">
        <v>3755</v>
      </c>
      <c r="BH1838" t="s">
        <v>25627</v>
      </c>
      <c r="BI1838" t="s">
        <v>25628</v>
      </c>
      <c r="BJ1838">
        <v>25453291</v>
      </c>
    </row>
    <row r="1839" spans="1:62" x14ac:dyDescent="0.15">
      <c r="A1839" t="s">
        <v>62</v>
      </c>
      <c r="B1839" t="s">
        <v>25629</v>
      </c>
      <c r="F1839" t="s">
        <v>25630</v>
      </c>
      <c r="I1839" t="s">
        <v>25631</v>
      </c>
      <c r="J1839" t="s">
        <v>9234</v>
      </c>
      <c r="M1839" t="s">
        <v>67</v>
      </c>
      <c r="N1839" t="s">
        <v>68</v>
      </c>
      <c r="U1839" t="s">
        <v>25632</v>
      </c>
      <c r="W1839" t="s">
        <v>25633</v>
      </c>
      <c r="X1839" t="s">
        <v>22541</v>
      </c>
      <c r="Y1839" t="s">
        <v>2584</v>
      </c>
      <c r="AB1839" t="s">
        <v>25634</v>
      </c>
      <c r="AC1839" t="s">
        <v>25635</v>
      </c>
      <c r="AE1839">
        <v>36</v>
      </c>
      <c r="AF1839">
        <v>0</v>
      </c>
      <c r="AG1839">
        <v>0</v>
      </c>
      <c r="AH1839">
        <v>3</v>
      </c>
      <c r="AI1839">
        <v>3</v>
      </c>
      <c r="AJ1839" t="s">
        <v>9241</v>
      </c>
      <c r="AK1839" t="s">
        <v>9242</v>
      </c>
      <c r="AL1839" t="s">
        <v>9243</v>
      </c>
      <c r="AM1839" t="s">
        <v>9244</v>
      </c>
      <c r="AN1839" t="s">
        <v>9245</v>
      </c>
      <c r="AP1839" t="s">
        <v>9246</v>
      </c>
      <c r="AQ1839" t="s">
        <v>9247</v>
      </c>
      <c r="AR1839" t="s">
        <v>2677</v>
      </c>
      <c r="AS1839">
        <v>2015</v>
      </c>
      <c r="AT1839">
        <v>65</v>
      </c>
      <c r="AV1839">
        <v>1</v>
      </c>
      <c r="AZ1839">
        <v>280</v>
      </c>
      <c r="BA1839">
        <v>285</v>
      </c>
      <c r="BC1839" t="s">
        <v>25636</v>
      </c>
      <c r="BE1839">
        <v>6</v>
      </c>
      <c r="BF1839" t="s">
        <v>848</v>
      </c>
      <c r="BG1839" t="s">
        <v>848</v>
      </c>
      <c r="BH1839" t="s">
        <v>25637</v>
      </c>
      <c r="BI1839" t="s">
        <v>25638</v>
      </c>
      <c r="BJ1839">
        <v>25342110</v>
      </c>
    </row>
    <row r="1840" spans="1:62" x14ac:dyDescent="0.15">
      <c r="A1840" t="s">
        <v>62</v>
      </c>
      <c r="B1840" t="s">
        <v>25639</v>
      </c>
      <c r="F1840" t="s">
        <v>25640</v>
      </c>
      <c r="I1840" t="s">
        <v>25641</v>
      </c>
      <c r="J1840" t="s">
        <v>2911</v>
      </c>
      <c r="M1840" t="s">
        <v>67</v>
      </c>
      <c r="N1840" t="s">
        <v>68</v>
      </c>
      <c r="T1840" t="s">
        <v>25642</v>
      </c>
      <c r="U1840" t="s">
        <v>25643</v>
      </c>
      <c r="W1840" t="s">
        <v>25644</v>
      </c>
      <c r="X1840" t="s">
        <v>25645</v>
      </c>
      <c r="Y1840" t="s">
        <v>25646</v>
      </c>
      <c r="AB1840" t="s">
        <v>25647</v>
      </c>
      <c r="AC1840" t="s">
        <v>25648</v>
      </c>
      <c r="AE1840">
        <v>51</v>
      </c>
      <c r="AF1840">
        <v>0</v>
      </c>
      <c r="AG1840">
        <v>0</v>
      </c>
      <c r="AH1840">
        <v>2</v>
      </c>
      <c r="AI1840">
        <v>4</v>
      </c>
      <c r="AJ1840" t="s">
        <v>2919</v>
      </c>
      <c r="AK1840" t="s">
        <v>2920</v>
      </c>
      <c r="AL1840" t="s">
        <v>2921</v>
      </c>
      <c r="AM1840" t="s">
        <v>2922</v>
      </c>
      <c r="AN1840" t="s">
        <v>2923</v>
      </c>
      <c r="AP1840" t="s">
        <v>2924</v>
      </c>
      <c r="AQ1840" t="s">
        <v>2925</v>
      </c>
      <c r="AS1840">
        <v>2015</v>
      </c>
      <c r="AT1840">
        <v>117</v>
      </c>
      <c r="AU1840">
        <v>2</v>
      </c>
      <c r="AZ1840">
        <v>211</v>
      </c>
      <c r="BA1840">
        <v>218</v>
      </c>
      <c r="BC1840" t="s">
        <v>25649</v>
      </c>
      <c r="BE1840">
        <v>8</v>
      </c>
      <c r="BF1840" t="s">
        <v>2348</v>
      </c>
      <c r="BG1840" t="s">
        <v>2348</v>
      </c>
      <c r="BH1840" t="s">
        <v>25650</v>
      </c>
      <c r="BI1840" t="s">
        <v>25651</v>
      </c>
      <c r="BJ1840">
        <v>25614048</v>
      </c>
    </row>
    <row r="1841" spans="1:62" x14ac:dyDescent="0.15">
      <c r="A1841" t="s">
        <v>62</v>
      </c>
      <c r="B1841" t="s">
        <v>25652</v>
      </c>
      <c r="F1841" t="s">
        <v>25653</v>
      </c>
      <c r="I1841" t="s">
        <v>25654</v>
      </c>
      <c r="J1841" t="s">
        <v>1551</v>
      </c>
      <c r="M1841" t="s">
        <v>67</v>
      </c>
      <c r="N1841" t="s">
        <v>68</v>
      </c>
      <c r="T1841" t="s">
        <v>25655</v>
      </c>
      <c r="U1841" t="s">
        <v>25656</v>
      </c>
      <c r="W1841" t="s">
        <v>25657</v>
      </c>
      <c r="X1841" t="s">
        <v>25658</v>
      </c>
      <c r="Y1841" t="s">
        <v>25659</v>
      </c>
      <c r="AB1841" t="s">
        <v>25660</v>
      </c>
      <c r="AC1841" t="s">
        <v>25661</v>
      </c>
      <c r="AE1841">
        <v>18</v>
      </c>
      <c r="AF1841">
        <v>1</v>
      </c>
      <c r="AG1841">
        <v>1</v>
      </c>
      <c r="AH1841">
        <v>6</v>
      </c>
      <c r="AI1841">
        <v>6</v>
      </c>
      <c r="AJ1841" t="s">
        <v>1559</v>
      </c>
      <c r="AK1841" t="s">
        <v>1560</v>
      </c>
      <c r="AL1841" t="s">
        <v>1561</v>
      </c>
      <c r="AM1841" t="s">
        <v>1562</v>
      </c>
      <c r="AP1841" t="s">
        <v>1551</v>
      </c>
      <c r="AQ1841" t="s">
        <v>1563</v>
      </c>
      <c r="AS1841">
        <v>2015</v>
      </c>
      <c r="AT1841">
        <v>10</v>
      </c>
      <c r="AU1841">
        <v>2</v>
      </c>
      <c r="AZ1841">
        <v>2167</v>
      </c>
      <c r="BA1841">
        <v>2176</v>
      </c>
      <c r="BC1841" t="s">
        <v>25662</v>
      </c>
      <c r="BE1841">
        <v>10</v>
      </c>
      <c r="BF1841" t="s">
        <v>1564</v>
      </c>
      <c r="BG1841" t="s">
        <v>222</v>
      </c>
      <c r="BH1841" t="s">
        <v>25663</v>
      </c>
      <c r="BI1841" t="s">
        <v>25664</v>
      </c>
    </row>
    <row r="1842" spans="1:62" x14ac:dyDescent="0.15">
      <c r="A1842" t="s">
        <v>62</v>
      </c>
      <c r="B1842" t="s">
        <v>25665</v>
      </c>
      <c r="F1842" t="s">
        <v>25666</v>
      </c>
      <c r="I1842" t="s">
        <v>25667</v>
      </c>
      <c r="J1842" t="s">
        <v>24281</v>
      </c>
      <c r="M1842" t="s">
        <v>67</v>
      </c>
      <c r="N1842" t="s">
        <v>68</v>
      </c>
      <c r="T1842" t="s">
        <v>25668</v>
      </c>
      <c r="U1842" t="s">
        <v>25669</v>
      </c>
      <c r="W1842" t="s">
        <v>25670</v>
      </c>
      <c r="X1842" t="s">
        <v>25671</v>
      </c>
      <c r="Y1842" t="s">
        <v>25672</v>
      </c>
      <c r="AB1842" t="s">
        <v>25673</v>
      </c>
      <c r="AC1842" t="s">
        <v>25674</v>
      </c>
      <c r="AE1842">
        <v>61</v>
      </c>
      <c r="AF1842">
        <v>2</v>
      </c>
      <c r="AG1842">
        <v>2</v>
      </c>
      <c r="AH1842">
        <v>3</v>
      </c>
      <c r="AI1842">
        <v>5</v>
      </c>
      <c r="AJ1842" t="s">
        <v>2919</v>
      </c>
      <c r="AK1842" t="s">
        <v>2920</v>
      </c>
      <c r="AL1842" t="s">
        <v>2921</v>
      </c>
      <c r="AM1842" t="s">
        <v>24285</v>
      </c>
      <c r="AP1842" t="s">
        <v>24286</v>
      </c>
      <c r="AQ1842" t="s">
        <v>24287</v>
      </c>
      <c r="AS1842">
        <v>2015</v>
      </c>
      <c r="AT1842">
        <v>174</v>
      </c>
      <c r="AZ1842">
        <v>24</v>
      </c>
      <c r="BA1842">
        <v>32</v>
      </c>
      <c r="BC1842" t="s">
        <v>25675</v>
      </c>
      <c r="BE1842">
        <v>9</v>
      </c>
      <c r="BF1842" t="s">
        <v>848</v>
      </c>
      <c r="BG1842" t="s">
        <v>848</v>
      </c>
      <c r="BH1842" t="s">
        <v>25676</v>
      </c>
      <c r="BI1842" t="s">
        <v>25677</v>
      </c>
      <c r="BJ1842">
        <v>25946326</v>
      </c>
    </row>
    <row r="1843" spans="1:62" x14ac:dyDescent="0.15">
      <c r="A1843" t="s">
        <v>62</v>
      </c>
      <c r="B1843" t="s">
        <v>25678</v>
      </c>
      <c r="F1843" t="s">
        <v>25679</v>
      </c>
      <c r="I1843" t="s">
        <v>25680</v>
      </c>
      <c r="J1843" t="s">
        <v>2932</v>
      </c>
      <c r="M1843" t="s">
        <v>67</v>
      </c>
      <c r="N1843" t="s">
        <v>68</v>
      </c>
      <c r="U1843" t="s">
        <v>25681</v>
      </c>
      <c r="W1843" t="s">
        <v>25682</v>
      </c>
      <c r="X1843" t="s">
        <v>8718</v>
      </c>
      <c r="Y1843" t="s">
        <v>25683</v>
      </c>
      <c r="AB1843" t="s">
        <v>25684</v>
      </c>
      <c r="AC1843" t="s">
        <v>25685</v>
      </c>
      <c r="AE1843">
        <v>26</v>
      </c>
      <c r="AF1843">
        <v>0</v>
      </c>
      <c r="AG1843">
        <v>0</v>
      </c>
      <c r="AH1843">
        <v>6</v>
      </c>
      <c r="AI1843">
        <v>11</v>
      </c>
      <c r="AJ1843" t="s">
        <v>2869</v>
      </c>
      <c r="AK1843" t="s">
        <v>2342</v>
      </c>
      <c r="AL1843" t="s">
        <v>2870</v>
      </c>
      <c r="AM1843" t="s">
        <v>2939</v>
      </c>
      <c r="AN1843" t="s">
        <v>2940</v>
      </c>
      <c r="AP1843" t="s">
        <v>2941</v>
      </c>
      <c r="AQ1843" t="s">
        <v>2942</v>
      </c>
      <c r="AS1843">
        <v>2015</v>
      </c>
      <c r="AT1843">
        <v>7</v>
      </c>
      <c r="AU1843">
        <v>10</v>
      </c>
      <c r="AZ1843">
        <v>4097</v>
      </c>
      <c r="BA1843">
        <v>4103</v>
      </c>
      <c r="BC1843" t="s">
        <v>25686</v>
      </c>
      <c r="BE1843">
        <v>7</v>
      </c>
      <c r="BF1843" t="s">
        <v>2944</v>
      </c>
      <c r="BG1843" t="s">
        <v>2945</v>
      </c>
      <c r="BH1843" t="s">
        <v>25687</v>
      </c>
      <c r="BI1843" t="s">
        <v>25688</v>
      </c>
    </row>
    <row r="1844" spans="1:62" x14ac:dyDescent="0.15">
      <c r="A1844" t="s">
        <v>62</v>
      </c>
      <c r="B1844" t="s">
        <v>25689</v>
      </c>
      <c r="F1844" t="s">
        <v>25690</v>
      </c>
      <c r="I1844" t="s">
        <v>25691</v>
      </c>
      <c r="J1844" t="s">
        <v>24220</v>
      </c>
      <c r="M1844" t="s">
        <v>67</v>
      </c>
      <c r="N1844" t="s">
        <v>68</v>
      </c>
      <c r="T1844" t="s">
        <v>25692</v>
      </c>
      <c r="U1844" t="s">
        <v>25693</v>
      </c>
      <c r="W1844" t="s">
        <v>25694</v>
      </c>
      <c r="X1844" t="s">
        <v>25695</v>
      </c>
      <c r="Y1844" t="s">
        <v>25696</v>
      </c>
      <c r="AB1844" t="s">
        <v>25697</v>
      </c>
      <c r="AC1844" t="s">
        <v>25698</v>
      </c>
      <c r="AE1844">
        <v>23</v>
      </c>
      <c r="AF1844">
        <v>0</v>
      </c>
      <c r="AG1844">
        <v>0</v>
      </c>
      <c r="AH1844">
        <v>2</v>
      </c>
      <c r="AI1844">
        <v>4</v>
      </c>
      <c r="AJ1844" t="s">
        <v>24227</v>
      </c>
      <c r="AK1844" t="s">
        <v>24228</v>
      </c>
      <c r="AL1844" t="s">
        <v>24229</v>
      </c>
      <c r="AM1844" t="s">
        <v>24230</v>
      </c>
      <c r="AP1844" t="s">
        <v>24231</v>
      </c>
      <c r="AQ1844" t="s">
        <v>24232</v>
      </c>
      <c r="AS1844">
        <v>2015</v>
      </c>
      <c r="AT1844">
        <v>14</v>
      </c>
      <c r="AU1844">
        <v>1</v>
      </c>
      <c r="AZ1844">
        <v>407</v>
      </c>
      <c r="BA1844">
        <v>418</v>
      </c>
      <c r="BC1844" t="s">
        <v>25699</v>
      </c>
      <c r="BE1844">
        <v>12</v>
      </c>
      <c r="BF1844" t="s">
        <v>1335</v>
      </c>
      <c r="BG1844" t="s">
        <v>1335</v>
      </c>
      <c r="BH1844" t="s">
        <v>25700</v>
      </c>
      <c r="BI1844" t="s">
        <v>25701</v>
      </c>
      <c r="BJ1844">
        <v>25729973</v>
      </c>
    </row>
    <row r="1845" spans="1:62" x14ac:dyDescent="0.15">
      <c r="A1845" t="s">
        <v>62</v>
      </c>
      <c r="B1845" t="s">
        <v>25702</v>
      </c>
      <c r="F1845" t="s">
        <v>25703</v>
      </c>
      <c r="I1845" t="s">
        <v>25704</v>
      </c>
      <c r="J1845" t="s">
        <v>24220</v>
      </c>
      <c r="M1845" t="s">
        <v>67</v>
      </c>
      <c r="N1845" t="s">
        <v>68</v>
      </c>
      <c r="T1845" t="s">
        <v>25705</v>
      </c>
      <c r="U1845" t="s">
        <v>25706</v>
      </c>
      <c r="W1845" t="s">
        <v>25707</v>
      </c>
      <c r="X1845" t="s">
        <v>25708</v>
      </c>
      <c r="Y1845" t="s">
        <v>25709</v>
      </c>
      <c r="AB1845" t="s">
        <v>25710</v>
      </c>
      <c r="AC1845" t="s">
        <v>25711</v>
      </c>
      <c r="AE1845">
        <v>22</v>
      </c>
      <c r="AF1845">
        <v>0</v>
      </c>
      <c r="AG1845">
        <v>0</v>
      </c>
      <c r="AH1845">
        <v>1</v>
      </c>
      <c r="AI1845">
        <v>1</v>
      </c>
      <c r="AJ1845" t="s">
        <v>24227</v>
      </c>
      <c r="AK1845" t="s">
        <v>24228</v>
      </c>
      <c r="AL1845" t="s">
        <v>24229</v>
      </c>
      <c r="AM1845" t="s">
        <v>24230</v>
      </c>
      <c r="AP1845" t="s">
        <v>24231</v>
      </c>
      <c r="AQ1845" t="s">
        <v>24232</v>
      </c>
      <c r="AS1845">
        <v>2015</v>
      </c>
      <c r="AT1845">
        <v>14</v>
      </c>
      <c r="AU1845">
        <v>1</v>
      </c>
      <c r="AZ1845">
        <v>1025</v>
      </c>
      <c r="BA1845">
        <v>1033</v>
      </c>
      <c r="BC1845" t="s">
        <v>25712</v>
      </c>
      <c r="BE1845">
        <v>9</v>
      </c>
      <c r="BF1845" t="s">
        <v>1335</v>
      </c>
      <c r="BG1845" t="s">
        <v>1335</v>
      </c>
      <c r="BH1845" t="s">
        <v>25700</v>
      </c>
      <c r="BI1845" t="s">
        <v>25713</v>
      </c>
      <c r="BJ1845">
        <v>25730042</v>
      </c>
    </row>
    <row r="1846" spans="1:62" x14ac:dyDescent="0.15">
      <c r="A1846" t="s">
        <v>62</v>
      </c>
      <c r="B1846" t="s">
        <v>25714</v>
      </c>
      <c r="F1846" t="s">
        <v>25715</v>
      </c>
      <c r="I1846" t="s">
        <v>25716</v>
      </c>
      <c r="J1846" t="s">
        <v>2811</v>
      </c>
      <c r="M1846" t="s">
        <v>67</v>
      </c>
      <c r="N1846" t="s">
        <v>68</v>
      </c>
      <c r="T1846" t="s">
        <v>25717</v>
      </c>
      <c r="U1846" t="s">
        <v>25718</v>
      </c>
      <c r="W1846" t="s">
        <v>25719</v>
      </c>
      <c r="X1846" t="s">
        <v>2164</v>
      </c>
      <c r="Y1846" t="s">
        <v>25720</v>
      </c>
      <c r="AB1846" t="s">
        <v>25721</v>
      </c>
      <c r="AC1846" t="s">
        <v>25722</v>
      </c>
      <c r="AE1846">
        <v>49</v>
      </c>
      <c r="AF1846">
        <v>0</v>
      </c>
      <c r="AG1846">
        <v>0</v>
      </c>
      <c r="AH1846">
        <v>3</v>
      </c>
      <c r="AI1846">
        <v>6</v>
      </c>
      <c r="AJ1846" t="s">
        <v>76</v>
      </c>
      <c r="AK1846" t="s">
        <v>77</v>
      </c>
      <c r="AL1846" t="s">
        <v>78</v>
      </c>
      <c r="AM1846" t="s">
        <v>2819</v>
      </c>
      <c r="AP1846" t="s">
        <v>2820</v>
      </c>
      <c r="AQ1846" t="s">
        <v>2821</v>
      </c>
      <c r="AS1846">
        <v>2015</v>
      </c>
      <c r="AT1846">
        <v>14</v>
      </c>
      <c r="AU1846">
        <v>5</v>
      </c>
      <c r="AZ1846">
        <v>956</v>
      </c>
      <c r="BA1846">
        <v>965</v>
      </c>
      <c r="BC1846" t="s">
        <v>25723</v>
      </c>
      <c r="BE1846">
        <v>10</v>
      </c>
      <c r="BF1846" t="s">
        <v>2823</v>
      </c>
      <c r="BG1846" t="s">
        <v>473</v>
      </c>
      <c r="BH1846" t="s">
        <v>25724</v>
      </c>
      <c r="BI1846" t="s">
        <v>25725</v>
      </c>
    </row>
    <row r="1847" spans="1:62" x14ac:dyDescent="0.15">
      <c r="A1847" t="s">
        <v>62</v>
      </c>
      <c r="B1847" t="s">
        <v>25726</v>
      </c>
      <c r="F1847" t="s">
        <v>25727</v>
      </c>
      <c r="I1847" t="s">
        <v>25728</v>
      </c>
      <c r="J1847" t="s">
        <v>2911</v>
      </c>
      <c r="M1847" t="s">
        <v>67</v>
      </c>
      <c r="N1847" t="s">
        <v>68</v>
      </c>
      <c r="T1847" t="s">
        <v>25729</v>
      </c>
      <c r="U1847" t="s">
        <v>25730</v>
      </c>
      <c r="W1847" t="s">
        <v>25731</v>
      </c>
      <c r="X1847" t="s">
        <v>25645</v>
      </c>
      <c r="Y1847" t="s">
        <v>25646</v>
      </c>
      <c r="AB1847" t="s">
        <v>25732</v>
      </c>
      <c r="AC1847" t="s">
        <v>25733</v>
      </c>
      <c r="AE1847">
        <v>57</v>
      </c>
      <c r="AF1847">
        <v>0</v>
      </c>
      <c r="AG1847">
        <v>0</v>
      </c>
      <c r="AH1847">
        <v>2</v>
      </c>
      <c r="AI1847">
        <v>4</v>
      </c>
      <c r="AJ1847" t="s">
        <v>2919</v>
      </c>
      <c r="AK1847" t="s">
        <v>2920</v>
      </c>
      <c r="AL1847" t="s">
        <v>2921</v>
      </c>
      <c r="AM1847" t="s">
        <v>2922</v>
      </c>
      <c r="AN1847" t="s">
        <v>2923</v>
      </c>
      <c r="AP1847" t="s">
        <v>2924</v>
      </c>
      <c r="AQ1847" t="s">
        <v>2925</v>
      </c>
      <c r="AS1847">
        <v>2015</v>
      </c>
      <c r="AT1847">
        <v>117</v>
      </c>
      <c r="AU1847">
        <v>3</v>
      </c>
      <c r="AZ1847">
        <v>297</v>
      </c>
      <c r="BA1847">
        <v>304</v>
      </c>
      <c r="BC1847" t="s">
        <v>25734</v>
      </c>
      <c r="BE1847">
        <v>8</v>
      </c>
      <c r="BF1847" t="s">
        <v>2348</v>
      </c>
      <c r="BG1847" t="s">
        <v>2348</v>
      </c>
      <c r="BH1847" t="s">
        <v>25735</v>
      </c>
      <c r="BI1847" t="s">
        <v>25736</v>
      </c>
      <c r="BJ1847">
        <v>25817199</v>
      </c>
    </row>
    <row r="1848" spans="1:62" x14ac:dyDescent="0.15">
      <c r="A1848" t="s">
        <v>62</v>
      </c>
      <c r="B1848" t="s">
        <v>25737</v>
      </c>
      <c r="F1848" t="s">
        <v>25738</v>
      </c>
      <c r="I1848" t="s">
        <v>25739</v>
      </c>
      <c r="J1848" t="s">
        <v>25094</v>
      </c>
      <c r="M1848" t="s">
        <v>67</v>
      </c>
      <c r="N1848" t="s">
        <v>68</v>
      </c>
      <c r="U1848" t="s">
        <v>25740</v>
      </c>
      <c r="W1848" t="s">
        <v>25741</v>
      </c>
      <c r="X1848" t="s">
        <v>20712</v>
      </c>
      <c r="Y1848" t="s">
        <v>25742</v>
      </c>
      <c r="AB1848" t="s">
        <v>25743</v>
      </c>
      <c r="AC1848" t="s">
        <v>25744</v>
      </c>
      <c r="AE1848">
        <v>26</v>
      </c>
      <c r="AF1848">
        <v>1</v>
      </c>
      <c r="AG1848">
        <v>1</v>
      </c>
      <c r="AH1848">
        <v>6</v>
      </c>
      <c r="AI1848">
        <v>9</v>
      </c>
      <c r="AJ1848" t="s">
        <v>24752</v>
      </c>
      <c r="AK1848" t="s">
        <v>214</v>
      </c>
      <c r="AL1848" t="s">
        <v>3310</v>
      </c>
      <c r="AM1848" t="s">
        <v>25103</v>
      </c>
      <c r="AN1848" t="s">
        <v>25104</v>
      </c>
      <c r="AP1848" t="s">
        <v>25105</v>
      </c>
      <c r="AQ1848" t="s">
        <v>25106</v>
      </c>
      <c r="AS1848">
        <v>2015</v>
      </c>
      <c r="BB1848">
        <v>178128</v>
      </c>
      <c r="BC1848" t="s">
        <v>25745</v>
      </c>
      <c r="BE1848">
        <v>12</v>
      </c>
      <c r="BF1848" t="s">
        <v>25108</v>
      </c>
      <c r="BG1848" t="s">
        <v>25108</v>
      </c>
      <c r="BH1848" t="s">
        <v>25746</v>
      </c>
      <c r="BI1848" t="s">
        <v>25747</v>
      </c>
    </row>
    <row r="1849" spans="1:62" x14ac:dyDescent="0.15">
      <c r="A1849" t="s">
        <v>62</v>
      </c>
      <c r="B1849" t="s">
        <v>25748</v>
      </c>
      <c r="F1849" t="s">
        <v>25749</v>
      </c>
      <c r="I1849" t="s">
        <v>25750</v>
      </c>
      <c r="J1849" t="s">
        <v>25751</v>
      </c>
      <c r="M1849" t="s">
        <v>67</v>
      </c>
      <c r="N1849" t="s">
        <v>68</v>
      </c>
      <c r="U1849" t="s">
        <v>25752</v>
      </c>
      <c r="W1849" t="s">
        <v>25753</v>
      </c>
      <c r="X1849" t="s">
        <v>10760</v>
      </c>
      <c r="Y1849" t="s">
        <v>25754</v>
      </c>
      <c r="AB1849" t="s">
        <v>10762</v>
      </c>
      <c r="AC1849" t="s">
        <v>12498</v>
      </c>
      <c r="AE1849">
        <v>45</v>
      </c>
      <c r="AF1849">
        <v>5</v>
      </c>
      <c r="AG1849">
        <v>5</v>
      </c>
      <c r="AH1849">
        <v>10</v>
      </c>
      <c r="AI1849">
        <v>19</v>
      </c>
      <c r="AJ1849" t="s">
        <v>2869</v>
      </c>
      <c r="AK1849" t="s">
        <v>2342</v>
      </c>
      <c r="AL1849" t="s">
        <v>2870</v>
      </c>
      <c r="AM1849" t="s">
        <v>25755</v>
      </c>
      <c r="AN1849" t="s">
        <v>25756</v>
      </c>
      <c r="AP1849" t="s">
        <v>25751</v>
      </c>
      <c r="AQ1849" t="s">
        <v>25757</v>
      </c>
      <c r="AS1849">
        <v>2015</v>
      </c>
      <c r="AT1849">
        <v>7</v>
      </c>
      <c r="AU1849">
        <v>17</v>
      </c>
      <c r="AZ1849">
        <v>7770</v>
      </c>
      <c r="BA1849">
        <v>7779</v>
      </c>
      <c r="BC1849" t="s">
        <v>25758</v>
      </c>
      <c r="BE1849">
        <v>10</v>
      </c>
      <c r="BF1849" t="s">
        <v>25759</v>
      </c>
      <c r="BG1849" t="s">
        <v>25760</v>
      </c>
      <c r="BH1849" t="s">
        <v>25761</v>
      </c>
      <c r="BI1849" t="s">
        <v>25762</v>
      </c>
      <c r="BJ1849">
        <v>25849901</v>
      </c>
    </row>
    <row r="1850" spans="1:62" x14ac:dyDescent="0.15">
      <c r="A1850" t="s">
        <v>62</v>
      </c>
      <c r="B1850" t="s">
        <v>25763</v>
      </c>
      <c r="F1850" t="s">
        <v>25764</v>
      </c>
      <c r="I1850" t="s">
        <v>25765</v>
      </c>
      <c r="J1850" t="s">
        <v>2862</v>
      </c>
      <c r="M1850" t="s">
        <v>67</v>
      </c>
      <c r="N1850" t="s">
        <v>68</v>
      </c>
      <c r="U1850" t="s">
        <v>25766</v>
      </c>
      <c r="W1850" t="s">
        <v>25767</v>
      </c>
      <c r="X1850" t="s">
        <v>25768</v>
      </c>
      <c r="Y1850" t="s">
        <v>25769</v>
      </c>
      <c r="AB1850" t="s">
        <v>25770</v>
      </c>
      <c r="AC1850" t="s">
        <v>25771</v>
      </c>
      <c r="AE1850">
        <v>56</v>
      </c>
      <c r="AF1850">
        <v>0</v>
      </c>
      <c r="AG1850">
        <v>0</v>
      </c>
      <c r="AH1850">
        <v>28</v>
      </c>
      <c r="AI1850">
        <v>48</v>
      </c>
      <c r="AJ1850" t="s">
        <v>2869</v>
      </c>
      <c r="AK1850" t="s">
        <v>2342</v>
      </c>
      <c r="AL1850" t="s">
        <v>2870</v>
      </c>
      <c r="AM1850" t="s">
        <v>2871</v>
      </c>
      <c r="AP1850" t="s">
        <v>2872</v>
      </c>
      <c r="AQ1850" t="s">
        <v>2873</v>
      </c>
      <c r="AS1850">
        <v>2015</v>
      </c>
      <c r="AT1850">
        <v>5</v>
      </c>
      <c r="AU1850">
        <v>43</v>
      </c>
      <c r="AZ1850">
        <v>33999</v>
      </c>
      <c r="BA1850">
        <v>34007</v>
      </c>
      <c r="BC1850" t="s">
        <v>25772</v>
      </c>
      <c r="BE1850">
        <v>9</v>
      </c>
      <c r="BF1850" t="s">
        <v>2875</v>
      </c>
      <c r="BG1850" t="s">
        <v>2573</v>
      </c>
      <c r="BH1850" t="s">
        <v>25773</v>
      </c>
      <c r="BI1850" t="s">
        <v>25774</v>
      </c>
    </row>
    <row r="1851" spans="1:62" x14ac:dyDescent="0.15">
      <c r="A1851" t="s">
        <v>62</v>
      </c>
      <c r="B1851" t="s">
        <v>25775</v>
      </c>
      <c r="F1851" t="s">
        <v>25776</v>
      </c>
      <c r="I1851" t="s">
        <v>25777</v>
      </c>
      <c r="J1851" t="s">
        <v>24642</v>
      </c>
      <c r="M1851" t="s">
        <v>67</v>
      </c>
      <c r="N1851" t="s">
        <v>68</v>
      </c>
      <c r="T1851" t="s">
        <v>25778</v>
      </c>
      <c r="U1851" t="s">
        <v>25779</v>
      </c>
      <c r="W1851" t="s">
        <v>25780</v>
      </c>
      <c r="X1851" t="s">
        <v>4413</v>
      </c>
      <c r="Y1851" t="s">
        <v>23986</v>
      </c>
      <c r="AB1851" t="s">
        <v>25781</v>
      </c>
      <c r="AC1851" t="s">
        <v>25782</v>
      </c>
      <c r="AE1851">
        <v>15</v>
      </c>
      <c r="AF1851">
        <v>0</v>
      </c>
      <c r="AG1851">
        <v>0</v>
      </c>
      <c r="AH1851">
        <v>3</v>
      </c>
      <c r="AI1851">
        <v>8</v>
      </c>
      <c r="AJ1851" t="s">
        <v>24646</v>
      </c>
      <c r="AK1851" t="s">
        <v>24647</v>
      </c>
      <c r="AL1851" t="s">
        <v>25548</v>
      </c>
      <c r="AM1851" t="s">
        <v>24649</v>
      </c>
      <c r="AN1851" t="s">
        <v>24650</v>
      </c>
      <c r="AP1851" t="s">
        <v>24642</v>
      </c>
      <c r="AQ1851" t="s">
        <v>24651</v>
      </c>
      <c r="AS1851">
        <v>2015</v>
      </c>
      <c r="AU1851">
        <v>498</v>
      </c>
      <c r="AZ1851">
        <v>17</v>
      </c>
      <c r="BA1851">
        <v>28</v>
      </c>
      <c r="BC1851" t="s">
        <v>25783</v>
      </c>
      <c r="BE1851">
        <v>12</v>
      </c>
      <c r="BF1851" t="s">
        <v>808</v>
      </c>
      <c r="BG1851" t="s">
        <v>808</v>
      </c>
      <c r="BH1851" t="s">
        <v>25784</v>
      </c>
      <c r="BI1851" t="s">
        <v>25785</v>
      </c>
      <c r="BJ1851">
        <v>25931962</v>
      </c>
    </row>
    <row r="1852" spans="1:62" x14ac:dyDescent="0.15">
      <c r="A1852" t="s">
        <v>62</v>
      </c>
      <c r="B1852" t="s">
        <v>21623</v>
      </c>
      <c r="F1852" t="s">
        <v>21624</v>
      </c>
      <c r="I1852" t="s">
        <v>25786</v>
      </c>
      <c r="J1852" t="s">
        <v>25787</v>
      </c>
      <c r="M1852" t="s">
        <v>67</v>
      </c>
      <c r="N1852" t="s">
        <v>68</v>
      </c>
      <c r="T1852" t="s">
        <v>25788</v>
      </c>
      <c r="U1852" t="s">
        <v>25789</v>
      </c>
      <c r="W1852" t="s">
        <v>25790</v>
      </c>
      <c r="X1852" t="s">
        <v>25791</v>
      </c>
      <c r="Y1852" t="s">
        <v>25792</v>
      </c>
      <c r="AB1852" t="s">
        <v>25793</v>
      </c>
      <c r="AC1852" t="s">
        <v>25794</v>
      </c>
      <c r="AE1852">
        <v>46</v>
      </c>
      <c r="AF1852">
        <v>0</v>
      </c>
      <c r="AG1852">
        <v>0</v>
      </c>
      <c r="AH1852">
        <v>6</v>
      </c>
      <c r="AI1852">
        <v>19</v>
      </c>
      <c r="AJ1852" t="s">
        <v>25795</v>
      </c>
      <c r="AK1852" t="s">
        <v>2735</v>
      </c>
      <c r="AL1852" t="s">
        <v>2736</v>
      </c>
      <c r="AM1852" t="s">
        <v>2737</v>
      </c>
      <c r="AN1852" t="s">
        <v>2738</v>
      </c>
      <c r="AP1852" t="s">
        <v>2739</v>
      </c>
      <c r="AQ1852" t="s">
        <v>2740</v>
      </c>
      <c r="AS1852">
        <v>2015</v>
      </c>
      <c r="AT1852">
        <v>7</v>
      </c>
      <c r="AU1852">
        <v>2</v>
      </c>
      <c r="AZ1852">
        <v>197</v>
      </c>
      <c r="BA1852">
        <v>220</v>
      </c>
      <c r="BC1852" t="s">
        <v>25796</v>
      </c>
      <c r="BE1852">
        <v>24</v>
      </c>
      <c r="BF1852" t="s">
        <v>1594</v>
      </c>
      <c r="BG1852" t="s">
        <v>1595</v>
      </c>
      <c r="BH1852" t="s">
        <v>25797</v>
      </c>
      <c r="BI1852" t="s">
        <v>25798</v>
      </c>
    </row>
    <row r="1853" spans="1:62" x14ac:dyDescent="0.15">
      <c r="A1853" t="s">
        <v>62</v>
      </c>
      <c r="B1853" t="s">
        <v>25799</v>
      </c>
      <c r="F1853" t="s">
        <v>25800</v>
      </c>
      <c r="I1853" t="s">
        <v>25801</v>
      </c>
      <c r="J1853" t="s">
        <v>25802</v>
      </c>
      <c r="M1853" t="s">
        <v>67</v>
      </c>
      <c r="N1853" t="s">
        <v>68</v>
      </c>
      <c r="T1853" t="s">
        <v>25803</v>
      </c>
      <c r="U1853" t="s">
        <v>25804</v>
      </c>
      <c r="W1853" t="s">
        <v>25805</v>
      </c>
      <c r="X1853" t="s">
        <v>25806</v>
      </c>
      <c r="Y1853" t="s">
        <v>191</v>
      </c>
      <c r="AB1853" t="s">
        <v>25807</v>
      </c>
      <c r="AC1853" t="s">
        <v>25808</v>
      </c>
      <c r="AE1853">
        <v>57</v>
      </c>
      <c r="AF1853">
        <v>0</v>
      </c>
      <c r="AG1853">
        <v>0</v>
      </c>
      <c r="AH1853">
        <v>3</v>
      </c>
      <c r="AI1853">
        <v>5</v>
      </c>
      <c r="AJ1853" t="s">
        <v>304</v>
      </c>
      <c r="AK1853" t="s">
        <v>305</v>
      </c>
      <c r="AL1853" t="s">
        <v>306</v>
      </c>
      <c r="AM1853" t="s">
        <v>2629</v>
      </c>
      <c r="AN1853" t="s">
        <v>2630</v>
      </c>
      <c r="AP1853" t="s">
        <v>2631</v>
      </c>
      <c r="AQ1853" t="s">
        <v>2632</v>
      </c>
      <c r="AS1853">
        <v>2015</v>
      </c>
      <c r="AT1853">
        <v>13</v>
      </c>
      <c r="AU1853">
        <v>3</v>
      </c>
      <c r="AZ1853">
        <v>445</v>
      </c>
      <c r="BA1853">
        <v>455</v>
      </c>
      <c r="BC1853" t="s">
        <v>25809</v>
      </c>
      <c r="BE1853">
        <v>11</v>
      </c>
      <c r="BF1853" t="s">
        <v>200</v>
      </c>
      <c r="BG1853" t="s">
        <v>200</v>
      </c>
      <c r="BH1853" t="s">
        <v>25810</v>
      </c>
      <c r="BI1853" t="s">
        <v>25811</v>
      </c>
    </row>
    <row r="1854" spans="1:62" x14ac:dyDescent="0.15">
      <c r="A1854" t="s">
        <v>62</v>
      </c>
      <c r="B1854" t="s">
        <v>25812</v>
      </c>
      <c r="F1854" t="s">
        <v>25813</v>
      </c>
      <c r="I1854" t="s">
        <v>25814</v>
      </c>
      <c r="J1854" t="s">
        <v>2862</v>
      </c>
      <c r="M1854" t="s">
        <v>67</v>
      </c>
      <c r="N1854" t="s">
        <v>68</v>
      </c>
      <c r="U1854" t="s">
        <v>25815</v>
      </c>
      <c r="W1854" t="s">
        <v>25816</v>
      </c>
      <c r="X1854" t="s">
        <v>1965</v>
      </c>
      <c r="Y1854" t="s">
        <v>301</v>
      </c>
      <c r="AB1854" t="s">
        <v>21520</v>
      </c>
      <c r="AC1854" t="s">
        <v>25817</v>
      </c>
      <c r="AE1854">
        <v>32</v>
      </c>
      <c r="AF1854">
        <v>0</v>
      </c>
      <c r="AG1854">
        <v>0</v>
      </c>
      <c r="AH1854">
        <v>6</v>
      </c>
      <c r="AI1854">
        <v>6</v>
      </c>
      <c r="AJ1854" t="s">
        <v>2869</v>
      </c>
      <c r="AK1854" t="s">
        <v>2342</v>
      </c>
      <c r="AL1854" t="s">
        <v>2870</v>
      </c>
      <c r="AM1854" t="s">
        <v>2871</v>
      </c>
      <c r="AP1854" t="s">
        <v>2872</v>
      </c>
      <c r="AQ1854" t="s">
        <v>2873</v>
      </c>
      <c r="AS1854">
        <v>2015</v>
      </c>
      <c r="AT1854">
        <v>5</v>
      </c>
      <c r="AU1854">
        <v>41</v>
      </c>
      <c r="AZ1854">
        <v>32290</v>
      </c>
      <c r="BA1854">
        <v>32297</v>
      </c>
      <c r="BC1854" t="s">
        <v>25818</v>
      </c>
      <c r="BE1854">
        <v>8</v>
      </c>
      <c r="BF1854" t="s">
        <v>2875</v>
      </c>
      <c r="BG1854" t="s">
        <v>2573</v>
      </c>
      <c r="BH1854" t="s">
        <v>25819</v>
      </c>
      <c r="BI1854" t="s">
        <v>25820</v>
      </c>
    </row>
    <row r="1855" spans="1:62" x14ac:dyDescent="0.15">
      <c r="A1855" t="s">
        <v>62</v>
      </c>
      <c r="B1855" t="s">
        <v>25821</v>
      </c>
      <c r="F1855" t="s">
        <v>25822</v>
      </c>
      <c r="I1855" t="s">
        <v>25823</v>
      </c>
      <c r="J1855" t="s">
        <v>1551</v>
      </c>
      <c r="M1855" t="s">
        <v>67</v>
      </c>
      <c r="N1855" t="s">
        <v>977</v>
      </c>
      <c r="T1855" t="s">
        <v>25824</v>
      </c>
      <c r="U1855" t="s">
        <v>25825</v>
      </c>
      <c r="W1855" t="s">
        <v>25826</v>
      </c>
      <c r="X1855" t="s">
        <v>25827</v>
      </c>
      <c r="Y1855" t="s">
        <v>25828</v>
      </c>
      <c r="AB1855" t="s">
        <v>25829</v>
      </c>
      <c r="AC1855" t="s">
        <v>25830</v>
      </c>
      <c r="AE1855">
        <v>48</v>
      </c>
      <c r="AF1855">
        <v>0</v>
      </c>
      <c r="AG1855">
        <v>0</v>
      </c>
      <c r="AH1855">
        <v>12</v>
      </c>
      <c r="AI1855">
        <v>22</v>
      </c>
      <c r="AJ1855" t="s">
        <v>1559</v>
      </c>
      <c r="AK1855" t="s">
        <v>1560</v>
      </c>
      <c r="AL1855" t="s">
        <v>1561</v>
      </c>
      <c r="AM1855" t="s">
        <v>1562</v>
      </c>
      <c r="AP1855" t="s">
        <v>1551</v>
      </c>
      <c r="AQ1855" t="s">
        <v>1563</v>
      </c>
      <c r="AS1855">
        <v>2015</v>
      </c>
      <c r="AT1855">
        <v>10</v>
      </c>
      <c r="AU1855">
        <v>1</v>
      </c>
      <c r="AZ1855">
        <v>88</v>
      </c>
      <c r="BA1855">
        <v>104</v>
      </c>
      <c r="BE1855">
        <v>17</v>
      </c>
      <c r="BF1855" t="s">
        <v>1564</v>
      </c>
      <c r="BG1855" t="s">
        <v>222</v>
      </c>
      <c r="BH1855" t="s">
        <v>25831</v>
      </c>
      <c r="BI1855" t="s">
        <v>25832</v>
      </c>
    </row>
    <row r="1856" spans="1:62" x14ac:dyDescent="0.15">
      <c r="A1856" t="s">
        <v>62</v>
      </c>
      <c r="B1856" t="s">
        <v>25833</v>
      </c>
      <c r="F1856" t="s">
        <v>25834</v>
      </c>
      <c r="I1856" t="s">
        <v>25835</v>
      </c>
      <c r="J1856" t="s">
        <v>3162</v>
      </c>
      <c r="M1856" t="s">
        <v>67</v>
      </c>
      <c r="N1856" t="s">
        <v>68</v>
      </c>
      <c r="T1856" t="s">
        <v>25836</v>
      </c>
      <c r="U1856" t="s">
        <v>25837</v>
      </c>
      <c r="W1856" t="s">
        <v>25838</v>
      </c>
      <c r="X1856" t="s">
        <v>3166</v>
      </c>
      <c r="Y1856" t="s">
        <v>3167</v>
      </c>
      <c r="AB1856" t="s">
        <v>25839</v>
      </c>
      <c r="AC1856" t="s">
        <v>25840</v>
      </c>
      <c r="AE1856">
        <v>24</v>
      </c>
      <c r="AF1856">
        <v>0</v>
      </c>
      <c r="AG1856">
        <v>0</v>
      </c>
      <c r="AH1856">
        <v>1</v>
      </c>
      <c r="AI1856">
        <v>1</v>
      </c>
      <c r="AJ1856" t="s">
        <v>3170</v>
      </c>
      <c r="AK1856" t="s">
        <v>3171</v>
      </c>
      <c r="AL1856" t="s">
        <v>3172</v>
      </c>
      <c r="AM1856" t="s">
        <v>3173</v>
      </c>
      <c r="AN1856" t="s">
        <v>3174</v>
      </c>
      <c r="AP1856" t="s">
        <v>3175</v>
      </c>
      <c r="AQ1856" t="s">
        <v>3176</v>
      </c>
      <c r="AS1856">
        <v>2015</v>
      </c>
      <c r="AT1856">
        <v>139</v>
      </c>
      <c r="AU1856">
        <v>2</v>
      </c>
      <c r="AZ1856">
        <v>165</v>
      </c>
      <c r="BA1856">
        <v>183</v>
      </c>
      <c r="BC1856" t="s">
        <v>25841</v>
      </c>
      <c r="BE1856">
        <v>19</v>
      </c>
      <c r="BF1856" t="s">
        <v>1405</v>
      </c>
      <c r="BG1856" t="s">
        <v>1405</v>
      </c>
      <c r="BH1856" t="s">
        <v>25842</v>
      </c>
      <c r="BI1856" t="s">
        <v>25843</v>
      </c>
    </row>
    <row r="1857" spans="1:62" x14ac:dyDescent="0.15">
      <c r="A1857" t="s">
        <v>62</v>
      </c>
      <c r="B1857" t="s">
        <v>25844</v>
      </c>
      <c r="F1857" t="s">
        <v>25845</v>
      </c>
      <c r="I1857" t="s">
        <v>25846</v>
      </c>
      <c r="J1857" t="s">
        <v>25847</v>
      </c>
      <c r="M1857" t="s">
        <v>67</v>
      </c>
      <c r="N1857" t="s">
        <v>68</v>
      </c>
      <c r="T1857" t="s">
        <v>25848</v>
      </c>
      <c r="U1857" t="s">
        <v>25849</v>
      </c>
      <c r="W1857" t="s">
        <v>25850</v>
      </c>
      <c r="X1857" t="s">
        <v>8185</v>
      </c>
      <c r="Y1857" t="s">
        <v>8186</v>
      </c>
      <c r="AB1857" t="s">
        <v>25851</v>
      </c>
      <c r="AC1857" t="s">
        <v>25852</v>
      </c>
      <c r="AE1857">
        <v>71</v>
      </c>
      <c r="AF1857">
        <v>0</v>
      </c>
      <c r="AG1857">
        <v>0</v>
      </c>
      <c r="AH1857">
        <v>17</v>
      </c>
      <c r="AI1857">
        <v>29</v>
      </c>
      <c r="AJ1857" t="s">
        <v>3669</v>
      </c>
      <c r="AK1857" t="s">
        <v>77</v>
      </c>
      <c r="AL1857" t="s">
        <v>3670</v>
      </c>
      <c r="AM1857" t="s">
        <v>25853</v>
      </c>
      <c r="AN1857" t="s">
        <v>25854</v>
      </c>
      <c r="AP1857" t="s">
        <v>25855</v>
      </c>
      <c r="AQ1857" t="s">
        <v>25856</v>
      </c>
      <c r="AR1857" t="s">
        <v>2677</v>
      </c>
      <c r="AS1857">
        <v>2015</v>
      </c>
      <c r="AT1857">
        <v>91</v>
      </c>
      <c r="AU1857">
        <v>1</v>
      </c>
      <c r="BC1857" t="s">
        <v>25857</v>
      </c>
      <c r="BE1857">
        <v>10</v>
      </c>
      <c r="BF1857" t="s">
        <v>848</v>
      </c>
      <c r="BG1857" t="s">
        <v>848</v>
      </c>
      <c r="BH1857" t="s">
        <v>25858</v>
      </c>
      <c r="BI1857" t="s">
        <v>25859</v>
      </c>
    </row>
    <row r="1858" spans="1:62" x14ac:dyDescent="0.15">
      <c r="A1858" t="s">
        <v>62</v>
      </c>
      <c r="B1858" t="s">
        <v>11170</v>
      </c>
      <c r="F1858" t="s">
        <v>25860</v>
      </c>
      <c r="I1858" t="s">
        <v>25861</v>
      </c>
      <c r="J1858" t="s">
        <v>3812</v>
      </c>
      <c r="M1858" t="s">
        <v>67</v>
      </c>
      <c r="N1858" t="s">
        <v>68</v>
      </c>
      <c r="U1858" t="s">
        <v>25862</v>
      </c>
      <c r="W1858" t="s">
        <v>25863</v>
      </c>
      <c r="X1858" t="s">
        <v>25864</v>
      </c>
      <c r="Y1858" t="s">
        <v>3817</v>
      </c>
      <c r="AB1858" t="s">
        <v>11178</v>
      </c>
      <c r="AC1858" t="s">
        <v>25865</v>
      </c>
      <c r="AE1858">
        <v>63</v>
      </c>
      <c r="AF1858">
        <v>0</v>
      </c>
      <c r="AG1858">
        <v>0</v>
      </c>
      <c r="AH1858">
        <v>4</v>
      </c>
      <c r="AI1858">
        <v>6</v>
      </c>
      <c r="AJ1858" t="s">
        <v>3820</v>
      </c>
      <c r="AK1858" t="s">
        <v>3821</v>
      </c>
      <c r="AL1858" t="s">
        <v>3822</v>
      </c>
      <c r="AM1858" t="s">
        <v>3823</v>
      </c>
      <c r="AN1858" t="s">
        <v>3824</v>
      </c>
      <c r="AP1858" t="s">
        <v>3825</v>
      </c>
      <c r="AQ1858" t="s">
        <v>3826</v>
      </c>
      <c r="AS1858">
        <v>2015</v>
      </c>
      <c r="AT1858">
        <v>55</v>
      </c>
      <c r="AU1858">
        <v>5</v>
      </c>
      <c r="AZ1858">
        <v>587</v>
      </c>
      <c r="BA1858">
        <v>594</v>
      </c>
      <c r="BC1858" t="s">
        <v>25866</v>
      </c>
      <c r="BE1858">
        <v>8</v>
      </c>
      <c r="BF1858" t="s">
        <v>2823</v>
      </c>
      <c r="BG1858" t="s">
        <v>473</v>
      </c>
      <c r="BH1858" t="s">
        <v>25867</v>
      </c>
      <c r="BI1858" t="s">
        <v>25868</v>
      </c>
    </row>
    <row r="1859" spans="1:62" x14ac:dyDescent="0.15">
      <c r="A1859" t="s">
        <v>62</v>
      </c>
      <c r="B1859" t="s">
        <v>25869</v>
      </c>
      <c r="F1859" t="s">
        <v>25870</v>
      </c>
      <c r="I1859" t="s">
        <v>25871</v>
      </c>
      <c r="J1859" t="s">
        <v>24541</v>
      </c>
      <c r="M1859" t="s">
        <v>67</v>
      </c>
      <c r="N1859" t="s">
        <v>68</v>
      </c>
      <c r="U1859" t="s">
        <v>25872</v>
      </c>
      <c r="W1859" t="s">
        <v>25873</v>
      </c>
      <c r="X1859" t="s">
        <v>3485</v>
      </c>
      <c r="Y1859" t="s">
        <v>3486</v>
      </c>
      <c r="AB1859" t="s">
        <v>25874</v>
      </c>
      <c r="AC1859" t="s">
        <v>25875</v>
      </c>
      <c r="AE1859">
        <v>89</v>
      </c>
      <c r="AF1859">
        <v>0</v>
      </c>
      <c r="AG1859">
        <v>0</v>
      </c>
      <c r="AH1859">
        <v>26</v>
      </c>
      <c r="AI1859">
        <v>53</v>
      </c>
      <c r="AJ1859" t="s">
        <v>24495</v>
      </c>
      <c r="AK1859" t="s">
        <v>24496</v>
      </c>
      <c r="AL1859" t="s">
        <v>24497</v>
      </c>
      <c r="AM1859" t="s">
        <v>24548</v>
      </c>
      <c r="AN1859" t="s">
        <v>24549</v>
      </c>
      <c r="AP1859" t="s">
        <v>24541</v>
      </c>
      <c r="AQ1859" t="s">
        <v>24550</v>
      </c>
      <c r="AS1859">
        <v>2015</v>
      </c>
      <c r="AT1859">
        <v>12</v>
      </c>
      <c r="AU1859">
        <v>6</v>
      </c>
      <c r="AZ1859">
        <v>2003</v>
      </c>
      <c r="BA1859">
        <v>2017</v>
      </c>
      <c r="BC1859" t="s">
        <v>25876</v>
      </c>
      <c r="BE1859">
        <v>15</v>
      </c>
      <c r="BF1859" t="s">
        <v>24552</v>
      </c>
      <c r="BG1859" t="s">
        <v>2593</v>
      </c>
      <c r="BH1859" t="s">
        <v>25877</v>
      </c>
      <c r="BI1859" t="s">
        <v>25878</v>
      </c>
    </row>
    <row r="1860" spans="1:62" x14ac:dyDescent="0.15">
      <c r="A1860" t="s">
        <v>62</v>
      </c>
      <c r="B1860" t="s">
        <v>25879</v>
      </c>
      <c r="F1860" t="s">
        <v>25880</v>
      </c>
      <c r="I1860" t="s">
        <v>25881</v>
      </c>
      <c r="J1860" t="s">
        <v>14071</v>
      </c>
      <c r="M1860" t="s">
        <v>67</v>
      </c>
      <c r="N1860" t="s">
        <v>68</v>
      </c>
      <c r="U1860" t="s">
        <v>25882</v>
      </c>
      <c r="W1860" t="s">
        <v>25883</v>
      </c>
      <c r="X1860" t="s">
        <v>1058</v>
      </c>
      <c r="Y1860" t="s">
        <v>14075</v>
      </c>
      <c r="AB1860" t="s">
        <v>25884</v>
      </c>
      <c r="AC1860" t="s">
        <v>25885</v>
      </c>
      <c r="AE1860">
        <v>25</v>
      </c>
      <c r="AF1860">
        <v>0</v>
      </c>
      <c r="AG1860">
        <v>0</v>
      </c>
      <c r="AH1860">
        <v>5</v>
      </c>
      <c r="AI1860">
        <v>11</v>
      </c>
      <c r="AJ1860" t="s">
        <v>14078</v>
      </c>
      <c r="AK1860" t="s">
        <v>6036</v>
      </c>
      <c r="AL1860" t="s">
        <v>14079</v>
      </c>
      <c r="AM1860" t="s">
        <v>14080</v>
      </c>
      <c r="AP1860" t="s">
        <v>14081</v>
      </c>
      <c r="AQ1860" t="s">
        <v>14082</v>
      </c>
      <c r="AR1860" t="s">
        <v>2677</v>
      </c>
      <c r="AS1860">
        <v>2015</v>
      </c>
      <c r="AT1860">
        <v>79</v>
      </c>
      <c r="AU1860">
        <v>1</v>
      </c>
      <c r="AZ1860">
        <v>8</v>
      </c>
      <c r="BA1860">
        <v>15</v>
      </c>
      <c r="BE1860">
        <v>8</v>
      </c>
      <c r="BF1860" t="s">
        <v>667</v>
      </c>
      <c r="BG1860" t="s">
        <v>667</v>
      </c>
      <c r="BH1860" t="s">
        <v>25886</v>
      </c>
      <c r="BI1860" t="s">
        <v>25887</v>
      </c>
      <c r="BJ1860">
        <v>25673903</v>
      </c>
    </row>
    <row r="1861" spans="1:62" x14ac:dyDescent="0.15">
      <c r="A1861" t="s">
        <v>62</v>
      </c>
      <c r="B1861" t="s">
        <v>25888</v>
      </c>
      <c r="F1861" t="s">
        <v>25889</v>
      </c>
      <c r="I1861" t="s">
        <v>25890</v>
      </c>
      <c r="J1861" t="s">
        <v>21121</v>
      </c>
      <c r="M1861" t="s">
        <v>67</v>
      </c>
      <c r="N1861" t="s">
        <v>68</v>
      </c>
      <c r="U1861" t="s">
        <v>25891</v>
      </c>
      <c r="W1861" t="s">
        <v>25892</v>
      </c>
      <c r="X1861" t="s">
        <v>24126</v>
      </c>
      <c r="Y1861" t="s">
        <v>25893</v>
      </c>
      <c r="AB1861" t="s">
        <v>25894</v>
      </c>
      <c r="AC1861" t="s">
        <v>25895</v>
      </c>
      <c r="AE1861">
        <v>39</v>
      </c>
      <c r="AF1861">
        <v>1</v>
      </c>
      <c r="AG1861">
        <v>1</v>
      </c>
      <c r="AH1861">
        <v>3</v>
      </c>
      <c r="AI1861">
        <v>12</v>
      </c>
      <c r="AJ1861" t="s">
        <v>14446</v>
      </c>
      <c r="AK1861" t="s">
        <v>14160</v>
      </c>
      <c r="AL1861" t="s">
        <v>14447</v>
      </c>
      <c r="AM1861" t="s">
        <v>21127</v>
      </c>
      <c r="AN1861" t="s">
        <v>21128</v>
      </c>
      <c r="AP1861" t="s">
        <v>21129</v>
      </c>
      <c r="AQ1861" t="s">
        <v>21130</v>
      </c>
      <c r="AR1861" t="s">
        <v>3014</v>
      </c>
      <c r="AS1861">
        <v>2015</v>
      </c>
      <c r="AT1861">
        <v>55</v>
      </c>
      <c r="AU1861">
        <v>1</v>
      </c>
      <c r="AZ1861">
        <v>219</v>
      </c>
      <c r="BA1861">
        <v>228</v>
      </c>
      <c r="BC1861" t="s">
        <v>25896</v>
      </c>
      <c r="BE1861">
        <v>10</v>
      </c>
      <c r="BF1861" t="s">
        <v>3995</v>
      </c>
      <c r="BG1861" t="s">
        <v>473</v>
      </c>
      <c r="BH1861" t="s">
        <v>25897</v>
      </c>
      <c r="BI1861" t="s">
        <v>25898</v>
      </c>
    </row>
    <row r="1862" spans="1:62" x14ac:dyDescent="0.15">
      <c r="A1862" t="s">
        <v>62</v>
      </c>
      <c r="B1862" t="s">
        <v>25899</v>
      </c>
      <c r="F1862" t="s">
        <v>25900</v>
      </c>
      <c r="I1862" t="s">
        <v>25901</v>
      </c>
      <c r="J1862" t="s">
        <v>21121</v>
      </c>
      <c r="M1862" t="s">
        <v>67</v>
      </c>
      <c r="N1862" t="s">
        <v>68</v>
      </c>
      <c r="U1862" t="s">
        <v>25902</v>
      </c>
      <c r="W1862" t="s">
        <v>25903</v>
      </c>
      <c r="X1862" t="s">
        <v>25904</v>
      </c>
      <c r="Y1862" t="s">
        <v>11785</v>
      </c>
      <c r="AE1862">
        <v>30</v>
      </c>
      <c r="AF1862">
        <v>0</v>
      </c>
      <c r="AG1862">
        <v>0</v>
      </c>
      <c r="AH1862">
        <v>2</v>
      </c>
      <c r="AI1862">
        <v>10</v>
      </c>
      <c r="AJ1862" t="s">
        <v>14446</v>
      </c>
      <c r="AK1862" t="s">
        <v>14160</v>
      </c>
      <c r="AL1862" t="s">
        <v>14447</v>
      </c>
      <c r="AM1862" t="s">
        <v>21127</v>
      </c>
      <c r="AN1862" t="s">
        <v>21128</v>
      </c>
      <c r="AP1862" t="s">
        <v>21129</v>
      </c>
      <c r="AQ1862" t="s">
        <v>21130</v>
      </c>
      <c r="AR1862" t="s">
        <v>3014</v>
      </c>
      <c r="AS1862">
        <v>2015</v>
      </c>
      <c r="AT1862">
        <v>55</v>
      </c>
      <c r="AU1862">
        <v>1</v>
      </c>
      <c r="AZ1862">
        <v>458</v>
      </c>
      <c r="BA1862">
        <v>464</v>
      </c>
      <c r="BC1862" t="s">
        <v>25905</v>
      </c>
      <c r="BE1862">
        <v>7</v>
      </c>
      <c r="BF1862" t="s">
        <v>3995</v>
      </c>
      <c r="BG1862" t="s">
        <v>473</v>
      </c>
      <c r="BH1862" t="s">
        <v>25897</v>
      </c>
      <c r="BI1862" t="s">
        <v>25906</v>
      </c>
    </row>
    <row r="1863" spans="1:62" x14ac:dyDescent="0.15">
      <c r="A1863" t="s">
        <v>62</v>
      </c>
      <c r="B1863" t="s">
        <v>25907</v>
      </c>
      <c r="F1863" t="s">
        <v>25908</v>
      </c>
      <c r="I1863" t="s">
        <v>25909</v>
      </c>
      <c r="J1863" t="s">
        <v>3661</v>
      </c>
      <c r="M1863" t="s">
        <v>67</v>
      </c>
      <c r="N1863" t="s">
        <v>68</v>
      </c>
      <c r="T1863" t="s">
        <v>25910</v>
      </c>
      <c r="U1863" t="s">
        <v>25911</v>
      </c>
      <c r="W1863" t="s">
        <v>25912</v>
      </c>
      <c r="X1863" t="s">
        <v>12809</v>
      </c>
      <c r="Y1863" t="s">
        <v>12810</v>
      </c>
      <c r="AB1863" t="s">
        <v>25913</v>
      </c>
      <c r="AC1863" t="s">
        <v>25914</v>
      </c>
      <c r="AE1863">
        <v>73</v>
      </c>
      <c r="AF1863">
        <v>3</v>
      </c>
      <c r="AG1863">
        <v>3</v>
      </c>
      <c r="AH1863">
        <v>17</v>
      </c>
      <c r="AI1863">
        <v>36</v>
      </c>
      <c r="AJ1863" t="s">
        <v>3669</v>
      </c>
      <c r="AK1863" t="s">
        <v>77</v>
      </c>
      <c r="AL1863" t="s">
        <v>3670</v>
      </c>
      <c r="AM1863" t="s">
        <v>3671</v>
      </c>
      <c r="AN1863" t="s">
        <v>3672</v>
      </c>
      <c r="AP1863" t="s">
        <v>3673</v>
      </c>
      <c r="AQ1863" t="s">
        <v>3674</v>
      </c>
      <c r="AR1863" t="s">
        <v>2677</v>
      </c>
      <c r="AS1863">
        <v>2015</v>
      </c>
      <c r="AT1863">
        <v>66</v>
      </c>
      <c r="AU1863">
        <v>1</v>
      </c>
      <c r="AZ1863">
        <v>271</v>
      </c>
      <c r="BA1863">
        <v>281</v>
      </c>
      <c r="BC1863" t="s">
        <v>25915</v>
      </c>
      <c r="BE1863">
        <v>11</v>
      </c>
      <c r="BF1863" t="s">
        <v>577</v>
      </c>
      <c r="BG1863" t="s">
        <v>577</v>
      </c>
      <c r="BH1863" t="s">
        <v>25916</v>
      </c>
      <c r="BI1863" t="s">
        <v>25917</v>
      </c>
      <c r="BJ1863">
        <v>25385766</v>
      </c>
    </row>
    <row r="1864" spans="1:62" x14ac:dyDescent="0.15">
      <c r="A1864" t="s">
        <v>62</v>
      </c>
      <c r="B1864" t="s">
        <v>25918</v>
      </c>
      <c r="F1864" t="s">
        <v>25919</v>
      </c>
      <c r="I1864" t="s">
        <v>25920</v>
      </c>
      <c r="J1864" t="s">
        <v>3661</v>
      </c>
      <c r="M1864" t="s">
        <v>67</v>
      </c>
      <c r="N1864" t="s">
        <v>68</v>
      </c>
      <c r="T1864" t="s">
        <v>25921</v>
      </c>
      <c r="U1864" t="s">
        <v>25922</v>
      </c>
      <c r="W1864" t="s">
        <v>25923</v>
      </c>
      <c r="X1864" t="s">
        <v>14005</v>
      </c>
      <c r="Y1864" t="s">
        <v>13417</v>
      </c>
      <c r="Z1864" t="s">
        <v>25924</v>
      </c>
      <c r="AA1864" t="s">
        <v>25925</v>
      </c>
      <c r="AB1864" t="s">
        <v>25926</v>
      </c>
      <c r="AC1864" t="s">
        <v>25927</v>
      </c>
      <c r="AE1864">
        <v>64</v>
      </c>
      <c r="AF1864">
        <v>5</v>
      </c>
      <c r="AG1864">
        <v>5</v>
      </c>
      <c r="AH1864">
        <v>11</v>
      </c>
      <c r="AI1864">
        <v>27</v>
      </c>
      <c r="AJ1864" t="s">
        <v>3669</v>
      </c>
      <c r="AK1864" t="s">
        <v>77</v>
      </c>
      <c r="AL1864" t="s">
        <v>3670</v>
      </c>
      <c r="AM1864" t="s">
        <v>3671</v>
      </c>
      <c r="AN1864" t="s">
        <v>3672</v>
      </c>
      <c r="AP1864" t="s">
        <v>3673</v>
      </c>
      <c r="AQ1864" t="s">
        <v>3674</v>
      </c>
      <c r="AR1864" t="s">
        <v>2677</v>
      </c>
      <c r="AS1864">
        <v>2015</v>
      </c>
      <c r="AT1864">
        <v>66</v>
      </c>
      <c r="AU1864">
        <v>1</v>
      </c>
      <c r="AZ1864">
        <v>317</v>
      </c>
      <c r="BA1864">
        <v>331</v>
      </c>
      <c r="BC1864" t="s">
        <v>25928</v>
      </c>
      <c r="BE1864">
        <v>15</v>
      </c>
      <c r="BF1864" t="s">
        <v>577</v>
      </c>
      <c r="BG1864" t="s">
        <v>577</v>
      </c>
      <c r="BH1864" t="s">
        <v>25916</v>
      </c>
      <c r="BI1864" t="s">
        <v>25929</v>
      </c>
      <c r="BJ1864">
        <v>25332358</v>
      </c>
    </row>
    <row r="1865" spans="1:62" x14ac:dyDescent="0.15">
      <c r="A1865" t="s">
        <v>62</v>
      </c>
      <c r="B1865" t="s">
        <v>25930</v>
      </c>
      <c r="F1865" t="s">
        <v>25931</v>
      </c>
      <c r="I1865" t="s">
        <v>25932</v>
      </c>
      <c r="J1865" t="s">
        <v>3398</v>
      </c>
      <c r="M1865" t="s">
        <v>67</v>
      </c>
      <c r="N1865" t="s">
        <v>68</v>
      </c>
      <c r="T1865" t="s">
        <v>25933</v>
      </c>
      <c r="U1865" t="s">
        <v>25934</v>
      </c>
      <c r="W1865" t="s">
        <v>25935</v>
      </c>
      <c r="X1865" t="s">
        <v>25936</v>
      </c>
      <c r="Y1865" t="s">
        <v>25937</v>
      </c>
      <c r="AB1865" t="s">
        <v>25938</v>
      </c>
      <c r="AC1865" t="s">
        <v>25939</v>
      </c>
      <c r="AE1865">
        <v>45</v>
      </c>
      <c r="AF1865">
        <v>1</v>
      </c>
      <c r="AG1865">
        <v>1</v>
      </c>
      <c r="AH1865">
        <v>20</v>
      </c>
      <c r="AI1865">
        <v>27</v>
      </c>
      <c r="AJ1865" t="s">
        <v>304</v>
      </c>
      <c r="AK1865" t="s">
        <v>305</v>
      </c>
      <c r="AL1865" t="s">
        <v>306</v>
      </c>
      <c r="AM1865" t="s">
        <v>3406</v>
      </c>
      <c r="AN1865" t="s">
        <v>3407</v>
      </c>
      <c r="AP1865" t="s">
        <v>3408</v>
      </c>
      <c r="AQ1865" t="s">
        <v>3409</v>
      </c>
      <c r="AS1865">
        <v>2015</v>
      </c>
      <c r="AT1865">
        <v>25</v>
      </c>
      <c r="AU1865">
        <v>6</v>
      </c>
      <c r="AZ1865">
        <v>716</v>
      </c>
      <c r="BA1865">
        <v>731</v>
      </c>
      <c r="BC1865" t="s">
        <v>25940</v>
      </c>
      <c r="BE1865">
        <v>16</v>
      </c>
      <c r="BF1865" t="s">
        <v>3411</v>
      </c>
      <c r="BG1865" t="s">
        <v>3411</v>
      </c>
      <c r="BH1865" t="s">
        <v>25941</v>
      </c>
      <c r="BI1865" t="s">
        <v>25942</v>
      </c>
    </row>
    <row r="1866" spans="1:62" x14ac:dyDescent="0.15">
      <c r="A1866" t="s">
        <v>62</v>
      </c>
      <c r="B1866" t="s">
        <v>25943</v>
      </c>
      <c r="F1866" t="s">
        <v>25944</v>
      </c>
      <c r="I1866" t="s">
        <v>25945</v>
      </c>
      <c r="J1866" t="s">
        <v>25946</v>
      </c>
      <c r="M1866" t="s">
        <v>67</v>
      </c>
      <c r="N1866" t="s">
        <v>68</v>
      </c>
      <c r="T1866" t="s">
        <v>25947</v>
      </c>
      <c r="U1866" t="s">
        <v>25948</v>
      </c>
      <c r="W1866" t="s">
        <v>25949</v>
      </c>
      <c r="X1866" t="s">
        <v>25950</v>
      </c>
      <c r="Y1866" t="s">
        <v>232</v>
      </c>
      <c r="AB1866" t="s">
        <v>25951</v>
      </c>
      <c r="AC1866" t="s">
        <v>25952</v>
      </c>
      <c r="AE1866">
        <v>36</v>
      </c>
      <c r="AF1866">
        <v>0</v>
      </c>
      <c r="AG1866">
        <v>0</v>
      </c>
      <c r="AH1866">
        <v>8</v>
      </c>
      <c r="AI1866">
        <v>11</v>
      </c>
      <c r="AJ1866" t="s">
        <v>25953</v>
      </c>
      <c r="AK1866" t="s">
        <v>25954</v>
      </c>
      <c r="AL1866" t="s">
        <v>25955</v>
      </c>
      <c r="AM1866" t="s">
        <v>25956</v>
      </c>
      <c r="AN1866" t="s">
        <v>25957</v>
      </c>
      <c r="AP1866" t="s">
        <v>25958</v>
      </c>
      <c r="AQ1866" t="s">
        <v>25959</v>
      </c>
      <c r="AS1866">
        <v>2015</v>
      </c>
      <c r="AT1866">
        <v>33</v>
      </c>
      <c r="AU1866">
        <v>1</v>
      </c>
      <c r="AZ1866">
        <v>19</v>
      </c>
      <c r="BA1866">
        <v>26</v>
      </c>
      <c r="BC1866" t="s">
        <v>25960</v>
      </c>
      <c r="BE1866">
        <v>8</v>
      </c>
      <c r="BF1866" t="s">
        <v>200</v>
      </c>
      <c r="BG1866" t="s">
        <v>200</v>
      </c>
      <c r="BH1866" t="s">
        <v>25961</v>
      </c>
      <c r="BI1866" t="s">
        <v>25962</v>
      </c>
    </row>
    <row r="1867" spans="1:62" x14ac:dyDescent="0.15">
      <c r="A1867" t="s">
        <v>62</v>
      </c>
      <c r="B1867" t="s">
        <v>25963</v>
      </c>
      <c r="F1867" t="s">
        <v>25964</v>
      </c>
      <c r="I1867" t="s">
        <v>25965</v>
      </c>
      <c r="J1867" t="s">
        <v>25966</v>
      </c>
      <c r="M1867" t="s">
        <v>67</v>
      </c>
      <c r="N1867" t="s">
        <v>68</v>
      </c>
      <c r="U1867" t="s">
        <v>25967</v>
      </c>
      <c r="W1867" t="s">
        <v>25968</v>
      </c>
      <c r="X1867" t="s">
        <v>25969</v>
      </c>
      <c r="Y1867" t="s">
        <v>25970</v>
      </c>
      <c r="AB1867" t="s">
        <v>25971</v>
      </c>
      <c r="AC1867" t="s">
        <v>25972</v>
      </c>
      <c r="AE1867">
        <v>34</v>
      </c>
      <c r="AF1867">
        <v>1</v>
      </c>
      <c r="AG1867">
        <v>1</v>
      </c>
      <c r="AH1867">
        <v>9</v>
      </c>
      <c r="AI1867">
        <v>20</v>
      </c>
      <c r="AJ1867" t="s">
        <v>2869</v>
      </c>
      <c r="AK1867" t="s">
        <v>2342</v>
      </c>
      <c r="AL1867" t="s">
        <v>2870</v>
      </c>
      <c r="AM1867" t="s">
        <v>25973</v>
      </c>
      <c r="AN1867" t="s">
        <v>25974</v>
      </c>
      <c r="AP1867" t="s">
        <v>25975</v>
      </c>
      <c r="AQ1867" t="s">
        <v>25976</v>
      </c>
      <c r="AS1867">
        <v>2015</v>
      </c>
      <c r="AT1867">
        <v>6</v>
      </c>
      <c r="AU1867">
        <v>3</v>
      </c>
      <c r="AZ1867">
        <v>869</v>
      </c>
      <c r="BA1867">
        <v>877</v>
      </c>
      <c r="BC1867" t="s">
        <v>25977</v>
      </c>
      <c r="BE1867">
        <v>9</v>
      </c>
      <c r="BF1867" t="s">
        <v>25978</v>
      </c>
      <c r="BG1867" t="s">
        <v>25978</v>
      </c>
      <c r="BH1867" t="s">
        <v>25979</v>
      </c>
      <c r="BI1867" t="s">
        <v>25980</v>
      </c>
      <c r="BJ1867">
        <v>25620195</v>
      </c>
    </row>
    <row r="1868" spans="1:62" x14ac:dyDescent="0.15">
      <c r="A1868" t="s">
        <v>62</v>
      </c>
      <c r="B1868" t="s">
        <v>25981</v>
      </c>
      <c r="F1868" t="s">
        <v>25982</v>
      </c>
      <c r="I1868" t="s">
        <v>25983</v>
      </c>
      <c r="J1868" t="s">
        <v>25984</v>
      </c>
      <c r="M1868" t="s">
        <v>67</v>
      </c>
      <c r="N1868" t="s">
        <v>68</v>
      </c>
      <c r="T1868" t="s">
        <v>25985</v>
      </c>
      <c r="U1868" t="s">
        <v>25986</v>
      </c>
      <c r="W1868" t="s">
        <v>25987</v>
      </c>
      <c r="X1868" t="s">
        <v>25988</v>
      </c>
      <c r="Y1868" t="s">
        <v>12032</v>
      </c>
      <c r="AE1868">
        <v>31</v>
      </c>
      <c r="AF1868">
        <v>0</v>
      </c>
      <c r="AG1868">
        <v>0</v>
      </c>
      <c r="AH1868">
        <v>5</v>
      </c>
      <c r="AI1868">
        <v>9</v>
      </c>
      <c r="AJ1868" t="s">
        <v>1833</v>
      </c>
      <c r="AK1868" t="s">
        <v>1834</v>
      </c>
      <c r="AL1868" t="s">
        <v>1835</v>
      </c>
      <c r="AM1868" t="s">
        <v>25989</v>
      </c>
      <c r="AN1868" t="s">
        <v>25990</v>
      </c>
      <c r="AP1868" t="s">
        <v>25991</v>
      </c>
      <c r="AQ1868" t="s">
        <v>25992</v>
      </c>
      <c r="AS1868">
        <v>2015</v>
      </c>
      <c r="AT1868">
        <v>36</v>
      </c>
      <c r="AU1868">
        <v>8</v>
      </c>
      <c r="AZ1868">
        <v>1170</v>
      </c>
      <c r="BA1868">
        <v>1177</v>
      </c>
      <c r="BC1868" t="s">
        <v>25993</v>
      </c>
      <c r="BE1868">
        <v>8</v>
      </c>
      <c r="BF1868" t="s">
        <v>12293</v>
      </c>
      <c r="BG1868" t="s">
        <v>2573</v>
      </c>
      <c r="BH1868" t="s">
        <v>25994</v>
      </c>
      <c r="BI1868" t="s">
        <v>25995</v>
      </c>
    </row>
    <row r="1869" spans="1:62" x14ac:dyDescent="0.15">
      <c r="A1869" t="s">
        <v>62</v>
      </c>
      <c r="B1869" t="s">
        <v>25996</v>
      </c>
      <c r="F1869" t="s">
        <v>25997</v>
      </c>
      <c r="I1869" t="s">
        <v>25998</v>
      </c>
      <c r="J1869" t="s">
        <v>7379</v>
      </c>
      <c r="M1869" t="s">
        <v>67</v>
      </c>
      <c r="N1869" t="s">
        <v>68</v>
      </c>
      <c r="U1869" t="s">
        <v>25999</v>
      </c>
      <c r="W1869" t="s">
        <v>26000</v>
      </c>
      <c r="X1869" t="s">
        <v>26001</v>
      </c>
      <c r="Y1869" t="s">
        <v>20263</v>
      </c>
      <c r="AB1869" t="s">
        <v>26002</v>
      </c>
      <c r="AC1869" t="s">
        <v>26003</v>
      </c>
      <c r="AE1869">
        <v>50</v>
      </c>
      <c r="AF1869">
        <v>1</v>
      </c>
      <c r="AG1869">
        <v>1</v>
      </c>
      <c r="AH1869">
        <v>11</v>
      </c>
      <c r="AI1869">
        <v>18</v>
      </c>
      <c r="AJ1869" t="s">
        <v>7387</v>
      </c>
      <c r="AK1869" t="s">
        <v>7388</v>
      </c>
      <c r="AL1869" t="s">
        <v>7389</v>
      </c>
      <c r="AM1869" t="s">
        <v>7390</v>
      </c>
      <c r="AN1869" t="s">
        <v>7391</v>
      </c>
      <c r="AP1869" t="s">
        <v>7392</v>
      </c>
      <c r="AQ1869" t="s">
        <v>7393</v>
      </c>
      <c r="AR1869" t="s">
        <v>2677</v>
      </c>
      <c r="AS1869">
        <v>2015</v>
      </c>
      <c r="AT1869">
        <v>140</v>
      </c>
      <c r="AU1869">
        <v>1</v>
      </c>
      <c r="AZ1869">
        <v>19</v>
      </c>
      <c r="BA1869">
        <v>26</v>
      </c>
      <c r="BE1869">
        <v>8</v>
      </c>
      <c r="BF1869" t="s">
        <v>1973</v>
      </c>
      <c r="BG1869" t="s">
        <v>473</v>
      </c>
      <c r="BH1869" t="s">
        <v>26004</v>
      </c>
      <c r="BI1869" t="s">
        <v>26005</v>
      </c>
    </row>
    <row r="1870" spans="1:62" x14ac:dyDescent="0.15">
      <c r="A1870" t="s">
        <v>62</v>
      </c>
      <c r="B1870" t="s">
        <v>26006</v>
      </c>
      <c r="F1870" t="s">
        <v>26007</v>
      </c>
      <c r="I1870" t="s">
        <v>26008</v>
      </c>
      <c r="J1870" t="s">
        <v>26009</v>
      </c>
      <c r="M1870" t="s">
        <v>67</v>
      </c>
      <c r="N1870" t="s">
        <v>977</v>
      </c>
      <c r="T1870" t="s">
        <v>26010</v>
      </c>
      <c r="U1870" t="s">
        <v>26011</v>
      </c>
      <c r="W1870" t="s">
        <v>26012</v>
      </c>
      <c r="X1870" t="s">
        <v>26013</v>
      </c>
      <c r="Y1870" t="s">
        <v>26014</v>
      </c>
      <c r="AB1870" t="s">
        <v>26015</v>
      </c>
      <c r="AC1870" t="s">
        <v>26016</v>
      </c>
      <c r="AE1870">
        <v>30</v>
      </c>
      <c r="AF1870">
        <v>1</v>
      </c>
      <c r="AG1870">
        <v>1</v>
      </c>
      <c r="AH1870">
        <v>4</v>
      </c>
      <c r="AI1870">
        <v>5</v>
      </c>
      <c r="AJ1870" t="s">
        <v>3820</v>
      </c>
      <c r="AK1870" t="s">
        <v>3821</v>
      </c>
      <c r="AL1870" t="s">
        <v>3822</v>
      </c>
      <c r="AM1870" t="s">
        <v>26017</v>
      </c>
      <c r="AN1870" t="s">
        <v>26018</v>
      </c>
      <c r="AP1870" t="s">
        <v>26019</v>
      </c>
      <c r="AQ1870" t="s">
        <v>26020</v>
      </c>
      <c r="AS1870">
        <v>2015</v>
      </c>
      <c r="AT1870">
        <v>27</v>
      </c>
      <c r="AU1870">
        <v>3</v>
      </c>
      <c r="AZ1870">
        <v>429</v>
      </c>
      <c r="BA1870">
        <v>439</v>
      </c>
      <c r="BC1870" t="s">
        <v>26021</v>
      </c>
      <c r="BE1870">
        <v>11</v>
      </c>
      <c r="BF1870" t="s">
        <v>26022</v>
      </c>
      <c r="BG1870" t="s">
        <v>26022</v>
      </c>
      <c r="BH1870" t="s">
        <v>26023</v>
      </c>
      <c r="BI1870" t="s">
        <v>26024</v>
      </c>
    </row>
    <row r="1871" spans="1:62" x14ac:dyDescent="0.15">
      <c r="A1871" t="s">
        <v>62</v>
      </c>
      <c r="B1871" t="s">
        <v>26025</v>
      </c>
      <c r="F1871" t="s">
        <v>26026</v>
      </c>
      <c r="I1871" t="s">
        <v>26027</v>
      </c>
      <c r="J1871" t="s">
        <v>2932</v>
      </c>
      <c r="M1871" t="s">
        <v>67</v>
      </c>
      <c r="N1871" t="s">
        <v>68</v>
      </c>
      <c r="U1871" t="s">
        <v>26028</v>
      </c>
      <c r="W1871" t="s">
        <v>26029</v>
      </c>
      <c r="X1871" t="s">
        <v>9353</v>
      </c>
      <c r="Y1871" t="s">
        <v>1676</v>
      </c>
      <c r="AB1871" t="s">
        <v>26030</v>
      </c>
      <c r="AC1871" t="s">
        <v>26031</v>
      </c>
      <c r="AE1871">
        <v>29</v>
      </c>
      <c r="AF1871">
        <v>0</v>
      </c>
      <c r="AG1871">
        <v>0</v>
      </c>
      <c r="AH1871">
        <v>9</v>
      </c>
      <c r="AI1871">
        <v>18</v>
      </c>
      <c r="AJ1871" t="s">
        <v>2869</v>
      </c>
      <c r="AK1871" t="s">
        <v>2342</v>
      </c>
      <c r="AL1871" t="s">
        <v>2870</v>
      </c>
      <c r="AM1871" t="s">
        <v>2939</v>
      </c>
      <c r="AN1871" t="s">
        <v>2940</v>
      </c>
      <c r="AP1871" t="s">
        <v>2941</v>
      </c>
      <c r="AQ1871" t="s">
        <v>2942</v>
      </c>
      <c r="AS1871">
        <v>2015</v>
      </c>
      <c r="AT1871">
        <v>7</v>
      </c>
      <c r="AU1871">
        <v>5</v>
      </c>
      <c r="AZ1871">
        <v>2196</v>
      </c>
      <c r="BA1871">
        <v>2202</v>
      </c>
      <c r="BC1871" t="s">
        <v>26032</v>
      </c>
      <c r="BE1871">
        <v>7</v>
      </c>
      <c r="BF1871" t="s">
        <v>2944</v>
      </c>
      <c r="BG1871" t="s">
        <v>2945</v>
      </c>
      <c r="BH1871" t="s">
        <v>26033</v>
      </c>
      <c r="BI1871" t="s">
        <v>26034</v>
      </c>
    </row>
    <row r="1872" spans="1:62" x14ac:dyDescent="0.15">
      <c r="A1872" t="s">
        <v>62</v>
      </c>
      <c r="B1872" t="s">
        <v>26035</v>
      </c>
      <c r="F1872" t="s">
        <v>26036</v>
      </c>
      <c r="I1872" t="s">
        <v>26037</v>
      </c>
      <c r="J1872" t="s">
        <v>26038</v>
      </c>
      <c r="M1872" t="s">
        <v>67</v>
      </c>
      <c r="N1872" t="s">
        <v>68</v>
      </c>
      <c r="T1872" t="s">
        <v>26039</v>
      </c>
      <c r="U1872" t="s">
        <v>26040</v>
      </c>
      <c r="W1872" t="s">
        <v>26041</v>
      </c>
      <c r="X1872" t="s">
        <v>26042</v>
      </c>
      <c r="Y1872" t="s">
        <v>6124</v>
      </c>
      <c r="AB1872" t="s">
        <v>26043</v>
      </c>
      <c r="AC1872" t="s">
        <v>26044</v>
      </c>
      <c r="AE1872">
        <v>22</v>
      </c>
      <c r="AF1872">
        <v>0</v>
      </c>
      <c r="AG1872">
        <v>0</v>
      </c>
      <c r="AH1872">
        <v>1</v>
      </c>
      <c r="AI1872">
        <v>8</v>
      </c>
      <c r="AJ1872" t="s">
        <v>26045</v>
      </c>
      <c r="AK1872" t="s">
        <v>26046</v>
      </c>
      <c r="AL1872" t="s">
        <v>26047</v>
      </c>
      <c r="AM1872" t="s">
        <v>26048</v>
      </c>
      <c r="AP1872" t="s">
        <v>26049</v>
      </c>
      <c r="AQ1872" t="s">
        <v>26050</v>
      </c>
      <c r="AS1872">
        <v>2015</v>
      </c>
      <c r="AT1872">
        <v>34</v>
      </c>
      <c r="AU1872">
        <v>2</v>
      </c>
      <c r="AZ1872">
        <v>189</v>
      </c>
      <c r="BA1872">
        <v>196</v>
      </c>
      <c r="BC1872" t="s">
        <v>26051</v>
      </c>
      <c r="BE1872">
        <v>8</v>
      </c>
      <c r="BF1872" t="s">
        <v>26052</v>
      </c>
      <c r="BG1872" t="s">
        <v>26053</v>
      </c>
      <c r="BH1872" t="s">
        <v>26054</v>
      </c>
      <c r="BI1872" t="s">
        <v>26055</v>
      </c>
    </row>
    <row r="1873" spans="1:62" x14ac:dyDescent="0.15">
      <c r="A1873" t="s">
        <v>62</v>
      </c>
      <c r="B1873" t="s">
        <v>26056</v>
      </c>
      <c r="F1873" t="s">
        <v>26057</v>
      </c>
      <c r="I1873" t="s">
        <v>26058</v>
      </c>
      <c r="J1873" t="s">
        <v>25751</v>
      </c>
      <c r="M1873" t="s">
        <v>67</v>
      </c>
      <c r="N1873" t="s">
        <v>68</v>
      </c>
      <c r="U1873" t="s">
        <v>26059</v>
      </c>
      <c r="W1873" t="s">
        <v>26060</v>
      </c>
      <c r="X1873" t="s">
        <v>26061</v>
      </c>
      <c r="Y1873" t="s">
        <v>26062</v>
      </c>
      <c r="Z1873" t="s">
        <v>26063</v>
      </c>
      <c r="AB1873" t="s">
        <v>26064</v>
      </c>
      <c r="AC1873" t="s">
        <v>26065</v>
      </c>
      <c r="AE1873">
        <v>55</v>
      </c>
      <c r="AF1873">
        <v>3</v>
      </c>
      <c r="AG1873">
        <v>3</v>
      </c>
      <c r="AH1873">
        <v>37</v>
      </c>
      <c r="AI1873">
        <v>75</v>
      </c>
      <c r="AJ1873" t="s">
        <v>2869</v>
      </c>
      <c r="AK1873" t="s">
        <v>2342</v>
      </c>
      <c r="AL1873" t="s">
        <v>2870</v>
      </c>
      <c r="AM1873" t="s">
        <v>25755</v>
      </c>
      <c r="AN1873" t="s">
        <v>25756</v>
      </c>
      <c r="AP1873" t="s">
        <v>25751</v>
      </c>
      <c r="AQ1873" t="s">
        <v>25757</v>
      </c>
      <c r="AS1873">
        <v>2015</v>
      </c>
      <c r="AT1873">
        <v>7</v>
      </c>
      <c r="AU1873">
        <v>10</v>
      </c>
      <c r="AZ1873">
        <v>4423</v>
      </c>
      <c r="BA1873">
        <v>4431</v>
      </c>
      <c r="BC1873" t="s">
        <v>26066</v>
      </c>
      <c r="BE1873">
        <v>9</v>
      </c>
      <c r="BF1873" t="s">
        <v>25759</v>
      </c>
      <c r="BG1873" t="s">
        <v>25760</v>
      </c>
      <c r="BH1873" t="s">
        <v>26067</v>
      </c>
      <c r="BI1873" t="s">
        <v>26068</v>
      </c>
      <c r="BJ1873">
        <v>25613526</v>
      </c>
    </row>
    <row r="1874" spans="1:62" x14ac:dyDescent="0.15">
      <c r="A1874" t="s">
        <v>62</v>
      </c>
      <c r="B1874" t="s">
        <v>26069</v>
      </c>
      <c r="F1874" t="s">
        <v>26070</v>
      </c>
      <c r="I1874" t="s">
        <v>26071</v>
      </c>
      <c r="J1874" t="s">
        <v>25138</v>
      </c>
      <c r="M1874" t="s">
        <v>67</v>
      </c>
      <c r="N1874" t="s">
        <v>68</v>
      </c>
      <c r="U1874" t="s">
        <v>26072</v>
      </c>
      <c r="W1874" t="s">
        <v>26073</v>
      </c>
      <c r="X1874" t="s">
        <v>26074</v>
      </c>
      <c r="Y1874" t="s">
        <v>26075</v>
      </c>
      <c r="AB1874" t="s">
        <v>26076</v>
      </c>
      <c r="AC1874" t="s">
        <v>26077</v>
      </c>
      <c r="AE1874">
        <v>61</v>
      </c>
      <c r="AF1874">
        <v>6</v>
      </c>
      <c r="AG1874">
        <v>6</v>
      </c>
      <c r="AH1874">
        <v>60</v>
      </c>
      <c r="AI1874">
        <v>79</v>
      </c>
      <c r="AJ1874" t="s">
        <v>2869</v>
      </c>
      <c r="AK1874" t="s">
        <v>2342</v>
      </c>
      <c r="AL1874" t="s">
        <v>2870</v>
      </c>
      <c r="AM1874" t="s">
        <v>25144</v>
      </c>
      <c r="AN1874" t="s">
        <v>25145</v>
      </c>
      <c r="AP1874" t="s">
        <v>25146</v>
      </c>
      <c r="AQ1874" t="s">
        <v>25147</v>
      </c>
      <c r="AS1874">
        <v>2015</v>
      </c>
      <c r="AT1874">
        <v>4</v>
      </c>
      <c r="AU1874">
        <v>2</v>
      </c>
      <c r="AZ1874">
        <v>333</v>
      </c>
      <c r="BA1874">
        <v>343</v>
      </c>
      <c r="BC1874" t="s">
        <v>26078</v>
      </c>
      <c r="BE1874">
        <v>11</v>
      </c>
      <c r="BF1874" t="s">
        <v>25149</v>
      </c>
      <c r="BG1874" t="s">
        <v>25149</v>
      </c>
      <c r="BH1874" t="s">
        <v>26079</v>
      </c>
      <c r="BI1874" t="s">
        <v>26080</v>
      </c>
    </row>
    <row r="1875" spans="1:62" x14ac:dyDescent="0.15">
      <c r="A1875" t="s">
        <v>62</v>
      </c>
      <c r="B1875" t="s">
        <v>26081</v>
      </c>
      <c r="F1875" t="s">
        <v>26082</v>
      </c>
      <c r="I1875" t="s">
        <v>26083</v>
      </c>
      <c r="J1875" t="s">
        <v>26084</v>
      </c>
      <c r="M1875" t="s">
        <v>67</v>
      </c>
      <c r="N1875" t="s">
        <v>68</v>
      </c>
      <c r="T1875" t="s">
        <v>26085</v>
      </c>
      <c r="U1875" t="s">
        <v>26086</v>
      </c>
      <c r="W1875" t="s">
        <v>26087</v>
      </c>
      <c r="X1875" t="s">
        <v>26088</v>
      </c>
      <c r="Y1875" t="s">
        <v>26089</v>
      </c>
      <c r="AB1875" t="s">
        <v>26090</v>
      </c>
      <c r="AC1875" t="s">
        <v>26091</v>
      </c>
      <c r="AE1875">
        <v>7</v>
      </c>
      <c r="AF1875">
        <v>0</v>
      </c>
      <c r="AG1875">
        <v>0</v>
      </c>
      <c r="AH1875">
        <v>0</v>
      </c>
      <c r="AI1875">
        <v>1</v>
      </c>
      <c r="AJ1875" t="s">
        <v>24464</v>
      </c>
      <c r="AK1875" t="s">
        <v>3330</v>
      </c>
      <c r="AL1875" t="s">
        <v>24465</v>
      </c>
      <c r="AM1875" t="s">
        <v>26092</v>
      </c>
      <c r="AP1875" t="s">
        <v>26093</v>
      </c>
      <c r="AQ1875" t="s">
        <v>26094</v>
      </c>
      <c r="AS1875">
        <v>2015</v>
      </c>
      <c r="AT1875">
        <v>39</v>
      </c>
      <c r="AU1875">
        <v>1</v>
      </c>
      <c r="AZ1875">
        <v>81</v>
      </c>
      <c r="BA1875">
        <v>90</v>
      </c>
      <c r="BC1875" t="s">
        <v>26095</v>
      </c>
      <c r="BE1875">
        <v>10</v>
      </c>
      <c r="BF1875" t="s">
        <v>1405</v>
      </c>
      <c r="BG1875" t="s">
        <v>1405</v>
      </c>
      <c r="BH1875" t="s">
        <v>26096</v>
      </c>
      <c r="BI1875" t="s">
        <v>26097</v>
      </c>
    </row>
    <row r="1876" spans="1:62" x14ac:dyDescent="0.15">
      <c r="A1876" t="s">
        <v>62</v>
      </c>
      <c r="B1876" t="s">
        <v>26098</v>
      </c>
      <c r="F1876" t="s">
        <v>26099</v>
      </c>
      <c r="I1876" t="s">
        <v>26100</v>
      </c>
      <c r="J1876" t="s">
        <v>2983</v>
      </c>
      <c r="M1876" t="s">
        <v>67</v>
      </c>
      <c r="N1876" t="s">
        <v>68</v>
      </c>
      <c r="T1876" t="s">
        <v>26101</v>
      </c>
      <c r="U1876" t="s">
        <v>26102</v>
      </c>
      <c r="W1876" t="s">
        <v>26103</v>
      </c>
      <c r="X1876" t="s">
        <v>26104</v>
      </c>
      <c r="Y1876" t="s">
        <v>26105</v>
      </c>
      <c r="AE1876">
        <v>15</v>
      </c>
      <c r="AF1876">
        <v>0</v>
      </c>
      <c r="AG1876">
        <v>0</v>
      </c>
      <c r="AH1876">
        <v>5</v>
      </c>
      <c r="AI1876">
        <v>7</v>
      </c>
      <c r="AJ1876" t="s">
        <v>213</v>
      </c>
      <c r="AK1876" t="s">
        <v>214</v>
      </c>
      <c r="AL1876" t="s">
        <v>215</v>
      </c>
      <c r="AM1876" t="s">
        <v>2990</v>
      </c>
      <c r="AN1876" t="s">
        <v>2991</v>
      </c>
      <c r="AP1876" t="s">
        <v>2992</v>
      </c>
      <c r="AQ1876" t="s">
        <v>2993</v>
      </c>
      <c r="AR1876" t="s">
        <v>2677</v>
      </c>
      <c r="AS1876">
        <v>2015</v>
      </c>
      <c r="AT1876">
        <v>51</v>
      </c>
      <c r="AU1876">
        <v>1</v>
      </c>
      <c r="AZ1876">
        <v>54</v>
      </c>
      <c r="BA1876">
        <v>56</v>
      </c>
      <c r="BC1876" t="s">
        <v>26106</v>
      </c>
      <c r="BE1876">
        <v>3</v>
      </c>
      <c r="BF1876" t="s">
        <v>2995</v>
      </c>
      <c r="BG1876" t="s">
        <v>2996</v>
      </c>
      <c r="BH1876" t="s">
        <v>26107</v>
      </c>
      <c r="BI1876" t="s">
        <v>26108</v>
      </c>
    </row>
    <row r="1877" spans="1:62" x14ac:dyDescent="0.15">
      <c r="A1877" t="s">
        <v>62</v>
      </c>
      <c r="B1877" t="s">
        <v>26109</v>
      </c>
      <c r="F1877" t="s">
        <v>26110</v>
      </c>
      <c r="I1877" t="s">
        <v>26111</v>
      </c>
      <c r="J1877" t="s">
        <v>6521</v>
      </c>
      <c r="M1877" t="s">
        <v>67</v>
      </c>
      <c r="N1877" t="s">
        <v>68</v>
      </c>
      <c r="T1877" t="s">
        <v>26112</v>
      </c>
      <c r="U1877" t="s">
        <v>26113</v>
      </c>
      <c r="W1877" t="s">
        <v>26114</v>
      </c>
      <c r="X1877" t="s">
        <v>26115</v>
      </c>
      <c r="Y1877" t="s">
        <v>26116</v>
      </c>
      <c r="Z1877" t="s">
        <v>26117</v>
      </c>
      <c r="AA1877" t="s">
        <v>26118</v>
      </c>
      <c r="AE1877">
        <v>52</v>
      </c>
      <c r="AF1877">
        <v>2</v>
      </c>
      <c r="AG1877">
        <v>2</v>
      </c>
      <c r="AH1877">
        <v>11</v>
      </c>
      <c r="AI1877">
        <v>25</v>
      </c>
      <c r="AJ1877" t="s">
        <v>213</v>
      </c>
      <c r="AK1877" t="s">
        <v>964</v>
      </c>
      <c r="AL1877" t="s">
        <v>965</v>
      </c>
      <c r="AM1877" t="s">
        <v>6529</v>
      </c>
      <c r="AN1877" t="s">
        <v>6530</v>
      </c>
      <c r="AP1877" t="s">
        <v>6531</v>
      </c>
      <c r="AQ1877" t="s">
        <v>6532</v>
      </c>
      <c r="AR1877" t="s">
        <v>2677</v>
      </c>
      <c r="AS1877">
        <v>2015</v>
      </c>
      <c r="AT1877">
        <v>75</v>
      </c>
      <c r="AU1877">
        <v>1</v>
      </c>
      <c r="AZ1877">
        <v>33</v>
      </c>
      <c r="BA1877">
        <v>44</v>
      </c>
      <c r="BC1877" t="s">
        <v>26119</v>
      </c>
      <c r="BE1877">
        <v>12</v>
      </c>
      <c r="BF1877" t="s">
        <v>577</v>
      </c>
      <c r="BG1877" t="s">
        <v>577</v>
      </c>
      <c r="BH1877" t="s">
        <v>26120</v>
      </c>
      <c r="BI1877" t="s">
        <v>26121</v>
      </c>
    </row>
    <row r="1878" spans="1:62" x14ac:dyDescent="0.15">
      <c r="A1878" t="s">
        <v>62</v>
      </c>
      <c r="B1878" t="s">
        <v>26122</v>
      </c>
      <c r="F1878" t="s">
        <v>26123</v>
      </c>
      <c r="I1878" t="s">
        <v>26124</v>
      </c>
      <c r="J1878" t="s">
        <v>6521</v>
      </c>
      <c r="M1878" t="s">
        <v>67</v>
      </c>
      <c r="N1878" t="s">
        <v>68</v>
      </c>
      <c r="T1878" t="s">
        <v>26125</v>
      </c>
      <c r="U1878" t="s">
        <v>26126</v>
      </c>
      <c r="W1878" t="s">
        <v>26127</v>
      </c>
      <c r="X1878" t="s">
        <v>26128</v>
      </c>
      <c r="Y1878" t="s">
        <v>26129</v>
      </c>
      <c r="AB1878" t="s">
        <v>26130</v>
      </c>
      <c r="AC1878" t="s">
        <v>26131</v>
      </c>
      <c r="AE1878">
        <v>36</v>
      </c>
      <c r="AF1878">
        <v>1</v>
      </c>
      <c r="AG1878">
        <v>1</v>
      </c>
      <c r="AH1878">
        <v>5</v>
      </c>
      <c r="AI1878">
        <v>9</v>
      </c>
      <c r="AJ1878" t="s">
        <v>213</v>
      </c>
      <c r="AK1878" t="s">
        <v>964</v>
      </c>
      <c r="AL1878" t="s">
        <v>965</v>
      </c>
      <c r="AM1878" t="s">
        <v>6529</v>
      </c>
      <c r="AN1878" t="s">
        <v>6530</v>
      </c>
      <c r="AP1878" t="s">
        <v>6531</v>
      </c>
      <c r="AQ1878" t="s">
        <v>6532</v>
      </c>
      <c r="AR1878" t="s">
        <v>2677</v>
      </c>
      <c r="AS1878">
        <v>2015</v>
      </c>
      <c r="AT1878">
        <v>75</v>
      </c>
      <c r="AU1878">
        <v>1</v>
      </c>
      <c r="AZ1878">
        <v>133</v>
      </c>
      <c r="BA1878">
        <v>141</v>
      </c>
      <c r="BC1878" t="s">
        <v>26132</v>
      </c>
      <c r="BE1878">
        <v>9</v>
      </c>
      <c r="BF1878" t="s">
        <v>577</v>
      </c>
      <c r="BG1878" t="s">
        <v>577</v>
      </c>
      <c r="BH1878" t="s">
        <v>26120</v>
      </c>
      <c r="BI1878" t="s">
        <v>26133</v>
      </c>
    </row>
    <row r="1879" spans="1:62" x14ac:dyDescent="0.15">
      <c r="A1879" t="s">
        <v>62</v>
      </c>
      <c r="B1879" t="s">
        <v>26134</v>
      </c>
      <c r="F1879" t="s">
        <v>26135</v>
      </c>
      <c r="I1879" t="s">
        <v>26136</v>
      </c>
      <c r="J1879" t="s">
        <v>2862</v>
      </c>
      <c r="M1879" t="s">
        <v>67</v>
      </c>
      <c r="N1879" t="s">
        <v>68</v>
      </c>
      <c r="U1879" t="s">
        <v>26137</v>
      </c>
      <c r="W1879" t="s">
        <v>26138</v>
      </c>
      <c r="X1879" t="s">
        <v>26139</v>
      </c>
      <c r="Y1879" t="s">
        <v>26140</v>
      </c>
      <c r="AB1879" t="s">
        <v>26141</v>
      </c>
      <c r="AC1879" t="s">
        <v>26142</v>
      </c>
      <c r="AE1879">
        <v>33</v>
      </c>
      <c r="AF1879">
        <v>0</v>
      </c>
      <c r="AG1879">
        <v>0</v>
      </c>
      <c r="AH1879">
        <v>4</v>
      </c>
      <c r="AI1879">
        <v>8</v>
      </c>
      <c r="AJ1879" t="s">
        <v>2869</v>
      </c>
      <c r="AK1879" t="s">
        <v>2342</v>
      </c>
      <c r="AL1879" t="s">
        <v>2870</v>
      </c>
      <c r="AM1879" t="s">
        <v>2871</v>
      </c>
      <c r="AP1879" t="s">
        <v>2872</v>
      </c>
      <c r="AQ1879" t="s">
        <v>2873</v>
      </c>
      <c r="AS1879">
        <v>2015</v>
      </c>
      <c r="AT1879">
        <v>5</v>
      </c>
      <c r="AU1879">
        <v>26</v>
      </c>
      <c r="AZ1879">
        <v>19914</v>
      </c>
      <c r="BA1879">
        <v>19923</v>
      </c>
      <c r="BC1879" t="s">
        <v>26143</v>
      </c>
      <c r="BE1879">
        <v>10</v>
      </c>
      <c r="BF1879" t="s">
        <v>2875</v>
      </c>
      <c r="BG1879" t="s">
        <v>2573</v>
      </c>
      <c r="BH1879" t="s">
        <v>26144</v>
      </c>
      <c r="BI1879" t="s">
        <v>26145</v>
      </c>
    </row>
    <row r="1880" spans="1:62" x14ac:dyDescent="0.15">
      <c r="A1880" t="s">
        <v>62</v>
      </c>
      <c r="B1880" t="s">
        <v>26146</v>
      </c>
      <c r="F1880" t="s">
        <v>26147</v>
      </c>
      <c r="I1880" t="s">
        <v>26148</v>
      </c>
      <c r="J1880" t="s">
        <v>2911</v>
      </c>
      <c r="M1880" t="s">
        <v>67</v>
      </c>
      <c r="N1880" t="s">
        <v>68</v>
      </c>
      <c r="T1880" t="s">
        <v>26149</v>
      </c>
      <c r="U1880" t="s">
        <v>26150</v>
      </c>
      <c r="W1880" t="s">
        <v>26151</v>
      </c>
      <c r="X1880" t="s">
        <v>26152</v>
      </c>
      <c r="Y1880" t="s">
        <v>26153</v>
      </c>
      <c r="AB1880" t="s">
        <v>26154</v>
      </c>
      <c r="AC1880" t="s">
        <v>26155</v>
      </c>
      <c r="AE1880">
        <v>37</v>
      </c>
      <c r="AF1880">
        <v>0</v>
      </c>
      <c r="AG1880">
        <v>0</v>
      </c>
      <c r="AH1880">
        <v>6</v>
      </c>
      <c r="AI1880">
        <v>14</v>
      </c>
      <c r="AJ1880" t="s">
        <v>2919</v>
      </c>
      <c r="AK1880" t="s">
        <v>2920</v>
      </c>
      <c r="AL1880" t="s">
        <v>2921</v>
      </c>
      <c r="AM1880" t="s">
        <v>2922</v>
      </c>
      <c r="AN1880" t="s">
        <v>2923</v>
      </c>
      <c r="AP1880" t="s">
        <v>2924</v>
      </c>
      <c r="AQ1880" t="s">
        <v>2925</v>
      </c>
      <c r="AS1880">
        <v>2015</v>
      </c>
      <c r="AT1880">
        <v>117</v>
      </c>
      <c r="AU1880">
        <v>1</v>
      </c>
      <c r="AZ1880">
        <v>104</v>
      </c>
      <c r="BA1880">
        <v>110</v>
      </c>
      <c r="BC1880" t="s">
        <v>26156</v>
      </c>
      <c r="BE1880">
        <v>7</v>
      </c>
      <c r="BF1880" t="s">
        <v>2348</v>
      </c>
      <c r="BG1880" t="s">
        <v>2348</v>
      </c>
      <c r="BH1880" t="s">
        <v>26157</v>
      </c>
      <c r="BI1880" t="s">
        <v>26158</v>
      </c>
      <c r="BJ1880">
        <v>25480399</v>
      </c>
    </row>
    <row r="1881" spans="1:62" x14ac:dyDescent="0.15">
      <c r="A1881" t="s">
        <v>62</v>
      </c>
      <c r="B1881" t="s">
        <v>26159</v>
      </c>
      <c r="F1881" t="s">
        <v>26160</v>
      </c>
      <c r="I1881" t="s">
        <v>26161</v>
      </c>
      <c r="J1881" t="s">
        <v>26162</v>
      </c>
      <c r="M1881" t="s">
        <v>67</v>
      </c>
      <c r="N1881" t="s">
        <v>68</v>
      </c>
      <c r="T1881" t="s">
        <v>26163</v>
      </c>
      <c r="U1881" t="s">
        <v>26164</v>
      </c>
      <c r="W1881" t="s">
        <v>26165</v>
      </c>
      <c r="X1881" t="s">
        <v>26166</v>
      </c>
      <c r="Y1881" t="s">
        <v>26075</v>
      </c>
      <c r="AB1881" t="s">
        <v>26167</v>
      </c>
      <c r="AC1881" t="s">
        <v>26168</v>
      </c>
      <c r="AE1881">
        <v>47</v>
      </c>
      <c r="AF1881">
        <v>1</v>
      </c>
      <c r="AG1881">
        <v>2</v>
      </c>
      <c r="AH1881">
        <v>55</v>
      </c>
      <c r="AI1881">
        <v>87</v>
      </c>
      <c r="AJ1881" t="s">
        <v>112</v>
      </c>
      <c r="AK1881" t="s">
        <v>113</v>
      </c>
      <c r="AL1881" t="s">
        <v>114</v>
      </c>
      <c r="AM1881" t="s">
        <v>26169</v>
      </c>
      <c r="AN1881" t="s">
        <v>26170</v>
      </c>
      <c r="AP1881" t="s">
        <v>26171</v>
      </c>
      <c r="AQ1881" t="s">
        <v>26172</v>
      </c>
      <c r="AR1881" t="s">
        <v>2677</v>
      </c>
      <c r="AS1881">
        <v>2015</v>
      </c>
      <c r="AT1881">
        <v>39</v>
      </c>
      <c r="AU1881">
        <v>1</v>
      </c>
      <c r="AZ1881">
        <v>145</v>
      </c>
      <c r="BA1881">
        <v>156</v>
      </c>
      <c r="BC1881" t="s">
        <v>26173</v>
      </c>
      <c r="BE1881">
        <v>12</v>
      </c>
      <c r="BF1881" t="s">
        <v>26174</v>
      </c>
      <c r="BG1881" t="s">
        <v>26175</v>
      </c>
      <c r="BH1881" t="s">
        <v>26176</v>
      </c>
      <c r="BI1881" t="s">
        <v>26177</v>
      </c>
      <c r="BJ1881">
        <v>25499792</v>
      </c>
    </row>
    <row r="1882" spans="1:62" x14ac:dyDescent="0.15">
      <c r="A1882" t="s">
        <v>62</v>
      </c>
      <c r="B1882" t="s">
        <v>26178</v>
      </c>
      <c r="F1882" t="s">
        <v>26179</v>
      </c>
      <c r="I1882" t="s">
        <v>26180</v>
      </c>
      <c r="J1882" t="s">
        <v>9299</v>
      </c>
      <c r="M1882" t="s">
        <v>67</v>
      </c>
      <c r="N1882" t="s">
        <v>68</v>
      </c>
      <c r="T1882" t="s">
        <v>26181</v>
      </c>
      <c r="U1882" t="s">
        <v>26182</v>
      </c>
      <c r="W1882" t="s">
        <v>26183</v>
      </c>
      <c r="X1882" t="s">
        <v>26184</v>
      </c>
      <c r="Y1882" t="s">
        <v>6165</v>
      </c>
      <c r="AB1882" t="s">
        <v>26185</v>
      </c>
      <c r="AC1882" t="s">
        <v>26186</v>
      </c>
      <c r="AE1882">
        <v>63</v>
      </c>
      <c r="AF1882">
        <v>1</v>
      </c>
      <c r="AG1882">
        <v>1</v>
      </c>
      <c r="AH1882">
        <v>10</v>
      </c>
      <c r="AI1882">
        <v>19</v>
      </c>
      <c r="AJ1882" t="s">
        <v>3669</v>
      </c>
      <c r="AK1882" t="s">
        <v>77</v>
      </c>
      <c r="AL1882" t="s">
        <v>3670</v>
      </c>
      <c r="AM1882" t="s">
        <v>9307</v>
      </c>
      <c r="AP1882" t="s">
        <v>9308</v>
      </c>
      <c r="AQ1882" t="s">
        <v>9309</v>
      </c>
      <c r="AR1882" t="s">
        <v>2677</v>
      </c>
      <c r="AS1882">
        <v>2015</v>
      </c>
      <c r="AT1882">
        <v>7</v>
      </c>
      <c r="AU1882">
        <v>1</v>
      </c>
      <c r="AZ1882">
        <v>299</v>
      </c>
      <c r="BA1882">
        <v>313</v>
      </c>
      <c r="BC1882" t="s">
        <v>26187</v>
      </c>
      <c r="BE1882">
        <v>15</v>
      </c>
      <c r="BF1882" t="s">
        <v>9311</v>
      </c>
      <c r="BG1882" t="s">
        <v>9311</v>
      </c>
      <c r="BH1882" t="s">
        <v>26188</v>
      </c>
      <c r="BI1882" t="s">
        <v>26189</v>
      </c>
      <c r="BJ1882">
        <v>25552535</v>
      </c>
    </row>
    <row r="1883" spans="1:62" x14ac:dyDescent="0.15">
      <c r="A1883" t="s">
        <v>62</v>
      </c>
      <c r="B1883" t="s">
        <v>26190</v>
      </c>
      <c r="F1883" t="s">
        <v>26191</v>
      </c>
      <c r="I1883" t="s">
        <v>26192</v>
      </c>
      <c r="J1883" t="s">
        <v>26193</v>
      </c>
      <c r="M1883" t="s">
        <v>67</v>
      </c>
      <c r="N1883" t="s">
        <v>68</v>
      </c>
      <c r="U1883" t="s">
        <v>26194</v>
      </c>
      <c r="W1883" t="s">
        <v>26195</v>
      </c>
      <c r="X1883" t="s">
        <v>26196</v>
      </c>
      <c r="Y1883" t="s">
        <v>26197</v>
      </c>
      <c r="AB1883" t="s">
        <v>26198</v>
      </c>
      <c r="AC1883" t="s">
        <v>26199</v>
      </c>
      <c r="AE1883">
        <v>31</v>
      </c>
      <c r="AF1883">
        <v>1</v>
      </c>
      <c r="AG1883">
        <v>1</v>
      </c>
      <c r="AH1883">
        <v>2</v>
      </c>
      <c r="AI1883">
        <v>3</v>
      </c>
      <c r="AJ1883" t="s">
        <v>536</v>
      </c>
      <c r="AK1883" t="s">
        <v>537</v>
      </c>
      <c r="AL1883" t="s">
        <v>538</v>
      </c>
      <c r="AM1883" t="s">
        <v>26200</v>
      </c>
      <c r="AP1883" t="s">
        <v>26201</v>
      </c>
      <c r="AQ1883" t="s">
        <v>26202</v>
      </c>
      <c r="AR1883" t="s">
        <v>2677</v>
      </c>
      <c r="AS1883">
        <v>2015</v>
      </c>
      <c r="AT1883">
        <v>142</v>
      </c>
      <c r="AZ1883">
        <v>51</v>
      </c>
      <c r="BA1883">
        <v>58</v>
      </c>
      <c r="BC1883" t="s">
        <v>26203</v>
      </c>
      <c r="BE1883">
        <v>8</v>
      </c>
      <c r="BF1883" t="s">
        <v>2977</v>
      </c>
      <c r="BG1883" t="s">
        <v>2977</v>
      </c>
      <c r="BH1883" t="s">
        <v>26204</v>
      </c>
      <c r="BI1883" t="s">
        <v>26205</v>
      </c>
      <c r="BJ1883">
        <v>25499103</v>
      </c>
    </row>
    <row r="1884" spans="1:62" x14ac:dyDescent="0.15">
      <c r="A1884" t="s">
        <v>62</v>
      </c>
      <c r="B1884" t="s">
        <v>26206</v>
      </c>
      <c r="F1884" t="s">
        <v>26207</v>
      </c>
      <c r="I1884" t="s">
        <v>26208</v>
      </c>
      <c r="J1884" t="s">
        <v>24577</v>
      </c>
      <c r="M1884" t="s">
        <v>67</v>
      </c>
      <c r="N1884" t="s">
        <v>68</v>
      </c>
      <c r="T1884" t="s">
        <v>26209</v>
      </c>
      <c r="U1884" t="s">
        <v>26210</v>
      </c>
      <c r="W1884" t="s">
        <v>26211</v>
      </c>
      <c r="X1884" t="s">
        <v>24599</v>
      </c>
      <c r="Y1884" t="s">
        <v>24582</v>
      </c>
      <c r="AB1884" t="s">
        <v>26212</v>
      </c>
      <c r="AC1884" t="s">
        <v>26213</v>
      </c>
      <c r="AE1884">
        <v>20</v>
      </c>
      <c r="AF1884">
        <v>1</v>
      </c>
      <c r="AG1884">
        <v>1</v>
      </c>
      <c r="AH1884">
        <v>3</v>
      </c>
      <c r="AI1884">
        <v>4</v>
      </c>
      <c r="AJ1884" t="s">
        <v>24585</v>
      </c>
      <c r="AK1884" t="s">
        <v>24586</v>
      </c>
      <c r="AL1884" t="s">
        <v>24587</v>
      </c>
      <c r="AM1884" t="s">
        <v>24588</v>
      </c>
      <c r="AP1884" t="s">
        <v>24577</v>
      </c>
      <c r="AQ1884" t="s">
        <v>24589</v>
      </c>
      <c r="AS1884">
        <v>2015</v>
      </c>
      <c r="AT1884">
        <v>17</v>
      </c>
      <c r="AV1884">
        <v>2</v>
      </c>
      <c r="AZ1884">
        <v>213</v>
      </c>
      <c r="BA1884">
        <v>229</v>
      </c>
      <c r="BC1884" t="s">
        <v>26214</v>
      </c>
      <c r="BE1884">
        <v>17</v>
      </c>
      <c r="BF1884" t="s">
        <v>808</v>
      </c>
      <c r="BG1884" t="s">
        <v>808</v>
      </c>
      <c r="BH1884" t="s">
        <v>26215</v>
      </c>
      <c r="BI1884" t="s">
        <v>26216</v>
      </c>
    </row>
    <row r="1885" spans="1:62" x14ac:dyDescent="0.15">
      <c r="A1885" t="s">
        <v>62</v>
      </c>
      <c r="B1885" t="s">
        <v>26217</v>
      </c>
      <c r="F1885" t="s">
        <v>26218</v>
      </c>
      <c r="I1885" t="s">
        <v>26219</v>
      </c>
      <c r="J1885" t="s">
        <v>25966</v>
      </c>
      <c r="M1885" t="s">
        <v>67</v>
      </c>
      <c r="N1885" t="s">
        <v>68</v>
      </c>
      <c r="U1885" t="s">
        <v>26220</v>
      </c>
      <c r="W1885" t="s">
        <v>26221</v>
      </c>
      <c r="X1885" t="s">
        <v>12087</v>
      </c>
      <c r="Y1885" t="s">
        <v>1496</v>
      </c>
      <c r="AB1885" t="s">
        <v>12088</v>
      </c>
      <c r="AC1885" t="s">
        <v>26222</v>
      </c>
      <c r="AE1885">
        <v>42</v>
      </c>
      <c r="AF1885">
        <v>0</v>
      </c>
      <c r="AG1885">
        <v>0</v>
      </c>
      <c r="AH1885">
        <v>5</v>
      </c>
      <c r="AI1885">
        <v>11</v>
      </c>
      <c r="AJ1885" t="s">
        <v>2869</v>
      </c>
      <c r="AK1885" t="s">
        <v>2342</v>
      </c>
      <c r="AL1885" t="s">
        <v>2870</v>
      </c>
      <c r="AM1885" t="s">
        <v>25973</v>
      </c>
      <c r="AN1885" t="s">
        <v>25974</v>
      </c>
      <c r="AP1885" t="s">
        <v>25975</v>
      </c>
      <c r="AQ1885" t="s">
        <v>25976</v>
      </c>
      <c r="AS1885">
        <v>2015</v>
      </c>
      <c r="AT1885">
        <v>6</v>
      </c>
      <c r="AU1885">
        <v>2</v>
      </c>
      <c r="AZ1885">
        <v>622</v>
      </c>
      <c r="BA1885">
        <v>629</v>
      </c>
      <c r="BC1885" t="s">
        <v>26223</v>
      </c>
      <c r="BE1885">
        <v>8</v>
      </c>
      <c r="BF1885" t="s">
        <v>25978</v>
      </c>
      <c r="BG1885" t="s">
        <v>25978</v>
      </c>
      <c r="BH1885" t="s">
        <v>26224</v>
      </c>
      <c r="BI1885" t="s">
        <v>26225</v>
      </c>
      <c r="BJ1885">
        <v>25536445</v>
      </c>
    </row>
    <row r="1886" spans="1:62" x14ac:dyDescent="0.15">
      <c r="A1886" t="s">
        <v>62</v>
      </c>
      <c r="B1886" t="s">
        <v>26226</v>
      </c>
      <c r="F1886" t="s">
        <v>26227</v>
      </c>
      <c r="I1886" t="s">
        <v>26228</v>
      </c>
      <c r="J1886" t="s">
        <v>26229</v>
      </c>
      <c r="M1886" t="s">
        <v>67</v>
      </c>
      <c r="N1886" t="s">
        <v>68</v>
      </c>
      <c r="T1886" t="s">
        <v>26230</v>
      </c>
      <c r="U1886" t="s">
        <v>26231</v>
      </c>
      <c r="W1886" t="s">
        <v>26232</v>
      </c>
      <c r="X1886" t="s">
        <v>16950</v>
      </c>
      <c r="Y1886" t="s">
        <v>26233</v>
      </c>
      <c r="AB1886" t="s">
        <v>26234</v>
      </c>
      <c r="AC1886" t="s">
        <v>26235</v>
      </c>
      <c r="AE1886">
        <v>20</v>
      </c>
      <c r="AF1886">
        <v>1</v>
      </c>
      <c r="AG1886">
        <v>1</v>
      </c>
      <c r="AH1886">
        <v>4</v>
      </c>
      <c r="AI1886">
        <v>10</v>
      </c>
      <c r="AJ1886" t="s">
        <v>26236</v>
      </c>
      <c r="AK1886" t="s">
        <v>4884</v>
      </c>
      <c r="AL1886" t="s">
        <v>26237</v>
      </c>
      <c r="AM1886" t="s">
        <v>26238</v>
      </c>
      <c r="AN1886" t="s">
        <v>26239</v>
      </c>
      <c r="AP1886" t="s">
        <v>26240</v>
      </c>
      <c r="AQ1886" t="s">
        <v>26241</v>
      </c>
      <c r="AR1886" t="s">
        <v>2677</v>
      </c>
      <c r="AS1886">
        <v>2015</v>
      </c>
      <c r="AT1886">
        <v>26</v>
      </c>
      <c r="AU1886">
        <v>1</v>
      </c>
      <c r="AZ1886">
        <v>9</v>
      </c>
      <c r="BA1886">
        <v>13</v>
      </c>
      <c r="BC1886" t="s">
        <v>26242</v>
      </c>
      <c r="BE1886">
        <v>5</v>
      </c>
      <c r="BF1886" t="s">
        <v>2875</v>
      </c>
      <c r="BG1886" t="s">
        <v>2573</v>
      </c>
      <c r="BH1886" t="s">
        <v>26243</v>
      </c>
      <c r="BI1886" t="s">
        <v>26244</v>
      </c>
    </row>
    <row r="1887" spans="1:62" x14ac:dyDescent="0.15">
      <c r="A1887" t="s">
        <v>62</v>
      </c>
      <c r="B1887" t="s">
        <v>26245</v>
      </c>
      <c r="F1887" t="s">
        <v>26246</v>
      </c>
      <c r="I1887" t="s">
        <v>26247</v>
      </c>
      <c r="J1887" t="s">
        <v>26248</v>
      </c>
      <c r="M1887" t="s">
        <v>67</v>
      </c>
      <c r="N1887" t="s">
        <v>68</v>
      </c>
      <c r="U1887" t="s">
        <v>26249</v>
      </c>
      <c r="W1887" t="s">
        <v>26250</v>
      </c>
      <c r="X1887" t="s">
        <v>26251</v>
      </c>
      <c r="Y1887" t="s">
        <v>26252</v>
      </c>
      <c r="AB1887" t="s">
        <v>26253</v>
      </c>
      <c r="AC1887" t="s">
        <v>26254</v>
      </c>
      <c r="AE1887">
        <v>76</v>
      </c>
      <c r="AF1887">
        <v>3</v>
      </c>
      <c r="AG1887">
        <v>3</v>
      </c>
      <c r="AH1887">
        <v>17</v>
      </c>
      <c r="AI1887">
        <v>33</v>
      </c>
      <c r="AJ1887" t="s">
        <v>2869</v>
      </c>
      <c r="AK1887" t="s">
        <v>2342</v>
      </c>
      <c r="AL1887" t="s">
        <v>2870</v>
      </c>
      <c r="AM1887" t="s">
        <v>26255</v>
      </c>
      <c r="AP1887" t="s">
        <v>26248</v>
      </c>
      <c r="AQ1887" t="s">
        <v>26256</v>
      </c>
      <c r="AS1887">
        <v>2015</v>
      </c>
      <c r="AT1887">
        <v>17</v>
      </c>
      <c r="AU1887">
        <v>7</v>
      </c>
      <c r="AZ1887">
        <v>1583</v>
      </c>
      <c r="BA1887">
        <v>1590</v>
      </c>
      <c r="BC1887" t="s">
        <v>26257</v>
      </c>
      <c r="BE1887">
        <v>8</v>
      </c>
      <c r="BF1887" t="s">
        <v>26258</v>
      </c>
      <c r="BG1887" t="s">
        <v>26053</v>
      </c>
      <c r="BH1887" t="s">
        <v>26259</v>
      </c>
      <c r="BI1887" t="s">
        <v>26260</v>
      </c>
    </row>
    <row r="1888" spans="1:62" x14ac:dyDescent="0.15">
      <c r="A1888" t="s">
        <v>62</v>
      </c>
      <c r="B1888" t="s">
        <v>26261</v>
      </c>
      <c r="F1888" t="s">
        <v>26262</v>
      </c>
      <c r="I1888" t="s">
        <v>26263</v>
      </c>
      <c r="J1888" t="s">
        <v>2622</v>
      </c>
      <c r="M1888" t="s">
        <v>67</v>
      </c>
      <c r="N1888" t="s">
        <v>68</v>
      </c>
      <c r="T1888" t="s">
        <v>26264</v>
      </c>
      <c r="U1888" t="s">
        <v>26265</v>
      </c>
      <c r="W1888" t="s">
        <v>26266</v>
      </c>
      <c r="X1888" t="s">
        <v>26267</v>
      </c>
      <c r="Y1888" t="s">
        <v>191</v>
      </c>
      <c r="AB1888" t="s">
        <v>26268</v>
      </c>
      <c r="AC1888" t="s">
        <v>26269</v>
      </c>
      <c r="AE1888">
        <v>52</v>
      </c>
      <c r="AF1888">
        <v>0</v>
      </c>
      <c r="AG1888">
        <v>0</v>
      </c>
      <c r="AH1888">
        <v>6</v>
      </c>
      <c r="AI1888">
        <v>24</v>
      </c>
      <c r="AJ1888" t="s">
        <v>304</v>
      </c>
      <c r="AK1888" t="s">
        <v>305</v>
      </c>
      <c r="AL1888" t="s">
        <v>306</v>
      </c>
      <c r="AM1888" t="s">
        <v>2629</v>
      </c>
      <c r="AN1888" t="s">
        <v>2630</v>
      </c>
      <c r="AP1888" t="s">
        <v>2631</v>
      </c>
      <c r="AQ1888" t="s">
        <v>2632</v>
      </c>
      <c r="AS1888">
        <v>2015</v>
      </c>
      <c r="AT1888">
        <v>13</v>
      </c>
      <c r="AU1888">
        <v>2</v>
      </c>
      <c r="AZ1888">
        <v>213</v>
      </c>
      <c r="BA1888">
        <v>219</v>
      </c>
      <c r="BC1888" t="s">
        <v>26270</v>
      </c>
      <c r="BE1888">
        <v>7</v>
      </c>
      <c r="BF1888" t="s">
        <v>200</v>
      </c>
      <c r="BG1888" t="s">
        <v>200</v>
      </c>
      <c r="BH1888" t="s">
        <v>26271</v>
      </c>
      <c r="BI1888" t="s">
        <v>26272</v>
      </c>
    </row>
    <row r="1889" spans="1:62" x14ac:dyDescent="0.15">
      <c r="A1889" t="s">
        <v>62</v>
      </c>
      <c r="B1889" t="s">
        <v>26273</v>
      </c>
      <c r="F1889" t="s">
        <v>26274</v>
      </c>
      <c r="I1889" t="s">
        <v>26275</v>
      </c>
      <c r="J1889" t="s">
        <v>9151</v>
      </c>
      <c r="M1889" t="s">
        <v>67</v>
      </c>
      <c r="N1889" t="s">
        <v>68</v>
      </c>
      <c r="T1889" t="s">
        <v>26276</v>
      </c>
      <c r="U1889" t="s">
        <v>26277</v>
      </c>
      <c r="W1889" t="s">
        <v>26278</v>
      </c>
      <c r="X1889" t="s">
        <v>9465</v>
      </c>
      <c r="Y1889" t="s">
        <v>1496</v>
      </c>
      <c r="AB1889" t="s">
        <v>15770</v>
      </c>
      <c r="AC1889" t="s">
        <v>26279</v>
      </c>
      <c r="AE1889">
        <v>45</v>
      </c>
      <c r="AF1889">
        <v>3</v>
      </c>
      <c r="AG1889">
        <v>5</v>
      </c>
      <c r="AH1889">
        <v>4</v>
      </c>
      <c r="AI1889">
        <v>18</v>
      </c>
      <c r="AJ1889" t="s">
        <v>112</v>
      </c>
      <c r="AK1889" t="s">
        <v>113</v>
      </c>
      <c r="AL1889" t="s">
        <v>114</v>
      </c>
      <c r="AM1889" t="s">
        <v>9159</v>
      </c>
      <c r="AP1889" t="s">
        <v>9160</v>
      </c>
      <c r="AQ1889" t="s">
        <v>9161</v>
      </c>
      <c r="AR1889" t="s">
        <v>2677</v>
      </c>
      <c r="AS1889">
        <v>2015</v>
      </c>
      <c r="AT1889">
        <v>12</v>
      </c>
      <c r="AZ1889">
        <v>33</v>
      </c>
      <c r="BA1889">
        <v>44</v>
      </c>
      <c r="BC1889" t="s">
        <v>26280</v>
      </c>
      <c r="BE1889">
        <v>12</v>
      </c>
      <c r="BF1889" t="s">
        <v>200</v>
      </c>
      <c r="BG1889" t="s">
        <v>200</v>
      </c>
      <c r="BH1889" t="s">
        <v>26281</v>
      </c>
      <c r="BI1889" t="s">
        <v>26282</v>
      </c>
    </row>
    <row r="1890" spans="1:62" x14ac:dyDescent="0.15">
      <c r="A1890" t="s">
        <v>62</v>
      </c>
      <c r="B1890" t="s">
        <v>26283</v>
      </c>
      <c r="F1890" t="s">
        <v>26284</v>
      </c>
      <c r="I1890" t="s">
        <v>26285</v>
      </c>
      <c r="J1890" t="s">
        <v>9151</v>
      </c>
      <c r="M1890" t="s">
        <v>67</v>
      </c>
      <c r="N1890" t="s">
        <v>68</v>
      </c>
      <c r="T1890" t="s">
        <v>26286</v>
      </c>
      <c r="U1890" t="s">
        <v>26287</v>
      </c>
      <c r="W1890" t="s">
        <v>26288</v>
      </c>
      <c r="X1890" t="s">
        <v>554</v>
      </c>
      <c r="Y1890" t="s">
        <v>26289</v>
      </c>
      <c r="Z1890" t="s">
        <v>26290</v>
      </c>
      <c r="AB1890" t="s">
        <v>555</v>
      </c>
      <c r="AC1890" t="s">
        <v>556</v>
      </c>
      <c r="AE1890">
        <v>57</v>
      </c>
      <c r="AF1890">
        <v>3</v>
      </c>
      <c r="AG1890">
        <v>3</v>
      </c>
      <c r="AH1890">
        <v>23</v>
      </c>
      <c r="AI1890">
        <v>46</v>
      </c>
      <c r="AJ1890" t="s">
        <v>112</v>
      </c>
      <c r="AK1890" t="s">
        <v>113</v>
      </c>
      <c r="AL1890" t="s">
        <v>114</v>
      </c>
      <c r="AM1890" t="s">
        <v>9159</v>
      </c>
      <c r="AP1890" t="s">
        <v>9160</v>
      </c>
      <c r="AQ1890" t="s">
        <v>9161</v>
      </c>
      <c r="AR1890" t="s">
        <v>2677</v>
      </c>
      <c r="AS1890">
        <v>2015</v>
      </c>
      <c r="AT1890">
        <v>12</v>
      </c>
      <c r="AZ1890">
        <v>375</v>
      </c>
      <c r="BA1890">
        <v>388</v>
      </c>
      <c r="BC1890" t="s">
        <v>26291</v>
      </c>
      <c r="BE1890">
        <v>14</v>
      </c>
      <c r="BF1890" t="s">
        <v>200</v>
      </c>
      <c r="BG1890" t="s">
        <v>200</v>
      </c>
      <c r="BH1890" t="s">
        <v>26281</v>
      </c>
      <c r="BI1890" t="s">
        <v>26292</v>
      </c>
    </row>
    <row r="1891" spans="1:62" x14ac:dyDescent="0.15">
      <c r="A1891" t="s">
        <v>62</v>
      </c>
      <c r="B1891" t="s">
        <v>26293</v>
      </c>
      <c r="F1891" t="s">
        <v>26294</v>
      </c>
      <c r="I1891" t="s">
        <v>26295</v>
      </c>
      <c r="J1891" t="s">
        <v>1096</v>
      </c>
      <c r="M1891" t="s">
        <v>67</v>
      </c>
      <c r="N1891" t="s">
        <v>68</v>
      </c>
      <c r="T1891" t="s">
        <v>26296</v>
      </c>
      <c r="U1891" t="s">
        <v>26297</v>
      </c>
      <c r="W1891" t="s">
        <v>26298</v>
      </c>
      <c r="X1891" t="s">
        <v>5229</v>
      </c>
      <c r="Y1891" t="s">
        <v>5230</v>
      </c>
      <c r="AB1891" t="s">
        <v>26299</v>
      </c>
      <c r="AC1891" t="s">
        <v>26300</v>
      </c>
      <c r="AE1891">
        <v>35</v>
      </c>
      <c r="AF1891">
        <v>1</v>
      </c>
      <c r="AG1891">
        <v>1</v>
      </c>
      <c r="AH1891">
        <v>1</v>
      </c>
      <c r="AI1891">
        <v>10</v>
      </c>
      <c r="AJ1891" t="s">
        <v>425</v>
      </c>
      <c r="AK1891" t="s">
        <v>426</v>
      </c>
      <c r="AL1891" t="s">
        <v>427</v>
      </c>
      <c r="AM1891" t="s">
        <v>1103</v>
      </c>
      <c r="AN1891" t="s">
        <v>1104</v>
      </c>
      <c r="AP1891" t="s">
        <v>1105</v>
      </c>
      <c r="AQ1891" t="s">
        <v>1106</v>
      </c>
      <c r="AR1891" t="s">
        <v>2677</v>
      </c>
      <c r="AS1891">
        <v>2015</v>
      </c>
      <c r="AT1891">
        <v>117</v>
      </c>
      <c r="AZ1891">
        <v>1</v>
      </c>
      <c r="BA1891">
        <v>8</v>
      </c>
      <c r="BC1891" t="s">
        <v>26301</v>
      </c>
      <c r="BE1891">
        <v>8</v>
      </c>
      <c r="BF1891" t="s">
        <v>1108</v>
      </c>
      <c r="BG1891" t="s">
        <v>1108</v>
      </c>
      <c r="BH1891" t="s">
        <v>26302</v>
      </c>
      <c r="BI1891" t="s">
        <v>26303</v>
      </c>
      <c r="BJ1891">
        <v>25619905</v>
      </c>
    </row>
    <row r="1892" spans="1:62" x14ac:dyDescent="0.15">
      <c r="A1892" t="s">
        <v>62</v>
      </c>
      <c r="B1892" t="s">
        <v>26304</v>
      </c>
      <c r="F1892" t="s">
        <v>26305</v>
      </c>
      <c r="I1892" t="s">
        <v>26306</v>
      </c>
      <c r="J1892" t="s">
        <v>1096</v>
      </c>
      <c r="M1892" t="s">
        <v>67</v>
      </c>
      <c r="N1892" t="s">
        <v>68</v>
      </c>
      <c r="T1892" t="s">
        <v>26307</v>
      </c>
      <c r="U1892" t="s">
        <v>26308</v>
      </c>
      <c r="W1892" t="s">
        <v>26309</v>
      </c>
      <c r="X1892" t="s">
        <v>9498</v>
      </c>
      <c r="Y1892" t="s">
        <v>9499</v>
      </c>
      <c r="AB1892" t="s">
        <v>26310</v>
      </c>
      <c r="AC1892" t="s">
        <v>26311</v>
      </c>
      <c r="AE1892">
        <v>31</v>
      </c>
      <c r="AF1892">
        <v>0</v>
      </c>
      <c r="AG1892">
        <v>0</v>
      </c>
      <c r="AH1892">
        <v>3</v>
      </c>
      <c r="AI1892">
        <v>18</v>
      </c>
      <c r="AJ1892" t="s">
        <v>425</v>
      </c>
      <c r="AK1892" t="s">
        <v>426</v>
      </c>
      <c r="AL1892" t="s">
        <v>427</v>
      </c>
      <c r="AM1892" t="s">
        <v>1103</v>
      </c>
      <c r="AN1892" t="s">
        <v>1104</v>
      </c>
      <c r="AP1892" t="s">
        <v>1105</v>
      </c>
      <c r="AQ1892" t="s">
        <v>1106</v>
      </c>
      <c r="AR1892" t="s">
        <v>2677</v>
      </c>
      <c r="AS1892">
        <v>2015</v>
      </c>
      <c r="AT1892">
        <v>117</v>
      </c>
      <c r="AZ1892">
        <v>19</v>
      </c>
      <c r="BA1892">
        <v>23</v>
      </c>
      <c r="BC1892" t="s">
        <v>26312</v>
      </c>
      <c r="BE1892">
        <v>5</v>
      </c>
      <c r="BF1892" t="s">
        <v>1108</v>
      </c>
      <c r="BG1892" t="s">
        <v>1108</v>
      </c>
      <c r="BH1892" t="s">
        <v>26302</v>
      </c>
      <c r="BI1892" t="s">
        <v>26313</v>
      </c>
      <c r="BJ1892">
        <v>25619907</v>
      </c>
    </row>
    <row r="1893" spans="1:62" x14ac:dyDescent="0.15">
      <c r="A1893" t="s">
        <v>62</v>
      </c>
      <c r="B1893" t="s">
        <v>26314</v>
      </c>
      <c r="F1893" t="s">
        <v>26315</v>
      </c>
      <c r="I1893" t="s">
        <v>26316</v>
      </c>
      <c r="J1893" t="s">
        <v>1096</v>
      </c>
      <c r="M1893" t="s">
        <v>67</v>
      </c>
      <c r="N1893" t="s">
        <v>68</v>
      </c>
      <c r="T1893" t="s">
        <v>26317</v>
      </c>
      <c r="U1893" t="s">
        <v>26318</v>
      </c>
      <c r="W1893" t="s">
        <v>26319</v>
      </c>
      <c r="X1893" t="s">
        <v>9353</v>
      </c>
      <c r="Y1893" t="s">
        <v>1676</v>
      </c>
      <c r="AB1893" t="s">
        <v>26320</v>
      </c>
      <c r="AC1893" t="s">
        <v>26321</v>
      </c>
      <c r="AE1893">
        <v>36</v>
      </c>
      <c r="AF1893">
        <v>1</v>
      </c>
      <c r="AG1893">
        <v>1</v>
      </c>
      <c r="AH1893">
        <v>3</v>
      </c>
      <c r="AI1893">
        <v>16</v>
      </c>
      <c r="AJ1893" t="s">
        <v>425</v>
      </c>
      <c r="AK1893" t="s">
        <v>426</v>
      </c>
      <c r="AL1893" t="s">
        <v>427</v>
      </c>
      <c r="AM1893" t="s">
        <v>1103</v>
      </c>
      <c r="AN1893" t="s">
        <v>1104</v>
      </c>
      <c r="AP1893" t="s">
        <v>1105</v>
      </c>
      <c r="AQ1893" t="s">
        <v>1106</v>
      </c>
      <c r="AR1893" t="s">
        <v>2677</v>
      </c>
      <c r="AS1893">
        <v>2015</v>
      </c>
      <c r="AT1893">
        <v>117</v>
      </c>
      <c r="AZ1893">
        <v>39</v>
      </c>
      <c r="BA1893">
        <v>46</v>
      </c>
      <c r="BC1893" t="s">
        <v>26322</v>
      </c>
      <c r="BE1893">
        <v>8</v>
      </c>
      <c r="BF1893" t="s">
        <v>1108</v>
      </c>
      <c r="BG1893" t="s">
        <v>1108</v>
      </c>
      <c r="BH1893" t="s">
        <v>26302</v>
      </c>
      <c r="BI1893" t="s">
        <v>26323</v>
      </c>
      <c r="BJ1893">
        <v>25619910</v>
      </c>
    </row>
    <row r="1894" spans="1:62" x14ac:dyDescent="0.15">
      <c r="A1894" t="s">
        <v>62</v>
      </c>
      <c r="B1894" t="s">
        <v>26324</v>
      </c>
      <c r="F1894" t="s">
        <v>26325</v>
      </c>
      <c r="I1894" t="s">
        <v>26326</v>
      </c>
      <c r="J1894" t="s">
        <v>1096</v>
      </c>
      <c r="M1894" t="s">
        <v>67</v>
      </c>
      <c r="N1894" t="s">
        <v>68</v>
      </c>
      <c r="T1894" t="s">
        <v>26327</v>
      </c>
      <c r="U1894" t="s">
        <v>26328</v>
      </c>
      <c r="W1894" t="s">
        <v>26329</v>
      </c>
      <c r="X1894" t="s">
        <v>26330</v>
      </c>
      <c r="Y1894" t="s">
        <v>7734</v>
      </c>
      <c r="AB1894" t="s">
        <v>26331</v>
      </c>
      <c r="AC1894" t="s">
        <v>26332</v>
      </c>
      <c r="AE1894">
        <v>35</v>
      </c>
      <c r="AF1894">
        <v>0</v>
      </c>
      <c r="AG1894">
        <v>0</v>
      </c>
      <c r="AH1894">
        <v>5</v>
      </c>
      <c r="AI1894">
        <v>15</v>
      </c>
      <c r="AJ1894" t="s">
        <v>425</v>
      </c>
      <c r="AK1894" t="s">
        <v>426</v>
      </c>
      <c r="AL1894" t="s">
        <v>427</v>
      </c>
      <c r="AM1894" t="s">
        <v>1103</v>
      </c>
      <c r="AN1894" t="s">
        <v>1104</v>
      </c>
      <c r="AP1894" t="s">
        <v>1105</v>
      </c>
      <c r="AQ1894" t="s">
        <v>1106</v>
      </c>
      <c r="AR1894" t="s">
        <v>2677</v>
      </c>
      <c r="AS1894">
        <v>2015</v>
      </c>
      <c r="AT1894">
        <v>117</v>
      </c>
      <c r="AZ1894">
        <v>62</v>
      </c>
      <c r="BA1894">
        <v>67</v>
      </c>
      <c r="BC1894" t="s">
        <v>26333</v>
      </c>
      <c r="BE1894">
        <v>6</v>
      </c>
      <c r="BF1894" t="s">
        <v>1108</v>
      </c>
      <c r="BG1894" t="s">
        <v>1108</v>
      </c>
      <c r="BH1894" t="s">
        <v>26302</v>
      </c>
      <c r="BI1894" t="s">
        <v>26334</v>
      </c>
      <c r="BJ1894">
        <v>25619913</v>
      </c>
    </row>
    <row r="1895" spans="1:62" x14ac:dyDescent="0.15">
      <c r="A1895" t="s">
        <v>62</v>
      </c>
      <c r="B1895" t="s">
        <v>26335</v>
      </c>
      <c r="F1895" t="s">
        <v>26336</v>
      </c>
      <c r="I1895" t="s">
        <v>26337</v>
      </c>
      <c r="J1895" t="s">
        <v>26338</v>
      </c>
      <c r="M1895" t="s">
        <v>67</v>
      </c>
      <c r="N1895" t="s">
        <v>68</v>
      </c>
      <c r="U1895" t="s">
        <v>26339</v>
      </c>
      <c r="W1895" t="s">
        <v>26340</v>
      </c>
      <c r="X1895" t="s">
        <v>26341</v>
      </c>
      <c r="Y1895" t="s">
        <v>26342</v>
      </c>
      <c r="Z1895" t="s">
        <v>26343</v>
      </c>
      <c r="AA1895" t="s">
        <v>26344</v>
      </c>
      <c r="AB1895" t="s">
        <v>26345</v>
      </c>
      <c r="AC1895" t="s">
        <v>26346</v>
      </c>
      <c r="AE1895">
        <v>45</v>
      </c>
      <c r="AF1895">
        <v>1</v>
      </c>
      <c r="AG1895">
        <v>1</v>
      </c>
      <c r="AH1895">
        <v>5</v>
      </c>
      <c r="AI1895">
        <v>13</v>
      </c>
      <c r="AJ1895" t="s">
        <v>2869</v>
      </c>
      <c r="AK1895" t="s">
        <v>2342</v>
      </c>
      <c r="AL1895" t="s">
        <v>2870</v>
      </c>
      <c r="AM1895" t="s">
        <v>26347</v>
      </c>
      <c r="AN1895" t="s">
        <v>26348</v>
      </c>
      <c r="AP1895" t="s">
        <v>26338</v>
      </c>
      <c r="AQ1895" t="s">
        <v>26349</v>
      </c>
      <c r="AS1895">
        <v>2015</v>
      </c>
      <c r="AT1895">
        <v>11</v>
      </c>
      <c r="AU1895">
        <v>7</v>
      </c>
      <c r="AZ1895">
        <v>1362</v>
      </c>
      <c r="BA1895">
        <v>1368</v>
      </c>
      <c r="BC1895" t="s">
        <v>26350</v>
      </c>
      <c r="BE1895">
        <v>7</v>
      </c>
      <c r="BF1895" t="s">
        <v>26351</v>
      </c>
      <c r="BG1895" t="s">
        <v>26352</v>
      </c>
      <c r="BH1895" t="s">
        <v>26353</v>
      </c>
      <c r="BI1895" t="s">
        <v>26354</v>
      </c>
      <c r="BJ1895">
        <v>25575168</v>
      </c>
    </row>
    <row r="1896" spans="1:62" x14ac:dyDescent="0.15">
      <c r="A1896" t="s">
        <v>62</v>
      </c>
      <c r="B1896" t="s">
        <v>26355</v>
      </c>
      <c r="F1896" t="s">
        <v>26356</v>
      </c>
      <c r="I1896" t="s">
        <v>26357</v>
      </c>
      <c r="J1896" t="s">
        <v>1166</v>
      </c>
      <c r="M1896" t="s">
        <v>67</v>
      </c>
      <c r="N1896" t="s">
        <v>68</v>
      </c>
      <c r="T1896" t="s">
        <v>26358</v>
      </c>
      <c r="U1896" t="s">
        <v>26359</v>
      </c>
      <c r="W1896" t="s">
        <v>26360</v>
      </c>
      <c r="X1896" t="s">
        <v>16224</v>
      </c>
      <c r="Y1896" t="s">
        <v>11785</v>
      </c>
      <c r="AB1896" t="s">
        <v>26361</v>
      </c>
      <c r="AC1896" t="s">
        <v>26362</v>
      </c>
      <c r="AE1896">
        <v>37</v>
      </c>
      <c r="AF1896">
        <v>0</v>
      </c>
      <c r="AG1896">
        <v>0</v>
      </c>
      <c r="AH1896">
        <v>5</v>
      </c>
      <c r="AI1896">
        <v>14</v>
      </c>
      <c r="AJ1896" t="s">
        <v>358</v>
      </c>
      <c r="AK1896" t="s">
        <v>359</v>
      </c>
      <c r="AL1896" t="s">
        <v>360</v>
      </c>
      <c r="AM1896" t="s">
        <v>1173</v>
      </c>
      <c r="AN1896" t="s">
        <v>1174</v>
      </c>
      <c r="AP1896" t="s">
        <v>1175</v>
      </c>
      <c r="AQ1896" t="s">
        <v>1176</v>
      </c>
      <c r="AR1896" t="s">
        <v>2677</v>
      </c>
      <c r="AS1896">
        <v>2015</v>
      </c>
      <c r="AT1896">
        <v>86</v>
      </c>
      <c r="AU1896">
        <v>1</v>
      </c>
      <c r="AZ1896">
        <v>69</v>
      </c>
      <c r="BA1896">
        <v>76</v>
      </c>
      <c r="BC1896" t="s">
        <v>26363</v>
      </c>
      <c r="BE1896">
        <v>8</v>
      </c>
      <c r="BF1896" t="s">
        <v>697</v>
      </c>
      <c r="BG1896" t="s">
        <v>473</v>
      </c>
      <c r="BH1896" t="s">
        <v>26364</v>
      </c>
      <c r="BI1896" t="s">
        <v>26365</v>
      </c>
      <c r="BJ1896">
        <v>25091371</v>
      </c>
    </row>
    <row r="1897" spans="1:62" x14ac:dyDescent="0.15">
      <c r="A1897" t="s">
        <v>62</v>
      </c>
      <c r="B1897" t="s">
        <v>26366</v>
      </c>
      <c r="F1897" t="s">
        <v>26367</v>
      </c>
      <c r="I1897" t="s">
        <v>26368</v>
      </c>
      <c r="J1897" t="s">
        <v>6008</v>
      </c>
      <c r="M1897" t="s">
        <v>67</v>
      </c>
      <c r="N1897" t="s">
        <v>68</v>
      </c>
      <c r="T1897" t="s">
        <v>26369</v>
      </c>
      <c r="U1897" t="s">
        <v>26370</v>
      </c>
      <c r="W1897" t="s">
        <v>26371</v>
      </c>
      <c r="X1897" t="s">
        <v>26372</v>
      </c>
      <c r="Y1897" t="s">
        <v>26373</v>
      </c>
      <c r="AB1897" t="s">
        <v>26374</v>
      </c>
      <c r="AC1897" t="s">
        <v>26375</v>
      </c>
      <c r="AE1897">
        <v>52</v>
      </c>
      <c r="AF1897">
        <v>4</v>
      </c>
      <c r="AG1897">
        <v>4</v>
      </c>
      <c r="AH1897">
        <v>25</v>
      </c>
      <c r="AI1897">
        <v>35</v>
      </c>
      <c r="AJ1897" t="s">
        <v>213</v>
      </c>
      <c r="AK1897" t="s">
        <v>214</v>
      </c>
      <c r="AL1897" t="s">
        <v>215</v>
      </c>
      <c r="AM1897" t="s">
        <v>6016</v>
      </c>
      <c r="AN1897" t="s">
        <v>6017</v>
      </c>
      <c r="AP1897" t="s">
        <v>6018</v>
      </c>
      <c r="AQ1897" t="s">
        <v>6019</v>
      </c>
      <c r="AR1897" t="s">
        <v>2677</v>
      </c>
      <c r="AS1897">
        <v>2015</v>
      </c>
      <c r="AT1897">
        <v>99</v>
      </c>
      <c r="AU1897">
        <v>2</v>
      </c>
      <c r="AZ1897">
        <v>801</v>
      </c>
      <c r="BA1897">
        <v>811</v>
      </c>
      <c r="BC1897" t="s">
        <v>26376</v>
      </c>
      <c r="BE1897">
        <v>11</v>
      </c>
      <c r="BF1897" t="s">
        <v>2435</v>
      </c>
      <c r="BG1897" t="s">
        <v>2435</v>
      </c>
      <c r="BH1897" t="s">
        <v>26377</v>
      </c>
      <c r="BI1897" t="s">
        <v>26378</v>
      </c>
      <c r="BJ1897">
        <v>25301587</v>
      </c>
    </row>
    <row r="1898" spans="1:62" x14ac:dyDescent="0.15">
      <c r="A1898" t="s">
        <v>62</v>
      </c>
      <c r="B1898" t="s">
        <v>26379</v>
      </c>
      <c r="F1898" t="s">
        <v>26380</v>
      </c>
      <c r="I1898" t="s">
        <v>26381</v>
      </c>
      <c r="J1898" t="s">
        <v>17546</v>
      </c>
      <c r="M1898" t="s">
        <v>67</v>
      </c>
      <c r="N1898" t="s">
        <v>68</v>
      </c>
      <c r="T1898" t="s">
        <v>26382</v>
      </c>
      <c r="U1898" t="s">
        <v>26383</v>
      </c>
      <c r="W1898" t="s">
        <v>26384</v>
      </c>
      <c r="X1898" t="s">
        <v>26385</v>
      </c>
      <c r="Y1898" t="s">
        <v>26386</v>
      </c>
      <c r="AB1898" t="s">
        <v>26387</v>
      </c>
      <c r="AC1898" t="s">
        <v>26388</v>
      </c>
      <c r="AE1898">
        <v>37</v>
      </c>
      <c r="AF1898">
        <v>3</v>
      </c>
      <c r="AG1898">
        <v>3</v>
      </c>
      <c r="AH1898">
        <v>10</v>
      </c>
      <c r="AI1898">
        <v>36</v>
      </c>
      <c r="AJ1898" t="s">
        <v>76</v>
      </c>
      <c r="AK1898" t="s">
        <v>77</v>
      </c>
      <c r="AL1898" t="s">
        <v>78</v>
      </c>
      <c r="AM1898" t="s">
        <v>17554</v>
      </c>
      <c r="AN1898" t="s">
        <v>17555</v>
      </c>
      <c r="AP1898" t="s">
        <v>17546</v>
      </c>
      <c r="AQ1898" t="s">
        <v>17556</v>
      </c>
      <c r="AR1898" t="s">
        <v>2677</v>
      </c>
      <c r="AS1898">
        <v>2015</v>
      </c>
      <c r="AT1898">
        <v>50</v>
      </c>
      <c r="AZ1898">
        <v>114</v>
      </c>
      <c r="BA1898">
        <v>124</v>
      </c>
      <c r="BC1898" t="s">
        <v>26389</v>
      </c>
      <c r="BE1898">
        <v>11</v>
      </c>
      <c r="BF1898" t="s">
        <v>17558</v>
      </c>
      <c r="BG1898" t="s">
        <v>17559</v>
      </c>
      <c r="BH1898" t="s">
        <v>26390</v>
      </c>
      <c r="BI1898" t="s">
        <v>26391</v>
      </c>
    </row>
    <row r="1899" spans="1:62" x14ac:dyDescent="0.15">
      <c r="A1899" t="s">
        <v>62</v>
      </c>
      <c r="B1899" t="s">
        <v>26392</v>
      </c>
      <c r="F1899" t="s">
        <v>26393</v>
      </c>
      <c r="I1899" t="s">
        <v>26394</v>
      </c>
      <c r="J1899" t="s">
        <v>1015</v>
      </c>
      <c r="M1899" t="s">
        <v>67</v>
      </c>
      <c r="N1899" t="s">
        <v>68</v>
      </c>
      <c r="T1899" t="s">
        <v>26395</v>
      </c>
      <c r="U1899" t="s">
        <v>26396</v>
      </c>
      <c r="W1899" t="s">
        <v>26397</v>
      </c>
      <c r="X1899" t="s">
        <v>26398</v>
      </c>
      <c r="Y1899" t="s">
        <v>6206</v>
      </c>
      <c r="AB1899" t="s">
        <v>26399</v>
      </c>
      <c r="AC1899" t="s">
        <v>26400</v>
      </c>
      <c r="AE1899">
        <v>30</v>
      </c>
      <c r="AF1899">
        <v>4</v>
      </c>
      <c r="AG1899">
        <v>4</v>
      </c>
      <c r="AH1899">
        <v>5</v>
      </c>
      <c r="AI1899">
        <v>15</v>
      </c>
      <c r="AJ1899" t="s">
        <v>76</v>
      </c>
      <c r="AK1899" t="s">
        <v>77</v>
      </c>
      <c r="AL1899" t="s">
        <v>78</v>
      </c>
      <c r="AM1899" t="s">
        <v>1023</v>
      </c>
      <c r="AN1899" t="s">
        <v>1024</v>
      </c>
      <c r="AP1899" t="s">
        <v>1025</v>
      </c>
      <c r="AQ1899" t="s">
        <v>1026</v>
      </c>
      <c r="AR1899" t="s">
        <v>3014</v>
      </c>
      <c r="AS1899">
        <v>2015</v>
      </c>
      <c r="AT1899">
        <v>97</v>
      </c>
      <c r="AZ1899">
        <v>159</v>
      </c>
      <c r="BA1899">
        <v>167</v>
      </c>
      <c r="BC1899" t="s">
        <v>26401</v>
      </c>
      <c r="BE1899">
        <v>9</v>
      </c>
      <c r="BF1899" t="s">
        <v>1028</v>
      </c>
      <c r="BG1899" t="s">
        <v>1029</v>
      </c>
      <c r="BH1899" t="s">
        <v>26402</v>
      </c>
      <c r="BI1899" t="s">
        <v>26403</v>
      </c>
    </row>
    <row r="1900" spans="1:62" x14ac:dyDescent="0.15">
      <c r="A1900" t="s">
        <v>62</v>
      </c>
      <c r="B1900" t="s">
        <v>26404</v>
      </c>
      <c r="F1900" t="s">
        <v>26405</v>
      </c>
      <c r="I1900" t="s">
        <v>26406</v>
      </c>
      <c r="J1900" t="s">
        <v>5342</v>
      </c>
      <c r="M1900" t="s">
        <v>67</v>
      </c>
      <c r="N1900" t="s">
        <v>68</v>
      </c>
      <c r="T1900" t="s">
        <v>26407</v>
      </c>
      <c r="U1900" t="s">
        <v>26408</v>
      </c>
      <c r="W1900" t="s">
        <v>26409</v>
      </c>
      <c r="X1900" t="s">
        <v>6887</v>
      </c>
      <c r="Y1900" t="s">
        <v>26410</v>
      </c>
      <c r="AB1900" t="s">
        <v>26411</v>
      </c>
      <c r="AC1900" t="s">
        <v>26412</v>
      </c>
      <c r="AE1900">
        <v>48</v>
      </c>
      <c r="AF1900">
        <v>2</v>
      </c>
      <c r="AG1900">
        <v>2</v>
      </c>
      <c r="AH1900">
        <v>4</v>
      </c>
      <c r="AI1900">
        <v>22</v>
      </c>
      <c r="AJ1900" t="s">
        <v>5350</v>
      </c>
      <c r="AK1900" t="s">
        <v>5351</v>
      </c>
      <c r="AL1900" t="s">
        <v>5352</v>
      </c>
      <c r="AM1900" t="s">
        <v>5353</v>
      </c>
      <c r="AP1900" t="s">
        <v>5354</v>
      </c>
      <c r="AQ1900" t="s">
        <v>5355</v>
      </c>
      <c r="AR1900" t="s">
        <v>2677</v>
      </c>
      <c r="AS1900">
        <v>2015</v>
      </c>
      <c r="AT1900">
        <v>16</v>
      </c>
      <c r="AU1900">
        <v>1</v>
      </c>
      <c r="AZ1900">
        <v>2052</v>
      </c>
      <c r="BA1900">
        <v>2065</v>
      </c>
      <c r="BC1900" t="s">
        <v>26413</v>
      </c>
      <c r="BE1900">
        <v>14</v>
      </c>
      <c r="BF1900" t="s">
        <v>5357</v>
      </c>
      <c r="BG1900" t="s">
        <v>2186</v>
      </c>
      <c r="BH1900" t="s">
        <v>26414</v>
      </c>
      <c r="BI1900" t="s">
        <v>26415</v>
      </c>
      <c r="BJ1900">
        <v>25607731</v>
      </c>
    </row>
    <row r="1901" spans="1:62" x14ac:dyDescent="0.15">
      <c r="A1901" t="s">
        <v>62</v>
      </c>
      <c r="B1901" t="s">
        <v>26416</v>
      </c>
      <c r="F1901" t="s">
        <v>26417</v>
      </c>
      <c r="I1901" t="s">
        <v>26418</v>
      </c>
      <c r="J1901" t="s">
        <v>5342</v>
      </c>
      <c r="M1901" t="s">
        <v>67</v>
      </c>
      <c r="N1901" t="s">
        <v>68</v>
      </c>
      <c r="T1901" t="s">
        <v>26419</v>
      </c>
      <c r="U1901" t="s">
        <v>26420</v>
      </c>
      <c r="W1901" t="s">
        <v>26421</v>
      </c>
      <c r="X1901" t="s">
        <v>26422</v>
      </c>
      <c r="Y1901" t="s">
        <v>26423</v>
      </c>
      <c r="AB1901" t="s">
        <v>26424</v>
      </c>
      <c r="AC1901" t="s">
        <v>26425</v>
      </c>
      <c r="AE1901">
        <v>32</v>
      </c>
      <c r="AF1901">
        <v>2</v>
      </c>
      <c r="AG1901">
        <v>2</v>
      </c>
      <c r="AH1901">
        <v>33</v>
      </c>
      <c r="AI1901">
        <v>83</v>
      </c>
      <c r="AJ1901" t="s">
        <v>5350</v>
      </c>
      <c r="AK1901" t="s">
        <v>5351</v>
      </c>
      <c r="AL1901" t="s">
        <v>5352</v>
      </c>
      <c r="AM1901" t="s">
        <v>5353</v>
      </c>
      <c r="AP1901" t="s">
        <v>5354</v>
      </c>
      <c r="AQ1901" t="s">
        <v>5355</v>
      </c>
      <c r="AR1901" t="s">
        <v>2677</v>
      </c>
      <c r="AS1901">
        <v>2015</v>
      </c>
      <c r="AT1901">
        <v>16</v>
      </c>
      <c r="AU1901">
        <v>1</v>
      </c>
      <c r="AZ1901">
        <v>2239</v>
      </c>
      <c r="BA1901">
        <v>2251</v>
      </c>
      <c r="BC1901" t="s">
        <v>26426</v>
      </c>
      <c r="BE1901">
        <v>13</v>
      </c>
      <c r="BF1901" t="s">
        <v>5357</v>
      </c>
      <c r="BG1901" t="s">
        <v>2186</v>
      </c>
      <c r="BH1901" t="s">
        <v>26414</v>
      </c>
      <c r="BI1901" t="s">
        <v>26427</v>
      </c>
      <c r="BJ1901">
        <v>25608656</v>
      </c>
    </row>
    <row r="1902" spans="1:62" x14ac:dyDescent="0.15">
      <c r="A1902" t="s">
        <v>62</v>
      </c>
      <c r="B1902" t="s">
        <v>26428</v>
      </c>
      <c r="F1902" t="s">
        <v>26429</v>
      </c>
      <c r="I1902" t="s">
        <v>26430</v>
      </c>
      <c r="J1902" t="s">
        <v>12574</v>
      </c>
      <c r="M1902" t="s">
        <v>67</v>
      </c>
      <c r="N1902" t="s">
        <v>68</v>
      </c>
      <c r="T1902" t="s">
        <v>26431</v>
      </c>
      <c r="U1902" t="s">
        <v>26432</v>
      </c>
      <c r="W1902" t="s">
        <v>26433</v>
      </c>
      <c r="X1902" t="s">
        <v>26434</v>
      </c>
      <c r="Y1902" t="s">
        <v>26435</v>
      </c>
      <c r="AB1902" t="s">
        <v>26436</v>
      </c>
      <c r="AC1902" t="s">
        <v>26437</v>
      </c>
      <c r="AE1902">
        <v>33</v>
      </c>
      <c r="AF1902">
        <v>0</v>
      </c>
      <c r="AG1902">
        <v>0</v>
      </c>
      <c r="AH1902">
        <v>5</v>
      </c>
      <c r="AI1902">
        <v>16</v>
      </c>
      <c r="AJ1902" t="s">
        <v>4377</v>
      </c>
      <c r="AK1902" t="s">
        <v>1763</v>
      </c>
      <c r="AL1902" t="s">
        <v>4378</v>
      </c>
      <c r="AM1902" t="s">
        <v>12582</v>
      </c>
      <c r="AN1902" t="s">
        <v>12583</v>
      </c>
      <c r="AP1902" t="s">
        <v>12584</v>
      </c>
      <c r="AQ1902" t="s">
        <v>12585</v>
      </c>
      <c r="AR1902" s="1">
        <v>42370</v>
      </c>
      <c r="AS1902">
        <v>2015</v>
      </c>
      <c r="AT1902">
        <v>27</v>
      </c>
      <c r="AZ1902">
        <v>217</v>
      </c>
      <c r="BA1902">
        <v>224</v>
      </c>
      <c r="BC1902" t="s">
        <v>26438</v>
      </c>
      <c r="BE1902">
        <v>8</v>
      </c>
      <c r="BF1902" t="s">
        <v>937</v>
      </c>
      <c r="BG1902" t="s">
        <v>938</v>
      </c>
      <c r="BH1902" t="s">
        <v>26439</v>
      </c>
      <c r="BI1902" t="s">
        <v>26440</v>
      </c>
      <c r="BJ1902">
        <v>25597680</v>
      </c>
    </row>
    <row r="1903" spans="1:62" x14ac:dyDescent="0.15">
      <c r="A1903" t="s">
        <v>62</v>
      </c>
      <c r="B1903" t="s">
        <v>26441</v>
      </c>
      <c r="F1903" t="s">
        <v>26442</v>
      </c>
      <c r="I1903" t="s">
        <v>26443</v>
      </c>
      <c r="J1903" t="s">
        <v>7558</v>
      </c>
      <c r="M1903" t="s">
        <v>67</v>
      </c>
      <c r="N1903" t="s">
        <v>68</v>
      </c>
      <c r="T1903" t="s">
        <v>26444</v>
      </c>
      <c r="U1903" t="s">
        <v>26445</v>
      </c>
      <c r="W1903" t="s">
        <v>26446</v>
      </c>
      <c r="X1903" t="s">
        <v>26447</v>
      </c>
      <c r="Y1903" t="s">
        <v>26448</v>
      </c>
      <c r="AB1903" t="s">
        <v>26449</v>
      </c>
      <c r="AC1903" t="s">
        <v>26450</v>
      </c>
      <c r="AE1903">
        <v>44</v>
      </c>
      <c r="AF1903">
        <v>0</v>
      </c>
      <c r="AG1903">
        <v>0</v>
      </c>
      <c r="AH1903">
        <v>3</v>
      </c>
      <c r="AI1903">
        <v>12</v>
      </c>
      <c r="AJ1903" t="s">
        <v>213</v>
      </c>
      <c r="AK1903" t="s">
        <v>964</v>
      </c>
      <c r="AL1903" t="s">
        <v>965</v>
      </c>
      <c r="AM1903" t="s">
        <v>7565</v>
      </c>
      <c r="AN1903" t="s">
        <v>7566</v>
      </c>
      <c r="AP1903" t="s">
        <v>7567</v>
      </c>
      <c r="AQ1903" t="s">
        <v>7568</v>
      </c>
      <c r="AR1903" t="s">
        <v>2677</v>
      </c>
      <c r="AS1903">
        <v>2015</v>
      </c>
      <c r="AT1903">
        <v>35</v>
      </c>
      <c r="AU1903">
        <v>1</v>
      </c>
      <c r="BB1903">
        <v>46</v>
      </c>
      <c r="BC1903" t="s">
        <v>26451</v>
      </c>
      <c r="BE1903">
        <v>13</v>
      </c>
      <c r="BF1903" t="s">
        <v>6491</v>
      </c>
      <c r="BG1903" t="s">
        <v>6492</v>
      </c>
      <c r="BH1903" t="s">
        <v>26452</v>
      </c>
      <c r="BI1903" t="s">
        <v>26453</v>
      </c>
    </row>
    <row r="1904" spans="1:62" x14ac:dyDescent="0.15">
      <c r="A1904" t="s">
        <v>62</v>
      </c>
      <c r="B1904" t="s">
        <v>26454</v>
      </c>
      <c r="F1904" t="s">
        <v>26455</v>
      </c>
      <c r="I1904" t="s">
        <v>26456</v>
      </c>
      <c r="J1904" t="s">
        <v>2862</v>
      </c>
      <c r="M1904" t="s">
        <v>67</v>
      </c>
      <c r="N1904" t="s">
        <v>68</v>
      </c>
      <c r="U1904" t="s">
        <v>26457</v>
      </c>
      <c r="W1904" t="s">
        <v>26458</v>
      </c>
      <c r="X1904" t="s">
        <v>1965</v>
      </c>
      <c r="Y1904" t="s">
        <v>301</v>
      </c>
      <c r="AB1904" t="s">
        <v>26459</v>
      </c>
      <c r="AC1904" t="s">
        <v>26460</v>
      </c>
      <c r="AE1904">
        <v>38</v>
      </c>
      <c r="AF1904">
        <v>1</v>
      </c>
      <c r="AG1904">
        <v>1</v>
      </c>
      <c r="AH1904">
        <v>2</v>
      </c>
      <c r="AI1904">
        <v>6</v>
      </c>
      <c r="AJ1904" t="s">
        <v>2869</v>
      </c>
      <c r="AK1904" t="s">
        <v>2342</v>
      </c>
      <c r="AL1904" t="s">
        <v>2870</v>
      </c>
      <c r="AM1904" t="s">
        <v>2871</v>
      </c>
      <c r="AP1904" t="s">
        <v>2872</v>
      </c>
      <c r="AQ1904" t="s">
        <v>2873</v>
      </c>
      <c r="AS1904">
        <v>2015</v>
      </c>
      <c r="AT1904">
        <v>5</v>
      </c>
      <c r="AU1904">
        <v>17</v>
      </c>
      <c r="AZ1904">
        <v>12563</v>
      </c>
      <c r="BA1904">
        <v>12570</v>
      </c>
      <c r="BC1904" t="s">
        <v>26461</v>
      </c>
      <c r="BE1904">
        <v>8</v>
      </c>
      <c r="BF1904" t="s">
        <v>2875</v>
      </c>
      <c r="BG1904" t="s">
        <v>2573</v>
      </c>
      <c r="BH1904" t="s">
        <v>26462</v>
      </c>
      <c r="BI1904" t="s">
        <v>26463</v>
      </c>
    </row>
    <row r="1905" spans="1:62" x14ac:dyDescent="0.15">
      <c r="A1905" t="s">
        <v>62</v>
      </c>
      <c r="B1905" t="s">
        <v>10906</v>
      </c>
      <c r="F1905" t="s">
        <v>26464</v>
      </c>
      <c r="I1905" t="s">
        <v>26465</v>
      </c>
      <c r="J1905" t="s">
        <v>26466</v>
      </c>
      <c r="M1905" t="s">
        <v>67</v>
      </c>
      <c r="N1905" t="s">
        <v>68</v>
      </c>
      <c r="T1905" t="s">
        <v>26467</v>
      </c>
      <c r="U1905" t="s">
        <v>26468</v>
      </c>
      <c r="W1905" t="s">
        <v>26469</v>
      </c>
      <c r="X1905" t="s">
        <v>10913</v>
      </c>
      <c r="Y1905" t="s">
        <v>20308</v>
      </c>
      <c r="Z1905" t="s">
        <v>10915</v>
      </c>
      <c r="AA1905" t="s">
        <v>10916</v>
      </c>
      <c r="AB1905" t="s">
        <v>20309</v>
      </c>
      <c r="AC1905" t="s">
        <v>26470</v>
      </c>
      <c r="AE1905">
        <v>33</v>
      </c>
      <c r="AF1905">
        <v>0</v>
      </c>
      <c r="AG1905">
        <v>0</v>
      </c>
      <c r="AH1905">
        <v>3</v>
      </c>
      <c r="AI1905">
        <v>10</v>
      </c>
      <c r="AJ1905" t="s">
        <v>1289</v>
      </c>
      <c r="AK1905" t="s">
        <v>1290</v>
      </c>
      <c r="AL1905" t="s">
        <v>1291</v>
      </c>
      <c r="AM1905" t="s">
        <v>26471</v>
      </c>
      <c r="AN1905" t="s">
        <v>26472</v>
      </c>
      <c r="AP1905" t="s">
        <v>26473</v>
      </c>
      <c r="AQ1905" t="s">
        <v>26474</v>
      </c>
      <c r="AS1905">
        <v>2015</v>
      </c>
      <c r="AT1905">
        <v>31</v>
      </c>
      <c r="AU1905">
        <v>1</v>
      </c>
      <c r="AZ1905">
        <v>261</v>
      </c>
      <c r="BA1905">
        <v>276</v>
      </c>
      <c r="BC1905" t="s">
        <v>26475</v>
      </c>
      <c r="BE1905">
        <v>16</v>
      </c>
      <c r="BF1905" t="s">
        <v>1404</v>
      </c>
      <c r="BG1905" t="s">
        <v>1405</v>
      </c>
      <c r="BH1905" t="s">
        <v>26476</v>
      </c>
      <c r="BI1905" t="s">
        <v>26477</v>
      </c>
    </row>
    <row r="1906" spans="1:62" x14ac:dyDescent="0.15">
      <c r="A1906" t="s">
        <v>62</v>
      </c>
      <c r="B1906" t="s">
        <v>26478</v>
      </c>
      <c r="F1906" t="s">
        <v>26479</v>
      </c>
      <c r="I1906" t="s">
        <v>26480</v>
      </c>
      <c r="J1906" t="s">
        <v>7663</v>
      </c>
      <c r="M1906" t="s">
        <v>67</v>
      </c>
      <c r="N1906" t="s">
        <v>68</v>
      </c>
      <c r="T1906" t="s">
        <v>26481</v>
      </c>
      <c r="U1906" t="s">
        <v>26482</v>
      </c>
      <c r="W1906" t="s">
        <v>26483</v>
      </c>
      <c r="X1906" t="s">
        <v>26484</v>
      </c>
      <c r="Y1906" t="s">
        <v>26485</v>
      </c>
      <c r="AB1906" t="s">
        <v>26486</v>
      </c>
      <c r="AC1906" t="s">
        <v>26487</v>
      </c>
      <c r="AE1906">
        <v>26</v>
      </c>
      <c r="AF1906">
        <v>0</v>
      </c>
      <c r="AG1906">
        <v>0</v>
      </c>
      <c r="AH1906">
        <v>3</v>
      </c>
      <c r="AI1906">
        <v>12</v>
      </c>
      <c r="AJ1906" t="s">
        <v>6336</v>
      </c>
      <c r="AK1906" t="s">
        <v>6337</v>
      </c>
      <c r="AL1906" t="s">
        <v>6338</v>
      </c>
      <c r="AM1906" t="s">
        <v>7671</v>
      </c>
      <c r="AN1906" t="s">
        <v>7672</v>
      </c>
      <c r="AP1906" t="s">
        <v>7673</v>
      </c>
      <c r="AQ1906" t="s">
        <v>7674</v>
      </c>
      <c r="AR1906" t="s">
        <v>2677</v>
      </c>
      <c r="AS1906">
        <v>2015</v>
      </c>
      <c r="AT1906">
        <v>175</v>
      </c>
      <c r="AU1906">
        <v>1</v>
      </c>
      <c r="AZ1906">
        <v>155</v>
      </c>
      <c r="BA1906">
        <v>165</v>
      </c>
      <c r="BC1906" t="s">
        <v>26488</v>
      </c>
      <c r="BE1906">
        <v>11</v>
      </c>
      <c r="BF1906" t="s">
        <v>434</v>
      </c>
      <c r="BG1906" t="s">
        <v>434</v>
      </c>
      <c r="BH1906" t="s">
        <v>26489</v>
      </c>
      <c r="BI1906" t="s">
        <v>26490</v>
      </c>
      <c r="BJ1906">
        <v>25245682</v>
      </c>
    </row>
    <row r="1907" spans="1:62" x14ac:dyDescent="0.15">
      <c r="A1907" t="s">
        <v>62</v>
      </c>
      <c r="B1907" t="s">
        <v>26491</v>
      </c>
      <c r="F1907" t="s">
        <v>26492</v>
      </c>
      <c r="I1907" t="s">
        <v>26493</v>
      </c>
      <c r="J1907" t="s">
        <v>9781</v>
      </c>
      <c r="M1907" t="s">
        <v>67</v>
      </c>
      <c r="N1907" t="s">
        <v>68</v>
      </c>
      <c r="T1907" t="s">
        <v>26494</v>
      </c>
      <c r="U1907" t="s">
        <v>26495</v>
      </c>
      <c r="W1907" t="s">
        <v>26496</v>
      </c>
      <c r="X1907" t="s">
        <v>26497</v>
      </c>
      <c r="Y1907" t="s">
        <v>26498</v>
      </c>
      <c r="AB1907" t="s">
        <v>26499</v>
      </c>
      <c r="AC1907" t="s">
        <v>26500</v>
      </c>
      <c r="AE1907">
        <v>36</v>
      </c>
      <c r="AF1907">
        <v>1</v>
      </c>
      <c r="AG1907">
        <v>2</v>
      </c>
      <c r="AH1907">
        <v>13</v>
      </c>
      <c r="AI1907">
        <v>27</v>
      </c>
      <c r="AJ1907" t="s">
        <v>425</v>
      </c>
      <c r="AK1907" t="s">
        <v>426</v>
      </c>
      <c r="AL1907" t="s">
        <v>427</v>
      </c>
      <c r="AM1907" t="s">
        <v>9788</v>
      </c>
      <c r="AN1907" t="s">
        <v>9789</v>
      </c>
      <c r="AP1907" t="s">
        <v>9790</v>
      </c>
      <c r="AQ1907" t="s">
        <v>9791</v>
      </c>
      <c r="AR1907" t="s">
        <v>2677</v>
      </c>
      <c r="AS1907">
        <v>2015</v>
      </c>
      <c r="AT1907">
        <v>74</v>
      </c>
      <c r="AZ1907">
        <v>21</v>
      </c>
      <c r="BA1907">
        <v>31</v>
      </c>
      <c r="BC1907" t="s">
        <v>26501</v>
      </c>
      <c r="BE1907">
        <v>11</v>
      </c>
      <c r="BF1907" t="s">
        <v>9793</v>
      </c>
      <c r="BG1907" t="s">
        <v>9793</v>
      </c>
      <c r="BH1907" t="s">
        <v>26502</v>
      </c>
      <c r="BI1907" t="s">
        <v>26503</v>
      </c>
      <c r="BJ1907">
        <v>25475370</v>
      </c>
    </row>
    <row r="1908" spans="1:62" x14ac:dyDescent="0.15">
      <c r="A1908" t="s">
        <v>62</v>
      </c>
      <c r="B1908" t="s">
        <v>26504</v>
      </c>
      <c r="F1908" t="s">
        <v>26505</v>
      </c>
      <c r="I1908" t="s">
        <v>26506</v>
      </c>
      <c r="J1908" t="s">
        <v>7454</v>
      </c>
      <c r="M1908" t="s">
        <v>67</v>
      </c>
      <c r="N1908" t="s">
        <v>68</v>
      </c>
      <c r="T1908" t="s">
        <v>26507</v>
      </c>
      <c r="U1908" t="s">
        <v>26508</v>
      </c>
      <c r="W1908" t="s">
        <v>26509</v>
      </c>
      <c r="X1908" t="s">
        <v>26510</v>
      </c>
      <c r="Y1908" t="s">
        <v>26511</v>
      </c>
      <c r="AB1908" t="s">
        <v>26512</v>
      </c>
      <c r="AC1908" t="s">
        <v>26513</v>
      </c>
      <c r="AE1908">
        <v>35</v>
      </c>
      <c r="AF1908">
        <v>0</v>
      </c>
      <c r="AG1908">
        <v>0</v>
      </c>
      <c r="AH1908">
        <v>3</v>
      </c>
      <c r="AI1908">
        <v>13</v>
      </c>
      <c r="AJ1908" t="s">
        <v>7387</v>
      </c>
      <c r="AK1908" t="s">
        <v>7388</v>
      </c>
      <c r="AL1908" t="s">
        <v>7389</v>
      </c>
      <c r="AM1908" t="s">
        <v>7462</v>
      </c>
      <c r="AN1908" t="s">
        <v>7463</v>
      </c>
      <c r="AP1908" t="s">
        <v>7454</v>
      </c>
      <c r="AQ1908" t="s">
        <v>7464</v>
      </c>
      <c r="AR1908" t="s">
        <v>2677</v>
      </c>
      <c r="AS1908">
        <v>2015</v>
      </c>
      <c r="AT1908">
        <v>50</v>
      </c>
      <c r="AU1908">
        <v>1</v>
      </c>
      <c r="AZ1908">
        <v>30</v>
      </c>
      <c r="BA1908">
        <v>35</v>
      </c>
      <c r="BE1908">
        <v>6</v>
      </c>
      <c r="BF1908" t="s">
        <v>1973</v>
      </c>
      <c r="BG1908" t="s">
        <v>473</v>
      </c>
      <c r="BH1908" t="s">
        <v>26514</v>
      </c>
      <c r="BI1908" t="s">
        <v>26515</v>
      </c>
    </row>
    <row r="1909" spans="1:62" x14ac:dyDescent="0.15">
      <c r="A1909" t="s">
        <v>62</v>
      </c>
      <c r="B1909" t="s">
        <v>26516</v>
      </c>
      <c r="F1909" t="s">
        <v>26517</v>
      </c>
      <c r="I1909" t="s">
        <v>26518</v>
      </c>
      <c r="J1909" t="s">
        <v>26519</v>
      </c>
      <c r="M1909" t="s">
        <v>67</v>
      </c>
      <c r="N1909" t="s">
        <v>68</v>
      </c>
      <c r="T1909" t="s">
        <v>26520</v>
      </c>
      <c r="U1909" t="s">
        <v>26521</v>
      </c>
      <c r="W1909" t="s">
        <v>26522</v>
      </c>
      <c r="X1909" t="s">
        <v>26523</v>
      </c>
      <c r="Y1909" t="s">
        <v>22049</v>
      </c>
      <c r="AE1909">
        <v>14</v>
      </c>
      <c r="AF1909">
        <v>0</v>
      </c>
      <c r="AG1909">
        <v>0</v>
      </c>
      <c r="AH1909">
        <v>3</v>
      </c>
      <c r="AI1909">
        <v>12</v>
      </c>
      <c r="AJ1909" t="s">
        <v>213</v>
      </c>
      <c r="AK1909" t="s">
        <v>214</v>
      </c>
      <c r="AL1909" t="s">
        <v>215</v>
      </c>
      <c r="AM1909" t="s">
        <v>26524</v>
      </c>
      <c r="AN1909" t="s">
        <v>26525</v>
      </c>
      <c r="AP1909" t="s">
        <v>26526</v>
      </c>
      <c r="AQ1909" t="s">
        <v>26527</v>
      </c>
      <c r="AR1909" t="s">
        <v>2677</v>
      </c>
      <c r="AS1909">
        <v>2015</v>
      </c>
      <c r="AT1909">
        <v>81</v>
      </c>
      <c r="AU1909">
        <v>6</v>
      </c>
      <c r="AZ1909">
        <v>1068</v>
      </c>
      <c r="BA1909">
        <v>1072</v>
      </c>
      <c r="BC1909" t="s">
        <v>26528</v>
      </c>
      <c r="BE1909">
        <v>5</v>
      </c>
      <c r="BF1909" t="s">
        <v>2554</v>
      </c>
      <c r="BG1909" t="s">
        <v>2554</v>
      </c>
      <c r="BH1909" t="s">
        <v>26529</v>
      </c>
      <c r="BI1909" t="s">
        <v>26530</v>
      </c>
    </row>
    <row r="1910" spans="1:62" x14ac:dyDescent="0.15">
      <c r="A1910" t="s">
        <v>62</v>
      </c>
      <c r="B1910" t="s">
        <v>21134</v>
      </c>
      <c r="F1910" t="s">
        <v>26531</v>
      </c>
      <c r="I1910" t="s">
        <v>26532</v>
      </c>
      <c r="J1910" t="s">
        <v>26533</v>
      </c>
      <c r="M1910" t="s">
        <v>67</v>
      </c>
      <c r="N1910" t="s">
        <v>68</v>
      </c>
      <c r="T1910" t="s">
        <v>26534</v>
      </c>
      <c r="U1910" t="s">
        <v>26535</v>
      </c>
      <c r="W1910" t="s">
        <v>26536</v>
      </c>
      <c r="X1910" t="s">
        <v>10363</v>
      </c>
      <c r="Y1910" t="s">
        <v>26537</v>
      </c>
      <c r="AB1910" t="s">
        <v>26538</v>
      </c>
      <c r="AC1910" t="s">
        <v>26539</v>
      </c>
      <c r="AE1910">
        <v>37</v>
      </c>
      <c r="AF1910">
        <v>0</v>
      </c>
      <c r="AG1910">
        <v>0</v>
      </c>
      <c r="AH1910">
        <v>14</v>
      </c>
      <c r="AI1910">
        <v>21</v>
      </c>
      <c r="AJ1910" t="s">
        <v>76</v>
      </c>
      <c r="AK1910" t="s">
        <v>77</v>
      </c>
      <c r="AL1910" t="s">
        <v>78</v>
      </c>
      <c r="AM1910" t="s">
        <v>2819</v>
      </c>
      <c r="AP1910" t="s">
        <v>2820</v>
      </c>
      <c r="AQ1910" t="s">
        <v>2821</v>
      </c>
      <c r="AS1910">
        <v>2015</v>
      </c>
      <c r="AT1910">
        <v>14</v>
      </c>
      <c r="AU1910">
        <v>1</v>
      </c>
      <c r="AZ1910">
        <v>50</v>
      </c>
      <c r="BA1910">
        <v>57</v>
      </c>
      <c r="BC1910" t="s">
        <v>26540</v>
      </c>
      <c r="BE1910">
        <v>8</v>
      </c>
      <c r="BF1910" t="s">
        <v>2823</v>
      </c>
      <c r="BG1910" t="s">
        <v>473</v>
      </c>
      <c r="BH1910" t="s">
        <v>26541</v>
      </c>
      <c r="BI1910" t="s">
        <v>26542</v>
      </c>
    </row>
    <row r="1911" spans="1:62" x14ac:dyDescent="0.15">
      <c r="A1911" t="s">
        <v>62</v>
      </c>
      <c r="B1911" t="s">
        <v>26543</v>
      </c>
      <c r="F1911" t="s">
        <v>26544</v>
      </c>
      <c r="I1911" t="s">
        <v>26545</v>
      </c>
      <c r="J1911" t="s">
        <v>3705</v>
      </c>
      <c r="M1911" t="s">
        <v>67</v>
      </c>
      <c r="N1911" t="s">
        <v>68</v>
      </c>
      <c r="T1911" t="s">
        <v>26546</v>
      </c>
      <c r="U1911" t="s">
        <v>26547</v>
      </c>
      <c r="W1911" t="s">
        <v>26548</v>
      </c>
      <c r="X1911" t="s">
        <v>26549</v>
      </c>
      <c r="Y1911" t="s">
        <v>26550</v>
      </c>
      <c r="AB1911" t="s">
        <v>26551</v>
      </c>
      <c r="AC1911" t="s">
        <v>26552</v>
      </c>
      <c r="AE1911">
        <v>39</v>
      </c>
      <c r="AF1911">
        <v>1</v>
      </c>
      <c r="AG1911">
        <v>1</v>
      </c>
      <c r="AH1911">
        <v>7</v>
      </c>
      <c r="AI1911">
        <v>14</v>
      </c>
      <c r="AJ1911" t="s">
        <v>3713</v>
      </c>
      <c r="AK1911" t="s">
        <v>3714</v>
      </c>
      <c r="AL1911" t="s">
        <v>3715</v>
      </c>
      <c r="AM1911" t="s">
        <v>3716</v>
      </c>
      <c r="AN1911" t="s">
        <v>3717</v>
      </c>
      <c r="AP1911" t="s">
        <v>3718</v>
      </c>
      <c r="AQ1911" t="s">
        <v>3719</v>
      </c>
      <c r="AR1911" t="s">
        <v>2677</v>
      </c>
      <c r="AS1911">
        <v>2015</v>
      </c>
      <c r="AT1911">
        <v>128</v>
      </c>
      <c r="AU1911">
        <v>1</v>
      </c>
      <c r="AZ1911">
        <v>211</v>
      </c>
      <c r="BA1911">
        <v>220</v>
      </c>
      <c r="BC1911" t="s">
        <v>26553</v>
      </c>
      <c r="BE1911">
        <v>10</v>
      </c>
      <c r="BF1911" t="s">
        <v>577</v>
      </c>
      <c r="BG1911" t="s">
        <v>577</v>
      </c>
      <c r="BH1911" t="s">
        <v>26554</v>
      </c>
      <c r="BI1911" t="s">
        <v>26555</v>
      </c>
      <c r="BJ1911">
        <v>25416933</v>
      </c>
    </row>
    <row r="1912" spans="1:62" x14ac:dyDescent="0.15">
      <c r="A1912" t="s">
        <v>62</v>
      </c>
      <c r="B1912" t="s">
        <v>26556</v>
      </c>
      <c r="F1912" t="s">
        <v>26557</v>
      </c>
      <c r="I1912" t="s">
        <v>26558</v>
      </c>
      <c r="J1912" t="s">
        <v>25001</v>
      </c>
      <c r="M1912" t="s">
        <v>67</v>
      </c>
      <c r="N1912" t="s">
        <v>68</v>
      </c>
      <c r="U1912" t="s">
        <v>26559</v>
      </c>
      <c r="W1912" t="s">
        <v>26560</v>
      </c>
      <c r="X1912" t="s">
        <v>21951</v>
      </c>
      <c r="Y1912" t="s">
        <v>17052</v>
      </c>
      <c r="AB1912" t="s">
        <v>17053</v>
      </c>
      <c r="AC1912" t="s">
        <v>17054</v>
      </c>
      <c r="AE1912">
        <v>36</v>
      </c>
      <c r="AF1912">
        <v>2</v>
      </c>
      <c r="AG1912">
        <v>2</v>
      </c>
      <c r="AH1912">
        <v>18</v>
      </c>
      <c r="AI1912">
        <v>34</v>
      </c>
      <c r="AJ1912" t="s">
        <v>2869</v>
      </c>
      <c r="AK1912" t="s">
        <v>2342</v>
      </c>
      <c r="AL1912" t="s">
        <v>2870</v>
      </c>
      <c r="AM1912" t="s">
        <v>25008</v>
      </c>
      <c r="AN1912" t="s">
        <v>25009</v>
      </c>
      <c r="AP1912" t="s">
        <v>25010</v>
      </c>
      <c r="AQ1912" t="s">
        <v>25011</v>
      </c>
      <c r="AR1912" t="s">
        <v>2677</v>
      </c>
      <c r="AS1912">
        <v>2015</v>
      </c>
      <c r="AT1912">
        <v>39</v>
      </c>
      <c r="AU1912">
        <v>1</v>
      </c>
      <c r="AZ1912">
        <v>349</v>
      </c>
      <c r="BA1912">
        <v>354</v>
      </c>
      <c r="BC1912" t="s">
        <v>26561</v>
      </c>
      <c r="BE1912">
        <v>6</v>
      </c>
      <c r="BF1912" t="s">
        <v>2875</v>
      </c>
      <c r="BG1912" t="s">
        <v>2573</v>
      </c>
      <c r="BH1912" t="s">
        <v>26562</v>
      </c>
      <c r="BI1912" t="s">
        <v>26563</v>
      </c>
    </row>
    <row r="1913" spans="1:62" x14ac:dyDescent="0.15">
      <c r="A1913" t="s">
        <v>62</v>
      </c>
      <c r="B1913" t="s">
        <v>26564</v>
      </c>
      <c r="F1913" t="s">
        <v>26565</v>
      </c>
      <c r="I1913" t="s">
        <v>26566</v>
      </c>
      <c r="J1913" t="s">
        <v>1372</v>
      </c>
      <c r="M1913" t="s">
        <v>67</v>
      </c>
      <c r="N1913" t="s">
        <v>68</v>
      </c>
      <c r="T1913" t="s">
        <v>26567</v>
      </c>
      <c r="U1913" t="s">
        <v>26568</v>
      </c>
      <c r="W1913" t="s">
        <v>26569</v>
      </c>
      <c r="X1913" t="s">
        <v>5346</v>
      </c>
      <c r="Y1913" t="s">
        <v>23111</v>
      </c>
      <c r="AB1913" t="s">
        <v>26570</v>
      </c>
      <c r="AC1913" t="s">
        <v>26571</v>
      </c>
      <c r="AE1913">
        <v>32</v>
      </c>
      <c r="AF1913">
        <v>1</v>
      </c>
      <c r="AG1913">
        <v>2</v>
      </c>
      <c r="AH1913">
        <v>11</v>
      </c>
      <c r="AI1913">
        <v>29</v>
      </c>
      <c r="AJ1913" t="s">
        <v>1380</v>
      </c>
      <c r="AK1913" t="s">
        <v>1381</v>
      </c>
      <c r="AL1913" t="s">
        <v>1382</v>
      </c>
      <c r="AM1913" t="s">
        <v>1383</v>
      </c>
      <c r="AP1913" t="s">
        <v>1384</v>
      </c>
      <c r="AQ1913" t="s">
        <v>1385</v>
      </c>
      <c r="AR1913" t="s">
        <v>2677</v>
      </c>
      <c r="AS1913">
        <v>2015</v>
      </c>
      <c r="AT1913">
        <v>86</v>
      </c>
      <c r="AZ1913">
        <v>174</v>
      </c>
      <c r="BA1913">
        <v>180</v>
      </c>
      <c r="BC1913" t="s">
        <v>26572</v>
      </c>
      <c r="BE1913">
        <v>7</v>
      </c>
      <c r="BF1913" t="s">
        <v>577</v>
      </c>
      <c r="BG1913" t="s">
        <v>577</v>
      </c>
      <c r="BH1913" t="s">
        <v>26573</v>
      </c>
      <c r="BI1913" t="s">
        <v>26574</v>
      </c>
      <c r="BJ1913">
        <v>25500454</v>
      </c>
    </row>
    <row r="1914" spans="1:62" x14ac:dyDescent="0.15">
      <c r="A1914" t="s">
        <v>62</v>
      </c>
      <c r="B1914" t="s">
        <v>26575</v>
      </c>
      <c r="F1914" t="s">
        <v>26576</v>
      </c>
      <c r="I1914" t="s">
        <v>26577</v>
      </c>
      <c r="J1914" t="s">
        <v>14172</v>
      </c>
      <c r="M1914" t="s">
        <v>67</v>
      </c>
      <c r="N1914" t="s">
        <v>68</v>
      </c>
      <c r="U1914" t="s">
        <v>26578</v>
      </c>
      <c r="W1914" t="s">
        <v>26579</v>
      </c>
      <c r="X1914" t="s">
        <v>13737</v>
      </c>
      <c r="Y1914" t="s">
        <v>26580</v>
      </c>
      <c r="AE1914">
        <v>51</v>
      </c>
      <c r="AF1914">
        <v>0</v>
      </c>
      <c r="AG1914">
        <v>0</v>
      </c>
      <c r="AH1914">
        <v>6</v>
      </c>
      <c r="AI1914">
        <v>18</v>
      </c>
      <c r="AJ1914" t="s">
        <v>14179</v>
      </c>
      <c r="AK1914" t="s">
        <v>14160</v>
      </c>
      <c r="AL1914" t="s">
        <v>14180</v>
      </c>
      <c r="AM1914" t="s">
        <v>14181</v>
      </c>
      <c r="AN1914" t="s">
        <v>14182</v>
      </c>
      <c r="AP1914" t="s">
        <v>14183</v>
      </c>
      <c r="AQ1914" t="s">
        <v>14184</v>
      </c>
      <c r="AR1914" t="s">
        <v>3014</v>
      </c>
      <c r="AS1914">
        <v>2015</v>
      </c>
      <c r="AT1914">
        <v>107</v>
      </c>
      <c r="AU1914">
        <v>1</v>
      </c>
      <c r="AZ1914">
        <v>25</v>
      </c>
      <c r="BA1914">
        <v>32</v>
      </c>
      <c r="BC1914" t="s">
        <v>26581</v>
      </c>
      <c r="BE1914">
        <v>8</v>
      </c>
      <c r="BF1914" t="s">
        <v>3995</v>
      </c>
      <c r="BG1914" t="s">
        <v>473</v>
      </c>
      <c r="BH1914" t="s">
        <v>26582</v>
      </c>
      <c r="BI1914" t="s">
        <v>26583</v>
      </c>
    </row>
    <row r="1915" spans="1:62" x14ac:dyDescent="0.15">
      <c r="A1915" t="s">
        <v>62</v>
      </c>
      <c r="B1915" t="s">
        <v>26584</v>
      </c>
      <c r="F1915" t="s">
        <v>26585</v>
      </c>
      <c r="I1915" t="s">
        <v>26586</v>
      </c>
      <c r="J1915" t="s">
        <v>24220</v>
      </c>
      <c r="M1915" t="s">
        <v>67</v>
      </c>
      <c r="N1915" t="s">
        <v>68</v>
      </c>
      <c r="T1915" t="s">
        <v>26587</v>
      </c>
      <c r="U1915" t="s">
        <v>26588</v>
      </c>
      <c r="W1915" t="s">
        <v>26589</v>
      </c>
      <c r="X1915" t="s">
        <v>21751</v>
      </c>
      <c r="Y1915" t="s">
        <v>8248</v>
      </c>
      <c r="AB1915" t="s">
        <v>26590</v>
      </c>
      <c r="AC1915" t="s">
        <v>26591</v>
      </c>
      <c r="AE1915">
        <v>15</v>
      </c>
      <c r="AF1915">
        <v>4</v>
      </c>
      <c r="AG1915">
        <v>4</v>
      </c>
      <c r="AH1915">
        <v>2</v>
      </c>
      <c r="AI1915">
        <v>24</v>
      </c>
      <c r="AJ1915" t="s">
        <v>24227</v>
      </c>
      <c r="AK1915" t="s">
        <v>24228</v>
      </c>
      <c r="AL1915" t="s">
        <v>24229</v>
      </c>
      <c r="AM1915" t="s">
        <v>24230</v>
      </c>
      <c r="AP1915" t="s">
        <v>24231</v>
      </c>
      <c r="AQ1915" t="s">
        <v>24232</v>
      </c>
      <c r="AS1915">
        <v>2015</v>
      </c>
      <c r="AT1915">
        <v>14</v>
      </c>
      <c r="AU1915">
        <v>1</v>
      </c>
      <c r="AZ1915">
        <v>1</v>
      </c>
      <c r="BA1915">
        <v>8</v>
      </c>
      <c r="BC1915" t="s">
        <v>26592</v>
      </c>
      <c r="BE1915">
        <v>8</v>
      </c>
      <c r="BF1915" t="s">
        <v>1335</v>
      </c>
      <c r="BG1915" t="s">
        <v>1335</v>
      </c>
      <c r="BH1915" t="s">
        <v>26593</v>
      </c>
      <c r="BI1915" t="s">
        <v>26594</v>
      </c>
      <c r="BJ1915">
        <v>25729929</v>
      </c>
    </row>
    <row r="1916" spans="1:62" x14ac:dyDescent="0.15">
      <c r="A1916" t="s">
        <v>62</v>
      </c>
      <c r="B1916" t="s">
        <v>26595</v>
      </c>
      <c r="F1916" t="s">
        <v>26596</v>
      </c>
      <c r="I1916" t="s">
        <v>26597</v>
      </c>
      <c r="J1916" t="s">
        <v>24220</v>
      </c>
      <c r="M1916" t="s">
        <v>67</v>
      </c>
      <c r="N1916" t="s">
        <v>68</v>
      </c>
      <c r="T1916" t="s">
        <v>26598</v>
      </c>
      <c r="U1916" t="s">
        <v>26599</v>
      </c>
      <c r="W1916" t="s">
        <v>26600</v>
      </c>
      <c r="X1916" t="s">
        <v>26601</v>
      </c>
      <c r="Y1916" t="s">
        <v>26602</v>
      </c>
      <c r="AB1916" t="s">
        <v>26603</v>
      </c>
      <c r="AC1916" t="s">
        <v>26604</v>
      </c>
      <c r="AE1916">
        <v>37</v>
      </c>
      <c r="AF1916">
        <v>0</v>
      </c>
      <c r="AG1916">
        <v>0</v>
      </c>
      <c r="AH1916">
        <v>7</v>
      </c>
      <c r="AI1916">
        <v>18</v>
      </c>
      <c r="AJ1916" t="s">
        <v>24227</v>
      </c>
      <c r="AK1916" t="s">
        <v>24228</v>
      </c>
      <c r="AL1916" t="s">
        <v>24229</v>
      </c>
      <c r="AM1916" t="s">
        <v>24230</v>
      </c>
      <c r="AP1916" t="s">
        <v>24231</v>
      </c>
      <c r="AQ1916" t="s">
        <v>24232</v>
      </c>
      <c r="AS1916">
        <v>2015</v>
      </c>
      <c r="AT1916">
        <v>14</v>
      </c>
      <c r="AU1916">
        <v>1</v>
      </c>
      <c r="AZ1916">
        <v>101</v>
      </c>
      <c r="BA1916">
        <v>117</v>
      </c>
      <c r="BC1916" t="s">
        <v>26605</v>
      </c>
      <c r="BE1916">
        <v>17</v>
      </c>
      <c r="BF1916" t="s">
        <v>1335</v>
      </c>
      <c r="BG1916" t="s">
        <v>1335</v>
      </c>
      <c r="BH1916" t="s">
        <v>26593</v>
      </c>
      <c r="BI1916" t="s">
        <v>26606</v>
      </c>
      <c r="BJ1916">
        <v>25729941</v>
      </c>
    </row>
    <row r="1917" spans="1:62" x14ac:dyDescent="0.15">
      <c r="A1917" t="s">
        <v>62</v>
      </c>
      <c r="B1917" t="s">
        <v>26607</v>
      </c>
      <c r="F1917" t="s">
        <v>26608</v>
      </c>
      <c r="I1917" t="s">
        <v>26609</v>
      </c>
      <c r="J1917" t="s">
        <v>24220</v>
      </c>
      <c r="M1917" t="s">
        <v>67</v>
      </c>
      <c r="N1917" t="s">
        <v>68</v>
      </c>
      <c r="T1917" t="s">
        <v>26610</v>
      </c>
      <c r="U1917" t="s">
        <v>26611</v>
      </c>
      <c r="W1917" t="s">
        <v>26612</v>
      </c>
      <c r="X1917" t="s">
        <v>26613</v>
      </c>
      <c r="Y1917" t="s">
        <v>25468</v>
      </c>
      <c r="AB1917" t="s">
        <v>26614</v>
      </c>
      <c r="AC1917" t="s">
        <v>26615</v>
      </c>
      <c r="AE1917">
        <v>40</v>
      </c>
      <c r="AF1917">
        <v>1</v>
      </c>
      <c r="AG1917">
        <v>1</v>
      </c>
      <c r="AH1917">
        <v>6</v>
      </c>
      <c r="AI1917">
        <v>19</v>
      </c>
      <c r="AJ1917" t="s">
        <v>24227</v>
      </c>
      <c r="AK1917" t="s">
        <v>24228</v>
      </c>
      <c r="AL1917" t="s">
        <v>24229</v>
      </c>
      <c r="AM1917" t="s">
        <v>24230</v>
      </c>
      <c r="AP1917" t="s">
        <v>24231</v>
      </c>
      <c r="AQ1917" t="s">
        <v>24232</v>
      </c>
      <c r="AS1917">
        <v>2015</v>
      </c>
      <c r="AT1917">
        <v>14</v>
      </c>
      <c r="AU1917">
        <v>1</v>
      </c>
      <c r="AZ1917">
        <v>209</v>
      </c>
      <c r="BA1917">
        <v>221</v>
      </c>
      <c r="BC1917" t="s">
        <v>26616</v>
      </c>
      <c r="BE1917">
        <v>13</v>
      </c>
      <c r="BF1917" t="s">
        <v>1335</v>
      </c>
      <c r="BG1917" t="s">
        <v>1335</v>
      </c>
      <c r="BH1917" t="s">
        <v>26593</v>
      </c>
      <c r="BI1917" t="s">
        <v>26617</v>
      </c>
      <c r="BJ1917">
        <v>25729952</v>
      </c>
    </row>
    <row r="1918" spans="1:62" x14ac:dyDescent="0.15">
      <c r="A1918" t="s">
        <v>62</v>
      </c>
      <c r="B1918" t="s">
        <v>26618</v>
      </c>
      <c r="F1918" t="s">
        <v>26619</v>
      </c>
      <c r="I1918" t="s">
        <v>26620</v>
      </c>
      <c r="J1918" t="s">
        <v>26621</v>
      </c>
      <c r="M1918" t="s">
        <v>67</v>
      </c>
      <c r="N1918" t="s">
        <v>68</v>
      </c>
      <c r="U1918" t="s">
        <v>26622</v>
      </c>
      <c r="W1918" t="s">
        <v>26623</v>
      </c>
      <c r="X1918" t="s">
        <v>26624</v>
      </c>
      <c r="Z1918" t="s">
        <v>9736</v>
      </c>
      <c r="AB1918" t="s">
        <v>26625</v>
      </c>
      <c r="AC1918" t="s">
        <v>26626</v>
      </c>
      <c r="AE1918">
        <v>27</v>
      </c>
      <c r="AF1918">
        <v>1</v>
      </c>
      <c r="AG1918">
        <v>1</v>
      </c>
      <c r="AH1918">
        <v>15</v>
      </c>
      <c r="AI1918">
        <v>32</v>
      </c>
      <c r="AJ1918" t="s">
        <v>2869</v>
      </c>
      <c r="AK1918" t="s">
        <v>2342</v>
      </c>
      <c r="AL1918" t="s">
        <v>2870</v>
      </c>
      <c r="AM1918" t="s">
        <v>26627</v>
      </c>
      <c r="AN1918" t="s">
        <v>26628</v>
      </c>
      <c r="AP1918" t="s">
        <v>26629</v>
      </c>
      <c r="AQ1918" t="s">
        <v>26630</v>
      </c>
      <c r="AS1918">
        <v>2015</v>
      </c>
      <c r="AT1918">
        <v>3</v>
      </c>
      <c r="AU1918">
        <v>5</v>
      </c>
      <c r="AZ1918">
        <v>1925</v>
      </c>
      <c r="BA1918">
        <v>1929</v>
      </c>
      <c r="BC1918" t="s">
        <v>26631</v>
      </c>
      <c r="BE1918">
        <v>5</v>
      </c>
      <c r="BF1918" t="s">
        <v>26632</v>
      </c>
      <c r="BG1918" t="s">
        <v>26633</v>
      </c>
      <c r="BH1918" t="s">
        <v>26634</v>
      </c>
      <c r="BI1918" t="s">
        <v>26635</v>
      </c>
    </row>
    <row r="1919" spans="1:62" x14ac:dyDescent="0.15">
      <c r="A1919" t="s">
        <v>62</v>
      </c>
      <c r="B1919" t="s">
        <v>26636</v>
      </c>
      <c r="F1919" t="s">
        <v>26637</v>
      </c>
      <c r="I1919" t="s">
        <v>26638</v>
      </c>
      <c r="J1919" t="s">
        <v>26639</v>
      </c>
      <c r="M1919" t="s">
        <v>67</v>
      </c>
      <c r="N1919" t="s">
        <v>68</v>
      </c>
      <c r="T1919" t="s">
        <v>26640</v>
      </c>
      <c r="U1919" t="s">
        <v>26641</v>
      </c>
      <c r="W1919" t="s">
        <v>26642</v>
      </c>
      <c r="X1919" t="s">
        <v>26128</v>
      </c>
      <c r="Y1919" t="s">
        <v>26129</v>
      </c>
      <c r="AB1919" t="s">
        <v>26643</v>
      </c>
      <c r="AC1919" t="s">
        <v>26644</v>
      </c>
      <c r="AE1919">
        <v>40</v>
      </c>
      <c r="AF1919">
        <v>1</v>
      </c>
      <c r="AG1919">
        <v>1</v>
      </c>
      <c r="AH1919">
        <v>4</v>
      </c>
      <c r="AI1919">
        <v>18</v>
      </c>
      <c r="AJ1919" t="s">
        <v>5309</v>
      </c>
      <c r="AK1919" t="s">
        <v>5310</v>
      </c>
      <c r="AL1919" t="s">
        <v>5311</v>
      </c>
      <c r="AM1919" t="s">
        <v>26645</v>
      </c>
      <c r="AN1919" t="s">
        <v>26646</v>
      </c>
      <c r="AP1919" t="s">
        <v>26639</v>
      </c>
      <c r="AQ1919" t="s">
        <v>26647</v>
      </c>
      <c r="AR1919" t="s">
        <v>2677</v>
      </c>
      <c r="AS1919">
        <v>2015</v>
      </c>
      <c r="AT1919">
        <v>252</v>
      </c>
      <c r="AU1919">
        <v>1</v>
      </c>
      <c r="AZ1919">
        <v>127</v>
      </c>
      <c r="BA1919">
        <v>134</v>
      </c>
      <c r="BC1919" t="s">
        <v>26648</v>
      </c>
      <c r="BE1919">
        <v>8</v>
      </c>
      <c r="BF1919" t="s">
        <v>5763</v>
      </c>
      <c r="BG1919" t="s">
        <v>5763</v>
      </c>
      <c r="BH1919" t="s">
        <v>26649</v>
      </c>
      <c r="BI1919" t="s">
        <v>26650</v>
      </c>
      <c r="BJ1919">
        <v>24934653</v>
      </c>
    </row>
    <row r="1920" spans="1:62" x14ac:dyDescent="0.15">
      <c r="A1920" t="s">
        <v>62</v>
      </c>
      <c r="B1920" t="s">
        <v>26651</v>
      </c>
      <c r="F1920" t="s">
        <v>26652</v>
      </c>
      <c r="I1920" t="s">
        <v>26653</v>
      </c>
      <c r="J1920" t="s">
        <v>905</v>
      </c>
      <c r="M1920" t="s">
        <v>67</v>
      </c>
      <c r="N1920" t="s">
        <v>68</v>
      </c>
      <c r="U1920" t="s">
        <v>26654</v>
      </c>
      <c r="W1920" t="s">
        <v>26655</v>
      </c>
      <c r="X1920" t="s">
        <v>26656</v>
      </c>
      <c r="Y1920" t="s">
        <v>26657</v>
      </c>
      <c r="AB1920" t="s">
        <v>22828</v>
      </c>
      <c r="AC1920" t="s">
        <v>26658</v>
      </c>
      <c r="AE1920">
        <v>39</v>
      </c>
      <c r="AF1920">
        <v>7</v>
      </c>
      <c r="AG1920">
        <v>8</v>
      </c>
      <c r="AH1920">
        <v>9</v>
      </c>
      <c r="AI1920">
        <v>32</v>
      </c>
      <c r="AJ1920" t="s">
        <v>912</v>
      </c>
      <c r="AK1920" t="s">
        <v>768</v>
      </c>
      <c r="AL1920" t="s">
        <v>913</v>
      </c>
      <c r="AM1920" t="s">
        <v>914</v>
      </c>
      <c r="AN1920" t="s">
        <v>915</v>
      </c>
      <c r="AP1920" t="s">
        <v>916</v>
      </c>
      <c r="AQ1920" t="s">
        <v>917</v>
      </c>
      <c r="AR1920" t="s">
        <v>2677</v>
      </c>
      <c r="AS1920">
        <v>2015</v>
      </c>
      <c r="AT1920">
        <v>81</v>
      </c>
      <c r="AU1920">
        <v>1</v>
      </c>
      <c r="AZ1920">
        <v>422</v>
      </c>
      <c r="BA1920">
        <v>431</v>
      </c>
      <c r="BC1920" t="s">
        <v>26659</v>
      </c>
      <c r="BE1920">
        <v>10</v>
      </c>
      <c r="BF1920" t="s">
        <v>919</v>
      </c>
      <c r="BG1920" t="s">
        <v>919</v>
      </c>
      <c r="BH1920" t="s">
        <v>26660</v>
      </c>
      <c r="BI1920" t="s">
        <v>26661</v>
      </c>
      <c r="BJ1920">
        <v>25362061</v>
      </c>
    </row>
    <row r="1921" spans="1:62" x14ac:dyDescent="0.15">
      <c r="A1921" t="s">
        <v>62</v>
      </c>
      <c r="B1921" t="s">
        <v>26662</v>
      </c>
      <c r="F1921" t="s">
        <v>26663</v>
      </c>
      <c r="I1921" t="s">
        <v>26664</v>
      </c>
      <c r="J1921" t="s">
        <v>26665</v>
      </c>
      <c r="M1921" t="s">
        <v>67</v>
      </c>
      <c r="N1921" t="s">
        <v>68</v>
      </c>
      <c r="U1921" t="s">
        <v>26666</v>
      </c>
      <c r="W1921" t="s">
        <v>26667</v>
      </c>
      <c r="X1921" t="s">
        <v>26668</v>
      </c>
      <c r="Y1921" t="s">
        <v>5809</v>
      </c>
      <c r="Z1921" t="s">
        <v>20086</v>
      </c>
      <c r="AA1921" t="s">
        <v>20087</v>
      </c>
      <c r="AB1921" t="s">
        <v>26669</v>
      </c>
      <c r="AC1921" t="s">
        <v>26670</v>
      </c>
      <c r="AE1921">
        <v>58</v>
      </c>
      <c r="AF1921">
        <v>0</v>
      </c>
      <c r="AG1921">
        <v>1</v>
      </c>
      <c r="AH1921">
        <v>18</v>
      </c>
      <c r="AI1921">
        <v>35</v>
      </c>
      <c r="AJ1921" t="s">
        <v>14179</v>
      </c>
      <c r="AK1921" t="s">
        <v>14160</v>
      </c>
      <c r="AL1921" t="s">
        <v>14180</v>
      </c>
      <c r="AM1921" t="s">
        <v>26671</v>
      </c>
      <c r="AN1921" t="s">
        <v>26672</v>
      </c>
      <c r="AP1921" t="s">
        <v>26673</v>
      </c>
      <c r="AQ1921" t="s">
        <v>26674</v>
      </c>
      <c r="AR1921" t="s">
        <v>3014</v>
      </c>
      <c r="AS1921">
        <v>2015</v>
      </c>
      <c r="AT1921">
        <v>44</v>
      </c>
      <c r="AU1921">
        <v>1</v>
      </c>
      <c r="AZ1921">
        <v>219</v>
      </c>
      <c r="BA1921">
        <v>227</v>
      </c>
      <c r="BC1921" t="s">
        <v>26675</v>
      </c>
      <c r="BE1921">
        <v>9</v>
      </c>
      <c r="BF1921" t="s">
        <v>937</v>
      </c>
      <c r="BG1921" t="s">
        <v>938</v>
      </c>
      <c r="BH1921" t="s">
        <v>26676</v>
      </c>
      <c r="BI1921" t="s">
        <v>26677</v>
      </c>
      <c r="BJ1921">
        <v>25602337</v>
      </c>
    </row>
    <row r="1922" spans="1:62" x14ac:dyDescent="0.15">
      <c r="A1922" t="s">
        <v>62</v>
      </c>
      <c r="B1922" t="s">
        <v>26678</v>
      </c>
      <c r="F1922" t="s">
        <v>26679</v>
      </c>
      <c r="I1922" t="s">
        <v>26680</v>
      </c>
      <c r="J1922" t="s">
        <v>26681</v>
      </c>
      <c r="M1922" t="s">
        <v>67</v>
      </c>
      <c r="N1922" t="s">
        <v>68</v>
      </c>
      <c r="T1922" t="s">
        <v>26682</v>
      </c>
      <c r="U1922" t="s">
        <v>26683</v>
      </c>
      <c r="W1922" t="s">
        <v>26684</v>
      </c>
      <c r="X1922" t="s">
        <v>26685</v>
      </c>
      <c r="Y1922" t="s">
        <v>26686</v>
      </c>
      <c r="AE1922">
        <v>15</v>
      </c>
      <c r="AF1922">
        <v>0</v>
      </c>
      <c r="AG1922">
        <v>0</v>
      </c>
      <c r="AH1922">
        <v>4</v>
      </c>
      <c r="AI1922">
        <v>8</v>
      </c>
      <c r="AJ1922" t="s">
        <v>26687</v>
      </c>
      <c r="AK1922" t="s">
        <v>4838</v>
      </c>
      <c r="AL1922" t="s">
        <v>26688</v>
      </c>
      <c r="AM1922" t="s">
        <v>26689</v>
      </c>
      <c r="AN1922" t="s">
        <v>26690</v>
      </c>
      <c r="AP1922" t="s">
        <v>26691</v>
      </c>
      <c r="AQ1922" t="s">
        <v>26692</v>
      </c>
      <c r="AR1922" t="s">
        <v>2677</v>
      </c>
      <c r="AS1922">
        <v>2015</v>
      </c>
      <c r="AT1922">
        <v>15</v>
      </c>
      <c r="AU1922">
        <v>1</v>
      </c>
      <c r="AZ1922">
        <v>268</v>
      </c>
      <c r="BA1922">
        <v>277</v>
      </c>
      <c r="BC1922" t="s">
        <v>26693</v>
      </c>
      <c r="BE1922">
        <v>10</v>
      </c>
      <c r="BF1922" t="s">
        <v>19256</v>
      </c>
      <c r="BG1922" t="s">
        <v>545</v>
      </c>
      <c r="BH1922" t="s">
        <v>26694</v>
      </c>
      <c r="BI1922" t="s">
        <v>26695</v>
      </c>
    </row>
    <row r="1923" spans="1:62" x14ac:dyDescent="0.15">
      <c r="A1923" t="s">
        <v>62</v>
      </c>
      <c r="B1923" t="s">
        <v>26696</v>
      </c>
      <c r="F1923" t="s">
        <v>26697</v>
      </c>
      <c r="I1923" t="s">
        <v>26698</v>
      </c>
      <c r="J1923" t="s">
        <v>20767</v>
      </c>
      <c r="M1923" t="s">
        <v>67</v>
      </c>
      <c r="N1923" t="s">
        <v>68</v>
      </c>
      <c r="T1923" t="s">
        <v>26699</v>
      </c>
      <c r="U1923" t="s">
        <v>26700</v>
      </c>
      <c r="W1923" t="s">
        <v>26701</v>
      </c>
      <c r="X1923" t="s">
        <v>26702</v>
      </c>
      <c r="Y1923" t="s">
        <v>7734</v>
      </c>
      <c r="AB1923" t="s">
        <v>26703</v>
      </c>
      <c r="AC1923" t="s">
        <v>26704</v>
      </c>
      <c r="AE1923">
        <v>15</v>
      </c>
      <c r="AF1923">
        <v>1</v>
      </c>
      <c r="AG1923">
        <v>1</v>
      </c>
      <c r="AH1923">
        <v>8</v>
      </c>
      <c r="AI1923">
        <v>28</v>
      </c>
      <c r="AJ1923" t="s">
        <v>5483</v>
      </c>
      <c r="AK1923" t="s">
        <v>5484</v>
      </c>
      <c r="AL1923" t="s">
        <v>5485</v>
      </c>
      <c r="AM1923" t="s">
        <v>20774</v>
      </c>
      <c r="AN1923" t="s">
        <v>20775</v>
      </c>
      <c r="AP1923" t="s">
        <v>20776</v>
      </c>
      <c r="AQ1923" t="s">
        <v>20777</v>
      </c>
      <c r="AR1923" s="1">
        <v>42370</v>
      </c>
      <c r="AS1923">
        <v>2015</v>
      </c>
      <c r="AT1923">
        <v>584</v>
      </c>
      <c r="AZ1923">
        <v>123</v>
      </c>
      <c r="BA1923">
        <v>128</v>
      </c>
      <c r="BC1923" t="s">
        <v>26705</v>
      </c>
      <c r="BE1923">
        <v>6</v>
      </c>
      <c r="BF1923" t="s">
        <v>20779</v>
      </c>
      <c r="BG1923" t="s">
        <v>20780</v>
      </c>
      <c r="BH1923" t="s">
        <v>26706</v>
      </c>
      <c r="BI1923" t="s">
        <v>26707</v>
      </c>
      <c r="BJ1923">
        <v>25459289</v>
      </c>
    </row>
    <row r="1924" spans="1:62" x14ac:dyDescent="0.15">
      <c r="A1924" t="s">
        <v>62</v>
      </c>
      <c r="B1924" t="s">
        <v>26708</v>
      </c>
      <c r="F1924" t="s">
        <v>26709</v>
      </c>
      <c r="I1924" t="s">
        <v>26710</v>
      </c>
      <c r="J1924" t="s">
        <v>5475</v>
      </c>
      <c r="M1924" t="s">
        <v>67</v>
      </c>
      <c r="N1924" t="s">
        <v>68</v>
      </c>
      <c r="T1924" t="s">
        <v>26711</v>
      </c>
      <c r="U1924" t="s">
        <v>26712</v>
      </c>
      <c r="W1924" t="s">
        <v>26713</v>
      </c>
      <c r="X1924" t="s">
        <v>26714</v>
      </c>
      <c r="Y1924" t="s">
        <v>13417</v>
      </c>
      <c r="Z1924" t="s">
        <v>4702</v>
      </c>
      <c r="AB1924" t="s">
        <v>26715</v>
      </c>
      <c r="AC1924" t="s">
        <v>26716</v>
      </c>
      <c r="AE1924">
        <v>47</v>
      </c>
      <c r="AF1924">
        <v>2</v>
      </c>
      <c r="AG1924">
        <v>2</v>
      </c>
      <c r="AH1924">
        <v>7</v>
      </c>
      <c r="AI1924">
        <v>50</v>
      </c>
      <c r="AJ1924" t="s">
        <v>5483</v>
      </c>
      <c r="AK1924" t="s">
        <v>5484</v>
      </c>
      <c r="AL1924" t="s">
        <v>5485</v>
      </c>
      <c r="AM1924" t="s">
        <v>5486</v>
      </c>
      <c r="AP1924" t="s">
        <v>5487</v>
      </c>
      <c r="AQ1924" t="s">
        <v>5488</v>
      </c>
      <c r="AR1924" t="s">
        <v>2677</v>
      </c>
      <c r="AS1924">
        <v>2015</v>
      </c>
      <c r="AT1924">
        <v>230</v>
      </c>
      <c r="AZ1924">
        <v>23</v>
      </c>
      <c r="BA1924">
        <v>32</v>
      </c>
      <c r="BC1924" t="s">
        <v>26717</v>
      </c>
      <c r="BE1924">
        <v>10</v>
      </c>
      <c r="BF1924" t="s">
        <v>4735</v>
      </c>
      <c r="BG1924" t="s">
        <v>4735</v>
      </c>
      <c r="BH1924" t="s">
        <v>26718</v>
      </c>
      <c r="BI1924" t="s">
        <v>26719</v>
      </c>
      <c r="BJ1924">
        <v>25480005</v>
      </c>
    </row>
    <row r="1925" spans="1:62" x14ac:dyDescent="0.15">
      <c r="A1925" t="s">
        <v>62</v>
      </c>
      <c r="B1925" t="s">
        <v>26720</v>
      </c>
      <c r="F1925" t="s">
        <v>26721</v>
      </c>
      <c r="I1925" t="s">
        <v>26722</v>
      </c>
      <c r="J1925" t="s">
        <v>5475</v>
      </c>
      <c r="M1925" t="s">
        <v>67</v>
      </c>
      <c r="N1925" t="s">
        <v>68</v>
      </c>
      <c r="T1925" t="s">
        <v>26723</v>
      </c>
      <c r="U1925" t="s">
        <v>26724</v>
      </c>
      <c r="W1925" t="s">
        <v>26725</v>
      </c>
      <c r="X1925" t="s">
        <v>26726</v>
      </c>
      <c r="Y1925" t="s">
        <v>26727</v>
      </c>
      <c r="Z1925" t="s">
        <v>26728</v>
      </c>
      <c r="AA1925" t="s">
        <v>26729</v>
      </c>
      <c r="AB1925" t="s">
        <v>26730</v>
      </c>
      <c r="AC1925" t="s">
        <v>26731</v>
      </c>
      <c r="AE1925">
        <v>89</v>
      </c>
      <c r="AF1925">
        <v>3</v>
      </c>
      <c r="AG1925">
        <v>3</v>
      </c>
      <c r="AH1925">
        <v>11</v>
      </c>
      <c r="AI1925">
        <v>44</v>
      </c>
      <c r="AJ1925" t="s">
        <v>5483</v>
      </c>
      <c r="AK1925" t="s">
        <v>5484</v>
      </c>
      <c r="AL1925" t="s">
        <v>5485</v>
      </c>
      <c r="AM1925" t="s">
        <v>5486</v>
      </c>
      <c r="AP1925" t="s">
        <v>5487</v>
      </c>
      <c r="AQ1925" t="s">
        <v>5488</v>
      </c>
      <c r="AR1925" t="s">
        <v>2677</v>
      </c>
      <c r="AS1925">
        <v>2015</v>
      </c>
      <c r="AT1925">
        <v>230</v>
      </c>
      <c r="AZ1925">
        <v>33</v>
      </c>
      <c r="BA1925">
        <v>50</v>
      </c>
      <c r="BC1925" t="s">
        <v>26732</v>
      </c>
      <c r="BE1925">
        <v>18</v>
      </c>
      <c r="BF1925" t="s">
        <v>4735</v>
      </c>
      <c r="BG1925" t="s">
        <v>4735</v>
      </c>
      <c r="BH1925" t="s">
        <v>26718</v>
      </c>
      <c r="BI1925" t="s">
        <v>26733</v>
      </c>
      <c r="BJ1925">
        <v>25480006</v>
      </c>
    </row>
    <row r="1926" spans="1:62" x14ac:dyDescent="0.15">
      <c r="A1926" t="s">
        <v>62</v>
      </c>
      <c r="B1926" t="s">
        <v>26734</v>
      </c>
      <c r="F1926" t="s">
        <v>26735</v>
      </c>
      <c r="I1926" t="s">
        <v>26736</v>
      </c>
      <c r="J1926" t="s">
        <v>7916</v>
      </c>
      <c r="M1926" t="s">
        <v>67</v>
      </c>
      <c r="N1926" t="s">
        <v>68</v>
      </c>
      <c r="T1926" t="s">
        <v>26737</v>
      </c>
      <c r="U1926" t="s">
        <v>26738</v>
      </c>
      <c r="W1926" t="s">
        <v>26739</v>
      </c>
      <c r="X1926" t="s">
        <v>26740</v>
      </c>
      <c r="Y1926" t="s">
        <v>191</v>
      </c>
      <c r="AB1926" t="s">
        <v>26741</v>
      </c>
      <c r="AC1926" t="s">
        <v>26742</v>
      </c>
      <c r="AE1926">
        <v>60</v>
      </c>
      <c r="AF1926">
        <v>0</v>
      </c>
      <c r="AG1926">
        <v>0</v>
      </c>
      <c r="AH1926">
        <v>9</v>
      </c>
      <c r="AI1926">
        <v>29</v>
      </c>
      <c r="AJ1926" t="s">
        <v>3669</v>
      </c>
      <c r="AK1926" t="s">
        <v>77</v>
      </c>
      <c r="AL1926" t="s">
        <v>3670</v>
      </c>
      <c r="AM1926" t="s">
        <v>7924</v>
      </c>
      <c r="AN1926" t="s">
        <v>7925</v>
      </c>
      <c r="AP1926" t="s">
        <v>7926</v>
      </c>
      <c r="AQ1926" t="s">
        <v>7927</v>
      </c>
      <c r="AR1926" t="s">
        <v>2677</v>
      </c>
      <c r="AS1926">
        <v>2015</v>
      </c>
      <c r="AT1926">
        <v>94</v>
      </c>
      <c r="AU1926">
        <v>1</v>
      </c>
      <c r="AZ1926">
        <v>111</v>
      </c>
      <c r="BA1926">
        <v>122</v>
      </c>
      <c r="BC1926" t="s">
        <v>26743</v>
      </c>
      <c r="BE1926">
        <v>12</v>
      </c>
      <c r="BF1926" t="s">
        <v>697</v>
      </c>
      <c r="BG1926" t="s">
        <v>473</v>
      </c>
      <c r="BH1926" t="s">
        <v>26744</v>
      </c>
      <c r="BI1926" t="s">
        <v>26745</v>
      </c>
      <c r="BJ1926">
        <v>25577798</v>
      </c>
    </row>
    <row r="1927" spans="1:62" x14ac:dyDescent="0.15">
      <c r="A1927" t="s">
        <v>62</v>
      </c>
      <c r="B1927" t="s">
        <v>26746</v>
      </c>
      <c r="F1927" t="s">
        <v>26747</v>
      </c>
      <c r="I1927" t="s">
        <v>26748</v>
      </c>
      <c r="J1927" t="s">
        <v>2862</v>
      </c>
      <c r="M1927" t="s">
        <v>67</v>
      </c>
      <c r="N1927" t="s">
        <v>68</v>
      </c>
      <c r="U1927" t="s">
        <v>26749</v>
      </c>
      <c r="W1927" t="s">
        <v>26750</v>
      </c>
      <c r="X1927" t="s">
        <v>26751</v>
      </c>
      <c r="Y1927" t="s">
        <v>26752</v>
      </c>
      <c r="AB1927" t="s">
        <v>26753</v>
      </c>
      <c r="AC1927" t="s">
        <v>26754</v>
      </c>
      <c r="AE1927">
        <v>44</v>
      </c>
      <c r="AF1927">
        <v>1</v>
      </c>
      <c r="AG1927">
        <v>1</v>
      </c>
      <c r="AH1927">
        <v>6</v>
      </c>
      <c r="AI1927">
        <v>10</v>
      </c>
      <c r="AJ1927" t="s">
        <v>2869</v>
      </c>
      <c r="AK1927" t="s">
        <v>2342</v>
      </c>
      <c r="AL1927" t="s">
        <v>2870</v>
      </c>
      <c r="AM1927" t="s">
        <v>2871</v>
      </c>
      <c r="AP1927" t="s">
        <v>2872</v>
      </c>
      <c r="AQ1927" t="s">
        <v>2873</v>
      </c>
      <c r="AS1927">
        <v>2015</v>
      </c>
      <c r="AT1927">
        <v>5</v>
      </c>
      <c r="AU1927">
        <v>10</v>
      </c>
      <c r="AZ1927">
        <v>7330</v>
      </c>
      <c r="BA1927">
        <v>7339</v>
      </c>
      <c r="BC1927" t="s">
        <v>26755</v>
      </c>
      <c r="BE1927">
        <v>10</v>
      </c>
      <c r="BF1927" t="s">
        <v>2875</v>
      </c>
      <c r="BG1927" t="s">
        <v>2573</v>
      </c>
      <c r="BH1927" t="s">
        <v>26756</v>
      </c>
      <c r="BI1927" t="s">
        <v>26757</v>
      </c>
    </row>
    <row r="1928" spans="1:62" x14ac:dyDescent="0.15">
      <c r="A1928" t="s">
        <v>62</v>
      </c>
      <c r="B1928" t="s">
        <v>26758</v>
      </c>
      <c r="F1928" t="s">
        <v>26759</v>
      </c>
      <c r="I1928" t="s">
        <v>26760</v>
      </c>
      <c r="J1928" t="s">
        <v>7798</v>
      </c>
      <c r="M1928" t="s">
        <v>67</v>
      </c>
      <c r="N1928" t="s">
        <v>68</v>
      </c>
      <c r="T1928" t="s">
        <v>26761</v>
      </c>
      <c r="U1928" t="s">
        <v>26762</v>
      </c>
      <c r="W1928" t="s">
        <v>26763</v>
      </c>
      <c r="X1928" t="s">
        <v>26764</v>
      </c>
      <c r="Y1928" t="s">
        <v>26765</v>
      </c>
      <c r="AB1928" t="s">
        <v>26766</v>
      </c>
      <c r="AC1928" t="s">
        <v>26767</v>
      </c>
      <c r="AE1928">
        <v>34</v>
      </c>
      <c r="AF1928">
        <v>0</v>
      </c>
      <c r="AG1928">
        <v>0</v>
      </c>
      <c r="AH1928">
        <v>5</v>
      </c>
      <c r="AI1928">
        <v>16</v>
      </c>
      <c r="AJ1928" t="s">
        <v>6035</v>
      </c>
      <c r="AK1928" t="s">
        <v>6036</v>
      </c>
      <c r="AL1928" t="s">
        <v>6037</v>
      </c>
      <c r="AM1928" t="s">
        <v>7806</v>
      </c>
      <c r="AN1928" t="s">
        <v>7807</v>
      </c>
      <c r="AP1928" t="s">
        <v>7808</v>
      </c>
      <c r="AQ1928" t="s">
        <v>7809</v>
      </c>
      <c r="AR1928" t="s">
        <v>2677</v>
      </c>
      <c r="AS1928">
        <v>2015</v>
      </c>
      <c r="AT1928">
        <v>61</v>
      </c>
      <c r="AU1928">
        <v>1</v>
      </c>
      <c r="AZ1928">
        <v>65</v>
      </c>
      <c r="BA1928">
        <v>71</v>
      </c>
      <c r="BC1928" t="s">
        <v>26768</v>
      </c>
      <c r="BE1928">
        <v>7</v>
      </c>
      <c r="BF1928" t="s">
        <v>7811</v>
      </c>
      <c r="BG1928" t="s">
        <v>7811</v>
      </c>
      <c r="BH1928" t="s">
        <v>26769</v>
      </c>
      <c r="BI1928" t="s">
        <v>26770</v>
      </c>
      <c r="BJ1928">
        <v>25496139</v>
      </c>
    </row>
    <row r="1929" spans="1:62" x14ac:dyDescent="0.15">
      <c r="A1929" t="s">
        <v>62</v>
      </c>
      <c r="B1929" t="s">
        <v>26771</v>
      </c>
      <c r="F1929" t="s">
        <v>26772</v>
      </c>
      <c r="I1929" t="s">
        <v>26773</v>
      </c>
      <c r="J1929" t="s">
        <v>3417</v>
      </c>
      <c r="M1929" t="s">
        <v>67</v>
      </c>
      <c r="N1929" t="s">
        <v>68</v>
      </c>
      <c r="T1929" t="s">
        <v>26774</v>
      </c>
      <c r="U1929" t="s">
        <v>26775</v>
      </c>
      <c r="W1929" t="s">
        <v>26776</v>
      </c>
      <c r="X1929" t="s">
        <v>26777</v>
      </c>
      <c r="Y1929" t="s">
        <v>26778</v>
      </c>
      <c r="AB1929" t="s">
        <v>26779</v>
      </c>
      <c r="AC1929" t="s">
        <v>26780</v>
      </c>
      <c r="AE1929">
        <v>32</v>
      </c>
      <c r="AF1929">
        <v>1</v>
      </c>
      <c r="AG1929">
        <v>1</v>
      </c>
      <c r="AH1929">
        <v>6</v>
      </c>
      <c r="AI1929">
        <v>8</v>
      </c>
      <c r="AJ1929" t="s">
        <v>358</v>
      </c>
      <c r="AK1929" t="s">
        <v>359</v>
      </c>
      <c r="AL1929" t="s">
        <v>360</v>
      </c>
      <c r="AM1929" t="s">
        <v>3425</v>
      </c>
      <c r="AN1929" t="s">
        <v>3426</v>
      </c>
      <c r="AP1929" t="s">
        <v>3427</v>
      </c>
      <c r="AQ1929" t="s">
        <v>3428</v>
      </c>
      <c r="AR1929" t="s">
        <v>2677</v>
      </c>
      <c r="AS1929">
        <v>2015</v>
      </c>
      <c r="AT1929">
        <v>39</v>
      </c>
      <c r="AU1929">
        <v>1</v>
      </c>
      <c r="AZ1929">
        <v>74</v>
      </c>
      <c r="BA1929">
        <v>83</v>
      </c>
      <c r="BC1929" t="s">
        <v>26781</v>
      </c>
      <c r="BE1929">
        <v>10</v>
      </c>
      <c r="BF1929" t="s">
        <v>2348</v>
      </c>
      <c r="BG1929" t="s">
        <v>2348</v>
      </c>
      <c r="BH1929" t="s">
        <v>26782</v>
      </c>
      <c r="BI1929" t="s">
        <v>26783</v>
      </c>
      <c r="BJ1929">
        <v>25052690</v>
      </c>
    </row>
    <row r="1930" spans="1:62" x14ac:dyDescent="0.15">
      <c r="A1930" t="s">
        <v>62</v>
      </c>
      <c r="B1930" t="s">
        <v>26784</v>
      </c>
      <c r="F1930" t="s">
        <v>26785</v>
      </c>
      <c r="I1930" t="s">
        <v>26786</v>
      </c>
      <c r="J1930" t="s">
        <v>26787</v>
      </c>
      <c r="M1930" t="s">
        <v>67</v>
      </c>
      <c r="N1930" t="s">
        <v>977</v>
      </c>
      <c r="T1930" t="s">
        <v>26788</v>
      </c>
      <c r="U1930" t="s">
        <v>26789</v>
      </c>
      <c r="W1930" t="s">
        <v>26790</v>
      </c>
      <c r="X1930" t="s">
        <v>26791</v>
      </c>
      <c r="Y1930" t="s">
        <v>26792</v>
      </c>
      <c r="AB1930" t="s">
        <v>26793</v>
      </c>
      <c r="AC1930" t="s">
        <v>26794</v>
      </c>
      <c r="AE1930">
        <v>299</v>
      </c>
      <c r="AF1930">
        <v>4</v>
      </c>
      <c r="AG1930">
        <v>4</v>
      </c>
      <c r="AH1930">
        <v>9</v>
      </c>
      <c r="AI1930">
        <v>28</v>
      </c>
      <c r="AJ1930" t="s">
        <v>26795</v>
      </c>
      <c r="AK1930" t="s">
        <v>5351</v>
      </c>
      <c r="AL1930" t="s">
        <v>26796</v>
      </c>
      <c r="AM1930" t="s">
        <v>26797</v>
      </c>
      <c r="AN1930" t="s">
        <v>26798</v>
      </c>
      <c r="AP1930" t="s">
        <v>26799</v>
      </c>
      <c r="AQ1930" t="s">
        <v>26800</v>
      </c>
      <c r="AR1930" t="s">
        <v>2677</v>
      </c>
      <c r="AS1930">
        <v>2015</v>
      </c>
      <c r="AT1930">
        <v>72</v>
      </c>
      <c r="AU1930">
        <v>2</v>
      </c>
      <c r="AZ1930">
        <v>251</v>
      </c>
      <c r="BA1930">
        <v>271</v>
      </c>
      <c r="BC1930" t="s">
        <v>26801</v>
      </c>
      <c r="BE1930">
        <v>21</v>
      </c>
      <c r="BF1930" t="s">
        <v>3058</v>
      </c>
      <c r="BG1930" t="s">
        <v>3058</v>
      </c>
      <c r="BH1930" t="s">
        <v>26802</v>
      </c>
      <c r="BI1930" t="s">
        <v>26803</v>
      </c>
      <c r="BJ1930">
        <v>25280482</v>
      </c>
    </row>
    <row r="1931" spans="1:62" x14ac:dyDescent="0.15">
      <c r="A1931" t="s">
        <v>62</v>
      </c>
      <c r="B1931" t="s">
        <v>26804</v>
      </c>
      <c r="F1931" t="s">
        <v>26805</v>
      </c>
      <c r="I1931" t="s">
        <v>26806</v>
      </c>
      <c r="J1931" t="s">
        <v>11925</v>
      </c>
      <c r="M1931" t="s">
        <v>67</v>
      </c>
      <c r="N1931" t="s">
        <v>68</v>
      </c>
      <c r="T1931" t="s">
        <v>26807</v>
      </c>
      <c r="U1931" t="s">
        <v>26808</v>
      </c>
      <c r="W1931" t="s">
        <v>26809</v>
      </c>
      <c r="X1931" t="s">
        <v>4743</v>
      </c>
      <c r="Y1931" t="s">
        <v>3306</v>
      </c>
      <c r="AB1931" t="s">
        <v>26810</v>
      </c>
      <c r="AC1931" t="s">
        <v>26811</v>
      </c>
      <c r="AE1931">
        <v>46</v>
      </c>
      <c r="AF1931">
        <v>0</v>
      </c>
      <c r="AG1931">
        <v>0</v>
      </c>
      <c r="AH1931">
        <v>1</v>
      </c>
      <c r="AI1931">
        <v>9</v>
      </c>
      <c r="AJ1931" t="s">
        <v>1519</v>
      </c>
      <c r="AK1931" t="s">
        <v>214</v>
      </c>
      <c r="AL1931" t="s">
        <v>1520</v>
      </c>
      <c r="AM1931" t="s">
        <v>11933</v>
      </c>
      <c r="AN1931" t="s">
        <v>11934</v>
      </c>
      <c r="AP1931" t="s">
        <v>11935</v>
      </c>
      <c r="AQ1931" t="s">
        <v>11936</v>
      </c>
      <c r="AR1931" t="s">
        <v>2677</v>
      </c>
      <c r="AS1931">
        <v>2015</v>
      </c>
      <c r="AT1931">
        <v>27</v>
      </c>
      <c r="AU1931">
        <v>1</v>
      </c>
      <c r="AZ1931">
        <v>6</v>
      </c>
      <c r="BA1931">
        <v>14</v>
      </c>
      <c r="BC1931" t="s">
        <v>26812</v>
      </c>
      <c r="BE1931">
        <v>9</v>
      </c>
      <c r="BF1931" t="s">
        <v>2348</v>
      </c>
      <c r="BG1931" t="s">
        <v>2348</v>
      </c>
      <c r="BH1931" t="s">
        <v>26813</v>
      </c>
      <c r="BI1931" t="s">
        <v>26814</v>
      </c>
      <c r="BJ1931">
        <v>25315223</v>
      </c>
    </row>
    <row r="1932" spans="1:62" x14ac:dyDescent="0.15">
      <c r="A1932" t="s">
        <v>62</v>
      </c>
      <c r="B1932" t="s">
        <v>26815</v>
      </c>
      <c r="F1932" t="s">
        <v>26816</v>
      </c>
      <c r="I1932" t="s">
        <v>26817</v>
      </c>
      <c r="J1932" t="s">
        <v>26818</v>
      </c>
      <c r="M1932" t="s">
        <v>67</v>
      </c>
      <c r="N1932" t="s">
        <v>68</v>
      </c>
      <c r="T1932" t="s">
        <v>26819</v>
      </c>
      <c r="U1932" t="s">
        <v>26820</v>
      </c>
      <c r="W1932" t="s">
        <v>26821</v>
      </c>
      <c r="X1932" t="s">
        <v>26822</v>
      </c>
      <c r="Y1932" t="s">
        <v>26823</v>
      </c>
      <c r="AB1932" t="s">
        <v>16499</v>
      </c>
      <c r="AC1932" t="s">
        <v>26824</v>
      </c>
      <c r="AE1932">
        <v>56</v>
      </c>
      <c r="AF1932">
        <v>3</v>
      </c>
      <c r="AG1932">
        <v>3</v>
      </c>
      <c r="AH1932">
        <v>18</v>
      </c>
      <c r="AI1932">
        <v>40</v>
      </c>
      <c r="AJ1932" t="s">
        <v>3669</v>
      </c>
      <c r="AK1932" t="s">
        <v>77</v>
      </c>
      <c r="AL1932" t="s">
        <v>3670</v>
      </c>
      <c r="AM1932" t="s">
        <v>26825</v>
      </c>
      <c r="AN1932" t="s">
        <v>26826</v>
      </c>
      <c r="AP1932" t="s">
        <v>26827</v>
      </c>
      <c r="AQ1932" t="s">
        <v>26828</v>
      </c>
      <c r="AR1932" t="s">
        <v>2677</v>
      </c>
      <c r="AS1932">
        <v>2015</v>
      </c>
      <c r="AT1932">
        <v>40</v>
      </c>
      <c r="AU1932">
        <v>1</v>
      </c>
      <c r="AZ1932">
        <v>7</v>
      </c>
      <c r="BA1932">
        <v>16</v>
      </c>
      <c r="BC1932" t="s">
        <v>26829</v>
      </c>
      <c r="BE1932">
        <v>10</v>
      </c>
      <c r="BF1932" t="s">
        <v>26830</v>
      </c>
      <c r="BG1932" t="s">
        <v>26831</v>
      </c>
      <c r="BH1932" t="s">
        <v>26832</v>
      </c>
      <c r="BI1932" t="s">
        <v>26833</v>
      </c>
      <c r="BJ1932">
        <v>25344681</v>
      </c>
    </row>
    <row r="1933" spans="1:62" x14ac:dyDescent="0.15">
      <c r="A1933" t="s">
        <v>62</v>
      </c>
      <c r="B1933" t="s">
        <v>26834</v>
      </c>
      <c r="F1933" t="s">
        <v>26835</v>
      </c>
      <c r="I1933" t="s">
        <v>26836</v>
      </c>
      <c r="J1933" t="s">
        <v>3566</v>
      </c>
      <c r="M1933" t="s">
        <v>67</v>
      </c>
      <c r="N1933" t="s">
        <v>68</v>
      </c>
      <c r="T1933" t="s">
        <v>26837</v>
      </c>
      <c r="U1933" t="s">
        <v>26838</v>
      </c>
      <c r="W1933" t="s">
        <v>26839</v>
      </c>
      <c r="X1933" t="s">
        <v>3933</v>
      </c>
      <c r="Y1933" t="s">
        <v>26840</v>
      </c>
      <c r="AB1933" t="s">
        <v>26841</v>
      </c>
      <c r="AC1933" t="s">
        <v>26842</v>
      </c>
      <c r="AE1933">
        <v>42</v>
      </c>
      <c r="AF1933">
        <v>1</v>
      </c>
      <c r="AG1933">
        <v>1</v>
      </c>
      <c r="AH1933">
        <v>10</v>
      </c>
      <c r="AI1933">
        <v>17</v>
      </c>
      <c r="AJ1933" t="s">
        <v>1519</v>
      </c>
      <c r="AK1933" t="s">
        <v>214</v>
      </c>
      <c r="AL1933" t="s">
        <v>1520</v>
      </c>
      <c r="AM1933" t="s">
        <v>3573</v>
      </c>
      <c r="AN1933" t="s">
        <v>3574</v>
      </c>
      <c r="AP1933" t="s">
        <v>3575</v>
      </c>
      <c r="AQ1933" t="s">
        <v>3576</v>
      </c>
      <c r="AR1933" t="s">
        <v>2677</v>
      </c>
      <c r="AS1933">
        <v>2015</v>
      </c>
      <c r="AT1933">
        <v>179</v>
      </c>
      <c r="AZ1933">
        <v>149</v>
      </c>
      <c r="BA1933">
        <v>156</v>
      </c>
      <c r="BC1933" t="s">
        <v>26843</v>
      </c>
      <c r="BE1933">
        <v>8</v>
      </c>
      <c r="BF1933" t="s">
        <v>3578</v>
      </c>
      <c r="BG1933" t="s">
        <v>3578</v>
      </c>
      <c r="BH1933" t="s">
        <v>26844</v>
      </c>
      <c r="BI1933" t="s">
        <v>26845</v>
      </c>
      <c r="BJ1933">
        <v>25465531</v>
      </c>
    </row>
    <row r="1934" spans="1:62" x14ac:dyDescent="0.15">
      <c r="A1934" t="s">
        <v>62</v>
      </c>
      <c r="B1934" t="s">
        <v>26846</v>
      </c>
      <c r="F1934" t="s">
        <v>26847</v>
      </c>
      <c r="I1934" t="s">
        <v>26848</v>
      </c>
      <c r="J1934" t="s">
        <v>24281</v>
      </c>
      <c r="M1934" t="s">
        <v>67</v>
      </c>
      <c r="N1934" t="s">
        <v>68</v>
      </c>
      <c r="T1934" t="s">
        <v>26849</v>
      </c>
      <c r="U1934" t="s">
        <v>26850</v>
      </c>
      <c r="W1934" t="s">
        <v>26851</v>
      </c>
      <c r="X1934" t="s">
        <v>26852</v>
      </c>
      <c r="Y1934" t="s">
        <v>3685</v>
      </c>
      <c r="AB1934" t="s">
        <v>26853</v>
      </c>
      <c r="AC1934" t="s">
        <v>26854</v>
      </c>
      <c r="AE1934">
        <v>46</v>
      </c>
      <c r="AF1934">
        <v>1</v>
      </c>
      <c r="AG1934">
        <v>2</v>
      </c>
      <c r="AH1934">
        <v>15</v>
      </c>
      <c r="AI1934">
        <v>28</v>
      </c>
      <c r="AJ1934" t="s">
        <v>2919</v>
      </c>
      <c r="AK1934" t="s">
        <v>2920</v>
      </c>
      <c r="AL1934" t="s">
        <v>2921</v>
      </c>
      <c r="AM1934" t="s">
        <v>24285</v>
      </c>
      <c r="AP1934" t="s">
        <v>24286</v>
      </c>
      <c r="AQ1934" t="s">
        <v>24287</v>
      </c>
      <c r="AS1934">
        <v>2015</v>
      </c>
      <c r="AT1934">
        <v>170</v>
      </c>
      <c r="AZ1934">
        <v>95</v>
      </c>
      <c r="BA1934">
        <v>104</v>
      </c>
      <c r="BC1934" t="s">
        <v>26855</v>
      </c>
      <c r="BE1934">
        <v>10</v>
      </c>
      <c r="BF1934" t="s">
        <v>848</v>
      </c>
      <c r="BG1934" t="s">
        <v>848</v>
      </c>
      <c r="BH1934" t="s">
        <v>26856</v>
      </c>
      <c r="BI1934" t="s">
        <v>26857</v>
      </c>
      <c r="BJ1934">
        <v>25267487</v>
      </c>
    </row>
    <row r="1935" spans="1:62" x14ac:dyDescent="0.15">
      <c r="A1935" t="s">
        <v>62</v>
      </c>
      <c r="B1935" t="s">
        <v>26858</v>
      </c>
      <c r="F1935" t="s">
        <v>26859</v>
      </c>
      <c r="I1935" t="s">
        <v>26860</v>
      </c>
      <c r="J1935" t="s">
        <v>25339</v>
      </c>
      <c r="M1935" t="s">
        <v>67</v>
      </c>
      <c r="N1935" t="s">
        <v>68</v>
      </c>
      <c r="T1935" t="s">
        <v>26861</v>
      </c>
      <c r="U1935" t="s">
        <v>26862</v>
      </c>
      <c r="W1935" t="s">
        <v>26863</v>
      </c>
      <c r="X1935" t="s">
        <v>26864</v>
      </c>
      <c r="Y1935" t="s">
        <v>7967</v>
      </c>
      <c r="AB1935" t="s">
        <v>26865</v>
      </c>
      <c r="AC1935" t="s">
        <v>26866</v>
      </c>
      <c r="AE1935">
        <v>31</v>
      </c>
      <c r="AF1935">
        <v>0</v>
      </c>
      <c r="AG1935">
        <v>0</v>
      </c>
      <c r="AH1935">
        <v>1</v>
      </c>
      <c r="AI1935">
        <v>7</v>
      </c>
      <c r="AJ1935" t="s">
        <v>4818</v>
      </c>
      <c r="AK1935" t="s">
        <v>4819</v>
      </c>
      <c r="AL1935" t="s">
        <v>4820</v>
      </c>
      <c r="AM1935" t="s">
        <v>25346</v>
      </c>
      <c r="AN1935" t="s">
        <v>25347</v>
      </c>
      <c r="AP1935" t="s">
        <v>25348</v>
      </c>
      <c r="AQ1935" t="s">
        <v>25349</v>
      </c>
      <c r="AS1935">
        <v>2015</v>
      </c>
      <c r="AT1935">
        <v>35</v>
      </c>
      <c r="AU1935">
        <v>1</v>
      </c>
      <c r="AZ1935">
        <v>38</v>
      </c>
      <c r="BA1935">
        <v>42</v>
      </c>
      <c r="BE1935">
        <v>5</v>
      </c>
      <c r="BF1935" t="s">
        <v>667</v>
      </c>
      <c r="BG1935" t="s">
        <v>667</v>
      </c>
      <c r="BH1935" t="s">
        <v>26867</v>
      </c>
      <c r="BI1935" t="s">
        <v>26868</v>
      </c>
    </row>
    <row r="1936" spans="1:62" x14ac:dyDescent="0.15">
      <c r="A1936" t="s">
        <v>62</v>
      </c>
      <c r="B1936" t="s">
        <v>26869</v>
      </c>
      <c r="F1936" t="s">
        <v>26870</v>
      </c>
      <c r="I1936" t="s">
        <v>26871</v>
      </c>
      <c r="J1936" t="s">
        <v>2842</v>
      </c>
      <c r="M1936" t="s">
        <v>67</v>
      </c>
      <c r="N1936" t="s">
        <v>68</v>
      </c>
      <c r="U1936" t="s">
        <v>26872</v>
      </c>
      <c r="W1936" t="s">
        <v>26873</v>
      </c>
      <c r="X1936" t="s">
        <v>16994</v>
      </c>
      <c r="Y1936" t="s">
        <v>5190</v>
      </c>
      <c r="AB1936" t="s">
        <v>26874</v>
      </c>
      <c r="AC1936" t="s">
        <v>26875</v>
      </c>
      <c r="AE1936">
        <v>45</v>
      </c>
      <c r="AF1936">
        <v>6</v>
      </c>
      <c r="AG1936">
        <v>7</v>
      </c>
      <c r="AH1936">
        <v>11</v>
      </c>
      <c r="AI1936">
        <v>55</v>
      </c>
      <c r="AJ1936" t="s">
        <v>2849</v>
      </c>
      <c r="AK1936" t="s">
        <v>2850</v>
      </c>
      <c r="AL1936" t="s">
        <v>2851</v>
      </c>
      <c r="AM1936" t="s">
        <v>2852</v>
      </c>
      <c r="AN1936" t="s">
        <v>2853</v>
      </c>
      <c r="AP1936" t="s">
        <v>2854</v>
      </c>
      <c r="AQ1936" t="s">
        <v>2855</v>
      </c>
      <c r="AR1936" t="s">
        <v>2677</v>
      </c>
      <c r="AS1936">
        <v>2015</v>
      </c>
      <c r="AT1936">
        <v>167</v>
      </c>
      <c r="AU1936">
        <v>1</v>
      </c>
      <c r="AZ1936">
        <v>164</v>
      </c>
      <c r="BA1936">
        <v>175</v>
      </c>
      <c r="BC1936" t="s">
        <v>26876</v>
      </c>
      <c r="BE1936">
        <v>12</v>
      </c>
      <c r="BF1936" t="s">
        <v>577</v>
      </c>
      <c r="BG1936" t="s">
        <v>577</v>
      </c>
      <c r="BH1936" t="s">
        <v>26877</v>
      </c>
      <c r="BI1936" t="s">
        <v>26878</v>
      </c>
      <c r="BJ1936">
        <v>25424308</v>
      </c>
    </row>
    <row r="1937" spans="1:62" x14ac:dyDescent="0.15">
      <c r="A1937" t="s">
        <v>62</v>
      </c>
      <c r="B1937" t="s">
        <v>26879</v>
      </c>
      <c r="F1937" t="s">
        <v>26880</v>
      </c>
      <c r="I1937" t="s">
        <v>26881</v>
      </c>
      <c r="J1937" t="s">
        <v>3362</v>
      </c>
      <c r="M1937" t="s">
        <v>67</v>
      </c>
      <c r="N1937" t="s">
        <v>68</v>
      </c>
      <c r="T1937" t="s">
        <v>26882</v>
      </c>
      <c r="U1937" t="s">
        <v>26883</v>
      </c>
      <c r="W1937" t="s">
        <v>26884</v>
      </c>
      <c r="X1937" t="s">
        <v>22511</v>
      </c>
      <c r="Y1937" t="s">
        <v>9238</v>
      </c>
      <c r="AB1937" t="s">
        <v>26885</v>
      </c>
      <c r="AC1937" t="s">
        <v>26886</v>
      </c>
      <c r="AE1937">
        <v>35</v>
      </c>
      <c r="AF1937">
        <v>1</v>
      </c>
      <c r="AG1937">
        <v>1</v>
      </c>
      <c r="AH1937">
        <v>4</v>
      </c>
      <c r="AI1937">
        <v>10</v>
      </c>
      <c r="AJ1937" t="s">
        <v>213</v>
      </c>
      <c r="AK1937" t="s">
        <v>964</v>
      </c>
      <c r="AL1937" t="s">
        <v>965</v>
      </c>
      <c r="AM1937" t="s">
        <v>3370</v>
      </c>
      <c r="AN1937" t="s">
        <v>3371</v>
      </c>
      <c r="AP1937" t="s">
        <v>3372</v>
      </c>
      <c r="AQ1937" t="s">
        <v>3373</v>
      </c>
      <c r="AR1937" t="s">
        <v>2677</v>
      </c>
      <c r="AS1937">
        <v>2015</v>
      </c>
      <c r="AT1937">
        <v>107</v>
      </c>
      <c r="AU1937">
        <v>1</v>
      </c>
      <c r="AZ1937">
        <v>157</v>
      </c>
      <c r="BA1937">
        <v>164</v>
      </c>
      <c r="BC1937" t="s">
        <v>26887</v>
      </c>
      <c r="BE1937">
        <v>8</v>
      </c>
      <c r="BF1937" t="s">
        <v>848</v>
      </c>
      <c r="BG1937" t="s">
        <v>848</v>
      </c>
      <c r="BH1937" t="s">
        <v>26888</v>
      </c>
      <c r="BI1937" t="s">
        <v>26889</v>
      </c>
      <c r="BJ1937">
        <v>25348875</v>
      </c>
    </row>
    <row r="1938" spans="1:62" x14ac:dyDescent="0.15">
      <c r="A1938" t="s">
        <v>62</v>
      </c>
      <c r="B1938" t="s">
        <v>26890</v>
      </c>
      <c r="F1938" t="s">
        <v>26891</v>
      </c>
      <c r="I1938" t="s">
        <v>26892</v>
      </c>
      <c r="J1938" t="s">
        <v>11864</v>
      </c>
      <c r="M1938" t="s">
        <v>67</v>
      </c>
      <c r="N1938" t="s">
        <v>68</v>
      </c>
      <c r="T1938" t="s">
        <v>26893</v>
      </c>
      <c r="U1938" t="s">
        <v>26894</v>
      </c>
      <c r="W1938" t="s">
        <v>26895</v>
      </c>
      <c r="X1938" t="s">
        <v>13567</v>
      </c>
      <c r="Y1938" t="s">
        <v>3486</v>
      </c>
      <c r="AB1938" t="s">
        <v>26896</v>
      </c>
      <c r="AC1938" t="s">
        <v>26897</v>
      </c>
      <c r="AE1938">
        <v>74</v>
      </c>
      <c r="AF1938">
        <v>3</v>
      </c>
      <c r="AG1938">
        <v>4</v>
      </c>
      <c r="AH1938">
        <v>29</v>
      </c>
      <c r="AI1938">
        <v>100</v>
      </c>
      <c r="AJ1938" t="s">
        <v>136</v>
      </c>
      <c r="AK1938" t="s">
        <v>77</v>
      </c>
      <c r="AL1938" t="s">
        <v>137</v>
      </c>
      <c r="AM1938" t="s">
        <v>11870</v>
      </c>
      <c r="AN1938" t="s">
        <v>11871</v>
      </c>
      <c r="AP1938" t="s">
        <v>11872</v>
      </c>
      <c r="AQ1938" t="s">
        <v>11873</v>
      </c>
      <c r="AR1938" t="s">
        <v>2677</v>
      </c>
      <c r="AS1938">
        <v>2015</v>
      </c>
      <c r="AT1938">
        <v>100</v>
      </c>
      <c r="AZ1938">
        <v>10</v>
      </c>
      <c r="BA1938">
        <v>19</v>
      </c>
      <c r="BC1938" t="s">
        <v>26898</v>
      </c>
      <c r="BE1938">
        <v>10</v>
      </c>
      <c r="BF1938" t="s">
        <v>11875</v>
      </c>
      <c r="BG1938" t="s">
        <v>11876</v>
      </c>
      <c r="BH1938" t="s">
        <v>26899</v>
      </c>
      <c r="BI1938" t="s">
        <v>26900</v>
      </c>
    </row>
    <row r="1939" spans="1:62" x14ac:dyDescent="0.15">
      <c r="A1939" t="s">
        <v>62</v>
      </c>
      <c r="B1939" t="s">
        <v>26901</v>
      </c>
      <c r="F1939" t="s">
        <v>26902</v>
      </c>
      <c r="I1939" t="s">
        <v>26903</v>
      </c>
      <c r="J1939" t="s">
        <v>3435</v>
      </c>
      <c r="M1939" t="s">
        <v>67</v>
      </c>
      <c r="N1939" t="s">
        <v>68</v>
      </c>
      <c r="T1939" t="s">
        <v>26904</v>
      </c>
      <c r="U1939" t="s">
        <v>26905</v>
      </c>
      <c r="W1939" t="s">
        <v>26906</v>
      </c>
      <c r="X1939" t="s">
        <v>26907</v>
      </c>
      <c r="Y1939" t="s">
        <v>6634</v>
      </c>
      <c r="AB1939" t="s">
        <v>26908</v>
      </c>
      <c r="AC1939" t="s">
        <v>26909</v>
      </c>
      <c r="AE1939">
        <v>11</v>
      </c>
      <c r="AF1939">
        <v>0</v>
      </c>
      <c r="AG1939">
        <v>0</v>
      </c>
      <c r="AH1939">
        <v>7</v>
      </c>
      <c r="AI1939">
        <v>11</v>
      </c>
      <c r="AJ1939" t="s">
        <v>213</v>
      </c>
      <c r="AK1939" t="s">
        <v>214</v>
      </c>
      <c r="AL1939" t="s">
        <v>215</v>
      </c>
      <c r="AM1939" t="s">
        <v>3442</v>
      </c>
      <c r="AN1939" t="s">
        <v>3443</v>
      </c>
      <c r="AP1939" t="s">
        <v>3444</v>
      </c>
      <c r="AQ1939" t="s">
        <v>3445</v>
      </c>
      <c r="AR1939" t="s">
        <v>2677</v>
      </c>
      <c r="AS1939">
        <v>2015</v>
      </c>
      <c r="AT1939">
        <v>240</v>
      </c>
      <c r="AU1939">
        <v>1</v>
      </c>
      <c r="AZ1939">
        <v>83</v>
      </c>
      <c r="BA1939">
        <v>91</v>
      </c>
      <c r="BC1939" t="s">
        <v>26910</v>
      </c>
      <c r="BE1939">
        <v>9</v>
      </c>
      <c r="BF1939" t="s">
        <v>200</v>
      </c>
      <c r="BG1939" t="s">
        <v>200</v>
      </c>
      <c r="BH1939" t="s">
        <v>26911</v>
      </c>
      <c r="BI1939" t="s">
        <v>26912</v>
      </c>
    </row>
    <row r="1940" spans="1:62" x14ac:dyDescent="0.15">
      <c r="A1940" t="s">
        <v>62</v>
      </c>
      <c r="B1940" t="s">
        <v>26913</v>
      </c>
      <c r="F1940" t="s">
        <v>26914</v>
      </c>
      <c r="I1940" t="s">
        <v>26915</v>
      </c>
      <c r="J1940" t="s">
        <v>3435</v>
      </c>
      <c r="M1940" t="s">
        <v>67</v>
      </c>
      <c r="N1940" t="s">
        <v>68</v>
      </c>
      <c r="T1940" t="s">
        <v>26916</v>
      </c>
      <c r="U1940" t="s">
        <v>26917</v>
      </c>
      <c r="W1940" t="s">
        <v>26918</v>
      </c>
      <c r="X1940" t="s">
        <v>25295</v>
      </c>
      <c r="Y1940" t="s">
        <v>26919</v>
      </c>
      <c r="AE1940">
        <v>23</v>
      </c>
      <c r="AF1940">
        <v>0</v>
      </c>
      <c r="AG1940">
        <v>0</v>
      </c>
      <c r="AH1940">
        <v>4</v>
      </c>
      <c r="AI1940">
        <v>27</v>
      </c>
      <c r="AJ1940" t="s">
        <v>213</v>
      </c>
      <c r="AK1940" t="s">
        <v>214</v>
      </c>
      <c r="AL1940" t="s">
        <v>215</v>
      </c>
      <c r="AM1940" t="s">
        <v>3442</v>
      </c>
      <c r="AN1940" t="s">
        <v>3443</v>
      </c>
      <c r="AP1940" t="s">
        <v>3444</v>
      </c>
      <c r="AQ1940" t="s">
        <v>3445</v>
      </c>
      <c r="AR1940" t="s">
        <v>2677</v>
      </c>
      <c r="AS1940">
        <v>2015</v>
      </c>
      <c r="AT1940">
        <v>240</v>
      </c>
      <c r="AU1940">
        <v>1</v>
      </c>
      <c r="AZ1940">
        <v>119</v>
      </c>
      <c r="BA1940">
        <v>127</v>
      </c>
      <c r="BC1940" t="s">
        <v>26920</v>
      </c>
      <c r="BE1940">
        <v>9</v>
      </c>
      <c r="BF1940" t="s">
        <v>200</v>
      </c>
      <c r="BG1940" t="s">
        <v>200</v>
      </c>
      <c r="BH1940" t="s">
        <v>26911</v>
      </c>
      <c r="BI1940" t="s">
        <v>26921</v>
      </c>
    </row>
    <row r="1941" spans="1:62" x14ac:dyDescent="0.15">
      <c r="A1941" t="s">
        <v>62</v>
      </c>
      <c r="B1941" t="s">
        <v>26922</v>
      </c>
      <c r="F1941" t="s">
        <v>26923</v>
      </c>
      <c r="I1941" t="s">
        <v>26924</v>
      </c>
      <c r="J1941" t="s">
        <v>3981</v>
      </c>
      <c r="M1941" t="s">
        <v>67</v>
      </c>
      <c r="N1941" t="s">
        <v>68</v>
      </c>
      <c r="T1941" t="s">
        <v>26925</v>
      </c>
      <c r="U1941" t="s">
        <v>26926</v>
      </c>
      <c r="W1941" t="s">
        <v>26927</v>
      </c>
      <c r="X1941" t="s">
        <v>26928</v>
      </c>
      <c r="Y1941" t="s">
        <v>26929</v>
      </c>
      <c r="AB1941" t="s">
        <v>26930</v>
      </c>
      <c r="AC1941" t="s">
        <v>26931</v>
      </c>
      <c r="AE1941">
        <v>47</v>
      </c>
      <c r="AF1941">
        <v>2</v>
      </c>
      <c r="AG1941">
        <v>4</v>
      </c>
      <c r="AH1941">
        <v>16</v>
      </c>
      <c r="AI1941">
        <v>32</v>
      </c>
      <c r="AJ1941" t="s">
        <v>112</v>
      </c>
      <c r="AK1941" t="s">
        <v>113</v>
      </c>
      <c r="AL1941" t="s">
        <v>114</v>
      </c>
      <c r="AM1941" t="s">
        <v>3990</v>
      </c>
      <c r="AN1941" t="s">
        <v>3991</v>
      </c>
      <c r="AP1941" t="s">
        <v>3992</v>
      </c>
      <c r="AQ1941" t="s">
        <v>3993</v>
      </c>
      <c r="AR1941" t="s">
        <v>2677</v>
      </c>
      <c r="AS1941">
        <v>2015</v>
      </c>
      <c r="AT1941">
        <v>170</v>
      </c>
      <c r="AZ1941">
        <v>21</v>
      </c>
      <c r="BA1941">
        <v>31</v>
      </c>
      <c r="BC1941" t="s">
        <v>26932</v>
      </c>
      <c r="BE1941">
        <v>11</v>
      </c>
      <c r="BF1941" t="s">
        <v>3995</v>
      </c>
      <c r="BG1941" t="s">
        <v>473</v>
      </c>
      <c r="BH1941" t="s">
        <v>26933</v>
      </c>
      <c r="BI1941" t="s">
        <v>26934</v>
      </c>
    </row>
    <row r="1942" spans="1:62" x14ac:dyDescent="0.15">
      <c r="A1942" t="s">
        <v>62</v>
      </c>
      <c r="B1942" t="s">
        <v>26935</v>
      </c>
      <c r="F1942" t="s">
        <v>26936</v>
      </c>
      <c r="I1942" t="s">
        <v>26937</v>
      </c>
      <c r="J1942" t="s">
        <v>24355</v>
      </c>
      <c r="M1942" t="s">
        <v>67</v>
      </c>
      <c r="N1942" t="s">
        <v>68</v>
      </c>
      <c r="T1942" t="s">
        <v>26938</v>
      </c>
      <c r="U1942" t="s">
        <v>26939</v>
      </c>
      <c r="W1942" t="s">
        <v>26940</v>
      </c>
      <c r="X1942" t="s">
        <v>26941</v>
      </c>
      <c r="Y1942" t="s">
        <v>26942</v>
      </c>
      <c r="AE1942">
        <v>66</v>
      </c>
      <c r="AF1942">
        <v>0</v>
      </c>
      <c r="AG1942">
        <v>0</v>
      </c>
      <c r="AH1942">
        <v>5</v>
      </c>
      <c r="AI1942">
        <v>10</v>
      </c>
      <c r="AJ1942" t="s">
        <v>24363</v>
      </c>
      <c r="AK1942" t="s">
        <v>4819</v>
      </c>
      <c r="AL1942" t="s">
        <v>24364</v>
      </c>
      <c r="AM1942" t="s">
        <v>24365</v>
      </c>
      <c r="AN1942" t="s">
        <v>24366</v>
      </c>
      <c r="AP1942" t="s">
        <v>24367</v>
      </c>
      <c r="AQ1942" t="s">
        <v>24368</v>
      </c>
      <c r="AS1942">
        <v>2015</v>
      </c>
      <c r="AT1942">
        <v>17</v>
      </c>
      <c r="AU1942">
        <v>2</v>
      </c>
      <c r="AZ1942">
        <v>297</v>
      </c>
      <c r="BA1942">
        <v>304</v>
      </c>
      <c r="BE1942">
        <v>8</v>
      </c>
      <c r="BF1942" t="s">
        <v>24369</v>
      </c>
      <c r="BG1942" t="s">
        <v>24370</v>
      </c>
      <c r="BH1942" t="s">
        <v>26943</v>
      </c>
      <c r="BI1942" t="s">
        <v>26944</v>
      </c>
    </row>
    <row r="1943" spans="1:62" x14ac:dyDescent="0.15">
      <c r="A1943" t="s">
        <v>62</v>
      </c>
      <c r="B1943" t="s">
        <v>26945</v>
      </c>
      <c r="F1943" t="s">
        <v>26946</v>
      </c>
      <c r="I1943" t="s">
        <v>26947</v>
      </c>
      <c r="J1943" t="s">
        <v>1428</v>
      </c>
      <c r="M1943" t="s">
        <v>67</v>
      </c>
      <c r="N1943" t="s">
        <v>68</v>
      </c>
      <c r="T1943" t="s">
        <v>26948</v>
      </c>
      <c r="U1943" t="s">
        <v>26949</v>
      </c>
      <c r="W1943" t="s">
        <v>26950</v>
      </c>
      <c r="X1943" t="s">
        <v>26951</v>
      </c>
      <c r="Y1943" t="s">
        <v>26952</v>
      </c>
      <c r="AB1943" t="s">
        <v>26953</v>
      </c>
      <c r="AC1943" t="s">
        <v>26954</v>
      </c>
      <c r="AE1943">
        <v>62</v>
      </c>
      <c r="AF1943">
        <v>2</v>
      </c>
      <c r="AG1943">
        <v>2</v>
      </c>
      <c r="AH1943">
        <v>18</v>
      </c>
      <c r="AI1943">
        <v>32</v>
      </c>
      <c r="AJ1943" t="s">
        <v>358</v>
      </c>
      <c r="AK1943" t="s">
        <v>359</v>
      </c>
      <c r="AL1943" t="s">
        <v>360</v>
      </c>
      <c r="AM1943" t="s">
        <v>1436</v>
      </c>
      <c r="AN1943" t="s">
        <v>1437</v>
      </c>
      <c r="AP1943" t="s">
        <v>1438</v>
      </c>
      <c r="AQ1943" t="s">
        <v>1439</v>
      </c>
      <c r="AR1943" t="s">
        <v>2677</v>
      </c>
      <c r="AS1943">
        <v>2015</v>
      </c>
      <c r="AT1943">
        <v>16</v>
      </c>
      <c r="AU1943">
        <v>1</v>
      </c>
      <c r="AZ1943">
        <v>38</v>
      </c>
      <c r="BA1943">
        <v>47</v>
      </c>
      <c r="BC1943" t="s">
        <v>26955</v>
      </c>
      <c r="BE1943">
        <v>10</v>
      </c>
      <c r="BF1943" t="s">
        <v>577</v>
      </c>
      <c r="BG1943" t="s">
        <v>577</v>
      </c>
      <c r="BH1943" t="s">
        <v>26956</v>
      </c>
      <c r="BI1943" t="s">
        <v>26957</v>
      </c>
      <c r="BJ1943">
        <v>24863458</v>
      </c>
    </row>
    <row r="1944" spans="1:62" x14ac:dyDescent="0.15">
      <c r="A1944" t="s">
        <v>62</v>
      </c>
      <c r="B1944" t="s">
        <v>26958</v>
      </c>
      <c r="F1944" t="s">
        <v>26959</v>
      </c>
      <c r="I1944" t="s">
        <v>26960</v>
      </c>
      <c r="J1944" t="s">
        <v>1428</v>
      </c>
      <c r="M1944" t="s">
        <v>67</v>
      </c>
      <c r="N1944" t="s">
        <v>68</v>
      </c>
      <c r="T1944" t="s">
        <v>26961</v>
      </c>
      <c r="U1944" t="s">
        <v>26962</v>
      </c>
      <c r="W1944" t="s">
        <v>26963</v>
      </c>
      <c r="X1944" t="s">
        <v>1432</v>
      </c>
      <c r="Y1944" t="s">
        <v>1433</v>
      </c>
      <c r="AB1944" t="s">
        <v>26964</v>
      </c>
      <c r="AC1944" t="s">
        <v>26965</v>
      </c>
      <c r="AE1944">
        <v>52</v>
      </c>
      <c r="AF1944">
        <v>1</v>
      </c>
      <c r="AG1944">
        <v>1</v>
      </c>
      <c r="AH1944">
        <v>8</v>
      </c>
      <c r="AI1944">
        <v>30</v>
      </c>
      <c r="AJ1944" t="s">
        <v>358</v>
      </c>
      <c r="AK1944" t="s">
        <v>359</v>
      </c>
      <c r="AL1944" t="s">
        <v>360</v>
      </c>
      <c r="AM1944" t="s">
        <v>1436</v>
      </c>
      <c r="AN1944" t="s">
        <v>1437</v>
      </c>
      <c r="AP1944" t="s">
        <v>1438</v>
      </c>
      <c r="AQ1944" t="s">
        <v>1439</v>
      </c>
      <c r="AR1944" t="s">
        <v>2677</v>
      </c>
      <c r="AS1944">
        <v>2015</v>
      </c>
      <c r="AT1944">
        <v>16</v>
      </c>
      <c r="AU1944">
        <v>1</v>
      </c>
      <c r="AZ1944">
        <v>61</v>
      </c>
      <c r="BA1944">
        <v>70</v>
      </c>
      <c r="BC1944" t="s">
        <v>26966</v>
      </c>
      <c r="BE1944">
        <v>10</v>
      </c>
      <c r="BF1944" t="s">
        <v>577</v>
      </c>
      <c r="BG1944" t="s">
        <v>577</v>
      </c>
      <c r="BH1944" t="s">
        <v>26956</v>
      </c>
      <c r="BI1944" t="s">
        <v>26967</v>
      </c>
      <c r="BJ1944">
        <v>24889742</v>
      </c>
    </row>
    <row r="1945" spans="1:62" x14ac:dyDescent="0.15">
      <c r="A1945" t="s">
        <v>62</v>
      </c>
      <c r="B1945" t="s">
        <v>26968</v>
      </c>
      <c r="F1945" t="s">
        <v>26969</v>
      </c>
      <c r="I1945" t="s">
        <v>26970</v>
      </c>
      <c r="J1945" t="s">
        <v>6431</v>
      </c>
      <c r="M1945" t="s">
        <v>67</v>
      </c>
      <c r="N1945" t="s">
        <v>68</v>
      </c>
      <c r="T1945" t="s">
        <v>26971</v>
      </c>
      <c r="U1945" t="s">
        <v>26972</v>
      </c>
      <c r="W1945" t="s">
        <v>26973</v>
      </c>
      <c r="X1945" t="s">
        <v>26974</v>
      </c>
      <c r="Y1945" t="s">
        <v>13632</v>
      </c>
      <c r="Z1945" t="s">
        <v>21325</v>
      </c>
      <c r="AB1945" t="s">
        <v>26975</v>
      </c>
      <c r="AC1945" t="s">
        <v>26976</v>
      </c>
      <c r="AE1945">
        <v>61</v>
      </c>
      <c r="AF1945">
        <v>1</v>
      </c>
      <c r="AG1945">
        <v>1</v>
      </c>
      <c r="AH1945">
        <v>6</v>
      </c>
      <c r="AI1945">
        <v>20</v>
      </c>
      <c r="AJ1945" t="s">
        <v>213</v>
      </c>
      <c r="AK1945" t="s">
        <v>214</v>
      </c>
      <c r="AL1945" t="s">
        <v>215</v>
      </c>
      <c r="AM1945" t="s">
        <v>6439</v>
      </c>
      <c r="AN1945" t="s">
        <v>6440</v>
      </c>
      <c r="AP1945" t="s">
        <v>6441</v>
      </c>
      <c r="AQ1945" t="s">
        <v>6442</v>
      </c>
      <c r="AR1945" t="s">
        <v>2677</v>
      </c>
      <c r="AS1945">
        <v>2015</v>
      </c>
      <c r="AT1945">
        <v>34</v>
      </c>
      <c r="AU1945">
        <v>1</v>
      </c>
      <c r="AZ1945">
        <v>83</v>
      </c>
      <c r="BA1945">
        <v>96</v>
      </c>
      <c r="BC1945" t="s">
        <v>26977</v>
      </c>
      <c r="BE1945">
        <v>14</v>
      </c>
      <c r="BF1945" t="s">
        <v>577</v>
      </c>
      <c r="BG1945" t="s">
        <v>577</v>
      </c>
      <c r="BH1945" t="s">
        <v>26978</v>
      </c>
      <c r="BI1945" t="s">
        <v>26979</v>
      </c>
      <c r="BJ1945">
        <v>25287133</v>
      </c>
    </row>
    <row r="1946" spans="1:62" x14ac:dyDescent="0.15">
      <c r="A1946" t="s">
        <v>62</v>
      </c>
      <c r="B1946" t="s">
        <v>26980</v>
      </c>
      <c r="F1946" t="s">
        <v>26981</v>
      </c>
      <c r="I1946" t="s">
        <v>26982</v>
      </c>
      <c r="J1946" t="s">
        <v>1392</v>
      </c>
      <c r="M1946" t="s">
        <v>67</v>
      </c>
      <c r="N1946" t="s">
        <v>68</v>
      </c>
      <c r="U1946" t="s">
        <v>26983</v>
      </c>
      <c r="W1946" t="s">
        <v>26984</v>
      </c>
      <c r="X1946" t="s">
        <v>17448</v>
      </c>
      <c r="Y1946" t="s">
        <v>26985</v>
      </c>
      <c r="Z1946" t="s">
        <v>17450</v>
      </c>
      <c r="AA1946" t="s">
        <v>17451</v>
      </c>
      <c r="AB1946" t="s">
        <v>26986</v>
      </c>
      <c r="AC1946" t="s">
        <v>26987</v>
      </c>
      <c r="AE1946">
        <v>30</v>
      </c>
      <c r="AF1946">
        <v>2</v>
      </c>
      <c r="AG1946">
        <v>2</v>
      </c>
      <c r="AH1946">
        <v>8</v>
      </c>
      <c r="AI1946">
        <v>15</v>
      </c>
      <c r="AJ1946" t="s">
        <v>358</v>
      </c>
      <c r="AK1946" t="s">
        <v>359</v>
      </c>
      <c r="AL1946" t="s">
        <v>360</v>
      </c>
      <c r="AM1946" t="s">
        <v>1399</v>
      </c>
      <c r="AN1946" t="s">
        <v>1400</v>
      </c>
      <c r="AP1946" t="s">
        <v>1401</v>
      </c>
      <c r="AQ1946" t="s">
        <v>1402</v>
      </c>
      <c r="AR1946" t="s">
        <v>2677</v>
      </c>
      <c r="AS1946">
        <v>2015</v>
      </c>
      <c r="AT1946">
        <v>134</v>
      </c>
      <c r="AU1946">
        <v>1</v>
      </c>
      <c r="AZ1946">
        <v>101</v>
      </c>
      <c r="BA1946">
        <v>119</v>
      </c>
      <c r="BC1946" t="s">
        <v>26988</v>
      </c>
      <c r="BE1946">
        <v>19</v>
      </c>
      <c r="BF1946" t="s">
        <v>1404</v>
      </c>
      <c r="BG1946" t="s">
        <v>1405</v>
      </c>
      <c r="BH1946" t="s">
        <v>26989</v>
      </c>
      <c r="BI1946" t="s">
        <v>26990</v>
      </c>
    </row>
    <row r="1947" spans="1:62" x14ac:dyDescent="0.15">
      <c r="A1947" t="s">
        <v>62</v>
      </c>
      <c r="B1947" t="s">
        <v>26991</v>
      </c>
      <c r="F1947" t="s">
        <v>26992</v>
      </c>
      <c r="I1947" t="s">
        <v>26993</v>
      </c>
      <c r="J1947" t="s">
        <v>6479</v>
      </c>
      <c r="M1947" t="s">
        <v>67</v>
      </c>
      <c r="N1947" t="s">
        <v>68</v>
      </c>
      <c r="U1947" t="s">
        <v>26994</v>
      </c>
      <c r="W1947" t="s">
        <v>26995</v>
      </c>
      <c r="X1947" t="s">
        <v>26996</v>
      </c>
      <c r="Y1947" t="s">
        <v>26997</v>
      </c>
      <c r="AB1947" t="s">
        <v>26998</v>
      </c>
      <c r="AC1947" t="s">
        <v>26999</v>
      </c>
      <c r="AE1947">
        <v>60</v>
      </c>
      <c r="AF1947">
        <v>1</v>
      </c>
      <c r="AG1947">
        <v>2</v>
      </c>
      <c r="AH1947">
        <v>26</v>
      </c>
      <c r="AI1947">
        <v>53</v>
      </c>
      <c r="AJ1947" t="s">
        <v>213</v>
      </c>
      <c r="AK1947" t="s">
        <v>214</v>
      </c>
      <c r="AL1947" t="s">
        <v>215</v>
      </c>
      <c r="AM1947" t="s">
        <v>6486</v>
      </c>
      <c r="AN1947" t="s">
        <v>6487</v>
      </c>
      <c r="AP1947" t="s">
        <v>6488</v>
      </c>
      <c r="AQ1947" t="s">
        <v>6489</v>
      </c>
      <c r="AR1947" t="s">
        <v>2677</v>
      </c>
      <c r="AS1947">
        <v>2015</v>
      </c>
      <c r="AT1947">
        <v>128</v>
      </c>
      <c r="AU1947">
        <v>1</v>
      </c>
      <c r="AZ1947">
        <v>25</v>
      </c>
      <c r="BA1947">
        <v>39</v>
      </c>
      <c r="BC1947" t="s">
        <v>27000</v>
      </c>
      <c r="BE1947">
        <v>15</v>
      </c>
      <c r="BF1947" t="s">
        <v>6491</v>
      </c>
      <c r="BG1947" t="s">
        <v>6492</v>
      </c>
      <c r="BH1947" t="s">
        <v>27001</v>
      </c>
      <c r="BI1947" t="s">
        <v>27002</v>
      </c>
      <c r="BJ1947">
        <v>25358412</v>
      </c>
    </row>
    <row r="1948" spans="1:62" x14ac:dyDescent="0.15">
      <c r="A1948" t="s">
        <v>62</v>
      </c>
      <c r="B1948" t="s">
        <v>27003</v>
      </c>
      <c r="F1948" t="s">
        <v>27004</v>
      </c>
      <c r="I1948" t="s">
        <v>27005</v>
      </c>
      <c r="J1948" t="s">
        <v>27006</v>
      </c>
      <c r="M1948" t="s">
        <v>67</v>
      </c>
      <c r="N1948" t="s">
        <v>68</v>
      </c>
      <c r="T1948" t="s">
        <v>27007</v>
      </c>
      <c r="U1948" t="s">
        <v>27008</v>
      </c>
      <c r="W1948" t="s">
        <v>27009</v>
      </c>
      <c r="X1948" t="s">
        <v>27010</v>
      </c>
      <c r="Y1948" t="s">
        <v>27011</v>
      </c>
      <c r="Z1948" t="s">
        <v>11337</v>
      </c>
      <c r="AA1948" t="s">
        <v>11338</v>
      </c>
      <c r="AB1948" t="s">
        <v>27012</v>
      </c>
      <c r="AC1948" t="s">
        <v>27013</v>
      </c>
      <c r="AE1948">
        <v>48</v>
      </c>
      <c r="AF1948">
        <v>2</v>
      </c>
      <c r="AG1948">
        <v>2</v>
      </c>
      <c r="AH1948">
        <v>4</v>
      </c>
      <c r="AI1948">
        <v>16</v>
      </c>
      <c r="AJ1948" t="s">
        <v>425</v>
      </c>
      <c r="AK1948" t="s">
        <v>426</v>
      </c>
      <c r="AL1948" t="s">
        <v>427</v>
      </c>
      <c r="AM1948" t="s">
        <v>27014</v>
      </c>
      <c r="AN1948" t="s">
        <v>27015</v>
      </c>
      <c r="AP1948" t="s">
        <v>27006</v>
      </c>
      <c r="AQ1948" t="s">
        <v>27016</v>
      </c>
      <c r="AR1948" t="s">
        <v>2677</v>
      </c>
      <c r="AS1948">
        <v>2015</v>
      </c>
      <c r="AT1948">
        <v>105</v>
      </c>
      <c r="AU1948">
        <v>1</v>
      </c>
      <c r="AZ1948">
        <v>39</v>
      </c>
      <c r="BA1948">
        <v>52</v>
      </c>
      <c r="BC1948" t="s">
        <v>27017</v>
      </c>
      <c r="BE1948">
        <v>14</v>
      </c>
      <c r="BF1948" t="s">
        <v>2536</v>
      </c>
      <c r="BG1948" t="s">
        <v>2536</v>
      </c>
      <c r="BH1948" t="s">
        <v>27018</v>
      </c>
      <c r="BI1948" t="s">
        <v>27019</v>
      </c>
      <c r="BJ1948">
        <v>25462864</v>
      </c>
    </row>
    <row r="1949" spans="1:62" x14ac:dyDescent="0.15">
      <c r="A1949" t="s">
        <v>62</v>
      </c>
      <c r="B1949" t="s">
        <v>27020</v>
      </c>
      <c r="F1949" t="s">
        <v>27021</v>
      </c>
      <c r="I1949" t="s">
        <v>27022</v>
      </c>
      <c r="J1949" t="s">
        <v>19702</v>
      </c>
      <c r="M1949" t="s">
        <v>67</v>
      </c>
      <c r="N1949" t="s">
        <v>68</v>
      </c>
      <c r="T1949" t="s">
        <v>27023</v>
      </c>
      <c r="U1949" t="s">
        <v>27024</v>
      </c>
      <c r="W1949" t="s">
        <v>27025</v>
      </c>
      <c r="X1949" t="s">
        <v>27026</v>
      </c>
      <c r="Y1949" t="s">
        <v>785</v>
      </c>
      <c r="AB1949" t="s">
        <v>27027</v>
      </c>
      <c r="AC1949" t="s">
        <v>27028</v>
      </c>
      <c r="AE1949">
        <v>93</v>
      </c>
      <c r="AF1949">
        <v>3</v>
      </c>
      <c r="AG1949">
        <v>3</v>
      </c>
      <c r="AH1949">
        <v>13</v>
      </c>
      <c r="AI1949">
        <v>58</v>
      </c>
      <c r="AJ1949" t="s">
        <v>213</v>
      </c>
      <c r="AK1949" t="s">
        <v>964</v>
      </c>
      <c r="AL1949" t="s">
        <v>965</v>
      </c>
      <c r="AM1949" t="s">
        <v>19709</v>
      </c>
      <c r="AN1949" t="s">
        <v>19710</v>
      </c>
      <c r="AP1949" t="s">
        <v>19711</v>
      </c>
      <c r="AQ1949" t="s">
        <v>19712</v>
      </c>
      <c r="AR1949" t="s">
        <v>2677</v>
      </c>
      <c r="AS1949">
        <v>2015</v>
      </c>
      <c r="AT1949">
        <v>87</v>
      </c>
      <c r="AU1949" s="2">
        <v>42371</v>
      </c>
      <c r="AZ1949">
        <v>47</v>
      </c>
      <c r="BA1949">
        <v>67</v>
      </c>
      <c r="BC1949" t="s">
        <v>27029</v>
      </c>
      <c r="BE1949">
        <v>21</v>
      </c>
      <c r="BF1949" t="s">
        <v>4735</v>
      </c>
      <c r="BG1949" t="s">
        <v>4735</v>
      </c>
      <c r="BH1949" t="s">
        <v>27030</v>
      </c>
      <c r="BI1949" t="s">
        <v>27031</v>
      </c>
      <c r="BJ1949">
        <v>25330941</v>
      </c>
    </row>
    <row r="1950" spans="1:62" x14ac:dyDescent="0.15">
      <c r="A1950" t="s">
        <v>62</v>
      </c>
      <c r="B1950" t="s">
        <v>27032</v>
      </c>
      <c r="F1950" t="s">
        <v>27033</v>
      </c>
      <c r="I1950" t="s">
        <v>27034</v>
      </c>
      <c r="J1950" t="s">
        <v>19702</v>
      </c>
      <c r="M1950" t="s">
        <v>67</v>
      </c>
      <c r="N1950" t="s">
        <v>68</v>
      </c>
      <c r="T1950" t="s">
        <v>27035</v>
      </c>
      <c r="U1950" t="s">
        <v>27036</v>
      </c>
      <c r="W1950" t="s">
        <v>27037</v>
      </c>
      <c r="X1950" t="s">
        <v>19933</v>
      </c>
      <c r="Y1950" t="s">
        <v>2001</v>
      </c>
      <c r="AB1950" t="s">
        <v>27038</v>
      </c>
      <c r="AC1950" t="s">
        <v>27039</v>
      </c>
      <c r="AE1950">
        <v>80</v>
      </c>
      <c r="AF1950">
        <v>0</v>
      </c>
      <c r="AG1950">
        <v>0</v>
      </c>
      <c r="AH1950">
        <v>11</v>
      </c>
      <c r="AI1950">
        <v>29</v>
      </c>
      <c r="AJ1950" t="s">
        <v>213</v>
      </c>
      <c r="AK1950" t="s">
        <v>964</v>
      </c>
      <c r="AL1950" t="s">
        <v>965</v>
      </c>
      <c r="AM1950" t="s">
        <v>19709</v>
      </c>
      <c r="AN1950" t="s">
        <v>19710</v>
      </c>
      <c r="AP1950" t="s">
        <v>19711</v>
      </c>
      <c r="AQ1950" t="s">
        <v>19712</v>
      </c>
      <c r="AR1950" t="s">
        <v>2677</v>
      </c>
      <c r="AS1950">
        <v>2015</v>
      </c>
      <c r="AT1950">
        <v>87</v>
      </c>
      <c r="AU1950" s="2">
        <v>42371</v>
      </c>
      <c r="AZ1950">
        <v>81</v>
      </c>
      <c r="BA1950">
        <v>98</v>
      </c>
      <c r="BC1950" t="s">
        <v>27040</v>
      </c>
      <c r="BE1950">
        <v>18</v>
      </c>
      <c r="BF1950" t="s">
        <v>4735</v>
      </c>
      <c r="BG1950" t="s">
        <v>4735</v>
      </c>
      <c r="BH1950" t="s">
        <v>27030</v>
      </c>
      <c r="BI1950" t="s">
        <v>27041</v>
      </c>
      <c r="BJ1950">
        <v>25522837</v>
      </c>
    </row>
    <row r="1951" spans="1:62" x14ac:dyDescent="0.15">
      <c r="A1951" t="s">
        <v>62</v>
      </c>
      <c r="B1951" t="s">
        <v>27042</v>
      </c>
      <c r="F1951" t="s">
        <v>27043</v>
      </c>
      <c r="I1951" t="s">
        <v>27044</v>
      </c>
      <c r="J1951" t="s">
        <v>20562</v>
      </c>
      <c r="M1951" t="s">
        <v>67</v>
      </c>
      <c r="N1951" t="s">
        <v>68</v>
      </c>
      <c r="T1951" t="s">
        <v>27045</v>
      </c>
      <c r="U1951" t="s">
        <v>27046</v>
      </c>
      <c r="W1951" t="s">
        <v>27047</v>
      </c>
      <c r="X1951" t="s">
        <v>20566</v>
      </c>
      <c r="Y1951" t="s">
        <v>20567</v>
      </c>
      <c r="AB1951" t="s">
        <v>27048</v>
      </c>
      <c r="AC1951" t="s">
        <v>27049</v>
      </c>
      <c r="AE1951">
        <v>33</v>
      </c>
      <c r="AF1951">
        <v>1</v>
      </c>
      <c r="AG1951">
        <v>1</v>
      </c>
      <c r="AH1951">
        <v>22</v>
      </c>
      <c r="AI1951">
        <v>40</v>
      </c>
      <c r="AJ1951" t="s">
        <v>136</v>
      </c>
      <c r="AK1951" t="s">
        <v>77</v>
      </c>
      <c r="AL1951" t="s">
        <v>137</v>
      </c>
      <c r="AM1951" t="s">
        <v>20570</v>
      </c>
      <c r="AN1951" t="s">
        <v>20571</v>
      </c>
      <c r="AP1951" t="s">
        <v>20572</v>
      </c>
      <c r="AQ1951" t="s">
        <v>20573</v>
      </c>
      <c r="AR1951" s="1">
        <v>42370</v>
      </c>
      <c r="AS1951">
        <v>2015</v>
      </c>
      <c r="AT1951">
        <v>23</v>
      </c>
      <c r="AU1951">
        <v>1</v>
      </c>
      <c r="AZ1951">
        <v>46</v>
      </c>
      <c r="BA1951">
        <v>54</v>
      </c>
      <c r="BC1951" t="s">
        <v>27050</v>
      </c>
      <c r="BE1951">
        <v>9</v>
      </c>
      <c r="BF1951" t="s">
        <v>20575</v>
      </c>
      <c r="BG1951" t="s">
        <v>20576</v>
      </c>
      <c r="BH1951" t="s">
        <v>27051</v>
      </c>
      <c r="BI1951" t="s">
        <v>27052</v>
      </c>
      <c r="BJ1951">
        <v>25496804</v>
      </c>
    </row>
    <row r="1952" spans="1:62" x14ac:dyDescent="0.15">
      <c r="A1952" t="s">
        <v>62</v>
      </c>
      <c r="B1952" t="s">
        <v>27053</v>
      </c>
      <c r="F1952" t="s">
        <v>27054</v>
      </c>
      <c r="I1952" t="s">
        <v>27055</v>
      </c>
      <c r="J1952" t="s">
        <v>24399</v>
      </c>
      <c r="M1952" t="s">
        <v>67</v>
      </c>
      <c r="N1952" t="s">
        <v>68</v>
      </c>
      <c r="U1952" t="s">
        <v>27056</v>
      </c>
      <c r="W1952" t="s">
        <v>27057</v>
      </c>
      <c r="X1952" t="s">
        <v>21951</v>
      </c>
      <c r="Y1952" t="s">
        <v>17052</v>
      </c>
      <c r="AB1952" t="s">
        <v>27058</v>
      </c>
      <c r="AC1952" t="s">
        <v>27059</v>
      </c>
      <c r="AE1952">
        <v>37</v>
      </c>
      <c r="AF1952">
        <v>2</v>
      </c>
      <c r="AG1952">
        <v>2</v>
      </c>
      <c r="AH1952">
        <v>26</v>
      </c>
      <c r="AI1952">
        <v>108</v>
      </c>
      <c r="AJ1952" t="s">
        <v>2869</v>
      </c>
      <c r="AK1952" t="s">
        <v>2342</v>
      </c>
      <c r="AL1952" t="s">
        <v>2870</v>
      </c>
      <c r="AM1952" t="s">
        <v>24405</v>
      </c>
      <c r="AN1952" t="s">
        <v>24406</v>
      </c>
      <c r="AP1952" t="s">
        <v>24407</v>
      </c>
      <c r="AQ1952" t="s">
        <v>24408</v>
      </c>
      <c r="AS1952">
        <v>2015</v>
      </c>
      <c r="AT1952">
        <v>44</v>
      </c>
      <c r="AU1952">
        <v>1</v>
      </c>
      <c r="AZ1952">
        <v>151</v>
      </c>
      <c r="BA1952">
        <v>157</v>
      </c>
      <c r="BC1952" t="s">
        <v>27060</v>
      </c>
      <c r="BE1952">
        <v>7</v>
      </c>
      <c r="BF1952" t="s">
        <v>2572</v>
      </c>
      <c r="BG1952" t="s">
        <v>2573</v>
      </c>
      <c r="BH1952" t="s">
        <v>27061</v>
      </c>
      <c r="BI1952" t="s">
        <v>27062</v>
      </c>
      <c r="BJ1952">
        <v>25359000</v>
      </c>
    </row>
    <row r="1953" spans="1:62" x14ac:dyDescent="0.15">
      <c r="A1953" t="s">
        <v>62</v>
      </c>
      <c r="B1953" t="s">
        <v>27063</v>
      </c>
      <c r="F1953" t="s">
        <v>27064</v>
      </c>
      <c r="I1953" t="s">
        <v>27065</v>
      </c>
      <c r="J1953" t="s">
        <v>27066</v>
      </c>
      <c r="M1953" t="s">
        <v>67</v>
      </c>
      <c r="N1953" t="s">
        <v>68</v>
      </c>
      <c r="U1953" t="s">
        <v>27067</v>
      </c>
      <c r="W1953" t="s">
        <v>27068</v>
      </c>
      <c r="X1953" t="s">
        <v>27069</v>
      </c>
      <c r="Y1953" t="s">
        <v>27070</v>
      </c>
      <c r="AB1953" t="s">
        <v>27071</v>
      </c>
      <c r="AC1953" t="s">
        <v>27072</v>
      </c>
      <c r="AE1953">
        <v>36</v>
      </c>
      <c r="AF1953">
        <v>2</v>
      </c>
      <c r="AG1953">
        <v>2</v>
      </c>
      <c r="AH1953">
        <v>2</v>
      </c>
      <c r="AI1953">
        <v>5</v>
      </c>
      <c r="AJ1953" t="s">
        <v>213</v>
      </c>
      <c r="AK1953" t="s">
        <v>964</v>
      </c>
      <c r="AL1953" t="s">
        <v>965</v>
      </c>
      <c r="AM1953" t="s">
        <v>27073</v>
      </c>
      <c r="AN1953" t="s">
        <v>27074</v>
      </c>
      <c r="AP1953" t="s">
        <v>27075</v>
      </c>
      <c r="AQ1953" t="s">
        <v>27076</v>
      </c>
      <c r="AR1953" t="s">
        <v>2677</v>
      </c>
      <c r="AS1953">
        <v>2015</v>
      </c>
      <c r="AT1953">
        <v>60</v>
      </c>
      <c r="AU1953">
        <v>1</v>
      </c>
      <c r="AZ1953">
        <v>81</v>
      </c>
      <c r="BA1953">
        <v>87</v>
      </c>
      <c r="BC1953" t="s">
        <v>27077</v>
      </c>
      <c r="BE1953">
        <v>7</v>
      </c>
      <c r="BF1953" t="s">
        <v>919</v>
      </c>
      <c r="BG1953" t="s">
        <v>919</v>
      </c>
      <c r="BH1953" t="s">
        <v>27078</v>
      </c>
      <c r="BI1953" t="s">
        <v>27079</v>
      </c>
      <c r="BJ1953">
        <v>25200063</v>
      </c>
    </row>
    <row r="1954" spans="1:62" x14ac:dyDescent="0.15">
      <c r="A1954" t="s">
        <v>62</v>
      </c>
      <c r="B1954" t="s">
        <v>27080</v>
      </c>
      <c r="F1954" t="s">
        <v>27081</v>
      </c>
      <c r="I1954" t="s">
        <v>27082</v>
      </c>
      <c r="J1954" t="s">
        <v>25387</v>
      </c>
      <c r="M1954" t="s">
        <v>67</v>
      </c>
      <c r="N1954" t="s">
        <v>68</v>
      </c>
      <c r="T1954" t="s">
        <v>27083</v>
      </c>
      <c r="U1954" t="s">
        <v>27084</v>
      </c>
      <c r="W1954" t="s">
        <v>27085</v>
      </c>
      <c r="X1954" t="s">
        <v>27086</v>
      </c>
      <c r="Y1954" t="s">
        <v>27087</v>
      </c>
      <c r="AB1954" t="s">
        <v>27088</v>
      </c>
      <c r="AC1954" t="s">
        <v>27089</v>
      </c>
      <c r="AE1954">
        <v>50</v>
      </c>
      <c r="AF1954">
        <v>1</v>
      </c>
      <c r="AG1954">
        <v>1</v>
      </c>
      <c r="AH1954">
        <v>10</v>
      </c>
      <c r="AI1954">
        <v>22</v>
      </c>
      <c r="AJ1954" t="s">
        <v>1833</v>
      </c>
      <c r="AK1954" t="s">
        <v>1834</v>
      </c>
      <c r="AL1954" t="s">
        <v>1835</v>
      </c>
      <c r="AM1954" t="s">
        <v>25393</v>
      </c>
      <c r="AN1954" t="s">
        <v>25394</v>
      </c>
      <c r="AP1954" t="s">
        <v>25395</v>
      </c>
      <c r="AQ1954" t="s">
        <v>25396</v>
      </c>
      <c r="AS1954">
        <v>2015</v>
      </c>
      <c r="AT1954">
        <v>17</v>
      </c>
      <c r="AU1954">
        <v>5</v>
      </c>
      <c r="AZ1954">
        <v>422</v>
      </c>
      <c r="BA1954">
        <v>428</v>
      </c>
      <c r="BC1954" t="s">
        <v>27090</v>
      </c>
      <c r="BE1954">
        <v>7</v>
      </c>
      <c r="BF1954" t="s">
        <v>937</v>
      </c>
      <c r="BG1954" t="s">
        <v>938</v>
      </c>
      <c r="BH1954" t="s">
        <v>27091</v>
      </c>
      <c r="BI1954" t="s">
        <v>27092</v>
      </c>
      <c r="BJ1954">
        <v>25495932</v>
      </c>
    </row>
    <row r="1955" spans="1:62" x14ac:dyDescent="0.15">
      <c r="A1955" t="s">
        <v>62</v>
      </c>
      <c r="B1955" t="s">
        <v>27093</v>
      </c>
      <c r="F1955" t="s">
        <v>27094</v>
      </c>
      <c r="I1955" t="s">
        <v>27095</v>
      </c>
      <c r="J1955" t="s">
        <v>7143</v>
      </c>
      <c r="M1955" t="s">
        <v>67</v>
      </c>
      <c r="N1955" t="s">
        <v>68</v>
      </c>
      <c r="T1955" t="s">
        <v>27096</v>
      </c>
      <c r="U1955" t="s">
        <v>27097</v>
      </c>
      <c r="W1955" t="s">
        <v>27098</v>
      </c>
      <c r="X1955" t="s">
        <v>27099</v>
      </c>
      <c r="Y1955" t="s">
        <v>27100</v>
      </c>
      <c r="Z1955" t="s">
        <v>11542</v>
      </c>
      <c r="AA1955" t="s">
        <v>11543</v>
      </c>
      <c r="AB1955" t="s">
        <v>27101</v>
      </c>
      <c r="AC1955" t="s">
        <v>27102</v>
      </c>
      <c r="AE1955">
        <v>70</v>
      </c>
      <c r="AF1955">
        <v>5</v>
      </c>
      <c r="AG1955">
        <v>6</v>
      </c>
      <c r="AH1955">
        <v>16</v>
      </c>
      <c r="AI1955">
        <v>47</v>
      </c>
      <c r="AJ1955" t="s">
        <v>213</v>
      </c>
      <c r="AK1955" t="s">
        <v>964</v>
      </c>
      <c r="AL1955" t="s">
        <v>965</v>
      </c>
      <c r="AM1955" t="s">
        <v>7153</v>
      </c>
      <c r="AN1955" t="s">
        <v>7154</v>
      </c>
      <c r="AP1955" t="s">
        <v>7155</v>
      </c>
      <c r="AQ1955" t="s">
        <v>7156</v>
      </c>
      <c r="AR1955" t="s">
        <v>2677</v>
      </c>
      <c r="AS1955">
        <v>2015</v>
      </c>
      <c r="AT1955">
        <v>386</v>
      </c>
      <c r="AU1955" s="2">
        <v>42371</v>
      </c>
      <c r="AZ1955">
        <v>205</v>
      </c>
      <c r="BA1955">
        <v>221</v>
      </c>
      <c r="BC1955" t="s">
        <v>27103</v>
      </c>
      <c r="BE1955">
        <v>17</v>
      </c>
      <c r="BF1955" t="s">
        <v>7158</v>
      </c>
      <c r="BG1955" t="s">
        <v>1685</v>
      </c>
      <c r="BH1955" t="s">
        <v>27104</v>
      </c>
      <c r="BI1955" t="s">
        <v>27105</v>
      </c>
    </row>
    <row r="1956" spans="1:62" x14ac:dyDescent="0.15">
      <c r="A1956" t="s">
        <v>62</v>
      </c>
      <c r="B1956" t="s">
        <v>27106</v>
      </c>
      <c r="F1956" t="s">
        <v>27107</v>
      </c>
      <c r="I1956" t="s">
        <v>27108</v>
      </c>
      <c r="J1956" t="s">
        <v>6173</v>
      </c>
      <c r="M1956" t="s">
        <v>67</v>
      </c>
      <c r="N1956" t="s">
        <v>68</v>
      </c>
      <c r="T1956" t="s">
        <v>27109</v>
      </c>
      <c r="U1956" t="s">
        <v>27110</v>
      </c>
      <c r="W1956" t="s">
        <v>27111</v>
      </c>
      <c r="X1956" t="s">
        <v>14005</v>
      </c>
      <c r="Y1956" t="s">
        <v>13417</v>
      </c>
      <c r="Z1956" t="s">
        <v>4702</v>
      </c>
      <c r="AB1956" t="s">
        <v>27112</v>
      </c>
      <c r="AC1956" t="s">
        <v>27113</v>
      </c>
      <c r="AE1956">
        <v>73</v>
      </c>
      <c r="AF1956">
        <v>0</v>
      </c>
      <c r="AG1956">
        <v>1</v>
      </c>
      <c r="AH1956">
        <v>7</v>
      </c>
      <c r="AI1956">
        <v>19</v>
      </c>
      <c r="AJ1956" t="s">
        <v>358</v>
      </c>
      <c r="AK1956" t="s">
        <v>359</v>
      </c>
      <c r="AL1956" t="s">
        <v>360</v>
      </c>
      <c r="AM1956" t="s">
        <v>6181</v>
      </c>
      <c r="AN1956" t="s">
        <v>6182</v>
      </c>
      <c r="AP1956" t="s">
        <v>6183</v>
      </c>
      <c r="AQ1956" t="s">
        <v>6184</v>
      </c>
      <c r="AR1956" t="s">
        <v>2677</v>
      </c>
      <c r="AS1956">
        <v>2015</v>
      </c>
      <c r="AT1956">
        <v>38</v>
      </c>
      <c r="AU1956">
        <v>1</v>
      </c>
      <c r="AZ1956">
        <v>129</v>
      </c>
      <c r="BA1956">
        <v>143</v>
      </c>
      <c r="BC1956" t="s">
        <v>27114</v>
      </c>
      <c r="BE1956">
        <v>15</v>
      </c>
      <c r="BF1956" t="s">
        <v>577</v>
      </c>
      <c r="BG1956" t="s">
        <v>577</v>
      </c>
      <c r="BH1956" t="s">
        <v>27115</v>
      </c>
      <c r="BI1956" t="s">
        <v>27116</v>
      </c>
      <c r="BJ1956">
        <v>24905845</v>
      </c>
    </row>
    <row r="1957" spans="1:62" x14ac:dyDescent="0.15">
      <c r="A1957" t="s">
        <v>62</v>
      </c>
      <c r="B1957" t="s">
        <v>27117</v>
      </c>
      <c r="F1957" t="s">
        <v>27118</v>
      </c>
      <c r="I1957" t="s">
        <v>27119</v>
      </c>
      <c r="J1957" t="s">
        <v>14706</v>
      </c>
      <c r="M1957" t="s">
        <v>67</v>
      </c>
      <c r="N1957" t="s">
        <v>68</v>
      </c>
      <c r="T1957" t="s">
        <v>27120</v>
      </c>
      <c r="U1957" t="s">
        <v>27121</v>
      </c>
      <c r="W1957" t="s">
        <v>27122</v>
      </c>
      <c r="X1957" t="s">
        <v>27123</v>
      </c>
      <c r="Y1957" t="s">
        <v>27124</v>
      </c>
      <c r="AB1957" t="s">
        <v>27125</v>
      </c>
      <c r="AC1957" t="s">
        <v>27126</v>
      </c>
      <c r="AE1957">
        <v>60</v>
      </c>
      <c r="AF1957">
        <v>2</v>
      </c>
      <c r="AG1957">
        <v>2</v>
      </c>
      <c r="AH1957">
        <v>4</v>
      </c>
      <c r="AI1957">
        <v>18</v>
      </c>
      <c r="AJ1957" t="s">
        <v>213</v>
      </c>
      <c r="AK1957" t="s">
        <v>964</v>
      </c>
      <c r="AL1957" t="s">
        <v>965</v>
      </c>
      <c r="AM1957" t="s">
        <v>14712</v>
      </c>
      <c r="AN1957" t="s">
        <v>14713</v>
      </c>
      <c r="AP1957" t="s">
        <v>14714</v>
      </c>
      <c r="AQ1957" t="s">
        <v>14715</v>
      </c>
      <c r="AR1957" t="s">
        <v>2677</v>
      </c>
      <c r="AS1957">
        <v>2015</v>
      </c>
      <c r="AT1957">
        <v>20</v>
      </c>
      <c r="AU1957">
        <v>1</v>
      </c>
      <c r="AZ1957">
        <v>109</v>
      </c>
      <c r="BA1957">
        <v>120</v>
      </c>
      <c r="BC1957" t="s">
        <v>27127</v>
      </c>
      <c r="BE1957">
        <v>12</v>
      </c>
      <c r="BF1957" t="s">
        <v>2348</v>
      </c>
      <c r="BG1957" t="s">
        <v>2348</v>
      </c>
      <c r="BH1957" t="s">
        <v>27128</v>
      </c>
      <c r="BI1957" t="s">
        <v>27129</v>
      </c>
      <c r="BJ1957">
        <v>25108357</v>
      </c>
    </row>
    <row r="1958" spans="1:62" x14ac:dyDescent="0.15">
      <c r="A1958" t="s">
        <v>62</v>
      </c>
      <c r="B1958" t="s">
        <v>27130</v>
      </c>
      <c r="F1958" t="s">
        <v>27131</v>
      </c>
      <c r="I1958" t="s">
        <v>27132</v>
      </c>
      <c r="J1958" t="s">
        <v>27133</v>
      </c>
      <c r="M1958" t="s">
        <v>67</v>
      </c>
      <c r="N1958" t="s">
        <v>68</v>
      </c>
      <c r="T1958" t="s">
        <v>27134</v>
      </c>
      <c r="U1958" t="s">
        <v>27135</v>
      </c>
      <c r="W1958" t="s">
        <v>27136</v>
      </c>
      <c r="X1958" t="s">
        <v>377</v>
      </c>
      <c r="Y1958" t="s">
        <v>27137</v>
      </c>
      <c r="AE1958">
        <v>20</v>
      </c>
      <c r="AF1958">
        <v>0</v>
      </c>
      <c r="AG1958">
        <v>0</v>
      </c>
      <c r="AH1958">
        <v>3</v>
      </c>
      <c r="AI1958">
        <v>13</v>
      </c>
      <c r="AJ1958" t="s">
        <v>3713</v>
      </c>
      <c r="AK1958" t="s">
        <v>3714</v>
      </c>
      <c r="AL1958" t="s">
        <v>3715</v>
      </c>
      <c r="AM1958" t="s">
        <v>27138</v>
      </c>
      <c r="AN1958" t="s">
        <v>27139</v>
      </c>
      <c r="AP1958" t="s">
        <v>27140</v>
      </c>
      <c r="AQ1958" t="s">
        <v>27141</v>
      </c>
      <c r="AR1958" t="s">
        <v>2677</v>
      </c>
      <c r="AS1958">
        <v>2015</v>
      </c>
      <c r="AT1958">
        <v>69</v>
      </c>
      <c r="AU1958">
        <v>1</v>
      </c>
      <c r="AZ1958">
        <v>55</v>
      </c>
      <c r="BA1958">
        <v>62</v>
      </c>
      <c r="BC1958" t="s">
        <v>27142</v>
      </c>
      <c r="BE1958">
        <v>8</v>
      </c>
      <c r="BF1958" t="s">
        <v>27143</v>
      </c>
      <c r="BG1958" t="s">
        <v>27144</v>
      </c>
      <c r="BH1958" t="s">
        <v>27145</v>
      </c>
      <c r="BI1958" t="s">
        <v>27146</v>
      </c>
      <c r="BJ1958">
        <v>25142501</v>
      </c>
    </row>
    <row r="1959" spans="1:62" x14ac:dyDescent="0.15">
      <c r="A1959" t="s">
        <v>62</v>
      </c>
      <c r="B1959" t="s">
        <v>27147</v>
      </c>
      <c r="F1959" t="s">
        <v>27148</v>
      </c>
      <c r="I1959" t="s">
        <v>27149</v>
      </c>
      <c r="J1959" t="s">
        <v>27150</v>
      </c>
      <c r="M1959" t="s">
        <v>67</v>
      </c>
      <c r="N1959" t="s">
        <v>68</v>
      </c>
      <c r="T1959" t="s">
        <v>27151</v>
      </c>
      <c r="U1959" t="s">
        <v>27152</v>
      </c>
      <c r="W1959" t="s">
        <v>27153</v>
      </c>
      <c r="X1959" t="s">
        <v>27154</v>
      </c>
      <c r="Y1959" t="s">
        <v>3666</v>
      </c>
      <c r="AB1959" t="s">
        <v>27155</v>
      </c>
      <c r="AC1959" t="s">
        <v>27156</v>
      </c>
      <c r="AE1959">
        <v>18</v>
      </c>
      <c r="AF1959">
        <v>1</v>
      </c>
      <c r="AG1959">
        <v>2</v>
      </c>
      <c r="AH1959">
        <v>3</v>
      </c>
      <c r="AI1959">
        <v>18</v>
      </c>
      <c r="AJ1959" t="s">
        <v>358</v>
      </c>
      <c r="AK1959" t="s">
        <v>359</v>
      </c>
      <c r="AL1959" t="s">
        <v>360</v>
      </c>
      <c r="AM1959" t="s">
        <v>27157</v>
      </c>
      <c r="AN1959" t="s">
        <v>27158</v>
      </c>
      <c r="AP1959" t="s">
        <v>27159</v>
      </c>
      <c r="AQ1959" t="s">
        <v>27160</v>
      </c>
      <c r="AR1959" t="s">
        <v>2677</v>
      </c>
      <c r="AS1959">
        <v>2015</v>
      </c>
      <c r="AT1959">
        <v>163</v>
      </c>
      <c r="AU1959">
        <v>1</v>
      </c>
      <c r="AZ1959">
        <v>63</v>
      </c>
      <c r="BA1959">
        <v>66</v>
      </c>
      <c r="BC1959" t="s">
        <v>27161</v>
      </c>
      <c r="BE1959">
        <v>4</v>
      </c>
      <c r="BF1959" t="s">
        <v>577</v>
      </c>
      <c r="BG1959" t="s">
        <v>577</v>
      </c>
      <c r="BH1959" t="s">
        <v>27162</v>
      </c>
      <c r="BI1959" t="s">
        <v>27163</v>
      </c>
    </row>
    <row r="1960" spans="1:62" x14ac:dyDescent="0.15">
      <c r="A1960" t="s">
        <v>62</v>
      </c>
      <c r="B1960" t="s">
        <v>27164</v>
      </c>
      <c r="F1960" t="s">
        <v>27165</v>
      </c>
      <c r="I1960" t="s">
        <v>27166</v>
      </c>
      <c r="J1960" t="s">
        <v>27167</v>
      </c>
      <c r="M1960" t="s">
        <v>67</v>
      </c>
      <c r="N1960" t="s">
        <v>68</v>
      </c>
      <c r="U1960" t="s">
        <v>27168</v>
      </c>
      <c r="W1960" t="s">
        <v>27169</v>
      </c>
      <c r="X1960" t="s">
        <v>27170</v>
      </c>
      <c r="Y1960" t="s">
        <v>27171</v>
      </c>
      <c r="AB1960" t="s">
        <v>27172</v>
      </c>
      <c r="AC1960" t="s">
        <v>27173</v>
      </c>
      <c r="AE1960">
        <v>24</v>
      </c>
      <c r="AF1960">
        <v>2</v>
      </c>
      <c r="AG1960">
        <v>2</v>
      </c>
      <c r="AH1960">
        <v>15</v>
      </c>
      <c r="AI1960">
        <v>54</v>
      </c>
      <c r="AJ1960" t="s">
        <v>2869</v>
      </c>
      <c r="AK1960" t="s">
        <v>2342</v>
      </c>
      <c r="AL1960" t="s">
        <v>2870</v>
      </c>
      <c r="AM1960" t="s">
        <v>27174</v>
      </c>
      <c r="AN1960" t="s">
        <v>27175</v>
      </c>
      <c r="AP1960" t="s">
        <v>27176</v>
      </c>
      <c r="AQ1960" t="s">
        <v>27177</v>
      </c>
      <c r="AS1960">
        <v>2015</v>
      </c>
      <c r="AT1960">
        <v>13</v>
      </c>
      <c r="AU1960">
        <v>2</v>
      </c>
      <c r="AZ1960">
        <v>477</v>
      </c>
      <c r="BA1960">
        <v>486</v>
      </c>
      <c r="BC1960" t="s">
        <v>27178</v>
      </c>
      <c r="BE1960">
        <v>10</v>
      </c>
      <c r="BF1960" t="s">
        <v>5451</v>
      </c>
      <c r="BG1960" t="s">
        <v>2573</v>
      </c>
      <c r="BH1960" t="s">
        <v>27179</v>
      </c>
      <c r="BI1960" t="s">
        <v>27180</v>
      </c>
      <c r="BJ1960">
        <v>25374053</v>
      </c>
    </row>
    <row r="1961" spans="1:62" x14ac:dyDescent="0.15">
      <c r="A1961" t="s">
        <v>62</v>
      </c>
      <c r="B1961" t="s">
        <v>27181</v>
      </c>
      <c r="F1961" t="s">
        <v>27182</v>
      </c>
      <c r="I1961" t="s">
        <v>27183</v>
      </c>
      <c r="J1961" t="s">
        <v>10169</v>
      </c>
      <c r="M1961" t="s">
        <v>67</v>
      </c>
      <c r="N1961" t="s">
        <v>68</v>
      </c>
      <c r="T1961" t="s">
        <v>27184</v>
      </c>
      <c r="U1961" t="s">
        <v>27185</v>
      </c>
      <c r="W1961" t="s">
        <v>27186</v>
      </c>
      <c r="X1961" t="s">
        <v>5229</v>
      </c>
      <c r="Y1961" t="s">
        <v>5230</v>
      </c>
      <c r="AB1961" t="s">
        <v>27187</v>
      </c>
      <c r="AC1961" t="s">
        <v>27188</v>
      </c>
      <c r="AE1961">
        <v>38</v>
      </c>
      <c r="AF1961">
        <v>2</v>
      </c>
      <c r="AG1961">
        <v>2</v>
      </c>
      <c r="AH1961">
        <v>2</v>
      </c>
      <c r="AI1961">
        <v>18</v>
      </c>
      <c r="AJ1961" t="s">
        <v>358</v>
      </c>
      <c r="AK1961" t="s">
        <v>359</v>
      </c>
      <c r="AL1961" t="s">
        <v>360</v>
      </c>
      <c r="AM1961" t="s">
        <v>10175</v>
      </c>
      <c r="AN1961" t="s">
        <v>10176</v>
      </c>
      <c r="AP1961" t="s">
        <v>10177</v>
      </c>
      <c r="AQ1961" t="s">
        <v>10178</v>
      </c>
      <c r="AR1961" t="s">
        <v>2677</v>
      </c>
      <c r="AS1961">
        <v>2015</v>
      </c>
      <c r="AT1961">
        <v>71</v>
      </c>
      <c r="AU1961">
        <v>1</v>
      </c>
      <c r="AZ1961">
        <v>123</v>
      </c>
      <c r="BA1961">
        <v>130</v>
      </c>
      <c r="BC1961" t="s">
        <v>27189</v>
      </c>
      <c r="BE1961">
        <v>8</v>
      </c>
      <c r="BF1961" t="s">
        <v>10180</v>
      </c>
      <c r="BG1961" t="s">
        <v>10181</v>
      </c>
      <c r="BH1961" t="s">
        <v>27190</v>
      </c>
      <c r="BI1961" t="s">
        <v>27191</v>
      </c>
      <c r="BJ1961">
        <v>24644047</v>
      </c>
    </row>
    <row r="1962" spans="1:62" x14ac:dyDescent="0.15">
      <c r="A1962" t="s">
        <v>62</v>
      </c>
      <c r="B1962" t="s">
        <v>27192</v>
      </c>
      <c r="F1962" t="s">
        <v>27193</v>
      </c>
      <c r="I1962" t="s">
        <v>27194</v>
      </c>
      <c r="J1962" t="s">
        <v>2862</v>
      </c>
      <c r="M1962" t="s">
        <v>67</v>
      </c>
      <c r="N1962" t="s">
        <v>68</v>
      </c>
      <c r="U1962" t="s">
        <v>27195</v>
      </c>
      <c r="W1962" t="s">
        <v>27196</v>
      </c>
      <c r="X1962" t="s">
        <v>21951</v>
      </c>
      <c r="Y1962" t="s">
        <v>17052</v>
      </c>
      <c r="AB1962" t="s">
        <v>27058</v>
      </c>
      <c r="AC1962" t="s">
        <v>27059</v>
      </c>
      <c r="AE1962">
        <v>33</v>
      </c>
      <c r="AF1962">
        <v>9</v>
      </c>
      <c r="AG1962">
        <v>9</v>
      </c>
      <c r="AH1962">
        <v>36</v>
      </c>
      <c r="AI1962">
        <v>110</v>
      </c>
      <c r="AJ1962" t="s">
        <v>2869</v>
      </c>
      <c r="AK1962" t="s">
        <v>2342</v>
      </c>
      <c r="AL1962" t="s">
        <v>2870</v>
      </c>
      <c r="AM1962" t="s">
        <v>2871</v>
      </c>
      <c r="AP1962" t="s">
        <v>2872</v>
      </c>
      <c r="AQ1962" t="s">
        <v>2873</v>
      </c>
      <c r="AS1962">
        <v>2015</v>
      </c>
      <c r="AT1962">
        <v>5</v>
      </c>
      <c r="AU1962">
        <v>3</v>
      </c>
      <c r="AZ1962">
        <v>1943</v>
      </c>
      <c r="BA1962">
        <v>1948</v>
      </c>
      <c r="BC1962" t="s">
        <v>27197</v>
      </c>
      <c r="BE1962">
        <v>6</v>
      </c>
      <c r="BF1962" t="s">
        <v>2875</v>
      </c>
      <c r="BG1962" t="s">
        <v>2573</v>
      </c>
      <c r="BH1962" t="s">
        <v>27198</v>
      </c>
      <c r="BI1962" t="s">
        <v>27199</v>
      </c>
    </row>
    <row r="1963" spans="1:62" x14ac:dyDescent="0.15">
      <c r="A1963" t="s">
        <v>62</v>
      </c>
      <c r="B1963" t="s">
        <v>27200</v>
      </c>
      <c r="F1963" t="s">
        <v>27201</v>
      </c>
      <c r="I1963" t="s">
        <v>27202</v>
      </c>
      <c r="J1963" t="s">
        <v>2862</v>
      </c>
      <c r="M1963" t="s">
        <v>67</v>
      </c>
      <c r="N1963" t="s">
        <v>68</v>
      </c>
      <c r="U1963" t="s">
        <v>27203</v>
      </c>
      <c r="W1963" t="s">
        <v>27204</v>
      </c>
      <c r="X1963" t="s">
        <v>27205</v>
      </c>
      <c r="Y1963" t="s">
        <v>1875</v>
      </c>
      <c r="AB1963" t="s">
        <v>27206</v>
      </c>
      <c r="AC1963" t="s">
        <v>27207</v>
      </c>
      <c r="AE1963">
        <v>22</v>
      </c>
      <c r="AF1963">
        <v>1</v>
      </c>
      <c r="AG1963">
        <v>1</v>
      </c>
      <c r="AH1963">
        <v>10</v>
      </c>
      <c r="AI1963">
        <v>39</v>
      </c>
      <c r="AJ1963" t="s">
        <v>2869</v>
      </c>
      <c r="AK1963" t="s">
        <v>2342</v>
      </c>
      <c r="AL1963" t="s">
        <v>2870</v>
      </c>
      <c r="AM1963" t="s">
        <v>2871</v>
      </c>
      <c r="AP1963" t="s">
        <v>2872</v>
      </c>
      <c r="AQ1963" t="s">
        <v>2873</v>
      </c>
      <c r="AS1963">
        <v>2015</v>
      </c>
      <c r="AT1963">
        <v>5</v>
      </c>
      <c r="AU1963">
        <v>4</v>
      </c>
      <c r="AZ1963">
        <v>3039</v>
      </c>
      <c r="BA1963">
        <v>3044</v>
      </c>
      <c r="BC1963" t="s">
        <v>27208</v>
      </c>
      <c r="BE1963">
        <v>6</v>
      </c>
      <c r="BF1963" t="s">
        <v>2875</v>
      </c>
      <c r="BG1963" t="s">
        <v>2573</v>
      </c>
      <c r="BH1963" t="s">
        <v>27209</v>
      </c>
      <c r="BI1963" t="s">
        <v>27210</v>
      </c>
    </row>
    <row r="1964" spans="1:62" x14ac:dyDescent="0.15">
      <c r="A1964" t="s">
        <v>62</v>
      </c>
      <c r="B1964" t="s">
        <v>27211</v>
      </c>
      <c r="F1964" t="s">
        <v>27212</v>
      </c>
      <c r="I1964" t="s">
        <v>27213</v>
      </c>
      <c r="J1964" t="s">
        <v>27214</v>
      </c>
      <c r="M1964" t="s">
        <v>67</v>
      </c>
      <c r="N1964" t="s">
        <v>68</v>
      </c>
      <c r="T1964" t="s">
        <v>27215</v>
      </c>
      <c r="U1964" t="s">
        <v>27216</v>
      </c>
      <c r="W1964" t="s">
        <v>27217</v>
      </c>
      <c r="X1964" t="s">
        <v>27218</v>
      </c>
      <c r="Y1964" t="s">
        <v>27219</v>
      </c>
      <c r="AB1964" t="s">
        <v>27220</v>
      </c>
      <c r="AC1964" t="s">
        <v>27221</v>
      </c>
      <c r="AE1964">
        <v>53</v>
      </c>
      <c r="AF1964">
        <v>1</v>
      </c>
      <c r="AG1964">
        <v>1</v>
      </c>
      <c r="AH1964">
        <v>2</v>
      </c>
      <c r="AI1964">
        <v>11</v>
      </c>
      <c r="AJ1964" t="s">
        <v>1519</v>
      </c>
      <c r="AK1964" t="s">
        <v>214</v>
      </c>
      <c r="AL1964" t="s">
        <v>1520</v>
      </c>
      <c r="AM1964" t="s">
        <v>27222</v>
      </c>
      <c r="AN1964" t="s">
        <v>27223</v>
      </c>
      <c r="AP1964" t="s">
        <v>27214</v>
      </c>
      <c r="AQ1964" t="s">
        <v>27224</v>
      </c>
      <c r="AR1964" s="1">
        <v>42370</v>
      </c>
      <c r="AS1964">
        <v>2015</v>
      </c>
      <c r="AT1964">
        <v>83</v>
      </c>
      <c r="AU1964">
        <v>1</v>
      </c>
      <c r="AZ1964">
        <v>131</v>
      </c>
      <c r="BA1964">
        <v>138</v>
      </c>
      <c r="BC1964" t="s">
        <v>27225</v>
      </c>
      <c r="BE1964">
        <v>8</v>
      </c>
      <c r="BF1964" t="s">
        <v>27226</v>
      </c>
      <c r="BG1964" t="s">
        <v>27226</v>
      </c>
      <c r="BH1964" t="s">
        <v>27227</v>
      </c>
      <c r="BI1964" t="s">
        <v>27228</v>
      </c>
      <c r="BJ1964">
        <v>25280581</v>
      </c>
    </row>
    <row r="1965" spans="1:62" x14ac:dyDescent="0.15">
      <c r="A1965" t="s">
        <v>62</v>
      </c>
      <c r="B1965" t="s">
        <v>27229</v>
      </c>
      <c r="F1965" t="s">
        <v>27230</v>
      </c>
      <c r="I1965" t="s">
        <v>27231</v>
      </c>
      <c r="J1965" t="s">
        <v>27232</v>
      </c>
      <c r="M1965" t="s">
        <v>67</v>
      </c>
      <c r="N1965" t="s">
        <v>68</v>
      </c>
      <c r="T1965" t="s">
        <v>27233</v>
      </c>
      <c r="U1965" t="s">
        <v>27234</v>
      </c>
      <c r="W1965" t="s">
        <v>27235</v>
      </c>
      <c r="X1965" t="s">
        <v>27236</v>
      </c>
      <c r="Y1965" t="s">
        <v>5379</v>
      </c>
      <c r="AB1965" t="s">
        <v>27237</v>
      </c>
      <c r="AC1965" t="s">
        <v>27238</v>
      </c>
      <c r="AE1965">
        <v>33</v>
      </c>
      <c r="AF1965">
        <v>0</v>
      </c>
      <c r="AG1965">
        <v>1</v>
      </c>
      <c r="AH1965">
        <v>20</v>
      </c>
      <c r="AI1965">
        <v>34</v>
      </c>
      <c r="AJ1965" t="s">
        <v>213</v>
      </c>
      <c r="AK1965" t="s">
        <v>214</v>
      </c>
      <c r="AL1965" t="s">
        <v>215</v>
      </c>
      <c r="AM1965" t="s">
        <v>27239</v>
      </c>
      <c r="AN1965" t="s">
        <v>27240</v>
      </c>
      <c r="AP1965" t="s">
        <v>27241</v>
      </c>
      <c r="AQ1965" t="s">
        <v>27242</v>
      </c>
      <c r="AR1965" t="s">
        <v>2677</v>
      </c>
      <c r="AS1965">
        <v>2015</v>
      </c>
      <c r="AT1965">
        <v>98</v>
      </c>
      <c r="AU1965">
        <v>1</v>
      </c>
      <c r="AZ1965">
        <v>165</v>
      </c>
      <c r="BA1965">
        <v>172</v>
      </c>
      <c r="BC1965" t="s">
        <v>27243</v>
      </c>
      <c r="BE1965">
        <v>8</v>
      </c>
      <c r="BF1965" t="s">
        <v>27244</v>
      </c>
      <c r="BG1965" t="s">
        <v>24062</v>
      </c>
      <c r="BH1965" t="s">
        <v>27245</v>
      </c>
      <c r="BI1965" t="s">
        <v>27246</v>
      </c>
    </row>
    <row r="1966" spans="1:62" x14ac:dyDescent="0.15">
      <c r="A1966" t="s">
        <v>62</v>
      </c>
      <c r="B1966" t="s">
        <v>27247</v>
      </c>
      <c r="F1966" t="s">
        <v>27248</v>
      </c>
      <c r="I1966" t="s">
        <v>27249</v>
      </c>
      <c r="J1966" t="s">
        <v>4166</v>
      </c>
      <c r="M1966" t="s">
        <v>67</v>
      </c>
      <c r="N1966" t="s">
        <v>68</v>
      </c>
      <c r="T1966" t="s">
        <v>27250</v>
      </c>
      <c r="U1966" t="s">
        <v>27251</v>
      </c>
      <c r="W1966" t="s">
        <v>27252</v>
      </c>
      <c r="X1966" t="s">
        <v>27253</v>
      </c>
      <c r="Y1966" t="s">
        <v>1199</v>
      </c>
      <c r="AB1966" t="s">
        <v>27254</v>
      </c>
      <c r="AC1966" t="s">
        <v>27255</v>
      </c>
      <c r="AE1966">
        <v>32</v>
      </c>
      <c r="AF1966">
        <v>8</v>
      </c>
      <c r="AG1966">
        <v>8</v>
      </c>
      <c r="AH1966">
        <v>17</v>
      </c>
      <c r="AI1966">
        <v>78</v>
      </c>
      <c r="AJ1966" t="s">
        <v>76</v>
      </c>
      <c r="AK1966" t="s">
        <v>77</v>
      </c>
      <c r="AL1966" t="s">
        <v>78</v>
      </c>
      <c r="AM1966" t="s">
        <v>4174</v>
      </c>
      <c r="AN1966" t="s">
        <v>4175</v>
      </c>
      <c r="AP1966" t="s">
        <v>4176</v>
      </c>
      <c r="AQ1966" t="s">
        <v>4177</v>
      </c>
      <c r="AR1966" t="s">
        <v>2677</v>
      </c>
      <c r="AS1966">
        <v>2015</v>
      </c>
      <c r="AT1966">
        <v>43</v>
      </c>
      <c r="AZ1966">
        <v>275</v>
      </c>
      <c r="BA1966">
        <v>282</v>
      </c>
      <c r="BC1966" t="s">
        <v>27256</v>
      </c>
      <c r="BE1966">
        <v>8</v>
      </c>
      <c r="BF1966" t="s">
        <v>4179</v>
      </c>
      <c r="BG1966" t="s">
        <v>4180</v>
      </c>
      <c r="BH1966" t="s">
        <v>27257</v>
      </c>
      <c r="BI1966" t="s">
        <v>27258</v>
      </c>
    </row>
    <row r="1967" spans="1:62" x14ac:dyDescent="0.15">
      <c r="A1967" t="s">
        <v>62</v>
      </c>
      <c r="B1967" t="s">
        <v>27259</v>
      </c>
      <c r="F1967" t="s">
        <v>27260</v>
      </c>
      <c r="I1967" t="s">
        <v>27261</v>
      </c>
      <c r="J1967" t="s">
        <v>2260</v>
      </c>
      <c r="M1967" t="s">
        <v>67</v>
      </c>
      <c r="N1967" t="s">
        <v>68</v>
      </c>
      <c r="T1967" t="s">
        <v>27262</v>
      </c>
      <c r="U1967" t="s">
        <v>27263</v>
      </c>
      <c r="W1967" t="s">
        <v>27264</v>
      </c>
      <c r="X1967" t="s">
        <v>27265</v>
      </c>
      <c r="Y1967" t="s">
        <v>1875</v>
      </c>
      <c r="AB1967" t="s">
        <v>27266</v>
      </c>
      <c r="AC1967" t="s">
        <v>27267</v>
      </c>
      <c r="AE1967">
        <v>26</v>
      </c>
      <c r="AF1967">
        <v>1</v>
      </c>
      <c r="AG1967">
        <v>1</v>
      </c>
      <c r="AH1967">
        <v>7</v>
      </c>
      <c r="AI1967">
        <v>38</v>
      </c>
      <c r="AJ1967" t="s">
        <v>112</v>
      </c>
      <c r="AK1967" t="s">
        <v>113</v>
      </c>
      <c r="AL1967" t="s">
        <v>114</v>
      </c>
      <c r="AM1967" t="s">
        <v>2267</v>
      </c>
      <c r="AN1967" t="s">
        <v>2268</v>
      </c>
      <c r="AP1967" t="s">
        <v>2269</v>
      </c>
      <c r="AQ1967" t="s">
        <v>2270</v>
      </c>
      <c r="AR1967" s="1">
        <v>42370</v>
      </c>
      <c r="AS1967">
        <v>2015</v>
      </c>
      <c r="AT1967">
        <v>502</v>
      </c>
      <c r="AZ1967">
        <v>246</v>
      </c>
      <c r="BA1967">
        <v>251</v>
      </c>
      <c r="BC1967" t="s">
        <v>27268</v>
      </c>
      <c r="BE1967">
        <v>6</v>
      </c>
      <c r="BF1967" t="s">
        <v>937</v>
      </c>
      <c r="BG1967" t="s">
        <v>938</v>
      </c>
      <c r="BH1967" t="s">
        <v>27269</v>
      </c>
      <c r="BI1967" t="s">
        <v>27270</v>
      </c>
      <c r="BJ1967">
        <v>25261814</v>
      </c>
    </row>
    <row r="1968" spans="1:62" x14ac:dyDescent="0.15">
      <c r="A1968" t="s">
        <v>62</v>
      </c>
      <c r="B1968" t="s">
        <v>27271</v>
      </c>
      <c r="F1968" t="s">
        <v>27272</v>
      </c>
      <c r="I1968" t="s">
        <v>27273</v>
      </c>
      <c r="J1968" t="s">
        <v>2260</v>
      </c>
      <c r="M1968" t="s">
        <v>67</v>
      </c>
      <c r="N1968" t="s">
        <v>68</v>
      </c>
      <c r="T1968" t="s">
        <v>27274</v>
      </c>
      <c r="U1968" t="s">
        <v>27275</v>
      </c>
      <c r="W1968" t="s">
        <v>27276</v>
      </c>
      <c r="X1968" t="s">
        <v>2114</v>
      </c>
      <c r="Y1968" t="s">
        <v>2115</v>
      </c>
      <c r="Z1968" t="s">
        <v>27277</v>
      </c>
      <c r="AA1968" t="s">
        <v>27278</v>
      </c>
      <c r="AB1968" t="s">
        <v>27279</v>
      </c>
      <c r="AC1968" t="s">
        <v>27280</v>
      </c>
      <c r="AE1968">
        <v>63</v>
      </c>
      <c r="AF1968">
        <v>2</v>
      </c>
      <c r="AG1968">
        <v>2</v>
      </c>
      <c r="AH1968">
        <v>34</v>
      </c>
      <c r="AI1968">
        <v>132</v>
      </c>
      <c r="AJ1968" t="s">
        <v>112</v>
      </c>
      <c r="AK1968" t="s">
        <v>113</v>
      </c>
      <c r="AL1968" t="s">
        <v>114</v>
      </c>
      <c r="AM1968" t="s">
        <v>2267</v>
      </c>
      <c r="AN1968" t="s">
        <v>2268</v>
      </c>
      <c r="AP1968" t="s">
        <v>2269</v>
      </c>
      <c r="AQ1968" t="s">
        <v>2270</v>
      </c>
      <c r="AR1968" s="1">
        <v>42370</v>
      </c>
      <c r="AS1968">
        <v>2015</v>
      </c>
      <c r="AT1968">
        <v>502</v>
      </c>
      <c r="AZ1968">
        <v>426</v>
      </c>
      <c r="BA1968">
        <v>433</v>
      </c>
      <c r="BC1968" t="s">
        <v>27281</v>
      </c>
      <c r="BE1968">
        <v>8</v>
      </c>
      <c r="BF1968" t="s">
        <v>937</v>
      </c>
      <c r="BG1968" t="s">
        <v>938</v>
      </c>
      <c r="BH1968" t="s">
        <v>27269</v>
      </c>
      <c r="BI1968" t="s">
        <v>27282</v>
      </c>
      <c r="BJ1968">
        <v>25268572</v>
      </c>
    </row>
    <row r="1969" spans="1:62" x14ac:dyDescent="0.15">
      <c r="A1969" t="s">
        <v>62</v>
      </c>
      <c r="B1969" t="s">
        <v>27283</v>
      </c>
      <c r="F1969" t="s">
        <v>27284</v>
      </c>
      <c r="I1969" t="s">
        <v>27285</v>
      </c>
      <c r="J1969" t="s">
        <v>4014</v>
      </c>
      <c r="M1969" t="s">
        <v>67</v>
      </c>
      <c r="N1969" t="s">
        <v>68</v>
      </c>
      <c r="T1969" t="s">
        <v>27286</v>
      </c>
      <c r="U1969" t="s">
        <v>27287</v>
      </c>
      <c r="W1969" t="s">
        <v>27288</v>
      </c>
      <c r="X1969" t="s">
        <v>27289</v>
      </c>
      <c r="Y1969" t="s">
        <v>9370</v>
      </c>
      <c r="AB1969" t="s">
        <v>27290</v>
      </c>
      <c r="AC1969" t="s">
        <v>27291</v>
      </c>
      <c r="AE1969">
        <v>24</v>
      </c>
      <c r="AF1969">
        <v>3</v>
      </c>
      <c r="AG1969">
        <v>3</v>
      </c>
      <c r="AH1969">
        <v>21</v>
      </c>
      <c r="AI1969">
        <v>60</v>
      </c>
      <c r="AJ1969" t="s">
        <v>425</v>
      </c>
      <c r="AK1969" t="s">
        <v>426</v>
      </c>
      <c r="AL1969" t="s">
        <v>427</v>
      </c>
      <c r="AM1969" t="s">
        <v>4021</v>
      </c>
      <c r="AN1969" t="s">
        <v>4022</v>
      </c>
      <c r="AP1969" t="s">
        <v>4023</v>
      </c>
      <c r="AQ1969" t="s">
        <v>4024</v>
      </c>
      <c r="AR1969" t="s">
        <v>2677</v>
      </c>
      <c r="AS1969">
        <v>2015</v>
      </c>
      <c r="AT1969">
        <v>80</v>
      </c>
      <c r="AZ1969">
        <v>89</v>
      </c>
      <c r="BA1969">
        <v>95</v>
      </c>
      <c r="BC1969" t="s">
        <v>27292</v>
      </c>
      <c r="BE1969">
        <v>7</v>
      </c>
      <c r="BF1969" t="s">
        <v>3411</v>
      </c>
      <c r="BG1969" t="s">
        <v>3411</v>
      </c>
      <c r="BH1969" t="s">
        <v>27293</v>
      </c>
      <c r="BI1969" t="s">
        <v>27294</v>
      </c>
    </row>
    <row r="1970" spans="1:62" x14ac:dyDescent="0.15">
      <c r="A1970" t="s">
        <v>62</v>
      </c>
      <c r="B1970" t="s">
        <v>27295</v>
      </c>
      <c r="F1970" t="s">
        <v>27296</v>
      </c>
      <c r="I1970" t="s">
        <v>27297</v>
      </c>
      <c r="J1970" t="s">
        <v>4014</v>
      </c>
      <c r="M1970" t="s">
        <v>67</v>
      </c>
      <c r="N1970" t="s">
        <v>68</v>
      </c>
      <c r="T1970" t="s">
        <v>27298</v>
      </c>
      <c r="U1970" t="s">
        <v>27299</v>
      </c>
      <c r="W1970" t="s">
        <v>27300</v>
      </c>
      <c r="X1970" t="s">
        <v>27301</v>
      </c>
      <c r="Y1970" t="s">
        <v>464</v>
      </c>
      <c r="AB1970" t="s">
        <v>27302</v>
      </c>
      <c r="AC1970" t="s">
        <v>27303</v>
      </c>
      <c r="AE1970">
        <v>37</v>
      </c>
      <c r="AF1970">
        <v>0</v>
      </c>
      <c r="AG1970">
        <v>0</v>
      </c>
      <c r="AH1970">
        <v>6</v>
      </c>
      <c r="AI1970">
        <v>28</v>
      </c>
      <c r="AJ1970" t="s">
        <v>425</v>
      </c>
      <c r="AK1970" t="s">
        <v>426</v>
      </c>
      <c r="AL1970" t="s">
        <v>427</v>
      </c>
      <c r="AM1970" t="s">
        <v>4021</v>
      </c>
      <c r="AN1970" t="s">
        <v>4022</v>
      </c>
      <c r="AP1970" t="s">
        <v>4023</v>
      </c>
      <c r="AQ1970" t="s">
        <v>4024</v>
      </c>
      <c r="AR1970" t="s">
        <v>2677</v>
      </c>
      <c r="AS1970">
        <v>2015</v>
      </c>
      <c r="AT1970">
        <v>80</v>
      </c>
      <c r="AZ1970">
        <v>96</v>
      </c>
      <c r="BA1970">
        <v>102</v>
      </c>
      <c r="BC1970" t="s">
        <v>27304</v>
      </c>
      <c r="BE1970">
        <v>7</v>
      </c>
      <c r="BF1970" t="s">
        <v>3411</v>
      </c>
      <c r="BG1970" t="s">
        <v>3411</v>
      </c>
      <c r="BH1970" t="s">
        <v>27293</v>
      </c>
      <c r="BI1970" t="s">
        <v>27305</v>
      </c>
    </row>
    <row r="1971" spans="1:62" x14ac:dyDescent="0.15">
      <c r="A1971" t="s">
        <v>62</v>
      </c>
      <c r="B1971" t="s">
        <v>27306</v>
      </c>
      <c r="F1971" t="s">
        <v>27307</v>
      </c>
      <c r="I1971" t="s">
        <v>27308</v>
      </c>
      <c r="J1971" t="s">
        <v>2393</v>
      </c>
      <c r="M1971" t="s">
        <v>67</v>
      </c>
      <c r="N1971" t="s">
        <v>68</v>
      </c>
      <c r="T1971" t="s">
        <v>27309</v>
      </c>
      <c r="U1971" t="s">
        <v>27310</v>
      </c>
      <c r="W1971" t="s">
        <v>27311</v>
      </c>
      <c r="X1971" t="s">
        <v>27312</v>
      </c>
      <c r="Y1971" t="s">
        <v>5544</v>
      </c>
      <c r="AE1971">
        <v>46</v>
      </c>
      <c r="AF1971">
        <v>4</v>
      </c>
      <c r="AG1971">
        <v>4</v>
      </c>
      <c r="AH1971">
        <v>14</v>
      </c>
      <c r="AI1971">
        <v>37</v>
      </c>
      <c r="AJ1971" t="s">
        <v>112</v>
      </c>
      <c r="AK1971" t="s">
        <v>113</v>
      </c>
      <c r="AL1971" t="s">
        <v>114</v>
      </c>
      <c r="AM1971" t="s">
        <v>2401</v>
      </c>
      <c r="AN1971" t="s">
        <v>2402</v>
      </c>
      <c r="AP1971" t="s">
        <v>2393</v>
      </c>
      <c r="AQ1971" t="s">
        <v>2403</v>
      </c>
      <c r="AR1971" s="1">
        <v>42370</v>
      </c>
      <c r="AS1971">
        <v>2015</v>
      </c>
      <c r="AT1971">
        <v>554</v>
      </c>
      <c r="AU1971">
        <v>1</v>
      </c>
      <c r="AZ1971">
        <v>16</v>
      </c>
      <c r="BA1971">
        <v>24</v>
      </c>
      <c r="BC1971" t="s">
        <v>27313</v>
      </c>
      <c r="BE1971">
        <v>9</v>
      </c>
      <c r="BF1971" t="s">
        <v>332</v>
      </c>
      <c r="BG1971" t="s">
        <v>332</v>
      </c>
      <c r="BH1971" t="s">
        <v>27314</v>
      </c>
      <c r="BI1971" t="s">
        <v>27315</v>
      </c>
      <c r="BJ1971">
        <v>25300251</v>
      </c>
    </row>
    <row r="1972" spans="1:62" x14ac:dyDescent="0.15">
      <c r="A1972" t="s">
        <v>62</v>
      </c>
      <c r="B1972" t="s">
        <v>27316</v>
      </c>
      <c r="F1972" t="s">
        <v>27317</v>
      </c>
      <c r="I1972" t="s">
        <v>27318</v>
      </c>
      <c r="J1972" t="s">
        <v>2393</v>
      </c>
      <c r="M1972" t="s">
        <v>67</v>
      </c>
      <c r="N1972" t="s">
        <v>68</v>
      </c>
      <c r="T1972" t="s">
        <v>27319</v>
      </c>
      <c r="U1972" t="s">
        <v>27320</v>
      </c>
      <c r="W1972" t="s">
        <v>27321</v>
      </c>
      <c r="X1972" t="s">
        <v>2796</v>
      </c>
      <c r="Y1972" t="s">
        <v>27322</v>
      </c>
      <c r="AB1972" t="s">
        <v>27323</v>
      </c>
      <c r="AC1972" t="s">
        <v>27324</v>
      </c>
      <c r="AE1972">
        <v>71</v>
      </c>
      <c r="AF1972">
        <v>8</v>
      </c>
      <c r="AG1972">
        <v>8</v>
      </c>
      <c r="AH1972">
        <v>5</v>
      </c>
      <c r="AI1972">
        <v>29</v>
      </c>
      <c r="AJ1972" t="s">
        <v>112</v>
      </c>
      <c r="AK1972" t="s">
        <v>113</v>
      </c>
      <c r="AL1972" t="s">
        <v>114</v>
      </c>
      <c r="AM1972" t="s">
        <v>2401</v>
      </c>
      <c r="AN1972" t="s">
        <v>2402</v>
      </c>
      <c r="AP1972" t="s">
        <v>2393</v>
      </c>
      <c r="AQ1972" t="s">
        <v>2403</v>
      </c>
      <c r="AR1972" s="1">
        <v>42370</v>
      </c>
      <c r="AS1972">
        <v>2015</v>
      </c>
      <c r="AT1972">
        <v>554</v>
      </c>
      <c r="AU1972">
        <v>1</v>
      </c>
      <c r="AZ1972">
        <v>105</v>
      </c>
      <c r="BA1972">
        <v>113</v>
      </c>
      <c r="BC1972" t="s">
        <v>27325</v>
      </c>
      <c r="BE1972">
        <v>9</v>
      </c>
      <c r="BF1972" t="s">
        <v>332</v>
      </c>
      <c r="BG1972" t="s">
        <v>332</v>
      </c>
      <c r="BH1972" t="s">
        <v>27314</v>
      </c>
      <c r="BI1972" t="s">
        <v>27326</v>
      </c>
      <c r="BJ1972">
        <v>25452193</v>
      </c>
    </row>
    <row r="1973" spans="1:62" x14ac:dyDescent="0.15">
      <c r="A1973" t="s">
        <v>62</v>
      </c>
      <c r="B1973" t="s">
        <v>27327</v>
      </c>
      <c r="F1973" t="s">
        <v>27328</v>
      </c>
      <c r="I1973" t="s">
        <v>27329</v>
      </c>
      <c r="J1973" t="s">
        <v>391</v>
      </c>
      <c r="M1973" t="s">
        <v>67</v>
      </c>
      <c r="N1973" t="s">
        <v>68</v>
      </c>
      <c r="T1973" t="s">
        <v>27330</v>
      </c>
      <c r="U1973" t="s">
        <v>27331</v>
      </c>
      <c r="W1973" t="s">
        <v>27332</v>
      </c>
      <c r="X1973" t="s">
        <v>27333</v>
      </c>
      <c r="Y1973" t="s">
        <v>2955</v>
      </c>
      <c r="AB1973" t="s">
        <v>27334</v>
      </c>
      <c r="AC1973" t="s">
        <v>27335</v>
      </c>
      <c r="AE1973">
        <v>44</v>
      </c>
      <c r="AF1973">
        <v>1</v>
      </c>
      <c r="AG1973">
        <v>1</v>
      </c>
      <c r="AH1973">
        <v>4</v>
      </c>
      <c r="AI1973">
        <v>9</v>
      </c>
      <c r="AJ1973" t="s">
        <v>76</v>
      </c>
      <c r="AK1973" t="s">
        <v>77</v>
      </c>
      <c r="AL1973" t="s">
        <v>78</v>
      </c>
      <c r="AM1973" t="s">
        <v>396</v>
      </c>
      <c r="AN1973" t="s">
        <v>397</v>
      </c>
      <c r="AP1973" t="s">
        <v>398</v>
      </c>
      <c r="AQ1973" t="s">
        <v>399</v>
      </c>
      <c r="AR1973" t="s">
        <v>2677</v>
      </c>
      <c r="AS1973">
        <v>2015</v>
      </c>
      <c r="AT1973">
        <v>99</v>
      </c>
      <c r="AZ1973">
        <v>25</v>
      </c>
      <c r="BA1973">
        <v>31</v>
      </c>
      <c r="BC1973" t="s">
        <v>27336</v>
      </c>
      <c r="BE1973">
        <v>7</v>
      </c>
      <c r="BF1973" t="s">
        <v>200</v>
      </c>
      <c r="BG1973" t="s">
        <v>200</v>
      </c>
      <c r="BH1973" t="s">
        <v>27337</v>
      </c>
      <c r="BI1973" t="s">
        <v>27338</v>
      </c>
      <c r="BJ1973">
        <v>25280359</v>
      </c>
    </row>
    <row r="1974" spans="1:62" x14ac:dyDescent="0.15">
      <c r="A1974" t="s">
        <v>62</v>
      </c>
      <c r="B1974" t="s">
        <v>27339</v>
      </c>
      <c r="F1974" t="s">
        <v>27340</v>
      </c>
      <c r="I1974" t="s">
        <v>27341</v>
      </c>
      <c r="J1974" t="s">
        <v>3398</v>
      </c>
      <c r="M1974" t="s">
        <v>67</v>
      </c>
      <c r="N1974" t="s">
        <v>68</v>
      </c>
      <c r="T1974" t="s">
        <v>27342</v>
      </c>
      <c r="U1974" t="s">
        <v>27343</v>
      </c>
      <c r="W1974" t="s">
        <v>27344</v>
      </c>
      <c r="X1974" t="s">
        <v>27345</v>
      </c>
      <c r="Y1974" t="s">
        <v>2232</v>
      </c>
      <c r="AB1974" t="s">
        <v>27346</v>
      </c>
      <c r="AC1974" t="s">
        <v>27347</v>
      </c>
      <c r="AE1974">
        <v>37</v>
      </c>
      <c r="AF1974">
        <v>0</v>
      </c>
      <c r="AG1974">
        <v>0</v>
      </c>
      <c r="AH1974">
        <v>12</v>
      </c>
      <c r="AI1974">
        <v>33</v>
      </c>
      <c r="AJ1974" t="s">
        <v>304</v>
      </c>
      <c r="AK1974" t="s">
        <v>305</v>
      </c>
      <c r="AL1974" t="s">
        <v>306</v>
      </c>
      <c r="AM1974" t="s">
        <v>3406</v>
      </c>
      <c r="AN1974" t="s">
        <v>3407</v>
      </c>
      <c r="AP1974" t="s">
        <v>3408</v>
      </c>
      <c r="AQ1974" t="s">
        <v>3409</v>
      </c>
      <c r="AS1974">
        <v>2015</v>
      </c>
      <c r="AT1974">
        <v>25</v>
      </c>
      <c r="AU1974">
        <v>3</v>
      </c>
      <c r="AZ1974">
        <v>276</v>
      </c>
      <c r="BA1974">
        <v>290</v>
      </c>
      <c r="BC1974" t="s">
        <v>27348</v>
      </c>
      <c r="BE1974">
        <v>15</v>
      </c>
      <c r="BF1974" t="s">
        <v>3411</v>
      </c>
      <c r="BG1974" t="s">
        <v>3411</v>
      </c>
      <c r="BH1974" t="s">
        <v>27349</v>
      </c>
      <c r="BI1974" t="s">
        <v>27350</v>
      </c>
    </row>
    <row r="1975" spans="1:62" x14ac:dyDescent="0.15">
      <c r="A1975" t="s">
        <v>62</v>
      </c>
      <c r="B1975" t="s">
        <v>27351</v>
      </c>
      <c r="F1975" t="s">
        <v>27352</v>
      </c>
      <c r="I1975" t="s">
        <v>27353</v>
      </c>
      <c r="J1975" t="s">
        <v>25387</v>
      </c>
      <c r="M1975" t="s">
        <v>67</v>
      </c>
      <c r="N1975" t="s">
        <v>68</v>
      </c>
      <c r="T1975" t="s">
        <v>27354</v>
      </c>
      <c r="U1975" t="s">
        <v>27355</v>
      </c>
      <c r="W1975" t="s">
        <v>27356</v>
      </c>
      <c r="X1975" t="s">
        <v>23348</v>
      </c>
      <c r="Y1975" t="s">
        <v>13759</v>
      </c>
      <c r="AB1975" t="s">
        <v>27357</v>
      </c>
      <c r="AC1975" t="s">
        <v>27358</v>
      </c>
      <c r="AE1975">
        <v>32</v>
      </c>
      <c r="AF1975">
        <v>0</v>
      </c>
      <c r="AG1975">
        <v>0</v>
      </c>
      <c r="AH1975">
        <v>7</v>
      </c>
      <c r="AI1975">
        <v>44</v>
      </c>
      <c r="AJ1975" t="s">
        <v>1833</v>
      </c>
      <c r="AK1975" t="s">
        <v>1834</v>
      </c>
      <c r="AL1975" t="s">
        <v>1835</v>
      </c>
      <c r="AM1975" t="s">
        <v>25393</v>
      </c>
      <c r="AN1975" t="s">
        <v>25394</v>
      </c>
      <c r="AP1975" t="s">
        <v>25395</v>
      </c>
      <c r="AQ1975" t="s">
        <v>25396</v>
      </c>
      <c r="AS1975">
        <v>2015</v>
      </c>
      <c r="AT1975">
        <v>17</v>
      </c>
      <c r="AU1975">
        <v>3</v>
      </c>
      <c r="AZ1975">
        <v>201</v>
      </c>
      <c r="BA1975">
        <v>207</v>
      </c>
      <c r="BC1975" t="s">
        <v>27359</v>
      </c>
      <c r="BE1975">
        <v>7</v>
      </c>
      <c r="BF1975" t="s">
        <v>937</v>
      </c>
      <c r="BG1975" t="s">
        <v>938</v>
      </c>
      <c r="BH1975" t="s">
        <v>27360</v>
      </c>
      <c r="BI1975" t="s">
        <v>27361</v>
      </c>
      <c r="BJ1975">
        <v>25397976</v>
      </c>
    </row>
    <row r="1976" spans="1:62" x14ac:dyDescent="0.15">
      <c r="A1976" t="s">
        <v>62</v>
      </c>
      <c r="B1976" t="s">
        <v>27362</v>
      </c>
      <c r="F1976" t="s">
        <v>27363</v>
      </c>
      <c r="I1976" t="s">
        <v>27364</v>
      </c>
      <c r="J1976" t="s">
        <v>186</v>
      </c>
      <c r="M1976" t="s">
        <v>67</v>
      </c>
      <c r="N1976" t="s">
        <v>68</v>
      </c>
      <c r="T1976" t="s">
        <v>27365</v>
      </c>
      <c r="U1976" t="s">
        <v>27366</v>
      </c>
      <c r="W1976" t="s">
        <v>27367</v>
      </c>
      <c r="X1976" t="s">
        <v>27368</v>
      </c>
      <c r="Y1976" t="s">
        <v>20991</v>
      </c>
      <c r="AB1976" t="s">
        <v>27369</v>
      </c>
      <c r="AC1976" t="s">
        <v>27370</v>
      </c>
      <c r="AE1976">
        <v>33</v>
      </c>
      <c r="AF1976">
        <v>3</v>
      </c>
      <c r="AG1976">
        <v>4</v>
      </c>
      <c r="AH1976">
        <v>16</v>
      </c>
      <c r="AI1976">
        <v>51</v>
      </c>
      <c r="AJ1976" t="s">
        <v>112</v>
      </c>
      <c r="AK1976" t="s">
        <v>113</v>
      </c>
      <c r="AL1976" t="s">
        <v>114</v>
      </c>
      <c r="AM1976" t="s">
        <v>194</v>
      </c>
      <c r="AN1976" t="s">
        <v>195</v>
      </c>
      <c r="AP1976" t="s">
        <v>196</v>
      </c>
      <c r="AQ1976" t="s">
        <v>197</v>
      </c>
      <c r="AR1976" t="s">
        <v>2677</v>
      </c>
      <c r="AS1976">
        <v>2015</v>
      </c>
      <c r="AT1976">
        <v>60</v>
      </c>
      <c r="AU1976">
        <v>1</v>
      </c>
      <c r="AZ1976">
        <v>199</v>
      </c>
      <c r="BA1976">
        <v>206</v>
      </c>
      <c r="BC1976" t="s">
        <v>27371</v>
      </c>
      <c r="BE1976">
        <v>8</v>
      </c>
      <c r="BF1976" t="s">
        <v>200</v>
      </c>
      <c r="BG1976" t="s">
        <v>200</v>
      </c>
      <c r="BH1976" t="s">
        <v>27372</v>
      </c>
      <c r="BI1976" t="s">
        <v>27373</v>
      </c>
    </row>
    <row r="1977" spans="1:62" x14ac:dyDescent="0.15">
      <c r="A1977" t="s">
        <v>62</v>
      </c>
      <c r="B1977" t="s">
        <v>27374</v>
      </c>
      <c r="F1977" t="s">
        <v>27375</v>
      </c>
      <c r="I1977" t="s">
        <v>27376</v>
      </c>
      <c r="J1977" t="s">
        <v>27377</v>
      </c>
      <c r="M1977" t="s">
        <v>67</v>
      </c>
      <c r="N1977" t="s">
        <v>68</v>
      </c>
      <c r="T1977" t="s">
        <v>27378</v>
      </c>
      <c r="U1977" t="s">
        <v>27379</v>
      </c>
      <c r="W1977" t="s">
        <v>27380</v>
      </c>
      <c r="X1977" t="s">
        <v>26668</v>
      </c>
      <c r="Y1977" t="s">
        <v>5809</v>
      </c>
      <c r="AB1977" t="s">
        <v>27381</v>
      </c>
      <c r="AC1977" t="s">
        <v>27382</v>
      </c>
      <c r="AE1977">
        <v>47</v>
      </c>
      <c r="AF1977">
        <v>1</v>
      </c>
      <c r="AG1977">
        <v>2</v>
      </c>
      <c r="AH1977">
        <v>12</v>
      </c>
      <c r="AI1977">
        <v>53</v>
      </c>
      <c r="AJ1977" t="s">
        <v>112</v>
      </c>
      <c r="AK1977" t="s">
        <v>113</v>
      </c>
      <c r="AL1977" t="s">
        <v>114</v>
      </c>
      <c r="AM1977" t="s">
        <v>27383</v>
      </c>
      <c r="AN1977" t="s">
        <v>27384</v>
      </c>
      <c r="AP1977" t="s">
        <v>27385</v>
      </c>
      <c r="AQ1977" t="s">
        <v>27386</v>
      </c>
      <c r="AR1977" t="s">
        <v>2677</v>
      </c>
      <c r="AS1977">
        <v>2015</v>
      </c>
      <c r="AT1977">
        <v>145</v>
      </c>
      <c r="AZ1977">
        <v>103</v>
      </c>
      <c r="BA1977">
        <v>110</v>
      </c>
      <c r="BC1977" t="s">
        <v>27387</v>
      </c>
      <c r="BE1977">
        <v>8</v>
      </c>
      <c r="BF1977" t="s">
        <v>472</v>
      </c>
      <c r="BG1977" t="s">
        <v>473</v>
      </c>
      <c r="BH1977" t="s">
        <v>27388</v>
      </c>
      <c r="BI1977" t="s">
        <v>27389</v>
      </c>
    </row>
    <row r="1978" spans="1:62" x14ac:dyDescent="0.15">
      <c r="A1978" t="s">
        <v>62</v>
      </c>
      <c r="B1978" t="s">
        <v>27390</v>
      </c>
      <c r="F1978" t="s">
        <v>27391</v>
      </c>
      <c r="I1978" t="s">
        <v>27392</v>
      </c>
      <c r="J1978" t="s">
        <v>27377</v>
      </c>
      <c r="M1978" t="s">
        <v>67</v>
      </c>
      <c r="N1978" t="s">
        <v>68</v>
      </c>
      <c r="T1978" t="s">
        <v>27393</v>
      </c>
      <c r="U1978" t="s">
        <v>27394</v>
      </c>
      <c r="W1978" t="s">
        <v>27395</v>
      </c>
      <c r="X1978" t="s">
        <v>24189</v>
      </c>
      <c r="Y1978" t="s">
        <v>27396</v>
      </c>
      <c r="AB1978" t="s">
        <v>27397</v>
      </c>
      <c r="AC1978" t="s">
        <v>27398</v>
      </c>
      <c r="AE1978">
        <v>76</v>
      </c>
      <c r="AF1978">
        <v>0</v>
      </c>
      <c r="AG1978">
        <v>0</v>
      </c>
      <c r="AH1978">
        <v>6</v>
      </c>
      <c r="AI1978">
        <v>17</v>
      </c>
      <c r="AJ1978" t="s">
        <v>112</v>
      </c>
      <c r="AK1978" t="s">
        <v>113</v>
      </c>
      <c r="AL1978" t="s">
        <v>114</v>
      </c>
      <c r="AM1978" t="s">
        <v>27383</v>
      </c>
      <c r="AN1978" t="s">
        <v>27384</v>
      </c>
      <c r="AP1978" t="s">
        <v>27385</v>
      </c>
      <c r="AQ1978" t="s">
        <v>27386</v>
      </c>
      <c r="AR1978" t="s">
        <v>2677</v>
      </c>
      <c r="AS1978">
        <v>2015</v>
      </c>
      <c r="AT1978">
        <v>145</v>
      </c>
      <c r="AZ1978">
        <v>157</v>
      </c>
      <c r="BA1978">
        <v>170</v>
      </c>
      <c r="BC1978" t="s">
        <v>27399</v>
      </c>
      <c r="BE1978">
        <v>14</v>
      </c>
      <c r="BF1978" t="s">
        <v>472</v>
      </c>
      <c r="BG1978" t="s">
        <v>473</v>
      </c>
      <c r="BH1978" t="s">
        <v>27388</v>
      </c>
      <c r="BI1978" t="s">
        <v>27400</v>
      </c>
    </row>
    <row r="1979" spans="1:62" x14ac:dyDescent="0.15">
      <c r="A1979" t="s">
        <v>62</v>
      </c>
      <c r="B1979" t="s">
        <v>27401</v>
      </c>
      <c r="F1979" t="s">
        <v>27402</v>
      </c>
      <c r="I1979" t="s">
        <v>27403</v>
      </c>
      <c r="J1979" t="s">
        <v>104</v>
      </c>
      <c r="M1979" t="s">
        <v>67</v>
      </c>
      <c r="N1979" t="s">
        <v>68</v>
      </c>
      <c r="T1979" t="s">
        <v>27404</v>
      </c>
      <c r="U1979" t="s">
        <v>27405</v>
      </c>
      <c r="W1979" t="s">
        <v>27406</v>
      </c>
      <c r="X1979" t="s">
        <v>27407</v>
      </c>
      <c r="Y1979" t="s">
        <v>27408</v>
      </c>
      <c r="AB1979" t="s">
        <v>27409</v>
      </c>
      <c r="AC1979" t="s">
        <v>27410</v>
      </c>
      <c r="AE1979">
        <v>29</v>
      </c>
      <c r="AF1979">
        <v>1</v>
      </c>
      <c r="AG1979">
        <v>1</v>
      </c>
      <c r="AH1979">
        <v>5</v>
      </c>
      <c r="AI1979">
        <v>34</v>
      </c>
      <c r="AJ1979" t="s">
        <v>112</v>
      </c>
      <c r="AK1979" t="s">
        <v>113</v>
      </c>
      <c r="AL1979" t="s">
        <v>114</v>
      </c>
      <c r="AM1979" t="s">
        <v>115</v>
      </c>
      <c r="AN1979" t="s">
        <v>116</v>
      </c>
      <c r="AP1979" t="s">
        <v>117</v>
      </c>
      <c r="AQ1979" t="s">
        <v>118</v>
      </c>
      <c r="AR1979" t="s">
        <v>2677</v>
      </c>
      <c r="AS1979">
        <v>2015</v>
      </c>
      <c r="AT1979">
        <v>22</v>
      </c>
      <c r="AZ1979">
        <v>174</v>
      </c>
      <c r="BA1979">
        <v>181</v>
      </c>
      <c r="BC1979" t="s">
        <v>27411</v>
      </c>
      <c r="BE1979">
        <v>8</v>
      </c>
      <c r="BF1979" t="s">
        <v>121</v>
      </c>
      <c r="BG1979" t="s">
        <v>122</v>
      </c>
      <c r="BH1979" t="s">
        <v>27412</v>
      </c>
      <c r="BI1979" t="s">
        <v>27413</v>
      </c>
      <c r="BJ1979">
        <v>25103252</v>
      </c>
    </row>
    <row r="1980" spans="1:62" x14ac:dyDescent="0.15">
      <c r="A1980" t="s">
        <v>62</v>
      </c>
      <c r="B1980" t="s">
        <v>27414</v>
      </c>
      <c r="F1980" t="s">
        <v>27415</v>
      </c>
      <c r="I1980" t="s">
        <v>27416</v>
      </c>
      <c r="J1980" t="s">
        <v>66</v>
      </c>
      <c r="M1980" t="s">
        <v>67</v>
      </c>
      <c r="N1980" t="s">
        <v>68</v>
      </c>
      <c r="T1980" t="s">
        <v>27417</v>
      </c>
      <c r="U1980" t="s">
        <v>27418</v>
      </c>
      <c r="W1980" t="s">
        <v>27419</v>
      </c>
      <c r="X1980" t="s">
        <v>18137</v>
      </c>
      <c r="Y1980" t="s">
        <v>3403</v>
      </c>
      <c r="AB1980" t="s">
        <v>27420</v>
      </c>
      <c r="AC1980" t="s">
        <v>27421</v>
      </c>
      <c r="AE1980">
        <v>23</v>
      </c>
      <c r="AF1980">
        <v>1</v>
      </c>
      <c r="AG1980">
        <v>1</v>
      </c>
      <c r="AH1980">
        <v>10</v>
      </c>
      <c r="AI1980">
        <v>76</v>
      </c>
      <c r="AJ1980" t="s">
        <v>76</v>
      </c>
      <c r="AK1980" t="s">
        <v>77</v>
      </c>
      <c r="AL1980" t="s">
        <v>78</v>
      </c>
      <c r="AM1980" t="s">
        <v>79</v>
      </c>
      <c r="AN1980" t="s">
        <v>80</v>
      </c>
      <c r="AP1980" t="s">
        <v>81</v>
      </c>
      <c r="AQ1980" t="s">
        <v>82</v>
      </c>
      <c r="AR1980" s="1">
        <v>42370</v>
      </c>
      <c r="AS1980">
        <v>2015</v>
      </c>
      <c r="AT1980">
        <v>166</v>
      </c>
      <c r="AZ1980">
        <v>372</v>
      </c>
      <c r="BA1980">
        <v>379</v>
      </c>
      <c r="BC1980" t="s">
        <v>27422</v>
      </c>
      <c r="BE1980">
        <v>8</v>
      </c>
      <c r="BF1980" t="s">
        <v>84</v>
      </c>
      <c r="BG1980" t="s">
        <v>85</v>
      </c>
      <c r="BH1980" t="s">
        <v>27423</v>
      </c>
      <c r="BI1980" t="s">
        <v>27424</v>
      </c>
      <c r="BJ1980">
        <v>25053070</v>
      </c>
    </row>
  </sheetData>
  <phoneticPr fontId="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2"/>
  <sheetViews>
    <sheetView workbookViewId="0">
      <selection activeCell="A4" sqref="A4:F22"/>
    </sheetView>
  </sheetViews>
  <sheetFormatPr defaultRowHeight="13.5" x14ac:dyDescent="0.15"/>
  <cols>
    <col min="1" max="1" width="19.25" customWidth="1"/>
    <col min="2" max="2" width="17.625" bestFit="1" customWidth="1"/>
    <col min="3" max="3" width="19.75" bestFit="1" customWidth="1"/>
    <col min="4" max="4" width="16.25" bestFit="1" customWidth="1"/>
    <col min="5" max="5" width="15" bestFit="1" customWidth="1"/>
    <col min="6" max="6" width="13.75" bestFit="1" customWidth="1"/>
  </cols>
  <sheetData>
    <row r="3" spans="1:6" x14ac:dyDescent="0.15">
      <c r="A3" s="87" t="s">
        <v>30096</v>
      </c>
      <c r="B3" t="s">
        <v>30100</v>
      </c>
      <c r="C3" t="s">
        <v>30101</v>
      </c>
      <c r="D3" t="s">
        <v>30102</v>
      </c>
      <c r="E3" t="s">
        <v>30103</v>
      </c>
      <c r="F3" t="s">
        <v>30104</v>
      </c>
    </row>
    <row r="4" spans="1:6" x14ac:dyDescent="0.15">
      <c r="A4" s="88" t="s">
        <v>30097</v>
      </c>
      <c r="B4" s="89">
        <v>14</v>
      </c>
      <c r="C4" s="89">
        <v>2.5598571428571435</v>
      </c>
      <c r="D4" s="89">
        <v>0</v>
      </c>
      <c r="E4" s="89">
        <v>0</v>
      </c>
      <c r="F4" s="89">
        <v>5</v>
      </c>
    </row>
    <row r="5" spans="1:6" x14ac:dyDescent="0.15">
      <c r="A5" s="88" t="s">
        <v>27474</v>
      </c>
      <c r="B5" s="89">
        <v>124</v>
      </c>
      <c r="C5" s="89">
        <v>2.4723951612903234</v>
      </c>
      <c r="D5" s="89">
        <v>0</v>
      </c>
      <c r="E5" s="89">
        <v>7</v>
      </c>
      <c r="F5" s="89">
        <v>55</v>
      </c>
    </row>
    <row r="6" spans="1:6" x14ac:dyDescent="0.15">
      <c r="A6" s="88" t="s">
        <v>27727</v>
      </c>
      <c r="B6" s="89">
        <v>166</v>
      </c>
      <c r="C6" s="89">
        <v>2.5121084337349395</v>
      </c>
      <c r="D6" s="89">
        <v>0</v>
      </c>
      <c r="E6" s="89">
        <v>7</v>
      </c>
      <c r="F6" s="89">
        <v>71</v>
      </c>
    </row>
    <row r="7" spans="1:6" x14ac:dyDescent="0.15">
      <c r="A7" s="88" t="s">
        <v>28033</v>
      </c>
      <c r="B7" s="89">
        <v>28</v>
      </c>
      <c r="C7" s="89">
        <v>1.8052499999999998</v>
      </c>
      <c r="D7" s="89">
        <v>0</v>
      </c>
      <c r="E7" s="89">
        <v>1</v>
      </c>
      <c r="F7" s="89">
        <v>19</v>
      </c>
    </row>
    <row r="8" spans="1:6" x14ac:dyDescent="0.15">
      <c r="A8" s="88" t="s">
        <v>30098</v>
      </c>
      <c r="B8" s="89">
        <v>1</v>
      </c>
      <c r="C8" s="89">
        <v>0.76200000000000001</v>
      </c>
      <c r="D8" s="89">
        <v>0</v>
      </c>
      <c r="E8" s="89">
        <v>0</v>
      </c>
      <c r="F8" s="89">
        <v>1</v>
      </c>
    </row>
    <row r="9" spans="1:6" x14ac:dyDescent="0.15">
      <c r="A9" s="88" t="s">
        <v>28090</v>
      </c>
      <c r="B9" s="89">
        <v>2</v>
      </c>
      <c r="C9" s="89">
        <v>1.8134999999999999</v>
      </c>
      <c r="D9" s="89">
        <v>0</v>
      </c>
      <c r="E9" s="89">
        <v>0</v>
      </c>
      <c r="F9" s="89">
        <v>1</v>
      </c>
    </row>
    <row r="10" spans="1:6" x14ac:dyDescent="0.15">
      <c r="A10" s="88" t="s">
        <v>28097</v>
      </c>
      <c r="B10" s="89">
        <v>6</v>
      </c>
      <c r="C10" s="89">
        <v>1.1679999999999999</v>
      </c>
      <c r="D10" s="89">
        <v>0</v>
      </c>
      <c r="E10" s="89">
        <v>0</v>
      </c>
      <c r="F10" s="89">
        <v>5</v>
      </c>
    </row>
    <row r="11" spans="1:6" x14ac:dyDescent="0.15">
      <c r="A11" s="88" t="s">
        <v>28113</v>
      </c>
      <c r="B11" s="89">
        <v>56</v>
      </c>
      <c r="C11" s="89">
        <v>2.2185535714285725</v>
      </c>
      <c r="D11" s="89">
        <v>0</v>
      </c>
      <c r="E11" s="89">
        <v>1</v>
      </c>
      <c r="F11" s="89">
        <v>26</v>
      </c>
    </row>
    <row r="12" spans="1:6" x14ac:dyDescent="0.15">
      <c r="A12" s="88" t="s">
        <v>28239</v>
      </c>
      <c r="B12" s="89">
        <v>2</v>
      </c>
      <c r="C12" s="89">
        <v>2.3254999999999999</v>
      </c>
      <c r="D12" s="89">
        <v>0</v>
      </c>
      <c r="E12" s="89">
        <v>0</v>
      </c>
      <c r="F12" s="89">
        <v>1</v>
      </c>
    </row>
    <row r="13" spans="1:6" x14ac:dyDescent="0.15">
      <c r="A13" s="88" t="s">
        <v>28249</v>
      </c>
      <c r="B13" s="89">
        <v>128</v>
      </c>
      <c r="C13" s="89">
        <v>3.6110624999999996</v>
      </c>
      <c r="D13" s="89">
        <v>3</v>
      </c>
      <c r="E13" s="89">
        <v>12</v>
      </c>
      <c r="F13" s="89">
        <v>39</v>
      </c>
    </row>
    <row r="14" spans="1:6" x14ac:dyDescent="0.15">
      <c r="A14" s="88" t="s">
        <v>28482</v>
      </c>
      <c r="B14" s="89">
        <v>1</v>
      </c>
      <c r="C14" s="89">
        <v>0.69099999999999995</v>
      </c>
      <c r="D14" s="89">
        <v>0</v>
      </c>
      <c r="E14" s="89">
        <v>0</v>
      </c>
      <c r="F14" s="89">
        <v>1</v>
      </c>
    </row>
    <row r="15" spans="1:6" x14ac:dyDescent="0.15">
      <c r="A15" s="88" t="s">
        <v>28487</v>
      </c>
      <c r="B15" s="89">
        <v>118</v>
      </c>
      <c r="C15" s="89">
        <v>2.8820254237288143</v>
      </c>
      <c r="D15" s="89">
        <v>0</v>
      </c>
      <c r="E15" s="89">
        <v>11</v>
      </c>
      <c r="F15" s="89">
        <v>35</v>
      </c>
    </row>
    <row r="16" spans="1:6" x14ac:dyDescent="0.15">
      <c r="A16" s="88" t="s">
        <v>28715</v>
      </c>
      <c r="B16" s="89">
        <v>148</v>
      </c>
      <c r="C16" s="89">
        <v>2.7285878378378401</v>
      </c>
      <c r="D16" s="89">
        <v>0</v>
      </c>
      <c r="E16" s="89">
        <v>4</v>
      </c>
      <c r="F16" s="89">
        <v>49</v>
      </c>
    </row>
    <row r="17" spans="1:6" x14ac:dyDescent="0.15">
      <c r="A17" s="88" t="s">
        <v>28978</v>
      </c>
      <c r="B17" s="89">
        <v>3</v>
      </c>
      <c r="C17" s="89">
        <v>1.7683333333333333</v>
      </c>
      <c r="D17" s="89">
        <v>0</v>
      </c>
      <c r="E17" s="89">
        <v>0</v>
      </c>
      <c r="F17" s="89">
        <v>1</v>
      </c>
    </row>
    <row r="18" spans="1:6" x14ac:dyDescent="0.15">
      <c r="A18" s="88" t="s">
        <v>30057</v>
      </c>
      <c r="B18" s="89">
        <v>23</v>
      </c>
      <c r="C18" s="89">
        <v>1.8770869565217392</v>
      </c>
      <c r="D18" s="89">
        <v>0</v>
      </c>
      <c r="E18" s="89">
        <v>0</v>
      </c>
      <c r="F18" s="89">
        <v>12</v>
      </c>
    </row>
    <row r="19" spans="1:6" x14ac:dyDescent="0.15">
      <c r="A19" s="88" t="s">
        <v>29035</v>
      </c>
      <c r="B19" s="89">
        <v>136</v>
      </c>
      <c r="C19" s="89">
        <v>2.9349411764705877</v>
      </c>
      <c r="D19" s="89">
        <v>0</v>
      </c>
      <c r="E19" s="89">
        <v>16</v>
      </c>
      <c r="F19" s="89">
        <v>49</v>
      </c>
    </row>
    <row r="20" spans="1:6" x14ac:dyDescent="0.15">
      <c r="A20" s="88" t="s">
        <v>29269</v>
      </c>
      <c r="B20" s="89">
        <v>166</v>
      </c>
      <c r="C20" s="89">
        <v>3.1751445783132533</v>
      </c>
      <c r="D20" s="89">
        <v>2</v>
      </c>
      <c r="E20" s="89">
        <v>25</v>
      </c>
      <c r="F20" s="89">
        <v>57</v>
      </c>
    </row>
    <row r="21" spans="1:6" x14ac:dyDescent="0.15">
      <c r="A21" s="88" t="s">
        <v>29572</v>
      </c>
      <c r="B21" s="89">
        <v>153</v>
      </c>
      <c r="C21" s="89">
        <v>3.7525882352941164</v>
      </c>
      <c r="D21" s="89">
        <v>1</v>
      </c>
      <c r="E21" s="89">
        <v>40</v>
      </c>
      <c r="F21" s="89">
        <v>31</v>
      </c>
    </row>
    <row r="22" spans="1:6" x14ac:dyDescent="0.15">
      <c r="A22" s="88" t="s">
        <v>30099</v>
      </c>
      <c r="B22" s="89">
        <v>1275</v>
      </c>
      <c r="C22" s="89">
        <v>2.9066086274509937</v>
      </c>
      <c r="D22" s="89">
        <v>6</v>
      </c>
      <c r="E22" s="89">
        <v>124</v>
      </c>
      <c r="F22" s="89">
        <v>458</v>
      </c>
    </row>
  </sheetData>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276"/>
  <sheetViews>
    <sheetView tabSelected="1" workbookViewId="0">
      <pane ySplit="1" topLeftCell="A957" activePane="bottomLeft" state="frozen"/>
      <selection pane="bottomLeft" activeCell="L961" sqref="L961"/>
    </sheetView>
  </sheetViews>
  <sheetFormatPr defaultRowHeight="13.5" x14ac:dyDescent="0.15"/>
  <cols>
    <col min="1" max="1" width="8.5" style="50" customWidth="1"/>
    <col min="2" max="2" width="13.75" style="50" customWidth="1"/>
    <col min="3" max="3" width="17.625" style="79" customWidth="1"/>
    <col min="4" max="4" width="3.5" style="35" hidden="1" customWidth="1"/>
    <col min="5" max="5" width="81" style="35" hidden="1" customWidth="1"/>
    <col min="6" max="8" width="3.5" style="35" hidden="1" customWidth="1"/>
    <col min="9" max="9" width="32" style="35" hidden="1" customWidth="1"/>
    <col min="10" max="11" width="3.5" style="35" hidden="1" customWidth="1"/>
    <col min="12" max="12" width="58.375" style="78" customWidth="1"/>
    <col min="13" max="13" width="45.625" style="78" customWidth="1"/>
    <col min="14" max="19" width="29.25" style="50" hidden="1" customWidth="1"/>
    <col min="20" max="20" width="18.375" style="50" hidden="1" customWidth="1"/>
    <col min="21" max="21" width="77.125" style="50" hidden="1" customWidth="1"/>
    <col min="22" max="22" width="3.5" style="50" hidden="1" customWidth="1"/>
    <col min="23" max="24" width="81" style="50" hidden="1" customWidth="1"/>
    <col min="25" max="25" width="3.5" style="50" hidden="1" customWidth="1"/>
    <col min="26" max="32" width="81" style="50" hidden="1" customWidth="1"/>
    <col min="33" max="33" width="3.5" style="50" hidden="1" customWidth="1"/>
    <col min="34" max="34" width="4.5" style="50" hidden="1" customWidth="1"/>
    <col min="35" max="37" width="3.5" style="50" hidden="1" customWidth="1"/>
    <col min="38" max="38" width="4.5" style="50" hidden="1" customWidth="1"/>
    <col min="39" max="39" width="72.625" style="50" hidden="1" customWidth="1"/>
    <col min="40" max="40" width="20.5" style="50" hidden="1" customWidth="1"/>
    <col min="41" max="41" width="81" style="50" hidden="1" customWidth="1"/>
    <col min="42" max="42" width="10.5" style="50" hidden="1" customWidth="1"/>
    <col min="43" max="43" width="8.25" style="50" hidden="1" customWidth="1"/>
    <col min="44" max="44" width="3.5" style="50" hidden="1" customWidth="1"/>
    <col min="45" max="45" width="22.75" style="50" hidden="1" customWidth="1"/>
    <col min="46" max="46" width="52.75" style="50" hidden="1" customWidth="1"/>
    <col min="47" max="47" width="8.5" style="50" hidden="1" customWidth="1"/>
    <col min="48" max="49" width="5.5" style="50" hidden="1" customWidth="1"/>
    <col min="50" max="50" width="7.25" style="50" hidden="1" customWidth="1"/>
    <col min="51" max="54" width="3.5" style="50" hidden="1" customWidth="1"/>
    <col min="55" max="56" width="6.5" style="50" hidden="1" customWidth="1"/>
    <col min="57" max="57" width="9.5" style="50" hidden="1" customWidth="1"/>
    <col min="58" max="58" width="40.5" style="50" hidden="1" customWidth="1"/>
    <col min="59" max="60" width="3.5" style="50" hidden="1" customWidth="1"/>
    <col min="61" max="62" width="81" style="50" hidden="1" customWidth="1"/>
    <col min="63" max="63" width="6.5" style="50" hidden="1" customWidth="1"/>
    <col min="64" max="64" width="21.625" style="50" hidden="1" customWidth="1"/>
    <col min="65" max="65" width="9.5" style="50" hidden="1" customWidth="1"/>
    <col min="66" max="66" width="110.5" style="50" hidden="1" customWidth="1"/>
    <col min="67" max="71" width="9" style="50" hidden="1" customWidth="1"/>
    <col min="72" max="72" width="21.75" style="50" hidden="1" customWidth="1"/>
    <col min="73" max="73" width="9" style="50"/>
    <col min="74" max="77" width="0" hidden="1" customWidth="1"/>
  </cols>
  <sheetData>
    <row r="1" spans="1:77" s="3" customFormat="1" x14ac:dyDescent="0.15">
      <c r="A1" s="36" t="s">
        <v>27425</v>
      </c>
      <c r="B1" s="36" t="s">
        <v>27430</v>
      </c>
      <c r="C1" s="36" t="s">
        <v>27431</v>
      </c>
      <c r="D1" s="27" t="s">
        <v>0</v>
      </c>
      <c r="E1" s="27" t="s">
        <v>1</v>
      </c>
      <c r="F1" s="27" t="s">
        <v>2</v>
      </c>
      <c r="G1" s="27" t="s">
        <v>3</v>
      </c>
      <c r="H1" s="27" t="s">
        <v>4</v>
      </c>
      <c r="I1" s="28" t="s">
        <v>27432</v>
      </c>
      <c r="J1" s="27" t="s">
        <v>6</v>
      </c>
      <c r="K1" s="27" t="s">
        <v>7</v>
      </c>
      <c r="L1" s="36" t="s">
        <v>27433</v>
      </c>
      <c r="M1" s="36" t="s">
        <v>27434</v>
      </c>
      <c r="N1" s="36" t="s">
        <v>10</v>
      </c>
      <c r="O1" s="36" t="s">
        <v>11</v>
      </c>
      <c r="P1" s="36" t="s">
        <v>12</v>
      </c>
      <c r="Q1" s="36" t="s">
        <v>27435</v>
      </c>
      <c r="R1" s="36" t="s">
        <v>14</v>
      </c>
      <c r="S1" s="36" t="s">
        <v>15</v>
      </c>
      <c r="T1" s="36" t="s">
        <v>16</v>
      </c>
      <c r="U1" s="36" t="s">
        <v>17</v>
      </c>
      <c r="V1" s="36" t="s">
        <v>18</v>
      </c>
      <c r="W1" s="36" t="s">
        <v>19</v>
      </c>
      <c r="X1" s="36" t="s">
        <v>20</v>
      </c>
      <c r="Y1" s="36" t="s">
        <v>21</v>
      </c>
      <c r="Z1" s="36" t="s">
        <v>22</v>
      </c>
      <c r="AA1" s="36" t="s">
        <v>23</v>
      </c>
      <c r="AB1" s="36" t="s">
        <v>24</v>
      </c>
      <c r="AC1" s="36" t="s">
        <v>25</v>
      </c>
      <c r="AD1" s="36" t="s">
        <v>26</v>
      </c>
      <c r="AE1" s="36" t="s">
        <v>27</v>
      </c>
      <c r="AF1" s="36" t="s">
        <v>28</v>
      </c>
      <c r="AG1" s="36" t="s">
        <v>29</v>
      </c>
      <c r="AH1" s="36" t="s">
        <v>30</v>
      </c>
      <c r="AI1" s="36" t="s">
        <v>31</v>
      </c>
      <c r="AJ1" s="36" t="s">
        <v>32</v>
      </c>
      <c r="AK1" s="36" t="s">
        <v>33</v>
      </c>
      <c r="AL1" s="36" t="s">
        <v>34</v>
      </c>
      <c r="AM1" s="36" t="s">
        <v>35</v>
      </c>
      <c r="AN1" s="36" t="s">
        <v>36</v>
      </c>
      <c r="AO1" s="36" t="s">
        <v>37</v>
      </c>
      <c r="AP1" s="36" t="s">
        <v>27436</v>
      </c>
      <c r="AQ1" s="36" t="s">
        <v>39</v>
      </c>
      <c r="AR1" s="36" t="s">
        <v>40</v>
      </c>
      <c r="AS1" s="36" t="s">
        <v>41</v>
      </c>
      <c r="AT1" s="36" t="s">
        <v>42</v>
      </c>
      <c r="AU1" s="36" t="s">
        <v>43</v>
      </c>
      <c r="AV1" s="36" t="s">
        <v>44</v>
      </c>
      <c r="AW1" s="36" t="s">
        <v>45</v>
      </c>
      <c r="AX1" s="36" t="s">
        <v>46</v>
      </c>
      <c r="AY1" s="36" t="s">
        <v>47</v>
      </c>
      <c r="AZ1" s="36" t="s">
        <v>48</v>
      </c>
      <c r="BA1" s="36" t="s">
        <v>49</v>
      </c>
      <c r="BB1" s="36" t="s">
        <v>50</v>
      </c>
      <c r="BC1" s="36" t="s">
        <v>51</v>
      </c>
      <c r="BD1" s="36" t="s">
        <v>52</v>
      </c>
      <c r="BE1" s="36" t="s">
        <v>53</v>
      </c>
      <c r="BF1" s="36" t="s">
        <v>54</v>
      </c>
      <c r="BG1" s="36" t="s">
        <v>55</v>
      </c>
      <c r="BH1" s="36" t="s">
        <v>56</v>
      </c>
      <c r="BI1" s="36" t="s">
        <v>57</v>
      </c>
      <c r="BJ1" s="36" t="s">
        <v>58</v>
      </c>
      <c r="BK1" s="36" t="s">
        <v>59</v>
      </c>
      <c r="BL1" s="36" t="s">
        <v>60</v>
      </c>
      <c r="BM1" s="36" t="s">
        <v>61</v>
      </c>
      <c r="BN1" s="51" t="s">
        <v>27437</v>
      </c>
      <c r="BO1" s="52" t="s">
        <v>27438</v>
      </c>
      <c r="BP1" s="52" t="s">
        <v>27426</v>
      </c>
      <c r="BQ1" s="52" t="s">
        <v>27427</v>
      </c>
      <c r="BR1" s="52" t="s">
        <v>27428</v>
      </c>
      <c r="BS1" s="52" t="s">
        <v>27429</v>
      </c>
      <c r="BT1" s="36" t="s">
        <v>27439</v>
      </c>
      <c r="BU1" s="36" t="s">
        <v>27440</v>
      </c>
      <c r="BV1" s="3" t="s">
        <v>27441</v>
      </c>
      <c r="BW1" s="3" t="s">
        <v>27442</v>
      </c>
      <c r="BX1" s="3" t="s">
        <v>27443</v>
      </c>
      <c r="BY1" s="3" t="s">
        <v>27444</v>
      </c>
    </row>
    <row r="2" spans="1:77" ht="40.5" x14ac:dyDescent="0.15">
      <c r="A2" s="37">
        <v>1</v>
      </c>
      <c r="B2" s="38" t="s">
        <v>27445</v>
      </c>
      <c r="C2" s="38" t="s">
        <v>27446</v>
      </c>
      <c r="D2" s="6"/>
      <c r="E2" s="6"/>
      <c r="F2" s="6"/>
      <c r="G2" s="6"/>
      <c r="H2" s="6"/>
      <c r="I2" s="29" t="s">
        <v>27447</v>
      </c>
      <c r="J2" s="6"/>
      <c r="K2" s="6"/>
      <c r="L2" s="53" t="s">
        <v>25901</v>
      </c>
      <c r="M2" s="53" t="s">
        <v>27448</v>
      </c>
      <c r="N2" s="54"/>
      <c r="O2" s="54"/>
      <c r="P2" s="54"/>
      <c r="Q2" s="54" t="s">
        <v>68</v>
      </c>
      <c r="R2" s="54"/>
      <c r="S2" s="54"/>
      <c r="T2" s="54"/>
      <c r="U2" s="54"/>
      <c r="V2" s="54"/>
      <c r="W2" s="54"/>
      <c r="X2" s="54"/>
      <c r="Y2" s="54"/>
      <c r="Z2" s="54"/>
      <c r="AA2" s="54"/>
      <c r="AB2" s="54"/>
      <c r="AC2" s="54"/>
      <c r="AD2" s="54"/>
      <c r="AE2" s="54"/>
      <c r="AF2" s="54"/>
      <c r="AG2" s="54"/>
      <c r="AH2" s="54"/>
      <c r="AI2" s="54"/>
      <c r="AJ2" s="54"/>
      <c r="AK2" s="54"/>
      <c r="AL2" s="54"/>
      <c r="AM2" s="54"/>
      <c r="AN2" s="54"/>
      <c r="AO2" s="54"/>
      <c r="AP2" s="54" t="s">
        <v>21127</v>
      </c>
      <c r="AQ2" s="54"/>
      <c r="AR2" s="54"/>
      <c r="AS2" s="54"/>
      <c r="AT2" s="54"/>
      <c r="AU2" s="54"/>
      <c r="AV2" s="54"/>
      <c r="AW2" s="54"/>
      <c r="AX2" s="54"/>
      <c r="AY2" s="54"/>
      <c r="AZ2" s="54"/>
      <c r="BA2" s="54"/>
      <c r="BB2" s="54"/>
      <c r="BC2" s="54"/>
      <c r="BD2" s="54"/>
      <c r="BE2" s="54"/>
      <c r="BF2" s="54"/>
      <c r="BG2" s="54"/>
      <c r="BH2" s="54"/>
      <c r="BI2" s="54"/>
      <c r="BJ2" s="54"/>
      <c r="BK2" s="54"/>
      <c r="BL2" s="54"/>
      <c r="BM2" s="54"/>
      <c r="BN2" s="55" t="b">
        <f t="shared" ref="BN2:BN65" si="0">IF(COUNTIF(AA2,"*Nanjing Agr Univ*"),AA2)</f>
        <v>0</v>
      </c>
      <c r="BO2" s="56" t="b">
        <f t="shared" ref="BO2:BO65" si="1">IF(COUNTIF(BN2,"*Life Sci*"),"生命科学学院",IF(COUNTIF(BN2,"*Coll Hort*"),"园艺学院"))</f>
        <v>0</v>
      </c>
      <c r="BP2" s="56" t="b">
        <f t="shared" ref="BP2:BP65" si="2">IF(COUNTIF(BN2,"*Anim Sci*"),"动物科技学院",IF(COUNTIF(BN2,"*Vet Med*"),"动物医学院"))</f>
        <v>0</v>
      </c>
      <c r="BQ2" s="56" t="b">
        <f t="shared" ref="BQ2:BQ65" si="3">IF(COUNTIF(BN2,"*Resources*"),"资源管理与环境保护学院",IF(COUNTIF(BN2,"*Dept Entomol*"),"植物保护学院"))</f>
        <v>0</v>
      </c>
      <c r="BR2" s="56" t="b">
        <f t="shared" ref="BR2:BR65" si="4">IF(COUNTIF(BN2,"*Coll Agr*"),"农学院",IF(COUNTIF(BN2,"*Plant Protect*"),"植物保护学院"))</f>
        <v>0</v>
      </c>
      <c r="BS2" s="56" t="b">
        <f t="shared" ref="BS2:BS65" si="5">IF(COUNTIF(BN2,"*Food Sci*"),"食品科技学院")</f>
        <v>0</v>
      </c>
      <c r="BT2" s="54" t="str">
        <f t="shared" ref="BT2:BT65" si="6">AP2</f>
        <v>0011-183X</v>
      </c>
      <c r="BU2" s="54">
        <v>1.8740000000000001</v>
      </c>
      <c r="BV2" s="6" t="b">
        <f t="shared" ref="BV2:BV65" si="7">IF(BU2&gt;=10,1)</f>
        <v>0</v>
      </c>
      <c r="BW2" s="6" t="b">
        <f t="shared" ref="BW2:BW65" si="8">IF(BU2&gt;=5,1)</f>
        <v>0</v>
      </c>
      <c r="BX2" s="6">
        <f t="shared" ref="BX2:BX65" si="9">IF(BU2&lt;2,1)</f>
        <v>1</v>
      </c>
      <c r="BY2" s="7"/>
    </row>
    <row r="3" spans="1:77" ht="54" x14ac:dyDescent="0.15">
      <c r="A3" s="37">
        <v>2</v>
      </c>
      <c r="B3" s="38" t="s">
        <v>27445</v>
      </c>
      <c r="C3" s="38" t="s">
        <v>27446</v>
      </c>
      <c r="D3" s="6"/>
      <c r="E3" s="6"/>
      <c r="F3" s="6"/>
      <c r="G3" s="6"/>
      <c r="H3" s="6"/>
      <c r="I3" s="29" t="s">
        <v>27449</v>
      </c>
      <c r="J3" s="6"/>
      <c r="K3" s="6"/>
      <c r="L3" s="53" t="s">
        <v>11780</v>
      </c>
      <c r="M3" s="53" t="s">
        <v>27450</v>
      </c>
      <c r="N3" s="54"/>
      <c r="O3" s="54"/>
      <c r="P3" s="54"/>
      <c r="Q3" s="54" t="s">
        <v>68</v>
      </c>
      <c r="R3" s="54"/>
      <c r="S3" s="54"/>
      <c r="T3" s="54"/>
      <c r="U3" s="54"/>
      <c r="V3" s="54"/>
      <c r="W3" s="54"/>
      <c r="X3" s="54"/>
      <c r="Y3" s="54"/>
      <c r="Z3" s="54"/>
      <c r="AA3" s="54"/>
      <c r="AB3" s="54"/>
      <c r="AC3" s="54"/>
      <c r="AD3" s="54"/>
      <c r="AE3" s="54"/>
      <c r="AF3" s="54"/>
      <c r="AG3" s="54"/>
      <c r="AH3" s="54"/>
      <c r="AI3" s="54"/>
      <c r="AJ3" s="54"/>
      <c r="AK3" s="54"/>
      <c r="AL3" s="54"/>
      <c r="AM3" s="54"/>
      <c r="AN3" s="54"/>
      <c r="AO3" s="54"/>
      <c r="AP3" s="54" t="s">
        <v>883</v>
      </c>
      <c r="AQ3" s="54"/>
      <c r="AR3" s="54"/>
      <c r="AS3" s="54"/>
      <c r="AT3" s="54"/>
      <c r="AU3" s="54"/>
      <c r="AV3" s="54"/>
      <c r="AW3" s="54"/>
      <c r="AX3" s="54"/>
      <c r="AY3" s="54"/>
      <c r="AZ3" s="54"/>
      <c r="BA3" s="54"/>
      <c r="BB3" s="54"/>
      <c r="BC3" s="54"/>
      <c r="BD3" s="54"/>
      <c r="BE3" s="54"/>
      <c r="BF3" s="54"/>
      <c r="BG3" s="54"/>
      <c r="BH3" s="54"/>
      <c r="BI3" s="54"/>
      <c r="BJ3" s="54"/>
      <c r="BK3" s="54"/>
      <c r="BL3" s="54"/>
      <c r="BM3" s="54"/>
      <c r="BN3" s="55" t="b">
        <f t="shared" si="0"/>
        <v>0</v>
      </c>
      <c r="BO3" s="56" t="b">
        <f t="shared" si="1"/>
        <v>0</v>
      </c>
      <c r="BP3" s="56" t="b">
        <f t="shared" si="2"/>
        <v>0</v>
      </c>
      <c r="BQ3" s="56" t="b">
        <f t="shared" si="3"/>
        <v>0</v>
      </c>
      <c r="BR3" s="56" t="b">
        <f t="shared" si="4"/>
        <v>0</v>
      </c>
      <c r="BS3" s="56" t="b">
        <f t="shared" si="5"/>
        <v>0</v>
      </c>
      <c r="BT3" s="54" t="str">
        <f t="shared" si="6"/>
        <v>0377-8401</v>
      </c>
      <c r="BU3" s="54">
        <v>2.109</v>
      </c>
      <c r="BV3" s="6" t="b">
        <f t="shared" si="7"/>
        <v>0</v>
      </c>
      <c r="BW3" s="6" t="b">
        <f t="shared" si="8"/>
        <v>0</v>
      </c>
      <c r="BX3" s="6" t="b">
        <f t="shared" si="9"/>
        <v>0</v>
      </c>
      <c r="BY3" s="7"/>
    </row>
    <row r="4" spans="1:77" ht="54" x14ac:dyDescent="0.15">
      <c r="A4" s="37">
        <v>3</v>
      </c>
      <c r="B4" s="38" t="s">
        <v>27445</v>
      </c>
      <c r="C4" s="38" t="s">
        <v>27446</v>
      </c>
      <c r="D4" s="6"/>
      <c r="E4" s="6"/>
      <c r="F4" s="6"/>
      <c r="G4" s="6"/>
      <c r="H4" s="6"/>
      <c r="I4" s="29" t="s">
        <v>27451</v>
      </c>
      <c r="J4" s="6"/>
      <c r="K4" s="6"/>
      <c r="L4" s="53" t="s">
        <v>26357</v>
      </c>
      <c r="M4" s="53" t="s">
        <v>27452</v>
      </c>
      <c r="N4" s="54"/>
      <c r="O4" s="54"/>
      <c r="P4" s="54"/>
      <c r="Q4" s="54" t="s">
        <v>68</v>
      </c>
      <c r="R4" s="54"/>
      <c r="S4" s="54"/>
      <c r="T4" s="54"/>
      <c r="U4" s="54"/>
      <c r="V4" s="54"/>
      <c r="W4" s="54"/>
      <c r="X4" s="54"/>
      <c r="Y4" s="54"/>
      <c r="Z4" s="54"/>
      <c r="AA4" s="54"/>
      <c r="AB4" s="54"/>
      <c r="AC4" s="54"/>
      <c r="AD4" s="54"/>
      <c r="AE4" s="54"/>
      <c r="AF4" s="54"/>
      <c r="AG4" s="54"/>
      <c r="AH4" s="54"/>
      <c r="AI4" s="54"/>
      <c r="AJ4" s="54"/>
      <c r="AK4" s="54"/>
      <c r="AL4" s="54"/>
      <c r="AM4" s="54"/>
      <c r="AN4" s="54"/>
      <c r="AO4" s="54"/>
      <c r="AP4" s="54" t="s">
        <v>1173</v>
      </c>
      <c r="AQ4" s="54"/>
      <c r="AR4" s="54"/>
      <c r="AS4" s="54"/>
      <c r="AT4" s="54"/>
      <c r="AU4" s="54"/>
      <c r="AV4" s="54"/>
      <c r="AW4" s="54"/>
      <c r="AX4" s="54"/>
      <c r="AY4" s="54"/>
      <c r="AZ4" s="54"/>
      <c r="BA4" s="54"/>
      <c r="BB4" s="54"/>
      <c r="BC4" s="54"/>
      <c r="BD4" s="54"/>
      <c r="BE4" s="54"/>
      <c r="BF4" s="54"/>
      <c r="BG4" s="54"/>
      <c r="BH4" s="54"/>
      <c r="BI4" s="54"/>
      <c r="BJ4" s="54"/>
      <c r="BK4" s="54"/>
      <c r="BL4" s="54"/>
      <c r="BM4" s="54"/>
      <c r="BN4" s="55" t="b">
        <f t="shared" si="0"/>
        <v>0</v>
      </c>
      <c r="BO4" s="56" t="b">
        <f t="shared" si="1"/>
        <v>0</v>
      </c>
      <c r="BP4" s="56" t="b">
        <f t="shared" si="2"/>
        <v>0</v>
      </c>
      <c r="BQ4" s="56" t="b">
        <f t="shared" si="3"/>
        <v>0</v>
      </c>
      <c r="BR4" s="56" t="b">
        <f t="shared" si="4"/>
        <v>0</v>
      </c>
      <c r="BS4" s="56" t="b">
        <f t="shared" si="5"/>
        <v>0</v>
      </c>
      <c r="BT4" s="54" t="str">
        <f t="shared" si="6"/>
        <v>1344-3941</v>
      </c>
      <c r="BU4" s="54">
        <v>0.99299999999999999</v>
      </c>
      <c r="BV4" s="6" t="b">
        <f t="shared" si="7"/>
        <v>0</v>
      </c>
      <c r="BW4" s="6" t="b">
        <f t="shared" si="8"/>
        <v>0</v>
      </c>
      <c r="BX4" s="6">
        <f t="shared" si="9"/>
        <v>1</v>
      </c>
      <c r="BY4" s="7"/>
    </row>
    <row r="5" spans="1:77" ht="40.5" x14ac:dyDescent="0.15">
      <c r="A5" s="37">
        <v>4</v>
      </c>
      <c r="B5" s="38" t="s">
        <v>27445</v>
      </c>
      <c r="C5" s="38" t="s">
        <v>27446</v>
      </c>
      <c r="D5" s="6"/>
      <c r="E5" s="6"/>
      <c r="F5" s="6"/>
      <c r="G5" s="6"/>
      <c r="H5" s="6"/>
      <c r="I5" s="29" t="s">
        <v>27453</v>
      </c>
      <c r="J5" s="6"/>
      <c r="K5" s="6"/>
      <c r="L5" s="53" t="s">
        <v>16220</v>
      </c>
      <c r="M5" s="53" t="s">
        <v>27454</v>
      </c>
      <c r="N5" s="54"/>
      <c r="O5" s="54"/>
      <c r="P5" s="54"/>
      <c r="Q5" s="54" t="s">
        <v>68</v>
      </c>
      <c r="R5" s="54"/>
      <c r="S5" s="54"/>
      <c r="T5" s="54"/>
      <c r="U5" s="54"/>
      <c r="V5" s="54"/>
      <c r="W5" s="54"/>
      <c r="X5" s="54"/>
      <c r="Y5" s="54"/>
      <c r="Z5" s="54"/>
      <c r="AA5" s="54"/>
      <c r="AB5" s="54"/>
      <c r="AC5" s="54"/>
      <c r="AD5" s="54"/>
      <c r="AE5" s="54"/>
      <c r="AF5" s="54"/>
      <c r="AG5" s="54"/>
      <c r="AH5" s="54"/>
      <c r="AI5" s="54"/>
      <c r="AJ5" s="54"/>
      <c r="AK5" s="54"/>
      <c r="AL5" s="54"/>
      <c r="AM5" s="54"/>
      <c r="AN5" s="54"/>
      <c r="AO5" s="54"/>
      <c r="AP5" s="54" t="s">
        <v>1173</v>
      </c>
      <c r="AQ5" s="54"/>
      <c r="AR5" s="54"/>
      <c r="AS5" s="54"/>
      <c r="AT5" s="54"/>
      <c r="AU5" s="54"/>
      <c r="AV5" s="54"/>
      <c r="AW5" s="54"/>
      <c r="AX5" s="54"/>
      <c r="AY5" s="54"/>
      <c r="AZ5" s="54"/>
      <c r="BA5" s="54"/>
      <c r="BB5" s="54"/>
      <c r="BC5" s="54"/>
      <c r="BD5" s="54"/>
      <c r="BE5" s="54"/>
      <c r="BF5" s="54"/>
      <c r="BG5" s="54"/>
      <c r="BH5" s="54"/>
      <c r="BI5" s="54"/>
      <c r="BJ5" s="54"/>
      <c r="BK5" s="54"/>
      <c r="BL5" s="54"/>
      <c r="BM5" s="54"/>
      <c r="BN5" s="55" t="b">
        <f t="shared" si="0"/>
        <v>0</v>
      </c>
      <c r="BO5" s="56" t="b">
        <f t="shared" si="1"/>
        <v>0</v>
      </c>
      <c r="BP5" s="56" t="b">
        <f t="shared" si="2"/>
        <v>0</v>
      </c>
      <c r="BQ5" s="56" t="b">
        <f t="shared" si="3"/>
        <v>0</v>
      </c>
      <c r="BR5" s="56" t="b">
        <f t="shared" si="4"/>
        <v>0</v>
      </c>
      <c r="BS5" s="56" t="b">
        <f t="shared" si="5"/>
        <v>0</v>
      </c>
      <c r="BT5" s="54" t="str">
        <f t="shared" si="6"/>
        <v>1344-3941</v>
      </c>
      <c r="BU5" s="54">
        <v>0.99299999999999999</v>
      </c>
      <c r="BV5" s="6" t="b">
        <f t="shared" si="7"/>
        <v>0</v>
      </c>
      <c r="BW5" s="6" t="b">
        <f t="shared" si="8"/>
        <v>0</v>
      </c>
      <c r="BX5" s="6">
        <f t="shared" si="9"/>
        <v>1</v>
      </c>
      <c r="BY5" s="7"/>
    </row>
    <row r="6" spans="1:77" ht="54" x14ac:dyDescent="0.15">
      <c r="A6" s="37">
        <v>5</v>
      </c>
      <c r="B6" s="38" t="s">
        <v>27445</v>
      </c>
      <c r="C6" s="38" t="s">
        <v>27455</v>
      </c>
      <c r="D6" s="6"/>
      <c r="E6" s="6"/>
      <c r="F6" s="6"/>
      <c r="G6" s="6"/>
      <c r="H6" s="6"/>
      <c r="I6" s="29" t="s">
        <v>27456</v>
      </c>
      <c r="J6" s="6"/>
      <c r="K6" s="6"/>
      <c r="L6" s="53" t="s">
        <v>22085</v>
      </c>
      <c r="M6" s="53" t="s">
        <v>27457</v>
      </c>
      <c r="N6" s="54"/>
      <c r="O6" s="54"/>
      <c r="P6" s="54"/>
      <c r="Q6" s="54" t="s">
        <v>68</v>
      </c>
      <c r="R6" s="54"/>
      <c r="S6" s="54"/>
      <c r="T6" s="54"/>
      <c r="U6" s="54"/>
      <c r="V6" s="54"/>
      <c r="W6" s="54"/>
      <c r="X6" s="54"/>
      <c r="Y6" s="54"/>
      <c r="Z6" s="54"/>
      <c r="AA6" s="54"/>
      <c r="AB6" s="54"/>
      <c r="AC6" s="54"/>
      <c r="AD6" s="54"/>
      <c r="AE6" s="54"/>
      <c r="AF6" s="54"/>
      <c r="AG6" s="54"/>
      <c r="AH6" s="54"/>
      <c r="AI6" s="54"/>
      <c r="AJ6" s="54"/>
      <c r="AK6" s="54"/>
      <c r="AL6" s="54"/>
      <c r="AM6" s="54"/>
      <c r="AN6" s="54"/>
      <c r="AO6" s="54"/>
      <c r="AP6" s="54" t="s">
        <v>2533</v>
      </c>
      <c r="AQ6" s="54"/>
      <c r="AR6" s="54"/>
      <c r="AS6" s="54"/>
      <c r="AT6" s="54"/>
      <c r="AU6" s="54"/>
      <c r="AV6" s="54"/>
      <c r="AW6" s="54"/>
      <c r="AX6" s="54"/>
      <c r="AY6" s="54"/>
      <c r="AZ6" s="54"/>
      <c r="BA6" s="54"/>
      <c r="BB6" s="54"/>
      <c r="BC6" s="54"/>
      <c r="BD6" s="54"/>
      <c r="BE6" s="54"/>
      <c r="BF6" s="54"/>
      <c r="BG6" s="54"/>
      <c r="BH6" s="54"/>
      <c r="BI6" s="54"/>
      <c r="BJ6" s="54"/>
      <c r="BK6" s="54"/>
      <c r="BL6" s="54"/>
      <c r="BM6" s="54"/>
      <c r="BN6" s="55" t="b">
        <f t="shared" si="0"/>
        <v>0</v>
      </c>
      <c r="BO6" s="56" t="b">
        <f t="shared" si="1"/>
        <v>0</v>
      </c>
      <c r="BP6" s="56" t="b">
        <f t="shared" si="2"/>
        <v>0</v>
      </c>
      <c r="BQ6" s="56" t="b">
        <f t="shared" si="3"/>
        <v>0</v>
      </c>
      <c r="BR6" s="56" t="b">
        <f t="shared" si="4"/>
        <v>0</v>
      </c>
      <c r="BS6" s="56" t="b">
        <f t="shared" si="5"/>
        <v>0</v>
      </c>
      <c r="BT6" s="54" t="str">
        <f t="shared" si="6"/>
        <v>1471-2164</v>
      </c>
      <c r="BU6" s="54">
        <v>4.3600000000000003</v>
      </c>
      <c r="BV6" s="6" t="b">
        <f t="shared" si="7"/>
        <v>0</v>
      </c>
      <c r="BW6" s="6" t="b">
        <f t="shared" si="8"/>
        <v>0</v>
      </c>
      <c r="BX6" s="6" t="b">
        <f t="shared" si="9"/>
        <v>0</v>
      </c>
      <c r="BY6" s="7"/>
    </row>
    <row r="7" spans="1:77" ht="54" x14ac:dyDescent="0.15">
      <c r="A7" s="37">
        <v>6</v>
      </c>
      <c r="B7" s="38" t="s">
        <v>27445</v>
      </c>
      <c r="C7" s="38" t="s">
        <v>27458</v>
      </c>
      <c r="D7" s="6" t="s">
        <v>62</v>
      </c>
      <c r="E7" s="6" t="s">
        <v>11132</v>
      </c>
      <c r="F7" s="6"/>
      <c r="G7" s="6"/>
      <c r="H7" s="6"/>
      <c r="I7" s="29" t="s">
        <v>11133</v>
      </c>
      <c r="J7" s="6"/>
      <c r="K7" s="6"/>
      <c r="L7" s="53" t="s">
        <v>11134</v>
      </c>
      <c r="M7" s="53" t="s">
        <v>7379</v>
      </c>
      <c r="N7" s="54"/>
      <c r="O7" s="54"/>
      <c r="P7" s="54" t="s">
        <v>67</v>
      </c>
      <c r="Q7" s="54" t="s">
        <v>68</v>
      </c>
      <c r="R7" s="54"/>
      <c r="S7" s="54"/>
      <c r="T7" s="54"/>
      <c r="U7" s="54"/>
      <c r="V7" s="54"/>
      <c r="W7" s="54" t="s">
        <v>11135</v>
      </c>
      <c r="X7" s="54" t="s">
        <v>11136</v>
      </c>
      <c r="Y7" s="54"/>
      <c r="Z7" s="54" t="s">
        <v>11137</v>
      </c>
      <c r="AA7" s="54" t="s">
        <v>10011</v>
      </c>
      <c r="AB7" s="54" t="s">
        <v>11138</v>
      </c>
      <c r="AC7" s="54"/>
      <c r="AD7" s="54"/>
      <c r="AE7" s="54" t="s">
        <v>11139</v>
      </c>
      <c r="AF7" s="54" t="s">
        <v>11140</v>
      </c>
      <c r="AG7" s="54"/>
      <c r="AH7" s="54">
        <v>39</v>
      </c>
      <c r="AI7" s="54">
        <v>0</v>
      </c>
      <c r="AJ7" s="54">
        <v>0</v>
      </c>
      <c r="AK7" s="54">
        <v>1</v>
      </c>
      <c r="AL7" s="54">
        <v>1</v>
      </c>
      <c r="AM7" s="54" t="s">
        <v>7387</v>
      </c>
      <c r="AN7" s="54" t="s">
        <v>7388</v>
      </c>
      <c r="AO7" s="54" t="s">
        <v>7389</v>
      </c>
      <c r="AP7" s="54" t="s">
        <v>7390</v>
      </c>
      <c r="AQ7" s="54" t="s">
        <v>7391</v>
      </c>
      <c r="AR7" s="54"/>
      <c r="AS7" s="54" t="s">
        <v>7392</v>
      </c>
      <c r="AT7" s="54" t="s">
        <v>7393</v>
      </c>
      <c r="AU7" s="54" t="s">
        <v>10944</v>
      </c>
      <c r="AV7" s="54">
        <v>2015</v>
      </c>
      <c r="AW7" s="54">
        <v>140</v>
      </c>
      <c r="AX7" s="54">
        <v>5</v>
      </c>
      <c r="AY7" s="54"/>
      <c r="AZ7" s="54"/>
      <c r="BA7" s="54"/>
      <c r="BB7" s="54"/>
      <c r="BC7" s="54">
        <v>459</v>
      </c>
      <c r="BD7" s="54">
        <v>465</v>
      </c>
      <c r="BE7" s="54"/>
      <c r="BF7" s="54"/>
      <c r="BG7" s="54"/>
      <c r="BH7" s="54">
        <v>7</v>
      </c>
      <c r="BI7" s="54" t="s">
        <v>1973</v>
      </c>
      <c r="BJ7" s="54" t="s">
        <v>473</v>
      </c>
      <c r="BK7" s="54" t="s">
        <v>11130</v>
      </c>
      <c r="BL7" s="54" t="s">
        <v>11141</v>
      </c>
      <c r="BM7" s="54"/>
      <c r="BN7" s="55" t="str">
        <f t="shared" si="0"/>
        <v>Yang, ZM (reprint author), Nanjing Agr Univ, Coll Agrograssland Sci, Nanjing 210095, Jiangsu, Peoples R China.</v>
      </c>
      <c r="BO7" s="56" t="b">
        <f t="shared" si="1"/>
        <v>0</v>
      </c>
      <c r="BP7" s="56" t="b">
        <f t="shared" si="2"/>
        <v>0</v>
      </c>
      <c r="BQ7" s="56" t="b">
        <f t="shared" si="3"/>
        <v>0</v>
      </c>
      <c r="BR7" s="56" t="str">
        <f t="shared" si="4"/>
        <v>农学院</v>
      </c>
      <c r="BS7" s="56" t="b">
        <f t="shared" si="5"/>
        <v>0</v>
      </c>
      <c r="BT7" s="54" t="str">
        <f t="shared" si="6"/>
        <v>0003-1062</v>
      </c>
      <c r="BU7" s="54">
        <v>1.4710000000000001</v>
      </c>
      <c r="BV7" s="6" t="b">
        <f t="shared" si="7"/>
        <v>0</v>
      </c>
      <c r="BW7" s="6" t="b">
        <f t="shared" si="8"/>
        <v>0</v>
      </c>
      <c r="BX7" s="6">
        <f t="shared" si="9"/>
        <v>1</v>
      </c>
      <c r="BY7" s="7"/>
    </row>
    <row r="8" spans="1:77" ht="54" x14ac:dyDescent="0.15">
      <c r="A8" s="37">
        <v>7</v>
      </c>
      <c r="B8" s="38" t="s">
        <v>27445</v>
      </c>
      <c r="C8" s="38" t="s">
        <v>27458</v>
      </c>
      <c r="D8" s="6" t="s">
        <v>62</v>
      </c>
      <c r="E8" s="6" t="s">
        <v>9988</v>
      </c>
      <c r="F8" s="6"/>
      <c r="G8" s="6"/>
      <c r="H8" s="6"/>
      <c r="I8" s="29" t="s">
        <v>9989</v>
      </c>
      <c r="J8" s="6"/>
      <c r="K8" s="6"/>
      <c r="L8" s="53" t="s">
        <v>9990</v>
      </c>
      <c r="M8" s="53" t="s">
        <v>9991</v>
      </c>
      <c r="N8" s="54"/>
      <c r="O8" s="54"/>
      <c r="P8" s="54" t="s">
        <v>67</v>
      </c>
      <c r="Q8" s="54" t="s">
        <v>68</v>
      </c>
      <c r="R8" s="54"/>
      <c r="S8" s="54"/>
      <c r="T8" s="54"/>
      <c r="U8" s="54"/>
      <c r="V8" s="54"/>
      <c r="W8" s="54"/>
      <c r="X8" s="54" t="s">
        <v>9992</v>
      </c>
      <c r="Y8" s="54"/>
      <c r="Z8" s="54" t="s">
        <v>9993</v>
      </c>
      <c r="AA8" s="54" t="s">
        <v>9994</v>
      </c>
      <c r="AB8" s="54" t="s">
        <v>9995</v>
      </c>
      <c r="AC8" s="54"/>
      <c r="AD8" s="54"/>
      <c r="AE8" s="54" t="s">
        <v>9996</v>
      </c>
      <c r="AF8" s="54" t="s">
        <v>9997</v>
      </c>
      <c r="AG8" s="54"/>
      <c r="AH8" s="54">
        <v>37</v>
      </c>
      <c r="AI8" s="54">
        <v>1</v>
      </c>
      <c r="AJ8" s="54">
        <v>1</v>
      </c>
      <c r="AK8" s="54">
        <v>6</v>
      </c>
      <c r="AL8" s="54">
        <v>6</v>
      </c>
      <c r="AM8" s="54" t="s">
        <v>358</v>
      </c>
      <c r="AN8" s="54" t="s">
        <v>359</v>
      </c>
      <c r="AO8" s="54" t="s">
        <v>360</v>
      </c>
      <c r="AP8" s="54" t="s">
        <v>9998</v>
      </c>
      <c r="AQ8" s="54" t="s">
        <v>9999</v>
      </c>
      <c r="AR8" s="54"/>
      <c r="AS8" s="54" t="s">
        <v>10000</v>
      </c>
      <c r="AT8" s="54" t="s">
        <v>10001</v>
      </c>
      <c r="AU8" s="54" t="s">
        <v>9115</v>
      </c>
      <c r="AV8" s="54">
        <v>2015</v>
      </c>
      <c r="AW8" s="54">
        <v>155</v>
      </c>
      <c r="AX8" s="54">
        <v>2</v>
      </c>
      <c r="AY8" s="54"/>
      <c r="AZ8" s="54"/>
      <c r="BA8" s="54"/>
      <c r="BB8" s="54"/>
      <c r="BC8" s="54">
        <v>138</v>
      </c>
      <c r="BD8" s="54">
        <v>148</v>
      </c>
      <c r="BE8" s="54"/>
      <c r="BF8" s="54" t="s">
        <v>10002</v>
      </c>
      <c r="BG8" s="54"/>
      <c r="BH8" s="54">
        <v>11</v>
      </c>
      <c r="BI8" s="54" t="s">
        <v>577</v>
      </c>
      <c r="BJ8" s="54" t="s">
        <v>577</v>
      </c>
      <c r="BK8" s="54" t="s">
        <v>10003</v>
      </c>
      <c r="BL8" s="54" t="s">
        <v>10004</v>
      </c>
      <c r="BM8" s="54"/>
      <c r="BN8" s="55" t="str">
        <f t="shared" si="0"/>
        <v>Yang, ZM (reprint author), Nanjing Agr Univ, Coll Agograssland Sci, Nanjing 210095, Jiangsu, Peoples R China.</v>
      </c>
      <c r="BO8" s="56" t="b">
        <f t="shared" si="1"/>
        <v>0</v>
      </c>
      <c r="BP8" s="56" t="b">
        <f t="shared" si="2"/>
        <v>0</v>
      </c>
      <c r="BQ8" s="56" t="b">
        <f t="shared" si="3"/>
        <v>0</v>
      </c>
      <c r="BR8" s="56" t="b">
        <f t="shared" si="4"/>
        <v>0</v>
      </c>
      <c r="BS8" s="56" t="b">
        <f t="shared" si="5"/>
        <v>0</v>
      </c>
      <c r="BT8" s="54" t="str">
        <f t="shared" si="6"/>
        <v>0031-9317</v>
      </c>
      <c r="BU8" s="54">
        <v>3.4889999999999999</v>
      </c>
      <c r="BV8" s="6" t="b">
        <f t="shared" si="7"/>
        <v>0</v>
      </c>
      <c r="BW8" s="6" t="b">
        <f t="shared" si="8"/>
        <v>0</v>
      </c>
      <c r="BX8" s="6" t="b">
        <f t="shared" si="9"/>
        <v>0</v>
      </c>
      <c r="BY8" s="7"/>
    </row>
    <row r="9" spans="1:77" ht="40.5" x14ac:dyDescent="0.15">
      <c r="A9" s="37">
        <v>8</v>
      </c>
      <c r="B9" s="38" t="s">
        <v>27445</v>
      </c>
      <c r="C9" s="38" t="s">
        <v>27458</v>
      </c>
      <c r="D9" s="6" t="s">
        <v>62</v>
      </c>
      <c r="E9" s="6" t="s">
        <v>27306</v>
      </c>
      <c r="F9" s="6"/>
      <c r="G9" s="6"/>
      <c r="H9" s="6"/>
      <c r="I9" s="29" t="s">
        <v>27307</v>
      </c>
      <c r="J9" s="6"/>
      <c r="K9" s="6"/>
      <c r="L9" s="53" t="s">
        <v>27308</v>
      </c>
      <c r="M9" s="53" t="s">
        <v>2393</v>
      </c>
      <c r="N9" s="54"/>
      <c r="O9" s="54"/>
      <c r="P9" s="54" t="s">
        <v>67</v>
      </c>
      <c r="Q9" s="54" t="s">
        <v>68</v>
      </c>
      <c r="R9" s="54"/>
      <c r="S9" s="54"/>
      <c r="T9" s="54"/>
      <c r="U9" s="54"/>
      <c r="V9" s="54"/>
      <c r="W9" s="54" t="s">
        <v>27309</v>
      </c>
      <c r="X9" s="54" t="s">
        <v>27310</v>
      </c>
      <c r="Y9" s="54"/>
      <c r="Z9" s="54" t="s">
        <v>27311</v>
      </c>
      <c r="AA9" s="54" t="s">
        <v>27312</v>
      </c>
      <c r="AB9" s="54" t="s">
        <v>5544</v>
      </c>
      <c r="AC9" s="54"/>
      <c r="AD9" s="54"/>
      <c r="AE9" s="54"/>
      <c r="AF9" s="54"/>
      <c r="AG9" s="54"/>
      <c r="AH9" s="54">
        <v>46</v>
      </c>
      <c r="AI9" s="54">
        <v>0</v>
      </c>
      <c r="AJ9" s="54">
        <v>0</v>
      </c>
      <c r="AK9" s="54">
        <v>14</v>
      </c>
      <c r="AL9" s="54">
        <v>29</v>
      </c>
      <c r="AM9" s="54" t="s">
        <v>112</v>
      </c>
      <c r="AN9" s="54" t="s">
        <v>113</v>
      </c>
      <c r="AO9" s="54" t="s">
        <v>114</v>
      </c>
      <c r="AP9" s="54" t="s">
        <v>2401</v>
      </c>
      <c r="AQ9" s="54" t="s">
        <v>2402</v>
      </c>
      <c r="AR9" s="54"/>
      <c r="AS9" s="54" t="s">
        <v>2393</v>
      </c>
      <c r="AT9" s="54" t="s">
        <v>2403</v>
      </c>
      <c r="AU9" s="57">
        <v>42005</v>
      </c>
      <c r="AV9" s="54">
        <v>2015</v>
      </c>
      <c r="AW9" s="54">
        <v>554</v>
      </c>
      <c r="AX9" s="54">
        <v>1</v>
      </c>
      <c r="AY9" s="54"/>
      <c r="AZ9" s="54"/>
      <c r="BA9" s="54"/>
      <c r="BB9" s="54"/>
      <c r="BC9" s="54">
        <v>16</v>
      </c>
      <c r="BD9" s="54">
        <v>24</v>
      </c>
      <c r="BE9" s="54"/>
      <c r="BF9" s="54" t="s">
        <v>27313</v>
      </c>
      <c r="BG9" s="54"/>
      <c r="BH9" s="54">
        <v>9</v>
      </c>
      <c r="BI9" s="54" t="s">
        <v>332</v>
      </c>
      <c r="BJ9" s="54" t="s">
        <v>332</v>
      </c>
      <c r="BK9" s="54" t="s">
        <v>27314</v>
      </c>
      <c r="BL9" s="54" t="s">
        <v>27315</v>
      </c>
      <c r="BM9" s="54">
        <v>25300251</v>
      </c>
      <c r="BN9" s="55" t="str">
        <f t="shared" si="0"/>
        <v>Yang, ZM (reprint author), Nanjing Agr Univ, Coll Life Sci, Nanjing 210095, Jiangsu, Peoples R China.</v>
      </c>
      <c r="BO9" s="56" t="str">
        <f t="shared" si="1"/>
        <v>生命科学学院</v>
      </c>
      <c r="BP9" s="56" t="b">
        <f t="shared" si="2"/>
        <v>0</v>
      </c>
      <c r="BQ9" s="56" t="b">
        <f t="shared" si="3"/>
        <v>0</v>
      </c>
      <c r="BR9" s="56" t="b">
        <f t="shared" si="4"/>
        <v>0</v>
      </c>
      <c r="BS9" s="56" t="b">
        <f t="shared" si="5"/>
        <v>0</v>
      </c>
      <c r="BT9" s="54" t="str">
        <f t="shared" si="6"/>
        <v>0378-1119</v>
      </c>
      <c r="BU9" s="54">
        <v>2.1850000000000001</v>
      </c>
      <c r="BV9" s="6" t="b">
        <f t="shared" si="7"/>
        <v>0</v>
      </c>
      <c r="BW9" s="6" t="b">
        <f t="shared" si="8"/>
        <v>0</v>
      </c>
      <c r="BX9" s="6" t="b">
        <f t="shared" si="9"/>
        <v>0</v>
      </c>
      <c r="BY9" s="7"/>
    </row>
    <row r="10" spans="1:77" ht="40.5" x14ac:dyDescent="0.15">
      <c r="A10" s="37">
        <v>9</v>
      </c>
      <c r="B10" s="38" t="s">
        <v>27459</v>
      </c>
      <c r="C10" s="38" t="s">
        <v>27460</v>
      </c>
      <c r="D10" s="6" t="s">
        <v>62</v>
      </c>
      <c r="E10" s="6" t="s">
        <v>10005</v>
      </c>
      <c r="F10" s="6"/>
      <c r="G10" s="6"/>
      <c r="H10" s="6"/>
      <c r="I10" s="29" t="s">
        <v>10006</v>
      </c>
      <c r="J10" s="6"/>
      <c r="K10" s="6"/>
      <c r="L10" s="53" t="s">
        <v>10007</v>
      </c>
      <c r="M10" s="53" t="s">
        <v>6431</v>
      </c>
      <c r="N10" s="54"/>
      <c r="O10" s="54"/>
      <c r="P10" s="54" t="s">
        <v>67</v>
      </c>
      <c r="Q10" s="54" t="s">
        <v>68</v>
      </c>
      <c r="R10" s="54"/>
      <c r="S10" s="54"/>
      <c r="T10" s="54"/>
      <c r="U10" s="54"/>
      <c r="V10" s="54"/>
      <c r="W10" s="54" t="s">
        <v>10008</v>
      </c>
      <c r="X10" s="54" t="s">
        <v>10009</v>
      </c>
      <c r="Y10" s="54"/>
      <c r="Z10" s="54" t="s">
        <v>10010</v>
      </c>
      <c r="AA10" s="54" t="s">
        <v>10011</v>
      </c>
      <c r="AB10" s="54" t="s">
        <v>9995</v>
      </c>
      <c r="AC10" s="54"/>
      <c r="AD10" s="54"/>
      <c r="AE10" s="54" t="s">
        <v>10012</v>
      </c>
      <c r="AF10" s="54" t="s">
        <v>10013</v>
      </c>
      <c r="AG10" s="54"/>
      <c r="AH10" s="54">
        <v>38</v>
      </c>
      <c r="AI10" s="54">
        <v>0</v>
      </c>
      <c r="AJ10" s="54">
        <v>0</v>
      </c>
      <c r="AK10" s="54">
        <v>7</v>
      </c>
      <c r="AL10" s="54">
        <v>7</v>
      </c>
      <c r="AM10" s="54" t="s">
        <v>213</v>
      </c>
      <c r="AN10" s="54" t="s">
        <v>214</v>
      </c>
      <c r="AO10" s="54" t="s">
        <v>215</v>
      </c>
      <c r="AP10" s="54" t="s">
        <v>6439</v>
      </c>
      <c r="AQ10" s="54" t="s">
        <v>6440</v>
      </c>
      <c r="AR10" s="54"/>
      <c r="AS10" s="54" t="s">
        <v>6441</v>
      </c>
      <c r="AT10" s="54" t="s">
        <v>6442</v>
      </c>
      <c r="AU10" s="54" t="s">
        <v>9115</v>
      </c>
      <c r="AV10" s="54">
        <v>2015</v>
      </c>
      <c r="AW10" s="54">
        <v>34</v>
      </c>
      <c r="AX10" s="54">
        <v>10</v>
      </c>
      <c r="AY10" s="54"/>
      <c r="AZ10" s="54"/>
      <c r="BA10" s="54"/>
      <c r="BB10" s="54"/>
      <c r="BC10" s="54">
        <v>1825</v>
      </c>
      <c r="BD10" s="54">
        <v>1834</v>
      </c>
      <c r="BE10" s="54"/>
      <c r="BF10" s="54" t="s">
        <v>10014</v>
      </c>
      <c r="BG10" s="54"/>
      <c r="BH10" s="54">
        <v>10</v>
      </c>
      <c r="BI10" s="54" t="s">
        <v>577</v>
      </c>
      <c r="BJ10" s="54" t="s">
        <v>577</v>
      </c>
      <c r="BK10" s="54" t="s">
        <v>10015</v>
      </c>
      <c r="BL10" s="54" t="s">
        <v>10016</v>
      </c>
      <c r="BM10" s="54">
        <v>26179072</v>
      </c>
      <c r="BN10" s="55" t="str">
        <f t="shared" si="0"/>
        <v>Yang, ZM (reprint author), Nanjing Agr Univ, Coll Agrograssland Sci, Nanjing 210095, Jiangsu, Peoples R China.</v>
      </c>
      <c r="BO10" s="56" t="b">
        <f t="shared" si="1"/>
        <v>0</v>
      </c>
      <c r="BP10" s="56" t="b">
        <f t="shared" si="2"/>
        <v>0</v>
      </c>
      <c r="BQ10" s="56" t="b">
        <f t="shared" si="3"/>
        <v>0</v>
      </c>
      <c r="BR10" s="56" t="str">
        <f t="shared" si="4"/>
        <v>农学院</v>
      </c>
      <c r="BS10" s="56" t="b">
        <f t="shared" si="5"/>
        <v>0</v>
      </c>
      <c r="BT10" s="54" t="str">
        <f t="shared" si="6"/>
        <v>0721-7714</v>
      </c>
      <c r="BU10" s="54">
        <v>2.8940000000000001</v>
      </c>
      <c r="BV10" s="6" t="b">
        <f t="shared" si="7"/>
        <v>0</v>
      </c>
      <c r="BW10" s="6" t="b">
        <f t="shared" si="8"/>
        <v>0</v>
      </c>
      <c r="BX10" s="6" t="b">
        <f t="shared" si="9"/>
        <v>0</v>
      </c>
      <c r="BY10" s="7"/>
    </row>
    <row r="11" spans="1:77" ht="40.5" x14ac:dyDescent="0.15">
      <c r="A11" s="37">
        <v>10</v>
      </c>
      <c r="B11" s="38" t="s">
        <v>27459</v>
      </c>
      <c r="C11" s="38" t="s">
        <v>27461</v>
      </c>
      <c r="D11" s="6"/>
      <c r="E11" s="6"/>
      <c r="F11" s="6"/>
      <c r="G11" s="6"/>
      <c r="H11" s="6"/>
      <c r="I11" s="29" t="s">
        <v>27462</v>
      </c>
      <c r="J11" s="6"/>
      <c r="K11" s="6"/>
      <c r="L11" s="53" t="s">
        <v>23783</v>
      </c>
      <c r="M11" s="53" t="s">
        <v>27463</v>
      </c>
      <c r="N11" s="54"/>
      <c r="O11" s="54"/>
      <c r="P11" s="54"/>
      <c r="Q11" s="54" t="s">
        <v>68</v>
      </c>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t="s">
        <v>4379</v>
      </c>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5" t="b">
        <f t="shared" si="0"/>
        <v>0</v>
      </c>
      <c r="BO11" s="56" t="b">
        <f t="shared" si="1"/>
        <v>0</v>
      </c>
      <c r="BP11" s="56" t="b">
        <f t="shared" si="2"/>
        <v>0</v>
      </c>
      <c r="BQ11" s="56" t="b">
        <f t="shared" si="3"/>
        <v>0</v>
      </c>
      <c r="BR11" s="56" t="b">
        <f t="shared" si="4"/>
        <v>0</v>
      </c>
      <c r="BS11" s="56" t="b">
        <f t="shared" si="5"/>
        <v>0</v>
      </c>
      <c r="BT11" s="54" t="str">
        <f t="shared" si="6"/>
        <v>1673-8527</v>
      </c>
      <c r="BU11" s="54">
        <v>2.8490000000000002</v>
      </c>
      <c r="BV11" s="6" t="b">
        <f t="shared" si="7"/>
        <v>0</v>
      </c>
      <c r="BW11" s="6" t="b">
        <f t="shared" si="8"/>
        <v>0</v>
      </c>
      <c r="BX11" s="6" t="b">
        <f t="shared" si="9"/>
        <v>0</v>
      </c>
      <c r="BY11" s="7"/>
    </row>
    <row r="12" spans="1:77" ht="54" x14ac:dyDescent="0.15">
      <c r="A12" s="37">
        <v>11</v>
      </c>
      <c r="B12" s="38" t="s">
        <v>27459</v>
      </c>
      <c r="C12" s="38" t="s">
        <v>27461</v>
      </c>
      <c r="D12" s="6"/>
      <c r="E12" s="6"/>
      <c r="F12" s="6"/>
      <c r="G12" s="6"/>
      <c r="H12" s="6"/>
      <c r="I12" s="29" t="s">
        <v>27464</v>
      </c>
      <c r="J12" s="6"/>
      <c r="K12" s="6"/>
      <c r="L12" s="53" t="s">
        <v>20506</v>
      </c>
      <c r="M12" s="53" t="s">
        <v>27465</v>
      </c>
      <c r="N12" s="54"/>
      <c r="O12" s="54"/>
      <c r="P12" s="54"/>
      <c r="Q12" s="54" t="s">
        <v>68</v>
      </c>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t="s">
        <v>1905</v>
      </c>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5" t="b">
        <f t="shared" si="0"/>
        <v>0</v>
      </c>
      <c r="BO12" s="56" t="b">
        <f t="shared" si="1"/>
        <v>0</v>
      </c>
      <c r="BP12" s="56" t="b">
        <f t="shared" si="2"/>
        <v>0</v>
      </c>
      <c r="BQ12" s="56" t="b">
        <f t="shared" si="3"/>
        <v>0</v>
      </c>
      <c r="BR12" s="56" t="b">
        <f t="shared" si="4"/>
        <v>0</v>
      </c>
      <c r="BS12" s="56" t="b">
        <f t="shared" si="5"/>
        <v>0</v>
      </c>
      <c r="BT12" s="54" t="str">
        <f t="shared" si="6"/>
        <v>1932-6203</v>
      </c>
      <c r="BU12" s="54">
        <v>3.702</v>
      </c>
      <c r="BV12" s="6" t="b">
        <f t="shared" si="7"/>
        <v>0</v>
      </c>
      <c r="BW12" s="6" t="b">
        <f t="shared" si="8"/>
        <v>0</v>
      </c>
      <c r="BX12" s="6" t="b">
        <f t="shared" si="9"/>
        <v>0</v>
      </c>
      <c r="BY12" s="7"/>
    </row>
    <row r="13" spans="1:77" ht="40.5" x14ac:dyDescent="0.15">
      <c r="A13" s="37">
        <v>12</v>
      </c>
      <c r="B13" s="38" t="s">
        <v>27459</v>
      </c>
      <c r="C13" s="38" t="s">
        <v>27461</v>
      </c>
      <c r="D13" s="6"/>
      <c r="E13" s="6"/>
      <c r="F13" s="6"/>
      <c r="G13" s="6"/>
      <c r="H13" s="6"/>
      <c r="I13" s="29" t="s">
        <v>27466</v>
      </c>
      <c r="J13" s="6"/>
      <c r="K13" s="6"/>
      <c r="L13" s="53" t="s">
        <v>13862</v>
      </c>
      <c r="M13" s="53" t="s">
        <v>27467</v>
      </c>
      <c r="N13" s="54"/>
      <c r="O13" s="54"/>
      <c r="P13" s="54"/>
      <c r="Q13" s="54" t="s">
        <v>68</v>
      </c>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t="s">
        <v>1905</v>
      </c>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5" t="b">
        <f t="shared" si="0"/>
        <v>0</v>
      </c>
      <c r="BO13" s="56" t="b">
        <f t="shared" si="1"/>
        <v>0</v>
      </c>
      <c r="BP13" s="56" t="b">
        <f t="shared" si="2"/>
        <v>0</v>
      </c>
      <c r="BQ13" s="56" t="b">
        <f t="shared" si="3"/>
        <v>0</v>
      </c>
      <c r="BR13" s="56" t="b">
        <f t="shared" si="4"/>
        <v>0</v>
      </c>
      <c r="BS13" s="56" t="b">
        <f t="shared" si="5"/>
        <v>0</v>
      </c>
      <c r="BT13" s="54" t="str">
        <f t="shared" si="6"/>
        <v>1932-6203</v>
      </c>
      <c r="BU13" s="54">
        <v>3.702</v>
      </c>
      <c r="BV13" s="6" t="b">
        <f t="shared" si="7"/>
        <v>0</v>
      </c>
      <c r="BW13" s="6" t="b">
        <f t="shared" si="8"/>
        <v>0</v>
      </c>
      <c r="BX13" s="6" t="b">
        <f t="shared" si="9"/>
        <v>0</v>
      </c>
      <c r="BY13" s="7"/>
    </row>
    <row r="14" spans="1:77" ht="54" x14ac:dyDescent="0.15">
      <c r="A14" s="37">
        <v>13</v>
      </c>
      <c r="B14" s="38" t="s">
        <v>27459</v>
      </c>
      <c r="C14" s="38" t="s">
        <v>27468</v>
      </c>
      <c r="D14" s="6"/>
      <c r="E14" s="6"/>
      <c r="F14" s="6"/>
      <c r="G14" s="6"/>
      <c r="H14" s="6"/>
      <c r="I14" s="29" t="s">
        <v>27469</v>
      </c>
      <c r="J14" s="6"/>
      <c r="K14" s="6"/>
      <c r="L14" s="53" t="s">
        <v>15164</v>
      </c>
      <c r="M14" s="53" t="s">
        <v>27470</v>
      </c>
      <c r="N14" s="54"/>
      <c r="O14" s="54"/>
      <c r="P14" s="54"/>
      <c r="Q14" s="54" t="s">
        <v>27471</v>
      </c>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t="s">
        <v>1479</v>
      </c>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5" t="b">
        <f t="shared" si="0"/>
        <v>0</v>
      </c>
      <c r="BO14" s="56" t="b">
        <f t="shared" si="1"/>
        <v>0</v>
      </c>
      <c r="BP14" s="56" t="b">
        <f t="shared" si="2"/>
        <v>0</v>
      </c>
      <c r="BQ14" s="56" t="b">
        <f t="shared" si="3"/>
        <v>0</v>
      </c>
      <c r="BR14" s="56" t="b">
        <f t="shared" si="4"/>
        <v>0</v>
      </c>
      <c r="BS14" s="56" t="b">
        <f t="shared" si="5"/>
        <v>0</v>
      </c>
      <c r="BT14" s="54" t="str">
        <f t="shared" si="6"/>
        <v>0098-8472</v>
      </c>
      <c r="BU14" s="54">
        <v>3.746</v>
      </c>
      <c r="BV14" s="6" t="b">
        <f t="shared" si="7"/>
        <v>0</v>
      </c>
      <c r="BW14" s="6" t="b">
        <f t="shared" si="8"/>
        <v>0</v>
      </c>
      <c r="BX14" s="6" t="b">
        <f t="shared" si="9"/>
        <v>0</v>
      </c>
      <c r="BY14" s="7"/>
    </row>
    <row r="15" spans="1:77" ht="40.5" x14ac:dyDescent="0.15">
      <c r="A15" s="37">
        <v>14</v>
      </c>
      <c r="B15" s="38" t="s">
        <v>27459</v>
      </c>
      <c r="C15" s="38" t="s">
        <v>27472</v>
      </c>
      <c r="D15" s="6" t="s">
        <v>62</v>
      </c>
      <c r="E15" s="6" t="s">
        <v>11120</v>
      </c>
      <c r="F15" s="6"/>
      <c r="G15" s="6"/>
      <c r="H15" s="6"/>
      <c r="I15" s="29" t="s">
        <v>11121</v>
      </c>
      <c r="J15" s="6"/>
      <c r="K15" s="6"/>
      <c r="L15" s="53" t="s">
        <v>11122</v>
      </c>
      <c r="M15" s="53" t="s">
        <v>7379</v>
      </c>
      <c r="N15" s="54"/>
      <c r="O15" s="54"/>
      <c r="P15" s="54" t="s">
        <v>67</v>
      </c>
      <c r="Q15" s="54" t="s">
        <v>68</v>
      </c>
      <c r="R15" s="54"/>
      <c r="S15" s="54"/>
      <c r="T15" s="54"/>
      <c r="U15" s="54"/>
      <c r="V15" s="54"/>
      <c r="W15" s="54" t="s">
        <v>11123</v>
      </c>
      <c r="X15" s="54" t="s">
        <v>11124</v>
      </c>
      <c r="Y15" s="54"/>
      <c r="Z15" s="54" t="s">
        <v>27473</v>
      </c>
      <c r="AA15" s="54" t="s">
        <v>11126</v>
      </c>
      <c r="AB15" s="54" t="s">
        <v>11127</v>
      </c>
      <c r="AC15" s="54"/>
      <c r="AD15" s="54"/>
      <c r="AE15" s="54" t="s">
        <v>11128</v>
      </c>
      <c r="AF15" s="54" t="s">
        <v>11129</v>
      </c>
      <c r="AG15" s="54"/>
      <c r="AH15" s="54">
        <v>53</v>
      </c>
      <c r="AI15" s="54">
        <v>0</v>
      </c>
      <c r="AJ15" s="54">
        <v>0</v>
      </c>
      <c r="AK15" s="54">
        <v>1</v>
      </c>
      <c r="AL15" s="54">
        <v>1</v>
      </c>
      <c r="AM15" s="54" t="s">
        <v>7387</v>
      </c>
      <c r="AN15" s="54" t="s">
        <v>7388</v>
      </c>
      <c r="AO15" s="54" t="s">
        <v>7389</v>
      </c>
      <c r="AP15" s="54" t="s">
        <v>7390</v>
      </c>
      <c r="AQ15" s="54" t="s">
        <v>7391</v>
      </c>
      <c r="AR15" s="54"/>
      <c r="AS15" s="54" t="s">
        <v>7392</v>
      </c>
      <c r="AT15" s="54" t="s">
        <v>7393</v>
      </c>
      <c r="AU15" s="54" t="s">
        <v>10944</v>
      </c>
      <c r="AV15" s="54">
        <v>2015</v>
      </c>
      <c r="AW15" s="54">
        <v>140</v>
      </c>
      <c r="AX15" s="54">
        <v>5</v>
      </c>
      <c r="AY15" s="54"/>
      <c r="AZ15" s="54"/>
      <c r="BA15" s="54"/>
      <c r="BB15" s="54"/>
      <c r="BC15" s="54">
        <v>404</v>
      </c>
      <c r="BD15" s="54">
        <v>412</v>
      </c>
      <c r="BE15" s="54"/>
      <c r="BF15" s="54"/>
      <c r="BG15" s="54"/>
      <c r="BH15" s="54">
        <v>9</v>
      </c>
      <c r="BI15" s="54" t="s">
        <v>1973</v>
      </c>
      <c r="BJ15" s="54" t="s">
        <v>473</v>
      </c>
      <c r="BK15" s="54" t="s">
        <v>11130</v>
      </c>
      <c r="BL15" s="54" t="s">
        <v>11131</v>
      </c>
      <c r="BM15" s="54"/>
      <c r="BN15" s="55" t="str">
        <f t="shared" si="0"/>
        <v>Zhuang, LL (reprint author), Nanjing Agr Univ, Coll Agrograssland Sci, Nanjing 210095, Jiangsu, Peoples R China.</v>
      </c>
      <c r="BO15" s="56" t="b">
        <f t="shared" si="1"/>
        <v>0</v>
      </c>
      <c r="BP15" s="56" t="b">
        <f t="shared" si="2"/>
        <v>0</v>
      </c>
      <c r="BQ15" s="56" t="b">
        <f t="shared" si="3"/>
        <v>0</v>
      </c>
      <c r="BR15" s="56" t="str">
        <f t="shared" si="4"/>
        <v>农学院</v>
      </c>
      <c r="BS15" s="56" t="b">
        <f t="shared" si="5"/>
        <v>0</v>
      </c>
      <c r="BT15" s="54" t="str">
        <f t="shared" si="6"/>
        <v>0003-1062</v>
      </c>
      <c r="BU15" s="54">
        <v>1.4710000000000001</v>
      </c>
      <c r="BV15" s="6" t="b">
        <f t="shared" si="7"/>
        <v>0</v>
      </c>
      <c r="BW15" s="6" t="b">
        <f t="shared" si="8"/>
        <v>0</v>
      </c>
      <c r="BX15" s="6">
        <f t="shared" si="9"/>
        <v>1</v>
      </c>
      <c r="BY15" s="7"/>
    </row>
    <row r="16" spans="1:77" ht="40.5" x14ac:dyDescent="0.15">
      <c r="A16" s="37">
        <v>15</v>
      </c>
      <c r="B16" s="38" t="s">
        <v>27474</v>
      </c>
      <c r="C16" s="39" t="s">
        <v>27475</v>
      </c>
      <c r="D16" s="12" t="s">
        <v>62</v>
      </c>
      <c r="E16" s="20" t="s">
        <v>24804</v>
      </c>
      <c r="F16" s="20"/>
      <c r="G16" s="20"/>
      <c r="H16" s="20"/>
      <c r="I16" s="20" t="s">
        <v>27476</v>
      </c>
      <c r="J16" s="20"/>
      <c r="K16" s="20"/>
      <c r="L16" s="58" t="s">
        <v>24806</v>
      </c>
      <c r="M16" s="58" t="s">
        <v>24220</v>
      </c>
      <c r="N16" s="59"/>
      <c r="O16" s="59"/>
      <c r="P16" s="59" t="s">
        <v>67</v>
      </c>
      <c r="Q16" s="39" t="s">
        <v>68</v>
      </c>
      <c r="R16" s="59"/>
      <c r="S16" s="59"/>
      <c r="T16" s="59"/>
      <c r="U16" s="59"/>
      <c r="V16" s="59"/>
      <c r="W16" s="59" t="s">
        <v>24807</v>
      </c>
      <c r="X16" s="59" t="s">
        <v>24808</v>
      </c>
      <c r="Y16" s="59"/>
      <c r="Z16" s="59" t="s">
        <v>24809</v>
      </c>
      <c r="AA16" s="59" t="s">
        <v>24810</v>
      </c>
      <c r="AB16" s="59" t="s">
        <v>3422</v>
      </c>
      <c r="AC16" s="59"/>
      <c r="AD16" s="59"/>
      <c r="AE16" s="59" t="s">
        <v>24811</v>
      </c>
      <c r="AF16" s="59" t="s">
        <v>24812</v>
      </c>
      <c r="AG16" s="59"/>
      <c r="AH16" s="59">
        <v>24</v>
      </c>
      <c r="AI16" s="59">
        <v>0</v>
      </c>
      <c r="AJ16" s="59">
        <v>0</v>
      </c>
      <c r="AK16" s="59">
        <v>0</v>
      </c>
      <c r="AL16" s="59">
        <v>0</v>
      </c>
      <c r="AM16" s="59" t="s">
        <v>24227</v>
      </c>
      <c r="AN16" s="59" t="s">
        <v>24228</v>
      </c>
      <c r="AO16" s="59" t="s">
        <v>24229</v>
      </c>
      <c r="AP16" s="59" t="s">
        <v>24230</v>
      </c>
      <c r="AQ16" s="59"/>
      <c r="AR16" s="59"/>
      <c r="AS16" s="59" t="s">
        <v>24231</v>
      </c>
      <c r="AT16" s="59" t="s">
        <v>24232</v>
      </c>
      <c r="AU16" s="59"/>
      <c r="AV16" s="59">
        <v>2015</v>
      </c>
      <c r="AW16" s="59">
        <v>14</v>
      </c>
      <c r="AX16" s="59">
        <v>3</v>
      </c>
      <c r="AY16" s="59"/>
      <c r="AZ16" s="59"/>
      <c r="BA16" s="59"/>
      <c r="BB16" s="59"/>
      <c r="BC16" s="59">
        <v>11099</v>
      </c>
      <c r="BD16" s="59">
        <v>11108</v>
      </c>
      <c r="BE16" s="59"/>
      <c r="BF16" s="59" t="s">
        <v>24813</v>
      </c>
      <c r="BG16" s="59"/>
      <c r="BH16" s="59">
        <v>10</v>
      </c>
      <c r="BI16" s="59" t="s">
        <v>1335</v>
      </c>
      <c r="BJ16" s="59" t="s">
        <v>1335</v>
      </c>
      <c r="BK16" s="59" t="s">
        <v>24802</v>
      </c>
      <c r="BL16" s="59" t="s">
        <v>24814</v>
      </c>
      <c r="BM16" s="59">
        <v>26400340</v>
      </c>
      <c r="BN16" s="55" t="str">
        <f t="shared" si="0"/>
        <v>Huang, MR (reprint author), Nanjing Agr Univ, Jiangsu Livestock Embryo Engn Lab, Nanjing, Jiangsu, Peoples R China.</v>
      </c>
      <c r="BO16" s="56" t="b">
        <f t="shared" si="1"/>
        <v>0</v>
      </c>
      <c r="BP16" s="56" t="b">
        <f t="shared" si="2"/>
        <v>0</v>
      </c>
      <c r="BQ16" s="56" t="b">
        <f t="shared" si="3"/>
        <v>0</v>
      </c>
      <c r="BR16" s="56" t="b">
        <f t="shared" si="4"/>
        <v>0</v>
      </c>
      <c r="BS16" s="56" t="b">
        <f t="shared" si="5"/>
        <v>0</v>
      </c>
      <c r="BT16" s="54" t="str">
        <f t="shared" si="6"/>
        <v>1676-5680</v>
      </c>
      <c r="BU16" s="54">
        <v>0.97199999999999998</v>
      </c>
      <c r="BV16" s="6" t="b">
        <f t="shared" si="7"/>
        <v>0</v>
      </c>
      <c r="BW16" s="6" t="b">
        <f t="shared" si="8"/>
        <v>0</v>
      </c>
      <c r="BX16" s="6">
        <f t="shared" si="9"/>
        <v>1</v>
      </c>
      <c r="BY16" s="7"/>
    </row>
    <row r="17" spans="1:77" ht="40.5" x14ac:dyDescent="0.15">
      <c r="A17" s="37">
        <v>16</v>
      </c>
      <c r="B17" s="40" t="s">
        <v>27474</v>
      </c>
      <c r="C17" s="38" t="s">
        <v>27477</v>
      </c>
      <c r="D17" s="30" t="s">
        <v>62</v>
      </c>
      <c r="E17" s="30" t="s">
        <v>5659</v>
      </c>
      <c r="F17" s="30"/>
      <c r="G17" s="30"/>
      <c r="H17" s="30"/>
      <c r="I17" s="30" t="s">
        <v>27478</v>
      </c>
      <c r="J17" s="30"/>
      <c r="K17" s="30"/>
      <c r="L17" s="60" t="s">
        <v>5661</v>
      </c>
      <c r="M17" s="60" t="s">
        <v>5629</v>
      </c>
      <c r="N17" s="40"/>
      <c r="O17" s="40"/>
      <c r="P17" s="40" t="s">
        <v>67</v>
      </c>
      <c r="Q17" s="40" t="s">
        <v>68</v>
      </c>
      <c r="R17" s="40"/>
      <c r="S17" s="40"/>
      <c r="T17" s="40"/>
      <c r="U17" s="40"/>
      <c r="V17" s="40"/>
      <c r="W17" s="40" t="s">
        <v>5662</v>
      </c>
      <c r="X17" s="40" t="s">
        <v>5663</v>
      </c>
      <c r="Y17" s="40"/>
      <c r="Z17" s="40" t="s">
        <v>5664</v>
      </c>
      <c r="AA17" s="40" t="s">
        <v>5665</v>
      </c>
      <c r="AB17" s="40" t="s">
        <v>5666</v>
      </c>
      <c r="AC17" s="40"/>
      <c r="AD17" s="40"/>
      <c r="AE17" s="40" t="s">
        <v>5667</v>
      </c>
      <c r="AF17" s="40" t="s">
        <v>5668</v>
      </c>
      <c r="AG17" s="40"/>
      <c r="AH17" s="40">
        <v>60</v>
      </c>
      <c r="AI17" s="40">
        <v>0</v>
      </c>
      <c r="AJ17" s="40">
        <v>0</v>
      </c>
      <c r="AK17" s="40">
        <v>0</v>
      </c>
      <c r="AL17" s="40">
        <v>0</v>
      </c>
      <c r="AM17" s="40" t="s">
        <v>5637</v>
      </c>
      <c r="AN17" s="40" t="s">
        <v>604</v>
      </c>
      <c r="AO17" s="40" t="s">
        <v>5638</v>
      </c>
      <c r="AP17" s="40" t="s">
        <v>5639</v>
      </c>
      <c r="AQ17" s="40" t="s">
        <v>5640</v>
      </c>
      <c r="AR17" s="40"/>
      <c r="AS17" s="40" t="s">
        <v>5641</v>
      </c>
      <c r="AT17" s="40" t="s">
        <v>5642</v>
      </c>
      <c r="AU17" s="40" t="s">
        <v>4825</v>
      </c>
      <c r="AV17" s="40">
        <v>2015</v>
      </c>
      <c r="AW17" s="40">
        <v>47</v>
      </c>
      <c r="AX17" s="40">
        <v>2</v>
      </c>
      <c r="AY17" s="40"/>
      <c r="AZ17" s="40"/>
      <c r="BA17" s="40"/>
      <c r="BB17" s="40"/>
      <c r="BC17" s="40">
        <v>674</v>
      </c>
      <c r="BD17" s="40">
        <v>680</v>
      </c>
      <c r="BE17" s="40"/>
      <c r="BF17" s="40" t="s">
        <v>5669</v>
      </c>
      <c r="BG17" s="40"/>
      <c r="BH17" s="40">
        <v>7</v>
      </c>
      <c r="BI17" s="40" t="s">
        <v>5644</v>
      </c>
      <c r="BJ17" s="40" t="s">
        <v>5644</v>
      </c>
      <c r="BK17" s="40" t="s">
        <v>5645</v>
      </c>
      <c r="BL17" s="40" t="s">
        <v>5670</v>
      </c>
      <c r="BM17" s="40"/>
      <c r="BN17" s="55" t="str">
        <f t="shared" si="0"/>
        <v>Zhang, DD (reprint author), Nanjing Agr Univ, Coll Anim Sci &amp; Technol, Key Lab Aquat Nutr &amp; Feed Sci Jiangsu Prov, 1 Weigang Rd, Nanjing 210095, Jiangsu, Peoples R China.</v>
      </c>
      <c r="BO17" s="56" t="b">
        <f t="shared" si="1"/>
        <v>0</v>
      </c>
      <c r="BP17" s="56" t="str">
        <f t="shared" si="2"/>
        <v>动物科技学院</v>
      </c>
      <c r="BQ17" s="56" t="b">
        <f t="shared" si="3"/>
        <v>0</v>
      </c>
      <c r="BR17" s="56" t="b">
        <f t="shared" si="4"/>
        <v>0</v>
      </c>
      <c r="BS17" s="56" t="b">
        <f t="shared" si="5"/>
        <v>0</v>
      </c>
      <c r="BT17" s="54" t="str">
        <f t="shared" si="6"/>
        <v>1050-4648</v>
      </c>
      <c r="BU17" s="54">
        <v>2.996</v>
      </c>
      <c r="BV17" s="10" t="b">
        <f t="shared" si="7"/>
        <v>0</v>
      </c>
      <c r="BW17" s="10" t="b">
        <f t="shared" si="8"/>
        <v>0</v>
      </c>
      <c r="BX17" s="10" t="b">
        <f t="shared" si="9"/>
        <v>0</v>
      </c>
      <c r="BY17" s="11"/>
    </row>
    <row r="18" spans="1:77" ht="40.5" x14ac:dyDescent="0.15">
      <c r="A18" s="37">
        <v>17</v>
      </c>
      <c r="B18" s="38" t="s">
        <v>27474</v>
      </c>
      <c r="C18" s="38" t="s">
        <v>27479</v>
      </c>
      <c r="D18" s="6"/>
      <c r="E18" s="6"/>
      <c r="F18" s="6"/>
      <c r="G18" s="6"/>
      <c r="H18" s="6"/>
      <c r="I18" s="29" t="s">
        <v>27480</v>
      </c>
      <c r="J18" s="6"/>
      <c r="K18" s="6"/>
      <c r="L18" s="53" t="s">
        <v>23701</v>
      </c>
      <c r="M18" s="53" t="s">
        <v>27481</v>
      </c>
      <c r="N18" s="54"/>
      <c r="O18" s="54"/>
      <c r="P18" s="54"/>
      <c r="Q18" s="54" t="s">
        <v>68</v>
      </c>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t="s">
        <v>2401</v>
      </c>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5" t="b">
        <f t="shared" si="0"/>
        <v>0</v>
      </c>
      <c r="BO18" s="56" t="b">
        <f t="shared" si="1"/>
        <v>0</v>
      </c>
      <c r="BP18" s="56" t="b">
        <f t="shared" si="2"/>
        <v>0</v>
      </c>
      <c r="BQ18" s="56" t="b">
        <f t="shared" si="3"/>
        <v>0</v>
      </c>
      <c r="BR18" s="56" t="b">
        <f t="shared" si="4"/>
        <v>0</v>
      </c>
      <c r="BS18" s="56" t="b">
        <f t="shared" si="5"/>
        <v>0</v>
      </c>
      <c r="BT18" s="54" t="str">
        <f t="shared" si="6"/>
        <v>0378-1119</v>
      </c>
      <c r="BU18" s="54">
        <v>2.1850000000000001</v>
      </c>
      <c r="BV18" s="6" t="b">
        <f t="shared" si="7"/>
        <v>0</v>
      </c>
      <c r="BW18" s="6" t="b">
        <f t="shared" si="8"/>
        <v>0</v>
      </c>
      <c r="BX18" s="6" t="b">
        <f t="shared" si="9"/>
        <v>0</v>
      </c>
      <c r="BY18" s="7"/>
    </row>
    <row r="19" spans="1:77" ht="40.5" x14ac:dyDescent="0.15">
      <c r="A19" s="37">
        <v>18</v>
      </c>
      <c r="B19" s="38" t="s">
        <v>27474</v>
      </c>
      <c r="C19" s="38" t="s">
        <v>27479</v>
      </c>
      <c r="D19" s="6"/>
      <c r="E19" s="6"/>
      <c r="F19" s="6"/>
      <c r="G19" s="6"/>
      <c r="H19" s="6"/>
      <c r="I19" s="29" t="s">
        <v>27482</v>
      </c>
      <c r="J19" s="6"/>
      <c r="K19" s="6"/>
      <c r="L19" s="53" t="s">
        <v>13802</v>
      </c>
      <c r="M19" s="53" t="s">
        <v>27483</v>
      </c>
      <c r="N19" s="54"/>
      <c r="O19" s="54"/>
      <c r="P19" s="54"/>
      <c r="Q19" s="54" t="s">
        <v>68</v>
      </c>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t="s">
        <v>1905</v>
      </c>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5" t="b">
        <f t="shared" si="0"/>
        <v>0</v>
      </c>
      <c r="BO19" s="56" t="b">
        <f t="shared" si="1"/>
        <v>0</v>
      </c>
      <c r="BP19" s="56" t="b">
        <f t="shared" si="2"/>
        <v>0</v>
      </c>
      <c r="BQ19" s="56" t="b">
        <f t="shared" si="3"/>
        <v>0</v>
      </c>
      <c r="BR19" s="56" t="b">
        <f t="shared" si="4"/>
        <v>0</v>
      </c>
      <c r="BS19" s="56" t="b">
        <f t="shared" si="5"/>
        <v>0</v>
      </c>
      <c r="BT19" s="54" t="str">
        <f t="shared" si="6"/>
        <v>1932-6203</v>
      </c>
      <c r="BU19" s="54">
        <v>3.702</v>
      </c>
      <c r="BV19" s="6" t="b">
        <f t="shared" si="7"/>
        <v>0</v>
      </c>
      <c r="BW19" s="6" t="b">
        <f t="shared" si="8"/>
        <v>0</v>
      </c>
      <c r="BX19" s="6" t="b">
        <f t="shared" si="9"/>
        <v>0</v>
      </c>
      <c r="BY19" s="7"/>
    </row>
    <row r="20" spans="1:77" ht="54" x14ac:dyDescent="0.15">
      <c r="A20" s="37">
        <v>19</v>
      </c>
      <c r="B20" s="41" t="s">
        <v>27486</v>
      </c>
      <c r="C20" s="39" t="s">
        <v>27487</v>
      </c>
      <c r="D20" s="12" t="s">
        <v>62</v>
      </c>
      <c r="E20" s="20" t="s">
        <v>7013</v>
      </c>
      <c r="F20" s="20"/>
      <c r="G20" s="20"/>
      <c r="H20" s="20"/>
      <c r="I20" s="20" t="s">
        <v>7014</v>
      </c>
      <c r="J20" s="20"/>
      <c r="K20" s="20"/>
      <c r="L20" s="58" t="s">
        <v>7015</v>
      </c>
      <c r="M20" s="58" t="s">
        <v>685</v>
      </c>
      <c r="N20" s="59"/>
      <c r="O20" s="59"/>
      <c r="P20" s="59" t="s">
        <v>67</v>
      </c>
      <c r="Q20" s="39" t="s">
        <v>68</v>
      </c>
      <c r="R20" s="59"/>
      <c r="S20" s="59"/>
      <c r="T20" s="59"/>
      <c r="U20" s="59"/>
      <c r="V20" s="59"/>
      <c r="W20" s="59" t="s">
        <v>7016</v>
      </c>
      <c r="X20" s="59" t="s">
        <v>7017</v>
      </c>
      <c r="Y20" s="59"/>
      <c r="Z20" s="59" t="s">
        <v>7018</v>
      </c>
      <c r="AA20" s="59" t="s">
        <v>7019</v>
      </c>
      <c r="AB20" s="59" t="s">
        <v>7020</v>
      </c>
      <c r="AC20" s="59"/>
      <c r="AD20" s="59"/>
      <c r="AE20" s="59" t="s">
        <v>7021</v>
      </c>
      <c r="AF20" s="59" t="s">
        <v>7022</v>
      </c>
      <c r="AG20" s="59"/>
      <c r="AH20" s="59">
        <v>51</v>
      </c>
      <c r="AI20" s="59">
        <v>0</v>
      </c>
      <c r="AJ20" s="59">
        <v>0</v>
      </c>
      <c r="AK20" s="59">
        <v>0</v>
      </c>
      <c r="AL20" s="59">
        <v>0</v>
      </c>
      <c r="AM20" s="59" t="s">
        <v>660</v>
      </c>
      <c r="AN20" s="59" t="s">
        <v>604</v>
      </c>
      <c r="AO20" s="59" t="s">
        <v>661</v>
      </c>
      <c r="AP20" s="59" t="s">
        <v>693</v>
      </c>
      <c r="AQ20" s="59"/>
      <c r="AR20" s="59"/>
      <c r="AS20" s="59" t="s">
        <v>694</v>
      </c>
      <c r="AT20" s="59" t="s">
        <v>695</v>
      </c>
      <c r="AU20" s="61">
        <v>42312</v>
      </c>
      <c r="AV20" s="59">
        <v>2015</v>
      </c>
      <c r="AW20" s="59">
        <v>6</v>
      </c>
      <c r="AX20" s="59"/>
      <c r="AY20" s="59"/>
      <c r="AZ20" s="59"/>
      <c r="BA20" s="59"/>
      <c r="BB20" s="59"/>
      <c r="BC20" s="59"/>
      <c r="BD20" s="59"/>
      <c r="BE20" s="59">
        <v>46</v>
      </c>
      <c r="BF20" s="59" t="s">
        <v>7023</v>
      </c>
      <c r="BG20" s="59"/>
      <c r="BH20" s="59">
        <v>8</v>
      </c>
      <c r="BI20" s="59" t="s">
        <v>697</v>
      </c>
      <c r="BJ20" s="59" t="s">
        <v>473</v>
      </c>
      <c r="BK20" s="59" t="s">
        <v>7024</v>
      </c>
      <c r="BL20" s="59" t="s">
        <v>7025</v>
      </c>
      <c r="BM20" s="59">
        <v>26543557</v>
      </c>
      <c r="BN20" s="55" t="str">
        <f t="shared" si="0"/>
        <v>Cheng, YF (reprint author), Nanjing Agr Univ, Jiangsu Key Lab Gastrointestinal Nutr &amp; Anim Hlth, Lab Gastrointestinal Microbiol, Nanjing 210095, Jiangsu, Peoples R China.</v>
      </c>
      <c r="BO20" s="56" t="b">
        <f t="shared" si="1"/>
        <v>0</v>
      </c>
      <c r="BP20" s="56" t="b">
        <f t="shared" si="2"/>
        <v>0</v>
      </c>
      <c r="BQ20" s="56" t="b">
        <f t="shared" si="3"/>
        <v>0</v>
      </c>
      <c r="BR20" s="56" t="b">
        <f t="shared" si="4"/>
        <v>0</v>
      </c>
      <c r="BS20" s="56" t="b">
        <f t="shared" si="5"/>
        <v>0</v>
      </c>
      <c r="BT20" s="54" t="str">
        <f t="shared" si="6"/>
        <v>2049-1891</v>
      </c>
      <c r="BU20" s="39">
        <v>1.681</v>
      </c>
      <c r="BV20" s="6" t="b">
        <f t="shared" si="7"/>
        <v>0</v>
      </c>
      <c r="BW20" s="6" t="b">
        <f t="shared" si="8"/>
        <v>0</v>
      </c>
      <c r="BX20" s="6">
        <f t="shared" si="9"/>
        <v>1</v>
      </c>
      <c r="BY20" s="7"/>
    </row>
    <row r="21" spans="1:77" ht="27" x14ac:dyDescent="0.15">
      <c r="A21" s="37">
        <v>20</v>
      </c>
      <c r="B21" s="38" t="s">
        <v>27474</v>
      </c>
      <c r="C21" s="38" t="s">
        <v>27484</v>
      </c>
      <c r="D21" s="6"/>
      <c r="E21" s="6"/>
      <c r="F21" s="6"/>
      <c r="G21" s="6"/>
      <c r="H21" s="6"/>
      <c r="I21" s="29" t="s">
        <v>17377</v>
      </c>
      <c r="J21" s="6"/>
      <c r="K21" s="6"/>
      <c r="L21" s="53" t="s">
        <v>17378</v>
      </c>
      <c r="M21" s="53" t="s">
        <v>17379</v>
      </c>
      <c r="N21" s="54"/>
      <c r="O21" s="54"/>
      <c r="P21" s="54"/>
      <c r="Q21" s="54" t="s">
        <v>68</v>
      </c>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t="s">
        <v>27485</v>
      </c>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5" t="b">
        <f t="shared" si="0"/>
        <v>0</v>
      </c>
      <c r="BO21" s="56" t="b">
        <f t="shared" si="1"/>
        <v>0</v>
      </c>
      <c r="BP21" s="56" t="b">
        <f t="shared" si="2"/>
        <v>0</v>
      </c>
      <c r="BQ21" s="56" t="b">
        <f t="shared" si="3"/>
        <v>0</v>
      </c>
      <c r="BR21" s="56" t="b">
        <f t="shared" si="4"/>
        <v>0</v>
      </c>
      <c r="BS21" s="56" t="b">
        <f t="shared" si="5"/>
        <v>0</v>
      </c>
      <c r="BT21" s="54" t="str">
        <f t="shared" si="6"/>
        <v>1745-039X</v>
      </c>
      <c r="BU21" s="54">
        <v>1.1990000000000001</v>
      </c>
      <c r="BV21" s="6" t="b">
        <f t="shared" si="7"/>
        <v>0</v>
      </c>
      <c r="BW21" s="6" t="b">
        <f t="shared" si="8"/>
        <v>0</v>
      </c>
      <c r="BX21" s="6">
        <f t="shared" si="9"/>
        <v>1</v>
      </c>
      <c r="BY21" s="7"/>
    </row>
    <row r="22" spans="1:77" ht="54" x14ac:dyDescent="0.15">
      <c r="A22" s="37">
        <v>21</v>
      </c>
      <c r="B22" s="38" t="s">
        <v>27474</v>
      </c>
      <c r="C22" s="38" t="s">
        <v>27488</v>
      </c>
      <c r="D22" s="6"/>
      <c r="E22" s="6"/>
      <c r="F22" s="6"/>
      <c r="G22" s="6"/>
      <c r="H22" s="6"/>
      <c r="I22" s="29" t="s">
        <v>25690</v>
      </c>
      <c r="J22" s="6"/>
      <c r="K22" s="6"/>
      <c r="L22" s="53" t="s">
        <v>25691</v>
      </c>
      <c r="M22" s="53" t="s">
        <v>24220</v>
      </c>
      <c r="N22" s="54"/>
      <c r="O22" s="54"/>
      <c r="P22" s="54"/>
      <c r="Q22" s="54" t="s">
        <v>68</v>
      </c>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t="s">
        <v>24230</v>
      </c>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5" t="b">
        <f t="shared" si="0"/>
        <v>0</v>
      </c>
      <c r="BO22" s="56" t="b">
        <f t="shared" si="1"/>
        <v>0</v>
      </c>
      <c r="BP22" s="56" t="b">
        <f t="shared" si="2"/>
        <v>0</v>
      </c>
      <c r="BQ22" s="56" t="b">
        <f t="shared" si="3"/>
        <v>0</v>
      </c>
      <c r="BR22" s="56" t="b">
        <f t="shared" si="4"/>
        <v>0</v>
      </c>
      <c r="BS22" s="56" t="b">
        <f t="shared" si="5"/>
        <v>0</v>
      </c>
      <c r="BT22" s="54" t="str">
        <f t="shared" si="6"/>
        <v>1676-5680</v>
      </c>
      <c r="BU22" s="54">
        <v>0.97199999999999998</v>
      </c>
      <c r="BV22" s="6" t="b">
        <f t="shared" si="7"/>
        <v>0</v>
      </c>
      <c r="BW22" s="6" t="b">
        <f t="shared" si="8"/>
        <v>0</v>
      </c>
      <c r="BX22" s="6">
        <f t="shared" si="9"/>
        <v>1</v>
      </c>
      <c r="BY22" s="7"/>
    </row>
    <row r="23" spans="1:77" ht="27" x14ac:dyDescent="0.15">
      <c r="A23" s="37">
        <v>22</v>
      </c>
      <c r="B23" s="38" t="s">
        <v>27474</v>
      </c>
      <c r="C23" s="38" t="s">
        <v>27489</v>
      </c>
      <c r="D23" s="6" t="s">
        <v>62</v>
      </c>
      <c r="E23" s="6" t="s">
        <v>11170</v>
      </c>
      <c r="F23" s="6"/>
      <c r="G23" s="6"/>
      <c r="H23" s="6"/>
      <c r="I23" s="29" t="s">
        <v>11171</v>
      </c>
      <c r="J23" s="6"/>
      <c r="K23" s="6"/>
      <c r="L23" s="53" t="s">
        <v>11172</v>
      </c>
      <c r="M23" s="53" t="s">
        <v>11173</v>
      </c>
      <c r="N23" s="54"/>
      <c r="O23" s="54"/>
      <c r="P23" s="54" t="s">
        <v>67</v>
      </c>
      <c r="Q23" s="54" t="s">
        <v>68</v>
      </c>
      <c r="R23" s="54"/>
      <c r="S23" s="54"/>
      <c r="T23" s="54"/>
      <c r="U23" s="54"/>
      <c r="V23" s="54"/>
      <c r="W23" s="54" t="s">
        <v>11174</v>
      </c>
      <c r="X23" s="54" t="s">
        <v>11175</v>
      </c>
      <c r="Y23" s="54"/>
      <c r="Z23" s="54" t="s">
        <v>11176</v>
      </c>
      <c r="AA23" s="54" t="s">
        <v>11177</v>
      </c>
      <c r="AB23" s="54" t="s">
        <v>3817</v>
      </c>
      <c r="AC23" s="54"/>
      <c r="AD23" s="54"/>
      <c r="AE23" s="54" t="s">
        <v>11178</v>
      </c>
      <c r="AF23" s="54" t="s">
        <v>11179</v>
      </c>
      <c r="AG23" s="54"/>
      <c r="AH23" s="54">
        <v>44</v>
      </c>
      <c r="AI23" s="54">
        <v>0</v>
      </c>
      <c r="AJ23" s="54">
        <v>0</v>
      </c>
      <c r="AK23" s="54">
        <v>3</v>
      </c>
      <c r="AL23" s="54">
        <v>3</v>
      </c>
      <c r="AM23" s="54" t="s">
        <v>11180</v>
      </c>
      <c r="AN23" s="54" t="s">
        <v>6036</v>
      </c>
      <c r="AO23" s="54" t="s">
        <v>11181</v>
      </c>
      <c r="AP23" s="54" t="s">
        <v>27490</v>
      </c>
      <c r="AQ23" s="54" t="s">
        <v>11183</v>
      </c>
      <c r="AR23" s="54"/>
      <c r="AS23" s="54" t="s">
        <v>11184</v>
      </c>
      <c r="AT23" s="54" t="s">
        <v>11185</v>
      </c>
      <c r="AU23" s="54" t="s">
        <v>10944</v>
      </c>
      <c r="AV23" s="54">
        <v>2015</v>
      </c>
      <c r="AW23" s="54">
        <v>95</v>
      </c>
      <c r="AX23" s="54">
        <v>3</v>
      </c>
      <c r="AY23" s="54"/>
      <c r="AZ23" s="54"/>
      <c r="BA23" s="54"/>
      <c r="BB23" s="54"/>
      <c r="BC23" s="54">
        <v>389</v>
      </c>
      <c r="BD23" s="54">
        <v>395</v>
      </c>
      <c r="BE23" s="54"/>
      <c r="BF23" s="54" t="s">
        <v>11186</v>
      </c>
      <c r="BG23" s="54"/>
      <c r="BH23" s="54">
        <v>7</v>
      </c>
      <c r="BI23" s="54" t="s">
        <v>697</v>
      </c>
      <c r="BJ23" s="54" t="s">
        <v>473</v>
      </c>
      <c r="BK23" s="54" t="s">
        <v>11187</v>
      </c>
      <c r="BL23" s="54" t="s">
        <v>11188</v>
      </c>
      <c r="BM23" s="54"/>
      <c r="BN23" s="55" t="str">
        <f t="shared" si="0"/>
        <v>Gao, F (reprint author), Nanjing Agr Univ, Coll Anim Sci &amp; Technol, Synerget Innovat Ctr Food Safety &amp; Nutr, Nanjing 210095, Jiangsu, Peoples R China.</v>
      </c>
      <c r="BO23" s="56" t="b">
        <f t="shared" si="1"/>
        <v>0</v>
      </c>
      <c r="BP23" s="56" t="str">
        <f t="shared" si="2"/>
        <v>动物科技学院</v>
      </c>
      <c r="BQ23" s="56" t="b">
        <f t="shared" si="3"/>
        <v>0</v>
      </c>
      <c r="BR23" s="56" t="b">
        <f t="shared" si="4"/>
        <v>0</v>
      </c>
      <c r="BS23" s="56" t="b">
        <f t="shared" si="5"/>
        <v>0</v>
      </c>
      <c r="BT23" s="54" t="str">
        <f t="shared" si="6"/>
        <v>0008-3984</v>
      </c>
      <c r="BU23" s="54">
        <v>1.1459999999999999</v>
      </c>
      <c r="BV23" s="6" t="b">
        <f t="shared" si="7"/>
        <v>0</v>
      </c>
      <c r="BW23" s="6" t="b">
        <f t="shared" si="8"/>
        <v>0</v>
      </c>
      <c r="BX23" s="6">
        <f t="shared" si="9"/>
        <v>1</v>
      </c>
      <c r="BY23" s="7"/>
    </row>
    <row r="24" spans="1:77" ht="40.5" x14ac:dyDescent="0.15">
      <c r="A24" s="37">
        <v>23</v>
      </c>
      <c r="B24" s="41" t="s">
        <v>27474</v>
      </c>
      <c r="C24" s="39" t="s">
        <v>27510</v>
      </c>
      <c r="D24" s="12" t="s">
        <v>62</v>
      </c>
      <c r="E24" s="20" t="s">
        <v>10417</v>
      </c>
      <c r="F24" s="20"/>
      <c r="G24" s="20"/>
      <c r="H24" s="20"/>
      <c r="I24" s="20" t="s">
        <v>10418</v>
      </c>
      <c r="J24" s="20"/>
      <c r="K24" s="20"/>
      <c r="L24" s="58" t="s">
        <v>10419</v>
      </c>
      <c r="M24" s="58" t="s">
        <v>1895</v>
      </c>
      <c r="N24" s="59"/>
      <c r="O24" s="59"/>
      <c r="P24" s="59" t="s">
        <v>67</v>
      </c>
      <c r="Q24" s="39" t="s">
        <v>68</v>
      </c>
      <c r="R24" s="59"/>
      <c r="S24" s="59"/>
      <c r="T24" s="59"/>
      <c r="U24" s="59"/>
      <c r="V24" s="59"/>
      <c r="W24" s="59"/>
      <c r="X24" s="59" t="s">
        <v>10420</v>
      </c>
      <c r="Y24" s="59"/>
      <c r="Z24" s="59" t="s">
        <v>10421</v>
      </c>
      <c r="AA24" s="59" t="s">
        <v>10422</v>
      </c>
      <c r="AB24" s="59" t="s">
        <v>3817</v>
      </c>
      <c r="AC24" s="59"/>
      <c r="AD24" s="59"/>
      <c r="AE24" s="59" t="s">
        <v>10423</v>
      </c>
      <c r="AF24" s="59" t="s">
        <v>10424</v>
      </c>
      <c r="AG24" s="59"/>
      <c r="AH24" s="59">
        <v>49</v>
      </c>
      <c r="AI24" s="59">
        <v>0</v>
      </c>
      <c r="AJ24" s="59">
        <v>0</v>
      </c>
      <c r="AK24" s="59">
        <v>3</v>
      </c>
      <c r="AL24" s="59">
        <v>3</v>
      </c>
      <c r="AM24" s="59" t="s">
        <v>1902</v>
      </c>
      <c r="AN24" s="59" t="s">
        <v>1903</v>
      </c>
      <c r="AO24" s="59" t="s">
        <v>1904</v>
      </c>
      <c r="AP24" s="59" t="s">
        <v>1905</v>
      </c>
      <c r="AQ24" s="59"/>
      <c r="AR24" s="59"/>
      <c r="AS24" s="59" t="s">
        <v>1895</v>
      </c>
      <c r="AT24" s="59" t="s">
        <v>1906</v>
      </c>
      <c r="AU24" s="61">
        <v>42277</v>
      </c>
      <c r="AV24" s="59">
        <v>2015</v>
      </c>
      <c r="AW24" s="59">
        <v>10</v>
      </c>
      <c r="AX24" s="59">
        <v>9</v>
      </c>
      <c r="AY24" s="59"/>
      <c r="AZ24" s="59"/>
      <c r="BA24" s="59"/>
      <c r="BB24" s="59"/>
      <c r="BC24" s="59"/>
      <c r="BD24" s="59"/>
      <c r="BE24" s="59" t="s">
        <v>10425</v>
      </c>
      <c r="BF24" s="59" t="s">
        <v>10426</v>
      </c>
      <c r="BG24" s="59"/>
      <c r="BH24" s="59">
        <v>16</v>
      </c>
      <c r="BI24" s="59" t="s">
        <v>610</v>
      </c>
      <c r="BJ24" s="59" t="s">
        <v>611</v>
      </c>
      <c r="BK24" s="59" t="s">
        <v>10427</v>
      </c>
      <c r="BL24" s="59" t="s">
        <v>10428</v>
      </c>
      <c r="BM24" s="59"/>
      <c r="BN24" s="55" t="str">
        <f t="shared" si="0"/>
        <v>Gao, F (reprint author), Nanjing Agr Univ, Synerget Innovat Ctr Food Safety &amp; Nutr, Key Lab Anim Origin Food Prod &amp; Safety Guarantee, Coll Anim Sci &amp; Technol, Nanjing 210095, Jiangsu, Peoples R China.</v>
      </c>
      <c r="BO24" s="56" t="b">
        <f t="shared" si="1"/>
        <v>0</v>
      </c>
      <c r="BP24" s="56" t="str">
        <f t="shared" si="2"/>
        <v>动物科技学院</v>
      </c>
      <c r="BQ24" s="56" t="b">
        <f t="shared" si="3"/>
        <v>0</v>
      </c>
      <c r="BR24" s="56" t="b">
        <f t="shared" si="4"/>
        <v>0</v>
      </c>
      <c r="BS24" s="56" t="b">
        <f t="shared" si="5"/>
        <v>0</v>
      </c>
      <c r="BT24" s="54" t="str">
        <f t="shared" si="6"/>
        <v>1932-6203</v>
      </c>
      <c r="BU24" s="54">
        <v>3.702</v>
      </c>
      <c r="BV24" s="6" t="b">
        <f t="shared" si="7"/>
        <v>0</v>
      </c>
      <c r="BW24" s="6" t="b">
        <f t="shared" si="8"/>
        <v>0</v>
      </c>
      <c r="BX24" s="6" t="b">
        <f t="shared" si="9"/>
        <v>0</v>
      </c>
      <c r="BY24" s="7"/>
    </row>
    <row r="25" spans="1:77" ht="40.5" x14ac:dyDescent="0.15">
      <c r="A25" s="37">
        <v>24</v>
      </c>
      <c r="B25" s="38" t="s">
        <v>27474</v>
      </c>
      <c r="C25" s="38" t="s">
        <v>27491</v>
      </c>
      <c r="D25" s="6"/>
      <c r="E25" s="6"/>
      <c r="F25" s="6"/>
      <c r="G25" s="6"/>
      <c r="H25" s="6"/>
      <c r="I25" s="29" t="s">
        <v>27492</v>
      </c>
      <c r="J25" s="6"/>
      <c r="K25" s="6"/>
      <c r="L25" s="53" t="s">
        <v>11912</v>
      </c>
      <c r="M25" s="53" t="s">
        <v>27493</v>
      </c>
      <c r="N25" s="54"/>
      <c r="O25" s="54"/>
      <c r="P25" s="54"/>
      <c r="Q25" s="54" t="s">
        <v>68</v>
      </c>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t="s">
        <v>1312</v>
      </c>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5" t="b">
        <f t="shared" si="0"/>
        <v>0</v>
      </c>
      <c r="BO25" s="56" t="b">
        <f t="shared" si="1"/>
        <v>0</v>
      </c>
      <c r="BP25" s="56" t="b">
        <f t="shared" si="2"/>
        <v>0</v>
      </c>
      <c r="BQ25" s="56" t="b">
        <f t="shared" si="3"/>
        <v>0</v>
      </c>
      <c r="BR25" s="56" t="b">
        <f t="shared" si="4"/>
        <v>0</v>
      </c>
      <c r="BS25" s="56" t="b">
        <f t="shared" si="5"/>
        <v>0</v>
      </c>
      <c r="BT25" s="54" t="str">
        <f t="shared" si="6"/>
        <v>0022-5142</v>
      </c>
      <c r="BU25" s="54">
        <v>1.994</v>
      </c>
      <c r="BV25" s="6" t="b">
        <f t="shared" si="7"/>
        <v>0</v>
      </c>
      <c r="BW25" s="6" t="b">
        <f t="shared" si="8"/>
        <v>0</v>
      </c>
      <c r="BX25" s="6">
        <f t="shared" si="9"/>
        <v>1</v>
      </c>
      <c r="BY25" s="7"/>
    </row>
    <row r="26" spans="1:77" ht="54" x14ac:dyDescent="0.15">
      <c r="A26" s="37">
        <v>25</v>
      </c>
      <c r="B26" s="38" t="s">
        <v>27474</v>
      </c>
      <c r="C26" s="38" t="s">
        <v>27491</v>
      </c>
      <c r="D26" s="6"/>
      <c r="E26" s="6"/>
      <c r="F26" s="6"/>
      <c r="G26" s="6"/>
      <c r="H26" s="6"/>
      <c r="I26" s="29" t="s">
        <v>27494</v>
      </c>
      <c r="J26" s="6"/>
      <c r="K26" s="6"/>
      <c r="L26" s="53" t="s">
        <v>14693</v>
      </c>
      <c r="M26" s="53" t="s">
        <v>27495</v>
      </c>
      <c r="N26" s="54"/>
      <c r="O26" s="54"/>
      <c r="P26" s="54"/>
      <c r="Q26" s="54" t="s">
        <v>68</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t="s">
        <v>883</v>
      </c>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5" t="b">
        <f t="shared" si="0"/>
        <v>0</v>
      </c>
      <c r="BO26" s="56" t="b">
        <f t="shared" si="1"/>
        <v>0</v>
      </c>
      <c r="BP26" s="56" t="b">
        <f t="shared" si="2"/>
        <v>0</v>
      </c>
      <c r="BQ26" s="56" t="b">
        <f t="shared" si="3"/>
        <v>0</v>
      </c>
      <c r="BR26" s="56" t="b">
        <f t="shared" si="4"/>
        <v>0</v>
      </c>
      <c r="BS26" s="56" t="b">
        <f t="shared" si="5"/>
        <v>0</v>
      </c>
      <c r="BT26" s="54" t="str">
        <f t="shared" si="6"/>
        <v>0377-8401</v>
      </c>
      <c r="BU26" s="54">
        <v>2.109</v>
      </c>
      <c r="BV26" s="6" t="b">
        <f t="shared" si="7"/>
        <v>0</v>
      </c>
      <c r="BW26" s="6" t="b">
        <f t="shared" si="8"/>
        <v>0</v>
      </c>
      <c r="BX26" s="6" t="b">
        <f t="shared" si="9"/>
        <v>0</v>
      </c>
      <c r="BY26" s="7"/>
    </row>
    <row r="27" spans="1:77" ht="40.5" x14ac:dyDescent="0.15">
      <c r="A27" s="37">
        <v>26</v>
      </c>
      <c r="B27" s="38" t="s">
        <v>27474</v>
      </c>
      <c r="C27" s="38" t="s">
        <v>27491</v>
      </c>
      <c r="D27" s="6"/>
      <c r="E27" s="6"/>
      <c r="F27" s="6"/>
      <c r="G27" s="6"/>
      <c r="H27" s="6"/>
      <c r="I27" s="29" t="s">
        <v>27496</v>
      </c>
      <c r="J27" s="6"/>
      <c r="K27" s="6"/>
      <c r="L27" s="53" t="s">
        <v>18164</v>
      </c>
      <c r="M27" s="53" t="s">
        <v>27497</v>
      </c>
      <c r="N27" s="54"/>
      <c r="O27" s="54"/>
      <c r="P27" s="54"/>
      <c r="Q27" s="54" t="s">
        <v>68</v>
      </c>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t="s">
        <v>3900</v>
      </c>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5" t="b">
        <f t="shared" si="0"/>
        <v>0</v>
      </c>
      <c r="BO27" s="56" t="b">
        <f t="shared" si="1"/>
        <v>0</v>
      </c>
      <c r="BP27" s="56" t="b">
        <f t="shared" si="2"/>
        <v>0</v>
      </c>
      <c r="BQ27" s="56" t="b">
        <f t="shared" si="3"/>
        <v>0</v>
      </c>
      <c r="BR27" s="56" t="b">
        <f t="shared" si="4"/>
        <v>0</v>
      </c>
      <c r="BS27" s="56" t="b">
        <f t="shared" si="5"/>
        <v>0</v>
      </c>
      <c r="BT27" s="54" t="str">
        <f t="shared" si="6"/>
        <v>0899-9007</v>
      </c>
      <c r="BU27" s="54">
        <v>2.99</v>
      </c>
      <c r="BV27" s="6" t="b">
        <f t="shared" si="7"/>
        <v>0</v>
      </c>
      <c r="BW27" s="6" t="b">
        <f t="shared" si="8"/>
        <v>0</v>
      </c>
      <c r="BX27" s="6" t="b">
        <f t="shared" si="9"/>
        <v>0</v>
      </c>
      <c r="BY27" s="7"/>
    </row>
    <row r="28" spans="1:77" ht="40.5" x14ac:dyDescent="0.15">
      <c r="A28" s="37">
        <v>27</v>
      </c>
      <c r="B28" s="38" t="s">
        <v>27474</v>
      </c>
      <c r="C28" s="38" t="s">
        <v>27491</v>
      </c>
      <c r="D28" s="6"/>
      <c r="E28" s="6"/>
      <c r="F28" s="6"/>
      <c r="G28" s="6"/>
      <c r="H28" s="6"/>
      <c r="I28" s="29" t="s">
        <v>27498</v>
      </c>
      <c r="J28" s="6"/>
      <c r="K28" s="6"/>
      <c r="L28" s="53" t="s">
        <v>13371</v>
      </c>
      <c r="M28" s="53" t="s">
        <v>27499</v>
      </c>
      <c r="N28" s="54"/>
      <c r="O28" s="54"/>
      <c r="P28" s="54"/>
      <c r="Q28" s="54" t="s">
        <v>68</v>
      </c>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t="s">
        <v>10040</v>
      </c>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5" t="b">
        <f t="shared" si="0"/>
        <v>0</v>
      </c>
      <c r="BO28" s="56" t="b">
        <f t="shared" si="1"/>
        <v>0</v>
      </c>
      <c r="BP28" s="56" t="b">
        <f t="shared" si="2"/>
        <v>0</v>
      </c>
      <c r="BQ28" s="56" t="b">
        <f t="shared" si="3"/>
        <v>0</v>
      </c>
      <c r="BR28" s="56" t="b">
        <f t="shared" si="4"/>
        <v>0</v>
      </c>
      <c r="BS28" s="56" t="b">
        <f t="shared" si="5"/>
        <v>0</v>
      </c>
      <c r="BT28" s="54" t="str">
        <f t="shared" si="6"/>
        <v>0967-6120</v>
      </c>
      <c r="BU28" s="54">
        <v>1.1180000000000001</v>
      </c>
      <c r="BV28" s="6" t="b">
        <f t="shared" si="7"/>
        <v>0</v>
      </c>
      <c r="BW28" s="6" t="b">
        <f t="shared" si="8"/>
        <v>0</v>
      </c>
      <c r="BX28" s="6">
        <f t="shared" si="9"/>
        <v>1</v>
      </c>
      <c r="BY28" s="7"/>
    </row>
    <row r="29" spans="1:77" ht="40.5" x14ac:dyDescent="0.15">
      <c r="A29" s="37">
        <v>28</v>
      </c>
      <c r="B29" s="38" t="s">
        <v>27474</v>
      </c>
      <c r="C29" s="38" t="s">
        <v>27491</v>
      </c>
      <c r="D29" s="6"/>
      <c r="E29" s="6"/>
      <c r="F29" s="6"/>
      <c r="G29" s="6"/>
      <c r="H29" s="6"/>
      <c r="I29" s="29" t="s">
        <v>27500</v>
      </c>
      <c r="J29" s="6"/>
      <c r="K29" s="6"/>
      <c r="L29" s="53" t="s">
        <v>21255</v>
      </c>
      <c r="M29" s="53" t="s">
        <v>27501</v>
      </c>
      <c r="N29" s="54"/>
      <c r="O29" s="54"/>
      <c r="P29" s="54"/>
      <c r="Q29" s="54" t="s">
        <v>68</v>
      </c>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t="s">
        <v>4840</v>
      </c>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5" t="b">
        <f t="shared" si="0"/>
        <v>0</v>
      </c>
      <c r="BO29" s="56" t="b">
        <f t="shared" si="1"/>
        <v>0</v>
      </c>
      <c r="BP29" s="56" t="b">
        <f t="shared" si="2"/>
        <v>0</v>
      </c>
      <c r="BQ29" s="56" t="b">
        <f t="shared" si="3"/>
        <v>0</v>
      </c>
      <c r="BR29" s="56" t="b">
        <f t="shared" si="4"/>
        <v>0</v>
      </c>
      <c r="BS29" s="56" t="b">
        <f t="shared" si="5"/>
        <v>0</v>
      </c>
      <c r="BT29" s="54" t="str">
        <f t="shared" si="6"/>
        <v>1011-2367</v>
      </c>
      <c r="BU29" s="54">
        <v>0.75700000000000001</v>
      </c>
      <c r="BV29" s="6" t="b">
        <f t="shared" si="7"/>
        <v>0</v>
      </c>
      <c r="BW29" s="6" t="b">
        <f t="shared" si="8"/>
        <v>0</v>
      </c>
      <c r="BX29" s="6">
        <f t="shared" si="9"/>
        <v>1</v>
      </c>
      <c r="BY29" s="7"/>
    </row>
    <row r="30" spans="1:77" ht="40.5" x14ac:dyDescent="0.15">
      <c r="A30" s="37">
        <v>29</v>
      </c>
      <c r="B30" s="38" t="s">
        <v>27474</v>
      </c>
      <c r="C30" s="38" t="s">
        <v>27491</v>
      </c>
      <c r="D30" s="6"/>
      <c r="E30" s="6"/>
      <c r="F30" s="6"/>
      <c r="G30" s="6"/>
      <c r="H30" s="6"/>
      <c r="I30" s="29" t="s">
        <v>27502</v>
      </c>
      <c r="J30" s="6"/>
      <c r="K30" s="6"/>
      <c r="L30" s="53" t="s">
        <v>23409</v>
      </c>
      <c r="M30" s="53" t="s">
        <v>27503</v>
      </c>
      <c r="N30" s="54"/>
      <c r="O30" s="54"/>
      <c r="P30" s="54"/>
      <c r="Q30" s="54" t="s">
        <v>68</v>
      </c>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t="s">
        <v>4840</v>
      </c>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5" t="b">
        <f t="shared" si="0"/>
        <v>0</v>
      </c>
      <c r="BO30" s="56" t="b">
        <f t="shared" si="1"/>
        <v>0</v>
      </c>
      <c r="BP30" s="56" t="b">
        <f t="shared" si="2"/>
        <v>0</v>
      </c>
      <c r="BQ30" s="56" t="b">
        <f t="shared" si="3"/>
        <v>0</v>
      </c>
      <c r="BR30" s="56" t="b">
        <f t="shared" si="4"/>
        <v>0</v>
      </c>
      <c r="BS30" s="56" t="b">
        <f t="shared" si="5"/>
        <v>0</v>
      </c>
      <c r="BT30" s="54" t="str">
        <f t="shared" si="6"/>
        <v>1011-2367</v>
      </c>
      <c r="BU30" s="54">
        <v>0.75700000000000001</v>
      </c>
      <c r="BV30" s="6" t="b">
        <f t="shared" si="7"/>
        <v>0</v>
      </c>
      <c r="BW30" s="6" t="b">
        <f t="shared" si="8"/>
        <v>0</v>
      </c>
      <c r="BX30" s="6">
        <f t="shared" si="9"/>
        <v>1</v>
      </c>
      <c r="BY30" s="7"/>
    </row>
    <row r="31" spans="1:77" ht="40.5" x14ac:dyDescent="0.15">
      <c r="A31" s="37">
        <v>30</v>
      </c>
      <c r="B31" s="38" t="s">
        <v>27474</v>
      </c>
      <c r="C31" s="38" t="s">
        <v>27491</v>
      </c>
      <c r="D31" s="6"/>
      <c r="E31" s="6"/>
      <c r="F31" s="6"/>
      <c r="G31" s="6"/>
      <c r="H31" s="6"/>
      <c r="I31" s="29" t="s">
        <v>27504</v>
      </c>
      <c r="J31" s="6"/>
      <c r="K31" s="6"/>
      <c r="L31" s="53" t="s">
        <v>14644</v>
      </c>
      <c r="M31" s="53" t="s">
        <v>27505</v>
      </c>
      <c r="N31" s="54"/>
      <c r="O31" s="54"/>
      <c r="P31" s="54"/>
      <c r="Q31" s="54" t="s">
        <v>68</v>
      </c>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t="s">
        <v>4840</v>
      </c>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5" t="b">
        <f t="shared" si="0"/>
        <v>0</v>
      </c>
      <c r="BO31" s="56" t="b">
        <f t="shared" si="1"/>
        <v>0</v>
      </c>
      <c r="BP31" s="56" t="b">
        <f t="shared" si="2"/>
        <v>0</v>
      </c>
      <c r="BQ31" s="56" t="b">
        <f t="shared" si="3"/>
        <v>0</v>
      </c>
      <c r="BR31" s="56" t="b">
        <f t="shared" si="4"/>
        <v>0</v>
      </c>
      <c r="BS31" s="56" t="b">
        <f t="shared" si="5"/>
        <v>0</v>
      </c>
      <c r="BT31" s="54" t="str">
        <f t="shared" si="6"/>
        <v>1011-2367</v>
      </c>
      <c r="BU31" s="54">
        <v>0.75700000000000001</v>
      </c>
      <c r="BV31" s="6" t="b">
        <f t="shared" si="7"/>
        <v>0</v>
      </c>
      <c r="BW31" s="6" t="b">
        <f t="shared" si="8"/>
        <v>0</v>
      </c>
      <c r="BX31" s="6">
        <f t="shared" si="9"/>
        <v>1</v>
      </c>
      <c r="BY31" s="7"/>
    </row>
    <row r="32" spans="1:77" ht="40.5" x14ac:dyDescent="0.15">
      <c r="A32" s="37">
        <v>31</v>
      </c>
      <c r="B32" s="38" t="s">
        <v>27474</v>
      </c>
      <c r="C32" s="38" t="s">
        <v>27491</v>
      </c>
      <c r="D32" s="6"/>
      <c r="E32" s="6"/>
      <c r="F32" s="6"/>
      <c r="G32" s="6"/>
      <c r="H32" s="6"/>
      <c r="I32" s="29" t="s">
        <v>27506</v>
      </c>
      <c r="J32" s="6"/>
      <c r="K32" s="6"/>
      <c r="L32" s="53" t="s">
        <v>25861</v>
      </c>
      <c r="M32" s="53" t="s">
        <v>27507</v>
      </c>
      <c r="N32" s="54"/>
      <c r="O32" s="54"/>
      <c r="P32" s="54"/>
      <c r="Q32" s="54" t="s">
        <v>68</v>
      </c>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t="s">
        <v>3823</v>
      </c>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5" t="b">
        <f t="shared" si="0"/>
        <v>0</v>
      </c>
      <c r="BO32" s="56" t="b">
        <f t="shared" si="1"/>
        <v>0</v>
      </c>
      <c r="BP32" s="56" t="b">
        <f t="shared" si="2"/>
        <v>0</v>
      </c>
      <c r="BQ32" s="56" t="b">
        <f t="shared" si="3"/>
        <v>0</v>
      </c>
      <c r="BR32" s="56" t="b">
        <f t="shared" si="4"/>
        <v>0</v>
      </c>
      <c r="BS32" s="56" t="b">
        <f t="shared" si="5"/>
        <v>0</v>
      </c>
      <c r="BT32" s="54" t="str">
        <f t="shared" si="6"/>
        <v>1836-0939</v>
      </c>
      <c r="BU32" s="54">
        <v>1.6519999999999999</v>
      </c>
      <c r="BV32" s="6" t="b">
        <f t="shared" si="7"/>
        <v>0</v>
      </c>
      <c r="BW32" s="6" t="b">
        <f t="shared" si="8"/>
        <v>0</v>
      </c>
      <c r="BX32" s="6">
        <f t="shared" si="9"/>
        <v>1</v>
      </c>
      <c r="BY32" s="7"/>
    </row>
    <row r="33" spans="1:77" ht="40.5" x14ac:dyDescent="0.15">
      <c r="A33" s="37">
        <v>32</v>
      </c>
      <c r="B33" s="38" t="s">
        <v>27474</v>
      </c>
      <c r="C33" s="38" t="s">
        <v>27491</v>
      </c>
      <c r="D33" s="6"/>
      <c r="E33" s="6"/>
      <c r="F33" s="6"/>
      <c r="G33" s="6"/>
      <c r="H33" s="6"/>
      <c r="I33" s="29" t="s">
        <v>27508</v>
      </c>
      <c r="J33" s="6"/>
      <c r="K33" s="6"/>
      <c r="L33" s="53" t="s">
        <v>15207</v>
      </c>
      <c r="M33" s="53" t="s">
        <v>27509</v>
      </c>
      <c r="N33" s="54"/>
      <c r="O33" s="54"/>
      <c r="P33" s="54"/>
      <c r="Q33" s="54" t="s">
        <v>68</v>
      </c>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t="s">
        <v>1905</v>
      </c>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5" t="b">
        <f t="shared" si="0"/>
        <v>0</v>
      </c>
      <c r="BO33" s="56" t="b">
        <f t="shared" si="1"/>
        <v>0</v>
      </c>
      <c r="BP33" s="56" t="b">
        <f t="shared" si="2"/>
        <v>0</v>
      </c>
      <c r="BQ33" s="56" t="b">
        <f t="shared" si="3"/>
        <v>0</v>
      </c>
      <c r="BR33" s="56" t="b">
        <f t="shared" si="4"/>
        <v>0</v>
      </c>
      <c r="BS33" s="56" t="b">
        <f t="shared" si="5"/>
        <v>0</v>
      </c>
      <c r="BT33" s="54" t="str">
        <f t="shared" si="6"/>
        <v>1932-6203</v>
      </c>
      <c r="BU33" s="54">
        <v>3.702</v>
      </c>
      <c r="BV33" s="6" t="b">
        <f t="shared" si="7"/>
        <v>0</v>
      </c>
      <c r="BW33" s="6" t="b">
        <f t="shared" si="8"/>
        <v>0</v>
      </c>
      <c r="BX33" s="6" t="b">
        <f t="shared" si="9"/>
        <v>0</v>
      </c>
      <c r="BY33" s="7"/>
    </row>
    <row r="34" spans="1:77" ht="40.5" x14ac:dyDescent="0.15">
      <c r="A34" s="37">
        <v>33</v>
      </c>
      <c r="B34" s="38" t="s">
        <v>27474</v>
      </c>
      <c r="C34" s="38" t="s">
        <v>27511</v>
      </c>
      <c r="D34" s="6"/>
      <c r="E34" s="6"/>
      <c r="F34" s="6"/>
      <c r="G34" s="6"/>
      <c r="H34" s="6"/>
      <c r="I34" s="29" t="s">
        <v>27512</v>
      </c>
      <c r="J34" s="6"/>
      <c r="K34" s="6"/>
      <c r="L34" s="53" t="s">
        <v>27513</v>
      </c>
      <c r="M34" s="53" t="s">
        <v>27514</v>
      </c>
      <c r="N34" s="54"/>
      <c r="O34" s="54"/>
      <c r="P34" s="54"/>
      <c r="Q34" s="54" t="s">
        <v>68</v>
      </c>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t="s">
        <v>26797</v>
      </c>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5" t="b">
        <f t="shared" si="0"/>
        <v>0</v>
      </c>
      <c r="BO34" s="56" t="b">
        <f t="shared" si="1"/>
        <v>0</v>
      </c>
      <c r="BP34" s="56" t="b">
        <f t="shared" si="2"/>
        <v>0</v>
      </c>
      <c r="BQ34" s="56" t="b">
        <f t="shared" si="3"/>
        <v>0</v>
      </c>
      <c r="BR34" s="56" t="b">
        <f t="shared" si="4"/>
        <v>0</v>
      </c>
      <c r="BS34" s="56" t="b">
        <f t="shared" si="5"/>
        <v>0</v>
      </c>
      <c r="BT34" s="54" t="str">
        <f t="shared" si="6"/>
        <v>1420-682X</v>
      </c>
      <c r="BU34" s="54">
        <v>6.0049999999999999</v>
      </c>
      <c r="BV34" s="6" t="b">
        <f t="shared" si="7"/>
        <v>0</v>
      </c>
      <c r="BW34" s="6">
        <f t="shared" si="8"/>
        <v>1</v>
      </c>
      <c r="BX34" s="6" t="b">
        <f t="shared" si="9"/>
        <v>0</v>
      </c>
      <c r="BY34" s="7"/>
    </row>
    <row r="35" spans="1:77" ht="40.5" x14ac:dyDescent="0.15">
      <c r="A35" s="37">
        <v>34</v>
      </c>
      <c r="B35" s="38" t="s">
        <v>27474</v>
      </c>
      <c r="C35" s="38" t="s">
        <v>27515</v>
      </c>
      <c r="D35" s="6"/>
      <c r="E35" s="6"/>
      <c r="F35" s="6"/>
      <c r="G35" s="6"/>
      <c r="H35" s="6"/>
      <c r="I35" s="29" t="s">
        <v>25136</v>
      </c>
      <c r="J35" s="6"/>
      <c r="K35" s="6"/>
      <c r="L35" s="53" t="s">
        <v>25137</v>
      </c>
      <c r="M35" s="53" t="s">
        <v>25138</v>
      </c>
      <c r="N35" s="54"/>
      <c r="O35" s="54"/>
      <c r="P35" s="54"/>
      <c r="Q35" s="54" t="s">
        <v>68</v>
      </c>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t="s">
        <v>25144</v>
      </c>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5" t="b">
        <f t="shared" si="0"/>
        <v>0</v>
      </c>
      <c r="BO35" s="56" t="b">
        <f t="shared" si="1"/>
        <v>0</v>
      </c>
      <c r="BP35" s="56" t="b">
        <f t="shared" si="2"/>
        <v>0</v>
      </c>
      <c r="BQ35" s="56" t="b">
        <f t="shared" si="3"/>
        <v>0</v>
      </c>
      <c r="BR35" s="56" t="b">
        <f t="shared" si="4"/>
        <v>0</v>
      </c>
      <c r="BS35" s="56" t="b">
        <f t="shared" si="5"/>
        <v>0</v>
      </c>
      <c r="BT35" s="54" t="str">
        <f t="shared" si="6"/>
        <v>2045-452X</v>
      </c>
      <c r="BU35" s="54">
        <v>3.9830000000000001</v>
      </c>
      <c r="BV35" s="6" t="b">
        <f t="shared" si="7"/>
        <v>0</v>
      </c>
      <c r="BW35" s="6" t="b">
        <f t="shared" si="8"/>
        <v>0</v>
      </c>
      <c r="BX35" s="6" t="b">
        <f t="shared" si="9"/>
        <v>0</v>
      </c>
      <c r="BY35" s="7"/>
    </row>
    <row r="36" spans="1:77" ht="27" x14ac:dyDescent="0.15">
      <c r="A36" s="37">
        <v>35</v>
      </c>
      <c r="B36" s="38" t="s">
        <v>27474</v>
      </c>
      <c r="C36" s="38" t="s">
        <v>27516</v>
      </c>
      <c r="D36" s="6" t="s">
        <v>62</v>
      </c>
      <c r="E36" s="6" t="s">
        <v>10688</v>
      </c>
      <c r="F36" s="6"/>
      <c r="G36" s="6"/>
      <c r="H36" s="6"/>
      <c r="I36" s="29" t="s">
        <v>10689</v>
      </c>
      <c r="J36" s="6"/>
      <c r="K36" s="6"/>
      <c r="L36" s="53" t="s">
        <v>10690</v>
      </c>
      <c r="M36" s="53" t="s">
        <v>2964</v>
      </c>
      <c r="N36" s="54"/>
      <c r="O36" s="54"/>
      <c r="P36" s="54" t="s">
        <v>67</v>
      </c>
      <c r="Q36" s="54" t="s">
        <v>68</v>
      </c>
      <c r="R36" s="54"/>
      <c r="S36" s="54"/>
      <c r="T36" s="54"/>
      <c r="U36" s="54"/>
      <c r="V36" s="54"/>
      <c r="W36" s="54" t="s">
        <v>10691</v>
      </c>
      <c r="X36" s="54" t="s">
        <v>10692</v>
      </c>
      <c r="Y36" s="54"/>
      <c r="Z36" s="54" t="s">
        <v>10693</v>
      </c>
      <c r="AA36" s="54" t="s">
        <v>10694</v>
      </c>
      <c r="AB36" s="54" t="s">
        <v>10695</v>
      </c>
      <c r="AC36" s="54"/>
      <c r="AD36" s="54"/>
      <c r="AE36" s="54" t="s">
        <v>10696</v>
      </c>
      <c r="AF36" s="54" t="s">
        <v>10697</v>
      </c>
      <c r="AG36" s="54"/>
      <c r="AH36" s="54">
        <v>27</v>
      </c>
      <c r="AI36" s="54">
        <v>0</v>
      </c>
      <c r="AJ36" s="54">
        <v>0</v>
      </c>
      <c r="AK36" s="54">
        <v>2</v>
      </c>
      <c r="AL36" s="54">
        <v>2</v>
      </c>
      <c r="AM36" s="54" t="s">
        <v>425</v>
      </c>
      <c r="AN36" s="54" t="s">
        <v>426</v>
      </c>
      <c r="AO36" s="54" t="s">
        <v>427</v>
      </c>
      <c r="AP36" s="54" t="s">
        <v>2972</v>
      </c>
      <c r="AQ36" s="54" t="s">
        <v>2973</v>
      </c>
      <c r="AR36" s="54"/>
      <c r="AS36" s="54" t="s">
        <v>2974</v>
      </c>
      <c r="AT36" s="54" t="s">
        <v>2975</v>
      </c>
      <c r="AU36" s="57">
        <v>42258</v>
      </c>
      <c r="AV36" s="54">
        <v>2015</v>
      </c>
      <c r="AW36" s="54">
        <v>465</v>
      </c>
      <c r="AX36" s="54">
        <v>1</v>
      </c>
      <c r="AY36" s="54"/>
      <c r="AZ36" s="54"/>
      <c r="BA36" s="54"/>
      <c r="BB36" s="54"/>
      <c r="BC36" s="54">
        <v>19</v>
      </c>
      <c r="BD36" s="54">
        <v>25</v>
      </c>
      <c r="BE36" s="54"/>
      <c r="BF36" s="54" t="s">
        <v>10698</v>
      </c>
      <c r="BG36" s="54"/>
      <c r="BH36" s="54">
        <v>7</v>
      </c>
      <c r="BI36" s="54" t="s">
        <v>2977</v>
      </c>
      <c r="BJ36" s="54" t="s">
        <v>2977</v>
      </c>
      <c r="BK36" s="54" t="s">
        <v>10699</v>
      </c>
      <c r="BL36" s="54" t="s">
        <v>10700</v>
      </c>
      <c r="BM36" s="54">
        <v>26231801</v>
      </c>
      <c r="BN36" s="55" t="str">
        <f t="shared" si="0"/>
        <v>Han, ZY (reprint author), Nanjing Agr Univ, Coll Anim Sci &amp; Technol, Inst Dairy Sci, Nanjing, Jiangsu, Peoples R China.</v>
      </c>
      <c r="BO36" s="56" t="b">
        <f t="shared" si="1"/>
        <v>0</v>
      </c>
      <c r="BP36" s="56" t="str">
        <f t="shared" si="2"/>
        <v>动物科技学院</v>
      </c>
      <c r="BQ36" s="56" t="b">
        <f t="shared" si="3"/>
        <v>0</v>
      </c>
      <c r="BR36" s="56" t="b">
        <f t="shared" si="4"/>
        <v>0</v>
      </c>
      <c r="BS36" s="56" t="b">
        <f t="shared" si="5"/>
        <v>0</v>
      </c>
      <c r="BT36" s="54" t="str">
        <f t="shared" si="6"/>
        <v>0006-291X</v>
      </c>
      <c r="BU36" s="54">
        <v>2.3820000000000001</v>
      </c>
      <c r="BV36" s="6" t="b">
        <f t="shared" si="7"/>
        <v>0</v>
      </c>
      <c r="BW36" s="6" t="b">
        <f t="shared" si="8"/>
        <v>0</v>
      </c>
      <c r="BX36" s="6" t="b">
        <f t="shared" si="9"/>
        <v>0</v>
      </c>
      <c r="BY36" s="7"/>
    </row>
    <row r="37" spans="1:77" ht="40.5" x14ac:dyDescent="0.15">
      <c r="A37" s="37">
        <v>36</v>
      </c>
      <c r="B37" s="38" t="s">
        <v>27474</v>
      </c>
      <c r="C37" s="38" t="s">
        <v>27517</v>
      </c>
      <c r="D37" s="6"/>
      <c r="E37" s="6"/>
      <c r="F37" s="6"/>
      <c r="G37" s="6"/>
      <c r="H37" s="6"/>
      <c r="I37" s="29" t="s">
        <v>27518</v>
      </c>
      <c r="J37" s="6"/>
      <c r="K37" s="6"/>
      <c r="L37" s="53" t="s">
        <v>27119</v>
      </c>
      <c r="M37" s="53" t="s">
        <v>27519</v>
      </c>
      <c r="N37" s="54"/>
      <c r="O37" s="54"/>
      <c r="P37" s="54"/>
      <c r="Q37" s="54" t="s">
        <v>68</v>
      </c>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t="s">
        <v>14712</v>
      </c>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5" t="b">
        <f t="shared" si="0"/>
        <v>0</v>
      </c>
      <c r="BO37" s="56" t="b">
        <f t="shared" si="1"/>
        <v>0</v>
      </c>
      <c r="BP37" s="56" t="b">
        <f t="shared" si="2"/>
        <v>0</v>
      </c>
      <c r="BQ37" s="56" t="b">
        <f t="shared" si="3"/>
        <v>0</v>
      </c>
      <c r="BR37" s="56" t="b">
        <f t="shared" si="4"/>
        <v>0</v>
      </c>
      <c r="BS37" s="56" t="b">
        <f t="shared" si="5"/>
        <v>0</v>
      </c>
      <c r="BT37" s="54" t="str">
        <f t="shared" si="6"/>
        <v>1355-8145</v>
      </c>
      <c r="BU37" s="54">
        <v>3.0979999999999999</v>
      </c>
      <c r="BV37" s="6" t="b">
        <f t="shared" si="7"/>
        <v>0</v>
      </c>
      <c r="BW37" s="6" t="b">
        <f t="shared" si="8"/>
        <v>0</v>
      </c>
      <c r="BX37" s="6" t="b">
        <f t="shared" si="9"/>
        <v>0</v>
      </c>
      <c r="BY37" s="7"/>
    </row>
    <row r="38" spans="1:77" ht="40.5" x14ac:dyDescent="0.15">
      <c r="A38" s="37">
        <v>37</v>
      </c>
      <c r="B38" s="38" t="s">
        <v>27474</v>
      </c>
      <c r="C38" s="38" t="s">
        <v>27520</v>
      </c>
      <c r="D38" s="6"/>
      <c r="E38" s="6"/>
      <c r="F38" s="6"/>
      <c r="G38" s="6"/>
      <c r="H38" s="6"/>
      <c r="I38" s="29" t="s">
        <v>27521</v>
      </c>
      <c r="J38" s="6"/>
      <c r="K38" s="6"/>
      <c r="L38" s="53" t="s">
        <v>18535</v>
      </c>
      <c r="M38" s="53" t="s">
        <v>27522</v>
      </c>
      <c r="N38" s="54"/>
      <c r="O38" s="54"/>
      <c r="P38" s="54"/>
      <c r="Q38" s="54" t="s">
        <v>68</v>
      </c>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t="s">
        <v>606</v>
      </c>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5" t="b">
        <f t="shared" si="0"/>
        <v>0</v>
      </c>
      <c r="BO38" s="56" t="b">
        <f t="shared" si="1"/>
        <v>0</v>
      </c>
      <c r="BP38" s="56" t="b">
        <f t="shared" si="2"/>
        <v>0</v>
      </c>
      <c r="BQ38" s="56" t="b">
        <f t="shared" si="3"/>
        <v>0</v>
      </c>
      <c r="BR38" s="56" t="b">
        <f t="shared" si="4"/>
        <v>0</v>
      </c>
      <c r="BS38" s="56" t="b">
        <f t="shared" si="5"/>
        <v>0</v>
      </c>
      <c r="BT38" s="54" t="str">
        <f t="shared" si="6"/>
        <v>2045-2322</v>
      </c>
      <c r="BU38" s="54">
        <v>5.5970000000000004</v>
      </c>
      <c r="BV38" s="6" t="b">
        <f t="shared" si="7"/>
        <v>0</v>
      </c>
      <c r="BW38" s="6">
        <f t="shared" si="8"/>
        <v>1</v>
      </c>
      <c r="BX38" s="6" t="b">
        <f t="shared" si="9"/>
        <v>0</v>
      </c>
      <c r="BY38" s="7"/>
    </row>
    <row r="39" spans="1:77" ht="27" x14ac:dyDescent="0.15">
      <c r="A39" s="37">
        <v>38</v>
      </c>
      <c r="B39" s="40" t="s">
        <v>27474</v>
      </c>
      <c r="C39" s="56" t="s">
        <v>27523</v>
      </c>
      <c r="D39" s="30" t="s">
        <v>62</v>
      </c>
      <c r="E39" s="30" t="s">
        <v>24217</v>
      </c>
      <c r="F39" s="30"/>
      <c r="G39" s="30"/>
      <c r="H39" s="30"/>
      <c r="I39" s="30" t="s">
        <v>24218</v>
      </c>
      <c r="J39" s="30"/>
      <c r="K39" s="30"/>
      <c r="L39" s="60" t="s">
        <v>24219</v>
      </c>
      <c r="M39" s="60" t="s">
        <v>24220</v>
      </c>
      <c r="N39" s="40"/>
      <c r="O39" s="40"/>
      <c r="P39" s="40" t="s">
        <v>67</v>
      </c>
      <c r="Q39" s="40" t="s">
        <v>68</v>
      </c>
      <c r="R39" s="40"/>
      <c r="S39" s="40"/>
      <c r="T39" s="40"/>
      <c r="U39" s="40"/>
      <c r="V39" s="40"/>
      <c r="W39" s="40" t="s">
        <v>24221</v>
      </c>
      <c r="X39" s="40" t="s">
        <v>24222</v>
      </c>
      <c r="Y39" s="40"/>
      <c r="Z39" s="40" t="s">
        <v>24223</v>
      </c>
      <c r="AA39" s="40" t="s">
        <v>24224</v>
      </c>
      <c r="AB39" s="40" t="s">
        <v>14054</v>
      </c>
      <c r="AC39" s="40"/>
      <c r="AD39" s="40"/>
      <c r="AE39" s="40" t="s">
        <v>24225</v>
      </c>
      <c r="AF39" s="40" t="s">
        <v>24226</v>
      </c>
      <c r="AG39" s="40"/>
      <c r="AH39" s="40">
        <v>38</v>
      </c>
      <c r="AI39" s="40">
        <v>0</v>
      </c>
      <c r="AJ39" s="40">
        <v>0</v>
      </c>
      <c r="AK39" s="40">
        <v>1</v>
      </c>
      <c r="AL39" s="40">
        <v>1</v>
      </c>
      <c r="AM39" s="40" t="s">
        <v>24227</v>
      </c>
      <c r="AN39" s="40" t="s">
        <v>24228</v>
      </c>
      <c r="AO39" s="40" t="s">
        <v>24229</v>
      </c>
      <c r="AP39" s="40" t="s">
        <v>24230</v>
      </c>
      <c r="AQ39" s="40"/>
      <c r="AR39" s="40"/>
      <c r="AS39" s="40" t="s">
        <v>24231</v>
      </c>
      <c r="AT39" s="40" t="s">
        <v>24232</v>
      </c>
      <c r="AU39" s="40"/>
      <c r="AV39" s="40">
        <v>2015</v>
      </c>
      <c r="AW39" s="40">
        <v>14</v>
      </c>
      <c r="AX39" s="40">
        <v>4</v>
      </c>
      <c r="AY39" s="40"/>
      <c r="AZ39" s="40"/>
      <c r="BA39" s="40"/>
      <c r="BB39" s="40"/>
      <c r="BC39" s="40">
        <v>16616</v>
      </c>
      <c r="BD39" s="40">
        <v>16626</v>
      </c>
      <c r="BE39" s="40"/>
      <c r="BF39" s="40" t="s">
        <v>24233</v>
      </c>
      <c r="BG39" s="40"/>
      <c r="BH39" s="40">
        <v>11</v>
      </c>
      <c r="BI39" s="40" t="s">
        <v>1335</v>
      </c>
      <c r="BJ39" s="40" t="s">
        <v>1335</v>
      </c>
      <c r="BK39" s="40" t="s">
        <v>24234</v>
      </c>
      <c r="BL39" s="40" t="s">
        <v>24235</v>
      </c>
      <c r="BM39" s="40"/>
      <c r="BN39" s="55" t="str">
        <f t="shared" si="0"/>
        <v>Li, CM (reprint author), Nanjing Agr Univ, Coll Anim Sci &amp; Technol, Nanjing, Jiangsu, Peoples R China.</v>
      </c>
      <c r="BO39" s="56" t="b">
        <f t="shared" si="1"/>
        <v>0</v>
      </c>
      <c r="BP39" s="56" t="str">
        <f t="shared" si="2"/>
        <v>动物科技学院</v>
      </c>
      <c r="BQ39" s="56" t="b">
        <f t="shared" si="3"/>
        <v>0</v>
      </c>
      <c r="BR39" s="56" t="b">
        <f t="shared" si="4"/>
        <v>0</v>
      </c>
      <c r="BS39" s="56" t="b">
        <f t="shared" si="5"/>
        <v>0</v>
      </c>
      <c r="BT39" s="54" t="str">
        <f t="shared" si="6"/>
        <v>1676-5680</v>
      </c>
      <c r="BU39" s="54">
        <v>0.97199999999999998</v>
      </c>
      <c r="BV39" s="6" t="b">
        <f t="shared" si="7"/>
        <v>0</v>
      </c>
      <c r="BW39" s="6" t="b">
        <f t="shared" si="8"/>
        <v>0</v>
      </c>
      <c r="BX39" s="6">
        <f t="shared" si="9"/>
        <v>1</v>
      </c>
      <c r="BY39" s="11"/>
    </row>
    <row r="40" spans="1:77" ht="27" x14ac:dyDescent="0.15">
      <c r="A40" s="37">
        <v>39</v>
      </c>
      <c r="B40" s="39" t="s">
        <v>27474</v>
      </c>
      <c r="C40" s="38" t="s">
        <v>27523</v>
      </c>
      <c r="D40" s="4" t="s">
        <v>62</v>
      </c>
      <c r="E40" s="4" t="s">
        <v>14046</v>
      </c>
      <c r="F40" s="4"/>
      <c r="G40" s="4"/>
      <c r="H40" s="4"/>
      <c r="I40" s="31" t="s">
        <v>14047</v>
      </c>
      <c r="J40" s="4"/>
      <c r="K40" s="4"/>
      <c r="L40" s="62" t="s">
        <v>27524</v>
      </c>
      <c r="M40" s="41" t="s">
        <v>14049</v>
      </c>
      <c r="N40" s="40"/>
      <c r="O40" s="40"/>
      <c r="P40" s="40" t="s">
        <v>67</v>
      </c>
      <c r="Q40" s="39" t="s">
        <v>68</v>
      </c>
      <c r="R40" s="40"/>
      <c r="S40" s="40"/>
      <c r="T40" s="40"/>
      <c r="U40" s="40"/>
      <c r="V40" s="40"/>
      <c r="W40" s="40" t="s">
        <v>14050</v>
      </c>
      <c r="X40" s="40" t="s">
        <v>14051</v>
      </c>
      <c r="Y40" s="40"/>
      <c r="Z40" s="40" t="s">
        <v>14052</v>
      </c>
      <c r="AA40" s="40" t="s">
        <v>14053</v>
      </c>
      <c r="AB40" s="40" t="s">
        <v>14054</v>
      </c>
      <c r="AC40" s="40"/>
      <c r="AD40" s="40"/>
      <c r="AE40" s="40" t="s">
        <v>14055</v>
      </c>
      <c r="AF40" s="40" t="s">
        <v>14056</v>
      </c>
      <c r="AG40" s="40"/>
      <c r="AH40" s="40">
        <v>41</v>
      </c>
      <c r="AI40" s="40">
        <v>0</v>
      </c>
      <c r="AJ40" s="40">
        <v>0</v>
      </c>
      <c r="AK40" s="40">
        <v>0</v>
      </c>
      <c r="AL40" s="40">
        <v>0</v>
      </c>
      <c r="AM40" s="40" t="s">
        <v>14057</v>
      </c>
      <c r="AN40" s="40" t="s">
        <v>14058</v>
      </c>
      <c r="AO40" s="40" t="s">
        <v>14059</v>
      </c>
      <c r="AP40" s="39" t="s">
        <v>14060</v>
      </c>
      <c r="AQ40" s="40" t="s">
        <v>14061</v>
      </c>
      <c r="AR40" s="40"/>
      <c r="AS40" s="40" t="s">
        <v>14062</v>
      </c>
      <c r="AT40" s="40" t="s">
        <v>14063</v>
      </c>
      <c r="AU40" s="40" t="s">
        <v>14064</v>
      </c>
      <c r="AV40" s="40">
        <v>2015</v>
      </c>
      <c r="AW40" s="40">
        <v>93</v>
      </c>
      <c r="AX40" s="40">
        <v>7</v>
      </c>
      <c r="AY40" s="40"/>
      <c r="AZ40" s="40"/>
      <c r="BA40" s="40"/>
      <c r="BB40" s="40"/>
      <c r="BC40" s="40">
        <v>3421</v>
      </c>
      <c r="BD40" s="40">
        <v>3430</v>
      </c>
      <c r="BE40" s="40"/>
      <c r="BF40" s="40" t="s">
        <v>27525</v>
      </c>
      <c r="BG40" s="40"/>
      <c r="BH40" s="40">
        <v>10</v>
      </c>
      <c r="BI40" s="40" t="s">
        <v>697</v>
      </c>
      <c r="BJ40" s="40" t="s">
        <v>473</v>
      </c>
      <c r="BK40" s="40" t="s">
        <v>14066</v>
      </c>
      <c r="BL40" s="40" t="s">
        <v>14067</v>
      </c>
      <c r="BM40" s="40">
        <v>26440011</v>
      </c>
      <c r="BN40" s="55" t="str">
        <f t="shared" si="0"/>
        <v>Li, C (reprint author), Nanjing Agr Univ, Coll Anim Sci &amp; Technol, Jiangsu Prov Key Lab Gastrointestinal Nutr &amp; Anim, Nanjing 210095, Jiangsu, Peoples R China.</v>
      </c>
      <c r="BO40" s="56" t="b">
        <f t="shared" si="1"/>
        <v>0</v>
      </c>
      <c r="BP40" s="56" t="str">
        <f t="shared" si="2"/>
        <v>动物科技学院</v>
      </c>
      <c r="BQ40" s="56" t="b">
        <f t="shared" si="3"/>
        <v>0</v>
      </c>
      <c r="BR40" s="56" t="b">
        <f t="shared" si="4"/>
        <v>0</v>
      </c>
      <c r="BS40" s="56" t="b">
        <f t="shared" si="5"/>
        <v>0</v>
      </c>
      <c r="BT40" s="54" t="str">
        <f t="shared" si="6"/>
        <v>0021-8812</v>
      </c>
      <c r="BU40" s="54">
        <v>2.5859999999999999</v>
      </c>
      <c r="BV40" s="6" t="b">
        <f t="shared" si="7"/>
        <v>0</v>
      </c>
      <c r="BW40" s="6" t="b">
        <f t="shared" si="8"/>
        <v>0</v>
      </c>
      <c r="BX40" s="6" t="b">
        <f t="shared" si="9"/>
        <v>0</v>
      </c>
      <c r="BY40" s="6">
        <v>12</v>
      </c>
    </row>
    <row r="41" spans="1:77" ht="40.5" x14ac:dyDescent="0.15">
      <c r="A41" s="37">
        <v>40</v>
      </c>
      <c r="B41" s="38" t="s">
        <v>27474</v>
      </c>
      <c r="C41" s="38" t="s">
        <v>27526</v>
      </c>
      <c r="D41" s="6"/>
      <c r="E41" s="6"/>
      <c r="F41" s="6"/>
      <c r="G41" s="6"/>
      <c r="H41" s="6"/>
      <c r="I41" s="29" t="s">
        <v>27527</v>
      </c>
      <c r="J41" s="6"/>
      <c r="K41" s="6"/>
      <c r="L41" s="53" t="s">
        <v>18200</v>
      </c>
      <c r="M41" s="53" t="s">
        <v>27528</v>
      </c>
      <c r="N41" s="54"/>
      <c r="O41" s="54"/>
      <c r="P41" s="54"/>
      <c r="Q41" s="54" t="s">
        <v>68</v>
      </c>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t="s">
        <v>6339</v>
      </c>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5" t="b">
        <f t="shared" si="0"/>
        <v>0</v>
      </c>
      <c r="BO41" s="56" t="b">
        <f t="shared" si="1"/>
        <v>0</v>
      </c>
      <c r="BP41" s="56" t="b">
        <f t="shared" si="2"/>
        <v>0</v>
      </c>
      <c r="BQ41" s="56" t="b">
        <f t="shared" si="3"/>
        <v>0</v>
      </c>
      <c r="BR41" s="56" t="b">
        <f t="shared" si="4"/>
        <v>0</v>
      </c>
      <c r="BS41" s="56" t="b">
        <f t="shared" si="5"/>
        <v>0</v>
      </c>
      <c r="BT41" s="54" t="str">
        <f t="shared" si="6"/>
        <v>0163-4984</v>
      </c>
      <c r="BU41" s="54">
        <v>1.6990000000000001</v>
      </c>
      <c r="BV41" s="6" t="b">
        <f t="shared" si="7"/>
        <v>0</v>
      </c>
      <c r="BW41" s="6" t="b">
        <f t="shared" si="8"/>
        <v>0</v>
      </c>
      <c r="BX41" s="6">
        <f t="shared" si="9"/>
        <v>1</v>
      </c>
      <c r="BY41" s="7"/>
    </row>
    <row r="42" spans="1:77" ht="27" x14ac:dyDescent="0.15">
      <c r="A42" s="37">
        <v>41</v>
      </c>
      <c r="B42" s="38" t="s">
        <v>27474</v>
      </c>
      <c r="C42" s="38" t="s">
        <v>27529</v>
      </c>
      <c r="D42" s="6" t="s">
        <v>62</v>
      </c>
      <c r="E42" s="6" t="s">
        <v>8693</v>
      </c>
      <c r="F42" s="6"/>
      <c r="G42" s="6"/>
      <c r="H42" s="6"/>
      <c r="I42" s="29" t="s">
        <v>8694</v>
      </c>
      <c r="J42" s="6"/>
      <c r="K42" s="6"/>
      <c r="L42" s="53" t="s">
        <v>8695</v>
      </c>
      <c r="M42" s="53" t="s">
        <v>8696</v>
      </c>
      <c r="N42" s="54"/>
      <c r="O42" s="54"/>
      <c r="P42" s="54" t="s">
        <v>67</v>
      </c>
      <c r="Q42" s="54" t="s">
        <v>68</v>
      </c>
      <c r="R42" s="54"/>
      <c r="S42" s="54"/>
      <c r="T42" s="54"/>
      <c r="U42" s="54"/>
      <c r="V42" s="54"/>
      <c r="W42" s="54" t="s">
        <v>8697</v>
      </c>
      <c r="X42" s="54" t="s">
        <v>8698</v>
      </c>
      <c r="Y42" s="54"/>
      <c r="Z42" s="54" t="s">
        <v>8699</v>
      </c>
      <c r="AA42" s="54" t="s">
        <v>8700</v>
      </c>
      <c r="AB42" s="54" t="s">
        <v>8701</v>
      </c>
      <c r="AC42" s="54"/>
      <c r="AD42" s="54"/>
      <c r="AE42" s="54" t="s">
        <v>8702</v>
      </c>
      <c r="AF42" s="54" t="s">
        <v>8703</v>
      </c>
      <c r="AG42" s="54"/>
      <c r="AH42" s="54">
        <v>36</v>
      </c>
      <c r="AI42" s="54">
        <v>0</v>
      </c>
      <c r="AJ42" s="54">
        <v>0</v>
      </c>
      <c r="AK42" s="54">
        <v>6</v>
      </c>
      <c r="AL42" s="54">
        <v>6</v>
      </c>
      <c r="AM42" s="54" t="s">
        <v>5483</v>
      </c>
      <c r="AN42" s="54" t="s">
        <v>5484</v>
      </c>
      <c r="AO42" s="54" t="s">
        <v>5485</v>
      </c>
      <c r="AP42" s="54" t="s">
        <v>27530</v>
      </c>
      <c r="AQ42" s="54"/>
      <c r="AR42" s="54"/>
      <c r="AS42" s="54" t="s">
        <v>8705</v>
      </c>
      <c r="AT42" s="54" t="s">
        <v>8706</v>
      </c>
      <c r="AU42" s="57">
        <v>42292</v>
      </c>
      <c r="AV42" s="54">
        <v>2015</v>
      </c>
      <c r="AW42" s="54">
        <v>414</v>
      </c>
      <c r="AX42" s="54" t="s">
        <v>8707</v>
      </c>
      <c r="AY42" s="54"/>
      <c r="AZ42" s="54"/>
      <c r="BA42" s="54"/>
      <c r="BB42" s="54"/>
      <c r="BC42" s="54">
        <v>216</v>
      </c>
      <c r="BD42" s="54">
        <v>223</v>
      </c>
      <c r="BE42" s="54"/>
      <c r="BF42" s="54" t="s">
        <v>8708</v>
      </c>
      <c r="BG42" s="54"/>
      <c r="BH42" s="54">
        <v>8</v>
      </c>
      <c r="BI42" s="54" t="s">
        <v>8709</v>
      </c>
      <c r="BJ42" s="54" t="s">
        <v>8709</v>
      </c>
      <c r="BK42" s="54" t="s">
        <v>8710</v>
      </c>
      <c r="BL42" s="54" t="s">
        <v>8711</v>
      </c>
      <c r="BM42" s="54">
        <v>26164089</v>
      </c>
      <c r="BN42" s="55" t="str">
        <f t="shared" si="0"/>
        <v>Li, HX (reprint author), Nanjing Agr Univ, Nanjing 210095, Peoples R China.</v>
      </c>
      <c r="BO42" s="56" t="b">
        <f t="shared" si="1"/>
        <v>0</v>
      </c>
      <c r="BP42" s="56" t="b">
        <f t="shared" si="2"/>
        <v>0</v>
      </c>
      <c r="BQ42" s="56" t="b">
        <f t="shared" si="3"/>
        <v>0</v>
      </c>
      <c r="BR42" s="56" t="b">
        <f t="shared" si="4"/>
        <v>0</v>
      </c>
      <c r="BS42" s="56" t="b">
        <f t="shared" si="5"/>
        <v>0</v>
      </c>
      <c r="BT42" s="54" t="str">
        <f t="shared" si="6"/>
        <v>0303-7207</v>
      </c>
      <c r="BU42" s="54">
        <v>4.4050000000000002</v>
      </c>
      <c r="BV42" s="6" t="b">
        <f t="shared" si="7"/>
        <v>0</v>
      </c>
      <c r="BW42" s="6" t="b">
        <f t="shared" si="8"/>
        <v>0</v>
      </c>
      <c r="BX42" s="6" t="b">
        <f t="shared" si="9"/>
        <v>0</v>
      </c>
      <c r="BY42" s="7"/>
    </row>
    <row r="43" spans="1:77" ht="67.5" x14ac:dyDescent="0.15">
      <c r="A43" s="37">
        <v>42</v>
      </c>
      <c r="B43" s="38" t="s">
        <v>27474</v>
      </c>
      <c r="C43" s="38" t="s">
        <v>27531</v>
      </c>
      <c r="D43" s="6"/>
      <c r="E43" s="6"/>
      <c r="F43" s="6"/>
      <c r="G43" s="6"/>
      <c r="H43" s="6"/>
      <c r="I43" s="29" t="s">
        <v>27532</v>
      </c>
      <c r="J43" s="6"/>
      <c r="K43" s="6"/>
      <c r="L43" s="53" t="s">
        <v>20012</v>
      </c>
      <c r="M43" s="53" t="s">
        <v>27533</v>
      </c>
      <c r="N43" s="54"/>
      <c r="O43" s="54"/>
      <c r="P43" s="54"/>
      <c r="Q43" s="54" t="s">
        <v>68</v>
      </c>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t="s">
        <v>2401</v>
      </c>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5" t="b">
        <f t="shared" si="0"/>
        <v>0</v>
      </c>
      <c r="BO43" s="56" t="b">
        <f t="shared" si="1"/>
        <v>0</v>
      </c>
      <c r="BP43" s="56" t="b">
        <f t="shared" si="2"/>
        <v>0</v>
      </c>
      <c r="BQ43" s="56" t="b">
        <f t="shared" si="3"/>
        <v>0</v>
      </c>
      <c r="BR43" s="56" t="b">
        <f t="shared" si="4"/>
        <v>0</v>
      </c>
      <c r="BS43" s="56" t="b">
        <f t="shared" si="5"/>
        <v>0</v>
      </c>
      <c r="BT43" s="54" t="str">
        <f t="shared" si="6"/>
        <v>0378-1119</v>
      </c>
      <c r="BU43" s="54">
        <v>2.1850000000000001</v>
      </c>
      <c r="BV43" s="6" t="b">
        <f t="shared" si="7"/>
        <v>0</v>
      </c>
      <c r="BW43" s="6" t="b">
        <f t="shared" si="8"/>
        <v>0</v>
      </c>
      <c r="BX43" s="6" t="b">
        <f t="shared" si="9"/>
        <v>0</v>
      </c>
      <c r="BY43" s="7"/>
    </row>
    <row r="44" spans="1:77" ht="27" x14ac:dyDescent="0.15">
      <c r="A44" s="37">
        <v>43</v>
      </c>
      <c r="B44" s="39" t="s">
        <v>27474</v>
      </c>
      <c r="C44" s="38" t="s">
        <v>27538</v>
      </c>
      <c r="D44" s="4" t="s">
        <v>62</v>
      </c>
      <c r="E44" s="4" t="s">
        <v>9376</v>
      </c>
      <c r="F44" s="4"/>
      <c r="G44" s="4"/>
      <c r="H44" s="4"/>
      <c r="I44" s="31" t="s">
        <v>9377</v>
      </c>
      <c r="J44" s="4"/>
      <c r="K44" s="4"/>
      <c r="L44" s="62" t="s">
        <v>9378</v>
      </c>
      <c r="M44" s="41" t="s">
        <v>9379</v>
      </c>
      <c r="N44" s="40"/>
      <c r="O44" s="40"/>
      <c r="P44" s="40" t="s">
        <v>67</v>
      </c>
      <c r="Q44" s="39" t="s">
        <v>68</v>
      </c>
      <c r="R44" s="40"/>
      <c r="S44" s="40"/>
      <c r="T44" s="40"/>
      <c r="U44" s="40"/>
      <c r="V44" s="40"/>
      <c r="W44" s="40"/>
      <c r="X44" s="40" t="s">
        <v>9380</v>
      </c>
      <c r="Y44" s="40"/>
      <c r="Z44" s="40" t="s">
        <v>9381</v>
      </c>
      <c r="AA44" s="40" t="s">
        <v>9382</v>
      </c>
      <c r="AB44" s="40" t="s">
        <v>9383</v>
      </c>
      <c r="AC44" s="40"/>
      <c r="AD44" s="40"/>
      <c r="AE44" s="40" t="s">
        <v>9384</v>
      </c>
      <c r="AF44" s="40" t="s">
        <v>9385</v>
      </c>
      <c r="AG44" s="40"/>
      <c r="AH44" s="40">
        <v>40</v>
      </c>
      <c r="AI44" s="40">
        <v>0</v>
      </c>
      <c r="AJ44" s="40">
        <v>0</v>
      </c>
      <c r="AK44" s="40">
        <v>3</v>
      </c>
      <c r="AL44" s="40">
        <v>3</v>
      </c>
      <c r="AM44" s="40" t="s">
        <v>358</v>
      </c>
      <c r="AN44" s="40" t="s">
        <v>359</v>
      </c>
      <c r="AO44" s="40" t="s">
        <v>360</v>
      </c>
      <c r="AP44" s="39" t="s">
        <v>9386</v>
      </c>
      <c r="AQ44" s="40" t="s">
        <v>9387</v>
      </c>
      <c r="AR44" s="40"/>
      <c r="AS44" s="40" t="s">
        <v>9388</v>
      </c>
      <c r="AT44" s="40" t="s">
        <v>9389</v>
      </c>
      <c r="AU44" s="40" t="s">
        <v>9115</v>
      </c>
      <c r="AV44" s="40">
        <v>2015</v>
      </c>
      <c r="AW44" s="63">
        <v>50</v>
      </c>
      <c r="AX44" s="40">
        <v>5</v>
      </c>
      <c r="AY44" s="40"/>
      <c r="AZ44" s="40"/>
      <c r="BA44" s="40"/>
      <c r="BB44" s="40"/>
      <c r="BC44" s="40">
        <v>826</v>
      </c>
      <c r="BD44" s="40">
        <v>833</v>
      </c>
      <c r="BE44" s="40"/>
      <c r="BF44" s="40" t="s">
        <v>9390</v>
      </c>
      <c r="BG44" s="40"/>
      <c r="BH44" s="40">
        <v>8</v>
      </c>
      <c r="BI44" s="40" t="s">
        <v>9391</v>
      </c>
      <c r="BJ44" s="40" t="s">
        <v>9392</v>
      </c>
      <c r="BK44" s="40" t="s">
        <v>9393</v>
      </c>
      <c r="BL44" s="40" t="s">
        <v>9394</v>
      </c>
      <c r="BM44" s="40">
        <v>26303295</v>
      </c>
      <c r="BN44" s="55" t="str">
        <f t="shared" si="0"/>
        <v>Li, J (reprint author), Nanjing Agr Univ, Coll Anim Sci &amp; Technol, Nanjing Weigang 1, Nanjing 210095, Jiangsu, Peoples R China.</v>
      </c>
      <c r="BO44" s="56" t="b">
        <f t="shared" si="1"/>
        <v>0</v>
      </c>
      <c r="BP44" s="56" t="str">
        <f t="shared" si="2"/>
        <v>动物科技学院</v>
      </c>
      <c r="BQ44" s="56" t="b">
        <f t="shared" si="3"/>
        <v>0</v>
      </c>
      <c r="BR44" s="56" t="b">
        <f t="shared" si="4"/>
        <v>0</v>
      </c>
      <c r="BS44" s="56" t="b">
        <f t="shared" si="5"/>
        <v>0</v>
      </c>
      <c r="BT44" s="54" t="str">
        <f t="shared" si="6"/>
        <v>0936-6768</v>
      </c>
      <c r="BU44" s="54">
        <v>1.512</v>
      </c>
      <c r="BV44" s="6" t="b">
        <f t="shared" si="7"/>
        <v>0</v>
      </c>
      <c r="BW44" s="6" t="b">
        <f t="shared" si="8"/>
        <v>0</v>
      </c>
      <c r="BX44" s="6">
        <f t="shared" si="9"/>
        <v>1</v>
      </c>
      <c r="BY44" s="6">
        <v>12</v>
      </c>
    </row>
    <row r="45" spans="1:77" ht="40.5" x14ac:dyDescent="0.15">
      <c r="A45" s="37">
        <v>44</v>
      </c>
      <c r="B45" s="38" t="s">
        <v>27474</v>
      </c>
      <c r="C45" s="38" t="s">
        <v>27534</v>
      </c>
      <c r="D45" s="6"/>
      <c r="E45" s="6"/>
      <c r="F45" s="6"/>
      <c r="G45" s="6"/>
      <c r="H45" s="6"/>
      <c r="I45" s="29" t="s">
        <v>27535</v>
      </c>
      <c r="J45" s="6"/>
      <c r="K45" s="6"/>
      <c r="L45" s="53" t="s">
        <v>27213</v>
      </c>
      <c r="M45" s="53" t="s">
        <v>27536</v>
      </c>
      <c r="N45" s="54"/>
      <c r="O45" s="54"/>
      <c r="P45" s="54"/>
      <c r="Q45" s="54" t="s">
        <v>68</v>
      </c>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t="s">
        <v>27222</v>
      </c>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5" t="b">
        <f t="shared" si="0"/>
        <v>0</v>
      </c>
      <c r="BO45" s="56" t="b">
        <f t="shared" si="1"/>
        <v>0</v>
      </c>
      <c r="BP45" s="56" t="b">
        <f t="shared" si="2"/>
        <v>0</v>
      </c>
      <c r="BQ45" s="56" t="b">
        <f t="shared" si="3"/>
        <v>0</v>
      </c>
      <c r="BR45" s="56" t="b">
        <f t="shared" si="4"/>
        <v>0</v>
      </c>
      <c r="BS45" s="56" t="b">
        <f t="shared" si="5"/>
        <v>0</v>
      </c>
      <c r="BT45" s="54" t="str">
        <f t="shared" si="6"/>
        <v>0093-691X</v>
      </c>
      <c r="BU45" s="54">
        <v>2.1539999999999999</v>
      </c>
      <c r="BV45" s="6" t="b">
        <f t="shared" si="7"/>
        <v>0</v>
      </c>
      <c r="BW45" s="6" t="b">
        <f t="shared" si="8"/>
        <v>0</v>
      </c>
      <c r="BX45" s="6" t="b">
        <f t="shared" si="9"/>
        <v>0</v>
      </c>
      <c r="BY45" s="7"/>
    </row>
    <row r="46" spans="1:77" ht="27" x14ac:dyDescent="0.15">
      <c r="A46" s="37">
        <v>45</v>
      </c>
      <c r="B46" s="38" t="s">
        <v>27474</v>
      </c>
      <c r="C46" s="38" t="s">
        <v>27534</v>
      </c>
      <c r="D46" s="6"/>
      <c r="E46" s="6"/>
      <c r="F46" s="6"/>
      <c r="G46" s="6"/>
      <c r="H46" s="6"/>
      <c r="I46" s="29" t="s">
        <v>25058</v>
      </c>
      <c r="J46" s="6"/>
      <c r="K46" s="6"/>
      <c r="L46" s="53" t="s">
        <v>25059</v>
      </c>
      <c r="M46" s="53" t="s">
        <v>25060</v>
      </c>
      <c r="N46" s="54"/>
      <c r="O46" s="54"/>
      <c r="P46" s="54"/>
      <c r="Q46" s="54" t="s">
        <v>68</v>
      </c>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t="s">
        <v>27537</v>
      </c>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5" t="b">
        <f t="shared" si="0"/>
        <v>0</v>
      </c>
      <c r="BO46" s="56" t="b">
        <f t="shared" si="1"/>
        <v>0</v>
      </c>
      <c r="BP46" s="56" t="b">
        <f t="shared" si="2"/>
        <v>0</v>
      </c>
      <c r="BQ46" s="56" t="b">
        <f t="shared" si="3"/>
        <v>0</v>
      </c>
      <c r="BR46" s="56" t="b">
        <f t="shared" si="4"/>
        <v>0</v>
      </c>
      <c r="BS46" s="56" t="b">
        <f t="shared" si="5"/>
        <v>0</v>
      </c>
      <c r="BT46" s="54" t="str">
        <f t="shared" si="6"/>
        <v>0860-4037</v>
      </c>
      <c r="BU46" s="54">
        <v>1.0169999999999999</v>
      </c>
      <c r="BV46" s="6" t="b">
        <f t="shared" si="7"/>
        <v>0</v>
      </c>
      <c r="BW46" s="6" t="b">
        <f t="shared" si="8"/>
        <v>0</v>
      </c>
      <c r="BX46" s="6">
        <f t="shared" si="9"/>
        <v>1</v>
      </c>
      <c r="BY46" s="7"/>
    </row>
    <row r="47" spans="1:77" ht="27" x14ac:dyDescent="0.15">
      <c r="A47" s="37">
        <v>46</v>
      </c>
      <c r="B47" s="38" t="s">
        <v>27474</v>
      </c>
      <c r="C47" s="38" t="s">
        <v>27534</v>
      </c>
      <c r="D47" s="6"/>
      <c r="E47" s="6"/>
      <c r="F47" s="6"/>
      <c r="G47" s="6"/>
      <c r="H47" s="6"/>
      <c r="I47" s="29" t="s">
        <v>27539</v>
      </c>
      <c r="J47" s="6"/>
      <c r="K47" s="6"/>
      <c r="L47" s="53" t="s">
        <v>19573</v>
      </c>
      <c r="M47" s="53" t="s">
        <v>27540</v>
      </c>
      <c r="N47" s="54"/>
      <c r="O47" s="54"/>
      <c r="P47" s="54"/>
      <c r="Q47" s="54" t="s">
        <v>68</v>
      </c>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t="s">
        <v>12707</v>
      </c>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5" t="b">
        <f t="shared" si="0"/>
        <v>0</v>
      </c>
      <c r="BO47" s="56" t="b">
        <f t="shared" si="1"/>
        <v>0</v>
      </c>
      <c r="BP47" s="56" t="b">
        <f t="shared" si="2"/>
        <v>0</v>
      </c>
      <c r="BQ47" s="56" t="b">
        <f t="shared" si="3"/>
        <v>0</v>
      </c>
      <c r="BR47" s="56" t="b">
        <f t="shared" si="4"/>
        <v>0</v>
      </c>
      <c r="BS47" s="56" t="b">
        <f t="shared" si="5"/>
        <v>0</v>
      </c>
      <c r="BT47" s="54" t="str">
        <f t="shared" si="6"/>
        <v>0967-1994</v>
      </c>
      <c r="BU47" s="54">
        <v>1.323</v>
      </c>
      <c r="BV47" s="6" t="b">
        <f t="shared" si="7"/>
        <v>0</v>
      </c>
      <c r="BW47" s="6" t="b">
        <f t="shared" si="8"/>
        <v>0</v>
      </c>
      <c r="BX47" s="6">
        <f t="shared" si="9"/>
        <v>1</v>
      </c>
      <c r="BY47" s="7"/>
    </row>
    <row r="48" spans="1:77" ht="40.5" x14ac:dyDescent="0.15">
      <c r="A48" s="37">
        <v>47</v>
      </c>
      <c r="B48" s="38" t="s">
        <v>27474</v>
      </c>
      <c r="C48" s="38" t="s">
        <v>27541</v>
      </c>
      <c r="D48" s="6"/>
      <c r="E48" s="6"/>
      <c r="F48" s="6"/>
      <c r="G48" s="6"/>
      <c r="H48" s="6"/>
      <c r="I48" s="29" t="s">
        <v>25703</v>
      </c>
      <c r="J48" s="6"/>
      <c r="K48" s="6"/>
      <c r="L48" s="53" t="s">
        <v>25704</v>
      </c>
      <c r="M48" s="53" t="s">
        <v>24220</v>
      </c>
      <c r="N48" s="54"/>
      <c r="O48" s="54"/>
      <c r="P48" s="54"/>
      <c r="Q48" s="54" t="s">
        <v>68</v>
      </c>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t="s">
        <v>24230</v>
      </c>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5" t="b">
        <f t="shared" si="0"/>
        <v>0</v>
      </c>
      <c r="BO48" s="56" t="b">
        <f t="shared" si="1"/>
        <v>0</v>
      </c>
      <c r="BP48" s="56" t="b">
        <f t="shared" si="2"/>
        <v>0</v>
      </c>
      <c r="BQ48" s="56" t="b">
        <f t="shared" si="3"/>
        <v>0</v>
      </c>
      <c r="BR48" s="56" t="b">
        <f t="shared" si="4"/>
        <v>0</v>
      </c>
      <c r="BS48" s="56" t="b">
        <f t="shared" si="5"/>
        <v>0</v>
      </c>
      <c r="BT48" s="54" t="str">
        <f t="shared" si="6"/>
        <v>1676-5680</v>
      </c>
      <c r="BU48" s="54">
        <v>0.97199999999999998</v>
      </c>
      <c r="BV48" s="6" t="b">
        <f t="shared" si="7"/>
        <v>0</v>
      </c>
      <c r="BW48" s="6" t="b">
        <f t="shared" si="8"/>
        <v>0</v>
      </c>
      <c r="BX48" s="6">
        <f t="shared" si="9"/>
        <v>1</v>
      </c>
      <c r="BY48" s="7"/>
    </row>
    <row r="49" spans="1:77" ht="27" x14ac:dyDescent="0.15">
      <c r="A49" s="37">
        <v>48</v>
      </c>
      <c r="B49" s="41" t="s">
        <v>27474</v>
      </c>
      <c r="C49" s="39" t="s">
        <v>27549</v>
      </c>
      <c r="D49" s="12" t="s">
        <v>62</v>
      </c>
      <c r="E49" s="20" t="s">
        <v>6855</v>
      </c>
      <c r="F49" s="20"/>
      <c r="G49" s="20"/>
      <c r="H49" s="20"/>
      <c r="I49" s="20" t="s">
        <v>6856</v>
      </c>
      <c r="J49" s="20"/>
      <c r="K49" s="20"/>
      <c r="L49" s="58" t="s">
        <v>6857</v>
      </c>
      <c r="M49" s="58" t="s">
        <v>2393</v>
      </c>
      <c r="N49" s="59"/>
      <c r="O49" s="59"/>
      <c r="P49" s="59" t="s">
        <v>67</v>
      </c>
      <c r="Q49" s="39" t="s">
        <v>68</v>
      </c>
      <c r="R49" s="59"/>
      <c r="S49" s="59"/>
      <c r="T49" s="59"/>
      <c r="U49" s="59"/>
      <c r="V49" s="59"/>
      <c r="W49" s="59" t="s">
        <v>6858</v>
      </c>
      <c r="X49" s="59" t="s">
        <v>6859</v>
      </c>
      <c r="Y49" s="59"/>
      <c r="Z49" s="59" t="s">
        <v>6860</v>
      </c>
      <c r="AA49" s="59" t="s">
        <v>6861</v>
      </c>
      <c r="AB49" s="59" t="s">
        <v>6862</v>
      </c>
      <c r="AC49" s="59"/>
      <c r="AD49" s="59"/>
      <c r="AE49" s="59" t="s">
        <v>6863</v>
      </c>
      <c r="AF49" s="59" t="s">
        <v>6864</v>
      </c>
      <c r="AG49" s="59"/>
      <c r="AH49" s="59">
        <v>59</v>
      </c>
      <c r="AI49" s="59">
        <v>0</v>
      </c>
      <c r="AJ49" s="59">
        <v>0</v>
      </c>
      <c r="AK49" s="59">
        <v>5</v>
      </c>
      <c r="AL49" s="59">
        <v>5</v>
      </c>
      <c r="AM49" s="59" t="s">
        <v>112</v>
      </c>
      <c r="AN49" s="59" t="s">
        <v>113</v>
      </c>
      <c r="AO49" s="59" t="s">
        <v>114</v>
      </c>
      <c r="AP49" s="59" t="s">
        <v>2401</v>
      </c>
      <c r="AQ49" s="59" t="s">
        <v>2402</v>
      </c>
      <c r="AR49" s="59"/>
      <c r="AS49" s="59" t="s">
        <v>2393</v>
      </c>
      <c r="AT49" s="59" t="s">
        <v>2403</v>
      </c>
      <c r="AU49" s="61">
        <v>42323</v>
      </c>
      <c r="AV49" s="59">
        <v>2015</v>
      </c>
      <c r="AW49" s="59">
        <v>573</v>
      </c>
      <c r="AX49" s="59">
        <v>1</v>
      </c>
      <c r="AY49" s="59"/>
      <c r="AZ49" s="59"/>
      <c r="BA49" s="59"/>
      <c r="BB49" s="59"/>
      <c r="BC49" s="59">
        <v>50</v>
      </c>
      <c r="BD49" s="59">
        <v>56</v>
      </c>
      <c r="BE49" s="59"/>
      <c r="BF49" s="59" t="s">
        <v>6865</v>
      </c>
      <c r="BG49" s="59"/>
      <c r="BH49" s="59">
        <v>7</v>
      </c>
      <c r="BI49" s="59" t="s">
        <v>332</v>
      </c>
      <c r="BJ49" s="59" t="s">
        <v>332</v>
      </c>
      <c r="BK49" s="59" t="s">
        <v>6866</v>
      </c>
      <c r="BL49" s="59" t="s">
        <v>6867</v>
      </c>
      <c r="BM49" s="59">
        <v>26165450</v>
      </c>
      <c r="BN49" s="55" t="str">
        <f t="shared" si="0"/>
        <v>Li, QF (reprint author), Nanjing Agr Univ, Coll Anim Sci &amp; Technol, Nanjing 210095, Jiangsu, Peoples R China.</v>
      </c>
      <c r="BO49" s="56" t="b">
        <f t="shared" si="1"/>
        <v>0</v>
      </c>
      <c r="BP49" s="56" t="str">
        <f t="shared" si="2"/>
        <v>动物科技学院</v>
      </c>
      <c r="BQ49" s="56" t="b">
        <f t="shared" si="3"/>
        <v>0</v>
      </c>
      <c r="BR49" s="56" t="b">
        <f t="shared" si="4"/>
        <v>0</v>
      </c>
      <c r="BS49" s="56" t="b">
        <f t="shared" si="5"/>
        <v>0</v>
      </c>
      <c r="BT49" s="54" t="str">
        <f t="shared" si="6"/>
        <v>0378-1119</v>
      </c>
      <c r="BU49" s="54">
        <v>2.1850000000000001</v>
      </c>
      <c r="BV49" s="6" t="b">
        <f t="shared" si="7"/>
        <v>0</v>
      </c>
      <c r="BW49" s="6" t="b">
        <f t="shared" si="8"/>
        <v>0</v>
      </c>
      <c r="BX49" s="6" t="b">
        <f t="shared" si="9"/>
        <v>0</v>
      </c>
      <c r="BY49" s="7"/>
    </row>
    <row r="50" spans="1:77" ht="40.5" x14ac:dyDescent="0.15">
      <c r="A50" s="37">
        <v>49</v>
      </c>
      <c r="B50" s="38" t="s">
        <v>27474</v>
      </c>
      <c r="C50" s="38" t="s">
        <v>27542</v>
      </c>
      <c r="D50" s="6"/>
      <c r="E50" s="6"/>
      <c r="F50" s="6"/>
      <c r="G50" s="6"/>
      <c r="H50" s="6"/>
      <c r="I50" s="29" t="s">
        <v>27543</v>
      </c>
      <c r="J50" s="6"/>
      <c r="K50" s="6"/>
      <c r="L50" s="53" t="s">
        <v>27544</v>
      </c>
      <c r="M50" s="53" t="s">
        <v>27545</v>
      </c>
      <c r="N50" s="54"/>
      <c r="O50" s="54"/>
      <c r="P50" s="54"/>
      <c r="Q50" s="54" t="s">
        <v>68</v>
      </c>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t="s">
        <v>27546</v>
      </c>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5" t="b">
        <f t="shared" si="0"/>
        <v>0</v>
      </c>
      <c r="BO50" s="56" t="b">
        <f t="shared" si="1"/>
        <v>0</v>
      </c>
      <c r="BP50" s="56" t="b">
        <f t="shared" si="2"/>
        <v>0</v>
      </c>
      <c r="BQ50" s="56" t="b">
        <f t="shared" si="3"/>
        <v>0</v>
      </c>
      <c r="BR50" s="56" t="b">
        <f t="shared" si="4"/>
        <v>0</v>
      </c>
      <c r="BS50" s="56" t="b">
        <f t="shared" si="5"/>
        <v>0</v>
      </c>
      <c r="BT50" s="54" t="str">
        <f t="shared" si="6"/>
        <v>0006-3363</v>
      </c>
      <c r="BU50" s="54">
        <v>3.7839999999999998</v>
      </c>
      <c r="BV50" s="6" t="b">
        <f t="shared" si="7"/>
        <v>0</v>
      </c>
      <c r="BW50" s="6" t="b">
        <f t="shared" si="8"/>
        <v>0</v>
      </c>
      <c r="BX50" s="6" t="b">
        <f t="shared" si="9"/>
        <v>0</v>
      </c>
      <c r="BY50" s="7"/>
    </row>
    <row r="51" spans="1:77" ht="40.5" x14ac:dyDescent="0.15">
      <c r="A51" s="37">
        <v>50</v>
      </c>
      <c r="B51" s="38" t="s">
        <v>27474</v>
      </c>
      <c r="C51" s="38" t="s">
        <v>27542</v>
      </c>
      <c r="D51" s="6"/>
      <c r="E51" s="6"/>
      <c r="F51" s="6"/>
      <c r="G51" s="6"/>
      <c r="H51" s="6"/>
      <c r="I51" s="29" t="s">
        <v>27547</v>
      </c>
      <c r="J51" s="6"/>
      <c r="K51" s="6"/>
      <c r="L51" s="53" t="s">
        <v>14013</v>
      </c>
      <c r="M51" s="53" t="s">
        <v>27548</v>
      </c>
      <c r="N51" s="54"/>
      <c r="O51" s="54"/>
      <c r="P51" s="54"/>
      <c r="Q51" s="54" t="s">
        <v>68</v>
      </c>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t="s">
        <v>8704</v>
      </c>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5" t="b">
        <f t="shared" si="0"/>
        <v>0</v>
      </c>
      <c r="BO51" s="56" t="b">
        <f t="shared" si="1"/>
        <v>0</v>
      </c>
      <c r="BP51" s="56" t="b">
        <f t="shared" si="2"/>
        <v>0</v>
      </c>
      <c r="BQ51" s="56" t="b">
        <f t="shared" si="3"/>
        <v>0</v>
      </c>
      <c r="BR51" s="56" t="b">
        <f t="shared" si="4"/>
        <v>0</v>
      </c>
      <c r="BS51" s="56" t="b">
        <f t="shared" si="5"/>
        <v>0</v>
      </c>
      <c r="BT51" s="54" t="str">
        <f t="shared" si="6"/>
        <v>0303-7207</v>
      </c>
      <c r="BU51" s="54">
        <v>4.1050000000000004</v>
      </c>
      <c r="BV51" s="6" t="b">
        <f t="shared" si="7"/>
        <v>0</v>
      </c>
      <c r="BW51" s="6" t="b">
        <f t="shared" si="8"/>
        <v>0</v>
      </c>
      <c r="BX51" s="6" t="b">
        <f t="shared" si="9"/>
        <v>0</v>
      </c>
      <c r="BY51" s="7"/>
    </row>
    <row r="52" spans="1:77" ht="40.5" x14ac:dyDescent="0.15">
      <c r="A52" s="37">
        <v>51</v>
      </c>
      <c r="B52" s="38" t="s">
        <v>27474</v>
      </c>
      <c r="C52" s="38" t="s">
        <v>27542</v>
      </c>
      <c r="D52" s="6"/>
      <c r="E52" s="6"/>
      <c r="F52" s="6"/>
      <c r="G52" s="6"/>
      <c r="H52" s="6"/>
      <c r="I52" s="29" t="s">
        <v>27550</v>
      </c>
      <c r="J52" s="6"/>
      <c r="K52" s="6"/>
      <c r="L52" s="53" t="s">
        <v>15918</v>
      </c>
      <c r="M52" s="53" t="s">
        <v>27551</v>
      </c>
      <c r="N52" s="54"/>
      <c r="O52" s="54"/>
      <c r="P52" s="54"/>
      <c r="Q52" s="54" t="s">
        <v>68</v>
      </c>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t="s">
        <v>1905</v>
      </c>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5" t="b">
        <f t="shared" si="0"/>
        <v>0</v>
      </c>
      <c r="BO52" s="56" t="b">
        <f t="shared" si="1"/>
        <v>0</v>
      </c>
      <c r="BP52" s="56" t="b">
        <f t="shared" si="2"/>
        <v>0</v>
      </c>
      <c r="BQ52" s="56" t="b">
        <f t="shared" si="3"/>
        <v>0</v>
      </c>
      <c r="BR52" s="56" t="b">
        <f t="shared" si="4"/>
        <v>0</v>
      </c>
      <c r="BS52" s="56" t="b">
        <f t="shared" si="5"/>
        <v>0</v>
      </c>
      <c r="BT52" s="54" t="str">
        <f t="shared" si="6"/>
        <v>1932-6203</v>
      </c>
      <c r="BU52" s="54">
        <v>3.702</v>
      </c>
      <c r="BV52" s="6" t="b">
        <f t="shared" si="7"/>
        <v>0</v>
      </c>
      <c r="BW52" s="6" t="b">
        <f t="shared" si="8"/>
        <v>0</v>
      </c>
      <c r="BX52" s="6" t="b">
        <f t="shared" si="9"/>
        <v>0</v>
      </c>
      <c r="BY52" s="7"/>
    </row>
    <row r="53" spans="1:77" ht="27" x14ac:dyDescent="0.15">
      <c r="A53" s="37">
        <v>52</v>
      </c>
      <c r="B53" s="39" t="s">
        <v>27474</v>
      </c>
      <c r="C53" s="38" t="s">
        <v>27571</v>
      </c>
      <c r="D53" s="4" t="s">
        <v>62</v>
      </c>
      <c r="E53" s="4" t="s">
        <v>7513</v>
      </c>
      <c r="F53" s="4"/>
      <c r="G53" s="4"/>
      <c r="H53" s="4"/>
      <c r="I53" s="31" t="s">
        <v>7514</v>
      </c>
      <c r="J53" s="4"/>
      <c r="K53" s="4"/>
      <c r="L53" s="62" t="s">
        <v>7515</v>
      </c>
      <c r="M53" s="41" t="s">
        <v>3064</v>
      </c>
      <c r="N53" s="40"/>
      <c r="O53" s="40"/>
      <c r="P53" s="40" t="s">
        <v>67</v>
      </c>
      <c r="Q53" s="39" t="s">
        <v>68</v>
      </c>
      <c r="R53" s="40"/>
      <c r="S53" s="40"/>
      <c r="T53" s="40"/>
      <c r="U53" s="40"/>
      <c r="V53" s="40"/>
      <c r="W53" s="40" t="s">
        <v>7516</v>
      </c>
      <c r="X53" s="40" t="s">
        <v>7517</v>
      </c>
      <c r="Y53" s="40"/>
      <c r="Z53" s="40" t="s">
        <v>7518</v>
      </c>
      <c r="AA53" s="40" t="s">
        <v>4743</v>
      </c>
      <c r="AB53" s="40" t="s">
        <v>3306</v>
      </c>
      <c r="AC53" s="40"/>
      <c r="AD53" s="40"/>
      <c r="AE53" s="40" t="s">
        <v>7519</v>
      </c>
      <c r="AF53" s="40" t="s">
        <v>7520</v>
      </c>
      <c r="AG53" s="40"/>
      <c r="AH53" s="40">
        <v>51</v>
      </c>
      <c r="AI53" s="40">
        <v>0</v>
      </c>
      <c r="AJ53" s="40">
        <v>0</v>
      </c>
      <c r="AK53" s="40">
        <v>2</v>
      </c>
      <c r="AL53" s="40">
        <v>2</v>
      </c>
      <c r="AM53" s="40" t="s">
        <v>136</v>
      </c>
      <c r="AN53" s="40" t="s">
        <v>77</v>
      </c>
      <c r="AO53" s="40" t="s">
        <v>137</v>
      </c>
      <c r="AP53" s="39" t="s">
        <v>27572</v>
      </c>
      <c r="AQ53" s="40" t="s">
        <v>3073</v>
      </c>
      <c r="AR53" s="40"/>
      <c r="AS53" s="40" t="s">
        <v>3074</v>
      </c>
      <c r="AT53" s="40" t="s">
        <v>3075</v>
      </c>
      <c r="AU53" s="40" t="s">
        <v>7082</v>
      </c>
      <c r="AV53" s="40">
        <v>2015</v>
      </c>
      <c r="AW53" s="63">
        <v>68</v>
      </c>
      <c r="AX53" s="40"/>
      <c r="AY53" s="40"/>
      <c r="AZ53" s="40"/>
      <c r="BA53" s="40"/>
      <c r="BB53" s="40"/>
      <c r="BC53" s="40">
        <v>148</v>
      </c>
      <c r="BD53" s="40">
        <v>157</v>
      </c>
      <c r="BE53" s="40"/>
      <c r="BF53" s="40" t="s">
        <v>7521</v>
      </c>
      <c r="BG53" s="40"/>
      <c r="BH53" s="40">
        <v>10</v>
      </c>
      <c r="BI53" s="40" t="s">
        <v>3058</v>
      </c>
      <c r="BJ53" s="40" t="s">
        <v>3058</v>
      </c>
      <c r="BK53" s="40" t="s">
        <v>7522</v>
      </c>
      <c r="BL53" s="40" t="s">
        <v>7523</v>
      </c>
      <c r="BM53" s="40">
        <v>26299328</v>
      </c>
      <c r="BN53" s="55" t="str">
        <f t="shared" si="0"/>
        <v>Liu, HL (reprint author), Nanjing Agr Univ, Coll Anim Sci &amp; Technol, Nanjing 210095, Jiangsu, Peoples R China.</v>
      </c>
      <c r="BO53" s="56" t="b">
        <f t="shared" si="1"/>
        <v>0</v>
      </c>
      <c r="BP53" s="56" t="str">
        <f t="shared" si="2"/>
        <v>动物科技学院</v>
      </c>
      <c r="BQ53" s="56" t="b">
        <f t="shared" si="3"/>
        <v>0</v>
      </c>
      <c r="BR53" s="56" t="b">
        <f t="shared" si="4"/>
        <v>0</v>
      </c>
      <c r="BS53" s="56" t="b">
        <f t="shared" si="5"/>
        <v>0</v>
      </c>
      <c r="BT53" s="54" t="str">
        <f t="shared" si="6"/>
        <v>1357-2725</v>
      </c>
      <c r="BU53" s="54">
        <v>4.0460000000000003</v>
      </c>
      <c r="BV53" s="6" t="b">
        <f t="shared" si="7"/>
        <v>0</v>
      </c>
      <c r="BW53" s="6" t="b">
        <f t="shared" si="8"/>
        <v>0</v>
      </c>
      <c r="BX53" s="6" t="b">
        <f t="shared" si="9"/>
        <v>0</v>
      </c>
      <c r="BY53" s="6">
        <v>12</v>
      </c>
    </row>
    <row r="54" spans="1:77" ht="27" x14ac:dyDescent="0.15">
      <c r="A54" s="37">
        <v>53</v>
      </c>
      <c r="B54" s="39" t="s">
        <v>27474</v>
      </c>
      <c r="C54" s="38" t="s">
        <v>27581</v>
      </c>
      <c r="D54" s="4" t="s">
        <v>62</v>
      </c>
      <c r="E54" s="4" t="s">
        <v>4738</v>
      </c>
      <c r="F54" s="4"/>
      <c r="G54" s="4"/>
      <c r="H54" s="4"/>
      <c r="I54" s="31" t="s">
        <v>4739</v>
      </c>
      <c r="J54" s="4"/>
      <c r="K54" s="4"/>
      <c r="L54" s="62" t="s">
        <v>4740</v>
      </c>
      <c r="M54" s="41" t="s">
        <v>596</v>
      </c>
      <c r="N54" s="40"/>
      <c r="O54" s="40"/>
      <c r="P54" s="40" t="s">
        <v>67</v>
      </c>
      <c r="Q54" s="39" t="s">
        <v>68</v>
      </c>
      <c r="R54" s="40"/>
      <c r="S54" s="40"/>
      <c r="T54" s="40"/>
      <c r="U54" s="40"/>
      <c r="V54" s="40"/>
      <c r="W54" s="40"/>
      <c r="X54" s="40" t="s">
        <v>4741</v>
      </c>
      <c r="Y54" s="40"/>
      <c r="Z54" s="40" t="s">
        <v>4742</v>
      </c>
      <c r="AA54" s="40" t="s">
        <v>4743</v>
      </c>
      <c r="AB54" s="40" t="s">
        <v>4744</v>
      </c>
      <c r="AC54" s="40"/>
      <c r="AD54" s="40"/>
      <c r="AE54" s="40" t="s">
        <v>4745</v>
      </c>
      <c r="AF54" s="40" t="s">
        <v>4746</v>
      </c>
      <c r="AG54" s="40"/>
      <c r="AH54" s="40">
        <v>44</v>
      </c>
      <c r="AI54" s="40">
        <v>0</v>
      </c>
      <c r="AJ54" s="40">
        <v>0</v>
      </c>
      <c r="AK54" s="40">
        <v>0</v>
      </c>
      <c r="AL54" s="40">
        <v>0</v>
      </c>
      <c r="AM54" s="40" t="s">
        <v>603</v>
      </c>
      <c r="AN54" s="40" t="s">
        <v>604</v>
      </c>
      <c r="AO54" s="40" t="s">
        <v>605</v>
      </c>
      <c r="AP54" s="39" t="s">
        <v>606</v>
      </c>
      <c r="AQ54" s="40"/>
      <c r="AR54" s="40"/>
      <c r="AS54" s="40" t="s">
        <v>607</v>
      </c>
      <c r="AT54" s="40" t="s">
        <v>608</v>
      </c>
      <c r="AU54" s="63">
        <v>42345</v>
      </c>
      <c r="AV54" s="40">
        <v>2015</v>
      </c>
      <c r="AW54" s="40">
        <v>5</v>
      </c>
      <c r="AX54" s="40"/>
      <c r="AY54" s="40"/>
      <c r="AZ54" s="40"/>
      <c r="BA54" s="40"/>
      <c r="BB54" s="40"/>
      <c r="BC54" s="40"/>
      <c r="BD54" s="40"/>
      <c r="BE54" s="40">
        <v>17924</v>
      </c>
      <c r="BF54" s="40" t="s">
        <v>4747</v>
      </c>
      <c r="BG54" s="40"/>
      <c r="BH54" s="40">
        <v>9</v>
      </c>
      <c r="BI54" s="40" t="s">
        <v>610</v>
      </c>
      <c r="BJ54" s="40" t="s">
        <v>611</v>
      </c>
      <c r="BK54" s="40" t="s">
        <v>4748</v>
      </c>
      <c r="BL54" s="40" t="s">
        <v>4749</v>
      </c>
      <c r="BM54" s="40">
        <v>26639638</v>
      </c>
      <c r="BN54" s="55" t="str">
        <f t="shared" si="0"/>
        <v>Liu, HL (reprint author), Nanjing Agr Univ, Coll Anim Sci &amp; Technol, Nanjing 210095, Jiangsu, Peoples R China.</v>
      </c>
      <c r="BO54" s="56" t="b">
        <f t="shared" si="1"/>
        <v>0</v>
      </c>
      <c r="BP54" s="56" t="str">
        <f t="shared" si="2"/>
        <v>动物科技学院</v>
      </c>
      <c r="BQ54" s="56" t="b">
        <f t="shared" si="3"/>
        <v>0</v>
      </c>
      <c r="BR54" s="56" t="b">
        <f t="shared" si="4"/>
        <v>0</v>
      </c>
      <c r="BS54" s="56" t="b">
        <f t="shared" si="5"/>
        <v>0</v>
      </c>
      <c r="BT54" s="54" t="str">
        <f t="shared" si="6"/>
        <v>2045-2322</v>
      </c>
      <c r="BU54" s="54">
        <v>5.5970000000000004</v>
      </c>
      <c r="BV54" s="6" t="b">
        <f t="shared" si="7"/>
        <v>0</v>
      </c>
      <c r="BW54" s="6">
        <f t="shared" si="8"/>
        <v>1</v>
      </c>
      <c r="BX54" s="6" t="b">
        <f t="shared" si="9"/>
        <v>0</v>
      </c>
      <c r="BY54" s="6">
        <v>12</v>
      </c>
    </row>
    <row r="55" spans="1:77" ht="54" x14ac:dyDescent="0.15">
      <c r="A55" s="37">
        <v>54</v>
      </c>
      <c r="B55" s="38" t="s">
        <v>27474</v>
      </c>
      <c r="C55" s="38" t="s">
        <v>27552</v>
      </c>
      <c r="D55" s="6"/>
      <c r="E55" s="6"/>
      <c r="F55" s="6"/>
      <c r="G55" s="6"/>
      <c r="H55" s="6"/>
      <c r="I55" s="29" t="s">
        <v>27553</v>
      </c>
      <c r="J55" s="6"/>
      <c r="K55" s="6"/>
      <c r="L55" s="53" t="s">
        <v>27554</v>
      </c>
      <c r="M55" s="53" t="s">
        <v>27555</v>
      </c>
      <c r="N55" s="54"/>
      <c r="O55" s="54"/>
      <c r="P55" s="54"/>
      <c r="Q55" s="54" t="s">
        <v>68</v>
      </c>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t="s">
        <v>27556</v>
      </c>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5" t="b">
        <f t="shared" si="0"/>
        <v>0</v>
      </c>
      <c r="BO55" s="56" t="b">
        <f t="shared" si="1"/>
        <v>0</v>
      </c>
      <c r="BP55" s="56" t="b">
        <f t="shared" si="2"/>
        <v>0</v>
      </c>
      <c r="BQ55" s="56" t="b">
        <f t="shared" si="3"/>
        <v>0</v>
      </c>
      <c r="BR55" s="56" t="b">
        <f t="shared" si="4"/>
        <v>0</v>
      </c>
      <c r="BS55" s="56" t="b">
        <f t="shared" si="5"/>
        <v>0</v>
      </c>
      <c r="BT55" s="54" t="str">
        <f t="shared" si="6"/>
        <v> 0898-6568</v>
      </c>
      <c r="BU55" s="54">
        <v>4.1539999999999999</v>
      </c>
      <c r="BV55" s="6" t="b">
        <f t="shared" si="7"/>
        <v>0</v>
      </c>
      <c r="BW55" s="6" t="b">
        <f t="shared" si="8"/>
        <v>0</v>
      </c>
      <c r="BX55" s="6" t="b">
        <f t="shared" si="9"/>
        <v>0</v>
      </c>
      <c r="BY55" s="7"/>
    </row>
    <row r="56" spans="1:77" ht="54" x14ac:dyDescent="0.15">
      <c r="A56" s="37">
        <v>55</v>
      </c>
      <c r="B56" s="38" t="s">
        <v>27474</v>
      </c>
      <c r="C56" s="38" t="s">
        <v>27552</v>
      </c>
      <c r="D56" s="6"/>
      <c r="E56" s="6"/>
      <c r="F56" s="6"/>
      <c r="G56" s="6"/>
      <c r="H56" s="6"/>
      <c r="I56" s="29" t="s">
        <v>27557</v>
      </c>
      <c r="J56" s="6"/>
      <c r="K56" s="6"/>
      <c r="L56" s="53" t="s">
        <v>12483</v>
      </c>
      <c r="M56" s="53" t="s">
        <v>27558</v>
      </c>
      <c r="N56" s="54"/>
      <c r="O56" s="54"/>
      <c r="P56" s="54"/>
      <c r="Q56" s="54" t="s">
        <v>68</v>
      </c>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t="s">
        <v>2972</v>
      </c>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5" t="b">
        <f t="shared" si="0"/>
        <v>0</v>
      </c>
      <c r="BO56" s="56" t="b">
        <f t="shared" si="1"/>
        <v>0</v>
      </c>
      <c r="BP56" s="56" t="b">
        <f t="shared" si="2"/>
        <v>0</v>
      </c>
      <c r="BQ56" s="56" t="b">
        <f t="shared" si="3"/>
        <v>0</v>
      </c>
      <c r="BR56" s="56" t="b">
        <f t="shared" si="4"/>
        <v>0</v>
      </c>
      <c r="BS56" s="56" t="b">
        <f t="shared" si="5"/>
        <v>0</v>
      </c>
      <c r="BT56" s="54" t="str">
        <f t="shared" si="6"/>
        <v>0006-291X</v>
      </c>
      <c r="BU56" s="54">
        <v>2.3820000000000001</v>
      </c>
      <c r="BV56" s="6" t="b">
        <f t="shared" si="7"/>
        <v>0</v>
      </c>
      <c r="BW56" s="6" t="b">
        <f t="shared" si="8"/>
        <v>0</v>
      </c>
      <c r="BX56" s="6" t="b">
        <f t="shared" si="9"/>
        <v>0</v>
      </c>
      <c r="BY56" s="7"/>
    </row>
    <row r="57" spans="1:77" ht="40.5" x14ac:dyDescent="0.15">
      <c r="A57" s="37">
        <v>56</v>
      </c>
      <c r="B57" s="38" t="s">
        <v>27474</v>
      </c>
      <c r="C57" s="38" t="s">
        <v>27552</v>
      </c>
      <c r="D57" s="6"/>
      <c r="E57" s="6"/>
      <c r="F57" s="6"/>
      <c r="G57" s="6"/>
      <c r="H57" s="6"/>
      <c r="I57" s="29" t="s">
        <v>27559</v>
      </c>
      <c r="J57" s="6"/>
      <c r="K57" s="6"/>
      <c r="L57" s="53" t="s">
        <v>15472</v>
      </c>
      <c r="M57" s="53" t="s">
        <v>27560</v>
      </c>
      <c r="N57" s="54"/>
      <c r="O57" s="54"/>
      <c r="P57" s="54"/>
      <c r="Q57" s="54" t="s">
        <v>68</v>
      </c>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t="s">
        <v>15482</v>
      </c>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5" t="b">
        <f t="shared" si="0"/>
        <v>0</v>
      </c>
      <c r="BO57" s="56" t="b">
        <f t="shared" si="1"/>
        <v>0</v>
      </c>
      <c r="BP57" s="56" t="b">
        <f t="shared" si="2"/>
        <v>0</v>
      </c>
      <c r="BQ57" s="56" t="b">
        <f t="shared" si="3"/>
        <v>0</v>
      </c>
      <c r="BR57" s="56" t="b">
        <f t="shared" si="4"/>
        <v>0</v>
      </c>
      <c r="BS57" s="56" t="b">
        <f t="shared" si="5"/>
        <v>0</v>
      </c>
      <c r="BT57" s="54" t="str">
        <f t="shared" si="6"/>
        <v>0014-4827</v>
      </c>
      <c r="BU57" s="54">
        <v>3.3769999999999998</v>
      </c>
      <c r="BV57" s="6" t="b">
        <f t="shared" si="7"/>
        <v>0</v>
      </c>
      <c r="BW57" s="6" t="b">
        <f t="shared" si="8"/>
        <v>0</v>
      </c>
      <c r="BX57" s="6" t="b">
        <f t="shared" si="9"/>
        <v>0</v>
      </c>
      <c r="BY57" s="7"/>
    </row>
    <row r="58" spans="1:77" ht="27" x14ac:dyDescent="0.15">
      <c r="A58" s="37">
        <v>57</v>
      </c>
      <c r="B58" s="38" t="s">
        <v>27474</v>
      </c>
      <c r="C58" s="38" t="s">
        <v>27552</v>
      </c>
      <c r="D58" s="6"/>
      <c r="E58" s="6"/>
      <c r="F58" s="6"/>
      <c r="G58" s="6"/>
      <c r="H58" s="6"/>
      <c r="I58" s="29" t="s">
        <v>27561</v>
      </c>
      <c r="J58" s="6"/>
      <c r="K58" s="6"/>
      <c r="L58" s="53" t="s">
        <v>27562</v>
      </c>
      <c r="M58" s="53" t="s">
        <v>27563</v>
      </c>
      <c r="N58" s="54"/>
      <c r="O58" s="54"/>
      <c r="P58" s="54"/>
      <c r="Q58" s="54" t="s">
        <v>68</v>
      </c>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t="s">
        <v>27564</v>
      </c>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5" t="b">
        <f t="shared" si="0"/>
        <v>0</v>
      </c>
      <c r="BO58" s="56" t="b">
        <f t="shared" si="1"/>
        <v>0</v>
      </c>
      <c r="BP58" s="56" t="b">
        <f t="shared" si="2"/>
        <v>0</v>
      </c>
      <c r="BQ58" s="56" t="b">
        <f t="shared" si="3"/>
        <v>0</v>
      </c>
      <c r="BR58" s="56" t="b">
        <f t="shared" si="4"/>
        <v>0</v>
      </c>
      <c r="BS58" s="56" t="b">
        <f t="shared" si="5"/>
        <v>0</v>
      </c>
      <c r="BT58" s="54" t="str">
        <f t="shared" si="6"/>
        <v>0172-780X</v>
      </c>
      <c r="BU58" s="54">
        <v>1.004</v>
      </c>
      <c r="BV58" s="6" t="b">
        <f t="shared" si="7"/>
        <v>0</v>
      </c>
      <c r="BW58" s="6" t="b">
        <f t="shared" si="8"/>
        <v>0</v>
      </c>
      <c r="BX58" s="6">
        <f t="shared" si="9"/>
        <v>1</v>
      </c>
      <c r="BY58" s="7"/>
    </row>
    <row r="59" spans="1:77" ht="40.5" x14ac:dyDescent="0.15">
      <c r="A59" s="37">
        <v>58</v>
      </c>
      <c r="B59" s="38" t="s">
        <v>27474</v>
      </c>
      <c r="C59" s="38" t="s">
        <v>27552</v>
      </c>
      <c r="D59" s="6"/>
      <c r="E59" s="6"/>
      <c r="F59" s="6"/>
      <c r="G59" s="6"/>
      <c r="H59" s="6"/>
      <c r="I59" s="29" t="s">
        <v>27565</v>
      </c>
      <c r="J59" s="6"/>
      <c r="K59" s="6"/>
      <c r="L59" s="53" t="s">
        <v>21029</v>
      </c>
      <c r="M59" s="53" t="s">
        <v>27566</v>
      </c>
      <c r="N59" s="54"/>
      <c r="O59" s="54"/>
      <c r="P59" s="54"/>
      <c r="Q59" s="54" t="s">
        <v>68</v>
      </c>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t="s">
        <v>21037</v>
      </c>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5" t="b">
        <f t="shared" si="0"/>
        <v>0</v>
      </c>
      <c r="BO59" s="56" t="b">
        <f t="shared" si="1"/>
        <v>0</v>
      </c>
      <c r="BP59" s="56" t="b">
        <f t="shared" si="2"/>
        <v>0</v>
      </c>
      <c r="BQ59" s="56" t="b">
        <f t="shared" si="3"/>
        <v>0</v>
      </c>
      <c r="BR59" s="56" t="b">
        <f t="shared" si="4"/>
        <v>0</v>
      </c>
      <c r="BS59" s="56" t="b">
        <f t="shared" si="5"/>
        <v>0</v>
      </c>
      <c r="BT59" s="54" t="str">
        <f t="shared" si="6"/>
        <v>0300-8177</v>
      </c>
      <c r="BU59" s="54">
        <v>2.367</v>
      </c>
      <c r="BV59" s="6" t="b">
        <f t="shared" si="7"/>
        <v>0</v>
      </c>
      <c r="BW59" s="6" t="b">
        <f t="shared" si="8"/>
        <v>0</v>
      </c>
      <c r="BX59" s="6" t="b">
        <f t="shared" si="9"/>
        <v>0</v>
      </c>
      <c r="BY59" s="7"/>
    </row>
    <row r="60" spans="1:77" ht="40.5" x14ac:dyDescent="0.15">
      <c r="A60" s="37">
        <v>59</v>
      </c>
      <c r="B60" s="38" t="s">
        <v>27474</v>
      </c>
      <c r="C60" s="38" t="s">
        <v>27552</v>
      </c>
      <c r="D60" s="6"/>
      <c r="E60" s="6"/>
      <c r="F60" s="6"/>
      <c r="G60" s="6"/>
      <c r="H60" s="6"/>
      <c r="I60" s="29" t="s">
        <v>27567</v>
      </c>
      <c r="J60" s="6"/>
      <c r="K60" s="6"/>
      <c r="L60" s="53" t="s">
        <v>21395</v>
      </c>
      <c r="M60" s="53" t="s">
        <v>27568</v>
      </c>
      <c r="N60" s="54"/>
      <c r="O60" s="54"/>
      <c r="P60" s="54"/>
      <c r="Q60" s="54" t="s">
        <v>68</v>
      </c>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t="s">
        <v>11242</v>
      </c>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5" t="b">
        <f t="shared" si="0"/>
        <v>0</v>
      </c>
      <c r="BO60" s="56" t="b">
        <f t="shared" si="1"/>
        <v>0</v>
      </c>
      <c r="BP60" s="56" t="b">
        <f t="shared" si="2"/>
        <v>0</v>
      </c>
      <c r="BQ60" s="56" t="b">
        <f t="shared" si="3"/>
        <v>0</v>
      </c>
      <c r="BR60" s="56" t="b">
        <f t="shared" si="4"/>
        <v>0</v>
      </c>
      <c r="BS60" s="56" t="b">
        <f t="shared" si="5"/>
        <v>0</v>
      </c>
      <c r="BT60" s="54" t="str">
        <f t="shared" si="6"/>
        <v>0378-4320</v>
      </c>
      <c r="BU60" s="54">
        <v>1.863</v>
      </c>
      <c r="BV60" s="6" t="b">
        <f t="shared" si="7"/>
        <v>0</v>
      </c>
      <c r="BW60" s="6" t="b">
        <f t="shared" si="8"/>
        <v>0</v>
      </c>
      <c r="BX60" s="6">
        <f t="shared" si="9"/>
        <v>1</v>
      </c>
      <c r="BY60" s="7"/>
    </row>
    <row r="61" spans="1:77" ht="27" x14ac:dyDescent="0.15">
      <c r="A61" s="37">
        <v>60</v>
      </c>
      <c r="B61" s="38" t="s">
        <v>27474</v>
      </c>
      <c r="C61" s="38" t="s">
        <v>27552</v>
      </c>
      <c r="D61" s="6"/>
      <c r="E61" s="6"/>
      <c r="F61" s="6"/>
      <c r="G61" s="6"/>
      <c r="H61" s="6"/>
      <c r="I61" s="29" t="s">
        <v>27569</v>
      </c>
      <c r="J61" s="6"/>
      <c r="K61" s="6"/>
      <c r="L61" s="53" t="s">
        <v>19164</v>
      </c>
      <c r="M61" s="53" t="s">
        <v>27570</v>
      </c>
      <c r="N61" s="54"/>
      <c r="O61" s="54"/>
      <c r="P61" s="54"/>
      <c r="Q61" s="54" t="s">
        <v>68</v>
      </c>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t="s">
        <v>19174</v>
      </c>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5" t="b">
        <f t="shared" si="0"/>
        <v>0</v>
      </c>
      <c r="BO61" s="56" t="b">
        <f t="shared" si="1"/>
        <v>0</v>
      </c>
      <c r="BP61" s="56" t="b">
        <f t="shared" si="2"/>
        <v>0</v>
      </c>
      <c r="BQ61" s="56" t="b">
        <f t="shared" si="3"/>
        <v>0</v>
      </c>
      <c r="BR61" s="56" t="b">
        <f t="shared" si="4"/>
        <v>0</v>
      </c>
      <c r="BS61" s="56" t="b">
        <f t="shared" si="5"/>
        <v>0</v>
      </c>
      <c r="BT61" s="54" t="str">
        <f t="shared" si="6"/>
        <v>1016-8478</v>
      </c>
      <c r="BU61" s="54">
        <v>2.274</v>
      </c>
      <c r="BV61" s="6" t="b">
        <f t="shared" si="7"/>
        <v>0</v>
      </c>
      <c r="BW61" s="6" t="b">
        <f t="shared" si="8"/>
        <v>0</v>
      </c>
      <c r="BX61" s="6" t="b">
        <f t="shared" si="9"/>
        <v>0</v>
      </c>
      <c r="BY61" s="7"/>
    </row>
    <row r="62" spans="1:77" ht="40.5" x14ac:dyDescent="0.15">
      <c r="A62" s="37">
        <v>61</v>
      </c>
      <c r="B62" s="38" t="s">
        <v>27474</v>
      </c>
      <c r="C62" s="38" t="s">
        <v>27552</v>
      </c>
      <c r="D62" s="6"/>
      <c r="E62" s="6"/>
      <c r="F62" s="6"/>
      <c r="G62" s="6"/>
      <c r="H62" s="6"/>
      <c r="I62" s="29" t="s">
        <v>27573</v>
      </c>
      <c r="J62" s="6"/>
      <c r="K62" s="6"/>
      <c r="L62" s="53" t="s">
        <v>19309</v>
      </c>
      <c r="M62" s="53" t="s">
        <v>27574</v>
      </c>
      <c r="N62" s="54"/>
      <c r="O62" s="54"/>
      <c r="P62" s="54"/>
      <c r="Q62" s="54" t="s">
        <v>68</v>
      </c>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t="s">
        <v>19317</v>
      </c>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5" t="b">
        <f t="shared" si="0"/>
        <v>0</v>
      </c>
      <c r="BO62" s="56" t="b">
        <f t="shared" si="1"/>
        <v>0</v>
      </c>
      <c r="BP62" s="56" t="b">
        <f t="shared" si="2"/>
        <v>0</v>
      </c>
      <c r="BQ62" s="56" t="b">
        <f t="shared" si="3"/>
        <v>0</v>
      </c>
      <c r="BR62" s="56" t="b">
        <f t="shared" si="4"/>
        <v>0</v>
      </c>
      <c r="BS62" s="56" t="b">
        <f t="shared" si="5"/>
        <v>0</v>
      </c>
      <c r="BT62" s="54" t="str">
        <f t="shared" si="6"/>
        <v>1431-9276</v>
      </c>
      <c r="BU62" s="54">
        <v>2.2080000000000002</v>
      </c>
      <c r="BV62" s="6" t="b">
        <f t="shared" si="7"/>
        <v>0</v>
      </c>
      <c r="BW62" s="6" t="b">
        <f t="shared" si="8"/>
        <v>0</v>
      </c>
      <c r="BX62" s="6" t="b">
        <f t="shared" si="9"/>
        <v>0</v>
      </c>
      <c r="BY62" s="7"/>
    </row>
    <row r="63" spans="1:77" ht="40.5" x14ac:dyDescent="0.15">
      <c r="A63" s="37">
        <v>62</v>
      </c>
      <c r="B63" s="38" t="s">
        <v>27474</v>
      </c>
      <c r="C63" s="38" t="s">
        <v>27552</v>
      </c>
      <c r="D63" s="6"/>
      <c r="E63" s="6"/>
      <c r="F63" s="6"/>
      <c r="G63" s="6"/>
      <c r="H63" s="6"/>
      <c r="I63" s="29" t="s">
        <v>27575</v>
      </c>
      <c r="J63" s="6"/>
      <c r="K63" s="6"/>
      <c r="L63" s="53" t="s">
        <v>25228</v>
      </c>
      <c r="M63" s="53" t="s">
        <v>27576</v>
      </c>
      <c r="N63" s="54"/>
      <c r="O63" s="54"/>
      <c r="P63" s="54"/>
      <c r="Q63" s="54" t="s">
        <v>68</v>
      </c>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t="s">
        <v>24230</v>
      </c>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5" t="b">
        <f t="shared" si="0"/>
        <v>0</v>
      </c>
      <c r="BO63" s="56" t="b">
        <f t="shared" si="1"/>
        <v>0</v>
      </c>
      <c r="BP63" s="56" t="b">
        <f t="shared" si="2"/>
        <v>0</v>
      </c>
      <c r="BQ63" s="56" t="b">
        <f t="shared" si="3"/>
        <v>0</v>
      </c>
      <c r="BR63" s="56" t="b">
        <f t="shared" si="4"/>
        <v>0</v>
      </c>
      <c r="BS63" s="56" t="b">
        <f t="shared" si="5"/>
        <v>0</v>
      </c>
      <c r="BT63" s="54" t="str">
        <f t="shared" si="6"/>
        <v>1676-5680</v>
      </c>
      <c r="BU63" s="54">
        <v>0.97199999999999998</v>
      </c>
      <c r="BV63" s="6" t="b">
        <f t="shared" si="7"/>
        <v>0</v>
      </c>
      <c r="BW63" s="6" t="b">
        <f t="shared" si="8"/>
        <v>0</v>
      </c>
      <c r="BX63" s="6">
        <f t="shared" si="9"/>
        <v>1</v>
      </c>
      <c r="BY63" s="7"/>
    </row>
    <row r="64" spans="1:77" ht="40.5" x14ac:dyDescent="0.15">
      <c r="A64" s="37">
        <v>63</v>
      </c>
      <c r="B64" s="38" t="s">
        <v>27474</v>
      </c>
      <c r="C64" s="38" t="s">
        <v>27552</v>
      </c>
      <c r="D64" s="6"/>
      <c r="E64" s="6"/>
      <c r="F64" s="6"/>
      <c r="G64" s="6"/>
      <c r="H64" s="6"/>
      <c r="I64" s="29" t="s">
        <v>27577</v>
      </c>
      <c r="J64" s="6"/>
      <c r="K64" s="6"/>
      <c r="L64" s="53" t="s">
        <v>15449</v>
      </c>
      <c r="M64" s="53" t="s">
        <v>27578</v>
      </c>
      <c r="N64" s="54"/>
      <c r="O64" s="54"/>
      <c r="P64" s="54"/>
      <c r="Q64" s="54" t="s">
        <v>68</v>
      </c>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t="s">
        <v>1905</v>
      </c>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5" t="b">
        <f t="shared" si="0"/>
        <v>0</v>
      </c>
      <c r="BO64" s="56" t="b">
        <f t="shared" si="1"/>
        <v>0</v>
      </c>
      <c r="BP64" s="56" t="b">
        <f t="shared" si="2"/>
        <v>0</v>
      </c>
      <c r="BQ64" s="56" t="b">
        <f t="shared" si="3"/>
        <v>0</v>
      </c>
      <c r="BR64" s="56" t="b">
        <f t="shared" si="4"/>
        <v>0</v>
      </c>
      <c r="BS64" s="56" t="b">
        <f t="shared" si="5"/>
        <v>0</v>
      </c>
      <c r="BT64" s="54" t="str">
        <f t="shared" si="6"/>
        <v>1932-6203</v>
      </c>
      <c r="BU64" s="54">
        <v>3.702</v>
      </c>
      <c r="BV64" s="6" t="b">
        <f t="shared" si="7"/>
        <v>0</v>
      </c>
      <c r="BW64" s="6" t="b">
        <f t="shared" si="8"/>
        <v>0</v>
      </c>
      <c r="BX64" s="6" t="b">
        <f t="shared" si="9"/>
        <v>0</v>
      </c>
      <c r="BY64" s="7"/>
    </row>
    <row r="65" spans="1:77" ht="40.5" x14ac:dyDescent="0.15">
      <c r="A65" s="37">
        <v>64</v>
      </c>
      <c r="B65" s="38" t="s">
        <v>27474</v>
      </c>
      <c r="C65" s="38" t="s">
        <v>27552</v>
      </c>
      <c r="D65" s="6"/>
      <c r="E65" s="6"/>
      <c r="F65" s="6"/>
      <c r="G65" s="6"/>
      <c r="H65" s="6"/>
      <c r="I65" s="29" t="s">
        <v>27579</v>
      </c>
      <c r="J65" s="6"/>
      <c r="K65" s="6"/>
      <c r="L65" s="53" t="s">
        <v>16188</v>
      </c>
      <c r="M65" s="53" t="s">
        <v>27580</v>
      </c>
      <c r="N65" s="54"/>
      <c r="O65" s="54"/>
      <c r="P65" s="54"/>
      <c r="Q65" s="54" t="s">
        <v>68</v>
      </c>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t="s">
        <v>16200</v>
      </c>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5" t="b">
        <f t="shared" si="0"/>
        <v>0</v>
      </c>
      <c r="BO65" s="56" t="b">
        <f t="shared" si="1"/>
        <v>0</v>
      </c>
      <c r="BP65" s="56" t="b">
        <f t="shared" si="2"/>
        <v>0</v>
      </c>
      <c r="BQ65" s="56" t="b">
        <f t="shared" si="3"/>
        <v>0</v>
      </c>
      <c r="BR65" s="56" t="b">
        <f t="shared" si="4"/>
        <v>0</v>
      </c>
      <c r="BS65" s="56" t="b">
        <f t="shared" si="5"/>
        <v>0</v>
      </c>
      <c r="BT65" s="54" t="str">
        <f t="shared" si="6"/>
        <v>1933-7191</v>
      </c>
      <c r="BU65" s="54">
        <v>2.3250000000000002</v>
      </c>
      <c r="BV65" s="6" t="b">
        <f t="shared" si="7"/>
        <v>0</v>
      </c>
      <c r="BW65" s="6" t="b">
        <f t="shared" si="8"/>
        <v>0</v>
      </c>
      <c r="BX65" s="6" t="b">
        <f t="shared" si="9"/>
        <v>0</v>
      </c>
      <c r="BY65" s="7"/>
    </row>
    <row r="66" spans="1:77" ht="54" x14ac:dyDescent="0.15">
      <c r="A66" s="37">
        <v>65</v>
      </c>
      <c r="B66" s="38" t="s">
        <v>27474</v>
      </c>
      <c r="C66" s="38" t="s">
        <v>27582</v>
      </c>
      <c r="D66" s="6"/>
      <c r="E66" s="6"/>
      <c r="F66" s="6"/>
      <c r="G66" s="6"/>
      <c r="H66" s="6"/>
      <c r="I66" s="29" t="s">
        <v>12715</v>
      </c>
      <c r="J66" s="6"/>
      <c r="K66" s="6"/>
      <c r="L66" s="53" t="s">
        <v>12716</v>
      </c>
      <c r="M66" s="53" t="s">
        <v>12717</v>
      </c>
      <c r="N66" s="54"/>
      <c r="O66" s="54"/>
      <c r="P66" s="54"/>
      <c r="Q66" s="54" t="s">
        <v>68</v>
      </c>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t="s">
        <v>12725</v>
      </c>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5" t="b">
        <f t="shared" ref="BN66:BN129" si="10">IF(COUNTIF(AA66,"*Nanjing Agr Univ*"),AA66)</f>
        <v>0</v>
      </c>
      <c r="BO66" s="56" t="b">
        <f t="shared" ref="BO66:BO129" si="11">IF(COUNTIF(BN66,"*Life Sci*"),"生命科学学院",IF(COUNTIF(BN66,"*Coll Hort*"),"园艺学院"))</f>
        <v>0</v>
      </c>
      <c r="BP66" s="56" t="b">
        <f t="shared" ref="BP66:BP129" si="12">IF(COUNTIF(BN66,"*Anim Sci*"),"动物科技学院",IF(COUNTIF(BN66,"*Vet Med*"),"动物医学院"))</f>
        <v>0</v>
      </c>
      <c r="BQ66" s="56" t="b">
        <f t="shared" ref="BQ66:BQ129" si="13">IF(COUNTIF(BN66,"*Resources*"),"资源管理与环境保护学院",IF(COUNTIF(BN66,"*Dept Entomol*"),"植物保护学院"))</f>
        <v>0</v>
      </c>
      <c r="BR66" s="56" t="b">
        <f t="shared" ref="BR66:BR129" si="14">IF(COUNTIF(BN66,"*Coll Agr*"),"农学院",IF(COUNTIF(BN66,"*Plant Protect*"),"植物保护学院"))</f>
        <v>0</v>
      </c>
      <c r="BS66" s="56" t="b">
        <f t="shared" ref="BS66:BS129" si="15">IF(COUNTIF(BN66,"*Food Sci*"),"食品科技学院")</f>
        <v>0</v>
      </c>
      <c r="BT66" s="54" t="str">
        <f t="shared" ref="BT66:BT129" si="16">AP66</f>
        <v>1871-1413</v>
      </c>
      <c r="BU66" s="54">
        <v>1.62</v>
      </c>
      <c r="BV66" s="6" t="b">
        <f t="shared" ref="BV66:BV129" si="17">IF(BU66&gt;=10,1)</f>
        <v>0</v>
      </c>
      <c r="BW66" s="6" t="b">
        <f t="shared" ref="BW66:BW129" si="18">IF(BU66&gt;=5,1)</f>
        <v>0</v>
      </c>
      <c r="BX66" s="6">
        <f t="shared" ref="BX66:BX129" si="19">IF(BU66&lt;2,1)</f>
        <v>1</v>
      </c>
      <c r="BY66" s="7"/>
    </row>
    <row r="67" spans="1:77" ht="54" x14ac:dyDescent="0.15">
      <c r="A67" s="37">
        <v>66</v>
      </c>
      <c r="B67" s="38" t="s">
        <v>27474</v>
      </c>
      <c r="C67" s="38" t="s">
        <v>27586</v>
      </c>
      <c r="D67" s="6" t="s">
        <v>62</v>
      </c>
      <c r="E67" s="6" t="s">
        <v>8266</v>
      </c>
      <c r="F67" s="6"/>
      <c r="G67" s="6"/>
      <c r="H67" s="6"/>
      <c r="I67" s="29" t="s">
        <v>8267</v>
      </c>
      <c r="J67" s="6"/>
      <c r="K67" s="6"/>
      <c r="L67" s="53" t="s">
        <v>8268</v>
      </c>
      <c r="M67" s="53" t="s">
        <v>3963</v>
      </c>
      <c r="N67" s="54"/>
      <c r="O67" s="54"/>
      <c r="P67" s="54" t="s">
        <v>67</v>
      </c>
      <c r="Q67" s="54" t="s">
        <v>68</v>
      </c>
      <c r="R67" s="54"/>
      <c r="S67" s="54"/>
      <c r="T67" s="54"/>
      <c r="U67" s="54"/>
      <c r="V67" s="54"/>
      <c r="W67" s="54" t="s">
        <v>8269</v>
      </c>
      <c r="X67" s="54" t="s">
        <v>8270</v>
      </c>
      <c r="Y67" s="54"/>
      <c r="Z67" s="54" t="s">
        <v>8271</v>
      </c>
      <c r="AA67" s="54" t="s">
        <v>8272</v>
      </c>
      <c r="AB67" s="54" t="s">
        <v>8273</v>
      </c>
      <c r="AC67" s="54"/>
      <c r="AD67" s="54"/>
      <c r="AE67" s="54" t="s">
        <v>8274</v>
      </c>
      <c r="AF67" s="54" t="s">
        <v>8275</v>
      </c>
      <c r="AG67" s="54"/>
      <c r="AH67" s="54">
        <v>62</v>
      </c>
      <c r="AI67" s="54">
        <v>0</v>
      </c>
      <c r="AJ67" s="54">
        <v>0</v>
      </c>
      <c r="AK67" s="54">
        <v>1</v>
      </c>
      <c r="AL67" s="54">
        <v>1</v>
      </c>
      <c r="AM67" s="54" t="s">
        <v>1519</v>
      </c>
      <c r="AN67" s="54" t="s">
        <v>214</v>
      </c>
      <c r="AO67" s="54" t="s">
        <v>1520</v>
      </c>
      <c r="AP67" s="54" t="s">
        <v>27587</v>
      </c>
      <c r="AQ67" s="54" t="s">
        <v>3971</v>
      </c>
      <c r="AR67" s="54"/>
      <c r="AS67" s="54" t="s">
        <v>3972</v>
      </c>
      <c r="AT67" s="54" t="s">
        <v>3973</v>
      </c>
      <c r="AU67" s="54" t="s">
        <v>7082</v>
      </c>
      <c r="AV67" s="54">
        <v>2015</v>
      </c>
      <c r="AW67" s="54">
        <v>189</v>
      </c>
      <c r="AX67" s="54"/>
      <c r="AY67" s="54"/>
      <c r="AZ67" s="54"/>
      <c r="BA67" s="54"/>
      <c r="BB67" s="54"/>
      <c r="BC67" s="54">
        <v>23</v>
      </c>
      <c r="BD67" s="54">
        <v>33</v>
      </c>
      <c r="BE67" s="54"/>
      <c r="BF67" s="54" t="s">
        <v>8276</v>
      </c>
      <c r="BG67" s="54"/>
      <c r="BH67" s="54">
        <v>11</v>
      </c>
      <c r="BI67" s="54" t="s">
        <v>3975</v>
      </c>
      <c r="BJ67" s="54" t="s">
        <v>3975</v>
      </c>
      <c r="BK67" s="54" t="s">
        <v>8277</v>
      </c>
      <c r="BL67" s="54" t="s">
        <v>8278</v>
      </c>
      <c r="BM67" s="54">
        <v>26210738</v>
      </c>
      <c r="BN67" s="55" t="str">
        <f t="shared" si="10"/>
        <v>Liu, WB (reprint author), Nanjing Agr Univ, Weigang 1, Nanjing 210095, Jiangsu, Peoples R China.</v>
      </c>
      <c r="BO67" s="56" t="b">
        <f t="shared" si="11"/>
        <v>0</v>
      </c>
      <c r="BP67" s="56" t="b">
        <f t="shared" si="12"/>
        <v>0</v>
      </c>
      <c r="BQ67" s="56" t="b">
        <f t="shared" si="13"/>
        <v>0</v>
      </c>
      <c r="BR67" s="56" t="b">
        <f t="shared" si="14"/>
        <v>0</v>
      </c>
      <c r="BS67" s="56" t="b">
        <f t="shared" si="15"/>
        <v>0</v>
      </c>
      <c r="BT67" s="54" t="str">
        <f t="shared" si="16"/>
        <v>1096-4959</v>
      </c>
      <c r="BU67" s="54">
        <v>1.5509999999999999</v>
      </c>
      <c r="BV67" s="6" t="b">
        <f t="shared" si="17"/>
        <v>0</v>
      </c>
      <c r="BW67" s="6" t="b">
        <f t="shared" si="18"/>
        <v>0</v>
      </c>
      <c r="BX67" s="6">
        <f t="shared" si="19"/>
        <v>1</v>
      </c>
      <c r="BY67" s="7"/>
    </row>
    <row r="68" spans="1:77" ht="54" x14ac:dyDescent="0.15">
      <c r="A68" s="37">
        <v>67</v>
      </c>
      <c r="B68" s="38" t="s">
        <v>27474</v>
      </c>
      <c r="C68" s="38" t="s">
        <v>27586</v>
      </c>
      <c r="D68" s="6" t="s">
        <v>62</v>
      </c>
      <c r="E68" s="6" t="s">
        <v>10047</v>
      </c>
      <c r="F68" s="6"/>
      <c r="G68" s="6"/>
      <c r="H68" s="6"/>
      <c r="I68" s="29" t="s">
        <v>10048</v>
      </c>
      <c r="J68" s="6"/>
      <c r="K68" s="6"/>
      <c r="L68" s="53" t="s">
        <v>10049</v>
      </c>
      <c r="M68" s="53" t="s">
        <v>3530</v>
      </c>
      <c r="N68" s="54"/>
      <c r="O68" s="54"/>
      <c r="P68" s="54" t="s">
        <v>67</v>
      </c>
      <c r="Q68" s="54" t="s">
        <v>68</v>
      </c>
      <c r="R68" s="54"/>
      <c r="S68" s="54"/>
      <c r="T68" s="54"/>
      <c r="U68" s="54"/>
      <c r="V68" s="54"/>
      <c r="W68" s="54" t="s">
        <v>10050</v>
      </c>
      <c r="X68" s="54" t="s">
        <v>10051</v>
      </c>
      <c r="Y68" s="54"/>
      <c r="Z68" s="54" t="s">
        <v>10052</v>
      </c>
      <c r="AA68" s="54" t="s">
        <v>10053</v>
      </c>
      <c r="AB68" s="54" t="s">
        <v>3535</v>
      </c>
      <c r="AC68" s="54"/>
      <c r="AD68" s="54"/>
      <c r="AE68" s="54" t="s">
        <v>10054</v>
      </c>
      <c r="AF68" s="54" t="s">
        <v>10055</v>
      </c>
      <c r="AG68" s="54"/>
      <c r="AH68" s="54">
        <v>75</v>
      </c>
      <c r="AI68" s="54">
        <v>0</v>
      </c>
      <c r="AJ68" s="54">
        <v>0</v>
      </c>
      <c r="AK68" s="54">
        <v>10</v>
      </c>
      <c r="AL68" s="54">
        <v>10</v>
      </c>
      <c r="AM68" s="54" t="s">
        <v>358</v>
      </c>
      <c r="AN68" s="54" t="s">
        <v>359</v>
      </c>
      <c r="AO68" s="54" t="s">
        <v>360</v>
      </c>
      <c r="AP68" s="54" t="s">
        <v>27588</v>
      </c>
      <c r="AQ68" s="54" t="s">
        <v>3539</v>
      </c>
      <c r="AR68" s="54"/>
      <c r="AS68" s="54" t="s">
        <v>3540</v>
      </c>
      <c r="AT68" s="54" t="s">
        <v>3541</v>
      </c>
      <c r="AU68" s="54" t="s">
        <v>9115</v>
      </c>
      <c r="AV68" s="54">
        <v>2015</v>
      </c>
      <c r="AW68" s="54">
        <v>21</v>
      </c>
      <c r="AX68" s="54">
        <v>5</v>
      </c>
      <c r="AY68" s="54"/>
      <c r="AZ68" s="54"/>
      <c r="BA68" s="54"/>
      <c r="BB68" s="54"/>
      <c r="BC68" s="54">
        <v>755</v>
      </c>
      <c r="BD68" s="54">
        <v>766</v>
      </c>
      <c r="BE68" s="54"/>
      <c r="BF68" s="54" t="s">
        <v>10056</v>
      </c>
      <c r="BG68" s="54"/>
      <c r="BH68" s="54">
        <v>12</v>
      </c>
      <c r="BI68" s="54" t="s">
        <v>367</v>
      </c>
      <c r="BJ68" s="54" t="s">
        <v>367</v>
      </c>
      <c r="BK68" s="54" t="s">
        <v>10057</v>
      </c>
      <c r="BL68" s="54" t="s">
        <v>10058</v>
      </c>
      <c r="BM68" s="54"/>
      <c r="BN68" s="55" t="str">
        <f t="shared" si="10"/>
        <v>Liu, WB (reprint author), Nanjing Agr Univ, Coll Anim Sci &amp; Technol, Lab Aquat Nutr &amp; Ecol, 1 Weigang Rd, Nanjing 210095, Jiangsu, Peoples R China.</v>
      </c>
      <c r="BO68" s="56" t="b">
        <f t="shared" si="11"/>
        <v>0</v>
      </c>
      <c r="BP68" s="56" t="str">
        <f t="shared" si="12"/>
        <v>动物科技学院</v>
      </c>
      <c r="BQ68" s="56" t="b">
        <f t="shared" si="13"/>
        <v>0</v>
      </c>
      <c r="BR68" s="56" t="b">
        <f t="shared" si="14"/>
        <v>0</v>
      </c>
      <c r="BS68" s="56" t="b">
        <f t="shared" si="15"/>
        <v>0</v>
      </c>
      <c r="BT68" s="54" t="str">
        <f t="shared" si="16"/>
        <v>1353-5773</v>
      </c>
      <c r="BU68" s="54">
        <v>1.395</v>
      </c>
      <c r="BV68" s="6" t="b">
        <f t="shared" si="17"/>
        <v>0</v>
      </c>
      <c r="BW68" s="6" t="b">
        <f t="shared" si="18"/>
        <v>0</v>
      </c>
      <c r="BX68" s="6">
        <f t="shared" si="19"/>
        <v>1</v>
      </c>
      <c r="BY68" s="7"/>
    </row>
    <row r="69" spans="1:77" ht="40.5" x14ac:dyDescent="0.15">
      <c r="A69" s="37">
        <v>68</v>
      </c>
      <c r="B69" s="38" t="s">
        <v>27474</v>
      </c>
      <c r="C69" s="38" t="s">
        <v>27583</v>
      </c>
      <c r="D69" s="6"/>
      <c r="E69" s="6"/>
      <c r="F69" s="6"/>
      <c r="G69" s="6"/>
      <c r="H69" s="6"/>
      <c r="I69" s="29" t="s">
        <v>8825</v>
      </c>
      <c r="J69" s="6"/>
      <c r="K69" s="6"/>
      <c r="L69" s="53" t="s">
        <v>8826</v>
      </c>
      <c r="M69" s="53" t="s">
        <v>2393</v>
      </c>
      <c r="N69" s="54"/>
      <c r="O69" s="54"/>
      <c r="P69" s="54"/>
      <c r="Q69" s="54" t="s">
        <v>68</v>
      </c>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t="s">
        <v>2401</v>
      </c>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5" t="b">
        <f t="shared" si="10"/>
        <v>0</v>
      </c>
      <c r="BO69" s="56" t="b">
        <f t="shared" si="11"/>
        <v>0</v>
      </c>
      <c r="BP69" s="56" t="b">
        <f t="shared" si="12"/>
        <v>0</v>
      </c>
      <c r="BQ69" s="56" t="b">
        <f t="shared" si="13"/>
        <v>0</v>
      </c>
      <c r="BR69" s="56" t="b">
        <f t="shared" si="14"/>
        <v>0</v>
      </c>
      <c r="BS69" s="56" t="b">
        <f t="shared" si="15"/>
        <v>0</v>
      </c>
      <c r="BT69" s="54" t="str">
        <f t="shared" si="16"/>
        <v>0378-1119</v>
      </c>
      <c r="BU69" s="54">
        <v>2.1850000000000001</v>
      </c>
      <c r="BV69" s="6" t="b">
        <f t="shared" si="17"/>
        <v>0</v>
      </c>
      <c r="BW69" s="6" t="b">
        <f t="shared" si="18"/>
        <v>0</v>
      </c>
      <c r="BX69" s="6" t="b">
        <f t="shared" si="19"/>
        <v>0</v>
      </c>
      <c r="BY69" s="7"/>
    </row>
    <row r="70" spans="1:77" ht="54" x14ac:dyDescent="0.15">
      <c r="A70" s="37">
        <v>69</v>
      </c>
      <c r="B70" s="38" t="s">
        <v>27474</v>
      </c>
      <c r="C70" s="38" t="s">
        <v>27583</v>
      </c>
      <c r="D70" s="6"/>
      <c r="E70" s="6"/>
      <c r="F70" s="6"/>
      <c r="G70" s="6"/>
      <c r="H70" s="6"/>
      <c r="I70" s="29" t="s">
        <v>27584</v>
      </c>
      <c r="J70" s="6"/>
      <c r="K70" s="6"/>
      <c r="L70" s="53" t="s">
        <v>23307</v>
      </c>
      <c r="M70" s="53" t="s">
        <v>27585</v>
      </c>
      <c r="N70" s="54"/>
      <c r="O70" s="54"/>
      <c r="P70" s="54"/>
      <c r="Q70" s="54" t="s">
        <v>68</v>
      </c>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t="s">
        <v>9963</v>
      </c>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5" t="b">
        <f t="shared" si="10"/>
        <v>0</v>
      </c>
      <c r="BO70" s="56" t="b">
        <f t="shared" si="11"/>
        <v>0</v>
      </c>
      <c r="BP70" s="56" t="b">
        <f t="shared" si="12"/>
        <v>0</v>
      </c>
      <c r="BQ70" s="56" t="b">
        <f t="shared" si="13"/>
        <v>0</v>
      </c>
      <c r="BR70" s="56" t="b">
        <f t="shared" si="14"/>
        <v>0</v>
      </c>
      <c r="BS70" s="56" t="b">
        <f t="shared" si="15"/>
        <v>0</v>
      </c>
      <c r="BT70" s="54" t="str">
        <f t="shared" si="16"/>
        <v>0920-1742</v>
      </c>
      <c r="BU70" s="54">
        <v>1.7909999999999999</v>
      </c>
      <c r="BV70" s="6" t="b">
        <f t="shared" si="17"/>
        <v>0</v>
      </c>
      <c r="BW70" s="6" t="b">
        <f t="shared" si="18"/>
        <v>0</v>
      </c>
      <c r="BX70" s="6">
        <f t="shared" si="19"/>
        <v>1</v>
      </c>
      <c r="BY70" s="7"/>
    </row>
    <row r="71" spans="1:77" ht="40.5" x14ac:dyDescent="0.15">
      <c r="A71" s="37">
        <v>70</v>
      </c>
      <c r="B71" s="38" t="s">
        <v>27474</v>
      </c>
      <c r="C71" s="38" t="s">
        <v>27583</v>
      </c>
      <c r="D71" s="6"/>
      <c r="E71" s="6"/>
      <c r="F71" s="6"/>
      <c r="G71" s="6"/>
      <c r="H71" s="6"/>
      <c r="I71" s="29" t="s">
        <v>27589</v>
      </c>
      <c r="J71" s="6"/>
      <c r="K71" s="6"/>
      <c r="L71" s="53" t="s">
        <v>20537</v>
      </c>
      <c r="M71" s="53" t="s">
        <v>27590</v>
      </c>
      <c r="N71" s="54"/>
      <c r="O71" s="54"/>
      <c r="P71" s="54"/>
      <c r="Q71" s="54" t="s">
        <v>68</v>
      </c>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t="s">
        <v>1905</v>
      </c>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5" t="b">
        <f t="shared" si="10"/>
        <v>0</v>
      </c>
      <c r="BO71" s="56" t="b">
        <f t="shared" si="11"/>
        <v>0</v>
      </c>
      <c r="BP71" s="56" t="b">
        <f t="shared" si="12"/>
        <v>0</v>
      </c>
      <c r="BQ71" s="56" t="b">
        <f t="shared" si="13"/>
        <v>0</v>
      </c>
      <c r="BR71" s="56" t="b">
        <f t="shared" si="14"/>
        <v>0</v>
      </c>
      <c r="BS71" s="56" t="b">
        <f t="shared" si="15"/>
        <v>0</v>
      </c>
      <c r="BT71" s="54" t="str">
        <f t="shared" si="16"/>
        <v>1932-6203</v>
      </c>
      <c r="BU71" s="54">
        <v>3.702</v>
      </c>
      <c r="BV71" s="6" t="b">
        <f t="shared" si="17"/>
        <v>0</v>
      </c>
      <c r="BW71" s="6" t="b">
        <f t="shared" si="18"/>
        <v>0</v>
      </c>
      <c r="BX71" s="6" t="b">
        <f t="shared" si="19"/>
        <v>0</v>
      </c>
      <c r="BY71" s="7"/>
    </row>
    <row r="72" spans="1:77" ht="40.5" x14ac:dyDescent="0.15">
      <c r="A72" s="37">
        <v>71</v>
      </c>
      <c r="B72" s="38" t="s">
        <v>27474</v>
      </c>
      <c r="C72" s="38" t="s">
        <v>27591</v>
      </c>
      <c r="D72" s="6"/>
      <c r="E72" s="6"/>
      <c r="F72" s="6"/>
      <c r="G72" s="6"/>
      <c r="H72" s="6"/>
      <c r="I72" s="29" t="s">
        <v>27592</v>
      </c>
      <c r="J72" s="6"/>
      <c r="K72" s="6"/>
      <c r="L72" s="53" t="s">
        <v>22982</v>
      </c>
      <c r="M72" s="53" t="s">
        <v>27593</v>
      </c>
      <c r="N72" s="54"/>
      <c r="O72" s="54"/>
      <c r="P72" s="54"/>
      <c r="Q72" s="54" t="s">
        <v>68</v>
      </c>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t="s">
        <v>12725</v>
      </c>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5" t="b">
        <f t="shared" si="10"/>
        <v>0</v>
      </c>
      <c r="BO72" s="56" t="b">
        <f t="shared" si="11"/>
        <v>0</v>
      </c>
      <c r="BP72" s="56" t="b">
        <f t="shared" si="12"/>
        <v>0</v>
      </c>
      <c r="BQ72" s="56" t="b">
        <f t="shared" si="13"/>
        <v>0</v>
      </c>
      <c r="BR72" s="56" t="b">
        <f t="shared" si="14"/>
        <v>0</v>
      </c>
      <c r="BS72" s="56" t="b">
        <f t="shared" si="15"/>
        <v>0</v>
      </c>
      <c r="BT72" s="54" t="str">
        <f t="shared" si="16"/>
        <v>1871-1413</v>
      </c>
      <c r="BU72" s="54">
        <v>1.62</v>
      </c>
      <c r="BV72" s="6" t="b">
        <f t="shared" si="17"/>
        <v>0</v>
      </c>
      <c r="BW72" s="6" t="b">
        <f t="shared" si="18"/>
        <v>0</v>
      </c>
      <c r="BX72" s="6">
        <f t="shared" si="19"/>
        <v>1</v>
      </c>
      <c r="BY72" s="7"/>
    </row>
    <row r="73" spans="1:77" ht="40.5" x14ac:dyDescent="0.15">
      <c r="A73" s="37">
        <v>72</v>
      </c>
      <c r="B73" s="41" t="s">
        <v>27474</v>
      </c>
      <c r="C73" s="39" t="s">
        <v>27599</v>
      </c>
      <c r="D73" s="12" t="s">
        <v>62</v>
      </c>
      <c r="E73" s="20" t="s">
        <v>7026</v>
      </c>
      <c r="F73" s="20"/>
      <c r="G73" s="20"/>
      <c r="H73" s="20"/>
      <c r="I73" s="20" t="s">
        <v>7027</v>
      </c>
      <c r="J73" s="20"/>
      <c r="K73" s="20"/>
      <c r="L73" s="58" t="s">
        <v>7028</v>
      </c>
      <c r="M73" s="58" t="s">
        <v>596</v>
      </c>
      <c r="N73" s="59"/>
      <c r="O73" s="59"/>
      <c r="P73" s="59" t="s">
        <v>67</v>
      </c>
      <c r="Q73" s="39" t="s">
        <v>68</v>
      </c>
      <c r="R73" s="59"/>
      <c r="S73" s="59"/>
      <c r="T73" s="59"/>
      <c r="U73" s="59"/>
      <c r="V73" s="59"/>
      <c r="W73" s="59"/>
      <c r="X73" s="59" t="s">
        <v>7029</v>
      </c>
      <c r="Y73" s="59"/>
      <c r="Z73" s="59" t="s">
        <v>7030</v>
      </c>
      <c r="AA73" s="59" t="s">
        <v>749</v>
      </c>
      <c r="AB73" s="59" t="s">
        <v>750</v>
      </c>
      <c r="AC73" s="59"/>
      <c r="AD73" s="59"/>
      <c r="AE73" s="59" t="s">
        <v>7031</v>
      </c>
      <c r="AF73" s="59" t="s">
        <v>7032</v>
      </c>
      <c r="AG73" s="59"/>
      <c r="AH73" s="59">
        <v>46</v>
      </c>
      <c r="AI73" s="59">
        <v>0</v>
      </c>
      <c r="AJ73" s="59">
        <v>0</v>
      </c>
      <c r="AK73" s="59">
        <v>8</v>
      </c>
      <c r="AL73" s="59">
        <v>8</v>
      </c>
      <c r="AM73" s="59" t="s">
        <v>603</v>
      </c>
      <c r="AN73" s="59" t="s">
        <v>604</v>
      </c>
      <c r="AO73" s="59" t="s">
        <v>605</v>
      </c>
      <c r="AP73" s="59" t="s">
        <v>606</v>
      </c>
      <c r="AQ73" s="59"/>
      <c r="AR73" s="59"/>
      <c r="AS73" s="59" t="s">
        <v>607</v>
      </c>
      <c r="AT73" s="59" t="s">
        <v>608</v>
      </c>
      <c r="AU73" s="61">
        <v>42311</v>
      </c>
      <c r="AV73" s="59">
        <v>2015</v>
      </c>
      <c r="AW73" s="59">
        <v>5</v>
      </c>
      <c r="AX73" s="59"/>
      <c r="AY73" s="59"/>
      <c r="AZ73" s="59"/>
      <c r="BA73" s="59"/>
      <c r="BB73" s="59"/>
      <c r="BC73" s="59"/>
      <c r="BD73" s="59"/>
      <c r="BE73" s="59">
        <v>16116</v>
      </c>
      <c r="BF73" s="59" t="s">
        <v>7033</v>
      </c>
      <c r="BG73" s="59"/>
      <c r="BH73" s="59">
        <v>14</v>
      </c>
      <c r="BI73" s="59" t="s">
        <v>610</v>
      </c>
      <c r="BJ73" s="59" t="s">
        <v>611</v>
      </c>
      <c r="BK73" s="59" t="s">
        <v>7034</v>
      </c>
      <c r="BL73" s="59" t="s">
        <v>7035</v>
      </c>
      <c r="BM73" s="59">
        <v>26527325</v>
      </c>
      <c r="BN73" s="55" t="str">
        <f t="shared" si="10"/>
        <v>Mao, SY (reprint author), Nanjing Agr Univ, Coll Anim Sci &amp; Technol, Nanjing 210095, Jiangsu, Peoples R China.</v>
      </c>
      <c r="BO73" s="56" t="b">
        <f t="shared" si="11"/>
        <v>0</v>
      </c>
      <c r="BP73" s="56" t="str">
        <f t="shared" si="12"/>
        <v>动物科技学院</v>
      </c>
      <c r="BQ73" s="56" t="b">
        <f t="shared" si="13"/>
        <v>0</v>
      </c>
      <c r="BR73" s="56" t="b">
        <f t="shared" si="14"/>
        <v>0</v>
      </c>
      <c r="BS73" s="56" t="b">
        <f t="shared" si="15"/>
        <v>0</v>
      </c>
      <c r="BT73" s="54" t="str">
        <f t="shared" si="16"/>
        <v>2045-2322</v>
      </c>
      <c r="BU73" s="54">
        <v>5.5970000000000004</v>
      </c>
      <c r="BV73" s="6" t="b">
        <f t="shared" si="17"/>
        <v>0</v>
      </c>
      <c r="BW73" s="6">
        <f t="shared" si="18"/>
        <v>1</v>
      </c>
      <c r="BX73" s="6" t="b">
        <f t="shared" si="19"/>
        <v>0</v>
      </c>
      <c r="BY73" s="7"/>
    </row>
    <row r="74" spans="1:77" ht="40.5" x14ac:dyDescent="0.15">
      <c r="A74" s="37">
        <v>73</v>
      </c>
      <c r="B74" s="38" t="s">
        <v>27474</v>
      </c>
      <c r="C74" s="38" t="s">
        <v>27594</v>
      </c>
      <c r="D74" s="6"/>
      <c r="E74" s="6"/>
      <c r="F74" s="6"/>
      <c r="G74" s="6"/>
      <c r="H74" s="6"/>
      <c r="I74" s="29" t="s">
        <v>27595</v>
      </c>
      <c r="J74" s="6"/>
      <c r="K74" s="6"/>
      <c r="L74" s="53" t="s">
        <v>20295</v>
      </c>
      <c r="M74" s="53" t="s">
        <v>27596</v>
      </c>
      <c r="N74" s="54"/>
      <c r="O74" s="54"/>
      <c r="P74" s="54"/>
      <c r="Q74" s="54" t="s">
        <v>68</v>
      </c>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t="s">
        <v>1312</v>
      </c>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5" t="b">
        <f t="shared" si="10"/>
        <v>0</v>
      </c>
      <c r="BO74" s="56" t="b">
        <f t="shared" si="11"/>
        <v>0</v>
      </c>
      <c r="BP74" s="56" t="b">
        <f t="shared" si="12"/>
        <v>0</v>
      </c>
      <c r="BQ74" s="56" t="b">
        <f t="shared" si="13"/>
        <v>0</v>
      </c>
      <c r="BR74" s="56" t="b">
        <f t="shared" si="14"/>
        <v>0</v>
      </c>
      <c r="BS74" s="56" t="b">
        <f t="shared" si="15"/>
        <v>0</v>
      </c>
      <c r="BT74" s="54" t="str">
        <f t="shared" si="16"/>
        <v>0022-5142</v>
      </c>
      <c r="BU74" s="54">
        <v>1.994</v>
      </c>
      <c r="BV74" s="6" t="b">
        <f t="shared" si="17"/>
        <v>0</v>
      </c>
      <c r="BW74" s="6" t="b">
        <f t="shared" si="18"/>
        <v>0</v>
      </c>
      <c r="BX74" s="6">
        <f t="shared" si="19"/>
        <v>1</v>
      </c>
      <c r="BY74" s="7"/>
    </row>
    <row r="75" spans="1:77" ht="40.5" x14ac:dyDescent="0.15">
      <c r="A75" s="37">
        <v>74</v>
      </c>
      <c r="B75" s="38" t="s">
        <v>27474</v>
      </c>
      <c r="C75" s="38" t="s">
        <v>27594</v>
      </c>
      <c r="D75" s="6"/>
      <c r="E75" s="6"/>
      <c r="F75" s="6"/>
      <c r="G75" s="6"/>
      <c r="H75" s="6"/>
      <c r="I75" s="29" t="s">
        <v>27597</v>
      </c>
      <c r="J75" s="6"/>
      <c r="K75" s="6"/>
      <c r="L75" s="53" t="s">
        <v>20818</v>
      </c>
      <c r="M75" s="53" t="s">
        <v>27598</v>
      </c>
      <c r="N75" s="54"/>
      <c r="O75" s="54"/>
      <c r="P75" s="54"/>
      <c r="Q75" s="54" t="s">
        <v>68</v>
      </c>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t="s">
        <v>844</v>
      </c>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5" t="b">
        <f t="shared" si="10"/>
        <v>0</v>
      </c>
      <c r="BO75" s="56" t="b">
        <f t="shared" si="11"/>
        <v>0</v>
      </c>
      <c r="BP75" s="56" t="b">
        <f t="shared" si="12"/>
        <v>0</v>
      </c>
      <c r="BQ75" s="56" t="b">
        <f t="shared" si="13"/>
        <v>0</v>
      </c>
      <c r="BR75" s="56" t="b">
        <f t="shared" si="14"/>
        <v>0</v>
      </c>
      <c r="BS75" s="56" t="b">
        <f t="shared" si="15"/>
        <v>0</v>
      </c>
      <c r="BT75" s="54" t="str">
        <f t="shared" si="16"/>
        <v>1664-302X</v>
      </c>
      <c r="BU75" s="54">
        <v>4.17</v>
      </c>
      <c r="BV75" s="6" t="b">
        <f t="shared" si="17"/>
        <v>0</v>
      </c>
      <c r="BW75" s="6" t="b">
        <f t="shared" si="18"/>
        <v>0</v>
      </c>
      <c r="BX75" s="6" t="b">
        <f t="shared" si="19"/>
        <v>0</v>
      </c>
      <c r="BY75" s="7"/>
    </row>
    <row r="76" spans="1:77" ht="40.5" x14ac:dyDescent="0.15">
      <c r="A76" s="37">
        <v>75</v>
      </c>
      <c r="B76" s="38" t="s">
        <v>27474</v>
      </c>
      <c r="C76" s="38" t="s">
        <v>27600</v>
      </c>
      <c r="D76" s="6"/>
      <c r="E76" s="6"/>
      <c r="F76" s="6"/>
      <c r="G76" s="6"/>
      <c r="H76" s="6"/>
      <c r="I76" s="29" t="s">
        <v>27601</v>
      </c>
      <c r="J76" s="6"/>
      <c r="K76" s="6"/>
      <c r="L76" s="53" t="s">
        <v>25728</v>
      </c>
      <c r="M76" s="53" t="s">
        <v>27602</v>
      </c>
      <c r="N76" s="54"/>
      <c r="O76" s="54"/>
      <c r="P76" s="54"/>
      <c r="Q76" s="54" t="s">
        <v>68</v>
      </c>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t="s">
        <v>2922</v>
      </c>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5" t="b">
        <f t="shared" si="10"/>
        <v>0</v>
      </c>
      <c r="BO76" s="56" t="b">
        <f t="shared" si="11"/>
        <v>0</v>
      </c>
      <c r="BP76" s="56" t="b">
        <f t="shared" si="12"/>
        <v>0</v>
      </c>
      <c r="BQ76" s="56" t="b">
        <f t="shared" si="13"/>
        <v>0</v>
      </c>
      <c r="BR76" s="56" t="b">
        <f t="shared" si="14"/>
        <v>0</v>
      </c>
      <c r="BS76" s="56" t="b">
        <f t="shared" si="15"/>
        <v>0</v>
      </c>
      <c r="BT76" s="54" t="str">
        <f t="shared" si="16"/>
        <v>0065-1281</v>
      </c>
      <c r="BU76" s="54">
        <v>1.7210000000000001</v>
      </c>
      <c r="BV76" s="6" t="b">
        <f t="shared" si="17"/>
        <v>0</v>
      </c>
      <c r="BW76" s="6" t="b">
        <f t="shared" si="18"/>
        <v>0</v>
      </c>
      <c r="BX76" s="6">
        <f t="shared" si="19"/>
        <v>1</v>
      </c>
      <c r="BY76" s="7"/>
    </row>
    <row r="77" spans="1:77" ht="40.5" x14ac:dyDescent="0.15">
      <c r="A77" s="37">
        <v>76</v>
      </c>
      <c r="B77" s="38" t="s">
        <v>27474</v>
      </c>
      <c r="C77" s="38" t="s">
        <v>27600</v>
      </c>
      <c r="D77" s="6"/>
      <c r="E77" s="6"/>
      <c r="F77" s="6"/>
      <c r="G77" s="6"/>
      <c r="H77" s="6"/>
      <c r="I77" s="29" t="s">
        <v>27603</v>
      </c>
      <c r="J77" s="6"/>
      <c r="K77" s="6"/>
      <c r="L77" s="53" t="s">
        <v>25641</v>
      </c>
      <c r="M77" s="53" t="s">
        <v>27604</v>
      </c>
      <c r="N77" s="54"/>
      <c r="O77" s="54"/>
      <c r="P77" s="54"/>
      <c r="Q77" s="54" t="s">
        <v>68</v>
      </c>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t="s">
        <v>2922</v>
      </c>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5" t="b">
        <f t="shared" si="10"/>
        <v>0</v>
      </c>
      <c r="BO77" s="56" t="b">
        <f t="shared" si="11"/>
        <v>0</v>
      </c>
      <c r="BP77" s="56" t="b">
        <f t="shared" si="12"/>
        <v>0</v>
      </c>
      <c r="BQ77" s="56" t="b">
        <f t="shared" si="13"/>
        <v>0</v>
      </c>
      <c r="BR77" s="56" t="b">
        <f t="shared" si="14"/>
        <v>0</v>
      </c>
      <c r="BS77" s="56" t="b">
        <f t="shared" si="15"/>
        <v>0</v>
      </c>
      <c r="BT77" s="54" t="str">
        <f t="shared" si="16"/>
        <v>0065-1281</v>
      </c>
      <c r="BU77" s="54">
        <v>1.7210000000000001</v>
      </c>
      <c r="BV77" s="6" t="b">
        <f t="shared" si="17"/>
        <v>0</v>
      </c>
      <c r="BW77" s="6" t="b">
        <f t="shared" si="18"/>
        <v>0</v>
      </c>
      <c r="BX77" s="6">
        <f t="shared" si="19"/>
        <v>1</v>
      </c>
      <c r="BY77" s="7"/>
    </row>
    <row r="78" spans="1:77" ht="40.5" x14ac:dyDescent="0.15">
      <c r="A78" s="37">
        <v>77</v>
      </c>
      <c r="B78" s="38" t="s">
        <v>27474</v>
      </c>
      <c r="C78" s="38" t="s">
        <v>27600</v>
      </c>
      <c r="D78" s="6"/>
      <c r="E78" s="6"/>
      <c r="F78" s="6"/>
      <c r="G78" s="6"/>
      <c r="H78" s="6"/>
      <c r="I78" s="29" t="s">
        <v>27605</v>
      </c>
      <c r="J78" s="6"/>
      <c r="K78" s="6"/>
      <c r="L78" s="53" t="s">
        <v>19328</v>
      </c>
      <c r="M78" s="53" t="s">
        <v>27606</v>
      </c>
      <c r="N78" s="54"/>
      <c r="O78" s="54"/>
      <c r="P78" s="54"/>
      <c r="Q78" s="54" t="s">
        <v>68</v>
      </c>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t="s">
        <v>19337</v>
      </c>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5" t="b">
        <f t="shared" si="10"/>
        <v>0</v>
      </c>
      <c r="BO78" s="56" t="b">
        <f t="shared" si="11"/>
        <v>0</v>
      </c>
      <c r="BP78" s="56" t="b">
        <f t="shared" si="12"/>
        <v>0</v>
      </c>
      <c r="BQ78" s="56" t="b">
        <f t="shared" si="13"/>
        <v>0</v>
      </c>
      <c r="BR78" s="56" t="b">
        <f t="shared" si="14"/>
        <v>0</v>
      </c>
      <c r="BS78" s="56" t="b">
        <f t="shared" si="15"/>
        <v>0</v>
      </c>
      <c r="BT78" s="54" t="str">
        <f t="shared" si="16"/>
        <v>0921-4488</v>
      </c>
      <c r="BU78" s="54">
        <v>1.252</v>
      </c>
      <c r="BV78" s="6" t="b">
        <f t="shared" si="17"/>
        <v>0</v>
      </c>
      <c r="BW78" s="6" t="b">
        <f t="shared" si="18"/>
        <v>0</v>
      </c>
      <c r="BX78" s="6">
        <f t="shared" si="19"/>
        <v>1</v>
      </c>
      <c r="BY78" s="7"/>
    </row>
    <row r="79" spans="1:77" ht="40.5" x14ac:dyDescent="0.15">
      <c r="A79" s="37">
        <v>78</v>
      </c>
      <c r="B79" s="39" t="s">
        <v>27474</v>
      </c>
      <c r="C79" s="38" t="s">
        <v>27607</v>
      </c>
      <c r="D79" s="4" t="s">
        <v>62</v>
      </c>
      <c r="E79" s="4" t="s">
        <v>9395</v>
      </c>
      <c r="F79" s="4"/>
      <c r="G79" s="4"/>
      <c r="H79" s="4"/>
      <c r="I79" s="31" t="s">
        <v>9396</v>
      </c>
      <c r="J79" s="4"/>
      <c r="K79" s="4"/>
      <c r="L79" s="62" t="s">
        <v>9397</v>
      </c>
      <c r="M79" s="41" t="s">
        <v>1145</v>
      </c>
      <c r="N79" s="40"/>
      <c r="O79" s="40"/>
      <c r="P79" s="40" t="s">
        <v>67</v>
      </c>
      <c r="Q79" s="39" t="s">
        <v>68</v>
      </c>
      <c r="R79" s="40"/>
      <c r="S79" s="40"/>
      <c r="T79" s="40"/>
      <c r="U79" s="40"/>
      <c r="V79" s="40"/>
      <c r="W79" s="40" t="s">
        <v>9398</v>
      </c>
      <c r="X79" s="40" t="s">
        <v>9399</v>
      </c>
      <c r="Y79" s="40"/>
      <c r="Z79" s="40" t="s">
        <v>9400</v>
      </c>
      <c r="AA79" s="40" t="s">
        <v>2915</v>
      </c>
      <c r="AB79" s="40" t="s">
        <v>2916</v>
      </c>
      <c r="AC79" s="40"/>
      <c r="AD79" s="40"/>
      <c r="AE79" s="40" t="s">
        <v>2917</v>
      </c>
      <c r="AF79" s="40" t="s">
        <v>9401</v>
      </c>
      <c r="AG79" s="40"/>
      <c r="AH79" s="40">
        <v>29</v>
      </c>
      <c r="AI79" s="40">
        <v>0</v>
      </c>
      <c r="AJ79" s="40">
        <v>0</v>
      </c>
      <c r="AK79" s="40">
        <v>1</v>
      </c>
      <c r="AL79" s="40">
        <v>1</v>
      </c>
      <c r="AM79" s="40" t="s">
        <v>1153</v>
      </c>
      <c r="AN79" s="40" t="s">
        <v>1154</v>
      </c>
      <c r="AO79" s="40" t="s">
        <v>1155</v>
      </c>
      <c r="AP79" s="39" t="s">
        <v>27608</v>
      </c>
      <c r="AQ79" s="40"/>
      <c r="AR79" s="40"/>
      <c r="AS79" s="40" t="s">
        <v>1157</v>
      </c>
      <c r="AT79" s="40" t="s">
        <v>1158</v>
      </c>
      <c r="AU79" s="40" t="s">
        <v>9115</v>
      </c>
      <c r="AV79" s="40">
        <v>2015</v>
      </c>
      <c r="AW79" s="63">
        <v>47</v>
      </c>
      <c r="AX79" s="40">
        <v>5</v>
      </c>
      <c r="AY79" s="40"/>
      <c r="AZ79" s="40"/>
      <c r="BA79" s="40"/>
      <c r="BB79" s="40"/>
      <c r="BC79" s="40">
        <v>478</v>
      </c>
      <c r="BD79" s="40">
        <v>488</v>
      </c>
      <c r="BE79" s="40"/>
      <c r="BF79" s="40" t="s">
        <v>9402</v>
      </c>
      <c r="BG79" s="40"/>
      <c r="BH79" s="40">
        <v>11</v>
      </c>
      <c r="BI79" s="40" t="s">
        <v>1160</v>
      </c>
      <c r="BJ79" s="40" t="s">
        <v>1160</v>
      </c>
      <c r="BK79" s="40" t="s">
        <v>9403</v>
      </c>
      <c r="BL79" s="40" t="s">
        <v>9404</v>
      </c>
      <c r="BM79" s="40">
        <v>26235254</v>
      </c>
      <c r="BN79" s="55" t="str">
        <f t="shared" si="10"/>
        <v>Shi, FX (reprint author), Nanjing Agr Univ, Coll Anim Sci &amp; Technol, Lab Anim Reprod, Nanjing 210095, Jiangsu, Peoples R China.</v>
      </c>
      <c r="BO79" s="56" t="b">
        <f t="shared" si="11"/>
        <v>0</v>
      </c>
      <c r="BP79" s="56" t="str">
        <f t="shared" si="12"/>
        <v>动物科技学院</v>
      </c>
      <c r="BQ79" s="56" t="b">
        <f t="shared" si="13"/>
        <v>0</v>
      </c>
      <c r="BR79" s="56" t="b">
        <f t="shared" si="14"/>
        <v>0</v>
      </c>
      <c r="BS79" s="56" t="b">
        <f t="shared" si="15"/>
        <v>0</v>
      </c>
      <c r="BT79" s="54" t="str">
        <f t="shared" si="16"/>
        <v>0040-8166</v>
      </c>
      <c r="BU79" s="54">
        <v>1.252</v>
      </c>
      <c r="BV79" s="6" t="b">
        <f t="shared" si="17"/>
        <v>0</v>
      </c>
      <c r="BW79" s="6" t="b">
        <f t="shared" si="18"/>
        <v>0</v>
      </c>
      <c r="BX79" s="6">
        <f t="shared" si="19"/>
        <v>1</v>
      </c>
      <c r="BY79" s="6">
        <v>12</v>
      </c>
    </row>
    <row r="80" spans="1:77" ht="27" x14ac:dyDescent="0.15">
      <c r="A80" s="37">
        <v>79</v>
      </c>
      <c r="B80" s="40" t="s">
        <v>27474</v>
      </c>
      <c r="C80" s="38" t="s">
        <v>27614</v>
      </c>
      <c r="D80" s="30" t="s">
        <v>62</v>
      </c>
      <c r="E80" s="30" t="s">
        <v>5864</v>
      </c>
      <c r="F80" s="30"/>
      <c r="G80" s="30"/>
      <c r="H80" s="30"/>
      <c r="I80" s="30" t="s">
        <v>5865</v>
      </c>
      <c r="J80" s="30"/>
      <c r="K80" s="30"/>
      <c r="L80" s="60" t="s">
        <v>5866</v>
      </c>
      <c r="M80" s="60" t="s">
        <v>5867</v>
      </c>
      <c r="N80" s="40"/>
      <c r="O80" s="40"/>
      <c r="P80" s="40" t="s">
        <v>67</v>
      </c>
      <c r="Q80" s="40" t="s">
        <v>68</v>
      </c>
      <c r="R80" s="40"/>
      <c r="S80" s="40"/>
      <c r="T80" s="40"/>
      <c r="U80" s="40"/>
      <c r="V80" s="40"/>
      <c r="W80" s="40" t="s">
        <v>5868</v>
      </c>
      <c r="X80" s="40" t="s">
        <v>5869</v>
      </c>
      <c r="Y80" s="40"/>
      <c r="Z80" s="40" t="s">
        <v>5870</v>
      </c>
      <c r="AA80" s="40" t="s">
        <v>2915</v>
      </c>
      <c r="AB80" s="40" t="s">
        <v>2916</v>
      </c>
      <c r="AC80" s="40"/>
      <c r="AD80" s="40"/>
      <c r="AE80" s="40" t="s">
        <v>2917</v>
      </c>
      <c r="AF80" s="40" t="s">
        <v>5871</v>
      </c>
      <c r="AG80" s="40"/>
      <c r="AH80" s="40">
        <v>54</v>
      </c>
      <c r="AI80" s="40">
        <v>0</v>
      </c>
      <c r="AJ80" s="40">
        <v>0</v>
      </c>
      <c r="AK80" s="40">
        <v>0</v>
      </c>
      <c r="AL80" s="40">
        <v>0</v>
      </c>
      <c r="AM80" s="40" t="s">
        <v>5872</v>
      </c>
      <c r="AN80" s="40" t="s">
        <v>5873</v>
      </c>
      <c r="AO80" s="40" t="s">
        <v>5874</v>
      </c>
      <c r="AP80" s="40" t="s">
        <v>5875</v>
      </c>
      <c r="AQ80" s="40" t="s">
        <v>5876</v>
      </c>
      <c r="AR80" s="40"/>
      <c r="AS80" s="40" t="s">
        <v>5877</v>
      </c>
      <c r="AT80" s="40" t="s">
        <v>5878</v>
      </c>
      <c r="AU80" s="40" t="s">
        <v>4825</v>
      </c>
      <c r="AV80" s="40">
        <v>2015</v>
      </c>
      <c r="AW80" s="40">
        <v>16</v>
      </c>
      <c r="AX80" s="40">
        <v>12</v>
      </c>
      <c r="AY80" s="40"/>
      <c r="AZ80" s="40"/>
      <c r="BA80" s="40"/>
      <c r="BB80" s="40"/>
      <c r="BC80" s="40">
        <v>980</v>
      </c>
      <c r="BD80" s="40">
        <v>990</v>
      </c>
      <c r="BE80" s="40"/>
      <c r="BF80" s="40" t="s">
        <v>5879</v>
      </c>
      <c r="BG80" s="40"/>
      <c r="BH80" s="40">
        <v>11</v>
      </c>
      <c r="BI80" s="40" t="s">
        <v>5880</v>
      </c>
      <c r="BJ80" s="40" t="s">
        <v>5881</v>
      </c>
      <c r="BK80" s="40" t="s">
        <v>5882</v>
      </c>
      <c r="BL80" s="40" t="s">
        <v>5883</v>
      </c>
      <c r="BM80" s="40">
        <v>26642181</v>
      </c>
      <c r="BN80" s="55" t="str">
        <f t="shared" si="10"/>
        <v>Shi, FX (reprint author), Nanjing Agr Univ, Coll Anim Sci &amp; Technol, Lab Anim Reprod, Nanjing 210095, Jiangsu, Peoples R China.</v>
      </c>
      <c r="BO80" s="56" t="b">
        <f t="shared" si="11"/>
        <v>0</v>
      </c>
      <c r="BP80" s="56" t="str">
        <f t="shared" si="12"/>
        <v>动物科技学院</v>
      </c>
      <c r="BQ80" s="56" t="b">
        <f t="shared" si="13"/>
        <v>0</v>
      </c>
      <c r="BR80" s="56" t="b">
        <f t="shared" si="14"/>
        <v>0</v>
      </c>
      <c r="BS80" s="56" t="b">
        <f t="shared" si="15"/>
        <v>0</v>
      </c>
      <c r="BT80" s="54" t="str">
        <f t="shared" si="16"/>
        <v>1673-1581</v>
      </c>
      <c r="BU80" s="54">
        <v>1.39</v>
      </c>
      <c r="BV80" s="10" t="b">
        <f t="shared" si="17"/>
        <v>0</v>
      </c>
      <c r="BW80" s="10" t="b">
        <f t="shared" si="18"/>
        <v>0</v>
      </c>
      <c r="BX80" s="10">
        <f t="shared" si="19"/>
        <v>1</v>
      </c>
      <c r="BY80" s="11"/>
    </row>
    <row r="81" spans="1:77" ht="27" x14ac:dyDescent="0.15">
      <c r="A81" s="37">
        <v>80</v>
      </c>
      <c r="B81" s="38" t="s">
        <v>27474</v>
      </c>
      <c r="C81" s="38" t="s">
        <v>27609</v>
      </c>
      <c r="D81" s="6"/>
      <c r="E81" s="6"/>
      <c r="F81" s="6"/>
      <c r="G81" s="6"/>
      <c r="H81" s="6"/>
      <c r="I81" s="29" t="s">
        <v>27610</v>
      </c>
      <c r="J81" s="6"/>
      <c r="K81" s="6"/>
      <c r="L81" s="53" t="s">
        <v>15940</v>
      </c>
      <c r="M81" s="53" t="s">
        <v>27611</v>
      </c>
      <c r="N81" s="54"/>
      <c r="O81" s="54"/>
      <c r="P81" s="54"/>
      <c r="Q81" s="54" t="s">
        <v>68</v>
      </c>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t="s">
        <v>15950</v>
      </c>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5" t="b">
        <f t="shared" si="10"/>
        <v>0</v>
      </c>
      <c r="BO81" s="56" t="b">
        <f t="shared" si="11"/>
        <v>0</v>
      </c>
      <c r="BP81" s="56" t="b">
        <f t="shared" si="12"/>
        <v>0</v>
      </c>
      <c r="BQ81" s="56" t="b">
        <f t="shared" si="13"/>
        <v>0</v>
      </c>
      <c r="BR81" s="56" t="b">
        <f t="shared" si="14"/>
        <v>0</v>
      </c>
      <c r="BS81" s="56" t="b">
        <f t="shared" si="15"/>
        <v>0</v>
      </c>
      <c r="BT81" s="54" t="str">
        <f t="shared" si="16"/>
        <v>0916-8818</v>
      </c>
      <c r="BU81" s="54">
        <v>1.591</v>
      </c>
      <c r="BV81" s="6" t="b">
        <f t="shared" si="17"/>
        <v>0</v>
      </c>
      <c r="BW81" s="6" t="b">
        <f t="shared" si="18"/>
        <v>0</v>
      </c>
      <c r="BX81" s="6">
        <f t="shared" si="19"/>
        <v>1</v>
      </c>
      <c r="BY81" s="7"/>
    </row>
    <row r="82" spans="1:77" ht="40.5" x14ac:dyDescent="0.15">
      <c r="A82" s="37">
        <v>81</v>
      </c>
      <c r="B82" s="38" t="s">
        <v>27474</v>
      </c>
      <c r="C82" s="38" t="s">
        <v>27609</v>
      </c>
      <c r="D82" s="6"/>
      <c r="E82" s="6"/>
      <c r="F82" s="6"/>
      <c r="G82" s="6"/>
      <c r="H82" s="6"/>
      <c r="I82" s="29" t="s">
        <v>27612</v>
      </c>
      <c r="J82" s="6"/>
      <c r="K82" s="6"/>
      <c r="L82" s="53" t="s">
        <v>21718</v>
      </c>
      <c r="M82" s="53" t="s">
        <v>27613</v>
      </c>
      <c r="N82" s="54"/>
      <c r="O82" s="54"/>
      <c r="P82" s="54"/>
      <c r="Q82" s="54" t="s">
        <v>68</v>
      </c>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t="s">
        <v>21727</v>
      </c>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5" t="b">
        <f t="shared" si="10"/>
        <v>0</v>
      </c>
      <c r="BO82" s="56" t="b">
        <f t="shared" si="11"/>
        <v>0</v>
      </c>
      <c r="BP82" s="56" t="b">
        <f t="shared" si="12"/>
        <v>0</v>
      </c>
      <c r="BQ82" s="56" t="b">
        <f t="shared" si="13"/>
        <v>0</v>
      </c>
      <c r="BR82" s="56" t="b">
        <f t="shared" si="14"/>
        <v>0</v>
      </c>
      <c r="BS82" s="56" t="b">
        <f t="shared" si="15"/>
        <v>0</v>
      </c>
      <c r="BT82" s="54" t="str">
        <f t="shared" si="16"/>
        <v>1642-431X</v>
      </c>
      <c r="BU82" s="54">
        <v>1.486</v>
      </c>
      <c r="BV82" s="6" t="b">
        <f t="shared" si="17"/>
        <v>0</v>
      </c>
      <c r="BW82" s="6" t="b">
        <f t="shared" si="18"/>
        <v>0</v>
      </c>
      <c r="BX82" s="6">
        <f t="shared" si="19"/>
        <v>1</v>
      </c>
      <c r="BY82" s="7"/>
    </row>
    <row r="83" spans="1:77" ht="40.5" x14ac:dyDescent="0.15">
      <c r="A83" s="37">
        <v>82</v>
      </c>
      <c r="B83" s="38" t="s">
        <v>27474</v>
      </c>
      <c r="C83" s="38" t="s">
        <v>27615</v>
      </c>
      <c r="D83" s="6"/>
      <c r="E83" s="6"/>
      <c r="F83" s="6"/>
      <c r="G83" s="6"/>
      <c r="H83" s="6"/>
      <c r="I83" s="29" t="s">
        <v>12208</v>
      </c>
      <c r="J83" s="6"/>
      <c r="K83" s="6"/>
      <c r="L83" s="53" t="s">
        <v>12209</v>
      </c>
      <c r="M83" s="53" t="s">
        <v>836</v>
      </c>
      <c r="N83" s="54"/>
      <c r="O83" s="54"/>
      <c r="P83" s="54"/>
      <c r="Q83" s="54" t="s">
        <v>68</v>
      </c>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t="s">
        <v>844</v>
      </c>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5" t="b">
        <f t="shared" si="10"/>
        <v>0</v>
      </c>
      <c r="BO83" s="56" t="b">
        <f t="shared" si="11"/>
        <v>0</v>
      </c>
      <c r="BP83" s="56" t="b">
        <f t="shared" si="12"/>
        <v>0</v>
      </c>
      <c r="BQ83" s="56" t="b">
        <f t="shared" si="13"/>
        <v>0</v>
      </c>
      <c r="BR83" s="56" t="b">
        <f t="shared" si="14"/>
        <v>0</v>
      </c>
      <c r="BS83" s="56" t="b">
        <f t="shared" si="15"/>
        <v>0</v>
      </c>
      <c r="BT83" s="54" t="str">
        <f t="shared" si="16"/>
        <v>1664-302X</v>
      </c>
      <c r="BU83" s="54">
        <v>4.17</v>
      </c>
      <c r="BV83" s="6" t="b">
        <f t="shared" si="17"/>
        <v>0</v>
      </c>
      <c r="BW83" s="6" t="b">
        <f t="shared" si="18"/>
        <v>0</v>
      </c>
      <c r="BX83" s="6" t="b">
        <f t="shared" si="19"/>
        <v>0</v>
      </c>
      <c r="BY83" s="7"/>
    </row>
    <row r="84" spans="1:77" ht="27" x14ac:dyDescent="0.15">
      <c r="A84" s="37">
        <v>83</v>
      </c>
      <c r="B84" s="38" t="s">
        <v>27474</v>
      </c>
      <c r="C84" s="38" t="s">
        <v>27623</v>
      </c>
      <c r="D84" s="6" t="s">
        <v>62</v>
      </c>
      <c r="E84" s="6" t="s">
        <v>11367</v>
      </c>
      <c r="F84" s="6"/>
      <c r="G84" s="6"/>
      <c r="H84" s="6"/>
      <c r="I84" s="29" t="s">
        <v>11368</v>
      </c>
      <c r="J84" s="6"/>
      <c r="K84" s="6"/>
      <c r="L84" s="53" t="s">
        <v>11369</v>
      </c>
      <c r="M84" s="53" t="s">
        <v>11370</v>
      </c>
      <c r="N84" s="54"/>
      <c r="O84" s="54"/>
      <c r="P84" s="54" t="s">
        <v>67</v>
      </c>
      <c r="Q84" s="54" t="s">
        <v>68</v>
      </c>
      <c r="R84" s="54"/>
      <c r="S84" s="54"/>
      <c r="T84" s="54"/>
      <c r="U84" s="54"/>
      <c r="V84" s="54"/>
      <c r="W84" s="54" t="s">
        <v>11371</v>
      </c>
      <c r="X84" s="54" t="s">
        <v>11372</v>
      </c>
      <c r="Y84" s="54"/>
      <c r="Z84" s="54" t="s">
        <v>11373</v>
      </c>
      <c r="AA84" s="54" t="s">
        <v>2478</v>
      </c>
      <c r="AB84" s="54" t="s">
        <v>2479</v>
      </c>
      <c r="AC84" s="54"/>
      <c r="AD84" s="54"/>
      <c r="AE84" s="54" t="s">
        <v>11374</v>
      </c>
      <c r="AF84" s="54" t="s">
        <v>27624</v>
      </c>
      <c r="AG84" s="54"/>
      <c r="AH84" s="54">
        <v>26</v>
      </c>
      <c r="AI84" s="54">
        <v>1</v>
      </c>
      <c r="AJ84" s="54">
        <v>1</v>
      </c>
      <c r="AK84" s="54">
        <v>6</v>
      </c>
      <c r="AL84" s="54">
        <v>6</v>
      </c>
      <c r="AM84" s="54" t="s">
        <v>358</v>
      </c>
      <c r="AN84" s="54" t="s">
        <v>359</v>
      </c>
      <c r="AO84" s="54" t="s">
        <v>360</v>
      </c>
      <c r="AP84" s="54" t="s">
        <v>11376</v>
      </c>
      <c r="AQ84" s="54" t="s">
        <v>11377</v>
      </c>
      <c r="AR84" s="54"/>
      <c r="AS84" s="54" t="s">
        <v>11378</v>
      </c>
      <c r="AT84" s="54" t="s">
        <v>11379</v>
      </c>
      <c r="AU84" s="54" t="s">
        <v>10944</v>
      </c>
      <c r="AV84" s="54">
        <v>2015</v>
      </c>
      <c r="AW84" s="54">
        <v>30</v>
      </c>
      <c r="AX84" s="54">
        <v>10</v>
      </c>
      <c r="AY84" s="54"/>
      <c r="AZ84" s="54"/>
      <c r="BA84" s="54"/>
      <c r="BB84" s="54"/>
      <c r="BC84" s="54">
        <v>1226</v>
      </c>
      <c r="BD84" s="54">
        <v>1233</v>
      </c>
      <c r="BE84" s="54"/>
      <c r="BF84" s="54" t="s">
        <v>11380</v>
      </c>
      <c r="BG84" s="54"/>
      <c r="BH84" s="54">
        <v>8</v>
      </c>
      <c r="BI84" s="54" t="s">
        <v>11381</v>
      </c>
      <c r="BJ84" s="54" t="s">
        <v>11382</v>
      </c>
      <c r="BK84" s="54" t="s">
        <v>11383</v>
      </c>
      <c r="BL84" s="54" t="s">
        <v>11384</v>
      </c>
      <c r="BM84" s="54">
        <v>24733567</v>
      </c>
      <c r="BN84" s="55" t="str">
        <f t="shared" si="10"/>
        <v>Sun, SC (reprint author), Nanjing Agr Univ, Coll Anim Sci &amp; Technol, Nanjing 210095, Jiangsu, Peoples R China.</v>
      </c>
      <c r="BO84" s="56" t="b">
        <f t="shared" si="11"/>
        <v>0</v>
      </c>
      <c r="BP84" s="56" t="str">
        <f t="shared" si="12"/>
        <v>动物科技学院</v>
      </c>
      <c r="BQ84" s="56" t="b">
        <f t="shared" si="13"/>
        <v>0</v>
      </c>
      <c r="BR84" s="56" t="b">
        <f t="shared" si="14"/>
        <v>0</v>
      </c>
      <c r="BS84" s="56" t="b">
        <f t="shared" si="15"/>
        <v>0</v>
      </c>
      <c r="BT84" s="54" t="str">
        <f t="shared" si="16"/>
        <v>1520-4081</v>
      </c>
      <c r="BU84" s="54">
        <v>2.8690000000000002</v>
      </c>
      <c r="BV84" s="6" t="b">
        <f t="shared" si="17"/>
        <v>0</v>
      </c>
      <c r="BW84" s="6" t="b">
        <f t="shared" si="18"/>
        <v>0</v>
      </c>
      <c r="BX84" s="6" t="b">
        <f t="shared" si="19"/>
        <v>0</v>
      </c>
      <c r="BY84" s="7"/>
    </row>
    <row r="85" spans="1:77" x14ac:dyDescent="0.15">
      <c r="A85" s="37">
        <v>84</v>
      </c>
      <c r="B85" s="41" t="s">
        <v>27474</v>
      </c>
      <c r="C85" s="39" t="s">
        <v>27626</v>
      </c>
      <c r="D85" s="12" t="s">
        <v>62</v>
      </c>
      <c r="E85" s="20" t="s">
        <v>8994</v>
      </c>
      <c r="F85" s="20"/>
      <c r="G85" s="20"/>
      <c r="H85" s="20"/>
      <c r="I85" s="20" t="s">
        <v>8995</v>
      </c>
      <c r="J85" s="20"/>
      <c r="K85" s="20"/>
      <c r="L85" s="58" t="s">
        <v>8996</v>
      </c>
      <c r="M85" s="58" t="s">
        <v>8997</v>
      </c>
      <c r="N85" s="59"/>
      <c r="O85" s="59"/>
      <c r="P85" s="59" t="s">
        <v>67</v>
      </c>
      <c r="Q85" s="39" t="s">
        <v>8998</v>
      </c>
      <c r="R85" s="59"/>
      <c r="S85" s="59"/>
      <c r="T85" s="59"/>
      <c r="U85" s="59"/>
      <c r="V85" s="59"/>
      <c r="W85" s="59"/>
      <c r="X85" s="59" t="s">
        <v>8999</v>
      </c>
      <c r="Y85" s="59"/>
      <c r="Z85" s="59" t="s">
        <v>9000</v>
      </c>
      <c r="AA85" s="59" t="s">
        <v>9001</v>
      </c>
      <c r="AB85" s="59" t="s">
        <v>2479</v>
      </c>
      <c r="AC85" s="59"/>
      <c r="AD85" s="59"/>
      <c r="AE85" s="59"/>
      <c r="AF85" s="59"/>
      <c r="AG85" s="59"/>
      <c r="AH85" s="59">
        <v>5</v>
      </c>
      <c r="AI85" s="59">
        <v>0</v>
      </c>
      <c r="AJ85" s="59">
        <v>0</v>
      </c>
      <c r="AK85" s="59">
        <v>2</v>
      </c>
      <c r="AL85" s="59">
        <v>2</v>
      </c>
      <c r="AM85" s="59" t="s">
        <v>1833</v>
      </c>
      <c r="AN85" s="59" t="s">
        <v>1834</v>
      </c>
      <c r="AO85" s="59" t="s">
        <v>1835</v>
      </c>
      <c r="AP85" s="59" t="s">
        <v>9002</v>
      </c>
      <c r="AQ85" s="59" t="s">
        <v>9003</v>
      </c>
      <c r="AR85" s="59"/>
      <c r="AS85" s="59" t="s">
        <v>8997</v>
      </c>
      <c r="AT85" s="59" t="s">
        <v>9004</v>
      </c>
      <c r="AU85" s="61">
        <v>42279</v>
      </c>
      <c r="AV85" s="59">
        <v>2015</v>
      </c>
      <c r="AW85" s="59">
        <v>14</v>
      </c>
      <c r="AX85" s="59">
        <v>19</v>
      </c>
      <c r="AY85" s="59"/>
      <c r="AZ85" s="59"/>
      <c r="BA85" s="59"/>
      <c r="BB85" s="59"/>
      <c r="BC85" s="59">
        <v>3013</v>
      </c>
      <c r="BD85" s="59">
        <v>3013</v>
      </c>
      <c r="BE85" s="59"/>
      <c r="BF85" s="59" t="s">
        <v>9005</v>
      </c>
      <c r="BG85" s="59"/>
      <c r="BH85" s="59">
        <v>1</v>
      </c>
      <c r="BI85" s="59" t="s">
        <v>2348</v>
      </c>
      <c r="BJ85" s="59" t="s">
        <v>2348</v>
      </c>
      <c r="BK85" s="59" t="s">
        <v>9006</v>
      </c>
      <c r="BL85" s="59" t="s">
        <v>9007</v>
      </c>
      <c r="BM85" s="59">
        <v>26496167</v>
      </c>
      <c r="BN85" s="55" t="str">
        <f t="shared" si="10"/>
        <v>Sun, SC (reprint author), Nanjing Agr Univ, Coll Anim Sci &amp; Technol, Nanjing, Jiangsu, Peoples R China.</v>
      </c>
      <c r="BO85" s="56" t="b">
        <f t="shared" si="11"/>
        <v>0</v>
      </c>
      <c r="BP85" s="56" t="str">
        <f t="shared" si="12"/>
        <v>动物科技学院</v>
      </c>
      <c r="BQ85" s="56" t="b">
        <f t="shared" si="13"/>
        <v>0</v>
      </c>
      <c r="BR85" s="56" t="b">
        <f t="shared" si="14"/>
        <v>0</v>
      </c>
      <c r="BS85" s="56" t="b">
        <f t="shared" si="15"/>
        <v>0</v>
      </c>
      <c r="BT85" s="54" t="str">
        <f t="shared" si="16"/>
        <v>1538-4101</v>
      </c>
      <c r="BU85" s="54">
        <v>4.641</v>
      </c>
      <c r="BV85" s="6" t="b">
        <f t="shared" si="17"/>
        <v>0</v>
      </c>
      <c r="BW85" s="6" t="b">
        <f t="shared" si="18"/>
        <v>0</v>
      </c>
      <c r="BX85" s="6" t="b">
        <f t="shared" si="19"/>
        <v>0</v>
      </c>
      <c r="BY85" s="7"/>
    </row>
    <row r="86" spans="1:77" x14ac:dyDescent="0.15">
      <c r="A86" s="37">
        <v>85</v>
      </c>
      <c r="B86" s="39" t="s">
        <v>27474</v>
      </c>
      <c r="C86" s="38" t="s">
        <v>27627</v>
      </c>
      <c r="D86" s="4" t="s">
        <v>62</v>
      </c>
      <c r="E86" s="4" t="s">
        <v>6955</v>
      </c>
      <c r="F86" s="4"/>
      <c r="G86" s="4"/>
      <c r="H86" s="4"/>
      <c r="I86" s="31" t="s">
        <v>6956</v>
      </c>
      <c r="J86" s="4"/>
      <c r="K86" s="4"/>
      <c r="L86" s="62" t="s">
        <v>6957</v>
      </c>
      <c r="M86" s="41" t="s">
        <v>1906</v>
      </c>
      <c r="N86" s="40"/>
      <c r="O86" s="40"/>
      <c r="P86" s="40" t="s">
        <v>67</v>
      </c>
      <c r="Q86" s="39" t="s">
        <v>68</v>
      </c>
      <c r="R86" s="40"/>
      <c r="S86" s="40"/>
      <c r="T86" s="40"/>
      <c r="U86" s="40"/>
      <c r="V86" s="40"/>
      <c r="W86" s="40"/>
      <c r="X86" s="40" t="s">
        <v>6958</v>
      </c>
      <c r="Y86" s="40"/>
      <c r="Z86" s="40" t="s">
        <v>6959</v>
      </c>
      <c r="AA86" s="40" t="s">
        <v>2478</v>
      </c>
      <c r="AB86" s="40" t="s">
        <v>2479</v>
      </c>
      <c r="AC86" s="40"/>
      <c r="AD86" s="40"/>
      <c r="AE86" s="40" t="s">
        <v>6960</v>
      </c>
      <c r="AF86" s="40" t="s">
        <v>6961</v>
      </c>
      <c r="AG86" s="40"/>
      <c r="AH86" s="40">
        <v>34</v>
      </c>
      <c r="AI86" s="40">
        <v>0</v>
      </c>
      <c r="AJ86" s="40">
        <v>0</v>
      </c>
      <c r="AK86" s="40">
        <v>3</v>
      </c>
      <c r="AL86" s="40">
        <v>3</v>
      </c>
      <c r="AM86" s="40" t="s">
        <v>1902</v>
      </c>
      <c r="AN86" s="40" t="s">
        <v>1903</v>
      </c>
      <c r="AO86" s="40" t="s">
        <v>1904</v>
      </c>
      <c r="AP86" s="39" t="s">
        <v>1905</v>
      </c>
      <c r="AQ86" s="40"/>
      <c r="AR86" s="40"/>
      <c r="AS86" s="40" t="s">
        <v>1895</v>
      </c>
      <c r="AT86" s="40" t="s">
        <v>1906</v>
      </c>
      <c r="AU86" s="63">
        <v>42314</v>
      </c>
      <c r="AV86" s="40">
        <v>2015</v>
      </c>
      <c r="AW86" s="63">
        <v>10</v>
      </c>
      <c r="AX86" s="40">
        <v>11</v>
      </c>
      <c r="AY86" s="40"/>
      <c r="AZ86" s="40"/>
      <c r="BA86" s="40"/>
      <c r="BB86" s="40"/>
      <c r="BC86" s="40"/>
      <c r="BD86" s="40"/>
      <c r="BE86" s="40" t="s">
        <v>6962</v>
      </c>
      <c r="BF86" s="40" t="s">
        <v>6963</v>
      </c>
      <c r="BG86" s="40"/>
      <c r="BH86" s="40">
        <v>9</v>
      </c>
      <c r="BI86" s="40" t="s">
        <v>610</v>
      </c>
      <c r="BJ86" s="40" t="s">
        <v>611</v>
      </c>
      <c r="BK86" s="40" t="s">
        <v>6964</v>
      </c>
      <c r="BL86" s="40" t="s">
        <v>6965</v>
      </c>
      <c r="BM86" s="40">
        <v>26545251</v>
      </c>
      <c r="BN86" s="55" t="str">
        <f t="shared" si="10"/>
        <v>Sun, SC (reprint author), Nanjing Agr Univ, Coll Anim Sci &amp; Technol, Nanjing 210095, Jiangsu, Peoples R China.</v>
      </c>
      <c r="BO86" s="56" t="b">
        <f t="shared" si="11"/>
        <v>0</v>
      </c>
      <c r="BP86" s="56" t="str">
        <f t="shared" si="12"/>
        <v>动物科技学院</v>
      </c>
      <c r="BQ86" s="56" t="b">
        <f t="shared" si="13"/>
        <v>0</v>
      </c>
      <c r="BR86" s="56" t="b">
        <f t="shared" si="14"/>
        <v>0</v>
      </c>
      <c r="BS86" s="56" t="b">
        <f t="shared" si="15"/>
        <v>0</v>
      </c>
      <c r="BT86" s="54" t="str">
        <f t="shared" si="16"/>
        <v>1932-6203</v>
      </c>
      <c r="BU86" s="54">
        <v>3.702</v>
      </c>
      <c r="BV86" s="6" t="b">
        <f t="shared" si="17"/>
        <v>0</v>
      </c>
      <c r="BW86" s="6" t="b">
        <f t="shared" si="18"/>
        <v>0</v>
      </c>
      <c r="BX86" s="6" t="b">
        <f t="shared" si="19"/>
        <v>0</v>
      </c>
      <c r="BY86" s="6">
        <v>12</v>
      </c>
    </row>
    <row r="87" spans="1:77" ht="40.5" x14ac:dyDescent="0.15">
      <c r="A87" s="37">
        <v>86</v>
      </c>
      <c r="B87" s="38" t="s">
        <v>27474</v>
      </c>
      <c r="C87" s="38" t="s">
        <v>27616</v>
      </c>
      <c r="D87" s="6"/>
      <c r="E87" s="6"/>
      <c r="F87" s="6"/>
      <c r="G87" s="6"/>
      <c r="H87" s="6"/>
      <c r="I87" s="29" t="s">
        <v>23273</v>
      </c>
      <c r="J87" s="6"/>
      <c r="K87" s="6"/>
      <c r="L87" s="53" t="s">
        <v>23274</v>
      </c>
      <c r="M87" s="53" t="s">
        <v>23275</v>
      </c>
      <c r="N87" s="54"/>
      <c r="O87" s="54"/>
      <c r="P87" s="54"/>
      <c r="Q87" s="54" t="s">
        <v>68</v>
      </c>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t="s">
        <v>27617</v>
      </c>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5" t="b">
        <f t="shared" si="10"/>
        <v>0</v>
      </c>
      <c r="BO87" s="56" t="b">
        <f t="shared" si="11"/>
        <v>0</v>
      </c>
      <c r="BP87" s="56" t="b">
        <f t="shared" si="12"/>
        <v>0</v>
      </c>
      <c r="BQ87" s="56" t="b">
        <f t="shared" si="13"/>
        <v>0</v>
      </c>
      <c r="BR87" s="56" t="b">
        <f t="shared" si="14"/>
        <v>0</v>
      </c>
      <c r="BS87" s="56" t="b">
        <f t="shared" si="15"/>
        <v>0</v>
      </c>
      <c r="BT87" s="54" t="str">
        <f t="shared" si="16"/>
        <v>0167-4889</v>
      </c>
      <c r="BU87" s="54">
        <v>5.2030000000000003</v>
      </c>
      <c r="BV87" s="6" t="b">
        <f t="shared" si="17"/>
        <v>0</v>
      </c>
      <c r="BW87" s="6">
        <f t="shared" si="18"/>
        <v>1</v>
      </c>
      <c r="BX87" s="6" t="b">
        <f t="shared" si="19"/>
        <v>0</v>
      </c>
      <c r="BY87" s="7"/>
    </row>
    <row r="88" spans="1:77" ht="27" x14ac:dyDescent="0.15">
      <c r="A88" s="37">
        <v>87</v>
      </c>
      <c r="B88" s="38" t="s">
        <v>27474</v>
      </c>
      <c r="C88" s="38" t="s">
        <v>27616</v>
      </c>
      <c r="D88" s="6"/>
      <c r="E88" s="6"/>
      <c r="F88" s="6"/>
      <c r="G88" s="6"/>
      <c r="H88" s="6"/>
      <c r="I88" s="29" t="s">
        <v>27618</v>
      </c>
      <c r="J88" s="6"/>
      <c r="K88" s="6"/>
      <c r="L88" s="53" t="s">
        <v>14544</v>
      </c>
      <c r="M88" s="53" t="s">
        <v>27619</v>
      </c>
      <c r="N88" s="54"/>
      <c r="O88" s="54"/>
      <c r="P88" s="54"/>
      <c r="Q88" s="54" t="s">
        <v>68</v>
      </c>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t="s">
        <v>14549</v>
      </c>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5" t="b">
        <f t="shared" si="10"/>
        <v>0</v>
      </c>
      <c r="BO88" s="56" t="b">
        <f t="shared" si="11"/>
        <v>0</v>
      </c>
      <c r="BP88" s="56" t="b">
        <f t="shared" si="12"/>
        <v>0</v>
      </c>
      <c r="BQ88" s="56" t="b">
        <f t="shared" si="13"/>
        <v>0</v>
      </c>
      <c r="BR88" s="56" t="b">
        <f t="shared" si="14"/>
        <v>0</v>
      </c>
      <c r="BS88" s="56" t="b">
        <f t="shared" si="15"/>
        <v>0</v>
      </c>
      <c r="BT88" s="54" t="str">
        <f t="shared" si="16"/>
        <v>0267-8357</v>
      </c>
      <c r="BU88" s="54">
        <v>3.306</v>
      </c>
      <c r="BV88" s="6" t="b">
        <f t="shared" si="17"/>
        <v>0</v>
      </c>
      <c r="BW88" s="6" t="b">
        <f t="shared" si="18"/>
        <v>0</v>
      </c>
      <c r="BX88" s="6" t="b">
        <f t="shared" si="19"/>
        <v>0</v>
      </c>
      <c r="BY88" s="7"/>
    </row>
    <row r="89" spans="1:77" ht="27" x14ac:dyDescent="0.15">
      <c r="A89" s="37">
        <v>88</v>
      </c>
      <c r="B89" s="38" t="s">
        <v>27474</v>
      </c>
      <c r="C89" s="38" t="s">
        <v>27616</v>
      </c>
      <c r="D89" s="6"/>
      <c r="E89" s="6"/>
      <c r="F89" s="6"/>
      <c r="G89" s="6"/>
      <c r="H89" s="6"/>
      <c r="I89" s="29" t="s">
        <v>14264</v>
      </c>
      <c r="J89" s="6"/>
      <c r="K89" s="6"/>
      <c r="L89" s="53" t="s">
        <v>14265</v>
      </c>
      <c r="M89" s="53" t="s">
        <v>14266</v>
      </c>
      <c r="N89" s="54"/>
      <c r="O89" s="54"/>
      <c r="P89" s="54"/>
      <c r="Q89" s="54" t="s">
        <v>68</v>
      </c>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t="s">
        <v>27620</v>
      </c>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5" t="b">
        <f t="shared" si="10"/>
        <v>0</v>
      </c>
      <c r="BO89" s="56" t="b">
        <f t="shared" si="11"/>
        <v>0</v>
      </c>
      <c r="BP89" s="56" t="b">
        <f t="shared" si="12"/>
        <v>0</v>
      </c>
      <c r="BQ89" s="56" t="b">
        <f t="shared" si="13"/>
        <v>0</v>
      </c>
      <c r="BR89" s="56" t="b">
        <f t="shared" si="14"/>
        <v>0</v>
      </c>
      <c r="BS89" s="56" t="b">
        <f t="shared" si="15"/>
        <v>0</v>
      </c>
      <c r="BT89" s="54" t="str">
        <f t="shared" si="16"/>
        <v>0268-1161</v>
      </c>
      <c r="BU89" s="54">
        <v>4.7290000000000001</v>
      </c>
      <c r="BV89" s="6" t="b">
        <f t="shared" si="17"/>
        <v>0</v>
      </c>
      <c r="BW89" s="6" t="b">
        <f t="shared" si="18"/>
        <v>0</v>
      </c>
      <c r="BX89" s="6" t="b">
        <f t="shared" si="19"/>
        <v>0</v>
      </c>
      <c r="BY89" s="7"/>
    </row>
    <row r="90" spans="1:77" ht="40.5" x14ac:dyDescent="0.15">
      <c r="A90" s="37">
        <v>89</v>
      </c>
      <c r="B90" s="38" t="s">
        <v>27474</v>
      </c>
      <c r="C90" s="38" t="s">
        <v>27616</v>
      </c>
      <c r="D90" s="6"/>
      <c r="E90" s="6"/>
      <c r="F90" s="6"/>
      <c r="G90" s="6"/>
      <c r="H90" s="6"/>
      <c r="I90" s="29" t="s">
        <v>27621</v>
      </c>
      <c r="J90" s="6"/>
      <c r="K90" s="6"/>
      <c r="L90" s="53" t="s">
        <v>22860</v>
      </c>
      <c r="M90" s="53" t="s">
        <v>27622</v>
      </c>
      <c r="N90" s="54"/>
      <c r="O90" s="54"/>
      <c r="P90" s="54"/>
      <c r="Q90" s="54" t="s">
        <v>68</v>
      </c>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t="s">
        <v>15950</v>
      </c>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64" t="b">
        <f t="shared" si="10"/>
        <v>0</v>
      </c>
      <c r="BO90" s="65" t="b">
        <f t="shared" si="11"/>
        <v>0</v>
      </c>
      <c r="BP90" s="65" t="b">
        <f t="shared" si="12"/>
        <v>0</v>
      </c>
      <c r="BQ90" s="65" t="b">
        <f t="shared" si="13"/>
        <v>0</v>
      </c>
      <c r="BR90" s="65" t="b">
        <f t="shared" si="14"/>
        <v>0</v>
      </c>
      <c r="BS90" s="65" t="b">
        <f t="shared" si="15"/>
        <v>0</v>
      </c>
      <c r="BT90" s="66" t="str">
        <f t="shared" si="16"/>
        <v>0916-8818</v>
      </c>
      <c r="BU90" s="66">
        <v>1.591</v>
      </c>
      <c r="BV90" s="14" t="b">
        <f t="shared" si="17"/>
        <v>0</v>
      </c>
      <c r="BW90" s="14" t="b">
        <f t="shared" si="18"/>
        <v>0</v>
      </c>
      <c r="BX90" s="14">
        <f t="shared" si="19"/>
        <v>1</v>
      </c>
      <c r="BY90" s="7"/>
    </row>
    <row r="91" spans="1:77" ht="40.5" x14ac:dyDescent="0.15">
      <c r="A91" s="37">
        <v>90</v>
      </c>
      <c r="B91" s="38" t="s">
        <v>27474</v>
      </c>
      <c r="C91" s="38" t="s">
        <v>27616</v>
      </c>
      <c r="D91" s="6"/>
      <c r="E91" s="6"/>
      <c r="F91" s="6"/>
      <c r="G91" s="6"/>
      <c r="H91" s="6"/>
      <c r="I91" s="29" t="s">
        <v>10896</v>
      </c>
      <c r="J91" s="6"/>
      <c r="K91" s="6"/>
      <c r="L91" s="53" t="s">
        <v>10897</v>
      </c>
      <c r="M91" s="53" t="s">
        <v>8997</v>
      </c>
      <c r="N91" s="54"/>
      <c r="O91" s="54"/>
      <c r="P91" s="54"/>
      <c r="Q91" s="54" t="s">
        <v>68</v>
      </c>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t="s">
        <v>27625</v>
      </c>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64" t="b">
        <f t="shared" si="10"/>
        <v>0</v>
      </c>
      <c r="BO91" s="65" t="b">
        <f t="shared" si="11"/>
        <v>0</v>
      </c>
      <c r="BP91" s="65" t="b">
        <f t="shared" si="12"/>
        <v>0</v>
      </c>
      <c r="BQ91" s="65" t="b">
        <f t="shared" si="13"/>
        <v>0</v>
      </c>
      <c r="BR91" s="65" t="b">
        <f t="shared" si="14"/>
        <v>0</v>
      </c>
      <c r="BS91" s="65" t="b">
        <f t="shared" si="15"/>
        <v>0</v>
      </c>
      <c r="BT91" s="66" t="str">
        <f t="shared" si="16"/>
        <v>1538-4101</v>
      </c>
      <c r="BU91" s="66">
        <v>4.641</v>
      </c>
      <c r="BV91" s="14" t="b">
        <f t="shared" si="17"/>
        <v>0</v>
      </c>
      <c r="BW91" s="14" t="b">
        <f t="shared" si="18"/>
        <v>0</v>
      </c>
      <c r="BX91" s="14" t="b">
        <f t="shared" si="19"/>
        <v>0</v>
      </c>
      <c r="BY91" s="7"/>
    </row>
    <row r="92" spans="1:77" ht="27" x14ac:dyDescent="0.15">
      <c r="A92" s="37">
        <v>91</v>
      </c>
      <c r="B92" s="38" t="s">
        <v>27474</v>
      </c>
      <c r="C92" s="38" t="s">
        <v>27616</v>
      </c>
      <c r="D92" s="6"/>
      <c r="E92" s="6"/>
      <c r="F92" s="6"/>
      <c r="G92" s="6"/>
      <c r="H92" s="6"/>
      <c r="I92" s="29" t="s">
        <v>27628</v>
      </c>
      <c r="J92" s="6"/>
      <c r="K92" s="6"/>
      <c r="L92" s="53" t="s">
        <v>15264</v>
      </c>
      <c r="M92" s="53" t="s">
        <v>27629</v>
      </c>
      <c r="N92" s="54"/>
      <c r="O92" s="54"/>
      <c r="P92" s="54"/>
      <c r="Q92" s="54" t="s">
        <v>68</v>
      </c>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t="s">
        <v>606</v>
      </c>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64" t="b">
        <f t="shared" si="10"/>
        <v>0</v>
      </c>
      <c r="BO92" s="65" t="b">
        <f t="shared" si="11"/>
        <v>0</v>
      </c>
      <c r="BP92" s="65" t="b">
        <f t="shared" si="12"/>
        <v>0</v>
      </c>
      <c r="BQ92" s="65" t="b">
        <f t="shared" si="13"/>
        <v>0</v>
      </c>
      <c r="BR92" s="65" t="b">
        <f t="shared" si="14"/>
        <v>0</v>
      </c>
      <c r="BS92" s="65" t="b">
        <f t="shared" si="15"/>
        <v>0</v>
      </c>
      <c r="BT92" s="66" t="str">
        <f t="shared" si="16"/>
        <v>2045-2322</v>
      </c>
      <c r="BU92" s="66">
        <v>5.5970000000000004</v>
      </c>
      <c r="BV92" s="14" t="b">
        <f t="shared" si="17"/>
        <v>0</v>
      </c>
      <c r="BW92" s="14">
        <f t="shared" si="18"/>
        <v>1</v>
      </c>
      <c r="BX92" s="14" t="b">
        <f t="shared" si="19"/>
        <v>0</v>
      </c>
      <c r="BY92" s="7"/>
    </row>
    <row r="93" spans="1:77" ht="54" x14ac:dyDescent="0.15">
      <c r="A93" s="37">
        <v>92</v>
      </c>
      <c r="B93" s="38" t="s">
        <v>27474</v>
      </c>
      <c r="C93" s="38" t="s">
        <v>27630</v>
      </c>
      <c r="D93" s="6"/>
      <c r="E93" s="6"/>
      <c r="F93" s="6"/>
      <c r="G93" s="6"/>
      <c r="H93" s="6"/>
      <c r="I93" s="29" t="s">
        <v>27631</v>
      </c>
      <c r="J93" s="6"/>
      <c r="K93" s="6"/>
      <c r="L93" s="53" t="s">
        <v>20412</v>
      </c>
      <c r="M93" s="53" t="s">
        <v>27632</v>
      </c>
      <c r="N93" s="54"/>
      <c r="O93" s="54"/>
      <c r="P93" s="54"/>
      <c r="Q93" s="54" t="s">
        <v>68</v>
      </c>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t="s">
        <v>2972</v>
      </c>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64" t="b">
        <f t="shared" si="10"/>
        <v>0</v>
      </c>
      <c r="BO93" s="65" t="b">
        <f t="shared" si="11"/>
        <v>0</v>
      </c>
      <c r="BP93" s="65" t="b">
        <f t="shared" si="12"/>
        <v>0</v>
      </c>
      <c r="BQ93" s="65" t="b">
        <f t="shared" si="13"/>
        <v>0</v>
      </c>
      <c r="BR93" s="65" t="b">
        <f t="shared" si="14"/>
        <v>0</v>
      </c>
      <c r="BS93" s="65" t="b">
        <f t="shared" si="15"/>
        <v>0</v>
      </c>
      <c r="BT93" s="66" t="str">
        <f t="shared" si="16"/>
        <v>0006-291X</v>
      </c>
      <c r="BU93" s="66">
        <v>2.3820000000000001</v>
      </c>
      <c r="BV93" s="14" t="b">
        <f t="shared" si="17"/>
        <v>0</v>
      </c>
      <c r="BW93" s="14" t="b">
        <f t="shared" si="18"/>
        <v>0</v>
      </c>
      <c r="BX93" s="14" t="b">
        <f t="shared" si="19"/>
        <v>0</v>
      </c>
      <c r="BY93" s="7"/>
    </row>
    <row r="94" spans="1:77" ht="40.5" x14ac:dyDescent="0.15">
      <c r="A94" s="37">
        <v>93</v>
      </c>
      <c r="B94" s="38" t="s">
        <v>27474</v>
      </c>
      <c r="C94" s="38" t="s">
        <v>27630</v>
      </c>
      <c r="D94" s="6"/>
      <c r="E94" s="6"/>
      <c r="F94" s="6"/>
      <c r="G94" s="6"/>
      <c r="H94" s="6"/>
      <c r="I94" s="29" t="s">
        <v>27633</v>
      </c>
      <c r="J94" s="6"/>
      <c r="K94" s="6"/>
      <c r="L94" s="53" t="s">
        <v>17478</v>
      </c>
      <c r="M94" s="53" t="s">
        <v>27634</v>
      </c>
      <c r="N94" s="54"/>
      <c r="O94" s="54"/>
      <c r="P94" s="54"/>
      <c r="Q94" s="54" t="s">
        <v>68</v>
      </c>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t="s">
        <v>14060</v>
      </c>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64" t="b">
        <f t="shared" si="10"/>
        <v>0</v>
      </c>
      <c r="BO94" s="65" t="b">
        <f t="shared" si="11"/>
        <v>0</v>
      </c>
      <c r="BP94" s="65" t="b">
        <f t="shared" si="12"/>
        <v>0</v>
      </c>
      <c r="BQ94" s="65" t="b">
        <f t="shared" si="13"/>
        <v>0</v>
      </c>
      <c r="BR94" s="65" t="b">
        <f t="shared" si="14"/>
        <v>0</v>
      </c>
      <c r="BS94" s="65" t="b">
        <f t="shared" si="15"/>
        <v>0</v>
      </c>
      <c r="BT94" s="66" t="str">
        <f t="shared" si="16"/>
        <v>0021-8812</v>
      </c>
      <c r="BU94" s="66">
        <v>2.5859999999999999</v>
      </c>
      <c r="BV94" s="14" t="b">
        <f t="shared" si="17"/>
        <v>0</v>
      </c>
      <c r="BW94" s="14" t="b">
        <f t="shared" si="18"/>
        <v>0</v>
      </c>
      <c r="BX94" s="14" t="b">
        <f t="shared" si="19"/>
        <v>0</v>
      </c>
      <c r="BY94" s="7"/>
    </row>
    <row r="95" spans="1:77" ht="54" x14ac:dyDescent="0.15">
      <c r="A95" s="37">
        <v>94</v>
      </c>
      <c r="B95" s="38" t="s">
        <v>27474</v>
      </c>
      <c r="C95" s="38" t="s">
        <v>27630</v>
      </c>
      <c r="D95" s="6"/>
      <c r="E95" s="6"/>
      <c r="F95" s="6"/>
      <c r="G95" s="6"/>
      <c r="H95" s="6"/>
      <c r="I95" s="29" t="s">
        <v>27635</v>
      </c>
      <c r="J95" s="6"/>
      <c r="K95" s="6"/>
      <c r="L95" s="53" t="s">
        <v>16693</v>
      </c>
      <c r="M95" s="53" t="s">
        <v>27636</v>
      </c>
      <c r="N95" s="54"/>
      <c r="O95" s="54"/>
      <c r="P95" s="54"/>
      <c r="Q95" s="54" t="s">
        <v>68</v>
      </c>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t="s">
        <v>16700</v>
      </c>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64" t="b">
        <f t="shared" si="10"/>
        <v>0</v>
      </c>
      <c r="BO95" s="65" t="b">
        <f t="shared" si="11"/>
        <v>0</v>
      </c>
      <c r="BP95" s="65" t="b">
        <f t="shared" si="12"/>
        <v>0</v>
      </c>
      <c r="BQ95" s="65" t="b">
        <f t="shared" si="13"/>
        <v>0</v>
      </c>
      <c r="BR95" s="65" t="b">
        <f t="shared" si="14"/>
        <v>0</v>
      </c>
      <c r="BS95" s="65" t="b">
        <f t="shared" si="15"/>
        <v>0</v>
      </c>
      <c r="BT95" s="66" t="str">
        <f t="shared" si="16"/>
        <v>0049-4747</v>
      </c>
      <c r="BU95" s="66">
        <v>0.89500000000000002</v>
      </c>
      <c r="BV95" s="14" t="b">
        <f t="shared" si="17"/>
        <v>0</v>
      </c>
      <c r="BW95" s="14" t="b">
        <f t="shared" si="18"/>
        <v>0</v>
      </c>
      <c r="BX95" s="14">
        <f t="shared" si="19"/>
        <v>1</v>
      </c>
      <c r="BY95" s="7"/>
    </row>
    <row r="96" spans="1:77" ht="40.5" x14ac:dyDescent="0.15">
      <c r="A96" s="37">
        <v>95</v>
      </c>
      <c r="B96" s="38" t="s">
        <v>27474</v>
      </c>
      <c r="C96" s="38" t="s">
        <v>27630</v>
      </c>
      <c r="D96" s="6"/>
      <c r="E96" s="6"/>
      <c r="F96" s="6"/>
      <c r="G96" s="6"/>
      <c r="H96" s="6"/>
      <c r="I96" s="29" t="s">
        <v>27637</v>
      </c>
      <c r="J96" s="6"/>
      <c r="K96" s="6"/>
      <c r="L96" s="53" t="s">
        <v>16861</v>
      </c>
      <c r="M96" s="53" t="s">
        <v>27638</v>
      </c>
      <c r="N96" s="54"/>
      <c r="O96" s="54"/>
      <c r="P96" s="54"/>
      <c r="Q96" s="54" t="s">
        <v>68</v>
      </c>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t="s">
        <v>9386</v>
      </c>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64" t="b">
        <f t="shared" si="10"/>
        <v>0</v>
      </c>
      <c r="BO96" s="65" t="b">
        <f t="shared" si="11"/>
        <v>0</v>
      </c>
      <c r="BP96" s="65" t="b">
        <f t="shared" si="12"/>
        <v>0</v>
      </c>
      <c r="BQ96" s="65" t="b">
        <f t="shared" si="13"/>
        <v>0</v>
      </c>
      <c r="BR96" s="65" t="b">
        <f t="shared" si="14"/>
        <v>0</v>
      </c>
      <c r="BS96" s="65" t="b">
        <f t="shared" si="15"/>
        <v>0</v>
      </c>
      <c r="BT96" s="66" t="str">
        <f t="shared" si="16"/>
        <v>0936-6768</v>
      </c>
      <c r="BU96" s="66">
        <v>1.512</v>
      </c>
      <c r="BV96" s="14" t="b">
        <f t="shared" si="17"/>
        <v>0</v>
      </c>
      <c r="BW96" s="14" t="b">
        <f t="shared" si="18"/>
        <v>0</v>
      </c>
      <c r="BX96" s="14">
        <f t="shared" si="19"/>
        <v>1</v>
      </c>
      <c r="BY96" s="7"/>
    </row>
    <row r="97" spans="1:77" ht="40.5" x14ac:dyDescent="0.15">
      <c r="A97" s="37">
        <v>96</v>
      </c>
      <c r="B97" s="38" t="s">
        <v>27474</v>
      </c>
      <c r="C97" s="38" t="s">
        <v>27630</v>
      </c>
      <c r="D97" s="6"/>
      <c r="E97" s="6"/>
      <c r="F97" s="6"/>
      <c r="G97" s="6"/>
      <c r="H97" s="6"/>
      <c r="I97" s="29" t="s">
        <v>27639</v>
      </c>
      <c r="J97" s="6"/>
      <c r="K97" s="6"/>
      <c r="L97" s="53" t="s">
        <v>13425</v>
      </c>
      <c r="M97" s="53" t="s">
        <v>27640</v>
      </c>
      <c r="N97" s="54"/>
      <c r="O97" s="54"/>
      <c r="P97" s="54"/>
      <c r="Q97" s="54" t="s">
        <v>68</v>
      </c>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t="s">
        <v>4840</v>
      </c>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64" t="b">
        <f t="shared" si="10"/>
        <v>0</v>
      </c>
      <c r="BO97" s="65" t="b">
        <f t="shared" si="11"/>
        <v>0</v>
      </c>
      <c r="BP97" s="65" t="b">
        <f t="shared" si="12"/>
        <v>0</v>
      </c>
      <c r="BQ97" s="65" t="b">
        <f t="shared" si="13"/>
        <v>0</v>
      </c>
      <c r="BR97" s="65" t="b">
        <f t="shared" si="14"/>
        <v>0</v>
      </c>
      <c r="BS97" s="65" t="b">
        <f t="shared" si="15"/>
        <v>0</v>
      </c>
      <c r="BT97" s="66" t="str">
        <f t="shared" si="16"/>
        <v>1011-2367</v>
      </c>
      <c r="BU97" s="66">
        <v>0.75700000000000001</v>
      </c>
      <c r="BV97" s="14" t="b">
        <f t="shared" si="17"/>
        <v>0</v>
      </c>
      <c r="BW97" s="14" t="b">
        <f t="shared" si="18"/>
        <v>0</v>
      </c>
      <c r="BX97" s="14">
        <f t="shared" si="19"/>
        <v>1</v>
      </c>
      <c r="BY97" s="7"/>
    </row>
    <row r="98" spans="1:77" ht="40.5" x14ac:dyDescent="0.15">
      <c r="A98" s="37">
        <v>97</v>
      </c>
      <c r="B98" s="41" t="s">
        <v>27474</v>
      </c>
      <c r="C98" s="39" t="s">
        <v>27644</v>
      </c>
      <c r="D98" s="12" t="s">
        <v>62</v>
      </c>
      <c r="E98" s="20" t="s">
        <v>8241</v>
      </c>
      <c r="F98" s="20"/>
      <c r="G98" s="20"/>
      <c r="H98" s="20"/>
      <c r="I98" s="20" t="s">
        <v>27645</v>
      </c>
      <c r="J98" s="20"/>
      <c r="K98" s="20"/>
      <c r="L98" s="58" t="s">
        <v>8243</v>
      </c>
      <c r="M98" s="58" t="s">
        <v>8244</v>
      </c>
      <c r="N98" s="59"/>
      <c r="O98" s="59"/>
      <c r="P98" s="59" t="s">
        <v>67</v>
      </c>
      <c r="Q98" s="39" t="s">
        <v>68</v>
      </c>
      <c r="R98" s="59"/>
      <c r="S98" s="59"/>
      <c r="T98" s="59"/>
      <c r="U98" s="59"/>
      <c r="V98" s="59"/>
      <c r="W98" s="59"/>
      <c r="X98" s="59" t="s">
        <v>8245</v>
      </c>
      <c r="Y98" s="59"/>
      <c r="Z98" s="59" t="s">
        <v>8246</v>
      </c>
      <c r="AA98" s="59" t="s">
        <v>8247</v>
      </c>
      <c r="AB98" s="59" t="s">
        <v>8248</v>
      </c>
      <c r="AC98" s="59"/>
      <c r="AD98" s="59"/>
      <c r="AE98" s="59"/>
      <c r="AF98" s="59"/>
      <c r="AG98" s="59"/>
      <c r="AH98" s="59">
        <v>38</v>
      </c>
      <c r="AI98" s="59">
        <v>0</v>
      </c>
      <c r="AJ98" s="59">
        <v>0</v>
      </c>
      <c r="AK98" s="59">
        <v>2</v>
      </c>
      <c r="AL98" s="59">
        <v>2</v>
      </c>
      <c r="AM98" s="59" t="s">
        <v>358</v>
      </c>
      <c r="AN98" s="59" t="s">
        <v>359</v>
      </c>
      <c r="AO98" s="59" t="s">
        <v>360</v>
      </c>
      <c r="AP98" s="59" t="s">
        <v>8249</v>
      </c>
      <c r="AQ98" s="59" t="s">
        <v>8250</v>
      </c>
      <c r="AR98" s="59"/>
      <c r="AS98" s="59" t="s">
        <v>8251</v>
      </c>
      <c r="AT98" s="59" t="s">
        <v>8252</v>
      </c>
      <c r="AU98" s="59" t="s">
        <v>7082</v>
      </c>
      <c r="AV98" s="59">
        <v>2015</v>
      </c>
      <c r="AW98" s="59">
        <v>82</v>
      </c>
      <c r="AX98" s="59">
        <v>5</v>
      </c>
      <c r="AY98" s="59"/>
      <c r="AZ98" s="59"/>
      <c r="BA98" s="59"/>
      <c r="BB98" s="59"/>
      <c r="BC98" s="59">
        <v>443</v>
      </c>
      <c r="BD98" s="59">
        <v>451</v>
      </c>
      <c r="BE98" s="59"/>
      <c r="BF98" s="59" t="s">
        <v>8253</v>
      </c>
      <c r="BG98" s="59"/>
      <c r="BH98" s="59">
        <v>9</v>
      </c>
      <c r="BI98" s="59" t="s">
        <v>4507</v>
      </c>
      <c r="BJ98" s="59" t="s">
        <v>4507</v>
      </c>
      <c r="BK98" s="59" t="s">
        <v>8254</v>
      </c>
      <c r="BL98" s="59" t="s">
        <v>8255</v>
      </c>
      <c r="BM98" s="59"/>
      <c r="BN98" s="64" t="str">
        <f t="shared" si="10"/>
        <v>Wang, GL (reprint author), Nanjing Agr Univ, Coll Anim Sci &amp; Technol, Nanjing 210095, Jiangsu, Peoples R China.</v>
      </c>
      <c r="BO98" s="65" t="b">
        <f t="shared" si="11"/>
        <v>0</v>
      </c>
      <c r="BP98" s="65" t="str">
        <f t="shared" si="12"/>
        <v>动物科技学院</v>
      </c>
      <c r="BQ98" s="65" t="b">
        <f t="shared" si="13"/>
        <v>0</v>
      </c>
      <c r="BR98" s="65" t="b">
        <f t="shared" si="14"/>
        <v>0</v>
      </c>
      <c r="BS98" s="65" t="b">
        <f t="shared" si="15"/>
        <v>0</v>
      </c>
      <c r="BT98" s="66" t="str">
        <f t="shared" si="16"/>
        <v>0300-9475</v>
      </c>
      <c r="BU98" s="43">
        <v>1.7390000000000001</v>
      </c>
      <c r="BV98" s="14" t="b">
        <f t="shared" si="17"/>
        <v>0</v>
      </c>
      <c r="BW98" s="14" t="b">
        <f t="shared" si="18"/>
        <v>0</v>
      </c>
      <c r="BX98" s="14">
        <f t="shared" si="19"/>
        <v>1</v>
      </c>
      <c r="BY98" s="7"/>
    </row>
    <row r="99" spans="1:77" ht="54" x14ac:dyDescent="0.15">
      <c r="A99" s="37">
        <v>98</v>
      </c>
      <c r="B99" s="38" t="s">
        <v>27474</v>
      </c>
      <c r="C99" s="38" t="s">
        <v>27641</v>
      </c>
      <c r="D99" s="6"/>
      <c r="E99" s="6"/>
      <c r="F99" s="6"/>
      <c r="G99" s="6"/>
      <c r="H99" s="6"/>
      <c r="I99" s="29" t="s">
        <v>27642</v>
      </c>
      <c r="J99" s="6"/>
      <c r="K99" s="6"/>
      <c r="L99" s="53" t="s">
        <v>16904</v>
      </c>
      <c r="M99" s="53" t="s">
        <v>27643</v>
      </c>
      <c r="N99" s="54"/>
      <c r="O99" s="54"/>
      <c r="P99" s="54"/>
      <c r="Q99" s="54" t="s">
        <v>68</v>
      </c>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t="s">
        <v>16912</v>
      </c>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64" t="b">
        <f t="shared" si="10"/>
        <v>0</v>
      </c>
      <c r="BO99" s="65" t="b">
        <f t="shared" si="11"/>
        <v>0</v>
      </c>
      <c r="BP99" s="65" t="b">
        <f t="shared" si="12"/>
        <v>0</v>
      </c>
      <c r="BQ99" s="65" t="b">
        <f t="shared" si="13"/>
        <v>0</v>
      </c>
      <c r="BR99" s="65" t="b">
        <f t="shared" si="14"/>
        <v>0</v>
      </c>
      <c r="BS99" s="65" t="b">
        <f t="shared" si="15"/>
        <v>0</v>
      </c>
      <c r="BT99" s="66" t="str">
        <f t="shared" si="16"/>
        <v>0161-5890</v>
      </c>
      <c r="BU99" s="66">
        <v>2.7490000000000001</v>
      </c>
      <c r="BV99" s="14" t="b">
        <f t="shared" si="17"/>
        <v>0</v>
      </c>
      <c r="BW99" s="14" t="b">
        <f t="shared" si="18"/>
        <v>0</v>
      </c>
      <c r="BX99" s="14" t="b">
        <f t="shared" si="19"/>
        <v>0</v>
      </c>
      <c r="BY99" s="7"/>
    </row>
    <row r="100" spans="1:77" ht="40.5" x14ac:dyDescent="0.15">
      <c r="A100" s="37">
        <v>99</v>
      </c>
      <c r="B100" s="38" t="s">
        <v>27474</v>
      </c>
      <c r="C100" s="38" t="s">
        <v>27641</v>
      </c>
      <c r="D100" s="6"/>
      <c r="E100" s="6"/>
      <c r="F100" s="6"/>
      <c r="G100" s="6"/>
      <c r="H100" s="6"/>
      <c r="I100" s="29" t="s">
        <v>16718</v>
      </c>
      <c r="J100" s="6"/>
      <c r="K100" s="6"/>
      <c r="L100" s="53" t="s">
        <v>16719</v>
      </c>
      <c r="M100" s="53" t="s">
        <v>16720</v>
      </c>
      <c r="N100" s="54"/>
      <c r="O100" s="54"/>
      <c r="P100" s="54"/>
      <c r="Q100" s="54" t="s">
        <v>68</v>
      </c>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t="s">
        <v>16727</v>
      </c>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64" t="b">
        <f t="shared" si="10"/>
        <v>0</v>
      </c>
      <c r="BO100" s="65" t="b">
        <f t="shared" si="11"/>
        <v>0</v>
      </c>
      <c r="BP100" s="65" t="b">
        <f t="shared" si="12"/>
        <v>0</v>
      </c>
      <c r="BQ100" s="65" t="b">
        <f t="shared" si="13"/>
        <v>0</v>
      </c>
      <c r="BR100" s="65" t="b">
        <f t="shared" si="14"/>
        <v>0</v>
      </c>
      <c r="BS100" s="65" t="b">
        <f t="shared" si="15"/>
        <v>0</v>
      </c>
      <c r="BT100" s="66" t="str">
        <f t="shared" si="16"/>
        <v>0360-3997</v>
      </c>
      <c r="BU100" s="66">
        <v>2.109</v>
      </c>
      <c r="BV100" s="14" t="b">
        <f t="shared" si="17"/>
        <v>0</v>
      </c>
      <c r="BW100" s="14" t="b">
        <f t="shared" si="18"/>
        <v>0</v>
      </c>
      <c r="BX100" s="14" t="b">
        <f t="shared" si="19"/>
        <v>0</v>
      </c>
      <c r="BY100" s="7"/>
    </row>
    <row r="101" spans="1:77" ht="40.5" x14ac:dyDescent="0.15">
      <c r="A101" s="37">
        <v>100</v>
      </c>
      <c r="B101" s="38" t="s">
        <v>27474</v>
      </c>
      <c r="C101" s="38" t="s">
        <v>27641</v>
      </c>
      <c r="D101" s="6"/>
      <c r="E101" s="6"/>
      <c r="F101" s="6"/>
      <c r="G101" s="6"/>
      <c r="H101" s="6"/>
      <c r="I101" s="29" t="s">
        <v>27646</v>
      </c>
      <c r="J101" s="6"/>
      <c r="K101" s="6"/>
      <c r="L101" s="53" t="s">
        <v>21747</v>
      </c>
      <c r="M101" s="53" t="s">
        <v>27647</v>
      </c>
      <c r="N101" s="54"/>
      <c r="O101" s="54"/>
      <c r="P101" s="54"/>
      <c r="Q101" s="54" t="s">
        <v>68</v>
      </c>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t="s">
        <v>14712</v>
      </c>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64" t="b">
        <f t="shared" si="10"/>
        <v>0</v>
      </c>
      <c r="BO101" s="65" t="b">
        <f t="shared" si="11"/>
        <v>0</v>
      </c>
      <c r="BP101" s="65" t="b">
        <f t="shared" si="12"/>
        <v>0</v>
      </c>
      <c r="BQ101" s="65" t="b">
        <f t="shared" si="13"/>
        <v>0</v>
      </c>
      <c r="BR101" s="65" t="b">
        <f t="shared" si="14"/>
        <v>0</v>
      </c>
      <c r="BS101" s="65" t="b">
        <f t="shared" si="15"/>
        <v>0</v>
      </c>
      <c r="BT101" s="66" t="str">
        <f t="shared" si="16"/>
        <v>1355-8145</v>
      </c>
      <c r="BU101" s="66">
        <v>3.0979999999999999</v>
      </c>
      <c r="BV101" s="14" t="b">
        <f t="shared" si="17"/>
        <v>0</v>
      </c>
      <c r="BW101" s="14" t="b">
        <f t="shared" si="18"/>
        <v>0</v>
      </c>
      <c r="BX101" s="14" t="b">
        <f t="shared" si="19"/>
        <v>0</v>
      </c>
      <c r="BY101" s="7"/>
    </row>
    <row r="102" spans="1:77" ht="40.5" x14ac:dyDescent="0.15">
      <c r="A102" s="37">
        <v>101</v>
      </c>
      <c r="B102" s="38" t="s">
        <v>27474</v>
      </c>
      <c r="C102" s="38" t="s">
        <v>27641</v>
      </c>
      <c r="D102" s="6"/>
      <c r="E102" s="6"/>
      <c r="F102" s="6"/>
      <c r="G102" s="6"/>
      <c r="H102" s="6"/>
      <c r="I102" s="29" t="s">
        <v>27648</v>
      </c>
      <c r="J102" s="6"/>
      <c r="K102" s="6"/>
      <c r="L102" s="53" t="s">
        <v>26586</v>
      </c>
      <c r="M102" s="53" t="s">
        <v>27649</v>
      </c>
      <c r="N102" s="54"/>
      <c r="O102" s="54"/>
      <c r="P102" s="54"/>
      <c r="Q102" s="54" t="s">
        <v>68</v>
      </c>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t="s">
        <v>24230</v>
      </c>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64" t="b">
        <f t="shared" si="10"/>
        <v>0</v>
      </c>
      <c r="BO102" s="65" t="b">
        <f t="shared" si="11"/>
        <v>0</v>
      </c>
      <c r="BP102" s="65" t="b">
        <f t="shared" si="12"/>
        <v>0</v>
      </c>
      <c r="BQ102" s="65" t="b">
        <f t="shared" si="13"/>
        <v>0</v>
      </c>
      <c r="BR102" s="65" t="b">
        <f t="shared" si="14"/>
        <v>0</v>
      </c>
      <c r="BS102" s="65" t="b">
        <f t="shared" si="15"/>
        <v>0</v>
      </c>
      <c r="BT102" s="66" t="str">
        <f t="shared" si="16"/>
        <v>1676-5680</v>
      </c>
      <c r="BU102" s="66">
        <v>0.97199999999999998</v>
      </c>
      <c r="BV102" s="14" t="b">
        <f t="shared" si="17"/>
        <v>0</v>
      </c>
      <c r="BW102" s="14" t="b">
        <f t="shared" si="18"/>
        <v>0</v>
      </c>
      <c r="BX102" s="14">
        <f t="shared" si="19"/>
        <v>1</v>
      </c>
      <c r="BY102" s="7"/>
    </row>
    <row r="103" spans="1:77" ht="40.5" x14ac:dyDescent="0.15">
      <c r="A103" s="37">
        <v>102</v>
      </c>
      <c r="B103" s="38" t="s">
        <v>27474</v>
      </c>
      <c r="C103" s="38" t="s">
        <v>27641</v>
      </c>
      <c r="D103" s="6"/>
      <c r="E103" s="6"/>
      <c r="F103" s="6"/>
      <c r="G103" s="6"/>
      <c r="H103" s="6"/>
      <c r="I103" s="29" t="s">
        <v>27650</v>
      </c>
      <c r="J103" s="6"/>
      <c r="K103" s="6"/>
      <c r="L103" s="53" t="s">
        <v>22130</v>
      </c>
      <c r="M103" s="53" t="s">
        <v>27651</v>
      </c>
      <c r="N103" s="54"/>
      <c r="O103" s="54"/>
      <c r="P103" s="54"/>
      <c r="Q103" s="54" t="s">
        <v>68</v>
      </c>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t="s">
        <v>1905</v>
      </c>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64" t="b">
        <f t="shared" si="10"/>
        <v>0</v>
      </c>
      <c r="BO103" s="65" t="b">
        <f t="shared" si="11"/>
        <v>0</v>
      </c>
      <c r="BP103" s="65" t="b">
        <f t="shared" si="12"/>
        <v>0</v>
      </c>
      <c r="BQ103" s="65" t="b">
        <f t="shared" si="13"/>
        <v>0</v>
      </c>
      <c r="BR103" s="65" t="b">
        <f t="shared" si="14"/>
        <v>0</v>
      </c>
      <c r="BS103" s="65" t="b">
        <f t="shared" si="15"/>
        <v>0</v>
      </c>
      <c r="BT103" s="66" t="str">
        <f t="shared" si="16"/>
        <v>1932-6203</v>
      </c>
      <c r="BU103" s="66">
        <v>3.702</v>
      </c>
      <c r="BV103" s="14" t="b">
        <f t="shared" si="17"/>
        <v>0</v>
      </c>
      <c r="BW103" s="14" t="b">
        <f t="shared" si="18"/>
        <v>0</v>
      </c>
      <c r="BX103" s="14" t="b">
        <f t="shared" si="19"/>
        <v>0</v>
      </c>
      <c r="BY103" s="7"/>
    </row>
    <row r="104" spans="1:77" ht="40.5" x14ac:dyDescent="0.15">
      <c r="A104" s="37">
        <v>103</v>
      </c>
      <c r="B104" s="38" t="s">
        <v>27474</v>
      </c>
      <c r="C104" s="38" t="s">
        <v>27663</v>
      </c>
      <c r="D104" s="6" t="s">
        <v>62</v>
      </c>
      <c r="E104" s="6" t="s">
        <v>9865</v>
      </c>
      <c r="F104" s="6"/>
      <c r="G104" s="6"/>
      <c r="H104" s="6"/>
      <c r="I104" s="29" t="s">
        <v>9866</v>
      </c>
      <c r="J104" s="6"/>
      <c r="K104" s="6"/>
      <c r="L104" s="53" t="s">
        <v>9867</v>
      </c>
      <c r="M104" s="53" t="s">
        <v>875</v>
      </c>
      <c r="N104" s="54"/>
      <c r="O104" s="54"/>
      <c r="P104" s="54" t="s">
        <v>67</v>
      </c>
      <c r="Q104" s="54" t="s">
        <v>68</v>
      </c>
      <c r="R104" s="54"/>
      <c r="S104" s="54"/>
      <c r="T104" s="54"/>
      <c r="U104" s="54"/>
      <c r="V104" s="54"/>
      <c r="W104" s="54" t="s">
        <v>9868</v>
      </c>
      <c r="X104" s="54" t="s">
        <v>9869</v>
      </c>
      <c r="Y104" s="54"/>
      <c r="Z104" s="54" t="s">
        <v>9870</v>
      </c>
      <c r="AA104" s="54" t="s">
        <v>9871</v>
      </c>
      <c r="AB104" s="54" t="s">
        <v>6783</v>
      </c>
      <c r="AC104" s="54"/>
      <c r="AD104" s="54"/>
      <c r="AE104" s="54" t="s">
        <v>9872</v>
      </c>
      <c r="AF104" s="54" t="s">
        <v>9873</v>
      </c>
      <c r="AG104" s="54"/>
      <c r="AH104" s="54">
        <v>54</v>
      </c>
      <c r="AI104" s="54">
        <v>0</v>
      </c>
      <c r="AJ104" s="54">
        <v>0</v>
      </c>
      <c r="AK104" s="54">
        <v>0</v>
      </c>
      <c r="AL104" s="54">
        <v>0</v>
      </c>
      <c r="AM104" s="54" t="s">
        <v>112</v>
      </c>
      <c r="AN104" s="54" t="s">
        <v>113</v>
      </c>
      <c r="AO104" s="54" t="s">
        <v>114</v>
      </c>
      <c r="AP104" s="54" t="s">
        <v>883</v>
      </c>
      <c r="AQ104" s="54" t="s">
        <v>884</v>
      </c>
      <c r="AR104" s="54"/>
      <c r="AS104" s="54" t="s">
        <v>885</v>
      </c>
      <c r="AT104" s="54" t="s">
        <v>886</v>
      </c>
      <c r="AU104" s="54" t="s">
        <v>9115</v>
      </c>
      <c r="AV104" s="54">
        <v>2015</v>
      </c>
      <c r="AW104" s="54">
        <v>208</v>
      </c>
      <c r="AX104" s="54"/>
      <c r="AY104" s="54"/>
      <c r="AZ104" s="54"/>
      <c r="BA104" s="54"/>
      <c r="BB104" s="54"/>
      <c r="BC104" s="54">
        <v>119</v>
      </c>
      <c r="BD104" s="54">
        <v>131</v>
      </c>
      <c r="BE104" s="54"/>
      <c r="BF104" s="54" t="s">
        <v>9874</v>
      </c>
      <c r="BG104" s="54"/>
      <c r="BH104" s="54">
        <v>13</v>
      </c>
      <c r="BI104" s="54" t="s">
        <v>697</v>
      </c>
      <c r="BJ104" s="54" t="s">
        <v>473</v>
      </c>
      <c r="BK104" s="54" t="s">
        <v>9875</v>
      </c>
      <c r="BL104" s="54" t="s">
        <v>9876</v>
      </c>
      <c r="BM104" s="54"/>
      <c r="BN104" s="64" t="str">
        <f t="shared" si="10"/>
        <v>Wang, T (reprint author), Nanjing Agr Univ, Coll Anim Sci &amp; Technol, 1 Weigang, Nanjing 210095, Jiangsu, Peoples R China.</v>
      </c>
      <c r="BO104" s="65" t="b">
        <f t="shared" si="11"/>
        <v>0</v>
      </c>
      <c r="BP104" s="65" t="str">
        <f t="shared" si="12"/>
        <v>动物科技学院</v>
      </c>
      <c r="BQ104" s="65" t="b">
        <f t="shared" si="13"/>
        <v>0</v>
      </c>
      <c r="BR104" s="65" t="b">
        <f t="shared" si="14"/>
        <v>0</v>
      </c>
      <c r="BS104" s="65" t="b">
        <f t="shared" si="15"/>
        <v>0</v>
      </c>
      <c r="BT104" s="66" t="str">
        <f t="shared" si="16"/>
        <v>0377-8401</v>
      </c>
      <c r="BU104" s="66">
        <v>2.109</v>
      </c>
      <c r="BV104" s="14" t="b">
        <f t="shared" si="17"/>
        <v>0</v>
      </c>
      <c r="BW104" s="14" t="b">
        <f t="shared" si="18"/>
        <v>0</v>
      </c>
      <c r="BX104" s="14" t="b">
        <f t="shared" si="19"/>
        <v>0</v>
      </c>
      <c r="BY104" s="7"/>
    </row>
    <row r="105" spans="1:77" ht="40.5" x14ac:dyDescent="0.15">
      <c r="A105" s="37">
        <v>104</v>
      </c>
      <c r="B105" s="39" t="s">
        <v>27474</v>
      </c>
      <c r="C105" s="38" t="s">
        <v>27666</v>
      </c>
      <c r="D105" s="4" t="s">
        <v>62</v>
      </c>
      <c r="E105" s="4" t="s">
        <v>6776</v>
      </c>
      <c r="F105" s="4"/>
      <c r="G105" s="4"/>
      <c r="H105" s="4"/>
      <c r="I105" s="31" t="s">
        <v>6777</v>
      </c>
      <c r="J105" s="4"/>
      <c r="K105" s="4"/>
      <c r="L105" s="62" t="s">
        <v>6778</v>
      </c>
      <c r="M105" s="41" t="s">
        <v>685</v>
      </c>
      <c r="N105" s="40"/>
      <c r="O105" s="40"/>
      <c r="P105" s="40" t="s">
        <v>67</v>
      </c>
      <c r="Q105" s="39" t="s">
        <v>68</v>
      </c>
      <c r="R105" s="40"/>
      <c r="S105" s="40"/>
      <c r="T105" s="40"/>
      <c r="U105" s="40"/>
      <c r="V105" s="40"/>
      <c r="W105" s="40" t="s">
        <v>6779</v>
      </c>
      <c r="X105" s="40" t="s">
        <v>6780</v>
      </c>
      <c r="Y105" s="40"/>
      <c r="Z105" s="40" t="s">
        <v>6781</v>
      </c>
      <c r="AA105" s="40" t="s">
        <v>6782</v>
      </c>
      <c r="AB105" s="40" t="s">
        <v>6783</v>
      </c>
      <c r="AC105" s="40"/>
      <c r="AD105" s="40"/>
      <c r="AE105" s="40" t="s">
        <v>6784</v>
      </c>
      <c r="AF105" s="40" t="s">
        <v>6785</v>
      </c>
      <c r="AG105" s="40"/>
      <c r="AH105" s="40">
        <v>41</v>
      </c>
      <c r="AI105" s="40">
        <v>0</v>
      </c>
      <c r="AJ105" s="40">
        <v>0</v>
      </c>
      <c r="AK105" s="40">
        <v>1</v>
      </c>
      <c r="AL105" s="40">
        <v>1</v>
      </c>
      <c r="AM105" s="40" t="s">
        <v>660</v>
      </c>
      <c r="AN105" s="40" t="s">
        <v>604</v>
      </c>
      <c r="AO105" s="40" t="s">
        <v>661</v>
      </c>
      <c r="AP105" s="39" t="s">
        <v>693</v>
      </c>
      <c r="AQ105" s="40"/>
      <c r="AR105" s="40"/>
      <c r="AS105" s="40" t="s">
        <v>694</v>
      </c>
      <c r="AT105" s="40" t="s">
        <v>695</v>
      </c>
      <c r="AU105" s="63">
        <v>42327</v>
      </c>
      <c r="AV105" s="40">
        <v>2015</v>
      </c>
      <c r="AW105" s="40">
        <v>6</v>
      </c>
      <c r="AX105" s="40"/>
      <c r="AY105" s="40"/>
      <c r="AZ105" s="40"/>
      <c r="BA105" s="40"/>
      <c r="BB105" s="40"/>
      <c r="BC105" s="40"/>
      <c r="BD105" s="40"/>
      <c r="BE105" s="40">
        <v>48</v>
      </c>
      <c r="BF105" s="40" t="s">
        <v>6786</v>
      </c>
      <c r="BG105" s="40"/>
      <c r="BH105" s="40">
        <v>7</v>
      </c>
      <c r="BI105" s="40" t="s">
        <v>697</v>
      </c>
      <c r="BJ105" s="40" t="s">
        <v>473</v>
      </c>
      <c r="BK105" s="40" t="s">
        <v>6787</v>
      </c>
      <c r="BL105" s="40" t="s">
        <v>6788</v>
      </c>
      <c r="BM105" s="40"/>
      <c r="BN105" s="64" t="str">
        <f t="shared" si="10"/>
        <v>Wang, T (reprint author), Nanjing Agr Univ, Coll Anim Sci &amp; Technol, Weigang 1, Nanjing 210095, Jiangsu, Peoples R China.</v>
      </c>
      <c r="BO105" s="65" t="b">
        <f t="shared" si="11"/>
        <v>0</v>
      </c>
      <c r="BP105" s="65" t="str">
        <f t="shared" si="12"/>
        <v>动物科技学院</v>
      </c>
      <c r="BQ105" s="65" t="b">
        <f t="shared" si="13"/>
        <v>0</v>
      </c>
      <c r="BR105" s="65" t="b">
        <f t="shared" si="14"/>
        <v>0</v>
      </c>
      <c r="BS105" s="65" t="b">
        <f t="shared" si="15"/>
        <v>0</v>
      </c>
      <c r="BT105" s="66" t="str">
        <f t="shared" si="16"/>
        <v>2049-1891</v>
      </c>
      <c r="BU105" s="43">
        <v>1.681</v>
      </c>
      <c r="BV105" s="14" t="b">
        <f t="shared" si="17"/>
        <v>0</v>
      </c>
      <c r="BW105" s="14" t="b">
        <f t="shared" si="18"/>
        <v>0</v>
      </c>
      <c r="BX105" s="14">
        <f t="shared" si="19"/>
        <v>1</v>
      </c>
      <c r="BY105" s="6">
        <v>12</v>
      </c>
    </row>
    <row r="106" spans="1:77" ht="40.5" x14ac:dyDescent="0.15">
      <c r="A106" s="37">
        <v>105</v>
      </c>
      <c r="B106" s="38" t="s">
        <v>27474</v>
      </c>
      <c r="C106" s="38" t="s">
        <v>27652</v>
      </c>
      <c r="D106" s="6"/>
      <c r="E106" s="6"/>
      <c r="F106" s="6"/>
      <c r="G106" s="6"/>
      <c r="H106" s="6"/>
      <c r="I106" s="29" t="s">
        <v>27653</v>
      </c>
      <c r="J106" s="6"/>
      <c r="K106" s="6"/>
      <c r="L106" s="53" t="s">
        <v>18500</v>
      </c>
      <c r="M106" s="53" t="s">
        <v>27654</v>
      </c>
      <c r="N106" s="54"/>
      <c r="O106" s="54"/>
      <c r="P106" s="54"/>
      <c r="Q106" s="54" t="s">
        <v>68</v>
      </c>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t="s">
        <v>770</v>
      </c>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64" t="b">
        <f t="shared" si="10"/>
        <v>0</v>
      </c>
      <c r="BO106" s="65" t="b">
        <f t="shared" si="11"/>
        <v>0</v>
      </c>
      <c r="BP106" s="65" t="b">
        <f t="shared" si="12"/>
        <v>0</v>
      </c>
      <c r="BQ106" s="65" t="b">
        <f t="shared" si="13"/>
        <v>0</v>
      </c>
      <c r="BR106" s="65" t="b">
        <f t="shared" si="14"/>
        <v>0</v>
      </c>
      <c r="BS106" s="65" t="b">
        <f t="shared" si="15"/>
        <v>0</v>
      </c>
      <c r="BT106" s="66" t="str">
        <f t="shared" si="16"/>
        <v>0021-8561</v>
      </c>
      <c r="BU106" s="66">
        <v>3.2690000000000001</v>
      </c>
      <c r="BV106" s="14" t="b">
        <f t="shared" si="17"/>
        <v>0</v>
      </c>
      <c r="BW106" s="14" t="b">
        <f t="shared" si="18"/>
        <v>0</v>
      </c>
      <c r="BX106" s="14" t="b">
        <f t="shared" si="19"/>
        <v>0</v>
      </c>
      <c r="BY106" s="7"/>
    </row>
    <row r="107" spans="1:77" ht="40.5" x14ac:dyDescent="0.15">
      <c r="A107" s="37">
        <v>106</v>
      </c>
      <c r="B107" s="38" t="s">
        <v>27474</v>
      </c>
      <c r="C107" s="38" t="s">
        <v>27652</v>
      </c>
      <c r="D107" s="6"/>
      <c r="E107" s="6"/>
      <c r="F107" s="6"/>
      <c r="G107" s="6"/>
      <c r="H107" s="6"/>
      <c r="I107" s="29" t="s">
        <v>27655</v>
      </c>
      <c r="J107" s="6"/>
      <c r="K107" s="6"/>
      <c r="L107" s="53" t="s">
        <v>18960</v>
      </c>
      <c r="M107" s="53" t="s">
        <v>27656</v>
      </c>
      <c r="N107" s="54"/>
      <c r="O107" s="54"/>
      <c r="P107" s="54"/>
      <c r="Q107" s="54" t="s">
        <v>68</v>
      </c>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t="s">
        <v>14060</v>
      </c>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64" t="b">
        <f t="shared" si="10"/>
        <v>0</v>
      </c>
      <c r="BO107" s="65" t="b">
        <f t="shared" si="11"/>
        <v>0</v>
      </c>
      <c r="BP107" s="65" t="b">
        <f t="shared" si="12"/>
        <v>0</v>
      </c>
      <c r="BQ107" s="65" t="b">
        <f t="shared" si="13"/>
        <v>0</v>
      </c>
      <c r="BR107" s="65" t="b">
        <f t="shared" si="14"/>
        <v>0</v>
      </c>
      <c r="BS107" s="65" t="b">
        <f t="shared" si="15"/>
        <v>0</v>
      </c>
      <c r="BT107" s="66" t="str">
        <f t="shared" si="16"/>
        <v>0021-8812</v>
      </c>
      <c r="BU107" s="66">
        <v>2.5859999999999999</v>
      </c>
      <c r="BV107" s="14" t="b">
        <f t="shared" si="17"/>
        <v>0</v>
      </c>
      <c r="BW107" s="14" t="b">
        <f t="shared" si="18"/>
        <v>0</v>
      </c>
      <c r="BX107" s="14" t="b">
        <f t="shared" si="19"/>
        <v>0</v>
      </c>
      <c r="BY107" s="7"/>
    </row>
    <row r="108" spans="1:77" ht="27" x14ac:dyDescent="0.15">
      <c r="A108" s="37">
        <v>107</v>
      </c>
      <c r="B108" s="38" t="s">
        <v>27474</v>
      </c>
      <c r="C108" s="38" t="s">
        <v>27652</v>
      </c>
      <c r="D108" s="6"/>
      <c r="E108" s="6"/>
      <c r="F108" s="6"/>
      <c r="G108" s="6"/>
      <c r="H108" s="6"/>
      <c r="I108" s="29" t="s">
        <v>27657</v>
      </c>
      <c r="J108" s="6"/>
      <c r="K108" s="6"/>
      <c r="L108" s="53" t="s">
        <v>22700</v>
      </c>
      <c r="M108" s="53" t="s">
        <v>27658</v>
      </c>
      <c r="N108" s="54"/>
      <c r="O108" s="54"/>
      <c r="P108" s="54"/>
      <c r="Q108" s="54" t="s">
        <v>68</v>
      </c>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t="s">
        <v>15899</v>
      </c>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64" t="b">
        <f t="shared" si="10"/>
        <v>0</v>
      </c>
      <c r="BO108" s="65" t="b">
        <f t="shared" si="11"/>
        <v>0</v>
      </c>
      <c r="BP108" s="65" t="b">
        <f t="shared" si="12"/>
        <v>0</v>
      </c>
      <c r="BQ108" s="65" t="b">
        <f t="shared" si="13"/>
        <v>0</v>
      </c>
      <c r="BR108" s="65" t="b">
        <f t="shared" si="14"/>
        <v>0</v>
      </c>
      <c r="BS108" s="65" t="b">
        <f t="shared" si="15"/>
        <v>0</v>
      </c>
      <c r="BT108" s="66" t="str">
        <f t="shared" si="16"/>
        <v>0030-9923</v>
      </c>
      <c r="BU108" s="66">
        <v>0.44700000000000001</v>
      </c>
      <c r="BV108" s="14" t="b">
        <f t="shared" si="17"/>
        <v>0</v>
      </c>
      <c r="BW108" s="14" t="b">
        <f t="shared" si="18"/>
        <v>0</v>
      </c>
      <c r="BX108" s="14">
        <f t="shared" si="19"/>
        <v>1</v>
      </c>
      <c r="BY108" s="7"/>
    </row>
    <row r="109" spans="1:77" ht="40.5" x14ac:dyDescent="0.15">
      <c r="A109" s="37">
        <v>108</v>
      </c>
      <c r="B109" s="38" t="s">
        <v>27474</v>
      </c>
      <c r="C109" s="38" t="s">
        <v>27652</v>
      </c>
      <c r="D109" s="6"/>
      <c r="E109" s="6"/>
      <c r="F109" s="6"/>
      <c r="G109" s="6"/>
      <c r="H109" s="6"/>
      <c r="I109" s="29" t="s">
        <v>27659</v>
      </c>
      <c r="J109" s="6"/>
      <c r="K109" s="6"/>
      <c r="L109" s="53" t="s">
        <v>14831</v>
      </c>
      <c r="M109" s="53" t="s">
        <v>27660</v>
      </c>
      <c r="N109" s="54"/>
      <c r="O109" s="54"/>
      <c r="P109" s="54"/>
      <c r="Q109" s="54" t="s">
        <v>68</v>
      </c>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t="s">
        <v>7924</v>
      </c>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64" t="b">
        <f t="shared" si="10"/>
        <v>0</v>
      </c>
      <c r="BO109" s="65" t="b">
        <f t="shared" si="11"/>
        <v>0</v>
      </c>
      <c r="BP109" s="65" t="b">
        <f t="shared" si="12"/>
        <v>0</v>
      </c>
      <c r="BQ109" s="65" t="b">
        <f t="shared" si="13"/>
        <v>0</v>
      </c>
      <c r="BR109" s="65" t="b">
        <f t="shared" si="14"/>
        <v>0</v>
      </c>
      <c r="BS109" s="65" t="b">
        <f t="shared" si="15"/>
        <v>0</v>
      </c>
      <c r="BT109" s="66" t="str">
        <f t="shared" si="16"/>
        <v>0032-5791</v>
      </c>
      <c r="BU109" s="66">
        <v>1.9359999999999999</v>
      </c>
      <c r="BV109" s="14" t="b">
        <f t="shared" si="17"/>
        <v>0</v>
      </c>
      <c r="BW109" s="14" t="b">
        <f t="shared" si="18"/>
        <v>0</v>
      </c>
      <c r="BX109" s="14">
        <f t="shared" si="19"/>
        <v>1</v>
      </c>
      <c r="BY109" s="7"/>
    </row>
    <row r="110" spans="1:77" ht="40.5" x14ac:dyDescent="0.15">
      <c r="A110" s="37">
        <v>109</v>
      </c>
      <c r="B110" s="38" t="s">
        <v>27474</v>
      </c>
      <c r="C110" s="38" t="s">
        <v>27652</v>
      </c>
      <c r="D110" s="6"/>
      <c r="E110" s="6"/>
      <c r="F110" s="6"/>
      <c r="G110" s="6"/>
      <c r="H110" s="6"/>
      <c r="I110" s="29" t="s">
        <v>27661</v>
      </c>
      <c r="J110" s="6"/>
      <c r="K110" s="6"/>
      <c r="L110" s="53" t="s">
        <v>16477</v>
      </c>
      <c r="M110" s="53" t="s">
        <v>27662</v>
      </c>
      <c r="N110" s="54"/>
      <c r="O110" s="54"/>
      <c r="P110" s="54"/>
      <c r="Q110" s="54" t="s">
        <v>68</v>
      </c>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t="s">
        <v>16486</v>
      </c>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64" t="b">
        <f t="shared" si="10"/>
        <v>0</v>
      </c>
      <c r="BO110" s="65" t="b">
        <f t="shared" si="11"/>
        <v>0</v>
      </c>
      <c r="BP110" s="65" t="b">
        <f t="shared" si="12"/>
        <v>0</v>
      </c>
      <c r="BQ110" s="65" t="b">
        <f t="shared" si="13"/>
        <v>0</v>
      </c>
      <c r="BR110" s="65" t="b">
        <f t="shared" si="14"/>
        <v>0</v>
      </c>
      <c r="BS110" s="65" t="b">
        <f t="shared" si="15"/>
        <v>0</v>
      </c>
      <c r="BT110" s="66" t="str">
        <f t="shared" si="16"/>
        <v>0171-2985</v>
      </c>
      <c r="BU110" s="66">
        <v>2.94</v>
      </c>
      <c r="BV110" s="14" t="b">
        <f t="shared" si="17"/>
        <v>0</v>
      </c>
      <c r="BW110" s="14" t="b">
        <f t="shared" si="18"/>
        <v>0</v>
      </c>
      <c r="BX110" s="14" t="b">
        <f t="shared" si="19"/>
        <v>0</v>
      </c>
      <c r="BY110" s="7"/>
    </row>
    <row r="111" spans="1:77" ht="40.5" x14ac:dyDescent="0.15">
      <c r="A111" s="37">
        <v>110</v>
      </c>
      <c r="B111" s="38" t="s">
        <v>27474</v>
      </c>
      <c r="C111" s="38" t="s">
        <v>27652</v>
      </c>
      <c r="D111" s="6"/>
      <c r="E111" s="6"/>
      <c r="F111" s="6"/>
      <c r="G111" s="6"/>
      <c r="H111" s="6"/>
      <c r="I111" s="29" t="s">
        <v>27664</v>
      </c>
      <c r="J111" s="6"/>
      <c r="K111" s="6"/>
      <c r="L111" s="53" t="s">
        <v>15538</v>
      </c>
      <c r="M111" s="53" t="s">
        <v>27665</v>
      </c>
      <c r="N111" s="54"/>
      <c r="O111" s="54"/>
      <c r="P111" s="54"/>
      <c r="Q111" s="54" t="s">
        <v>68</v>
      </c>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t="s">
        <v>1905</v>
      </c>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64" t="b">
        <f t="shared" si="10"/>
        <v>0</v>
      </c>
      <c r="BO111" s="65" t="b">
        <f t="shared" si="11"/>
        <v>0</v>
      </c>
      <c r="BP111" s="65" t="b">
        <f t="shared" si="12"/>
        <v>0</v>
      </c>
      <c r="BQ111" s="65" t="b">
        <f t="shared" si="13"/>
        <v>0</v>
      </c>
      <c r="BR111" s="65" t="b">
        <f t="shared" si="14"/>
        <v>0</v>
      </c>
      <c r="BS111" s="65" t="b">
        <f t="shared" si="15"/>
        <v>0</v>
      </c>
      <c r="BT111" s="66" t="str">
        <f t="shared" si="16"/>
        <v>1932-6203</v>
      </c>
      <c r="BU111" s="66">
        <v>3.702</v>
      </c>
      <c r="BV111" s="14" t="b">
        <f t="shared" si="17"/>
        <v>0</v>
      </c>
      <c r="BW111" s="14" t="b">
        <f t="shared" si="18"/>
        <v>0</v>
      </c>
      <c r="BX111" s="14" t="b">
        <f t="shared" si="19"/>
        <v>0</v>
      </c>
      <c r="BY111" s="7"/>
    </row>
    <row r="112" spans="1:77" ht="40.5" x14ac:dyDescent="0.15">
      <c r="A112" s="37">
        <v>111</v>
      </c>
      <c r="B112" s="38" t="s">
        <v>27474</v>
      </c>
      <c r="C112" s="38" t="s">
        <v>27652</v>
      </c>
      <c r="D112" s="6"/>
      <c r="E112" s="6"/>
      <c r="F112" s="6"/>
      <c r="G112" s="6"/>
      <c r="H112" s="6"/>
      <c r="I112" s="29" t="s">
        <v>12130</v>
      </c>
      <c r="J112" s="6"/>
      <c r="K112" s="6"/>
      <c r="L112" s="53" t="s">
        <v>12131</v>
      </c>
      <c r="M112" s="53" t="s">
        <v>1895</v>
      </c>
      <c r="N112" s="54"/>
      <c r="O112" s="54"/>
      <c r="P112" s="54"/>
      <c r="Q112" s="54" t="s">
        <v>68</v>
      </c>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t="s">
        <v>1905</v>
      </c>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64" t="b">
        <f t="shared" si="10"/>
        <v>0</v>
      </c>
      <c r="BO112" s="65" t="b">
        <f t="shared" si="11"/>
        <v>0</v>
      </c>
      <c r="BP112" s="65" t="b">
        <f t="shared" si="12"/>
        <v>0</v>
      </c>
      <c r="BQ112" s="65" t="b">
        <f t="shared" si="13"/>
        <v>0</v>
      </c>
      <c r="BR112" s="65" t="b">
        <f t="shared" si="14"/>
        <v>0</v>
      </c>
      <c r="BS112" s="65" t="b">
        <f t="shared" si="15"/>
        <v>0</v>
      </c>
      <c r="BT112" s="66" t="str">
        <f t="shared" si="16"/>
        <v>1932-6203</v>
      </c>
      <c r="BU112" s="66">
        <v>3.702</v>
      </c>
      <c r="BV112" s="14" t="b">
        <f t="shared" si="17"/>
        <v>0</v>
      </c>
      <c r="BW112" s="14" t="b">
        <f t="shared" si="18"/>
        <v>0</v>
      </c>
      <c r="BX112" s="14" t="b">
        <f t="shared" si="19"/>
        <v>0</v>
      </c>
      <c r="BY112" s="7"/>
    </row>
    <row r="113" spans="1:77" ht="40.5" x14ac:dyDescent="0.15">
      <c r="A113" s="37">
        <v>112</v>
      </c>
      <c r="B113" s="38" t="s">
        <v>27474</v>
      </c>
      <c r="C113" s="38" t="s">
        <v>27667</v>
      </c>
      <c r="D113" s="6"/>
      <c r="E113" s="6"/>
      <c r="F113" s="6"/>
      <c r="G113" s="6"/>
      <c r="H113" s="6"/>
      <c r="I113" s="29" t="s">
        <v>27668</v>
      </c>
      <c r="J113" s="6"/>
      <c r="K113" s="6"/>
      <c r="L113" s="53" t="s">
        <v>20581</v>
      </c>
      <c r="M113" s="53" t="s">
        <v>27669</v>
      </c>
      <c r="N113" s="54"/>
      <c r="O113" s="54"/>
      <c r="P113" s="54"/>
      <c r="Q113" s="54" t="s">
        <v>977</v>
      </c>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t="s">
        <v>20590</v>
      </c>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64" t="b">
        <f t="shared" si="10"/>
        <v>0</v>
      </c>
      <c r="BO113" s="65" t="b">
        <f t="shared" si="11"/>
        <v>0</v>
      </c>
      <c r="BP113" s="65" t="b">
        <f t="shared" si="12"/>
        <v>0</v>
      </c>
      <c r="BQ113" s="65" t="b">
        <f t="shared" si="13"/>
        <v>0</v>
      </c>
      <c r="BR113" s="65" t="b">
        <f t="shared" si="14"/>
        <v>0</v>
      </c>
      <c r="BS113" s="65" t="b">
        <f t="shared" si="15"/>
        <v>0</v>
      </c>
      <c r="BT113" s="66" t="str">
        <f t="shared" si="16"/>
        <v>0020-7136</v>
      </c>
      <c r="BU113" s="66">
        <v>5.72</v>
      </c>
      <c r="BV113" s="14" t="b">
        <f t="shared" si="17"/>
        <v>0</v>
      </c>
      <c r="BW113" s="14">
        <f t="shared" si="18"/>
        <v>1</v>
      </c>
      <c r="BX113" s="14" t="b">
        <f t="shared" si="19"/>
        <v>0</v>
      </c>
      <c r="BY113" s="7"/>
    </row>
    <row r="114" spans="1:77" ht="40.5" x14ac:dyDescent="0.15">
      <c r="A114" s="37">
        <v>113</v>
      </c>
      <c r="B114" s="38" t="s">
        <v>27474</v>
      </c>
      <c r="C114" s="38" t="s">
        <v>27667</v>
      </c>
      <c r="D114" s="6"/>
      <c r="E114" s="6"/>
      <c r="F114" s="6"/>
      <c r="G114" s="6"/>
      <c r="H114" s="6"/>
      <c r="I114" s="29" t="s">
        <v>27670</v>
      </c>
      <c r="J114" s="6"/>
      <c r="K114" s="6"/>
      <c r="L114" s="53" t="s">
        <v>13437</v>
      </c>
      <c r="M114" s="53" t="s">
        <v>27671</v>
      </c>
      <c r="N114" s="54"/>
      <c r="O114" s="54"/>
      <c r="P114" s="54"/>
      <c r="Q114" s="54" t="s">
        <v>68</v>
      </c>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t="s">
        <v>4840</v>
      </c>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64" t="b">
        <f t="shared" si="10"/>
        <v>0</v>
      </c>
      <c r="BO114" s="65" t="b">
        <f t="shared" si="11"/>
        <v>0</v>
      </c>
      <c r="BP114" s="65" t="b">
        <f t="shared" si="12"/>
        <v>0</v>
      </c>
      <c r="BQ114" s="65" t="b">
        <f t="shared" si="13"/>
        <v>0</v>
      </c>
      <c r="BR114" s="65" t="b">
        <f t="shared" si="14"/>
        <v>0</v>
      </c>
      <c r="BS114" s="65" t="b">
        <f t="shared" si="15"/>
        <v>0</v>
      </c>
      <c r="BT114" s="66" t="str">
        <f t="shared" si="16"/>
        <v>1011-2367</v>
      </c>
      <c r="BU114" s="66">
        <v>0.75700000000000001</v>
      </c>
      <c r="BV114" s="14" t="b">
        <f t="shared" si="17"/>
        <v>0</v>
      </c>
      <c r="BW114" s="14" t="b">
        <f t="shared" si="18"/>
        <v>0</v>
      </c>
      <c r="BX114" s="14">
        <f t="shared" si="19"/>
        <v>1</v>
      </c>
      <c r="BY114" s="7"/>
    </row>
    <row r="115" spans="1:77" ht="27" x14ac:dyDescent="0.15">
      <c r="A115" s="37">
        <v>114</v>
      </c>
      <c r="B115" s="40" t="s">
        <v>27474</v>
      </c>
      <c r="C115" s="38" t="s">
        <v>27672</v>
      </c>
      <c r="D115" s="30" t="s">
        <v>62</v>
      </c>
      <c r="E115" s="30" t="s">
        <v>4750</v>
      </c>
      <c r="F115" s="30"/>
      <c r="G115" s="30"/>
      <c r="H115" s="30"/>
      <c r="I115" s="30" t="s">
        <v>4751</v>
      </c>
      <c r="J115" s="30"/>
      <c r="K115" s="30"/>
      <c r="L115" s="60" t="s">
        <v>4752</v>
      </c>
      <c r="M115" s="60" t="s">
        <v>1895</v>
      </c>
      <c r="N115" s="40"/>
      <c r="O115" s="40"/>
      <c r="P115" s="40" t="s">
        <v>67</v>
      </c>
      <c r="Q115" s="40" t="s">
        <v>68</v>
      </c>
      <c r="R115" s="40"/>
      <c r="S115" s="40"/>
      <c r="T115" s="40"/>
      <c r="U115" s="40"/>
      <c r="V115" s="40"/>
      <c r="W115" s="40"/>
      <c r="X115" s="40" t="s">
        <v>4753</v>
      </c>
      <c r="Y115" s="40"/>
      <c r="Z115" s="40" t="s">
        <v>4754</v>
      </c>
      <c r="AA115" s="40" t="s">
        <v>4755</v>
      </c>
      <c r="AB115" s="40" t="s">
        <v>4756</v>
      </c>
      <c r="AC115" s="40"/>
      <c r="AD115" s="40"/>
      <c r="AE115" s="40" t="s">
        <v>4757</v>
      </c>
      <c r="AF115" s="40" t="s">
        <v>4758</v>
      </c>
      <c r="AG115" s="40"/>
      <c r="AH115" s="40">
        <v>24</v>
      </c>
      <c r="AI115" s="40">
        <v>0</v>
      </c>
      <c r="AJ115" s="40">
        <v>0</v>
      </c>
      <c r="AK115" s="40">
        <v>0</v>
      </c>
      <c r="AL115" s="40">
        <v>0</v>
      </c>
      <c r="AM115" s="40" t="s">
        <v>1902</v>
      </c>
      <c r="AN115" s="40" t="s">
        <v>1903</v>
      </c>
      <c r="AO115" s="40" t="s">
        <v>1904</v>
      </c>
      <c r="AP115" s="40" t="s">
        <v>1905</v>
      </c>
      <c r="AQ115" s="40"/>
      <c r="AR115" s="40"/>
      <c r="AS115" s="40" t="s">
        <v>1895</v>
      </c>
      <c r="AT115" s="40" t="s">
        <v>1906</v>
      </c>
      <c r="AU115" s="40">
        <v>42707</v>
      </c>
      <c r="AV115" s="40">
        <v>2015</v>
      </c>
      <c r="AW115" s="40">
        <v>10</v>
      </c>
      <c r="AX115" s="40">
        <v>12</v>
      </c>
      <c r="AY115" s="40"/>
      <c r="AZ115" s="40"/>
      <c r="BA115" s="40"/>
      <c r="BB115" s="40"/>
      <c r="BC115" s="40"/>
      <c r="BD115" s="40"/>
      <c r="BE115" s="40" t="s">
        <v>4759</v>
      </c>
      <c r="BF115" s="40" t="s">
        <v>4760</v>
      </c>
      <c r="BG115" s="40"/>
      <c r="BH115" s="40">
        <v>10</v>
      </c>
      <c r="BI115" s="40" t="s">
        <v>610</v>
      </c>
      <c r="BJ115" s="40" t="s">
        <v>611</v>
      </c>
      <c r="BK115" s="40" t="s">
        <v>4761</v>
      </c>
      <c r="BL115" s="40" t="s">
        <v>4762</v>
      </c>
      <c r="BM115" s="40"/>
      <c r="BN115" s="64" t="str">
        <f t="shared" si="10"/>
        <v>Xiong, B (reprint author), Nanjing Agr Univ, Coll Anim Sci &amp; Technol, Nanjing 20095, Jiangsu, Peoples R China.</v>
      </c>
      <c r="BO115" s="65" t="b">
        <f t="shared" si="11"/>
        <v>0</v>
      </c>
      <c r="BP115" s="65" t="str">
        <f t="shared" si="12"/>
        <v>动物科技学院</v>
      </c>
      <c r="BQ115" s="65" t="b">
        <f t="shared" si="13"/>
        <v>0</v>
      </c>
      <c r="BR115" s="65" t="b">
        <f t="shared" si="14"/>
        <v>0</v>
      </c>
      <c r="BS115" s="65" t="b">
        <f t="shared" si="15"/>
        <v>0</v>
      </c>
      <c r="BT115" s="66" t="str">
        <f t="shared" si="16"/>
        <v>1932-6203</v>
      </c>
      <c r="BU115" s="66">
        <v>3.702</v>
      </c>
      <c r="BV115" s="17" t="b">
        <f t="shared" si="17"/>
        <v>0</v>
      </c>
      <c r="BW115" s="17" t="b">
        <f t="shared" si="18"/>
        <v>0</v>
      </c>
      <c r="BX115" s="17" t="b">
        <f t="shared" si="19"/>
        <v>0</v>
      </c>
      <c r="BY115" s="11"/>
    </row>
    <row r="116" spans="1:77" ht="40.5" x14ac:dyDescent="0.15">
      <c r="A116" s="37">
        <v>115</v>
      </c>
      <c r="B116" s="39" t="s">
        <v>27474</v>
      </c>
      <c r="C116" s="38" t="s">
        <v>27673</v>
      </c>
      <c r="D116" s="4" t="s">
        <v>62</v>
      </c>
      <c r="E116" s="4" t="s">
        <v>4556</v>
      </c>
      <c r="F116" s="4"/>
      <c r="G116" s="4"/>
      <c r="H116" s="4"/>
      <c r="I116" s="31" t="s">
        <v>4557</v>
      </c>
      <c r="J116" s="4"/>
      <c r="K116" s="4"/>
      <c r="L116" s="62" t="s">
        <v>4558</v>
      </c>
      <c r="M116" s="41" t="s">
        <v>2393</v>
      </c>
      <c r="N116" s="40"/>
      <c r="O116" s="40"/>
      <c r="P116" s="40" t="s">
        <v>67</v>
      </c>
      <c r="Q116" s="39" t="s">
        <v>68</v>
      </c>
      <c r="R116" s="40"/>
      <c r="S116" s="40"/>
      <c r="T116" s="40"/>
      <c r="U116" s="40"/>
      <c r="V116" s="40"/>
      <c r="W116" s="40" t="s">
        <v>4559</v>
      </c>
      <c r="X116" s="40" t="s">
        <v>4560</v>
      </c>
      <c r="Y116" s="40"/>
      <c r="Z116" s="40" t="s">
        <v>4561</v>
      </c>
      <c r="AA116" s="40" t="s">
        <v>4562</v>
      </c>
      <c r="AB116" s="40" t="s">
        <v>4563</v>
      </c>
      <c r="AC116" s="40"/>
      <c r="AD116" s="40"/>
      <c r="AE116" s="40"/>
      <c r="AF116" s="40"/>
      <c r="AG116" s="40"/>
      <c r="AH116" s="40">
        <v>25</v>
      </c>
      <c r="AI116" s="40">
        <v>0</v>
      </c>
      <c r="AJ116" s="40">
        <v>0</v>
      </c>
      <c r="AK116" s="40">
        <v>10</v>
      </c>
      <c r="AL116" s="40">
        <v>10</v>
      </c>
      <c r="AM116" s="40" t="s">
        <v>112</v>
      </c>
      <c r="AN116" s="40" t="s">
        <v>113</v>
      </c>
      <c r="AO116" s="40" t="s">
        <v>114</v>
      </c>
      <c r="AP116" s="39" t="s">
        <v>2401</v>
      </c>
      <c r="AQ116" s="40" t="s">
        <v>2402</v>
      </c>
      <c r="AR116" s="40"/>
      <c r="AS116" s="40" t="s">
        <v>2393</v>
      </c>
      <c r="AT116" s="40" t="s">
        <v>2403</v>
      </c>
      <c r="AU116" s="63">
        <v>42353</v>
      </c>
      <c r="AV116" s="40">
        <v>2015</v>
      </c>
      <c r="AW116" s="40">
        <v>574</v>
      </c>
      <c r="AX116" s="40">
        <v>2</v>
      </c>
      <c r="AY116" s="40"/>
      <c r="AZ116" s="40"/>
      <c r="BA116" s="40"/>
      <c r="BB116" s="40"/>
      <c r="BC116" s="40">
        <v>204</v>
      </c>
      <c r="BD116" s="40">
        <v>209</v>
      </c>
      <c r="BE116" s="40"/>
      <c r="BF116" s="40" t="s">
        <v>4564</v>
      </c>
      <c r="BG116" s="40"/>
      <c r="BH116" s="40">
        <v>6</v>
      </c>
      <c r="BI116" s="40" t="s">
        <v>332</v>
      </c>
      <c r="BJ116" s="40" t="s">
        <v>332</v>
      </c>
      <c r="BK116" s="40" t="s">
        <v>4565</v>
      </c>
      <c r="BL116" s="40" t="s">
        <v>4566</v>
      </c>
      <c r="BM116" s="40">
        <v>26275943</v>
      </c>
      <c r="BN116" s="64" t="str">
        <f t="shared" si="10"/>
        <v>Xu, YX (reprint author), Nanjing Agr Univ, Coll Anim Sci &amp; Technol, Dept Anim Genet Breeding &amp; Reprod, Nanjing 210095, Jiangsu, Peoples R China.</v>
      </c>
      <c r="BO116" s="65" t="b">
        <f t="shared" si="11"/>
        <v>0</v>
      </c>
      <c r="BP116" s="65" t="str">
        <f t="shared" si="12"/>
        <v>动物科技学院</v>
      </c>
      <c r="BQ116" s="65" t="b">
        <f t="shared" si="13"/>
        <v>0</v>
      </c>
      <c r="BR116" s="65" t="b">
        <f t="shared" si="14"/>
        <v>0</v>
      </c>
      <c r="BS116" s="65" t="b">
        <f t="shared" si="15"/>
        <v>0</v>
      </c>
      <c r="BT116" s="66" t="str">
        <f t="shared" si="16"/>
        <v>0378-1119</v>
      </c>
      <c r="BU116" s="66">
        <v>2.1850000000000001</v>
      </c>
      <c r="BV116" s="14" t="b">
        <f t="shared" si="17"/>
        <v>0</v>
      </c>
      <c r="BW116" s="14" t="b">
        <f t="shared" si="18"/>
        <v>0</v>
      </c>
      <c r="BX116" s="14" t="b">
        <f t="shared" si="19"/>
        <v>0</v>
      </c>
      <c r="BY116" s="6">
        <v>12</v>
      </c>
    </row>
    <row r="117" spans="1:77" ht="40.5" x14ac:dyDescent="0.15">
      <c r="A117" s="37">
        <v>116</v>
      </c>
      <c r="B117" s="38" t="s">
        <v>27474</v>
      </c>
      <c r="C117" s="38" t="s">
        <v>27674</v>
      </c>
      <c r="D117" s="6"/>
      <c r="E117" s="6"/>
      <c r="F117" s="6"/>
      <c r="G117" s="6"/>
      <c r="H117" s="6"/>
      <c r="I117" s="29" t="s">
        <v>25666</v>
      </c>
      <c r="J117" s="6"/>
      <c r="K117" s="6"/>
      <c r="L117" s="53" t="s">
        <v>25667</v>
      </c>
      <c r="M117" s="53" t="s">
        <v>24281</v>
      </c>
      <c r="N117" s="54"/>
      <c r="O117" s="54"/>
      <c r="P117" s="54"/>
      <c r="Q117" s="54" t="s">
        <v>68</v>
      </c>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t="s">
        <v>27675</v>
      </c>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64" t="b">
        <f t="shared" si="10"/>
        <v>0</v>
      </c>
      <c r="BO117" s="65" t="b">
        <f t="shared" si="11"/>
        <v>0</v>
      </c>
      <c r="BP117" s="65" t="b">
        <f t="shared" si="12"/>
        <v>0</v>
      </c>
      <c r="BQ117" s="65" t="b">
        <f t="shared" si="13"/>
        <v>0</v>
      </c>
      <c r="BR117" s="65" t="b">
        <f t="shared" si="14"/>
        <v>0</v>
      </c>
      <c r="BS117" s="65" t="b">
        <f t="shared" si="15"/>
        <v>0</v>
      </c>
      <c r="BT117" s="66" t="str">
        <f t="shared" si="16"/>
        <v>0944-5013</v>
      </c>
      <c r="BU117" s="66">
        <v>2.4740000000000002</v>
      </c>
      <c r="BV117" s="14" t="b">
        <f t="shared" si="17"/>
        <v>0</v>
      </c>
      <c r="BW117" s="14" t="b">
        <f t="shared" si="18"/>
        <v>0</v>
      </c>
      <c r="BX117" s="14" t="b">
        <f t="shared" si="19"/>
        <v>0</v>
      </c>
      <c r="BY117" s="7"/>
    </row>
    <row r="118" spans="1:77" ht="40.5" x14ac:dyDescent="0.15">
      <c r="A118" s="37">
        <v>117</v>
      </c>
      <c r="B118" s="38" t="s">
        <v>27474</v>
      </c>
      <c r="C118" s="38" t="s">
        <v>27674</v>
      </c>
      <c r="D118" s="6"/>
      <c r="E118" s="6"/>
      <c r="F118" s="6"/>
      <c r="G118" s="6"/>
      <c r="H118" s="6"/>
      <c r="I118" s="29" t="s">
        <v>27676</v>
      </c>
      <c r="J118" s="6"/>
      <c r="K118" s="6"/>
      <c r="L118" s="53" t="s">
        <v>27677</v>
      </c>
      <c r="M118" s="53" t="s">
        <v>27678</v>
      </c>
      <c r="N118" s="54"/>
      <c r="O118" s="54"/>
      <c r="P118" s="54"/>
      <c r="Q118" s="54" t="s">
        <v>68</v>
      </c>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t="s">
        <v>24230</v>
      </c>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64" t="b">
        <f t="shared" si="10"/>
        <v>0</v>
      </c>
      <c r="BO118" s="65" t="b">
        <f t="shared" si="11"/>
        <v>0</v>
      </c>
      <c r="BP118" s="65" t="b">
        <f t="shared" si="12"/>
        <v>0</v>
      </c>
      <c r="BQ118" s="65" t="b">
        <f t="shared" si="13"/>
        <v>0</v>
      </c>
      <c r="BR118" s="65" t="b">
        <f t="shared" si="14"/>
        <v>0</v>
      </c>
      <c r="BS118" s="65" t="b">
        <f t="shared" si="15"/>
        <v>0</v>
      </c>
      <c r="BT118" s="66" t="str">
        <f t="shared" si="16"/>
        <v>1676-5680</v>
      </c>
      <c r="BU118" s="66">
        <v>0.97199999999999998</v>
      </c>
      <c r="BV118" s="14" t="b">
        <f t="shared" si="17"/>
        <v>0</v>
      </c>
      <c r="BW118" s="14" t="b">
        <f t="shared" si="18"/>
        <v>0</v>
      </c>
      <c r="BX118" s="14">
        <f t="shared" si="19"/>
        <v>1</v>
      </c>
      <c r="BY118" s="7"/>
    </row>
    <row r="119" spans="1:77" ht="40.5" x14ac:dyDescent="0.15">
      <c r="A119" s="37">
        <v>118</v>
      </c>
      <c r="B119" s="38" t="s">
        <v>27474</v>
      </c>
      <c r="C119" s="38" t="s">
        <v>27674</v>
      </c>
      <c r="D119" s="6"/>
      <c r="E119" s="6"/>
      <c r="F119" s="6"/>
      <c r="G119" s="6"/>
      <c r="H119" s="6"/>
      <c r="I119" s="29" t="s">
        <v>27679</v>
      </c>
      <c r="J119" s="6"/>
      <c r="K119" s="6"/>
      <c r="L119" s="53" t="s">
        <v>13850</v>
      </c>
      <c r="M119" s="53" t="s">
        <v>27680</v>
      </c>
      <c r="N119" s="54"/>
      <c r="O119" s="54"/>
      <c r="P119" s="54"/>
      <c r="Q119" s="54" t="s">
        <v>68</v>
      </c>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t="s">
        <v>1905</v>
      </c>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64" t="b">
        <f t="shared" si="10"/>
        <v>0</v>
      </c>
      <c r="BO119" s="65" t="b">
        <f t="shared" si="11"/>
        <v>0</v>
      </c>
      <c r="BP119" s="65" t="b">
        <f t="shared" si="12"/>
        <v>0</v>
      </c>
      <c r="BQ119" s="65" t="b">
        <f t="shared" si="13"/>
        <v>0</v>
      </c>
      <c r="BR119" s="65" t="b">
        <f t="shared" si="14"/>
        <v>0</v>
      </c>
      <c r="BS119" s="65" t="b">
        <f t="shared" si="15"/>
        <v>0</v>
      </c>
      <c r="BT119" s="66" t="str">
        <f t="shared" si="16"/>
        <v>1932-6203</v>
      </c>
      <c r="BU119" s="66">
        <v>3.702</v>
      </c>
      <c r="BV119" s="14" t="b">
        <f t="shared" si="17"/>
        <v>0</v>
      </c>
      <c r="BW119" s="14" t="b">
        <f t="shared" si="18"/>
        <v>0</v>
      </c>
      <c r="BX119" s="14" t="b">
        <f t="shared" si="19"/>
        <v>0</v>
      </c>
      <c r="BY119" s="7"/>
    </row>
    <row r="120" spans="1:77" ht="54" x14ac:dyDescent="0.15">
      <c r="A120" s="37">
        <v>119</v>
      </c>
      <c r="B120" s="38" t="s">
        <v>27474</v>
      </c>
      <c r="C120" s="38" t="s">
        <v>27681</v>
      </c>
      <c r="D120" s="6"/>
      <c r="E120" s="6"/>
      <c r="F120" s="6"/>
      <c r="G120" s="6"/>
      <c r="H120" s="6"/>
      <c r="I120" s="29" t="s">
        <v>27682</v>
      </c>
      <c r="J120" s="6"/>
      <c r="K120" s="6"/>
      <c r="L120" s="53" t="s">
        <v>14624</v>
      </c>
      <c r="M120" s="53" t="s">
        <v>27683</v>
      </c>
      <c r="N120" s="54"/>
      <c r="O120" s="54"/>
      <c r="P120" s="54"/>
      <c r="Q120" s="54" t="s">
        <v>68</v>
      </c>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t="s">
        <v>14633</v>
      </c>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64" t="b">
        <f t="shared" si="10"/>
        <v>0</v>
      </c>
      <c r="BO120" s="65" t="b">
        <f t="shared" si="11"/>
        <v>0</v>
      </c>
      <c r="BP120" s="65" t="b">
        <f t="shared" si="12"/>
        <v>0</v>
      </c>
      <c r="BQ120" s="65" t="b">
        <f t="shared" si="13"/>
        <v>0</v>
      </c>
      <c r="BR120" s="65" t="b">
        <f t="shared" si="14"/>
        <v>0</v>
      </c>
      <c r="BS120" s="65" t="b">
        <f t="shared" si="15"/>
        <v>0</v>
      </c>
      <c r="BT120" s="66" t="str">
        <f t="shared" si="16"/>
        <v>0168-1591</v>
      </c>
      <c r="BU120" s="66">
        <v>2.2250000000000001</v>
      </c>
      <c r="BV120" s="14" t="b">
        <f t="shared" si="17"/>
        <v>0</v>
      </c>
      <c r="BW120" s="14" t="b">
        <f t="shared" si="18"/>
        <v>0</v>
      </c>
      <c r="BX120" s="14" t="b">
        <f t="shared" si="19"/>
        <v>0</v>
      </c>
      <c r="BY120" s="7"/>
    </row>
    <row r="121" spans="1:77" ht="40.5" x14ac:dyDescent="0.15">
      <c r="A121" s="37">
        <v>120</v>
      </c>
      <c r="B121" s="38" t="s">
        <v>27474</v>
      </c>
      <c r="C121" s="38" t="s">
        <v>27681</v>
      </c>
      <c r="D121" s="6"/>
      <c r="E121" s="6"/>
      <c r="F121" s="6"/>
      <c r="G121" s="6"/>
      <c r="H121" s="6"/>
      <c r="I121" s="29" t="s">
        <v>27684</v>
      </c>
      <c r="J121" s="6"/>
      <c r="K121" s="6"/>
      <c r="L121" s="53" t="s">
        <v>25475</v>
      </c>
      <c r="M121" s="53" t="s">
        <v>27685</v>
      </c>
      <c r="N121" s="54"/>
      <c r="O121" s="54"/>
      <c r="P121" s="54"/>
      <c r="Q121" s="54" t="s">
        <v>68</v>
      </c>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t="s">
        <v>24230</v>
      </c>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64" t="b">
        <f t="shared" si="10"/>
        <v>0</v>
      </c>
      <c r="BO121" s="65" t="b">
        <f t="shared" si="11"/>
        <v>0</v>
      </c>
      <c r="BP121" s="65" t="b">
        <f t="shared" si="12"/>
        <v>0</v>
      </c>
      <c r="BQ121" s="65" t="b">
        <f t="shared" si="13"/>
        <v>0</v>
      </c>
      <c r="BR121" s="65" t="b">
        <f t="shared" si="14"/>
        <v>0</v>
      </c>
      <c r="BS121" s="65" t="b">
        <f t="shared" si="15"/>
        <v>0</v>
      </c>
      <c r="BT121" s="66" t="str">
        <f t="shared" si="16"/>
        <v>1676-5680</v>
      </c>
      <c r="BU121" s="66">
        <v>0.97199999999999998</v>
      </c>
      <c r="BV121" s="14" t="b">
        <f t="shared" si="17"/>
        <v>0</v>
      </c>
      <c r="BW121" s="14" t="b">
        <f t="shared" si="18"/>
        <v>0</v>
      </c>
      <c r="BX121" s="14">
        <f t="shared" si="19"/>
        <v>1</v>
      </c>
      <c r="BY121" s="7"/>
    </row>
    <row r="122" spans="1:77" ht="27" x14ac:dyDescent="0.15">
      <c r="A122" s="37">
        <v>121</v>
      </c>
      <c r="B122" s="39" t="s">
        <v>27474</v>
      </c>
      <c r="C122" s="38" t="s">
        <v>27686</v>
      </c>
      <c r="D122" s="4" t="s">
        <v>62</v>
      </c>
      <c r="E122" s="4" t="s">
        <v>6307</v>
      </c>
      <c r="F122" s="4"/>
      <c r="G122" s="4"/>
      <c r="H122" s="4"/>
      <c r="I122" s="31" t="s">
        <v>6308</v>
      </c>
      <c r="J122" s="4"/>
      <c r="K122" s="4"/>
      <c r="L122" s="62" t="s">
        <v>6309</v>
      </c>
      <c r="M122" s="41" t="s">
        <v>6310</v>
      </c>
      <c r="N122" s="40"/>
      <c r="O122" s="40"/>
      <c r="P122" s="40" t="s">
        <v>67</v>
      </c>
      <c r="Q122" s="39" t="s">
        <v>68</v>
      </c>
      <c r="R122" s="40"/>
      <c r="S122" s="40"/>
      <c r="T122" s="40"/>
      <c r="U122" s="40"/>
      <c r="V122" s="40"/>
      <c r="W122" s="40" t="s">
        <v>6311</v>
      </c>
      <c r="X122" s="40" t="s">
        <v>6312</v>
      </c>
      <c r="Y122" s="40"/>
      <c r="Z122" s="40" t="s">
        <v>6313</v>
      </c>
      <c r="AA122" s="40" t="s">
        <v>6314</v>
      </c>
      <c r="AB122" s="40" t="s">
        <v>6315</v>
      </c>
      <c r="AC122" s="40"/>
      <c r="AD122" s="40"/>
      <c r="AE122" s="40" t="s">
        <v>6316</v>
      </c>
      <c r="AF122" s="40" t="s">
        <v>6317</v>
      </c>
      <c r="AG122" s="40"/>
      <c r="AH122" s="40">
        <v>33</v>
      </c>
      <c r="AI122" s="40">
        <v>0</v>
      </c>
      <c r="AJ122" s="40">
        <v>0</v>
      </c>
      <c r="AK122" s="40">
        <v>6</v>
      </c>
      <c r="AL122" s="40">
        <v>6</v>
      </c>
      <c r="AM122" s="40" t="s">
        <v>213</v>
      </c>
      <c r="AN122" s="40" t="s">
        <v>214</v>
      </c>
      <c r="AO122" s="40" t="s">
        <v>215</v>
      </c>
      <c r="AP122" s="39" t="s">
        <v>27687</v>
      </c>
      <c r="AQ122" s="40" t="s">
        <v>6319</v>
      </c>
      <c r="AR122" s="40"/>
      <c r="AS122" s="40" t="s">
        <v>6320</v>
      </c>
      <c r="AT122" s="40" t="s">
        <v>6321</v>
      </c>
      <c r="AU122" s="40" t="s">
        <v>4825</v>
      </c>
      <c r="AV122" s="40">
        <v>2015</v>
      </c>
      <c r="AW122" s="40">
        <v>65</v>
      </c>
      <c r="AX122" s="40">
        <v>4</v>
      </c>
      <c r="AY122" s="40"/>
      <c r="AZ122" s="40"/>
      <c r="BA122" s="40"/>
      <c r="BB122" s="40"/>
      <c r="BC122" s="40">
        <v>2379</v>
      </c>
      <c r="BD122" s="40">
        <v>2386</v>
      </c>
      <c r="BE122" s="40"/>
      <c r="BF122" s="40" t="s">
        <v>6322</v>
      </c>
      <c r="BG122" s="40"/>
      <c r="BH122" s="40">
        <v>8</v>
      </c>
      <c r="BI122" s="40" t="s">
        <v>919</v>
      </c>
      <c r="BJ122" s="40" t="s">
        <v>919</v>
      </c>
      <c r="BK122" s="40" t="s">
        <v>6323</v>
      </c>
      <c r="BL122" s="40" t="s">
        <v>6324</v>
      </c>
      <c r="BM122" s="40"/>
      <c r="BN122" s="64" t="str">
        <f t="shared" si="10"/>
        <v>Yao, W (reprint author), Nanjing Agr Univ, Coll Anim Sci &amp; Technol, Nanjing 210095, Jiangsu, Peoples R China.</v>
      </c>
      <c r="BO122" s="65" t="b">
        <f t="shared" si="11"/>
        <v>0</v>
      </c>
      <c r="BP122" s="65" t="str">
        <f t="shared" si="12"/>
        <v>动物科技学院</v>
      </c>
      <c r="BQ122" s="65" t="b">
        <f t="shared" si="13"/>
        <v>0</v>
      </c>
      <c r="BR122" s="65" t="b">
        <f t="shared" si="14"/>
        <v>0</v>
      </c>
      <c r="BS122" s="65" t="b">
        <f t="shared" si="15"/>
        <v>0</v>
      </c>
      <c r="BT122" s="66" t="str">
        <f t="shared" si="16"/>
        <v>1590-4261</v>
      </c>
      <c r="BU122" s="66">
        <v>0.99</v>
      </c>
      <c r="BV122" s="14" t="b">
        <f t="shared" si="17"/>
        <v>0</v>
      </c>
      <c r="BW122" s="14" t="b">
        <f t="shared" si="18"/>
        <v>0</v>
      </c>
      <c r="BX122" s="14">
        <f t="shared" si="19"/>
        <v>1</v>
      </c>
      <c r="BY122" s="6">
        <v>12</v>
      </c>
    </row>
    <row r="123" spans="1:77" ht="40.5" x14ac:dyDescent="0.15">
      <c r="A123" s="37">
        <v>122</v>
      </c>
      <c r="B123" s="38" t="s">
        <v>27474</v>
      </c>
      <c r="C123" s="38" t="s">
        <v>27688</v>
      </c>
      <c r="D123" s="6"/>
      <c r="E123" s="6"/>
      <c r="F123" s="6"/>
      <c r="G123" s="6"/>
      <c r="H123" s="6"/>
      <c r="I123" s="29" t="s">
        <v>27689</v>
      </c>
      <c r="J123" s="6"/>
      <c r="K123" s="6"/>
      <c r="L123" s="53" t="s">
        <v>13060</v>
      </c>
      <c r="M123" s="53" t="s">
        <v>27690</v>
      </c>
      <c r="N123" s="54"/>
      <c r="O123" s="54"/>
      <c r="P123" s="54"/>
      <c r="Q123" s="54" t="s">
        <v>68</v>
      </c>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t="s">
        <v>3425</v>
      </c>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64" t="b">
        <f t="shared" si="10"/>
        <v>0</v>
      </c>
      <c r="BO123" s="65" t="b">
        <f t="shared" si="11"/>
        <v>0</v>
      </c>
      <c r="BP123" s="65" t="b">
        <f t="shared" si="12"/>
        <v>0</v>
      </c>
      <c r="BQ123" s="65" t="b">
        <f t="shared" si="13"/>
        <v>0</v>
      </c>
      <c r="BR123" s="65" t="b">
        <f t="shared" si="14"/>
        <v>0</v>
      </c>
      <c r="BS123" s="65" t="b">
        <f t="shared" si="15"/>
        <v>0</v>
      </c>
      <c r="BT123" s="66" t="str">
        <f t="shared" si="16"/>
        <v>1065-6995</v>
      </c>
      <c r="BU123" s="66">
        <v>1.7010000000000001</v>
      </c>
      <c r="BV123" s="14" t="b">
        <f t="shared" si="17"/>
        <v>0</v>
      </c>
      <c r="BW123" s="14" t="b">
        <f t="shared" si="18"/>
        <v>0</v>
      </c>
      <c r="BX123" s="14">
        <f t="shared" si="19"/>
        <v>1</v>
      </c>
      <c r="BY123" s="7"/>
    </row>
    <row r="124" spans="1:77" ht="27" x14ac:dyDescent="0.15">
      <c r="A124" s="37">
        <v>123</v>
      </c>
      <c r="B124" s="38" t="s">
        <v>27474</v>
      </c>
      <c r="C124" s="38" t="s">
        <v>27691</v>
      </c>
      <c r="D124" s="6"/>
      <c r="E124" s="6"/>
      <c r="F124" s="6"/>
      <c r="G124" s="6"/>
      <c r="H124" s="6"/>
      <c r="I124" s="29" t="s">
        <v>27692</v>
      </c>
      <c r="J124" s="6"/>
      <c r="K124" s="6"/>
      <c r="L124" s="53" t="s">
        <v>19270</v>
      </c>
      <c r="M124" s="53" t="s">
        <v>27693</v>
      </c>
      <c r="N124" s="54"/>
      <c r="O124" s="54"/>
      <c r="P124" s="54"/>
      <c r="Q124" s="54" t="s">
        <v>68</v>
      </c>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t="s">
        <v>15950</v>
      </c>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64" t="b">
        <f t="shared" si="10"/>
        <v>0</v>
      </c>
      <c r="BO124" s="65" t="b">
        <f t="shared" si="11"/>
        <v>0</v>
      </c>
      <c r="BP124" s="65" t="b">
        <f t="shared" si="12"/>
        <v>0</v>
      </c>
      <c r="BQ124" s="65" t="b">
        <f t="shared" si="13"/>
        <v>0</v>
      </c>
      <c r="BR124" s="65" t="b">
        <f t="shared" si="14"/>
        <v>0</v>
      </c>
      <c r="BS124" s="65" t="b">
        <f t="shared" si="15"/>
        <v>0</v>
      </c>
      <c r="BT124" s="66" t="str">
        <f t="shared" si="16"/>
        <v>0916-8818</v>
      </c>
      <c r="BU124" s="66">
        <v>1.591</v>
      </c>
      <c r="BV124" s="14" t="b">
        <f t="shared" si="17"/>
        <v>0</v>
      </c>
      <c r="BW124" s="14" t="b">
        <f t="shared" si="18"/>
        <v>0</v>
      </c>
      <c r="BX124" s="14">
        <f t="shared" si="19"/>
        <v>1</v>
      </c>
      <c r="BY124" s="7"/>
    </row>
    <row r="125" spans="1:77" ht="40.5" x14ac:dyDescent="0.15">
      <c r="A125" s="37">
        <v>124</v>
      </c>
      <c r="B125" s="38" t="s">
        <v>27474</v>
      </c>
      <c r="C125" s="38" t="s">
        <v>27694</v>
      </c>
      <c r="D125" s="6"/>
      <c r="E125" s="6"/>
      <c r="F125" s="6"/>
      <c r="G125" s="6"/>
      <c r="H125" s="6"/>
      <c r="I125" s="29" t="s">
        <v>27695</v>
      </c>
      <c r="J125" s="6"/>
      <c r="K125" s="6"/>
      <c r="L125" s="53" t="s">
        <v>23028</v>
      </c>
      <c r="M125" s="53" t="s">
        <v>27696</v>
      </c>
      <c r="N125" s="54"/>
      <c r="O125" s="54"/>
      <c r="P125" s="54"/>
      <c r="Q125" s="54" t="s">
        <v>68</v>
      </c>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t="s">
        <v>381</v>
      </c>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64" t="b">
        <f t="shared" si="10"/>
        <v>0</v>
      </c>
      <c r="BO125" s="65" t="b">
        <f t="shared" si="11"/>
        <v>0</v>
      </c>
      <c r="BP125" s="65" t="b">
        <f t="shared" si="12"/>
        <v>0</v>
      </c>
      <c r="BQ125" s="65" t="b">
        <f t="shared" si="13"/>
        <v>0</v>
      </c>
      <c r="BR125" s="65" t="b">
        <f t="shared" si="14"/>
        <v>0</v>
      </c>
      <c r="BS125" s="65" t="b">
        <f t="shared" si="15"/>
        <v>0</v>
      </c>
      <c r="BT125" s="66" t="str">
        <f t="shared" si="16"/>
        <v>0044-8486</v>
      </c>
      <c r="BU125" s="66">
        <v>2.3410000000000002</v>
      </c>
      <c r="BV125" s="14" t="b">
        <f t="shared" si="17"/>
        <v>0</v>
      </c>
      <c r="BW125" s="14" t="b">
        <f t="shared" si="18"/>
        <v>0</v>
      </c>
      <c r="BX125" s="14" t="b">
        <f t="shared" si="19"/>
        <v>0</v>
      </c>
      <c r="BY125" s="7"/>
    </row>
    <row r="126" spans="1:77" ht="40.5" x14ac:dyDescent="0.15">
      <c r="A126" s="37">
        <v>125</v>
      </c>
      <c r="B126" s="41" t="s">
        <v>27474</v>
      </c>
      <c r="C126" s="39" t="s">
        <v>27697</v>
      </c>
      <c r="D126" s="12" t="s">
        <v>62</v>
      </c>
      <c r="E126" s="20" t="s">
        <v>7913</v>
      </c>
      <c r="F126" s="20"/>
      <c r="G126" s="20"/>
      <c r="H126" s="20"/>
      <c r="I126" s="20" t="s">
        <v>7914</v>
      </c>
      <c r="J126" s="20"/>
      <c r="K126" s="20"/>
      <c r="L126" s="58" t="s">
        <v>7915</v>
      </c>
      <c r="M126" s="58" t="s">
        <v>7916</v>
      </c>
      <c r="N126" s="59"/>
      <c r="O126" s="59"/>
      <c r="P126" s="59" t="s">
        <v>67</v>
      </c>
      <c r="Q126" s="39" t="s">
        <v>68</v>
      </c>
      <c r="R126" s="59"/>
      <c r="S126" s="59"/>
      <c r="T126" s="59"/>
      <c r="U126" s="59"/>
      <c r="V126" s="59"/>
      <c r="W126" s="59" t="s">
        <v>7917</v>
      </c>
      <c r="X126" s="59" t="s">
        <v>7918</v>
      </c>
      <c r="Y126" s="59"/>
      <c r="Z126" s="59" t="s">
        <v>7919</v>
      </c>
      <c r="AA126" s="59" t="s">
        <v>7920</v>
      </c>
      <c r="AB126" s="59" t="s">
        <v>7921</v>
      </c>
      <c r="AC126" s="59"/>
      <c r="AD126" s="59"/>
      <c r="AE126" s="59" t="s">
        <v>7922</v>
      </c>
      <c r="AF126" s="59" t="s">
        <v>7923</v>
      </c>
      <c r="AG126" s="59"/>
      <c r="AH126" s="59">
        <v>41</v>
      </c>
      <c r="AI126" s="59">
        <v>0</v>
      </c>
      <c r="AJ126" s="59">
        <v>0</v>
      </c>
      <c r="AK126" s="59">
        <v>1</v>
      </c>
      <c r="AL126" s="59">
        <v>1</v>
      </c>
      <c r="AM126" s="59" t="s">
        <v>3669</v>
      </c>
      <c r="AN126" s="59" t="s">
        <v>77</v>
      </c>
      <c r="AO126" s="59" t="s">
        <v>3670</v>
      </c>
      <c r="AP126" s="59" t="s">
        <v>7924</v>
      </c>
      <c r="AQ126" s="59" t="s">
        <v>7925</v>
      </c>
      <c r="AR126" s="59"/>
      <c r="AS126" s="59" t="s">
        <v>7926</v>
      </c>
      <c r="AT126" s="59" t="s">
        <v>7927</v>
      </c>
      <c r="AU126" s="59" t="s">
        <v>7082</v>
      </c>
      <c r="AV126" s="59">
        <v>2015</v>
      </c>
      <c r="AW126" s="59">
        <v>94</v>
      </c>
      <c r="AX126" s="59">
        <v>11</v>
      </c>
      <c r="AY126" s="59"/>
      <c r="AZ126" s="59"/>
      <c r="BA126" s="59"/>
      <c r="BB126" s="59"/>
      <c r="BC126" s="59">
        <v>2797</v>
      </c>
      <c r="BD126" s="59">
        <v>2804</v>
      </c>
      <c r="BE126" s="59"/>
      <c r="BF126" s="59" t="s">
        <v>7928</v>
      </c>
      <c r="BG126" s="59"/>
      <c r="BH126" s="59">
        <v>8</v>
      </c>
      <c r="BI126" s="59" t="s">
        <v>697</v>
      </c>
      <c r="BJ126" s="59" t="s">
        <v>473</v>
      </c>
      <c r="BK126" s="59" t="s">
        <v>7929</v>
      </c>
      <c r="BL126" s="59" t="s">
        <v>7930</v>
      </c>
      <c r="BM126" s="59">
        <v>26371332</v>
      </c>
      <c r="BN126" s="64" t="str">
        <f t="shared" si="10"/>
        <v>Zhang, L (reprint author), Nanjing Agr Univ, Coll Anim Sci &amp; Technol, Synerget Innovat Ctr Food Safety &amp; Nutr,Jiangsu P, Jiangsu Prov Key Lab Anim Origin Food Prod &amp; Safe, Nanjing 210095, Jiangsu, Peoples R China.</v>
      </c>
      <c r="BO126" s="65" t="b">
        <f t="shared" si="11"/>
        <v>0</v>
      </c>
      <c r="BP126" s="65" t="str">
        <f t="shared" si="12"/>
        <v>动物科技学院</v>
      </c>
      <c r="BQ126" s="65" t="b">
        <f t="shared" si="13"/>
        <v>0</v>
      </c>
      <c r="BR126" s="65" t="b">
        <f t="shared" si="14"/>
        <v>0</v>
      </c>
      <c r="BS126" s="65" t="b">
        <f t="shared" si="15"/>
        <v>0</v>
      </c>
      <c r="BT126" s="66" t="str">
        <f t="shared" si="16"/>
        <v>0032-5791</v>
      </c>
      <c r="BU126" s="66">
        <v>1.9359999999999999</v>
      </c>
      <c r="BV126" s="14" t="b">
        <f t="shared" si="17"/>
        <v>0</v>
      </c>
      <c r="BW126" s="14" t="b">
        <f t="shared" si="18"/>
        <v>0</v>
      </c>
      <c r="BX126" s="14">
        <f t="shared" si="19"/>
        <v>1</v>
      </c>
      <c r="BY126" s="7"/>
    </row>
    <row r="127" spans="1:77" ht="67.5" x14ac:dyDescent="0.15">
      <c r="A127" s="37">
        <v>126</v>
      </c>
      <c r="B127" s="38" t="s">
        <v>27698</v>
      </c>
      <c r="C127" s="38" t="s">
        <v>27699</v>
      </c>
      <c r="D127" s="6"/>
      <c r="E127" s="6"/>
      <c r="F127" s="6"/>
      <c r="G127" s="6"/>
      <c r="H127" s="6"/>
      <c r="I127" s="29" t="s">
        <v>27700</v>
      </c>
      <c r="J127" s="6"/>
      <c r="K127" s="6"/>
      <c r="L127" s="53" t="s">
        <v>26773</v>
      </c>
      <c r="M127" s="53" t="s">
        <v>27701</v>
      </c>
      <c r="N127" s="54"/>
      <c r="O127" s="54"/>
      <c r="P127" s="54"/>
      <c r="Q127" s="54" t="s">
        <v>68</v>
      </c>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t="s">
        <v>3425</v>
      </c>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64" t="b">
        <f t="shared" si="10"/>
        <v>0</v>
      </c>
      <c r="BO127" s="65" t="b">
        <f t="shared" si="11"/>
        <v>0</v>
      </c>
      <c r="BP127" s="65" t="b">
        <f t="shared" si="12"/>
        <v>0</v>
      </c>
      <c r="BQ127" s="65" t="b">
        <f t="shared" si="13"/>
        <v>0</v>
      </c>
      <c r="BR127" s="65" t="b">
        <f t="shared" si="14"/>
        <v>0</v>
      </c>
      <c r="BS127" s="65" t="b">
        <f t="shared" si="15"/>
        <v>0</v>
      </c>
      <c r="BT127" s="66" t="str">
        <f t="shared" si="16"/>
        <v>1065-6995</v>
      </c>
      <c r="BU127" s="66">
        <v>1.7010000000000001</v>
      </c>
      <c r="BV127" s="14" t="b">
        <f t="shared" si="17"/>
        <v>0</v>
      </c>
      <c r="BW127" s="14" t="b">
        <f t="shared" si="18"/>
        <v>0</v>
      </c>
      <c r="BX127" s="14">
        <f t="shared" si="19"/>
        <v>1</v>
      </c>
      <c r="BY127" s="7"/>
    </row>
    <row r="128" spans="1:77" ht="40.5" x14ac:dyDescent="0.15">
      <c r="A128" s="37">
        <v>127</v>
      </c>
      <c r="B128" s="41" t="s">
        <v>27705</v>
      </c>
      <c r="C128" s="39" t="s">
        <v>27706</v>
      </c>
      <c r="D128" s="12" t="s">
        <v>62</v>
      </c>
      <c r="E128" s="20" t="s">
        <v>8676</v>
      </c>
      <c r="F128" s="20"/>
      <c r="G128" s="20"/>
      <c r="H128" s="20"/>
      <c r="I128" s="20" t="s">
        <v>8677</v>
      </c>
      <c r="J128" s="20"/>
      <c r="K128" s="20"/>
      <c r="L128" s="58" t="s">
        <v>8678</v>
      </c>
      <c r="M128" s="58" t="s">
        <v>8679</v>
      </c>
      <c r="N128" s="59"/>
      <c r="O128" s="59"/>
      <c r="P128" s="59" t="s">
        <v>67</v>
      </c>
      <c r="Q128" s="39" t="s">
        <v>68</v>
      </c>
      <c r="R128" s="59"/>
      <c r="S128" s="59"/>
      <c r="T128" s="59"/>
      <c r="U128" s="59"/>
      <c r="V128" s="59"/>
      <c r="W128" s="59" t="s">
        <v>8680</v>
      </c>
      <c r="X128" s="59" t="s">
        <v>8681</v>
      </c>
      <c r="Y128" s="59"/>
      <c r="Z128" s="59" t="s">
        <v>8682</v>
      </c>
      <c r="AA128" s="59" t="s">
        <v>8683</v>
      </c>
      <c r="AB128" s="59" t="s">
        <v>8684</v>
      </c>
      <c r="AC128" s="59"/>
      <c r="AD128" s="59"/>
      <c r="AE128" s="59" t="s">
        <v>8685</v>
      </c>
      <c r="AF128" s="59" t="s">
        <v>8686</v>
      </c>
      <c r="AG128" s="59"/>
      <c r="AH128" s="59">
        <v>42</v>
      </c>
      <c r="AI128" s="59">
        <v>0</v>
      </c>
      <c r="AJ128" s="59">
        <v>0</v>
      </c>
      <c r="AK128" s="59">
        <v>4</v>
      </c>
      <c r="AL128" s="59">
        <v>4</v>
      </c>
      <c r="AM128" s="59" t="s">
        <v>660</v>
      </c>
      <c r="AN128" s="59" t="s">
        <v>604</v>
      </c>
      <c r="AO128" s="59" t="s">
        <v>661</v>
      </c>
      <c r="AP128" s="59" t="s">
        <v>8687</v>
      </c>
      <c r="AQ128" s="59"/>
      <c r="AR128" s="59"/>
      <c r="AS128" s="59" t="s">
        <v>8688</v>
      </c>
      <c r="AT128" s="59" t="s">
        <v>8689</v>
      </c>
      <c r="AU128" s="61">
        <v>42292</v>
      </c>
      <c r="AV128" s="59">
        <v>2015</v>
      </c>
      <c r="AW128" s="59">
        <v>11</v>
      </c>
      <c r="AX128" s="59"/>
      <c r="AY128" s="59"/>
      <c r="AZ128" s="59"/>
      <c r="BA128" s="59"/>
      <c r="BB128" s="59"/>
      <c r="BC128" s="59"/>
      <c r="BD128" s="59"/>
      <c r="BE128" s="59">
        <v>264</v>
      </c>
      <c r="BF128" s="59" t="s">
        <v>8690</v>
      </c>
      <c r="BG128" s="59"/>
      <c r="BH128" s="59">
        <v>10</v>
      </c>
      <c r="BI128" s="59" t="s">
        <v>667</v>
      </c>
      <c r="BJ128" s="59" t="s">
        <v>667</v>
      </c>
      <c r="BK128" s="59" t="s">
        <v>8691</v>
      </c>
      <c r="BL128" s="59" t="s">
        <v>8692</v>
      </c>
      <c r="BM128" s="59">
        <v>26472464</v>
      </c>
      <c r="BN128" s="64" t="str">
        <f t="shared" si="10"/>
        <v>Zhou, B (reprint author), Nanjing Agr Univ, Coll Vet Med, Nanjing 210095, Jiangsu, Peoples R China.</v>
      </c>
      <c r="BO128" s="65" t="b">
        <f t="shared" si="11"/>
        <v>0</v>
      </c>
      <c r="BP128" s="65" t="str">
        <f t="shared" si="12"/>
        <v>动物医学院</v>
      </c>
      <c r="BQ128" s="65" t="b">
        <f t="shared" si="13"/>
        <v>0</v>
      </c>
      <c r="BR128" s="65" t="b">
        <f t="shared" si="14"/>
        <v>0</v>
      </c>
      <c r="BS128" s="65" t="b">
        <f t="shared" si="15"/>
        <v>0</v>
      </c>
      <c r="BT128" s="66" t="str">
        <f t="shared" si="16"/>
        <v>1746-6148</v>
      </c>
      <c r="BU128" s="66">
        <v>1.994</v>
      </c>
      <c r="BV128" s="14" t="b">
        <f t="shared" si="17"/>
        <v>0</v>
      </c>
      <c r="BW128" s="14" t="b">
        <f t="shared" si="18"/>
        <v>0</v>
      </c>
      <c r="BX128" s="14">
        <f t="shared" si="19"/>
        <v>1</v>
      </c>
      <c r="BY128" s="7"/>
    </row>
    <row r="129" spans="1:77" ht="40.5" x14ac:dyDescent="0.15">
      <c r="A129" s="37">
        <v>128</v>
      </c>
      <c r="B129" s="38" t="s">
        <v>27474</v>
      </c>
      <c r="C129" s="38" t="s">
        <v>27702</v>
      </c>
      <c r="D129" s="6"/>
      <c r="E129" s="6"/>
      <c r="F129" s="6"/>
      <c r="G129" s="6"/>
      <c r="H129" s="6"/>
      <c r="I129" s="29" t="s">
        <v>27703</v>
      </c>
      <c r="J129" s="6"/>
      <c r="K129" s="6"/>
      <c r="L129" s="53" t="s">
        <v>11924</v>
      </c>
      <c r="M129" s="53" t="s">
        <v>27704</v>
      </c>
      <c r="N129" s="54"/>
      <c r="O129" s="54"/>
      <c r="P129" s="54"/>
      <c r="Q129" s="54" t="s">
        <v>68</v>
      </c>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t="s">
        <v>11933</v>
      </c>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64" t="b">
        <f t="shared" si="10"/>
        <v>0</v>
      </c>
      <c r="BO129" s="65" t="b">
        <f t="shared" si="11"/>
        <v>0</v>
      </c>
      <c r="BP129" s="65" t="b">
        <f t="shared" si="12"/>
        <v>0</v>
      </c>
      <c r="BQ129" s="65" t="b">
        <f t="shared" si="13"/>
        <v>0</v>
      </c>
      <c r="BR129" s="65" t="b">
        <f t="shared" si="14"/>
        <v>0</v>
      </c>
      <c r="BS129" s="65" t="b">
        <f t="shared" si="15"/>
        <v>0</v>
      </c>
      <c r="BT129" s="66" t="str">
        <f t="shared" si="16"/>
        <v>0898-6568</v>
      </c>
      <c r="BU129" s="66">
        <v>4.1539999999999999</v>
      </c>
      <c r="BV129" s="14" t="b">
        <f t="shared" si="17"/>
        <v>0</v>
      </c>
      <c r="BW129" s="14" t="b">
        <f t="shared" si="18"/>
        <v>0</v>
      </c>
      <c r="BX129" s="14" t="b">
        <f t="shared" si="19"/>
        <v>0</v>
      </c>
      <c r="BY129" s="7"/>
    </row>
    <row r="130" spans="1:77" ht="54" x14ac:dyDescent="0.15">
      <c r="A130" s="37">
        <v>129</v>
      </c>
      <c r="B130" s="38" t="s">
        <v>27474</v>
      </c>
      <c r="C130" s="38" t="s">
        <v>27710</v>
      </c>
      <c r="D130" s="6" t="s">
        <v>62</v>
      </c>
      <c r="E130" s="6" t="s">
        <v>11344</v>
      </c>
      <c r="F130" s="6"/>
      <c r="G130" s="6"/>
      <c r="H130" s="6"/>
      <c r="I130" s="29" t="s">
        <v>11345</v>
      </c>
      <c r="J130" s="6"/>
      <c r="K130" s="6"/>
      <c r="L130" s="53" t="s">
        <v>11346</v>
      </c>
      <c r="M130" s="53" t="s">
        <v>3910</v>
      </c>
      <c r="N130" s="54"/>
      <c r="O130" s="54"/>
      <c r="P130" s="54" t="s">
        <v>67</v>
      </c>
      <c r="Q130" s="54" t="s">
        <v>68</v>
      </c>
      <c r="R130" s="54"/>
      <c r="S130" s="54"/>
      <c r="T130" s="54"/>
      <c r="U130" s="54"/>
      <c r="V130" s="54"/>
      <c r="W130" s="54" t="s">
        <v>11347</v>
      </c>
      <c r="X130" s="54" t="s">
        <v>11348</v>
      </c>
      <c r="Y130" s="54"/>
      <c r="Z130" s="54" t="s">
        <v>11349</v>
      </c>
      <c r="AA130" s="54" t="s">
        <v>11350</v>
      </c>
      <c r="AB130" s="54" t="s">
        <v>897</v>
      </c>
      <c r="AC130" s="54"/>
      <c r="AD130" s="54"/>
      <c r="AE130" s="54" t="s">
        <v>11351</v>
      </c>
      <c r="AF130" s="54" t="s">
        <v>11352</v>
      </c>
      <c r="AG130" s="54"/>
      <c r="AH130" s="54">
        <v>51</v>
      </c>
      <c r="AI130" s="54">
        <v>0</v>
      </c>
      <c r="AJ130" s="54">
        <v>0</v>
      </c>
      <c r="AK130" s="54">
        <v>3</v>
      </c>
      <c r="AL130" s="54">
        <v>3</v>
      </c>
      <c r="AM130" s="54" t="s">
        <v>112</v>
      </c>
      <c r="AN130" s="54" t="s">
        <v>113</v>
      </c>
      <c r="AO130" s="54" t="s">
        <v>114</v>
      </c>
      <c r="AP130" s="54" t="s">
        <v>3917</v>
      </c>
      <c r="AQ130" s="54" t="s">
        <v>3918</v>
      </c>
      <c r="AR130" s="54"/>
      <c r="AS130" s="54" t="s">
        <v>3919</v>
      </c>
      <c r="AT130" s="54" t="s">
        <v>3920</v>
      </c>
      <c r="AU130" s="54" t="s">
        <v>10944</v>
      </c>
      <c r="AV130" s="54">
        <v>2015</v>
      </c>
      <c r="AW130" s="54">
        <v>114</v>
      </c>
      <c r="AX130" s="54"/>
      <c r="AY130" s="54"/>
      <c r="AZ130" s="54"/>
      <c r="BA130" s="54"/>
      <c r="BB130" s="54"/>
      <c r="BC130" s="54">
        <v>197</v>
      </c>
      <c r="BD130" s="54">
        <v>201</v>
      </c>
      <c r="BE130" s="54"/>
      <c r="BF130" s="54" t="s">
        <v>11353</v>
      </c>
      <c r="BG130" s="54"/>
      <c r="BH130" s="54">
        <v>5</v>
      </c>
      <c r="BI130" s="54" t="s">
        <v>3922</v>
      </c>
      <c r="BJ130" s="54" t="s">
        <v>3923</v>
      </c>
      <c r="BK130" s="54" t="s">
        <v>11354</v>
      </c>
      <c r="BL130" s="54" t="s">
        <v>11355</v>
      </c>
      <c r="BM130" s="54"/>
      <c r="BN130" s="64" t="str">
        <f t="shared" ref="BN130:BN193" si="20">IF(COUNTIF(AA130,"*Nanjing Agr Univ*"),AA130)</f>
        <v>Zhou, YM (reprint author), Nanjing Agr Univ, Coll Anim Sci &amp; Technol, Nanjing, Jiangsu, Peoples R China.</v>
      </c>
      <c r="BO130" s="65" t="b">
        <f t="shared" ref="BO130:BO193" si="21">IF(COUNTIF(BN130,"*Life Sci*"),"生命科学学院",IF(COUNTIF(BN130,"*Coll Hort*"),"园艺学院"))</f>
        <v>0</v>
      </c>
      <c r="BP130" s="65" t="str">
        <f t="shared" ref="BP130:BP193" si="22">IF(COUNTIF(BN130,"*Anim Sci*"),"动物科技学院",IF(COUNTIF(BN130,"*Vet Med*"),"动物医学院"))</f>
        <v>动物科技学院</v>
      </c>
      <c r="BQ130" s="65" t="b">
        <f t="shared" ref="BQ130:BQ193" si="23">IF(COUNTIF(BN130,"*Resources*"),"资源管理与环境保护学院",IF(COUNTIF(BN130,"*Dept Entomol*"),"植物保护学院"))</f>
        <v>0</v>
      </c>
      <c r="BR130" s="65" t="b">
        <f t="shared" ref="BR130:BR193" si="24">IF(COUNTIF(BN130,"*Coll Agr*"),"农学院",IF(COUNTIF(BN130,"*Plant Protect*"),"植物保护学院"))</f>
        <v>0</v>
      </c>
      <c r="BS130" s="65" t="b">
        <f t="shared" ref="BS130:BS193" si="25">IF(COUNTIF(BN130,"*Food Sci*"),"食品科技学院")</f>
        <v>0</v>
      </c>
      <c r="BT130" s="66" t="str">
        <f t="shared" ref="BT130:BT193" si="26">AP130</f>
        <v>0169-1317</v>
      </c>
      <c r="BU130" s="66">
        <v>3.246</v>
      </c>
      <c r="BV130" s="14" t="b">
        <f t="shared" ref="BV130:BV193" si="27">IF(BU130&gt;=10,1)</f>
        <v>0</v>
      </c>
      <c r="BW130" s="14" t="b">
        <f t="shared" ref="BW130:BW193" si="28">IF(BU130&gt;=5,1)</f>
        <v>0</v>
      </c>
      <c r="BX130" s="14" t="b">
        <f t="shared" ref="BX130:BX193" si="29">IF(BU130&lt;2,1)</f>
        <v>0</v>
      </c>
      <c r="BY130" s="7"/>
    </row>
    <row r="131" spans="1:77" ht="40.5" x14ac:dyDescent="0.15">
      <c r="A131" s="37">
        <v>130</v>
      </c>
      <c r="B131" s="38" t="s">
        <v>27474</v>
      </c>
      <c r="C131" s="38" t="s">
        <v>27707</v>
      </c>
      <c r="D131" s="6"/>
      <c r="E131" s="6"/>
      <c r="F131" s="6"/>
      <c r="G131" s="6"/>
      <c r="H131" s="6"/>
      <c r="I131" s="29" t="s">
        <v>27708</v>
      </c>
      <c r="J131" s="6"/>
      <c r="K131" s="6"/>
      <c r="L131" s="53" t="s">
        <v>22462</v>
      </c>
      <c r="M131" s="53" t="s">
        <v>27709</v>
      </c>
      <c r="N131" s="54"/>
      <c r="O131" s="54"/>
      <c r="P131" s="54"/>
      <c r="Q131" s="54" t="s">
        <v>68</v>
      </c>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t="s">
        <v>14060</v>
      </c>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64" t="b">
        <f t="shared" si="20"/>
        <v>0</v>
      </c>
      <c r="BO131" s="65" t="b">
        <f t="shared" si="21"/>
        <v>0</v>
      </c>
      <c r="BP131" s="65" t="b">
        <f t="shared" si="22"/>
        <v>0</v>
      </c>
      <c r="BQ131" s="65" t="b">
        <f t="shared" si="23"/>
        <v>0</v>
      </c>
      <c r="BR131" s="65" t="b">
        <f t="shared" si="24"/>
        <v>0</v>
      </c>
      <c r="BS131" s="65" t="b">
        <f t="shared" si="25"/>
        <v>0</v>
      </c>
      <c r="BT131" s="66" t="str">
        <f t="shared" si="26"/>
        <v>0021-8812</v>
      </c>
      <c r="BU131" s="66">
        <v>2.5859999999999999</v>
      </c>
      <c r="BV131" s="14" t="b">
        <f t="shared" si="27"/>
        <v>0</v>
      </c>
      <c r="BW131" s="14" t="b">
        <f t="shared" si="28"/>
        <v>0</v>
      </c>
      <c r="BX131" s="14" t="b">
        <f t="shared" si="29"/>
        <v>0</v>
      </c>
      <c r="BY131" s="7"/>
    </row>
    <row r="132" spans="1:77" ht="54" x14ac:dyDescent="0.15">
      <c r="A132" s="37">
        <v>131</v>
      </c>
      <c r="B132" s="38" t="s">
        <v>27474</v>
      </c>
      <c r="C132" s="38" t="s">
        <v>27707</v>
      </c>
      <c r="D132" s="6"/>
      <c r="E132" s="6"/>
      <c r="F132" s="6"/>
      <c r="G132" s="6"/>
      <c r="H132" s="6"/>
      <c r="I132" s="29" t="s">
        <v>23017</v>
      </c>
      <c r="J132" s="6"/>
      <c r="K132" s="6"/>
      <c r="L132" s="53" t="s">
        <v>23018</v>
      </c>
      <c r="M132" s="53" t="s">
        <v>3910</v>
      </c>
      <c r="N132" s="54"/>
      <c r="O132" s="54"/>
      <c r="P132" s="54"/>
      <c r="Q132" s="54" t="s">
        <v>68</v>
      </c>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t="s">
        <v>27711</v>
      </c>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64" t="b">
        <f t="shared" si="20"/>
        <v>0</v>
      </c>
      <c r="BO132" s="65" t="b">
        <f t="shared" si="21"/>
        <v>0</v>
      </c>
      <c r="BP132" s="65" t="b">
        <f t="shared" si="22"/>
        <v>0</v>
      </c>
      <c r="BQ132" s="65" t="b">
        <f t="shared" si="23"/>
        <v>0</v>
      </c>
      <c r="BR132" s="65" t="b">
        <f t="shared" si="24"/>
        <v>0</v>
      </c>
      <c r="BS132" s="65" t="b">
        <f t="shared" si="25"/>
        <v>0</v>
      </c>
      <c r="BT132" s="66" t="str">
        <f t="shared" si="26"/>
        <v>0169-1317</v>
      </c>
      <c r="BU132" s="66">
        <v>3.246</v>
      </c>
      <c r="BV132" s="14" t="b">
        <f t="shared" si="27"/>
        <v>0</v>
      </c>
      <c r="BW132" s="14" t="b">
        <f t="shared" si="28"/>
        <v>0</v>
      </c>
      <c r="BX132" s="14" t="b">
        <f t="shared" si="29"/>
        <v>0</v>
      </c>
      <c r="BY132" s="7"/>
    </row>
    <row r="133" spans="1:77" ht="40.5" x14ac:dyDescent="0.15">
      <c r="A133" s="37">
        <v>132</v>
      </c>
      <c r="B133" s="38" t="s">
        <v>27474</v>
      </c>
      <c r="C133" s="38" t="s">
        <v>27707</v>
      </c>
      <c r="D133" s="6"/>
      <c r="E133" s="6"/>
      <c r="F133" s="6"/>
      <c r="G133" s="6"/>
      <c r="H133" s="6"/>
      <c r="I133" s="29" t="s">
        <v>27712</v>
      </c>
      <c r="J133" s="6"/>
      <c r="K133" s="6"/>
      <c r="L133" s="53" t="s">
        <v>19759</v>
      </c>
      <c r="M133" s="53" t="s">
        <v>27713</v>
      </c>
      <c r="N133" s="54"/>
      <c r="O133" s="54"/>
      <c r="P133" s="54"/>
      <c r="Q133" s="54" t="s">
        <v>68</v>
      </c>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t="s">
        <v>4840</v>
      </c>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64" t="b">
        <f t="shared" si="20"/>
        <v>0</v>
      </c>
      <c r="BO133" s="65" t="b">
        <f t="shared" si="21"/>
        <v>0</v>
      </c>
      <c r="BP133" s="65" t="b">
        <f t="shared" si="22"/>
        <v>0</v>
      </c>
      <c r="BQ133" s="65" t="b">
        <f t="shared" si="23"/>
        <v>0</v>
      </c>
      <c r="BR133" s="65" t="b">
        <f t="shared" si="24"/>
        <v>0</v>
      </c>
      <c r="BS133" s="65" t="b">
        <f t="shared" si="25"/>
        <v>0</v>
      </c>
      <c r="BT133" s="66" t="str">
        <f t="shared" si="26"/>
        <v>1011-2367</v>
      </c>
      <c r="BU133" s="66">
        <v>0.75700000000000001</v>
      </c>
      <c r="BV133" s="14" t="b">
        <f t="shared" si="27"/>
        <v>0</v>
      </c>
      <c r="BW133" s="14" t="b">
        <f t="shared" si="28"/>
        <v>0</v>
      </c>
      <c r="BX133" s="14">
        <f t="shared" si="29"/>
        <v>1</v>
      </c>
      <c r="BY133" s="7"/>
    </row>
    <row r="134" spans="1:77" ht="40.5" x14ac:dyDescent="0.15">
      <c r="A134" s="37">
        <v>133</v>
      </c>
      <c r="B134" s="38" t="s">
        <v>27474</v>
      </c>
      <c r="C134" s="38" t="s">
        <v>27707</v>
      </c>
      <c r="D134" s="6"/>
      <c r="E134" s="6"/>
      <c r="F134" s="6"/>
      <c r="G134" s="6"/>
      <c r="H134" s="6"/>
      <c r="I134" s="29" t="s">
        <v>27714</v>
      </c>
      <c r="J134" s="6"/>
      <c r="K134" s="6"/>
      <c r="L134" s="53" t="s">
        <v>19261</v>
      </c>
      <c r="M134" s="53" t="s">
        <v>27715</v>
      </c>
      <c r="N134" s="54"/>
      <c r="O134" s="54"/>
      <c r="P134" s="54"/>
      <c r="Q134" s="54" t="s">
        <v>68</v>
      </c>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t="s">
        <v>3093</v>
      </c>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64" t="b">
        <f t="shared" si="20"/>
        <v>0</v>
      </c>
      <c r="BO134" s="65" t="b">
        <f t="shared" si="21"/>
        <v>0</v>
      </c>
      <c r="BP134" s="65" t="b">
        <f t="shared" si="22"/>
        <v>0</v>
      </c>
      <c r="BQ134" s="65" t="b">
        <f t="shared" si="23"/>
        <v>0</v>
      </c>
      <c r="BR134" s="65" t="b">
        <f t="shared" si="24"/>
        <v>0</v>
      </c>
      <c r="BS134" s="65" t="b">
        <f t="shared" si="25"/>
        <v>0</v>
      </c>
      <c r="BT134" s="66" t="str">
        <f t="shared" si="26"/>
        <v>1346-7395</v>
      </c>
      <c r="BU134" s="66">
        <v>0.81</v>
      </c>
      <c r="BV134" s="14" t="b">
        <f t="shared" si="27"/>
        <v>0</v>
      </c>
      <c r="BW134" s="14" t="b">
        <f t="shared" si="28"/>
        <v>0</v>
      </c>
      <c r="BX134" s="14">
        <f t="shared" si="29"/>
        <v>1</v>
      </c>
      <c r="BY134" s="7"/>
    </row>
    <row r="135" spans="1:77" ht="40.5" x14ac:dyDescent="0.15">
      <c r="A135" s="37">
        <v>134</v>
      </c>
      <c r="B135" s="38" t="s">
        <v>27474</v>
      </c>
      <c r="C135" s="38" t="s">
        <v>27716</v>
      </c>
      <c r="D135" s="6"/>
      <c r="E135" s="6"/>
      <c r="F135" s="6"/>
      <c r="G135" s="6"/>
      <c r="H135" s="6"/>
      <c r="I135" s="29" t="s">
        <v>27717</v>
      </c>
      <c r="J135" s="6"/>
      <c r="K135" s="6"/>
      <c r="L135" s="53" t="s">
        <v>16583</v>
      </c>
      <c r="M135" s="53" t="s">
        <v>27718</v>
      </c>
      <c r="N135" s="54"/>
      <c r="O135" s="54"/>
      <c r="P135" s="54"/>
      <c r="Q135" s="54" t="s">
        <v>68</v>
      </c>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t="s">
        <v>13146</v>
      </c>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64" t="b">
        <f t="shared" si="20"/>
        <v>0</v>
      </c>
      <c r="BO135" s="65" t="b">
        <f t="shared" si="21"/>
        <v>0</v>
      </c>
      <c r="BP135" s="65" t="b">
        <f t="shared" si="22"/>
        <v>0</v>
      </c>
      <c r="BQ135" s="65" t="b">
        <f t="shared" si="23"/>
        <v>0</v>
      </c>
      <c r="BR135" s="65" t="b">
        <f t="shared" si="24"/>
        <v>0</v>
      </c>
      <c r="BS135" s="65" t="b">
        <f t="shared" si="25"/>
        <v>0</v>
      </c>
      <c r="BT135" s="66" t="str">
        <f t="shared" si="26"/>
        <v>0939-4451</v>
      </c>
      <c r="BU135" s="66">
        <v>3.2690000000000001</v>
      </c>
      <c r="BV135" s="14" t="b">
        <f t="shared" si="27"/>
        <v>0</v>
      </c>
      <c r="BW135" s="14" t="b">
        <f t="shared" si="28"/>
        <v>0</v>
      </c>
      <c r="BX135" s="14" t="b">
        <f t="shared" si="29"/>
        <v>0</v>
      </c>
      <c r="BY135" s="7"/>
    </row>
    <row r="136" spans="1:77" x14ac:dyDescent="0.15">
      <c r="A136" s="37">
        <v>135</v>
      </c>
      <c r="B136" s="38" t="s">
        <v>27474</v>
      </c>
      <c r="C136" s="38" t="s">
        <v>27716</v>
      </c>
      <c r="D136" s="6"/>
      <c r="E136" s="6"/>
      <c r="F136" s="6"/>
      <c r="G136" s="6"/>
      <c r="H136" s="6"/>
      <c r="I136" s="29" t="s">
        <v>25153</v>
      </c>
      <c r="J136" s="6"/>
      <c r="K136" s="6"/>
      <c r="L136" s="53" t="s">
        <v>25154</v>
      </c>
      <c r="M136" s="53" t="s">
        <v>25155</v>
      </c>
      <c r="N136" s="54"/>
      <c r="O136" s="54"/>
      <c r="P136" s="54"/>
      <c r="Q136" s="54" t="s">
        <v>977</v>
      </c>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t="s">
        <v>27719</v>
      </c>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64" t="b">
        <f t="shared" si="20"/>
        <v>0</v>
      </c>
      <c r="BO136" s="65" t="b">
        <f t="shared" si="21"/>
        <v>0</v>
      </c>
      <c r="BP136" s="65" t="b">
        <f t="shared" si="22"/>
        <v>0</v>
      </c>
      <c r="BQ136" s="65" t="b">
        <f t="shared" si="23"/>
        <v>0</v>
      </c>
      <c r="BR136" s="65" t="b">
        <f t="shared" si="24"/>
        <v>0</v>
      </c>
      <c r="BS136" s="65" t="b">
        <f t="shared" si="25"/>
        <v>0</v>
      </c>
      <c r="BT136" s="66" t="str">
        <f t="shared" si="26"/>
        <v>1389-2037</v>
      </c>
      <c r="BU136" s="66">
        <v>2.9430000000000001</v>
      </c>
      <c r="BV136" s="14" t="b">
        <f t="shared" si="27"/>
        <v>0</v>
      </c>
      <c r="BW136" s="14" t="b">
        <f t="shared" si="28"/>
        <v>0</v>
      </c>
      <c r="BX136" s="14" t="b">
        <f t="shared" si="29"/>
        <v>0</v>
      </c>
      <c r="BY136" s="7"/>
    </row>
    <row r="137" spans="1:77" ht="27" x14ac:dyDescent="0.15">
      <c r="A137" s="37">
        <v>136</v>
      </c>
      <c r="B137" s="38" t="s">
        <v>27474</v>
      </c>
      <c r="C137" s="38" t="s">
        <v>27716</v>
      </c>
      <c r="D137" s="6"/>
      <c r="E137" s="6"/>
      <c r="F137" s="6"/>
      <c r="G137" s="6"/>
      <c r="H137" s="6"/>
      <c r="I137" s="29" t="s">
        <v>18009</v>
      </c>
      <c r="J137" s="6"/>
      <c r="K137" s="6"/>
      <c r="L137" s="53" t="s">
        <v>18010</v>
      </c>
      <c r="M137" s="53" t="s">
        <v>18011</v>
      </c>
      <c r="N137" s="54"/>
      <c r="O137" s="54"/>
      <c r="P137" s="54"/>
      <c r="Q137" s="54" t="s">
        <v>68</v>
      </c>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t="s">
        <v>27720</v>
      </c>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64" t="b">
        <f t="shared" si="20"/>
        <v>0</v>
      </c>
      <c r="BO137" s="65" t="b">
        <f t="shared" si="21"/>
        <v>0</v>
      </c>
      <c r="BP137" s="65" t="b">
        <f t="shared" si="22"/>
        <v>0</v>
      </c>
      <c r="BQ137" s="65" t="b">
        <f t="shared" si="23"/>
        <v>0</v>
      </c>
      <c r="BR137" s="65" t="b">
        <f t="shared" si="24"/>
        <v>0</v>
      </c>
      <c r="BS137" s="65" t="b">
        <f t="shared" si="25"/>
        <v>0</v>
      </c>
      <c r="BT137" s="66" t="str">
        <f t="shared" si="26"/>
        <v>1751-7907</v>
      </c>
      <c r="BU137" s="66">
        <v>3.4740000000000002</v>
      </c>
      <c r="BV137" s="14" t="b">
        <f t="shared" si="27"/>
        <v>0</v>
      </c>
      <c r="BW137" s="14" t="b">
        <f t="shared" si="28"/>
        <v>0</v>
      </c>
      <c r="BX137" s="14" t="b">
        <f t="shared" si="29"/>
        <v>0</v>
      </c>
      <c r="BY137" s="7"/>
    </row>
    <row r="138" spans="1:77" ht="27" x14ac:dyDescent="0.15">
      <c r="A138" s="37">
        <v>137</v>
      </c>
      <c r="B138" s="40" t="s">
        <v>27474</v>
      </c>
      <c r="C138" s="56" t="s">
        <v>29897</v>
      </c>
      <c r="D138" s="30" t="s">
        <v>62</v>
      </c>
      <c r="E138" s="30" t="s">
        <v>9165</v>
      </c>
      <c r="F138" s="30"/>
      <c r="G138" s="30"/>
      <c r="H138" s="30"/>
      <c r="I138" s="30" t="s">
        <v>9166</v>
      </c>
      <c r="J138" s="30"/>
      <c r="K138" s="30"/>
      <c r="L138" s="60" t="s">
        <v>9167</v>
      </c>
      <c r="M138" s="60" t="s">
        <v>9168</v>
      </c>
      <c r="N138" s="40"/>
      <c r="O138" s="40"/>
      <c r="P138" s="40" t="s">
        <v>67</v>
      </c>
      <c r="Q138" s="40" t="s">
        <v>68</v>
      </c>
      <c r="R138" s="40"/>
      <c r="S138" s="40"/>
      <c r="T138" s="40"/>
      <c r="U138" s="40"/>
      <c r="V138" s="40"/>
      <c r="W138" s="40" t="s">
        <v>9169</v>
      </c>
      <c r="X138" s="40" t="s">
        <v>9170</v>
      </c>
      <c r="Y138" s="40"/>
      <c r="Z138" s="40" t="s">
        <v>9171</v>
      </c>
      <c r="AA138" s="40" t="s">
        <v>9172</v>
      </c>
      <c r="AB138" s="40" t="s">
        <v>9173</v>
      </c>
      <c r="AC138" s="40"/>
      <c r="AD138" s="40"/>
      <c r="AE138" s="40"/>
      <c r="AF138" s="40"/>
      <c r="AG138" s="40"/>
      <c r="AH138" s="40">
        <v>40</v>
      </c>
      <c r="AI138" s="40">
        <v>0</v>
      </c>
      <c r="AJ138" s="40">
        <v>0</v>
      </c>
      <c r="AK138" s="40">
        <v>2</v>
      </c>
      <c r="AL138" s="40">
        <v>2</v>
      </c>
      <c r="AM138" s="40" t="s">
        <v>9174</v>
      </c>
      <c r="AN138" s="40" t="s">
        <v>9175</v>
      </c>
      <c r="AO138" s="40" t="s">
        <v>9176</v>
      </c>
      <c r="AP138" s="40" t="s">
        <v>9177</v>
      </c>
      <c r="AQ138" s="40"/>
      <c r="AR138" s="40"/>
      <c r="AS138" s="40" t="s">
        <v>9178</v>
      </c>
      <c r="AT138" s="40" t="s">
        <v>9179</v>
      </c>
      <c r="AU138" s="40" t="s">
        <v>9115</v>
      </c>
      <c r="AV138" s="40">
        <v>2015</v>
      </c>
      <c r="AW138" s="40">
        <v>25</v>
      </c>
      <c r="AX138" s="40">
        <v>5</v>
      </c>
      <c r="AY138" s="40"/>
      <c r="AZ138" s="40"/>
      <c r="BA138" s="40"/>
      <c r="BB138" s="40"/>
      <c r="BC138" s="40">
        <v>1227</v>
      </c>
      <c r="BD138" s="40">
        <v>1232</v>
      </c>
      <c r="BE138" s="40"/>
      <c r="BF138" s="40"/>
      <c r="BG138" s="40"/>
      <c r="BH138" s="40">
        <v>6</v>
      </c>
      <c r="BI138" s="40" t="s">
        <v>9180</v>
      </c>
      <c r="BJ138" s="40" t="s">
        <v>9181</v>
      </c>
      <c r="BK138" s="40" t="s">
        <v>9182</v>
      </c>
      <c r="BL138" s="40" t="s">
        <v>9183</v>
      </c>
      <c r="BM138" s="40"/>
      <c r="BN138" s="64" t="str">
        <f t="shared" si="20"/>
        <v>Zhuang, S (reprint author), Nanjing Agr Univ, Coll Anim Sci &amp; Technol, Nanjing 210095, Jiangsu, Peoples R China.</v>
      </c>
      <c r="BO138" s="65" t="b">
        <f t="shared" si="21"/>
        <v>0</v>
      </c>
      <c r="BP138" s="65" t="str">
        <f t="shared" si="22"/>
        <v>动物科技学院</v>
      </c>
      <c r="BQ138" s="65" t="b">
        <f t="shared" si="23"/>
        <v>0</v>
      </c>
      <c r="BR138" s="65" t="b">
        <f t="shared" si="24"/>
        <v>0</v>
      </c>
      <c r="BS138" s="65" t="b">
        <f t="shared" si="25"/>
        <v>0</v>
      </c>
      <c r="BT138" s="66" t="str">
        <f t="shared" si="26"/>
        <v>1018-7081</v>
      </c>
      <c r="BU138" s="66">
        <v>0.44800000000000001</v>
      </c>
      <c r="BV138" s="14" t="b">
        <f t="shared" si="27"/>
        <v>0</v>
      </c>
      <c r="BW138" s="14" t="b">
        <f t="shared" si="28"/>
        <v>0</v>
      </c>
      <c r="BX138" s="14">
        <f t="shared" si="29"/>
        <v>1</v>
      </c>
      <c r="BY138" s="11"/>
    </row>
    <row r="139" spans="1:77" ht="40.5" x14ac:dyDescent="0.15">
      <c r="A139" s="37">
        <v>138</v>
      </c>
      <c r="B139" s="38" t="s">
        <v>27474</v>
      </c>
      <c r="C139" s="38" t="s">
        <v>27721</v>
      </c>
      <c r="D139" s="6"/>
      <c r="E139" s="6"/>
      <c r="F139" s="6"/>
      <c r="G139" s="6"/>
      <c r="H139" s="6"/>
      <c r="I139" s="29" t="s">
        <v>27722</v>
      </c>
      <c r="J139" s="6"/>
      <c r="K139" s="6"/>
      <c r="L139" s="53" t="s">
        <v>13191</v>
      </c>
      <c r="M139" s="53" t="s">
        <v>27723</v>
      </c>
      <c r="N139" s="54"/>
      <c r="O139" s="54"/>
      <c r="P139" s="54"/>
      <c r="Q139" s="54" t="s">
        <v>68</v>
      </c>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t="s">
        <v>1173</v>
      </c>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64" t="b">
        <f t="shared" si="20"/>
        <v>0</v>
      </c>
      <c r="BO139" s="65" t="b">
        <f t="shared" si="21"/>
        <v>0</v>
      </c>
      <c r="BP139" s="65" t="b">
        <f t="shared" si="22"/>
        <v>0</v>
      </c>
      <c r="BQ139" s="65" t="b">
        <f t="shared" si="23"/>
        <v>0</v>
      </c>
      <c r="BR139" s="65" t="b">
        <f t="shared" si="24"/>
        <v>0</v>
      </c>
      <c r="BS139" s="65" t="b">
        <f t="shared" si="25"/>
        <v>0</v>
      </c>
      <c r="BT139" s="66" t="str">
        <f t="shared" si="26"/>
        <v>1344-3941</v>
      </c>
      <c r="BU139" s="66">
        <v>0.99299999999999999</v>
      </c>
      <c r="BV139" s="14" t="b">
        <f t="shared" si="27"/>
        <v>0</v>
      </c>
      <c r="BW139" s="14" t="b">
        <f t="shared" si="28"/>
        <v>0</v>
      </c>
      <c r="BX139" s="14">
        <f t="shared" si="29"/>
        <v>1</v>
      </c>
      <c r="BY139" s="7"/>
    </row>
    <row r="140" spans="1:77" ht="40.5" x14ac:dyDescent="0.15">
      <c r="A140" s="37">
        <v>139</v>
      </c>
      <c r="B140" s="40" t="s">
        <v>27724</v>
      </c>
      <c r="C140" s="38" t="s">
        <v>27725</v>
      </c>
      <c r="D140" s="30" t="s">
        <v>62</v>
      </c>
      <c r="E140" s="30" t="s">
        <v>5727</v>
      </c>
      <c r="F140" s="30"/>
      <c r="G140" s="30"/>
      <c r="H140" s="30"/>
      <c r="I140" s="30" t="s">
        <v>27726</v>
      </c>
      <c r="J140" s="30"/>
      <c r="K140" s="30"/>
      <c r="L140" s="60" t="s">
        <v>5729</v>
      </c>
      <c r="M140" s="60" t="s">
        <v>5730</v>
      </c>
      <c r="N140" s="40"/>
      <c r="O140" s="40"/>
      <c r="P140" s="40" t="s">
        <v>67</v>
      </c>
      <c r="Q140" s="40" t="s">
        <v>68</v>
      </c>
      <c r="R140" s="40"/>
      <c r="S140" s="40"/>
      <c r="T140" s="40"/>
      <c r="U140" s="40"/>
      <c r="V140" s="40"/>
      <c r="W140" s="40" t="s">
        <v>5731</v>
      </c>
      <c r="X140" s="40" t="s">
        <v>5732</v>
      </c>
      <c r="Y140" s="40"/>
      <c r="Z140" s="40" t="s">
        <v>5733</v>
      </c>
      <c r="AA140" s="40" t="s">
        <v>5734</v>
      </c>
      <c r="AB140" s="40" t="s">
        <v>5735</v>
      </c>
      <c r="AC140" s="40"/>
      <c r="AD140" s="40"/>
      <c r="AE140" s="40" t="s">
        <v>5736</v>
      </c>
      <c r="AF140" s="40" t="s">
        <v>5737</v>
      </c>
      <c r="AG140" s="40"/>
      <c r="AH140" s="40">
        <v>22</v>
      </c>
      <c r="AI140" s="40">
        <v>0</v>
      </c>
      <c r="AJ140" s="40">
        <v>0</v>
      </c>
      <c r="AK140" s="40">
        <v>0</v>
      </c>
      <c r="AL140" s="40">
        <v>0</v>
      </c>
      <c r="AM140" s="40" t="s">
        <v>5738</v>
      </c>
      <c r="AN140" s="40" t="s">
        <v>4838</v>
      </c>
      <c r="AO140" s="40" t="s">
        <v>5739</v>
      </c>
      <c r="AP140" s="40" t="s">
        <v>5740</v>
      </c>
      <c r="AQ140" s="40" t="s">
        <v>5741</v>
      </c>
      <c r="AR140" s="40"/>
      <c r="AS140" s="40" t="s">
        <v>5742</v>
      </c>
      <c r="AT140" s="40" t="s">
        <v>5743</v>
      </c>
      <c r="AU140" s="40" t="s">
        <v>4825</v>
      </c>
      <c r="AV140" s="40">
        <v>2015</v>
      </c>
      <c r="AW140" s="40">
        <v>16</v>
      </c>
      <c r="AX140" s="40">
        <v>4</v>
      </c>
      <c r="AY140" s="40"/>
      <c r="AZ140" s="40"/>
      <c r="BA140" s="40"/>
      <c r="BB140" s="40"/>
      <c r="BC140" s="40">
        <v>501</v>
      </c>
      <c r="BD140" s="40">
        <v>507</v>
      </c>
      <c r="BE140" s="40"/>
      <c r="BF140" s="40" t="s">
        <v>5744</v>
      </c>
      <c r="BG140" s="40"/>
      <c r="BH140" s="40">
        <v>7</v>
      </c>
      <c r="BI140" s="40" t="s">
        <v>667</v>
      </c>
      <c r="BJ140" s="40" t="s">
        <v>667</v>
      </c>
      <c r="BK140" s="40" t="s">
        <v>5745</v>
      </c>
      <c r="BL140" s="40" t="s">
        <v>5746</v>
      </c>
      <c r="BM140" s="40"/>
      <c r="BN140" s="64" t="str">
        <f t="shared" si="20"/>
        <v>Jung, YS (reprint author), Nanjing Agr Univ, Chinas Dept Agr, Div Key Lab Anim Dis Diag &amp; Immunol, Nanjing 210095, Jiangsu, Peoples R China.</v>
      </c>
      <c r="BO140" s="65" t="b">
        <f t="shared" si="21"/>
        <v>0</v>
      </c>
      <c r="BP140" s="65" t="b">
        <f t="shared" si="22"/>
        <v>0</v>
      </c>
      <c r="BQ140" s="65" t="b">
        <f t="shared" si="23"/>
        <v>0</v>
      </c>
      <c r="BR140" s="65" t="b">
        <f t="shared" si="24"/>
        <v>0</v>
      </c>
      <c r="BS140" s="65" t="b">
        <f t="shared" si="25"/>
        <v>0</v>
      </c>
      <c r="BT140" s="66" t="str">
        <f t="shared" si="26"/>
        <v>1229-845X</v>
      </c>
      <c r="BU140" s="66">
        <v>1.1639999999999999</v>
      </c>
      <c r="BV140" s="17" t="b">
        <f t="shared" si="27"/>
        <v>0</v>
      </c>
      <c r="BW140" s="17" t="b">
        <f t="shared" si="28"/>
        <v>0</v>
      </c>
      <c r="BX140" s="17">
        <f t="shared" si="29"/>
        <v>1</v>
      </c>
      <c r="BY140" s="11"/>
    </row>
    <row r="141" spans="1:77" x14ac:dyDescent="0.15">
      <c r="A141" s="37">
        <v>140</v>
      </c>
      <c r="B141" s="41" t="s">
        <v>27727</v>
      </c>
      <c r="C141" s="39" t="s">
        <v>27728</v>
      </c>
      <c r="D141" s="12" t="s">
        <v>62</v>
      </c>
      <c r="E141" s="20" t="s">
        <v>11021</v>
      </c>
      <c r="F141" s="20"/>
      <c r="G141" s="20"/>
      <c r="H141" s="20"/>
      <c r="I141" s="20" t="s">
        <v>27729</v>
      </c>
      <c r="J141" s="20"/>
      <c r="K141" s="20"/>
      <c r="L141" s="58" t="s">
        <v>11023</v>
      </c>
      <c r="M141" s="58" t="s">
        <v>2983</v>
      </c>
      <c r="N141" s="59"/>
      <c r="O141" s="59"/>
      <c r="P141" s="59" t="s">
        <v>67</v>
      </c>
      <c r="Q141" s="39" t="s">
        <v>68</v>
      </c>
      <c r="R141" s="59"/>
      <c r="S141" s="59"/>
      <c r="T141" s="59"/>
      <c r="U141" s="59"/>
      <c r="V141" s="59"/>
      <c r="W141" s="59" t="s">
        <v>11024</v>
      </c>
      <c r="X141" s="59"/>
      <c r="Y141" s="59"/>
      <c r="Z141" s="59" t="s">
        <v>11025</v>
      </c>
      <c r="AA141" s="59" t="s">
        <v>27730</v>
      </c>
      <c r="AB141" s="59" t="s">
        <v>281</v>
      </c>
      <c r="AC141" s="59"/>
      <c r="AD141" s="59"/>
      <c r="AE141" s="59" t="s">
        <v>11027</v>
      </c>
      <c r="AF141" s="59" t="s">
        <v>11028</v>
      </c>
      <c r="AG141" s="59"/>
      <c r="AH141" s="59">
        <v>7</v>
      </c>
      <c r="AI141" s="59">
        <v>0</v>
      </c>
      <c r="AJ141" s="59">
        <v>0</v>
      </c>
      <c r="AK141" s="59">
        <v>0</v>
      </c>
      <c r="AL141" s="59">
        <v>0</v>
      </c>
      <c r="AM141" s="59" t="s">
        <v>213</v>
      </c>
      <c r="AN141" s="59" t="s">
        <v>214</v>
      </c>
      <c r="AO141" s="59" t="s">
        <v>215</v>
      </c>
      <c r="AP141" s="59" t="s">
        <v>2990</v>
      </c>
      <c r="AQ141" s="59" t="s">
        <v>2991</v>
      </c>
      <c r="AR141" s="59"/>
      <c r="AS141" s="59" t="s">
        <v>2992</v>
      </c>
      <c r="AT141" s="59" t="s">
        <v>2993</v>
      </c>
      <c r="AU141" s="59" t="s">
        <v>10944</v>
      </c>
      <c r="AV141" s="59">
        <v>2015</v>
      </c>
      <c r="AW141" s="59">
        <v>51</v>
      </c>
      <c r="AX141" s="59">
        <v>5</v>
      </c>
      <c r="AY141" s="59"/>
      <c r="AZ141" s="59"/>
      <c r="BA141" s="59"/>
      <c r="BB141" s="59"/>
      <c r="BC141" s="59">
        <v>882</v>
      </c>
      <c r="BD141" s="59">
        <v>885</v>
      </c>
      <c r="BE141" s="59"/>
      <c r="BF141" s="59" t="s">
        <v>11029</v>
      </c>
      <c r="BG141" s="59"/>
      <c r="BH141" s="59">
        <v>4</v>
      </c>
      <c r="BI141" s="59" t="s">
        <v>2995</v>
      </c>
      <c r="BJ141" s="59" t="s">
        <v>2996</v>
      </c>
      <c r="BK141" s="59" t="s">
        <v>11030</v>
      </c>
      <c r="BL141" s="59" t="s">
        <v>11031</v>
      </c>
      <c r="BM141" s="59"/>
      <c r="BN141" s="64" t="str">
        <f t="shared" si="20"/>
        <v>Li, YY (reprint author), Nanjing Agr Univ, Inst Tradit Chinese Vet Med, Coll Vet Med, Nanjing 210095, Jiangsu, Peoples R China.</v>
      </c>
      <c r="BO141" s="65" t="b">
        <f t="shared" si="21"/>
        <v>0</v>
      </c>
      <c r="BP141" s="65" t="str">
        <f t="shared" si="22"/>
        <v>动物医学院</v>
      </c>
      <c r="BQ141" s="65" t="b">
        <f t="shared" si="23"/>
        <v>0</v>
      </c>
      <c r="BR141" s="65" t="b">
        <f t="shared" si="24"/>
        <v>0</v>
      </c>
      <c r="BS141" s="65" t="b">
        <f t="shared" si="25"/>
        <v>0</v>
      </c>
      <c r="BT141" s="66" t="str">
        <f t="shared" si="26"/>
        <v>0009-3130</v>
      </c>
      <c r="BU141" s="66">
        <v>0.66800000000000004</v>
      </c>
      <c r="BV141" s="14" t="b">
        <f t="shared" si="27"/>
        <v>0</v>
      </c>
      <c r="BW141" s="14" t="b">
        <f t="shared" si="28"/>
        <v>0</v>
      </c>
      <c r="BX141" s="14">
        <f t="shared" si="29"/>
        <v>1</v>
      </c>
      <c r="BY141" s="7"/>
    </row>
    <row r="142" spans="1:77" ht="40.5" x14ac:dyDescent="0.15">
      <c r="A142" s="37">
        <v>141</v>
      </c>
      <c r="B142" s="38" t="s">
        <v>27727</v>
      </c>
      <c r="C142" s="38" t="s">
        <v>27731</v>
      </c>
      <c r="D142" s="6" t="s">
        <v>62</v>
      </c>
      <c r="E142" s="6" t="s">
        <v>10878</v>
      </c>
      <c r="F142" s="6"/>
      <c r="G142" s="6"/>
      <c r="H142" s="6"/>
      <c r="I142" s="29" t="s">
        <v>10879</v>
      </c>
      <c r="J142" s="6"/>
      <c r="K142" s="6"/>
      <c r="L142" s="53" t="s">
        <v>10880</v>
      </c>
      <c r="M142" s="53" t="s">
        <v>10881</v>
      </c>
      <c r="N142" s="54"/>
      <c r="O142" s="54"/>
      <c r="P142" s="54" t="s">
        <v>67</v>
      </c>
      <c r="Q142" s="54" t="s">
        <v>68</v>
      </c>
      <c r="R142" s="54"/>
      <c r="S142" s="54"/>
      <c r="T142" s="54"/>
      <c r="U142" s="54"/>
      <c r="V142" s="54"/>
      <c r="W142" s="54" t="s">
        <v>10882</v>
      </c>
      <c r="X142" s="54" t="s">
        <v>10883</v>
      </c>
      <c r="Y142" s="54"/>
      <c r="Z142" s="54" t="s">
        <v>27732</v>
      </c>
      <c r="AA142" s="54" t="s">
        <v>2935</v>
      </c>
      <c r="AB142" s="54" t="s">
        <v>10885</v>
      </c>
      <c r="AC142" s="54"/>
      <c r="AD142" s="54"/>
      <c r="AE142" s="54" t="s">
        <v>10886</v>
      </c>
      <c r="AF142" s="54" t="s">
        <v>10887</v>
      </c>
      <c r="AG142" s="54"/>
      <c r="AH142" s="54">
        <v>28</v>
      </c>
      <c r="AI142" s="54">
        <v>0</v>
      </c>
      <c r="AJ142" s="54">
        <v>0</v>
      </c>
      <c r="AK142" s="54">
        <v>7</v>
      </c>
      <c r="AL142" s="54">
        <v>7</v>
      </c>
      <c r="AM142" s="54" t="s">
        <v>112</v>
      </c>
      <c r="AN142" s="54" t="s">
        <v>113</v>
      </c>
      <c r="AO142" s="54" t="s">
        <v>114</v>
      </c>
      <c r="AP142" s="54" t="s">
        <v>10888</v>
      </c>
      <c r="AQ142" s="54" t="s">
        <v>10889</v>
      </c>
      <c r="AR142" s="54"/>
      <c r="AS142" s="54" t="s">
        <v>10890</v>
      </c>
      <c r="AT142" s="54" t="s">
        <v>10891</v>
      </c>
      <c r="AU142" s="57">
        <v>42250</v>
      </c>
      <c r="AV142" s="54">
        <v>2015</v>
      </c>
      <c r="AW142" s="54">
        <v>891</v>
      </c>
      <c r="AX142" s="54"/>
      <c r="AY142" s="54"/>
      <c r="AZ142" s="54"/>
      <c r="BA142" s="54"/>
      <c r="BB142" s="54"/>
      <c r="BC142" s="54">
        <v>298</v>
      </c>
      <c r="BD142" s="54">
        <v>303</v>
      </c>
      <c r="BE142" s="54"/>
      <c r="BF142" s="54" t="s">
        <v>10892</v>
      </c>
      <c r="BG142" s="54"/>
      <c r="BH142" s="54">
        <v>6</v>
      </c>
      <c r="BI142" s="54" t="s">
        <v>8943</v>
      </c>
      <c r="BJ142" s="54" t="s">
        <v>2573</v>
      </c>
      <c r="BK142" s="54" t="s">
        <v>10893</v>
      </c>
      <c r="BL142" s="54" t="s">
        <v>10894</v>
      </c>
      <c r="BM142" s="54">
        <v>26388390</v>
      </c>
      <c r="BN142" s="64" t="str">
        <f t="shared" si="20"/>
        <v>Xu, YY (reprint author), Nanjing Agr Univ, Coll Vet Med, Key Lab Anim Physiol &amp; Biochem, Nanjing 210095, Jiangsu, Peoples R China.</v>
      </c>
      <c r="BO142" s="65" t="b">
        <f t="shared" si="21"/>
        <v>0</v>
      </c>
      <c r="BP142" s="65" t="str">
        <f t="shared" si="22"/>
        <v>动物医学院</v>
      </c>
      <c r="BQ142" s="65" t="b">
        <f t="shared" si="23"/>
        <v>0</v>
      </c>
      <c r="BR142" s="65" t="b">
        <f t="shared" si="24"/>
        <v>0</v>
      </c>
      <c r="BS142" s="65" t="b">
        <f t="shared" si="25"/>
        <v>0</v>
      </c>
      <c r="BT142" s="66" t="str">
        <f t="shared" si="26"/>
        <v>0003-2670</v>
      </c>
      <c r="BU142" s="66">
        <v>4.6669999999999998</v>
      </c>
      <c r="BV142" s="14" t="b">
        <f t="shared" si="27"/>
        <v>0</v>
      </c>
      <c r="BW142" s="14" t="b">
        <f t="shared" si="28"/>
        <v>0</v>
      </c>
      <c r="BX142" s="14" t="b">
        <f t="shared" si="29"/>
        <v>0</v>
      </c>
      <c r="BY142" s="7"/>
    </row>
    <row r="143" spans="1:77" ht="40.5" x14ac:dyDescent="0.15">
      <c r="A143" s="37">
        <v>142</v>
      </c>
      <c r="B143" s="38" t="s">
        <v>27727</v>
      </c>
      <c r="C143" s="38" t="s">
        <v>27733</v>
      </c>
      <c r="D143" s="6"/>
      <c r="E143" s="6"/>
      <c r="F143" s="6"/>
      <c r="G143" s="6"/>
      <c r="H143" s="6"/>
      <c r="I143" s="29" t="s">
        <v>27734</v>
      </c>
      <c r="J143" s="6"/>
      <c r="K143" s="6"/>
      <c r="L143" s="53" t="s">
        <v>21418</v>
      </c>
      <c r="M143" s="53" t="s">
        <v>27735</v>
      </c>
      <c r="N143" s="54"/>
      <c r="O143" s="54"/>
      <c r="P143" s="54"/>
      <c r="Q143" s="54" t="s">
        <v>68</v>
      </c>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t="s">
        <v>5312</v>
      </c>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64" t="b">
        <f t="shared" si="20"/>
        <v>0</v>
      </c>
      <c r="BO143" s="65" t="b">
        <f t="shared" si="21"/>
        <v>0</v>
      </c>
      <c r="BP143" s="65" t="b">
        <f t="shared" si="22"/>
        <v>0</v>
      </c>
      <c r="BQ143" s="65" t="b">
        <f t="shared" si="23"/>
        <v>0</v>
      </c>
      <c r="BR143" s="65" t="b">
        <f t="shared" si="24"/>
        <v>0</v>
      </c>
      <c r="BS143" s="65" t="b">
        <f t="shared" si="25"/>
        <v>0</v>
      </c>
      <c r="BT143" s="66" t="str">
        <f t="shared" si="26"/>
        <v>0304-8608</v>
      </c>
      <c r="BU143" s="66">
        <v>2.2050000000000001</v>
      </c>
      <c r="BV143" s="14" t="b">
        <f t="shared" si="27"/>
        <v>0</v>
      </c>
      <c r="BW143" s="14" t="b">
        <f t="shared" si="28"/>
        <v>0</v>
      </c>
      <c r="BX143" s="14" t="b">
        <f t="shared" si="29"/>
        <v>0</v>
      </c>
      <c r="BY143" s="7"/>
    </row>
    <row r="144" spans="1:77" ht="40.5" x14ac:dyDescent="0.15">
      <c r="A144" s="37">
        <v>143</v>
      </c>
      <c r="B144" s="38" t="s">
        <v>27727</v>
      </c>
      <c r="C144" s="38" t="s">
        <v>27736</v>
      </c>
      <c r="D144" s="6"/>
      <c r="E144" s="6"/>
      <c r="F144" s="6"/>
      <c r="G144" s="6"/>
      <c r="H144" s="6"/>
      <c r="I144" s="29" t="s">
        <v>27737</v>
      </c>
      <c r="J144" s="6"/>
      <c r="K144" s="6"/>
      <c r="L144" s="53" t="s">
        <v>14705</v>
      </c>
      <c r="M144" s="53" t="s">
        <v>27738</v>
      </c>
      <c r="N144" s="54"/>
      <c r="O144" s="54"/>
      <c r="P144" s="54"/>
      <c r="Q144" s="54" t="s">
        <v>68</v>
      </c>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t="s">
        <v>14712</v>
      </c>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64" t="b">
        <f t="shared" si="20"/>
        <v>0</v>
      </c>
      <c r="BO144" s="65" t="b">
        <f t="shared" si="21"/>
        <v>0</v>
      </c>
      <c r="BP144" s="65" t="b">
        <f t="shared" si="22"/>
        <v>0</v>
      </c>
      <c r="BQ144" s="65" t="b">
        <f t="shared" si="23"/>
        <v>0</v>
      </c>
      <c r="BR144" s="65" t="b">
        <f t="shared" si="24"/>
        <v>0</v>
      </c>
      <c r="BS144" s="65" t="b">
        <f t="shared" si="25"/>
        <v>0</v>
      </c>
      <c r="BT144" s="66" t="str">
        <f t="shared" si="26"/>
        <v>1355-8145</v>
      </c>
      <c r="BU144" s="66">
        <v>3.0979999999999999</v>
      </c>
      <c r="BV144" s="14" t="b">
        <f t="shared" si="27"/>
        <v>0</v>
      </c>
      <c r="BW144" s="14" t="b">
        <f t="shared" si="28"/>
        <v>0</v>
      </c>
      <c r="BX144" s="14" t="b">
        <f t="shared" si="29"/>
        <v>0</v>
      </c>
      <c r="BY144" s="7"/>
    </row>
    <row r="145" spans="1:77" ht="40.5" x14ac:dyDescent="0.15">
      <c r="A145" s="37">
        <v>144</v>
      </c>
      <c r="B145" s="38" t="s">
        <v>27727</v>
      </c>
      <c r="C145" s="38" t="s">
        <v>27736</v>
      </c>
      <c r="D145" s="6"/>
      <c r="E145" s="6"/>
      <c r="F145" s="6"/>
      <c r="G145" s="6"/>
      <c r="H145" s="6"/>
      <c r="I145" s="29" t="s">
        <v>27739</v>
      </c>
      <c r="J145" s="6"/>
      <c r="K145" s="6"/>
      <c r="L145" s="53" t="s">
        <v>24474</v>
      </c>
      <c r="M145" s="53" t="s">
        <v>27740</v>
      </c>
      <c r="N145" s="54"/>
      <c r="O145" s="54"/>
      <c r="P145" s="54"/>
      <c r="Q145" s="54" t="s">
        <v>68</v>
      </c>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t="s">
        <v>24230</v>
      </c>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64" t="b">
        <f t="shared" si="20"/>
        <v>0</v>
      </c>
      <c r="BO145" s="65" t="b">
        <f t="shared" si="21"/>
        <v>0</v>
      </c>
      <c r="BP145" s="65" t="b">
        <f t="shared" si="22"/>
        <v>0</v>
      </c>
      <c r="BQ145" s="65" t="b">
        <f t="shared" si="23"/>
        <v>0</v>
      </c>
      <c r="BR145" s="65" t="b">
        <f t="shared" si="24"/>
        <v>0</v>
      </c>
      <c r="BS145" s="65" t="b">
        <f t="shared" si="25"/>
        <v>0</v>
      </c>
      <c r="BT145" s="66" t="str">
        <f t="shared" si="26"/>
        <v>1676-5680</v>
      </c>
      <c r="BU145" s="66">
        <v>0.97199999999999998</v>
      </c>
      <c r="BV145" s="14" t="b">
        <f t="shared" si="27"/>
        <v>0</v>
      </c>
      <c r="BW145" s="14" t="b">
        <f t="shared" si="28"/>
        <v>0</v>
      </c>
      <c r="BX145" s="14">
        <f t="shared" si="29"/>
        <v>1</v>
      </c>
      <c r="BY145" s="7"/>
    </row>
    <row r="146" spans="1:77" ht="40.5" x14ac:dyDescent="0.15">
      <c r="A146" s="37">
        <v>145</v>
      </c>
      <c r="B146" s="38" t="s">
        <v>27727</v>
      </c>
      <c r="C146" s="38" t="s">
        <v>27736</v>
      </c>
      <c r="D146" s="6"/>
      <c r="E146" s="6"/>
      <c r="F146" s="6"/>
      <c r="G146" s="6"/>
      <c r="H146" s="6"/>
      <c r="I146" s="29" t="s">
        <v>27741</v>
      </c>
      <c r="J146" s="6"/>
      <c r="K146" s="6"/>
      <c r="L146" s="53" t="s">
        <v>27742</v>
      </c>
      <c r="M146" s="53" t="s">
        <v>27743</v>
      </c>
      <c r="N146" s="54"/>
      <c r="O146" s="54"/>
      <c r="P146" s="54"/>
      <c r="Q146" s="54" t="s">
        <v>68</v>
      </c>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t="s">
        <v>24230</v>
      </c>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64" t="b">
        <f t="shared" si="20"/>
        <v>0</v>
      </c>
      <c r="BO146" s="65" t="b">
        <f t="shared" si="21"/>
        <v>0</v>
      </c>
      <c r="BP146" s="65" t="b">
        <f t="shared" si="22"/>
        <v>0</v>
      </c>
      <c r="BQ146" s="65" t="b">
        <f t="shared" si="23"/>
        <v>0</v>
      </c>
      <c r="BR146" s="65" t="b">
        <f t="shared" si="24"/>
        <v>0</v>
      </c>
      <c r="BS146" s="65" t="b">
        <f t="shared" si="25"/>
        <v>0</v>
      </c>
      <c r="BT146" s="66" t="str">
        <f t="shared" si="26"/>
        <v>1676-5680</v>
      </c>
      <c r="BU146" s="66">
        <v>0.97199999999999998</v>
      </c>
      <c r="BV146" s="14" t="b">
        <f t="shared" si="27"/>
        <v>0</v>
      </c>
      <c r="BW146" s="14" t="b">
        <f t="shared" si="28"/>
        <v>0</v>
      </c>
      <c r="BX146" s="14">
        <f t="shared" si="29"/>
        <v>1</v>
      </c>
      <c r="BY146" s="7"/>
    </row>
    <row r="147" spans="1:77" ht="40.5" x14ac:dyDescent="0.15">
      <c r="A147" s="37">
        <v>146</v>
      </c>
      <c r="B147" s="38" t="s">
        <v>27727</v>
      </c>
      <c r="C147" s="38" t="s">
        <v>27736</v>
      </c>
      <c r="D147" s="6"/>
      <c r="E147" s="6"/>
      <c r="F147" s="6"/>
      <c r="G147" s="6"/>
      <c r="H147" s="6"/>
      <c r="I147" s="29" t="s">
        <v>27744</v>
      </c>
      <c r="J147" s="6"/>
      <c r="K147" s="6"/>
      <c r="L147" s="53" t="s">
        <v>21545</v>
      </c>
      <c r="M147" s="53" t="s">
        <v>27745</v>
      </c>
      <c r="N147" s="54"/>
      <c r="O147" s="54"/>
      <c r="P147" s="54"/>
      <c r="Q147" s="54" t="s">
        <v>68</v>
      </c>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t="s">
        <v>21553</v>
      </c>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64" t="b">
        <f t="shared" si="20"/>
        <v>0</v>
      </c>
      <c r="BO147" s="65" t="b">
        <f t="shared" si="21"/>
        <v>0</v>
      </c>
      <c r="BP147" s="65" t="b">
        <f t="shared" si="22"/>
        <v>0</v>
      </c>
      <c r="BQ147" s="65" t="b">
        <f t="shared" si="23"/>
        <v>0</v>
      </c>
      <c r="BR147" s="65" t="b">
        <f t="shared" si="24"/>
        <v>0</v>
      </c>
      <c r="BS147" s="65" t="b">
        <f t="shared" si="25"/>
        <v>0</v>
      </c>
      <c r="BT147" s="66" t="str">
        <f t="shared" si="26"/>
        <v>1791-2997</v>
      </c>
      <c r="BU147" s="66">
        <v>1.494</v>
      </c>
      <c r="BV147" s="14" t="b">
        <f t="shared" si="27"/>
        <v>0</v>
      </c>
      <c r="BW147" s="14" t="b">
        <f t="shared" si="28"/>
        <v>0</v>
      </c>
      <c r="BX147" s="14">
        <f t="shared" si="29"/>
        <v>1</v>
      </c>
      <c r="BY147" s="7"/>
    </row>
    <row r="148" spans="1:77" ht="54" x14ac:dyDescent="0.15">
      <c r="A148" s="37">
        <v>147</v>
      </c>
      <c r="B148" s="40" t="s">
        <v>27727</v>
      </c>
      <c r="C148" s="56" t="s">
        <v>29899</v>
      </c>
      <c r="D148" s="30" t="s">
        <v>62</v>
      </c>
      <c r="E148" s="30" t="s">
        <v>5505</v>
      </c>
      <c r="F148" s="30"/>
      <c r="G148" s="30"/>
      <c r="H148" s="30"/>
      <c r="I148" s="30" t="s">
        <v>5506</v>
      </c>
      <c r="J148" s="30"/>
      <c r="K148" s="30"/>
      <c r="L148" s="60" t="s">
        <v>5507</v>
      </c>
      <c r="M148" s="60" t="s">
        <v>5508</v>
      </c>
      <c r="N148" s="40"/>
      <c r="O148" s="40"/>
      <c r="P148" s="40" t="s">
        <v>67</v>
      </c>
      <c r="Q148" s="40" t="s">
        <v>68</v>
      </c>
      <c r="R148" s="40"/>
      <c r="S148" s="40"/>
      <c r="T148" s="40"/>
      <c r="U148" s="40"/>
      <c r="V148" s="40"/>
      <c r="W148" s="40" t="s">
        <v>5509</v>
      </c>
      <c r="X148" s="40" t="s">
        <v>5510</v>
      </c>
      <c r="Y148" s="40"/>
      <c r="Z148" s="40" t="s">
        <v>5511</v>
      </c>
      <c r="AA148" s="40" t="s">
        <v>5512</v>
      </c>
      <c r="AB148" s="40" t="s">
        <v>5513</v>
      </c>
      <c r="AC148" s="40"/>
      <c r="AD148" s="40"/>
      <c r="AE148" s="40" t="s">
        <v>5514</v>
      </c>
      <c r="AF148" s="40" t="s">
        <v>5515</v>
      </c>
      <c r="AG148" s="40"/>
      <c r="AH148" s="40">
        <v>40</v>
      </c>
      <c r="AI148" s="40">
        <v>0</v>
      </c>
      <c r="AJ148" s="40">
        <v>0</v>
      </c>
      <c r="AK148" s="40">
        <v>4</v>
      </c>
      <c r="AL148" s="40">
        <v>4</v>
      </c>
      <c r="AM148" s="40" t="s">
        <v>112</v>
      </c>
      <c r="AN148" s="40" t="s">
        <v>113</v>
      </c>
      <c r="AO148" s="40" t="s">
        <v>114</v>
      </c>
      <c r="AP148" s="40" t="s">
        <v>5516</v>
      </c>
      <c r="AQ148" s="40" t="s">
        <v>5517</v>
      </c>
      <c r="AR148" s="40"/>
      <c r="AS148" s="40" t="s">
        <v>5518</v>
      </c>
      <c r="AT148" s="40" t="s">
        <v>5519</v>
      </c>
      <c r="AU148" s="40" t="s">
        <v>4825</v>
      </c>
      <c r="AV148" s="40">
        <v>2015</v>
      </c>
      <c r="AW148" s="40">
        <v>36</v>
      </c>
      <c r="AX148" s="40"/>
      <c r="AY148" s="40"/>
      <c r="AZ148" s="40"/>
      <c r="BA148" s="40"/>
      <c r="BB148" s="40"/>
      <c r="BC148" s="40">
        <v>116</v>
      </c>
      <c r="BD148" s="40">
        <v>125</v>
      </c>
      <c r="BE148" s="40"/>
      <c r="BF148" s="40" t="s">
        <v>5520</v>
      </c>
      <c r="BG148" s="40"/>
      <c r="BH148" s="40">
        <v>10</v>
      </c>
      <c r="BI148" s="40" t="s">
        <v>5521</v>
      </c>
      <c r="BJ148" s="40" t="s">
        <v>5521</v>
      </c>
      <c r="BK148" s="40" t="s">
        <v>5522</v>
      </c>
      <c r="BL148" s="40" t="s">
        <v>5523</v>
      </c>
      <c r="BM148" s="40">
        <v>26384477</v>
      </c>
      <c r="BN148" s="64" t="str">
        <f t="shared" si="20"/>
        <v>Cao, RB (reprint author), Nanjing Agr Univ, Coll Vet Med, Minist Agr, Key Lab Anim Dis Diagnost &amp; Immunol, Nanjing 210095, Jiangsu, Peoples R China.</v>
      </c>
      <c r="BO148" s="65" t="b">
        <f t="shared" si="21"/>
        <v>0</v>
      </c>
      <c r="BP148" s="65" t="str">
        <f t="shared" si="22"/>
        <v>动物医学院</v>
      </c>
      <c r="BQ148" s="65" t="b">
        <f t="shared" si="23"/>
        <v>0</v>
      </c>
      <c r="BR148" s="65" t="b">
        <f t="shared" si="24"/>
        <v>0</v>
      </c>
      <c r="BS148" s="65" t="b">
        <f t="shared" si="25"/>
        <v>0</v>
      </c>
      <c r="BT148" s="66" t="str">
        <f t="shared" si="26"/>
        <v>1567-1348</v>
      </c>
      <c r="BU148" s="66">
        <v>3.0310000000000001</v>
      </c>
      <c r="BV148" s="14" t="b">
        <f t="shared" si="27"/>
        <v>0</v>
      </c>
      <c r="BW148" s="14" t="b">
        <f t="shared" si="28"/>
        <v>0</v>
      </c>
      <c r="BX148" s="14" t="b">
        <f t="shared" si="29"/>
        <v>0</v>
      </c>
      <c r="BY148" s="11"/>
    </row>
    <row r="149" spans="1:77" ht="40.5" x14ac:dyDescent="0.15">
      <c r="A149" s="37">
        <v>148</v>
      </c>
      <c r="B149" s="38" t="s">
        <v>27727</v>
      </c>
      <c r="C149" s="38" t="s">
        <v>27746</v>
      </c>
      <c r="D149" s="6"/>
      <c r="E149" s="6"/>
      <c r="F149" s="6"/>
      <c r="G149" s="6"/>
      <c r="H149" s="6"/>
      <c r="I149" s="29" t="s">
        <v>27747</v>
      </c>
      <c r="J149" s="6"/>
      <c r="K149" s="6"/>
      <c r="L149" s="53" t="s">
        <v>20785</v>
      </c>
      <c r="M149" s="53" t="s">
        <v>27748</v>
      </c>
      <c r="N149" s="54"/>
      <c r="O149" s="54"/>
      <c r="P149" s="54"/>
      <c r="Q149" s="54" t="s">
        <v>68</v>
      </c>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t="s">
        <v>10871</v>
      </c>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64" t="b">
        <f t="shared" si="20"/>
        <v>0</v>
      </c>
      <c r="BO149" s="65" t="b">
        <f t="shared" si="21"/>
        <v>0</v>
      </c>
      <c r="BP149" s="65" t="b">
        <f t="shared" si="22"/>
        <v>0</v>
      </c>
      <c r="BQ149" s="65" t="b">
        <f t="shared" si="23"/>
        <v>0</v>
      </c>
      <c r="BR149" s="65" t="b">
        <f t="shared" si="24"/>
        <v>0</v>
      </c>
      <c r="BS149" s="65" t="b">
        <f t="shared" si="25"/>
        <v>0</v>
      </c>
      <c r="BT149" s="66" t="str">
        <f t="shared" si="26"/>
        <v>0307-9457</v>
      </c>
      <c r="BU149" s="66">
        <v>1.9550000000000001</v>
      </c>
      <c r="BV149" s="14" t="b">
        <f t="shared" si="27"/>
        <v>0</v>
      </c>
      <c r="BW149" s="14" t="b">
        <f t="shared" si="28"/>
        <v>0</v>
      </c>
      <c r="BX149" s="14">
        <f t="shared" si="29"/>
        <v>1</v>
      </c>
      <c r="BY149" s="7"/>
    </row>
    <row r="150" spans="1:77" ht="40.5" x14ac:dyDescent="0.15">
      <c r="A150" s="37">
        <v>149</v>
      </c>
      <c r="B150" s="38" t="s">
        <v>27727</v>
      </c>
      <c r="C150" s="38" t="s">
        <v>27746</v>
      </c>
      <c r="D150" s="6"/>
      <c r="E150" s="6"/>
      <c r="F150" s="6"/>
      <c r="G150" s="6"/>
      <c r="H150" s="6"/>
      <c r="I150" s="29" t="s">
        <v>27749</v>
      </c>
      <c r="J150" s="6"/>
      <c r="K150" s="6"/>
      <c r="L150" s="53" t="s">
        <v>16292</v>
      </c>
      <c r="M150" s="53" t="s">
        <v>27750</v>
      </c>
      <c r="N150" s="54"/>
      <c r="O150" s="54"/>
      <c r="P150" s="54"/>
      <c r="Q150" s="54" t="s">
        <v>68</v>
      </c>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t="s">
        <v>5516</v>
      </c>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64" t="b">
        <f t="shared" si="20"/>
        <v>0</v>
      </c>
      <c r="BO150" s="65" t="b">
        <f t="shared" si="21"/>
        <v>0</v>
      </c>
      <c r="BP150" s="65" t="b">
        <f t="shared" si="22"/>
        <v>0</v>
      </c>
      <c r="BQ150" s="65" t="b">
        <f t="shared" si="23"/>
        <v>0</v>
      </c>
      <c r="BR150" s="65" t="b">
        <f t="shared" si="24"/>
        <v>0</v>
      </c>
      <c r="BS150" s="65" t="b">
        <f t="shared" si="25"/>
        <v>0</v>
      </c>
      <c r="BT150" s="66" t="str">
        <f t="shared" si="26"/>
        <v>1567-1348</v>
      </c>
      <c r="BU150" s="66">
        <v>3.0310000000000001</v>
      </c>
      <c r="BV150" s="14" t="b">
        <f t="shared" si="27"/>
        <v>0</v>
      </c>
      <c r="BW150" s="14" t="b">
        <f t="shared" si="28"/>
        <v>0</v>
      </c>
      <c r="BX150" s="14" t="b">
        <f t="shared" si="29"/>
        <v>0</v>
      </c>
      <c r="BY150" s="7"/>
    </row>
    <row r="151" spans="1:77" ht="40.5" x14ac:dyDescent="0.15">
      <c r="A151" s="37">
        <v>150</v>
      </c>
      <c r="B151" s="38" t="s">
        <v>27727</v>
      </c>
      <c r="C151" s="38" t="s">
        <v>27751</v>
      </c>
      <c r="D151" s="6"/>
      <c r="E151" s="6"/>
      <c r="F151" s="6"/>
      <c r="G151" s="6"/>
      <c r="H151" s="6"/>
      <c r="I151" s="29" t="s">
        <v>27752</v>
      </c>
      <c r="J151" s="6"/>
      <c r="K151" s="6"/>
      <c r="L151" s="53" t="s">
        <v>18119</v>
      </c>
      <c r="M151" s="53" t="s">
        <v>27753</v>
      </c>
      <c r="N151" s="54"/>
      <c r="O151" s="54"/>
      <c r="P151" s="54"/>
      <c r="Q151" s="54" t="s">
        <v>68</v>
      </c>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t="s">
        <v>3556</v>
      </c>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64" t="b">
        <f t="shared" si="20"/>
        <v>0</v>
      </c>
      <c r="BO151" s="65" t="b">
        <f t="shared" si="21"/>
        <v>0</v>
      </c>
      <c r="BP151" s="65" t="b">
        <f t="shared" si="22"/>
        <v>0</v>
      </c>
      <c r="BQ151" s="65" t="b">
        <f t="shared" si="23"/>
        <v>0</v>
      </c>
      <c r="BR151" s="65" t="b">
        <f t="shared" si="24"/>
        <v>0</v>
      </c>
      <c r="BS151" s="65" t="b">
        <f t="shared" si="25"/>
        <v>0</v>
      </c>
      <c r="BT151" s="66" t="str">
        <f t="shared" si="26"/>
        <v>0141-5492</v>
      </c>
      <c r="BU151" s="66">
        <v>1.8380000000000001</v>
      </c>
      <c r="BV151" s="14" t="b">
        <f t="shared" si="27"/>
        <v>0</v>
      </c>
      <c r="BW151" s="14" t="b">
        <f t="shared" si="28"/>
        <v>0</v>
      </c>
      <c r="BX151" s="14">
        <f t="shared" si="29"/>
        <v>1</v>
      </c>
      <c r="BY151" s="7"/>
    </row>
    <row r="152" spans="1:77" ht="40.5" x14ac:dyDescent="0.15">
      <c r="A152" s="37">
        <v>151</v>
      </c>
      <c r="B152" s="40" t="s">
        <v>27727</v>
      </c>
      <c r="C152" s="56" t="s">
        <v>29900</v>
      </c>
      <c r="D152" s="30" t="s">
        <v>62</v>
      </c>
      <c r="E152" s="30" t="s">
        <v>5106</v>
      </c>
      <c r="F152" s="30"/>
      <c r="G152" s="30"/>
      <c r="H152" s="30"/>
      <c r="I152" s="30" t="s">
        <v>5107</v>
      </c>
      <c r="J152" s="30"/>
      <c r="K152" s="30"/>
      <c r="L152" s="60" t="s">
        <v>5108</v>
      </c>
      <c r="M152" s="60" t="s">
        <v>5109</v>
      </c>
      <c r="N152" s="40"/>
      <c r="O152" s="40"/>
      <c r="P152" s="40" t="s">
        <v>67</v>
      </c>
      <c r="Q152" s="40" t="s">
        <v>68</v>
      </c>
      <c r="R152" s="40"/>
      <c r="S152" s="40"/>
      <c r="T152" s="40"/>
      <c r="U152" s="40"/>
      <c r="V152" s="40"/>
      <c r="W152" s="40" t="s">
        <v>5110</v>
      </c>
      <c r="X152" s="40" t="s">
        <v>5111</v>
      </c>
      <c r="Y152" s="40"/>
      <c r="Z152" s="40" t="s">
        <v>5112</v>
      </c>
      <c r="AA152" s="40" t="s">
        <v>5113</v>
      </c>
      <c r="AB152" s="40" t="s">
        <v>706</v>
      </c>
      <c r="AC152" s="40"/>
      <c r="AD152" s="40"/>
      <c r="AE152" s="40" t="s">
        <v>5114</v>
      </c>
      <c r="AF152" s="40" t="s">
        <v>5115</v>
      </c>
      <c r="AG152" s="40"/>
      <c r="AH152" s="40">
        <v>51</v>
      </c>
      <c r="AI152" s="40">
        <v>0</v>
      </c>
      <c r="AJ152" s="40">
        <v>0</v>
      </c>
      <c r="AK152" s="40">
        <v>0</v>
      </c>
      <c r="AL152" s="40">
        <v>0</v>
      </c>
      <c r="AM152" s="40" t="s">
        <v>358</v>
      </c>
      <c r="AN152" s="40" t="s">
        <v>359</v>
      </c>
      <c r="AO152" s="40" t="s">
        <v>360</v>
      </c>
      <c r="AP152" s="40" t="s">
        <v>30078</v>
      </c>
      <c r="AQ152" s="40"/>
      <c r="AR152" s="40"/>
      <c r="AS152" s="40" t="s">
        <v>5117</v>
      </c>
      <c r="AT152" s="40" t="s">
        <v>5118</v>
      </c>
      <c r="AU152" s="40" t="s">
        <v>4825</v>
      </c>
      <c r="AV152" s="40">
        <v>2015</v>
      </c>
      <c r="AW152" s="40">
        <v>19</v>
      </c>
      <c r="AX152" s="40">
        <v>12</v>
      </c>
      <c r="AY152" s="40"/>
      <c r="AZ152" s="40"/>
      <c r="BA152" s="40"/>
      <c r="BB152" s="40"/>
      <c r="BC152" s="40">
        <v>2888</v>
      </c>
      <c r="BD152" s="40">
        <v>2899</v>
      </c>
      <c r="BE152" s="40"/>
      <c r="BF152" s="40" t="s">
        <v>5119</v>
      </c>
      <c r="BG152" s="40"/>
      <c r="BH152" s="40">
        <v>12</v>
      </c>
      <c r="BI152" s="40" t="s">
        <v>5120</v>
      </c>
      <c r="BJ152" s="40" t="s">
        <v>5121</v>
      </c>
      <c r="BK152" s="40" t="s">
        <v>5122</v>
      </c>
      <c r="BL152" s="40" t="s">
        <v>5123</v>
      </c>
      <c r="BM152" s="40">
        <v>26769239</v>
      </c>
      <c r="BN152" s="64" t="str">
        <f t="shared" si="20"/>
        <v>Chen, QS (reprint author), Nanjing Agr Univ, Coll Vet Med, Minist Agr, Key Lab Anim Physiol &amp; Biochem, Nanjing, Jiangsu, Peoples R China.</v>
      </c>
      <c r="BO152" s="65" t="b">
        <f t="shared" si="21"/>
        <v>0</v>
      </c>
      <c r="BP152" s="65" t="str">
        <f t="shared" si="22"/>
        <v>动物医学院</v>
      </c>
      <c r="BQ152" s="65" t="b">
        <f t="shared" si="23"/>
        <v>0</v>
      </c>
      <c r="BR152" s="65" t="b">
        <f t="shared" si="24"/>
        <v>0</v>
      </c>
      <c r="BS152" s="65" t="b">
        <f t="shared" si="25"/>
        <v>0</v>
      </c>
      <c r="BT152" s="66" t="str">
        <f t="shared" si="26"/>
        <v>1582-4934</v>
      </c>
      <c r="BU152" s="43">
        <v>4.0140000000000002</v>
      </c>
      <c r="BV152" s="14" t="b">
        <f t="shared" si="27"/>
        <v>0</v>
      </c>
      <c r="BW152" s="14" t="b">
        <f t="shared" si="28"/>
        <v>0</v>
      </c>
      <c r="BX152" s="14" t="b">
        <f t="shared" si="29"/>
        <v>0</v>
      </c>
      <c r="BY152" s="11"/>
    </row>
    <row r="153" spans="1:77" ht="40.5" x14ac:dyDescent="0.15">
      <c r="A153" s="37">
        <v>152</v>
      </c>
      <c r="B153" s="40" t="s">
        <v>27727</v>
      </c>
      <c r="C153" s="56" t="s">
        <v>29900</v>
      </c>
      <c r="D153" s="30" t="s">
        <v>62</v>
      </c>
      <c r="E153" s="30" t="s">
        <v>5281</v>
      </c>
      <c r="F153" s="30"/>
      <c r="G153" s="30"/>
      <c r="H153" s="30"/>
      <c r="I153" s="30" t="s">
        <v>5282</v>
      </c>
      <c r="J153" s="30"/>
      <c r="K153" s="30"/>
      <c r="L153" s="60" t="s">
        <v>5283</v>
      </c>
      <c r="M153" s="60" t="s">
        <v>5284</v>
      </c>
      <c r="N153" s="40"/>
      <c r="O153" s="40"/>
      <c r="P153" s="40" t="s">
        <v>67</v>
      </c>
      <c r="Q153" s="40" t="s">
        <v>68</v>
      </c>
      <c r="R153" s="40"/>
      <c r="S153" s="40"/>
      <c r="T153" s="40"/>
      <c r="U153" s="40"/>
      <c r="V153" s="40"/>
      <c r="W153" s="40" t="s">
        <v>5285</v>
      </c>
      <c r="X153" s="40" t="s">
        <v>5286</v>
      </c>
      <c r="Y153" s="40"/>
      <c r="Z153" s="40" t="s">
        <v>5287</v>
      </c>
      <c r="AA153" s="40" t="s">
        <v>5288</v>
      </c>
      <c r="AB153" s="40" t="s">
        <v>706</v>
      </c>
      <c r="AC153" s="40"/>
      <c r="AD153" s="40"/>
      <c r="AE153" s="40" t="s">
        <v>5289</v>
      </c>
      <c r="AF153" s="40" t="s">
        <v>5290</v>
      </c>
      <c r="AG153" s="40"/>
      <c r="AH153" s="40">
        <v>28</v>
      </c>
      <c r="AI153" s="40">
        <v>0</v>
      </c>
      <c r="AJ153" s="40">
        <v>0</v>
      </c>
      <c r="AK153" s="40">
        <v>2</v>
      </c>
      <c r="AL153" s="40">
        <v>2</v>
      </c>
      <c r="AM153" s="40" t="s">
        <v>358</v>
      </c>
      <c r="AN153" s="40" t="s">
        <v>359</v>
      </c>
      <c r="AO153" s="40" t="s">
        <v>360</v>
      </c>
      <c r="AP153" s="40" t="s">
        <v>30086</v>
      </c>
      <c r="AQ153" s="40" t="s">
        <v>5292</v>
      </c>
      <c r="AR153" s="40"/>
      <c r="AS153" s="40" t="s">
        <v>5293</v>
      </c>
      <c r="AT153" s="40" t="s">
        <v>5294</v>
      </c>
      <c r="AU153" s="40" t="s">
        <v>4825</v>
      </c>
      <c r="AV153" s="40">
        <v>2015</v>
      </c>
      <c r="AW153" s="40">
        <v>298</v>
      </c>
      <c r="AX153" s="40">
        <v>12</v>
      </c>
      <c r="AY153" s="40"/>
      <c r="AZ153" s="40"/>
      <c r="BA153" s="40"/>
      <c r="BB153" s="40"/>
      <c r="BC153" s="40">
        <v>2011</v>
      </c>
      <c r="BD153" s="40">
        <v>2017</v>
      </c>
      <c r="BE153" s="40"/>
      <c r="BF153" s="40" t="s">
        <v>5295</v>
      </c>
      <c r="BG153" s="40"/>
      <c r="BH153" s="40">
        <v>7</v>
      </c>
      <c r="BI153" s="40" t="s">
        <v>5296</v>
      </c>
      <c r="BJ153" s="40" t="s">
        <v>5296</v>
      </c>
      <c r="BK153" s="40" t="s">
        <v>5297</v>
      </c>
      <c r="BL153" s="40" t="s">
        <v>5298</v>
      </c>
      <c r="BM153" s="40"/>
      <c r="BN153" s="64" t="str">
        <f t="shared" si="20"/>
        <v>Chen, QS (reprint author), Nanjing Agr Univ, Dept Vet Med, Nanjing 210095, Jiangsu, Peoples R China.</v>
      </c>
      <c r="BO153" s="65" t="b">
        <f t="shared" si="21"/>
        <v>0</v>
      </c>
      <c r="BP153" s="65" t="str">
        <f t="shared" si="22"/>
        <v>动物医学院</v>
      </c>
      <c r="BQ153" s="65" t="b">
        <f t="shared" si="23"/>
        <v>0</v>
      </c>
      <c r="BR153" s="65" t="b">
        <f t="shared" si="24"/>
        <v>0</v>
      </c>
      <c r="BS153" s="65" t="b">
        <f t="shared" si="25"/>
        <v>0</v>
      </c>
      <c r="BT153" s="66" t="str">
        <f t="shared" si="26"/>
        <v>1932-8486</v>
      </c>
      <c r="BU153" s="66">
        <v>1.542</v>
      </c>
      <c r="BV153" s="14" t="b">
        <f t="shared" si="27"/>
        <v>0</v>
      </c>
      <c r="BW153" s="14" t="b">
        <f t="shared" si="28"/>
        <v>0</v>
      </c>
      <c r="BX153" s="14">
        <f t="shared" si="29"/>
        <v>1</v>
      </c>
      <c r="BY153" s="11"/>
    </row>
    <row r="154" spans="1:77" ht="27" x14ac:dyDescent="0.15">
      <c r="A154" s="37">
        <v>153</v>
      </c>
      <c r="B154" s="40" t="s">
        <v>27727</v>
      </c>
      <c r="C154" s="38" t="s">
        <v>27759</v>
      </c>
      <c r="D154" s="30" t="s">
        <v>62</v>
      </c>
      <c r="E154" s="30" t="s">
        <v>5921</v>
      </c>
      <c r="F154" s="30"/>
      <c r="G154" s="30"/>
      <c r="H154" s="30"/>
      <c r="I154" s="30" t="s">
        <v>5922</v>
      </c>
      <c r="J154" s="30"/>
      <c r="K154" s="30"/>
      <c r="L154" s="60" t="s">
        <v>5923</v>
      </c>
      <c r="M154" s="60" t="s">
        <v>5924</v>
      </c>
      <c r="N154" s="40"/>
      <c r="O154" s="40"/>
      <c r="P154" s="40" t="s">
        <v>67</v>
      </c>
      <c r="Q154" s="40" t="s">
        <v>68</v>
      </c>
      <c r="R154" s="40"/>
      <c r="S154" s="40"/>
      <c r="T154" s="40"/>
      <c r="U154" s="40"/>
      <c r="V154" s="40"/>
      <c r="W154" s="40" t="s">
        <v>5925</v>
      </c>
      <c r="X154" s="40" t="s">
        <v>5926</v>
      </c>
      <c r="Y154" s="40"/>
      <c r="Z154" s="40" t="s">
        <v>5927</v>
      </c>
      <c r="AA154" s="40" t="s">
        <v>5928</v>
      </c>
      <c r="AB154" s="40" t="s">
        <v>706</v>
      </c>
      <c r="AC154" s="40"/>
      <c r="AD154" s="40"/>
      <c r="AE154" s="40" t="s">
        <v>5929</v>
      </c>
      <c r="AF154" s="40" t="s">
        <v>5930</v>
      </c>
      <c r="AG154" s="40"/>
      <c r="AH154" s="40">
        <v>42</v>
      </c>
      <c r="AI154" s="40">
        <v>0</v>
      </c>
      <c r="AJ154" s="40">
        <v>0</v>
      </c>
      <c r="AK154" s="40">
        <v>0</v>
      </c>
      <c r="AL154" s="40">
        <v>0</v>
      </c>
      <c r="AM154" s="40" t="s">
        <v>3626</v>
      </c>
      <c r="AN154" s="40" t="s">
        <v>3627</v>
      </c>
      <c r="AO154" s="40" t="s">
        <v>3628</v>
      </c>
      <c r="AP154" s="40" t="s">
        <v>27760</v>
      </c>
      <c r="AQ154" s="40" t="s">
        <v>5932</v>
      </c>
      <c r="AR154" s="40"/>
      <c r="AS154" s="40" t="s">
        <v>5933</v>
      </c>
      <c r="AT154" s="40" t="s">
        <v>5934</v>
      </c>
      <c r="AU154" s="40" t="s">
        <v>4825</v>
      </c>
      <c r="AV154" s="40">
        <v>2015</v>
      </c>
      <c r="AW154" s="40">
        <v>10</v>
      </c>
      <c r="AX154" s="40">
        <v>6</v>
      </c>
      <c r="AY154" s="40"/>
      <c r="AZ154" s="40"/>
      <c r="BA154" s="40"/>
      <c r="BB154" s="40"/>
      <c r="BC154" s="40">
        <v>2325</v>
      </c>
      <c r="BD154" s="40">
        <v>2330</v>
      </c>
      <c r="BE154" s="40"/>
      <c r="BF154" s="40" t="s">
        <v>5935</v>
      </c>
      <c r="BG154" s="40"/>
      <c r="BH154" s="40">
        <v>6</v>
      </c>
      <c r="BI154" s="40" t="s">
        <v>3634</v>
      </c>
      <c r="BJ154" s="40" t="s">
        <v>3635</v>
      </c>
      <c r="BK154" s="40" t="s">
        <v>5936</v>
      </c>
      <c r="BL154" s="40" t="s">
        <v>5937</v>
      </c>
      <c r="BM154" s="40"/>
      <c r="BN154" s="64" t="str">
        <f t="shared" si="20"/>
        <v>Chen, QS (reprint author), Nanjing Agr Univ, Coll Vet Med, Minist Agr, Key Lab Anim Physiol &amp; Biochem, Yifu Bldg,1 Tongwei Rd, Nanjing 210095, Jiangsu, Peoples R China.</v>
      </c>
      <c r="BO154" s="65" t="b">
        <f t="shared" si="21"/>
        <v>0</v>
      </c>
      <c r="BP154" s="65" t="str">
        <f t="shared" si="22"/>
        <v>动物医学院</v>
      </c>
      <c r="BQ154" s="65" t="b">
        <f t="shared" si="23"/>
        <v>0</v>
      </c>
      <c r="BR154" s="65" t="b">
        <f t="shared" si="24"/>
        <v>0</v>
      </c>
      <c r="BS154" s="65" t="b">
        <f t="shared" si="25"/>
        <v>0</v>
      </c>
      <c r="BT154" s="66" t="str">
        <f t="shared" si="26"/>
        <v>1792-0981</v>
      </c>
      <c r="BU154" s="66">
        <v>1.2689999999999999</v>
      </c>
      <c r="BV154" s="17" t="b">
        <f t="shared" si="27"/>
        <v>0</v>
      </c>
      <c r="BW154" s="17" t="b">
        <f t="shared" si="28"/>
        <v>0</v>
      </c>
      <c r="BX154" s="17">
        <f t="shared" si="29"/>
        <v>1</v>
      </c>
      <c r="BY154" s="11"/>
    </row>
    <row r="155" spans="1:77" ht="27" x14ac:dyDescent="0.15">
      <c r="A155" s="37">
        <v>154</v>
      </c>
      <c r="B155" s="41" t="s">
        <v>27727</v>
      </c>
      <c r="C155" s="39" t="s">
        <v>27761</v>
      </c>
      <c r="D155" s="12" t="s">
        <v>62</v>
      </c>
      <c r="E155" s="20" t="s">
        <v>8011</v>
      </c>
      <c r="F155" s="20"/>
      <c r="G155" s="20"/>
      <c r="H155" s="20"/>
      <c r="I155" s="20" t="s">
        <v>8012</v>
      </c>
      <c r="J155" s="20"/>
      <c r="K155" s="20"/>
      <c r="L155" s="58" t="s">
        <v>8013</v>
      </c>
      <c r="M155" s="58" t="s">
        <v>8014</v>
      </c>
      <c r="N155" s="59"/>
      <c r="O155" s="59"/>
      <c r="P155" s="59" t="s">
        <v>67</v>
      </c>
      <c r="Q155" s="39" t="s">
        <v>68</v>
      </c>
      <c r="R155" s="59"/>
      <c r="S155" s="59"/>
      <c r="T155" s="59"/>
      <c r="U155" s="59"/>
      <c r="V155" s="59"/>
      <c r="W155" s="59"/>
      <c r="X155" s="59" t="s">
        <v>8015</v>
      </c>
      <c r="Y155" s="59"/>
      <c r="Z155" s="59" t="s">
        <v>8016</v>
      </c>
      <c r="AA155" s="59" t="s">
        <v>5288</v>
      </c>
      <c r="AB155" s="59" t="s">
        <v>706</v>
      </c>
      <c r="AC155" s="59"/>
      <c r="AD155" s="59"/>
      <c r="AE155" s="59" t="s">
        <v>8017</v>
      </c>
      <c r="AF155" s="59" t="s">
        <v>8018</v>
      </c>
      <c r="AG155" s="59"/>
      <c r="AH155" s="59">
        <v>31</v>
      </c>
      <c r="AI155" s="59">
        <v>0</v>
      </c>
      <c r="AJ155" s="59">
        <v>0</v>
      </c>
      <c r="AK155" s="59">
        <v>4</v>
      </c>
      <c r="AL155" s="59">
        <v>4</v>
      </c>
      <c r="AM155" s="59" t="s">
        <v>358</v>
      </c>
      <c r="AN155" s="59" t="s">
        <v>359</v>
      </c>
      <c r="AO155" s="59" t="s">
        <v>360</v>
      </c>
      <c r="AP155" s="59" t="s">
        <v>8019</v>
      </c>
      <c r="AQ155" s="59" t="s">
        <v>8020</v>
      </c>
      <c r="AR155" s="59"/>
      <c r="AS155" s="59" t="s">
        <v>8021</v>
      </c>
      <c r="AT155" s="59" t="s">
        <v>8022</v>
      </c>
      <c r="AU155" s="61">
        <v>42309</v>
      </c>
      <c r="AV155" s="59">
        <v>2015</v>
      </c>
      <c r="AW155" s="59">
        <v>323</v>
      </c>
      <c r="AX155" s="59">
        <v>9</v>
      </c>
      <c r="AY155" s="59"/>
      <c r="AZ155" s="59"/>
      <c r="BA155" s="59"/>
      <c r="BB155" s="59"/>
      <c r="BC155" s="59">
        <v>655</v>
      </c>
      <c r="BD155" s="59">
        <v>665</v>
      </c>
      <c r="BE155" s="59"/>
      <c r="BF155" s="59" t="s">
        <v>8023</v>
      </c>
      <c r="BG155" s="59"/>
      <c r="BH155" s="59">
        <v>11</v>
      </c>
      <c r="BI155" s="59" t="s">
        <v>808</v>
      </c>
      <c r="BJ155" s="59" t="s">
        <v>808</v>
      </c>
      <c r="BK155" s="59" t="s">
        <v>8024</v>
      </c>
      <c r="BL155" s="59" t="s">
        <v>8025</v>
      </c>
      <c r="BM155" s="59">
        <v>26350585</v>
      </c>
      <c r="BN155" s="64" t="str">
        <f t="shared" si="20"/>
        <v>Chen, QS (reprint author), Nanjing Agr Univ, Dept Vet Med, Nanjing 210095, Jiangsu, Peoples R China.</v>
      </c>
      <c r="BO155" s="65" t="b">
        <f t="shared" si="21"/>
        <v>0</v>
      </c>
      <c r="BP155" s="65" t="str">
        <f t="shared" si="22"/>
        <v>动物医学院</v>
      </c>
      <c r="BQ155" s="65" t="b">
        <f t="shared" si="23"/>
        <v>0</v>
      </c>
      <c r="BR155" s="65" t="b">
        <f t="shared" si="24"/>
        <v>0</v>
      </c>
      <c r="BS155" s="65" t="b">
        <f t="shared" si="25"/>
        <v>0</v>
      </c>
      <c r="BT155" s="66" t="str">
        <f t="shared" si="26"/>
        <v>1932-5223</v>
      </c>
      <c r="BU155" s="43">
        <v>1.44</v>
      </c>
      <c r="BV155" s="14" t="b">
        <f t="shared" si="27"/>
        <v>0</v>
      </c>
      <c r="BW155" s="14" t="b">
        <f t="shared" si="28"/>
        <v>0</v>
      </c>
      <c r="BX155" s="14">
        <f t="shared" si="29"/>
        <v>1</v>
      </c>
      <c r="BY155" s="7"/>
    </row>
    <row r="156" spans="1:77" ht="40.5" x14ac:dyDescent="0.15">
      <c r="A156" s="37">
        <v>155</v>
      </c>
      <c r="B156" s="41" t="s">
        <v>27727</v>
      </c>
      <c r="C156" s="39" t="s">
        <v>27762</v>
      </c>
      <c r="D156" s="12" t="s">
        <v>62</v>
      </c>
      <c r="E156" s="20" t="s">
        <v>6990</v>
      </c>
      <c r="F156" s="20"/>
      <c r="G156" s="20"/>
      <c r="H156" s="20"/>
      <c r="I156" s="20" t="s">
        <v>27763</v>
      </c>
      <c r="J156" s="20"/>
      <c r="K156" s="20"/>
      <c r="L156" s="58" t="s">
        <v>6992</v>
      </c>
      <c r="M156" s="58" t="s">
        <v>596</v>
      </c>
      <c r="N156" s="59"/>
      <c r="O156" s="59"/>
      <c r="P156" s="59" t="s">
        <v>67</v>
      </c>
      <c r="Q156" s="39" t="s">
        <v>68</v>
      </c>
      <c r="R156" s="59"/>
      <c r="S156" s="59"/>
      <c r="T156" s="59"/>
      <c r="U156" s="59"/>
      <c r="V156" s="59"/>
      <c r="W156" s="59"/>
      <c r="X156" s="59" t="s">
        <v>6993</v>
      </c>
      <c r="Y156" s="59"/>
      <c r="Z156" s="59" t="s">
        <v>6994</v>
      </c>
      <c r="AA156" s="59" t="s">
        <v>705</v>
      </c>
      <c r="AB156" s="59" t="s">
        <v>706</v>
      </c>
      <c r="AC156" s="59"/>
      <c r="AD156" s="59"/>
      <c r="AE156" s="59" t="s">
        <v>6995</v>
      </c>
      <c r="AF156" s="59" t="s">
        <v>6996</v>
      </c>
      <c r="AG156" s="59"/>
      <c r="AH156" s="59">
        <v>60</v>
      </c>
      <c r="AI156" s="59">
        <v>0</v>
      </c>
      <c r="AJ156" s="59">
        <v>0</v>
      </c>
      <c r="AK156" s="59">
        <v>0</v>
      </c>
      <c r="AL156" s="59">
        <v>0</v>
      </c>
      <c r="AM156" s="59" t="s">
        <v>603</v>
      </c>
      <c r="AN156" s="59" t="s">
        <v>604</v>
      </c>
      <c r="AO156" s="59" t="s">
        <v>605</v>
      </c>
      <c r="AP156" s="59" t="s">
        <v>606</v>
      </c>
      <c r="AQ156" s="59"/>
      <c r="AR156" s="59"/>
      <c r="AS156" s="59" t="s">
        <v>607</v>
      </c>
      <c r="AT156" s="59" t="s">
        <v>608</v>
      </c>
      <c r="AU156" s="61">
        <v>42313</v>
      </c>
      <c r="AV156" s="59">
        <v>2015</v>
      </c>
      <c r="AW156" s="59">
        <v>5</v>
      </c>
      <c r="AX156" s="59"/>
      <c r="AY156" s="59"/>
      <c r="AZ156" s="59"/>
      <c r="BA156" s="59"/>
      <c r="BB156" s="59"/>
      <c r="BC156" s="59"/>
      <c r="BD156" s="59"/>
      <c r="BE156" s="59">
        <v>16096</v>
      </c>
      <c r="BF156" s="59" t="s">
        <v>6997</v>
      </c>
      <c r="BG156" s="59"/>
      <c r="BH156" s="59">
        <v>10</v>
      </c>
      <c r="BI156" s="59" t="s">
        <v>610</v>
      </c>
      <c r="BJ156" s="59" t="s">
        <v>611</v>
      </c>
      <c r="BK156" s="59" t="s">
        <v>6998</v>
      </c>
      <c r="BL156" s="59" t="s">
        <v>6999</v>
      </c>
      <c r="BM156" s="59">
        <v>26537569</v>
      </c>
      <c r="BN156" s="64" t="str">
        <f t="shared" si="20"/>
        <v>Chen, QS (reprint author), Nanjing Agr Univ, Coll Vet Med, Lab Anim Cell Biol &amp; Embryol, Nanjing 210095, Jiangsu, Peoples R China.</v>
      </c>
      <c r="BO156" s="65" t="b">
        <f t="shared" si="21"/>
        <v>0</v>
      </c>
      <c r="BP156" s="65" t="str">
        <f t="shared" si="22"/>
        <v>动物医学院</v>
      </c>
      <c r="BQ156" s="65" t="b">
        <f t="shared" si="23"/>
        <v>0</v>
      </c>
      <c r="BR156" s="65" t="b">
        <f t="shared" si="24"/>
        <v>0</v>
      </c>
      <c r="BS156" s="65" t="b">
        <f t="shared" si="25"/>
        <v>0</v>
      </c>
      <c r="BT156" s="66" t="str">
        <f t="shared" si="26"/>
        <v>2045-2322</v>
      </c>
      <c r="BU156" s="66">
        <v>5.5970000000000004</v>
      </c>
      <c r="BV156" s="14" t="b">
        <f t="shared" si="27"/>
        <v>0</v>
      </c>
      <c r="BW156" s="14">
        <f t="shared" si="28"/>
        <v>1</v>
      </c>
      <c r="BX156" s="14" t="b">
        <f t="shared" si="29"/>
        <v>0</v>
      </c>
      <c r="BY156" s="7"/>
    </row>
    <row r="157" spans="1:77" ht="40.5" x14ac:dyDescent="0.15">
      <c r="A157" s="37">
        <v>156</v>
      </c>
      <c r="B157" s="41" t="s">
        <v>27727</v>
      </c>
      <c r="C157" s="39" t="s">
        <v>27761</v>
      </c>
      <c r="D157" s="12" t="s">
        <v>62</v>
      </c>
      <c r="E157" s="20" t="s">
        <v>9589</v>
      </c>
      <c r="F157" s="20"/>
      <c r="G157" s="20"/>
      <c r="H157" s="20"/>
      <c r="I157" s="20" t="s">
        <v>9590</v>
      </c>
      <c r="J157" s="20"/>
      <c r="K157" s="20"/>
      <c r="L157" s="58" t="s">
        <v>9591</v>
      </c>
      <c r="M157" s="58" t="s">
        <v>9592</v>
      </c>
      <c r="N157" s="59"/>
      <c r="O157" s="59"/>
      <c r="P157" s="59" t="s">
        <v>67</v>
      </c>
      <c r="Q157" s="39" t="s">
        <v>68</v>
      </c>
      <c r="R157" s="59"/>
      <c r="S157" s="59"/>
      <c r="T157" s="59"/>
      <c r="U157" s="59"/>
      <c r="V157" s="59"/>
      <c r="W157" s="59" t="s">
        <v>9593</v>
      </c>
      <c r="X157" s="59" t="s">
        <v>9594</v>
      </c>
      <c r="Y157" s="59"/>
      <c r="Z157" s="59" t="s">
        <v>9595</v>
      </c>
      <c r="AA157" s="59" t="s">
        <v>705</v>
      </c>
      <c r="AB157" s="59" t="s">
        <v>706</v>
      </c>
      <c r="AC157" s="59"/>
      <c r="AD157" s="59"/>
      <c r="AE157" s="59" t="s">
        <v>9596</v>
      </c>
      <c r="AF157" s="59" t="s">
        <v>9597</v>
      </c>
      <c r="AG157" s="59"/>
      <c r="AH157" s="59">
        <v>44</v>
      </c>
      <c r="AI157" s="59">
        <v>0</v>
      </c>
      <c r="AJ157" s="59">
        <v>0</v>
      </c>
      <c r="AK157" s="59">
        <v>4</v>
      </c>
      <c r="AL157" s="59">
        <v>4</v>
      </c>
      <c r="AM157" s="59" t="s">
        <v>358</v>
      </c>
      <c r="AN157" s="59" t="s">
        <v>359</v>
      </c>
      <c r="AO157" s="59" t="s">
        <v>360</v>
      </c>
      <c r="AP157" s="59" t="s">
        <v>9598</v>
      </c>
      <c r="AQ157" s="59"/>
      <c r="AR157" s="59"/>
      <c r="AS157" s="59" t="s">
        <v>9599</v>
      </c>
      <c r="AT157" s="59" t="s">
        <v>9600</v>
      </c>
      <c r="AU157" s="59" t="s">
        <v>9115</v>
      </c>
      <c r="AV157" s="59">
        <v>2015</v>
      </c>
      <c r="AW157" s="59">
        <v>5</v>
      </c>
      <c r="AX157" s="59">
        <v>19</v>
      </c>
      <c r="AY157" s="59"/>
      <c r="AZ157" s="59"/>
      <c r="BA157" s="59"/>
      <c r="BB157" s="59"/>
      <c r="BC157" s="59">
        <v>4466</v>
      </c>
      <c r="BD157" s="59">
        <v>4479</v>
      </c>
      <c r="BE157" s="59"/>
      <c r="BF157" s="59" t="s">
        <v>9601</v>
      </c>
      <c r="BG157" s="59"/>
      <c r="BH157" s="59">
        <v>14</v>
      </c>
      <c r="BI157" s="59" t="s">
        <v>9602</v>
      </c>
      <c r="BJ157" s="59" t="s">
        <v>938</v>
      </c>
      <c r="BK157" s="59" t="s">
        <v>9603</v>
      </c>
      <c r="BL157" s="59" t="s">
        <v>9604</v>
      </c>
      <c r="BM157" s="59"/>
      <c r="BN157" s="64" t="str">
        <f t="shared" si="20"/>
        <v>Chen, QS (reprint author), Nanjing Agr Univ, Coll Vet Med, Lab Anim Cell Biol &amp; Embryol, Nanjing 210095, Jiangsu, Peoples R China.</v>
      </c>
      <c r="BO157" s="65" t="b">
        <f t="shared" si="21"/>
        <v>0</v>
      </c>
      <c r="BP157" s="65" t="str">
        <f t="shared" si="22"/>
        <v>动物医学院</v>
      </c>
      <c r="BQ157" s="65" t="b">
        <f t="shared" si="23"/>
        <v>0</v>
      </c>
      <c r="BR157" s="65" t="b">
        <f t="shared" si="24"/>
        <v>0</v>
      </c>
      <c r="BS157" s="65" t="b">
        <f t="shared" si="25"/>
        <v>0</v>
      </c>
      <c r="BT157" s="66" t="str">
        <f t="shared" si="26"/>
        <v>2045-7758</v>
      </c>
      <c r="BU157" s="66">
        <v>2.343</v>
      </c>
      <c r="BV157" s="14" t="b">
        <f t="shared" si="27"/>
        <v>0</v>
      </c>
      <c r="BW157" s="14" t="b">
        <f t="shared" si="28"/>
        <v>0</v>
      </c>
      <c r="BX157" s="14" t="b">
        <f t="shared" si="29"/>
        <v>0</v>
      </c>
      <c r="BY157" s="7"/>
    </row>
    <row r="158" spans="1:77" ht="40.5" x14ac:dyDescent="0.15">
      <c r="A158" s="37">
        <v>157</v>
      </c>
      <c r="B158" s="38" t="s">
        <v>27727</v>
      </c>
      <c r="C158" s="38" t="s">
        <v>27754</v>
      </c>
      <c r="D158" s="6"/>
      <c r="E158" s="6"/>
      <c r="F158" s="6"/>
      <c r="G158" s="6"/>
      <c r="H158" s="6"/>
      <c r="I158" s="29" t="s">
        <v>27755</v>
      </c>
      <c r="J158" s="6"/>
      <c r="K158" s="6"/>
      <c r="L158" s="53" t="s">
        <v>25338</v>
      </c>
      <c r="M158" s="53" t="s">
        <v>27756</v>
      </c>
      <c r="N158" s="54"/>
      <c r="O158" s="54"/>
      <c r="P158" s="54"/>
      <c r="Q158" s="54" t="s">
        <v>68</v>
      </c>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t="s">
        <v>25346</v>
      </c>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64" t="b">
        <f t="shared" si="20"/>
        <v>0</v>
      </c>
      <c r="BO158" s="65" t="b">
        <f t="shared" si="21"/>
        <v>0</v>
      </c>
      <c r="BP158" s="65" t="b">
        <f t="shared" si="22"/>
        <v>0</v>
      </c>
      <c r="BQ158" s="65" t="b">
        <f t="shared" si="23"/>
        <v>0</v>
      </c>
      <c r="BR158" s="65" t="b">
        <f t="shared" si="24"/>
        <v>0</v>
      </c>
      <c r="BS158" s="65" t="b">
        <f t="shared" si="25"/>
        <v>0</v>
      </c>
      <c r="BT158" s="66" t="str">
        <f t="shared" si="26"/>
        <v>0253-8318</v>
      </c>
      <c r="BU158" s="66">
        <v>0</v>
      </c>
      <c r="BV158" s="14" t="b">
        <f t="shared" si="27"/>
        <v>0</v>
      </c>
      <c r="BW158" s="14" t="b">
        <f t="shared" si="28"/>
        <v>0</v>
      </c>
      <c r="BX158" s="14">
        <f t="shared" si="29"/>
        <v>1</v>
      </c>
      <c r="BY158" s="7"/>
    </row>
    <row r="159" spans="1:77" ht="40.5" x14ac:dyDescent="0.15">
      <c r="A159" s="37">
        <v>158</v>
      </c>
      <c r="B159" s="38" t="s">
        <v>27727</v>
      </c>
      <c r="C159" s="38" t="s">
        <v>27754</v>
      </c>
      <c r="D159" s="6"/>
      <c r="E159" s="6"/>
      <c r="F159" s="6"/>
      <c r="G159" s="6"/>
      <c r="H159" s="6"/>
      <c r="I159" s="29" t="s">
        <v>27757</v>
      </c>
      <c r="J159" s="6"/>
      <c r="K159" s="6"/>
      <c r="L159" s="53" t="s">
        <v>19183</v>
      </c>
      <c r="M159" s="53" t="s">
        <v>27758</v>
      </c>
      <c r="N159" s="54"/>
      <c r="O159" s="54"/>
      <c r="P159" s="54"/>
      <c r="Q159" s="54" t="s">
        <v>68</v>
      </c>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t="s">
        <v>19190</v>
      </c>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64" t="b">
        <f t="shared" si="20"/>
        <v>0</v>
      </c>
      <c r="BO159" s="65" t="b">
        <f t="shared" si="21"/>
        <v>0</v>
      </c>
      <c r="BP159" s="65" t="b">
        <f t="shared" si="22"/>
        <v>0</v>
      </c>
      <c r="BQ159" s="65" t="b">
        <f t="shared" si="23"/>
        <v>0</v>
      </c>
      <c r="BR159" s="65" t="b">
        <f t="shared" si="24"/>
        <v>0</v>
      </c>
      <c r="BS159" s="65" t="b">
        <f t="shared" si="25"/>
        <v>0</v>
      </c>
      <c r="BT159" s="66" t="str">
        <f t="shared" si="26"/>
        <v>1090-0233</v>
      </c>
      <c r="BU159" s="66">
        <v>2.1469999999999998</v>
      </c>
      <c r="BV159" s="14" t="b">
        <f t="shared" si="27"/>
        <v>0</v>
      </c>
      <c r="BW159" s="14" t="b">
        <f t="shared" si="28"/>
        <v>0</v>
      </c>
      <c r="BX159" s="14" t="b">
        <f t="shared" si="29"/>
        <v>0</v>
      </c>
      <c r="BY159" s="7"/>
    </row>
    <row r="160" spans="1:77" ht="40.5" x14ac:dyDescent="0.15">
      <c r="A160" s="37">
        <v>159</v>
      </c>
      <c r="B160" s="41" t="s">
        <v>27727</v>
      </c>
      <c r="C160" s="39" t="s">
        <v>27764</v>
      </c>
      <c r="D160" s="12" t="s">
        <v>62</v>
      </c>
      <c r="E160" s="20" t="s">
        <v>7948</v>
      </c>
      <c r="F160" s="20"/>
      <c r="G160" s="20"/>
      <c r="H160" s="20"/>
      <c r="I160" s="20" t="s">
        <v>7949</v>
      </c>
      <c r="J160" s="20"/>
      <c r="K160" s="20"/>
      <c r="L160" s="58" t="s">
        <v>7950</v>
      </c>
      <c r="M160" s="58" t="s">
        <v>905</v>
      </c>
      <c r="N160" s="59"/>
      <c r="O160" s="59"/>
      <c r="P160" s="59" t="s">
        <v>67</v>
      </c>
      <c r="Q160" s="39" t="s">
        <v>68</v>
      </c>
      <c r="R160" s="59"/>
      <c r="S160" s="59"/>
      <c r="T160" s="59"/>
      <c r="U160" s="59"/>
      <c r="V160" s="59"/>
      <c r="W160" s="59"/>
      <c r="X160" s="59" t="s">
        <v>7951</v>
      </c>
      <c r="Y160" s="59"/>
      <c r="Z160" s="59" t="s">
        <v>7952</v>
      </c>
      <c r="AA160" s="59" t="s">
        <v>7953</v>
      </c>
      <c r="AB160" s="59" t="s">
        <v>7954</v>
      </c>
      <c r="AC160" s="59"/>
      <c r="AD160" s="59"/>
      <c r="AE160" s="59" t="s">
        <v>7955</v>
      </c>
      <c r="AF160" s="59" t="s">
        <v>7956</v>
      </c>
      <c r="AG160" s="59"/>
      <c r="AH160" s="59">
        <v>49</v>
      </c>
      <c r="AI160" s="59">
        <v>0</v>
      </c>
      <c r="AJ160" s="59">
        <v>0</v>
      </c>
      <c r="AK160" s="59">
        <v>10</v>
      </c>
      <c r="AL160" s="59">
        <v>10</v>
      </c>
      <c r="AM160" s="59" t="s">
        <v>912</v>
      </c>
      <c r="AN160" s="59" t="s">
        <v>768</v>
      </c>
      <c r="AO160" s="59" t="s">
        <v>913</v>
      </c>
      <c r="AP160" s="59" t="s">
        <v>914</v>
      </c>
      <c r="AQ160" s="59" t="s">
        <v>915</v>
      </c>
      <c r="AR160" s="59"/>
      <c r="AS160" s="59" t="s">
        <v>916</v>
      </c>
      <c r="AT160" s="59" t="s">
        <v>917</v>
      </c>
      <c r="AU160" s="59" t="s">
        <v>7082</v>
      </c>
      <c r="AV160" s="59">
        <v>2015</v>
      </c>
      <c r="AW160" s="59">
        <v>81</v>
      </c>
      <c r="AX160" s="59">
        <v>21</v>
      </c>
      <c r="AY160" s="59"/>
      <c r="AZ160" s="59"/>
      <c r="BA160" s="59"/>
      <c r="BB160" s="59"/>
      <c r="BC160" s="59">
        <v>7377</v>
      </c>
      <c r="BD160" s="59">
        <v>7384</v>
      </c>
      <c r="BE160" s="59"/>
      <c r="BF160" s="59" t="s">
        <v>7957</v>
      </c>
      <c r="BG160" s="59"/>
      <c r="BH160" s="59">
        <v>8</v>
      </c>
      <c r="BI160" s="59" t="s">
        <v>919</v>
      </c>
      <c r="BJ160" s="59" t="s">
        <v>919</v>
      </c>
      <c r="BK160" s="59" t="s">
        <v>7958</v>
      </c>
      <c r="BL160" s="59" t="s">
        <v>7959</v>
      </c>
      <c r="BM160" s="59">
        <v>26253669</v>
      </c>
      <c r="BN160" s="64" t="str">
        <f t="shared" si="20"/>
        <v>Dai, JJ (reprint author), Nanjing Agr Univ, Coll Vet Med, Minist Agr, Key Lab Anim Bacteriol, Nanjing, Jiangsu, Peoples R China.</v>
      </c>
      <c r="BO160" s="65" t="b">
        <f t="shared" si="21"/>
        <v>0</v>
      </c>
      <c r="BP160" s="65" t="str">
        <f t="shared" si="22"/>
        <v>动物医学院</v>
      </c>
      <c r="BQ160" s="65" t="b">
        <f t="shared" si="23"/>
        <v>0</v>
      </c>
      <c r="BR160" s="65" t="b">
        <f t="shared" si="24"/>
        <v>0</v>
      </c>
      <c r="BS160" s="65" t="b">
        <f t="shared" si="25"/>
        <v>0</v>
      </c>
      <c r="BT160" s="66" t="str">
        <f t="shared" si="26"/>
        <v>0099-2240</v>
      </c>
      <c r="BU160" s="66">
        <v>4.359</v>
      </c>
      <c r="BV160" s="14" t="b">
        <f t="shared" si="27"/>
        <v>0</v>
      </c>
      <c r="BW160" s="14" t="b">
        <f t="shared" si="28"/>
        <v>0</v>
      </c>
      <c r="BX160" s="14" t="b">
        <f t="shared" si="29"/>
        <v>0</v>
      </c>
      <c r="BY160" s="7"/>
    </row>
    <row r="161" spans="1:77" ht="40.5" x14ac:dyDescent="0.15">
      <c r="A161" s="37">
        <v>160</v>
      </c>
      <c r="B161" s="39" t="s">
        <v>27765</v>
      </c>
      <c r="C161" s="39" t="s">
        <v>27766</v>
      </c>
      <c r="D161" s="4" t="s">
        <v>62</v>
      </c>
      <c r="E161" s="4" t="s">
        <v>6005</v>
      </c>
      <c r="F161" s="4"/>
      <c r="G161" s="4"/>
      <c r="H161" s="4"/>
      <c r="I161" s="31" t="s">
        <v>6006</v>
      </c>
      <c r="J161" s="4"/>
      <c r="K161" s="4"/>
      <c r="L161" s="62" t="s">
        <v>6007</v>
      </c>
      <c r="M161" s="41" t="s">
        <v>6008</v>
      </c>
      <c r="N161" s="40"/>
      <c r="O161" s="40"/>
      <c r="P161" s="40" t="s">
        <v>67</v>
      </c>
      <c r="Q161" s="39" t="s">
        <v>68</v>
      </c>
      <c r="R161" s="40"/>
      <c r="S161" s="40"/>
      <c r="T161" s="40"/>
      <c r="U161" s="40"/>
      <c r="V161" s="40"/>
      <c r="W161" s="40" t="s">
        <v>6009</v>
      </c>
      <c r="X161" s="40" t="s">
        <v>6010</v>
      </c>
      <c r="Y161" s="40"/>
      <c r="Z161" s="40" t="s">
        <v>6011</v>
      </c>
      <c r="AA161" s="40" t="s">
        <v>6012</v>
      </c>
      <c r="AB161" s="40" t="s">
        <v>6013</v>
      </c>
      <c r="AC161" s="40"/>
      <c r="AD161" s="40"/>
      <c r="AE161" s="40" t="s">
        <v>6014</v>
      </c>
      <c r="AF161" s="40" t="s">
        <v>6015</v>
      </c>
      <c r="AG161" s="40"/>
      <c r="AH161" s="40">
        <v>55</v>
      </c>
      <c r="AI161" s="40">
        <v>0</v>
      </c>
      <c r="AJ161" s="40">
        <v>0</v>
      </c>
      <c r="AK161" s="40">
        <v>0</v>
      </c>
      <c r="AL161" s="40">
        <v>0</v>
      </c>
      <c r="AM161" s="40" t="s">
        <v>213</v>
      </c>
      <c r="AN161" s="40" t="s">
        <v>214</v>
      </c>
      <c r="AO161" s="40" t="s">
        <v>215</v>
      </c>
      <c r="AP161" s="39" t="s">
        <v>6016</v>
      </c>
      <c r="AQ161" s="40" t="s">
        <v>6017</v>
      </c>
      <c r="AR161" s="40"/>
      <c r="AS161" s="40" t="s">
        <v>6018</v>
      </c>
      <c r="AT161" s="40" t="s">
        <v>6019</v>
      </c>
      <c r="AU161" s="40" t="s">
        <v>4825</v>
      </c>
      <c r="AV161" s="40">
        <v>2015</v>
      </c>
      <c r="AW161" s="40">
        <v>99</v>
      </c>
      <c r="AX161" s="40">
        <v>24</v>
      </c>
      <c r="AY161" s="40"/>
      <c r="AZ161" s="40"/>
      <c r="BA161" s="40"/>
      <c r="BB161" s="40"/>
      <c r="BC161" s="40">
        <v>10639</v>
      </c>
      <c r="BD161" s="40">
        <v>10654</v>
      </c>
      <c r="BE161" s="40"/>
      <c r="BF161" s="40" t="s">
        <v>6020</v>
      </c>
      <c r="BG161" s="40"/>
      <c r="BH161" s="40">
        <v>16</v>
      </c>
      <c r="BI161" s="40" t="s">
        <v>2435</v>
      </c>
      <c r="BJ161" s="40" t="s">
        <v>2435</v>
      </c>
      <c r="BK161" s="40" t="s">
        <v>6021</v>
      </c>
      <c r="BL161" s="40" t="s">
        <v>6022</v>
      </c>
      <c r="BM161" s="40">
        <v>26278540</v>
      </c>
      <c r="BN161" s="64" t="str">
        <f t="shared" si="20"/>
        <v>Dai, JJ (reprint author), Nanjing Agr Univ, Minist Agr, Key Lab Anim Bacteriol, 1 Weigang Rd, Nanjing 210095, Jiangsu, Peoples R China.</v>
      </c>
      <c r="BO161" s="65" t="b">
        <f t="shared" si="21"/>
        <v>0</v>
      </c>
      <c r="BP161" s="65" t="b">
        <f t="shared" si="22"/>
        <v>0</v>
      </c>
      <c r="BQ161" s="65" t="b">
        <f t="shared" si="23"/>
        <v>0</v>
      </c>
      <c r="BR161" s="65" t="b">
        <f t="shared" si="24"/>
        <v>0</v>
      </c>
      <c r="BS161" s="65" t="b">
        <f t="shared" si="25"/>
        <v>0</v>
      </c>
      <c r="BT161" s="66" t="str">
        <f t="shared" si="26"/>
        <v>0175-7598</v>
      </c>
      <c r="BU161" s="66">
        <v>3.8479999999999999</v>
      </c>
      <c r="BV161" s="14" t="b">
        <f t="shared" si="27"/>
        <v>0</v>
      </c>
      <c r="BW161" s="14" t="b">
        <f t="shared" si="28"/>
        <v>0</v>
      </c>
      <c r="BX161" s="14" t="b">
        <f t="shared" si="29"/>
        <v>0</v>
      </c>
      <c r="BY161" s="6">
        <v>12</v>
      </c>
    </row>
    <row r="162" spans="1:77" ht="40.5" x14ac:dyDescent="0.15">
      <c r="A162" s="37">
        <v>161</v>
      </c>
      <c r="B162" s="38" t="s">
        <v>27727</v>
      </c>
      <c r="C162" s="38" t="s">
        <v>27767</v>
      </c>
      <c r="D162" s="6"/>
      <c r="E162" s="6"/>
      <c r="F162" s="6"/>
      <c r="G162" s="6"/>
      <c r="H162" s="6"/>
      <c r="I162" s="29" t="s">
        <v>27768</v>
      </c>
      <c r="J162" s="6"/>
      <c r="K162" s="6"/>
      <c r="L162" s="53" t="s">
        <v>20625</v>
      </c>
      <c r="M162" s="53" t="s">
        <v>27769</v>
      </c>
      <c r="N162" s="54"/>
      <c r="O162" s="54"/>
      <c r="P162" s="54"/>
      <c r="Q162" s="54" t="s">
        <v>68</v>
      </c>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t="s">
        <v>1905</v>
      </c>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64" t="b">
        <f t="shared" si="20"/>
        <v>0</v>
      </c>
      <c r="BO162" s="65" t="b">
        <f t="shared" si="21"/>
        <v>0</v>
      </c>
      <c r="BP162" s="65" t="b">
        <f t="shared" si="22"/>
        <v>0</v>
      </c>
      <c r="BQ162" s="65" t="b">
        <f t="shared" si="23"/>
        <v>0</v>
      </c>
      <c r="BR162" s="65" t="b">
        <f t="shared" si="24"/>
        <v>0</v>
      </c>
      <c r="BS162" s="65" t="b">
        <f t="shared" si="25"/>
        <v>0</v>
      </c>
      <c r="BT162" s="66" t="str">
        <f t="shared" si="26"/>
        <v>1932-6203</v>
      </c>
      <c r="BU162" s="66">
        <v>3.702</v>
      </c>
      <c r="BV162" s="14" t="b">
        <f t="shared" si="27"/>
        <v>0</v>
      </c>
      <c r="BW162" s="14" t="b">
        <f t="shared" si="28"/>
        <v>0</v>
      </c>
      <c r="BX162" s="14" t="b">
        <f t="shared" si="29"/>
        <v>0</v>
      </c>
      <c r="BY162" s="7"/>
    </row>
    <row r="163" spans="1:77" ht="54" x14ac:dyDescent="0.15">
      <c r="A163" s="37">
        <v>162</v>
      </c>
      <c r="B163" s="38" t="s">
        <v>27727</v>
      </c>
      <c r="C163" s="38" t="s">
        <v>27770</v>
      </c>
      <c r="D163" s="6"/>
      <c r="E163" s="6"/>
      <c r="F163" s="6"/>
      <c r="G163" s="6"/>
      <c r="H163" s="6"/>
      <c r="I163" s="29" t="s">
        <v>27771</v>
      </c>
      <c r="J163" s="6"/>
      <c r="K163" s="6"/>
      <c r="L163" s="53" t="s">
        <v>20686</v>
      </c>
      <c r="M163" s="53" t="s">
        <v>27772</v>
      </c>
      <c r="N163" s="54"/>
      <c r="O163" s="54"/>
      <c r="P163" s="54"/>
      <c r="Q163" s="54" t="s">
        <v>68</v>
      </c>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t="s">
        <v>2972</v>
      </c>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64" t="b">
        <f t="shared" si="20"/>
        <v>0</v>
      </c>
      <c r="BO163" s="65" t="b">
        <f t="shared" si="21"/>
        <v>0</v>
      </c>
      <c r="BP163" s="65" t="b">
        <f t="shared" si="22"/>
        <v>0</v>
      </c>
      <c r="BQ163" s="65" t="b">
        <f t="shared" si="23"/>
        <v>0</v>
      </c>
      <c r="BR163" s="65" t="b">
        <f t="shared" si="24"/>
        <v>0</v>
      </c>
      <c r="BS163" s="65" t="b">
        <f t="shared" si="25"/>
        <v>0</v>
      </c>
      <c r="BT163" s="66" t="str">
        <f t="shared" si="26"/>
        <v>0006-291X</v>
      </c>
      <c r="BU163" s="66">
        <v>2.3820000000000001</v>
      </c>
      <c r="BV163" s="14" t="b">
        <f t="shared" si="27"/>
        <v>0</v>
      </c>
      <c r="BW163" s="14" t="b">
        <f t="shared" si="28"/>
        <v>0</v>
      </c>
      <c r="BX163" s="14" t="b">
        <f t="shared" si="29"/>
        <v>0</v>
      </c>
      <c r="BY163" s="7"/>
    </row>
    <row r="164" spans="1:77" ht="40.5" x14ac:dyDescent="0.15">
      <c r="A164" s="37">
        <v>163</v>
      </c>
      <c r="B164" s="38" t="s">
        <v>27727</v>
      </c>
      <c r="C164" s="38" t="s">
        <v>27770</v>
      </c>
      <c r="D164" s="6"/>
      <c r="E164" s="6"/>
      <c r="F164" s="6"/>
      <c r="G164" s="6"/>
      <c r="H164" s="6"/>
      <c r="I164" s="29" t="s">
        <v>27773</v>
      </c>
      <c r="J164" s="6"/>
      <c r="K164" s="6"/>
      <c r="L164" s="53" t="s">
        <v>17840</v>
      </c>
      <c r="M164" s="53" t="s">
        <v>27774</v>
      </c>
      <c r="N164" s="54"/>
      <c r="O164" s="54"/>
      <c r="P164" s="54"/>
      <c r="Q164" s="54" t="s">
        <v>68</v>
      </c>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t="s">
        <v>17847</v>
      </c>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64" t="b">
        <f t="shared" si="20"/>
        <v>0</v>
      </c>
      <c r="BO164" s="65" t="b">
        <f t="shared" si="21"/>
        <v>0</v>
      </c>
      <c r="BP164" s="65" t="b">
        <f t="shared" si="22"/>
        <v>0</v>
      </c>
      <c r="BQ164" s="65" t="b">
        <f t="shared" si="23"/>
        <v>0</v>
      </c>
      <c r="BR164" s="65" t="b">
        <f t="shared" si="24"/>
        <v>0</v>
      </c>
      <c r="BS164" s="65" t="b">
        <f t="shared" si="25"/>
        <v>0</v>
      </c>
      <c r="BT164" s="66" t="str">
        <f t="shared" si="26"/>
        <v>0166-3542</v>
      </c>
      <c r="BU164" s="66">
        <v>3.7879999999999998</v>
      </c>
      <c r="BV164" s="14" t="b">
        <f t="shared" si="27"/>
        <v>0</v>
      </c>
      <c r="BW164" s="14" t="b">
        <f t="shared" si="28"/>
        <v>0</v>
      </c>
      <c r="BX164" s="14" t="b">
        <f t="shared" si="29"/>
        <v>0</v>
      </c>
      <c r="BY164" s="7"/>
    </row>
    <row r="165" spans="1:77" ht="40.5" x14ac:dyDescent="0.15">
      <c r="A165" s="37">
        <v>164</v>
      </c>
      <c r="B165" s="38" t="s">
        <v>27727</v>
      </c>
      <c r="C165" s="38" t="s">
        <v>27770</v>
      </c>
      <c r="D165" s="6"/>
      <c r="E165" s="6"/>
      <c r="F165" s="6"/>
      <c r="G165" s="6"/>
      <c r="H165" s="6"/>
      <c r="I165" s="29" t="s">
        <v>27775</v>
      </c>
      <c r="J165" s="6"/>
      <c r="K165" s="6"/>
      <c r="L165" s="53" t="s">
        <v>13608</v>
      </c>
      <c r="M165" s="53" t="s">
        <v>27776</v>
      </c>
      <c r="N165" s="54"/>
      <c r="O165" s="54"/>
      <c r="P165" s="54"/>
      <c r="Q165" s="54" t="s">
        <v>68</v>
      </c>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t="s">
        <v>13617</v>
      </c>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64" t="b">
        <f t="shared" si="20"/>
        <v>0</v>
      </c>
      <c r="BO165" s="65" t="b">
        <f t="shared" si="21"/>
        <v>0</v>
      </c>
      <c r="BP165" s="65" t="b">
        <f t="shared" si="22"/>
        <v>0</v>
      </c>
      <c r="BQ165" s="65" t="b">
        <f t="shared" si="23"/>
        <v>0</v>
      </c>
      <c r="BR165" s="65" t="b">
        <f t="shared" si="24"/>
        <v>0</v>
      </c>
      <c r="BS165" s="65" t="b">
        <f t="shared" si="25"/>
        <v>0</v>
      </c>
      <c r="BT165" s="66" t="str">
        <f t="shared" si="26"/>
        <v>0264-410X</v>
      </c>
      <c r="BU165" s="54">
        <v>3.3380000000000001</v>
      </c>
      <c r="BV165" s="14" t="b">
        <f t="shared" si="27"/>
        <v>0</v>
      </c>
      <c r="BW165" s="14" t="b">
        <f t="shared" si="28"/>
        <v>0</v>
      </c>
      <c r="BX165" s="14" t="b">
        <f t="shared" si="29"/>
        <v>0</v>
      </c>
      <c r="BY165" s="7"/>
    </row>
    <row r="166" spans="1:77" ht="40.5" x14ac:dyDescent="0.15">
      <c r="A166" s="37">
        <v>165</v>
      </c>
      <c r="B166" s="38" t="s">
        <v>27727</v>
      </c>
      <c r="C166" s="38" t="s">
        <v>27770</v>
      </c>
      <c r="D166" s="6"/>
      <c r="E166" s="6"/>
      <c r="F166" s="6"/>
      <c r="G166" s="6"/>
      <c r="H166" s="6"/>
      <c r="I166" s="29" t="s">
        <v>27777</v>
      </c>
      <c r="J166" s="6"/>
      <c r="K166" s="6"/>
      <c r="L166" s="53" t="s">
        <v>14884</v>
      </c>
      <c r="M166" s="53" t="s">
        <v>27778</v>
      </c>
      <c r="N166" s="54"/>
      <c r="O166" s="54"/>
      <c r="P166" s="54"/>
      <c r="Q166" s="54" t="s">
        <v>68</v>
      </c>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t="s">
        <v>5312</v>
      </c>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64" t="b">
        <f t="shared" si="20"/>
        <v>0</v>
      </c>
      <c r="BO166" s="65" t="b">
        <f t="shared" si="21"/>
        <v>0</v>
      </c>
      <c r="BP166" s="65" t="b">
        <f t="shared" si="22"/>
        <v>0</v>
      </c>
      <c r="BQ166" s="65" t="b">
        <f t="shared" si="23"/>
        <v>0</v>
      </c>
      <c r="BR166" s="65" t="b">
        <f t="shared" si="24"/>
        <v>0</v>
      </c>
      <c r="BS166" s="65" t="b">
        <f t="shared" si="25"/>
        <v>0</v>
      </c>
      <c r="BT166" s="66" t="str">
        <f t="shared" si="26"/>
        <v>0304-8608</v>
      </c>
      <c r="BU166" s="66">
        <v>2.2050000000000001</v>
      </c>
      <c r="BV166" s="14" t="b">
        <f t="shared" si="27"/>
        <v>0</v>
      </c>
      <c r="BW166" s="14" t="b">
        <f t="shared" si="28"/>
        <v>0</v>
      </c>
      <c r="BX166" s="14" t="b">
        <f t="shared" si="29"/>
        <v>0</v>
      </c>
      <c r="BY166" s="7"/>
    </row>
    <row r="167" spans="1:77" ht="40.5" x14ac:dyDescent="0.15">
      <c r="A167" s="37">
        <v>166</v>
      </c>
      <c r="B167" s="38" t="s">
        <v>27727</v>
      </c>
      <c r="C167" s="38" t="s">
        <v>27770</v>
      </c>
      <c r="D167" s="6"/>
      <c r="E167" s="6"/>
      <c r="F167" s="6"/>
      <c r="G167" s="6"/>
      <c r="H167" s="6"/>
      <c r="I167" s="29" t="s">
        <v>27779</v>
      </c>
      <c r="J167" s="6"/>
      <c r="K167" s="6"/>
      <c r="L167" s="53" t="s">
        <v>22669</v>
      </c>
      <c r="M167" s="53" t="s">
        <v>27780</v>
      </c>
      <c r="N167" s="54"/>
      <c r="O167" s="54"/>
      <c r="P167" s="54"/>
      <c r="Q167" s="54" t="s">
        <v>68</v>
      </c>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t="s">
        <v>5968</v>
      </c>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64" t="b">
        <f t="shared" si="20"/>
        <v>0</v>
      </c>
      <c r="BO167" s="65" t="b">
        <f t="shared" si="21"/>
        <v>0</v>
      </c>
      <c r="BP167" s="65" t="b">
        <f t="shared" si="22"/>
        <v>0</v>
      </c>
      <c r="BQ167" s="65" t="b">
        <f t="shared" si="23"/>
        <v>0</v>
      </c>
      <c r="BR167" s="65" t="b">
        <f t="shared" si="24"/>
        <v>0</v>
      </c>
      <c r="BS167" s="65" t="b">
        <f t="shared" si="25"/>
        <v>0</v>
      </c>
      <c r="BT167" s="66" t="str">
        <f t="shared" si="26"/>
        <v>0882-4010</v>
      </c>
      <c r="BU167" s="66">
        <v>1.8280000000000001</v>
      </c>
      <c r="BV167" s="14" t="b">
        <f t="shared" si="27"/>
        <v>0</v>
      </c>
      <c r="BW167" s="14" t="b">
        <f t="shared" si="28"/>
        <v>0</v>
      </c>
      <c r="BX167" s="14">
        <f t="shared" si="29"/>
        <v>1</v>
      </c>
      <c r="BY167" s="7"/>
    </row>
    <row r="168" spans="1:77" ht="40.5" x14ac:dyDescent="0.15">
      <c r="A168" s="37">
        <v>167</v>
      </c>
      <c r="B168" s="41" t="s">
        <v>27727</v>
      </c>
      <c r="C168" s="39" t="s">
        <v>27784</v>
      </c>
      <c r="D168" s="12" t="s">
        <v>62</v>
      </c>
      <c r="E168" s="20" t="s">
        <v>24793</v>
      </c>
      <c r="F168" s="20"/>
      <c r="G168" s="20"/>
      <c r="H168" s="20"/>
      <c r="I168" s="20" t="s">
        <v>24794</v>
      </c>
      <c r="J168" s="20"/>
      <c r="K168" s="20"/>
      <c r="L168" s="58" t="s">
        <v>24795</v>
      </c>
      <c r="M168" s="58" t="s">
        <v>24220</v>
      </c>
      <c r="N168" s="59"/>
      <c r="O168" s="59"/>
      <c r="P168" s="59" t="s">
        <v>67</v>
      </c>
      <c r="Q168" s="39" t="s">
        <v>68</v>
      </c>
      <c r="R168" s="59"/>
      <c r="S168" s="59"/>
      <c r="T168" s="59"/>
      <c r="U168" s="59"/>
      <c r="V168" s="59"/>
      <c r="W168" s="59" t="s">
        <v>24796</v>
      </c>
      <c r="X168" s="59" t="s">
        <v>24797</v>
      </c>
      <c r="Y168" s="59"/>
      <c r="Z168" s="59" t="s">
        <v>24798</v>
      </c>
      <c r="AA168" s="59" t="s">
        <v>24799</v>
      </c>
      <c r="AB168" s="59" t="s">
        <v>14755</v>
      </c>
      <c r="AC168" s="59"/>
      <c r="AD168" s="59"/>
      <c r="AE168" s="59" t="s">
        <v>14756</v>
      </c>
      <c r="AF168" s="59" t="s">
        <v>24800</v>
      </c>
      <c r="AG168" s="59"/>
      <c r="AH168" s="59">
        <v>30</v>
      </c>
      <c r="AI168" s="59">
        <v>0</v>
      </c>
      <c r="AJ168" s="59">
        <v>0</v>
      </c>
      <c r="AK168" s="59">
        <v>0</v>
      </c>
      <c r="AL168" s="59">
        <v>0</v>
      </c>
      <c r="AM168" s="59" t="s">
        <v>24227</v>
      </c>
      <c r="AN168" s="59" t="s">
        <v>24228</v>
      </c>
      <c r="AO168" s="59" t="s">
        <v>24229</v>
      </c>
      <c r="AP168" s="59" t="s">
        <v>24230</v>
      </c>
      <c r="AQ168" s="59"/>
      <c r="AR168" s="59"/>
      <c r="AS168" s="59" t="s">
        <v>24231</v>
      </c>
      <c r="AT168" s="59" t="s">
        <v>24232</v>
      </c>
      <c r="AU168" s="59"/>
      <c r="AV168" s="59">
        <v>2015</v>
      </c>
      <c r="AW168" s="59">
        <v>14</v>
      </c>
      <c r="AX168" s="59">
        <v>3</v>
      </c>
      <c r="AY168" s="59"/>
      <c r="AZ168" s="59"/>
      <c r="BA168" s="59"/>
      <c r="BB168" s="59"/>
      <c r="BC168" s="59">
        <v>10619</v>
      </c>
      <c r="BD168" s="59">
        <v>10629</v>
      </c>
      <c r="BE168" s="59"/>
      <c r="BF168" s="59" t="s">
        <v>24801</v>
      </c>
      <c r="BG168" s="59"/>
      <c r="BH168" s="59">
        <v>11</v>
      </c>
      <c r="BI168" s="59" t="s">
        <v>1335</v>
      </c>
      <c r="BJ168" s="59" t="s">
        <v>1335</v>
      </c>
      <c r="BK168" s="59" t="s">
        <v>24802</v>
      </c>
      <c r="BL168" s="59" t="s">
        <v>24803</v>
      </c>
      <c r="BM168" s="59">
        <v>26400293</v>
      </c>
      <c r="BN168" s="64" t="str">
        <f t="shared" si="20"/>
        <v>Fei, RM (reprint author), Nanjing Agr Univ, Coll Vet Med, Nanjing, Jiangsu, Peoples R China.</v>
      </c>
      <c r="BO168" s="65" t="b">
        <f t="shared" si="21"/>
        <v>0</v>
      </c>
      <c r="BP168" s="65" t="str">
        <f t="shared" si="22"/>
        <v>动物医学院</v>
      </c>
      <c r="BQ168" s="65" t="b">
        <f t="shared" si="23"/>
        <v>0</v>
      </c>
      <c r="BR168" s="65" t="b">
        <f t="shared" si="24"/>
        <v>0</v>
      </c>
      <c r="BS168" s="65" t="b">
        <f t="shared" si="25"/>
        <v>0</v>
      </c>
      <c r="BT168" s="66" t="str">
        <f t="shared" si="26"/>
        <v>1676-5680</v>
      </c>
      <c r="BU168" s="66">
        <v>0.97199999999999998</v>
      </c>
      <c r="BV168" s="14" t="b">
        <f t="shared" si="27"/>
        <v>0</v>
      </c>
      <c r="BW168" s="14" t="b">
        <f t="shared" si="28"/>
        <v>0</v>
      </c>
      <c r="BX168" s="14">
        <f t="shared" si="29"/>
        <v>1</v>
      </c>
      <c r="BY168" s="7"/>
    </row>
    <row r="169" spans="1:77" ht="27" x14ac:dyDescent="0.15">
      <c r="A169" s="37">
        <v>168</v>
      </c>
      <c r="B169" s="38" t="s">
        <v>27727</v>
      </c>
      <c r="C169" s="38" t="s">
        <v>27781</v>
      </c>
      <c r="D169" s="6"/>
      <c r="E169" s="6"/>
      <c r="F169" s="6"/>
      <c r="G169" s="6"/>
      <c r="H169" s="6"/>
      <c r="I169" s="29" t="s">
        <v>27782</v>
      </c>
      <c r="J169" s="6"/>
      <c r="K169" s="6"/>
      <c r="L169" s="53" t="s">
        <v>14749</v>
      </c>
      <c r="M169" s="53" t="s">
        <v>27783</v>
      </c>
      <c r="N169" s="54"/>
      <c r="O169" s="54"/>
      <c r="P169" s="54"/>
      <c r="Q169" s="54" t="s">
        <v>68</v>
      </c>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t="s">
        <v>14761</v>
      </c>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64" t="b">
        <f t="shared" si="20"/>
        <v>0</v>
      </c>
      <c r="BO169" s="65" t="b">
        <f t="shared" si="21"/>
        <v>0</v>
      </c>
      <c r="BP169" s="65" t="b">
        <f t="shared" si="22"/>
        <v>0</v>
      </c>
      <c r="BQ169" s="65" t="b">
        <f t="shared" si="23"/>
        <v>0</v>
      </c>
      <c r="BR169" s="65" t="b">
        <f t="shared" si="24"/>
        <v>0</v>
      </c>
      <c r="BS169" s="65" t="b">
        <f t="shared" si="25"/>
        <v>0</v>
      </c>
      <c r="BT169" s="66" t="str">
        <f t="shared" si="26"/>
        <v>0973-6263</v>
      </c>
      <c r="BU169" s="66">
        <v>0.34699999999999998</v>
      </c>
      <c r="BV169" s="14" t="b">
        <f t="shared" si="27"/>
        <v>0</v>
      </c>
      <c r="BW169" s="14" t="b">
        <f t="shared" si="28"/>
        <v>0</v>
      </c>
      <c r="BX169" s="14">
        <f t="shared" si="29"/>
        <v>1</v>
      </c>
      <c r="BY169" s="7"/>
    </row>
    <row r="170" spans="1:77" ht="27" x14ac:dyDescent="0.15">
      <c r="A170" s="37">
        <v>169</v>
      </c>
      <c r="B170" s="38" t="s">
        <v>27727</v>
      </c>
      <c r="C170" s="38" t="s">
        <v>27785</v>
      </c>
      <c r="D170" s="6" t="s">
        <v>62</v>
      </c>
      <c r="E170" s="6" t="s">
        <v>11189</v>
      </c>
      <c r="F170" s="6"/>
      <c r="G170" s="6"/>
      <c r="H170" s="6"/>
      <c r="I170" s="29" t="s">
        <v>11190</v>
      </c>
      <c r="J170" s="6"/>
      <c r="K170" s="6"/>
      <c r="L170" s="53" t="s">
        <v>11191</v>
      </c>
      <c r="M170" s="53" t="s">
        <v>5730</v>
      </c>
      <c r="N170" s="54"/>
      <c r="O170" s="54"/>
      <c r="P170" s="54" t="s">
        <v>67</v>
      </c>
      <c r="Q170" s="54" t="s">
        <v>68</v>
      </c>
      <c r="R170" s="54"/>
      <c r="S170" s="54"/>
      <c r="T170" s="54"/>
      <c r="U170" s="54"/>
      <c r="V170" s="54"/>
      <c r="W170" s="54" t="s">
        <v>11192</v>
      </c>
      <c r="X170" s="54" t="s">
        <v>11193</v>
      </c>
      <c r="Y170" s="54"/>
      <c r="Z170" s="54" t="s">
        <v>27786</v>
      </c>
      <c r="AA170" s="54" t="s">
        <v>11195</v>
      </c>
      <c r="AB170" s="54" t="s">
        <v>11196</v>
      </c>
      <c r="AC170" s="54"/>
      <c r="AD170" s="54"/>
      <c r="AE170" s="54" t="s">
        <v>11197</v>
      </c>
      <c r="AF170" s="54" t="s">
        <v>11198</v>
      </c>
      <c r="AG170" s="54"/>
      <c r="AH170" s="54">
        <v>23</v>
      </c>
      <c r="AI170" s="54">
        <v>0</v>
      </c>
      <c r="AJ170" s="54">
        <v>0</v>
      </c>
      <c r="AK170" s="54">
        <v>0</v>
      </c>
      <c r="AL170" s="54">
        <v>0</v>
      </c>
      <c r="AM170" s="54" t="s">
        <v>5738</v>
      </c>
      <c r="AN170" s="54" t="s">
        <v>4838</v>
      </c>
      <c r="AO170" s="54" t="s">
        <v>5739</v>
      </c>
      <c r="AP170" s="54" t="s">
        <v>27787</v>
      </c>
      <c r="AQ170" s="54" t="s">
        <v>5741</v>
      </c>
      <c r="AR170" s="54"/>
      <c r="AS170" s="54" t="s">
        <v>5742</v>
      </c>
      <c r="AT170" s="54" t="s">
        <v>5743</v>
      </c>
      <c r="AU170" s="54" t="s">
        <v>10944</v>
      </c>
      <c r="AV170" s="54">
        <v>2015</v>
      </c>
      <c r="AW170" s="54">
        <v>16</v>
      </c>
      <c r="AX170" s="54">
        <v>3</v>
      </c>
      <c r="AY170" s="54"/>
      <c r="AZ170" s="54"/>
      <c r="BA170" s="54"/>
      <c r="BB170" s="54"/>
      <c r="BC170" s="54">
        <v>325</v>
      </c>
      <c r="BD170" s="54">
        <v>331</v>
      </c>
      <c r="BE170" s="54"/>
      <c r="BF170" s="54" t="s">
        <v>11199</v>
      </c>
      <c r="BG170" s="54"/>
      <c r="BH170" s="54">
        <v>7</v>
      </c>
      <c r="BI170" s="54" t="s">
        <v>667</v>
      </c>
      <c r="BJ170" s="54" t="s">
        <v>667</v>
      </c>
      <c r="BK170" s="54" t="s">
        <v>11200</v>
      </c>
      <c r="BL170" s="54" t="s">
        <v>11201</v>
      </c>
      <c r="BM170" s="54">
        <v>25643804</v>
      </c>
      <c r="BN170" s="64" t="str">
        <f t="shared" si="20"/>
        <v>Feng, XL (reprint author), Nanjing Agr Univ, Chinas Dept Agr, Coll Vet Med, Div Key Lab Anim Dis Diag &amp; Immunol, Nanjing 210095, Jiangsu, Peoples R China.</v>
      </c>
      <c r="BO170" s="65" t="b">
        <f t="shared" si="21"/>
        <v>0</v>
      </c>
      <c r="BP170" s="65" t="str">
        <f t="shared" si="22"/>
        <v>动物医学院</v>
      </c>
      <c r="BQ170" s="65" t="b">
        <f t="shared" si="23"/>
        <v>0</v>
      </c>
      <c r="BR170" s="65" t="b">
        <f t="shared" si="24"/>
        <v>0</v>
      </c>
      <c r="BS170" s="65" t="b">
        <f t="shared" si="25"/>
        <v>0</v>
      </c>
      <c r="BT170" s="66" t="str">
        <f t="shared" si="26"/>
        <v>1229-845X</v>
      </c>
      <c r="BU170" s="66">
        <v>1.1639999999999999</v>
      </c>
      <c r="BV170" s="14" t="b">
        <f t="shared" si="27"/>
        <v>0</v>
      </c>
      <c r="BW170" s="14" t="b">
        <f t="shared" si="28"/>
        <v>0</v>
      </c>
      <c r="BX170" s="14">
        <f t="shared" si="29"/>
        <v>1</v>
      </c>
      <c r="BY170" s="7"/>
    </row>
    <row r="171" spans="1:77" ht="54" x14ac:dyDescent="0.15">
      <c r="A171" s="37">
        <v>170</v>
      </c>
      <c r="B171" s="38" t="s">
        <v>27727</v>
      </c>
      <c r="C171" s="38" t="s">
        <v>27788</v>
      </c>
      <c r="D171" s="6"/>
      <c r="E171" s="6"/>
      <c r="F171" s="6"/>
      <c r="G171" s="6"/>
      <c r="H171" s="6"/>
      <c r="I171" s="29" t="s">
        <v>27789</v>
      </c>
      <c r="J171" s="6"/>
      <c r="K171" s="6"/>
      <c r="L171" s="53" t="s">
        <v>25621</v>
      </c>
      <c r="M171" s="53" t="s">
        <v>27790</v>
      </c>
      <c r="N171" s="54"/>
      <c r="O171" s="54"/>
      <c r="P171" s="54"/>
      <c r="Q171" s="54" t="s">
        <v>68</v>
      </c>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t="s">
        <v>3749</v>
      </c>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64" t="b">
        <f t="shared" si="20"/>
        <v>0</v>
      </c>
      <c r="BO171" s="65" t="b">
        <f t="shared" si="21"/>
        <v>0</v>
      </c>
      <c r="BP171" s="65" t="b">
        <f t="shared" si="22"/>
        <v>0</v>
      </c>
      <c r="BQ171" s="65" t="b">
        <f t="shared" si="23"/>
        <v>0</v>
      </c>
      <c r="BR171" s="65" t="b">
        <f t="shared" si="24"/>
        <v>0</v>
      </c>
      <c r="BS171" s="65" t="b">
        <f t="shared" si="25"/>
        <v>0</v>
      </c>
      <c r="BT171" s="66" t="str">
        <f t="shared" si="26"/>
        <v>0141-8130</v>
      </c>
      <c r="BU171" s="66">
        <v>3.016</v>
      </c>
      <c r="BV171" s="14" t="b">
        <f t="shared" si="27"/>
        <v>0</v>
      </c>
      <c r="BW171" s="14" t="b">
        <f t="shared" si="28"/>
        <v>0</v>
      </c>
      <c r="BX171" s="14" t="b">
        <f t="shared" si="29"/>
        <v>0</v>
      </c>
      <c r="BY171" s="7"/>
    </row>
    <row r="172" spans="1:77" ht="54" x14ac:dyDescent="0.15">
      <c r="A172" s="37">
        <v>171</v>
      </c>
      <c r="B172" s="38" t="s">
        <v>27727</v>
      </c>
      <c r="C172" s="38" t="s">
        <v>27788</v>
      </c>
      <c r="D172" s="6"/>
      <c r="E172" s="6"/>
      <c r="F172" s="6"/>
      <c r="G172" s="6"/>
      <c r="H172" s="6"/>
      <c r="I172" s="29" t="s">
        <v>27791</v>
      </c>
      <c r="J172" s="6"/>
      <c r="K172" s="6"/>
      <c r="L172" s="53" t="s">
        <v>22835</v>
      </c>
      <c r="M172" s="53" t="s">
        <v>27792</v>
      </c>
      <c r="N172" s="54"/>
      <c r="O172" s="54"/>
      <c r="P172" s="54"/>
      <c r="Q172" s="54" t="s">
        <v>68</v>
      </c>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t="s">
        <v>14662</v>
      </c>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64" t="b">
        <f t="shared" si="20"/>
        <v>0</v>
      </c>
      <c r="BO172" s="65" t="b">
        <f t="shared" si="21"/>
        <v>0</v>
      </c>
      <c r="BP172" s="65" t="b">
        <f t="shared" si="22"/>
        <v>0</v>
      </c>
      <c r="BQ172" s="65" t="b">
        <f t="shared" si="23"/>
        <v>0</v>
      </c>
      <c r="BR172" s="65" t="b">
        <f t="shared" si="24"/>
        <v>0</v>
      </c>
      <c r="BS172" s="65" t="b">
        <f t="shared" si="25"/>
        <v>0</v>
      </c>
      <c r="BT172" s="66" t="str">
        <f t="shared" si="26"/>
        <v>1567-5769</v>
      </c>
      <c r="BU172" s="66">
        <v>2.7069999999999999</v>
      </c>
      <c r="BV172" s="14" t="b">
        <f t="shared" si="27"/>
        <v>0</v>
      </c>
      <c r="BW172" s="14" t="b">
        <f t="shared" si="28"/>
        <v>0</v>
      </c>
      <c r="BX172" s="14" t="b">
        <f t="shared" si="29"/>
        <v>0</v>
      </c>
      <c r="BY172" s="7"/>
    </row>
    <row r="173" spans="1:77" ht="54" x14ac:dyDescent="0.15">
      <c r="A173" s="37">
        <v>172</v>
      </c>
      <c r="B173" s="38" t="s">
        <v>27727</v>
      </c>
      <c r="C173" s="38" t="s">
        <v>27788</v>
      </c>
      <c r="D173" s="6"/>
      <c r="E173" s="6"/>
      <c r="F173" s="6"/>
      <c r="G173" s="6"/>
      <c r="H173" s="6"/>
      <c r="I173" s="29" t="s">
        <v>27793</v>
      </c>
      <c r="J173" s="6"/>
      <c r="K173" s="6"/>
      <c r="L173" s="53" t="s">
        <v>14655</v>
      </c>
      <c r="M173" s="53" t="s">
        <v>27794</v>
      </c>
      <c r="N173" s="54"/>
      <c r="O173" s="54"/>
      <c r="P173" s="54"/>
      <c r="Q173" s="54" t="s">
        <v>68</v>
      </c>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t="s">
        <v>14662</v>
      </c>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64" t="b">
        <f t="shared" si="20"/>
        <v>0</v>
      </c>
      <c r="BO173" s="65" t="b">
        <f t="shared" si="21"/>
        <v>0</v>
      </c>
      <c r="BP173" s="65" t="b">
        <f t="shared" si="22"/>
        <v>0</v>
      </c>
      <c r="BQ173" s="65" t="b">
        <f t="shared" si="23"/>
        <v>0</v>
      </c>
      <c r="BR173" s="65" t="b">
        <f t="shared" si="24"/>
        <v>0</v>
      </c>
      <c r="BS173" s="65" t="b">
        <f t="shared" si="25"/>
        <v>0</v>
      </c>
      <c r="BT173" s="66" t="str">
        <f t="shared" si="26"/>
        <v>1567-5769</v>
      </c>
      <c r="BU173" s="66">
        <v>2.7069999999999999</v>
      </c>
      <c r="BV173" s="14" t="b">
        <f t="shared" si="27"/>
        <v>0</v>
      </c>
      <c r="BW173" s="14" t="b">
        <f t="shared" si="28"/>
        <v>0</v>
      </c>
      <c r="BX173" s="14" t="b">
        <f t="shared" si="29"/>
        <v>0</v>
      </c>
      <c r="BY173" s="7"/>
    </row>
    <row r="174" spans="1:77" ht="40.5" x14ac:dyDescent="0.15">
      <c r="A174" s="37">
        <v>173</v>
      </c>
      <c r="B174" s="38" t="s">
        <v>27727</v>
      </c>
      <c r="C174" s="38" t="s">
        <v>27788</v>
      </c>
      <c r="D174" s="6"/>
      <c r="E174" s="6"/>
      <c r="F174" s="6"/>
      <c r="G174" s="6"/>
      <c r="H174" s="6"/>
      <c r="I174" s="29" t="s">
        <v>27795</v>
      </c>
      <c r="J174" s="6"/>
      <c r="K174" s="6"/>
      <c r="L174" s="53" t="s">
        <v>22151</v>
      </c>
      <c r="M174" s="53" t="s">
        <v>27796</v>
      </c>
      <c r="N174" s="54"/>
      <c r="O174" s="54"/>
      <c r="P174" s="54"/>
      <c r="Q174" s="54" t="s">
        <v>68</v>
      </c>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t="s">
        <v>1905</v>
      </c>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64" t="b">
        <f t="shared" si="20"/>
        <v>0</v>
      </c>
      <c r="BO174" s="65" t="b">
        <f t="shared" si="21"/>
        <v>0</v>
      </c>
      <c r="BP174" s="65" t="b">
        <f t="shared" si="22"/>
        <v>0</v>
      </c>
      <c r="BQ174" s="65" t="b">
        <f t="shared" si="23"/>
        <v>0</v>
      </c>
      <c r="BR174" s="65" t="b">
        <f t="shared" si="24"/>
        <v>0</v>
      </c>
      <c r="BS174" s="65" t="b">
        <f t="shared" si="25"/>
        <v>0</v>
      </c>
      <c r="BT174" s="66" t="str">
        <f t="shared" si="26"/>
        <v>1932-6203</v>
      </c>
      <c r="BU174" s="66">
        <v>3.702</v>
      </c>
      <c r="BV174" s="14" t="b">
        <f t="shared" si="27"/>
        <v>0</v>
      </c>
      <c r="BW174" s="14" t="b">
        <f t="shared" si="28"/>
        <v>0</v>
      </c>
      <c r="BX174" s="14" t="b">
        <f t="shared" si="29"/>
        <v>0</v>
      </c>
      <c r="BY174" s="7"/>
    </row>
    <row r="175" spans="1:77" ht="40.5" x14ac:dyDescent="0.15">
      <c r="A175" s="37">
        <v>174</v>
      </c>
      <c r="B175" s="38" t="s">
        <v>27727</v>
      </c>
      <c r="C175" s="38" t="s">
        <v>27788</v>
      </c>
      <c r="D175" s="6"/>
      <c r="E175" s="6"/>
      <c r="F175" s="6"/>
      <c r="G175" s="6"/>
      <c r="H175" s="6"/>
      <c r="I175" s="29" t="s">
        <v>27797</v>
      </c>
      <c r="J175" s="6"/>
      <c r="K175" s="6"/>
      <c r="L175" s="53" t="s">
        <v>13589</v>
      </c>
      <c r="M175" s="53" t="s">
        <v>27798</v>
      </c>
      <c r="N175" s="54"/>
      <c r="O175" s="54"/>
      <c r="P175" s="54"/>
      <c r="Q175" s="54" t="s">
        <v>68</v>
      </c>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t="s">
        <v>1905</v>
      </c>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64" t="b">
        <f t="shared" si="20"/>
        <v>0</v>
      </c>
      <c r="BO175" s="65" t="b">
        <f t="shared" si="21"/>
        <v>0</v>
      </c>
      <c r="BP175" s="65" t="b">
        <f t="shared" si="22"/>
        <v>0</v>
      </c>
      <c r="BQ175" s="65" t="b">
        <f t="shared" si="23"/>
        <v>0</v>
      </c>
      <c r="BR175" s="65" t="b">
        <f t="shared" si="24"/>
        <v>0</v>
      </c>
      <c r="BS175" s="65" t="b">
        <f t="shared" si="25"/>
        <v>0</v>
      </c>
      <c r="BT175" s="66" t="str">
        <f t="shared" si="26"/>
        <v>1932-6203</v>
      </c>
      <c r="BU175" s="66">
        <v>3.702</v>
      </c>
      <c r="BV175" s="14" t="b">
        <f t="shared" si="27"/>
        <v>0</v>
      </c>
      <c r="BW175" s="14" t="b">
        <f t="shared" si="28"/>
        <v>0</v>
      </c>
      <c r="BX175" s="14" t="b">
        <f t="shared" si="29"/>
        <v>0</v>
      </c>
      <c r="BY175" s="7"/>
    </row>
    <row r="176" spans="1:77" ht="40.5" x14ac:dyDescent="0.15">
      <c r="A176" s="37">
        <v>175</v>
      </c>
      <c r="B176" s="40" t="s">
        <v>27727</v>
      </c>
      <c r="C176" s="56" t="s">
        <v>29903</v>
      </c>
      <c r="D176" s="30" t="s">
        <v>62</v>
      </c>
      <c r="E176" s="30" t="s">
        <v>7114</v>
      </c>
      <c r="F176" s="30"/>
      <c r="G176" s="30"/>
      <c r="H176" s="30"/>
      <c r="I176" s="30" t="s">
        <v>7115</v>
      </c>
      <c r="J176" s="30"/>
      <c r="K176" s="30"/>
      <c r="L176" s="60" t="s">
        <v>7116</v>
      </c>
      <c r="M176" s="60" t="s">
        <v>3741</v>
      </c>
      <c r="N176" s="40"/>
      <c r="O176" s="40"/>
      <c r="P176" s="40" t="s">
        <v>67</v>
      </c>
      <c r="Q176" s="40" t="s">
        <v>68</v>
      </c>
      <c r="R176" s="40"/>
      <c r="S176" s="40"/>
      <c r="T176" s="40"/>
      <c r="U176" s="40"/>
      <c r="V176" s="40"/>
      <c r="W176" s="40" t="s">
        <v>7117</v>
      </c>
      <c r="X176" s="40" t="s">
        <v>7118</v>
      </c>
      <c r="Y176" s="40"/>
      <c r="Z176" s="40" t="s">
        <v>7119</v>
      </c>
      <c r="AA176" s="40" t="s">
        <v>7120</v>
      </c>
      <c r="AB176" s="40" t="s">
        <v>7121</v>
      </c>
      <c r="AC176" s="40"/>
      <c r="AD176" s="40"/>
      <c r="AE176" s="40" t="s">
        <v>7122</v>
      </c>
      <c r="AF176" s="40" t="s">
        <v>7123</v>
      </c>
      <c r="AG176" s="40"/>
      <c r="AH176" s="40">
        <v>41</v>
      </c>
      <c r="AI176" s="40">
        <v>0</v>
      </c>
      <c r="AJ176" s="40">
        <v>0</v>
      </c>
      <c r="AK176" s="40">
        <v>3</v>
      </c>
      <c r="AL176" s="40">
        <v>3</v>
      </c>
      <c r="AM176" s="40" t="s">
        <v>112</v>
      </c>
      <c r="AN176" s="40" t="s">
        <v>113</v>
      </c>
      <c r="AO176" s="40" t="s">
        <v>114</v>
      </c>
      <c r="AP176" s="40" t="s">
        <v>3749</v>
      </c>
      <c r="AQ176" s="40" t="s">
        <v>3750</v>
      </c>
      <c r="AR176" s="40"/>
      <c r="AS176" s="40" t="s">
        <v>3751</v>
      </c>
      <c r="AT176" s="40" t="s">
        <v>3752</v>
      </c>
      <c r="AU176" s="40" t="s">
        <v>7082</v>
      </c>
      <c r="AV176" s="40">
        <v>2015</v>
      </c>
      <c r="AW176" s="40">
        <v>81</v>
      </c>
      <c r="AX176" s="40"/>
      <c r="AY176" s="40"/>
      <c r="AZ176" s="40"/>
      <c r="BA176" s="40"/>
      <c r="BB176" s="40"/>
      <c r="BC176" s="40">
        <v>22</v>
      </c>
      <c r="BD176" s="40">
        <v>30</v>
      </c>
      <c r="BE176" s="40"/>
      <c r="BF176" s="40" t="s">
        <v>7124</v>
      </c>
      <c r="BG176" s="40"/>
      <c r="BH176" s="40">
        <v>9</v>
      </c>
      <c r="BI176" s="40" t="s">
        <v>3754</v>
      </c>
      <c r="BJ176" s="40" t="s">
        <v>3755</v>
      </c>
      <c r="BK176" s="40" t="s">
        <v>7125</v>
      </c>
      <c r="BL176" s="40" t="s">
        <v>7126</v>
      </c>
      <c r="BM176" s="40">
        <v>26226456</v>
      </c>
      <c r="BN176" s="64" t="str">
        <f t="shared" si="20"/>
        <v>Huang, KH (reprint author), Nanjing Agr Univ, Coll Vet Med, Nanjing 210095, Jiangsu, Peoples R China.</v>
      </c>
      <c r="BO176" s="65" t="b">
        <f t="shared" si="21"/>
        <v>0</v>
      </c>
      <c r="BP176" s="65" t="str">
        <f t="shared" si="22"/>
        <v>动物医学院</v>
      </c>
      <c r="BQ176" s="65" t="b">
        <f t="shared" si="23"/>
        <v>0</v>
      </c>
      <c r="BR176" s="65" t="b">
        <f t="shared" si="24"/>
        <v>0</v>
      </c>
      <c r="BS176" s="65" t="b">
        <f t="shared" si="25"/>
        <v>0</v>
      </c>
      <c r="BT176" s="66" t="str">
        <f t="shared" si="26"/>
        <v>0141-8130</v>
      </c>
      <c r="BU176" s="66">
        <v>3.016</v>
      </c>
      <c r="BV176" s="14" t="b">
        <f t="shared" si="27"/>
        <v>0</v>
      </c>
      <c r="BW176" s="14" t="b">
        <f t="shared" si="28"/>
        <v>0</v>
      </c>
      <c r="BX176" s="14" t="b">
        <f t="shared" si="29"/>
        <v>0</v>
      </c>
      <c r="BY176" s="11"/>
    </row>
    <row r="177" spans="1:77" ht="40.5" x14ac:dyDescent="0.15">
      <c r="A177" s="37">
        <v>176</v>
      </c>
      <c r="B177" s="39" t="s">
        <v>27806</v>
      </c>
      <c r="C177" s="39" t="s">
        <v>27807</v>
      </c>
      <c r="D177" s="4" t="s">
        <v>62</v>
      </c>
      <c r="E177" s="4" t="s">
        <v>6325</v>
      </c>
      <c r="F177" s="4"/>
      <c r="G177" s="4"/>
      <c r="H177" s="4"/>
      <c r="I177" s="31" t="s">
        <v>6326</v>
      </c>
      <c r="J177" s="4"/>
      <c r="K177" s="4"/>
      <c r="L177" s="62" t="s">
        <v>6327</v>
      </c>
      <c r="M177" s="41" t="s">
        <v>6328</v>
      </c>
      <c r="N177" s="40"/>
      <c r="O177" s="40"/>
      <c r="P177" s="40" t="s">
        <v>67</v>
      </c>
      <c r="Q177" s="39" t="s">
        <v>68</v>
      </c>
      <c r="R177" s="40"/>
      <c r="S177" s="40"/>
      <c r="T177" s="40"/>
      <c r="U177" s="40"/>
      <c r="V177" s="40"/>
      <c r="W177" s="40" t="s">
        <v>6329</v>
      </c>
      <c r="X177" s="40" t="s">
        <v>6330</v>
      </c>
      <c r="Y177" s="40"/>
      <c r="Z177" s="40" t="s">
        <v>6331</v>
      </c>
      <c r="AA177" s="40" t="s">
        <v>6332</v>
      </c>
      <c r="AB177" s="40" t="s">
        <v>6333</v>
      </c>
      <c r="AC177" s="40"/>
      <c r="AD177" s="40"/>
      <c r="AE177" s="40" t="s">
        <v>6334</v>
      </c>
      <c r="AF177" s="40" t="s">
        <v>6335</v>
      </c>
      <c r="AG177" s="40"/>
      <c r="AH177" s="40">
        <v>40</v>
      </c>
      <c r="AI177" s="40">
        <v>0</v>
      </c>
      <c r="AJ177" s="40">
        <v>0</v>
      </c>
      <c r="AK177" s="40">
        <v>1</v>
      </c>
      <c r="AL177" s="40">
        <v>1</v>
      </c>
      <c r="AM177" s="40" t="s">
        <v>6336</v>
      </c>
      <c r="AN177" s="40" t="s">
        <v>6337</v>
      </c>
      <c r="AO177" s="40" t="s">
        <v>6338</v>
      </c>
      <c r="AP177" s="39" t="s">
        <v>6339</v>
      </c>
      <c r="AQ177" s="40" t="s">
        <v>6340</v>
      </c>
      <c r="AR177" s="40"/>
      <c r="AS177" s="40" t="s">
        <v>6341</v>
      </c>
      <c r="AT177" s="40" t="s">
        <v>6342</v>
      </c>
      <c r="AU177" s="40" t="s">
        <v>4825</v>
      </c>
      <c r="AV177" s="40">
        <v>2015</v>
      </c>
      <c r="AW177" s="40">
        <v>168</v>
      </c>
      <c r="AX177" s="40">
        <v>2</v>
      </c>
      <c r="AY177" s="40"/>
      <c r="AZ177" s="40"/>
      <c r="BA177" s="40"/>
      <c r="BB177" s="40"/>
      <c r="BC177" s="40">
        <v>392</v>
      </c>
      <c r="BD177" s="40">
        <v>400</v>
      </c>
      <c r="BE177" s="40"/>
      <c r="BF177" s="40" t="s">
        <v>6343</v>
      </c>
      <c r="BG177" s="40"/>
      <c r="BH177" s="40">
        <v>9</v>
      </c>
      <c r="BI177" s="40" t="s">
        <v>6344</v>
      </c>
      <c r="BJ177" s="40" t="s">
        <v>6344</v>
      </c>
      <c r="BK177" s="40" t="s">
        <v>6345</v>
      </c>
      <c r="BL177" s="40" t="s">
        <v>6346</v>
      </c>
      <c r="BM177" s="40">
        <v>26018495</v>
      </c>
      <c r="BN177" s="64" t="str">
        <f t="shared" si="20"/>
        <v>Huang, KH (reprint author), Nanjing Agr Univ, Inst Nutr &amp; Metab Disorders Domest Anim &amp; Fowls, Nanjing 210095, Jiangsu, Peoples R China.</v>
      </c>
      <c r="BO177" s="65" t="b">
        <f t="shared" si="21"/>
        <v>0</v>
      </c>
      <c r="BP177" s="65" t="b">
        <f t="shared" si="22"/>
        <v>0</v>
      </c>
      <c r="BQ177" s="65" t="b">
        <f t="shared" si="23"/>
        <v>0</v>
      </c>
      <c r="BR177" s="65" t="b">
        <f t="shared" si="24"/>
        <v>0</v>
      </c>
      <c r="BS177" s="65" t="b">
        <f t="shared" si="25"/>
        <v>0</v>
      </c>
      <c r="BT177" s="66" t="str">
        <f t="shared" si="26"/>
        <v>0163-4984</v>
      </c>
      <c r="BU177" s="66">
        <v>1.6990000000000001</v>
      </c>
      <c r="BV177" s="14" t="b">
        <f t="shared" si="27"/>
        <v>0</v>
      </c>
      <c r="BW177" s="14" t="b">
        <f t="shared" si="28"/>
        <v>0</v>
      </c>
      <c r="BX177" s="14">
        <f t="shared" si="29"/>
        <v>1</v>
      </c>
      <c r="BY177" s="6">
        <v>12</v>
      </c>
    </row>
    <row r="178" spans="1:77" ht="40.5" x14ac:dyDescent="0.15">
      <c r="A178" s="37">
        <v>177</v>
      </c>
      <c r="B178" s="38" t="s">
        <v>27727</v>
      </c>
      <c r="C178" s="38" t="s">
        <v>27799</v>
      </c>
      <c r="D178" s="6"/>
      <c r="E178" s="6"/>
      <c r="F178" s="6"/>
      <c r="G178" s="6"/>
      <c r="H178" s="6"/>
      <c r="I178" s="29" t="s">
        <v>27800</v>
      </c>
      <c r="J178" s="6"/>
      <c r="K178" s="6"/>
      <c r="L178" s="53" t="s">
        <v>23959</v>
      </c>
      <c r="M178" s="53" t="s">
        <v>27801</v>
      </c>
      <c r="N178" s="54"/>
      <c r="O178" s="54"/>
      <c r="P178" s="54"/>
      <c r="Q178" s="54" t="s">
        <v>68</v>
      </c>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t="s">
        <v>770</v>
      </c>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64" t="b">
        <f t="shared" si="20"/>
        <v>0</v>
      </c>
      <c r="BO178" s="65" t="b">
        <f t="shared" si="21"/>
        <v>0</v>
      </c>
      <c r="BP178" s="65" t="b">
        <f t="shared" si="22"/>
        <v>0</v>
      </c>
      <c r="BQ178" s="65" t="b">
        <f t="shared" si="23"/>
        <v>0</v>
      </c>
      <c r="BR178" s="65" t="b">
        <f t="shared" si="24"/>
        <v>0</v>
      </c>
      <c r="BS178" s="65" t="b">
        <f t="shared" si="25"/>
        <v>0</v>
      </c>
      <c r="BT178" s="66" t="str">
        <f t="shared" si="26"/>
        <v>0021-8561</v>
      </c>
      <c r="BU178" s="66">
        <v>3.2690000000000001</v>
      </c>
      <c r="BV178" s="14" t="b">
        <f t="shared" si="27"/>
        <v>0</v>
      </c>
      <c r="BW178" s="14" t="b">
        <f t="shared" si="28"/>
        <v>0</v>
      </c>
      <c r="BX178" s="14" t="b">
        <f t="shared" si="29"/>
        <v>0</v>
      </c>
      <c r="BY178" s="7"/>
    </row>
    <row r="179" spans="1:77" ht="54" x14ac:dyDescent="0.15">
      <c r="A179" s="37">
        <v>178</v>
      </c>
      <c r="B179" s="38" t="s">
        <v>27727</v>
      </c>
      <c r="C179" s="38" t="s">
        <v>27799</v>
      </c>
      <c r="D179" s="6"/>
      <c r="E179" s="6"/>
      <c r="F179" s="6"/>
      <c r="G179" s="6"/>
      <c r="H179" s="6"/>
      <c r="I179" s="29" t="s">
        <v>27802</v>
      </c>
      <c r="J179" s="6"/>
      <c r="K179" s="6"/>
      <c r="L179" s="53" t="s">
        <v>13976</v>
      </c>
      <c r="M179" s="53" t="s">
        <v>27803</v>
      </c>
      <c r="N179" s="54"/>
      <c r="O179" s="54"/>
      <c r="P179" s="54"/>
      <c r="Q179" s="54" t="s">
        <v>68</v>
      </c>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t="s">
        <v>770</v>
      </c>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64" t="b">
        <f t="shared" si="20"/>
        <v>0</v>
      </c>
      <c r="BO179" s="65" t="b">
        <f t="shared" si="21"/>
        <v>0</v>
      </c>
      <c r="BP179" s="65" t="b">
        <f t="shared" si="22"/>
        <v>0</v>
      </c>
      <c r="BQ179" s="65" t="b">
        <f t="shared" si="23"/>
        <v>0</v>
      </c>
      <c r="BR179" s="65" t="b">
        <f t="shared" si="24"/>
        <v>0</v>
      </c>
      <c r="BS179" s="65" t="b">
        <f t="shared" si="25"/>
        <v>0</v>
      </c>
      <c r="BT179" s="66" t="str">
        <f t="shared" si="26"/>
        <v>0021-8561</v>
      </c>
      <c r="BU179" s="66">
        <v>3.2690000000000001</v>
      </c>
      <c r="BV179" s="14" t="b">
        <f t="shared" si="27"/>
        <v>0</v>
      </c>
      <c r="BW179" s="14" t="b">
        <f t="shared" si="28"/>
        <v>0</v>
      </c>
      <c r="BX179" s="14" t="b">
        <f t="shared" si="29"/>
        <v>0</v>
      </c>
      <c r="BY179" s="7"/>
    </row>
    <row r="180" spans="1:77" ht="40.5" x14ac:dyDescent="0.15">
      <c r="A180" s="37">
        <v>179</v>
      </c>
      <c r="B180" s="38" t="s">
        <v>27727</v>
      </c>
      <c r="C180" s="38" t="s">
        <v>27799</v>
      </c>
      <c r="D180" s="6"/>
      <c r="E180" s="6"/>
      <c r="F180" s="6"/>
      <c r="G180" s="6"/>
      <c r="H180" s="6"/>
      <c r="I180" s="29" t="s">
        <v>27804</v>
      </c>
      <c r="J180" s="6"/>
      <c r="K180" s="6"/>
      <c r="L180" s="53" t="s">
        <v>22945</v>
      </c>
      <c r="M180" s="53" t="s">
        <v>27805</v>
      </c>
      <c r="N180" s="54"/>
      <c r="O180" s="54"/>
      <c r="P180" s="54"/>
      <c r="Q180" s="54" t="s">
        <v>68</v>
      </c>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t="s">
        <v>12755</v>
      </c>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64" t="b">
        <f t="shared" si="20"/>
        <v>0</v>
      </c>
      <c r="BO180" s="65" t="b">
        <f t="shared" si="21"/>
        <v>0</v>
      </c>
      <c r="BP180" s="65" t="b">
        <f t="shared" si="22"/>
        <v>0</v>
      </c>
      <c r="BQ180" s="65" t="b">
        <f t="shared" si="23"/>
        <v>0</v>
      </c>
      <c r="BR180" s="65" t="b">
        <f t="shared" si="24"/>
        <v>0</v>
      </c>
      <c r="BS180" s="65" t="b">
        <f t="shared" si="25"/>
        <v>0</v>
      </c>
      <c r="BT180" s="66" t="str">
        <f t="shared" si="26"/>
        <v>0034-5288</v>
      </c>
      <c r="BU180" s="66">
        <v>1.5169999999999999</v>
      </c>
      <c r="BV180" s="14" t="b">
        <f t="shared" si="27"/>
        <v>0</v>
      </c>
      <c r="BW180" s="14" t="b">
        <f t="shared" si="28"/>
        <v>0</v>
      </c>
      <c r="BX180" s="14">
        <f t="shared" si="29"/>
        <v>1</v>
      </c>
      <c r="BY180" s="7"/>
    </row>
    <row r="181" spans="1:77" ht="54" x14ac:dyDescent="0.15">
      <c r="A181" s="37">
        <v>180</v>
      </c>
      <c r="B181" s="38" t="s">
        <v>27727</v>
      </c>
      <c r="C181" s="38" t="s">
        <v>27799</v>
      </c>
      <c r="D181" s="6"/>
      <c r="E181" s="6"/>
      <c r="F181" s="6"/>
      <c r="G181" s="6"/>
      <c r="H181" s="6"/>
      <c r="I181" s="29" t="s">
        <v>27808</v>
      </c>
      <c r="J181" s="6"/>
      <c r="K181" s="6"/>
      <c r="L181" s="53" t="s">
        <v>21293</v>
      </c>
      <c r="M181" s="53" t="s">
        <v>27809</v>
      </c>
      <c r="N181" s="54"/>
      <c r="O181" s="54"/>
      <c r="P181" s="54"/>
      <c r="Q181" s="54" t="s">
        <v>68</v>
      </c>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t="s">
        <v>21300</v>
      </c>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64" t="b">
        <f t="shared" si="20"/>
        <v>0</v>
      </c>
      <c r="BO181" s="65" t="b">
        <f t="shared" si="21"/>
        <v>0</v>
      </c>
      <c r="BP181" s="65" t="b">
        <f t="shared" si="22"/>
        <v>0</v>
      </c>
      <c r="BQ181" s="65" t="b">
        <f t="shared" si="23"/>
        <v>0</v>
      </c>
      <c r="BR181" s="65" t="b">
        <f t="shared" si="24"/>
        <v>0</v>
      </c>
      <c r="BS181" s="65" t="b">
        <f t="shared" si="25"/>
        <v>0</v>
      </c>
      <c r="BT181" s="66" t="str">
        <f t="shared" si="26"/>
        <v>0891-5849</v>
      </c>
      <c r="BU181" s="66">
        <v>5.8550000000000004</v>
      </c>
      <c r="BV181" s="14" t="b">
        <f t="shared" si="27"/>
        <v>0</v>
      </c>
      <c r="BW181" s="14">
        <f t="shared" si="28"/>
        <v>1</v>
      </c>
      <c r="BX181" s="14" t="b">
        <f t="shared" si="29"/>
        <v>0</v>
      </c>
      <c r="BY181" s="7"/>
    </row>
    <row r="182" spans="1:77" ht="40.5" x14ac:dyDescent="0.15">
      <c r="A182" s="37">
        <v>181</v>
      </c>
      <c r="B182" s="38" t="s">
        <v>27727</v>
      </c>
      <c r="C182" s="38" t="s">
        <v>27799</v>
      </c>
      <c r="D182" s="6"/>
      <c r="E182" s="6"/>
      <c r="F182" s="6"/>
      <c r="G182" s="6"/>
      <c r="H182" s="6"/>
      <c r="I182" s="29" t="s">
        <v>27810</v>
      </c>
      <c r="J182" s="6"/>
      <c r="K182" s="6"/>
      <c r="L182" s="53" t="s">
        <v>20516</v>
      </c>
      <c r="M182" s="53" t="s">
        <v>27811</v>
      </c>
      <c r="N182" s="54"/>
      <c r="O182" s="54"/>
      <c r="P182" s="54"/>
      <c r="Q182" s="54" t="s">
        <v>68</v>
      </c>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t="s">
        <v>662</v>
      </c>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64" t="b">
        <f t="shared" si="20"/>
        <v>0</v>
      </c>
      <c r="BO182" s="65" t="b">
        <f t="shared" si="21"/>
        <v>0</v>
      </c>
      <c r="BP182" s="65" t="b">
        <f t="shared" si="22"/>
        <v>0</v>
      </c>
      <c r="BQ182" s="65" t="b">
        <f t="shared" si="23"/>
        <v>0</v>
      </c>
      <c r="BR182" s="65" t="b">
        <f t="shared" si="24"/>
        <v>0</v>
      </c>
      <c r="BS182" s="65" t="b">
        <f t="shared" si="25"/>
        <v>0</v>
      </c>
      <c r="BT182" s="66" t="str">
        <f t="shared" si="26"/>
        <v>0928-4249</v>
      </c>
      <c r="BU182" s="66">
        <v>3.52</v>
      </c>
      <c r="BV182" s="14" t="b">
        <f t="shared" si="27"/>
        <v>0</v>
      </c>
      <c r="BW182" s="14" t="b">
        <f t="shared" si="28"/>
        <v>0</v>
      </c>
      <c r="BX182" s="14" t="b">
        <f t="shared" si="29"/>
        <v>0</v>
      </c>
      <c r="BY182" s="7"/>
    </row>
    <row r="183" spans="1:77" ht="27" x14ac:dyDescent="0.15">
      <c r="A183" s="37">
        <v>182</v>
      </c>
      <c r="B183" s="38" t="s">
        <v>27727</v>
      </c>
      <c r="C183" s="38" t="s">
        <v>27799</v>
      </c>
      <c r="D183" s="6"/>
      <c r="E183" s="6"/>
      <c r="F183" s="6"/>
      <c r="G183" s="6"/>
      <c r="H183" s="6"/>
      <c r="I183" s="29" t="s">
        <v>20354</v>
      </c>
      <c r="J183" s="6"/>
      <c r="K183" s="6"/>
      <c r="L183" s="53" t="s">
        <v>20355</v>
      </c>
      <c r="M183" s="53" t="s">
        <v>1895</v>
      </c>
      <c r="N183" s="54"/>
      <c r="O183" s="54"/>
      <c r="P183" s="54"/>
      <c r="Q183" s="54" t="s">
        <v>68</v>
      </c>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t="s">
        <v>1905</v>
      </c>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64" t="b">
        <f t="shared" si="20"/>
        <v>0</v>
      </c>
      <c r="BO183" s="65" t="b">
        <f t="shared" si="21"/>
        <v>0</v>
      </c>
      <c r="BP183" s="65" t="b">
        <f t="shared" si="22"/>
        <v>0</v>
      </c>
      <c r="BQ183" s="65" t="b">
        <f t="shared" si="23"/>
        <v>0</v>
      </c>
      <c r="BR183" s="65" t="b">
        <f t="shared" si="24"/>
        <v>0</v>
      </c>
      <c r="BS183" s="65" t="b">
        <f t="shared" si="25"/>
        <v>0</v>
      </c>
      <c r="BT183" s="66" t="str">
        <f t="shared" si="26"/>
        <v>1932-6203</v>
      </c>
      <c r="BU183" s="66">
        <v>3.702</v>
      </c>
      <c r="BV183" s="14" t="b">
        <f t="shared" si="27"/>
        <v>0</v>
      </c>
      <c r="BW183" s="14" t="b">
        <f t="shared" si="28"/>
        <v>0</v>
      </c>
      <c r="BX183" s="14" t="b">
        <f t="shared" si="29"/>
        <v>0</v>
      </c>
      <c r="BY183" s="7"/>
    </row>
    <row r="184" spans="1:77" ht="40.5" x14ac:dyDescent="0.15">
      <c r="A184" s="37">
        <v>183</v>
      </c>
      <c r="B184" s="40" t="s">
        <v>27727</v>
      </c>
      <c r="C184" s="38" t="s">
        <v>27812</v>
      </c>
      <c r="D184" s="30" t="s">
        <v>62</v>
      </c>
      <c r="E184" s="30" t="s">
        <v>4676</v>
      </c>
      <c r="F184" s="30"/>
      <c r="G184" s="30"/>
      <c r="H184" s="30"/>
      <c r="I184" s="30" t="s">
        <v>4677</v>
      </c>
      <c r="J184" s="30"/>
      <c r="K184" s="30"/>
      <c r="L184" s="60" t="s">
        <v>4678</v>
      </c>
      <c r="M184" s="60" t="s">
        <v>4679</v>
      </c>
      <c r="N184" s="40"/>
      <c r="O184" s="40"/>
      <c r="P184" s="40" t="s">
        <v>67</v>
      </c>
      <c r="Q184" s="40" t="s">
        <v>68</v>
      </c>
      <c r="R184" s="40"/>
      <c r="S184" s="40"/>
      <c r="T184" s="40"/>
      <c r="U184" s="40"/>
      <c r="V184" s="40"/>
      <c r="W184" s="40" t="s">
        <v>4680</v>
      </c>
      <c r="X184" s="40" t="s">
        <v>4681</v>
      </c>
      <c r="Y184" s="40"/>
      <c r="Z184" s="40" t="s">
        <v>4682</v>
      </c>
      <c r="AA184" s="40" t="s">
        <v>4683</v>
      </c>
      <c r="AB184" s="40" t="s">
        <v>4684</v>
      </c>
      <c r="AC184" s="40"/>
      <c r="AD184" s="40"/>
      <c r="AE184" s="40" t="s">
        <v>4685</v>
      </c>
      <c r="AF184" s="40" t="s">
        <v>4686</v>
      </c>
      <c r="AG184" s="40"/>
      <c r="AH184" s="40">
        <v>54</v>
      </c>
      <c r="AI184" s="40">
        <v>0</v>
      </c>
      <c r="AJ184" s="40">
        <v>0</v>
      </c>
      <c r="AK184" s="40">
        <v>1</v>
      </c>
      <c r="AL184" s="40">
        <v>1</v>
      </c>
      <c r="AM184" s="40" t="s">
        <v>4687</v>
      </c>
      <c r="AN184" s="40" t="s">
        <v>4688</v>
      </c>
      <c r="AO184" s="40" t="s">
        <v>4689</v>
      </c>
      <c r="AP184" s="40" t="s">
        <v>27813</v>
      </c>
      <c r="AQ184" s="40"/>
      <c r="AR184" s="40"/>
      <c r="AS184" s="40" t="s">
        <v>4679</v>
      </c>
      <c r="AT184" s="40" t="s">
        <v>4691</v>
      </c>
      <c r="AU184" s="40">
        <v>42712</v>
      </c>
      <c r="AV184" s="40">
        <v>2015</v>
      </c>
      <c r="AW184" s="40">
        <v>6</v>
      </c>
      <c r="AX184" s="40">
        <v>39</v>
      </c>
      <c r="AY184" s="40"/>
      <c r="AZ184" s="40"/>
      <c r="BA184" s="40"/>
      <c r="BB184" s="40"/>
      <c r="BC184" s="40">
        <v>42322</v>
      </c>
      <c r="BD184" s="40">
        <v>42333</v>
      </c>
      <c r="BE184" s="40"/>
      <c r="BF184" s="40"/>
      <c r="BG184" s="40"/>
      <c r="BH184" s="40">
        <v>12</v>
      </c>
      <c r="BI184" s="40" t="s">
        <v>4692</v>
      </c>
      <c r="BJ184" s="40" t="s">
        <v>4692</v>
      </c>
      <c r="BK184" s="40" t="s">
        <v>4693</v>
      </c>
      <c r="BL184" s="40" t="s">
        <v>4694</v>
      </c>
      <c r="BM184" s="40"/>
      <c r="BN184" s="64" t="str">
        <f t="shared" si="20"/>
        <v>Jiang, SX (reprint author), Nanjing Agr Univ, Coll Vet Med, Lab Vet Pharmacol &amp; Toxicol, Nanjing, Jiangsu, Peoples R China.</v>
      </c>
      <c r="BO184" s="65" t="b">
        <f t="shared" si="21"/>
        <v>0</v>
      </c>
      <c r="BP184" s="65" t="str">
        <f t="shared" si="22"/>
        <v>动物医学院</v>
      </c>
      <c r="BQ184" s="65" t="b">
        <f t="shared" si="23"/>
        <v>0</v>
      </c>
      <c r="BR184" s="65" t="b">
        <f t="shared" si="24"/>
        <v>0</v>
      </c>
      <c r="BS184" s="65" t="b">
        <f t="shared" si="25"/>
        <v>0</v>
      </c>
      <c r="BT184" s="66" t="str">
        <f t="shared" si="26"/>
        <v>1949-2553</v>
      </c>
      <c r="BU184" s="66">
        <v>6.359</v>
      </c>
      <c r="BV184" s="17" t="b">
        <f t="shared" si="27"/>
        <v>0</v>
      </c>
      <c r="BW184" s="17">
        <f t="shared" si="28"/>
        <v>1</v>
      </c>
      <c r="BX184" s="17" t="b">
        <f t="shared" si="29"/>
        <v>0</v>
      </c>
      <c r="BY184" s="11"/>
    </row>
    <row r="185" spans="1:77" ht="54" x14ac:dyDescent="0.15">
      <c r="A185" s="37">
        <v>184</v>
      </c>
      <c r="B185" s="40" t="s">
        <v>27727</v>
      </c>
      <c r="C185" s="56" t="s">
        <v>29904</v>
      </c>
      <c r="D185" s="30" t="s">
        <v>62</v>
      </c>
      <c r="E185" s="30" t="s">
        <v>12547</v>
      </c>
      <c r="F185" s="30"/>
      <c r="G185" s="30"/>
      <c r="H185" s="30"/>
      <c r="I185" s="30" t="s">
        <v>12548</v>
      </c>
      <c r="J185" s="30"/>
      <c r="K185" s="30"/>
      <c r="L185" s="60" t="s">
        <v>12549</v>
      </c>
      <c r="M185" s="60" t="s">
        <v>9168</v>
      </c>
      <c r="N185" s="40"/>
      <c r="O185" s="40"/>
      <c r="P185" s="40" t="s">
        <v>67</v>
      </c>
      <c r="Q185" s="40" t="s">
        <v>68</v>
      </c>
      <c r="R185" s="40"/>
      <c r="S185" s="40"/>
      <c r="T185" s="40"/>
      <c r="U185" s="40"/>
      <c r="V185" s="40"/>
      <c r="W185" s="40" t="s">
        <v>12550</v>
      </c>
      <c r="X185" s="40" t="s">
        <v>12551</v>
      </c>
      <c r="Y185" s="40"/>
      <c r="Z185" s="40" t="s">
        <v>12552</v>
      </c>
      <c r="AA185" s="40" t="s">
        <v>1058</v>
      </c>
      <c r="AB185" s="40" t="s">
        <v>1059</v>
      </c>
      <c r="AC185" s="40"/>
      <c r="AD185" s="40"/>
      <c r="AE185" s="40" t="s">
        <v>12553</v>
      </c>
      <c r="AF185" s="40" t="s">
        <v>12554</v>
      </c>
      <c r="AG185" s="40"/>
      <c r="AH185" s="40">
        <v>44</v>
      </c>
      <c r="AI185" s="40">
        <v>0</v>
      </c>
      <c r="AJ185" s="40">
        <v>0</v>
      </c>
      <c r="AK185" s="40">
        <v>1</v>
      </c>
      <c r="AL185" s="40">
        <v>1</v>
      </c>
      <c r="AM185" s="40" t="s">
        <v>9174</v>
      </c>
      <c r="AN185" s="40" t="s">
        <v>9175</v>
      </c>
      <c r="AO185" s="40" t="s">
        <v>9176</v>
      </c>
      <c r="AP185" s="40" t="s">
        <v>9177</v>
      </c>
      <c r="AQ185" s="40"/>
      <c r="AR185" s="40"/>
      <c r="AS185" s="40" t="s">
        <v>9178</v>
      </c>
      <c r="AT185" s="40" t="s">
        <v>9179</v>
      </c>
      <c r="AU185" s="40" t="s">
        <v>12555</v>
      </c>
      <c r="AV185" s="40">
        <v>2015</v>
      </c>
      <c r="AW185" s="40">
        <v>25</v>
      </c>
      <c r="AX185" s="40">
        <v>4</v>
      </c>
      <c r="AY185" s="40"/>
      <c r="AZ185" s="40"/>
      <c r="BA185" s="40"/>
      <c r="BB185" s="40"/>
      <c r="BC185" s="40">
        <v>1121</v>
      </c>
      <c r="BD185" s="40">
        <v>1128</v>
      </c>
      <c r="BE185" s="40"/>
      <c r="BF185" s="40"/>
      <c r="BG185" s="40"/>
      <c r="BH185" s="40">
        <v>8</v>
      </c>
      <c r="BI185" s="40" t="s">
        <v>9180</v>
      </c>
      <c r="BJ185" s="40" t="s">
        <v>9181</v>
      </c>
      <c r="BK185" s="40" t="s">
        <v>12556</v>
      </c>
      <c r="BL185" s="40" t="s">
        <v>12557</v>
      </c>
      <c r="BM185" s="40"/>
      <c r="BN185" s="64" t="str">
        <f t="shared" si="20"/>
        <v>Jiang, P (reprint author), Nanjing Agr Univ, Coll Vet Med, Minist Agr, Key Lab Anim Dis Diagnost &amp; Immunol, Nanjing 210095, Jiangsu, Peoples R China.</v>
      </c>
      <c r="BO185" s="65" t="b">
        <f t="shared" si="21"/>
        <v>0</v>
      </c>
      <c r="BP185" s="65" t="str">
        <f t="shared" si="22"/>
        <v>动物医学院</v>
      </c>
      <c r="BQ185" s="65" t="b">
        <f t="shared" si="23"/>
        <v>0</v>
      </c>
      <c r="BR185" s="65" t="b">
        <f t="shared" si="24"/>
        <v>0</v>
      </c>
      <c r="BS185" s="65" t="b">
        <f t="shared" si="25"/>
        <v>0</v>
      </c>
      <c r="BT185" s="66" t="str">
        <f t="shared" si="26"/>
        <v>1018-7081</v>
      </c>
      <c r="BU185" s="66">
        <v>0.44800000000000001</v>
      </c>
      <c r="BV185" s="14" t="b">
        <f t="shared" si="27"/>
        <v>0</v>
      </c>
      <c r="BW185" s="14" t="b">
        <f t="shared" si="28"/>
        <v>0</v>
      </c>
      <c r="BX185" s="14">
        <f t="shared" si="29"/>
        <v>1</v>
      </c>
      <c r="BY185" s="11"/>
    </row>
    <row r="186" spans="1:77" ht="54" x14ac:dyDescent="0.15">
      <c r="A186" s="37">
        <v>185</v>
      </c>
      <c r="B186" s="38" t="s">
        <v>27727</v>
      </c>
      <c r="C186" s="38" t="s">
        <v>27817</v>
      </c>
      <c r="D186" s="6" t="s">
        <v>62</v>
      </c>
      <c r="E186" s="6" t="s">
        <v>9060</v>
      </c>
      <c r="F186" s="6"/>
      <c r="G186" s="6"/>
      <c r="H186" s="6"/>
      <c r="I186" s="29" t="s">
        <v>9061</v>
      </c>
      <c r="J186" s="6"/>
      <c r="K186" s="6"/>
      <c r="L186" s="53" t="s">
        <v>9062</v>
      </c>
      <c r="M186" s="53" t="s">
        <v>9063</v>
      </c>
      <c r="N186" s="54"/>
      <c r="O186" s="54"/>
      <c r="P186" s="54" t="s">
        <v>67</v>
      </c>
      <c r="Q186" s="54" t="s">
        <v>68</v>
      </c>
      <c r="R186" s="54"/>
      <c r="S186" s="54"/>
      <c r="T186" s="54"/>
      <c r="U186" s="54"/>
      <c r="V186" s="54"/>
      <c r="W186" s="54" t="s">
        <v>9064</v>
      </c>
      <c r="X186" s="54" t="s">
        <v>9065</v>
      </c>
      <c r="Y186" s="54"/>
      <c r="Z186" s="54" t="s">
        <v>9066</v>
      </c>
      <c r="AA186" s="54" t="s">
        <v>9067</v>
      </c>
      <c r="AB186" s="54" t="s">
        <v>1059</v>
      </c>
      <c r="AC186" s="54"/>
      <c r="AD186" s="54"/>
      <c r="AE186" s="54" t="s">
        <v>9068</v>
      </c>
      <c r="AF186" s="54" t="s">
        <v>9069</v>
      </c>
      <c r="AG186" s="54"/>
      <c r="AH186" s="54">
        <v>63</v>
      </c>
      <c r="AI186" s="54">
        <v>0</v>
      </c>
      <c r="AJ186" s="54">
        <v>0</v>
      </c>
      <c r="AK186" s="54">
        <v>5</v>
      </c>
      <c r="AL186" s="54">
        <v>5</v>
      </c>
      <c r="AM186" s="54" t="s">
        <v>112</v>
      </c>
      <c r="AN186" s="54" t="s">
        <v>113</v>
      </c>
      <c r="AO186" s="54" t="s">
        <v>114</v>
      </c>
      <c r="AP186" s="54" t="s">
        <v>9070</v>
      </c>
      <c r="AQ186" s="54" t="s">
        <v>9071</v>
      </c>
      <c r="AR186" s="54"/>
      <c r="AS186" s="54" t="s">
        <v>9072</v>
      </c>
      <c r="AT186" s="54" t="s">
        <v>9073</v>
      </c>
      <c r="AU186" s="57">
        <v>42279</v>
      </c>
      <c r="AV186" s="54">
        <v>2015</v>
      </c>
      <c r="AW186" s="54">
        <v>208</v>
      </c>
      <c r="AX186" s="54"/>
      <c r="AY186" s="54"/>
      <c r="AZ186" s="54"/>
      <c r="BA186" s="54"/>
      <c r="BB186" s="54"/>
      <c r="BC186" s="54">
        <v>13</v>
      </c>
      <c r="BD186" s="54">
        <v>21</v>
      </c>
      <c r="BE186" s="54"/>
      <c r="BF186" s="54" t="s">
        <v>9074</v>
      </c>
      <c r="BG186" s="54"/>
      <c r="BH186" s="54">
        <v>9</v>
      </c>
      <c r="BI186" s="54" t="s">
        <v>3784</v>
      </c>
      <c r="BJ186" s="54" t="s">
        <v>3784</v>
      </c>
      <c r="BK186" s="54" t="s">
        <v>9075</v>
      </c>
      <c r="BL186" s="54" t="s">
        <v>9076</v>
      </c>
      <c r="BM186" s="54">
        <v>26043979</v>
      </c>
      <c r="BN186" s="64" t="str">
        <f t="shared" si="20"/>
        <v>Jiang, P (reprint author), Nanjing Agr Univ, Coll Vet Med, Nanjing 210095, Jiangsu, Peoples R China.</v>
      </c>
      <c r="BO186" s="65" t="b">
        <f t="shared" si="21"/>
        <v>0</v>
      </c>
      <c r="BP186" s="65" t="str">
        <f t="shared" si="22"/>
        <v>动物医学院</v>
      </c>
      <c r="BQ186" s="65" t="b">
        <f t="shared" si="23"/>
        <v>0</v>
      </c>
      <c r="BR186" s="65" t="b">
        <f t="shared" si="24"/>
        <v>0</v>
      </c>
      <c r="BS186" s="65" t="b">
        <f t="shared" si="25"/>
        <v>0</v>
      </c>
      <c r="BT186" s="66" t="str">
        <f t="shared" si="26"/>
        <v>0168-1702</v>
      </c>
      <c r="BU186" s="66">
        <v>2.7330000000000001</v>
      </c>
      <c r="BV186" s="14" t="b">
        <f t="shared" si="27"/>
        <v>0</v>
      </c>
      <c r="BW186" s="14" t="b">
        <f t="shared" si="28"/>
        <v>0</v>
      </c>
      <c r="BX186" s="14" t="b">
        <f t="shared" si="29"/>
        <v>0</v>
      </c>
      <c r="BY186" s="7"/>
    </row>
    <row r="187" spans="1:77" ht="27" x14ac:dyDescent="0.15">
      <c r="A187" s="37">
        <v>186</v>
      </c>
      <c r="B187" s="39" t="s">
        <v>27727</v>
      </c>
      <c r="C187" s="38" t="s">
        <v>27825</v>
      </c>
      <c r="D187" s="4" t="s">
        <v>62</v>
      </c>
      <c r="E187" s="4" t="s">
        <v>14068</v>
      </c>
      <c r="F187" s="4"/>
      <c r="G187" s="4"/>
      <c r="H187" s="4"/>
      <c r="I187" s="31" t="s">
        <v>14069</v>
      </c>
      <c r="J187" s="4"/>
      <c r="K187" s="4"/>
      <c r="L187" s="62" t="s">
        <v>14070</v>
      </c>
      <c r="M187" s="41" t="s">
        <v>14071</v>
      </c>
      <c r="N187" s="40"/>
      <c r="O187" s="40"/>
      <c r="P187" s="40" t="s">
        <v>67</v>
      </c>
      <c r="Q187" s="39" t="s">
        <v>68</v>
      </c>
      <c r="R187" s="40"/>
      <c r="S187" s="40"/>
      <c r="T187" s="40"/>
      <c r="U187" s="40"/>
      <c r="V187" s="40"/>
      <c r="W187" s="40"/>
      <c r="X187" s="40" t="s">
        <v>14072</v>
      </c>
      <c r="Y187" s="40"/>
      <c r="Z187" s="40" t="s">
        <v>14073</v>
      </c>
      <c r="AA187" s="40" t="s">
        <v>14074</v>
      </c>
      <c r="AB187" s="40" t="s">
        <v>14075</v>
      </c>
      <c r="AC187" s="40"/>
      <c r="AD187" s="40"/>
      <c r="AE187" s="40" t="s">
        <v>14076</v>
      </c>
      <c r="AF187" s="40" t="s">
        <v>14077</v>
      </c>
      <c r="AG187" s="40"/>
      <c r="AH187" s="40">
        <v>27</v>
      </c>
      <c r="AI187" s="40">
        <v>0</v>
      </c>
      <c r="AJ187" s="40">
        <v>0</v>
      </c>
      <c r="AK187" s="40">
        <v>1</v>
      </c>
      <c r="AL187" s="40">
        <v>1</v>
      </c>
      <c r="AM187" s="40" t="s">
        <v>14078</v>
      </c>
      <c r="AN187" s="40" t="s">
        <v>6036</v>
      </c>
      <c r="AO187" s="40" t="s">
        <v>14079</v>
      </c>
      <c r="AP187" s="39" t="s">
        <v>14080</v>
      </c>
      <c r="AQ187" s="40"/>
      <c r="AR187" s="40"/>
      <c r="AS187" s="40" t="s">
        <v>14081</v>
      </c>
      <c r="AT187" s="40" t="s">
        <v>14082</v>
      </c>
      <c r="AU187" s="40" t="s">
        <v>14064</v>
      </c>
      <c r="AV187" s="40">
        <v>2015</v>
      </c>
      <c r="AW187" s="40">
        <v>79</v>
      </c>
      <c r="AX187" s="40">
        <v>3</v>
      </c>
      <c r="AY187" s="40"/>
      <c r="AZ187" s="40"/>
      <c r="BA187" s="40"/>
      <c r="BB187" s="40"/>
      <c r="BC187" s="40">
        <v>221</v>
      </c>
      <c r="BD187" s="40">
        <v>228</v>
      </c>
      <c r="BE187" s="40"/>
      <c r="BF187" s="40"/>
      <c r="BG187" s="40"/>
      <c r="BH187" s="40">
        <v>8</v>
      </c>
      <c r="BI187" s="40" t="s">
        <v>667</v>
      </c>
      <c r="BJ187" s="40" t="s">
        <v>667</v>
      </c>
      <c r="BK187" s="40" t="s">
        <v>14083</v>
      </c>
      <c r="BL187" s="40" t="s">
        <v>14084</v>
      </c>
      <c r="BM187" s="40">
        <v>26130855</v>
      </c>
      <c r="BN187" s="64" t="str">
        <f t="shared" si="20"/>
        <v>Jiang, P (reprint author), Nanjing Agr Univ, Key Lab Anim Dis Diag &amp; Immunol, Minist Agr, Coll Vet Med, Nanjing 210095, Jiangsu, Peoples R China.</v>
      </c>
      <c r="BO187" s="65" t="b">
        <f t="shared" si="21"/>
        <v>0</v>
      </c>
      <c r="BP187" s="65" t="str">
        <f t="shared" si="22"/>
        <v>动物医学院</v>
      </c>
      <c r="BQ187" s="65" t="b">
        <f t="shared" si="23"/>
        <v>0</v>
      </c>
      <c r="BR187" s="65" t="b">
        <f t="shared" si="24"/>
        <v>0</v>
      </c>
      <c r="BS187" s="65" t="b">
        <f t="shared" si="25"/>
        <v>0</v>
      </c>
      <c r="BT187" s="66" t="str">
        <f t="shared" si="26"/>
        <v>0830-9000</v>
      </c>
      <c r="BU187" s="66">
        <v>1.125</v>
      </c>
      <c r="BV187" s="14" t="b">
        <f t="shared" si="27"/>
        <v>0</v>
      </c>
      <c r="BW187" s="14" t="b">
        <f t="shared" si="28"/>
        <v>0</v>
      </c>
      <c r="BX187" s="14">
        <f t="shared" si="29"/>
        <v>1</v>
      </c>
      <c r="BY187" s="6">
        <v>12</v>
      </c>
    </row>
    <row r="188" spans="1:77" ht="40.5" x14ac:dyDescent="0.15">
      <c r="A188" s="37">
        <v>187</v>
      </c>
      <c r="B188" s="38" t="s">
        <v>27727</v>
      </c>
      <c r="C188" s="38" t="s">
        <v>27817</v>
      </c>
      <c r="D188" s="6" t="s">
        <v>62</v>
      </c>
      <c r="E188" s="6" t="s">
        <v>10498</v>
      </c>
      <c r="F188" s="6"/>
      <c r="G188" s="6"/>
      <c r="H188" s="6"/>
      <c r="I188" s="29" t="s">
        <v>10499</v>
      </c>
      <c r="J188" s="6"/>
      <c r="K188" s="6"/>
      <c r="L188" s="53" t="s">
        <v>10500</v>
      </c>
      <c r="M188" s="53" t="s">
        <v>1895</v>
      </c>
      <c r="N188" s="54"/>
      <c r="O188" s="54"/>
      <c r="P188" s="54" t="s">
        <v>67</v>
      </c>
      <c r="Q188" s="54" t="s">
        <v>68</v>
      </c>
      <c r="R188" s="54"/>
      <c r="S188" s="54"/>
      <c r="T188" s="54"/>
      <c r="U188" s="54"/>
      <c r="V188" s="54"/>
      <c r="W188" s="54"/>
      <c r="X188" s="54" t="s">
        <v>10501</v>
      </c>
      <c r="Y188" s="54"/>
      <c r="Z188" s="54" t="s">
        <v>10502</v>
      </c>
      <c r="AA188" s="54" t="s">
        <v>1058</v>
      </c>
      <c r="AB188" s="54" t="s">
        <v>1059</v>
      </c>
      <c r="AC188" s="54"/>
      <c r="AD188" s="54"/>
      <c r="AE188" s="54" t="s">
        <v>10503</v>
      </c>
      <c r="AF188" s="54" t="s">
        <v>10504</v>
      </c>
      <c r="AG188" s="54"/>
      <c r="AH188" s="54">
        <v>71</v>
      </c>
      <c r="AI188" s="54">
        <v>0</v>
      </c>
      <c r="AJ188" s="54">
        <v>0</v>
      </c>
      <c r="AK188" s="54">
        <v>2</v>
      </c>
      <c r="AL188" s="54">
        <v>2</v>
      </c>
      <c r="AM188" s="54" t="s">
        <v>1902</v>
      </c>
      <c r="AN188" s="54" t="s">
        <v>1903</v>
      </c>
      <c r="AO188" s="54" t="s">
        <v>1904</v>
      </c>
      <c r="AP188" s="54" t="s">
        <v>1905</v>
      </c>
      <c r="AQ188" s="54"/>
      <c r="AR188" s="54"/>
      <c r="AS188" s="54" t="s">
        <v>1895</v>
      </c>
      <c r="AT188" s="54" t="s">
        <v>1906</v>
      </c>
      <c r="AU188" s="57">
        <v>42270</v>
      </c>
      <c r="AV188" s="54">
        <v>2015</v>
      </c>
      <c r="AW188" s="54">
        <v>10</v>
      </c>
      <c r="AX188" s="54">
        <v>9</v>
      </c>
      <c r="AY188" s="54"/>
      <c r="AZ188" s="54"/>
      <c r="BA188" s="54"/>
      <c r="BB188" s="54"/>
      <c r="BC188" s="54"/>
      <c r="BD188" s="54"/>
      <c r="BE188" s="54" t="s">
        <v>10505</v>
      </c>
      <c r="BF188" s="54" t="s">
        <v>10506</v>
      </c>
      <c r="BG188" s="54"/>
      <c r="BH188" s="54">
        <v>19</v>
      </c>
      <c r="BI188" s="54" t="s">
        <v>610</v>
      </c>
      <c r="BJ188" s="54" t="s">
        <v>611</v>
      </c>
      <c r="BK188" s="54" t="s">
        <v>10507</v>
      </c>
      <c r="BL188" s="54" t="s">
        <v>10508</v>
      </c>
      <c r="BM188" s="54">
        <v>26397116</v>
      </c>
      <c r="BN188" s="64" t="str">
        <f t="shared" si="20"/>
        <v>Jiang, P (reprint author), Nanjing Agr Univ, Coll Vet Med, Minist Agr, Key Lab Anim Dis Diagnost &amp; Immunol, Nanjing 210095, Jiangsu, Peoples R China.</v>
      </c>
      <c r="BO188" s="65" t="b">
        <f t="shared" si="21"/>
        <v>0</v>
      </c>
      <c r="BP188" s="65" t="str">
        <f t="shared" si="22"/>
        <v>动物医学院</v>
      </c>
      <c r="BQ188" s="65" t="b">
        <f t="shared" si="23"/>
        <v>0</v>
      </c>
      <c r="BR188" s="65" t="b">
        <f t="shared" si="24"/>
        <v>0</v>
      </c>
      <c r="BS188" s="65" t="b">
        <f t="shared" si="25"/>
        <v>0</v>
      </c>
      <c r="BT188" s="66" t="str">
        <f t="shared" si="26"/>
        <v>1932-6203</v>
      </c>
      <c r="BU188" s="66">
        <v>3.702</v>
      </c>
      <c r="BV188" s="14" t="b">
        <f t="shared" si="27"/>
        <v>0</v>
      </c>
      <c r="BW188" s="14" t="b">
        <f t="shared" si="28"/>
        <v>0</v>
      </c>
      <c r="BX188" s="14" t="b">
        <f t="shared" si="29"/>
        <v>0</v>
      </c>
      <c r="BY188" s="7"/>
    </row>
    <row r="189" spans="1:77" ht="40.5" x14ac:dyDescent="0.15">
      <c r="A189" s="37">
        <v>188</v>
      </c>
      <c r="B189" s="38" t="s">
        <v>27727</v>
      </c>
      <c r="C189" s="38" t="s">
        <v>27814</v>
      </c>
      <c r="D189" s="6"/>
      <c r="E189" s="6"/>
      <c r="F189" s="6"/>
      <c r="G189" s="6"/>
      <c r="H189" s="6"/>
      <c r="I189" s="29" t="s">
        <v>27815</v>
      </c>
      <c r="J189" s="6"/>
      <c r="K189" s="6"/>
      <c r="L189" s="53" t="s">
        <v>15737</v>
      </c>
      <c r="M189" s="53" t="s">
        <v>27816</v>
      </c>
      <c r="N189" s="54"/>
      <c r="O189" s="54"/>
      <c r="P189" s="54"/>
      <c r="Q189" s="54" t="s">
        <v>68</v>
      </c>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t="s">
        <v>14131</v>
      </c>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64" t="b">
        <f t="shared" si="20"/>
        <v>0</v>
      </c>
      <c r="BO189" s="65" t="b">
        <f t="shared" si="21"/>
        <v>0</v>
      </c>
      <c r="BP189" s="65" t="b">
        <f t="shared" si="22"/>
        <v>0</v>
      </c>
      <c r="BQ189" s="65" t="b">
        <f t="shared" si="23"/>
        <v>0</v>
      </c>
      <c r="BR189" s="65" t="b">
        <f t="shared" si="24"/>
        <v>0</v>
      </c>
      <c r="BS189" s="65" t="b">
        <f t="shared" si="25"/>
        <v>0</v>
      </c>
      <c r="BT189" s="66" t="str">
        <f t="shared" si="26"/>
        <v>0022-1317</v>
      </c>
      <c r="BU189" s="66">
        <v>3.23</v>
      </c>
      <c r="BV189" s="14" t="b">
        <f t="shared" si="27"/>
        <v>0</v>
      </c>
      <c r="BW189" s="14" t="b">
        <f t="shared" si="28"/>
        <v>0</v>
      </c>
      <c r="BX189" s="14" t="b">
        <f t="shared" si="29"/>
        <v>0</v>
      </c>
      <c r="BY189" s="7"/>
    </row>
    <row r="190" spans="1:77" ht="40.5" x14ac:dyDescent="0.15">
      <c r="A190" s="37">
        <v>189</v>
      </c>
      <c r="B190" s="38" t="s">
        <v>27727</v>
      </c>
      <c r="C190" s="38" t="s">
        <v>27814</v>
      </c>
      <c r="D190" s="6"/>
      <c r="E190" s="6"/>
      <c r="F190" s="6"/>
      <c r="G190" s="6"/>
      <c r="H190" s="6"/>
      <c r="I190" s="29" t="s">
        <v>27818</v>
      </c>
      <c r="J190" s="6"/>
      <c r="K190" s="6"/>
      <c r="L190" s="53" t="s">
        <v>27819</v>
      </c>
      <c r="M190" s="53" t="s">
        <v>27820</v>
      </c>
      <c r="N190" s="54"/>
      <c r="O190" s="54"/>
      <c r="P190" s="54"/>
      <c r="Q190" s="54" t="s">
        <v>68</v>
      </c>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t="s">
        <v>9070</v>
      </c>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64" t="b">
        <f t="shared" si="20"/>
        <v>0</v>
      </c>
      <c r="BO190" s="65" t="b">
        <f t="shared" si="21"/>
        <v>0</v>
      </c>
      <c r="BP190" s="65" t="b">
        <f t="shared" si="22"/>
        <v>0</v>
      </c>
      <c r="BQ190" s="65" t="b">
        <f t="shared" si="23"/>
        <v>0</v>
      </c>
      <c r="BR190" s="65" t="b">
        <f t="shared" si="24"/>
        <v>0</v>
      </c>
      <c r="BS190" s="65" t="b">
        <f t="shared" si="25"/>
        <v>0</v>
      </c>
      <c r="BT190" s="66" t="str">
        <f t="shared" si="26"/>
        <v>0168-1702</v>
      </c>
      <c r="BU190" s="66">
        <v>2.7330000000000001</v>
      </c>
      <c r="BV190" s="14" t="b">
        <f t="shared" si="27"/>
        <v>0</v>
      </c>
      <c r="BW190" s="14" t="b">
        <f t="shared" si="28"/>
        <v>0</v>
      </c>
      <c r="BX190" s="14" t="b">
        <f t="shared" si="29"/>
        <v>0</v>
      </c>
      <c r="BY190" s="7"/>
    </row>
    <row r="191" spans="1:77" ht="54" x14ac:dyDescent="0.15">
      <c r="A191" s="37">
        <v>190</v>
      </c>
      <c r="B191" s="38" t="s">
        <v>27727</v>
      </c>
      <c r="C191" s="38" t="s">
        <v>27814</v>
      </c>
      <c r="D191" s="6"/>
      <c r="E191" s="6"/>
      <c r="F191" s="6"/>
      <c r="G191" s="6"/>
      <c r="H191" s="6"/>
      <c r="I191" s="29" t="s">
        <v>27821</v>
      </c>
      <c r="J191" s="6"/>
      <c r="K191" s="6"/>
      <c r="L191" s="53" t="s">
        <v>15604</v>
      </c>
      <c r="M191" s="53" t="s">
        <v>27822</v>
      </c>
      <c r="N191" s="54"/>
      <c r="O191" s="54"/>
      <c r="P191" s="54"/>
      <c r="Q191" s="54" t="s">
        <v>68</v>
      </c>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t="s">
        <v>9070</v>
      </c>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64" t="b">
        <f t="shared" si="20"/>
        <v>0</v>
      </c>
      <c r="BO191" s="65" t="b">
        <f t="shared" si="21"/>
        <v>0</v>
      </c>
      <c r="BP191" s="65" t="b">
        <f t="shared" si="22"/>
        <v>0</v>
      </c>
      <c r="BQ191" s="65" t="b">
        <f t="shared" si="23"/>
        <v>0</v>
      </c>
      <c r="BR191" s="65" t="b">
        <f t="shared" si="24"/>
        <v>0</v>
      </c>
      <c r="BS191" s="65" t="b">
        <f t="shared" si="25"/>
        <v>0</v>
      </c>
      <c r="BT191" s="66" t="str">
        <f t="shared" si="26"/>
        <v>0168-1702</v>
      </c>
      <c r="BU191" s="66">
        <v>2.7330000000000001</v>
      </c>
      <c r="BV191" s="14" t="b">
        <f t="shared" si="27"/>
        <v>0</v>
      </c>
      <c r="BW191" s="14" t="b">
        <f t="shared" si="28"/>
        <v>0</v>
      </c>
      <c r="BX191" s="14" t="b">
        <f t="shared" si="29"/>
        <v>0</v>
      </c>
      <c r="BY191" s="7"/>
    </row>
    <row r="192" spans="1:77" ht="40.5" x14ac:dyDescent="0.15">
      <c r="A192" s="37">
        <v>191</v>
      </c>
      <c r="B192" s="38" t="s">
        <v>27727</v>
      </c>
      <c r="C192" s="38" t="s">
        <v>27814</v>
      </c>
      <c r="D192" s="6"/>
      <c r="E192" s="6"/>
      <c r="F192" s="6"/>
      <c r="G192" s="6"/>
      <c r="H192" s="6"/>
      <c r="I192" s="29" t="s">
        <v>27823</v>
      </c>
      <c r="J192" s="6"/>
      <c r="K192" s="6"/>
      <c r="L192" s="53" t="s">
        <v>25881</v>
      </c>
      <c r="M192" s="53" t="s">
        <v>27824</v>
      </c>
      <c r="N192" s="54"/>
      <c r="O192" s="54"/>
      <c r="P192" s="54"/>
      <c r="Q192" s="54" t="s">
        <v>68</v>
      </c>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t="s">
        <v>14080</v>
      </c>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64" t="b">
        <f t="shared" si="20"/>
        <v>0</v>
      </c>
      <c r="BO192" s="65" t="b">
        <f t="shared" si="21"/>
        <v>0</v>
      </c>
      <c r="BP192" s="65" t="b">
        <f t="shared" si="22"/>
        <v>0</v>
      </c>
      <c r="BQ192" s="65" t="b">
        <f t="shared" si="23"/>
        <v>0</v>
      </c>
      <c r="BR192" s="65" t="b">
        <f t="shared" si="24"/>
        <v>0</v>
      </c>
      <c r="BS192" s="65" t="b">
        <f t="shared" si="25"/>
        <v>0</v>
      </c>
      <c r="BT192" s="66" t="str">
        <f t="shared" si="26"/>
        <v>0830-9000</v>
      </c>
      <c r="BU192" s="66">
        <v>1.125</v>
      </c>
      <c r="BV192" s="14" t="b">
        <f t="shared" si="27"/>
        <v>0</v>
      </c>
      <c r="BW192" s="14" t="b">
        <f t="shared" si="28"/>
        <v>0</v>
      </c>
      <c r="BX192" s="14">
        <f t="shared" si="29"/>
        <v>1</v>
      </c>
      <c r="BY192" s="7"/>
    </row>
    <row r="193" spans="1:77" ht="27" x14ac:dyDescent="0.15">
      <c r="A193" s="37">
        <v>192</v>
      </c>
      <c r="B193" s="38" t="s">
        <v>27727</v>
      </c>
      <c r="C193" s="38" t="s">
        <v>27826</v>
      </c>
      <c r="D193" s="6"/>
      <c r="E193" s="6"/>
      <c r="F193" s="6"/>
      <c r="G193" s="6"/>
      <c r="H193" s="6"/>
      <c r="I193" s="29" t="s">
        <v>12745</v>
      </c>
      <c r="J193" s="6"/>
      <c r="K193" s="6"/>
      <c r="L193" s="53" t="s">
        <v>12746</v>
      </c>
      <c r="M193" s="53" t="s">
        <v>12747</v>
      </c>
      <c r="N193" s="54"/>
      <c r="O193" s="54"/>
      <c r="P193" s="54"/>
      <c r="Q193" s="54" t="s">
        <v>68</v>
      </c>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t="s">
        <v>12755</v>
      </c>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64" t="b">
        <f t="shared" si="20"/>
        <v>0</v>
      </c>
      <c r="BO193" s="65" t="b">
        <f t="shared" si="21"/>
        <v>0</v>
      </c>
      <c r="BP193" s="65" t="b">
        <f t="shared" si="22"/>
        <v>0</v>
      </c>
      <c r="BQ193" s="65" t="b">
        <f t="shared" si="23"/>
        <v>0</v>
      </c>
      <c r="BR193" s="65" t="b">
        <f t="shared" si="24"/>
        <v>0</v>
      </c>
      <c r="BS193" s="65" t="b">
        <f t="shared" si="25"/>
        <v>0</v>
      </c>
      <c r="BT193" s="66" t="str">
        <f t="shared" si="26"/>
        <v>0034-5288</v>
      </c>
      <c r="BU193" s="66">
        <v>1.5169999999999999</v>
      </c>
      <c r="BV193" s="14" t="b">
        <f t="shared" si="27"/>
        <v>0</v>
      </c>
      <c r="BW193" s="14" t="b">
        <f t="shared" si="28"/>
        <v>0</v>
      </c>
      <c r="BX193" s="14">
        <f t="shared" si="29"/>
        <v>1</v>
      </c>
      <c r="BY193" s="7"/>
    </row>
    <row r="194" spans="1:77" ht="40.5" x14ac:dyDescent="0.15">
      <c r="A194" s="37">
        <v>193</v>
      </c>
      <c r="B194" s="38" t="s">
        <v>27727</v>
      </c>
      <c r="C194" s="38" t="s">
        <v>27826</v>
      </c>
      <c r="D194" s="6"/>
      <c r="E194" s="6"/>
      <c r="F194" s="6"/>
      <c r="G194" s="6"/>
      <c r="H194" s="6"/>
      <c r="I194" s="29" t="s">
        <v>27827</v>
      </c>
      <c r="J194" s="6"/>
      <c r="K194" s="6"/>
      <c r="L194" s="53" t="s">
        <v>15491</v>
      </c>
      <c r="M194" s="53" t="s">
        <v>27828</v>
      </c>
      <c r="N194" s="54"/>
      <c r="O194" s="54"/>
      <c r="P194" s="54"/>
      <c r="Q194" s="54" t="s">
        <v>68</v>
      </c>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t="s">
        <v>2401</v>
      </c>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64" t="b">
        <f t="shared" ref="BN194:BN257" si="30">IF(COUNTIF(AA194,"*Nanjing Agr Univ*"),AA194)</f>
        <v>0</v>
      </c>
      <c r="BO194" s="65" t="b">
        <f t="shared" ref="BO194:BO257" si="31">IF(COUNTIF(BN194,"*Life Sci*"),"生命科学学院",IF(COUNTIF(BN194,"*Coll Hort*"),"园艺学院"))</f>
        <v>0</v>
      </c>
      <c r="BP194" s="65" t="b">
        <f t="shared" ref="BP194:BP257" si="32">IF(COUNTIF(BN194,"*Anim Sci*"),"动物科技学院",IF(COUNTIF(BN194,"*Vet Med*"),"动物医学院"))</f>
        <v>0</v>
      </c>
      <c r="BQ194" s="65" t="b">
        <f t="shared" ref="BQ194:BQ257" si="33">IF(COUNTIF(BN194,"*Resources*"),"资源管理与环境保护学院",IF(COUNTIF(BN194,"*Dept Entomol*"),"植物保护学院"))</f>
        <v>0</v>
      </c>
      <c r="BR194" s="65" t="b">
        <f t="shared" ref="BR194:BR257" si="34">IF(COUNTIF(BN194,"*Coll Agr*"),"农学院",IF(COUNTIF(BN194,"*Plant Protect*"),"植物保护学院"))</f>
        <v>0</v>
      </c>
      <c r="BS194" s="65" t="b">
        <f t="shared" ref="BS194:BS257" si="35">IF(COUNTIF(BN194,"*Food Sci*"),"食品科技学院")</f>
        <v>0</v>
      </c>
      <c r="BT194" s="66" t="str">
        <f t="shared" ref="BT194:BT257" si="36">AP194</f>
        <v>0378-1119</v>
      </c>
      <c r="BU194" s="66">
        <v>2.1850000000000001</v>
      </c>
      <c r="BV194" s="14" t="b">
        <f t="shared" ref="BV194:BV257" si="37">IF(BU194&gt;=10,1)</f>
        <v>0</v>
      </c>
      <c r="BW194" s="14" t="b">
        <f t="shared" ref="BW194:BW257" si="38">IF(BU194&gt;=5,1)</f>
        <v>0</v>
      </c>
      <c r="BX194" s="14" t="b">
        <f t="shared" ref="BX194:BX257" si="39">IF(BU194&lt;2,1)</f>
        <v>0</v>
      </c>
      <c r="BY194" s="7"/>
    </row>
    <row r="195" spans="1:77" ht="54" x14ac:dyDescent="0.15">
      <c r="A195" s="37">
        <v>194</v>
      </c>
      <c r="B195" s="38" t="s">
        <v>27727</v>
      </c>
      <c r="C195" s="38" t="s">
        <v>27826</v>
      </c>
      <c r="D195" s="6"/>
      <c r="E195" s="6"/>
      <c r="F195" s="6"/>
      <c r="G195" s="6"/>
      <c r="H195" s="6"/>
      <c r="I195" s="29" t="s">
        <v>27829</v>
      </c>
      <c r="J195" s="6"/>
      <c r="K195" s="6"/>
      <c r="L195" s="53" t="s">
        <v>21407</v>
      </c>
      <c r="M195" s="53" t="s">
        <v>27830</v>
      </c>
      <c r="N195" s="54"/>
      <c r="O195" s="54"/>
      <c r="P195" s="54"/>
      <c r="Q195" s="54" t="s">
        <v>68</v>
      </c>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t="s">
        <v>11242</v>
      </c>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64" t="b">
        <f t="shared" si="30"/>
        <v>0</v>
      </c>
      <c r="BO195" s="65" t="b">
        <f t="shared" si="31"/>
        <v>0</v>
      </c>
      <c r="BP195" s="65" t="b">
        <f t="shared" si="32"/>
        <v>0</v>
      </c>
      <c r="BQ195" s="65" t="b">
        <f t="shared" si="33"/>
        <v>0</v>
      </c>
      <c r="BR195" s="65" t="b">
        <f t="shared" si="34"/>
        <v>0</v>
      </c>
      <c r="BS195" s="65" t="b">
        <f t="shared" si="35"/>
        <v>0</v>
      </c>
      <c r="BT195" s="66" t="str">
        <f t="shared" si="36"/>
        <v>0378-4320</v>
      </c>
      <c r="BU195" s="66">
        <v>1.863</v>
      </c>
      <c r="BV195" s="14" t="b">
        <f t="shared" si="37"/>
        <v>0</v>
      </c>
      <c r="BW195" s="14" t="b">
        <f t="shared" si="38"/>
        <v>0</v>
      </c>
      <c r="BX195" s="14">
        <f t="shared" si="39"/>
        <v>1</v>
      </c>
      <c r="BY195" s="7"/>
    </row>
    <row r="196" spans="1:77" ht="40.5" x14ac:dyDescent="0.15">
      <c r="A196" s="37">
        <v>195</v>
      </c>
      <c r="B196" s="38" t="s">
        <v>27727</v>
      </c>
      <c r="C196" s="38" t="s">
        <v>27831</v>
      </c>
      <c r="D196" s="6"/>
      <c r="E196" s="6"/>
      <c r="F196" s="6"/>
      <c r="G196" s="6"/>
      <c r="H196" s="6"/>
      <c r="I196" s="29" t="s">
        <v>11675</v>
      </c>
      <c r="J196" s="6"/>
      <c r="K196" s="6"/>
      <c r="L196" s="53" t="s">
        <v>11676</v>
      </c>
      <c r="M196" s="53" t="s">
        <v>9619</v>
      </c>
      <c r="N196" s="54"/>
      <c r="O196" s="54"/>
      <c r="P196" s="54"/>
      <c r="Q196" s="54" t="s">
        <v>68</v>
      </c>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t="s">
        <v>9626</v>
      </c>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64" t="b">
        <f t="shared" si="30"/>
        <v>0</v>
      </c>
      <c r="BO196" s="65" t="b">
        <f t="shared" si="31"/>
        <v>0</v>
      </c>
      <c r="BP196" s="65" t="b">
        <f t="shared" si="32"/>
        <v>0</v>
      </c>
      <c r="BQ196" s="65" t="b">
        <f t="shared" si="33"/>
        <v>0</v>
      </c>
      <c r="BR196" s="65" t="b">
        <f t="shared" si="34"/>
        <v>0</v>
      </c>
      <c r="BS196" s="65" t="b">
        <f t="shared" si="35"/>
        <v>0</v>
      </c>
      <c r="BT196" s="66" t="str">
        <f t="shared" si="36"/>
        <v>0019-9567</v>
      </c>
      <c r="BU196" s="66">
        <v>3.891</v>
      </c>
      <c r="BV196" s="14" t="b">
        <f t="shared" si="37"/>
        <v>0</v>
      </c>
      <c r="BW196" s="14" t="b">
        <f t="shared" si="38"/>
        <v>0</v>
      </c>
      <c r="BX196" s="14" t="b">
        <f t="shared" si="39"/>
        <v>0</v>
      </c>
      <c r="BY196" s="7"/>
    </row>
    <row r="197" spans="1:77" ht="27" x14ac:dyDescent="0.15">
      <c r="A197" s="37">
        <v>196</v>
      </c>
      <c r="B197" s="41" t="s">
        <v>27727</v>
      </c>
      <c r="C197" s="39" t="s">
        <v>27841</v>
      </c>
      <c r="D197" s="12" t="s">
        <v>62</v>
      </c>
      <c r="E197" s="20" t="s">
        <v>10613</v>
      </c>
      <c r="F197" s="20"/>
      <c r="G197" s="20"/>
      <c r="H197" s="20"/>
      <c r="I197" s="20" t="s">
        <v>10614</v>
      </c>
      <c r="J197" s="20"/>
      <c r="K197" s="20"/>
      <c r="L197" s="58" t="s">
        <v>10615</v>
      </c>
      <c r="M197" s="58" t="s">
        <v>2142</v>
      </c>
      <c r="N197" s="59"/>
      <c r="O197" s="59"/>
      <c r="P197" s="59" t="s">
        <v>67</v>
      </c>
      <c r="Q197" s="39" t="s">
        <v>68</v>
      </c>
      <c r="R197" s="59"/>
      <c r="S197" s="59"/>
      <c r="T197" s="59"/>
      <c r="U197" s="59"/>
      <c r="V197" s="59"/>
      <c r="W197" s="59" t="s">
        <v>10616</v>
      </c>
      <c r="X197" s="59" t="s">
        <v>10617</v>
      </c>
      <c r="Y197" s="59"/>
      <c r="Z197" s="59" t="s">
        <v>10618</v>
      </c>
      <c r="AA197" s="59" t="s">
        <v>2164</v>
      </c>
      <c r="AB197" s="59" t="s">
        <v>6669</v>
      </c>
      <c r="AC197" s="59"/>
      <c r="AD197" s="59"/>
      <c r="AE197" s="59" t="s">
        <v>10619</v>
      </c>
      <c r="AF197" s="59" t="s">
        <v>10620</v>
      </c>
      <c r="AG197" s="59"/>
      <c r="AH197" s="59">
        <v>25</v>
      </c>
      <c r="AI197" s="59">
        <v>0</v>
      </c>
      <c r="AJ197" s="59">
        <v>0</v>
      </c>
      <c r="AK197" s="59">
        <v>3</v>
      </c>
      <c r="AL197" s="59">
        <v>3</v>
      </c>
      <c r="AM197" s="59" t="s">
        <v>112</v>
      </c>
      <c r="AN197" s="59" t="s">
        <v>113</v>
      </c>
      <c r="AO197" s="59" t="s">
        <v>114</v>
      </c>
      <c r="AP197" s="59" t="s">
        <v>2150</v>
      </c>
      <c r="AQ197" s="59" t="s">
        <v>2151</v>
      </c>
      <c r="AR197" s="59"/>
      <c r="AS197" s="59" t="s">
        <v>2152</v>
      </c>
      <c r="AT197" s="59" t="s">
        <v>2153</v>
      </c>
      <c r="AU197" s="61">
        <v>42262</v>
      </c>
      <c r="AV197" s="59">
        <v>2015</v>
      </c>
      <c r="AW197" s="59">
        <v>212</v>
      </c>
      <c r="AX197" s="67">
        <v>42067</v>
      </c>
      <c r="AY197" s="59"/>
      <c r="AZ197" s="59"/>
      <c r="BA197" s="59"/>
      <c r="BB197" s="59"/>
      <c r="BC197" s="59">
        <v>80</v>
      </c>
      <c r="BD197" s="59">
        <v>85</v>
      </c>
      <c r="BE197" s="59"/>
      <c r="BF197" s="59" t="s">
        <v>10621</v>
      </c>
      <c r="BG197" s="59"/>
      <c r="BH197" s="59">
        <v>6</v>
      </c>
      <c r="BI197" s="59" t="s">
        <v>2155</v>
      </c>
      <c r="BJ197" s="59" t="s">
        <v>2155</v>
      </c>
      <c r="BK197" s="59" t="s">
        <v>10622</v>
      </c>
      <c r="BL197" s="59" t="s">
        <v>10623</v>
      </c>
      <c r="BM197" s="59">
        <v>26341156</v>
      </c>
      <c r="BN197" s="64" t="str">
        <f t="shared" si="30"/>
        <v>Li, XR (reprint author), Nanjing Agr Univ, Coll Vet Med, Nanjing 210095, Jiangsu, Peoples R China.</v>
      </c>
      <c r="BO197" s="65" t="b">
        <f t="shared" si="31"/>
        <v>0</v>
      </c>
      <c r="BP197" s="65" t="str">
        <f t="shared" si="32"/>
        <v>动物医学院</v>
      </c>
      <c r="BQ197" s="65" t="b">
        <f t="shared" si="33"/>
        <v>0</v>
      </c>
      <c r="BR197" s="65" t="b">
        <f t="shared" si="34"/>
        <v>0</v>
      </c>
      <c r="BS197" s="65" t="b">
        <f t="shared" si="35"/>
        <v>0</v>
      </c>
      <c r="BT197" s="66" t="str">
        <f t="shared" si="36"/>
        <v>0304-4017</v>
      </c>
      <c r="BU197" s="43">
        <v>2.46</v>
      </c>
      <c r="BV197" s="14" t="b">
        <f t="shared" si="37"/>
        <v>0</v>
      </c>
      <c r="BW197" s="14" t="b">
        <f t="shared" si="38"/>
        <v>0</v>
      </c>
      <c r="BX197" s="14" t="b">
        <f t="shared" si="39"/>
        <v>0</v>
      </c>
      <c r="BY197" s="7"/>
    </row>
    <row r="198" spans="1:77" ht="40.5" x14ac:dyDescent="0.15">
      <c r="A198" s="37">
        <v>197</v>
      </c>
      <c r="B198" s="40" t="s">
        <v>27727</v>
      </c>
      <c r="C198" s="38" t="s">
        <v>27842</v>
      </c>
      <c r="D198" s="30" t="s">
        <v>62</v>
      </c>
      <c r="E198" s="30" t="s">
        <v>6662</v>
      </c>
      <c r="F198" s="30"/>
      <c r="G198" s="30"/>
      <c r="H198" s="30"/>
      <c r="I198" s="30" t="s">
        <v>6663</v>
      </c>
      <c r="J198" s="30"/>
      <c r="K198" s="30"/>
      <c r="L198" s="60" t="s">
        <v>6664</v>
      </c>
      <c r="M198" s="60" t="s">
        <v>2142</v>
      </c>
      <c r="N198" s="40"/>
      <c r="O198" s="40"/>
      <c r="P198" s="40" t="s">
        <v>67</v>
      </c>
      <c r="Q198" s="40" t="s">
        <v>68</v>
      </c>
      <c r="R198" s="40"/>
      <c r="S198" s="40"/>
      <c r="T198" s="40"/>
      <c r="U198" s="40"/>
      <c r="V198" s="40"/>
      <c r="W198" s="40" t="s">
        <v>6665</v>
      </c>
      <c r="X198" s="40" t="s">
        <v>6666</v>
      </c>
      <c r="Y198" s="40"/>
      <c r="Z198" s="40" t="s">
        <v>6667</v>
      </c>
      <c r="AA198" s="40" t="s">
        <v>6668</v>
      </c>
      <c r="AB198" s="40" t="s">
        <v>6669</v>
      </c>
      <c r="AC198" s="40"/>
      <c r="AD198" s="40"/>
      <c r="AE198" s="40" t="s">
        <v>6670</v>
      </c>
      <c r="AF198" s="40" t="s">
        <v>6671</v>
      </c>
      <c r="AG198" s="40"/>
      <c r="AH198" s="40">
        <v>61</v>
      </c>
      <c r="AI198" s="40">
        <v>0</v>
      </c>
      <c r="AJ198" s="40">
        <v>0</v>
      </c>
      <c r="AK198" s="40">
        <v>3</v>
      </c>
      <c r="AL198" s="40">
        <v>3</v>
      </c>
      <c r="AM198" s="40" t="s">
        <v>112</v>
      </c>
      <c r="AN198" s="40" t="s">
        <v>113</v>
      </c>
      <c r="AO198" s="40" t="s">
        <v>114</v>
      </c>
      <c r="AP198" s="40" t="s">
        <v>2150</v>
      </c>
      <c r="AQ198" s="40" t="s">
        <v>2151</v>
      </c>
      <c r="AR198" s="40"/>
      <c r="AS198" s="40" t="s">
        <v>2152</v>
      </c>
      <c r="AT198" s="40" t="s">
        <v>2153</v>
      </c>
      <c r="AU198" s="40">
        <v>42704</v>
      </c>
      <c r="AV198" s="40">
        <v>2015</v>
      </c>
      <c r="AW198" s="40">
        <v>214</v>
      </c>
      <c r="AX198" s="40">
        <v>42371</v>
      </c>
      <c r="AY198" s="40"/>
      <c r="AZ198" s="40"/>
      <c r="BA198" s="40"/>
      <c r="BB198" s="40"/>
      <c r="BC198" s="40">
        <v>40</v>
      </c>
      <c r="BD198" s="40">
        <v>48</v>
      </c>
      <c r="BE198" s="40"/>
      <c r="BF198" s="40" t="s">
        <v>6672</v>
      </c>
      <c r="BG198" s="40"/>
      <c r="BH198" s="40">
        <v>9</v>
      </c>
      <c r="BI198" s="40" t="s">
        <v>2155</v>
      </c>
      <c r="BJ198" s="40" t="s">
        <v>2155</v>
      </c>
      <c r="BK198" s="40" t="s">
        <v>6673</v>
      </c>
      <c r="BL198" s="40" t="s">
        <v>6674</v>
      </c>
      <c r="BM198" s="40">
        <v>26421596</v>
      </c>
      <c r="BN198" s="64" t="str">
        <f t="shared" si="30"/>
        <v>Li, XR (reprint author), Nanjing Agr Univ, Coll Vet Med, 1 Weigang, Nanjing 210095, Jiangsu, Peoples R China.</v>
      </c>
      <c r="BO198" s="65" t="b">
        <f t="shared" si="31"/>
        <v>0</v>
      </c>
      <c r="BP198" s="65" t="str">
        <f t="shared" si="32"/>
        <v>动物医学院</v>
      </c>
      <c r="BQ198" s="65" t="b">
        <f t="shared" si="33"/>
        <v>0</v>
      </c>
      <c r="BR198" s="65" t="b">
        <f t="shared" si="34"/>
        <v>0</v>
      </c>
      <c r="BS198" s="65" t="b">
        <f t="shared" si="35"/>
        <v>0</v>
      </c>
      <c r="BT198" s="66" t="str">
        <f t="shared" si="36"/>
        <v>0304-4017</v>
      </c>
      <c r="BU198" s="43">
        <v>2.46</v>
      </c>
      <c r="BV198" s="17" t="b">
        <f t="shared" si="37"/>
        <v>0</v>
      </c>
      <c r="BW198" s="17" t="b">
        <f t="shared" si="38"/>
        <v>0</v>
      </c>
      <c r="BX198" s="17" t="b">
        <f t="shared" si="39"/>
        <v>0</v>
      </c>
      <c r="BY198" s="11"/>
    </row>
    <row r="199" spans="1:77" ht="27" x14ac:dyDescent="0.15">
      <c r="A199" s="37">
        <v>198</v>
      </c>
      <c r="B199" s="41" t="s">
        <v>27727</v>
      </c>
      <c r="C199" s="39" t="s">
        <v>27843</v>
      </c>
      <c r="D199" s="12" t="s">
        <v>62</v>
      </c>
      <c r="E199" s="20" t="s">
        <v>10222</v>
      </c>
      <c r="F199" s="20"/>
      <c r="G199" s="20"/>
      <c r="H199" s="20"/>
      <c r="I199" s="20" t="s">
        <v>10223</v>
      </c>
      <c r="J199" s="20"/>
      <c r="K199" s="20"/>
      <c r="L199" s="58" t="s">
        <v>10864</v>
      </c>
      <c r="M199" s="58" t="s">
        <v>10865</v>
      </c>
      <c r="N199" s="59"/>
      <c r="O199" s="59"/>
      <c r="P199" s="59" t="s">
        <v>67</v>
      </c>
      <c r="Q199" s="39" t="s">
        <v>68</v>
      </c>
      <c r="R199" s="59"/>
      <c r="S199" s="59"/>
      <c r="T199" s="59"/>
      <c r="U199" s="59"/>
      <c r="V199" s="59"/>
      <c r="W199" s="59"/>
      <c r="X199" s="59" t="s">
        <v>10866</v>
      </c>
      <c r="Y199" s="59"/>
      <c r="Z199" s="59" t="s">
        <v>10867</v>
      </c>
      <c r="AA199" s="59" t="s">
        <v>10868</v>
      </c>
      <c r="AB199" s="59" t="s">
        <v>6669</v>
      </c>
      <c r="AC199" s="59"/>
      <c r="AD199" s="59"/>
      <c r="AE199" s="59" t="s">
        <v>10869</v>
      </c>
      <c r="AF199" s="59" t="s">
        <v>10870</v>
      </c>
      <c r="AG199" s="59"/>
      <c r="AH199" s="59">
        <v>49</v>
      </c>
      <c r="AI199" s="59">
        <v>0</v>
      </c>
      <c r="AJ199" s="59">
        <v>0</v>
      </c>
      <c r="AK199" s="59">
        <v>1</v>
      </c>
      <c r="AL199" s="59">
        <v>1</v>
      </c>
      <c r="AM199" s="59" t="s">
        <v>304</v>
      </c>
      <c r="AN199" s="59" t="s">
        <v>305</v>
      </c>
      <c r="AO199" s="59" t="s">
        <v>306</v>
      </c>
      <c r="AP199" s="59" t="s">
        <v>10871</v>
      </c>
      <c r="AQ199" s="59" t="s">
        <v>10872</v>
      </c>
      <c r="AR199" s="59"/>
      <c r="AS199" s="59" t="s">
        <v>10873</v>
      </c>
      <c r="AT199" s="59" t="s">
        <v>10874</v>
      </c>
      <c r="AU199" s="61">
        <v>42250</v>
      </c>
      <c r="AV199" s="59">
        <v>2015</v>
      </c>
      <c r="AW199" s="59">
        <v>44</v>
      </c>
      <c r="AX199" s="59">
        <v>5</v>
      </c>
      <c r="AY199" s="59"/>
      <c r="AZ199" s="59"/>
      <c r="BA199" s="59"/>
      <c r="BB199" s="59"/>
      <c r="BC199" s="59">
        <v>392</v>
      </c>
      <c r="BD199" s="59">
        <v>400</v>
      </c>
      <c r="BE199" s="59"/>
      <c r="BF199" s="59" t="s">
        <v>10875</v>
      </c>
      <c r="BG199" s="59"/>
      <c r="BH199" s="59">
        <v>9</v>
      </c>
      <c r="BI199" s="59" t="s">
        <v>667</v>
      </c>
      <c r="BJ199" s="59" t="s">
        <v>667</v>
      </c>
      <c r="BK199" s="59" t="s">
        <v>10876</v>
      </c>
      <c r="BL199" s="59" t="s">
        <v>10877</v>
      </c>
      <c r="BM199" s="59">
        <v>26181095</v>
      </c>
      <c r="BN199" s="64" t="str">
        <f t="shared" si="30"/>
        <v>Li, XR (reprint author), Nanjing Agr Univ, Coll Vet Med, Nanjing, Jiangsu, Peoples R China.</v>
      </c>
      <c r="BO199" s="65" t="b">
        <f t="shared" si="31"/>
        <v>0</v>
      </c>
      <c r="BP199" s="65" t="str">
        <f t="shared" si="32"/>
        <v>动物医学院</v>
      </c>
      <c r="BQ199" s="65" t="b">
        <f t="shared" si="33"/>
        <v>0</v>
      </c>
      <c r="BR199" s="65" t="b">
        <f t="shared" si="34"/>
        <v>0</v>
      </c>
      <c r="BS199" s="65" t="b">
        <f t="shared" si="35"/>
        <v>0</v>
      </c>
      <c r="BT199" s="66" t="str">
        <f t="shared" si="36"/>
        <v>0307-9457</v>
      </c>
      <c r="BU199" s="66">
        <v>1.9550000000000001</v>
      </c>
      <c r="BV199" s="14" t="b">
        <f t="shared" si="37"/>
        <v>0</v>
      </c>
      <c r="BW199" s="14" t="b">
        <f t="shared" si="38"/>
        <v>0</v>
      </c>
      <c r="BX199" s="14">
        <f t="shared" si="39"/>
        <v>1</v>
      </c>
      <c r="BY199" s="7"/>
    </row>
    <row r="200" spans="1:77" ht="40.5" x14ac:dyDescent="0.15">
      <c r="A200" s="37">
        <v>199</v>
      </c>
      <c r="B200" s="41" t="s">
        <v>27727</v>
      </c>
      <c r="C200" s="39" t="s">
        <v>27843</v>
      </c>
      <c r="D200" s="12" t="s">
        <v>62</v>
      </c>
      <c r="E200" s="20" t="s">
        <v>8537</v>
      </c>
      <c r="F200" s="20"/>
      <c r="G200" s="20"/>
      <c r="H200" s="20"/>
      <c r="I200" s="20" t="s">
        <v>27847</v>
      </c>
      <c r="J200" s="20"/>
      <c r="K200" s="20"/>
      <c r="L200" s="58" t="s">
        <v>8539</v>
      </c>
      <c r="M200" s="58" t="s">
        <v>8540</v>
      </c>
      <c r="N200" s="59"/>
      <c r="O200" s="59"/>
      <c r="P200" s="59" t="s">
        <v>67</v>
      </c>
      <c r="Q200" s="39" t="s">
        <v>68</v>
      </c>
      <c r="R200" s="59"/>
      <c r="S200" s="59"/>
      <c r="T200" s="59"/>
      <c r="U200" s="59"/>
      <c r="V200" s="59"/>
      <c r="W200" s="59" t="s">
        <v>8541</v>
      </c>
      <c r="X200" s="59" t="s">
        <v>8542</v>
      </c>
      <c r="Y200" s="59"/>
      <c r="Z200" s="59" t="s">
        <v>8543</v>
      </c>
      <c r="AA200" s="59" t="s">
        <v>2164</v>
      </c>
      <c r="AB200" s="59" t="s">
        <v>6669</v>
      </c>
      <c r="AC200" s="59"/>
      <c r="AD200" s="59"/>
      <c r="AE200" s="59" t="s">
        <v>6670</v>
      </c>
      <c r="AF200" s="59" t="s">
        <v>6671</v>
      </c>
      <c r="AG200" s="59"/>
      <c r="AH200" s="59">
        <v>69</v>
      </c>
      <c r="AI200" s="59">
        <v>0</v>
      </c>
      <c r="AJ200" s="59">
        <v>0</v>
      </c>
      <c r="AK200" s="59">
        <v>2</v>
      </c>
      <c r="AL200" s="59">
        <v>2</v>
      </c>
      <c r="AM200" s="59" t="s">
        <v>660</v>
      </c>
      <c r="AN200" s="59" t="s">
        <v>604</v>
      </c>
      <c r="AO200" s="59" t="s">
        <v>661</v>
      </c>
      <c r="AP200" s="59" t="s">
        <v>8544</v>
      </c>
      <c r="AQ200" s="59"/>
      <c r="AR200" s="59"/>
      <c r="AS200" s="59" t="s">
        <v>8545</v>
      </c>
      <c r="AT200" s="59" t="s">
        <v>8546</v>
      </c>
      <c r="AU200" s="61">
        <v>42301</v>
      </c>
      <c r="AV200" s="59">
        <v>2015</v>
      </c>
      <c r="AW200" s="59">
        <v>15</v>
      </c>
      <c r="AX200" s="59"/>
      <c r="AY200" s="59"/>
      <c r="AZ200" s="59"/>
      <c r="BA200" s="59"/>
      <c r="BB200" s="59"/>
      <c r="BC200" s="59"/>
      <c r="BD200" s="59"/>
      <c r="BE200" s="59">
        <v>448</v>
      </c>
      <c r="BF200" s="59" t="s">
        <v>8547</v>
      </c>
      <c r="BG200" s="59"/>
      <c r="BH200" s="59">
        <v>12</v>
      </c>
      <c r="BI200" s="59" t="s">
        <v>5521</v>
      </c>
      <c r="BJ200" s="59" t="s">
        <v>5521</v>
      </c>
      <c r="BK200" s="59" t="s">
        <v>8548</v>
      </c>
      <c r="BL200" s="59" t="s">
        <v>8549</v>
      </c>
      <c r="BM200" s="59">
        <v>26497908</v>
      </c>
      <c r="BN200" s="64" t="str">
        <f t="shared" si="30"/>
        <v>Li, XR (reprint author), Nanjing Agr Univ, Coll Vet Med, Nanjing 210095, Jiangsu, Peoples R China.</v>
      </c>
      <c r="BO200" s="65" t="b">
        <f t="shared" si="31"/>
        <v>0</v>
      </c>
      <c r="BP200" s="65" t="str">
        <f t="shared" si="32"/>
        <v>动物医学院</v>
      </c>
      <c r="BQ200" s="65" t="b">
        <f t="shared" si="33"/>
        <v>0</v>
      </c>
      <c r="BR200" s="65" t="b">
        <f t="shared" si="34"/>
        <v>0</v>
      </c>
      <c r="BS200" s="65" t="b">
        <f t="shared" si="35"/>
        <v>0</v>
      </c>
      <c r="BT200" s="66" t="str">
        <f t="shared" si="36"/>
        <v>1471-2334</v>
      </c>
      <c r="BU200" s="43">
        <v>2.613</v>
      </c>
      <c r="BV200" s="14" t="b">
        <f t="shared" si="37"/>
        <v>0</v>
      </c>
      <c r="BW200" s="14" t="b">
        <f t="shared" si="38"/>
        <v>0</v>
      </c>
      <c r="BX200" s="14" t="b">
        <f t="shared" si="39"/>
        <v>0</v>
      </c>
      <c r="BY200" s="7"/>
    </row>
    <row r="201" spans="1:77" ht="27" x14ac:dyDescent="0.15">
      <c r="A201" s="37">
        <v>200</v>
      </c>
      <c r="B201" s="38" t="s">
        <v>27727</v>
      </c>
      <c r="C201" s="38" t="s">
        <v>27843</v>
      </c>
      <c r="D201" s="6" t="s">
        <v>62</v>
      </c>
      <c r="E201" s="6" t="s">
        <v>24937</v>
      </c>
      <c r="F201" s="6"/>
      <c r="G201" s="6"/>
      <c r="H201" s="6"/>
      <c r="I201" s="29" t="s">
        <v>24938</v>
      </c>
      <c r="J201" s="6"/>
      <c r="K201" s="6"/>
      <c r="L201" s="53" t="s">
        <v>24939</v>
      </c>
      <c r="M201" s="53" t="s">
        <v>2811</v>
      </c>
      <c r="N201" s="54"/>
      <c r="O201" s="54"/>
      <c r="P201" s="54" t="s">
        <v>67</v>
      </c>
      <c r="Q201" s="54" t="s">
        <v>68</v>
      </c>
      <c r="R201" s="54"/>
      <c r="S201" s="54"/>
      <c r="T201" s="54"/>
      <c r="U201" s="54"/>
      <c r="V201" s="54"/>
      <c r="W201" s="54" t="s">
        <v>24940</v>
      </c>
      <c r="X201" s="54" t="s">
        <v>24941</v>
      </c>
      <c r="Y201" s="54"/>
      <c r="Z201" s="54" t="s">
        <v>27854</v>
      </c>
      <c r="AA201" s="54" t="s">
        <v>2164</v>
      </c>
      <c r="AB201" s="54" t="s">
        <v>24943</v>
      </c>
      <c r="AC201" s="54"/>
      <c r="AD201" s="54"/>
      <c r="AE201" s="54" t="s">
        <v>24944</v>
      </c>
      <c r="AF201" s="54" t="s">
        <v>24945</v>
      </c>
      <c r="AG201" s="54"/>
      <c r="AH201" s="54">
        <v>31</v>
      </c>
      <c r="AI201" s="54">
        <v>0</v>
      </c>
      <c r="AJ201" s="54">
        <v>0</v>
      </c>
      <c r="AK201" s="54">
        <v>2</v>
      </c>
      <c r="AL201" s="54">
        <v>2</v>
      </c>
      <c r="AM201" s="54" t="s">
        <v>76</v>
      </c>
      <c r="AN201" s="54" t="s">
        <v>77</v>
      </c>
      <c r="AO201" s="54" t="s">
        <v>78</v>
      </c>
      <c r="AP201" s="54" t="s">
        <v>2819</v>
      </c>
      <c r="AQ201" s="54"/>
      <c r="AR201" s="54"/>
      <c r="AS201" s="54" t="s">
        <v>2820</v>
      </c>
      <c r="AT201" s="54" t="s">
        <v>2821</v>
      </c>
      <c r="AU201" s="54"/>
      <c r="AV201" s="54">
        <v>2015</v>
      </c>
      <c r="AW201" s="54">
        <v>14</v>
      </c>
      <c r="AX201" s="54">
        <v>9</v>
      </c>
      <c r="AY201" s="54"/>
      <c r="AZ201" s="54"/>
      <c r="BA201" s="54"/>
      <c r="BB201" s="54"/>
      <c r="BC201" s="54">
        <v>1838</v>
      </c>
      <c r="BD201" s="54">
        <v>1844</v>
      </c>
      <c r="BE201" s="54"/>
      <c r="BF201" s="54" t="s">
        <v>24946</v>
      </c>
      <c r="BG201" s="54"/>
      <c r="BH201" s="54">
        <v>7</v>
      </c>
      <c r="BI201" s="54" t="s">
        <v>2823</v>
      </c>
      <c r="BJ201" s="54" t="s">
        <v>473</v>
      </c>
      <c r="BK201" s="54" t="s">
        <v>24935</v>
      </c>
      <c r="BL201" s="54" t="s">
        <v>24947</v>
      </c>
      <c r="BM201" s="54"/>
      <c r="BN201" s="64" t="str">
        <f t="shared" si="30"/>
        <v>Li, XR (reprint author), Nanjing Agr Univ, Coll Vet Med, Nanjing 210095, Jiangsu, Peoples R China.</v>
      </c>
      <c r="BO201" s="65" t="b">
        <f t="shared" si="31"/>
        <v>0</v>
      </c>
      <c r="BP201" s="65" t="str">
        <f t="shared" si="32"/>
        <v>动物医学院</v>
      </c>
      <c r="BQ201" s="65" t="b">
        <f t="shared" si="33"/>
        <v>0</v>
      </c>
      <c r="BR201" s="65" t="b">
        <f t="shared" si="34"/>
        <v>0</v>
      </c>
      <c r="BS201" s="65" t="b">
        <f t="shared" si="35"/>
        <v>0</v>
      </c>
      <c r="BT201" s="66" t="str">
        <f t="shared" si="36"/>
        <v>2095-3119</v>
      </c>
      <c r="BU201" s="66">
        <v>0.85</v>
      </c>
      <c r="BV201" s="14" t="b">
        <f t="shared" si="37"/>
        <v>0</v>
      </c>
      <c r="BW201" s="14" t="b">
        <f t="shared" si="38"/>
        <v>0</v>
      </c>
      <c r="BX201" s="14">
        <f t="shared" si="39"/>
        <v>1</v>
      </c>
      <c r="BY201" s="7"/>
    </row>
    <row r="202" spans="1:77" ht="40.5" x14ac:dyDescent="0.15">
      <c r="A202" s="37">
        <v>201</v>
      </c>
      <c r="B202" s="38" t="s">
        <v>27727</v>
      </c>
      <c r="C202" s="38" t="s">
        <v>27832</v>
      </c>
      <c r="D202" s="6"/>
      <c r="E202" s="6"/>
      <c r="F202" s="6"/>
      <c r="G202" s="6"/>
      <c r="H202" s="6"/>
      <c r="I202" s="29" t="s">
        <v>27833</v>
      </c>
      <c r="J202" s="6"/>
      <c r="K202" s="6"/>
      <c r="L202" s="53" t="s">
        <v>19407</v>
      </c>
      <c r="M202" s="53" t="s">
        <v>27834</v>
      </c>
      <c r="N202" s="54"/>
      <c r="O202" s="54"/>
      <c r="P202" s="54"/>
      <c r="Q202" s="54" t="s">
        <v>68</v>
      </c>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t="s">
        <v>27835</v>
      </c>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64" t="b">
        <f t="shared" si="30"/>
        <v>0</v>
      </c>
      <c r="BO202" s="65" t="b">
        <f t="shared" si="31"/>
        <v>0</v>
      </c>
      <c r="BP202" s="65" t="b">
        <f t="shared" si="32"/>
        <v>0</v>
      </c>
      <c r="BQ202" s="65" t="b">
        <f t="shared" si="33"/>
        <v>0</v>
      </c>
      <c r="BR202" s="65" t="b">
        <f t="shared" si="34"/>
        <v>0</v>
      </c>
      <c r="BS202" s="65" t="b">
        <f t="shared" si="35"/>
        <v>0</v>
      </c>
      <c r="BT202" s="66" t="str">
        <f t="shared" si="36"/>
        <v xml:space="preserve"> 0034-5288 </v>
      </c>
      <c r="BU202" s="66">
        <v>1.5169999999999999</v>
      </c>
      <c r="BV202" s="14" t="b">
        <f t="shared" si="37"/>
        <v>0</v>
      </c>
      <c r="BW202" s="14" t="b">
        <f t="shared" si="38"/>
        <v>0</v>
      </c>
      <c r="BX202" s="14">
        <f t="shared" si="39"/>
        <v>1</v>
      </c>
      <c r="BY202" s="7"/>
    </row>
    <row r="203" spans="1:77" ht="40.5" x14ac:dyDescent="0.15">
      <c r="A203" s="37">
        <v>202</v>
      </c>
      <c r="B203" s="38" t="s">
        <v>27727</v>
      </c>
      <c r="C203" s="38" t="s">
        <v>27832</v>
      </c>
      <c r="D203" s="6"/>
      <c r="E203" s="6"/>
      <c r="F203" s="6"/>
      <c r="G203" s="6"/>
      <c r="H203" s="6"/>
      <c r="I203" s="29" t="s">
        <v>11559</v>
      </c>
      <c r="J203" s="6"/>
      <c r="K203" s="6"/>
      <c r="L203" s="53" t="s">
        <v>11560</v>
      </c>
      <c r="M203" s="53" t="s">
        <v>5817</v>
      </c>
      <c r="N203" s="54"/>
      <c r="O203" s="54"/>
      <c r="P203" s="54"/>
      <c r="Q203" s="54" t="s">
        <v>68</v>
      </c>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t="s">
        <v>27836</v>
      </c>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64" t="b">
        <f t="shared" si="30"/>
        <v>0</v>
      </c>
      <c r="BO203" s="65" t="b">
        <f t="shared" si="31"/>
        <v>0</v>
      </c>
      <c r="BP203" s="65" t="b">
        <f t="shared" si="32"/>
        <v>0</v>
      </c>
      <c r="BQ203" s="65" t="b">
        <f t="shared" si="33"/>
        <v>0</v>
      </c>
      <c r="BR203" s="65" t="b">
        <f t="shared" si="34"/>
        <v>0</v>
      </c>
      <c r="BS203" s="65" t="b">
        <f t="shared" si="35"/>
        <v>0</v>
      </c>
      <c r="BT203" s="66" t="str">
        <f t="shared" si="36"/>
        <v>0014-4894</v>
      </c>
      <c r="BU203" s="66">
        <v>1.84</v>
      </c>
      <c r="BV203" s="14" t="b">
        <f t="shared" si="37"/>
        <v>0</v>
      </c>
      <c r="BW203" s="14" t="b">
        <f t="shared" si="38"/>
        <v>0</v>
      </c>
      <c r="BX203" s="14">
        <f t="shared" si="39"/>
        <v>1</v>
      </c>
      <c r="BY203" s="7"/>
    </row>
    <row r="204" spans="1:77" ht="40.5" x14ac:dyDescent="0.15">
      <c r="A204" s="37">
        <v>203</v>
      </c>
      <c r="B204" s="38" t="s">
        <v>27727</v>
      </c>
      <c r="C204" s="38" t="s">
        <v>27832</v>
      </c>
      <c r="D204" s="6"/>
      <c r="E204" s="6"/>
      <c r="F204" s="6"/>
      <c r="G204" s="6"/>
      <c r="H204" s="6"/>
      <c r="I204" s="29" t="s">
        <v>27837</v>
      </c>
      <c r="J204" s="6"/>
      <c r="K204" s="6"/>
      <c r="L204" s="53" t="s">
        <v>19293</v>
      </c>
      <c r="M204" s="53" t="s">
        <v>27838</v>
      </c>
      <c r="N204" s="54"/>
      <c r="O204" s="54"/>
      <c r="P204" s="54"/>
      <c r="Q204" s="54" t="s">
        <v>68</v>
      </c>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t="s">
        <v>19300</v>
      </c>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64" t="b">
        <f t="shared" si="30"/>
        <v>0</v>
      </c>
      <c r="BO204" s="65" t="b">
        <f t="shared" si="31"/>
        <v>0</v>
      </c>
      <c r="BP204" s="65" t="b">
        <f t="shared" si="32"/>
        <v>0</v>
      </c>
      <c r="BQ204" s="65" t="b">
        <f t="shared" si="33"/>
        <v>0</v>
      </c>
      <c r="BR204" s="65" t="b">
        <f t="shared" si="34"/>
        <v>0</v>
      </c>
      <c r="BS204" s="65" t="b">
        <f t="shared" si="35"/>
        <v>0</v>
      </c>
      <c r="BT204" s="66" t="str">
        <f t="shared" si="36"/>
        <v>0023-4001</v>
      </c>
      <c r="BU204" s="66">
        <v>1.262</v>
      </c>
      <c r="BV204" s="14" t="b">
        <f t="shared" si="37"/>
        <v>0</v>
      </c>
      <c r="BW204" s="14" t="b">
        <f t="shared" si="38"/>
        <v>0</v>
      </c>
      <c r="BX204" s="14">
        <f t="shared" si="39"/>
        <v>1</v>
      </c>
      <c r="BY204" s="7"/>
    </row>
    <row r="205" spans="1:77" ht="40.5" x14ac:dyDescent="0.15">
      <c r="A205" s="37">
        <v>204</v>
      </c>
      <c r="B205" s="38" t="s">
        <v>27727</v>
      </c>
      <c r="C205" s="38" t="s">
        <v>27832</v>
      </c>
      <c r="D205" s="6"/>
      <c r="E205" s="6"/>
      <c r="F205" s="6"/>
      <c r="G205" s="6"/>
      <c r="H205" s="6"/>
      <c r="I205" s="29" t="s">
        <v>12323</v>
      </c>
      <c r="J205" s="6"/>
      <c r="K205" s="6"/>
      <c r="L205" s="53" t="s">
        <v>12324</v>
      </c>
      <c r="M205" s="53" t="s">
        <v>10639</v>
      </c>
      <c r="N205" s="54"/>
      <c r="O205" s="54"/>
      <c r="P205" s="54"/>
      <c r="Q205" s="54" t="s">
        <v>68</v>
      </c>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t="s">
        <v>10647</v>
      </c>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64" t="b">
        <f t="shared" si="30"/>
        <v>0</v>
      </c>
      <c r="BO205" s="65" t="b">
        <f t="shared" si="31"/>
        <v>0</v>
      </c>
      <c r="BP205" s="65" t="b">
        <f t="shared" si="32"/>
        <v>0</v>
      </c>
      <c r="BQ205" s="65" t="b">
        <f t="shared" si="33"/>
        <v>0</v>
      </c>
      <c r="BR205" s="65" t="b">
        <f t="shared" si="34"/>
        <v>0</v>
      </c>
      <c r="BS205" s="65" t="b">
        <f t="shared" si="35"/>
        <v>0</v>
      </c>
      <c r="BT205" s="66" t="str">
        <f t="shared" si="36"/>
        <v>0165-2427</v>
      </c>
      <c r="BU205" s="66">
        <v>1.7689999999999999</v>
      </c>
      <c r="BV205" s="14" t="b">
        <f t="shared" si="37"/>
        <v>0</v>
      </c>
      <c r="BW205" s="14" t="b">
        <f t="shared" si="38"/>
        <v>0</v>
      </c>
      <c r="BX205" s="14">
        <f t="shared" si="39"/>
        <v>1</v>
      </c>
      <c r="BY205" s="7"/>
    </row>
    <row r="206" spans="1:77" ht="40.5" x14ac:dyDescent="0.15">
      <c r="A206" s="37">
        <v>205</v>
      </c>
      <c r="B206" s="38" t="s">
        <v>27727</v>
      </c>
      <c r="C206" s="38" t="s">
        <v>27832</v>
      </c>
      <c r="D206" s="6"/>
      <c r="E206" s="6"/>
      <c r="F206" s="6"/>
      <c r="G206" s="6"/>
      <c r="H206" s="6"/>
      <c r="I206" s="29" t="s">
        <v>27839</v>
      </c>
      <c r="J206" s="6"/>
      <c r="K206" s="6"/>
      <c r="L206" s="53" t="s">
        <v>15572</v>
      </c>
      <c r="M206" s="53" t="s">
        <v>27840</v>
      </c>
      <c r="N206" s="54"/>
      <c r="O206" s="54"/>
      <c r="P206" s="54"/>
      <c r="Q206" s="54" t="s">
        <v>68</v>
      </c>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t="s">
        <v>13617</v>
      </c>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64" t="b">
        <f t="shared" si="30"/>
        <v>0</v>
      </c>
      <c r="BO206" s="65" t="b">
        <f t="shared" si="31"/>
        <v>0</v>
      </c>
      <c r="BP206" s="65" t="b">
        <f t="shared" si="32"/>
        <v>0</v>
      </c>
      <c r="BQ206" s="65" t="b">
        <f t="shared" si="33"/>
        <v>0</v>
      </c>
      <c r="BR206" s="65" t="b">
        <f t="shared" si="34"/>
        <v>0</v>
      </c>
      <c r="BS206" s="65" t="b">
        <f t="shared" si="35"/>
        <v>0</v>
      </c>
      <c r="BT206" s="66" t="str">
        <f t="shared" si="36"/>
        <v>0264-410X</v>
      </c>
      <c r="BU206" s="66">
        <v>3.3380000000000001</v>
      </c>
      <c r="BV206" s="14" t="b">
        <f t="shared" si="37"/>
        <v>0</v>
      </c>
      <c r="BW206" s="14" t="b">
        <f t="shared" si="38"/>
        <v>0</v>
      </c>
      <c r="BX206" s="14" t="b">
        <f t="shared" si="39"/>
        <v>0</v>
      </c>
      <c r="BY206" s="7"/>
    </row>
    <row r="207" spans="1:77" ht="40.5" x14ac:dyDescent="0.15">
      <c r="A207" s="37">
        <v>206</v>
      </c>
      <c r="B207" s="38" t="s">
        <v>27727</v>
      </c>
      <c r="C207" s="38" t="s">
        <v>27832</v>
      </c>
      <c r="D207" s="6"/>
      <c r="E207" s="6"/>
      <c r="F207" s="6"/>
      <c r="G207" s="6"/>
      <c r="H207" s="6"/>
      <c r="I207" s="29" t="s">
        <v>27844</v>
      </c>
      <c r="J207" s="6"/>
      <c r="K207" s="6"/>
      <c r="L207" s="53" t="s">
        <v>12055</v>
      </c>
      <c r="M207" s="53" t="s">
        <v>27845</v>
      </c>
      <c r="N207" s="54"/>
      <c r="O207" s="54"/>
      <c r="P207" s="54"/>
      <c r="Q207" s="54" t="s">
        <v>68</v>
      </c>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t="s">
        <v>12061</v>
      </c>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64" t="b">
        <f t="shared" si="30"/>
        <v>0</v>
      </c>
      <c r="BO207" s="65" t="b">
        <f t="shared" si="31"/>
        <v>0</v>
      </c>
      <c r="BP207" s="65" t="b">
        <f t="shared" si="32"/>
        <v>0</v>
      </c>
      <c r="BQ207" s="65" t="b">
        <f t="shared" si="33"/>
        <v>0</v>
      </c>
      <c r="BR207" s="65" t="b">
        <f t="shared" si="34"/>
        <v>0</v>
      </c>
      <c r="BS207" s="65" t="b">
        <f t="shared" si="35"/>
        <v>0</v>
      </c>
      <c r="BT207" s="66" t="str">
        <f t="shared" si="36"/>
        <v>1230-2821</v>
      </c>
      <c r="BU207" s="66">
        <v>0.92500000000000004</v>
      </c>
      <c r="BV207" s="14" t="b">
        <f t="shared" si="37"/>
        <v>0</v>
      </c>
      <c r="BW207" s="14" t="b">
        <f t="shared" si="38"/>
        <v>0</v>
      </c>
      <c r="BX207" s="14">
        <f t="shared" si="39"/>
        <v>1</v>
      </c>
      <c r="BY207" s="7"/>
    </row>
    <row r="208" spans="1:77" ht="40.5" x14ac:dyDescent="0.15">
      <c r="A208" s="37">
        <v>207</v>
      </c>
      <c r="B208" s="38" t="s">
        <v>27727</v>
      </c>
      <c r="C208" s="38" t="s">
        <v>27832</v>
      </c>
      <c r="D208" s="6"/>
      <c r="E208" s="6"/>
      <c r="F208" s="6"/>
      <c r="G208" s="6"/>
      <c r="H208" s="6"/>
      <c r="I208" s="29" t="s">
        <v>10223</v>
      </c>
      <c r="J208" s="6"/>
      <c r="K208" s="6"/>
      <c r="L208" s="53" t="s">
        <v>10224</v>
      </c>
      <c r="M208" s="53" t="s">
        <v>10225</v>
      </c>
      <c r="N208" s="54"/>
      <c r="O208" s="54"/>
      <c r="P208" s="54"/>
      <c r="Q208" s="54" t="s">
        <v>68</v>
      </c>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t="s">
        <v>27846</v>
      </c>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64" t="b">
        <f t="shared" si="30"/>
        <v>0</v>
      </c>
      <c r="BO208" s="65" t="b">
        <f t="shared" si="31"/>
        <v>0</v>
      </c>
      <c r="BP208" s="65" t="b">
        <f t="shared" si="32"/>
        <v>0</v>
      </c>
      <c r="BQ208" s="65" t="b">
        <f t="shared" si="33"/>
        <v>0</v>
      </c>
      <c r="BR208" s="65" t="b">
        <f t="shared" si="34"/>
        <v>0</v>
      </c>
      <c r="BS208" s="65" t="b">
        <f t="shared" si="35"/>
        <v>0</v>
      </c>
      <c r="BT208" s="66" t="str">
        <f t="shared" si="36"/>
        <v>1383-5769</v>
      </c>
      <c r="BU208" s="66">
        <v>2.0550000000000002</v>
      </c>
      <c r="BV208" s="14" t="b">
        <f t="shared" si="37"/>
        <v>0</v>
      </c>
      <c r="BW208" s="14" t="b">
        <f t="shared" si="38"/>
        <v>0</v>
      </c>
      <c r="BX208" s="14" t="b">
        <f t="shared" si="39"/>
        <v>0</v>
      </c>
      <c r="BY208" s="7"/>
    </row>
    <row r="209" spans="1:77" ht="40.5" x14ac:dyDescent="0.15">
      <c r="A209" s="37">
        <v>208</v>
      </c>
      <c r="B209" s="38" t="s">
        <v>27727</v>
      </c>
      <c r="C209" s="38" t="s">
        <v>27832</v>
      </c>
      <c r="D209" s="6"/>
      <c r="E209" s="6"/>
      <c r="F209" s="6"/>
      <c r="G209" s="6"/>
      <c r="H209" s="6"/>
      <c r="I209" s="29" t="s">
        <v>27848</v>
      </c>
      <c r="J209" s="6"/>
      <c r="K209" s="6"/>
      <c r="L209" s="53" t="s">
        <v>23246</v>
      </c>
      <c r="M209" s="53" t="s">
        <v>27849</v>
      </c>
      <c r="N209" s="54"/>
      <c r="O209" s="54"/>
      <c r="P209" s="54"/>
      <c r="Q209" s="54" t="s">
        <v>68</v>
      </c>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t="s">
        <v>23254</v>
      </c>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64" t="b">
        <f t="shared" si="30"/>
        <v>0</v>
      </c>
      <c r="BO209" s="65" t="b">
        <f t="shared" si="31"/>
        <v>0</v>
      </c>
      <c r="BP209" s="65" t="b">
        <f t="shared" si="32"/>
        <v>0</v>
      </c>
      <c r="BQ209" s="65" t="b">
        <f t="shared" si="33"/>
        <v>0</v>
      </c>
      <c r="BR209" s="65" t="b">
        <f t="shared" si="34"/>
        <v>0</v>
      </c>
      <c r="BS209" s="65" t="b">
        <f t="shared" si="35"/>
        <v>0</v>
      </c>
      <c r="BT209" s="66" t="str">
        <f t="shared" si="36"/>
        <v>1674-800X</v>
      </c>
      <c r="BU209" s="66">
        <v>3.0979999999999999</v>
      </c>
      <c r="BV209" s="14" t="b">
        <f t="shared" si="37"/>
        <v>0</v>
      </c>
      <c r="BW209" s="14" t="b">
        <f t="shared" si="38"/>
        <v>0</v>
      </c>
      <c r="BX209" s="14" t="b">
        <f t="shared" si="39"/>
        <v>0</v>
      </c>
      <c r="BY209" s="7"/>
    </row>
    <row r="210" spans="1:77" ht="40.5" x14ac:dyDescent="0.15">
      <c r="A210" s="37">
        <v>209</v>
      </c>
      <c r="B210" s="38" t="s">
        <v>27727</v>
      </c>
      <c r="C210" s="38" t="s">
        <v>27832</v>
      </c>
      <c r="D210" s="6"/>
      <c r="E210" s="6"/>
      <c r="F210" s="6"/>
      <c r="G210" s="6"/>
      <c r="H210" s="6"/>
      <c r="I210" s="29" t="s">
        <v>27850</v>
      </c>
      <c r="J210" s="6"/>
      <c r="K210" s="6"/>
      <c r="L210" s="53" t="s">
        <v>18763</v>
      </c>
      <c r="M210" s="53" t="s">
        <v>27851</v>
      </c>
      <c r="N210" s="54"/>
      <c r="O210" s="54"/>
      <c r="P210" s="54"/>
      <c r="Q210" s="54" t="s">
        <v>68</v>
      </c>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t="s">
        <v>18770</v>
      </c>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64" t="b">
        <f t="shared" si="30"/>
        <v>0</v>
      </c>
      <c r="BO210" s="65" t="b">
        <f t="shared" si="31"/>
        <v>0</v>
      </c>
      <c r="BP210" s="65" t="b">
        <f t="shared" si="32"/>
        <v>0</v>
      </c>
      <c r="BQ210" s="65" t="b">
        <f t="shared" si="33"/>
        <v>0</v>
      </c>
      <c r="BR210" s="65" t="b">
        <f t="shared" si="34"/>
        <v>0</v>
      </c>
      <c r="BS210" s="65" t="b">
        <f t="shared" si="35"/>
        <v>0</v>
      </c>
      <c r="BT210" s="66" t="str">
        <f t="shared" si="36"/>
        <v>1756-3305</v>
      </c>
      <c r="BU210" s="66">
        <v>3.4340000000000002</v>
      </c>
      <c r="BV210" s="14" t="b">
        <f t="shared" si="37"/>
        <v>0</v>
      </c>
      <c r="BW210" s="14" t="b">
        <f t="shared" si="38"/>
        <v>0</v>
      </c>
      <c r="BX210" s="14" t="b">
        <f t="shared" si="39"/>
        <v>0</v>
      </c>
      <c r="BY210" s="7"/>
    </row>
    <row r="211" spans="1:77" ht="40.5" x14ac:dyDescent="0.15">
      <c r="A211" s="37">
        <v>210</v>
      </c>
      <c r="B211" s="38" t="s">
        <v>27727</v>
      </c>
      <c r="C211" s="38" t="s">
        <v>27832</v>
      </c>
      <c r="D211" s="6"/>
      <c r="E211" s="6"/>
      <c r="F211" s="6"/>
      <c r="G211" s="6"/>
      <c r="H211" s="6"/>
      <c r="I211" s="29" t="s">
        <v>27852</v>
      </c>
      <c r="J211" s="6"/>
      <c r="K211" s="6"/>
      <c r="L211" s="53" t="s">
        <v>20806</v>
      </c>
      <c r="M211" s="53" t="s">
        <v>27853</v>
      </c>
      <c r="N211" s="54"/>
      <c r="O211" s="54"/>
      <c r="P211" s="54"/>
      <c r="Q211" s="54" t="s">
        <v>68</v>
      </c>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t="s">
        <v>18770</v>
      </c>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64" t="b">
        <f t="shared" si="30"/>
        <v>0</v>
      </c>
      <c r="BO211" s="65" t="b">
        <f t="shared" si="31"/>
        <v>0</v>
      </c>
      <c r="BP211" s="65" t="b">
        <f t="shared" si="32"/>
        <v>0</v>
      </c>
      <c r="BQ211" s="65" t="b">
        <f t="shared" si="33"/>
        <v>0</v>
      </c>
      <c r="BR211" s="65" t="b">
        <f t="shared" si="34"/>
        <v>0</v>
      </c>
      <c r="BS211" s="65" t="b">
        <f t="shared" si="35"/>
        <v>0</v>
      </c>
      <c r="BT211" s="66" t="str">
        <f t="shared" si="36"/>
        <v>1756-3305</v>
      </c>
      <c r="BU211" s="66">
        <v>3.4340000000000002</v>
      </c>
      <c r="BV211" s="14" t="b">
        <f t="shared" si="37"/>
        <v>0</v>
      </c>
      <c r="BW211" s="14" t="b">
        <f t="shared" si="38"/>
        <v>0</v>
      </c>
      <c r="BX211" s="14" t="b">
        <f t="shared" si="39"/>
        <v>0</v>
      </c>
      <c r="BY211" s="7"/>
    </row>
    <row r="212" spans="1:77" ht="40.5" x14ac:dyDescent="0.15">
      <c r="A212" s="37">
        <v>211</v>
      </c>
      <c r="B212" s="38" t="s">
        <v>27727</v>
      </c>
      <c r="C212" s="38" t="s">
        <v>27832</v>
      </c>
      <c r="D212" s="6"/>
      <c r="E212" s="6"/>
      <c r="F212" s="6"/>
      <c r="G212" s="6"/>
      <c r="H212" s="6"/>
      <c r="I212" s="29" t="s">
        <v>27855</v>
      </c>
      <c r="J212" s="6"/>
      <c r="K212" s="6"/>
      <c r="L212" s="53" t="s">
        <v>25716</v>
      </c>
      <c r="M212" s="53" t="s">
        <v>27856</v>
      </c>
      <c r="N212" s="54"/>
      <c r="O212" s="54"/>
      <c r="P212" s="54"/>
      <c r="Q212" s="54" t="s">
        <v>68</v>
      </c>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t="s">
        <v>2819</v>
      </c>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64" t="b">
        <f t="shared" si="30"/>
        <v>0</v>
      </c>
      <c r="BO212" s="65" t="b">
        <f t="shared" si="31"/>
        <v>0</v>
      </c>
      <c r="BP212" s="65" t="b">
        <f t="shared" si="32"/>
        <v>0</v>
      </c>
      <c r="BQ212" s="65" t="b">
        <f t="shared" si="33"/>
        <v>0</v>
      </c>
      <c r="BR212" s="65" t="b">
        <f t="shared" si="34"/>
        <v>0</v>
      </c>
      <c r="BS212" s="65" t="b">
        <f t="shared" si="35"/>
        <v>0</v>
      </c>
      <c r="BT212" s="66" t="str">
        <f t="shared" si="36"/>
        <v>2095-3119</v>
      </c>
      <c r="BU212" s="66">
        <v>0.85</v>
      </c>
      <c r="BV212" s="14" t="b">
        <f t="shared" si="37"/>
        <v>0</v>
      </c>
      <c r="BW212" s="14" t="b">
        <f t="shared" si="38"/>
        <v>0</v>
      </c>
      <c r="BX212" s="14">
        <f t="shared" si="39"/>
        <v>1</v>
      </c>
      <c r="BY212" s="7"/>
    </row>
    <row r="213" spans="1:77" ht="27" x14ac:dyDescent="0.15">
      <c r="A213" s="37">
        <v>212</v>
      </c>
      <c r="B213" s="41" t="s">
        <v>27727</v>
      </c>
      <c r="C213" s="39" t="s">
        <v>27857</v>
      </c>
      <c r="D213" s="12" t="s">
        <v>62</v>
      </c>
      <c r="E213" s="20" t="s">
        <v>7795</v>
      </c>
      <c r="F213" s="20"/>
      <c r="G213" s="20"/>
      <c r="H213" s="20"/>
      <c r="I213" s="20" t="s">
        <v>27858</v>
      </c>
      <c r="J213" s="20"/>
      <c r="K213" s="20"/>
      <c r="L213" s="58" t="s">
        <v>7797</v>
      </c>
      <c r="M213" s="58" t="s">
        <v>7798</v>
      </c>
      <c r="N213" s="59"/>
      <c r="O213" s="59"/>
      <c r="P213" s="59" t="s">
        <v>67</v>
      </c>
      <c r="Q213" s="39" t="s">
        <v>68</v>
      </c>
      <c r="R213" s="59"/>
      <c r="S213" s="59"/>
      <c r="T213" s="59"/>
      <c r="U213" s="59"/>
      <c r="V213" s="59"/>
      <c r="W213" s="59" t="s">
        <v>7799</v>
      </c>
      <c r="X213" s="59" t="s">
        <v>7800</v>
      </c>
      <c r="Y213" s="59"/>
      <c r="Z213" s="59" t="s">
        <v>7801</v>
      </c>
      <c r="AA213" s="59" t="s">
        <v>7802</v>
      </c>
      <c r="AB213" s="59" t="s">
        <v>7803</v>
      </c>
      <c r="AC213" s="59"/>
      <c r="AD213" s="59"/>
      <c r="AE213" s="59" t="s">
        <v>7804</v>
      </c>
      <c r="AF213" s="59" t="s">
        <v>7805</v>
      </c>
      <c r="AG213" s="59"/>
      <c r="AH213" s="59">
        <v>23</v>
      </c>
      <c r="AI213" s="59">
        <v>0</v>
      </c>
      <c r="AJ213" s="59">
        <v>0</v>
      </c>
      <c r="AK213" s="59">
        <v>1</v>
      </c>
      <c r="AL213" s="59">
        <v>1</v>
      </c>
      <c r="AM213" s="59" t="s">
        <v>6035</v>
      </c>
      <c r="AN213" s="59" t="s">
        <v>6036</v>
      </c>
      <c r="AO213" s="59" t="s">
        <v>6037</v>
      </c>
      <c r="AP213" s="59" t="s">
        <v>7806</v>
      </c>
      <c r="AQ213" s="59" t="s">
        <v>7807</v>
      </c>
      <c r="AR213" s="59"/>
      <c r="AS213" s="59" t="s">
        <v>7808</v>
      </c>
      <c r="AT213" s="59" t="s">
        <v>7809</v>
      </c>
      <c r="AU213" s="59" t="s">
        <v>7082</v>
      </c>
      <c r="AV213" s="59">
        <v>2015</v>
      </c>
      <c r="AW213" s="59">
        <v>61</v>
      </c>
      <c r="AX213" s="59">
        <v>11</v>
      </c>
      <c r="AY213" s="59"/>
      <c r="AZ213" s="59"/>
      <c r="BA213" s="59"/>
      <c r="BB213" s="59"/>
      <c r="BC213" s="59">
        <v>811</v>
      </c>
      <c r="BD213" s="59">
        <v>817</v>
      </c>
      <c r="BE213" s="59"/>
      <c r="BF213" s="59" t="s">
        <v>7810</v>
      </c>
      <c r="BG213" s="59"/>
      <c r="BH213" s="59">
        <v>7</v>
      </c>
      <c r="BI213" s="59" t="s">
        <v>7811</v>
      </c>
      <c r="BJ213" s="59" t="s">
        <v>7811</v>
      </c>
      <c r="BK213" s="59" t="s">
        <v>7812</v>
      </c>
      <c r="BL213" s="59" t="s">
        <v>7813</v>
      </c>
      <c r="BM213" s="59">
        <v>26308702</v>
      </c>
      <c r="BN213" s="64" t="str">
        <f t="shared" si="30"/>
        <v>Li, YF (reprint author), Nanjing Agr Univ, Coll Vet Med, Minist Agr, Key Lab Bacteriol, Nanjing 210095, Jiangsu, Peoples R China.</v>
      </c>
      <c r="BO213" s="65" t="b">
        <f t="shared" si="31"/>
        <v>0</v>
      </c>
      <c r="BP213" s="65" t="str">
        <f t="shared" si="32"/>
        <v>动物医学院</v>
      </c>
      <c r="BQ213" s="65" t="b">
        <f t="shared" si="33"/>
        <v>0</v>
      </c>
      <c r="BR213" s="65" t="b">
        <f t="shared" si="34"/>
        <v>0</v>
      </c>
      <c r="BS213" s="65" t="b">
        <f t="shared" si="35"/>
        <v>0</v>
      </c>
      <c r="BT213" s="66" t="str">
        <f t="shared" si="36"/>
        <v>0008-4166</v>
      </c>
      <c r="BU213" s="66">
        <v>1.3540000000000001</v>
      </c>
      <c r="BV213" s="14" t="b">
        <f t="shared" si="37"/>
        <v>0</v>
      </c>
      <c r="BW213" s="14" t="b">
        <f t="shared" si="38"/>
        <v>0</v>
      </c>
      <c r="BX213" s="14">
        <f t="shared" si="39"/>
        <v>1</v>
      </c>
      <c r="BY213" s="7"/>
    </row>
    <row r="214" spans="1:77" ht="40.5" x14ac:dyDescent="0.15">
      <c r="A214" s="37">
        <v>213</v>
      </c>
      <c r="B214" s="38" t="s">
        <v>27727</v>
      </c>
      <c r="C214" s="38" t="s">
        <v>27859</v>
      </c>
      <c r="D214" s="6"/>
      <c r="E214" s="6"/>
      <c r="F214" s="6"/>
      <c r="G214" s="6"/>
      <c r="H214" s="6"/>
      <c r="I214" s="29" t="s">
        <v>27860</v>
      </c>
      <c r="J214" s="6"/>
      <c r="K214" s="6"/>
      <c r="L214" s="53" t="s">
        <v>21924</v>
      </c>
      <c r="M214" s="53" t="s">
        <v>27861</v>
      </c>
      <c r="N214" s="54"/>
      <c r="O214" s="54"/>
      <c r="P214" s="54"/>
      <c r="Q214" s="54" t="s">
        <v>68</v>
      </c>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t="s">
        <v>16375</v>
      </c>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64" t="b">
        <f t="shared" si="30"/>
        <v>0</v>
      </c>
      <c r="BO214" s="65" t="b">
        <f t="shared" si="31"/>
        <v>0</v>
      </c>
      <c r="BP214" s="65" t="b">
        <f t="shared" si="32"/>
        <v>0</v>
      </c>
      <c r="BQ214" s="65" t="b">
        <f t="shared" si="33"/>
        <v>0</v>
      </c>
      <c r="BR214" s="65" t="b">
        <f t="shared" si="34"/>
        <v>0</v>
      </c>
      <c r="BS214" s="65" t="b">
        <f t="shared" si="35"/>
        <v>0</v>
      </c>
      <c r="BT214" s="66" t="str">
        <f t="shared" si="36"/>
        <v>0302-8933</v>
      </c>
      <c r="BU214" s="66">
        <v>1.6930000000000001</v>
      </c>
      <c r="BV214" s="14" t="b">
        <f t="shared" si="37"/>
        <v>0</v>
      </c>
      <c r="BW214" s="14" t="b">
        <f t="shared" si="38"/>
        <v>0</v>
      </c>
      <c r="BX214" s="14">
        <f t="shared" si="39"/>
        <v>1</v>
      </c>
      <c r="BY214" s="7"/>
    </row>
    <row r="215" spans="1:77" ht="40.5" x14ac:dyDescent="0.15">
      <c r="A215" s="37">
        <v>214</v>
      </c>
      <c r="B215" s="38" t="s">
        <v>27727</v>
      </c>
      <c r="C215" s="38" t="s">
        <v>27859</v>
      </c>
      <c r="D215" s="6"/>
      <c r="E215" s="6"/>
      <c r="F215" s="6"/>
      <c r="G215" s="6"/>
      <c r="H215" s="6"/>
      <c r="I215" s="29" t="s">
        <v>27862</v>
      </c>
      <c r="J215" s="6"/>
      <c r="K215" s="6"/>
      <c r="L215" s="53" t="s">
        <v>15869</v>
      </c>
      <c r="M215" s="53" t="s">
        <v>27863</v>
      </c>
      <c r="N215" s="54"/>
      <c r="O215" s="54"/>
      <c r="P215" s="54"/>
      <c r="Q215" s="54" t="s">
        <v>68</v>
      </c>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t="s">
        <v>15879</v>
      </c>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64" t="b">
        <f t="shared" si="30"/>
        <v>0</v>
      </c>
      <c r="BO215" s="65" t="b">
        <f t="shared" si="31"/>
        <v>0</v>
      </c>
      <c r="BP215" s="65" t="b">
        <f t="shared" si="32"/>
        <v>0</v>
      </c>
      <c r="BQ215" s="65" t="b">
        <f t="shared" si="33"/>
        <v>0</v>
      </c>
      <c r="BR215" s="65" t="b">
        <f t="shared" si="34"/>
        <v>0</v>
      </c>
      <c r="BS215" s="65" t="b">
        <f t="shared" si="35"/>
        <v>0</v>
      </c>
      <c r="BT215" s="66" t="str">
        <f t="shared" si="36"/>
        <v>0916-7250</v>
      </c>
      <c r="BU215" s="66">
        <v>0.84099999999999997</v>
      </c>
      <c r="BV215" s="14" t="b">
        <f t="shared" si="37"/>
        <v>0</v>
      </c>
      <c r="BW215" s="14" t="b">
        <f t="shared" si="38"/>
        <v>0</v>
      </c>
      <c r="BX215" s="14">
        <f t="shared" si="39"/>
        <v>1</v>
      </c>
      <c r="BY215" s="7"/>
    </row>
    <row r="216" spans="1:77" ht="40.5" x14ac:dyDescent="0.15">
      <c r="A216" s="37">
        <v>215</v>
      </c>
      <c r="B216" s="38" t="s">
        <v>27727</v>
      </c>
      <c r="C216" s="38" t="s">
        <v>27864</v>
      </c>
      <c r="D216" s="6"/>
      <c r="E216" s="6"/>
      <c r="F216" s="6"/>
      <c r="G216" s="6"/>
      <c r="H216" s="6"/>
      <c r="I216" s="29" t="s">
        <v>27865</v>
      </c>
      <c r="J216" s="6"/>
      <c r="K216" s="6"/>
      <c r="L216" s="53" t="s">
        <v>14035</v>
      </c>
      <c r="M216" s="53" t="s">
        <v>27866</v>
      </c>
      <c r="N216" s="54"/>
      <c r="O216" s="54"/>
      <c r="P216" s="54"/>
      <c r="Q216" s="54" t="s">
        <v>68</v>
      </c>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t="s">
        <v>10888</v>
      </c>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64" t="b">
        <f t="shared" si="30"/>
        <v>0</v>
      </c>
      <c r="BO216" s="65" t="b">
        <f t="shared" si="31"/>
        <v>0</v>
      </c>
      <c r="BP216" s="65" t="b">
        <f t="shared" si="32"/>
        <v>0</v>
      </c>
      <c r="BQ216" s="65" t="b">
        <f t="shared" si="33"/>
        <v>0</v>
      </c>
      <c r="BR216" s="65" t="b">
        <f t="shared" si="34"/>
        <v>0</v>
      </c>
      <c r="BS216" s="65" t="b">
        <f t="shared" si="35"/>
        <v>0</v>
      </c>
      <c r="BT216" s="66" t="str">
        <f t="shared" si="36"/>
        <v>0003-2670</v>
      </c>
      <c r="BU216" s="66">
        <v>4.6669999999999998</v>
      </c>
      <c r="BV216" s="14" t="b">
        <f t="shared" si="37"/>
        <v>0</v>
      </c>
      <c r="BW216" s="14" t="b">
        <f t="shared" si="38"/>
        <v>0</v>
      </c>
      <c r="BX216" s="14" t="b">
        <f t="shared" si="39"/>
        <v>0</v>
      </c>
      <c r="BY216" s="7"/>
    </row>
    <row r="217" spans="1:77" ht="40.5" x14ac:dyDescent="0.15">
      <c r="A217" s="37">
        <v>216</v>
      </c>
      <c r="B217" s="38" t="s">
        <v>27727</v>
      </c>
      <c r="C217" s="38" t="s">
        <v>27864</v>
      </c>
      <c r="D217" s="6"/>
      <c r="E217" s="6"/>
      <c r="F217" s="6"/>
      <c r="G217" s="6"/>
      <c r="H217" s="6"/>
      <c r="I217" s="29" t="s">
        <v>27867</v>
      </c>
      <c r="J217" s="6"/>
      <c r="K217" s="6"/>
      <c r="L217" s="53" t="s">
        <v>27868</v>
      </c>
      <c r="M217" s="53" t="s">
        <v>27869</v>
      </c>
      <c r="N217" s="54"/>
      <c r="O217" s="54"/>
      <c r="P217" s="54"/>
      <c r="Q217" s="54" t="s">
        <v>68</v>
      </c>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t="s">
        <v>160</v>
      </c>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64" t="b">
        <f t="shared" si="30"/>
        <v>0</v>
      </c>
      <c r="BO217" s="65" t="b">
        <f t="shared" si="31"/>
        <v>0</v>
      </c>
      <c r="BP217" s="65" t="b">
        <f t="shared" si="32"/>
        <v>0</v>
      </c>
      <c r="BQ217" s="65" t="b">
        <f t="shared" si="33"/>
        <v>0</v>
      </c>
      <c r="BR217" s="65" t="b">
        <f t="shared" si="34"/>
        <v>0</v>
      </c>
      <c r="BS217" s="65" t="b">
        <f t="shared" si="35"/>
        <v>0</v>
      </c>
      <c r="BT217" s="66" t="str">
        <f t="shared" si="36"/>
        <v>0956-5663</v>
      </c>
      <c r="BU217" s="66">
        <v>6.0449999999999999</v>
      </c>
      <c r="BV217" s="14" t="b">
        <f t="shared" si="37"/>
        <v>0</v>
      </c>
      <c r="BW217" s="14">
        <f t="shared" si="38"/>
        <v>1</v>
      </c>
      <c r="BX217" s="14" t="b">
        <f t="shared" si="39"/>
        <v>0</v>
      </c>
      <c r="BY217" s="7"/>
    </row>
    <row r="218" spans="1:77" ht="27" x14ac:dyDescent="0.15">
      <c r="A218" s="37">
        <v>217</v>
      </c>
      <c r="B218" s="38" t="s">
        <v>27727</v>
      </c>
      <c r="C218" s="38" t="s">
        <v>27870</v>
      </c>
      <c r="D218" s="6" t="s">
        <v>62</v>
      </c>
      <c r="E218" s="6" t="s">
        <v>11307</v>
      </c>
      <c r="F218" s="6"/>
      <c r="G218" s="6"/>
      <c r="H218" s="6"/>
      <c r="I218" s="29" t="s">
        <v>11308</v>
      </c>
      <c r="J218" s="6"/>
      <c r="K218" s="6"/>
      <c r="L218" s="53" t="s">
        <v>11309</v>
      </c>
      <c r="M218" s="53" t="s">
        <v>3741</v>
      </c>
      <c r="N218" s="54"/>
      <c r="O218" s="54"/>
      <c r="P218" s="54" t="s">
        <v>67</v>
      </c>
      <c r="Q218" s="54" t="s">
        <v>68</v>
      </c>
      <c r="R218" s="54"/>
      <c r="S218" s="54"/>
      <c r="T218" s="54"/>
      <c r="U218" s="54"/>
      <c r="V218" s="54"/>
      <c r="W218" s="54" t="s">
        <v>11310</v>
      </c>
      <c r="X218" s="54" t="s">
        <v>11311</v>
      </c>
      <c r="Y218" s="54"/>
      <c r="Z218" s="54" t="s">
        <v>11312</v>
      </c>
      <c r="AA218" s="54" t="s">
        <v>11313</v>
      </c>
      <c r="AB218" s="54" t="s">
        <v>2503</v>
      </c>
      <c r="AC218" s="54"/>
      <c r="AD218" s="54"/>
      <c r="AE218" s="54" t="s">
        <v>11314</v>
      </c>
      <c r="AF218" s="54" t="s">
        <v>11315</v>
      </c>
      <c r="AG218" s="54"/>
      <c r="AH218" s="54">
        <v>26</v>
      </c>
      <c r="AI218" s="54">
        <v>0</v>
      </c>
      <c r="AJ218" s="54">
        <v>0</v>
      </c>
      <c r="AK218" s="54">
        <v>2</v>
      </c>
      <c r="AL218" s="54">
        <v>2</v>
      </c>
      <c r="AM218" s="54" t="s">
        <v>112</v>
      </c>
      <c r="AN218" s="54" t="s">
        <v>113</v>
      </c>
      <c r="AO218" s="54" t="s">
        <v>114</v>
      </c>
      <c r="AP218" s="54" t="s">
        <v>3749</v>
      </c>
      <c r="AQ218" s="54" t="s">
        <v>3750</v>
      </c>
      <c r="AR218" s="54"/>
      <c r="AS218" s="54" t="s">
        <v>3751</v>
      </c>
      <c r="AT218" s="54" t="s">
        <v>3752</v>
      </c>
      <c r="AU218" s="54" t="s">
        <v>10944</v>
      </c>
      <c r="AV218" s="54">
        <v>2015</v>
      </c>
      <c r="AW218" s="54">
        <v>80</v>
      </c>
      <c r="AX218" s="54"/>
      <c r="AY218" s="54"/>
      <c r="AZ218" s="54"/>
      <c r="BA218" s="54"/>
      <c r="BB218" s="54"/>
      <c r="BC218" s="54">
        <v>217</v>
      </c>
      <c r="BD218" s="54">
        <v>224</v>
      </c>
      <c r="BE218" s="54"/>
      <c r="BF218" s="54" t="s">
        <v>11316</v>
      </c>
      <c r="BG218" s="54"/>
      <c r="BH218" s="54">
        <v>8</v>
      </c>
      <c r="BI218" s="54" t="s">
        <v>6002</v>
      </c>
      <c r="BJ218" s="54" t="s">
        <v>6002</v>
      </c>
      <c r="BK218" s="54" t="s">
        <v>11317</v>
      </c>
      <c r="BL218" s="54" t="s">
        <v>11318</v>
      </c>
      <c r="BM218" s="54">
        <v>26118485</v>
      </c>
      <c r="BN218" s="64" t="str">
        <f t="shared" si="30"/>
        <v>Liu, JG (reprint author), Nanjing Agr Univ, Inst Tradit Chinese Vet Med, Coll Vet Med, Nanjing 210095, Jiangsu, Peoples R China.</v>
      </c>
      <c r="BO218" s="65" t="b">
        <f t="shared" si="31"/>
        <v>0</v>
      </c>
      <c r="BP218" s="65" t="str">
        <f t="shared" si="32"/>
        <v>动物医学院</v>
      </c>
      <c r="BQ218" s="65" t="b">
        <f t="shared" si="33"/>
        <v>0</v>
      </c>
      <c r="BR218" s="65" t="b">
        <f t="shared" si="34"/>
        <v>0</v>
      </c>
      <c r="BS218" s="65" t="b">
        <f t="shared" si="35"/>
        <v>0</v>
      </c>
      <c r="BT218" s="66" t="str">
        <f t="shared" si="36"/>
        <v>0141-8130</v>
      </c>
      <c r="BU218" s="66">
        <v>3.016</v>
      </c>
      <c r="BV218" s="14" t="b">
        <f t="shared" si="37"/>
        <v>0</v>
      </c>
      <c r="BW218" s="14" t="b">
        <f t="shared" si="38"/>
        <v>0</v>
      </c>
      <c r="BX218" s="14" t="b">
        <f t="shared" si="39"/>
        <v>0</v>
      </c>
      <c r="BY218" s="7"/>
    </row>
    <row r="219" spans="1:77" ht="27" x14ac:dyDescent="0.15">
      <c r="A219" s="37">
        <v>218</v>
      </c>
      <c r="B219" s="38" t="s">
        <v>27727</v>
      </c>
      <c r="C219" s="38" t="s">
        <v>27871</v>
      </c>
      <c r="D219" s="6"/>
      <c r="E219" s="6"/>
      <c r="F219" s="6"/>
      <c r="G219" s="6"/>
      <c r="H219" s="6"/>
      <c r="I219" s="29" t="s">
        <v>20719</v>
      </c>
      <c r="J219" s="6"/>
      <c r="K219" s="6"/>
      <c r="L219" s="53" t="s">
        <v>20720</v>
      </c>
      <c r="M219" s="53" t="s">
        <v>276</v>
      </c>
      <c r="N219" s="54"/>
      <c r="O219" s="54"/>
      <c r="P219" s="54"/>
      <c r="Q219" s="54" t="s">
        <v>68</v>
      </c>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t="s">
        <v>284</v>
      </c>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64" t="b">
        <f t="shared" si="30"/>
        <v>0</v>
      </c>
      <c r="BO219" s="65" t="b">
        <f t="shared" si="31"/>
        <v>0</v>
      </c>
      <c r="BP219" s="65" t="b">
        <f t="shared" si="32"/>
        <v>0</v>
      </c>
      <c r="BQ219" s="65" t="b">
        <f t="shared" si="33"/>
        <v>0</v>
      </c>
      <c r="BR219" s="65" t="b">
        <f t="shared" si="34"/>
        <v>0</v>
      </c>
      <c r="BS219" s="65" t="b">
        <f t="shared" si="35"/>
        <v>0</v>
      </c>
      <c r="BT219" s="66" t="str">
        <f t="shared" si="36"/>
        <v>0144-8617</v>
      </c>
      <c r="BU219" s="66">
        <v>4.5679999999999996</v>
      </c>
      <c r="BV219" s="14" t="b">
        <f t="shared" si="37"/>
        <v>0</v>
      </c>
      <c r="BW219" s="14" t="b">
        <f t="shared" si="38"/>
        <v>0</v>
      </c>
      <c r="BX219" s="14" t="b">
        <f t="shared" si="39"/>
        <v>0</v>
      </c>
      <c r="BY219" s="7"/>
    </row>
    <row r="220" spans="1:77" ht="40.5" x14ac:dyDescent="0.15">
      <c r="A220" s="37">
        <v>219</v>
      </c>
      <c r="B220" s="38" t="s">
        <v>27727</v>
      </c>
      <c r="C220" s="38" t="s">
        <v>27871</v>
      </c>
      <c r="D220" s="6"/>
      <c r="E220" s="6"/>
      <c r="F220" s="6"/>
      <c r="G220" s="6"/>
      <c r="H220" s="6"/>
      <c r="I220" s="29" t="s">
        <v>27872</v>
      </c>
      <c r="J220" s="6"/>
      <c r="K220" s="6"/>
      <c r="L220" s="53" t="s">
        <v>15615</v>
      </c>
      <c r="M220" s="53" t="s">
        <v>27873</v>
      </c>
      <c r="N220" s="54"/>
      <c r="O220" s="54"/>
      <c r="P220" s="54"/>
      <c r="Q220" s="54" t="s">
        <v>68</v>
      </c>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t="s">
        <v>9070</v>
      </c>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64" t="b">
        <f t="shared" si="30"/>
        <v>0</v>
      </c>
      <c r="BO220" s="65" t="b">
        <f t="shared" si="31"/>
        <v>0</v>
      </c>
      <c r="BP220" s="65" t="b">
        <f t="shared" si="32"/>
        <v>0</v>
      </c>
      <c r="BQ220" s="65" t="b">
        <f t="shared" si="33"/>
        <v>0</v>
      </c>
      <c r="BR220" s="65" t="b">
        <f t="shared" si="34"/>
        <v>0</v>
      </c>
      <c r="BS220" s="65" t="b">
        <f t="shared" si="35"/>
        <v>0</v>
      </c>
      <c r="BT220" s="66" t="str">
        <f t="shared" si="36"/>
        <v>0168-1702</v>
      </c>
      <c r="BU220" s="66">
        <v>2.7330000000000001</v>
      </c>
      <c r="BV220" s="14" t="b">
        <f t="shared" si="37"/>
        <v>0</v>
      </c>
      <c r="BW220" s="14" t="b">
        <f t="shared" si="38"/>
        <v>0</v>
      </c>
      <c r="BX220" s="14" t="b">
        <f t="shared" si="39"/>
        <v>0</v>
      </c>
      <c r="BY220" s="7"/>
    </row>
    <row r="221" spans="1:77" ht="40.5" x14ac:dyDescent="0.15">
      <c r="A221" s="37">
        <v>220</v>
      </c>
      <c r="B221" s="38" t="s">
        <v>27727</v>
      </c>
      <c r="C221" s="38" t="s">
        <v>27871</v>
      </c>
      <c r="D221" s="6"/>
      <c r="E221" s="6"/>
      <c r="F221" s="6"/>
      <c r="G221" s="6"/>
      <c r="H221" s="6"/>
      <c r="I221" s="29" t="s">
        <v>12372</v>
      </c>
      <c r="J221" s="6"/>
      <c r="K221" s="6"/>
      <c r="L221" s="53" t="s">
        <v>12373</v>
      </c>
      <c r="M221" s="53" t="s">
        <v>8679</v>
      </c>
      <c r="N221" s="54"/>
      <c r="O221" s="54"/>
      <c r="P221" s="54"/>
      <c r="Q221" s="54" t="s">
        <v>68</v>
      </c>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t="s">
        <v>8687</v>
      </c>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64" t="b">
        <f t="shared" si="30"/>
        <v>0</v>
      </c>
      <c r="BO221" s="65" t="b">
        <f t="shared" si="31"/>
        <v>0</v>
      </c>
      <c r="BP221" s="65" t="b">
        <f t="shared" si="32"/>
        <v>0</v>
      </c>
      <c r="BQ221" s="65" t="b">
        <f t="shared" si="33"/>
        <v>0</v>
      </c>
      <c r="BR221" s="65" t="b">
        <f t="shared" si="34"/>
        <v>0</v>
      </c>
      <c r="BS221" s="65" t="b">
        <f t="shared" si="35"/>
        <v>0</v>
      </c>
      <c r="BT221" s="66" t="str">
        <f t="shared" si="36"/>
        <v>1746-6148</v>
      </c>
      <c r="BU221" s="66">
        <v>1.994</v>
      </c>
      <c r="BV221" s="14" t="b">
        <f t="shared" si="37"/>
        <v>0</v>
      </c>
      <c r="BW221" s="14" t="b">
        <f t="shared" si="38"/>
        <v>0</v>
      </c>
      <c r="BX221" s="14">
        <f t="shared" si="39"/>
        <v>1</v>
      </c>
      <c r="BY221" s="7"/>
    </row>
    <row r="222" spans="1:77" ht="27" x14ac:dyDescent="0.15">
      <c r="A222" s="37">
        <v>221</v>
      </c>
      <c r="B222" s="41" t="s">
        <v>27727</v>
      </c>
      <c r="C222" s="39" t="s">
        <v>27878</v>
      </c>
      <c r="D222" s="12" t="s">
        <v>62</v>
      </c>
      <c r="E222" s="20" t="s">
        <v>7960</v>
      </c>
      <c r="F222" s="20"/>
      <c r="G222" s="20"/>
      <c r="H222" s="20"/>
      <c r="I222" s="20" t="s">
        <v>7961</v>
      </c>
      <c r="J222" s="20"/>
      <c r="K222" s="20"/>
      <c r="L222" s="58" t="s">
        <v>7962</v>
      </c>
      <c r="M222" s="58" t="s">
        <v>6008</v>
      </c>
      <c r="N222" s="59"/>
      <c r="O222" s="59"/>
      <c r="P222" s="59" t="s">
        <v>67</v>
      </c>
      <c r="Q222" s="39" t="s">
        <v>68</v>
      </c>
      <c r="R222" s="59"/>
      <c r="S222" s="59"/>
      <c r="T222" s="59"/>
      <c r="U222" s="59"/>
      <c r="V222" s="59"/>
      <c r="W222" s="59" t="s">
        <v>7963</v>
      </c>
      <c r="X222" s="59" t="s">
        <v>7964</v>
      </c>
      <c r="Y222" s="59"/>
      <c r="Z222" s="59" t="s">
        <v>7965</v>
      </c>
      <c r="AA222" s="59" t="s">
        <v>7966</v>
      </c>
      <c r="AB222" s="59" t="s">
        <v>7967</v>
      </c>
      <c r="AC222" s="59"/>
      <c r="AD222" s="59"/>
      <c r="AE222" s="59" t="s">
        <v>7968</v>
      </c>
      <c r="AF222" s="59" t="s">
        <v>7969</v>
      </c>
      <c r="AG222" s="59"/>
      <c r="AH222" s="59">
        <v>58</v>
      </c>
      <c r="AI222" s="59">
        <v>0</v>
      </c>
      <c r="AJ222" s="59">
        <v>0</v>
      </c>
      <c r="AK222" s="59">
        <v>1</v>
      </c>
      <c r="AL222" s="59">
        <v>1</v>
      </c>
      <c r="AM222" s="59" t="s">
        <v>213</v>
      </c>
      <c r="AN222" s="59" t="s">
        <v>214</v>
      </c>
      <c r="AO222" s="59" t="s">
        <v>215</v>
      </c>
      <c r="AP222" s="59" t="s">
        <v>6016</v>
      </c>
      <c r="AQ222" s="59" t="s">
        <v>6017</v>
      </c>
      <c r="AR222" s="59"/>
      <c r="AS222" s="59" t="s">
        <v>6018</v>
      </c>
      <c r="AT222" s="59" t="s">
        <v>6019</v>
      </c>
      <c r="AU222" s="59" t="s">
        <v>7082</v>
      </c>
      <c r="AV222" s="59">
        <v>2015</v>
      </c>
      <c r="AW222" s="59">
        <v>99</v>
      </c>
      <c r="AX222" s="59">
        <v>21</v>
      </c>
      <c r="AY222" s="59"/>
      <c r="AZ222" s="59"/>
      <c r="BA222" s="59"/>
      <c r="BB222" s="59"/>
      <c r="BC222" s="59">
        <v>9135</v>
      </c>
      <c r="BD222" s="59">
        <v>9146</v>
      </c>
      <c r="BE222" s="59"/>
      <c r="BF222" s="59" t="s">
        <v>7970</v>
      </c>
      <c r="BG222" s="59"/>
      <c r="BH222" s="59">
        <v>12</v>
      </c>
      <c r="BI222" s="59" t="s">
        <v>2435</v>
      </c>
      <c r="BJ222" s="59" t="s">
        <v>2435</v>
      </c>
      <c r="BK222" s="59" t="s">
        <v>7971</v>
      </c>
      <c r="BL222" s="59" t="s">
        <v>7972</v>
      </c>
      <c r="BM222" s="59">
        <v>26156242</v>
      </c>
      <c r="BN222" s="64" t="str">
        <f t="shared" si="30"/>
        <v>Liu, YJ (reprint author), Nanjing Agr Univ, Coll Vet Med, Nanjing, Jiangsu, Peoples R China.</v>
      </c>
      <c r="BO222" s="65" t="b">
        <f t="shared" si="31"/>
        <v>0</v>
      </c>
      <c r="BP222" s="65" t="str">
        <f t="shared" si="32"/>
        <v>动物医学院</v>
      </c>
      <c r="BQ222" s="65" t="b">
        <f t="shared" si="33"/>
        <v>0</v>
      </c>
      <c r="BR222" s="65" t="b">
        <f t="shared" si="34"/>
        <v>0</v>
      </c>
      <c r="BS222" s="65" t="b">
        <f t="shared" si="35"/>
        <v>0</v>
      </c>
      <c r="BT222" s="66" t="str">
        <f t="shared" si="36"/>
        <v>0175-7598</v>
      </c>
      <c r="BU222" s="66">
        <v>3.8479999999999999</v>
      </c>
      <c r="BV222" s="14" t="b">
        <f t="shared" si="37"/>
        <v>0</v>
      </c>
      <c r="BW222" s="14" t="b">
        <f t="shared" si="38"/>
        <v>0</v>
      </c>
      <c r="BX222" s="14" t="b">
        <f t="shared" si="39"/>
        <v>0</v>
      </c>
      <c r="BY222" s="7"/>
    </row>
    <row r="223" spans="1:77" ht="40.5" x14ac:dyDescent="0.15">
      <c r="A223" s="37">
        <v>222</v>
      </c>
      <c r="B223" s="41" t="s">
        <v>27727</v>
      </c>
      <c r="C223" s="39" t="s">
        <v>27878</v>
      </c>
      <c r="D223" s="12" t="s">
        <v>62</v>
      </c>
      <c r="E223" s="20" t="s">
        <v>9446</v>
      </c>
      <c r="F223" s="20"/>
      <c r="G223" s="20"/>
      <c r="H223" s="20"/>
      <c r="I223" s="20" t="s">
        <v>9447</v>
      </c>
      <c r="J223" s="20"/>
      <c r="K223" s="20"/>
      <c r="L223" s="58" t="s">
        <v>9448</v>
      </c>
      <c r="M223" s="58" t="s">
        <v>5629</v>
      </c>
      <c r="N223" s="59"/>
      <c r="O223" s="59"/>
      <c r="P223" s="59" t="s">
        <v>67</v>
      </c>
      <c r="Q223" s="39" t="s">
        <v>68</v>
      </c>
      <c r="R223" s="59"/>
      <c r="S223" s="59"/>
      <c r="T223" s="59"/>
      <c r="U223" s="59"/>
      <c r="V223" s="59"/>
      <c r="W223" s="59" t="s">
        <v>9449</v>
      </c>
      <c r="X223" s="59" t="s">
        <v>9450</v>
      </c>
      <c r="Y223" s="59"/>
      <c r="Z223" s="59" t="s">
        <v>9451</v>
      </c>
      <c r="AA223" s="59" t="s">
        <v>9452</v>
      </c>
      <c r="AB223" s="59" t="s">
        <v>7967</v>
      </c>
      <c r="AC223" s="59"/>
      <c r="AD223" s="59"/>
      <c r="AE223" s="59" t="s">
        <v>9453</v>
      </c>
      <c r="AF223" s="59" t="s">
        <v>9454</v>
      </c>
      <c r="AG223" s="59"/>
      <c r="AH223" s="59">
        <v>54</v>
      </c>
      <c r="AI223" s="59">
        <v>0</v>
      </c>
      <c r="AJ223" s="59">
        <v>0</v>
      </c>
      <c r="AK223" s="59">
        <v>1</v>
      </c>
      <c r="AL223" s="59">
        <v>1</v>
      </c>
      <c r="AM223" s="59" t="s">
        <v>5637</v>
      </c>
      <c r="AN223" s="59" t="s">
        <v>604</v>
      </c>
      <c r="AO223" s="59" t="s">
        <v>5638</v>
      </c>
      <c r="AP223" s="59" t="s">
        <v>5639</v>
      </c>
      <c r="AQ223" s="59" t="s">
        <v>5640</v>
      </c>
      <c r="AR223" s="59"/>
      <c r="AS223" s="59" t="s">
        <v>5641</v>
      </c>
      <c r="AT223" s="59" t="s">
        <v>5642</v>
      </c>
      <c r="AU223" s="59" t="s">
        <v>9115</v>
      </c>
      <c r="AV223" s="59">
        <v>2015</v>
      </c>
      <c r="AW223" s="59">
        <v>46</v>
      </c>
      <c r="AX223" s="59">
        <v>2</v>
      </c>
      <c r="AY223" s="59"/>
      <c r="AZ223" s="59"/>
      <c r="BA223" s="59"/>
      <c r="BB223" s="59"/>
      <c r="BC223" s="59">
        <v>297</v>
      </c>
      <c r="BD223" s="59">
        <v>304</v>
      </c>
      <c r="BE223" s="59"/>
      <c r="BF223" s="59" t="s">
        <v>9455</v>
      </c>
      <c r="BG223" s="59"/>
      <c r="BH223" s="59">
        <v>8</v>
      </c>
      <c r="BI223" s="59" t="s">
        <v>5644</v>
      </c>
      <c r="BJ223" s="59" t="s">
        <v>5644</v>
      </c>
      <c r="BK223" s="59" t="s">
        <v>9456</v>
      </c>
      <c r="BL223" s="59" t="s">
        <v>9457</v>
      </c>
      <c r="BM223" s="59">
        <v>26093203</v>
      </c>
      <c r="BN223" s="64" t="str">
        <f t="shared" si="30"/>
        <v>Liu, YJ (reprint author), Nanjing Agr Univ, Coll Vet Med, Nanjing 210095, Jiangsu, Peoples R China.</v>
      </c>
      <c r="BO223" s="65" t="b">
        <f t="shared" si="31"/>
        <v>0</v>
      </c>
      <c r="BP223" s="65" t="str">
        <f t="shared" si="32"/>
        <v>动物医学院</v>
      </c>
      <c r="BQ223" s="65" t="b">
        <f t="shared" si="33"/>
        <v>0</v>
      </c>
      <c r="BR223" s="65" t="b">
        <f t="shared" si="34"/>
        <v>0</v>
      </c>
      <c r="BS223" s="65" t="b">
        <f t="shared" si="35"/>
        <v>0</v>
      </c>
      <c r="BT223" s="66" t="str">
        <f t="shared" si="36"/>
        <v>1050-4648</v>
      </c>
      <c r="BU223" s="66">
        <v>2.996</v>
      </c>
      <c r="BV223" s="14" t="b">
        <f t="shared" si="37"/>
        <v>0</v>
      </c>
      <c r="BW223" s="14" t="b">
        <f t="shared" si="38"/>
        <v>0</v>
      </c>
      <c r="BX223" s="14" t="b">
        <f t="shared" si="39"/>
        <v>0</v>
      </c>
      <c r="BY223" s="7"/>
    </row>
    <row r="224" spans="1:77" ht="27" x14ac:dyDescent="0.15">
      <c r="A224" s="37">
        <v>223</v>
      </c>
      <c r="B224" s="38" t="s">
        <v>27727</v>
      </c>
      <c r="C224" s="38" t="s">
        <v>27874</v>
      </c>
      <c r="D224" s="6"/>
      <c r="E224" s="6"/>
      <c r="F224" s="6"/>
      <c r="G224" s="6"/>
      <c r="H224" s="6"/>
      <c r="I224" s="29" t="s">
        <v>27875</v>
      </c>
      <c r="J224" s="6"/>
      <c r="K224" s="6"/>
      <c r="L224" s="53" t="s">
        <v>26860</v>
      </c>
      <c r="M224" s="53" t="s">
        <v>27876</v>
      </c>
      <c r="N224" s="54"/>
      <c r="O224" s="54"/>
      <c r="P224" s="54"/>
      <c r="Q224" s="54" t="s">
        <v>68</v>
      </c>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t="s">
        <v>27877</v>
      </c>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64" t="b">
        <f t="shared" si="30"/>
        <v>0</v>
      </c>
      <c r="BO224" s="65" t="b">
        <f t="shared" si="31"/>
        <v>0</v>
      </c>
      <c r="BP224" s="65" t="b">
        <f t="shared" si="32"/>
        <v>0</v>
      </c>
      <c r="BQ224" s="65" t="b">
        <f t="shared" si="33"/>
        <v>0</v>
      </c>
      <c r="BR224" s="65" t="b">
        <f t="shared" si="34"/>
        <v>0</v>
      </c>
      <c r="BS224" s="65" t="b">
        <f t="shared" si="35"/>
        <v>0</v>
      </c>
      <c r="BT224" s="66" t="str">
        <f t="shared" si="36"/>
        <v> 0253-8318</v>
      </c>
      <c r="BU224" s="66">
        <v>0</v>
      </c>
      <c r="BV224" s="14" t="b">
        <f t="shared" si="37"/>
        <v>0</v>
      </c>
      <c r="BW224" s="14" t="b">
        <f t="shared" si="38"/>
        <v>0</v>
      </c>
      <c r="BX224" s="14">
        <f t="shared" si="39"/>
        <v>1</v>
      </c>
      <c r="BY224" s="7"/>
    </row>
    <row r="225" spans="1:77" ht="40.5" x14ac:dyDescent="0.15">
      <c r="A225" s="37">
        <v>224</v>
      </c>
      <c r="B225" s="38" t="s">
        <v>27727</v>
      </c>
      <c r="C225" s="38" t="s">
        <v>27874</v>
      </c>
      <c r="D225" s="6"/>
      <c r="E225" s="6"/>
      <c r="F225" s="6"/>
      <c r="G225" s="6"/>
      <c r="H225" s="6"/>
      <c r="I225" s="29" t="s">
        <v>27879</v>
      </c>
      <c r="J225" s="6"/>
      <c r="K225" s="6"/>
      <c r="L225" s="53" t="s">
        <v>25354</v>
      </c>
      <c r="M225" s="53" t="s">
        <v>27880</v>
      </c>
      <c r="N225" s="54"/>
      <c r="O225" s="54"/>
      <c r="P225" s="54"/>
      <c r="Q225" s="54" t="s">
        <v>68</v>
      </c>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t="s">
        <v>27881</v>
      </c>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64" t="b">
        <f t="shared" si="30"/>
        <v>0</v>
      </c>
      <c r="BO225" s="65" t="b">
        <f t="shared" si="31"/>
        <v>0</v>
      </c>
      <c r="BP225" s="65" t="b">
        <f t="shared" si="32"/>
        <v>0</v>
      </c>
      <c r="BQ225" s="65" t="b">
        <f t="shared" si="33"/>
        <v>0</v>
      </c>
      <c r="BR225" s="65" t="b">
        <f t="shared" si="34"/>
        <v>0</v>
      </c>
      <c r="BS225" s="65" t="b">
        <f t="shared" si="35"/>
        <v>0</v>
      </c>
      <c r="BT225" s="66" t="str">
        <f t="shared" si="36"/>
        <v>0253-8318</v>
      </c>
      <c r="BU225" s="66">
        <v>0</v>
      </c>
      <c r="BV225" s="14" t="b">
        <f t="shared" si="37"/>
        <v>0</v>
      </c>
      <c r="BW225" s="14" t="b">
        <f t="shared" si="38"/>
        <v>0</v>
      </c>
      <c r="BX225" s="14">
        <f t="shared" si="39"/>
        <v>1</v>
      </c>
      <c r="BY225" s="7"/>
    </row>
    <row r="226" spans="1:77" ht="40.5" x14ac:dyDescent="0.15">
      <c r="A226" s="37">
        <v>225</v>
      </c>
      <c r="B226" s="38" t="s">
        <v>27727</v>
      </c>
      <c r="C226" s="38" t="s">
        <v>27874</v>
      </c>
      <c r="D226" s="6"/>
      <c r="E226" s="6"/>
      <c r="F226" s="6"/>
      <c r="G226" s="6"/>
      <c r="H226" s="6"/>
      <c r="I226" s="29" t="s">
        <v>27882</v>
      </c>
      <c r="J226" s="6"/>
      <c r="K226" s="6"/>
      <c r="L226" s="53" t="s">
        <v>20471</v>
      </c>
      <c r="M226" s="53" t="s">
        <v>27883</v>
      </c>
      <c r="N226" s="54"/>
      <c r="O226" s="54"/>
      <c r="P226" s="54"/>
      <c r="Q226" s="54" t="s">
        <v>68</v>
      </c>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t="s">
        <v>662</v>
      </c>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64" t="b">
        <f t="shared" si="30"/>
        <v>0</v>
      </c>
      <c r="BO226" s="65" t="b">
        <f t="shared" si="31"/>
        <v>0</v>
      </c>
      <c r="BP226" s="65" t="b">
        <f t="shared" si="32"/>
        <v>0</v>
      </c>
      <c r="BQ226" s="65" t="b">
        <f t="shared" si="33"/>
        <v>0</v>
      </c>
      <c r="BR226" s="65" t="b">
        <f t="shared" si="34"/>
        <v>0</v>
      </c>
      <c r="BS226" s="65" t="b">
        <f t="shared" si="35"/>
        <v>0</v>
      </c>
      <c r="BT226" s="66" t="str">
        <f t="shared" si="36"/>
        <v>0928-4249</v>
      </c>
      <c r="BU226" s="66">
        <v>3.52</v>
      </c>
      <c r="BV226" s="14" t="b">
        <f t="shared" si="37"/>
        <v>0</v>
      </c>
      <c r="BW226" s="14" t="b">
        <f t="shared" si="38"/>
        <v>0</v>
      </c>
      <c r="BX226" s="14" t="b">
        <f t="shared" si="39"/>
        <v>0</v>
      </c>
      <c r="BY226" s="7"/>
    </row>
    <row r="227" spans="1:77" ht="40.5" x14ac:dyDescent="0.15">
      <c r="A227" s="37">
        <v>226</v>
      </c>
      <c r="B227" s="38" t="s">
        <v>27727</v>
      </c>
      <c r="C227" s="38" t="s">
        <v>27874</v>
      </c>
      <c r="D227" s="6"/>
      <c r="E227" s="6"/>
      <c r="F227" s="6"/>
      <c r="G227" s="6"/>
      <c r="H227" s="6"/>
      <c r="I227" s="29" t="s">
        <v>27884</v>
      </c>
      <c r="J227" s="6"/>
      <c r="K227" s="6"/>
      <c r="L227" s="53" t="s">
        <v>16968</v>
      </c>
      <c r="M227" s="53" t="s">
        <v>27885</v>
      </c>
      <c r="N227" s="54"/>
      <c r="O227" s="54"/>
      <c r="P227" s="54"/>
      <c r="Q227" s="54" t="s">
        <v>68</v>
      </c>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t="s">
        <v>606</v>
      </c>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64" t="b">
        <f t="shared" si="30"/>
        <v>0</v>
      </c>
      <c r="BO227" s="65" t="b">
        <f t="shared" si="31"/>
        <v>0</v>
      </c>
      <c r="BP227" s="65" t="b">
        <f t="shared" si="32"/>
        <v>0</v>
      </c>
      <c r="BQ227" s="65" t="b">
        <f t="shared" si="33"/>
        <v>0</v>
      </c>
      <c r="BR227" s="65" t="b">
        <f t="shared" si="34"/>
        <v>0</v>
      </c>
      <c r="BS227" s="65" t="b">
        <f t="shared" si="35"/>
        <v>0</v>
      </c>
      <c r="BT227" s="66" t="str">
        <f t="shared" si="36"/>
        <v>2045-2322</v>
      </c>
      <c r="BU227" s="66">
        <v>5.5970000000000004</v>
      </c>
      <c r="BV227" s="14" t="b">
        <f t="shared" si="37"/>
        <v>0</v>
      </c>
      <c r="BW227" s="14">
        <f t="shared" si="38"/>
        <v>1</v>
      </c>
      <c r="BX227" s="14" t="b">
        <f t="shared" si="39"/>
        <v>0</v>
      </c>
      <c r="BY227" s="7"/>
    </row>
    <row r="228" spans="1:77" ht="40.5" x14ac:dyDescent="0.15">
      <c r="A228" s="37">
        <v>227</v>
      </c>
      <c r="B228" s="38" t="s">
        <v>27727</v>
      </c>
      <c r="C228" s="38" t="s">
        <v>27893</v>
      </c>
      <c r="D228" s="6" t="s">
        <v>62</v>
      </c>
      <c r="E228" s="6" t="s">
        <v>10485</v>
      </c>
      <c r="F228" s="6"/>
      <c r="G228" s="6"/>
      <c r="H228" s="6"/>
      <c r="I228" s="29" t="s">
        <v>10486</v>
      </c>
      <c r="J228" s="6"/>
      <c r="K228" s="6"/>
      <c r="L228" s="53" t="s">
        <v>10487</v>
      </c>
      <c r="M228" s="53" t="s">
        <v>8679</v>
      </c>
      <c r="N228" s="54"/>
      <c r="O228" s="54"/>
      <c r="P228" s="54" t="s">
        <v>67</v>
      </c>
      <c r="Q228" s="54" t="s">
        <v>68</v>
      </c>
      <c r="R228" s="54"/>
      <c r="S228" s="54"/>
      <c r="T228" s="54"/>
      <c r="U228" s="54"/>
      <c r="V228" s="54"/>
      <c r="W228" s="54" t="s">
        <v>10488</v>
      </c>
      <c r="X228" s="54" t="s">
        <v>10489</v>
      </c>
      <c r="Y228" s="54"/>
      <c r="Z228" s="54" t="s">
        <v>10490</v>
      </c>
      <c r="AA228" s="54" t="s">
        <v>10491</v>
      </c>
      <c r="AB228" s="54" t="s">
        <v>10492</v>
      </c>
      <c r="AC228" s="54"/>
      <c r="AD228" s="54"/>
      <c r="AE228" s="54" t="s">
        <v>10493</v>
      </c>
      <c r="AF228" s="54" t="s">
        <v>10494</v>
      </c>
      <c r="AG228" s="54"/>
      <c r="AH228" s="54">
        <v>36</v>
      </c>
      <c r="AI228" s="54">
        <v>0</v>
      </c>
      <c r="AJ228" s="54">
        <v>0</v>
      </c>
      <c r="AK228" s="54">
        <v>4</v>
      </c>
      <c r="AL228" s="54">
        <v>4</v>
      </c>
      <c r="AM228" s="54" t="s">
        <v>660</v>
      </c>
      <c r="AN228" s="54" t="s">
        <v>604</v>
      </c>
      <c r="AO228" s="54" t="s">
        <v>661</v>
      </c>
      <c r="AP228" s="54" t="s">
        <v>8687</v>
      </c>
      <c r="AQ228" s="54"/>
      <c r="AR228" s="54"/>
      <c r="AS228" s="54" t="s">
        <v>8688</v>
      </c>
      <c r="AT228" s="54" t="s">
        <v>8689</v>
      </c>
      <c r="AU228" s="57">
        <v>42271</v>
      </c>
      <c r="AV228" s="54">
        <v>2015</v>
      </c>
      <c r="AW228" s="54">
        <v>11</v>
      </c>
      <c r="AX228" s="54"/>
      <c r="AY228" s="54"/>
      <c r="AZ228" s="54"/>
      <c r="BA228" s="54"/>
      <c r="BB228" s="54"/>
      <c r="BC228" s="54"/>
      <c r="BD228" s="54"/>
      <c r="BE228" s="54">
        <v>240</v>
      </c>
      <c r="BF228" s="54" t="s">
        <v>10495</v>
      </c>
      <c r="BG228" s="54"/>
      <c r="BH228" s="54">
        <v>8</v>
      </c>
      <c r="BI228" s="54" t="s">
        <v>667</v>
      </c>
      <c r="BJ228" s="54" t="s">
        <v>667</v>
      </c>
      <c r="BK228" s="54" t="s">
        <v>10496</v>
      </c>
      <c r="BL228" s="54" t="s">
        <v>10497</v>
      </c>
      <c r="BM228" s="54">
        <v>26404908</v>
      </c>
      <c r="BN228" s="64" t="str">
        <f t="shared" si="30"/>
        <v>Lu, CP (reprint author), Nanjing Agr Univ, Coll Vet Med, Nanjing 210095, Jiangsu, Peoples R China.</v>
      </c>
      <c r="BO228" s="65" t="b">
        <f t="shared" si="31"/>
        <v>0</v>
      </c>
      <c r="BP228" s="65" t="str">
        <f t="shared" si="32"/>
        <v>动物医学院</v>
      </c>
      <c r="BQ228" s="65" t="b">
        <f t="shared" si="33"/>
        <v>0</v>
      </c>
      <c r="BR228" s="65" t="b">
        <f t="shared" si="34"/>
        <v>0</v>
      </c>
      <c r="BS228" s="65" t="b">
        <f t="shared" si="35"/>
        <v>0</v>
      </c>
      <c r="BT228" s="66" t="str">
        <f t="shared" si="36"/>
        <v>1746-6148</v>
      </c>
      <c r="BU228" s="66">
        <v>1.994</v>
      </c>
      <c r="BV228" s="14" t="b">
        <f t="shared" si="37"/>
        <v>0</v>
      </c>
      <c r="BW228" s="14" t="b">
        <f t="shared" si="38"/>
        <v>0</v>
      </c>
      <c r="BX228" s="14">
        <f t="shared" si="39"/>
        <v>1</v>
      </c>
      <c r="BY228" s="7"/>
    </row>
    <row r="229" spans="1:77" ht="54" x14ac:dyDescent="0.15">
      <c r="A229" s="37">
        <v>228</v>
      </c>
      <c r="B229" s="38" t="s">
        <v>27727</v>
      </c>
      <c r="C229" s="38" t="s">
        <v>27886</v>
      </c>
      <c r="D229" s="6"/>
      <c r="E229" s="6"/>
      <c r="F229" s="6"/>
      <c r="G229" s="6"/>
      <c r="H229" s="6"/>
      <c r="I229" s="29" t="s">
        <v>27887</v>
      </c>
      <c r="J229" s="6"/>
      <c r="K229" s="6"/>
      <c r="L229" s="53" t="s">
        <v>17176</v>
      </c>
      <c r="M229" s="53" t="s">
        <v>27888</v>
      </c>
      <c r="N229" s="54"/>
      <c r="O229" s="54"/>
      <c r="P229" s="54"/>
      <c r="Q229" s="54" t="s">
        <v>68</v>
      </c>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t="s">
        <v>10647</v>
      </c>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64" t="b">
        <f t="shared" si="30"/>
        <v>0</v>
      </c>
      <c r="BO229" s="65" t="b">
        <f t="shared" si="31"/>
        <v>0</v>
      </c>
      <c r="BP229" s="65" t="b">
        <f t="shared" si="32"/>
        <v>0</v>
      </c>
      <c r="BQ229" s="65" t="b">
        <f t="shared" si="33"/>
        <v>0</v>
      </c>
      <c r="BR229" s="65" t="b">
        <f t="shared" si="34"/>
        <v>0</v>
      </c>
      <c r="BS229" s="65" t="b">
        <f t="shared" si="35"/>
        <v>0</v>
      </c>
      <c r="BT229" s="66" t="str">
        <f t="shared" si="36"/>
        <v>0165-2427</v>
      </c>
      <c r="BU229" s="66">
        <v>1.7689999999999999</v>
      </c>
      <c r="BV229" s="14" t="b">
        <f t="shared" si="37"/>
        <v>0</v>
      </c>
      <c r="BW229" s="14" t="b">
        <f t="shared" si="38"/>
        <v>0</v>
      </c>
      <c r="BX229" s="14">
        <f t="shared" si="39"/>
        <v>1</v>
      </c>
      <c r="BY229" s="7"/>
    </row>
    <row r="230" spans="1:77" ht="40.5" x14ac:dyDescent="0.15">
      <c r="A230" s="37">
        <v>229</v>
      </c>
      <c r="B230" s="38" t="s">
        <v>27727</v>
      </c>
      <c r="C230" s="38" t="s">
        <v>27886</v>
      </c>
      <c r="D230" s="6"/>
      <c r="E230" s="6"/>
      <c r="F230" s="6"/>
      <c r="G230" s="6"/>
      <c r="H230" s="6"/>
      <c r="I230" s="29" t="s">
        <v>27889</v>
      </c>
      <c r="J230" s="6"/>
      <c r="K230" s="6"/>
      <c r="L230" s="53" t="s">
        <v>27890</v>
      </c>
      <c r="M230" s="53" t="s">
        <v>27891</v>
      </c>
      <c r="N230" s="54"/>
      <c r="O230" s="54"/>
      <c r="P230" s="54"/>
      <c r="Q230" s="54" t="s">
        <v>68</v>
      </c>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t="s">
        <v>27892</v>
      </c>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64" t="b">
        <f t="shared" si="30"/>
        <v>0</v>
      </c>
      <c r="BO230" s="65" t="b">
        <f t="shared" si="31"/>
        <v>0</v>
      </c>
      <c r="BP230" s="65" t="b">
        <f t="shared" si="32"/>
        <v>0</v>
      </c>
      <c r="BQ230" s="65" t="b">
        <f t="shared" si="33"/>
        <v>0</v>
      </c>
      <c r="BR230" s="65" t="b">
        <f t="shared" si="34"/>
        <v>0</v>
      </c>
      <c r="BS230" s="65" t="b">
        <f t="shared" si="35"/>
        <v>0</v>
      </c>
      <c r="BT230" s="66" t="str">
        <f t="shared" si="36"/>
        <v>1286-4579</v>
      </c>
      <c r="BU230" s="66">
        <v>2.923</v>
      </c>
      <c r="BV230" s="14" t="b">
        <f t="shared" si="37"/>
        <v>0</v>
      </c>
      <c r="BW230" s="14" t="b">
        <f t="shared" si="38"/>
        <v>0</v>
      </c>
      <c r="BX230" s="14" t="b">
        <f t="shared" si="39"/>
        <v>0</v>
      </c>
      <c r="BY230" s="7"/>
    </row>
    <row r="231" spans="1:77" ht="40.5" x14ac:dyDescent="0.15">
      <c r="A231" s="37">
        <v>230</v>
      </c>
      <c r="B231" s="40" t="s">
        <v>27727</v>
      </c>
      <c r="C231" s="38" t="s">
        <v>27896</v>
      </c>
      <c r="D231" s="30" t="s">
        <v>62</v>
      </c>
      <c r="E231" s="30" t="s">
        <v>7294</v>
      </c>
      <c r="F231" s="30"/>
      <c r="G231" s="30"/>
      <c r="H231" s="30"/>
      <c r="I231" s="30" t="s">
        <v>7295</v>
      </c>
      <c r="J231" s="30"/>
      <c r="K231" s="30"/>
      <c r="L231" s="60" t="s">
        <v>7296</v>
      </c>
      <c r="M231" s="60" t="s">
        <v>7297</v>
      </c>
      <c r="N231" s="40"/>
      <c r="O231" s="40"/>
      <c r="P231" s="40" t="s">
        <v>67</v>
      </c>
      <c r="Q231" s="40" t="s">
        <v>68</v>
      </c>
      <c r="R231" s="40"/>
      <c r="S231" s="40"/>
      <c r="T231" s="40"/>
      <c r="U231" s="40"/>
      <c r="V231" s="40"/>
      <c r="W231" s="40" t="s">
        <v>7298</v>
      </c>
      <c r="X231" s="40" t="s">
        <v>7299</v>
      </c>
      <c r="Y231" s="40"/>
      <c r="Z231" s="40" t="s">
        <v>7300</v>
      </c>
      <c r="AA231" s="40" t="s">
        <v>7301</v>
      </c>
      <c r="AB231" s="40" t="s">
        <v>3069</v>
      </c>
      <c r="AC231" s="40"/>
      <c r="AD231" s="40"/>
      <c r="AE231" s="40" t="s">
        <v>7302</v>
      </c>
      <c r="AF231" s="40" t="s">
        <v>7303</v>
      </c>
      <c r="AG231" s="40"/>
      <c r="AH231" s="40">
        <v>48</v>
      </c>
      <c r="AI231" s="40">
        <v>0</v>
      </c>
      <c r="AJ231" s="40">
        <v>0</v>
      </c>
      <c r="AK231" s="40">
        <v>2</v>
      </c>
      <c r="AL231" s="40">
        <v>2</v>
      </c>
      <c r="AM231" s="40" t="s">
        <v>7304</v>
      </c>
      <c r="AN231" s="40" t="s">
        <v>5351</v>
      </c>
      <c r="AO231" s="40" t="s">
        <v>7305</v>
      </c>
      <c r="AP231" s="40" t="s">
        <v>7306</v>
      </c>
      <c r="AQ231" s="40"/>
      <c r="AR231" s="40"/>
      <c r="AS231" s="40" t="s">
        <v>7307</v>
      </c>
      <c r="AT231" s="40" t="s">
        <v>7308</v>
      </c>
      <c r="AU231" s="40" t="s">
        <v>7082</v>
      </c>
      <c r="AV231" s="40">
        <v>2015</v>
      </c>
      <c r="AW231" s="40">
        <v>21</v>
      </c>
      <c r="AX231" s="40">
        <v>6</v>
      </c>
      <c r="AY231" s="40"/>
      <c r="AZ231" s="40"/>
      <c r="BA231" s="40"/>
      <c r="BB231" s="40"/>
      <c r="BC231" s="40">
        <v>835</v>
      </c>
      <c r="BD231" s="40">
        <v>845</v>
      </c>
      <c r="BE231" s="40"/>
      <c r="BF231" s="40" t="s">
        <v>7309</v>
      </c>
      <c r="BG231" s="40"/>
      <c r="BH231" s="40">
        <v>11</v>
      </c>
      <c r="BI231" s="40" t="s">
        <v>200</v>
      </c>
      <c r="BJ231" s="40" t="s">
        <v>200</v>
      </c>
      <c r="BK231" s="40" t="s">
        <v>7310</v>
      </c>
      <c r="BL231" s="40" t="s">
        <v>7311</v>
      </c>
      <c r="BM231" s="40"/>
      <c r="BN231" s="64" t="str">
        <f t="shared" si="30"/>
        <v>Ma, HT (reprint author), Nanjing Agr Univ, Coll Vet Med, Key Lab Anim Physiol &amp; Biochem, Nanjing, Jiangsu, Peoples R China.</v>
      </c>
      <c r="BO231" s="65" t="b">
        <f t="shared" si="31"/>
        <v>0</v>
      </c>
      <c r="BP231" s="65" t="str">
        <f t="shared" si="32"/>
        <v>动物医学院</v>
      </c>
      <c r="BQ231" s="65" t="b">
        <f t="shared" si="33"/>
        <v>0</v>
      </c>
      <c r="BR231" s="65" t="b">
        <f t="shared" si="34"/>
        <v>0</v>
      </c>
      <c r="BS231" s="65" t="b">
        <f t="shared" si="35"/>
        <v>0</v>
      </c>
      <c r="BT231" s="66" t="str">
        <f t="shared" si="36"/>
        <v>1344-6606</v>
      </c>
      <c r="BU231" s="43">
        <v>0.34499999999999997</v>
      </c>
      <c r="BV231" s="17" t="b">
        <f t="shared" si="37"/>
        <v>0</v>
      </c>
      <c r="BW231" s="17" t="b">
        <f t="shared" si="38"/>
        <v>0</v>
      </c>
      <c r="BX231" s="17">
        <f t="shared" si="39"/>
        <v>1</v>
      </c>
      <c r="BY231" s="11"/>
    </row>
    <row r="232" spans="1:77" ht="27" x14ac:dyDescent="0.15">
      <c r="A232" s="37">
        <v>231</v>
      </c>
      <c r="B232" s="41" t="s">
        <v>27727</v>
      </c>
      <c r="C232" s="39" t="s">
        <v>27897</v>
      </c>
      <c r="D232" s="12" t="s">
        <v>62</v>
      </c>
      <c r="E232" s="20" t="s">
        <v>24815</v>
      </c>
      <c r="F232" s="20"/>
      <c r="G232" s="20"/>
      <c r="H232" s="20"/>
      <c r="I232" s="20" t="s">
        <v>24816</v>
      </c>
      <c r="J232" s="20"/>
      <c r="K232" s="20"/>
      <c r="L232" s="58" t="s">
        <v>24817</v>
      </c>
      <c r="M232" s="58" t="s">
        <v>24220</v>
      </c>
      <c r="N232" s="59"/>
      <c r="O232" s="59"/>
      <c r="P232" s="59" t="s">
        <v>67</v>
      </c>
      <c r="Q232" s="39" t="s">
        <v>68</v>
      </c>
      <c r="R232" s="59"/>
      <c r="S232" s="59"/>
      <c r="T232" s="59"/>
      <c r="U232" s="59"/>
      <c r="V232" s="59"/>
      <c r="W232" s="59" t="s">
        <v>24818</v>
      </c>
      <c r="X232" s="59" t="s">
        <v>24819</v>
      </c>
      <c r="Y232" s="59"/>
      <c r="Z232" s="59" t="s">
        <v>24820</v>
      </c>
      <c r="AA232" s="59" t="s">
        <v>24821</v>
      </c>
      <c r="AB232" s="59" t="s">
        <v>3069</v>
      </c>
      <c r="AC232" s="59"/>
      <c r="AD232" s="59"/>
      <c r="AE232" s="59" t="s">
        <v>3070</v>
      </c>
      <c r="AF232" s="59" t="s">
        <v>24822</v>
      </c>
      <c r="AG232" s="59"/>
      <c r="AH232" s="59">
        <v>33</v>
      </c>
      <c r="AI232" s="59">
        <v>0</v>
      </c>
      <c r="AJ232" s="59">
        <v>0</v>
      </c>
      <c r="AK232" s="59">
        <v>0</v>
      </c>
      <c r="AL232" s="59">
        <v>0</v>
      </c>
      <c r="AM232" s="59" t="s">
        <v>24227</v>
      </c>
      <c r="AN232" s="59" t="s">
        <v>24228</v>
      </c>
      <c r="AO232" s="59" t="s">
        <v>24229</v>
      </c>
      <c r="AP232" s="59" t="s">
        <v>24230</v>
      </c>
      <c r="AQ232" s="59"/>
      <c r="AR232" s="59"/>
      <c r="AS232" s="59" t="s">
        <v>24231</v>
      </c>
      <c r="AT232" s="59" t="s">
        <v>24232</v>
      </c>
      <c r="AU232" s="59"/>
      <c r="AV232" s="59">
        <v>2015</v>
      </c>
      <c r="AW232" s="59">
        <v>14</v>
      </c>
      <c r="AX232" s="59">
        <v>3</v>
      </c>
      <c r="AY232" s="59"/>
      <c r="AZ232" s="59"/>
      <c r="BA232" s="59"/>
      <c r="BB232" s="59"/>
      <c r="BC232" s="59">
        <v>11300</v>
      </c>
      <c r="BD232" s="59">
        <v>11311</v>
      </c>
      <c r="BE232" s="59"/>
      <c r="BF232" s="59" t="s">
        <v>24823</v>
      </c>
      <c r="BG232" s="59"/>
      <c r="BH232" s="59">
        <v>12</v>
      </c>
      <c r="BI232" s="59" t="s">
        <v>1335</v>
      </c>
      <c r="BJ232" s="59" t="s">
        <v>1335</v>
      </c>
      <c r="BK232" s="59" t="s">
        <v>24802</v>
      </c>
      <c r="BL232" s="59" t="s">
        <v>24824</v>
      </c>
      <c r="BM232" s="59">
        <v>26400361</v>
      </c>
      <c r="BN232" s="64" t="str">
        <f t="shared" si="30"/>
        <v>Ma, HT (reprint author), Nanjing Agr Univ, Key Lab Anim Physiol &amp; Biochem, Coll Vet Med, Nanjing, Jiangsu, Peoples R China.</v>
      </c>
      <c r="BO232" s="65" t="b">
        <f t="shared" si="31"/>
        <v>0</v>
      </c>
      <c r="BP232" s="65" t="str">
        <f t="shared" si="32"/>
        <v>动物医学院</v>
      </c>
      <c r="BQ232" s="65" t="b">
        <f t="shared" si="33"/>
        <v>0</v>
      </c>
      <c r="BR232" s="65" t="b">
        <f t="shared" si="34"/>
        <v>0</v>
      </c>
      <c r="BS232" s="65" t="b">
        <f t="shared" si="35"/>
        <v>0</v>
      </c>
      <c r="BT232" s="66" t="str">
        <f t="shared" si="36"/>
        <v>1676-5680</v>
      </c>
      <c r="BU232" s="66">
        <v>0.97199999999999998</v>
      </c>
      <c r="BV232" s="14" t="b">
        <f t="shared" si="37"/>
        <v>0</v>
      </c>
      <c r="BW232" s="14" t="b">
        <f t="shared" si="38"/>
        <v>0</v>
      </c>
      <c r="BX232" s="14">
        <f t="shared" si="39"/>
        <v>1</v>
      </c>
      <c r="BY232" s="7"/>
    </row>
    <row r="233" spans="1:77" ht="40.5" x14ac:dyDescent="0.15">
      <c r="A233" s="37">
        <v>232</v>
      </c>
      <c r="B233" s="38" t="s">
        <v>27727</v>
      </c>
      <c r="C233" s="38" t="s">
        <v>27894</v>
      </c>
      <c r="D233" s="6"/>
      <c r="E233" s="6"/>
      <c r="F233" s="6"/>
      <c r="G233" s="6"/>
      <c r="H233" s="6"/>
      <c r="I233" s="29" t="s">
        <v>25306</v>
      </c>
      <c r="J233" s="6"/>
      <c r="K233" s="6"/>
      <c r="L233" s="53" t="s">
        <v>25307</v>
      </c>
      <c r="M233" s="53" t="s">
        <v>25308</v>
      </c>
      <c r="N233" s="54"/>
      <c r="O233" s="54"/>
      <c r="P233" s="54"/>
      <c r="Q233" s="54" t="s">
        <v>68</v>
      </c>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t="s">
        <v>27895</v>
      </c>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64" t="b">
        <f t="shared" si="30"/>
        <v>0</v>
      </c>
      <c r="BO233" s="65" t="b">
        <f t="shared" si="31"/>
        <v>0</v>
      </c>
      <c r="BP233" s="65" t="b">
        <f t="shared" si="32"/>
        <v>0</v>
      </c>
      <c r="BQ233" s="65" t="b">
        <f t="shared" si="33"/>
        <v>0</v>
      </c>
      <c r="BR233" s="65" t="b">
        <f t="shared" si="34"/>
        <v>0</v>
      </c>
      <c r="BS233" s="65" t="b">
        <f t="shared" si="35"/>
        <v>0</v>
      </c>
      <c r="BT233" s="66" t="str">
        <f t="shared" si="36"/>
        <v>1015-8987</v>
      </c>
      <c r="BU233" s="66">
        <v>2.871</v>
      </c>
      <c r="BV233" s="14" t="b">
        <f t="shared" si="37"/>
        <v>0</v>
      </c>
      <c r="BW233" s="14" t="b">
        <f t="shared" si="38"/>
        <v>0</v>
      </c>
      <c r="BX233" s="14" t="b">
        <f t="shared" si="39"/>
        <v>0</v>
      </c>
      <c r="BY233" s="7"/>
    </row>
    <row r="234" spans="1:77" ht="40.5" x14ac:dyDescent="0.15">
      <c r="A234" s="37">
        <v>233</v>
      </c>
      <c r="B234" s="38" t="s">
        <v>27727</v>
      </c>
      <c r="C234" s="38" t="s">
        <v>27894</v>
      </c>
      <c r="D234" s="6"/>
      <c r="E234" s="6"/>
      <c r="F234" s="6"/>
      <c r="G234" s="6"/>
      <c r="H234" s="6"/>
      <c r="I234" s="29" t="s">
        <v>17247</v>
      </c>
      <c r="J234" s="6"/>
      <c r="K234" s="6"/>
      <c r="L234" s="53" t="s">
        <v>17248</v>
      </c>
      <c r="M234" s="53" t="s">
        <v>1895</v>
      </c>
      <c r="N234" s="54"/>
      <c r="O234" s="54"/>
      <c r="P234" s="54"/>
      <c r="Q234" s="54" t="s">
        <v>68</v>
      </c>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t="s">
        <v>1905</v>
      </c>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64" t="b">
        <f t="shared" si="30"/>
        <v>0</v>
      </c>
      <c r="BO234" s="65" t="b">
        <f t="shared" si="31"/>
        <v>0</v>
      </c>
      <c r="BP234" s="65" t="b">
        <f t="shared" si="32"/>
        <v>0</v>
      </c>
      <c r="BQ234" s="65" t="b">
        <f t="shared" si="33"/>
        <v>0</v>
      </c>
      <c r="BR234" s="65" t="b">
        <f t="shared" si="34"/>
        <v>0</v>
      </c>
      <c r="BS234" s="65" t="b">
        <f t="shared" si="35"/>
        <v>0</v>
      </c>
      <c r="BT234" s="66" t="str">
        <f t="shared" si="36"/>
        <v>1932-6203</v>
      </c>
      <c r="BU234" s="66">
        <v>3.702</v>
      </c>
      <c r="BV234" s="14" t="b">
        <f t="shared" si="37"/>
        <v>0</v>
      </c>
      <c r="BW234" s="14" t="b">
        <f t="shared" si="38"/>
        <v>0</v>
      </c>
      <c r="BX234" s="14" t="b">
        <f t="shared" si="39"/>
        <v>0</v>
      </c>
      <c r="BY234" s="7"/>
    </row>
    <row r="235" spans="1:77" ht="40.5" x14ac:dyDescent="0.15">
      <c r="A235" s="37">
        <v>234</v>
      </c>
      <c r="B235" s="38" t="s">
        <v>27727</v>
      </c>
      <c r="C235" s="38" t="s">
        <v>27898</v>
      </c>
      <c r="D235" s="6"/>
      <c r="E235" s="6"/>
      <c r="F235" s="6"/>
      <c r="G235" s="6"/>
      <c r="H235" s="6"/>
      <c r="I235" s="29" t="s">
        <v>13392</v>
      </c>
      <c r="J235" s="6"/>
      <c r="K235" s="6"/>
      <c r="L235" s="53" t="s">
        <v>13393</v>
      </c>
      <c r="M235" s="53" t="s">
        <v>9619</v>
      </c>
      <c r="N235" s="54"/>
      <c r="O235" s="54"/>
      <c r="P235" s="54"/>
      <c r="Q235" s="54" t="s">
        <v>4125</v>
      </c>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t="s">
        <v>9626</v>
      </c>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64" t="b">
        <f t="shared" si="30"/>
        <v>0</v>
      </c>
      <c r="BO235" s="65" t="b">
        <f t="shared" si="31"/>
        <v>0</v>
      </c>
      <c r="BP235" s="65" t="b">
        <f t="shared" si="32"/>
        <v>0</v>
      </c>
      <c r="BQ235" s="65" t="b">
        <f t="shared" si="33"/>
        <v>0</v>
      </c>
      <c r="BR235" s="65" t="b">
        <f t="shared" si="34"/>
        <v>0</v>
      </c>
      <c r="BS235" s="65" t="b">
        <f t="shared" si="35"/>
        <v>0</v>
      </c>
      <c r="BT235" s="66" t="str">
        <f t="shared" si="36"/>
        <v>0019-9567</v>
      </c>
      <c r="BU235" s="66">
        <v>3.891</v>
      </c>
      <c r="BV235" s="14" t="b">
        <f t="shared" si="37"/>
        <v>0</v>
      </c>
      <c r="BW235" s="14" t="b">
        <f t="shared" si="38"/>
        <v>0</v>
      </c>
      <c r="BX235" s="14" t="b">
        <f t="shared" si="39"/>
        <v>0</v>
      </c>
      <c r="BY235" s="7"/>
    </row>
    <row r="236" spans="1:77" ht="40.5" x14ac:dyDescent="0.15">
      <c r="A236" s="37">
        <v>235</v>
      </c>
      <c r="B236" s="38" t="s">
        <v>27727</v>
      </c>
      <c r="C236" s="38" t="s">
        <v>27899</v>
      </c>
      <c r="D236" s="6"/>
      <c r="E236" s="6"/>
      <c r="F236" s="6"/>
      <c r="G236" s="6"/>
      <c r="H236" s="6"/>
      <c r="I236" s="29" t="s">
        <v>27900</v>
      </c>
      <c r="J236" s="6"/>
      <c r="K236" s="6"/>
      <c r="L236" s="53" t="s">
        <v>26480</v>
      </c>
      <c r="M236" s="53" t="s">
        <v>27901</v>
      </c>
      <c r="N236" s="54"/>
      <c r="O236" s="54"/>
      <c r="P236" s="54"/>
      <c r="Q236" s="54" t="s">
        <v>68</v>
      </c>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t="s">
        <v>7671</v>
      </c>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64" t="b">
        <f t="shared" si="30"/>
        <v>0</v>
      </c>
      <c r="BO236" s="65" t="b">
        <f t="shared" si="31"/>
        <v>0</v>
      </c>
      <c r="BP236" s="65" t="b">
        <f t="shared" si="32"/>
        <v>0</v>
      </c>
      <c r="BQ236" s="65" t="b">
        <f t="shared" si="33"/>
        <v>0</v>
      </c>
      <c r="BR236" s="65" t="b">
        <f t="shared" si="34"/>
        <v>0</v>
      </c>
      <c r="BS236" s="65" t="b">
        <f t="shared" si="35"/>
        <v>0</v>
      </c>
      <c r="BT236" s="66" t="str">
        <f t="shared" si="36"/>
        <v>0273-2289</v>
      </c>
      <c r="BU236" s="66">
        <v>1.9810000000000001</v>
      </c>
      <c r="BV236" s="14" t="b">
        <f t="shared" si="37"/>
        <v>0</v>
      </c>
      <c r="BW236" s="14" t="b">
        <f t="shared" si="38"/>
        <v>0</v>
      </c>
      <c r="BX236" s="14">
        <f t="shared" si="39"/>
        <v>1</v>
      </c>
      <c r="BY236" s="7"/>
    </row>
    <row r="237" spans="1:77" ht="40.5" x14ac:dyDescent="0.15">
      <c r="A237" s="37">
        <v>236</v>
      </c>
      <c r="B237" s="38" t="s">
        <v>27727</v>
      </c>
      <c r="C237" s="38" t="s">
        <v>27902</v>
      </c>
      <c r="D237" s="6"/>
      <c r="E237" s="6"/>
      <c r="F237" s="6"/>
      <c r="G237" s="6"/>
      <c r="H237" s="6"/>
      <c r="I237" s="29" t="s">
        <v>27903</v>
      </c>
      <c r="J237" s="6"/>
      <c r="K237" s="6"/>
      <c r="L237" s="53" t="s">
        <v>15957</v>
      </c>
      <c r="M237" s="53" t="s">
        <v>27904</v>
      </c>
      <c r="N237" s="54"/>
      <c r="O237" s="54"/>
      <c r="P237" s="54"/>
      <c r="Q237" s="54" t="s">
        <v>68</v>
      </c>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t="s">
        <v>5875</v>
      </c>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64" t="b">
        <f t="shared" si="30"/>
        <v>0</v>
      </c>
      <c r="BO237" s="65" t="b">
        <f t="shared" si="31"/>
        <v>0</v>
      </c>
      <c r="BP237" s="65" t="b">
        <f t="shared" si="32"/>
        <v>0</v>
      </c>
      <c r="BQ237" s="65" t="b">
        <f t="shared" si="33"/>
        <v>0</v>
      </c>
      <c r="BR237" s="65" t="b">
        <f t="shared" si="34"/>
        <v>0</v>
      </c>
      <c r="BS237" s="65" t="b">
        <f t="shared" si="35"/>
        <v>0</v>
      </c>
      <c r="BT237" s="66" t="str">
        <f t="shared" si="36"/>
        <v>1673-1581</v>
      </c>
      <c r="BU237" s="66">
        <v>1.39</v>
      </c>
      <c r="BV237" s="14" t="b">
        <f t="shared" si="37"/>
        <v>0</v>
      </c>
      <c r="BW237" s="14" t="b">
        <f t="shared" si="38"/>
        <v>0</v>
      </c>
      <c r="BX237" s="14">
        <f t="shared" si="39"/>
        <v>1</v>
      </c>
      <c r="BY237" s="7"/>
    </row>
    <row r="238" spans="1:77" ht="40.5" x14ac:dyDescent="0.15">
      <c r="A238" s="37">
        <v>237</v>
      </c>
      <c r="B238" s="38" t="s">
        <v>27727</v>
      </c>
      <c r="C238" s="38" t="s">
        <v>27905</v>
      </c>
      <c r="D238" s="6"/>
      <c r="E238" s="6"/>
      <c r="F238" s="6"/>
      <c r="G238" s="6"/>
      <c r="H238" s="6"/>
      <c r="I238" s="29" t="s">
        <v>21642</v>
      </c>
      <c r="J238" s="6"/>
      <c r="K238" s="6"/>
      <c r="L238" s="53" t="s">
        <v>21643</v>
      </c>
      <c r="M238" s="53" t="s">
        <v>21644</v>
      </c>
      <c r="N238" s="54"/>
      <c r="O238" s="54"/>
      <c r="P238" s="54"/>
      <c r="Q238" s="54" t="s">
        <v>68</v>
      </c>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t="s">
        <v>21650</v>
      </c>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64" t="b">
        <f t="shared" si="30"/>
        <v>0</v>
      </c>
      <c r="BO238" s="65" t="b">
        <f t="shared" si="31"/>
        <v>0</v>
      </c>
      <c r="BP238" s="65" t="b">
        <f t="shared" si="32"/>
        <v>0</v>
      </c>
      <c r="BQ238" s="65" t="b">
        <f t="shared" si="33"/>
        <v>0</v>
      </c>
      <c r="BR238" s="65" t="b">
        <f t="shared" si="34"/>
        <v>0</v>
      </c>
      <c r="BS238" s="65" t="b">
        <f t="shared" si="35"/>
        <v>0</v>
      </c>
      <c r="BT238" s="66" t="str">
        <f t="shared" si="36"/>
        <v>0958-0670</v>
      </c>
      <c r="BU238" s="66">
        <v>3.1030000000000002</v>
      </c>
      <c r="BV238" s="14" t="b">
        <f t="shared" si="37"/>
        <v>0</v>
      </c>
      <c r="BW238" s="14" t="b">
        <f t="shared" si="38"/>
        <v>0</v>
      </c>
      <c r="BX238" s="14" t="b">
        <f t="shared" si="39"/>
        <v>0</v>
      </c>
      <c r="BY238" s="7"/>
    </row>
    <row r="239" spans="1:77" ht="40.5" x14ac:dyDescent="0.15">
      <c r="A239" s="37">
        <v>238</v>
      </c>
      <c r="B239" s="38" t="s">
        <v>27727</v>
      </c>
      <c r="C239" s="38" t="s">
        <v>27910</v>
      </c>
      <c r="D239" s="6" t="s">
        <v>62</v>
      </c>
      <c r="E239" s="6" t="s">
        <v>9748</v>
      </c>
      <c r="F239" s="6"/>
      <c r="G239" s="6"/>
      <c r="H239" s="6"/>
      <c r="I239" s="29" t="s">
        <v>9749</v>
      </c>
      <c r="J239" s="6"/>
      <c r="K239" s="6"/>
      <c r="L239" s="53" t="s">
        <v>9750</v>
      </c>
      <c r="M239" s="53" t="s">
        <v>9751</v>
      </c>
      <c r="N239" s="54"/>
      <c r="O239" s="54"/>
      <c r="P239" s="54" t="s">
        <v>67</v>
      </c>
      <c r="Q239" s="54" t="s">
        <v>68</v>
      </c>
      <c r="R239" s="54"/>
      <c r="S239" s="54"/>
      <c r="T239" s="54"/>
      <c r="U239" s="54"/>
      <c r="V239" s="54"/>
      <c r="W239" s="54" t="s">
        <v>9752</v>
      </c>
      <c r="X239" s="54" t="s">
        <v>9753</v>
      </c>
      <c r="Y239" s="54"/>
      <c r="Z239" s="54" t="s">
        <v>9754</v>
      </c>
      <c r="AA239" s="54" t="s">
        <v>9755</v>
      </c>
      <c r="AB239" s="54" t="s">
        <v>9756</v>
      </c>
      <c r="AC239" s="54"/>
      <c r="AD239" s="54"/>
      <c r="AE239" s="54" t="s">
        <v>9757</v>
      </c>
      <c r="AF239" s="54" t="s">
        <v>9758</v>
      </c>
      <c r="AG239" s="54"/>
      <c r="AH239" s="54">
        <v>54</v>
      </c>
      <c r="AI239" s="54">
        <v>0</v>
      </c>
      <c r="AJ239" s="54">
        <v>0</v>
      </c>
      <c r="AK239" s="54">
        <v>0</v>
      </c>
      <c r="AL239" s="54">
        <v>0</v>
      </c>
      <c r="AM239" s="54" t="s">
        <v>425</v>
      </c>
      <c r="AN239" s="54" t="s">
        <v>426</v>
      </c>
      <c r="AO239" s="54" t="s">
        <v>427</v>
      </c>
      <c r="AP239" s="54" t="s">
        <v>27911</v>
      </c>
      <c r="AQ239" s="54" t="s">
        <v>9760</v>
      </c>
      <c r="AR239" s="54"/>
      <c r="AS239" s="54" t="s">
        <v>9751</v>
      </c>
      <c r="AT239" s="54" t="s">
        <v>9761</v>
      </c>
      <c r="AU239" s="54" t="s">
        <v>9115</v>
      </c>
      <c r="AV239" s="54">
        <v>2015</v>
      </c>
      <c r="AW239" s="54">
        <v>71</v>
      </c>
      <c r="AX239" s="54">
        <v>2</v>
      </c>
      <c r="AY239" s="54"/>
      <c r="AZ239" s="54"/>
      <c r="BA239" s="54"/>
      <c r="BB239" s="54"/>
      <c r="BC239" s="54">
        <v>291</v>
      </c>
      <c r="BD239" s="54">
        <v>298</v>
      </c>
      <c r="BE239" s="54"/>
      <c r="BF239" s="54" t="s">
        <v>9762</v>
      </c>
      <c r="BG239" s="54"/>
      <c r="BH239" s="54">
        <v>8</v>
      </c>
      <c r="BI239" s="54" t="s">
        <v>9763</v>
      </c>
      <c r="BJ239" s="54" t="s">
        <v>9764</v>
      </c>
      <c r="BK239" s="54" t="s">
        <v>9765</v>
      </c>
      <c r="BL239" s="54" t="s">
        <v>9766</v>
      </c>
      <c r="BM239" s="54">
        <v>26247316</v>
      </c>
      <c r="BN239" s="64" t="str">
        <f t="shared" si="30"/>
        <v>Rui, R (reprint author), Nanjing Agr Univ, Coll Vet Med, Nanjing 210095, Jiangsu, Peoples R China.</v>
      </c>
      <c r="BO239" s="65" t="b">
        <f t="shared" si="31"/>
        <v>0</v>
      </c>
      <c r="BP239" s="65" t="str">
        <f t="shared" si="32"/>
        <v>动物医学院</v>
      </c>
      <c r="BQ239" s="65" t="b">
        <f t="shared" si="33"/>
        <v>0</v>
      </c>
      <c r="BR239" s="65" t="b">
        <f t="shared" si="34"/>
        <v>0</v>
      </c>
      <c r="BS239" s="65" t="b">
        <f t="shared" si="35"/>
        <v>0</v>
      </c>
      <c r="BT239" s="66" t="str">
        <f t="shared" si="36"/>
        <v>0011-2240</v>
      </c>
      <c r="BU239" s="66">
        <v>1.587</v>
      </c>
      <c r="BV239" s="14" t="b">
        <f t="shared" si="37"/>
        <v>0</v>
      </c>
      <c r="BW239" s="14" t="b">
        <f t="shared" si="38"/>
        <v>0</v>
      </c>
      <c r="BX239" s="14">
        <f t="shared" si="39"/>
        <v>1</v>
      </c>
      <c r="BY239" s="7"/>
    </row>
    <row r="240" spans="1:77" ht="27" x14ac:dyDescent="0.15">
      <c r="A240" s="37">
        <v>239</v>
      </c>
      <c r="B240" s="39" t="s">
        <v>27727</v>
      </c>
      <c r="C240" s="38" t="s">
        <v>27912</v>
      </c>
      <c r="D240" s="4" t="s">
        <v>62</v>
      </c>
      <c r="E240" s="4" t="s">
        <v>24454</v>
      </c>
      <c r="F240" s="4"/>
      <c r="G240" s="4"/>
      <c r="H240" s="4"/>
      <c r="I240" s="31" t="s">
        <v>24455</v>
      </c>
      <c r="J240" s="4"/>
      <c r="K240" s="4"/>
      <c r="L240" s="62" t="s">
        <v>24456</v>
      </c>
      <c r="M240" s="41" t="s">
        <v>24457</v>
      </c>
      <c r="N240" s="40"/>
      <c r="O240" s="40"/>
      <c r="P240" s="40" t="s">
        <v>67</v>
      </c>
      <c r="Q240" s="39" t="s">
        <v>68</v>
      </c>
      <c r="R240" s="40"/>
      <c r="S240" s="40"/>
      <c r="T240" s="40"/>
      <c r="U240" s="40"/>
      <c r="V240" s="40"/>
      <c r="W240" s="40" t="s">
        <v>24458</v>
      </c>
      <c r="X240" s="40" t="s">
        <v>24459</v>
      </c>
      <c r="Y240" s="40"/>
      <c r="Z240" s="40" t="s">
        <v>24460</v>
      </c>
      <c r="AA240" s="40" t="s">
        <v>24461</v>
      </c>
      <c r="AB240" s="40" t="s">
        <v>11409</v>
      </c>
      <c r="AC240" s="40"/>
      <c r="AD240" s="40"/>
      <c r="AE240" s="40" t="s">
        <v>24462</v>
      </c>
      <c r="AF240" s="40" t="s">
        <v>24463</v>
      </c>
      <c r="AG240" s="40"/>
      <c r="AH240" s="40">
        <v>24</v>
      </c>
      <c r="AI240" s="40">
        <v>0</v>
      </c>
      <c r="AJ240" s="40">
        <v>0</v>
      </c>
      <c r="AK240" s="40">
        <v>0</v>
      </c>
      <c r="AL240" s="40">
        <v>0</v>
      </c>
      <c r="AM240" s="40" t="s">
        <v>24464</v>
      </c>
      <c r="AN240" s="40" t="s">
        <v>3330</v>
      </c>
      <c r="AO240" s="40" t="s">
        <v>24465</v>
      </c>
      <c r="AP240" s="39" t="s">
        <v>27913</v>
      </c>
      <c r="AQ240" s="40"/>
      <c r="AR240" s="40"/>
      <c r="AS240" s="40" t="s">
        <v>24467</v>
      </c>
      <c r="AT240" s="40" t="s">
        <v>24468</v>
      </c>
      <c r="AU240" s="40"/>
      <c r="AV240" s="40">
        <v>2015</v>
      </c>
      <c r="AW240" s="40">
        <v>39</v>
      </c>
      <c r="AX240" s="40">
        <v>6</v>
      </c>
      <c r="AY240" s="40"/>
      <c r="AZ240" s="40"/>
      <c r="BA240" s="40"/>
      <c r="BB240" s="40"/>
      <c r="BC240" s="40">
        <v>714</v>
      </c>
      <c r="BD240" s="40">
        <v>718</v>
      </c>
      <c r="BE240" s="40"/>
      <c r="BF240" s="40" t="s">
        <v>24469</v>
      </c>
      <c r="BG240" s="40"/>
      <c r="BH240" s="40">
        <v>5</v>
      </c>
      <c r="BI240" s="40" t="s">
        <v>667</v>
      </c>
      <c r="BJ240" s="40" t="s">
        <v>667</v>
      </c>
      <c r="BK240" s="40" t="s">
        <v>24470</v>
      </c>
      <c r="BL240" s="40" t="s">
        <v>24471</v>
      </c>
      <c r="BM240" s="40"/>
      <c r="BN240" s="64" t="str">
        <f t="shared" si="30"/>
        <v>Rui, R (reprint author), Nanjing Agr Univ, Coll Vet Med, Dept Clin Vet Med, Nanjing, Jiangsu, Peoples R China.</v>
      </c>
      <c r="BO240" s="65" t="b">
        <f t="shared" si="31"/>
        <v>0</v>
      </c>
      <c r="BP240" s="65" t="str">
        <f t="shared" si="32"/>
        <v>动物医学院</v>
      </c>
      <c r="BQ240" s="65" t="b">
        <f t="shared" si="33"/>
        <v>0</v>
      </c>
      <c r="BR240" s="65" t="b">
        <f t="shared" si="34"/>
        <v>0</v>
      </c>
      <c r="BS240" s="65" t="b">
        <f t="shared" si="35"/>
        <v>0</v>
      </c>
      <c r="BT240" s="66" t="str">
        <f t="shared" si="36"/>
        <v>1300-0128</v>
      </c>
      <c r="BU240" s="66">
        <v>0.24199999999999999</v>
      </c>
      <c r="BV240" s="14" t="b">
        <f t="shared" si="37"/>
        <v>0</v>
      </c>
      <c r="BW240" s="14" t="b">
        <f t="shared" si="38"/>
        <v>0</v>
      </c>
      <c r="BX240" s="14">
        <f t="shared" si="39"/>
        <v>1</v>
      </c>
      <c r="BY240" s="6">
        <v>12</v>
      </c>
    </row>
    <row r="241" spans="1:77" ht="40.5" x14ac:dyDescent="0.15">
      <c r="A241" s="37">
        <v>240</v>
      </c>
      <c r="B241" s="38" t="s">
        <v>27727</v>
      </c>
      <c r="C241" s="38" t="s">
        <v>27906</v>
      </c>
      <c r="D241" s="6"/>
      <c r="E241" s="6"/>
      <c r="F241" s="6"/>
      <c r="G241" s="6"/>
      <c r="H241" s="6"/>
      <c r="I241" s="29" t="s">
        <v>27907</v>
      </c>
      <c r="J241" s="6"/>
      <c r="K241" s="6"/>
      <c r="L241" s="53" t="s">
        <v>23289</v>
      </c>
      <c r="M241" s="53" t="s">
        <v>27908</v>
      </c>
      <c r="N241" s="54"/>
      <c r="O241" s="54"/>
      <c r="P241" s="54"/>
      <c r="Q241" s="54" t="s">
        <v>68</v>
      </c>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t="s">
        <v>27909</v>
      </c>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64" t="b">
        <f t="shared" si="30"/>
        <v>0</v>
      </c>
      <c r="BO241" s="65" t="b">
        <f t="shared" si="31"/>
        <v>0</v>
      </c>
      <c r="BP241" s="65" t="b">
        <f t="shared" si="32"/>
        <v>0</v>
      </c>
      <c r="BQ241" s="65" t="b">
        <f t="shared" si="33"/>
        <v>0</v>
      </c>
      <c r="BR241" s="65" t="b">
        <f t="shared" si="34"/>
        <v>0</v>
      </c>
      <c r="BS241" s="65" t="b">
        <f t="shared" si="35"/>
        <v>0</v>
      </c>
      <c r="BT241" s="66" t="str">
        <f t="shared" si="36"/>
        <v> 2152-4971</v>
      </c>
      <c r="BU241" s="66">
        <v>2.1469999999999998</v>
      </c>
      <c r="BV241" s="14" t="b">
        <f t="shared" si="37"/>
        <v>0</v>
      </c>
      <c r="BW241" s="14" t="b">
        <f t="shared" si="38"/>
        <v>0</v>
      </c>
      <c r="BX241" s="14" t="b">
        <f t="shared" si="39"/>
        <v>0</v>
      </c>
      <c r="BY241" s="7"/>
    </row>
    <row r="242" spans="1:77" x14ac:dyDescent="0.15">
      <c r="A242" s="37">
        <v>241</v>
      </c>
      <c r="B242" s="38" t="s">
        <v>27727</v>
      </c>
      <c r="C242" s="38" t="s">
        <v>27906</v>
      </c>
      <c r="D242" s="6"/>
      <c r="E242" s="6"/>
      <c r="F242" s="6"/>
      <c r="G242" s="6"/>
      <c r="H242" s="6"/>
      <c r="I242" s="29" t="s">
        <v>11403</v>
      </c>
      <c r="J242" s="6"/>
      <c r="K242" s="6"/>
      <c r="L242" s="53" t="s">
        <v>11404</v>
      </c>
      <c r="M242" s="53" t="s">
        <v>1166</v>
      </c>
      <c r="N242" s="54"/>
      <c r="O242" s="54"/>
      <c r="P242" s="54"/>
      <c r="Q242" s="54" t="s">
        <v>68</v>
      </c>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t="s">
        <v>1173</v>
      </c>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64" t="b">
        <f t="shared" si="30"/>
        <v>0</v>
      </c>
      <c r="BO242" s="65" t="b">
        <f t="shared" si="31"/>
        <v>0</v>
      </c>
      <c r="BP242" s="65" t="b">
        <f t="shared" si="32"/>
        <v>0</v>
      </c>
      <c r="BQ242" s="65" t="b">
        <f t="shared" si="33"/>
        <v>0</v>
      </c>
      <c r="BR242" s="65" t="b">
        <f t="shared" si="34"/>
        <v>0</v>
      </c>
      <c r="BS242" s="65" t="b">
        <f t="shared" si="35"/>
        <v>0</v>
      </c>
      <c r="BT242" s="66" t="str">
        <f t="shared" si="36"/>
        <v>1344-3941</v>
      </c>
      <c r="BU242" s="66">
        <v>0.99299999999999999</v>
      </c>
      <c r="BV242" s="14" t="b">
        <f t="shared" si="37"/>
        <v>0</v>
      </c>
      <c r="BW242" s="14" t="b">
        <f t="shared" si="38"/>
        <v>0</v>
      </c>
      <c r="BX242" s="14">
        <f t="shared" si="39"/>
        <v>1</v>
      </c>
      <c r="BY242" s="7"/>
    </row>
    <row r="243" spans="1:77" ht="27" x14ac:dyDescent="0.15">
      <c r="A243" s="37">
        <v>242</v>
      </c>
      <c r="B243" s="38" t="s">
        <v>27727</v>
      </c>
      <c r="C243" s="38" t="s">
        <v>27914</v>
      </c>
      <c r="D243" s="6" t="s">
        <v>62</v>
      </c>
      <c r="E243" s="6" t="s">
        <v>24852</v>
      </c>
      <c r="F243" s="6"/>
      <c r="G243" s="6"/>
      <c r="H243" s="6"/>
      <c r="I243" s="29" t="s">
        <v>24853</v>
      </c>
      <c r="J243" s="6"/>
      <c r="K243" s="6"/>
      <c r="L243" s="53" t="s">
        <v>24854</v>
      </c>
      <c r="M243" s="53" t="s">
        <v>24220</v>
      </c>
      <c r="N243" s="54"/>
      <c r="O243" s="54"/>
      <c r="P243" s="54" t="s">
        <v>67</v>
      </c>
      <c r="Q243" s="54" t="s">
        <v>68</v>
      </c>
      <c r="R243" s="54"/>
      <c r="S243" s="54"/>
      <c r="T243" s="54"/>
      <c r="U243" s="54"/>
      <c r="V243" s="54"/>
      <c r="W243" s="54" t="s">
        <v>24855</v>
      </c>
      <c r="X243" s="54" t="s">
        <v>24856</v>
      </c>
      <c r="Y243" s="54"/>
      <c r="Z243" s="54" t="s">
        <v>24857</v>
      </c>
      <c r="AA243" s="54" t="s">
        <v>6813</v>
      </c>
      <c r="AB243" s="54" t="s">
        <v>6814</v>
      </c>
      <c r="AC243" s="54"/>
      <c r="AD243" s="54"/>
      <c r="AE243" s="54" t="s">
        <v>24858</v>
      </c>
      <c r="AF243" s="54" t="s">
        <v>24859</v>
      </c>
      <c r="AG243" s="54"/>
      <c r="AH243" s="54">
        <v>17</v>
      </c>
      <c r="AI243" s="54">
        <v>0</v>
      </c>
      <c r="AJ243" s="54">
        <v>0</v>
      </c>
      <c r="AK243" s="54">
        <v>0</v>
      </c>
      <c r="AL243" s="54">
        <v>0</v>
      </c>
      <c r="AM243" s="54" t="s">
        <v>24227</v>
      </c>
      <c r="AN243" s="54" t="s">
        <v>24228</v>
      </c>
      <c r="AO243" s="54" t="s">
        <v>24229</v>
      </c>
      <c r="AP243" s="54" t="s">
        <v>24230</v>
      </c>
      <c r="AQ243" s="54"/>
      <c r="AR243" s="54"/>
      <c r="AS243" s="54" t="s">
        <v>24231</v>
      </c>
      <c r="AT243" s="54" t="s">
        <v>24232</v>
      </c>
      <c r="AU243" s="54"/>
      <c r="AV243" s="54">
        <v>2015</v>
      </c>
      <c r="AW243" s="54">
        <v>14</v>
      </c>
      <c r="AX243" s="54">
        <v>3</v>
      </c>
      <c r="AY243" s="54"/>
      <c r="AZ243" s="54"/>
      <c r="BA243" s="54"/>
      <c r="BB243" s="54"/>
      <c r="BC243" s="54">
        <v>8509</v>
      </c>
      <c r="BD243" s="54">
        <v>8515</v>
      </c>
      <c r="BE243" s="54"/>
      <c r="BF243" s="54" t="s">
        <v>24860</v>
      </c>
      <c r="BG243" s="54"/>
      <c r="BH243" s="54">
        <v>7</v>
      </c>
      <c r="BI243" s="54" t="s">
        <v>1335</v>
      </c>
      <c r="BJ243" s="54" t="s">
        <v>1335</v>
      </c>
      <c r="BK243" s="54" t="s">
        <v>24861</v>
      </c>
      <c r="BL243" s="54" t="s">
        <v>24862</v>
      </c>
      <c r="BM243" s="54">
        <v>26345780</v>
      </c>
      <c r="BN243" s="64" t="str">
        <f t="shared" si="30"/>
        <v>Shen, XZ (reprint author), Nanjing Agr Univ, Coll Vet Med, Nanjing, Jiangsu, Peoples R China.</v>
      </c>
      <c r="BO243" s="65" t="b">
        <f t="shared" si="31"/>
        <v>0</v>
      </c>
      <c r="BP243" s="65" t="str">
        <f t="shared" si="32"/>
        <v>动物医学院</v>
      </c>
      <c r="BQ243" s="65" t="b">
        <f t="shared" si="33"/>
        <v>0</v>
      </c>
      <c r="BR243" s="65" t="b">
        <f t="shared" si="34"/>
        <v>0</v>
      </c>
      <c r="BS243" s="65" t="b">
        <f t="shared" si="35"/>
        <v>0</v>
      </c>
      <c r="BT243" s="66" t="str">
        <f t="shared" si="36"/>
        <v>1676-5680</v>
      </c>
      <c r="BU243" s="66">
        <v>0.97199999999999998</v>
      </c>
      <c r="BV243" s="14" t="b">
        <f t="shared" si="37"/>
        <v>0</v>
      </c>
      <c r="BW243" s="14" t="b">
        <f t="shared" si="38"/>
        <v>0</v>
      </c>
      <c r="BX243" s="14">
        <f t="shared" si="39"/>
        <v>1</v>
      </c>
      <c r="BY243" s="7"/>
    </row>
    <row r="244" spans="1:77" ht="40.5" x14ac:dyDescent="0.15">
      <c r="A244" s="37">
        <v>243</v>
      </c>
      <c r="B244" s="40" t="s">
        <v>27727</v>
      </c>
      <c r="C244" s="38" t="s">
        <v>27924</v>
      </c>
      <c r="D244" s="30" t="s">
        <v>62</v>
      </c>
      <c r="E244" s="30" t="s">
        <v>6807</v>
      </c>
      <c r="F244" s="30"/>
      <c r="G244" s="30"/>
      <c r="H244" s="30"/>
      <c r="I244" s="30" t="s">
        <v>6808</v>
      </c>
      <c r="J244" s="30"/>
      <c r="K244" s="30"/>
      <c r="L244" s="60" t="s">
        <v>6809</v>
      </c>
      <c r="M244" s="60" t="s">
        <v>4679</v>
      </c>
      <c r="N244" s="40"/>
      <c r="O244" s="40"/>
      <c r="P244" s="40" t="s">
        <v>67</v>
      </c>
      <c r="Q244" s="40" t="s">
        <v>68</v>
      </c>
      <c r="R244" s="40"/>
      <c r="S244" s="40"/>
      <c r="T244" s="40"/>
      <c r="U244" s="40"/>
      <c r="V244" s="40"/>
      <c r="W244" s="40" t="s">
        <v>6810</v>
      </c>
      <c r="X244" s="40" t="s">
        <v>6811</v>
      </c>
      <c r="Y244" s="40"/>
      <c r="Z244" s="40" t="s">
        <v>6812</v>
      </c>
      <c r="AA244" s="40" t="s">
        <v>6813</v>
      </c>
      <c r="AB244" s="40" t="s">
        <v>6814</v>
      </c>
      <c r="AC244" s="40"/>
      <c r="AD244" s="40"/>
      <c r="AE244" s="40" t="s">
        <v>6815</v>
      </c>
      <c r="AF244" s="40" t="s">
        <v>6816</v>
      </c>
      <c r="AG244" s="40"/>
      <c r="AH244" s="40">
        <v>44</v>
      </c>
      <c r="AI244" s="40">
        <v>0</v>
      </c>
      <c r="AJ244" s="40">
        <v>0</v>
      </c>
      <c r="AK244" s="40">
        <v>1</v>
      </c>
      <c r="AL244" s="40">
        <v>1</v>
      </c>
      <c r="AM244" s="40" t="s">
        <v>4687</v>
      </c>
      <c r="AN244" s="40" t="s">
        <v>4688</v>
      </c>
      <c r="AO244" s="40" t="s">
        <v>4689</v>
      </c>
      <c r="AP244" s="40" t="s">
        <v>4690</v>
      </c>
      <c r="AQ244" s="40"/>
      <c r="AR244" s="40"/>
      <c r="AS244" s="40" t="s">
        <v>4679</v>
      </c>
      <c r="AT244" s="40" t="s">
        <v>4691</v>
      </c>
      <c r="AU244" s="40">
        <v>42691</v>
      </c>
      <c r="AV244" s="40">
        <v>2015</v>
      </c>
      <c r="AW244" s="40">
        <v>6</v>
      </c>
      <c r="AX244" s="40">
        <v>36</v>
      </c>
      <c r="AY244" s="40"/>
      <c r="AZ244" s="40"/>
      <c r="BA244" s="40"/>
      <c r="BB244" s="40"/>
      <c r="BC244" s="40">
        <v>38578</v>
      </c>
      <c r="BD244" s="40">
        <v>38590</v>
      </c>
      <c r="BE244" s="40"/>
      <c r="BF244" s="40"/>
      <c r="BG244" s="40"/>
      <c r="BH244" s="40">
        <v>13</v>
      </c>
      <c r="BI244" s="40" t="s">
        <v>4692</v>
      </c>
      <c r="BJ244" s="40" t="s">
        <v>4692</v>
      </c>
      <c r="BK244" s="40" t="s">
        <v>6817</v>
      </c>
      <c r="BL244" s="40" t="s">
        <v>6818</v>
      </c>
      <c r="BM244" s="40">
        <v>26498350</v>
      </c>
      <c r="BN244" s="64" t="str">
        <f t="shared" si="30"/>
        <v>Shen, XZ (reprint author), Nanjing Agr Univ, Coll Vet Med, Nanjing, Jiangsu, Peoples R China.</v>
      </c>
      <c r="BO244" s="65" t="b">
        <f t="shared" si="31"/>
        <v>0</v>
      </c>
      <c r="BP244" s="65" t="str">
        <f t="shared" si="32"/>
        <v>动物医学院</v>
      </c>
      <c r="BQ244" s="65" t="b">
        <f t="shared" si="33"/>
        <v>0</v>
      </c>
      <c r="BR244" s="65" t="b">
        <f t="shared" si="34"/>
        <v>0</v>
      </c>
      <c r="BS244" s="65" t="b">
        <f t="shared" si="35"/>
        <v>0</v>
      </c>
      <c r="BT244" s="66" t="str">
        <f t="shared" si="36"/>
        <v>1949-2553</v>
      </c>
      <c r="BU244" s="66">
        <v>6.359</v>
      </c>
      <c r="BV244" s="17" t="b">
        <f t="shared" si="37"/>
        <v>0</v>
      </c>
      <c r="BW244" s="17">
        <f t="shared" si="38"/>
        <v>1</v>
      </c>
      <c r="BX244" s="17" t="b">
        <f t="shared" si="39"/>
        <v>0</v>
      </c>
      <c r="BY244" s="11"/>
    </row>
    <row r="245" spans="1:77" ht="40.5" x14ac:dyDescent="0.15">
      <c r="A245" s="37">
        <v>244</v>
      </c>
      <c r="B245" s="38" t="s">
        <v>27727</v>
      </c>
      <c r="C245" s="38" t="s">
        <v>27915</v>
      </c>
      <c r="D245" s="6"/>
      <c r="E245" s="6"/>
      <c r="F245" s="6"/>
      <c r="G245" s="6"/>
      <c r="H245" s="6"/>
      <c r="I245" s="29" t="s">
        <v>27916</v>
      </c>
      <c r="J245" s="6"/>
      <c r="K245" s="6"/>
      <c r="L245" s="53" t="s">
        <v>20481</v>
      </c>
      <c r="M245" s="53" t="s">
        <v>27917</v>
      </c>
      <c r="N245" s="54"/>
      <c r="O245" s="54"/>
      <c r="P245" s="54"/>
      <c r="Q245" s="54" t="s">
        <v>68</v>
      </c>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t="s">
        <v>8687</v>
      </c>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64" t="b">
        <f t="shared" si="30"/>
        <v>0</v>
      </c>
      <c r="BO245" s="65" t="b">
        <f t="shared" si="31"/>
        <v>0</v>
      </c>
      <c r="BP245" s="65" t="b">
        <f t="shared" si="32"/>
        <v>0</v>
      </c>
      <c r="BQ245" s="65" t="b">
        <f t="shared" si="33"/>
        <v>0</v>
      </c>
      <c r="BR245" s="65" t="b">
        <f t="shared" si="34"/>
        <v>0</v>
      </c>
      <c r="BS245" s="65" t="b">
        <f t="shared" si="35"/>
        <v>0</v>
      </c>
      <c r="BT245" s="66" t="str">
        <f t="shared" si="36"/>
        <v>1746-6148</v>
      </c>
      <c r="BU245" s="66">
        <v>1.994</v>
      </c>
      <c r="BV245" s="14" t="b">
        <f t="shared" si="37"/>
        <v>0</v>
      </c>
      <c r="BW245" s="14" t="b">
        <f t="shared" si="38"/>
        <v>0</v>
      </c>
      <c r="BX245" s="14">
        <f t="shared" si="39"/>
        <v>1</v>
      </c>
      <c r="BY245" s="7"/>
    </row>
    <row r="246" spans="1:77" ht="54" x14ac:dyDescent="0.15">
      <c r="A246" s="37">
        <v>245</v>
      </c>
      <c r="B246" s="38" t="s">
        <v>27727</v>
      </c>
      <c r="C246" s="38" t="s">
        <v>27915</v>
      </c>
      <c r="D246" s="6"/>
      <c r="E246" s="6"/>
      <c r="F246" s="6"/>
      <c r="G246" s="6"/>
      <c r="H246" s="6"/>
      <c r="I246" s="29" t="s">
        <v>27918</v>
      </c>
      <c r="J246" s="6"/>
      <c r="K246" s="6"/>
      <c r="L246" s="53" t="s">
        <v>20675</v>
      </c>
      <c r="M246" s="53" t="s">
        <v>27919</v>
      </c>
      <c r="N246" s="54"/>
      <c r="O246" s="54"/>
      <c r="P246" s="54"/>
      <c r="Q246" s="54" t="s">
        <v>68</v>
      </c>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t="s">
        <v>8687</v>
      </c>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64" t="b">
        <f t="shared" si="30"/>
        <v>0</v>
      </c>
      <c r="BO246" s="65" t="b">
        <f t="shared" si="31"/>
        <v>0</v>
      </c>
      <c r="BP246" s="65" t="b">
        <f t="shared" si="32"/>
        <v>0</v>
      </c>
      <c r="BQ246" s="65" t="b">
        <f t="shared" si="33"/>
        <v>0</v>
      </c>
      <c r="BR246" s="65" t="b">
        <f t="shared" si="34"/>
        <v>0</v>
      </c>
      <c r="BS246" s="65" t="b">
        <f t="shared" si="35"/>
        <v>0</v>
      </c>
      <c r="BT246" s="66" t="str">
        <f t="shared" si="36"/>
        <v>1746-6148</v>
      </c>
      <c r="BU246" s="66">
        <v>1.994</v>
      </c>
      <c r="BV246" s="14" t="b">
        <f t="shared" si="37"/>
        <v>0</v>
      </c>
      <c r="BW246" s="14" t="b">
        <f t="shared" si="38"/>
        <v>0</v>
      </c>
      <c r="BX246" s="14">
        <f t="shared" si="39"/>
        <v>1</v>
      </c>
      <c r="BY246" s="7"/>
    </row>
    <row r="247" spans="1:77" ht="40.5" x14ac:dyDescent="0.15">
      <c r="A247" s="37">
        <v>246</v>
      </c>
      <c r="B247" s="38" t="s">
        <v>27727</v>
      </c>
      <c r="C247" s="38" t="s">
        <v>27915</v>
      </c>
      <c r="D247" s="6"/>
      <c r="E247" s="6"/>
      <c r="F247" s="6"/>
      <c r="G247" s="6"/>
      <c r="H247" s="6"/>
      <c r="I247" s="29" t="s">
        <v>27920</v>
      </c>
      <c r="J247" s="6"/>
      <c r="K247" s="6"/>
      <c r="L247" s="53" t="s">
        <v>18741</v>
      </c>
      <c r="M247" s="53" t="s">
        <v>27921</v>
      </c>
      <c r="N247" s="54"/>
      <c r="O247" s="54"/>
      <c r="P247" s="54"/>
      <c r="Q247" s="54" t="s">
        <v>68</v>
      </c>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t="s">
        <v>1905</v>
      </c>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64" t="b">
        <f t="shared" si="30"/>
        <v>0</v>
      </c>
      <c r="BO247" s="65" t="b">
        <f t="shared" si="31"/>
        <v>0</v>
      </c>
      <c r="BP247" s="65" t="b">
        <f t="shared" si="32"/>
        <v>0</v>
      </c>
      <c r="BQ247" s="65" t="b">
        <f t="shared" si="33"/>
        <v>0</v>
      </c>
      <c r="BR247" s="65" t="b">
        <f t="shared" si="34"/>
        <v>0</v>
      </c>
      <c r="BS247" s="65" t="b">
        <f t="shared" si="35"/>
        <v>0</v>
      </c>
      <c r="BT247" s="66" t="str">
        <f t="shared" si="36"/>
        <v>1932-6203</v>
      </c>
      <c r="BU247" s="66">
        <v>3.702</v>
      </c>
      <c r="BV247" s="14" t="b">
        <f t="shared" si="37"/>
        <v>0</v>
      </c>
      <c r="BW247" s="14" t="b">
        <f t="shared" si="38"/>
        <v>0</v>
      </c>
      <c r="BX247" s="14" t="b">
        <f t="shared" si="39"/>
        <v>0</v>
      </c>
      <c r="BY247" s="7"/>
    </row>
    <row r="248" spans="1:77" ht="40.5" x14ac:dyDescent="0.15">
      <c r="A248" s="37">
        <v>247</v>
      </c>
      <c r="B248" s="38" t="s">
        <v>27727</v>
      </c>
      <c r="C248" s="38" t="s">
        <v>27915</v>
      </c>
      <c r="D248" s="6"/>
      <c r="E248" s="6"/>
      <c r="F248" s="6"/>
      <c r="G248" s="6"/>
      <c r="H248" s="6"/>
      <c r="I248" s="29" t="s">
        <v>27922</v>
      </c>
      <c r="J248" s="6"/>
      <c r="K248" s="6"/>
      <c r="L248" s="53" t="s">
        <v>15314</v>
      </c>
      <c r="M248" s="53" t="s">
        <v>27923</v>
      </c>
      <c r="N248" s="54"/>
      <c r="O248" s="54"/>
      <c r="P248" s="54"/>
      <c r="Q248" s="54" t="s">
        <v>68</v>
      </c>
      <c r="R248" s="54"/>
      <c r="S248" s="54"/>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t="s">
        <v>1905</v>
      </c>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64" t="b">
        <f t="shared" si="30"/>
        <v>0</v>
      </c>
      <c r="BO248" s="65" t="b">
        <f t="shared" si="31"/>
        <v>0</v>
      </c>
      <c r="BP248" s="65" t="b">
        <f t="shared" si="32"/>
        <v>0</v>
      </c>
      <c r="BQ248" s="65" t="b">
        <f t="shared" si="33"/>
        <v>0</v>
      </c>
      <c r="BR248" s="65" t="b">
        <f t="shared" si="34"/>
        <v>0</v>
      </c>
      <c r="BS248" s="65" t="b">
        <f t="shared" si="35"/>
        <v>0</v>
      </c>
      <c r="BT248" s="66" t="str">
        <f t="shared" si="36"/>
        <v>1932-6203</v>
      </c>
      <c r="BU248" s="66">
        <v>3.702</v>
      </c>
      <c r="BV248" s="14" t="b">
        <f t="shared" si="37"/>
        <v>0</v>
      </c>
      <c r="BW248" s="14" t="b">
        <f t="shared" si="38"/>
        <v>0</v>
      </c>
      <c r="BX248" s="14" t="b">
        <f t="shared" si="39"/>
        <v>0</v>
      </c>
      <c r="BY248" s="7"/>
    </row>
    <row r="249" spans="1:77" ht="67.5" x14ac:dyDescent="0.15">
      <c r="A249" s="37">
        <v>248</v>
      </c>
      <c r="B249" s="38" t="s">
        <v>27727</v>
      </c>
      <c r="C249" s="38" t="s">
        <v>27925</v>
      </c>
      <c r="D249" s="6"/>
      <c r="E249" s="6"/>
      <c r="F249" s="6"/>
      <c r="G249" s="6"/>
      <c r="H249" s="6"/>
      <c r="I249" s="29" t="s">
        <v>27926</v>
      </c>
      <c r="J249" s="6"/>
      <c r="K249" s="6"/>
      <c r="L249" s="53" t="s">
        <v>22187</v>
      </c>
      <c r="M249" s="53" t="s">
        <v>27927</v>
      </c>
      <c r="N249" s="54"/>
      <c r="O249" s="54"/>
      <c r="P249" s="54"/>
      <c r="Q249" s="54" t="s">
        <v>68</v>
      </c>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t="s">
        <v>22197</v>
      </c>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64" t="b">
        <f t="shared" si="30"/>
        <v>0</v>
      </c>
      <c r="BO249" s="65" t="b">
        <f t="shared" si="31"/>
        <v>0</v>
      </c>
      <c r="BP249" s="65" t="b">
        <f t="shared" si="32"/>
        <v>0</v>
      </c>
      <c r="BQ249" s="65" t="b">
        <f t="shared" si="33"/>
        <v>0</v>
      </c>
      <c r="BR249" s="65" t="b">
        <f t="shared" si="34"/>
        <v>0</v>
      </c>
      <c r="BS249" s="65" t="b">
        <f t="shared" si="35"/>
        <v>0</v>
      </c>
      <c r="BT249" s="66" t="str">
        <f t="shared" si="36"/>
        <v>0363-6119</v>
      </c>
      <c r="BU249" s="66">
        <v>2.1850000000000001</v>
      </c>
      <c r="BV249" s="14" t="b">
        <f t="shared" si="37"/>
        <v>0</v>
      </c>
      <c r="BW249" s="14" t="b">
        <f t="shared" si="38"/>
        <v>0</v>
      </c>
      <c r="BX249" s="14" t="b">
        <f t="shared" si="39"/>
        <v>0</v>
      </c>
      <c r="BY249" s="7"/>
    </row>
    <row r="250" spans="1:77" ht="40.5" x14ac:dyDescent="0.15">
      <c r="A250" s="37">
        <v>249</v>
      </c>
      <c r="B250" s="41" t="s">
        <v>27727</v>
      </c>
      <c r="C250" s="39" t="s">
        <v>27928</v>
      </c>
      <c r="D250" s="12" t="s">
        <v>62</v>
      </c>
      <c r="E250" s="20" t="s">
        <v>8567</v>
      </c>
      <c r="F250" s="20"/>
      <c r="G250" s="20"/>
      <c r="H250" s="20"/>
      <c r="I250" s="20" t="s">
        <v>8568</v>
      </c>
      <c r="J250" s="20"/>
      <c r="K250" s="20"/>
      <c r="L250" s="58" t="s">
        <v>8569</v>
      </c>
      <c r="M250" s="58" t="s">
        <v>8570</v>
      </c>
      <c r="N250" s="59"/>
      <c r="O250" s="59"/>
      <c r="P250" s="59" t="s">
        <v>67</v>
      </c>
      <c r="Q250" s="39" t="s">
        <v>68</v>
      </c>
      <c r="R250" s="59"/>
      <c r="S250" s="59"/>
      <c r="T250" s="59"/>
      <c r="U250" s="59"/>
      <c r="V250" s="59"/>
      <c r="W250" s="59" t="s">
        <v>8571</v>
      </c>
      <c r="X250" s="59" t="s">
        <v>8572</v>
      </c>
      <c r="Y250" s="59"/>
      <c r="Z250" s="59" t="s">
        <v>8573</v>
      </c>
      <c r="AA250" s="59" t="s">
        <v>8574</v>
      </c>
      <c r="AB250" s="59" t="s">
        <v>8575</v>
      </c>
      <c r="AC250" s="59"/>
      <c r="AD250" s="59"/>
      <c r="AE250" s="59" t="s">
        <v>8576</v>
      </c>
      <c r="AF250" s="59" t="s">
        <v>8577</v>
      </c>
      <c r="AG250" s="59"/>
      <c r="AH250" s="59">
        <v>30</v>
      </c>
      <c r="AI250" s="59">
        <v>0</v>
      </c>
      <c r="AJ250" s="59">
        <v>0</v>
      </c>
      <c r="AK250" s="59">
        <v>16</v>
      </c>
      <c r="AL250" s="59">
        <v>16</v>
      </c>
      <c r="AM250" s="59" t="s">
        <v>112</v>
      </c>
      <c r="AN250" s="59" t="s">
        <v>113</v>
      </c>
      <c r="AO250" s="59" t="s">
        <v>114</v>
      </c>
      <c r="AP250" s="59" t="s">
        <v>8578</v>
      </c>
      <c r="AQ250" s="59" t="s">
        <v>8579</v>
      </c>
      <c r="AR250" s="59"/>
      <c r="AS250" s="59" t="s">
        <v>8580</v>
      </c>
      <c r="AT250" s="59" t="s">
        <v>8581</v>
      </c>
      <c r="AU250" s="61">
        <v>42300</v>
      </c>
      <c r="AV250" s="59">
        <v>2015</v>
      </c>
      <c r="AW250" s="59">
        <v>1417</v>
      </c>
      <c r="AX250" s="59"/>
      <c r="AY250" s="59"/>
      <c r="AZ250" s="59"/>
      <c r="BA250" s="59"/>
      <c r="BB250" s="59"/>
      <c r="BC250" s="59">
        <v>1</v>
      </c>
      <c r="BD250" s="59">
        <v>7</v>
      </c>
      <c r="BE250" s="59"/>
      <c r="BF250" s="59" t="s">
        <v>8582</v>
      </c>
      <c r="BG250" s="59"/>
      <c r="BH250" s="59">
        <v>7</v>
      </c>
      <c r="BI250" s="59" t="s">
        <v>2185</v>
      </c>
      <c r="BJ250" s="59" t="s">
        <v>2186</v>
      </c>
      <c r="BK250" s="59" t="s">
        <v>8583</v>
      </c>
      <c r="BL250" s="59" t="s">
        <v>8584</v>
      </c>
      <c r="BM250" s="59">
        <v>26385084</v>
      </c>
      <c r="BN250" s="64" t="str">
        <f t="shared" si="30"/>
        <v>Song, SQ (reprint author), Nanjing Agr Univ, Coll Vet Med, 1 Weigang St, Nanjing 210095, Jiangsu, Peoples R China.</v>
      </c>
      <c r="BO250" s="65" t="b">
        <f t="shared" si="31"/>
        <v>0</v>
      </c>
      <c r="BP250" s="65" t="str">
        <f t="shared" si="32"/>
        <v>动物医学院</v>
      </c>
      <c r="BQ250" s="65" t="b">
        <f t="shared" si="33"/>
        <v>0</v>
      </c>
      <c r="BR250" s="65" t="b">
        <f t="shared" si="34"/>
        <v>0</v>
      </c>
      <c r="BS250" s="65" t="b">
        <f t="shared" si="35"/>
        <v>0</v>
      </c>
      <c r="BT250" s="66" t="str">
        <f t="shared" si="36"/>
        <v>0021-9673</v>
      </c>
      <c r="BU250" s="43">
        <v>4.1689999999999996</v>
      </c>
      <c r="BV250" s="14" t="b">
        <f t="shared" si="37"/>
        <v>0</v>
      </c>
      <c r="BW250" s="14" t="b">
        <f t="shared" si="38"/>
        <v>0</v>
      </c>
      <c r="BX250" s="14" t="b">
        <f t="shared" si="39"/>
        <v>0</v>
      </c>
      <c r="BY250" s="7"/>
    </row>
    <row r="251" spans="1:77" ht="40.5" x14ac:dyDescent="0.15">
      <c r="A251" s="37">
        <v>250</v>
      </c>
      <c r="B251" s="41" t="s">
        <v>27727</v>
      </c>
      <c r="C251" s="39" t="s">
        <v>27929</v>
      </c>
      <c r="D251" s="12" t="s">
        <v>62</v>
      </c>
      <c r="E251" s="20" t="s">
        <v>14085</v>
      </c>
      <c r="F251" s="20"/>
      <c r="G251" s="20"/>
      <c r="H251" s="20"/>
      <c r="I251" s="20" t="s">
        <v>14086</v>
      </c>
      <c r="J251" s="20"/>
      <c r="K251" s="20"/>
      <c r="L251" s="58" t="s">
        <v>14087</v>
      </c>
      <c r="M251" s="58" t="s">
        <v>14088</v>
      </c>
      <c r="N251" s="59"/>
      <c r="O251" s="59"/>
      <c r="P251" s="59" t="s">
        <v>5888</v>
      </c>
      <c r="Q251" s="39" t="s">
        <v>68</v>
      </c>
      <c r="R251" s="59"/>
      <c r="S251" s="59"/>
      <c r="T251" s="59"/>
      <c r="U251" s="59"/>
      <c r="V251" s="59"/>
      <c r="W251" s="59" t="s">
        <v>14089</v>
      </c>
      <c r="X251" s="59" t="s">
        <v>14090</v>
      </c>
      <c r="Y251" s="59"/>
      <c r="Z251" s="59" t="s">
        <v>14091</v>
      </c>
      <c r="AA251" s="59" t="s">
        <v>14092</v>
      </c>
      <c r="AB251" s="59" t="s">
        <v>14093</v>
      </c>
      <c r="AC251" s="59"/>
      <c r="AD251" s="59"/>
      <c r="AE251" s="59"/>
      <c r="AF251" s="59"/>
      <c r="AG251" s="59"/>
      <c r="AH251" s="59">
        <v>28</v>
      </c>
      <c r="AI251" s="59">
        <v>0</v>
      </c>
      <c r="AJ251" s="59">
        <v>0</v>
      </c>
      <c r="AK251" s="59">
        <v>0</v>
      </c>
      <c r="AL251" s="59">
        <v>0</v>
      </c>
      <c r="AM251" s="59" t="s">
        <v>1519</v>
      </c>
      <c r="AN251" s="59" t="s">
        <v>214</v>
      </c>
      <c r="AO251" s="59" t="s">
        <v>1520</v>
      </c>
      <c r="AP251" s="59" t="s">
        <v>14094</v>
      </c>
      <c r="AQ251" s="59" t="s">
        <v>14095</v>
      </c>
      <c r="AR251" s="59"/>
      <c r="AS251" s="59" t="s">
        <v>14096</v>
      </c>
      <c r="AT251" s="59" t="s">
        <v>14097</v>
      </c>
      <c r="AU251" s="59" t="s">
        <v>14064</v>
      </c>
      <c r="AV251" s="59">
        <v>2015</v>
      </c>
      <c r="AW251" s="59">
        <v>43</v>
      </c>
      <c r="AX251" s="59">
        <v>7</v>
      </c>
      <c r="AY251" s="59"/>
      <c r="AZ251" s="59"/>
      <c r="BA251" s="59"/>
      <c r="BB251" s="59"/>
      <c r="BC251" s="59">
        <v>994</v>
      </c>
      <c r="BD251" s="59">
        <v>1000</v>
      </c>
      <c r="BE251" s="59"/>
      <c r="BF251" s="59"/>
      <c r="BG251" s="59"/>
      <c r="BH251" s="59">
        <v>7</v>
      </c>
      <c r="BI251" s="59" t="s">
        <v>8943</v>
      </c>
      <c r="BJ251" s="59" t="s">
        <v>2573</v>
      </c>
      <c r="BK251" s="59" t="s">
        <v>14098</v>
      </c>
      <c r="BL251" s="59" t="s">
        <v>14099</v>
      </c>
      <c r="BM251" s="59"/>
      <c r="BN251" s="64" t="str">
        <f t="shared" si="30"/>
        <v>Song, SQ (reprint author), Nanjing Agr Univ, Coll Vet Med, Nanjing 210095, Jiangsu, Peoples R China.</v>
      </c>
      <c r="BO251" s="65" t="b">
        <f t="shared" si="31"/>
        <v>0</v>
      </c>
      <c r="BP251" s="65" t="str">
        <f t="shared" si="32"/>
        <v>动物医学院</v>
      </c>
      <c r="BQ251" s="65" t="b">
        <f t="shared" si="33"/>
        <v>0</v>
      </c>
      <c r="BR251" s="65" t="b">
        <f t="shared" si="34"/>
        <v>0</v>
      </c>
      <c r="BS251" s="65" t="b">
        <f t="shared" si="35"/>
        <v>0</v>
      </c>
      <c r="BT251" s="66" t="str">
        <f t="shared" si="36"/>
        <v>0253-3820</v>
      </c>
      <c r="BU251" s="43">
        <v>0.754</v>
      </c>
      <c r="BV251" s="14" t="b">
        <f t="shared" si="37"/>
        <v>0</v>
      </c>
      <c r="BW251" s="14" t="b">
        <f t="shared" si="38"/>
        <v>0</v>
      </c>
      <c r="BX251" s="14">
        <f t="shared" si="39"/>
        <v>1</v>
      </c>
      <c r="BY251" s="7"/>
    </row>
    <row r="252" spans="1:77" ht="40.5" x14ac:dyDescent="0.15">
      <c r="A252" s="37">
        <v>251</v>
      </c>
      <c r="B252" s="38" t="s">
        <v>27727</v>
      </c>
      <c r="C252" s="38" t="s">
        <v>27930</v>
      </c>
      <c r="D252" s="6"/>
      <c r="E252" s="6"/>
      <c r="F252" s="6"/>
      <c r="G252" s="6"/>
      <c r="H252" s="6"/>
      <c r="I252" s="29" t="s">
        <v>27931</v>
      </c>
      <c r="J252" s="6"/>
      <c r="K252" s="6"/>
      <c r="L252" s="53" t="s">
        <v>18752</v>
      </c>
      <c r="M252" s="53" t="s">
        <v>27932</v>
      </c>
      <c r="N252" s="54"/>
      <c r="O252" s="54"/>
      <c r="P252" s="54"/>
      <c r="Q252" s="54" t="s">
        <v>68</v>
      </c>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t="s">
        <v>1905</v>
      </c>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64" t="b">
        <f t="shared" si="30"/>
        <v>0</v>
      </c>
      <c r="BO252" s="65" t="b">
        <f t="shared" si="31"/>
        <v>0</v>
      </c>
      <c r="BP252" s="65" t="b">
        <f t="shared" si="32"/>
        <v>0</v>
      </c>
      <c r="BQ252" s="65" t="b">
        <f t="shared" si="33"/>
        <v>0</v>
      </c>
      <c r="BR252" s="65" t="b">
        <f t="shared" si="34"/>
        <v>0</v>
      </c>
      <c r="BS252" s="65" t="b">
        <f t="shared" si="35"/>
        <v>0</v>
      </c>
      <c r="BT252" s="66" t="str">
        <f t="shared" si="36"/>
        <v>1932-6203</v>
      </c>
      <c r="BU252" s="66">
        <v>3.702</v>
      </c>
      <c r="BV252" s="14" t="b">
        <f t="shared" si="37"/>
        <v>0</v>
      </c>
      <c r="BW252" s="14" t="b">
        <f t="shared" si="38"/>
        <v>0</v>
      </c>
      <c r="BX252" s="14" t="b">
        <f t="shared" si="39"/>
        <v>0</v>
      </c>
      <c r="BY252" s="7"/>
    </row>
    <row r="253" spans="1:77" ht="40.5" x14ac:dyDescent="0.15">
      <c r="A253" s="37">
        <v>252</v>
      </c>
      <c r="B253" s="38" t="s">
        <v>27727</v>
      </c>
      <c r="C253" s="38" t="s">
        <v>27933</v>
      </c>
      <c r="D253" s="6"/>
      <c r="E253" s="6"/>
      <c r="F253" s="6"/>
      <c r="G253" s="6"/>
      <c r="H253" s="6"/>
      <c r="I253" s="29" t="s">
        <v>27934</v>
      </c>
      <c r="J253" s="6"/>
      <c r="K253" s="6"/>
      <c r="L253" s="53" t="s">
        <v>20730</v>
      </c>
      <c r="M253" s="53" t="s">
        <v>27935</v>
      </c>
      <c r="N253" s="54"/>
      <c r="O253" s="54"/>
      <c r="P253" s="54"/>
      <c r="Q253" s="54" t="s">
        <v>68</v>
      </c>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t="s">
        <v>284</v>
      </c>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64" t="b">
        <f t="shared" si="30"/>
        <v>0</v>
      </c>
      <c r="BO253" s="65" t="b">
        <f t="shared" si="31"/>
        <v>0</v>
      </c>
      <c r="BP253" s="65" t="b">
        <f t="shared" si="32"/>
        <v>0</v>
      </c>
      <c r="BQ253" s="65" t="b">
        <f t="shared" si="33"/>
        <v>0</v>
      </c>
      <c r="BR253" s="65" t="b">
        <f t="shared" si="34"/>
        <v>0</v>
      </c>
      <c r="BS253" s="65" t="b">
        <f t="shared" si="35"/>
        <v>0</v>
      </c>
      <c r="BT253" s="66" t="str">
        <f t="shared" si="36"/>
        <v>0144-8617</v>
      </c>
      <c r="BU253" s="66">
        <v>4.5679999999999996</v>
      </c>
      <c r="BV253" s="14" t="b">
        <f t="shared" si="37"/>
        <v>0</v>
      </c>
      <c r="BW253" s="14" t="b">
        <f t="shared" si="38"/>
        <v>0</v>
      </c>
      <c r="BX253" s="14" t="b">
        <f t="shared" si="39"/>
        <v>0</v>
      </c>
      <c r="BY253" s="7"/>
    </row>
    <row r="254" spans="1:77" ht="40.5" x14ac:dyDescent="0.15">
      <c r="A254" s="37">
        <v>253</v>
      </c>
      <c r="B254" s="38" t="s">
        <v>27727</v>
      </c>
      <c r="C254" s="38" t="s">
        <v>27933</v>
      </c>
      <c r="D254" s="6"/>
      <c r="E254" s="6"/>
      <c r="F254" s="6"/>
      <c r="G254" s="6"/>
      <c r="H254" s="6"/>
      <c r="I254" s="29" t="s">
        <v>20707</v>
      </c>
      <c r="J254" s="6"/>
      <c r="K254" s="6"/>
      <c r="L254" s="53" t="s">
        <v>20708</v>
      </c>
      <c r="M254" s="53" t="s">
        <v>276</v>
      </c>
      <c r="N254" s="54"/>
      <c r="O254" s="54"/>
      <c r="P254" s="54"/>
      <c r="Q254" s="54" t="s">
        <v>68</v>
      </c>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t="s">
        <v>284</v>
      </c>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5" t="b">
        <f t="shared" si="30"/>
        <v>0</v>
      </c>
      <c r="BO254" s="56" t="b">
        <f t="shared" si="31"/>
        <v>0</v>
      </c>
      <c r="BP254" s="56" t="b">
        <f t="shared" si="32"/>
        <v>0</v>
      </c>
      <c r="BQ254" s="56" t="b">
        <f t="shared" si="33"/>
        <v>0</v>
      </c>
      <c r="BR254" s="56" t="b">
        <f t="shared" si="34"/>
        <v>0</v>
      </c>
      <c r="BS254" s="56" t="b">
        <f t="shared" si="35"/>
        <v>0</v>
      </c>
      <c r="BT254" s="54" t="str">
        <f t="shared" si="36"/>
        <v>0144-8617</v>
      </c>
      <c r="BU254" s="54">
        <v>4.5679999999999996</v>
      </c>
      <c r="BV254" s="6" t="b">
        <f t="shared" si="37"/>
        <v>0</v>
      </c>
      <c r="BW254" s="6" t="b">
        <f t="shared" si="38"/>
        <v>0</v>
      </c>
      <c r="BX254" s="6" t="b">
        <f t="shared" si="39"/>
        <v>0</v>
      </c>
      <c r="BY254" s="7"/>
    </row>
    <row r="255" spans="1:77" ht="40.5" x14ac:dyDescent="0.15">
      <c r="A255" s="37">
        <v>254</v>
      </c>
      <c r="B255" s="38" t="s">
        <v>27727</v>
      </c>
      <c r="C255" s="38" t="s">
        <v>27933</v>
      </c>
      <c r="D255" s="6"/>
      <c r="E255" s="6"/>
      <c r="F255" s="6"/>
      <c r="G255" s="6"/>
      <c r="H255" s="6"/>
      <c r="I255" s="29" t="s">
        <v>27936</v>
      </c>
      <c r="J255" s="6"/>
      <c r="K255" s="6"/>
      <c r="L255" s="53" t="s">
        <v>25739</v>
      </c>
      <c r="M255" s="53" t="s">
        <v>27937</v>
      </c>
      <c r="N255" s="54"/>
      <c r="O255" s="54"/>
      <c r="P255" s="54"/>
      <c r="Q255" s="54" t="s">
        <v>68</v>
      </c>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t="s">
        <v>25103</v>
      </c>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5" t="b">
        <f t="shared" si="30"/>
        <v>0</v>
      </c>
      <c r="BO255" s="56" t="b">
        <f t="shared" si="31"/>
        <v>0</v>
      </c>
      <c r="BP255" s="56" t="b">
        <f t="shared" si="32"/>
        <v>0</v>
      </c>
      <c r="BQ255" s="56" t="b">
        <f t="shared" si="33"/>
        <v>0</v>
      </c>
      <c r="BR255" s="56" t="b">
        <f t="shared" si="34"/>
        <v>0</v>
      </c>
      <c r="BS255" s="56" t="b">
        <f t="shared" si="35"/>
        <v>0</v>
      </c>
      <c r="BT255" s="54" t="str">
        <f t="shared" si="36"/>
        <v>1741-427X</v>
      </c>
      <c r="BU255" s="54">
        <v>1.931</v>
      </c>
      <c r="BV255" s="6" t="b">
        <f t="shared" si="37"/>
        <v>0</v>
      </c>
      <c r="BW255" s="6" t="b">
        <f t="shared" si="38"/>
        <v>0</v>
      </c>
      <c r="BX255" s="6">
        <f t="shared" si="39"/>
        <v>1</v>
      </c>
      <c r="BY255" s="7"/>
    </row>
    <row r="256" spans="1:77" ht="27" x14ac:dyDescent="0.15">
      <c r="A256" s="37">
        <v>255</v>
      </c>
      <c r="B256" s="38" t="s">
        <v>27727</v>
      </c>
      <c r="C256" s="38" t="s">
        <v>27938</v>
      </c>
      <c r="D256" s="6" t="s">
        <v>62</v>
      </c>
      <c r="E256" s="6" t="s">
        <v>9727</v>
      </c>
      <c r="F256" s="6"/>
      <c r="G256" s="6"/>
      <c r="H256" s="6"/>
      <c r="I256" s="29" t="s">
        <v>9728</v>
      </c>
      <c r="J256" s="6"/>
      <c r="K256" s="6"/>
      <c r="L256" s="53" t="s">
        <v>9729</v>
      </c>
      <c r="M256" s="53" t="s">
        <v>9730</v>
      </c>
      <c r="N256" s="54"/>
      <c r="O256" s="54"/>
      <c r="P256" s="54" t="s">
        <v>67</v>
      </c>
      <c r="Q256" s="54" t="s">
        <v>68</v>
      </c>
      <c r="R256" s="54"/>
      <c r="S256" s="54"/>
      <c r="T256" s="54"/>
      <c r="U256" s="54"/>
      <c r="V256" s="54"/>
      <c r="W256" s="54" t="s">
        <v>9731</v>
      </c>
      <c r="X256" s="54" t="s">
        <v>9732</v>
      </c>
      <c r="Y256" s="54"/>
      <c r="Z256" s="54" t="s">
        <v>9733</v>
      </c>
      <c r="AA256" s="54" t="s">
        <v>9734</v>
      </c>
      <c r="AB256" s="54" t="s">
        <v>9735</v>
      </c>
      <c r="AC256" s="54"/>
      <c r="AD256" s="54"/>
      <c r="AE256" s="54" t="s">
        <v>9737</v>
      </c>
      <c r="AF256" s="54" t="s">
        <v>9738</v>
      </c>
      <c r="AG256" s="54"/>
      <c r="AH256" s="54">
        <v>54</v>
      </c>
      <c r="AI256" s="54">
        <v>0</v>
      </c>
      <c r="AJ256" s="54">
        <v>0</v>
      </c>
      <c r="AK256" s="54">
        <v>2</v>
      </c>
      <c r="AL256" s="54">
        <v>2</v>
      </c>
      <c r="AM256" s="54" t="s">
        <v>112</v>
      </c>
      <c r="AN256" s="54" t="s">
        <v>113</v>
      </c>
      <c r="AO256" s="54" t="s">
        <v>114</v>
      </c>
      <c r="AP256" s="54" t="s">
        <v>27941</v>
      </c>
      <c r="AQ256" s="54" t="s">
        <v>9740</v>
      </c>
      <c r="AR256" s="54"/>
      <c r="AS256" s="54" t="s">
        <v>9741</v>
      </c>
      <c r="AT256" s="54" t="s">
        <v>9742</v>
      </c>
      <c r="AU256" s="57">
        <v>42278</v>
      </c>
      <c r="AV256" s="54">
        <v>2015</v>
      </c>
      <c r="AW256" s="54">
        <v>134</v>
      </c>
      <c r="AX256" s="54"/>
      <c r="AY256" s="54"/>
      <c r="AZ256" s="54"/>
      <c r="BA256" s="54"/>
      <c r="BB256" s="54"/>
      <c r="BC256" s="54">
        <v>229</v>
      </c>
      <c r="BD256" s="54">
        <v>234</v>
      </c>
      <c r="BE256" s="54"/>
      <c r="BF256" s="54" t="s">
        <v>9743</v>
      </c>
      <c r="BG256" s="54"/>
      <c r="BH256" s="54">
        <v>6</v>
      </c>
      <c r="BI256" s="54" t="s">
        <v>9744</v>
      </c>
      <c r="BJ256" s="54" t="s">
        <v>9745</v>
      </c>
      <c r="BK256" s="54" t="s">
        <v>9746</v>
      </c>
      <c r="BL256" s="54" t="s">
        <v>9747</v>
      </c>
      <c r="BM256" s="54">
        <v>26208293</v>
      </c>
      <c r="BN256" s="55" t="str">
        <f t="shared" si="30"/>
        <v>Wang, LP (reprint author), Nanjing Agr Univ, Coll Vet Med, Lab Vet Pharmacol &amp; Toxicol, 1 Weigang, Nanjing 210095, Jiangsu, Peoples R China.</v>
      </c>
      <c r="BO256" s="56" t="b">
        <f t="shared" si="31"/>
        <v>0</v>
      </c>
      <c r="BP256" s="56" t="str">
        <f t="shared" si="32"/>
        <v>动物医学院</v>
      </c>
      <c r="BQ256" s="56" t="b">
        <f t="shared" si="33"/>
        <v>0</v>
      </c>
      <c r="BR256" s="56" t="b">
        <f t="shared" si="34"/>
        <v>0</v>
      </c>
      <c r="BS256" s="56" t="b">
        <f t="shared" si="35"/>
        <v>0</v>
      </c>
      <c r="BT256" s="54" t="str">
        <f t="shared" si="36"/>
        <v>0927-7765</v>
      </c>
      <c r="BU256" s="54">
        <v>4.1520000000000001</v>
      </c>
      <c r="BV256" s="6" t="b">
        <f t="shared" si="37"/>
        <v>0</v>
      </c>
      <c r="BW256" s="6" t="b">
        <f t="shared" si="38"/>
        <v>0</v>
      </c>
      <c r="BX256" s="6" t="b">
        <f t="shared" si="39"/>
        <v>0</v>
      </c>
      <c r="BY256" s="7"/>
    </row>
    <row r="257" spans="1:77" ht="40.5" x14ac:dyDescent="0.15">
      <c r="A257" s="37">
        <v>256</v>
      </c>
      <c r="B257" s="38" t="s">
        <v>27727</v>
      </c>
      <c r="C257" s="38" t="s">
        <v>27938</v>
      </c>
      <c r="D257" s="6"/>
      <c r="E257" s="6"/>
      <c r="F257" s="6"/>
      <c r="G257" s="6"/>
      <c r="H257" s="6"/>
      <c r="I257" s="29" t="s">
        <v>27939</v>
      </c>
      <c r="J257" s="6"/>
      <c r="K257" s="6"/>
      <c r="L257" s="53" t="s">
        <v>18264</v>
      </c>
      <c r="M257" s="53" t="s">
        <v>27940</v>
      </c>
      <c r="N257" s="54"/>
      <c r="O257" s="54"/>
      <c r="P257" s="54"/>
      <c r="Q257" s="54" t="s">
        <v>68</v>
      </c>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t="s">
        <v>1312</v>
      </c>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5" t="b">
        <f t="shared" si="30"/>
        <v>0</v>
      </c>
      <c r="BO257" s="56" t="b">
        <f t="shared" si="31"/>
        <v>0</v>
      </c>
      <c r="BP257" s="56" t="b">
        <f t="shared" si="32"/>
        <v>0</v>
      </c>
      <c r="BQ257" s="56" t="b">
        <f t="shared" si="33"/>
        <v>0</v>
      </c>
      <c r="BR257" s="56" t="b">
        <f t="shared" si="34"/>
        <v>0</v>
      </c>
      <c r="BS257" s="56" t="b">
        <f t="shared" si="35"/>
        <v>0</v>
      </c>
      <c r="BT257" s="54" t="str">
        <f t="shared" si="36"/>
        <v>0022-5142</v>
      </c>
      <c r="BU257" s="54">
        <v>1.994</v>
      </c>
      <c r="BV257" s="6" t="b">
        <f t="shared" si="37"/>
        <v>0</v>
      </c>
      <c r="BW257" s="6" t="b">
        <f t="shared" si="38"/>
        <v>0</v>
      </c>
      <c r="BX257" s="6">
        <f t="shared" si="39"/>
        <v>1</v>
      </c>
      <c r="BY257" s="7"/>
    </row>
    <row r="258" spans="1:77" ht="40.5" x14ac:dyDescent="0.15">
      <c r="A258" s="37">
        <v>257</v>
      </c>
      <c r="B258" s="38" t="s">
        <v>27727</v>
      </c>
      <c r="C258" s="38" t="s">
        <v>27942</v>
      </c>
      <c r="D258" s="6"/>
      <c r="E258" s="6"/>
      <c r="F258" s="6"/>
      <c r="G258" s="6"/>
      <c r="H258" s="6"/>
      <c r="I258" s="29" t="s">
        <v>27943</v>
      </c>
      <c r="J258" s="6"/>
      <c r="K258" s="6"/>
      <c r="L258" s="53" t="s">
        <v>13945</v>
      </c>
      <c r="M258" s="53" t="s">
        <v>27944</v>
      </c>
      <c r="N258" s="54"/>
      <c r="O258" s="54"/>
      <c r="P258" s="54"/>
      <c r="Q258" s="54" t="s">
        <v>68</v>
      </c>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t="s">
        <v>10453</v>
      </c>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5" t="b">
        <f t="shared" ref="BN258:BN321" si="40">IF(COUNTIF(AA258,"*Nanjing Agr Univ*"),AA258)</f>
        <v>0</v>
      </c>
      <c r="BO258" s="56" t="b">
        <f t="shared" ref="BO258:BO321" si="41">IF(COUNTIF(BN258,"*Life Sci*"),"生命科学学院",IF(COUNTIF(BN258,"*Coll Hort*"),"园艺学院"))</f>
        <v>0</v>
      </c>
      <c r="BP258" s="56" t="b">
        <f t="shared" ref="BP258:BP321" si="42">IF(COUNTIF(BN258,"*Anim Sci*"),"动物科技学院",IF(COUNTIF(BN258,"*Vet Med*"),"动物医学院"))</f>
        <v>0</v>
      </c>
      <c r="BQ258" s="56" t="b">
        <f t="shared" ref="BQ258:BQ321" si="43">IF(COUNTIF(BN258,"*Resources*"),"资源管理与环境保护学院",IF(COUNTIF(BN258,"*Dept Entomol*"),"植物保护学院"))</f>
        <v>0</v>
      </c>
      <c r="BR258" s="56" t="b">
        <f t="shared" ref="BR258:BR321" si="44">IF(COUNTIF(BN258,"*Coll Agr*"),"农学院",IF(COUNTIF(BN258,"*Plant Protect*"),"植物保护学院"))</f>
        <v>0</v>
      </c>
      <c r="BS258" s="56" t="b">
        <f t="shared" ref="BS258:BS321" si="45">IF(COUNTIF(BN258,"*Food Sci*"),"食品科技学院")</f>
        <v>0</v>
      </c>
      <c r="BT258" s="54" t="str">
        <f t="shared" ref="BT258:BT321" si="46">AP258</f>
        <v>0378-1135</v>
      </c>
      <c r="BU258" s="54">
        <v>2.87</v>
      </c>
      <c r="BV258" s="6" t="b">
        <f t="shared" ref="BV258:BV321" si="47">IF(BU258&gt;=10,1)</f>
        <v>0</v>
      </c>
      <c r="BW258" s="6" t="b">
        <f t="shared" ref="BW258:BW321" si="48">IF(BU258&gt;=5,1)</f>
        <v>0</v>
      </c>
      <c r="BX258" s="6" t="b">
        <f t="shared" ref="BX258:BX321" si="49">IF(BU258&lt;2,1)</f>
        <v>0</v>
      </c>
      <c r="BY258" s="7"/>
    </row>
    <row r="259" spans="1:77" ht="27" x14ac:dyDescent="0.15">
      <c r="A259" s="37">
        <v>258</v>
      </c>
      <c r="B259" s="38" t="s">
        <v>27727</v>
      </c>
      <c r="C259" s="38" t="s">
        <v>27945</v>
      </c>
      <c r="D259" s="6" t="s">
        <v>62</v>
      </c>
      <c r="E259" s="6" t="s">
        <v>12635</v>
      </c>
      <c r="F259" s="6"/>
      <c r="G259" s="6"/>
      <c r="H259" s="6"/>
      <c r="I259" s="29" t="s">
        <v>12636</v>
      </c>
      <c r="J259" s="6"/>
      <c r="K259" s="6"/>
      <c r="L259" s="53" t="s">
        <v>12637</v>
      </c>
      <c r="M259" s="53" t="s">
        <v>9408</v>
      </c>
      <c r="N259" s="54"/>
      <c r="O259" s="54"/>
      <c r="P259" s="54" t="s">
        <v>67</v>
      </c>
      <c r="Q259" s="54" t="s">
        <v>68</v>
      </c>
      <c r="R259" s="54"/>
      <c r="S259" s="54"/>
      <c r="T259" s="54"/>
      <c r="U259" s="54"/>
      <c r="V259" s="54"/>
      <c r="W259" s="54" t="s">
        <v>12638</v>
      </c>
      <c r="X259" s="54" t="s">
        <v>12639</v>
      </c>
      <c r="Y259" s="54"/>
      <c r="Z259" s="54" t="s">
        <v>12640</v>
      </c>
      <c r="AA259" s="54" t="s">
        <v>280</v>
      </c>
      <c r="AB259" s="54" t="s">
        <v>12641</v>
      </c>
      <c r="AC259" s="54"/>
      <c r="AD259" s="54"/>
      <c r="AE259" s="54" t="s">
        <v>3070</v>
      </c>
      <c r="AF259" s="54" t="s">
        <v>12642</v>
      </c>
      <c r="AG259" s="54"/>
      <c r="AH259" s="54">
        <v>34</v>
      </c>
      <c r="AI259" s="54">
        <v>0</v>
      </c>
      <c r="AJ259" s="54">
        <v>0</v>
      </c>
      <c r="AK259" s="54">
        <v>4</v>
      </c>
      <c r="AL259" s="54">
        <v>4</v>
      </c>
      <c r="AM259" s="54" t="s">
        <v>136</v>
      </c>
      <c r="AN259" s="54" t="s">
        <v>77</v>
      </c>
      <c r="AO259" s="54" t="s">
        <v>137</v>
      </c>
      <c r="AP259" s="54" t="s">
        <v>9415</v>
      </c>
      <c r="AQ259" s="54" t="s">
        <v>9416</v>
      </c>
      <c r="AR259" s="54"/>
      <c r="AS259" s="54" t="s">
        <v>9417</v>
      </c>
      <c r="AT259" s="54" t="s">
        <v>9418</v>
      </c>
      <c r="AU259" s="54" t="s">
        <v>12555</v>
      </c>
      <c r="AV259" s="54">
        <v>2015</v>
      </c>
      <c r="AW259" s="54">
        <v>61</v>
      </c>
      <c r="AX259" s="54"/>
      <c r="AY259" s="54"/>
      <c r="AZ259" s="54"/>
      <c r="BA259" s="54"/>
      <c r="BB259" s="54"/>
      <c r="BC259" s="54">
        <v>139</v>
      </c>
      <c r="BD259" s="54">
        <v>142</v>
      </c>
      <c r="BE259" s="54"/>
      <c r="BF259" s="54" t="s">
        <v>12643</v>
      </c>
      <c r="BG259" s="54"/>
      <c r="BH259" s="54">
        <v>4</v>
      </c>
      <c r="BI259" s="54" t="s">
        <v>9420</v>
      </c>
      <c r="BJ259" s="54" t="s">
        <v>9421</v>
      </c>
      <c r="BK259" s="54" t="s">
        <v>12644</v>
      </c>
      <c r="BL259" s="54" t="s">
        <v>12645</v>
      </c>
      <c r="BM259" s="54"/>
      <c r="BN259" s="55" t="str">
        <f t="shared" si="40"/>
        <v>Wu, Y (reprint author), Nanjing Agr Univ, Coll Vet Med, Inst Tradit Chinese Vet Med, 1 Weigang, Nanjing 210095, Jiangsu, Peoples R China.</v>
      </c>
      <c r="BO259" s="56" t="b">
        <f t="shared" si="41"/>
        <v>0</v>
      </c>
      <c r="BP259" s="56" t="str">
        <f t="shared" si="42"/>
        <v>动物医学院</v>
      </c>
      <c r="BQ259" s="56" t="b">
        <f t="shared" si="43"/>
        <v>0</v>
      </c>
      <c r="BR259" s="56" t="b">
        <f t="shared" si="44"/>
        <v>0</v>
      </c>
      <c r="BS259" s="56" t="b">
        <f t="shared" si="45"/>
        <v>0</v>
      </c>
      <c r="BT259" s="54" t="str">
        <f t="shared" si="46"/>
        <v>0305-1978</v>
      </c>
      <c r="BU259" s="54">
        <v>1.131</v>
      </c>
      <c r="BV259" s="6" t="b">
        <f t="shared" si="47"/>
        <v>0</v>
      </c>
      <c r="BW259" s="6" t="b">
        <f t="shared" si="48"/>
        <v>0</v>
      </c>
      <c r="BX259" s="6">
        <f t="shared" si="49"/>
        <v>1</v>
      </c>
      <c r="BY259" s="7"/>
    </row>
    <row r="260" spans="1:77" x14ac:dyDescent="0.15">
      <c r="A260" s="37">
        <v>259</v>
      </c>
      <c r="B260" s="41" t="s">
        <v>27727</v>
      </c>
      <c r="C260" s="39" t="s">
        <v>27948</v>
      </c>
      <c r="D260" s="12" t="s">
        <v>62</v>
      </c>
      <c r="E260" s="20" t="s">
        <v>9424</v>
      </c>
      <c r="F260" s="20"/>
      <c r="G260" s="20"/>
      <c r="H260" s="20"/>
      <c r="I260" s="20" t="s">
        <v>27949</v>
      </c>
      <c r="J260" s="20"/>
      <c r="K260" s="20"/>
      <c r="L260" s="58" t="s">
        <v>9426</v>
      </c>
      <c r="M260" s="58" t="s">
        <v>9408</v>
      </c>
      <c r="N260" s="59"/>
      <c r="O260" s="59"/>
      <c r="P260" s="59" t="s">
        <v>67</v>
      </c>
      <c r="Q260" s="39" t="s">
        <v>68</v>
      </c>
      <c r="R260" s="59"/>
      <c r="S260" s="59"/>
      <c r="T260" s="59"/>
      <c r="U260" s="59"/>
      <c r="V260" s="59"/>
      <c r="W260" s="59" t="s">
        <v>9427</v>
      </c>
      <c r="X260" s="59" t="s">
        <v>9428</v>
      </c>
      <c r="Y260" s="59"/>
      <c r="Z260" s="59" t="s">
        <v>9429</v>
      </c>
      <c r="AA260" s="59" t="s">
        <v>280</v>
      </c>
      <c r="AB260" s="59" t="s">
        <v>9430</v>
      </c>
      <c r="AC260" s="59"/>
      <c r="AD260" s="59"/>
      <c r="AE260" s="59" t="s">
        <v>9431</v>
      </c>
      <c r="AF260" s="59" t="s">
        <v>9432</v>
      </c>
      <c r="AG260" s="59"/>
      <c r="AH260" s="59">
        <v>31</v>
      </c>
      <c r="AI260" s="59">
        <v>0</v>
      </c>
      <c r="AJ260" s="59">
        <v>0</v>
      </c>
      <c r="AK260" s="59">
        <v>0</v>
      </c>
      <c r="AL260" s="59">
        <v>0</v>
      </c>
      <c r="AM260" s="59" t="s">
        <v>136</v>
      </c>
      <c r="AN260" s="59" t="s">
        <v>77</v>
      </c>
      <c r="AO260" s="59" t="s">
        <v>137</v>
      </c>
      <c r="AP260" s="59" t="s">
        <v>9415</v>
      </c>
      <c r="AQ260" s="59" t="s">
        <v>9416</v>
      </c>
      <c r="AR260" s="59"/>
      <c r="AS260" s="59" t="s">
        <v>9417</v>
      </c>
      <c r="AT260" s="59" t="s">
        <v>9418</v>
      </c>
      <c r="AU260" s="59" t="s">
        <v>9115</v>
      </c>
      <c r="AV260" s="59">
        <v>2015</v>
      </c>
      <c r="AW260" s="59">
        <v>62</v>
      </c>
      <c r="AX260" s="59"/>
      <c r="AY260" s="59"/>
      <c r="AZ260" s="59"/>
      <c r="BA260" s="59"/>
      <c r="BB260" s="59"/>
      <c r="BC260" s="59">
        <v>204</v>
      </c>
      <c r="BD260" s="59">
        <v>207</v>
      </c>
      <c r="BE260" s="59"/>
      <c r="BF260" s="59" t="s">
        <v>9433</v>
      </c>
      <c r="BG260" s="59"/>
      <c r="BH260" s="59">
        <v>4</v>
      </c>
      <c r="BI260" s="59" t="s">
        <v>9420</v>
      </c>
      <c r="BJ260" s="59" t="s">
        <v>9421</v>
      </c>
      <c r="BK260" s="59" t="s">
        <v>9422</v>
      </c>
      <c r="BL260" s="59" t="s">
        <v>9434</v>
      </c>
      <c r="BM260" s="59"/>
      <c r="BN260" s="55" t="str">
        <f t="shared" si="40"/>
        <v>Wu, Y (reprint author), Nanjing Agr Univ, Coll Vet Med, Inst Tradit Chinese Vet Med, 1 Weigang, Nanjing 210095, Jiangsu, Peoples R China.</v>
      </c>
      <c r="BO260" s="56" t="b">
        <f t="shared" si="41"/>
        <v>0</v>
      </c>
      <c r="BP260" s="56" t="str">
        <f t="shared" si="42"/>
        <v>动物医学院</v>
      </c>
      <c r="BQ260" s="56" t="b">
        <f t="shared" si="43"/>
        <v>0</v>
      </c>
      <c r="BR260" s="56" t="b">
        <f t="shared" si="44"/>
        <v>0</v>
      </c>
      <c r="BS260" s="56" t="b">
        <f t="shared" si="45"/>
        <v>0</v>
      </c>
      <c r="BT260" s="54" t="str">
        <f t="shared" si="46"/>
        <v>0305-1978</v>
      </c>
      <c r="BU260" s="54">
        <v>1.131</v>
      </c>
      <c r="BV260" s="6" t="b">
        <f t="shared" si="47"/>
        <v>0</v>
      </c>
      <c r="BW260" s="6" t="b">
        <f t="shared" si="48"/>
        <v>0</v>
      </c>
      <c r="BX260" s="6">
        <f t="shared" si="49"/>
        <v>1</v>
      </c>
      <c r="BY260" s="7"/>
    </row>
    <row r="261" spans="1:77" ht="40.5" x14ac:dyDescent="0.15">
      <c r="A261" s="37">
        <v>260</v>
      </c>
      <c r="B261" s="38" t="s">
        <v>27727</v>
      </c>
      <c r="C261" s="38" t="s">
        <v>27945</v>
      </c>
      <c r="D261" s="6"/>
      <c r="E261" s="6"/>
      <c r="F261" s="6"/>
      <c r="G261" s="6"/>
      <c r="H261" s="6"/>
      <c r="I261" s="29" t="s">
        <v>27946</v>
      </c>
      <c r="J261" s="6"/>
      <c r="K261" s="6"/>
      <c r="L261" s="53" t="s">
        <v>21059</v>
      </c>
      <c r="M261" s="53" t="s">
        <v>27947</v>
      </c>
      <c r="N261" s="54"/>
      <c r="O261" s="54"/>
      <c r="P261" s="54"/>
      <c r="Q261" s="54" t="s">
        <v>68</v>
      </c>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t="s">
        <v>2990</v>
      </c>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5" t="b">
        <f t="shared" si="40"/>
        <v>0</v>
      </c>
      <c r="BO261" s="56" t="b">
        <f t="shared" si="41"/>
        <v>0</v>
      </c>
      <c r="BP261" s="56" t="b">
        <f t="shared" si="42"/>
        <v>0</v>
      </c>
      <c r="BQ261" s="56" t="b">
        <f t="shared" si="43"/>
        <v>0</v>
      </c>
      <c r="BR261" s="56" t="b">
        <f t="shared" si="44"/>
        <v>0</v>
      </c>
      <c r="BS261" s="56" t="b">
        <f t="shared" si="45"/>
        <v>0</v>
      </c>
      <c r="BT261" s="54" t="str">
        <f t="shared" si="46"/>
        <v>0009-3130</v>
      </c>
      <c r="BU261" s="54">
        <v>0.66800000000000004</v>
      </c>
      <c r="BV261" s="6" t="b">
        <f t="shared" si="47"/>
        <v>0</v>
      </c>
      <c r="BW261" s="6" t="b">
        <f t="shared" si="48"/>
        <v>0</v>
      </c>
      <c r="BX261" s="6">
        <f t="shared" si="49"/>
        <v>1</v>
      </c>
      <c r="BY261" s="7"/>
    </row>
    <row r="262" spans="1:77" ht="40.5" x14ac:dyDescent="0.15">
      <c r="A262" s="37">
        <v>261</v>
      </c>
      <c r="B262" s="38" t="s">
        <v>27727</v>
      </c>
      <c r="C262" s="38" t="s">
        <v>27950</v>
      </c>
      <c r="D262" s="6"/>
      <c r="E262" s="6"/>
      <c r="F262" s="6"/>
      <c r="G262" s="6"/>
      <c r="H262" s="6"/>
      <c r="I262" s="29" t="s">
        <v>27951</v>
      </c>
      <c r="J262" s="6"/>
      <c r="K262" s="6"/>
      <c r="L262" s="53" t="s">
        <v>13025</v>
      </c>
      <c r="M262" s="53" t="s">
        <v>27952</v>
      </c>
      <c r="N262" s="54"/>
      <c r="O262" s="54"/>
      <c r="P262" s="54"/>
      <c r="Q262" s="54" t="s">
        <v>68</v>
      </c>
      <c r="R262" s="54"/>
      <c r="S262" s="54"/>
      <c r="T262" s="54"/>
      <c r="U262" s="54"/>
      <c r="V262" s="54"/>
      <c r="W262" s="54"/>
      <c r="X262" s="54"/>
      <c r="Y262" s="54"/>
      <c r="Z262" s="54"/>
      <c r="AA262" s="54"/>
      <c r="AB262" s="54"/>
      <c r="AC262" s="54"/>
      <c r="AD262" s="54"/>
      <c r="AE262" s="54"/>
      <c r="AF262" s="54"/>
      <c r="AG262" s="54"/>
      <c r="AH262" s="54"/>
      <c r="AI262" s="54"/>
      <c r="AJ262" s="54"/>
      <c r="AK262" s="54"/>
      <c r="AL262" s="54"/>
      <c r="AM262" s="54"/>
      <c r="AN262" s="54"/>
      <c r="AO262" s="54"/>
      <c r="AP262" s="54" t="s">
        <v>9598</v>
      </c>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5" t="b">
        <f t="shared" si="40"/>
        <v>0</v>
      </c>
      <c r="BO262" s="56" t="b">
        <f t="shared" si="41"/>
        <v>0</v>
      </c>
      <c r="BP262" s="56" t="b">
        <f t="shared" si="42"/>
        <v>0</v>
      </c>
      <c r="BQ262" s="56" t="b">
        <f t="shared" si="43"/>
        <v>0</v>
      </c>
      <c r="BR262" s="56" t="b">
        <f t="shared" si="44"/>
        <v>0</v>
      </c>
      <c r="BS262" s="56" t="b">
        <f t="shared" si="45"/>
        <v>0</v>
      </c>
      <c r="BT262" s="54" t="str">
        <f t="shared" si="46"/>
        <v>2045-7758</v>
      </c>
      <c r="BU262" s="54">
        <v>2.343</v>
      </c>
      <c r="BV262" s="6" t="b">
        <f t="shared" si="47"/>
        <v>0</v>
      </c>
      <c r="BW262" s="6" t="b">
        <f t="shared" si="48"/>
        <v>0</v>
      </c>
      <c r="BX262" s="6" t="b">
        <f t="shared" si="49"/>
        <v>0</v>
      </c>
      <c r="BY262" s="7"/>
    </row>
    <row r="263" spans="1:77" ht="40.5" x14ac:dyDescent="0.15">
      <c r="A263" s="37">
        <v>262</v>
      </c>
      <c r="B263" s="38" t="s">
        <v>27727</v>
      </c>
      <c r="C263" s="38" t="s">
        <v>27953</v>
      </c>
      <c r="D263" s="6"/>
      <c r="E263" s="6"/>
      <c r="F263" s="6"/>
      <c r="G263" s="6"/>
      <c r="H263" s="6"/>
      <c r="I263" s="29" t="s">
        <v>27954</v>
      </c>
      <c r="J263" s="6"/>
      <c r="K263" s="6"/>
      <c r="L263" s="53" t="s">
        <v>24036</v>
      </c>
      <c r="M263" s="53" t="s">
        <v>27955</v>
      </c>
      <c r="N263" s="54"/>
      <c r="O263" s="54"/>
      <c r="P263" s="54"/>
      <c r="Q263" s="54" t="s">
        <v>68</v>
      </c>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t="s">
        <v>17369</v>
      </c>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5" t="b">
        <f t="shared" si="40"/>
        <v>0</v>
      </c>
      <c r="BO263" s="56" t="b">
        <f t="shared" si="41"/>
        <v>0</v>
      </c>
      <c r="BP263" s="56" t="b">
        <f t="shared" si="42"/>
        <v>0</v>
      </c>
      <c r="BQ263" s="56" t="b">
        <f t="shared" si="43"/>
        <v>0</v>
      </c>
      <c r="BR263" s="56" t="b">
        <f t="shared" si="44"/>
        <v>0</v>
      </c>
      <c r="BS263" s="56" t="b">
        <f t="shared" si="45"/>
        <v>0</v>
      </c>
      <c r="BT263" s="54" t="str">
        <f t="shared" si="46"/>
        <v>0007-1668</v>
      </c>
      <c r="BU263" s="54">
        <v>1.2030000000000001</v>
      </c>
      <c r="BV263" s="6" t="b">
        <f t="shared" si="47"/>
        <v>0</v>
      </c>
      <c r="BW263" s="6" t="b">
        <f t="shared" si="48"/>
        <v>0</v>
      </c>
      <c r="BX263" s="6">
        <f t="shared" si="49"/>
        <v>1</v>
      </c>
      <c r="BY263" s="7"/>
    </row>
    <row r="264" spans="1:77" ht="40.5" x14ac:dyDescent="0.15">
      <c r="A264" s="37">
        <v>263</v>
      </c>
      <c r="B264" s="38" t="s">
        <v>27727</v>
      </c>
      <c r="C264" s="38" t="s">
        <v>27953</v>
      </c>
      <c r="D264" s="6"/>
      <c r="E264" s="6"/>
      <c r="F264" s="6"/>
      <c r="G264" s="6"/>
      <c r="H264" s="6"/>
      <c r="I264" s="29" t="s">
        <v>16828</v>
      </c>
      <c r="J264" s="6"/>
      <c r="K264" s="6"/>
      <c r="L264" s="53" t="s">
        <v>16829</v>
      </c>
      <c r="M264" s="53" t="s">
        <v>3772</v>
      </c>
      <c r="N264" s="54"/>
      <c r="O264" s="54"/>
      <c r="P264" s="54"/>
      <c r="Q264" s="54" t="s">
        <v>68</v>
      </c>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t="s">
        <v>3779</v>
      </c>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5" t="b">
        <f t="shared" si="40"/>
        <v>0</v>
      </c>
      <c r="BO264" s="56" t="b">
        <f t="shared" si="41"/>
        <v>0</v>
      </c>
      <c r="BP264" s="56" t="b">
        <f t="shared" si="42"/>
        <v>0</v>
      </c>
      <c r="BQ264" s="56" t="b">
        <f t="shared" si="43"/>
        <v>0</v>
      </c>
      <c r="BR264" s="56" t="b">
        <f t="shared" si="44"/>
        <v>0</v>
      </c>
      <c r="BS264" s="56" t="b">
        <f t="shared" si="45"/>
        <v>0</v>
      </c>
      <c r="BT264" s="54" t="str">
        <f t="shared" si="46"/>
        <v>0022-538X</v>
      </c>
      <c r="BU264" s="54">
        <v>4.609</v>
      </c>
      <c r="BV264" s="6" t="b">
        <f t="shared" si="47"/>
        <v>0</v>
      </c>
      <c r="BW264" s="6" t="b">
        <f t="shared" si="48"/>
        <v>0</v>
      </c>
      <c r="BX264" s="6" t="b">
        <f t="shared" si="49"/>
        <v>0</v>
      </c>
      <c r="BY264" s="7"/>
    </row>
    <row r="265" spans="1:77" ht="54" x14ac:dyDescent="0.15">
      <c r="A265" s="37">
        <v>264</v>
      </c>
      <c r="B265" s="38" t="s">
        <v>27727</v>
      </c>
      <c r="C265" s="38" t="s">
        <v>27953</v>
      </c>
      <c r="D265" s="6"/>
      <c r="E265" s="6"/>
      <c r="F265" s="6"/>
      <c r="G265" s="6"/>
      <c r="H265" s="6"/>
      <c r="I265" s="29" t="s">
        <v>27956</v>
      </c>
      <c r="J265" s="6"/>
      <c r="K265" s="6"/>
      <c r="L265" s="53" t="s">
        <v>20549</v>
      </c>
      <c r="M265" s="53" t="s">
        <v>27957</v>
      </c>
      <c r="N265" s="54"/>
      <c r="O265" s="54"/>
      <c r="P265" s="54"/>
      <c r="Q265" s="54" t="s">
        <v>68</v>
      </c>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t="s">
        <v>10647</v>
      </c>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5" t="b">
        <f t="shared" si="40"/>
        <v>0</v>
      </c>
      <c r="BO265" s="56" t="b">
        <f t="shared" si="41"/>
        <v>0</v>
      </c>
      <c r="BP265" s="56" t="b">
        <f t="shared" si="42"/>
        <v>0</v>
      </c>
      <c r="BQ265" s="56" t="b">
        <f t="shared" si="43"/>
        <v>0</v>
      </c>
      <c r="BR265" s="56" t="b">
        <f t="shared" si="44"/>
        <v>0</v>
      </c>
      <c r="BS265" s="56" t="b">
        <f t="shared" si="45"/>
        <v>0</v>
      </c>
      <c r="BT265" s="54" t="str">
        <f t="shared" si="46"/>
        <v>0165-2427</v>
      </c>
      <c r="BU265" s="54">
        <v>1.7689999999999999</v>
      </c>
      <c r="BV265" s="6" t="b">
        <f t="shared" si="47"/>
        <v>0</v>
      </c>
      <c r="BW265" s="6" t="b">
        <f t="shared" si="48"/>
        <v>0</v>
      </c>
      <c r="BX265" s="6">
        <f t="shared" si="49"/>
        <v>1</v>
      </c>
      <c r="BY265" s="7"/>
    </row>
    <row r="266" spans="1:77" ht="54" x14ac:dyDescent="0.15">
      <c r="A266" s="37">
        <v>265</v>
      </c>
      <c r="B266" s="38" t="s">
        <v>27727</v>
      </c>
      <c r="C266" s="38" t="s">
        <v>27953</v>
      </c>
      <c r="D266" s="6"/>
      <c r="E266" s="6"/>
      <c r="F266" s="6"/>
      <c r="G266" s="6"/>
      <c r="H266" s="6"/>
      <c r="I266" s="29" t="s">
        <v>27958</v>
      </c>
      <c r="J266" s="6"/>
      <c r="K266" s="6"/>
      <c r="L266" s="53" t="s">
        <v>20651</v>
      </c>
      <c r="M266" s="53" t="s">
        <v>27959</v>
      </c>
      <c r="N266" s="54"/>
      <c r="O266" s="54"/>
      <c r="P266" s="54"/>
      <c r="Q266" s="54" t="s">
        <v>68</v>
      </c>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t="s">
        <v>13617</v>
      </c>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5" t="b">
        <f t="shared" si="40"/>
        <v>0</v>
      </c>
      <c r="BO266" s="56" t="b">
        <f t="shared" si="41"/>
        <v>0</v>
      </c>
      <c r="BP266" s="56" t="b">
        <f t="shared" si="42"/>
        <v>0</v>
      </c>
      <c r="BQ266" s="56" t="b">
        <f t="shared" si="43"/>
        <v>0</v>
      </c>
      <c r="BR266" s="56" t="b">
        <f t="shared" si="44"/>
        <v>0</v>
      </c>
      <c r="BS266" s="56" t="b">
        <f t="shared" si="45"/>
        <v>0</v>
      </c>
      <c r="BT266" s="54" t="str">
        <f t="shared" si="46"/>
        <v>0264-410X</v>
      </c>
      <c r="BU266" s="54">
        <v>3.3380000000000001</v>
      </c>
      <c r="BV266" s="6" t="b">
        <f t="shared" si="47"/>
        <v>0</v>
      </c>
      <c r="BW266" s="6" t="b">
        <f t="shared" si="48"/>
        <v>0</v>
      </c>
      <c r="BX266" s="6" t="b">
        <f t="shared" si="49"/>
        <v>0</v>
      </c>
      <c r="BY266" s="7"/>
    </row>
    <row r="267" spans="1:77" ht="40.5" x14ac:dyDescent="0.15">
      <c r="A267" s="37">
        <v>266</v>
      </c>
      <c r="B267" s="38" t="s">
        <v>27727</v>
      </c>
      <c r="C267" s="38" t="s">
        <v>27953</v>
      </c>
      <c r="D267" s="6"/>
      <c r="E267" s="6"/>
      <c r="F267" s="6"/>
      <c r="G267" s="6"/>
      <c r="H267" s="6"/>
      <c r="I267" s="29" t="s">
        <v>27960</v>
      </c>
      <c r="J267" s="6"/>
      <c r="K267" s="6"/>
      <c r="L267" s="53" t="s">
        <v>13920</v>
      </c>
      <c r="M267" s="53" t="s">
        <v>27961</v>
      </c>
      <c r="N267" s="54"/>
      <c r="O267" s="54"/>
      <c r="P267" s="54"/>
      <c r="Q267" s="54" t="s">
        <v>68</v>
      </c>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t="s">
        <v>2401</v>
      </c>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5" t="b">
        <f t="shared" si="40"/>
        <v>0</v>
      </c>
      <c r="BO267" s="56" t="b">
        <f t="shared" si="41"/>
        <v>0</v>
      </c>
      <c r="BP267" s="56" t="b">
        <f t="shared" si="42"/>
        <v>0</v>
      </c>
      <c r="BQ267" s="56" t="b">
        <f t="shared" si="43"/>
        <v>0</v>
      </c>
      <c r="BR267" s="56" t="b">
        <f t="shared" si="44"/>
        <v>0</v>
      </c>
      <c r="BS267" s="56" t="b">
        <f t="shared" si="45"/>
        <v>0</v>
      </c>
      <c r="BT267" s="54" t="str">
        <f t="shared" si="46"/>
        <v>0378-1119</v>
      </c>
      <c r="BU267" s="54">
        <v>2.1850000000000001</v>
      </c>
      <c r="BV267" s="6" t="b">
        <f t="shared" si="47"/>
        <v>0</v>
      </c>
      <c r="BW267" s="6" t="b">
        <f t="shared" si="48"/>
        <v>0</v>
      </c>
      <c r="BX267" s="6" t="b">
        <f t="shared" si="49"/>
        <v>0</v>
      </c>
      <c r="BY267" s="7"/>
    </row>
    <row r="268" spans="1:77" ht="40.5" x14ac:dyDescent="0.15">
      <c r="A268" s="37">
        <v>267</v>
      </c>
      <c r="B268" s="38" t="s">
        <v>27727</v>
      </c>
      <c r="C268" s="38" t="s">
        <v>27953</v>
      </c>
      <c r="D268" s="6"/>
      <c r="E268" s="6"/>
      <c r="F268" s="6"/>
      <c r="G268" s="6"/>
      <c r="H268" s="6"/>
      <c r="I268" s="29" t="s">
        <v>10443</v>
      </c>
      <c r="J268" s="6"/>
      <c r="K268" s="6"/>
      <c r="L268" s="53" t="s">
        <v>10444</v>
      </c>
      <c r="M268" s="53" t="s">
        <v>10445</v>
      </c>
      <c r="N268" s="54"/>
      <c r="O268" s="54"/>
      <c r="P268" s="54"/>
      <c r="Q268" s="54" t="s">
        <v>68</v>
      </c>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t="s">
        <v>10453</v>
      </c>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5" t="b">
        <f t="shared" si="40"/>
        <v>0</v>
      </c>
      <c r="BO268" s="56" t="b">
        <f t="shared" si="41"/>
        <v>0</v>
      </c>
      <c r="BP268" s="56" t="b">
        <f t="shared" si="42"/>
        <v>0</v>
      </c>
      <c r="BQ268" s="56" t="b">
        <f t="shared" si="43"/>
        <v>0</v>
      </c>
      <c r="BR268" s="56" t="b">
        <f t="shared" si="44"/>
        <v>0</v>
      </c>
      <c r="BS268" s="56" t="b">
        <f t="shared" si="45"/>
        <v>0</v>
      </c>
      <c r="BT268" s="54" t="str">
        <f t="shared" si="46"/>
        <v>0378-1135</v>
      </c>
      <c r="BU268" s="54">
        <v>2.87</v>
      </c>
      <c r="BV268" s="6" t="b">
        <f t="shared" si="47"/>
        <v>0</v>
      </c>
      <c r="BW268" s="6" t="b">
        <f t="shared" si="48"/>
        <v>0</v>
      </c>
      <c r="BX268" s="6" t="b">
        <f t="shared" si="49"/>
        <v>0</v>
      </c>
      <c r="BY268" s="7"/>
    </row>
    <row r="269" spans="1:77" ht="40.5" x14ac:dyDescent="0.15">
      <c r="A269" s="37">
        <v>268</v>
      </c>
      <c r="B269" s="38" t="s">
        <v>27727</v>
      </c>
      <c r="C269" s="38" t="s">
        <v>27953</v>
      </c>
      <c r="D269" s="6"/>
      <c r="E269" s="6"/>
      <c r="F269" s="6"/>
      <c r="G269" s="6"/>
      <c r="H269" s="6"/>
      <c r="I269" s="29" t="s">
        <v>17657</v>
      </c>
      <c r="J269" s="6"/>
      <c r="K269" s="6"/>
      <c r="L269" s="53" t="s">
        <v>17658</v>
      </c>
      <c r="M269" s="53" t="s">
        <v>15870</v>
      </c>
      <c r="N269" s="54"/>
      <c r="O269" s="54"/>
      <c r="P269" s="54"/>
      <c r="Q269" s="54" t="s">
        <v>68</v>
      </c>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t="s">
        <v>15879</v>
      </c>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5" t="b">
        <f t="shared" si="40"/>
        <v>0</v>
      </c>
      <c r="BO269" s="56" t="b">
        <f t="shared" si="41"/>
        <v>0</v>
      </c>
      <c r="BP269" s="56" t="b">
        <f t="shared" si="42"/>
        <v>0</v>
      </c>
      <c r="BQ269" s="56" t="b">
        <f t="shared" si="43"/>
        <v>0</v>
      </c>
      <c r="BR269" s="56" t="b">
        <f t="shared" si="44"/>
        <v>0</v>
      </c>
      <c r="BS269" s="56" t="b">
        <f t="shared" si="45"/>
        <v>0</v>
      </c>
      <c r="BT269" s="54" t="str">
        <f t="shared" si="46"/>
        <v>0916-7250</v>
      </c>
      <c r="BU269" s="54">
        <v>0.84099999999999997</v>
      </c>
      <c r="BV269" s="6" t="b">
        <f t="shared" si="47"/>
        <v>0</v>
      </c>
      <c r="BW269" s="6" t="b">
        <f t="shared" si="48"/>
        <v>0</v>
      </c>
      <c r="BX269" s="6">
        <f t="shared" si="49"/>
        <v>1</v>
      </c>
      <c r="BY269" s="7"/>
    </row>
    <row r="270" spans="1:77" ht="40.5" x14ac:dyDescent="0.15">
      <c r="A270" s="37">
        <v>269</v>
      </c>
      <c r="B270" s="38" t="s">
        <v>27727</v>
      </c>
      <c r="C270" s="38" t="s">
        <v>27953</v>
      </c>
      <c r="D270" s="6"/>
      <c r="E270" s="6"/>
      <c r="F270" s="6"/>
      <c r="G270" s="6"/>
      <c r="H270" s="6"/>
      <c r="I270" s="29" t="s">
        <v>27962</v>
      </c>
      <c r="J270" s="6"/>
      <c r="K270" s="6"/>
      <c r="L270" s="53" t="s">
        <v>19593</v>
      </c>
      <c r="M270" s="53" t="s">
        <v>27963</v>
      </c>
      <c r="N270" s="54"/>
      <c r="O270" s="54"/>
      <c r="P270" s="54"/>
      <c r="Q270" s="54" t="s">
        <v>68</v>
      </c>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t="s">
        <v>19600</v>
      </c>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5" t="b">
        <f t="shared" si="40"/>
        <v>0</v>
      </c>
      <c r="BO270" s="56" t="b">
        <f t="shared" si="41"/>
        <v>0</v>
      </c>
      <c r="BP270" s="56" t="b">
        <f t="shared" si="42"/>
        <v>0</v>
      </c>
      <c r="BQ270" s="56" t="b">
        <f t="shared" si="43"/>
        <v>0</v>
      </c>
      <c r="BR270" s="56" t="b">
        <f t="shared" si="44"/>
        <v>0</v>
      </c>
      <c r="BS270" s="56" t="b">
        <f t="shared" si="45"/>
        <v>0</v>
      </c>
      <c r="BT270" s="54" t="str">
        <f t="shared" si="46"/>
        <v>1556-6811</v>
      </c>
      <c r="BU270" s="54">
        <v>2.5379999999999998</v>
      </c>
      <c r="BV270" s="6" t="b">
        <f t="shared" si="47"/>
        <v>0</v>
      </c>
      <c r="BW270" s="6" t="b">
        <f t="shared" si="48"/>
        <v>0</v>
      </c>
      <c r="BX270" s="6" t="b">
        <f t="shared" si="49"/>
        <v>0</v>
      </c>
      <c r="BY270" s="7"/>
    </row>
    <row r="271" spans="1:77" ht="40.5" x14ac:dyDescent="0.15">
      <c r="A271" s="37">
        <v>270</v>
      </c>
      <c r="B271" s="38" t="s">
        <v>27727</v>
      </c>
      <c r="C271" s="38" t="s">
        <v>27953</v>
      </c>
      <c r="D271" s="6"/>
      <c r="E271" s="6"/>
      <c r="F271" s="6"/>
      <c r="G271" s="6"/>
      <c r="H271" s="6"/>
      <c r="I271" s="29" t="s">
        <v>27964</v>
      </c>
      <c r="J271" s="6"/>
      <c r="K271" s="6"/>
      <c r="L271" s="53" t="s">
        <v>25205</v>
      </c>
      <c r="M271" s="53" t="s">
        <v>27965</v>
      </c>
      <c r="N271" s="54"/>
      <c r="O271" s="54"/>
      <c r="P271" s="54"/>
      <c r="Q271" s="54" t="s">
        <v>68</v>
      </c>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t="s">
        <v>24230</v>
      </c>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5" t="b">
        <f t="shared" si="40"/>
        <v>0</v>
      </c>
      <c r="BO271" s="56" t="b">
        <f t="shared" si="41"/>
        <v>0</v>
      </c>
      <c r="BP271" s="56" t="b">
        <f t="shared" si="42"/>
        <v>0</v>
      </c>
      <c r="BQ271" s="56" t="b">
        <f t="shared" si="43"/>
        <v>0</v>
      </c>
      <c r="BR271" s="56" t="b">
        <f t="shared" si="44"/>
        <v>0</v>
      </c>
      <c r="BS271" s="56" t="b">
        <f t="shared" si="45"/>
        <v>0</v>
      </c>
      <c r="BT271" s="54" t="str">
        <f t="shared" si="46"/>
        <v>1676-5680</v>
      </c>
      <c r="BU271" s="54">
        <v>0.97199999999999998</v>
      </c>
      <c r="BV271" s="6" t="b">
        <f t="shared" si="47"/>
        <v>0</v>
      </c>
      <c r="BW271" s="6" t="b">
        <f t="shared" si="48"/>
        <v>0</v>
      </c>
      <c r="BX271" s="6">
        <f t="shared" si="49"/>
        <v>1</v>
      </c>
      <c r="BY271" s="7"/>
    </row>
    <row r="272" spans="1:77" ht="40.5" x14ac:dyDescent="0.15">
      <c r="A272" s="37">
        <v>271</v>
      </c>
      <c r="B272" s="38" t="s">
        <v>27727</v>
      </c>
      <c r="C272" s="38" t="s">
        <v>27953</v>
      </c>
      <c r="D272" s="6"/>
      <c r="E272" s="6"/>
      <c r="F272" s="6"/>
      <c r="G272" s="6"/>
      <c r="H272" s="6"/>
      <c r="I272" s="29" t="s">
        <v>27966</v>
      </c>
      <c r="J272" s="6"/>
      <c r="K272" s="6"/>
      <c r="L272" s="53" t="s">
        <v>22305</v>
      </c>
      <c r="M272" s="53" t="s">
        <v>27967</v>
      </c>
      <c r="N272" s="54"/>
      <c r="O272" s="54"/>
      <c r="P272" s="54"/>
      <c r="Q272" s="54" t="s">
        <v>68</v>
      </c>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t="s">
        <v>1905</v>
      </c>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5" t="b">
        <f t="shared" si="40"/>
        <v>0</v>
      </c>
      <c r="BO272" s="56" t="b">
        <f t="shared" si="41"/>
        <v>0</v>
      </c>
      <c r="BP272" s="56" t="b">
        <f t="shared" si="42"/>
        <v>0</v>
      </c>
      <c r="BQ272" s="56" t="b">
        <f t="shared" si="43"/>
        <v>0</v>
      </c>
      <c r="BR272" s="56" t="b">
        <f t="shared" si="44"/>
        <v>0</v>
      </c>
      <c r="BS272" s="56" t="b">
        <f t="shared" si="45"/>
        <v>0</v>
      </c>
      <c r="BT272" s="54" t="str">
        <f t="shared" si="46"/>
        <v>1932-6203</v>
      </c>
      <c r="BU272" s="54">
        <v>3.702</v>
      </c>
      <c r="BV272" s="6" t="b">
        <f t="shared" si="47"/>
        <v>0</v>
      </c>
      <c r="BW272" s="6" t="b">
        <f t="shared" si="48"/>
        <v>0</v>
      </c>
      <c r="BX272" s="6" t="b">
        <f t="shared" si="49"/>
        <v>0</v>
      </c>
      <c r="BY272" s="7"/>
    </row>
    <row r="273" spans="1:77" ht="40.5" x14ac:dyDescent="0.15">
      <c r="A273" s="37">
        <v>272</v>
      </c>
      <c r="B273" s="38" t="s">
        <v>27727</v>
      </c>
      <c r="C273" s="38" t="s">
        <v>27953</v>
      </c>
      <c r="D273" s="6"/>
      <c r="E273" s="6"/>
      <c r="F273" s="6"/>
      <c r="G273" s="6"/>
      <c r="H273" s="6"/>
      <c r="I273" s="29" t="s">
        <v>27968</v>
      </c>
      <c r="J273" s="6"/>
      <c r="K273" s="6"/>
      <c r="L273" s="53" t="s">
        <v>14732</v>
      </c>
      <c r="M273" s="53" t="s">
        <v>27969</v>
      </c>
      <c r="N273" s="54"/>
      <c r="O273" s="54"/>
      <c r="P273" s="54"/>
      <c r="Q273" s="54" t="s">
        <v>68</v>
      </c>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t="s">
        <v>14740</v>
      </c>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5" t="b">
        <f t="shared" si="40"/>
        <v>0</v>
      </c>
      <c r="BO273" s="56" t="b">
        <f t="shared" si="41"/>
        <v>0</v>
      </c>
      <c r="BP273" s="56" t="b">
        <f t="shared" si="42"/>
        <v>0</v>
      </c>
      <c r="BQ273" s="56" t="b">
        <f t="shared" si="43"/>
        <v>0</v>
      </c>
      <c r="BR273" s="56" t="b">
        <f t="shared" si="44"/>
        <v>0</v>
      </c>
      <c r="BS273" s="56" t="b">
        <f t="shared" si="45"/>
        <v>0</v>
      </c>
      <c r="BT273" s="54" t="str">
        <f t="shared" si="46"/>
        <v>1933-0219</v>
      </c>
      <c r="BU273" s="54">
        <v>6.9939999999999998</v>
      </c>
      <c r="BV273" s="6" t="b">
        <f t="shared" si="47"/>
        <v>0</v>
      </c>
      <c r="BW273" s="6">
        <f t="shared" si="48"/>
        <v>1</v>
      </c>
      <c r="BX273" s="6" t="b">
        <f t="shared" si="49"/>
        <v>0</v>
      </c>
      <c r="BY273" s="7"/>
    </row>
    <row r="274" spans="1:77" ht="40.5" x14ac:dyDescent="0.15">
      <c r="A274" s="37">
        <v>273</v>
      </c>
      <c r="B274" s="38" t="s">
        <v>27727</v>
      </c>
      <c r="C274" s="38" t="s">
        <v>27953</v>
      </c>
      <c r="D274" s="6"/>
      <c r="E274" s="6"/>
      <c r="F274" s="6"/>
      <c r="G274" s="6"/>
      <c r="H274" s="6"/>
      <c r="I274" s="29" t="s">
        <v>27970</v>
      </c>
      <c r="J274" s="6"/>
      <c r="K274" s="6"/>
      <c r="L274" s="53" t="s">
        <v>20321</v>
      </c>
      <c r="M274" s="53" t="s">
        <v>27971</v>
      </c>
      <c r="N274" s="54"/>
      <c r="O274" s="54"/>
      <c r="P274" s="54"/>
      <c r="Q274" s="54" t="s">
        <v>68</v>
      </c>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t="s">
        <v>6830</v>
      </c>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5" t="b">
        <f t="shared" si="40"/>
        <v>0</v>
      </c>
      <c r="BO274" s="56" t="b">
        <f t="shared" si="41"/>
        <v>0</v>
      </c>
      <c r="BP274" s="56" t="b">
        <f t="shared" si="42"/>
        <v>0</v>
      </c>
      <c r="BQ274" s="56" t="b">
        <f t="shared" si="43"/>
        <v>0</v>
      </c>
      <c r="BR274" s="56" t="b">
        <f t="shared" si="44"/>
        <v>0</v>
      </c>
      <c r="BS274" s="56" t="b">
        <f t="shared" si="45"/>
        <v>0</v>
      </c>
      <c r="BT274" s="54" t="str">
        <f t="shared" si="46"/>
        <v>2235-2988</v>
      </c>
      <c r="BU274" s="54">
        <v>3.7040000000000002</v>
      </c>
      <c r="BV274" s="6" t="b">
        <f t="shared" si="47"/>
        <v>0</v>
      </c>
      <c r="BW274" s="6" t="b">
        <f t="shared" si="48"/>
        <v>0</v>
      </c>
      <c r="BX274" s="6" t="b">
        <f t="shared" si="49"/>
        <v>0</v>
      </c>
      <c r="BY274" s="7"/>
    </row>
    <row r="275" spans="1:77" ht="40.5" x14ac:dyDescent="0.15">
      <c r="A275" s="37">
        <v>274</v>
      </c>
      <c r="B275" s="38" t="s">
        <v>27727</v>
      </c>
      <c r="C275" s="38" t="s">
        <v>27972</v>
      </c>
      <c r="D275" s="6"/>
      <c r="E275" s="6"/>
      <c r="F275" s="6"/>
      <c r="G275" s="6"/>
      <c r="H275" s="6"/>
      <c r="I275" s="29" t="s">
        <v>27973</v>
      </c>
      <c r="J275" s="6"/>
      <c r="K275" s="6"/>
      <c r="L275" s="53" t="s">
        <v>20750</v>
      </c>
      <c r="M275" s="53" t="s">
        <v>27974</v>
      </c>
      <c r="N275" s="54"/>
      <c r="O275" s="54"/>
      <c r="P275" s="54"/>
      <c r="Q275" s="54" t="s">
        <v>68</v>
      </c>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t="s">
        <v>20758</v>
      </c>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5" t="b">
        <f t="shared" si="40"/>
        <v>0</v>
      </c>
      <c r="BO275" s="56" t="b">
        <f t="shared" si="41"/>
        <v>0</v>
      </c>
      <c r="BP275" s="56" t="b">
        <f t="shared" si="42"/>
        <v>0</v>
      </c>
      <c r="BQ275" s="56" t="b">
        <f t="shared" si="43"/>
        <v>0</v>
      </c>
      <c r="BR275" s="56" t="b">
        <f t="shared" si="44"/>
        <v>0</v>
      </c>
      <c r="BS275" s="56" t="b">
        <f t="shared" si="45"/>
        <v>0</v>
      </c>
      <c r="BT275" s="54" t="str">
        <f t="shared" si="46"/>
        <v>0003-9438</v>
      </c>
      <c r="BU275" s="54">
        <v>0.52200000000000002</v>
      </c>
      <c r="BV275" s="6" t="b">
        <f t="shared" si="47"/>
        <v>0</v>
      </c>
      <c r="BW275" s="6" t="b">
        <f t="shared" si="48"/>
        <v>0</v>
      </c>
      <c r="BX275" s="6">
        <f t="shared" si="49"/>
        <v>1</v>
      </c>
      <c r="BY275" s="7"/>
    </row>
    <row r="276" spans="1:77" ht="40.5" x14ac:dyDescent="0.15">
      <c r="A276" s="37">
        <v>275</v>
      </c>
      <c r="B276" s="38" t="s">
        <v>27727</v>
      </c>
      <c r="C276" s="38" t="s">
        <v>27972</v>
      </c>
      <c r="D276" s="6"/>
      <c r="E276" s="6"/>
      <c r="F276" s="6"/>
      <c r="G276" s="6"/>
      <c r="H276" s="6"/>
      <c r="I276" s="29" t="s">
        <v>11548</v>
      </c>
      <c r="J276" s="6"/>
      <c r="K276" s="6"/>
      <c r="L276" s="53" t="s">
        <v>11549</v>
      </c>
      <c r="M276" s="53" t="s">
        <v>7486</v>
      </c>
      <c r="N276" s="54"/>
      <c r="O276" s="54"/>
      <c r="P276" s="54"/>
      <c r="Q276" s="54" t="s">
        <v>68</v>
      </c>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t="s">
        <v>27975</v>
      </c>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5" t="b">
        <f t="shared" si="40"/>
        <v>0</v>
      </c>
      <c r="BO276" s="56" t="b">
        <f t="shared" si="41"/>
        <v>0</v>
      </c>
      <c r="BP276" s="56" t="b">
        <f t="shared" si="42"/>
        <v>0</v>
      </c>
      <c r="BQ276" s="56" t="b">
        <f t="shared" si="43"/>
        <v>0</v>
      </c>
      <c r="BR276" s="56" t="b">
        <f t="shared" si="44"/>
        <v>0</v>
      </c>
      <c r="BS276" s="56" t="b">
        <f t="shared" si="45"/>
        <v>0</v>
      </c>
      <c r="BT276" s="54" t="str">
        <f t="shared" si="46"/>
        <v>0300-9084</v>
      </c>
      <c r="BU276" s="54">
        <v>3.1240000000000001</v>
      </c>
      <c r="BV276" s="6" t="b">
        <f t="shared" si="47"/>
        <v>0</v>
      </c>
      <c r="BW276" s="6" t="b">
        <f t="shared" si="48"/>
        <v>0</v>
      </c>
      <c r="BX276" s="6" t="b">
        <f t="shared" si="49"/>
        <v>0</v>
      </c>
      <c r="BY276" s="7"/>
    </row>
    <row r="277" spans="1:77" ht="40.5" x14ac:dyDescent="0.15">
      <c r="A277" s="37">
        <v>276</v>
      </c>
      <c r="B277" s="38" t="s">
        <v>27727</v>
      </c>
      <c r="C277" s="38" t="s">
        <v>27972</v>
      </c>
      <c r="D277" s="6"/>
      <c r="E277" s="6"/>
      <c r="F277" s="6"/>
      <c r="G277" s="6"/>
      <c r="H277" s="6"/>
      <c r="I277" s="29" t="s">
        <v>27976</v>
      </c>
      <c r="J277" s="6"/>
      <c r="K277" s="6"/>
      <c r="L277" s="53" t="s">
        <v>10306</v>
      </c>
      <c r="M277" s="53" t="s">
        <v>27977</v>
      </c>
      <c r="N277" s="54"/>
      <c r="O277" s="54"/>
      <c r="P277" s="54"/>
      <c r="Q277" s="54" t="s">
        <v>68</v>
      </c>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t="s">
        <v>396</v>
      </c>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5" t="b">
        <f t="shared" si="40"/>
        <v>0</v>
      </c>
      <c r="BO277" s="56" t="b">
        <f t="shared" si="41"/>
        <v>0</v>
      </c>
      <c r="BP277" s="56" t="b">
        <f t="shared" si="42"/>
        <v>0</v>
      </c>
      <c r="BQ277" s="56" t="b">
        <f t="shared" si="43"/>
        <v>0</v>
      </c>
      <c r="BR277" s="56" t="b">
        <f t="shared" si="44"/>
        <v>0</v>
      </c>
      <c r="BS277" s="56" t="b">
        <f t="shared" si="45"/>
        <v>0</v>
      </c>
      <c r="BT277" s="54" t="str">
        <f t="shared" si="46"/>
        <v>0309-1740</v>
      </c>
      <c r="BU277" s="54">
        <v>3.0830000000000002</v>
      </c>
      <c r="BV277" s="6" t="b">
        <f t="shared" si="47"/>
        <v>0</v>
      </c>
      <c r="BW277" s="6" t="b">
        <f t="shared" si="48"/>
        <v>0</v>
      </c>
      <c r="BX277" s="6" t="b">
        <f t="shared" si="49"/>
        <v>0</v>
      </c>
      <c r="BY277" s="7"/>
    </row>
    <row r="278" spans="1:77" ht="40.5" x14ac:dyDescent="0.15">
      <c r="A278" s="37">
        <v>277</v>
      </c>
      <c r="B278" s="38" t="s">
        <v>27727</v>
      </c>
      <c r="C278" s="38" t="s">
        <v>27972</v>
      </c>
      <c r="D278" s="6"/>
      <c r="E278" s="6"/>
      <c r="F278" s="6"/>
      <c r="G278" s="6"/>
      <c r="H278" s="6"/>
      <c r="I278" s="29" t="s">
        <v>27978</v>
      </c>
      <c r="J278" s="6"/>
      <c r="K278" s="6"/>
      <c r="L278" s="53" t="s">
        <v>13987</v>
      </c>
      <c r="M278" s="53" t="s">
        <v>27979</v>
      </c>
      <c r="N278" s="54"/>
      <c r="O278" s="54"/>
      <c r="P278" s="54"/>
      <c r="Q278" s="54" t="s">
        <v>68</v>
      </c>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t="s">
        <v>13994</v>
      </c>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5" t="b">
        <f t="shared" si="40"/>
        <v>0</v>
      </c>
      <c r="BO278" s="56" t="b">
        <f t="shared" si="41"/>
        <v>0</v>
      </c>
      <c r="BP278" s="56" t="b">
        <f t="shared" si="42"/>
        <v>0</v>
      </c>
      <c r="BQ278" s="56" t="b">
        <f t="shared" si="43"/>
        <v>0</v>
      </c>
      <c r="BR278" s="56" t="b">
        <f t="shared" si="44"/>
        <v>0</v>
      </c>
      <c r="BS278" s="56" t="b">
        <f t="shared" si="45"/>
        <v>0</v>
      </c>
      <c r="BT278" s="54" t="str">
        <f t="shared" si="46"/>
        <v>1476-511X</v>
      </c>
      <c r="BU278" s="54">
        <v>2.4300000000000002</v>
      </c>
      <c r="BV278" s="6" t="b">
        <f t="shared" si="47"/>
        <v>0</v>
      </c>
      <c r="BW278" s="6" t="b">
        <f t="shared" si="48"/>
        <v>0</v>
      </c>
      <c r="BX278" s="6" t="b">
        <f t="shared" si="49"/>
        <v>0</v>
      </c>
      <c r="BY278" s="7"/>
    </row>
    <row r="279" spans="1:77" ht="40.5" x14ac:dyDescent="0.15">
      <c r="A279" s="37">
        <v>278</v>
      </c>
      <c r="B279" s="38" t="s">
        <v>27727</v>
      </c>
      <c r="C279" s="38" t="s">
        <v>27972</v>
      </c>
      <c r="D279" s="6"/>
      <c r="E279" s="6"/>
      <c r="F279" s="6"/>
      <c r="G279" s="6"/>
      <c r="H279" s="6"/>
      <c r="I279" s="29" t="s">
        <v>27980</v>
      </c>
      <c r="J279" s="6"/>
      <c r="K279" s="6"/>
      <c r="L279" s="53" t="s">
        <v>15218</v>
      </c>
      <c r="M279" s="53" t="s">
        <v>27981</v>
      </c>
      <c r="N279" s="54"/>
      <c r="O279" s="54"/>
      <c r="P279" s="54"/>
      <c r="Q279" s="54" t="s">
        <v>68</v>
      </c>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t="s">
        <v>13994</v>
      </c>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5" t="b">
        <f t="shared" si="40"/>
        <v>0</v>
      </c>
      <c r="BO279" s="56" t="b">
        <f t="shared" si="41"/>
        <v>0</v>
      </c>
      <c r="BP279" s="56" t="b">
        <f t="shared" si="42"/>
        <v>0</v>
      </c>
      <c r="BQ279" s="56" t="b">
        <f t="shared" si="43"/>
        <v>0</v>
      </c>
      <c r="BR279" s="56" t="b">
        <f t="shared" si="44"/>
        <v>0</v>
      </c>
      <c r="BS279" s="56" t="b">
        <f t="shared" si="45"/>
        <v>0</v>
      </c>
      <c r="BT279" s="54" t="str">
        <f t="shared" si="46"/>
        <v>1476-511X</v>
      </c>
      <c r="BU279" s="54">
        <v>2.4300000000000002</v>
      </c>
      <c r="BV279" s="6" t="b">
        <f t="shared" si="47"/>
        <v>0</v>
      </c>
      <c r="BW279" s="6" t="b">
        <f t="shared" si="48"/>
        <v>0</v>
      </c>
      <c r="BX279" s="6" t="b">
        <f t="shared" si="49"/>
        <v>0</v>
      </c>
      <c r="BY279" s="7"/>
    </row>
    <row r="280" spans="1:77" ht="40.5" x14ac:dyDescent="0.15">
      <c r="A280" s="37">
        <v>279</v>
      </c>
      <c r="B280" s="38" t="s">
        <v>27727</v>
      </c>
      <c r="C280" s="38" t="s">
        <v>27982</v>
      </c>
      <c r="D280" s="6"/>
      <c r="E280" s="6"/>
      <c r="F280" s="6"/>
      <c r="G280" s="6"/>
      <c r="H280" s="6"/>
      <c r="I280" s="29" t="s">
        <v>17954</v>
      </c>
      <c r="J280" s="6"/>
      <c r="K280" s="6"/>
      <c r="L280" s="53" t="s">
        <v>17955</v>
      </c>
      <c r="M280" s="53" t="s">
        <v>17956</v>
      </c>
      <c r="N280" s="54"/>
      <c r="O280" s="54"/>
      <c r="P280" s="54"/>
      <c r="Q280" s="54" t="s">
        <v>68</v>
      </c>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t="s">
        <v>27983</v>
      </c>
      <c r="AQ280" s="54"/>
      <c r="AR280" s="54"/>
      <c r="AS280" s="54"/>
      <c r="AT280" s="54"/>
      <c r="AU280" s="54"/>
      <c r="AV280" s="54"/>
      <c r="AW280" s="54"/>
      <c r="AX280" s="54"/>
      <c r="AY280" s="54"/>
      <c r="AZ280" s="54"/>
      <c r="BA280" s="54"/>
      <c r="BB280" s="54"/>
      <c r="BC280" s="54"/>
      <c r="BD280" s="54"/>
      <c r="BE280" s="54"/>
      <c r="BF280" s="54"/>
      <c r="BG280" s="54"/>
      <c r="BH280" s="54"/>
      <c r="BI280" s="54"/>
      <c r="BJ280" s="54"/>
      <c r="BK280" s="54"/>
      <c r="BL280" s="54"/>
      <c r="BM280" s="54"/>
      <c r="BN280" s="55" t="b">
        <f t="shared" si="40"/>
        <v>0</v>
      </c>
      <c r="BO280" s="56" t="b">
        <f t="shared" si="41"/>
        <v>0</v>
      </c>
      <c r="BP280" s="56" t="b">
        <f t="shared" si="42"/>
        <v>0</v>
      </c>
      <c r="BQ280" s="56" t="b">
        <f t="shared" si="43"/>
        <v>0</v>
      </c>
      <c r="BR280" s="56" t="b">
        <f t="shared" si="44"/>
        <v>0</v>
      </c>
      <c r="BS280" s="56" t="b">
        <f t="shared" si="45"/>
        <v>0</v>
      </c>
      <c r="BT280" s="54" t="str">
        <f t="shared" si="46"/>
        <v>0095-1137</v>
      </c>
      <c r="BU280" s="54">
        <v>4.0679999999999996</v>
      </c>
      <c r="BV280" s="6" t="b">
        <f t="shared" si="47"/>
        <v>0</v>
      </c>
      <c r="BW280" s="6" t="b">
        <f t="shared" si="48"/>
        <v>0</v>
      </c>
      <c r="BX280" s="6" t="b">
        <f t="shared" si="49"/>
        <v>0</v>
      </c>
      <c r="BY280" s="7"/>
    </row>
    <row r="281" spans="1:77" ht="27" x14ac:dyDescent="0.15">
      <c r="A281" s="37">
        <v>280</v>
      </c>
      <c r="B281" s="38" t="s">
        <v>27727</v>
      </c>
      <c r="C281" s="38" t="s">
        <v>27982</v>
      </c>
      <c r="D281" s="6"/>
      <c r="E281" s="6"/>
      <c r="F281" s="6"/>
      <c r="G281" s="6"/>
      <c r="H281" s="6"/>
      <c r="I281" s="29" t="s">
        <v>23396</v>
      </c>
      <c r="J281" s="6"/>
      <c r="K281" s="6"/>
      <c r="L281" s="53" t="s">
        <v>23397</v>
      </c>
      <c r="M281" s="53" t="s">
        <v>905</v>
      </c>
      <c r="N281" s="54"/>
      <c r="O281" s="54"/>
      <c r="P281" s="54"/>
      <c r="Q281" s="54" t="s">
        <v>68</v>
      </c>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t="s">
        <v>914</v>
      </c>
      <c r="AQ281" s="54"/>
      <c r="AR281" s="54"/>
      <c r="AS281" s="54"/>
      <c r="AT281" s="54"/>
      <c r="AU281" s="54"/>
      <c r="AV281" s="54"/>
      <c r="AW281" s="54"/>
      <c r="AX281" s="54"/>
      <c r="AY281" s="54"/>
      <c r="AZ281" s="54"/>
      <c r="BA281" s="54"/>
      <c r="BB281" s="54"/>
      <c r="BC281" s="54"/>
      <c r="BD281" s="54"/>
      <c r="BE281" s="54"/>
      <c r="BF281" s="54"/>
      <c r="BG281" s="54"/>
      <c r="BH281" s="54"/>
      <c r="BI281" s="54"/>
      <c r="BJ281" s="54"/>
      <c r="BK281" s="54"/>
      <c r="BL281" s="54"/>
      <c r="BM281" s="54"/>
      <c r="BN281" s="55" t="b">
        <f t="shared" si="40"/>
        <v>0</v>
      </c>
      <c r="BO281" s="56" t="b">
        <f t="shared" si="41"/>
        <v>0</v>
      </c>
      <c r="BP281" s="56" t="b">
        <f t="shared" si="42"/>
        <v>0</v>
      </c>
      <c r="BQ281" s="56" t="b">
        <f t="shared" si="43"/>
        <v>0</v>
      </c>
      <c r="BR281" s="56" t="b">
        <f t="shared" si="44"/>
        <v>0</v>
      </c>
      <c r="BS281" s="56" t="b">
        <f t="shared" si="45"/>
        <v>0</v>
      </c>
      <c r="BT281" s="54" t="str">
        <f t="shared" si="46"/>
        <v>0099-2240</v>
      </c>
      <c r="BU281" s="54">
        <v>4.359</v>
      </c>
      <c r="BV281" s="6" t="b">
        <f t="shared" si="47"/>
        <v>0</v>
      </c>
      <c r="BW281" s="6" t="b">
        <f t="shared" si="48"/>
        <v>0</v>
      </c>
      <c r="BX281" s="6" t="b">
        <f t="shared" si="49"/>
        <v>0</v>
      </c>
      <c r="BY281" s="7"/>
    </row>
    <row r="282" spans="1:77" ht="27" x14ac:dyDescent="0.15">
      <c r="A282" s="37">
        <v>281</v>
      </c>
      <c r="B282" s="41" t="s">
        <v>27727</v>
      </c>
      <c r="C282" s="39" t="s">
        <v>27987</v>
      </c>
      <c r="D282" s="12" t="s">
        <v>62</v>
      </c>
      <c r="E282" s="20" t="s">
        <v>6580</v>
      </c>
      <c r="F282" s="20"/>
      <c r="G282" s="20"/>
      <c r="H282" s="20"/>
      <c r="I282" s="20" t="s">
        <v>6581</v>
      </c>
      <c r="J282" s="20"/>
      <c r="K282" s="20"/>
      <c r="L282" s="58" t="s">
        <v>6582</v>
      </c>
      <c r="M282" s="58" t="s">
        <v>6583</v>
      </c>
      <c r="N282" s="59"/>
      <c r="O282" s="59"/>
      <c r="P282" s="59" t="s">
        <v>67</v>
      </c>
      <c r="Q282" s="39" t="s">
        <v>68</v>
      </c>
      <c r="R282" s="59"/>
      <c r="S282" s="59"/>
      <c r="T282" s="59"/>
      <c r="U282" s="59"/>
      <c r="V282" s="59"/>
      <c r="W282" s="59"/>
      <c r="X282" s="59" t="s">
        <v>6584</v>
      </c>
      <c r="Y282" s="59"/>
      <c r="Z282" s="59" t="s">
        <v>6585</v>
      </c>
      <c r="AA282" s="59" t="s">
        <v>6586</v>
      </c>
      <c r="AB282" s="59" t="s">
        <v>6587</v>
      </c>
      <c r="AC282" s="59"/>
      <c r="AD282" s="59"/>
      <c r="AE282" s="59"/>
      <c r="AF282" s="59"/>
      <c r="AG282" s="59"/>
      <c r="AH282" s="59">
        <v>32</v>
      </c>
      <c r="AI282" s="59">
        <v>0</v>
      </c>
      <c r="AJ282" s="59">
        <v>0</v>
      </c>
      <c r="AK282" s="59">
        <v>4</v>
      </c>
      <c r="AL282" s="59">
        <v>4</v>
      </c>
      <c r="AM282" s="59" t="s">
        <v>358</v>
      </c>
      <c r="AN282" s="59" t="s">
        <v>359</v>
      </c>
      <c r="AO282" s="59" t="s">
        <v>360</v>
      </c>
      <c r="AP282" s="59" t="s">
        <v>6588</v>
      </c>
      <c r="AQ282" s="59" t="s">
        <v>6589</v>
      </c>
      <c r="AR282" s="59"/>
      <c r="AS282" s="59" t="s">
        <v>6590</v>
      </c>
      <c r="AT282" s="59" t="s">
        <v>6591</v>
      </c>
      <c r="AU282" s="59" t="s">
        <v>4825</v>
      </c>
      <c r="AV282" s="59">
        <v>2015</v>
      </c>
      <c r="AW282" s="59">
        <v>38</v>
      </c>
      <c r="AX282" s="59">
        <v>6</v>
      </c>
      <c r="AY282" s="59"/>
      <c r="AZ282" s="59"/>
      <c r="BA282" s="59"/>
      <c r="BB282" s="59"/>
      <c r="BC282" s="59">
        <v>596</v>
      </c>
      <c r="BD282" s="59">
        <v>600</v>
      </c>
      <c r="BE282" s="59"/>
      <c r="BF282" s="59" t="s">
        <v>6592</v>
      </c>
      <c r="BG282" s="59"/>
      <c r="BH282" s="59">
        <v>5</v>
      </c>
      <c r="BI282" s="59" t="s">
        <v>6593</v>
      </c>
      <c r="BJ282" s="59" t="s">
        <v>6593</v>
      </c>
      <c r="BK282" s="59" t="s">
        <v>6594</v>
      </c>
      <c r="BL282" s="59" t="s">
        <v>6595</v>
      </c>
      <c r="BM282" s="59">
        <v>25771961</v>
      </c>
      <c r="BN282" s="55" t="str">
        <f t="shared" si="40"/>
        <v>Yu, ZG (reprint author), Nanjing Agr Univ, Coll Vet Med, Nanjing 210095, Jiangsu, Peoples R China.</v>
      </c>
      <c r="BO282" s="56" t="b">
        <f t="shared" si="41"/>
        <v>0</v>
      </c>
      <c r="BP282" s="56" t="str">
        <f t="shared" si="42"/>
        <v>动物医学院</v>
      </c>
      <c r="BQ282" s="56" t="b">
        <f t="shared" si="43"/>
        <v>0</v>
      </c>
      <c r="BR282" s="56" t="b">
        <f t="shared" si="44"/>
        <v>0</v>
      </c>
      <c r="BS282" s="56" t="b">
        <f t="shared" si="45"/>
        <v>0</v>
      </c>
      <c r="BT282" s="54" t="str">
        <f t="shared" si="46"/>
        <v>0140-7783</v>
      </c>
      <c r="BU282" s="54">
        <v>1.252</v>
      </c>
      <c r="BV282" s="6" t="b">
        <f t="shared" si="47"/>
        <v>0</v>
      </c>
      <c r="BW282" s="6" t="b">
        <f t="shared" si="48"/>
        <v>0</v>
      </c>
      <c r="BX282" s="6">
        <f t="shared" si="49"/>
        <v>1</v>
      </c>
      <c r="BY282" s="7"/>
    </row>
    <row r="283" spans="1:77" ht="40.5" x14ac:dyDescent="0.15">
      <c r="A283" s="37">
        <v>282</v>
      </c>
      <c r="B283" s="38" t="s">
        <v>27727</v>
      </c>
      <c r="C283" s="38" t="s">
        <v>27984</v>
      </c>
      <c r="D283" s="6"/>
      <c r="E283" s="6"/>
      <c r="F283" s="6"/>
      <c r="G283" s="6"/>
      <c r="H283" s="6"/>
      <c r="I283" s="29" t="s">
        <v>27985</v>
      </c>
      <c r="J283" s="6"/>
      <c r="K283" s="6"/>
      <c r="L283" s="53" t="s">
        <v>16851</v>
      </c>
      <c r="M283" s="53" t="s">
        <v>27986</v>
      </c>
      <c r="N283" s="54"/>
      <c r="O283" s="54"/>
      <c r="P283" s="54"/>
      <c r="Q283" s="54" t="s">
        <v>68</v>
      </c>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t="s">
        <v>6588</v>
      </c>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5" t="b">
        <f t="shared" si="40"/>
        <v>0</v>
      </c>
      <c r="BO283" s="56" t="b">
        <f t="shared" si="41"/>
        <v>0</v>
      </c>
      <c r="BP283" s="56" t="b">
        <f t="shared" si="42"/>
        <v>0</v>
      </c>
      <c r="BQ283" s="56" t="b">
        <f t="shared" si="43"/>
        <v>0</v>
      </c>
      <c r="BR283" s="56" t="b">
        <f t="shared" si="44"/>
        <v>0</v>
      </c>
      <c r="BS283" s="56" t="b">
        <f t="shared" si="45"/>
        <v>0</v>
      </c>
      <c r="BT283" s="54" t="str">
        <f t="shared" si="46"/>
        <v>0140-7783</v>
      </c>
      <c r="BU283" s="54">
        <v>1.252</v>
      </c>
      <c r="BV283" s="6" t="b">
        <f t="shared" si="47"/>
        <v>0</v>
      </c>
      <c r="BW283" s="6" t="b">
        <f t="shared" si="48"/>
        <v>0</v>
      </c>
      <c r="BX283" s="6">
        <f t="shared" si="49"/>
        <v>1</v>
      </c>
      <c r="BY283" s="7"/>
    </row>
    <row r="284" spans="1:77" x14ac:dyDescent="0.15">
      <c r="A284" s="37">
        <v>283</v>
      </c>
      <c r="B284" s="40" t="s">
        <v>30016</v>
      </c>
      <c r="C284" s="56" t="s">
        <v>30017</v>
      </c>
      <c r="D284" s="30" t="s">
        <v>62</v>
      </c>
      <c r="E284" s="30" t="s">
        <v>24236</v>
      </c>
      <c r="F284" s="30"/>
      <c r="G284" s="30"/>
      <c r="H284" s="30"/>
      <c r="I284" s="30" t="s">
        <v>24237</v>
      </c>
      <c r="J284" s="30"/>
      <c r="K284" s="30"/>
      <c r="L284" s="60" t="s">
        <v>24238</v>
      </c>
      <c r="M284" s="60" t="s">
        <v>24220</v>
      </c>
      <c r="N284" s="40"/>
      <c r="O284" s="40"/>
      <c r="P284" s="40" t="s">
        <v>67</v>
      </c>
      <c r="Q284" s="40" t="s">
        <v>68</v>
      </c>
      <c r="R284" s="40"/>
      <c r="S284" s="40"/>
      <c r="T284" s="40"/>
      <c r="U284" s="40"/>
      <c r="V284" s="40"/>
      <c r="W284" s="40" t="s">
        <v>24239</v>
      </c>
      <c r="X284" s="40" t="s">
        <v>24240</v>
      </c>
      <c r="Y284" s="40"/>
      <c r="Z284" s="40" t="s">
        <v>24241</v>
      </c>
      <c r="AA284" s="40" t="s">
        <v>24242</v>
      </c>
      <c r="AB284" s="40" t="s">
        <v>8879</v>
      </c>
      <c r="AC284" s="40"/>
      <c r="AD284" s="40"/>
      <c r="AE284" s="40" t="s">
        <v>24243</v>
      </c>
      <c r="AF284" s="40" t="s">
        <v>24244</v>
      </c>
      <c r="AG284" s="40"/>
      <c r="AH284" s="40">
        <v>19</v>
      </c>
      <c r="AI284" s="40">
        <v>0</v>
      </c>
      <c r="AJ284" s="40">
        <v>0</v>
      </c>
      <c r="AK284" s="40">
        <v>2</v>
      </c>
      <c r="AL284" s="40">
        <v>2</v>
      </c>
      <c r="AM284" s="40" t="s">
        <v>24227</v>
      </c>
      <c r="AN284" s="40" t="s">
        <v>24228</v>
      </c>
      <c r="AO284" s="40" t="s">
        <v>24229</v>
      </c>
      <c r="AP284" s="40" t="s">
        <v>24230</v>
      </c>
      <c r="AQ284" s="40"/>
      <c r="AR284" s="40"/>
      <c r="AS284" s="40" t="s">
        <v>24231</v>
      </c>
      <c r="AT284" s="40" t="s">
        <v>24232</v>
      </c>
      <c r="AU284" s="40"/>
      <c r="AV284" s="40">
        <v>2015</v>
      </c>
      <c r="AW284" s="40">
        <v>14</v>
      </c>
      <c r="AX284" s="40">
        <v>4</v>
      </c>
      <c r="AY284" s="40"/>
      <c r="AZ284" s="40"/>
      <c r="BA284" s="40"/>
      <c r="BB284" s="40"/>
      <c r="BC284" s="40">
        <v>17124</v>
      </c>
      <c r="BD284" s="40">
        <v>17133</v>
      </c>
      <c r="BE284" s="40"/>
      <c r="BF284" s="40" t="s">
        <v>24245</v>
      </c>
      <c r="BG284" s="40"/>
      <c r="BH284" s="40">
        <v>10</v>
      </c>
      <c r="BI284" s="40" t="s">
        <v>1335</v>
      </c>
      <c r="BJ284" s="40" t="s">
        <v>1335</v>
      </c>
      <c r="BK284" s="40" t="s">
        <v>24234</v>
      </c>
      <c r="BL284" s="40" t="s">
        <v>24246</v>
      </c>
      <c r="BM284" s="40"/>
      <c r="BN284" s="55" t="str">
        <f t="shared" si="40"/>
        <v>Yu, QH (reprint author), Nanjing Agr Univ, Vet Coll, Weigang 1, Nanjing, Jiangsu, Peoples R China.</v>
      </c>
      <c r="BO284" s="56" t="b">
        <f t="shared" si="41"/>
        <v>0</v>
      </c>
      <c r="BP284" s="56" t="b">
        <f t="shared" si="42"/>
        <v>0</v>
      </c>
      <c r="BQ284" s="56" t="b">
        <f t="shared" si="43"/>
        <v>0</v>
      </c>
      <c r="BR284" s="56" t="b">
        <f t="shared" si="44"/>
        <v>0</v>
      </c>
      <c r="BS284" s="56" t="b">
        <f t="shared" si="45"/>
        <v>0</v>
      </c>
      <c r="BT284" s="54" t="str">
        <f t="shared" si="46"/>
        <v>1676-5680</v>
      </c>
      <c r="BU284" s="54">
        <v>0.97199999999999998</v>
      </c>
      <c r="BV284" s="6" t="b">
        <f t="shared" si="47"/>
        <v>0</v>
      </c>
      <c r="BW284" s="6" t="b">
        <f t="shared" si="48"/>
        <v>0</v>
      </c>
      <c r="BX284" s="6">
        <f t="shared" si="49"/>
        <v>1</v>
      </c>
      <c r="BY284" s="11"/>
    </row>
    <row r="285" spans="1:77" ht="27" x14ac:dyDescent="0.15">
      <c r="A285" s="37">
        <v>284</v>
      </c>
      <c r="B285" s="41" t="s">
        <v>27727</v>
      </c>
      <c r="C285" s="39" t="s">
        <v>27988</v>
      </c>
      <c r="D285" s="12" t="s">
        <v>62</v>
      </c>
      <c r="E285" s="20" t="s">
        <v>8873</v>
      </c>
      <c r="F285" s="20"/>
      <c r="G285" s="20"/>
      <c r="H285" s="20"/>
      <c r="I285" s="20" t="s">
        <v>8874</v>
      </c>
      <c r="J285" s="20"/>
      <c r="K285" s="20"/>
      <c r="L285" s="58" t="s">
        <v>8875</v>
      </c>
      <c r="M285" s="58" t="s">
        <v>1895</v>
      </c>
      <c r="N285" s="59"/>
      <c r="O285" s="59"/>
      <c r="P285" s="59" t="s">
        <v>67</v>
      </c>
      <c r="Q285" s="39" t="s">
        <v>68</v>
      </c>
      <c r="R285" s="59"/>
      <c r="S285" s="59"/>
      <c r="T285" s="59"/>
      <c r="U285" s="59"/>
      <c r="V285" s="59"/>
      <c r="W285" s="59"/>
      <c r="X285" s="59" t="s">
        <v>8876</v>
      </c>
      <c r="Y285" s="59"/>
      <c r="Z285" s="59" t="s">
        <v>8877</v>
      </c>
      <c r="AA285" s="59" t="s">
        <v>8878</v>
      </c>
      <c r="AB285" s="59" t="s">
        <v>8879</v>
      </c>
      <c r="AC285" s="59"/>
      <c r="AD285" s="59"/>
      <c r="AE285" s="59" t="s">
        <v>8880</v>
      </c>
      <c r="AF285" s="59" t="s">
        <v>8881</v>
      </c>
      <c r="AG285" s="59"/>
      <c r="AH285" s="59">
        <v>20</v>
      </c>
      <c r="AI285" s="59">
        <v>0</v>
      </c>
      <c r="AJ285" s="59">
        <v>0</v>
      </c>
      <c r="AK285" s="59">
        <v>9</v>
      </c>
      <c r="AL285" s="59">
        <v>9</v>
      </c>
      <c r="AM285" s="59" t="s">
        <v>1902</v>
      </c>
      <c r="AN285" s="59" t="s">
        <v>1903</v>
      </c>
      <c r="AO285" s="59" t="s">
        <v>1904</v>
      </c>
      <c r="AP285" s="59" t="s">
        <v>1905</v>
      </c>
      <c r="AQ285" s="59"/>
      <c r="AR285" s="59"/>
      <c r="AS285" s="59" t="s">
        <v>1895</v>
      </c>
      <c r="AT285" s="59" t="s">
        <v>1906</v>
      </c>
      <c r="AU285" s="61">
        <v>42284</v>
      </c>
      <c r="AV285" s="59">
        <v>2015</v>
      </c>
      <c r="AW285" s="59">
        <v>10</v>
      </c>
      <c r="AX285" s="59">
        <v>10</v>
      </c>
      <c r="AY285" s="59"/>
      <c r="AZ285" s="59"/>
      <c r="BA285" s="59"/>
      <c r="BB285" s="59"/>
      <c r="BC285" s="59"/>
      <c r="BD285" s="59"/>
      <c r="BE285" s="59" t="s">
        <v>8882</v>
      </c>
      <c r="BF285" s="59" t="s">
        <v>8883</v>
      </c>
      <c r="BG285" s="59"/>
      <c r="BH285" s="59">
        <v>10</v>
      </c>
      <c r="BI285" s="59" t="s">
        <v>610</v>
      </c>
      <c r="BJ285" s="59" t="s">
        <v>611</v>
      </c>
      <c r="BK285" s="59" t="s">
        <v>8884</v>
      </c>
      <c r="BL285" s="59" t="s">
        <v>8885</v>
      </c>
      <c r="BM285" s="59">
        <v>26445136</v>
      </c>
      <c r="BN285" s="55" t="str">
        <f t="shared" si="40"/>
        <v>Yu, QH (reprint author), Nanjing Agr Univ, Coll Vet Med, Nanjing, Jiangsu, Peoples R China.</v>
      </c>
      <c r="BO285" s="56" t="b">
        <f t="shared" si="41"/>
        <v>0</v>
      </c>
      <c r="BP285" s="56" t="str">
        <f t="shared" si="42"/>
        <v>动物医学院</v>
      </c>
      <c r="BQ285" s="56" t="b">
        <f t="shared" si="43"/>
        <v>0</v>
      </c>
      <c r="BR285" s="56" t="b">
        <f t="shared" si="44"/>
        <v>0</v>
      </c>
      <c r="BS285" s="56" t="b">
        <f t="shared" si="45"/>
        <v>0</v>
      </c>
      <c r="BT285" s="54" t="str">
        <f t="shared" si="46"/>
        <v>1932-6203</v>
      </c>
      <c r="BU285" s="54">
        <v>3.702</v>
      </c>
      <c r="BV285" s="6" t="b">
        <f t="shared" si="47"/>
        <v>0</v>
      </c>
      <c r="BW285" s="6" t="b">
        <f t="shared" si="48"/>
        <v>0</v>
      </c>
      <c r="BX285" s="6" t="b">
        <f t="shared" si="49"/>
        <v>0</v>
      </c>
      <c r="BY285" s="7"/>
    </row>
    <row r="286" spans="1:77" ht="40.5" x14ac:dyDescent="0.15">
      <c r="A286" s="37">
        <v>285</v>
      </c>
      <c r="B286" s="38" t="s">
        <v>27727</v>
      </c>
      <c r="C286" s="38" t="s">
        <v>27989</v>
      </c>
      <c r="D286" s="6"/>
      <c r="E286" s="6"/>
      <c r="F286" s="6"/>
      <c r="G286" s="6"/>
      <c r="H286" s="6"/>
      <c r="I286" s="29" t="s">
        <v>27990</v>
      </c>
      <c r="J286" s="6"/>
      <c r="K286" s="6"/>
      <c r="L286" s="53" t="s">
        <v>17525</v>
      </c>
      <c r="M286" s="53" t="s">
        <v>27991</v>
      </c>
      <c r="N286" s="54"/>
      <c r="O286" s="54"/>
      <c r="P286" s="54"/>
      <c r="Q286" s="54" t="s">
        <v>68</v>
      </c>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t="s">
        <v>17534</v>
      </c>
      <c r="AQ286" s="54"/>
      <c r="AR286" s="54"/>
      <c r="AS286" s="54"/>
      <c r="AT286" s="54"/>
      <c r="AU286" s="54"/>
      <c r="AV286" s="54"/>
      <c r="AW286" s="54"/>
      <c r="AX286" s="54"/>
      <c r="AY286" s="54"/>
      <c r="AZ286" s="54"/>
      <c r="BA286" s="54"/>
      <c r="BB286" s="54"/>
      <c r="BC286" s="54"/>
      <c r="BD286" s="54"/>
      <c r="BE286" s="54"/>
      <c r="BF286" s="54"/>
      <c r="BG286" s="54"/>
      <c r="BH286" s="54"/>
      <c r="BI286" s="54"/>
      <c r="BJ286" s="54"/>
      <c r="BK286" s="54"/>
      <c r="BL286" s="54"/>
      <c r="BM286" s="54"/>
      <c r="BN286" s="55" t="b">
        <f t="shared" si="40"/>
        <v>0</v>
      </c>
      <c r="BO286" s="56" t="b">
        <f t="shared" si="41"/>
        <v>0</v>
      </c>
      <c r="BP286" s="56" t="b">
        <f t="shared" si="42"/>
        <v>0</v>
      </c>
      <c r="BQ286" s="56" t="b">
        <f t="shared" si="43"/>
        <v>0</v>
      </c>
      <c r="BR286" s="56" t="b">
        <f t="shared" si="44"/>
        <v>0</v>
      </c>
      <c r="BS286" s="56" t="b">
        <f t="shared" si="45"/>
        <v>0</v>
      </c>
      <c r="BT286" s="54" t="str">
        <f t="shared" si="46"/>
        <v>1040-0397</v>
      </c>
      <c r="BU286" s="54">
        <v>2.4089999999999998</v>
      </c>
      <c r="BV286" s="6" t="b">
        <f t="shared" si="47"/>
        <v>0</v>
      </c>
      <c r="BW286" s="6" t="b">
        <f t="shared" si="48"/>
        <v>0</v>
      </c>
      <c r="BX286" s="6" t="b">
        <f t="shared" si="49"/>
        <v>0</v>
      </c>
      <c r="BY286" s="7"/>
    </row>
    <row r="287" spans="1:77" ht="40.5" x14ac:dyDescent="0.15">
      <c r="A287" s="37">
        <v>286</v>
      </c>
      <c r="B287" s="39" t="s">
        <v>27727</v>
      </c>
      <c r="C287" s="38" t="s">
        <v>27996</v>
      </c>
      <c r="D287" s="4" t="s">
        <v>62</v>
      </c>
      <c r="E287" s="4" t="s">
        <v>6819</v>
      </c>
      <c r="F287" s="4"/>
      <c r="G287" s="4"/>
      <c r="H287" s="4"/>
      <c r="I287" s="31" t="s">
        <v>6820</v>
      </c>
      <c r="J287" s="4"/>
      <c r="K287" s="4"/>
      <c r="L287" s="62" t="s">
        <v>6821</v>
      </c>
      <c r="M287" s="41" t="s">
        <v>6822</v>
      </c>
      <c r="N287" s="40"/>
      <c r="O287" s="40"/>
      <c r="P287" s="40" t="s">
        <v>67</v>
      </c>
      <c r="Q287" s="39" t="s">
        <v>68</v>
      </c>
      <c r="R287" s="40"/>
      <c r="S287" s="40"/>
      <c r="T287" s="40"/>
      <c r="U287" s="40"/>
      <c r="V287" s="40"/>
      <c r="W287" s="40" t="s">
        <v>6823</v>
      </c>
      <c r="X287" s="40" t="s">
        <v>6824</v>
      </c>
      <c r="Y287" s="40"/>
      <c r="Z287" s="40" t="s">
        <v>6825</v>
      </c>
      <c r="AA287" s="40" t="s">
        <v>6826</v>
      </c>
      <c r="AB287" s="40" t="s">
        <v>6827</v>
      </c>
      <c r="AC287" s="40"/>
      <c r="AD287" s="40"/>
      <c r="AE287" s="40" t="s">
        <v>6828</v>
      </c>
      <c r="AF287" s="40" t="s">
        <v>6829</v>
      </c>
      <c r="AG287" s="40"/>
      <c r="AH287" s="40">
        <v>46</v>
      </c>
      <c r="AI287" s="40">
        <v>0</v>
      </c>
      <c r="AJ287" s="40">
        <v>0</v>
      </c>
      <c r="AK287" s="40">
        <v>0</v>
      </c>
      <c r="AL287" s="40">
        <v>0</v>
      </c>
      <c r="AM287" s="40" t="s">
        <v>571</v>
      </c>
      <c r="AN287" s="40" t="s">
        <v>537</v>
      </c>
      <c r="AO287" s="40" t="s">
        <v>572</v>
      </c>
      <c r="AP287" s="39" t="s">
        <v>6830</v>
      </c>
      <c r="AQ287" s="40"/>
      <c r="AR287" s="40"/>
      <c r="AS287" s="40" t="s">
        <v>6831</v>
      </c>
      <c r="AT287" s="40" t="s">
        <v>6832</v>
      </c>
      <c r="AU287" s="63">
        <v>42324</v>
      </c>
      <c r="AV287" s="40">
        <v>2015</v>
      </c>
      <c r="AW287" s="40">
        <v>5</v>
      </c>
      <c r="AX287" s="40"/>
      <c r="AY287" s="40"/>
      <c r="AZ287" s="40"/>
      <c r="BA287" s="40"/>
      <c r="BB287" s="40"/>
      <c r="BC287" s="40"/>
      <c r="BD287" s="40"/>
      <c r="BE287" s="40">
        <v>82</v>
      </c>
      <c r="BF287" s="40" t="s">
        <v>6833</v>
      </c>
      <c r="BG287" s="40"/>
      <c r="BH287" s="40">
        <v>11</v>
      </c>
      <c r="BI287" s="40" t="s">
        <v>5972</v>
      </c>
      <c r="BJ287" s="40" t="s">
        <v>5972</v>
      </c>
      <c r="BK287" s="40" t="s">
        <v>6834</v>
      </c>
      <c r="BL287" s="40" t="s">
        <v>6835</v>
      </c>
      <c r="BM287" s="40">
        <v>26636044</v>
      </c>
      <c r="BN287" s="55" t="str">
        <f t="shared" si="40"/>
        <v>Zhang, W (reprint author), Nanjing Agr Univ, Minist Agr, OIE Reference Lab Swine Streptococcosis, Key Lab Anim Bacteriol,Coll Vet Med, Nanjing, Jiangsu, Peoples R China.</v>
      </c>
      <c r="BO287" s="56" t="b">
        <f t="shared" si="41"/>
        <v>0</v>
      </c>
      <c r="BP287" s="56" t="str">
        <f t="shared" si="42"/>
        <v>动物医学院</v>
      </c>
      <c r="BQ287" s="56" t="b">
        <f t="shared" si="43"/>
        <v>0</v>
      </c>
      <c r="BR287" s="56" t="b">
        <f t="shared" si="44"/>
        <v>0</v>
      </c>
      <c r="BS287" s="56" t="b">
        <f t="shared" si="45"/>
        <v>0</v>
      </c>
      <c r="BT287" s="54" t="str">
        <f t="shared" si="46"/>
        <v>2235-2988</v>
      </c>
      <c r="BU287" s="54">
        <v>3.7040000000000002</v>
      </c>
      <c r="BV287" s="6" t="b">
        <f t="shared" si="47"/>
        <v>0</v>
      </c>
      <c r="BW287" s="6" t="b">
        <f t="shared" si="48"/>
        <v>0</v>
      </c>
      <c r="BX287" s="6" t="b">
        <f t="shared" si="49"/>
        <v>0</v>
      </c>
      <c r="BY287" s="6">
        <v>12</v>
      </c>
    </row>
    <row r="288" spans="1:77" ht="40.5" x14ac:dyDescent="0.15">
      <c r="A288" s="37">
        <v>287</v>
      </c>
      <c r="B288" s="38" t="s">
        <v>27727</v>
      </c>
      <c r="C288" s="38" t="s">
        <v>27992</v>
      </c>
      <c r="D288" s="6"/>
      <c r="E288" s="6"/>
      <c r="F288" s="6"/>
      <c r="G288" s="6"/>
      <c r="H288" s="6"/>
      <c r="I288" s="29" t="s">
        <v>27993</v>
      </c>
      <c r="J288" s="6"/>
      <c r="K288" s="6"/>
      <c r="L288" s="53" t="s">
        <v>27065</v>
      </c>
      <c r="M288" s="53" t="s">
        <v>27994</v>
      </c>
      <c r="N288" s="54"/>
      <c r="O288" s="54"/>
      <c r="P288" s="54"/>
      <c r="Q288" s="54" t="s">
        <v>68</v>
      </c>
      <c r="R288" s="54"/>
      <c r="S288" s="54"/>
      <c r="T288" s="54"/>
      <c r="U288" s="54"/>
      <c r="V288" s="54"/>
      <c r="W288" s="54"/>
      <c r="X288" s="54"/>
      <c r="Y288" s="54"/>
      <c r="Z288" s="54"/>
      <c r="AA288" s="54"/>
      <c r="AB288" s="54"/>
      <c r="AC288" s="54"/>
      <c r="AD288" s="54"/>
      <c r="AE288" s="54"/>
      <c r="AF288" s="54"/>
      <c r="AG288" s="54"/>
      <c r="AH288" s="54"/>
      <c r="AI288" s="54"/>
      <c r="AJ288" s="54"/>
      <c r="AK288" s="54"/>
      <c r="AL288" s="54"/>
      <c r="AM288" s="54"/>
      <c r="AN288" s="54"/>
      <c r="AO288" s="54"/>
      <c r="AP288" s="54" t="s">
        <v>27995</v>
      </c>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5" t="b">
        <f t="shared" si="40"/>
        <v>0</v>
      </c>
      <c r="BO288" s="56" t="b">
        <f t="shared" si="41"/>
        <v>0</v>
      </c>
      <c r="BP288" s="56" t="b">
        <f t="shared" si="42"/>
        <v>0</v>
      </c>
      <c r="BQ288" s="56" t="b">
        <f t="shared" si="43"/>
        <v>0</v>
      </c>
      <c r="BR288" s="56" t="b">
        <f t="shared" si="44"/>
        <v>0</v>
      </c>
      <c r="BS288" s="56" t="b">
        <f t="shared" si="45"/>
        <v>0</v>
      </c>
      <c r="BT288" s="54" t="str">
        <f t="shared" si="46"/>
        <v> 0015-5632</v>
      </c>
      <c r="BU288" s="54">
        <v>1.0089999999999999</v>
      </c>
      <c r="BV288" s="6" t="b">
        <f t="shared" si="47"/>
        <v>0</v>
      </c>
      <c r="BW288" s="6" t="b">
        <f t="shared" si="48"/>
        <v>0</v>
      </c>
      <c r="BX288" s="6">
        <f t="shared" si="49"/>
        <v>1</v>
      </c>
      <c r="BY288" s="7"/>
    </row>
    <row r="289" spans="1:77" ht="27" x14ac:dyDescent="0.15">
      <c r="A289" s="37">
        <v>288</v>
      </c>
      <c r="B289" s="40" t="s">
        <v>27727</v>
      </c>
      <c r="C289" s="38" t="s">
        <v>28000</v>
      </c>
      <c r="D289" s="30" t="s">
        <v>62</v>
      </c>
      <c r="E289" s="30" t="s">
        <v>24291</v>
      </c>
      <c r="F289" s="30"/>
      <c r="G289" s="30"/>
      <c r="H289" s="30"/>
      <c r="I289" s="30" t="s">
        <v>24292</v>
      </c>
      <c r="J289" s="30"/>
      <c r="K289" s="30"/>
      <c r="L289" s="60" t="s">
        <v>24293</v>
      </c>
      <c r="M289" s="60" t="s">
        <v>24294</v>
      </c>
      <c r="N289" s="40"/>
      <c r="O289" s="40"/>
      <c r="P289" s="40" t="s">
        <v>67</v>
      </c>
      <c r="Q289" s="40" t="s">
        <v>68</v>
      </c>
      <c r="R289" s="40"/>
      <c r="S289" s="40"/>
      <c r="T289" s="40"/>
      <c r="U289" s="40"/>
      <c r="V289" s="40"/>
      <c r="W289" s="40" t="s">
        <v>24295</v>
      </c>
      <c r="X289" s="40" t="s">
        <v>24296</v>
      </c>
      <c r="Y289" s="40"/>
      <c r="Z289" s="40" t="s">
        <v>24297</v>
      </c>
      <c r="AA289" s="40" t="s">
        <v>24298</v>
      </c>
      <c r="AB289" s="40" t="s">
        <v>24299</v>
      </c>
      <c r="AC289" s="40"/>
      <c r="AD289" s="40"/>
      <c r="AE289" s="40" t="s">
        <v>24300</v>
      </c>
      <c r="AF289" s="40" t="s">
        <v>24301</v>
      </c>
      <c r="AG289" s="40"/>
      <c r="AH289" s="40">
        <v>41</v>
      </c>
      <c r="AI289" s="40">
        <v>0</v>
      </c>
      <c r="AJ289" s="40">
        <v>0</v>
      </c>
      <c r="AK289" s="40">
        <v>0</v>
      </c>
      <c r="AL289" s="40">
        <v>0</v>
      </c>
      <c r="AM289" s="40" t="s">
        <v>24302</v>
      </c>
      <c r="AN289" s="40" t="s">
        <v>24303</v>
      </c>
      <c r="AO289" s="40" t="s">
        <v>24304</v>
      </c>
      <c r="AP289" s="40" t="s">
        <v>28001</v>
      </c>
      <c r="AQ289" s="40" t="s">
        <v>24306</v>
      </c>
      <c r="AR289" s="40"/>
      <c r="AS289" s="40" t="s">
        <v>24307</v>
      </c>
      <c r="AT289" s="40" t="s">
        <v>24308</v>
      </c>
      <c r="AU289" s="40"/>
      <c r="AV289" s="40">
        <v>2015</v>
      </c>
      <c r="AW289" s="40">
        <v>64</v>
      </c>
      <c r="AX289" s="40">
        <v>5</v>
      </c>
      <c r="AY289" s="40"/>
      <c r="AZ289" s="40"/>
      <c r="BA289" s="40"/>
      <c r="BB289" s="40"/>
      <c r="BC289" s="40">
        <v>721</v>
      </c>
      <c r="BD289" s="40">
        <v>729</v>
      </c>
      <c r="BE289" s="40"/>
      <c r="BF289" s="40"/>
      <c r="BG289" s="40"/>
      <c r="BH289" s="40">
        <v>9</v>
      </c>
      <c r="BI289" s="40" t="s">
        <v>21655</v>
      </c>
      <c r="BJ289" s="40" t="s">
        <v>21655</v>
      </c>
      <c r="BK289" s="40" t="s">
        <v>24309</v>
      </c>
      <c r="BL289" s="40" t="s">
        <v>24310</v>
      </c>
      <c r="BM289" s="40"/>
      <c r="BN289" s="55" t="str">
        <f t="shared" si="40"/>
        <v>Zhang, YS (reprint author), Nanjing Agr Univ, Coll Vet Med, Key Lab Anim Physiol &amp; Biochem, Nanjing 210095, Jiangsu, Peoples R China.</v>
      </c>
      <c r="BO289" s="56" t="b">
        <f t="shared" si="41"/>
        <v>0</v>
      </c>
      <c r="BP289" s="56" t="str">
        <f t="shared" si="42"/>
        <v>动物医学院</v>
      </c>
      <c r="BQ289" s="56" t="b">
        <f t="shared" si="43"/>
        <v>0</v>
      </c>
      <c r="BR289" s="56" t="b">
        <f t="shared" si="44"/>
        <v>0</v>
      </c>
      <c r="BS289" s="56" t="b">
        <f t="shared" si="45"/>
        <v>0</v>
      </c>
      <c r="BT289" s="54" t="str">
        <f t="shared" si="46"/>
        <v>0862-8408</v>
      </c>
      <c r="BU289" s="54">
        <v>1.2929999999999999</v>
      </c>
      <c r="BV289" s="10" t="b">
        <f t="shared" si="47"/>
        <v>0</v>
      </c>
      <c r="BW289" s="10" t="b">
        <f t="shared" si="48"/>
        <v>0</v>
      </c>
      <c r="BX289" s="10">
        <f t="shared" si="49"/>
        <v>1</v>
      </c>
      <c r="BY289" s="11"/>
    </row>
    <row r="290" spans="1:77" ht="40.5" x14ac:dyDescent="0.15">
      <c r="A290" s="37">
        <v>289</v>
      </c>
      <c r="B290" s="38" t="s">
        <v>27727</v>
      </c>
      <c r="C290" s="38" t="s">
        <v>27997</v>
      </c>
      <c r="D290" s="6"/>
      <c r="E290" s="6"/>
      <c r="F290" s="6"/>
      <c r="G290" s="6"/>
      <c r="H290" s="6"/>
      <c r="I290" s="29" t="s">
        <v>27998</v>
      </c>
      <c r="J290" s="6"/>
      <c r="K290" s="6"/>
      <c r="L290" s="53" t="s">
        <v>13545</v>
      </c>
      <c r="M290" s="53" t="s">
        <v>27999</v>
      </c>
      <c r="N290" s="54"/>
      <c r="O290" s="54"/>
      <c r="P290" s="54"/>
      <c r="Q290" s="54" t="s">
        <v>68</v>
      </c>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t="s">
        <v>13554</v>
      </c>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5" t="b">
        <f t="shared" si="40"/>
        <v>0</v>
      </c>
      <c r="BO290" s="56" t="b">
        <f t="shared" si="41"/>
        <v>0</v>
      </c>
      <c r="BP290" s="56" t="b">
        <f t="shared" si="42"/>
        <v>0</v>
      </c>
      <c r="BQ290" s="56" t="b">
        <f t="shared" si="43"/>
        <v>0</v>
      </c>
      <c r="BR290" s="56" t="b">
        <f t="shared" si="44"/>
        <v>0</v>
      </c>
      <c r="BS290" s="56" t="b">
        <f t="shared" si="45"/>
        <v>0</v>
      </c>
      <c r="BT290" s="54" t="str">
        <f t="shared" si="46"/>
        <v>0196-9781</v>
      </c>
      <c r="BU290" s="54">
        <v>2.4289999999999998</v>
      </c>
      <c r="BV290" s="6" t="b">
        <f t="shared" si="47"/>
        <v>0</v>
      </c>
      <c r="BW290" s="6" t="b">
        <f t="shared" si="48"/>
        <v>0</v>
      </c>
      <c r="BX290" s="6" t="b">
        <f t="shared" si="49"/>
        <v>0</v>
      </c>
      <c r="BY290" s="7"/>
    </row>
    <row r="291" spans="1:77" ht="40.5" x14ac:dyDescent="0.15">
      <c r="A291" s="37">
        <v>290</v>
      </c>
      <c r="B291" s="38" t="s">
        <v>27727</v>
      </c>
      <c r="C291" s="38" t="s">
        <v>27997</v>
      </c>
      <c r="D291" s="6"/>
      <c r="E291" s="6"/>
      <c r="F291" s="6"/>
      <c r="G291" s="6"/>
      <c r="H291" s="6"/>
      <c r="I291" s="29" t="s">
        <v>28002</v>
      </c>
      <c r="J291" s="6"/>
      <c r="K291" s="6"/>
      <c r="L291" s="53" t="s">
        <v>26609</v>
      </c>
      <c r="M291" s="53" t="s">
        <v>28003</v>
      </c>
      <c r="N291" s="54"/>
      <c r="O291" s="54"/>
      <c r="P291" s="54"/>
      <c r="Q291" s="54" t="s">
        <v>68</v>
      </c>
      <c r="R291" s="54"/>
      <c r="S291" s="54"/>
      <c r="T291" s="54"/>
      <c r="U291" s="54"/>
      <c r="V291" s="54"/>
      <c r="W291" s="54"/>
      <c r="X291" s="54"/>
      <c r="Y291" s="54"/>
      <c r="Z291" s="54"/>
      <c r="AA291" s="54"/>
      <c r="AB291" s="54"/>
      <c r="AC291" s="54"/>
      <c r="AD291" s="54"/>
      <c r="AE291" s="54"/>
      <c r="AF291" s="54"/>
      <c r="AG291" s="54"/>
      <c r="AH291" s="54"/>
      <c r="AI291" s="54"/>
      <c r="AJ291" s="54"/>
      <c r="AK291" s="54"/>
      <c r="AL291" s="54"/>
      <c r="AM291" s="54"/>
      <c r="AN291" s="54"/>
      <c r="AO291" s="54"/>
      <c r="AP291" s="54" t="s">
        <v>24230</v>
      </c>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5" t="b">
        <f t="shared" si="40"/>
        <v>0</v>
      </c>
      <c r="BO291" s="56" t="b">
        <f t="shared" si="41"/>
        <v>0</v>
      </c>
      <c r="BP291" s="56" t="b">
        <f t="shared" si="42"/>
        <v>0</v>
      </c>
      <c r="BQ291" s="56" t="b">
        <f t="shared" si="43"/>
        <v>0</v>
      </c>
      <c r="BR291" s="56" t="b">
        <f t="shared" si="44"/>
        <v>0</v>
      </c>
      <c r="BS291" s="56" t="b">
        <f t="shared" si="45"/>
        <v>0</v>
      </c>
      <c r="BT291" s="54" t="str">
        <f t="shared" si="46"/>
        <v>1676-5680</v>
      </c>
      <c r="BU291" s="54">
        <v>0.97199999999999998</v>
      </c>
      <c r="BV291" s="6" t="b">
        <f t="shared" si="47"/>
        <v>0</v>
      </c>
      <c r="BW291" s="6" t="b">
        <f t="shared" si="48"/>
        <v>0</v>
      </c>
      <c r="BX291" s="6">
        <f t="shared" si="49"/>
        <v>1</v>
      </c>
      <c r="BY291" s="7"/>
    </row>
    <row r="292" spans="1:77" ht="40.5" x14ac:dyDescent="0.15">
      <c r="A292" s="37">
        <v>291</v>
      </c>
      <c r="B292" s="38" t="s">
        <v>27727</v>
      </c>
      <c r="C292" s="38" t="s">
        <v>27997</v>
      </c>
      <c r="D292" s="6"/>
      <c r="E292" s="6"/>
      <c r="F292" s="6"/>
      <c r="G292" s="6"/>
      <c r="H292" s="6"/>
      <c r="I292" s="29" t="s">
        <v>28004</v>
      </c>
      <c r="J292" s="6"/>
      <c r="K292" s="6"/>
      <c r="L292" s="53" t="s">
        <v>25463</v>
      </c>
      <c r="M292" s="53" t="s">
        <v>28005</v>
      </c>
      <c r="N292" s="54"/>
      <c r="O292" s="54"/>
      <c r="P292" s="54"/>
      <c r="Q292" s="54" t="s">
        <v>68</v>
      </c>
      <c r="R292" s="54"/>
      <c r="S292" s="54"/>
      <c r="T292" s="54"/>
      <c r="U292" s="54"/>
      <c r="V292" s="54"/>
      <c r="W292" s="54"/>
      <c r="X292" s="54"/>
      <c r="Y292" s="54"/>
      <c r="Z292" s="54"/>
      <c r="AA292" s="54"/>
      <c r="AB292" s="54"/>
      <c r="AC292" s="54"/>
      <c r="AD292" s="54"/>
      <c r="AE292" s="54"/>
      <c r="AF292" s="54"/>
      <c r="AG292" s="54"/>
      <c r="AH292" s="54"/>
      <c r="AI292" s="54"/>
      <c r="AJ292" s="54"/>
      <c r="AK292" s="54"/>
      <c r="AL292" s="54"/>
      <c r="AM292" s="54"/>
      <c r="AN292" s="54"/>
      <c r="AO292" s="54"/>
      <c r="AP292" s="54" t="s">
        <v>24230</v>
      </c>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54"/>
      <c r="BN292" s="55" t="b">
        <f t="shared" si="40"/>
        <v>0</v>
      </c>
      <c r="BO292" s="56" t="b">
        <f t="shared" si="41"/>
        <v>0</v>
      </c>
      <c r="BP292" s="56" t="b">
        <f t="shared" si="42"/>
        <v>0</v>
      </c>
      <c r="BQ292" s="56" t="b">
        <f t="shared" si="43"/>
        <v>0</v>
      </c>
      <c r="BR292" s="56" t="b">
        <f t="shared" si="44"/>
        <v>0</v>
      </c>
      <c r="BS292" s="56" t="b">
        <f t="shared" si="45"/>
        <v>0</v>
      </c>
      <c r="BT292" s="54" t="str">
        <f t="shared" si="46"/>
        <v>1676-5680</v>
      </c>
      <c r="BU292" s="54">
        <v>0.97199999999999998</v>
      </c>
      <c r="BV292" s="6" t="b">
        <f t="shared" si="47"/>
        <v>0</v>
      </c>
      <c r="BW292" s="6" t="b">
        <f t="shared" si="48"/>
        <v>0</v>
      </c>
      <c r="BX292" s="6">
        <f t="shared" si="49"/>
        <v>1</v>
      </c>
      <c r="BY292" s="7"/>
    </row>
    <row r="293" spans="1:77" ht="54" x14ac:dyDescent="0.15">
      <c r="A293" s="37">
        <v>292</v>
      </c>
      <c r="B293" s="39" t="s">
        <v>27727</v>
      </c>
      <c r="C293" s="38" t="s">
        <v>28011</v>
      </c>
      <c r="D293" s="4" t="s">
        <v>62</v>
      </c>
      <c r="E293" s="4" t="s">
        <v>6728</v>
      </c>
      <c r="F293" s="4"/>
      <c r="G293" s="4"/>
      <c r="H293" s="4"/>
      <c r="I293" s="31" t="s">
        <v>6729</v>
      </c>
      <c r="J293" s="4"/>
      <c r="K293" s="4"/>
      <c r="L293" s="62" t="s">
        <v>6730</v>
      </c>
      <c r="M293" s="41" t="s">
        <v>759</v>
      </c>
      <c r="N293" s="40"/>
      <c r="O293" s="40"/>
      <c r="P293" s="40" t="s">
        <v>67</v>
      </c>
      <c r="Q293" s="39" t="s">
        <v>68</v>
      </c>
      <c r="R293" s="40"/>
      <c r="S293" s="40"/>
      <c r="T293" s="40"/>
      <c r="U293" s="40"/>
      <c r="V293" s="40"/>
      <c r="W293" s="40" t="s">
        <v>6731</v>
      </c>
      <c r="X293" s="40" t="s">
        <v>6732</v>
      </c>
      <c r="Y293" s="40"/>
      <c r="Z293" s="40" t="s">
        <v>6733</v>
      </c>
      <c r="AA293" s="40" t="s">
        <v>6734</v>
      </c>
      <c r="AB293" s="40" t="s">
        <v>2325</v>
      </c>
      <c r="AC293" s="40"/>
      <c r="AD293" s="40"/>
      <c r="AE293" s="40" t="s">
        <v>6735</v>
      </c>
      <c r="AF293" s="40" t="s">
        <v>6736</v>
      </c>
      <c r="AG293" s="40"/>
      <c r="AH293" s="40">
        <v>69</v>
      </c>
      <c r="AI293" s="40">
        <v>0</v>
      </c>
      <c r="AJ293" s="40">
        <v>0</v>
      </c>
      <c r="AK293" s="40">
        <v>1</v>
      </c>
      <c r="AL293" s="40">
        <v>1</v>
      </c>
      <c r="AM293" s="40" t="s">
        <v>767</v>
      </c>
      <c r="AN293" s="40" t="s">
        <v>768</v>
      </c>
      <c r="AO293" s="40" t="s">
        <v>769</v>
      </c>
      <c r="AP293" s="39" t="s">
        <v>770</v>
      </c>
      <c r="AQ293" s="40" t="s">
        <v>771</v>
      </c>
      <c r="AR293" s="40"/>
      <c r="AS293" s="40" t="s">
        <v>772</v>
      </c>
      <c r="AT293" s="40" t="s">
        <v>773</v>
      </c>
      <c r="AU293" s="63">
        <v>42333</v>
      </c>
      <c r="AV293" s="40">
        <v>2015</v>
      </c>
      <c r="AW293" s="40">
        <v>63</v>
      </c>
      <c r="AX293" s="40">
        <v>46</v>
      </c>
      <c r="AY293" s="40"/>
      <c r="AZ293" s="40"/>
      <c r="BA293" s="40"/>
      <c r="BB293" s="40"/>
      <c r="BC293" s="40">
        <v>10152</v>
      </c>
      <c r="BD293" s="40">
        <v>10160</v>
      </c>
      <c r="BE293" s="40"/>
      <c r="BF293" s="40" t="s">
        <v>6737</v>
      </c>
      <c r="BG293" s="40"/>
      <c r="BH293" s="40">
        <v>9</v>
      </c>
      <c r="BI293" s="40" t="s">
        <v>775</v>
      </c>
      <c r="BJ293" s="40" t="s">
        <v>776</v>
      </c>
      <c r="BK293" s="40" t="s">
        <v>6738</v>
      </c>
      <c r="BL293" s="40" t="s">
        <v>6739</v>
      </c>
      <c r="BM293" s="40">
        <v>26527363</v>
      </c>
      <c r="BN293" s="55" t="str">
        <f t="shared" si="40"/>
        <v>Zhao, RQ (reprint author), Nanjing Agr Univ, Coll Vet Med, Key Lab Anim Physiol &amp; Biochem, Nanjing 210095, Jiangsu, Peoples R China.</v>
      </c>
      <c r="BO293" s="56" t="b">
        <f t="shared" si="41"/>
        <v>0</v>
      </c>
      <c r="BP293" s="56" t="str">
        <f t="shared" si="42"/>
        <v>动物医学院</v>
      </c>
      <c r="BQ293" s="56" t="b">
        <f t="shared" si="43"/>
        <v>0</v>
      </c>
      <c r="BR293" s="56" t="b">
        <f t="shared" si="44"/>
        <v>0</v>
      </c>
      <c r="BS293" s="56" t="b">
        <f t="shared" si="45"/>
        <v>0</v>
      </c>
      <c r="BT293" s="54" t="str">
        <f t="shared" si="46"/>
        <v>0021-8561</v>
      </c>
      <c r="BU293" s="54">
        <v>3.2690000000000001</v>
      </c>
      <c r="BV293" s="6" t="b">
        <f t="shared" si="47"/>
        <v>0</v>
      </c>
      <c r="BW293" s="6" t="b">
        <f t="shared" si="48"/>
        <v>0</v>
      </c>
      <c r="BX293" s="6" t="b">
        <f t="shared" si="49"/>
        <v>0</v>
      </c>
      <c r="BY293" s="6">
        <v>12</v>
      </c>
    </row>
    <row r="294" spans="1:77" ht="40.5" x14ac:dyDescent="0.15">
      <c r="A294" s="37">
        <v>293</v>
      </c>
      <c r="B294" s="38" t="s">
        <v>27727</v>
      </c>
      <c r="C294" s="38" t="s">
        <v>28012</v>
      </c>
      <c r="D294" s="6" t="s">
        <v>62</v>
      </c>
      <c r="E294" s="6" t="s">
        <v>11231</v>
      </c>
      <c r="F294" s="6"/>
      <c r="G294" s="6"/>
      <c r="H294" s="6"/>
      <c r="I294" s="29" t="s">
        <v>11232</v>
      </c>
      <c r="J294" s="6"/>
      <c r="K294" s="6"/>
      <c r="L294" s="53" t="s">
        <v>11233</v>
      </c>
      <c r="M294" s="53" t="s">
        <v>11234</v>
      </c>
      <c r="N294" s="54"/>
      <c r="O294" s="54"/>
      <c r="P294" s="54" t="s">
        <v>67</v>
      </c>
      <c r="Q294" s="54" t="s">
        <v>68</v>
      </c>
      <c r="R294" s="54"/>
      <c r="S294" s="54"/>
      <c r="T294" s="54"/>
      <c r="U294" s="54"/>
      <c r="V294" s="54"/>
      <c r="W294" s="54" t="s">
        <v>11235</v>
      </c>
      <c r="X294" s="54" t="s">
        <v>11236</v>
      </c>
      <c r="Y294" s="54"/>
      <c r="Z294" s="54" t="s">
        <v>11237</v>
      </c>
      <c r="AA294" s="54" t="s">
        <v>11238</v>
      </c>
      <c r="AB294" s="54" t="s">
        <v>11239</v>
      </c>
      <c r="AC294" s="54"/>
      <c r="AD294" s="54"/>
      <c r="AE294" s="54" t="s">
        <v>11240</v>
      </c>
      <c r="AF294" s="54" t="s">
        <v>11241</v>
      </c>
      <c r="AG294" s="54"/>
      <c r="AH294" s="54">
        <v>43</v>
      </c>
      <c r="AI294" s="54">
        <v>0</v>
      </c>
      <c r="AJ294" s="54">
        <v>0</v>
      </c>
      <c r="AK294" s="54">
        <v>2</v>
      </c>
      <c r="AL294" s="54">
        <v>2</v>
      </c>
      <c r="AM294" s="54" t="s">
        <v>112</v>
      </c>
      <c r="AN294" s="54" t="s">
        <v>113</v>
      </c>
      <c r="AO294" s="54" t="s">
        <v>114</v>
      </c>
      <c r="AP294" s="54" t="s">
        <v>11242</v>
      </c>
      <c r="AQ294" s="54" t="s">
        <v>11243</v>
      </c>
      <c r="AR294" s="54"/>
      <c r="AS294" s="54" t="s">
        <v>11244</v>
      </c>
      <c r="AT294" s="54" t="s">
        <v>11245</v>
      </c>
      <c r="AU294" s="54" t="s">
        <v>10944</v>
      </c>
      <c r="AV294" s="54">
        <v>2015</v>
      </c>
      <c r="AW294" s="54">
        <v>160</v>
      </c>
      <c r="AX294" s="54"/>
      <c r="AY294" s="54"/>
      <c r="AZ294" s="54"/>
      <c r="BA294" s="54"/>
      <c r="BB294" s="54"/>
      <c r="BC294" s="54">
        <v>40</v>
      </c>
      <c r="BD294" s="54">
        <v>48</v>
      </c>
      <c r="BE294" s="54"/>
      <c r="BF294" s="54" t="s">
        <v>11246</v>
      </c>
      <c r="BG294" s="54"/>
      <c r="BH294" s="54">
        <v>9</v>
      </c>
      <c r="BI294" s="54" t="s">
        <v>11247</v>
      </c>
      <c r="BJ294" s="54" t="s">
        <v>11248</v>
      </c>
      <c r="BK294" s="54" t="s">
        <v>11249</v>
      </c>
      <c r="BL294" s="54" t="s">
        <v>11250</v>
      </c>
      <c r="BM294" s="54">
        <v>26205550</v>
      </c>
      <c r="BN294" s="55" t="str">
        <f t="shared" si="40"/>
        <v>Zhao, RQ (reprint author), Nanjing Agr Univ, Key Lab Anim Physiol &amp; Biochem, Nanjing 210095, Peoples R China.</v>
      </c>
      <c r="BO294" s="56" t="b">
        <f t="shared" si="41"/>
        <v>0</v>
      </c>
      <c r="BP294" s="56" t="b">
        <f t="shared" si="42"/>
        <v>0</v>
      </c>
      <c r="BQ294" s="56" t="b">
        <f t="shared" si="43"/>
        <v>0</v>
      </c>
      <c r="BR294" s="56" t="b">
        <f t="shared" si="44"/>
        <v>0</v>
      </c>
      <c r="BS294" s="56" t="b">
        <f t="shared" si="45"/>
        <v>0</v>
      </c>
      <c r="BT294" s="54" t="str">
        <f t="shared" si="46"/>
        <v>0378-4320</v>
      </c>
      <c r="BU294" s="54">
        <v>1.863</v>
      </c>
      <c r="BV294" s="6" t="b">
        <f t="shared" si="47"/>
        <v>0</v>
      </c>
      <c r="BW294" s="6" t="b">
        <f t="shared" si="48"/>
        <v>0</v>
      </c>
      <c r="BX294" s="6">
        <f t="shared" si="49"/>
        <v>1</v>
      </c>
      <c r="BY294" s="7"/>
    </row>
    <row r="295" spans="1:77" ht="54" x14ac:dyDescent="0.15">
      <c r="A295" s="37">
        <v>294</v>
      </c>
      <c r="B295" s="40" t="s">
        <v>28013</v>
      </c>
      <c r="C295" s="38" t="s">
        <v>28011</v>
      </c>
      <c r="D295" s="30" t="s">
        <v>62</v>
      </c>
      <c r="E295" s="30" t="s">
        <v>5710</v>
      </c>
      <c r="F295" s="30"/>
      <c r="G295" s="30"/>
      <c r="H295" s="30"/>
      <c r="I295" s="30" t="s">
        <v>5711</v>
      </c>
      <c r="J295" s="30"/>
      <c r="K295" s="30"/>
      <c r="L295" s="60" t="s">
        <v>5712</v>
      </c>
      <c r="M295" s="60" t="s">
        <v>5713</v>
      </c>
      <c r="N295" s="40"/>
      <c r="O295" s="40"/>
      <c r="P295" s="40" t="s">
        <v>67</v>
      </c>
      <c r="Q295" s="40" t="s">
        <v>68</v>
      </c>
      <c r="R295" s="40"/>
      <c r="S295" s="40"/>
      <c r="T295" s="40"/>
      <c r="U295" s="40"/>
      <c r="V295" s="40"/>
      <c r="W295" s="40" t="s">
        <v>5714</v>
      </c>
      <c r="X295" s="40" t="s">
        <v>5715</v>
      </c>
      <c r="Y295" s="40"/>
      <c r="Z295" s="40" t="s">
        <v>5716</v>
      </c>
      <c r="AA295" s="40" t="s">
        <v>3933</v>
      </c>
      <c r="AB295" s="40" t="s">
        <v>2325</v>
      </c>
      <c r="AC295" s="40"/>
      <c r="AD295" s="40"/>
      <c r="AE295" s="40" t="s">
        <v>5717</v>
      </c>
      <c r="AF295" s="40" t="s">
        <v>5718</v>
      </c>
      <c r="AG295" s="40"/>
      <c r="AH295" s="40">
        <v>76</v>
      </c>
      <c r="AI295" s="40">
        <v>0</v>
      </c>
      <c r="AJ295" s="40">
        <v>0</v>
      </c>
      <c r="AK295" s="40">
        <v>0</v>
      </c>
      <c r="AL295" s="40">
        <v>0</v>
      </c>
      <c r="AM295" s="40" t="s">
        <v>1519</v>
      </c>
      <c r="AN295" s="40" t="s">
        <v>214</v>
      </c>
      <c r="AO295" s="40" t="s">
        <v>1520</v>
      </c>
      <c r="AP295" s="40" t="s">
        <v>28014</v>
      </c>
      <c r="AQ295" s="40" t="s">
        <v>5720</v>
      </c>
      <c r="AR295" s="40"/>
      <c r="AS295" s="40" t="s">
        <v>5721</v>
      </c>
      <c r="AT295" s="40" t="s">
        <v>5722</v>
      </c>
      <c r="AU295" s="40" t="s">
        <v>4825</v>
      </c>
      <c r="AV295" s="40">
        <v>2015</v>
      </c>
      <c r="AW295" s="40">
        <v>26</v>
      </c>
      <c r="AX295" s="40">
        <v>12</v>
      </c>
      <c r="AY295" s="40"/>
      <c r="AZ295" s="40"/>
      <c r="BA295" s="40"/>
      <c r="BB295" s="40"/>
      <c r="BC295" s="40">
        <v>1622</v>
      </c>
      <c r="BD295" s="40">
        <v>1631</v>
      </c>
      <c r="BE295" s="40"/>
      <c r="BF295" s="40" t="s">
        <v>5723</v>
      </c>
      <c r="BG295" s="40"/>
      <c r="BH295" s="40">
        <v>10</v>
      </c>
      <c r="BI295" s="40" t="s">
        <v>5724</v>
      </c>
      <c r="BJ295" s="40" t="s">
        <v>5724</v>
      </c>
      <c r="BK295" s="40" t="s">
        <v>5725</v>
      </c>
      <c r="BL295" s="40" t="s">
        <v>5726</v>
      </c>
      <c r="BM295" s="40"/>
      <c r="BN295" s="55" t="str">
        <f t="shared" si="40"/>
        <v>Zhao, RQ (reprint author), Nanjing Agr Univ, Key Lab Anim Physiol &amp; Biochem, Nanjing 210095, Jiangsu, Peoples R China.</v>
      </c>
      <c r="BO295" s="56" t="b">
        <f t="shared" si="41"/>
        <v>0</v>
      </c>
      <c r="BP295" s="56" t="b">
        <f t="shared" si="42"/>
        <v>0</v>
      </c>
      <c r="BQ295" s="56" t="b">
        <f t="shared" si="43"/>
        <v>0</v>
      </c>
      <c r="BR295" s="56" t="b">
        <f t="shared" si="44"/>
        <v>0</v>
      </c>
      <c r="BS295" s="56" t="b">
        <f t="shared" si="45"/>
        <v>0</v>
      </c>
      <c r="BT295" s="54" t="str">
        <f t="shared" si="46"/>
        <v>0955-2863</v>
      </c>
      <c r="BU295" s="54">
        <v>3.794</v>
      </c>
      <c r="BV295" s="10" t="b">
        <f t="shared" si="47"/>
        <v>0</v>
      </c>
      <c r="BW295" s="10" t="b">
        <f t="shared" si="48"/>
        <v>0</v>
      </c>
      <c r="BX295" s="10" t="b">
        <f t="shared" si="49"/>
        <v>0</v>
      </c>
      <c r="BY295" s="11"/>
    </row>
    <row r="296" spans="1:77" ht="40.5" x14ac:dyDescent="0.15">
      <c r="A296" s="37">
        <v>295</v>
      </c>
      <c r="B296" s="38" t="s">
        <v>27727</v>
      </c>
      <c r="C296" s="39" t="s">
        <v>28012</v>
      </c>
      <c r="D296" s="12" t="s">
        <v>62</v>
      </c>
      <c r="E296" s="20" t="s">
        <v>8647</v>
      </c>
      <c r="F296" s="20"/>
      <c r="G296" s="20"/>
      <c r="H296" s="20"/>
      <c r="I296" s="20" t="s">
        <v>8648</v>
      </c>
      <c r="J296" s="20"/>
      <c r="K296" s="20"/>
      <c r="L296" s="58" t="s">
        <v>8649</v>
      </c>
      <c r="M296" s="58" t="s">
        <v>8650</v>
      </c>
      <c r="N296" s="59"/>
      <c r="O296" s="59"/>
      <c r="P296" s="59" t="s">
        <v>67</v>
      </c>
      <c r="Q296" s="39" t="s">
        <v>68</v>
      </c>
      <c r="R296" s="59"/>
      <c r="S296" s="59"/>
      <c r="T296" s="59"/>
      <c r="U296" s="59"/>
      <c r="V296" s="59"/>
      <c r="W296" s="59" t="s">
        <v>8651</v>
      </c>
      <c r="X296" s="59" t="s">
        <v>8652</v>
      </c>
      <c r="Y296" s="59"/>
      <c r="Z296" s="59" t="s">
        <v>8653</v>
      </c>
      <c r="AA296" s="59" t="s">
        <v>8654</v>
      </c>
      <c r="AB296" s="59" t="s">
        <v>2325</v>
      </c>
      <c r="AC296" s="59"/>
      <c r="AD296" s="59"/>
      <c r="AE296" s="59" t="s">
        <v>8655</v>
      </c>
      <c r="AF296" s="59" t="s">
        <v>8656</v>
      </c>
      <c r="AG296" s="59"/>
      <c r="AH296" s="59">
        <v>47</v>
      </c>
      <c r="AI296" s="59">
        <v>0</v>
      </c>
      <c r="AJ296" s="59">
        <v>0</v>
      </c>
      <c r="AK296" s="59">
        <v>3</v>
      </c>
      <c r="AL296" s="59">
        <v>3</v>
      </c>
      <c r="AM296" s="59" t="s">
        <v>660</v>
      </c>
      <c r="AN296" s="59" t="s">
        <v>604</v>
      </c>
      <c r="AO296" s="59" t="s">
        <v>661</v>
      </c>
      <c r="AP296" s="59" t="s">
        <v>8657</v>
      </c>
      <c r="AQ296" s="59" t="s">
        <v>8658</v>
      </c>
      <c r="AR296" s="59"/>
      <c r="AS296" s="59" t="s">
        <v>8659</v>
      </c>
      <c r="AT296" s="59" t="s">
        <v>8660</v>
      </c>
      <c r="AU296" s="61">
        <v>42293</v>
      </c>
      <c r="AV296" s="59">
        <v>2015</v>
      </c>
      <c r="AW296" s="59">
        <v>22</v>
      </c>
      <c r="AX296" s="59"/>
      <c r="AY296" s="59"/>
      <c r="AZ296" s="59"/>
      <c r="BA296" s="59"/>
      <c r="BB296" s="59"/>
      <c r="BC296" s="59"/>
      <c r="BD296" s="59"/>
      <c r="BE296" s="59">
        <v>86</v>
      </c>
      <c r="BF296" s="59" t="s">
        <v>8661</v>
      </c>
      <c r="BG296" s="59"/>
      <c r="BH296" s="59">
        <v>12</v>
      </c>
      <c r="BI296" s="59" t="s">
        <v>5120</v>
      </c>
      <c r="BJ296" s="59" t="s">
        <v>5121</v>
      </c>
      <c r="BK296" s="59" t="s">
        <v>8662</v>
      </c>
      <c r="BL296" s="59" t="s">
        <v>8663</v>
      </c>
      <c r="BM296" s="59">
        <v>26475357</v>
      </c>
      <c r="BN296" s="55" t="str">
        <f t="shared" si="40"/>
        <v>Zhao, RQ (reprint author), Nanjing Agr Univ, Key Lab Anim Physiol &amp; Biochem, Minist Agr, Nanjing 210095, Jiangsu, Peoples R China.</v>
      </c>
      <c r="BO296" s="56" t="b">
        <f t="shared" si="41"/>
        <v>0</v>
      </c>
      <c r="BP296" s="56" t="b">
        <f t="shared" si="42"/>
        <v>0</v>
      </c>
      <c r="BQ296" s="56" t="b">
        <f t="shared" si="43"/>
        <v>0</v>
      </c>
      <c r="BR296" s="56" t="b">
        <f t="shared" si="44"/>
        <v>0</v>
      </c>
      <c r="BS296" s="56" t="b">
        <f t="shared" si="45"/>
        <v>0</v>
      </c>
      <c r="BT296" s="54" t="str">
        <f t="shared" si="46"/>
        <v>1021-7770</v>
      </c>
      <c r="BU296" s="39">
        <v>2.7629999999999999</v>
      </c>
      <c r="BV296" s="6" t="b">
        <f t="shared" si="47"/>
        <v>0</v>
      </c>
      <c r="BW296" s="6" t="b">
        <f t="shared" si="48"/>
        <v>0</v>
      </c>
      <c r="BX296" s="6" t="b">
        <f t="shared" si="49"/>
        <v>0</v>
      </c>
      <c r="BY296" s="7"/>
    </row>
    <row r="297" spans="1:77" ht="54" x14ac:dyDescent="0.15">
      <c r="A297" s="37">
        <v>296</v>
      </c>
      <c r="B297" s="38" t="s">
        <v>27727</v>
      </c>
      <c r="C297" s="38" t="s">
        <v>28012</v>
      </c>
      <c r="D297" s="6" t="s">
        <v>62</v>
      </c>
      <c r="E297" s="6" t="s">
        <v>9890</v>
      </c>
      <c r="F297" s="6"/>
      <c r="G297" s="6"/>
      <c r="H297" s="6"/>
      <c r="I297" s="29" t="s">
        <v>9891</v>
      </c>
      <c r="J297" s="6"/>
      <c r="K297" s="6"/>
      <c r="L297" s="53" t="s">
        <v>9892</v>
      </c>
      <c r="M297" s="53" t="s">
        <v>9893</v>
      </c>
      <c r="N297" s="54"/>
      <c r="O297" s="54"/>
      <c r="P297" s="54" t="s">
        <v>67</v>
      </c>
      <c r="Q297" s="54" t="s">
        <v>68</v>
      </c>
      <c r="R297" s="54"/>
      <c r="S297" s="54"/>
      <c r="T297" s="54"/>
      <c r="U297" s="54"/>
      <c r="V297" s="54"/>
      <c r="W297" s="54" t="s">
        <v>9894</v>
      </c>
      <c r="X297" s="54" t="s">
        <v>9895</v>
      </c>
      <c r="Y297" s="54"/>
      <c r="Z297" s="54" t="s">
        <v>9896</v>
      </c>
      <c r="AA297" s="54" t="s">
        <v>3933</v>
      </c>
      <c r="AB297" s="54" t="s">
        <v>2325</v>
      </c>
      <c r="AC297" s="54"/>
      <c r="AD297" s="54"/>
      <c r="AE297" s="54" t="s">
        <v>9897</v>
      </c>
      <c r="AF297" s="54" t="s">
        <v>9898</v>
      </c>
      <c r="AG297" s="54"/>
      <c r="AH297" s="54">
        <v>51</v>
      </c>
      <c r="AI297" s="54">
        <v>0</v>
      </c>
      <c r="AJ297" s="54">
        <v>0</v>
      </c>
      <c r="AK297" s="54">
        <v>4</v>
      </c>
      <c r="AL297" s="54">
        <v>4</v>
      </c>
      <c r="AM297" s="54" t="s">
        <v>1289</v>
      </c>
      <c r="AN297" s="54" t="s">
        <v>1290</v>
      </c>
      <c r="AO297" s="54" t="s">
        <v>1291</v>
      </c>
      <c r="AP297" s="54" t="s">
        <v>9899</v>
      </c>
      <c r="AQ297" s="54" t="s">
        <v>9900</v>
      </c>
      <c r="AR297" s="54"/>
      <c r="AS297" s="54" t="s">
        <v>9901</v>
      </c>
      <c r="AT297" s="54" t="s">
        <v>9902</v>
      </c>
      <c r="AU297" s="54" t="s">
        <v>9115</v>
      </c>
      <c r="AV297" s="54">
        <v>2015</v>
      </c>
      <c r="AW297" s="54">
        <v>54</v>
      </c>
      <c r="AX297" s="54">
        <v>7</v>
      </c>
      <c r="AY297" s="54"/>
      <c r="AZ297" s="54"/>
      <c r="BA297" s="54"/>
      <c r="BB297" s="54"/>
      <c r="BC297" s="54">
        <v>1201</v>
      </c>
      <c r="BD297" s="54">
        <v>1210</v>
      </c>
      <c r="BE297" s="54"/>
      <c r="BF297" s="54" t="s">
        <v>9903</v>
      </c>
      <c r="BG297" s="54"/>
      <c r="BH297" s="54">
        <v>10</v>
      </c>
      <c r="BI297" s="54" t="s">
        <v>3904</v>
      </c>
      <c r="BJ297" s="54" t="s">
        <v>3904</v>
      </c>
      <c r="BK297" s="54" t="s">
        <v>9904</v>
      </c>
      <c r="BL297" s="54" t="s">
        <v>9905</v>
      </c>
      <c r="BM297" s="54">
        <v>25410747</v>
      </c>
      <c r="BN297" s="55" t="str">
        <f t="shared" si="40"/>
        <v>Zhao, RQ (reprint author), Nanjing Agr Univ, Key Lab Anim Physiol &amp; Biochem, Nanjing 210095, Jiangsu, Peoples R China.</v>
      </c>
      <c r="BO297" s="56" t="b">
        <f t="shared" si="41"/>
        <v>0</v>
      </c>
      <c r="BP297" s="56" t="b">
        <f t="shared" si="42"/>
        <v>0</v>
      </c>
      <c r="BQ297" s="56" t="b">
        <f t="shared" si="43"/>
        <v>0</v>
      </c>
      <c r="BR297" s="56" t="b">
        <f t="shared" si="44"/>
        <v>0</v>
      </c>
      <c r="BS297" s="56" t="b">
        <f t="shared" si="45"/>
        <v>0</v>
      </c>
      <c r="BT297" s="54" t="str">
        <f t="shared" si="46"/>
        <v>1436-6207</v>
      </c>
      <c r="BU297" s="54">
        <v>3.2549999999999999</v>
      </c>
      <c r="BV297" s="6" t="b">
        <f t="shared" si="47"/>
        <v>0</v>
      </c>
      <c r="BW297" s="6" t="b">
        <f t="shared" si="48"/>
        <v>0</v>
      </c>
      <c r="BX297" s="6" t="b">
        <f t="shared" si="49"/>
        <v>0</v>
      </c>
      <c r="BY297" s="7"/>
    </row>
    <row r="298" spans="1:77" ht="54" x14ac:dyDescent="0.15">
      <c r="A298" s="37">
        <v>297</v>
      </c>
      <c r="B298" s="38" t="s">
        <v>27727</v>
      </c>
      <c r="C298" s="38" t="s">
        <v>28006</v>
      </c>
      <c r="D298" s="6"/>
      <c r="E298" s="6"/>
      <c r="F298" s="6"/>
      <c r="G298" s="6"/>
      <c r="H298" s="6"/>
      <c r="I298" s="29" t="s">
        <v>28007</v>
      </c>
      <c r="J298" s="6"/>
      <c r="K298" s="6"/>
      <c r="L298" s="53" t="s">
        <v>28008</v>
      </c>
      <c r="M298" s="53" t="s">
        <v>28009</v>
      </c>
      <c r="N298" s="54"/>
      <c r="O298" s="54"/>
      <c r="P298" s="54"/>
      <c r="Q298" s="54" t="s">
        <v>68</v>
      </c>
      <c r="R298" s="54"/>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t="s">
        <v>28010</v>
      </c>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5" t="b">
        <f t="shared" si="40"/>
        <v>0</v>
      </c>
      <c r="BO298" s="56" t="b">
        <f t="shared" si="41"/>
        <v>0</v>
      </c>
      <c r="BP298" s="56" t="b">
        <f t="shared" si="42"/>
        <v>0</v>
      </c>
      <c r="BQ298" s="56" t="b">
        <f t="shared" si="43"/>
        <v>0</v>
      </c>
      <c r="BR298" s="56" t="b">
        <f t="shared" si="44"/>
        <v>0</v>
      </c>
      <c r="BS298" s="56" t="b">
        <f t="shared" si="45"/>
        <v>0</v>
      </c>
      <c r="BT298" s="54" t="str">
        <f t="shared" si="46"/>
        <v> 1095-6433</v>
      </c>
      <c r="BU298" s="54">
        <v>2.258</v>
      </c>
      <c r="BV298" s="6" t="b">
        <f t="shared" si="47"/>
        <v>0</v>
      </c>
      <c r="BW298" s="6" t="b">
        <f t="shared" si="48"/>
        <v>0</v>
      </c>
      <c r="BX298" s="6" t="b">
        <f t="shared" si="49"/>
        <v>0</v>
      </c>
      <c r="BY298" s="7"/>
    </row>
    <row r="299" spans="1:77" ht="40.5" x14ac:dyDescent="0.15">
      <c r="A299" s="37">
        <v>298</v>
      </c>
      <c r="B299" s="38" t="s">
        <v>27727</v>
      </c>
      <c r="C299" s="38" t="s">
        <v>28006</v>
      </c>
      <c r="D299" s="6"/>
      <c r="E299" s="6"/>
      <c r="F299" s="6"/>
      <c r="G299" s="6"/>
      <c r="H299" s="6"/>
      <c r="I299" s="29" t="s">
        <v>8813</v>
      </c>
      <c r="J299" s="6"/>
      <c r="K299" s="6"/>
      <c r="L299" s="53" t="s">
        <v>8814</v>
      </c>
      <c r="M299" s="53" t="s">
        <v>2393</v>
      </c>
      <c r="N299" s="54"/>
      <c r="O299" s="54"/>
      <c r="P299" s="54"/>
      <c r="Q299" s="54" t="s">
        <v>68</v>
      </c>
      <c r="R299" s="54"/>
      <c r="S299" s="54"/>
      <c r="T299" s="54"/>
      <c r="U299" s="54"/>
      <c r="V299" s="54"/>
      <c r="W299" s="54"/>
      <c r="X299" s="54"/>
      <c r="Y299" s="54"/>
      <c r="Z299" s="54"/>
      <c r="AA299" s="54"/>
      <c r="AB299" s="54"/>
      <c r="AC299" s="54"/>
      <c r="AD299" s="54"/>
      <c r="AE299" s="54"/>
      <c r="AF299" s="54"/>
      <c r="AG299" s="54"/>
      <c r="AH299" s="54"/>
      <c r="AI299" s="54"/>
      <c r="AJ299" s="54"/>
      <c r="AK299" s="54"/>
      <c r="AL299" s="54"/>
      <c r="AM299" s="54"/>
      <c r="AN299" s="54"/>
      <c r="AO299" s="54"/>
      <c r="AP299" s="54" t="s">
        <v>2401</v>
      </c>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5" t="b">
        <f t="shared" si="40"/>
        <v>0</v>
      </c>
      <c r="BO299" s="56" t="b">
        <f t="shared" si="41"/>
        <v>0</v>
      </c>
      <c r="BP299" s="56" t="b">
        <f t="shared" si="42"/>
        <v>0</v>
      </c>
      <c r="BQ299" s="56" t="b">
        <f t="shared" si="43"/>
        <v>0</v>
      </c>
      <c r="BR299" s="56" t="b">
        <f t="shared" si="44"/>
        <v>0</v>
      </c>
      <c r="BS299" s="56" t="b">
        <f t="shared" si="45"/>
        <v>0</v>
      </c>
      <c r="BT299" s="54" t="str">
        <f t="shared" si="46"/>
        <v>0378-1119</v>
      </c>
      <c r="BU299" s="54">
        <v>2.1850000000000001</v>
      </c>
      <c r="BV299" s="6" t="b">
        <f t="shared" si="47"/>
        <v>0</v>
      </c>
      <c r="BW299" s="6" t="b">
        <f t="shared" si="48"/>
        <v>0</v>
      </c>
      <c r="BX299" s="6" t="b">
        <f t="shared" si="49"/>
        <v>0</v>
      </c>
      <c r="BY299" s="7"/>
    </row>
    <row r="300" spans="1:77" ht="40.5" x14ac:dyDescent="0.15">
      <c r="A300" s="37">
        <v>299</v>
      </c>
      <c r="B300" s="38" t="s">
        <v>27727</v>
      </c>
      <c r="C300" s="38" t="s">
        <v>28006</v>
      </c>
      <c r="D300" s="6"/>
      <c r="E300" s="6"/>
      <c r="F300" s="6"/>
      <c r="G300" s="6"/>
      <c r="H300" s="6"/>
      <c r="I300" s="29" t="s">
        <v>11663</v>
      </c>
      <c r="J300" s="6"/>
      <c r="K300" s="6"/>
      <c r="L300" s="53" t="s">
        <v>11664</v>
      </c>
      <c r="M300" s="53" t="s">
        <v>9893</v>
      </c>
      <c r="N300" s="54"/>
      <c r="O300" s="54"/>
      <c r="P300" s="54"/>
      <c r="Q300" s="54" t="s">
        <v>68</v>
      </c>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t="s">
        <v>28015</v>
      </c>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5" t="b">
        <f t="shared" si="40"/>
        <v>0</v>
      </c>
      <c r="BO300" s="56" t="b">
        <f t="shared" si="41"/>
        <v>0</v>
      </c>
      <c r="BP300" s="56" t="b">
        <f t="shared" si="42"/>
        <v>0</v>
      </c>
      <c r="BQ300" s="56" t="b">
        <f t="shared" si="43"/>
        <v>0</v>
      </c>
      <c r="BR300" s="56" t="b">
        <f t="shared" si="44"/>
        <v>0</v>
      </c>
      <c r="BS300" s="56" t="b">
        <f t="shared" si="45"/>
        <v>0</v>
      </c>
      <c r="BT300" s="54" t="str">
        <f t="shared" si="46"/>
        <v>1436-6207</v>
      </c>
      <c r="BU300" s="54">
        <v>3.2549999999999999</v>
      </c>
      <c r="BV300" s="6" t="b">
        <f t="shared" si="47"/>
        <v>0</v>
      </c>
      <c r="BW300" s="6" t="b">
        <f t="shared" si="48"/>
        <v>0</v>
      </c>
      <c r="BX300" s="6" t="b">
        <f t="shared" si="49"/>
        <v>0</v>
      </c>
      <c r="BY300" s="7"/>
    </row>
    <row r="301" spans="1:77" ht="54" x14ac:dyDescent="0.15">
      <c r="A301" s="37">
        <v>300</v>
      </c>
      <c r="B301" s="38" t="s">
        <v>27727</v>
      </c>
      <c r="C301" s="38" t="s">
        <v>28006</v>
      </c>
      <c r="D301" s="6"/>
      <c r="E301" s="6"/>
      <c r="F301" s="6"/>
      <c r="G301" s="6"/>
      <c r="H301" s="6"/>
      <c r="I301" s="29" t="s">
        <v>28016</v>
      </c>
      <c r="J301" s="6"/>
      <c r="K301" s="6"/>
      <c r="L301" s="53" t="s">
        <v>17003</v>
      </c>
      <c r="M301" s="53" t="s">
        <v>28017</v>
      </c>
      <c r="N301" s="54"/>
      <c r="O301" s="54"/>
      <c r="P301" s="54"/>
      <c r="Q301" s="54" t="s">
        <v>68</v>
      </c>
      <c r="R301" s="54"/>
      <c r="S301" s="54"/>
      <c r="T301" s="54"/>
      <c r="U301" s="54"/>
      <c r="V301" s="54"/>
      <c r="W301" s="54"/>
      <c r="X301" s="54"/>
      <c r="Y301" s="54"/>
      <c r="Z301" s="54"/>
      <c r="AA301" s="54"/>
      <c r="AB301" s="54"/>
      <c r="AC301" s="54"/>
      <c r="AD301" s="54"/>
      <c r="AE301" s="54"/>
      <c r="AF301" s="54"/>
      <c r="AG301" s="54"/>
      <c r="AH301" s="54"/>
      <c r="AI301" s="54"/>
      <c r="AJ301" s="54"/>
      <c r="AK301" s="54"/>
      <c r="AL301" s="54"/>
      <c r="AM301" s="54"/>
      <c r="AN301" s="54"/>
      <c r="AO301" s="54"/>
      <c r="AP301" s="54" t="s">
        <v>8687</v>
      </c>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5" t="b">
        <f t="shared" si="40"/>
        <v>0</v>
      </c>
      <c r="BO301" s="56" t="b">
        <f t="shared" si="41"/>
        <v>0</v>
      </c>
      <c r="BP301" s="56" t="b">
        <f t="shared" si="42"/>
        <v>0</v>
      </c>
      <c r="BQ301" s="56" t="b">
        <f t="shared" si="43"/>
        <v>0</v>
      </c>
      <c r="BR301" s="56" t="b">
        <f t="shared" si="44"/>
        <v>0</v>
      </c>
      <c r="BS301" s="56" t="b">
        <f t="shared" si="45"/>
        <v>0</v>
      </c>
      <c r="BT301" s="54" t="str">
        <f t="shared" si="46"/>
        <v>1746-6148</v>
      </c>
      <c r="BU301" s="54">
        <v>1.994</v>
      </c>
      <c r="BV301" s="6" t="b">
        <f t="shared" si="47"/>
        <v>0</v>
      </c>
      <c r="BW301" s="6" t="b">
        <f t="shared" si="48"/>
        <v>0</v>
      </c>
      <c r="BX301" s="6">
        <f t="shared" si="49"/>
        <v>1</v>
      </c>
      <c r="BY301" s="7"/>
    </row>
    <row r="302" spans="1:77" ht="40.5" x14ac:dyDescent="0.15">
      <c r="A302" s="37">
        <v>301</v>
      </c>
      <c r="B302" s="38" t="s">
        <v>27727</v>
      </c>
      <c r="C302" s="38" t="s">
        <v>28022</v>
      </c>
      <c r="D302" s="6" t="s">
        <v>62</v>
      </c>
      <c r="E302" s="6" t="s">
        <v>11218</v>
      </c>
      <c r="F302" s="6"/>
      <c r="G302" s="6"/>
      <c r="H302" s="6"/>
      <c r="I302" s="29" t="s">
        <v>11219</v>
      </c>
      <c r="J302" s="6"/>
      <c r="K302" s="6"/>
      <c r="L302" s="53" t="s">
        <v>11220</v>
      </c>
      <c r="M302" s="53" t="s">
        <v>7470</v>
      </c>
      <c r="N302" s="54"/>
      <c r="O302" s="54"/>
      <c r="P302" s="54" t="s">
        <v>67</v>
      </c>
      <c r="Q302" s="54" t="s">
        <v>68</v>
      </c>
      <c r="R302" s="54"/>
      <c r="S302" s="54"/>
      <c r="T302" s="54"/>
      <c r="U302" s="54"/>
      <c r="V302" s="54"/>
      <c r="W302" s="54" t="s">
        <v>11221</v>
      </c>
      <c r="X302" s="54" t="s">
        <v>11222</v>
      </c>
      <c r="Y302" s="54"/>
      <c r="Z302" s="54" t="s">
        <v>11223</v>
      </c>
      <c r="AA302" s="54" t="s">
        <v>11224</v>
      </c>
      <c r="AB302" s="54" t="s">
        <v>11225</v>
      </c>
      <c r="AC302" s="54"/>
      <c r="AD302" s="54"/>
      <c r="AE302" s="54" t="s">
        <v>11226</v>
      </c>
      <c r="AF302" s="54" t="s">
        <v>11227</v>
      </c>
      <c r="AG302" s="54"/>
      <c r="AH302" s="54">
        <v>36</v>
      </c>
      <c r="AI302" s="54">
        <v>0</v>
      </c>
      <c r="AJ302" s="54">
        <v>0</v>
      </c>
      <c r="AK302" s="54">
        <v>5</v>
      </c>
      <c r="AL302" s="54">
        <v>5</v>
      </c>
      <c r="AM302" s="54" t="s">
        <v>1289</v>
      </c>
      <c r="AN302" s="54" t="s">
        <v>1290</v>
      </c>
      <c r="AO302" s="54" t="s">
        <v>1291</v>
      </c>
      <c r="AP302" s="54" t="s">
        <v>7476</v>
      </c>
      <c r="AQ302" s="54" t="s">
        <v>7477</v>
      </c>
      <c r="AR302" s="54"/>
      <c r="AS302" s="54" t="s">
        <v>7478</v>
      </c>
      <c r="AT302" s="54" t="s">
        <v>7479</v>
      </c>
      <c r="AU302" s="54" t="s">
        <v>10944</v>
      </c>
      <c r="AV302" s="54">
        <v>2015</v>
      </c>
      <c r="AW302" s="54">
        <v>407</v>
      </c>
      <c r="AX302" s="54">
        <v>24</v>
      </c>
      <c r="AY302" s="54"/>
      <c r="AZ302" s="54"/>
      <c r="BA302" s="54"/>
      <c r="BB302" s="54"/>
      <c r="BC302" s="54">
        <v>7359</v>
      </c>
      <c r="BD302" s="54">
        <v>7368</v>
      </c>
      <c r="BE302" s="54"/>
      <c r="BF302" s="54" t="s">
        <v>11228</v>
      </c>
      <c r="BG302" s="54"/>
      <c r="BH302" s="54">
        <v>10</v>
      </c>
      <c r="BI302" s="54" t="s">
        <v>2185</v>
      </c>
      <c r="BJ302" s="54" t="s">
        <v>2186</v>
      </c>
      <c r="BK302" s="54" t="s">
        <v>11229</v>
      </c>
      <c r="BL302" s="54" t="s">
        <v>11230</v>
      </c>
      <c r="BM302" s="54">
        <v>26198112</v>
      </c>
      <c r="BN302" s="55" t="str">
        <f t="shared" si="40"/>
        <v>Zhou, ZL (reprint author), Nanjing Agr Univ, Coll Vet Med, 1 Weigang St, Nanjing 210095, Jiangsu, Peoples R China.</v>
      </c>
      <c r="BO302" s="56" t="b">
        <f t="shared" si="41"/>
        <v>0</v>
      </c>
      <c r="BP302" s="56" t="str">
        <f t="shared" si="42"/>
        <v>动物医学院</v>
      </c>
      <c r="BQ302" s="56" t="b">
        <f t="shared" si="43"/>
        <v>0</v>
      </c>
      <c r="BR302" s="56" t="b">
        <f t="shared" si="44"/>
        <v>0</v>
      </c>
      <c r="BS302" s="56" t="b">
        <f t="shared" si="45"/>
        <v>0</v>
      </c>
      <c r="BT302" s="54" t="str">
        <f t="shared" si="46"/>
        <v>1618-2642</v>
      </c>
      <c r="BU302" s="54">
        <v>3.5649999999999999</v>
      </c>
      <c r="BV302" s="6" t="b">
        <f t="shared" si="47"/>
        <v>0</v>
      </c>
      <c r="BW302" s="6" t="b">
        <f t="shared" si="48"/>
        <v>0</v>
      </c>
      <c r="BX302" s="6" t="b">
        <f t="shared" si="49"/>
        <v>0</v>
      </c>
      <c r="BY302" s="7"/>
    </row>
    <row r="303" spans="1:77" ht="40.5" x14ac:dyDescent="0.15">
      <c r="A303" s="37">
        <v>302</v>
      </c>
      <c r="B303" s="38" t="s">
        <v>27727</v>
      </c>
      <c r="C303" s="38" t="s">
        <v>28018</v>
      </c>
      <c r="D303" s="6"/>
      <c r="E303" s="6"/>
      <c r="F303" s="6"/>
      <c r="G303" s="6"/>
      <c r="H303" s="6"/>
      <c r="I303" s="29" t="s">
        <v>28019</v>
      </c>
      <c r="J303" s="6"/>
      <c r="K303" s="6"/>
      <c r="L303" s="53" t="s">
        <v>21593</v>
      </c>
      <c r="M303" s="53" t="s">
        <v>28020</v>
      </c>
      <c r="N303" s="54"/>
      <c r="O303" s="54"/>
      <c r="P303" s="54"/>
      <c r="Q303" s="54" t="s">
        <v>68</v>
      </c>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t="s">
        <v>7924</v>
      </c>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5" t="b">
        <f t="shared" si="40"/>
        <v>0</v>
      </c>
      <c r="BO303" s="56" t="b">
        <f t="shared" si="41"/>
        <v>0</v>
      </c>
      <c r="BP303" s="56" t="b">
        <f t="shared" si="42"/>
        <v>0</v>
      </c>
      <c r="BQ303" s="56" t="b">
        <f t="shared" si="43"/>
        <v>0</v>
      </c>
      <c r="BR303" s="56" t="b">
        <f t="shared" si="44"/>
        <v>0</v>
      </c>
      <c r="BS303" s="56" t="b">
        <f t="shared" si="45"/>
        <v>0</v>
      </c>
      <c r="BT303" s="54" t="str">
        <f t="shared" si="46"/>
        <v>0032-5791</v>
      </c>
      <c r="BU303" s="54">
        <v>1.9359999999999999</v>
      </c>
      <c r="BV303" s="6" t="b">
        <f t="shared" si="47"/>
        <v>0</v>
      </c>
      <c r="BW303" s="6" t="b">
        <f t="shared" si="48"/>
        <v>0</v>
      </c>
      <c r="BX303" s="6">
        <f t="shared" si="49"/>
        <v>1</v>
      </c>
      <c r="BY303" s="7"/>
    </row>
    <row r="304" spans="1:77" ht="27" x14ac:dyDescent="0.15">
      <c r="A304" s="37">
        <v>303</v>
      </c>
      <c r="B304" s="38" t="s">
        <v>27727</v>
      </c>
      <c r="C304" s="38" t="s">
        <v>28018</v>
      </c>
      <c r="D304" s="6"/>
      <c r="E304" s="6"/>
      <c r="F304" s="6"/>
      <c r="G304" s="6"/>
      <c r="H304" s="6"/>
      <c r="I304" s="29" t="s">
        <v>18057</v>
      </c>
      <c r="J304" s="6"/>
      <c r="K304" s="6"/>
      <c r="L304" s="53" t="s">
        <v>18058</v>
      </c>
      <c r="M304" s="53" t="s">
        <v>7916</v>
      </c>
      <c r="N304" s="54"/>
      <c r="O304" s="54"/>
      <c r="P304" s="54"/>
      <c r="Q304" s="54" t="s">
        <v>68</v>
      </c>
      <c r="R304" s="54"/>
      <c r="S304" s="54"/>
      <c r="T304" s="54"/>
      <c r="U304" s="54"/>
      <c r="V304" s="54"/>
      <c r="W304" s="54"/>
      <c r="X304" s="54"/>
      <c r="Y304" s="54"/>
      <c r="Z304" s="54"/>
      <c r="AA304" s="54"/>
      <c r="AB304" s="54"/>
      <c r="AC304" s="54"/>
      <c r="AD304" s="54"/>
      <c r="AE304" s="54"/>
      <c r="AF304" s="54"/>
      <c r="AG304" s="54"/>
      <c r="AH304" s="54"/>
      <c r="AI304" s="54"/>
      <c r="AJ304" s="54"/>
      <c r="AK304" s="54"/>
      <c r="AL304" s="54"/>
      <c r="AM304" s="54"/>
      <c r="AN304" s="54"/>
      <c r="AO304" s="54"/>
      <c r="AP304" s="54" t="s">
        <v>28021</v>
      </c>
      <c r="AQ304" s="54"/>
      <c r="AR304" s="54"/>
      <c r="AS304" s="54"/>
      <c r="AT304" s="54"/>
      <c r="AU304" s="54"/>
      <c r="AV304" s="54"/>
      <c r="AW304" s="54"/>
      <c r="AX304" s="54"/>
      <c r="AY304" s="54"/>
      <c r="AZ304" s="54"/>
      <c r="BA304" s="54"/>
      <c r="BB304" s="54"/>
      <c r="BC304" s="54"/>
      <c r="BD304" s="54"/>
      <c r="BE304" s="54"/>
      <c r="BF304" s="54"/>
      <c r="BG304" s="54"/>
      <c r="BH304" s="54"/>
      <c r="BI304" s="54"/>
      <c r="BJ304" s="54"/>
      <c r="BK304" s="54"/>
      <c r="BL304" s="54"/>
      <c r="BM304" s="54"/>
      <c r="BN304" s="55" t="b">
        <f t="shared" si="40"/>
        <v>0</v>
      </c>
      <c r="BO304" s="56" t="b">
        <f t="shared" si="41"/>
        <v>0</v>
      </c>
      <c r="BP304" s="56" t="b">
        <f t="shared" si="42"/>
        <v>0</v>
      </c>
      <c r="BQ304" s="56" t="b">
        <f t="shared" si="43"/>
        <v>0</v>
      </c>
      <c r="BR304" s="56" t="b">
        <f t="shared" si="44"/>
        <v>0</v>
      </c>
      <c r="BS304" s="56" t="b">
        <f t="shared" si="45"/>
        <v>0</v>
      </c>
      <c r="BT304" s="54" t="str">
        <f t="shared" si="46"/>
        <v>0032-5791</v>
      </c>
      <c r="BU304" s="54">
        <v>1.9359999999999999</v>
      </c>
      <c r="BV304" s="6" t="b">
        <f t="shared" si="47"/>
        <v>0</v>
      </c>
      <c r="BW304" s="6" t="b">
        <f t="shared" si="48"/>
        <v>0</v>
      </c>
      <c r="BX304" s="6">
        <f t="shared" si="49"/>
        <v>1</v>
      </c>
      <c r="BY304" s="7"/>
    </row>
    <row r="305" spans="1:77" ht="40.5" x14ac:dyDescent="0.15">
      <c r="A305" s="37">
        <v>304</v>
      </c>
      <c r="B305" s="38" t="s">
        <v>27727</v>
      </c>
      <c r="C305" s="38" t="s">
        <v>28018</v>
      </c>
      <c r="D305" s="6"/>
      <c r="E305" s="6"/>
      <c r="F305" s="6"/>
      <c r="G305" s="6"/>
      <c r="H305" s="6"/>
      <c r="I305" s="29" t="s">
        <v>28023</v>
      </c>
      <c r="J305" s="6"/>
      <c r="K305" s="6"/>
      <c r="L305" s="53" t="s">
        <v>18814</v>
      </c>
      <c r="M305" s="53" t="s">
        <v>28024</v>
      </c>
      <c r="N305" s="54"/>
      <c r="O305" s="54"/>
      <c r="P305" s="54"/>
      <c r="Q305" s="54" t="s">
        <v>68</v>
      </c>
      <c r="R305" s="54"/>
      <c r="S305" s="54"/>
      <c r="T305" s="54"/>
      <c r="U305" s="54"/>
      <c r="V305" s="54"/>
      <c r="W305" s="54"/>
      <c r="X305" s="54"/>
      <c r="Y305" s="54"/>
      <c r="Z305" s="54"/>
      <c r="AA305" s="54"/>
      <c r="AB305" s="54"/>
      <c r="AC305" s="54"/>
      <c r="AD305" s="54"/>
      <c r="AE305" s="54"/>
      <c r="AF305" s="54"/>
      <c r="AG305" s="54"/>
      <c r="AH305" s="54"/>
      <c r="AI305" s="54"/>
      <c r="AJ305" s="54"/>
      <c r="AK305" s="54"/>
      <c r="AL305" s="54"/>
      <c r="AM305" s="54"/>
      <c r="AN305" s="54"/>
      <c r="AO305" s="54"/>
      <c r="AP305" s="54" t="s">
        <v>8687</v>
      </c>
      <c r="AQ305" s="54"/>
      <c r="AR305" s="54"/>
      <c r="AS305" s="54"/>
      <c r="AT305" s="54"/>
      <c r="AU305" s="54"/>
      <c r="AV305" s="54"/>
      <c r="AW305" s="54"/>
      <c r="AX305" s="54"/>
      <c r="AY305" s="54"/>
      <c r="AZ305" s="54"/>
      <c r="BA305" s="54"/>
      <c r="BB305" s="54"/>
      <c r="BC305" s="54"/>
      <c r="BD305" s="54"/>
      <c r="BE305" s="54"/>
      <c r="BF305" s="54"/>
      <c r="BG305" s="54"/>
      <c r="BH305" s="54"/>
      <c r="BI305" s="54"/>
      <c r="BJ305" s="54"/>
      <c r="BK305" s="54"/>
      <c r="BL305" s="54"/>
      <c r="BM305" s="54"/>
      <c r="BN305" s="55" t="b">
        <f t="shared" si="40"/>
        <v>0</v>
      </c>
      <c r="BO305" s="56" t="b">
        <f t="shared" si="41"/>
        <v>0</v>
      </c>
      <c r="BP305" s="56" t="b">
        <f t="shared" si="42"/>
        <v>0</v>
      </c>
      <c r="BQ305" s="56" t="b">
        <f t="shared" si="43"/>
        <v>0</v>
      </c>
      <c r="BR305" s="56" t="b">
        <f t="shared" si="44"/>
        <v>0</v>
      </c>
      <c r="BS305" s="56" t="b">
        <f t="shared" si="45"/>
        <v>0</v>
      </c>
      <c r="BT305" s="54" t="str">
        <f t="shared" si="46"/>
        <v>1746-6148</v>
      </c>
      <c r="BU305" s="54">
        <v>1.994</v>
      </c>
      <c r="BV305" s="6" t="b">
        <f t="shared" si="47"/>
        <v>0</v>
      </c>
      <c r="BW305" s="6" t="b">
        <f t="shared" si="48"/>
        <v>0</v>
      </c>
      <c r="BX305" s="6">
        <f t="shared" si="49"/>
        <v>1</v>
      </c>
      <c r="BY305" s="7"/>
    </row>
    <row r="306" spans="1:77" ht="40.5" x14ac:dyDescent="0.15">
      <c r="A306" s="37">
        <v>305</v>
      </c>
      <c r="B306" s="41" t="s">
        <v>28025</v>
      </c>
      <c r="C306" s="39" t="s">
        <v>28026</v>
      </c>
      <c r="D306" s="12" t="s">
        <v>62</v>
      </c>
      <c r="E306" s="20" t="s">
        <v>11058</v>
      </c>
      <c r="F306" s="20"/>
      <c r="G306" s="20"/>
      <c r="H306" s="20"/>
      <c r="I306" s="20" t="s">
        <v>28027</v>
      </c>
      <c r="J306" s="20"/>
      <c r="K306" s="20"/>
      <c r="L306" s="58" t="s">
        <v>11060</v>
      </c>
      <c r="M306" s="58" t="s">
        <v>11061</v>
      </c>
      <c r="N306" s="59"/>
      <c r="O306" s="59"/>
      <c r="P306" s="59" t="s">
        <v>67</v>
      </c>
      <c r="Q306" s="39" t="s">
        <v>68</v>
      </c>
      <c r="R306" s="59"/>
      <c r="S306" s="59"/>
      <c r="T306" s="59"/>
      <c r="U306" s="59"/>
      <c r="V306" s="59"/>
      <c r="W306" s="59" t="s">
        <v>11062</v>
      </c>
      <c r="X306" s="59" t="s">
        <v>11063</v>
      </c>
      <c r="Y306" s="59"/>
      <c r="Z306" s="59" t="s">
        <v>11064</v>
      </c>
      <c r="AA306" s="59" t="s">
        <v>11065</v>
      </c>
      <c r="AB306" s="59" t="s">
        <v>11066</v>
      </c>
      <c r="AC306" s="59"/>
      <c r="AD306" s="59"/>
      <c r="AE306" s="59" t="s">
        <v>11067</v>
      </c>
      <c r="AF306" s="59" t="s">
        <v>11068</v>
      </c>
      <c r="AG306" s="59"/>
      <c r="AH306" s="59">
        <v>22</v>
      </c>
      <c r="AI306" s="59">
        <v>0</v>
      </c>
      <c r="AJ306" s="59">
        <v>0</v>
      </c>
      <c r="AK306" s="59">
        <v>3</v>
      </c>
      <c r="AL306" s="59">
        <v>3</v>
      </c>
      <c r="AM306" s="59" t="s">
        <v>11069</v>
      </c>
      <c r="AN306" s="59" t="s">
        <v>11070</v>
      </c>
      <c r="AO306" s="59" t="s">
        <v>11071</v>
      </c>
      <c r="AP306" s="59" t="s">
        <v>11072</v>
      </c>
      <c r="AQ306" s="59" t="s">
        <v>11073</v>
      </c>
      <c r="AR306" s="59"/>
      <c r="AS306" s="59" t="s">
        <v>11074</v>
      </c>
      <c r="AT306" s="59" t="s">
        <v>11075</v>
      </c>
      <c r="AU306" s="59" t="s">
        <v>10944</v>
      </c>
      <c r="AV306" s="59">
        <v>2015</v>
      </c>
      <c r="AW306" s="59">
        <v>16</v>
      </c>
      <c r="AX306" s="59">
        <v>5</v>
      </c>
      <c r="AY306" s="59"/>
      <c r="AZ306" s="59"/>
      <c r="BA306" s="59"/>
      <c r="BB306" s="59"/>
      <c r="BC306" s="59">
        <v>923</v>
      </c>
      <c r="BD306" s="59">
        <v>931</v>
      </c>
      <c r="BE306" s="59"/>
      <c r="BF306" s="59" t="s">
        <v>11076</v>
      </c>
      <c r="BG306" s="59"/>
      <c r="BH306" s="59">
        <v>9</v>
      </c>
      <c r="BI306" s="59" t="s">
        <v>11077</v>
      </c>
      <c r="BJ306" s="59" t="s">
        <v>11078</v>
      </c>
      <c r="BK306" s="59" t="s">
        <v>11079</v>
      </c>
      <c r="BL306" s="59" t="s">
        <v>11080</v>
      </c>
      <c r="BM306" s="59"/>
      <c r="BN306" s="55" t="str">
        <f t="shared" si="40"/>
        <v>Bai, D (reprint author), Nanjing Agr Univ, Coll Engn, Dept Management Syst, Nanjing, Peoples R China.</v>
      </c>
      <c r="BO306" s="56" t="b">
        <f t="shared" si="41"/>
        <v>0</v>
      </c>
      <c r="BP306" s="56" t="b">
        <f t="shared" si="42"/>
        <v>0</v>
      </c>
      <c r="BQ306" s="56" t="b">
        <f t="shared" si="43"/>
        <v>0</v>
      </c>
      <c r="BR306" s="56" t="b">
        <f t="shared" si="44"/>
        <v>0</v>
      </c>
      <c r="BS306" s="56" t="b">
        <f t="shared" si="45"/>
        <v>0</v>
      </c>
      <c r="BT306" s="54" t="str">
        <f t="shared" si="46"/>
        <v>1607-9264</v>
      </c>
      <c r="BU306" s="39">
        <v>0.438</v>
      </c>
      <c r="BV306" s="6" t="b">
        <f t="shared" si="47"/>
        <v>0</v>
      </c>
      <c r="BW306" s="6" t="b">
        <f t="shared" si="48"/>
        <v>0</v>
      </c>
      <c r="BX306" s="6">
        <f t="shared" si="49"/>
        <v>1</v>
      </c>
      <c r="BY306" s="7"/>
    </row>
    <row r="307" spans="1:77" ht="27" x14ac:dyDescent="0.15">
      <c r="A307" s="37">
        <v>306</v>
      </c>
      <c r="B307" s="40" t="s">
        <v>28028</v>
      </c>
      <c r="C307" s="38" t="s">
        <v>28029</v>
      </c>
      <c r="D307" s="30" t="s">
        <v>62</v>
      </c>
      <c r="E307" s="30" t="s">
        <v>7196</v>
      </c>
      <c r="F307" s="30"/>
      <c r="G307" s="30"/>
      <c r="H307" s="30"/>
      <c r="I307" s="30" t="s">
        <v>28030</v>
      </c>
      <c r="J307" s="30"/>
      <c r="K307" s="30"/>
      <c r="L307" s="60" t="s">
        <v>7198</v>
      </c>
      <c r="M307" s="60" t="s">
        <v>2747</v>
      </c>
      <c r="N307" s="40"/>
      <c r="O307" s="40"/>
      <c r="P307" s="40" t="s">
        <v>67</v>
      </c>
      <c r="Q307" s="40" t="s">
        <v>68</v>
      </c>
      <c r="R307" s="40"/>
      <c r="S307" s="40"/>
      <c r="T307" s="40"/>
      <c r="U307" s="40"/>
      <c r="V307" s="40"/>
      <c r="W307" s="40" t="s">
        <v>7199</v>
      </c>
      <c r="X307" s="40" t="s">
        <v>7200</v>
      </c>
      <c r="Y307" s="40"/>
      <c r="Z307" s="40" t="s">
        <v>7201</v>
      </c>
      <c r="AA307" s="40" t="s">
        <v>132</v>
      </c>
      <c r="AB307" s="40" t="s">
        <v>7202</v>
      </c>
      <c r="AC307" s="40"/>
      <c r="AD307" s="40"/>
      <c r="AE307" s="40" t="s">
        <v>7203</v>
      </c>
      <c r="AF307" s="40" t="s">
        <v>7204</v>
      </c>
      <c r="AG307" s="40"/>
      <c r="AH307" s="40">
        <v>32</v>
      </c>
      <c r="AI307" s="40">
        <v>0</v>
      </c>
      <c r="AJ307" s="40">
        <v>0</v>
      </c>
      <c r="AK307" s="40">
        <v>0</v>
      </c>
      <c r="AL307" s="40">
        <v>0</v>
      </c>
      <c r="AM307" s="40" t="s">
        <v>76</v>
      </c>
      <c r="AN307" s="40" t="s">
        <v>77</v>
      </c>
      <c r="AO307" s="40" t="s">
        <v>78</v>
      </c>
      <c r="AP307" s="40" t="s">
        <v>2755</v>
      </c>
      <c r="AQ307" s="40" t="s">
        <v>2756</v>
      </c>
      <c r="AR307" s="40"/>
      <c r="AS307" s="40" t="s">
        <v>2757</v>
      </c>
      <c r="AT307" s="40" t="s">
        <v>2758</v>
      </c>
      <c r="AU307" s="40" t="s">
        <v>7082</v>
      </c>
      <c r="AV307" s="40">
        <v>2015</v>
      </c>
      <c r="AW307" s="40">
        <v>119</v>
      </c>
      <c r="AX307" s="40"/>
      <c r="AY307" s="40"/>
      <c r="AZ307" s="40"/>
      <c r="BA307" s="40"/>
      <c r="BB307" s="40"/>
      <c r="BC307" s="40">
        <v>12</v>
      </c>
      <c r="BD307" s="40">
        <v>18</v>
      </c>
      <c r="BE307" s="40"/>
      <c r="BF307" s="40" t="s">
        <v>7205</v>
      </c>
      <c r="BG307" s="40"/>
      <c r="BH307" s="40">
        <v>7</v>
      </c>
      <c r="BI307" s="40" t="s">
        <v>2760</v>
      </c>
      <c r="BJ307" s="40" t="s">
        <v>2761</v>
      </c>
      <c r="BK307" s="40" t="s">
        <v>7206</v>
      </c>
      <c r="BL307" s="40" t="s">
        <v>7207</v>
      </c>
      <c r="BM307" s="40"/>
      <c r="BN307" s="55" t="str">
        <f t="shared" si="40"/>
        <v>Li, J (reprint author), Nanjing Agr Univ, Fac Engn, Nanjing 210031, Jiangsu, Peoples R China.</v>
      </c>
      <c r="BO307" s="56" t="b">
        <f t="shared" si="41"/>
        <v>0</v>
      </c>
      <c r="BP307" s="56" t="b">
        <f t="shared" si="42"/>
        <v>0</v>
      </c>
      <c r="BQ307" s="56" t="b">
        <f t="shared" si="43"/>
        <v>0</v>
      </c>
      <c r="BR307" s="56" t="b">
        <f t="shared" si="44"/>
        <v>0</v>
      </c>
      <c r="BS307" s="56" t="b">
        <f t="shared" si="45"/>
        <v>0</v>
      </c>
      <c r="BT307" s="54" t="str">
        <f t="shared" si="46"/>
        <v>0168-1699</v>
      </c>
      <c r="BU307" s="40">
        <v>1.7609999999999999</v>
      </c>
      <c r="BV307" s="10" t="b">
        <f t="shared" si="47"/>
        <v>0</v>
      </c>
      <c r="BW307" s="10" t="b">
        <f t="shared" si="48"/>
        <v>0</v>
      </c>
      <c r="BX307" s="10">
        <f t="shared" si="49"/>
        <v>1</v>
      </c>
      <c r="BY307" s="11"/>
    </row>
    <row r="308" spans="1:77" ht="40.5" x14ac:dyDescent="0.15">
      <c r="A308" s="37">
        <v>307</v>
      </c>
      <c r="B308" s="41" t="s">
        <v>28025</v>
      </c>
      <c r="C308" s="39" t="s">
        <v>28031</v>
      </c>
      <c r="D308" s="12" t="s">
        <v>62</v>
      </c>
      <c r="E308" s="20" t="s">
        <v>6978</v>
      </c>
      <c r="F308" s="20"/>
      <c r="G308" s="20"/>
      <c r="H308" s="20"/>
      <c r="I308" s="20" t="s">
        <v>28032</v>
      </c>
      <c r="J308" s="20"/>
      <c r="K308" s="20"/>
      <c r="L308" s="58" t="s">
        <v>6980</v>
      </c>
      <c r="M308" s="58" t="s">
        <v>596</v>
      </c>
      <c r="N308" s="59"/>
      <c r="O308" s="59"/>
      <c r="P308" s="59" t="s">
        <v>67</v>
      </c>
      <c r="Q308" s="39" t="s">
        <v>68</v>
      </c>
      <c r="R308" s="59"/>
      <c r="S308" s="59"/>
      <c r="T308" s="59"/>
      <c r="U308" s="59"/>
      <c r="V308" s="59"/>
      <c r="W308" s="59"/>
      <c r="X308" s="59" t="s">
        <v>6981</v>
      </c>
      <c r="Y308" s="59"/>
      <c r="Z308" s="59" t="s">
        <v>6982</v>
      </c>
      <c r="AA308" s="59" t="s">
        <v>6983</v>
      </c>
      <c r="AB308" s="59" t="s">
        <v>6984</v>
      </c>
      <c r="AC308" s="59"/>
      <c r="AD308" s="59"/>
      <c r="AE308" s="59" t="s">
        <v>6985</v>
      </c>
      <c r="AF308" s="59" t="s">
        <v>6986</v>
      </c>
      <c r="AG308" s="59"/>
      <c r="AH308" s="59">
        <v>14</v>
      </c>
      <c r="AI308" s="59">
        <v>0</v>
      </c>
      <c r="AJ308" s="59">
        <v>0</v>
      </c>
      <c r="AK308" s="59">
        <v>0</v>
      </c>
      <c r="AL308" s="59">
        <v>0</v>
      </c>
      <c r="AM308" s="59" t="s">
        <v>603</v>
      </c>
      <c r="AN308" s="59" t="s">
        <v>604</v>
      </c>
      <c r="AO308" s="59" t="s">
        <v>605</v>
      </c>
      <c r="AP308" s="59" t="s">
        <v>606</v>
      </c>
      <c r="AQ308" s="59"/>
      <c r="AR308" s="59"/>
      <c r="AS308" s="59" t="s">
        <v>607</v>
      </c>
      <c r="AT308" s="59" t="s">
        <v>608</v>
      </c>
      <c r="AU308" s="61">
        <v>42314</v>
      </c>
      <c r="AV308" s="59">
        <v>2015</v>
      </c>
      <c r="AW308" s="59">
        <v>5</v>
      </c>
      <c r="AX308" s="59"/>
      <c r="AY308" s="59"/>
      <c r="AZ308" s="59"/>
      <c r="BA308" s="59"/>
      <c r="BB308" s="59"/>
      <c r="BC308" s="59"/>
      <c r="BD308" s="59"/>
      <c r="BE308" s="59">
        <v>16241</v>
      </c>
      <c r="BF308" s="59" t="s">
        <v>6987</v>
      </c>
      <c r="BG308" s="59"/>
      <c r="BH308" s="59">
        <v>9</v>
      </c>
      <c r="BI308" s="59" t="s">
        <v>610</v>
      </c>
      <c r="BJ308" s="59" t="s">
        <v>611</v>
      </c>
      <c r="BK308" s="59" t="s">
        <v>6988</v>
      </c>
      <c r="BL308" s="59" t="s">
        <v>6989</v>
      </c>
      <c r="BM308" s="59">
        <v>26542412</v>
      </c>
      <c r="BN308" s="55" t="str">
        <f t="shared" si="40"/>
        <v>Zhao, SQ (reprint author), Nanjing Agr Univ, Coll Engn, Nanjing 210031, Jiangsu, Peoples R China.</v>
      </c>
      <c r="BO308" s="56" t="b">
        <f t="shared" si="41"/>
        <v>0</v>
      </c>
      <c r="BP308" s="56" t="b">
        <f t="shared" si="42"/>
        <v>0</v>
      </c>
      <c r="BQ308" s="56" t="b">
        <f t="shared" si="43"/>
        <v>0</v>
      </c>
      <c r="BR308" s="56" t="b">
        <f t="shared" si="44"/>
        <v>0</v>
      </c>
      <c r="BS308" s="56" t="b">
        <f t="shared" si="45"/>
        <v>0</v>
      </c>
      <c r="BT308" s="54" t="str">
        <f t="shared" si="46"/>
        <v>2045-2322</v>
      </c>
      <c r="BU308" s="54">
        <v>5.5970000000000004</v>
      </c>
      <c r="BV308" s="6" t="b">
        <f t="shared" si="47"/>
        <v>0</v>
      </c>
      <c r="BW308" s="6">
        <f t="shared" si="48"/>
        <v>1</v>
      </c>
      <c r="BX308" s="6" t="b">
        <f t="shared" si="49"/>
        <v>0</v>
      </c>
      <c r="BY308" s="7"/>
    </row>
    <row r="309" spans="1:77" ht="40.5" x14ac:dyDescent="0.15">
      <c r="A309" s="37">
        <v>308</v>
      </c>
      <c r="B309" s="40" t="s">
        <v>28028</v>
      </c>
      <c r="C309" s="56" t="s">
        <v>29980</v>
      </c>
      <c r="D309" s="30" t="s">
        <v>62</v>
      </c>
      <c r="E309" s="30" t="s">
        <v>4809</v>
      </c>
      <c r="F309" s="30"/>
      <c r="G309" s="30"/>
      <c r="H309" s="30"/>
      <c r="I309" s="30" t="s">
        <v>4810</v>
      </c>
      <c r="J309" s="30"/>
      <c r="K309" s="30"/>
      <c r="L309" s="60" t="s">
        <v>4811</v>
      </c>
      <c r="M309" s="60" t="s">
        <v>4812</v>
      </c>
      <c r="N309" s="40"/>
      <c r="O309" s="40"/>
      <c r="P309" s="40" t="s">
        <v>67</v>
      </c>
      <c r="Q309" s="40" t="s">
        <v>68</v>
      </c>
      <c r="R309" s="40"/>
      <c r="S309" s="40"/>
      <c r="T309" s="40"/>
      <c r="U309" s="40"/>
      <c r="V309" s="40"/>
      <c r="W309" s="40" t="s">
        <v>4813</v>
      </c>
      <c r="X309" s="40" t="s">
        <v>4814</v>
      </c>
      <c r="Y309" s="40"/>
      <c r="Z309" s="40" t="s">
        <v>4815</v>
      </c>
      <c r="AA309" s="40" t="s">
        <v>4034</v>
      </c>
      <c r="AB309" s="40" t="s">
        <v>4035</v>
      </c>
      <c r="AC309" s="40"/>
      <c r="AD309" s="40"/>
      <c r="AE309" s="40" t="s">
        <v>4816</v>
      </c>
      <c r="AF309" s="40" t="s">
        <v>4817</v>
      </c>
      <c r="AG309" s="40"/>
      <c r="AH309" s="40">
        <v>26</v>
      </c>
      <c r="AI309" s="40">
        <v>0</v>
      </c>
      <c r="AJ309" s="40">
        <v>0</v>
      </c>
      <c r="AK309" s="40">
        <v>0</v>
      </c>
      <c r="AL309" s="40">
        <v>0</v>
      </c>
      <c r="AM309" s="40" t="s">
        <v>4818</v>
      </c>
      <c r="AN309" s="40" t="s">
        <v>4819</v>
      </c>
      <c r="AO309" s="40" t="s">
        <v>4820</v>
      </c>
      <c r="AP309" s="40" t="s">
        <v>4821</v>
      </c>
      <c r="AQ309" s="40" t="s">
        <v>4822</v>
      </c>
      <c r="AR309" s="40"/>
      <c r="AS309" s="40" t="s">
        <v>4823</v>
      </c>
      <c r="AT309" s="40" t="s">
        <v>4824</v>
      </c>
      <c r="AU309" s="40" t="s">
        <v>4825</v>
      </c>
      <c r="AV309" s="40">
        <v>2015</v>
      </c>
      <c r="AW309" s="40">
        <v>52</v>
      </c>
      <c r="AX309" s="40">
        <v>4</v>
      </c>
      <c r="AY309" s="40"/>
      <c r="AZ309" s="40"/>
      <c r="BA309" s="40"/>
      <c r="BB309" s="40"/>
      <c r="BC309" s="40">
        <v>961</v>
      </c>
      <c r="BD309" s="40">
        <v>970</v>
      </c>
      <c r="BE309" s="40"/>
      <c r="BF309" s="40"/>
      <c r="BG309" s="40"/>
      <c r="BH309" s="40">
        <v>10</v>
      </c>
      <c r="BI309" s="40" t="s">
        <v>2823</v>
      </c>
      <c r="BJ309" s="40" t="s">
        <v>473</v>
      </c>
      <c r="BK309" s="40" t="s">
        <v>4826</v>
      </c>
      <c r="BL309" s="40" t="s">
        <v>4827</v>
      </c>
      <c r="BM309" s="40"/>
      <c r="BN309" s="55" t="str">
        <f t="shared" si="40"/>
        <v>Ding, WM (reprint author), Nanjing Agr Univ, Coll Engn, Nanjing 210031, Jiangsu, Peoples R China.</v>
      </c>
      <c r="BO309" s="56" t="b">
        <f t="shared" si="41"/>
        <v>0</v>
      </c>
      <c r="BP309" s="56" t="b">
        <f t="shared" si="42"/>
        <v>0</v>
      </c>
      <c r="BQ309" s="56" t="b">
        <f t="shared" si="43"/>
        <v>0</v>
      </c>
      <c r="BR309" s="56" t="b">
        <f t="shared" si="44"/>
        <v>0</v>
      </c>
      <c r="BS309" s="56" t="b">
        <f t="shared" si="45"/>
        <v>0</v>
      </c>
      <c r="BT309" s="54" t="str">
        <f t="shared" si="46"/>
        <v>0552-9034</v>
      </c>
      <c r="BU309" s="54">
        <v>0</v>
      </c>
      <c r="BV309" s="10" t="b">
        <f t="shared" si="47"/>
        <v>0</v>
      </c>
      <c r="BW309" s="10" t="b">
        <f t="shared" si="48"/>
        <v>0</v>
      </c>
      <c r="BX309" s="10">
        <f t="shared" si="49"/>
        <v>1</v>
      </c>
      <c r="BY309" s="11"/>
    </row>
    <row r="310" spans="1:77" ht="40.5" x14ac:dyDescent="0.15">
      <c r="A310" s="37">
        <v>309</v>
      </c>
      <c r="B310" s="40" t="s">
        <v>28028</v>
      </c>
      <c r="C310" s="38" t="s">
        <v>28035</v>
      </c>
      <c r="D310" s="30" t="s">
        <v>62</v>
      </c>
      <c r="E310" s="30" t="s">
        <v>24247</v>
      </c>
      <c r="F310" s="30"/>
      <c r="G310" s="30"/>
      <c r="H310" s="30"/>
      <c r="I310" s="30" t="s">
        <v>24248</v>
      </c>
      <c r="J310" s="30"/>
      <c r="K310" s="30"/>
      <c r="L310" s="60" t="s">
        <v>24249</v>
      </c>
      <c r="M310" s="60" t="s">
        <v>24250</v>
      </c>
      <c r="N310" s="40"/>
      <c r="O310" s="40"/>
      <c r="P310" s="40" t="s">
        <v>67</v>
      </c>
      <c r="Q310" s="40" t="s">
        <v>68</v>
      </c>
      <c r="R310" s="40"/>
      <c r="S310" s="40"/>
      <c r="T310" s="40"/>
      <c r="U310" s="40"/>
      <c r="V310" s="40"/>
      <c r="W310" s="40" t="s">
        <v>24251</v>
      </c>
      <c r="X310" s="40" t="s">
        <v>24252</v>
      </c>
      <c r="Y310" s="40"/>
      <c r="Z310" s="40" t="s">
        <v>24253</v>
      </c>
      <c r="AA310" s="40" t="s">
        <v>24254</v>
      </c>
      <c r="AB310" s="40" t="s">
        <v>4035</v>
      </c>
      <c r="AC310" s="40"/>
      <c r="AD310" s="40"/>
      <c r="AE310" s="40"/>
      <c r="AF310" s="40"/>
      <c r="AG310" s="40"/>
      <c r="AH310" s="40">
        <v>34</v>
      </c>
      <c r="AI310" s="40">
        <v>0</v>
      </c>
      <c r="AJ310" s="40">
        <v>0</v>
      </c>
      <c r="AK310" s="40">
        <v>0</v>
      </c>
      <c r="AL310" s="40">
        <v>0</v>
      </c>
      <c r="AM310" s="40" t="s">
        <v>24255</v>
      </c>
      <c r="AN310" s="40" t="s">
        <v>24256</v>
      </c>
      <c r="AO310" s="40" t="s">
        <v>24257</v>
      </c>
      <c r="AP310" s="40" t="s">
        <v>28036</v>
      </c>
      <c r="AQ310" s="40"/>
      <c r="AR310" s="40"/>
      <c r="AS310" s="40" t="s">
        <v>24259</v>
      </c>
      <c r="AT310" s="40" t="s">
        <v>24260</v>
      </c>
      <c r="AU310" s="40"/>
      <c r="AV310" s="40">
        <v>2015</v>
      </c>
      <c r="AW310" s="40">
        <v>27</v>
      </c>
      <c r="AX310" s="40">
        <v>4</v>
      </c>
      <c r="AY310" s="40"/>
      <c r="AZ310" s="40"/>
      <c r="BA310" s="40"/>
      <c r="BB310" s="40"/>
      <c r="BC310" s="40">
        <v>156</v>
      </c>
      <c r="BD310" s="40">
        <v>161</v>
      </c>
      <c r="BE310" s="40"/>
      <c r="BF310" s="40" t="s">
        <v>24261</v>
      </c>
      <c r="BG310" s="40"/>
      <c r="BH310" s="40">
        <v>6</v>
      </c>
      <c r="BI310" s="40" t="s">
        <v>24262</v>
      </c>
      <c r="BJ310" s="40" t="s">
        <v>24263</v>
      </c>
      <c r="BK310" s="40" t="s">
        <v>24264</v>
      </c>
      <c r="BL310" s="40" t="s">
        <v>24265</v>
      </c>
      <c r="BM310" s="40"/>
      <c r="BN310" s="55" t="str">
        <f t="shared" si="40"/>
        <v>Ding, WM (reprint author), Nanjing Agr Univ, Coll Engn, Nanjing, Jiangsu, Peoples R China.</v>
      </c>
      <c r="BO310" s="56" t="b">
        <f t="shared" si="41"/>
        <v>0</v>
      </c>
      <c r="BP310" s="56" t="b">
        <f t="shared" si="42"/>
        <v>0</v>
      </c>
      <c r="BQ310" s="56" t="b">
        <f t="shared" si="43"/>
        <v>0</v>
      </c>
      <c r="BR310" s="56" t="b">
        <f t="shared" si="44"/>
        <v>0</v>
      </c>
      <c r="BS310" s="56" t="b">
        <f t="shared" si="45"/>
        <v>0</v>
      </c>
      <c r="BT310" s="54" t="str">
        <f t="shared" si="46"/>
        <v>0954-2299</v>
      </c>
      <c r="BU310" s="54">
        <v>0.59099999999999997</v>
      </c>
      <c r="BV310" s="10" t="b">
        <f t="shared" si="47"/>
        <v>0</v>
      </c>
      <c r="BW310" s="10" t="b">
        <f t="shared" si="48"/>
        <v>0</v>
      </c>
      <c r="BX310" s="10">
        <f t="shared" si="49"/>
        <v>1</v>
      </c>
      <c r="BY310" s="11"/>
    </row>
    <row r="311" spans="1:77" ht="27" x14ac:dyDescent="0.15">
      <c r="A311" s="37">
        <v>310</v>
      </c>
      <c r="B311" s="38" t="s">
        <v>28033</v>
      </c>
      <c r="C311" s="38" t="s">
        <v>28034</v>
      </c>
      <c r="D311" s="6"/>
      <c r="E311" s="6"/>
      <c r="F311" s="6"/>
      <c r="G311" s="6"/>
      <c r="H311" s="6"/>
      <c r="I311" s="29" t="s">
        <v>16517</v>
      </c>
      <c r="J311" s="6"/>
      <c r="K311" s="6"/>
      <c r="L311" s="53" t="s">
        <v>16518</v>
      </c>
      <c r="M311" s="53" t="s">
        <v>13086</v>
      </c>
      <c r="N311" s="54"/>
      <c r="O311" s="54"/>
      <c r="P311" s="54"/>
      <c r="Q311" s="54" t="s">
        <v>68</v>
      </c>
      <c r="R311" s="54"/>
      <c r="S311" s="54"/>
      <c r="T311" s="54"/>
      <c r="U311" s="54"/>
      <c r="V311" s="54"/>
      <c r="W311" s="54"/>
      <c r="X311" s="54"/>
      <c r="Y311" s="54"/>
      <c r="Z311" s="54"/>
      <c r="AA311" s="54"/>
      <c r="AB311" s="54"/>
      <c r="AC311" s="54"/>
      <c r="AD311" s="54"/>
      <c r="AE311" s="54"/>
      <c r="AF311" s="54"/>
      <c r="AG311" s="54"/>
      <c r="AH311" s="54"/>
      <c r="AI311" s="54"/>
      <c r="AJ311" s="54"/>
      <c r="AK311" s="54"/>
      <c r="AL311" s="54"/>
      <c r="AM311" s="54"/>
      <c r="AN311" s="54"/>
      <c r="AO311" s="54"/>
      <c r="AP311" s="54" t="s">
        <v>13094</v>
      </c>
      <c r="AQ311" s="54"/>
      <c r="AR311" s="54"/>
      <c r="AS311" s="54"/>
      <c r="AT311" s="54"/>
      <c r="AU311" s="54"/>
      <c r="AV311" s="54"/>
      <c r="AW311" s="54"/>
      <c r="AX311" s="54"/>
      <c r="AY311" s="54"/>
      <c r="AZ311" s="54"/>
      <c r="BA311" s="54"/>
      <c r="BB311" s="54"/>
      <c r="BC311" s="54"/>
      <c r="BD311" s="54"/>
      <c r="BE311" s="54"/>
      <c r="BF311" s="54"/>
      <c r="BG311" s="54"/>
      <c r="BH311" s="54"/>
      <c r="BI311" s="54"/>
      <c r="BJ311" s="54"/>
      <c r="BK311" s="54"/>
      <c r="BL311" s="54"/>
      <c r="BM311" s="54"/>
      <c r="BN311" s="55" t="b">
        <f t="shared" si="40"/>
        <v>0</v>
      </c>
      <c r="BO311" s="56" t="b">
        <f t="shared" si="41"/>
        <v>0</v>
      </c>
      <c r="BP311" s="56" t="b">
        <f t="shared" si="42"/>
        <v>0</v>
      </c>
      <c r="BQ311" s="56" t="b">
        <f t="shared" si="43"/>
        <v>0</v>
      </c>
      <c r="BR311" s="56" t="b">
        <f t="shared" si="44"/>
        <v>0</v>
      </c>
      <c r="BS311" s="56" t="b">
        <f t="shared" si="45"/>
        <v>0</v>
      </c>
      <c r="BT311" s="54" t="str">
        <f t="shared" si="46"/>
        <v>0022-4898</v>
      </c>
      <c r="BU311" s="54">
        <v>1.6950000000000001</v>
      </c>
      <c r="BV311" s="6" t="b">
        <f t="shared" si="47"/>
        <v>0</v>
      </c>
      <c r="BW311" s="6" t="b">
        <f t="shared" si="48"/>
        <v>0</v>
      </c>
      <c r="BX311" s="6">
        <f t="shared" si="49"/>
        <v>1</v>
      </c>
      <c r="BY311" s="7"/>
    </row>
    <row r="312" spans="1:77" ht="27" x14ac:dyDescent="0.15">
      <c r="A312" s="37">
        <v>311</v>
      </c>
      <c r="B312" s="38" t="s">
        <v>28033</v>
      </c>
      <c r="C312" s="38" t="s">
        <v>28034</v>
      </c>
      <c r="D312" s="6"/>
      <c r="E312" s="6"/>
      <c r="F312" s="6"/>
      <c r="G312" s="6"/>
      <c r="H312" s="6"/>
      <c r="I312" s="29" t="s">
        <v>10211</v>
      </c>
      <c r="J312" s="6"/>
      <c r="K312" s="6"/>
      <c r="L312" s="53" t="s">
        <v>10212</v>
      </c>
      <c r="M312" s="53" t="s">
        <v>5905</v>
      </c>
      <c r="N312" s="54"/>
      <c r="O312" s="54"/>
      <c r="P312" s="54"/>
      <c r="Q312" s="54" t="s">
        <v>68</v>
      </c>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t="s">
        <v>5913</v>
      </c>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5" t="b">
        <f t="shared" si="40"/>
        <v>0</v>
      </c>
      <c r="BO312" s="56" t="b">
        <f t="shared" si="41"/>
        <v>0</v>
      </c>
      <c r="BP312" s="56" t="b">
        <f t="shared" si="42"/>
        <v>0</v>
      </c>
      <c r="BQ312" s="56" t="b">
        <f t="shared" si="43"/>
        <v>0</v>
      </c>
      <c r="BR312" s="56" t="b">
        <f t="shared" si="44"/>
        <v>0</v>
      </c>
      <c r="BS312" s="56" t="b">
        <f t="shared" si="45"/>
        <v>0</v>
      </c>
      <c r="BT312" s="54" t="str">
        <f t="shared" si="46"/>
        <v>0341-8162</v>
      </c>
      <c r="BU312" s="54">
        <v>3.0739999999999998</v>
      </c>
      <c r="BV312" s="6" t="b">
        <f t="shared" si="47"/>
        <v>0</v>
      </c>
      <c r="BW312" s="6" t="b">
        <f t="shared" si="48"/>
        <v>0</v>
      </c>
      <c r="BX312" s="6" t="b">
        <f t="shared" si="49"/>
        <v>0</v>
      </c>
      <c r="BY312" s="7"/>
    </row>
    <row r="313" spans="1:77" ht="40.5" x14ac:dyDescent="0.15">
      <c r="A313" s="37">
        <v>312</v>
      </c>
      <c r="B313" s="38" t="s">
        <v>28033</v>
      </c>
      <c r="C313" s="38" t="s">
        <v>28034</v>
      </c>
      <c r="D313" s="6"/>
      <c r="E313" s="6"/>
      <c r="F313" s="6"/>
      <c r="G313" s="6"/>
      <c r="H313" s="6"/>
      <c r="I313" s="29" t="s">
        <v>28037</v>
      </c>
      <c r="J313" s="6"/>
      <c r="K313" s="6"/>
      <c r="L313" s="53" t="s">
        <v>20224</v>
      </c>
      <c r="M313" s="53" t="s">
        <v>28038</v>
      </c>
      <c r="N313" s="54"/>
      <c r="O313" s="54"/>
      <c r="P313" s="54"/>
      <c r="Q313" s="54" t="s">
        <v>68</v>
      </c>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t="s">
        <v>1905</v>
      </c>
      <c r="AQ313" s="54"/>
      <c r="AR313" s="54"/>
      <c r="AS313" s="54"/>
      <c r="AT313" s="54"/>
      <c r="AU313" s="54"/>
      <c r="AV313" s="54"/>
      <c r="AW313" s="54"/>
      <c r="AX313" s="54"/>
      <c r="AY313" s="54"/>
      <c r="AZ313" s="54"/>
      <c r="BA313" s="54"/>
      <c r="BB313" s="54"/>
      <c r="BC313" s="54"/>
      <c r="BD313" s="54"/>
      <c r="BE313" s="54"/>
      <c r="BF313" s="54"/>
      <c r="BG313" s="54"/>
      <c r="BH313" s="54"/>
      <c r="BI313" s="54"/>
      <c r="BJ313" s="54"/>
      <c r="BK313" s="54"/>
      <c r="BL313" s="54"/>
      <c r="BM313" s="54"/>
      <c r="BN313" s="55" t="b">
        <f t="shared" si="40"/>
        <v>0</v>
      </c>
      <c r="BO313" s="56" t="b">
        <f t="shared" si="41"/>
        <v>0</v>
      </c>
      <c r="BP313" s="56" t="b">
        <f t="shared" si="42"/>
        <v>0</v>
      </c>
      <c r="BQ313" s="56" t="b">
        <f t="shared" si="43"/>
        <v>0</v>
      </c>
      <c r="BR313" s="56" t="b">
        <f t="shared" si="44"/>
        <v>0</v>
      </c>
      <c r="BS313" s="56" t="b">
        <f t="shared" si="45"/>
        <v>0</v>
      </c>
      <c r="BT313" s="54" t="str">
        <f t="shared" si="46"/>
        <v>1932-6203</v>
      </c>
      <c r="BU313" s="54">
        <v>3.702</v>
      </c>
      <c r="BV313" s="6" t="b">
        <f t="shared" si="47"/>
        <v>0</v>
      </c>
      <c r="BW313" s="6" t="b">
        <f t="shared" si="48"/>
        <v>0</v>
      </c>
      <c r="BX313" s="6" t="b">
        <f t="shared" si="49"/>
        <v>0</v>
      </c>
      <c r="BY313" s="7"/>
    </row>
    <row r="314" spans="1:77" ht="40.5" x14ac:dyDescent="0.15">
      <c r="A314" s="37">
        <v>313</v>
      </c>
      <c r="B314" s="38" t="s">
        <v>28033</v>
      </c>
      <c r="C314" s="38" t="s">
        <v>28039</v>
      </c>
      <c r="D314" s="6"/>
      <c r="E314" s="6"/>
      <c r="F314" s="6"/>
      <c r="G314" s="6"/>
      <c r="H314" s="6"/>
      <c r="I314" s="29" t="s">
        <v>28040</v>
      </c>
      <c r="J314" s="6"/>
      <c r="K314" s="6"/>
      <c r="L314" s="53" t="s">
        <v>22471</v>
      </c>
      <c r="M314" s="53" t="s">
        <v>28041</v>
      </c>
      <c r="N314" s="54"/>
      <c r="O314" s="54"/>
      <c r="P314" s="54"/>
      <c r="Q314" s="54" t="s">
        <v>68</v>
      </c>
      <c r="R314" s="54"/>
      <c r="S314" s="54"/>
      <c r="T314" s="54"/>
      <c r="U314" s="54"/>
      <c r="V314" s="54"/>
      <c r="W314" s="54"/>
      <c r="X314" s="54"/>
      <c r="Y314" s="54"/>
      <c r="Z314" s="54"/>
      <c r="AA314" s="54"/>
      <c r="AB314" s="54"/>
      <c r="AC314" s="54"/>
      <c r="AD314" s="54"/>
      <c r="AE314" s="54"/>
      <c r="AF314" s="54"/>
      <c r="AG314" s="54"/>
      <c r="AH314" s="54"/>
      <c r="AI314" s="54"/>
      <c r="AJ314" s="54"/>
      <c r="AK314" s="54"/>
      <c r="AL314" s="54"/>
      <c r="AM314" s="54"/>
      <c r="AN314" s="54"/>
      <c r="AO314" s="54"/>
      <c r="AP314" s="54" t="s">
        <v>22479</v>
      </c>
      <c r="AQ314" s="54"/>
      <c r="AR314" s="54"/>
      <c r="AS314" s="54"/>
      <c r="AT314" s="54"/>
      <c r="AU314" s="54"/>
      <c r="AV314" s="54"/>
      <c r="AW314" s="54"/>
      <c r="AX314" s="54"/>
      <c r="AY314" s="54"/>
      <c r="AZ314" s="54"/>
      <c r="BA314" s="54"/>
      <c r="BB314" s="54"/>
      <c r="BC314" s="54"/>
      <c r="BD314" s="54"/>
      <c r="BE314" s="54"/>
      <c r="BF314" s="54"/>
      <c r="BG314" s="54"/>
      <c r="BH314" s="54"/>
      <c r="BI314" s="54"/>
      <c r="BJ314" s="54"/>
      <c r="BK314" s="54"/>
      <c r="BL314" s="54"/>
      <c r="BM314" s="54"/>
      <c r="BN314" s="55" t="b">
        <f t="shared" si="40"/>
        <v>0</v>
      </c>
      <c r="BO314" s="56" t="b">
        <f t="shared" si="41"/>
        <v>0</v>
      </c>
      <c r="BP314" s="56" t="b">
        <f t="shared" si="42"/>
        <v>0</v>
      </c>
      <c r="BQ314" s="56" t="b">
        <f t="shared" si="43"/>
        <v>0</v>
      </c>
      <c r="BR314" s="56" t="b">
        <f t="shared" si="44"/>
        <v>0</v>
      </c>
      <c r="BS314" s="56" t="b">
        <f t="shared" si="45"/>
        <v>0</v>
      </c>
      <c r="BT314" s="54" t="str">
        <f t="shared" si="46"/>
        <v>0139-9918</v>
      </c>
      <c r="BU314" s="54">
        <v>0.40500000000000003</v>
      </c>
      <c r="BV314" s="6" t="b">
        <f t="shared" si="47"/>
        <v>0</v>
      </c>
      <c r="BW314" s="6" t="b">
        <f t="shared" si="48"/>
        <v>0</v>
      </c>
      <c r="BX314" s="6">
        <f t="shared" si="49"/>
        <v>1</v>
      </c>
      <c r="BY314" s="7"/>
    </row>
    <row r="315" spans="1:77" ht="40.5" x14ac:dyDescent="0.15">
      <c r="A315" s="37">
        <v>314</v>
      </c>
      <c r="B315" s="38" t="s">
        <v>28033</v>
      </c>
      <c r="C315" s="38" t="s">
        <v>28039</v>
      </c>
      <c r="D315" s="6"/>
      <c r="E315" s="6"/>
      <c r="F315" s="6"/>
      <c r="G315" s="6"/>
      <c r="H315" s="6"/>
      <c r="I315" s="29" t="s">
        <v>28042</v>
      </c>
      <c r="J315" s="6"/>
      <c r="K315" s="6"/>
      <c r="L315" s="53" t="s">
        <v>21490</v>
      </c>
      <c r="M315" s="53" t="s">
        <v>28043</v>
      </c>
      <c r="N315" s="54"/>
      <c r="O315" s="54"/>
      <c r="P315" s="54"/>
      <c r="Q315" s="54" t="s">
        <v>68</v>
      </c>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54" t="s">
        <v>21499</v>
      </c>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5" t="b">
        <f t="shared" si="40"/>
        <v>0</v>
      </c>
      <c r="BO315" s="56" t="b">
        <f t="shared" si="41"/>
        <v>0</v>
      </c>
      <c r="BP315" s="56" t="b">
        <f t="shared" si="42"/>
        <v>0</v>
      </c>
      <c r="BQ315" s="56" t="b">
        <f t="shared" si="43"/>
        <v>0</v>
      </c>
      <c r="BR315" s="56" t="b">
        <f t="shared" si="44"/>
        <v>0</v>
      </c>
      <c r="BS315" s="56" t="b">
        <f t="shared" si="45"/>
        <v>0</v>
      </c>
      <c r="BT315" s="54" t="str">
        <f t="shared" si="46"/>
        <v>0219-4988</v>
      </c>
      <c r="BU315" s="54">
        <v>0.54600000000000004</v>
      </c>
      <c r="BV315" s="6" t="b">
        <f t="shared" si="47"/>
        <v>0</v>
      </c>
      <c r="BW315" s="6" t="b">
        <f t="shared" si="48"/>
        <v>0</v>
      </c>
      <c r="BX315" s="6">
        <f t="shared" si="49"/>
        <v>1</v>
      </c>
      <c r="BY315" s="7"/>
    </row>
    <row r="316" spans="1:77" ht="67.5" x14ac:dyDescent="0.15">
      <c r="A316" s="37">
        <v>315</v>
      </c>
      <c r="B316" s="38" t="s">
        <v>28033</v>
      </c>
      <c r="C316" s="38" t="s">
        <v>28044</v>
      </c>
      <c r="D316" s="6"/>
      <c r="E316" s="6"/>
      <c r="F316" s="6"/>
      <c r="G316" s="6"/>
      <c r="H316" s="6"/>
      <c r="I316" s="29" t="s">
        <v>28045</v>
      </c>
      <c r="J316" s="6"/>
      <c r="K316" s="6"/>
      <c r="L316" s="53" t="s">
        <v>13228</v>
      </c>
      <c r="M316" s="53" t="s">
        <v>28046</v>
      </c>
      <c r="N316" s="54"/>
      <c r="O316" s="54"/>
      <c r="P316" s="54"/>
      <c r="Q316" s="54" t="s">
        <v>68</v>
      </c>
      <c r="R316" s="54"/>
      <c r="S316" s="54"/>
      <c r="T316" s="54"/>
      <c r="U316" s="54"/>
      <c r="V316" s="54"/>
      <c r="W316" s="54"/>
      <c r="X316" s="54"/>
      <c r="Y316" s="54"/>
      <c r="Z316" s="54"/>
      <c r="AA316" s="54"/>
      <c r="AB316" s="54"/>
      <c r="AC316" s="54"/>
      <c r="AD316" s="54"/>
      <c r="AE316" s="54"/>
      <c r="AF316" s="54"/>
      <c r="AG316" s="54"/>
      <c r="AH316" s="54"/>
      <c r="AI316" s="54"/>
      <c r="AJ316" s="54"/>
      <c r="AK316" s="54"/>
      <c r="AL316" s="54"/>
      <c r="AM316" s="54"/>
      <c r="AN316" s="54"/>
      <c r="AO316" s="54"/>
      <c r="AP316" s="54" t="s">
        <v>13238</v>
      </c>
      <c r="AQ316" s="54"/>
      <c r="AR316" s="54"/>
      <c r="AS316" s="54"/>
      <c r="AT316" s="54"/>
      <c r="AU316" s="54"/>
      <c r="AV316" s="54"/>
      <c r="AW316" s="54"/>
      <c r="AX316" s="54"/>
      <c r="AY316" s="54"/>
      <c r="AZ316" s="54"/>
      <c r="BA316" s="54"/>
      <c r="BB316" s="54"/>
      <c r="BC316" s="54"/>
      <c r="BD316" s="54"/>
      <c r="BE316" s="54"/>
      <c r="BF316" s="54"/>
      <c r="BG316" s="54"/>
      <c r="BH316" s="54"/>
      <c r="BI316" s="54"/>
      <c r="BJ316" s="54"/>
      <c r="BK316" s="54"/>
      <c r="BL316" s="54"/>
      <c r="BM316" s="54"/>
      <c r="BN316" s="55" t="b">
        <f t="shared" si="40"/>
        <v>0</v>
      </c>
      <c r="BO316" s="56" t="b">
        <f t="shared" si="41"/>
        <v>0</v>
      </c>
      <c r="BP316" s="56" t="b">
        <f t="shared" si="42"/>
        <v>0</v>
      </c>
      <c r="BQ316" s="56" t="b">
        <f t="shared" si="43"/>
        <v>0</v>
      </c>
      <c r="BR316" s="56" t="b">
        <f t="shared" si="44"/>
        <v>0</v>
      </c>
      <c r="BS316" s="56" t="b">
        <f t="shared" si="45"/>
        <v>0</v>
      </c>
      <c r="BT316" s="54" t="str">
        <f t="shared" si="46"/>
        <v>0946-7076</v>
      </c>
      <c r="BU316" s="54">
        <v>0.83399999999999996</v>
      </c>
      <c r="BV316" s="6" t="b">
        <f t="shared" si="47"/>
        <v>0</v>
      </c>
      <c r="BW316" s="6" t="b">
        <f t="shared" si="48"/>
        <v>0</v>
      </c>
      <c r="BX316" s="6">
        <f t="shared" si="49"/>
        <v>1</v>
      </c>
      <c r="BY316" s="7"/>
    </row>
    <row r="317" spans="1:77" ht="40.5" x14ac:dyDescent="0.15">
      <c r="A317" s="37">
        <v>316</v>
      </c>
      <c r="B317" s="38" t="s">
        <v>28025</v>
      </c>
      <c r="C317" s="38" t="s">
        <v>28047</v>
      </c>
      <c r="D317" s="6" t="s">
        <v>62</v>
      </c>
      <c r="E317" s="6" t="s">
        <v>24835</v>
      </c>
      <c r="F317" s="6"/>
      <c r="G317" s="6"/>
      <c r="H317" s="6"/>
      <c r="I317" s="29" t="s">
        <v>24836</v>
      </c>
      <c r="J317" s="6"/>
      <c r="K317" s="6"/>
      <c r="L317" s="53" t="s">
        <v>24837</v>
      </c>
      <c r="M317" s="53" t="s">
        <v>24838</v>
      </c>
      <c r="N317" s="54"/>
      <c r="O317" s="54"/>
      <c r="P317" s="54" t="s">
        <v>67</v>
      </c>
      <c r="Q317" s="54" t="s">
        <v>68</v>
      </c>
      <c r="R317" s="54"/>
      <c r="S317" s="54"/>
      <c r="T317" s="54"/>
      <c r="U317" s="54"/>
      <c r="V317" s="54"/>
      <c r="W317" s="54"/>
      <c r="X317" s="54" t="s">
        <v>24839</v>
      </c>
      <c r="Y317" s="54"/>
      <c r="Z317" s="54" t="s">
        <v>24840</v>
      </c>
      <c r="AA317" s="54" t="s">
        <v>24841</v>
      </c>
      <c r="AB317" s="54" t="s">
        <v>24842</v>
      </c>
      <c r="AC317" s="54"/>
      <c r="AD317" s="54"/>
      <c r="AE317" s="54" t="s">
        <v>24843</v>
      </c>
      <c r="AF317" s="54" t="s">
        <v>24844</v>
      </c>
      <c r="AG317" s="54"/>
      <c r="AH317" s="54">
        <v>19</v>
      </c>
      <c r="AI317" s="54">
        <v>0</v>
      </c>
      <c r="AJ317" s="54">
        <v>0</v>
      </c>
      <c r="AK317" s="54">
        <v>0</v>
      </c>
      <c r="AL317" s="54">
        <v>0</v>
      </c>
      <c r="AM317" s="54" t="s">
        <v>24752</v>
      </c>
      <c r="AN317" s="54" t="s">
        <v>214</v>
      </c>
      <c r="AO317" s="54" t="s">
        <v>3310</v>
      </c>
      <c r="AP317" s="54" t="s">
        <v>28048</v>
      </c>
      <c r="AQ317" s="54" t="s">
        <v>24846</v>
      </c>
      <c r="AR317" s="54"/>
      <c r="AS317" s="54" t="s">
        <v>24847</v>
      </c>
      <c r="AT317" s="54" t="s">
        <v>24848</v>
      </c>
      <c r="AU317" s="54"/>
      <c r="AV317" s="54">
        <v>2015</v>
      </c>
      <c r="AW317" s="54"/>
      <c r="AX317" s="54"/>
      <c r="AY317" s="54"/>
      <c r="AZ317" s="54"/>
      <c r="BA317" s="54"/>
      <c r="BB317" s="54"/>
      <c r="BC317" s="54"/>
      <c r="BD317" s="54"/>
      <c r="BE317" s="54">
        <v>397845</v>
      </c>
      <c r="BF317" s="54" t="s">
        <v>24849</v>
      </c>
      <c r="BG317" s="54"/>
      <c r="BH317" s="54">
        <v>10</v>
      </c>
      <c r="BI317" s="54" t="s">
        <v>221</v>
      </c>
      <c r="BJ317" s="54" t="s">
        <v>222</v>
      </c>
      <c r="BK317" s="54" t="s">
        <v>24850</v>
      </c>
      <c r="BL317" s="54" t="s">
        <v>24851</v>
      </c>
      <c r="BM317" s="54"/>
      <c r="BN317" s="55" t="str">
        <f t="shared" si="40"/>
        <v>He, CX (reprint author), Nanjing Agr Univ, Coll Engn, Jiangsu Key Lab Intelligent Agr Equipment, Nanjing 210031, Jiangsu, Peoples R China.</v>
      </c>
      <c r="BO317" s="56" t="b">
        <f t="shared" si="41"/>
        <v>0</v>
      </c>
      <c r="BP317" s="56" t="b">
        <f t="shared" si="42"/>
        <v>0</v>
      </c>
      <c r="BQ317" s="56" t="b">
        <f t="shared" si="43"/>
        <v>0</v>
      </c>
      <c r="BR317" s="56" t="b">
        <f t="shared" si="44"/>
        <v>0</v>
      </c>
      <c r="BS317" s="56" t="b">
        <f t="shared" si="45"/>
        <v>0</v>
      </c>
      <c r="BT317" s="54" t="str">
        <f t="shared" si="46"/>
        <v>1687-8434</v>
      </c>
      <c r="BU317" s="54">
        <v>0.74399999999999999</v>
      </c>
      <c r="BV317" s="6" t="b">
        <f t="shared" si="47"/>
        <v>0</v>
      </c>
      <c r="BW317" s="6" t="b">
        <f t="shared" si="48"/>
        <v>0</v>
      </c>
      <c r="BX317" s="6">
        <f t="shared" si="49"/>
        <v>1</v>
      </c>
      <c r="BY317" s="7"/>
    </row>
    <row r="318" spans="1:77" ht="40.5" x14ac:dyDescent="0.15">
      <c r="A318" s="37">
        <v>317</v>
      </c>
      <c r="B318" s="40" t="s">
        <v>28028</v>
      </c>
      <c r="C318" s="56" t="s">
        <v>29986</v>
      </c>
      <c r="D318" s="30" t="s">
        <v>62</v>
      </c>
      <c r="E318" s="30" t="s">
        <v>24183</v>
      </c>
      <c r="F318" s="30"/>
      <c r="G318" s="30"/>
      <c r="H318" s="30"/>
      <c r="I318" s="30" t="s">
        <v>24184</v>
      </c>
      <c r="J318" s="30"/>
      <c r="K318" s="30"/>
      <c r="L318" s="60" t="s">
        <v>24185</v>
      </c>
      <c r="M318" s="60" t="s">
        <v>24186</v>
      </c>
      <c r="N318" s="40"/>
      <c r="O318" s="40"/>
      <c r="P318" s="40" t="s">
        <v>67</v>
      </c>
      <c r="Q318" s="40" t="s">
        <v>68</v>
      </c>
      <c r="R318" s="40"/>
      <c r="S318" s="40"/>
      <c r="T318" s="40"/>
      <c r="U318" s="40"/>
      <c r="V318" s="40"/>
      <c r="W318" s="40"/>
      <c r="X318" s="40" t="s">
        <v>24187</v>
      </c>
      <c r="Y318" s="40"/>
      <c r="Z318" s="40" t="s">
        <v>24188</v>
      </c>
      <c r="AA318" s="40" t="s">
        <v>24189</v>
      </c>
      <c r="AB318" s="40" t="s">
        <v>13091</v>
      </c>
      <c r="AC318" s="40"/>
      <c r="AD318" s="40"/>
      <c r="AE318" s="40" t="s">
        <v>24190</v>
      </c>
      <c r="AF318" s="40" t="s">
        <v>24191</v>
      </c>
      <c r="AG318" s="40"/>
      <c r="AH318" s="40">
        <v>51</v>
      </c>
      <c r="AI318" s="40">
        <v>0</v>
      </c>
      <c r="AJ318" s="40">
        <v>0</v>
      </c>
      <c r="AK318" s="40">
        <v>1</v>
      </c>
      <c r="AL318" s="40">
        <v>1</v>
      </c>
      <c r="AM318" s="40" t="s">
        <v>3309</v>
      </c>
      <c r="AN318" s="40" t="s">
        <v>214</v>
      </c>
      <c r="AO318" s="40" t="s">
        <v>3310</v>
      </c>
      <c r="AP318" s="40" t="s">
        <v>30094</v>
      </c>
      <c r="AQ318" s="40" t="s">
        <v>24193</v>
      </c>
      <c r="AR318" s="40"/>
      <c r="AS318" s="40" t="s">
        <v>24194</v>
      </c>
      <c r="AT318" s="40" t="s">
        <v>24195</v>
      </c>
      <c r="AU318" s="40"/>
      <c r="AV318" s="40">
        <v>2015</v>
      </c>
      <c r="AW318" s="40"/>
      <c r="AX318" s="40"/>
      <c r="AY318" s="40"/>
      <c r="AZ318" s="40"/>
      <c r="BA318" s="40"/>
      <c r="BB318" s="40"/>
      <c r="BC318" s="40"/>
      <c r="BD318" s="40"/>
      <c r="BE318" s="40">
        <v>590753</v>
      </c>
      <c r="BF318" s="40" t="s">
        <v>24196</v>
      </c>
      <c r="BG318" s="40"/>
      <c r="BH318" s="40">
        <v>9</v>
      </c>
      <c r="BI318" s="40" t="s">
        <v>24197</v>
      </c>
      <c r="BJ318" s="40" t="s">
        <v>24198</v>
      </c>
      <c r="BK318" s="40" t="s">
        <v>24199</v>
      </c>
      <c r="BL318" s="40" t="s">
        <v>24200</v>
      </c>
      <c r="BM318" s="40"/>
      <c r="BN318" s="55" t="str">
        <f t="shared" si="40"/>
        <v>Ji, CY (reprint author), Nanjing Agr Univ, Coll Engn, Nanjing 210031, Jiangsu, Peoples R China.</v>
      </c>
      <c r="BO318" s="56" t="b">
        <f t="shared" si="41"/>
        <v>0</v>
      </c>
      <c r="BP318" s="56" t="b">
        <f t="shared" si="42"/>
        <v>0</v>
      </c>
      <c r="BQ318" s="56" t="b">
        <f t="shared" si="43"/>
        <v>0</v>
      </c>
      <c r="BR318" s="56" t="b">
        <f t="shared" si="44"/>
        <v>0</v>
      </c>
      <c r="BS318" s="56" t="b">
        <f t="shared" si="45"/>
        <v>0</v>
      </c>
      <c r="BT318" s="54" t="str">
        <f t="shared" si="46"/>
        <v>2314-6133</v>
      </c>
      <c r="BU318" s="54">
        <v>1.579</v>
      </c>
      <c r="BV318" s="6" t="b">
        <f t="shared" si="47"/>
        <v>0</v>
      </c>
      <c r="BW318" s="6" t="b">
        <f t="shared" si="48"/>
        <v>0</v>
      </c>
      <c r="BX318" s="6">
        <f t="shared" si="49"/>
        <v>1</v>
      </c>
      <c r="BY318" s="11"/>
    </row>
    <row r="319" spans="1:77" ht="27" x14ac:dyDescent="0.15">
      <c r="A319" s="37">
        <v>318</v>
      </c>
      <c r="B319" s="38" t="s">
        <v>28033</v>
      </c>
      <c r="C319" s="38" t="s">
        <v>28052</v>
      </c>
      <c r="D319" s="6" t="s">
        <v>62</v>
      </c>
      <c r="E319" s="6" t="s">
        <v>27390</v>
      </c>
      <c r="F319" s="6"/>
      <c r="G319" s="6"/>
      <c r="H319" s="6"/>
      <c r="I319" s="29" t="s">
        <v>27391</v>
      </c>
      <c r="J319" s="6"/>
      <c r="K319" s="6"/>
      <c r="L319" s="53" t="s">
        <v>27392</v>
      </c>
      <c r="M319" s="53" t="s">
        <v>27377</v>
      </c>
      <c r="N319" s="54"/>
      <c r="O319" s="54"/>
      <c r="P319" s="54" t="s">
        <v>67</v>
      </c>
      <c r="Q319" s="54" t="s">
        <v>68</v>
      </c>
      <c r="R319" s="54"/>
      <c r="S319" s="54"/>
      <c r="T319" s="54"/>
      <c r="U319" s="54"/>
      <c r="V319" s="54"/>
      <c r="W319" s="54" t="s">
        <v>27393</v>
      </c>
      <c r="X319" s="54" t="s">
        <v>27394</v>
      </c>
      <c r="Y319" s="54"/>
      <c r="Z319" s="54" t="s">
        <v>27395</v>
      </c>
      <c r="AA319" s="54" t="s">
        <v>24189</v>
      </c>
      <c r="AB319" s="54" t="s">
        <v>27396</v>
      </c>
      <c r="AC319" s="54"/>
      <c r="AD319" s="54"/>
      <c r="AE319" s="54" t="s">
        <v>27397</v>
      </c>
      <c r="AF319" s="54" t="s">
        <v>27398</v>
      </c>
      <c r="AG319" s="54"/>
      <c r="AH319" s="54">
        <v>76</v>
      </c>
      <c r="AI319" s="54">
        <v>0</v>
      </c>
      <c r="AJ319" s="54">
        <v>0</v>
      </c>
      <c r="AK319" s="54">
        <v>6</v>
      </c>
      <c r="AL319" s="54">
        <v>13</v>
      </c>
      <c r="AM319" s="54" t="s">
        <v>112</v>
      </c>
      <c r="AN319" s="54" t="s">
        <v>113</v>
      </c>
      <c r="AO319" s="54" t="s">
        <v>114</v>
      </c>
      <c r="AP319" s="54" t="s">
        <v>27383</v>
      </c>
      <c r="AQ319" s="54" t="s">
        <v>27384</v>
      </c>
      <c r="AR319" s="54"/>
      <c r="AS319" s="54" t="s">
        <v>27385</v>
      </c>
      <c r="AT319" s="54" t="s">
        <v>27386</v>
      </c>
      <c r="AU319" s="54" t="s">
        <v>2677</v>
      </c>
      <c r="AV319" s="54">
        <v>2015</v>
      </c>
      <c r="AW319" s="54">
        <v>145</v>
      </c>
      <c r="AX319" s="54"/>
      <c r="AY319" s="54"/>
      <c r="AZ319" s="54"/>
      <c r="BA319" s="54"/>
      <c r="BB319" s="54"/>
      <c r="BC319" s="54">
        <v>157</v>
      </c>
      <c r="BD319" s="54">
        <v>170</v>
      </c>
      <c r="BE319" s="54"/>
      <c r="BF319" s="54" t="s">
        <v>27399</v>
      </c>
      <c r="BG319" s="54"/>
      <c r="BH319" s="54">
        <v>14</v>
      </c>
      <c r="BI319" s="54" t="s">
        <v>472</v>
      </c>
      <c r="BJ319" s="54" t="s">
        <v>473</v>
      </c>
      <c r="BK319" s="54" t="s">
        <v>27388</v>
      </c>
      <c r="BL319" s="54" t="s">
        <v>27400</v>
      </c>
      <c r="BM319" s="54"/>
      <c r="BN319" s="55" t="str">
        <f t="shared" si="40"/>
        <v>Ji, CY (reprint author), Nanjing Agr Univ, Coll Engn, Nanjing 210031, Jiangsu, Peoples R China.</v>
      </c>
      <c r="BO319" s="56" t="b">
        <f t="shared" si="41"/>
        <v>0</v>
      </c>
      <c r="BP319" s="56" t="b">
        <f t="shared" si="42"/>
        <v>0</v>
      </c>
      <c r="BQ319" s="56" t="b">
        <f t="shared" si="43"/>
        <v>0</v>
      </c>
      <c r="BR319" s="56" t="b">
        <f t="shared" si="44"/>
        <v>0</v>
      </c>
      <c r="BS319" s="56" t="b">
        <f t="shared" si="45"/>
        <v>0</v>
      </c>
      <c r="BT319" s="54" t="str">
        <f t="shared" si="46"/>
        <v>0167-1987</v>
      </c>
      <c r="BU319" s="54">
        <v>2.6219999999999999</v>
      </c>
      <c r="BV319" s="6" t="b">
        <f t="shared" si="47"/>
        <v>0</v>
      </c>
      <c r="BW319" s="6" t="b">
        <f t="shared" si="48"/>
        <v>0</v>
      </c>
      <c r="BX319" s="6" t="b">
        <f t="shared" si="49"/>
        <v>0</v>
      </c>
      <c r="BY319" s="7"/>
    </row>
    <row r="320" spans="1:77" ht="40.5" x14ac:dyDescent="0.15">
      <c r="A320" s="37">
        <v>319</v>
      </c>
      <c r="B320" s="39" t="s">
        <v>28028</v>
      </c>
      <c r="C320" s="39" t="s">
        <v>28056</v>
      </c>
      <c r="D320" s="4" t="s">
        <v>62</v>
      </c>
      <c r="E320" s="4" t="s">
        <v>24538</v>
      </c>
      <c r="F320" s="4"/>
      <c r="G320" s="4"/>
      <c r="H320" s="4"/>
      <c r="I320" s="31" t="s">
        <v>24539</v>
      </c>
      <c r="J320" s="4"/>
      <c r="K320" s="4"/>
      <c r="L320" s="62" t="s">
        <v>24540</v>
      </c>
      <c r="M320" s="41" t="s">
        <v>24541</v>
      </c>
      <c r="N320" s="40"/>
      <c r="O320" s="40"/>
      <c r="P320" s="40" t="s">
        <v>67</v>
      </c>
      <c r="Q320" s="39" t="s">
        <v>68</v>
      </c>
      <c r="R320" s="40"/>
      <c r="S320" s="40"/>
      <c r="T320" s="40"/>
      <c r="U320" s="40"/>
      <c r="V320" s="40"/>
      <c r="W320" s="40"/>
      <c r="X320" s="40" t="s">
        <v>24542</v>
      </c>
      <c r="Y320" s="40"/>
      <c r="Z320" s="40" t="s">
        <v>24543</v>
      </c>
      <c r="AA320" s="40" t="s">
        <v>24544</v>
      </c>
      <c r="AB320" s="40" t="s">
        <v>24545</v>
      </c>
      <c r="AC320" s="40"/>
      <c r="AD320" s="40"/>
      <c r="AE320" s="40" t="s">
        <v>24546</v>
      </c>
      <c r="AF320" s="40" t="s">
        <v>24547</v>
      </c>
      <c r="AG320" s="40"/>
      <c r="AH320" s="40">
        <v>52</v>
      </c>
      <c r="AI320" s="40">
        <v>0</v>
      </c>
      <c r="AJ320" s="40">
        <v>0</v>
      </c>
      <c r="AK320" s="40">
        <v>0</v>
      </c>
      <c r="AL320" s="40">
        <v>0</v>
      </c>
      <c r="AM320" s="40" t="s">
        <v>24495</v>
      </c>
      <c r="AN320" s="40" t="s">
        <v>24496</v>
      </c>
      <c r="AO320" s="40" t="s">
        <v>24497</v>
      </c>
      <c r="AP320" s="39" t="s">
        <v>24548</v>
      </c>
      <c r="AQ320" s="40" t="s">
        <v>24549</v>
      </c>
      <c r="AR320" s="40"/>
      <c r="AS320" s="40" t="s">
        <v>24541</v>
      </c>
      <c r="AT320" s="40" t="s">
        <v>24550</v>
      </c>
      <c r="AU320" s="40"/>
      <c r="AV320" s="40">
        <v>2015</v>
      </c>
      <c r="AW320" s="40">
        <v>12</v>
      </c>
      <c r="AX320" s="40">
        <v>21</v>
      </c>
      <c r="AY320" s="40"/>
      <c r="AZ320" s="40"/>
      <c r="BA320" s="40"/>
      <c r="BB320" s="40"/>
      <c r="BC320" s="40">
        <v>6503</v>
      </c>
      <c r="BD320" s="40">
        <v>6514</v>
      </c>
      <c r="BE320" s="40"/>
      <c r="BF320" s="40" t="s">
        <v>24551</v>
      </c>
      <c r="BG320" s="40"/>
      <c r="BH320" s="40">
        <v>12</v>
      </c>
      <c r="BI320" s="40" t="s">
        <v>24552</v>
      </c>
      <c r="BJ320" s="40" t="s">
        <v>2593</v>
      </c>
      <c r="BK320" s="40" t="s">
        <v>24553</v>
      </c>
      <c r="BL320" s="40" t="s">
        <v>24554</v>
      </c>
      <c r="BM320" s="40"/>
      <c r="BN320" s="55" t="str">
        <f t="shared" si="40"/>
        <v>Ji, C (reprint author), Nanjing Agr Univ, Coll Engn, Nanjing, Jiangsu, Peoples R China.</v>
      </c>
      <c r="BO320" s="56" t="b">
        <f t="shared" si="41"/>
        <v>0</v>
      </c>
      <c r="BP320" s="56" t="b">
        <f t="shared" si="42"/>
        <v>0</v>
      </c>
      <c r="BQ320" s="56" t="b">
        <f t="shared" si="43"/>
        <v>0</v>
      </c>
      <c r="BR320" s="56" t="b">
        <f t="shared" si="44"/>
        <v>0</v>
      </c>
      <c r="BS320" s="56" t="b">
        <f t="shared" si="45"/>
        <v>0</v>
      </c>
      <c r="BT320" s="54" t="str">
        <f t="shared" si="46"/>
        <v>1726-4170</v>
      </c>
      <c r="BU320" s="54">
        <v>4.6680000000000001</v>
      </c>
      <c r="BV320" s="6" t="b">
        <f t="shared" si="47"/>
        <v>0</v>
      </c>
      <c r="BW320" s="6" t="b">
        <f t="shared" si="48"/>
        <v>0</v>
      </c>
      <c r="BX320" s="6" t="b">
        <f t="shared" si="49"/>
        <v>0</v>
      </c>
      <c r="BY320" s="6">
        <v>12</v>
      </c>
    </row>
    <row r="321" spans="1:77" ht="40.5" x14ac:dyDescent="0.15">
      <c r="A321" s="37">
        <v>320</v>
      </c>
      <c r="B321" s="38" t="s">
        <v>28033</v>
      </c>
      <c r="C321" s="38" t="s">
        <v>28049</v>
      </c>
      <c r="D321" s="6"/>
      <c r="E321" s="6"/>
      <c r="F321" s="6"/>
      <c r="G321" s="6"/>
      <c r="H321" s="6"/>
      <c r="I321" s="29" t="s">
        <v>28050</v>
      </c>
      <c r="J321" s="6"/>
      <c r="K321" s="6"/>
      <c r="L321" s="53" t="s">
        <v>13085</v>
      </c>
      <c r="M321" s="53" t="s">
        <v>28051</v>
      </c>
      <c r="N321" s="54"/>
      <c r="O321" s="54"/>
      <c r="P321" s="54"/>
      <c r="Q321" s="54" t="s">
        <v>68</v>
      </c>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t="s">
        <v>13094</v>
      </c>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5" t="b">
        <f t="shared" si="40"/>
        <v>0</v>
      </c>
      <c r="BO321" s="56" t="b">
        <f t="shared" si="41"/>
        <v>0</v>
      </c>
      <c r="BP321" s="56" t="b">
        <f t="shared" si="42"/>
        <v>0</v>
      </c>
      <c r="BQ321" s="56" t="b">
        <f t="shared" si="43"/>
        <v>0</v>
      </c>
      <c r="BR321" s="56" t="b">
        <f t="shared" si="44"/>
        <v>0</v>
      </c>
      <c r="BS321" s="56" t="b">
        <f t="shared" si="45"/>
        <v>0</v>
      </c>
      <c r="BT321" s="54" t="str">
        <f t="shared" si="46"/>
        <v>0022-4898</v>
      </c>
      <c r="BU321" s="54">
        <v>1.6950000000000001</v>
      </c>
      <c r="BV321" s="6" t="b">
        <f t="shared" si="47"/>
        <v>0</v>
      </c>
      <c r="BW321" s="6" t="b">
        <f t="shared" si="48"/>
        <v>0</v>
      </c>
      <c r="BX321" s="6">
        <f t="shared" si="49"/>
        <v>1</v>
      </c>
      <c r="BY321" s="7"/>
    </row>
    <row r="322" spans="1:77" ht="27" x14ac:dyDescent="0.15">
      <c r="A322" s="37">
        <v>321</v>
      </c>
      <c r="B322" s="38" t="s">
        <v>28033</v>
      </c>
      <c r="C322" s="38" t="s">
        <v>28049</v>
      </c>
      <c r="D322" s="6"/>
      <c r="E322" s="6"/>
      <c r="F322" s="6"/>
      <c r="G322" s="6"/>
      <c r="H322" s="6"/>
      <c r="I322" s="29" t="s">
        <v>28053</v>
      </c>
      <c r="J322" s="6"/>
      <c r="K322" s="6"/>
      <c r="L322" s="53" t="s">
        <v>28054</v>
      </c>
      <c r="M322" s="53" t="s">
        <v>28055</v>
      </c>
      <c r="N322" s="54"/>
      <c r="O322" s="54"/>
      <c r="P322" s="54"/>
      <c r="Q322" s="54" t="s">
        <v>68</v>
      </c>
      <c r="R322" s="54"/>
      <c r="S322" s="54"/>
      <c r="T322" s="54"/>
      <c r="U322" s="54"/>
      <c r="V322" s="54"/>
      <c r="W322" s="54"/>
      <c r="X322" s="54"/>
      <c r="Y322" s="54"/>
      <c r="Z322" s="54"/>
      <c r="AA322" s="54"/>
      <c r="AB322" s="54"/>
      <c r="AC322" s="54"/>
      <c r="AD322" s="54"/>
      <c r="AE322" s="54"/>
      <c r="AF322" s="54"/>
      <c r="AG322" s="54"/>
      <c r="AH322" s="54"/>
      <c r="AI322" s="54"/>
      <c r="AJ322" s="54"/>
      <c r="AK322" s="54"/>
      <c r="AL322" s="54"/>
      <c r="AM322" s="54"/>
      <c r="AN322" s="54"/>
      <c r="AO322" s="54"/>
      <c r="AP322" s="54" t="s">
        <v>4821</v>
      </c>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5" t="b">
        <f t="shared" ref="BN322:BN385" si="50">IF(COUNTIF(AA322,"*Nanjing Agr Univ*"),AA322)</f>
        <v>0</v>
      </c>
      <c r="BO322" s="56" t="b">
        <f t="shared" ref="BO322:BO385" si="51">IF(COUNTIF(BN322,"*Life Sci*"),"生命科学学院",IF(COUNTIF(BN322,"*Coll Hort*"),"园艺学院"))</f>
        <v>0</v>
      </c>
      <c r="BP322" s="56" t="b">
        <f t="shared" ref="BP322:BP385" si="52">IF(COUNTIF(BN322,"*Anim Sci*"),"动物科技学院",IF(COUNTIF(BN322,"*Vet Med*"),"动物医学院"))</f>
        <v>0</v>
      </c>
      <c r="BQ322" s="56" t="b">
        <f t="shared" ref="BQ322:BQ385" si="53">IF(COUNTIF(BN322,"*Resources*"),"资源管理与环境保护学院",IF(COUNTIF(BN322,"*Dept Entomol*"),"植物保护学院"))</f>
        <v>0</v>
      </c>
      <c r="BR322" s="56" t="b">
        <f t="shared" ref="BR322:BR385" si="54">IF(COUNTIF(BN322,"*Coll Agr*"),"农学院",IF(COUNTIF(BN322,"*Plant Protect*"),"植物保护学院"))</f>
        <v>0</v>
      </c>
      <c r="BS322" s="56" t="b">
        <f t="shared" ref="BS322:BS385" si="55">IF(COUNTIF(BN322,"*Food Sci*"),"食品科技学院")</f>
        <v>0</v>
      </c>
      <c r="BT322" s="54" t="str">
        <f t="shared" ref="BT322:BT385" si="56">AP322</f>
        <v>0552-9034</v>
      </c>
      <c r="BU322" s="54">
        <v>0</v>
      </c>
      <c r="BV322" s="6" t="b">
        <f t="shared" ref="BV322:BV385" si="57">IF(BU322&gt;=10,1)</f>
        <v>0</v>
      </c>
      <c r="BW322" s="6" t="b">
        <f t="shared" ref="BW322:BW385" si="58">IF(BU322&gt;=5,1)</f>
        <v>0</v>
      </c>
      <c r="BX322" s="6">
        <f t="shared" ref="BX322:BX385" si="59">IF(BU322&lt;2,1)</f>
        <v>1</v>
      </c>
      <c r="BY322" s="7"/>
    </row>
    <row r="323" spans="1:77" ht="40.5" x14ac:dyDescent="0.15">
      <c r="A323" s="37">
        <v>322</v>
      </c>
      <c r="B323" s="38" t="s">
        <v>28033</v>
      </c>
      <c r="C323" s="38" t="s">
        <v>28057</v>
      </c>
      <c r="D323" s="6"/>
      <c r="E323" s="6"/>
      <c r="F323" s="6"/>
      <c r="G323" s="6"/>
      <c r="H323" s="6"/>
      <c r="I323" s="29" t="s">
        <v>28058</v>
      </c>
      <c r="J323" s="6"/>
      <c r="K323" s="6"/>
      <c r="L323" s="53" t="s">
        <v>19902</v>
      </c>
      <c r="M323" s="53" t="s">
        <v>28059</v>
      </c>
      <c r="N323" s="54"/>
      <c r="O323" s="54"/>
      <c r="P323" s="54"/>
      <c r="Q323" s="54" t="s">
        <v>68</v>
      </c>
      <c r="R323" s="54"/>
      <c r="S323" s="54"/>
      <c r="T323" s="54"/>
      <c r="U323" s="54"/>
      <c r="V323" s="54"/>
      <c r="W323" s="54"/>
      <c r="X323" s="54"/>
      <c r="Y323" s="54"/>
      <c r="Z323" s="54"/>
      <c r="AA323" s="54"/>
      <c r="AB323" s="54"/>
      <c r="AC323" s="54"/>
      <c r="AD323" s="54"/>
      <c r="AE323" s="54"/>
      <c r="AF323" s="54"/>
      <c r="AG323" s="54"/>
      <c r="AH323" s="54"/>
      <c r="AI323" s="54"/>
      <c r="AJ323" s="54"/>
      <c r="AK323" s="54"/>
      <c r="AL323" s="54"/>
      <c r="AM323" s="54"/>
      <c r="AN323" s="54"/>
      <c r="AO323" s="54"/>
      <c r="AP323" s="54" t="s">
        <v>19908</v>
      </c>
      <c r="AQ323" s="54"/>
      <c r="AR323" s="54"/>
      <c r="AS323" s="54"/>
      <c r="AT323" s="54"/>
      <c r="AU323" s="54"/>
      <c r="AV323" s="54"/>
      <c r="AW323" s="54"/>
      <c r="AX323" s="54"/>
      <c r="AY323" s="54"/>
      <c r="AZ323" s="54"/>
      <c r="BA323" s="54"/>
      <c r="BB323" s="54"/>
      <c r="BC323" s="54"/>
      <c r="BD323" s="54"/>
      <c r="BE323" s="54"/>
      <c r="BF323" s="54"/>
      <c r="BG323" s="54"/>
      <c r="BH323" s="54"/>
      <c r="BI323" s="54"/>
      <c r="BJ323" s="54"/>
      <c r="BK323" s="54"/>
      <c r="BL323" s="54"/>
      <c r="BM323" s="54"/>
      <c r="BN323" s="55" t="b">
        <f t="shared" si="50"/>
        <v>0</v>
      </c>
      <c r="BO323" s="56" t="b">
        <f t="shared" si="51"/>
        <v>0</v>
      </c>
      <c r="BP323" s="56" t="b">
        <f t="shared" si="52"/>
        <v>0</v>
      </c>
      <c r="BQ323" s="56" t="b">
        <f t="shared" si="53"/>
        <v>0</v>
      </c>
      <c r="BR323" s="56" t="b">
        <f t="shared" si="54"/>
        <v>0</v>
      </c>
      <c r="BS323" s="56" t="b">
        <f t="shared" si="55"/>
        <v>0</v>
      </c>
      <c r="BT323" s="54" t="str">
        <f t="shared" si="56"/>
        <v>0921-4526</v>
      </c>
      <c r="BU323" s="54">
        <v>1.246</v>
      </c>
      <c r="BV323" s="6" t="b">
        <f t="shared" si="57"/>
        <v>0</v>
      </c>
      <c r="BW323" s="6" t="b">
        <f t="shared" si="58"/>
        <v>0</v>
      </c>
      <c r="BX323" s="6">
        <f t="shared" si="59"/>
        <v>1</v>
      </c>
      <c r="BY323" s="7"/>
    </row>
    <row r="324" spans="1:77" ht="54" x14ac:dyDescent="0.15">
      <c r="A324" s="37">
        <v>323</v>
      </c>
      <c r="B324" s="38" t="s">
        <v>28033</v>
      </c>
      <c r="C324" s="38" t="s">
        <v>28060</v>
      </c>
      <c r="D324" s="6"/>
      <c r="E324" s="6"/>
      <c r="F324" s="6"/>
      <c r="G324" s="6"/>
      <c r="H324" s="6"/>
      <c r="I324" s="29" t="s">
        <v>28061</v>
      </c>
      <c r="J324" s="6"/>
      <c r="K324" s="6"/>
      <c r="L324" s="53" t="s">
        <v>18391</v>
      </c>
      <c r="M324" s="53" t="s">
        <v>28062</v>
      </c>
      <c r="N324" s="54"/>
      <c r="O324" s="54"/>
      <c r="P324" s="54"/>
      <c r="Q324" s="54" t="s">
        <v>68</v>
      </c>
      <c r="R324" s="54"/>
      <c r="S324" s="54"/>
      <c r="T324" s="54"/>
      <c r="U324" s="54"/>
      <c r="V324" s="54"/>
      <c r="W324" s="54"/>
      <c r="X324" s="54"/>
      <c r="Y324" s="54"/>
      <c r="Z324" s="54"/>
      <c r="AA324" s="54"/>
      <c r="AB324" s="54"/>
      <c r="AC324" s="54"/>
      <c r="AD324" s="54"/>
      <c r="AE324" s="54"/>
      <c r="AF324" s="54"/>
      <c r="AG324" s="54"/>
      <c r="AH324" s="54"/>
      <c r="AI324" s="54"/>
      <c r="AJ324" s="54"/>
      <c r="AK324" s="54"/>
      <c r="AL324" s="54"/>
      <c r="AM324" s="54"/>
      <c r="AN324" s="54"/>
      <c r="AO324" s="54"/>
      <c r="AP324" s="54" t="s">
        <v>138</v>
      </c>
      <c r="AQ324" s="54"/>
      <c r="AR324" s="54"/>
      <c r="AS324" s="54"/>
      <c r="AT324" s="54"/>
      <c r="AU324" s="54"/>
      <c r="AV324" s="54"/>
      <c r="AW324" s="54"/>
      <c r="AX324" s="54"/>
      <c r="AY324" s="54"/>
      <c r="AZ324" s="54"/>
      <c r="BA324" s="54"/>
      <c r="BB324" s="54"/>
      <c r="BC324" s="54"/>
      <c r="BD324" s="54"/>
      <c r="BE324" s="54"/>
      <c r="BF324" s="54"/>
      <c r="BG324" s="54"/>
      <c r="BH324" s="54"/>
      <c r="BI324" s="54"/>
      <c r="BJ324" s="54"/>
      <c r="BK324" s="54"/>
      <c r="BL324" s="54"/>
      <c r="BM324" s="54"/>
      <c r="BN324" s="55" t="b">
        <f t="shared" si="50"/>
        <v>0</v>
      </c>
      <c r="BO324" s="56" t="b">
        <f t="shared" si="51"/>
        <v>0</v>
      </c>
      <c r="BP324" s="56" t="b">
        <f t="shared" si="52"/>
        <v>0</v>
      </c>
      <c r="BQ324" s="56" t="b">
        <f t="shared" si="53"/>
        <v>0</v>
      </c>
      <c r="BR324" s="56" t="b">
        <f t="shared" si="54"/>
        <v>0</v>
      </c>
      <c r="BS324" s="56" t="b">
        <f t="shared" si="55"/>
        <v>0</v>
      </c>
      <c r="BT324" s="54" t="str">
        <f t="shared" si="56"/>
        <v>0957-4174</v>
      </c>
      <c r="BU324" s="54">
        <v>2.5710000000000002</v>
      </c>
      <c r="BV324" s="6" t="b">
        <f t="shared" si="57"/>
        <v>0</v>
      </c>
      <c r="BW324" s="6" t="b">
        <f t="shared" si="58"/>
        <v>0</v>
      </c>
      <c r="BX324" s="6" t="b">
        <f t="shared" si="59"/>
        <v>0</v>
      </c>
      <c r="BY324" s="7"/>
    </row>
    <row r="325" spans="1:77" ht="27" x14ac:dyDescent="0.15">
      <c r="A325" s="37">
        <v>324</v>
      </c>
      <c r="B325" s="41" t="s">
        <v>28025</v>
      </c>
      <c r="C325" s="39" t="s">
        <v>28063</v>
      </c>
      <c r="D325" s="12" t="s">
        <v>62</v>
      </c>
      <c r="E325" s="20" t="s">
        <v>9517</v>
      </c>
      <c r="F325" s="20"/>
      <c r="G325" s="20"/>
      <c r="H325" s="20"/>
      <c r="I325" s="20" t="s">
        <v>28064</v>
      </c>
      <c r="J325" s="20"/>
      <c r="K325" s="20"/>
      <c r="L325" s="58" t="s">
        <v>28065</v>
      </c>
      <c r="M325" s="58" t="s">
        <v>9520</v>
      </c>
      <c r="N325" s="59"/>
      <c r="O325" s="59"/>
      <c r="P325" s="59" t="s">
        <v>67</v>
      </c>
      <c r="Q325" s="39" t="s">
        <v>68</v>
      </c>
      <c r="R325" s="59"/>
      <c r="S325" s="59"/>
      <c r="T325" s="59"/>
      <c r="U325" s="59"/>
      <c r="V325" s="59"/>
      <c r="W325" s="59" t="s">
        <v>9521</v>
      </c>
      <c r="X325" s="59" t="s">
        <v>9522</v>
      </c>
      <c r="Y325" s="59"/>
      <c r="Z325" s="59" t="s">
        <v>9523</v>
      </c>
      <c r="AA325" s="59" t="s">
        <v>132</v>
      </c>
      <c r="AB325" s="59" t="s">
        <v>7202</v>
      </c>
      <c r="AC325" s="59"/>
      <c r="AD325" s="59"/>
      <c r="AE325" s="59" t="s">
        <v>9524</v>
      </c>
      <c r="AF325" s="59" t="s">
        <v>9525</v>
      </c>
      <c r="AG325" s="59"/>
      <c r="AH325" s="59">
        <v>47</v>
      </c>
      <c r="AI325" s="59">
        <v>0</v>
      </c>
      <c r="AJ325" s="59">
        <v>0</v>
      </c>
      <c r="AK325" s="59">
        <v>0</v>
      </c>
      <c r="AL325" s="59">
        <v>0</v>
      </c>
      <c r="AM325" s="59" t="s">
        <v>5252</v>
      </c>
      <c r="AN325" s="59" t="s">
        <v>604</v>
      </c>
      <c r="AO325" s="59" t="s">
        <v>5253</v>
      </c>
      <c r="AP325" s="59" t="s">
        <v>9526</v>
      </c>
      <c r="AQ325" s="59" t="s">
        <v>9527</v>
      </c>
      <c r="AR325" s="59"/>
      <c r="AS325" s="59" t="s">
        <v>9528</v>
      </c>
      <c r="AT325" s="59" t="s">
        <v>9529</v>
      </c>
      <c r="AU325" s="59" t="s">
        <v>9115</v>
      </c>
      <c r="AV325" s="59">
        <v>2015</v>
      </c>
      <c r="AW325" s="59">
        <v>91</v>
      </c>
      <c r="AX325" s="59">
        <v>10</v>
      </c>
      <c r="AY325" s="59"/>
      <c r="AZ325" s="59"/>
      <c r="BA325" s="59"/>
      <c r="BB325" s="59"/>
      <c r="BC325" s="59">
        <v>898</v>
      </c>
      <c r="BD325" s="59">
        <v>915</v>
      </c>
      <c r="BE325" s="59"/>
      <c r="BF325" s="59" t="s">
        <v>9530</v>
      </c>
      <c r="BG325" s="59"/>
      <c r="BH325" s="59">
        <v>18</v>
      </c>
      <c r="BI325" s="59" t="s">
        <v>9531</v>
      </c>
      <c r="BJ325" s="59" t="s">
        <v>6691</v>
      </c>
      <c r="BK325" s="59" t="s">
        <v>9532</v>
      </c>
      <c r="BL325" s="59" t="s">
        <v>9533</v>
      </c>
      <c r="BM325" s="59"/>
      <c r="BN325" s="55" t="str">
        <f t="shared" si="50"/>
        <v>Li, J (reprint author), Nanjing Agr Univ, Fac Engn, Nanjing 210031, Jiangsu, Peoples R China.</v>
      </c>
      <c r="BO325" s="56" t="b">
        <f t="shared" si="51"/>
        <v>0</v>
      </c>
      <c r="BP325" s="56" t="b">
        <f t="shared" si="52"/>
        <v>0</v>
      </c>
      <c r="BQ325" s="56" t="b">
        <f t="shared" si="53"/>
        <v>0</v>
      </c>
      <c r="BR325" s="56" t="b">
        <f t="shared" si="54"/>
        <v>0</v>
      </c>
      <c r="BS325" s="56" t="b">
        <f t="shared" si="55"/>
        <v>0</v>
      </c>
      <c r="BT325" s="54" t="str">
        <f t="shared" si="56"/>
        <v>0037-5497</v>
      </c>
      <c r="BU325" s="39">
        <v>0.81799999999999995</v>
      </c>
      <c r="BV325" s="6" t="b">
        <f t="shared" si="57"/>
        <v>0</v>
      </c>
      <c r="BW325" s="6" t="b">
        <f t="shared" si="58"/>
        <v>0</v>
      </c>
      <c r="BX325" s="6">
        <f t="shared" si="59"/>
        <v>1</v>
      </c>
      <c r="BY325" s="7"/>
    </row>
    <row r="326" spans="1:77" ht="67.5" x14ac:dyDescent="0.15">
      <c r="A326" s="37">
        <v>325</v>
      </c>
      <c r="B326" s="38" t="s">
        <v>28033</v>
      </c>
      <c r="C326" s="38" t="s">
        <v>28066</v>
      </c>
      <c r="D326" s="6"/>
      <c r="E326" s="6"/>
      <c r="F326" s="6"/>
      <c r="G326" s="6"/>
      <c r="H326" s="6"/>
      <c r="I326" s="29" t="s">
        <v>28067</v>
      </c>
      <c r="J326" s="6"/>
      <c r="K326" s="6"/>
      <c r="L326" s="53" t="s">
        <v>21333</v>
      </c>
      <c r="M326" s="53" t="s">
        <v>28068</v>
      </c>
      <c r="N326" s="54"/>
      <c r="O326" s="54"/>
      <c r="P326" s="54"/>
      <c r="Q326" s="54" t="s">
        <v>68</v>
      </c>
      <c r="R326" s="54"/>
      <c r="S326" s="54"/>
      <c r="T326" s="54"/>
      <c r="U326" s="54"/>
      <c r="V326" s="54"/>
      <c r="W326" s="54"/>
      <c r="X326" s="54"/>
      <c r="Y326" s="54"/>
      <c r="Z326" s="54"/>
      <c r="AA326" s="54"/>
      <c r="AB326" s="54"/>
      <c r="AC326" s="54"/>
      <c r="AD326" s="54"/>
      <c r="AE326" s="54"/>
      <c r="AF326" s="54"/>
      <c r="AG326" s="54"/>
      <c r="AH326" s="54"/>
      <c r="AI326" s="54"/>
      <c r="AJ326" s="54"/>
      <c r="AK326" s="54"/>
      <c r="AL326" s="54"/>
      <c r="AM326" s="54"/>
      <c r="AN326" s="54"/>
      <c r="AO326" s="54"/>
      <c r="AP326" s="54" t="s">
        <v>21340</v>
      </c>
      <c r="AQ326" s="54"/>
      <c r="AR326" s="54"/>
      <c r="AS326" s="54"/>
      <c r="AT326" s="54"/>
      <c r="AU326" s="54"/>
      <c r="AV326" s="54"/>
      <c r="AW326" s="54"/>
      <c r="AX326" s="54"/>
      <c r="AY326" s="54"/>
      <c r="AZ326" s="54"/>
      <c r="BA326" s="54"/>
      <c r="BB326" s="54"/>
      <c r="BC326" s="54"/>
      <c r="BD326" s="54"/>
      <c r="BE326" s="54"/>
      <c r="BF326" s="54"/>
      <c r="BG326" s="54"/>
      <c r="BH326" s="54"/>
      <c r="BI326" s="54"/>
      <c r="BJ326" s="54"/>
      <c r="BK326" s="54"/>
      <c r="BL326" s="54"/>
      <c r="BM326" s="54"/>
      <c r="BN326" s="55" t="b">
        <f t="shared" si="50"/>
        <v>0</v>
      </c>
      <c r="BO326" s="56" t="b">
        <f t="shared" si="51"/>
        <v>0</v>
      </c>
      <c r="BP326" s="56" t="b">
        <f t="shared" si="52"/>
        <v>0</v>
      </c>
      <c r="BQ326" s="56" t="b">
        <f t="shared" si="53"/>
        <v>0</v>
      </c>
      <c r="BR326" s="56" t="b">
        <f t="shared" si="54"/>
        <v>0</v>
      </c>
      <c r="BS326" s="56" t="b">
        <f t="shared" si="55"/>
        <v>0</v>
      </c>
      <c r="BT326" s="54" t="str">
        <f t="shared" si="56"/>
        <v>0016-0032</v>
      </c>
      <c r="BU326" s="54">
        <v>2.4220000000000002</v>
      </c>
      <c r="BV326" s="6" t="b">
        <f t="shared" si="57"/>
        <v>0</v>
      </c>
      <c r="BW326" s="6" t="b">
        <f t="shared" si="58"/>
        <v>0</v>
      </c>
      <c r="BX326" s="6" t="b">
        <f t="shared" si="59"/>
        <v>0</v>
      </c>
      <c r="BY326" s="7"/>
    </row>
    <row r="327" spans="1:77" ht="40.5" x14ac:dyDescent="0.15">
      <c r="A327" s="37">
        <v>326</v>
      </c>
      <c r="B327" s="41" t="s">
        <v>28025</v>
      </c>
      <c r="C327" s="39" t="s">
        <v>28069</v>
      </c>
      <c r="D327" s="12" t="s">
        <v>62</v>
      </c>
      <c r="E327" s="20" t="s">
        <v>6596</v>
      </c>
      <c r="F327" s="20"/>
      <c r="G327" s="20"/>
      <c r="H327" s="20"/>
      <c r="I327" s="20" t="s">
        <v>6597</v>
      </c>
      <c r="J327" s="20"/>
      <c r="K327" s="20"/>
      <c r="L327" s="58" t="s">
        <v>6598</v>
      </c>
      <c r="M327" s="58" t="s">
        <v>6599</v>
      </c>
      <c r="N327" s="59"/>
      <c r="O327" s="59"/>
      <c r="P327" s="59" t="s">
        <v>67</v>
      </c>
      <c r="Q327" s="39" t="s">
        <v>68</v>
      </c>
      <c r="R327" s="59"/>
      <c r="S327" s="59"/>
      <c r="T327" s="59"/>
      <c r="U327" s="59"/>
      <c r="V327" s="59"/>
      <c r="W327" s="59" t="s">
        <v>6600</v>
      </c>
      <c r="X327" s="59" t="s">
        <v>6601</v>
      </c>
      <c r="Y327" s="59"/>
      <c r="Z327" s="59" t="s">
        <v>6602</v>
      </c>
      <c r="AA327" s="59" t="s">
        <v>6603</v>
      </c>
      <c r="AB327" s="59" t="s">
        <v>6604</v>
      </c>
      <c r="AC327" s="59"/>
      <c r="AD327" s="59"/>
      <c r="AE327" s="59" t="s">
        <v>6605</v>
      </c>
      <c r="AF327" s="59" t="s">
        <v>6606</v>
      </c>
      <c r="AG327" s="59"/>
      <c r="AH327" s="59">
        <v>24</v>
      </c>
      <c r="AI327" s="59">
        <v>0</v>
      </c>
      <c r="AJ327" s="59">
        <v>0</v>
      </c>
      <c r="AK327" s="59">
        <v>3</v>
      </c>
      <c r="AL327" s="59">
        <v>3</v>
      </c>
      <c r="AM327" s="59" t="s">
        <v>76</v>
      </c>
      <c r="AN327" s="59" t="s">
        <v>77</v>
      </c>
      <c r="AO327" s="59" t="s">
        <v>78</v>
      </c>
      <c r="AP327" s="59" t="s">
        <v>6607</v>
      </c>
      <c r="AQ327" s="59" t="s">
        <v>6608</v>
      </c>
      <c r="AR327" s="59"/>
      <c r="AS327" s="59" t="s">
        <v>6609</v>
      </c>
      <c r="AT327" s="59" t="s">
        <v>6610</v>
      </c>
      <c r="AU327" s="59" t="s">
        <v>4825</v>
      </c>
      <c r="AV327" s="59">
        <v>2015</v>
      </c>
      <c r="AW327" s="59">
        <v>92</v>
      </c>
      <c r="AX327" s="59"/>
      <c r="AY327" s="59"/>
      <c r="AZ327" s="59"/>
      <c r="BA327" s="59"/>
      <c r="BB327" s="59"/>
      <c r="BC327" s="59">
        <v>553</v>
      </c>
      <c r="BD327" s="59">
        <v>558</v>
      </c>
      <c r="BE327" s="59"/>
      <c r="BF327" s="59" t="s">
        <v>6611</v>
      </c>
      <c r="BG327" s="59"/>
      <c r="BH327" s="59">
        <v>6</v>
      </c>
      <c r="BI327" s="59" t="s">
        <v>6612</v>
      </c>
      <c r="BJ327" s="59" t="s">
        <v>545</v>
      </c>
      <c r="BK327" s="59" t="s">
        <v>6613</v>
      </c>
      <c r="BL327" s="59" t="s">
        <v>6614</v>
      </c>
      <c r="BM327" s="59"/>
      <c r="BN327" s="55" t="str">
        <f t="shared" si="50"/>
        <v>Wang, XS (reprint author), Nanjing Agr Univ, Coll Engn, 40 Dianjiangtai Rd, Nanjing 210031, Jiangsu, Peoples R China.</v>
      </c>
      <c r="BO327" s="56" t="b">
        <f t="shared" si="51"/>
        <v>0</v>
      </c>
      <c r="BP327" s="56" t="b">
        <f t="shared" si="52"/>
        <v>0</v>
      </c>
      <c r="BQ327" s="56" t="b">
        <f t="shared" si="53"/>
        <v>0</v>
      </c>
      <c r="BR327" s="56" t="b">
        <f t="shared" si="54"/>
        <v>0</v>
      </c>
      <c r="BS327" s="56" t="b">
        <f t="shared" si="55"/>
        <v>0</v>
      </c>
      <c r="BT327" s="54" t="str">
        <f t="shared" si="56"/>
        <v>0301-679X</v>
      </c>
      <c r="BU327" s="39">
        <v>1.9359999999999999</v>
      </c>
      <c r="BV327" s="6" t="b">
        <f t="shared" si="57"/>
        <v>0</v>
      </c>
      <c r="BW327" s="6" t="b">
        <f t="shared" si="58"/>
        <v>0</v>
      </c>
      <c r="BX327" s="6">
        <f t="shared" si="59"/>
        <v>1</v>
      </c>
      <c r="BY327" s="7"/>
    </row>
    <row r="328" spans="1:77" ht="27" x14ac:dyDescent="0.15">
      <c r="A328" s="37">
        <v>327</v>
      </c>
      <c r="B328" s="38" t="s">
        <v>28025</v>
      </c>
      <c r="C328" s="38" t="s">
        <v>28069</v>
      </c>
      <c r="D328" s="6"/>
      <c r="E328" s="6"/>
      <c r="F328" s="6"/>
      <c r="G328" s="6"/>
      <c r="H328" s="6"/>
      <c r="I328" s="29" t="s">
        <v>15119</v>
      </c>
      <c r="J328" s="6"/>
      <c r="K328" s="6"/>
      <c r="L328" s="53" t="s">
        <v>15120</v>
      </c>
      <c r="M328" s="53" t="s">
        <v>15121</v>
      </c>
      <c r="N328" s="54"/>
      <c r="O328" s="54"/>
      <c r="P328" s="54"/>
      <c r="Q328" s="54" t="s">
        <v>68</v>
      </c>
      <c r="R328" s="54"/>
      <c r="S328" s="54"/>
      <c r="T328" s="54"/>
      <c r="U328" s="54"/>
      <c r="V328" s="54"/>
      <c r="W328" s="54"/>
      <c r="X328" s="54"/>
      <c r="Y328" s="54"/>
      <c r="Z328" s="54"/>
      <c r="AA328" s="54"/>
      <c r="AB328" s="54"/>
      <c r="AC328" s="54"/>
      <c r="AD328" s="54"/>
      <c r="AE328" s="54"/>
      <c r="AF328" s="54"/>
      <c r="AG328" s="54"/>
      <c r="AH328" s="54"/>
      <c r="AI328" s="54"/>
      <c r="AJ328" s="54"/>
      <c r="AK328" s="54"/>
      <c r="AL328" s="54"/>
      <c r="AM328" s="54"/>
      <c r="AN328" s="54"/>
      <c r="AO328" s="54"/>
      <c r="AP328" s="54" t="s">
        <v>28070</v>
      </c>
      <c r="AQ328" s="54"/>
      <c r="AR328" s="54"/>
      <c r="AS328" s="54"/>
      <c r="AT328" s="54"/>
      <c r="AU328" s="54"/>
      <c r="AV328" s="54"/>
      <c r="AW328" s="54"/>
      <c r="AX328" s="54"/>
      <c r="AY328" s="54"/>
      <c r="AZ328" s="54"/>
      <c r="BA328" s="54"/>
      <c r="BB328" s="54"/>
      <c r="BC328" s="54"/>
      <c r="BD328" s="54"/>
      <c r="BE328" s="54"/>
      <c r="BF328" s="54"/>
      <c r="BG328" s="54"/>
      <c r="BH328" s="54"/>
      <c r="BI328" s="54"/>
      <c r="BJ328" s="54"/>
      <c r="BK328" s="54"/>
      <c r="BL328" s="54"/>
      <c r="BM328" s="54"/>
      <c r="BN328" s="55" t="b">
        <f t="shared" si="50"/>
        <v>0</v>
      </c>
      <c r="BO328" s="56" t="b">
        <f t="shared" si="51"/>
        <v>0</v>
      </c>
      <c r="BP328" s="56" t="b">
        <f t="shared" si="52"/>
        <v>0</v>
      </c>
      <c r="BQ328" s="56" t="b">
        <f t="shared" si="53"/>
        <v>0</v>
      </c>
      <c r="BR328" s="56" t="b">
        <f t="shared" si="54"/>
        <v>0</v>
      </c>
      <c r="BS328" s="56" t="b">
        <f t="shared" si="55"/>
        <v>0</v>
      </c>
      <c r="BT328" s="54" t="str">
        <f t="shared" si="56"/>
        <v>0268-3768</v>
      </c>
      <c r="BU328" s="54">
        <v>1.6930000000000001</v>
      </c>
      <c r="BV328" s="6" t="b">
        <f t="shared" si="57"/>
        <v>0</v>
      </c>
      <c r="BW328" s="6" t="b">
        <f t="shared" si="58"/>
        <v>0</v>
      </c>
      <c r="BX328" s="6">
        <f t="shared" si="59"/>
        <v>1</v>
      </c>
      <c r="BY328" s="7"/>
    </row>
    <row r="329" spans="1:77" ht="54" x14ac:dyDescent="0.15">
      <c r="A329" s="37">
        <v>328</v>
      </c>
      <c r="B329" s="38" t="s">
        <v>28033</v>
      </c>
      <c r="C329" s="38" t="s">
        <v>28071</v>
      </c>
      <c r="D329" s="6"/>
      <c r="E329" s="6"/>
      <c r="F329" s="6"/>
      <c r="G329" s="6"/>
      <c r="H329" s="6"/>
      <c r="I329" s="29" t="s">
        <v>28072</v>
      </c>
      <c r="J329" s="6"/>
      <c r="K329" s="6"/>
      <c r="L329" s="53" t="s">
        <v>14867</v>
      </c>
      <c r="M329" s="53" t="s">
        <v>28073</v>
      </c>
      <c r="N329" s="54"/>
      <c r="O329" s="54"/>
      <c r="P329" s="54"/>
      <c r="Q329" s="54" t="s">
        <v>68</v>
      </c>
      <c r="R329" s="54"/>
      <c r="S329" s="54"/>
      <c r="T329" s="54"/>
      <c r="U329" s="54"/>
      <c r="V329" s="54"/>
      <c r="W329" s="54"/>
      <c r="X329" s="54"/>
      <c r="Y329" s="54"/>
      <c r="Z329" s="54"/>
      <c r="AA329" s="54"/>
      <c r="AB329" s="54"/>
      <c r="AC329" s="54"/>
      <c r="AD329" s="54"/>
      <c r="AE329" s="54"/>
      <c r="AF329" s="54"/>
      <c r="AG329" s="54"/>
      <c r="AH329" s="54"/>
      <c r="AI329" s="54"/>
      <c r="AJ329" s="54"/>
      <c r="AK329" s="54"/>
      <c r="AL329" s="54"/>
      <c r="AM329" s="54"/>
      <c r="AN329" s="54"/>
      <c r="AO329" s="54"/>
      <c r="AP329" s="54" t="s">
        <v>14873</v>
      </c>
      <c r="AQ329" s="54"/>
      <c r="AR329" s="54"/>
      <c r="AS329" s="54"/>
      <c r="AT329" s="54"/>
      <c r="AU329" s="54"/>
      <c r="AV329" s="54"/>
      <c r="AW329" s="54"/>
      <c r="AX329" s="54"/>
      <c r="AY329" s="54"/>
      <c r="AZ329" s="54"/>
      <c r="BA329" s="54"/>
      <c r="BB329" s="54"/>
      <c r="BC329" s="54"/>
      <c r="BD329" s="54"/>
      <c r="BE329" s="54"/>
      <c r="BF329" s="54"/>
      <c r="BG329" s="54"/>
      <c r="BH329" s="54"/>
      <c r="BI329" s="54"/>
      <c r="BJ329" s="54"/>
      <c r="BK329" s="54"/>
      <c r="BL329" s="54"/>
      <c r="BM329" s="54"/>
      <c r="BN329" s="55" t="b">
        <f t="shared" si="50"/>
        <v>0</v>
      </c>
      <c r="BO329" s="56" t="b">
        <f t="shared" si="51"/>
        <v>0</v>
      </c>
      <c r="BP329" s="56" t="b">
        <f t="shared" si="52"/>
        <v>0</v>
      </c>
      <c r="BQ329" s="56" t="b">
        <f t="shared" si="53"/>
        <v>0</v>
      </c>
      <c r="BR329" s="56" t="b">
        <f t="shared" si="54"/>
        <v>0</v>
      </c>
      <c r="BS329" s="56" t="b">
        <f t="shared" si="55"/>
        <v>0</v>
      </c>
      <c r="BT329" s="54" t="str">
        <f t="shared" si="56"/>
        <v>0947-8396</v>
      </c>
      <c r="BU329" s="54">
        <v>1.71</v>
      </c>
      <c r="BV329" s="6" t="b">
        <f t="shared" si="57"/>
        <v>0</v>
      </c>
      <c r="BW329" s="6" t="b">
        <f t="shared" si="58"/>
        <v>0</v>
      </c>
      <c r="BX329" s="6">
        <f t="shared" si="59"/>
        <v>1</v>
      </c>
      <c r="BY329" s="7"/>
    </row>
    <row r="330" spans="1:77" ht="54" x14ac:dyDescent="0.15">
      <c r="A330" s="37">
        <v>329</v>
      </c>
      <c r="B330" s="38" t="s">
        <v>28033</v>
      </c>
      <c r="C330" s="38" t="s">
        <v>28074</v>
      </c>
      <c r="D330" s="6"/>
      <c r="E330" s="6"/>
      <c r="F330" s="6"/>
      <c r="G330" s="6"/>
      <c r="H330" s="6"/>
      <c r="I330" s="29" t="s">
        <v>28075</v>
      </c>
      <c r="J330" s="6"/>
      <c r="K330" s="6"/>
      <c r="L330" s="53" t="s">
        <v>22650</v>
      </c>
      <c r="M330" s="53" t="s">
        <v>28076</v>
      </c>
      <c r="N330" s="54"/>
      <c r="O330" s="54"/>
      <c r="P330" s="54"/>
      <c r="Q330" s="54" t="s">
        <v>68</v>
      </c>
      <c r="R330" s="54"/>
      <c r="S330" s="54"/>
      <c r="T330" s="54"/>
      <c r="U330" s="54"/>
      <c r="V330" s="54"/>
      <c r="W330" s="54"/>
      <c r="X330" s="54"/>
      <c r="Y330" s="54"/>
      <c r="Z330" s="54"/>
      <c r="AA330" s="54"/>
      <c r="AB330" s="54"/>
      <c r="AC330" s="54"/>
      <c r="AD330" s="54"/>
      <c r="AE330" s="54"/>
      <c r="AF330" s="54"/>
      <c r="AG330" s="54"/>
      <c r="AH330" s="54"/>
      <c r="AI330" s="54"/>
      <c r="AJ330" s="54"/>
      <c r="AK330" s="54"/>
      <c r="AL330" s="54"/>
      <c r="AM330" s="54"/>
      <c r="AN330" s="54"/>
      <c r="AO330" s="54"/>
      <c r="AP330" s="54" t="s">
        <v>28077</v>
      </c>
      <c r="AQ330" s="54"/>
      <c r="AR330" s="54"/>
      <c r="AS330" s="54"/>
      <c r="AT330" s="54"/>
      <c r="AU330" s="54"/>
      <c r="AV330" s="54"/>
      <c r="AW330" s="54"/>
      <c r="AX330" s="54"/>
      <c r="AY330" s="54"/>
      <c r="AZ330" s="54"/>
      <c r="BA330" s="54"/>
      <c r="BB330" s="54"/>
      <c r="BC330" s="54"/>
      <c r="BD330" s="54"/>
      <c r="BE330" s="54"/>
      <c r="BF330" s="54"/>
      <c r="BG330" s="54"/>
      <c r="BH330" s="54"/>
      <c r="BI330" s="54"/>
      <c r="BJ330" s="54"/>
      <c r="BK330" s="54"/>
      <c r="BL330" s="54"/>
      <c r="BM330" s="54"/>
      <c r="BN330" s="55" t="b">
        <f t="shared" si="50"/>
        <v>0</v>
      </c>
      <c r="BO330" s="56" t="b">
        <f t="shared" si="51"/>
        <v>0</v>
      </c>
      <c r="BP330" s="56" t="b">
        <f t="shared" si="52"/>
        <v>0</v>
      </c>
      <c r="BQ330" s="56" t="b">
        <f t="shared" si="53"/>
        <v>0</v>
      </c>
      <c r="BR330" s="56" t="b">
        <f t="shared" si="54"/>
        <v>0</v>
      </c>
      <c r="BS330" s="56" t="b">
        <f t="shared" si="55"/>
        <v>0</v>
      </c>
      <c r="BT330" s="54" t="str">
        <f t="shared" si="56"/>
        <v xml:space="preserve">1934-6344 </v>
      </c>
      <c r="BU330" s="54">
        <v>0</v>
      </c>
      <c r="BV330" s="6" t="b">
        <f t="shared" si="57"/>
        <v>0</v>
      </c>
      <c r="BW330" s="6" t="b">
        <f t="shared" si="58"/>
        <v>0</v>
      </c>
      <c r="BX330" s="6">
        <f t="shared" si="59"/>
        <v>1</v>
      </c>
      <c r="BY330" s="7"/>
    </row>
    <row r="331" spans="1:77" ht="27" x14ac:dyDescent="0.15">
      <c r="A331" s="37">
        <v>330</v>
      </c>
      <c r="B331" s="38" t="s">
        <v>28033</v>
      </c>
      <c r="C331" s="38" t="s">
        <v>28078</v>
      </c>
      <c r="D331" s="6"/>
      <c r="E331" s="6"/>
      <c r="F331" s="6"/>
      <c r="G331" s="6"/>
      <c r="H331" s="6"/>
      <c r="I331" s="29" t="s">
        <v>28079</v>
      </c>
      <c r="J331" s="6"/>
      <c r="K331" s="6"/>
      <c r="L331" s="53" t="s">
        <v>26337</v>
      </c>
      <c r="M331" s="53" t="s">
        <v>28080</v>
      </c>
      <c r="N331" s="54"/>
      <c r="O331" s="54"/>
      <c r="P331" s="54"/>
      <c r="Q331" s="54" t="s">
        <v>68</v>
      </c>
      <c r="R331" s="54"/>
      <c r="S331" s="54"/>
      <c r="T331" s="54"/>
      <c r="U331" s="54"/>
      <c r="V331" s="54"/>
      <c r="W331" s="54"/>
      <c r="X331" s="54"/>
      <c r="Y331" s="54"/>
      <c r="Z331" s="54"/>
      <c r="AA331" s="54"/>
      <c r="AB331" s="54"/>
      <c r="AC331" s="54"/>
      <c r="AD331" s="54"/>
      <c r="AE331" s="54"/>
      <c r="AF331" s="54"/>
      <c r="AG331" s="54"/>
      <c r="AH331" s="54"/>
      <c r="AI331" s="54"/>
      <c r="AJ331" s="54"/>
      <c r="AK331" s="54"/>
      <c r="AL331" s="54"/>
      <c r="AM331" s="54"/>
      <c r="AN331" s="54"/>
      <c r="AO331" s="54"/>
      <c r="AP331" s="54" t="s">
        <v>26347</v>
      </c>
      <c r="AQ331" s="54"/>
      <c r="AR331" s="54"/>
      <c r="AS331" s="54"/>
      <c r="AT331" s="54"/>
      <c r="AU331" s="54"/>
      <c r="AV331" s="54"/>
      <c r="AW331" s="54"/>
      <c r="AX331" s="54"/>
      <c r="AY331" s="54"/>
      <c r="AZ331" s="54"/>
      <c r="BA331" s="54"/>
      <c r="BB331" s="54"/>
      <c r="BC331" s="54"/>
      <c r="BD331" s="54"/>
      <c r="BE331" s="54"/>
      <c r="BF331" s="54"/>
      <c r="BG331" s="54"/>
      <c r="BH331" s="54"/>
      <c r="BI331" s="54"/>
      <c r="BJ331" s="54"/>
      <c r="BK331" s="54"/>
      <c r="BL331" s="54"/>
      <c r="BM331" s="54"/>
      <c r="BN331" s="55" t="b">
        <f t="shared" si="50"/>
        <v>0</v>
      </c>
      <c r="BO331" s="56" t="b">
        <f t="shared" si="51"/>
        <v>0</v>
      </c>
      <c r="BP331" s="56" t="b">
        <f t="shared" si="52"/>
        <v>0</v>
      </c>
      <c r="BQ331" s="56" t="b">
        <f t="shared" si="53"/>
        <v>0</v>
      </c>
      <c r="BR331" s="56" t="b">
        <f t="shared" si="54"/>
        <v>0</v>
      </c>
      <c r="BS331" s="56" t="b">
        <f t="shared" si="55"/>
        <v>0</v>
      </c>
      <c r="BT331" s="54" t="str">
        <f t="shared" si="56"/>
        <v>1744-683X</v>
      </c>
      <c r="BU331" s="54">
        <v>4.2889999999999997</v>
      </c>
      <c r="BV331" s="6" t="b">
        <f t="shared" si="57"/>
        <v>0</v>
      </c>
      <c r="BW331" s="6" t="b">
        <f t="shared" si="58"/>
        <v>0</v>
      </c>
      <c r="BX331" s="6" t="b">
        <f t="shared" si="59"/>
        <v>0</v>
      </c>
      <c r="BY331" s="7"/>
    </row>
    <row r="332" spans="1:77" ht="40.5" x14ac:dyDescent="0.15">
      <c r="A332" s="37">
        <v>331</v>
      </c>
      <c r="B332" s="38" t="s">
        <v>28033</v>
      </c>
      <c r="C332" s="38" t="s">
        <v>28081</v>
      </c>
      <c r="D332" s="6"/>
      <c r="E332" s="6"/>
      <c r="F332" s="6"/>
      <c r="G332" s="6"/>
      <c r="H332" s="6"/>
      <c r="I332" s="29" t="s">
        <v>28082</v>
      </c>
      <c r="J332" s="6"/>
      <c r="K332" s="6"/>
      <c r="L332" s="53" t="s">
        <v>22568</v>
      </c>
      <c r="M332" s="53" t="s">
        <v>28083</v>
      </c>
      <c r="N332" s="54"/>
      <c r="O332" s="54"/>
      <c r="P332" s="54"/>
      <c r="Q332" s="54" t="s">
        <v>68</v>
      </c>
      <c r="R332" s="54"/>
      <c r="S332" s="54"/>
      <c r="T332" s="54"/>
      <c r="U332" s="54"/>
      <c r="V332" s="54"/>
      <c r="W332" s="54"/>
      <c r="X332" s="54"/>
      <c r="Y332" s="54"/>
      <c r="Z332" s="54"/>
      <c r="AA332" s="54"/>
      <c r="AB332" s="54"/>
      <c r="AC332" s="54"/>
      <c r="AD332" s="54"/>
      <c r="AE332" s="54"/>
      <c r="AF332" s="54"/>
      <c r="AG332" s="54"/>
      <c r="AH332" s="54"/>
      <c r="AI332" s="54"/>
      <c r="AJ332" s="54"/>
      <c r="AK332" s="54"/>
      <c r="AL332" s="54"/>
      <c r="AM332" s="54"/>
      <c r="AN332" s="54"/>
      <c r="AO332" s="54"/>
      <c r="AP332" s="54" t="s">
        <v>7639</v>
      </c>
      <c r="AQ332" s="54"/>
      <c r="AR332" s="54"/>
      <c r="AS332" s="54"/>
      <c r="AT332" s="54"/>
      <c r="AU332" s="54"/>
      <c r="AV332" s="54"/>
      <c r="AW332" s="54"/>
      <c r="AX332" s="54"/>
      <c r="AY332" s="54"/>
      <c r="AZ332" s="54"/>
      <c r="BA332" s="54"/>
      <c r="BB332" s="54"/>
      <c r="BC332" s="54"/>
      <c r="BD332" s="54"/>
      <c r="BE332" s="54"/>
      <c r="BF332" s="54"/>
      <c r="BG332" s="54"/>
      <c r="BH332" s="54"/>
      <c r="BI332" s="54"/>
      <c r="BJ332" s="54"/>
      <c r="BK332" s="54"/>
      <c r="BL332" s="54"/>
      <c r="BM332" s="54"/>
      <c r="BN332" s="55" t="b">
        <f t="shared" si="50"/>
        <v>0</v>
      </c>
      <c r="BO332" s="56" t="b">
        <f t="shared" si="51"/>
        <v>0</v>
      </c>
      <c r="BP332" s="56" t="b">
        <f t="shared" si="52"/>
        <v>0</v>
      </c>
      <c r="BQ332" s="56" t="b">
        <f t="shared" si="53"/>
        <v>0</v>
      </c>
      <c r="BR332" s="56" t="b">
        <f t="shared" si="54"/>
        <v>0</v>
      </c>
      <c r="BS332" s="56" t="b">
        <f t="shared" si="55"/>
        <v>0</v>
      </c>
      <c r="BT332" s="54" t="str">
        <f t="shared" si="56"/>
        <v>0030-400X</v>
      </c>
      <c r="BU332" s="54">
        <v>0.56100000000000005</v>
      </c>
      <c r="BV332" s="6" t="b">
        <f t="shared" si="57"/>
        <v>0</v>
      </c>
      <c r="BW332" s="6" t="b">
        <f t="shared" si="58"/>
        <v>0</v>
      </c>
      <c r="BX332" s="6">
        <f t="shared" si="59"/>
        <v>1</v>
      </c>
      <c r="BY332" s="7"/>
    </row>
    <row r="333" spans="1:77" ht="54" x14ac:dyDescent="0.15">
      <c r="A333" s="37">
        <v>332</v>
      </c>
      <c r="B333" s="38" t="s">
        <v>28033</v>
      </c>
      <c r="C333" s="38" t="s">
        <v>28084</v>
      </c>
      <c r="D333" s="6"/>
      <c r="E333" s="6"/>
      <c r="F333" s="6"/>
      <c r="G333" s="6"/>
      <c r="H333" s="6"/>
      <c r="I333" s="29" t="s">
        <v>28085</v>
      </c>
      <c r="J333" s="6"/>
      <c r="K333" s="6"/>
      <c r="L333" s="53" t="s">
        <v>23191</v>
      </c>
      <c r="M333" s="53" t="s">
        <v>28086</v>
      </c>
      <c r="N333" s="54"/>
      <c r="O333" s="54"/>
      <c r="P333" s="54"/>
      <c r="Q333" s="54" t="s">
        <v>68</v>
      </c>
      <c r="R333" s="54"/>
      <c r="S333" s="54"/>
      <c r="T333" s="54"/>
      <c r="U333" s="54"/>
      <c r="V333" s="54"/>
      <c r="W333" s="54"/>
      <c r="X333" s="54"/>
      <c r="Y333" s="54"/>
      <c r="Z333" s="54"/>
      <c r="AA333" s="54"/>
      <c r="AB333" s="54"/>
      <c r="AC333" s="54"/>
      <c r="AD333" s="54"/>
      <c r="AE333" s="54"/>
      <c r="AF333" s="54"/>
      <c r="AG333" s="54"/>
      <c r="AH333" s="54"/>
      <c r="AI333" s="54"/>
      <c r="AJ333" s="54"/>
      <c r="AK333" s="54"/>
      <c r="AL333" s="54"/>
      <c r="AM333" s="54"/>
      <c r="AN333" s="54"/>
      <c r="AO333" s="54"/>
      <c r="AP333" s="54" t="s">
        <v>23202</v>
      </c>
      <c r="AQ333" s="54"/>
      <c r="AR333" s="54"/>
      <c r="AS333" s="54"/>
      <c r="AT333" s="54"/>
      <c r="AU333" s="54"/>
      <c r="AV333" s="54"/>
      <c r="AW333" s="54"/>
      <c r="AX333" s="54"/>
      <c r="AY333" s="54"/>
      <c r="AZ333" s="54"/>
      <c r="BA333" s="54"/>
      <c r="BB333" s="54"/>
      <c r="BC333" s="54"/>
      <c r="BD333" s="54"/>
      <c r="BE333" s="54"/>
      <c r="BF333" s="54"/>
      <c r="BG333" s="54"/>
      <c r="BH333" s="54"/>
      <c r="BI333" s="54"/>
      <c r="BJ333" s="54"/>
      <c r="BK333" s="54"/>
      <c r="BL333" s="54"/>
      <c r="BM333" s="54"/>
      <c r="BN333" s="55" t="b">
        <f t="shared" si="50"/>
        <v>0</v>
      </c>
      <c r="BO333" s="56" t="b">
        <f t="shared" si="51"/>
        <v>0</v>
      </c>
      <c r="BP333" s="56" t="b">
        <f t="shared" si="52"/>
        <v>0</v>
      </c>
      <c r="BQ333" s="56" t="b">
        <f t="shared" si="53"/>
        <v>0</v>
      </c>
      <c r="BR333" s="56" t="b">
        <f t="shared" si="54"/>
        <v>0</v>
      </c>
      <c r="BS333" s="56" t="b">
        <f t="shared" si="55"/>
        <v>0</v>
      </c>
      <c r="BT333" s="54" t="str">
        <f t="shared" si="56"/>
        <v>0890-6955</v>
      </c>
      <c r="BU333" s="54">
        <v>3.35</v>
      </c>
      <c r="BV333" s="6" t="b">
        <f t="shared" si="57"/>
        <v>0</v>
      </c>
      <c r="BW333" s="6" t="b">
        <f t="shared" si="58"/>
        <v>0</v>
      </c>
      <c r="BX333" s="6" t="b">
        <f t="shared" si="59"/>
        <v>0</v>
      </c>
      <c r="BY333" s="7"/>
    </row>
    <row r="334" spans="1:77" ht="40.5" x14ac:dyDescent="0.15">
      <c r="A334" s="37">
        <v>333</v>
      </c>
      <c r="B334" s="41" t="s">
        <v>28087</v>
      </c>
      <c r="C334" s="39" t="s">
        <v>28088</v>
      </c>
      <c r="D334" s="12" t="s">
        <v>62</v>
      </c>
      <c r="E334" s="20" t="s">
        <v>24655</v>
      </c>
      <c r="F334" s="20"/>
      <c r="G334" s="20"/>
      <c r="H334" s="20"/>
      <c r="I334" s="20" t="s">
        <v>28089</v>
      </c>
      <c r="J334" s="20"/>
      <c r="K334" s="20"/>
      <c r="L334" s="58" t="s">
        <v>24657</v>
      </c>
      <c r="M334" s="58" t="s">
        <v>24658</v>
      </c>
      <c r="N334" s="59"/>
      <c r="O334" s="59"/>
      <c r="P334" s="59" t="s">
        <v>67</v>
      </c>
      <c r="Q334" s="39" t="s">
        <v>68</v>
      </c>
      <c r="R334" s="59"/>
      <c r="S334" s="59"/>
      <c r="T334" s="59"/>
      <c r="U334" s="59"/>
      <c r="V334" s="59"/>
      <c r="W334" s="59"/>
      <c r="X334" s="59" t="s">
        <v>24659</v>
      </c>
      <c r="Y334" s="59"/>
      <c r="Z334" s="59" t="s">
        <v>24660</v>
      </c>
      <c r="AA334" s="59" t="s">
        <v>24661</v>
      </c>
      <c r="AB334" s="59" t="s">
        <v>24662</v>
      </c>
      <c r="AC334" s="59"/>
      <c r="AD334" s="59"/>
      <c r="AE334" s="59" t="s">
        <v>24663</v>
      </c>
      <c r="AF334" s="59" t="s">
        <v>24664</v>
      </c>
      <c r="AG334" s="59"/>
      <c r="AH334" s="59">
        <v>27</v>
      </c>
      <c r="AI334" s="59">
        <v>0</v>
      </c>
      <c r="AJ334" s="59">
        <v>0</v>
      </c>
      <c r="AK334" s="59">
        <v>0</v>
      </c>
      <c r="AL334" s="59">
        <v>0</v>
      </c>
      <c r="AM334" s="59" t="s">
        <v>3309</v>
      </c>
      <c r="AN334" s="59" t="s">
        <v>214</v>
      </c>
      <c r="AO334" s="59" t="s">
        <v>3310</v>
      </c>
      <c r="AP334" s="59" t="s">
        <v>24665</v>
      </c>
      <c r="AQ334" s="59" t="s">
        <v>24666</v>
      </c>
      <c r="AR334" s="59"/>
      <c r="AS334" s="59" t="s">
        <v>24667</v>
      </c>
      <c r="AT334" s="59" t="s">
        <v>24668</v>
      </c>
      <c r="AU334" s="59"/>
      <c r="AV334" s="59">
        <v>2015</v>
      </c>
      <c r="AW334" s="59"/>
      <c r="AX334" s="59"/>
      <c r="AY334" s="59"/>
      <c r="AZ334" s="59"/>
      <c r="BA334" s="59"/>
      <c r="BB334" s="59"/>
      <c r="BC334" s="59"/>
      <c r="BD334" s="59"/>
      <c r="BE334" s="59">
        <v>730618</v>
      </c>
      <c r="BF334" s="59" t="s">
        <v>24669</v>
      </c>
      <c r="BG334" s="59"/>
      <c r="BH334" s="59">
        <v>7</v>
      </c>
      <c r="BI334" s="59" t="s">
        <v>24670</v>
      </c>
      <c r="BJ334" s="59" t="s">
        <v>24671</v>
      </c>
      <c r="BK334" s="59" t="s">
        <v>24672</v>
      </c>
      <c r="BL334" s="59" t="s">
        <v>24673</v>
      </c>
      <c r="BM334" s="59"/>
      <c r="BN334" s="55" t="str">
        <f t="shared" si="50"/>
        <v>Zhu, JJ (reprint author), Nanjing Agr Univ, Coll Publ Adm, Nanjing 210095, Jiangsu, Peoples R China.</v>
      </c>
      <c r="BO334" s="56" t="b">
        <f t="shared" si="51"/>
        <v>0</v>
      </c>
      <c r="BP334" s="56" t="b">
        <f t="shared" si="52"/>
        <v>0</v>
      </c>
      <c r="BQ334" s="56" t="b">
        <f t="shared" si="53"/>
        <v>0</v>
      </c>
      <c r="BR334" s="56" t="b">
        <f t="shared" si="54"/>
        <v>0</v>
      </c>
      <c r="BS334" s="56" t="b">
        <f t="shared" si="55"/>
        <v>0</v>
      </c>
      <c r="BT334" s="54" t="str">
        <f t="shared" si="56"/>
        <v>1024-123X</v>
      </c>
      <c r="BU334" s="39">
        <v>0.76200000000000001</v>
      </c>
      <c r="BV334" s="6" t="b">
        <f t="shared" si="57"/>
        <v>0</v>
      </c>
      <c r="BW334" s="6" t="b">
        <f t="shared" si="58"/>
        <v>0</v>
      </c>
      <c r="BX334" s="6">
        <f t="shared" si="59"/>
        <v>1</v>
      </c>
      <c r="BY334" s="7"/>
    </row>
    <row r="335" spans="1:77" ht="40.5" x14ac:dyDescent="0.15">
      <c r="A335" s="37">
        <v>334</v>
      </c>
      <c r="B335" s="38" t="s">
        <v>28090</v>
      </c>
      <c r="C335" s="38" t="s">
        <v>28091</v>
      </c>
      <c r="D335" s="6"/>
      <c r="E335" s="6"/>
      <c r="F335" s="6"/>
      <c r="G335" s="6"/>
      <c r="H335" s="6"/>
      <c r="I335" s="29" t="s">
        <v>28092</v>
      </c>
      <c r="J335" s="6"/>
      <c r="K335" s="6"/>
      <c r="L335" s="53" t="s">
        <v>26083</v>
      </c>
      <c r="M335" s="53" t="s">
        <v>28093</v>
      </c>
      <c r="N335" s="54"/>
      <c r="O335" s="54"/>
      <c r="P335" s="54"/>
      <c r="Q335" s="54" t="s">
        <v>68</v>
      </c>
      <c r="R335" s="54"/>
      <c r="S335" s="54"/>
      <c r="T335" s="54"/>
      <c r="U335" s="54"/>
      <c r="V335" s="54"/>
      <c r="W335" s="54"/>
      <c r="X335" s="54"/>
      <c r="Y335" s="54"/>
      <c r="Z335" s="54"/>
      <c r="AA335" s="54"/>
      <c r="AB335" s="54"/>
      <c r="AC335" s="54"/>
      <c r="AD335" s="54"/>
      <c r="AE335" s="54"/>
      <c r="AF335" s="54"/>
      <c r="AG335" s="54"/>
      <c r="AH335" s="54"/>
      <c r="AI335" s="54"/>
      <c r="AJ335" s="54"/>
      <c r="AK335" s="54"/>
      <c r="AL335" s="54"/>
      <c r="AM335" s="54"/>
      <c r="AN335" s="54"/>
      <c r="AO335" s="54"/>
      <c r="AP335" s="54" t="s">
        <v>26092</v>
      </c>
      <c r="AQ335" s="54"/>
      <c r="AR335" s="54"/>
      <c r="AS335" s="54"/>
      <c r="AT335" s="54"/>
      <c r="AU335" s="54"/>
      <c r="AV335" s="54"/>
      <c r="AW335" s="54"/>
      <c r="AX335" s="54"/>
      <c r="AY335" s="54"/>
      <c r="AZ335" s="54"/>
      <c r="BA335" s="54"/>
      <c r="BB335" s="54"/>
      <c r="BC335" s="54"/>
      <c r="BD335" s="54"/>
      <c r="BE335" s="54"/>
      <c r="BF335" s="54"/>
      <c r="BG335" s="54"/>
      <c r="BH335" s="54"/>
      <c r="BI335" s="54"/>
      <c r="BJ335" s="54"/>
      <c r="BK335" s="54"/>
      <c r="BL335" s="54"/>
      <c r="BM335" s="54"/>
      <c r="BN335" s="55" t="b">
        <f t="shared" si="50"/>
        <v>0</v>
      </c>
      <c r="BO335" s="56" t="b">
        <f t="shared" si="51"/>
        <v>0</v>
      </c>
      <c r="BP335" s="56" t="b">
        <f t="shared" si="52"/>
        <v>0</v>
      </c>
      <c r="BQ335" s="56" t="b">
        <f t="shared" si="53"/>
        <v>0</v>
      </c>
      <c r="BR335" s="56" t="b">
        <f t="shared" si="54"/>
        <v>0</v>
      </c>
      <c r="BS335" s="56" t="b">
        <f t="shared" si="55"/>
        <v>0</v>
      </c>
      <c r="BT335" s="54" t="str">
        <f t="shared" si="56"/>
        <v>1300-0098</v>
      </c>
      <c r="BU335" s="54">
        <v>0.40500000000000003</v>
      </c>
      <c r="BV335" s="6" t="b">
        <f t="shared" si="57"/>
        <v>0</v>
      </c>
      <c r="BW335" s="6" t="b">
        <f t="shared" si="58"/>
        <v>0</v>
      </c>
      <c r="BX335" s="6">
        <f t="shared" si="59"/>
        <v>1</v>
      </c>
      <c r="BY335" s="7"/>
    </row>
    <row r="336" spans="1:77" ht="40.5" x14ac:dyDescent="0.15">
      <c r="A336" s="37">
        <v>335</v>
      </c>
      <c r="B336" s="38" t="s">
        <v>28090</v>
      </c>
      <c r="C336" s="38" t="s">
        <v>28094</v>
      </c>
      <c r="D336" s="6"/>
      <c r="E336" s="6"/>
      <c r="F336" s="6"/>
      <c r="G336" s="6"/>
      <c r="H336" s="6"/>
      <c r="I336" s="29" t="s">
        <v>28095</v>
      </c>
      <c r="J336" s="6"/>
      <c r="K336" s="6"/>
      <c r="L336" s="53" t="s">
        <v>18342</v>
      </c>
      <c r="M336" s="53" t="s">
        <v>28096</v>
      </c>
      <c r="N336" s="54"/>
      <c r="O336" s="54"/>
      <c r="P336" s="54"/>
      <c r="Q336" s="54" t="s">
        <v>68</v>
      </c>
      <c r="R336" s="54"/>
      <c r="S336" s="54"/>
      <c r="T336" s="54"/>
      <c r="U336" s="54"/>
      <c r="V336" s="54"/>
      <c r="W336" s="54"/>
      <c r="X336" s="54"/>
      <c r="Y336" s="54"/>
      <c r="Z336" s="54"/>
      <c r="AA336" s="54"/>
      <c r="AB336" s="54"/>
      <c r="AC336" s="54"/>
      <c r="AD336" s="54"/>
      <c r="AE336" s="54"/>
      <c r="AF336" s="54"/>
      <c r="AG336" s="54"/>
      <c r="AH336" s="54"/>
      <c r="AI336" s="54"/>
      <c r="AJ336" s="54"/>
      <c r="AK336" s="54"/>
      <c r="AL336" s="54"/>
      <c r="AM336" s="54"/>
      <c r="AN336" s="54"/>
      <c r="AO336" s="54"/>
      <c r="AP336" s="54" t="s">
        <v>18351</v>
      </c>
      <c r="AQ336" s="54"/>
      <c r="AR336" s="54"/>
      <c r="AS336" s="54"/>
      <c r="AT336" s="54"/>
      <c r="AU336" s="54"/>
      <c r="AV336" s="54"/>
      <c r="AW336" s="54"/>
      <c r="AX336" s="54"/>
      <c r="AY336" s="54"/>
      <c r="AZ336" s="54"/>
      <c r="BA336" s="54"/>
      <c r="BB336" s="54"/>
      <c r="BC336" s="54"/>
      <c r="BD336" s="54"/>
      <c r="BE336" s="54"/>
      <c r="BF336" s="54"/>
      <c r="BG336" s="54"/>
      <c r="BH336" s="54"/>
      <c r="BI336" s="54"/>
      <c r="BJ336" s="54"/>
      <c r="BK336" s="54"/>
      <c r="BL336" s="54"/>
      <c r="BM336" s="54"/>
      <c r="BN336" s="55" t="b">
        <f t="shared" si="50"/>
        <v>0</v>
      </c>
      <c r="BO336" s="56" t="b">
        <f t="shared" si="51"/>
        <v>0</v>
      </c>
      <c r="BP336" s="56" t="b">
        <f t="shared" si="52"/>
        <v>0</v>
      </c>
      <c r="BQ336" s="56" t="b">
        <f t="shared" si="53"/>
        <v>0</v>
      </c>
      <c r="BR336" s="56" t="b">
        <f t="shared" si="54"/>
        <v>0</v>
      </c>
      <c r="BS336" s="56" t="b">
        <f t="shared" si="55"/>
        <v>0</v>
      </c>
      <c r="BT336" s="54" t="str">
        <f t="shared" si="56"/>
        <v>1568-4946</v>
      </c>
      <c r="BU336" s="54">
        <v>3.222</v>
      </c>
      <c r="BV336" s="6" t="b">
        <f t="shared" si="57"/>
        <v>0</v>
      </c>
      <c r="BW336" s="6" t="b">
        <f t="shared" si="58"/>
        <v>0</v>
      </c>
      <c r="BX336" s="6" t="b">
        <f t="shared" si="59"/>
        <v>0</v>
      </c>
      <c r="BY336" s="7"/>
    </row>
    <row r="337" spans="1:77" ht="40.5" x14ac:dyDescent="0.15">
      <c r="A337" s="37">
        <v>336</v>
      </c>
      <c r="B337" s="38" t="s">
        <v>28097</v>
      </c>
      <c r="C337" s="38" t="s">
        <v>28098</v>
      </c>
      <c r="D337" s="6"/>
      <c r="E337" s="6"/>
      <c r="F337" s="6"/>
      <c r="G337" s="6"/>
      <c r="H337" s="6"/>
      <c r="I337" s="29" t="s">
        <v>28099</v>
      </c>
      <c r="J337" s="6"/>
      <c r="K337" s="6"/>
      <c r="L337" s="53" t="s">
        <v>25577</v>
      </c>
      <c r="M337" s="53" t="s">
        <v>28100</v>
      </c>
      <c r="N337" s="54"/>
      <c r="O337" s="54"/>
      <c r="P337" s="54"/>
      <c r="Q337" s="54" t="s">
        <v>68</v>
      </c>
      <c r="R337" s="54"/>
      <c r="S337" s="54"/>
      <c r="T337" s="54"/>
      <c r="U337" s="54"/>
      <c r="V337" s="54"/>
      <c r="W337" s="54"/>
      <c r="X337" s="54"/>
      <c r="Y337" s="54"/>
      <c r="Z337" s="54"/>
      <c r="AA337" s="54"/>
      <c r="AB337" s="54"/>
      <c r="AC337" s="54"/>
      <c r="AD337" s="54"/>
      <c r="AE337" s="54"/>
      <c r="AF337" s="54"/>
      <c r="AG337" s="54"/>
      <c r="AH337" s="54"/>
      <c r="AI337" s="54"/>
      <c r="AJ337" s="54"/>
      <c r="AK337" s="54"/>
      <c r="AL337" s="54"/>
      <c r="AM337" s="54"/>
      <c r="AN337" s="54"/>
      <c r="AO337" s="54"/>
      <c r="AP337" s="54" t="s">
        <v>2819</v>
      </c>
      <c r="AQ337" s="54"/>
      <c r="AR337" s="54"/>
      <c r="AS337" s="54"/>
      <c r="AT337" s="54"/>
      <c r="AU337" s="54"/>
      <c r="AV337" s="54"/>
      <c r="AW337" s="54"/>
      <c r="AX337" s="54"/>
      <c r="AY337" s="54"/>
      <c r="AZ337" s="54"/>
      <c r="BA337" s="54"/>
      <c r="BB337" s="54"/>
      <c r="BC337" s="54"/>
      <c r="BD337" s="54"/>
      <c r="BE337" s="54"/>
      <c r="BF337" s="54"/>
      <c r="BG337" s="54"/>
      <c r="BH337" s="54"/>
      <c r="BI337" s="54"/>
      <c r="BJ337" s="54"/>
      <c r="BK337" s="54"/>
      <c r="BL337" s="54"/>
      <c r="BM337" s="54"/>
      <c r="BN337" s="55" t="b">
        <f t="shared" si="50"/>
        <v>0</v>
      </c>
      <c r="BO337" s="56" t="b">
        <f t="shared" si="51"/>
        <v>0</v>
      </c>
      <c r="BP337" s="56" t="b">
        <f t="shared" si="52"/>
        <v>0</v>
      </c>
      <c r="BQ337" s="56" t="b">
        <f t="shared" si="53"/>
        <v>0</v>
      </c>
      <c r="BR337" s="56" t="b">
        <f t="shared" si="54"/>
        <v>0</v>
      </c>
      <c r="BS337" s="56" t="b">
        <f t="shared" si="55"/>
        <v>0</v>
      </c>
      <c r="BT337" s="54" t="str">
        <f t="shared" si="56"/>
        <v>2095-3119</v>
      </c>
      <c r="BU337" s="54">
        <v>0.85</v>
      </c>
      <c r="BV337" s="6" t="b">
        <f t="shared" si="57"/>
        <v>0</v>
      </c>
      <c r="BW337" s="6" t="b">
        <f t="shared" si="58"/>
        <v>0</v>
      </c>
      <c r="BX337" s="6">
        <f t="shared" si="59"/>
        <v>1</v>
      </c>
      <c r="BY337" s="7"/>
    </row>
    <row r="338" spans="1:77" ht="40.5" x14ac:dyDescent="0.15">
      <c r="A338" s="37">
        <v>337</v>
      </c>
      <c r="B338" s="38" t="s">
        <v>28097</v>
      </c>
      <c r="C338" s="38" t="s">
        <v>28101</v>
      </c>
      <c r="D338" s="6"/>
      <c r="E338" s="6"/>
      <c r="F338" s="6"/>
      <c r="G338" s="6"/>
      <c r="H338" s="6"/>
      <c r="I338" s="29" t="s">
        <v>28102</v>
      </c>
      <c r="J338" s="6"/>
      <c r="K338" s="6"/>
      <c r="L338" s="53" t="s">
        <v>26381</v>
      </c>
      <c r="M338" s="53" t="s">
        <v>28103</v>
      </c>
      <c r="N338" s="54"/>
      <c r="O338" s="54"/>
      <c r="P338" s="54"/>
      <c r="Q338" s="54" t="s">
        <v>68</v>
      </c>
      <c r="R338" s="54"/>
      <c r="S338" s="54"/>
      <c r="T338" s="54"/>
      <c r="U338" s="54"/>
      <c r="V338" s="54"/>
      <c r="W338" s="54"/>
      <c r="X338" s="54"/>
      <c r="Y338" s="54"/>
      <c r="Z338" s="54"/>
      <c r="AA338" s="54"/>
      <c r="AB338" s="54"/>
      <c r="AC338" s="54"/>
      <c r="AD338" s="54"/>
      <c r="AE338" s="54"/>
      <c r="AF338" s="54"/>
      <c r="AG338" s="54"/>
      <c r="AH338" s="54"/>
      <c r="AI338" s="54"/>
      <c r="AJ338" s="54"/>
      <c r="AK338" s="54"/>
      <c r="AL338" s="54"/>
      <c r="AM338" s="54"/>
      <c r="AN338" s="54"/>
      <c r="AO338" s="54"/>
      <c r="AP338" s="54" t="s">
        <v>17554</v>
      </c>
      <c r="AQ338" s="54"/>
      <c r="AR338" s="54"/>
      <c r="AS338" s="54"/>
      <c r="AT338" s="54"/>
      <c r="AU338" s="54"/>
      <c r="AV338" s="54"/>
      <c r="AW338" s="54"/>
      <c r="AX338" s="54"/>
      <c r="AY338" s="54"/>
      <c r="AZ338" s="54"/>
      <c r="BA338" s="54"/>
      <c r="BB338" s="54"/>
      <c r="BC338" s="54"/>
      <c r="BD338" s="54"/>
      <c r="BE338" s="54"/>
      <c r="BF338" s="54"/>
      <c r="BG338" s="54"/>
      <c r="BH338" s="54"/>
      <c r="BI338" s="54"/>
      <c r="BJ338" s="54"/>
      <c r="BK338" s="54"/>
      <c r="BL338" s="54"/>
      <c r="BM338" s="54"/>
      <c r="BN338" s="55" t="b">
        <f t="shared" si="50"/>
        <v>0</v>
      </c>
      <c r="BO338" s="56" t="b">
        <f t="shared" si="51"/>
        <v>0</v>
      </c>
      <c r="BP338" s="56" t="b">
        <f t="shared" si="52"/>
        <v>0</v>
      </c>
      <c r="BQ338" s="56" t="b">
        <f t="shared" si="53"/>
        <v>0</v>
      </c>
      <c r="BR338" s="56" t="b">
        <f t="shared" si="54"/>
        <v>0</v>
      </c>
      <c r="BS338" s="56" t="b">
        <f t="shared" si="55"/>
        <v>0</v>
      </c>
      <c r="BT338" s="54" t="str">
        <f t="shared" si="56"/>
        <v>0306-9192</v>
      </c>
      <c r="BU338" s="54">
        <v>2.8149999999999999</v>
      </c>
      <c r="BV338" s="6" t="b">
        <f t="shared" si="57"/>
        <v>0</v>
      </c>
      <c r="BW338" s="6" t="b">
        <f t="shared" si="58"/>
        <v>0</v>
      </c>
      <c r="BX338" s="6" t="b">
        <f t="shared" si="59"/>
        <v>0</v>
      </c>
      <c r="BY338" s="7"/>
    </row>
    <row r="339" spans="1:77" ht="27" x14ac:dyDescent="0.15">
      <c r="A339" s="37">
        <v>338</v>
      </c>
      <c r="B339" s="40" t="s">
        <v>28104</v>
      </c>
      <c r="C339" s="38" t="s">
        <v>28105</v>
      </c>
      <c r="D339" s="30" t="s">
        <v>62</v>
      </c>
      <c r="E339" s="30" t="s">
        <v>24266</v>
      </c>
      <c r="F339" s="30"/>
      <c r="G339" s="30"/>
      <c r="H339" s="30"/>
      <c r="I339" s="30" t="s">
        <v>24267</v>
      </c>
      <c r="J339" s="30"/>
      <c r="K339" s="30"/>
      <c r="L339" s="60" t="s">
        <v>24268</v>
      </c>
      <c r="M339" s="60" t="s">
        <v>2726</v>
      </c>
      <c r="N339" s="40"/>
      <c r="O339" s="40"/>
      <c r="P339" s="40" t="s">
        <v>67</v>
      </c>
      <c r="Q339" s="40" t="s">
        <v>68</v>
      </c>
      <c r="R339" s="40"/>
      <c r="S339" s="40"/>
      <c r="T339" s="40"/>
      <c r="U339" s="40"/>
      <c r="V339" s="40"/>
      <c r="W339" s="40" t="s">
        <v>24269</v>
      </c>
      <c r="X339" s="40"/>
      <c r="Y339" s="40"/>
      <c r="Z339" s="40" t="s">
        <v>24270</v>
      </c>
      <c r="AA339" s="40" t="s">
        <v>24271</v>
      </c>
      <c r="AB339" s="40" t="s">
        <v>24272</v>
      </c>
      <c r="AC339" s="40"/>
      <c r="AD339" s="40"/>
      <c r="AE339" s="40" t="s">
        <v>24273</v>
      </c>
      <c r="AF339" s="40" t="s">
        <v>24274</v>
      </c>
      <c r="AG339" s="40"/>
      <c r="AH339" s="40">
        <v>14</v>
      </c>
      <c r="AI339" s="40">
        <v>0</v>
      </c>
      <c r="AJ339" s="40">
        <v>0</v>
      </c>
      <c r="AK339" s="40">
        <v>0</v>
      </c>
      <c r="AL339" s="40">
        <v>0</v>
      </c>
      <c r="AM339" s="40" t="s">
        <v>2734</v>
      </c>
      <c r="AN339" s="40" t="s">
        <v>2735</v>
      </c>
      <c r="AO339" s="40" t="s">
        <v>2736</v>
      </c>
      <c r="AP339" s="40" t="s">
        <v>2737</v>
      </c>
      <c r="AQ339" s="40" t="s">
        <v>2738</v>
      </c>
      <c r="AR339" s="40"/>
      <c r="AS339" s="40" t="s">
        <v>2739</v>
      </c>
      <c r="AT339" s="40" t="s">
        <v>2740</v>
      </c>
      <c r="AU339" s="40"/>
      <c r="AV339" s="40">
        <v>2015</v>
      </c>
      <c r="AW339" s="40">
        <v>7</v>
      </c>
      <c r="AX339" s="40">
        <v>4</v>
      </c>
      <c r="AY339" s="40"/>
      <c r="AZ339" s="40"/>
      <c r="BA339" s="40" t="s">
        <v>49</v>
      </c>
      <c r="BB339" s="40"/>
      <c r="BC339" s="40">
        <v>641</v>
      </c>
      <c r="BD339" s="40">
        <v>654</v>
      </c>
      <c r="BE339" s="40"/>
      <c r="BF339" s="40" t="s">
        <v>24275</v>
      </c>
      <c r="BG339" s="40"/>
      <c r="BH339" s="40">
        <v>14</v>
      </c>
      <c r="BI339" s="40" t="s">
        <v>1594</v>
      </c>
      <c r="BJ339" s="40" t="s">
        <v>1595</v>
      </c>
      <c r="BK339" s="40" t="s">
        <v>24276</v>
      </c>
      <c r="BL339" s="40" t="s">
        <v>24277</v>
      </c>
      <c r="BM339" s="40"/>
      <c r="BN339" s="55" t="str">
        <f t="shared" si="50"/>
        <v>Zhong, FN (reprint author), Nanjing Agr Univ, China Food Secur Res Ctr, Nanjing, Jiangsu, Peoples R China.</v>
      </c>
      <c r="BO339" s="56" t="b">
        <f t="shared" si="51"/>
        <v>0</v>
      </c>
      <c r="BP339" s="56" t="b">
        <f t="shared" si="52"/>
        <v>0</v>
      </c>
      <c r="BQ339" s="56" t="b">
        <f t="shared" si="53"/>
        <v>0</v>
      </c>
      <c r="BR339" s="56" t="b">
        <f t="shared" si="54"/>
        <v>0</v>
      </c>
      <c r="BS339" s="56" t="b">
        <f t="shared" si="55"/>
        <v>0</v>
      </c>
      <c r="BT339" s="54" t="str">
        <f t="shared" si="56"/>
        <v>1756-137X</v>
      </c>
      <c r="BU339" s="54">
        <v>0.69099999999999995</v>
      </c>
      <c r="BV339" s="10" t="b">
        <f t="shared" si="57"/>
        <v>0</v>
      </c>
      <c r="BW339" s="10" t="b">
        <f t="shared" si="58"/>
        <v>0</v>
      </c>
      <c r="BX339" s="10">
        <f t="shared" si="59"/>
        <v>1</v>
      </c>
      <c r="BY339" s="11"/>
    </row>
    <row r="340" spans="1:77" ht="54" x14ac:dyDescent="0.15">
      <c r="A340" s="37">
        <v>339</v>
      </c>
      <c r="B340" s="38" t="s">
        <v>28097</v>
      </c>
      <c r="C340" s="38" t="s">
        <v>28106</v>
      </c>
      <c r="D340" s="6"/>
      <c r="E340" s="6"/>
      <c r="F340" s="6"/>
      <c r="G340" s="6"/>
      <c r="H340" s="6"/>
      <c r="I340" s="29" t="s">
        <v>28107</v>
      </c>
      <c r="J340" s="6"/>
      <c r="K340" s="6"/>
      <c r="L340" s="53" t="s">
        <v>21625</v>
      </c>
      <c r="M340" s="53" t="s">
        <v>28108</v>
      </c>
      <c r="N340" s="54"/>
      <c r="O340" s="54"/>
      <c r="P340" s="54"/>
      <c r="Q340" s="54" t="s">
        <v>68</v>
      </c>
      <c r="R340" s="54"/>
      <c r="S340" s="54"/>
      <c r="T340" s="54"/>
      <c r="U340" s="54"/>
      <c r="V340" s="54"/>
      <c r="W340" s="54"/>
      <c r="X340" s="54"/>
      <c r="Y340" s="54"/>
      <c r="Z340" s="54"/>
      <c r="AA340" s="54"/>
      <c r="AB340" s="54"/>
      <c r="AC340" s="54"/>
      <c r="AD340" s="54"/>
      <c r="AE340" s="54"/>
      <c r="AF340" s="54"/>
      <c r="AG340" s="54"/>
      <c r="AH340" s="54"/>
      <c r="AI340" s="54"/>
      <c r="AJ340" s="54"/>
      <c r="AK340" s="54"/>
      <c r="AL340" s="54"/>
      <c r="AM340" s="54"/>
      <c r="AN340" s="54"/>
      <c r="AO340" s="54"/>
      <c r="AP340" s="54" t="s">
        <v>21634</v>
      </c>
      <c r="AQ340" s="54"/>
      <c r="AR340" s="54"/>
      <c r="AS340" s="54"/>
      <c r="AT340" s="54"/>
      <c r="AU340" s="54"/>
      <c r="AV340" s="54"/>
      <c r="AW340" s="54"/>
      <c r="AX340" s="54"/>
      <c r="AY340" s="54"/>
      <c r="AZ340" s="54"/>
      <c r="BA340" s="54"/>
      <c r="BB340" s="54"/>
      <c r="BC340" s="54"/>
      <c r="BD340" s="54"/>
      <c r="BE340" s="54"/>
      <c r="BF340" s="54"/>
      <c r="BG340" s="54"/>
      <c r="BH340" s="54"/>
      <c r="BI340" s="54"/>
      <c r="BJ340" s="54"/>
      <c r="BK340" s="54"/>
      <c r="BL340" s="54"/>
      <c r="BM340" s="54"/>
      <c r="BN340" s="55" t="b">
        <f t="shared" si="50"/>
        <v>0</v>
      </c>
      <c r="BO340" s="56" t="b">
        <f t="shared" si="51"/>
        <v>0</v>
      </c>
      <c r="BP340" s="56" t="b">
        <f t="shared" si="52"/>
        <v>0</v>
      </c>
      <c r="BQ340" s="56" t="b">
        <f t="shared" si="53"/>
        <v>0</v>
      </c>
      <c r="BR340" s="56" t="b">
        <f t="shared" si="54"/>
        <v>0</v>
      </c>
      <c r="BS340" s="56" t="b">
        <f t="shared" si="55"/>
        <v>0</v>
      </c>
      <c r="BT340" s="54" t="str">
        <f t="shared" si="56"/>
        <v>0008-3976</v>
      </c>
      <c r="BU340" s="54">
        <v>1.111</v>
      </c>
      <c r="BV340" s="6" t="b">
        <f t="shared" si="57"/>
        <v>0</v>
      </c>
      <c r="BW340" s="6" t="b">
        <f t="shared" si="58"/>
        <v>0</v>
      </c>
      <c r="BX340" s="6">
        <f t="shared" si="59"/>
        <v>1</v>
      </c>
      <c r="BY340" s="7"/>
    </row>
    <row r="341" spans="1:77" ht="40.5" x14ac:dyDescent="0.15">
      <c r="A341" s="37">
        <v>340</v>
      </c>
      <c r="B341" s="38" t="s">
        <v>28097</v>
      </c>
      <c r="C341" s="38" t="s">
        <v>28106</v>
      </c>
      <c r="D341" s="6"/>
      <c r="E341" s="6"/>
      <c r="F341" s="6"/>
      <c r="G341" s="6"/>
      <c r="H341" s="6"/>
      <c r="I341" s="29" t="s">
        <v>28107</v>
      </c>
      <c r="J341" s="6"/>
      <c r="K341" s="6"/>
      <c r="L341" s="53" t="s">
        <v>25786</v>
      </c>
      <c r="M341" s="53" t="s">
        <v>28109</v>
      </c>
      <c r="N341" s="54"/>
      <c r="O341" s="54"/>
      <c r="P341" s="54"/>
      <c r="Q341" s="54" t="s">
        <v>68</v>
      </c>
      <c r="R341" s="54"/>
      <c r="S341" s="54"/>
      <c r="T341" s="54"/>
      <c r="U341" s="54"/>
      <c r="V341" s="54"/>
      <c r="W341" s="54"/>
      <c r="X341" s="54"/>
      <c r="Y341" s="54"/>
      <c r="Z341" s="54"/>
      <c r="AA341" s="54"/>
      <c r="AB341" s="54"/>
      <c r="AC341" s="54"/>
      <c r="AD341" s="54"/>
      <c r="AE341" s="54"/>
      <c r="AF341" s="54"/>
      <c r="AG341" s="54"/>
      <c r="AH341" s="54"/>
      <c r="AI341" s="54"/>
      <c r="AJ341" s="54"/>
      <c r="AK341" s="54"/>
      <c r="AL341" s="54"/>
      <c r="AM341" s="54"/>
      <c r="AN341" s="54"/>
      <c r="AO341" s="54"/>
      <c r="AP341" s="54" t="s">
        <v>2737</v>
      </c>
      <c r="AQ341" s="54"/>
      <c r="AR341" s="54"/>
      <c r="AS341" s="54"/>
      <c r="AT341" s="54"/>
      <c r="AU341" s="54"/>
      <c r="AV341" s="54"/>
      <c r="AW341" s="54"/>
      <c r="AX341" s="54"/>
      <c r="AY341" s="54"/>
      <c r="AZ341" s="54"/>
      <c r="BA341" s="54"/>
      <c r="BB341" s="54"/>
      <c r="BC341" s="54"/>
      <c r="BD341" s="54"/>
      <c r="BE341" s="54"/>
      <c r="BF341" s="54"/>
      <c r="BG341" s="54"/>
      <c r="BH341" s="54"/>
      <c r="BI341" s="54"/>
      <c r="BJ341" s="54"/>
      <c r="BK341" s="54"/>
      <c r="BL341" s="54"/>
      <c r="BM341" s="54"/>
      <c r="BN341" s="55" t="b">
        <f t="shared" si="50"/>
        <v>0</v>
      </c>
      <c r="BO341" s="56" t="b">
        <f t="shared" si="51"/>
        <v>0</v>
      </c>
      <c r="BP341" s="56" t="b">
        <f t="shared" si="52"/>
        <v>0</v>
      </c>
      <c r="BQ341" s="56" t="b">
        <f t="shared" si="53"/>
        <v>0</v>
      </c>
      <c r="BR341" s="56" t="b">
        <f t="shared" si="54"/>
        <v>0</v>
      </c>
      <c r="BS341" s="56" t="b">
        <f t="shared" si="55"/>
        <v>0</v>
      </c>
      <c r="BT341" s="54" t="str">
        <f t="shared" si="56"/>
        <v>1756-137X</v>
      </c>
      <c r="BU341" s="54">
        <v>0.69099999999999995</v>
      </c>
      <c r="BV341" s="6" t="b">
        <f t="shared" si="57"/>
        <v>0</v>
      </c>
      <c r="BW341" s="6" t="b">
        <f t="shared" si="58"/>
        <v>0</v>
      </c>
      <c r="BX341" s="6">
        <f t="shared" si="59"/>
        <v>1</v>
      </c>
      <c r="BY341" s="7"/>
    </row>
    <row r="342" spans="1:77" s="21" customFormat="1" ht="40.5" x14ac:dyDescent="0.15">
      <c r="A342" s="37">
        <v>341</v>
      </c>
      <c r="B342" s="42" t="s">
        <v>28097</v>
      </c>
      <c r="C342" s="42" t="s">
        <v>28110</v>
      </c>
      <c r="D342" s="14"/>
      <c r="E342" s="14"/>
      <c r="F342" s="14"/>
      <c r="G342" s="14"/>
      <c r="H342" s="14"/>
      <c r="I342" s="32" t="s">
        <v>28111</v>
      </c>
      <c r="J342" s="14"/>
      <c r="K342" s="14"/>
      <c r="L342" s="68" t="s">
        <v>25564</v>
      </c>
      <c r="M342" s="68" t="s">
        <v>28112</v>
      </c>
      <c r="N342" s="66"/>
      <c r="O342" s="66"/>
      <c r="P342" s="66"/>
      <c r="Q342" s="66" t="s">
        <v>68</v>
      </c>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t="s">
        <v>2819</v>
      </c>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4" t="b">
        <f t="shared" si="50"/>
        <v>0</v>
      </c>
      <c r="BO342" s="65" t="b">
        <f t="shared" si="51"/>
        <v>0</v>
      </c>
      <c r="BP342" s="65" t="b">
        <f t="shared" si="52"/>
        <v>0</v>
      </c>
      <c r="BQ342" s="65" t="b">
        <f t="shared" si="53"/>
        <v>0</v>
      </c>
      <c r="BR342" s="65" t="b">
        <f t="shared" si="54"/>
        <v>0</v>
      </c>
      <c r="BS342" s="65" t="b">
        <f t="shared" si="55"/>
        <v>0</v>
      </c>
      <c r="BT342" s="66" t="str">
        <f t="shared" si="56"/>
        <v>2095-3119</v>
      </c>
      <c r="BU342" s="66">
        <v>0.85</v>
      </c>
      <c r="BV342" s="14" t="b">
        <f t="shared" si="57"/>
        <v>0</v>
      </c>
      <c r="BW342" s="14" t="b">
        <f t="shared" si="58"/>
        <v>0</v>
      </c>
      <c r="BX342" s="14">
        <f t="shared" si="59"/>
        <v>1</v>
      </c>
      <c r="BY342" s="15"/>
    </row>
    <row r="343" spans="1:77" s="21" customFormat="1" ht="40.5" x14ac:dyDescent="0.15">
      <c r="A343" s="37">
        <v>342</v>
      </c>
      <c r="B343" s="42" t="s">
        <v>28113</v>
      </c>
      <c r="C343" s="42" t="s">
        <v>28114</v>
      </c>
      <c r="D343" s="14"/>
      <c r="E343" s="14"/>
      <c r="F343" s="14"/>
      <c r="G343" s="14"/>
      <c r="H343" s="14"/>
      <c r="I343" s="32" t="s">
        <v>28115</v>
      </c>
      <c r="J343" s="14"/>
      <c r="K343" s="14"/>
      <c r="L343" s="68" t="s">
        <v>19610</v>
      </c>
      <c r="M343" s="68" t="s">
        <v>28116</v>
      </c>
      <c r="N343" s="66"/>
      <c r="O343" s="66"/>
      <c r="P343" s="66"/>
      <c r="Q343" s="66" t="s">
        <v>68</v>
      </c>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t="s">
        <v>1418</v>
      </c>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4" t="b">
        <f t="shared" si="50"/>
        <v>0</v>
      </c>
      <c r="BO343" s="65" t="b">
        <f t="shared" si="51"/>
        <v>0</v>
      </c>
      <c r="BP343" s="65" t="b">
        <f t="shared" si="52"/>
        <v>0</v>
      </c>
      <c r="BQ343" s="65" t="b">
        <f t="shared" si="53"/>
        <v>0</v>
      </c>
      <c r="BR343" s="65" t="b">
        <f t="shared" si="54"/>
        <v>0</v>
      </c>
      <c r="BS343" s="65" t="b">
        <f t="shared" si="55"/>
        <v>0</v>
      </c>
      <c r="BT343" s="66" t="str">
        <f t="shared" si="56"/>
        <v>0944-1344</v>
      </c>
      <c r="BU343" s="66">
        <v>2.92</v>
      </c>
      <c r="BV343" s="14" t="b">
        <f t="shared" si="57"/>
        <v>0</v>
      </c>
      <c r="BW343" s="14" t="b">
        <f t="shared" si="58"/>
        <v>0</v>
      </c>
      <c r="BX343" s="14" t="b">
        <f t="shared" si="59"/>
        <v>0</v>
      </c>
      <c r="BY343" s="15"/>
    </row>
    <row r="344" spans="1:77" s="21" customFormat="1" ht="40.5" x14ac:dyDescent="0.15">
      <c r="A344" s="37">
        <v>343</v>
      </c>
      <c r="B344" s="42" t="s">
        <v>28113</v>
      </c>
      <c r="C344" s="42" t="s">
        <v>28117</v>
      </c>
      <c r="D344" s="14"/>
      <c r="E344" s="14"/>
      <c r="F344" s="14"/>
      <c r="G344" s="14"/>
      <c r="H344" s="14"/>
      <c r="I344" s="32" t="s">
        <v>28118</v>
      </c>
      <c r="J344" s="14"/>
      <c r="K344" s="14"/>
      <c r="L344" s="68" t="s">
        <v>23794</v>
      </c>
      <c r="M344" s="68" t="s">
        <v>28119</v>
      </c>
      <c r="N344" s="66"/>
      <c r="O344" s="66"/>
      <c r="P344" s="66"/>
      <c r="Q344" s="66" t="s">
        <v>68</v>
      </c>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t="s">
        <v>28120</v>
      </c>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4" t="b">
        <f t="shared" si="50"/>
        <v>0</v>
      </c>
      <c r="BO344" s="65" t="b">
        <f t="shared" si="51"/>
        <v>0</v>
      </c>
      <c r="BP344" s="65" t="b">
        <f t="shared" si="52"/>
        <v>0</v>
      </c>
      <c r="BQ344" s="65" t="b">
        <f t="shared" si="53"/>
        <v>0</v>
      </c>
      <c r="BR344" s="65" t="b">
        <f t="shared" si="54"/>
        <v>0</v>
      </c>
      <c r="BS344" s="65" t="b">
        <f t="shared" si="55"/>
        <v>0</v>
      </c>
      <c r="BT344" s="66" t="str">
        <f t="shared" si="56"/>
        <v> 1539-3755</v>
      </c>
      <c r="BU344" s="66">
        <v>2.2690000000000001</v>
      </c>
      <c r="BV344" s="14" t="b">
        <f t="shared" si="57"/>
        <v>0</v>
      </c>
      <c r="BW344" s="14" t="b">
        <f t="shared" si="58"/>
        <v>0</v>
      </c>
      <c r="BX344" s="14" t="b">
        <f t="shared" si="59"/>
        <v>0</v>
      </c>
      <c r="BY344" s="15"/>
    </row>
    <row r="345" spans="1:77" s="21" customFormat="1" ht="40.5" x14ac:dyDescent="0.15">
      <c r="A345" s="37">
        <v>344</v>
      </c>
      <c r="B345" s="42" t="s">
        <v>28113</v>
      </c>
      <c r="C345" s="42" t="s">
        <v>28117</v>
      </c>
      <c r="D345" s="14"/>
      <c r="E345" s="14"/>
      <c r="F345" s="14"/>
      <c r="G345" s="14"/>
      <c r="H345" s="14"/>
      <c r="I345" s="32" t="s">
        <v>28121</v>
      </c>
      <c r="J345" s="14"/>
      <c r="K345" s="14"/>
      <c r="L345" s="68" t="s">
        <v>26982</v>
      </c>
      <c r="M345" s="68" t="s">
        <v>28122</v>
      </c>
      <c r="N345" s="66"/>
      <c r="O345" s="66"/>
      <c r="P345" s="66"/>
      <c r="Q345" s="66" t="s">
        <v>68</v>
      </c>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t="s">
        <v>1399</v>
      </c>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4" t="b">
        <f t="shared" si="50"/>
        <v>0</v>
      </c>
      <c r="BO345" s="65" t="b">
        <f t="shared" si="51"/>
        <v>0</v>
      </c>
      <c r="BP345" s="65" t="b">
        <f t="shared" si="52"/>
        <v>0</v>
      </c>
      <c r="BQ345" s="65" t="b">
        <f t="shared" si="53"/>
        <v>0</v>
      </c>
      <c r="BR345" s="65" t="b">
        <f t="shared" si="54"/>
        <v>0</v>
      </c>
      <c r="BS345" s="65" t="b">
        <f t="shared" si="55"/>
        <v>0</v>
      </c>
      <c r="BT345" s="66" t="str">
        <f t="shared" si="56"/>
        <v>0022-2526</v>
      </c>
      <c r="BU345" s="66">
        <v>1.329</v>
      </c>
      <c r="BV345" s="14" t="b">
        <f t="shared" si="57"/>
        <v>0</v>
      </c>
      <c r="BW345" s="14" t="b">
        <f t="shared" si="58"/>
        <v>0</v>
      </c>
      <c r="BX345" s="14">
        <f t="shared" si="59"/>
        <v>1</v>
      </c>
      <c r="BY345" s="15"/>
    </row>
    <row r="346" spans="1:77" s="21" customFormat="1" ht="27" x14ac:dyDescent="0.15">
      <c r="A346" s="37">
        <v>345</v>
      </c>
      <c r="B346" s="42" t="s">
        <v>28113</v>
      </c>
      <c r="C346" s="42" t="s">
        <v>28117</v>
      </c>
      <c r="D346" s="14"/>
      <c r="E346" s="14"/>
      <c r="F346" s="14"/>
      <c r="G346" s="14"/>
      <c r="H346" s="14"/>
      <c r="I346" s="32" t="s">
        <v>28123</v>
      </c>
      <c r="J346" s="14"/>
      <c r="K346" s="14"/>
      <c r="L346" s="68" t="s">
        <v>17443</v>
      </c>
      <c r="M346" s="68" t="s">
        <v>28124</v>
      </c>
      <c r="N346" s="66"/>
      <c r="O346" s="66"/>
      <c r="P346" s="66"/>
      <c r="Q346" s="66" t="s">
        <v>68</v>
      </c>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t="s">
        <v>17457</v>
      </c>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4" t="b">
        <f t="shared" si="50"/>
        <v>0</v>
      </c>
      <c r="BO346" s="65" t="b">
        <f t="shared" si="51"/>
        <v>0</v>
      </c>
      <c r="BP346" s="65" t="b">
        <f t="shared" si="52"/>
        <v>0</v>
      </c>
      <c r="BQ346" s="65" t="b">
        <f t="shared" si="53"/>
        <v>0</v>
      </c>
      <c r="BR346" s="65" t="b">
        <f t="shared" si="54"/>
        <v>0</v>
      </c>
      <c r="BS346" s="65" t="b">
        <f t="shared" si="55"/>
        <v>0</v>
      </c>
      <c r="BT346" s="66" t="str">
        <f t="shared" si="56"/>
        <v>0253-6102</v>
      </c>
      <c r="BU346" s="66">
        <v>0.70799999999999996</v>
      </c>
      <c r="BV346" s="14" t="b">
        <f t="shared" si="57"/>
        <v>0</v>
      </c>
      <c r="BW346" s="14" t="b">
        <f t="shared" si="58"/>
        <v>0</v>
      </c>
      <c r="BX346" s="14">
        <f t="shared" si="59"/>
        <v>1</v>
      </c>
      <c r="BY346" s="15"/>
    </row>
    <row r="347" spans="1:77" s="21" customFormat="1" ht="40.5" x14ac:dyDescent="0.15">
      <c r="A347" s="37">
        <v>346</v>
      </c>
      <c r="B347" s="43" t="s">
        <v>28125</v>
      </c>
      <c r="C347" s="43" t="s">
        <v>28126</v>
      </c>
      <c r="D347" s="13" t="s">
        <v>62</v>
      </c>
      <c r="E347" s="13" t="s">
        <v>24396</v>
      </c>
      <c r="F347" s="13"/>
      <c r="G347" s="13"/>
      <c r="H347" s="13"/>
      <c r="I347" s="33" t="s">
        <v>24397</v>
      </c>
      <c r="J347" s="13"/>
      <c r="K347" s="13"/>
      <c r="L347" s="69" t="s">
        <v>24398</v>
      </c>
      <c r="M347" s="44" t="s">
        <v>24399</v>
      </c>
      <c r="N347" s="45"/>
      <c r="O347" s="45"/>
      <c r="P347" s="45" t="s">
        <v>67</v>
      </c>
      <c r="Q347" s="43" t="s">
        <v>68</v>
      </c>
      <c r="R347" s="45"/>
      <c r="S347" s="45"/>
      <c r="T347" s="45"/>
      <c r="U347" s="45"/>
      <c r="V347" s="45"/>
      <c r="W347" s="45"/>
      <c r="X347" s="45" t="s">
        <v>24400</v>
      </c>
      <c r="Y347" s="45"/>
      <c r="Z347" s="45" t="s">
        <v>24401</v>
      </c>
      <c r="AA347" s="45" t="s">
        <v>24402</v>
      </c>
      <c r="AB347" s="45" t="s">
        <v>2564</v>
      </c>
      <c r="AC347" s="45"/>
      <c r="AD347" s="45"/>
      <c r="AE347" s="45" t="s">
        <v>24403</v>
      </c>
      <c r="AF347" s="45" t="s">
        <v>24404</v>
      </c>
      <c r="AG347" s="45"/>
      <c r="AH347" s="45">
        <v>64</v>
      </c>
      <c r="AI347" s="45">
        <v>0</v>
      </c>
      <c r="AJ347" s="45">
        <v>0</v>
      </c>
      <c r="AK347" s="45">
        <v>6</v>
      </c>
      <c r="AL347" s="45">
        <v>6</v>
      </c>
      <c r="AM347" s="45" t="s">
        <v>2869</v>
      </c>
      <c r="AN347" s="45" t="s">
        <v>2342</v>
      </c>
      <c r="AO347" s="45" t="s">
        <v>2870</v>
      </c>
      <c r="AP347" s="43" t="s">
        <v>24405</v>
      </c>
      <c r="AQ347" s="45" t="s">
        <v>24406</v>
      </c>
      <c r="AR347" s="45"/>
      <c r="AS347" s="45" t="s">
        <v>24407</v>
      </c>
      <c r="AT347" s="45" t="s">
        <v>24408</v>
      </c>
      <c r="AU347" s="45"/>
      <c r="AV347" s="45">
        <v>2015</v>
      </c>
      <c r="AW347" s="45">
        <v>44</v>
      </c>
      <c r="AX347" s="45">
        <v>47</v>
      </c>
      <c r="AY347" s="45"/>
      <c r="AZ347" s="45"/>
      <c r="BA347" s="45"/>
      <c r="BB347" s="45"/>
      <c r="BC347" s="45">
        <v>20326</v>
      </c>
      <c r="BD347" s="45">
        <v>20329</v>
      </c>
      <c r="BE347" s="45"/>
      <c r="BF347" s="45" t="s">
        <v>24409</v>
      </c>
      <c r="BG347" s="45"/>
      <c r="BH347" s="45">
        <v>4</v>
      </c>
      <c r="BI347" s="45" t="s">
        <v>2572</v>
      </c>
      <c r="BJ347" s="45" t="s">
        <v>2573</v>
      </c>
      <c r="BK347" s="45" t="s">
        <v>24410</v>
      </c>
      <c r="BL347" s="45" t="s">
        <v>24411</v>
      </c>
      <c r="BM347" s="45">
        <v>26567918</v>
      </c>
      <c r="BN347" s="64" t="str">
        <f t="shared" si="50"/>
        <v>Cui, HY (reprint author), Nanjing Agr Univ, Coll Sci, Dept Chem, Jiangsu Key Lab Pesticide Sci, Nanjing 210095, Jiangsu, Peoples R China.</v>
      </c>
      <c r="BO347" s="65" t="b">
        <f t="shared" si="51"/>
        <v>0</v>
      </c>
      <c r="BP347" s="65" t="b">
        <f t="shared" si="52"/>
        <v>0</v>
      </c>
      <c r="BQ347" s="65" t="b">
        <f t="shared" si="53"/>
        <v>0</v>
      </c>
      <c r="BR347" s="65" t="b">
        <f t="shared" si="54"/>
        <v>0</v>
      </c>
      <c r="BS347" s="65" t="b">
        <f t="shared" si="55"/>
        <v>0</v>
      </c>
      <c r="BT347" s="66" t="str">
        <f t="shared" si="56"/>
        <v>1477-9226</v>
      </c>
      <c r="BU347" s="66">
        <v>3.9820000000000002</v>
      </c>
      <c r="BV347" s="14" t="b">
        <f t="shared" si="57"/>
        <v>0</v>
      </c>
      <c r="BW347" s="14" t="b">
        <f t="shared" si="58"/>
        <v>0</v>
      </c>
      <c r="BX347" s="14" t="b">
        <f t="shared" si="59"/>
        <v>0</v>
      </c>
      <c r="BY347" s="14">
        <v>12</v>
      </c>
    </row>
    <row r="348" spans="1:77" s="21" customFormat="1" ht="27" x14ac:dyDescent="0.15">
      <c r="A348" s="37">
        <v>347</v>
      </c>
      <c r="B348" s="44" t="s">
        <v>28127</v>
      </c>
      <c r="C348" s="43" t="s">
        <v>28128</v>
      </c>
      <c r="D348" s="16" t="s">
        <v>62</v>
      </c>
      <c r="E348" s="22" t="s">
        <v>12571</v>
      </c>
      <c r="F348" s="22"/>
      <c r="G348" s="22"/>
      <c r="H348" s="22"/>
      <c r="I348" s="22" t="s">
        <v>12572</v>
      </c>
      <c r="J348" s="22"/>
      <c r="K348" s="22"/>
      <c r="L348" s="70" t="s">
        <v>12573</v>
      </c>
      <c r="M348" s="70" t="s">
        <v>12574</v>
      </c>
      <c r="N348" s="46"/>
      <c r="O348" s="46"/>
      <c r="P348" s="46" t="s">
        <v>67</v>
      </c>
      <c r="Q348" s="43" t="s">
        <v>68</v>
      </c>
      <c r="R348" s="46"/>
      <c r="S348" s="46"/>
      <c r="T348" s="46"/>
      <c r="U348" s="46"/>
      <c r="V348" s="46"/>
      <c r="W348" s="46" t="s">
        <v>12575</v>
      </c>
      <c r="X348" s="46" t="s">
        <v>12576</v>
      </c>
      <c r="Y348" s="46"/>
      <c r="Z348" s="46" t="s">
        <v>12577</v>
      </c>
      <c r="AA348" s="46" t="s">
        <v>12578</v>
      </c>
      <c r="AB348" s="46" t="s">
        <v>12579</v>
      </c>
      <c r="AC348" s="46"/>
      <c r="AD348" s="46"/>
      <c r="AE348" s="46" t="s">
        <v>12580</v>
      </c>
      <c r="AF348" s="46" t="s">
        <v>12581</v>
      </c>
      <c r="AG348" s="46"/>
      <c r="AH348" s="46">
        <v>35</v>
      </c>
      <c r="AI348" s="46">
        <v>0</v>
      </c>
      <c r="AJ348" s="46">
        <v>0</v>
      </c>
      <c r="AK348" s="46">
        <v>4</v>
      </c>
      <c r="AL348" s="46">
        <v>4</v>
      </c>
      <c r="AM348" s="46" t="s">
        <v>4377</v>
      </c>
      <c r="AN348" s="46" t="s">
        <v>1763</v>
      </c>
      <c r="AO348" s="46" t="s">
        <v>4378</v>
      </c>
      <c r="AP348" s="46" t="s">
        <v>12582</v>
      </c>
      <c r="AQ348" s="46" t="s">
        <v>12583</v>
      </c>
      <c r="AR348" s="46"/>
      <c r="AS348" s="46" t="s">
        <v>12584</v>
      </c>
      <c r="AT348" s="46" t="s">
        <v>12585</v>
      </c>
      <c r="AU348" s="71">
        <v>42217</v>
      </c>
      <c r="AV348" s="46">
        <v>2015</v>
      </c>
      <c r="AW348" s="46">
        <v>34</v>
      </c>
      <c r="AX348" s="46"/>
      <c r="AY348" s="46"/>
      <c r="AZ348" s="46"/>
      <c r="BA348" s="46"/>
      <c r="BB348" s="46"/>
      <c r="BC348" s="46">
        <v>100</v>
      </c>
      <c r="BD348" s="46">
        <v>106</v>
      </c>
      <c r="BE348" s="46"/>
      <c r="BF348" s="46" t="s">
        <v>12586</v>
      </c>
      <c r="BG348" s="46"/>
      <c r="BH348" s="46">
        <v>7</v>
      </c>
      <c r="BI348" s="46" t="s">
        <v>937</v>
      </c>
      <c r="BJ348" s="46" t="s">
        <v>938</v>
      </c>
      <c r="BK348" s="46" t="s">
        <v>12587</v>
      </c>
      <c r="BL348" s="46" t="s">
        <v>12588</v>
      </c>
      <c r="BM348" s="46">
        <v>26257352</v>
      </c>
      <c r="BN348" s="64" t="str">
        <f t="shared" si="50"/>
        <v>Dong, CX (reprint author), Nanjing Agr Univ, Coll Sci, Nanjing 210095, Jiangsu, Peoples R China.</v>
      </c>
      <c r="BO348" s="65" t="b">
        <f t="shared" si="51"/>
        <v>0</v>
      </c>
      <c r="BP348" s="65" t="b">
        <f t="shared" si="52"/>
        <v>0</v>
      </c>
      <c r="BQ348" s="65" t="b">
        <f t="shared" si="53"/>
        <v>0</v>
      </c>
      <c r="BR348" s="65" t="b">
        <f t="shared" si="54"/>
        <v>0</v>
      </c>
      <c r="BS348" s="65" t="b">
        <f t="shared" si="55"/>
        <v>0</v>
      </c>
      <c r="BT348" s="66" t="str">
        <f t="shared" si="56"/>
        <v>1001-0742</v>
      </c>
      <c r="BU348" s="66">
        <v>2.5329999999999999</v>
      </c>
      <c r="BV348" s="14" t="b">
        <f t="shared" si="57"/>
        <v>0</v>
      </c>
      <c r="BW348" s="14" t="b">
        <f t="shared" si="58"/>
        <v>0</v>
      </c>
      <c r="BX348" s="14" t="b">
        <f t="shared" si="59"/>
        <v>0</v>
      </c>
      <c r="BY348" s="15"/>
    </row>
    <row r="349" spans="1:77" s="21" customFormat="1" ht="27" x14ac:dyDescent="0.15">
      <c r="A349" s="37">
        <v>348</v>
      </c>
      <c r="B349" s="42" t="s">
        <v>28113</v>
      </c>
      <c r="C349" s="42" t="s">
        <v>28129</v>
      </c>
      <c r="D349" s="14"/>
      <c r="E349" s="14"/>
      <c r="F349" s="14"/>
      <c r="G349" s="14"/>
      <c r="H349" s="14"/>
      <c r="I349" s="32" t="s">
        <v>12280</v>
      </c>
      <c r="J349" s="14"/>
      <c r="K349" s="14"/>
      <c r="L349" s="68" t="s">
        <v>12281</v>
      </c>
      <c r="M349" s="68" t="s">
        <v>12282</v>
      </c>
      <c r="N349" s="66"/>
      <c r="O349" s="66"/>
      <c r="P349" s="66"/>
      <c r="Q349" s="66" t="s">
        <v>68</v>
      </c>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t="s">
        <v>28130</v>
      </c>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4" t="b">
        <f t="shared" si="50"/>
        <v>0</v>
      </c>
      <c r="BO349" s="65" t="b">
        <f t="shared" si="51"/>
        <v>0</v>
      </c>
      <c r="BP349" s="65" t="b">
        <f t="shared" si="52"/>
        <v>0</v>
      </c>
      <c r="BQ349" s="65" t="b">
        <f t="shared" si="53"/>
        <v>0</v>
      </c>
      <c r="BR349" s="65" t="b">
        <f t="shared" si="54"/>
        <v>0</v>
      </c>
      <c r="BS349" s="65" t="b">
        <f t="shared" si="55"/>
        <v>0</v>
      </c>
      <c r="BT349" s="66" t="str">
        <f t="shared" si="56"/>
        <v>1520-6106</v>
      </c>
      <c r="BU349" s="66">
        <v>3.528</v>
      </c>
      <c r="BV349" s="14" t="b">
        <f t="shared" si="57"/>
        <v>0</v>
      </c>
      <c r="BW349" s="14" t="b">
        <f t="shared" si="58"/>
        <v>0</v>
      </c>
      <c r="BX349" s="14" t="b">
        <f t="shared" si="59"/>
        <v>0</v>
      </c>
      <c r="BY349" s="15"/>
    </row>
    <row r="350" spans="1:77" s="21" customFormat="1" ht="40.5" x14ac:dyDescent="0.15">
      <c r="A350" s="37">
        <v>349</v>
      </c>
      <c r="B350" s="42" t="s">
        <v>28113</v>
      </c>
      <c r="C350" s="42" t="s">
        <v>28131</v>
      </c>
      <c r="D350" s="14"/>
      <c r="E350" s="14"/>
      <c r="F350" s="14"/>
      <c r="G350" s="14"/>
      <c r="H350" s="14"/>
      <c r="I350" s="32" t="s">
        <v>28132</v>
      </c>
      <c r="J350" s="14"/>
      <c r="K350" s="14"/>
      <c r="L350" s="68" t="s">
        <v>21845</v>
      </c>
      <c r="M350" s="68" t="s">
        <v>28133</v>
      </c>
      <c r="N350" s="66"/>
      <c r="O350" s="66"/>
      <c r="P350" s="66"/>
      <c r="Q350" s="66" t="s">
        <v>68</v>
      </c>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t="s">
        <v>6439</v>
      </c>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4" t="b">
        <f t="shared" si="50"/>
        <v>0</v>
      </c>
      <c r="BO350" s="65" t="b">
        <f t="shared" si="51"/>
        <v>0</v>
      </c>
      <c r="BP350" s="65" t="b">
        <f t="shared" si="52"/>
        <v>0</v>
      </c>
      <c r="BQ350" s="65" t="b">
        <f t="shared" si="53"/>
        <v>0</v>
      </c>
      <c r="BR350" s="65" t="b">
        <f t="shared" si="54"/>
        <v>0</v>
      </c>
      <c r="BS350" s="65" t="b">
        <f t="shared" si="55"/>
        <v>0</v>
      </c>
      <c r="BT350" s="66" t="str">
        <f t="shared" si="56"/>
        <v>0721-7714</v>
      </c>
      <c r="BU350" s="66">
        <v>2.8940000000000001</v>
      </c>
      <c r="BV350" s="14" t="b">
        <f t="shared" si="57"/>
        <v>0</v>
      </c>
      <c r="BW350" s="14" t="b">
        <f t="shared" si="58"/>
        <v>0</v>
      </c>
      <c r="BX350" s="14" t="b">
        <f t="shared" si="59"/>
        <v>0</v>
      </c>
      <c r="BY350" s="15"/>
    </row>
    <row r="351" spans="1:77" s="21" customFormat="1" ht="27" x14ac:dyDescent="0.15">
      <c r="A351" s="37">
        <v>350</v>
      </c>
      <c r="B351" s="43" t="s">
        <v>28125</v>
      </c>
      <c r="C351" s="43" t="s">
        <v>28134</v>
      </c>
      <c r="D351" s="13" t="s">
        <v>62</v>
      </c>
      <c r="E351" s="13" t="s">
        <v>7627</v>
      </c>
      <c r="F351" s="13"/>
      <c r="G351" s="13"/>
      <c r="H351" s="13"/>
      <c r="I351" s="33" t="s">
        <v>7628</v>
      </c>
      <c r="J351" s="13"/>
      <c r="K351" s="13"/>
      <c r="L351" s="69" t="s">
        <v>7629</v>
      </c>
      <c r="M351" s="44" t="s">
        <v>7630</v>
      </c>
      <c r="N351" s="45"/>
      <c r="O351" s="45"/>
      <c r="P351" s="45" t="s">
        <v>67</v>
      </c>
      <c r="Q351" s="43" t="s">
        <v>68</v>
      </c>
      <c r="R351" s="45"/>
      <c r="S351" s="45"/>
      <c r="T351" s="45"/>
      <c r="U351" s="45"/>
      <c r="V351" s="45"/>
      <c r="W351" s="45"/>
      <c r="X351" s="45" t="s">
        <v>7631</v>
      </c>
      <c r="Y351" s="45"/>
      <c r="Z351" s="45" t="s">
        <v>7632</v>
      </c>
      <c r="AA351" s="45" t="s">
        <v>7633</v>
      </c>
      <c r="AB351" s="45" t="s">
        <v>7634</v>
      </c>
      <c r="AC351" s="45"/>
      <c r="AD351" s="45"/>
      <c r="AE351" s="45" t="s">
        <v>7635</v>
      </c>
      <c r="AF351" s="45" t="s">
        <v>7636</v>
      </c>
      <c r="AG351" s="45"/>
      <c r="AH351" s="45">
        <v>11</v>
      </c>
      <c r="AI351" s="45">
        <v>0</v>
      </c>
      <c r="AJ351" s="45">
        <v>0</v>
      </c>
      <c r="AK351" s="45">
        <v>1</v>
      </c>
      <c r="AL351" s="45">
        <v>1</v>
      </c>
      <c r="AM351" s="45" t="s">
        <v>7637</v>
      </c>
      <c r="AN351" s="45" t="s">
        <v>214</v>
      </c>
      <c r="AO351" s="45" t="s">
        <v>7638</v>
      </c>
      <c r="AP351" s="43" t="s">
        <v>7639</v>
      </c>
      <c r="AQ351" s="45" t="s">
        <v>7640</v>
      </c>
      <c r="AR351" s="45"/>
      <c r="AS351" s="45" t="s">
        <v>7641</v>
      </c>
      <c r="AT351" s="45" t="s">
        <v>7642</v>
      </c>
      <c r="AU351" s="45" t="s">
        <v>7082</v>
      </c>
      <c r="AV351" s="45">
        <v>2015</v>
      </c>
      <c r="AW351" s="45">
        <v>119</v>
      </c>
      <c r="AX351" s="45">
        <v>5</v>
      </c>
      <c r="AY351" s="45"/>
      <c r="AZ351" s="45"/>
      <c r="BA351" s="45"/>
      <c r="BB351" s="45"/>
      <c r="BC351" s="45">
        <v>893</v>
      </c>
      <c r="BD351" s="45">
        <v>898</v>
      </c>
      <c r="BE351" s="45"/>
      <c r="BF351" s="45" t="s">
        <v>7643</v>
      </c>
      <c r="BG351" s="45"/>
      <c r="BH351" s="45">
        <v>6</v>
      </c>
      <c r="BI351" s="45" t="s">
        <v>7644</v>
      </c>
      <c r="BJ351" s="45" t="s">
        <v>7644</v>
      </c>
      <c r="BK351" s="45" t="s">
        <v>7645</v>
      </c>
      <c r="BL351" s="45" t="s">
        <v>7646</v>
      </c>
      <c r="BM351" s="45"/>
      <c r="BN351" s="64" t="str">
        <f t="shared" si="50"/>
        <v>Jiang, XP (reprint author), Nanjing Agr Univ, Coll Sci, Nanjing 210095, Jiangsu, Peoples R China.</v>
      </c>
      <c r="BO351" s="65" t="b">
        <f t="shared" si="51"/>
        <v>0</v>
      </c>
      <c r="BP351" s="65" t="b">
        <f t="shared" si="52"/>
        <v>0</v>
      </c>
      <c r="BQ351" s="65" t="b">
        <f t="shared" si="53"/>
        <v>0</v>
      </c>
      <c r="BR351" s="65" t="b">
        <f t="shared" si="54"/>
        <v>0</v>
      </c>
      <c r="BS351" s="65" t="b">
        <f t="shared" si="55"/>
        <v>0</v>
      </c>
      <c r="BT351" s="66" t="str">
        <f t="shared" si="56"/>
        <v>0030-400X</v>
      </c>
      <c r="BU351" s="66">
        <v>0.56100000000000005</v>
      </c>
      <c r="BV351" s="14" t="b">
        <f t="shared" si="57"/>
        <v>0</v>
      </c>
      <c r="BW351" s="14" t="b">
        <f t="shared" si="58"/>
        <v>0</v>
      </c>
      <c r="BX351" s="14">
        <f t="shared" si="59"/>
        <v>1</v>
      </c>
      <c r="BY351" s="14">
        <v>12</v>
      </c>
    </row>
    <row r="352" spans="1:77" s="21" customFormat="1" ht="27" x14ac:dyDescent="0.15">
      <c r="A352" s="37">
        <v>351</v>
      </c>
      <c r="B352" s="44" t="s">
        <v>28127</v>
      </c>
      <c r="C352" s="43" t="s">
        <v>28138</v>
      </c>
      <c r="D352" s="16" t="s">
        <v>62</v>
      </c>
      <c r="E352" s="22" t="s">
        <v>6556</v>
      </c>
      <c r="F352" s="22"/>
      <c r="G352" s="22"/>
      <c r="H352" s="22"/>
      <c r="I352" s="22" t="s">
        <v>6557</v>
      </c>
      <c r="J352" s="22"/>
      <c r="K352" s="22"/>
      <c r="L352" s="70" t="s">
        <v>6558</v>
      </c>
      <c r="M352" s="70" t="s">
        <v>925</v>
      </c>
      <c r="N352" s="46"/>
      <c r="O352" s="46"/>
      <c r="P352" s="46" t="s">
        <v>67</v>
      </c>
      <c r="Q352" s="43" t="s">
        <v>68</v>
      </c>
      <c r="R352" s="46"/>
      <c r="S352" s="46"/>
      <c r="T352" s="46"/>
      <c r="U352" s="46"/>
      <c r="V352" s="46"/>
      <c r="W352" s="46" t="s">
        <v>6559</v>
      </c>
      <c r="X352" s="46" t="s">
        <v>6560</v>
      </c>
      <c r="Y352" s="46"/>
      <c r="Z352" s="46" t="s">
        <v>6561</v>
      </c>
      <c r="AA352" s="46" t="s">
        <v>6562</v>
      </c>
      <c r="AB352" s="46" t="s">
        <v>6563</v>
      </c>
      <c r="AC352" s="46"/>
      <c r="AD352" s="46"/>
      <c r="AE352" s="46" t="s">
        <v>6564</v>
      </c>
      <c r="AF352" s="46" t="s">
        <v>6565</v>
      </c>
      <c r="AG352" s="46"/>
      <c r="AH352" s="46">
        <v>43</v>
      </c>
      <c r="AI352" s="46">
        <v>0</v>
      </c>
      <c r="AJ352" s="46">
        <v>0</v>
      </c>
      <c r="AK352" s="46">
        <v>9</v>
      </c>
      <c r="AL352" s="46">
        <v>9</v>
      </c>
      <c r="AM352" s="46" t="s">
        <v>136</v>
      </c>
      <c r="AN352" s="46" t="s">
        <v>77</v>
      </c>
      <c r="AO352" s="46" t="s">
        <v>137</v>
      </c>
      <c r="AP352" s="46" t="s">
        <v>933</v>
      </c>
      <c r="AQ352" s="46" t="s">
        <v>934</v>
      </c>
      <c r="AR352" s="46"/>
      <c r="AS352" s="46" t="s">
        <v>925</v>
      </c>
      <c r="AT352" s="46" t="s">
        <v>935</v>
      </c>
      <c r="AU352" s="46" t="s">
        <v>4825</v>
      </c>
      <c r="AV352" s="46">
        <v>2015</v>
      </c>
      <c r="AW352" s="46">
        <v>141</v>
      </c>
      <c r="AX352" s="46"/>
      <c r="AY352" s="46"/>
      <c r="AZ352" s="46"/>
      <c r="BA352" s="46"/>
      <c r="BB352" s="46"/>
      <c r="BC352" s="46">
        <v>258</v>
      </c>
      <c r="BD352" s="46">
        <v>264</v>
      </c>
      <c r="BE352" s="46"/>
      <c r="BF352" s="46" t="s">
        <v>6566</v>
      </c>
      <c r="BG352" s="46"/>
      <c r="BH352" s="46">
        <v>7</v>
      </c>
      <c r="BI352" s="46" t="s">
        <v>937</v>
      </c>
      <c r="BJ352" s="46" t="s">
        <v>938</v>
      </c>
      <c r="BK352" s="46" t="s">
        <v>6567</v>
      </c>
      <c r="BL352" s="46" t="s">
        <v>6568</v>
      </c>
      <c r="BM352" s="46">
        <v>26291911</v>
      </c>
      <c r="BN352" s="64" t="str">
        <f t="shared" si="50"/>
        <v>Lan, YQ (reprint author), Nanjing Agr Univ, Coll Sci, Nanjing 210095, Jiangsu, Peoples R China.</v>
      </c>
      <c r="BO352" s="65" t="b">
        <f t="shared" si="51"/>
        <v>0</v>
      </c>
      <c r="BP352" s="65" t="b">
        <f t="shared" si="52"/>
        <v>0</v>
      </c>
      <c r="BQ352" s="65" t="b">
        <f t="shared" si="53"/>
        <v>0</v>
      </c>
      <c r="BR352" s="65" t="b">
        <f t="shared" si="54"/>
        <v>0</v>
      </c>
      <c r="BS352" s="65" t="b">
        <f t="shared" si="55"/>
        <v>0</v>
      </c>
      <c r="BT352" s="66" t="str">
        <f t="shared" si="56"/>
        <v>0045-6535</v>
      </c>
      <c r="BU352" s="66">
        <v>3.8540000000000001</v>
      </c>
      <c r="BV352" s="14" t="b">
        <f t="shared" si="57"/>
        <v>0</v>
      </c>
      <c r="BW352" s="14" t="b">
        <f t="shared" si="58"/>
        <v>0</v>
      </c>
      <c r="BX352" s="14" t="b">
        <f t="shared" si="59"/>
        <v>0</v>
      </c>
      <c r="BY352" s="15"/>
    </row>
    <row r="353" spans="1:77" s="21" customFormat="1" ht="27" x14ac:dyDescent="0.15">
      <c r="A353" s="37">
        <v>352</v>
      </c>
      <c r="B353" s="42" t="s">
        <v>28127</v>
      </c>
      <c r="C353" s="42" t="s">
        <v>28138</v>
      </c>
      <c r="D353" s="14" t="s">
        <v>62</v>
      </c>
      <c r="E353" s="14" t="s">
        <v>10803</v>
      </c>
      <c r="F353" s="14"/>
      <c r="G353" s="14"/>
      <c r="H353" s="14"/>
      <c r="I353" s="32" t="s">
        <v>10804</v>
      </c>
      <c r="J353" s="14"/>
      <c r="K353" s="14"/>
      <c r="L353" s="68" t="s">
        <v>10805</v>
      </c>
      <c r="M353" s="68" t="s">
        <v>10806</v>
      </c>
      <c r="N353" s="66"/>
      <c r="O353" s="66"/>
      <c r="P353" s="66" t="s">
        <v>67</v>
      </c>
      <c r="Q353" s="66" t="s">
        <v>68</v>
      </c>
      <c r="R353" s="66"/>
      <c r="S353" s="66"/>
      <c r="T353" s="66"/>
      <c r="U353" s="66"/>
      <c r="V353" s="66"/>
      <c r="W353" s="66" t="s">
        <v>10807</v>
      </c>
      <c r="X353" s="66" t="s">
        <v>10808</v>
      </c>
      <c r="Y353" s="66"/>
      <c r="Z353" s="66" t="s">
        <v>10809</v>
      </c>
      <c r="AA353" s="66" t="s">
        <v>6562</v>
      </c>
      <c r="AB353" s="66" t="s">
        <v>6563</v>
      </c>
      <c r="AC353" s="66"/>
      <c r="AD353" s="66"/>
      <c r="AE353" s="66" t="s">
        <v>6564</v>
      </c>
      <c r="AF353" s="66" t="s">
        <v>6565</v>
      </c>
      <c r="AG353" s="66"/>
      <c r="AH353" s="66">
        <v>25</v>
      </c>
      <c r="AI353" s="66">
        <v>0</v>
      </c>
      <c r="AJ353" s="66">
        <v>0</v>
      </c>
      <c r="AK353" s="66">
        <v>4</v>
      </c>
      <c r="AL353" s="66">
        <v>4</v>
      </c>
      <c r="AM353" s="66" t="s">
        <v>112</v>
      </c>
      <c r="AN353" s="66" t="s">
        <v>113</v>
      </c>
      <c r="AO353" s="66" t="s">
        <v>114</v>
      </c>
      <c r="AP353" s="66" t="s">
        <v>28143</v>
      </c>
      <c r="AQ353" s="66" t="s">
        <v>10811</v>
      </c>
      <c r="AR353" s="66"/>
      <c r="AS353" s="66" t="s">
        <v>10812</v>
      </c>
      <c r="AT353" s="66" t="s">
        <v>10813</v>
      </c>
      <c r="AU353" s="72">
        <v>42251</v>
      </c>
      <c r="AV353" s="66">
        <v>2015</v>
      </c>
      <c r="AW353" s="66">
        <v>151</v>
      </c>
      <c r="AX353" s="66"/>
      <c r="AY353" s="66"/>
      <c r="AZ353" s="66"/>
      <c r="BA353" s="66"/>
      <c r="BB353" s="66"/>
      <c r="BC353" s="66">
        <v>318</v>
      </c>
      <c r="BD353" s="66">
        <v>323</v>
      </c>
      <c r="BE353" s="66"/>
      <c r="BF353" s="66" t="s">
        <v>10814</v>
      </c>
      <c r="BG353" s="66"/>
      <c r="BH353" s="66">
        <v>6</v>
      </c>
      <c r="BI353" s="66" t="s">
        <v>7552</v>
      </c>
      <c r="BJ353" s="66" t="s">
        <v>545</v>
      </c>
      <c r="BK353" s="66" t="s">
        <v>10815</v>
      </c>
      <c r="BL353" s="66" t="s">
        <v>10816</v>
      </c>
      <c r="BM353" s="66"/>
      <c r="BN353" s="64" t="str">
        <f t="shared" si="50"/>
        <v>Lan, YQ (reprint author), Nanjing Agr Univ, Coll Sci, Nanjing 210095, Jiangsu, Peoples R China.</v>
      </c>
      <c r="BO353" s="65" t="b">
        <f t="shared" si="51"/>
        <v>0</v>
      </c>
      <c r="BP353" s="65" t="b">
        <f t="shared" si="52"/>
        <v>0</v>
      </c>
      <c r="BQ353" s="65" t="b">
        <f t="shared" si="53"/>
        <v>0</v>
      </c>
      <c r="BR353" s="65" t="b">
        <f t="shared" si="54"/>
        <v>0</v>
      </c>
      <c r="BS353" s="65" t="b">
        <f t="shared" si="55"/>
        <v>0</v>
      </c>
      <c r="BT353" s="66" t="str">
        <f t="shared" si="56"/>
        <v>1383-5866</v>
      </c>
      <c r="BU353" s="66">
        <v>3.0910000000000002</v>
      </c>
      <c r="BV353" s="14" t="b">
        <f t="shared" si="57"/>
        <v>0</v>
      </c>
      <c r="BW353" s="14" t="b">
        <f t="shared" si="58"/>
        <v>0</v>
      </c>
      <c r="BX353" s="14" t="b">
        <f t="shared" si="59"/>
        <v>0</v>
      </c>
      <c r="BY353" s="15"/>
    </row>
    <row r="354" spans="1:77" s="21" customFormat="1" ht="40.5" x14ac:dyDescent="0.15">
      <c r="A354" s="37">
        <v>353</v>
      </c>
      <c r="B354" s="42" t="s">
        <v>28113</v>
      </c>
      <c r="C354" s="42" t="s">
        <v>28135</v>
      </c>
      <c r="D354" s="14"/>
      <c r="E354" s="14"/>
      <c r="F354" s="14"/>
      <c r="G354" s="14"/>
      <c r="H354" s="14"/>
      <c r="I354" s="32" t="s">
        <v>28136</v>
      </c>
      <c r="J354" s="14"/>
      <c r="K354" s="14"/>
      <c r="L354" s="68" t="s">
        <v>18212</v>
      </c>
      <c r="M354" s="68" t="s">
        <v>28137</v>
      </c>
      <c r="N354" s="66"/>
      <c r="O354" s="66"/>
      <c r="P354" s="66"/>
      <c r="Q354" s="66" t="s">
        <v>68</v>
      </c>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t="s">
        <v>933</v>
      </c>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4" t="b">
        <f t="shared" si="50"/>
        <v>0</v>
      </c>
      <c r="BO354" s="65" t="b">
        <f t="shared" si="51"/>
        <v>0</v>
      </c>
      <c r="BP354" s="65" t="b">
        <f t="shared" si="52"/>
        <v>0</v>
      </c>
      <c r="BQ354" s="65" t="b">
        <f t="shared" si="53"/>
        <v>0</v>
      </c>
      <c r="BR354" s="65" t="b">
        <f t="shared" si="54"/>
        <v>0</v>
      </c>
      <c r="BS354" s="65" t="b">
        <f t="shared" si="55"/>
        <v>0</v>
      </c>
      <c r="BT354" s="66" t="str">
        <f t="shared" si="56"/>
        <v>0045-6535</v>
      </c>
      <c r="BU354" s="66">
        <v>3.8540000000000001</v>
      </c>
      <c r="BV354" s="14" t="b">
        <f t="shared" si="57"/>
        <v>0</v>
      </c>
      <c r="BW354" s="14" t="b">
        <f t="shared" si="58"/>
        <v>0</v>
      </c>
      <c r="BX354" s="14" t="b">
        <f t="shared" si="59"/>
        <v>0</v>
      </c>
      <c r="BY354" s="15"/>
    </row>
    <row r="355" spans="1:77" s="21" customFormat="1" ht="54" x14ac:dyDescent="0.15">
      <c r="A355" s="37">
        <v>354</v>
      </c>
      <c r="B355" s="42" t="s">
        <v>28113</v>
      </c>
      <c r="C355" s="42" t="s">
        <v>28135</v>
      </c>
      <c r="D355" s="14"/>
      <c r="E355" s="14"/>
      <c r="F355" s="14"/>
      <c r="G355" s="14"/>
      <c r="H355" s="14"/>
      <c r="I355" s="32" t="s">
        <v>28139</v>
      </c>
      <c r="J355" s="14"/>
      <c r="K355" s="14"/>
      <c r="L355" s="68" t="s">
        <v>17581</v>
      </c>
      <c r="M355" s="68" t="s">
        <v>28140</v>
      </c>
      <c r="N355" s="66"/>
      <c r="O355" s="66"/>
      <c r="P355" s="66"/>
      <c r="Q355" s="66" t="s">
        <v>68</v>
      </c>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t="s">
        <v>17590</v>
      </c>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4" t="b">
        <f t="shared" si="50"/>
        <v>0</v>
      </c>
      <c r="BO355" s="65" t="b">
        <f t="shared" si="51"/>
        <v>0</v>
      </c>
      <c r="BP355" s="65" t="b">
        <f t="shared" si="52"/>
        <v>0</v>
      </c>
      <c r="BQ355" s="65" t="b">
        <f t="shared" si="53"/>
        <v>0</v>
      </c>
      <c r="BR355" s="65" t="b">
        <f t="shared" si="54"/>
        <v>0</v>
      </c>
      <c r="BS355" s="65" t="b">
        <f t="shared" si="55"/>
        <v>0</v>
      </c>
      <c r="BT355" s="66" t="str">
        <f t="shared" si="56"/>
        <v>1061-4303</v>
      </c>
      <c r="BU355" s="66">
        <v>0.94599999999999995</v>
      </c>
      <c r="BV355" s="14" t="b">
        <f t="shared" si="57"/>
        <v>0</v>
      </c>
      <c r="BW355" s="14" t="b">
        <f t="shared" si="58"/>
        <v>0</v>
      </c>
      <c r="BX355" s="14">
        <f t="shared" si="59"/>
        <v>1</v>
      </c>
      <c r="BY355" s="15"/>
    </row>
    <row r="356" spans="1:77" s="21" customFormat="1" ht="54" x14ac:dyDescent="0.15">
      <c r="A356" s="37">
        <v>355</v>
      </c>
      <c r="B356" s="42" t="s">
        <v>28113</v>
      </c>
      <c r="C356" s="42" t="s">
        <v>28135</v>
      </c>
      <c r="D356" s="14"/>
      <c r="E356" s="14"/>
      <c r="F356" s="14"/>
      <c r="G356" s="14"/>
      <c r="H356" s="14"/>
      <c r="I356" s="32" t="s">
        <v>28141</v>
      </c>
      <c r="J356" s="14"/>
      <c r="K356" s="14"/>
      <c r="L356" s="68" t="s">
        <v>20346</v>
      </c>
      <c r="M356" s="68" t="s">
        <v>28142</v>
      </c>
      <c r="N356" s="66"/>
      <c r="O356" s="66"/>
      <c r="P356" s="66"/>
      <c r="Q356" s="66" t="s">
        <v>68</v>
      </c>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t="s">
        <v>10810</v>
      </c>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4" t="b">
        <f t="shared" si="50"/>
        <v>0</v>
      </c>
      <c r="BO356" s="65" t="b">
        <f t="shared" si="51"/>
        <v>0</v>
      </c>
      <c r="BP356" s="65" t="b">
        <f t="shared" si="52"/>
        <v>0</v>
      </c>
      <c r="BQ356" s="65" t="b">
        <f t="shared" si="53"/>
        <v>0</v>
      </c>
      <c r="BR356" s="65" t="b">
        <f t="shared" si="54"/>
        <v>0</v>
      </c>
      <c r="BS356" s="65" t="b">
        <f t="shared" si="55"/>
        <v>0</v>
      </c>
      <c r="BT356" s="66" t="str">
        <f t="shared" si="56"/>
        <v>1383-5866</v>
      </c>
      <c r="BU356" s="66">
        <v>3.4940000000000002</v>
      </c>
      <c r="BV356" s="14" t="b">
        <f t="shared" si="57"/>
        <v>0</v>
      </c>
      <c r="BW356" s="14" t="b">
        <f t="shared" si="58"/>
        <v>0</v>
      </c>
      <c r="BX356" s="14" t="b">
        <f t="shared" si="59"/>
        <v>0</v>
      </c>
      <c r="BY356" s="15"/>
    </row>
    <row r="357" spans="1:77" s="21" customFormat="1" ht="40.5" x14ac:dyDescent="0.15">
      <c r="A357" s="37">
        <v>356</v>
      </c>
      <c r="B357" s="42" t="s">
        <v>28113</v>
      </c>
      <c r="C357" s="42" t="s">
        <v>28135</v>
      </c>
      <c r="D357" s="14"/>
      <c r="E357" s="14"/>
      <c r="F357" s="14"/>
      <c r="G357" s="14"/>
      <c r="H357" s="14"/>
      <c r="I357" s="32" t="s">
        <v>28144</v>
      </c>
      <c r="J357" s="14"/>
      <c r="K357" s="14"/>
      <c r="L357" s="68" t="s">
        <v>12527</v>
      </c>
      <c r="M357" s="68" t="s">
        <v>28145</v>
      </c>
      <c r="N357" s="66"/>
      <c r="O357" s="66"/>
      <c r="P357" s="66"/>
      <c r="Q357" s="66" t="s">
        <v>68</v>
      </c>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t="s">
        <v>1905</v>
      </c>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4" t="b">
        <f t="shared" si="50"/>
        <v>0</v>
      </c>
      <c r="BO357" s="65" t="b">
        <f t="shared" si="51"/>
        <v>0</v>
      </c>
      <c r="BP357" s="65" t="b">
        <f t="shared" si="52"/>
        <v>0</v>
      </c>
      <c r="BQ357" s="65" t="b">
        <f t="shared" si="53"/>
        <v>0</v>
      </c>
      <c r="BR357" s="65" t="b">
        <f t="shared" si="54"/>
        <v>0</v>
      </c>
      <c r="BS357" s="65" t="b">
        <f t="shared" si="55"/>
        <v>0</v>
      </c>
      <c r="BT357" s="66" t="str">
        <f t="shared" si="56"/>
        <v>1932-6203</v>
      </c>
      <c r="BU357" s="66">
        <v>3.702</v>
      </c>
      <c r="BV357" s="14" t="b">
        <f t="shared" si="57"/>
        <v>0</v>
      </c>
      <c r="BW357" s="14" t="b">
        <f t="shared" si="58"/>
        <v>0</v>
      </c>
      <c r="BX357" s="14" t="b">
        <f t="shared" si="59"/>
        <v>0</v>
      </c>
      <c r="BY357" s="15"/>
    </row>
    <row r="358" spans="1:77" s="21" customFormat="1" ht="40.5" x14ac:dyDescent="0.15">
      <c r="A358" s="37">
        <v>357</v>
      </c>
      <c r="B358" s="42" t="s">
        <v>28113</v>
      </c>
      <c r="C358" s="42" t="s">
        <v>28146</v>
      </c>
      <c r="D358" s="14"/>
      <c r="E358" s="14"/>
      <c r="F358" s="14"/>
      <c r="G358" s="14"/>
      <c r="H358" s="14"/>
      <c r="I358" s="32" t="s">
        <v>28147</v>
      </c>
      <c r="J358" s="14"/>
      <c r="K358" s="14"/>
      <c r="L358" s="68" t="s">
        <v>28148</v>
      </c>
      <c r="M358" s="68" t="s">
        <v>28149</v>
      </c>
      <c r="N358" s="66"/>
      <c r="O358" s="66"/>
      <c r="P358" s="66"/>
      <c r="Q358" s="66" t="s">
        <v>68</v>
      </c>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t="s">
        <v>28150</v>
      </c>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4" t="b">
        <f t="shared" si="50"/>
        <v>0</v>
      </c>
      <c r="BO358" s="65" t="b">
        <f t="shared" si="51"/>
        <v>0</v>
      </c>
      <c r="BP358" s="65" t="b">
        <f t="shared" si="52"/>
        <v>0</v>
      </c>
      <c r="BQ358" s="65" t="b">
        <f t="shared" si="53"/>
        <v>0</v>
      </c>
      <c r="BR358" s="65" t="b">
        <f t="shared" si="54"/>
        <v>0</v>
      </c>
      <c r="BS358" s="65" t="b">
        <f t="shared" si="55"/>
        <v>0</v>
      </c>
      <c r="BT358" s="66" t="str">
        <f t="shared" si="56"/>
        <v> 1144-0546</v>
      </c>
      <c r="BU358" s="66">
        <v>2.9860000000000002</v>
      </c>
      <c r="BV358" s="14" t="b">
        <f t="shared" si="57"/>
        <v>0</v>
      </c>
      <c r="BW358" s="14" t="b">
        <f t="shared" si="58"/>
        <v>0</v>
      </c>
      <c r="BX358" s="14" t="b">
        <f t="shared" si="59"/>
        <v>0</v>
      </c>
      <c r="BY358" s="15"/>
    </row>
    <row r="359" spans="1:77" s="21" customFormat="1" ht="40.5" x14ac:dyDescent="0.15">
      <c r="A359" s="37">
        <v>358</v>
      </c>
      <c r="B359" s="42" t="s">
        <v>28113</v>
      </c>
      <c r="C359" s="42" t="s">
        <v>28146</v>
      </c>
      <c r="D359" s="14"/>
      <c r="E359" s="14"/>
      <c r="F359" s="14"/>
      <c r="G359" s="14"/>
      <c r="H359" s="14"/>
      <c r="I359" s="32" t="s">
        <v>28151</v>
      </c>
      <c r="J359" s="14"/>
      <c r="K359" s="14"/>
      <c r="L359" s="68" t="s">
        <v>21946</v>
      </c>
      <c r="M359" s="68" t="s">
        <v>28152</v>
      </c>
      <c r="N359" s="66"/>
      <c r="O359" s="66"/>
      <c r="P359" s="66"/>
      <c r="Q359" s="66" t="s">
        <v>68</v>
      </c>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t="s">
        <v>21952</v>
      </c>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4" t="b">
        <f t="shared" si="50"/>
        <v>0</v>
      </c>
      <c r="BO359" s="65" t="b">
        <f t="shared" si="51"/>
        <v>0</v>
      </c>
      <c r="BP359" s="65" t="b">
        <f t="shared" si="52"/>
        <v>0</v>
      </c>
      <c r="BQ359" s="65" t="b">
        <f t="shared" si="53"/>
        <v>0</v>
      </c>
      <c r="BR359" s="65" t="b">
        <f t="shared" si="54"/>
        <v>0</v>
      </c>
      <c r="BS359" s="65" t="b">
        <f t="shared" si="55"/>
        <v>0</v>
      </c>
      <c r="BT359" s="66" t="str">
        <f t="shared" si="56"/>
        <v>0020-1693</v>
      </c>
      <c r="BU359" s="66">
        <v>1.853</v>
      </c>
      <c r="BV359" s="14" t="b">
        <f t="shared" si="57"/>
        <v>0</v>
      </c>
      <c r="BW359" s="14" t="b">
        <f t="shared" si="58"/>
        <v>0</v>
      </c>
      <c r="BX359" s="14">
        <f t="shared" si="59"/>
        <v>1</v>
      </c>
      <c r="BY359" s="15"/>
    </row>
    <row r="360" spans="1:77" s="21" customFormat="1" ht="40.5" x14ac:dyDescent="0.15">
      <c r="A360" s="37">
        <v>359</v>
      </c>
      <c r="B360" s="42" t="s">
        <v>28113</v>
      </c>
      <c r="C360" s="42" t="s">
        <v>28146</v>
      </c>
      <c r="D360" s="14"/>
      <c r="E360" s="14"/>
      <c r="F360" s="14"/>
      <c r="G360" s="14"/>
      <c r="H360" s="14"/>
      <c r="I360" s="32" t="s">
        <v>28153</v>
      </c>
      <c r="J360" s="14"/>
      <c r="K360" s="14"/>
      <c r="L360" s="68" t="s">
        <v>17047</v>
      </c>
      <c r="M360" s="68" t="s">
        <v>28154</v>
      </c>
      <c r="N360" s="66"/>
      <c r="O360" s="66"/>
      <c r="P360" s="66"/>
      <c r="Q360" s="66" t="s">
        <v>68</v>
      </c>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t="s">
        <v>735</v>
      </c>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4" t="b">
        <f t="shared" si="50"/>
        <v>0</v>
      </c>
      <c r="BO360" s="65" t="b">
        <f t="shared" si="51"/>
        <v>0</v>
      </c>
      <c r="BP360" s="65" t="b">
        <f t="shared" si="52"/>
        <v>0</v>
      </c>
      <c r="BQ360" s="65" t="b">
        <f t="shared" si="53"/>
        <v>0</v>
      </c>
      <c r="BR360" s="65" t="b">
        <f t="shared" si="54"/>
        <v>0</v>
      </c>
      <c r="BS360" s="65" t="b">
        <f t="shared" si="55"/>
        <v>0</v>
      </c>
      <c r="BT360" s="66" t="str">
        <f t="shared" si="56"/>
        <v>0925-8388</v>
      </c>
      <c r="BU360" s="66">
        <v>2.7160000000000002</v>
      </c>
      <c r="BV360" s="14" t="b">
        <f t="shared" si="57"/>
        <v>0</v>
      </c>
      <c r="BW360" s="14" t="b">
        <f t="shared" si="58"/>
        <v>0</v>
      </c>
      <c r="BX360" s="14" t="b">
        <f t="shared" si="59"/>
        <v>0</v>
      </c>
      <c r="BY360" s="15"/>
    </row>
    <row r="361" spans="1:77" s="21" customFormat="1" ht="40.5" x14ac:dyDescent="0.15">
      <c r="A361" s="37">
        <v>360</v>
      </c>
      <c r="B361" s="42" t="s">
        <v>28113</v>
      </c>
      <c r="C361" s="42" t="s">
        <v>28146</v>
      </c>
      <c r="D361" s="14"/>
      <c r="E361" s="14"/>
      <c r="F361" s="14"/>
      <c r="G361" s="14"/>
      <c r="H361" s="14"/>
      <c r="I361" s="32" t="s">
        <v>28155</v>
      </c>
      <c r="J361" s="14"/>
      <c r="K361" s="14"/>
      <c r="L361" s="68" t="s">
        <v>18636</v>
      </c>
      <c r="M361" s="68" t="s">
        <v>28156</v>
      </c>
      <c r="N361" s="66"/>
      <c r="O361" s="66"/>
      <c r="P361" s="66"/>
      <c r="Q361" s="66" t="s">
        <v>68</v>
      </c>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t="s">
        <v>539</v>
      </c>
      <c r="AQ361" s="66"/>
      <c r="AR361" s="66"/>
      <c r="AS361" s="66"/>
      <c r="AT361" s="66"/>
      <c r="AU361" s="66"/>
      <c r="AV361" s="66"/>
      <c r="AW361" s="66"/>
      <c r="AX361" s="66"/>
      <c r="AY361" s="66"/>
      <c r="AZ361" s="66"/>
      <c r="BA361" s="66"/>
      <c r="BB361" s="66"/>
      <c r="BC361" s="66"/>
      <c r="BD361" s="66"/>
      <c r="BE361" s="66"/>
      <c r="BF361" s="66"/>
      <c r="BG361" s="66"/>
      <c r="BH361" s="66"/>
      <c r="BI361" s="66"/>
      <c r="BJ361" s="66"/>
      <c r="BK361" s="66"/>
      <c r="BL361" s="66"/>
      <c r="BM361" s="66"/>
      <c r="BN361" s="64" t="b">
        <f t="shared" si="50"/>
        <v>0</v>
      </c>
      <c r="BO361" s="65" t="b">
        <f t="shared" si="51"/>
        <v>0</v>
      </c>
      <c r="BP361" s="65" t="b">
        <f t="shared" si="52"/>
        <v>0</v>
      </c>
      <c r="BQ361" s="65" t="b">
        <f t="shared" si="53"/>
        <v>0</v>
      </c>
      <c r="BR361" s="65" t="b">
        <f t="shared" si="54"/>
        <v>0</v>
      </c>
      <c r="BS361" s="65" t="b">
        <f t="shared" si="55"/>
        <v>0</v>
      </c>
      <c r="BT361" s="66" t="str">
        <f t="shared" si="56"/>
        <v>1385-8947</v>
      </c>
      <c r="BU361" s="66">
        <v>4.6210000000000004</v>
      </c>
      <c r="BV361" s="14" t="b">
        <f t="shared" si="57"/>
        <v>0</v>
      </c>
      <c r="BW361" s="14" t="b">
        <f t="shared" si="58"/>
        <v>0</v>
      </c>
      <c r="BX361" s="14" t="b">
        <f t="shared" si="59"/>
        <v>0</v>
      </c>
      <c r="BY361" s="15"/>
    </row>
    <row r="362" spans="1:77" s="21" customFormat="1" ht="40.5" x14ac:dyDescent="0.15">
      <c r="A362" s="37">
        <v>361</v>
      </c>
      <c r="B362" s="42" t="s">
        <v>28113</v>
      </c>
      <c r="C362" s="42" t="s">
        <v>28146</v>
      </c>
      <c r="D362" s="14"/>
      <c r="E362" s="14"/>
      <c r="F362" s="14"/>
      <c r="G362" s="14"/>
      <c r="H362" s="14"/>
      <c r="I362" s="32" t="s">
        <v>28157</v>
      </c>
      <c r="J362" s="14"/>
      <c r="K362" s="14"/>
      <c r="L362" s="68" t="s">
        <v>27055</v>
      </c>
      <c r="M362" s="68" t="s">
        <v>28158</v>
      </c>
      <c r="N362" s="66"/>
      <c r="O362" s="66"/>
      <c r="P362" s="66"/>
      <c r="Q362" s="66" t="s">
        <v>68</v>
      </c>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t="s">
        <v>24405</v>
      </c>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4" t="b">
        <f t="shared" si="50"/>
        <v>0</v>
      </c>
      <c r="BO362" s="65" t="b">
        <f t="shared" si="51"/>
        <v>0</v>
      </c>
      <c r="BP362" s="65" t="b">
        <f t="shared" si="52"/>
        <v>0</v>
      </c>
      <c r="BQ362" s="65" t="b">
        <f t="shared" si="53"/>
        <v>0</v>
      </c>
      <c r="BR362" s="65" t="b">
        <f t="shared" si="54"/>
        <v>0</v>
      </c>
      <c r="BS362" s="65" t="b">
        <f t="shared" si="55"/>
        <v>0</v>
      </c>
      <c r="BT362" s="66" t="str">
        <f t="shared" si="56"/>
        <v>1477-9226</v>
      </c>
      <c r="BU362" s="66">
        <v>3.9820000000000002</v>
      </c>
      <c r="BV362" s="14" t="b">
        <f t="shared" si="57"/>
        <v>0</v>
      </c>
      <c r="BW362" s="14" t="b">
        <f t="shared" si="58"/>
        <v>0</v>
      </c>
      <c r="BX362" s="14" t="b">
        <f t="shared" si="59"/>
        <v>0</v>
      </c>
      <c r="BY362" s="15"/>
    </row>
    <row r="363" spans="1:77" s="21" customFormat="1" ht="40.5" x14ac:dyDescent="0.15">
      <c r="A363" s="37">
        <v>362</v>
      </c>
      <c r="B363" s="42" t="s">
        <v>28113</v>
      </c>
      <c r="C363" s="42" t="s">
        <v>28146</v>
      </c>
      <c r="D363" s="14"/>
      <c r="E363" s="14"/>
      <c r="F363" s="14"/>
      <c r="G363" s="14"/>
      <c r="H363" s="14"/>
      <c r="I363" s="32" t="s">
        <v>28159</v>
      </c>
      <c r="J363" s="14"/>
      <c r="K363" s="14"/>
      <c r="L363" s="68" t="s">
        <v>27194</v>
      </c>
      <c r="M363" s="68" t="s">
        <v>28160</v>
      </c>
      <c r="N363" s="66"/>
      <c r="O363" s="66"/>
      <c r="P363" s="66"/>
      <c r="Q363" s="66" t="s">
        <v>68</v>
      </c>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t="s">
        <v>2871</v>
      </c>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4" t="b">
        <f t="shared" si="50"/>
        <v>0</v>
      </c>
      <c r="BO363" s="65" t="b">
        <f t="shared" si="51"/>
        <v>0</v>
      </c>
      <c r="BP363" s="65" t="b">
        <f t="shared" si="52"/>
        <v>0</v>
      </c>
      <c r="BQ363" s="65" t="b">
        <f t="shared" si="53"/>
        <v>0</v>
      </c>
      <c r="BR363" s="65" t="b">
        <f t="shared" si="54"/>
        <v>0</v>
      </c>
      <c r="BS363" s="65" t="b">
        <f t="shared" si="55"/>
        <v>0</v>
      </c>
      <c r="BT363" s="66" t="str">
        <f t="shared" si="56"/>
        <v>2046-2069</v>
      </c>
      <c r="BU363" s="66">
        <v>3.907</v>
      </c>
      <c r="BV363" s="14" t="b">
        <f t="shared" si="57"/>
        <v>0</v>
      </c>
      <c r="BW363" s="14" t="b">
        <f t="shared" si="58"/>
        <v>0</v>
      </c>
      <c r="BX363" s="14" t="b">
        <f t="shared" si="59"/>
        <v>0</v>
      </c>
      <c r="BY363" s="15"/>
    </row>
    <row r="364" spans="1:77" s="21" customFormat="1" ht="40.5" x14ac:dyDescent="0.15">
      <c r="A364" s="37">
        <v>363</v>
      </c>
      <c r="B364" s="42" t="s">
        <v>28113</v>
      </c>
      <c r="C364" s="42" t="s">
        <v>28161</v>
      </c>
      <c r="D364" s="14"/>
      <c r="E364" s="14"/>
      <c r="F364" s="14"/>
      <c r="G364" s="14"/>
      <c r="H364" s="14"/>
      <c r="I364" s="32" t="s">
        <v>28162</v>
      </c>
      <c r="J364" s="14"/>
      <c r="K364" s="14"/>
      <c r="L364" s="68" t="s">
        <v>18645</v>
      </c>
      <c r="M364" s="68" t="s">
        <v>28163</v>
      </c>
      <c r="N364" s="66"/>
      <c r="O364" s="66"/>
      <c r="P364" s="66"/>
      <c r="Q364" s="66" t="s">
        <v>68</v>
      </c>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t="s">
        <v>18654</v>
      </c>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4" t="b">
        <f t="shared" si="50"/>
        <v>0</v>
      </c>
      <c r="BO364" s="65" t="b">
        <f t="shared" si="51"/>
        <v>0</v>
      </c>
      <c r="BP364" s="65" t="b">
        <f t="shared" si="52"/>
        <v>0</v>
      </c>
      <c r="BQ364" s="65" t="b">
        <f t="shared" si="53"/>
        <v>0</v>
      </c>
      <c r="BR364" s="65" t="b">
        <f t="shared" si="54"/>
        <v>0</v>
      </c>
      <c r="BS364" s="65" t="b">
        <f t="shared" si="55"/>
        <v>0</v>
      </c>
      <c r="BT364" s="66" t="str">
        <f t="shared" si="56"/>
        <v>0022-2860</v>
      </c>
      <c r="BU364" s="66">
        <v>1.585</v>
      </c>
      <c r="BV364" s="14" t="b">
        <f t="shared" si="57"/>
        <v>0</v>
      </c>
      <c r="BW364" s="14" t="b">
        <f t="shared" si="58"/>
        <v>0</v>
      </c>
      <c r="BX364" s="14">
        <f t="shared" si="59"/>
        <v>1</v>
      </c>
      <c r="BY364" s="15"/>
    </row>
    <row r="365" spans="1:77" s="21" customFormat="1" ht="40.5" x14ac:dyDescent="0.15">
      <c r="A365" s="37">
        <v>364</v>
      </c>
      <c r="B365" s="43" t="s">
        <v>28125</v>
      </c>
      <c r="C365" s="43" t="s">
        <v>28167</v>
      </c>
      <c r="D365" s="13" t="s">
        <v>62</v>
      </c>
      <c r="E365" s="13" t="s">
        <v>6789</v>
      </c>
      <c r="F365" s="13"/>
      <c r="G365" s="13"/>
      <c r="H365" s="13"/>
      <c r="I365" s="33" t="s">
        <v>6790</v>
      </c>
      <c r="J365" s="13"/>
      <c r="K365" s="13"/>
      <c r="L365" s="69" t="s">
        <v>6791</v>
      </c>
      <c r="M365" s="44" t="s">
        <v>6792</v>
      </c>
      <c r="N365" s="45"/>
      <c r="O365" s="45"/>
      <c r="P365" s="45" t="s">
        <v>67</v>
      </c>
      <c r="Q365" s="43" t="s">
        <v>68</v>
      </c>
      <c r="R365" s="45"/>
      <c r="S365" s="45"/>
      <c r="T365" s="45"/>
      <c r="U365" s="45"/>
      <c r="V365" s="45"/>
      <c r="W365" s="45" t="s">
        <v>6793</v>
      </c>
      <c r="X365" s="45" t="s">
        <v>6794</v>
      </c>
      <c r="Y365" s="45"/>
      <c r="Z365" s="45" t="s">
        <v>6795</v>
      </c>
      <c r="AA365" s="45" t="s">
        <v>6796</v>
      </c>
      <c r="AB365" s="45" t="s">
        <v>6797</v>
      </c>
      <c r="AC365" s="45"/>
      <c r="AD365" s="45"/>
      <c r="AE365" s="45" t="s">
        <v>6799</v>
      </c>
      <c r="AF365" s="45" t="s">
        <v>6800</v>
      </c>
      <c r="AG365" s="45"/>
      <c r="AH365" s="45">
        <v>25</v>
      </c>
      <c r="AI365" s="45">
        <v>0</v>
      </c>
      <c r="AJ365" s="45">
        <v>0</v>
      </c>
      <c r="AK365" s="45">
        <v>1</v>
      </c>
      <c r="AL365" s="45">
        <v>1</v>
      </c>
      <c r="AM365" s="45" t="s">
        <v>136</v>
      </c>
      <c r="AN365" s="45" t="s">
        <v>77</v>
      </c>
      <c r="AO365" s="45" t="s">
        <v>137</v>
      </c>
      <c r="AP365" s="43" t="s">
        <v>28168</v>
      </c>
      <c r="AQ365" s="45"/>
      <c r="AR365" s="45"/>
      <c r="AS365" s="45" t="s">
        <v>6802</v>
      </c>
      <c r="AT365" s="45" t="s">
        <v>6803</v>
      </c>
      <c r="AU365" s="73">
        <v>42326</v>
      </c>
      <c r="AV365" s="45">
        <v>2015</v>
      </c>
      <c r="AW365" s="45">
        <v>56</v>
      </c>
      <c r="AX365" s="45">
        <v>46</v>
      </c>
      <c r="AY365" s="45"/>
      <c r="AZ365" s="45"/>
      <c r="BA365" s="45"/>
      <c r="BB365" s="45"/>
      <c r="BC365" s="45">
        <v>6508</v>
      </c>
      <c r="BD365" s="45">
        <v>6512</v>
      </c>
      <c r="BE365" s="45"/>
      <c r="BF365" s="45" t="s">
        <v>6804</v>
      </c>
      <c r="BG365" s="45"/>
      <c r="BH365" s="45">
        <v>5</v>
      </c>
      <c r="BI365" s="45" t="s">
        <v>5451</v>
      </c>
      <c r="BJ365" s="45" t="s">
        <v>2573</v>
      </c>
      <c r="BK365" s="45" t="s">
        <v>6805</v>
      </c>
      <c r="BL365" s="45" t="s">
        <v>6806</v>
      </c>
      <c r="BM365" s="45"/>
      <c r="BN365" s="64" t="str">
        <f t="shared" si="50"/>
        <v>Wu, L (reprint author), Nanjing Agr Univ, Jiangsu Key Lab Pesticide Sci, Coll Sci, Nanjing 210095, Jiangsu, Peoples R China.</v>
      </c>
      <c r="BO365" s="65" t="b">
        <f t="shared" si="51"/>
        <v>0</v>
      </c>
      <c r="BP365" s="65" t="b">
        <f t="shared" si="52"/>
        <v>0</v>
      </c>
      <c r="BQ365" s="65" t="b">
        <f t="shared" si="53"/>
        <v>0</v>
      </c>
      <c r="BR365" s="65" t="b">
        <f t="shared" si="54"/>
        <v>0</v>
      </c>
      <c r="BS365" s="65" t="b">
        <f t="shared" si="55"/>
        <v>0</v>
      </c>
      <c r="BT365" s="66" t="str">
        <f t="shared" si="56"/>
        <v>0040-4039</v>
      </c>
      <c r="BU365" s="66">
        <v>2.379</v>
      </c>
      <c r="BV365" s="14" t="b">
        <f t="shared" si="57"/>
        <v>0</v>
      </c>
      <c r="BW365" s="14" t="b">
        <f t="shared" si="58"/>
        <v>0</v>
      </c>
      <c r="BX365" s="14" t="b">
        <f t="shared" si="59"/>
        <v>0</v>
      </c>
      <c r="BY365" s="14">
        <v>12</v>
      </c>
    </row>
    <row r="366" spans="1:77" s="21" customFormat="1" ht="40.5" x14ac:dyDescent="0.15">
      <c r="A366" s="37">
        <v>365</v>
      </c>
      <c r="B366" s="42" t="s">
        <v>28113</v>
      </c>
      <c r="C366" s="42" t="s">
        <v>28164</v>
      </c>
      <c r="D366" s="14"/>
      <c r="E366" s="14"/>
      <c r="F366" s="14"/>
      <c r="G366" s="14"/>
      <c r="H366" s="14"/>
      <c r="I366" s="32" t="s">
        <v>28165</v>
      </c>
      <c r="J366" s="14"/>
      <c r="K366" s="14"/>
      <c r="L366" s="68" t="s">
        <v>24091</v>
      </c>
      <c r="M366" s="68" t="s">
        <v>28166</v>
      </c>
      <c r="N366" s="66"/>
      <c r="O366" s="66"/>
      <c r="P366" s="66"/>
      <c r="Q366" s="66" t="s">
        <v>68</v>
      </c>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t="s">
        <v>24098</v>
      </c>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4" t="b">
        <f t="shared" si="50"/>
        <v>0</v>
      </c>
      <c r="BO366" s="65" t="b">
        <f t="shared" si="51"/>
        <v>0</v>
      </c>
      <c r="BP366" s="65" t="b">
        <f t="shared" si="52"/>
        <v>0</v>
      </c>
      <c r="BQ366" s="65" t="b">
        <f t="shared" si="53"/>
        <v>0</v>
      </c>
      <c r="BR366" s="65" t="b">
        <f t="shared" si="54"/>
        <v>0</v>
      </c>
      <c r="BS366" s="65" t="b">
        <f t="shared" si="55"/>
        <v>0</v>
      </c>
      <c r="BT366" s="66" t="str">
        <f t="shared" si="56"/>
        <v>0022-3263</v>
      </c>
      <c r="BU366" s="66">
        <v>4.3849999999999998</v>
      </c>
      <c r="BV366" s="14" t="b">
        <f t="shared" si="57"/>
        <v>0</v>
      </c>
      <c r="BW366" s="14" t="b">
        <f t="shared" si="58"/>
        <v>0</v>
      </c>
      <c r="BX366" s="14" t="b">
        <f t="shared" si="59"/>
        <v>0</v>
      </c>
      <c r="BY366" s="15"/>
    </row>
    <row r="367" spans="1:77" s="21" customFormat="1" ht="27" x14ac:dyDescent="0.15">
      <c r="A367" s="37">
        <v>366</v>
      </c>
      <c r="B367" s="42" t="s">
        <v>28113</v>
      </c>
      <c r="C367" s="42" t="s">
        <v>28169</v>
      </c>
      <c r="D367" s="14"/>
      <c r="E367" s="14"/>
      <c r="F367" s="14"/>
      <c r="G367" s="14"/>
      <c r="H367" s="14"/>
      <c r="I367" s="32" t="s">
        <v>25026</v>
      </c>
      <c r="J367" s="14"/>
      <c r="K367" s="14"/>
      <c r="L367" s="68" t="s">
        <v>25027</v>
      </c>
      <c r="M367" s="68" t="s">
        <v>25028</v>
      </c>
      <c r="N367" s="66"/>
      <c r="O367" s="66"/>
      <c r="P367" s="66"/>
      <c r="Q367" s="66" t="s">
        <v>68</v>
      </c>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t="s">
        <v>28170</v>
      </c>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4" t="b">
        <f t="shared" si="50"/>
        <v>0</v>
      </c>
      <c r="BO367" s="65" t="b">
        <f t="shared" si="51"/>
        <v>0</v>
      </c>
      <c r="BP367" s="65" t="b">
        <f t="shared" si="52"/>
        <v>0</v>
      </c>
      <c r="BQ367" s="65" t="b">
        <f t="shared" si="53"/>
        <v>0</v>
      </c>
      <c r="BR367" s="65" t="b">
        <f t="shared" si="54"/>
        <v>0</v>
      </c>
      <c r="BS367" s="65" t="b">
        <f t="shared" si="55"/>
        <v>0</v>
      </c>
      <c r="BT367" s="66" t="str">
        <f t="shared" si="56"/>
        <v>0361-0926</v>
      </c>
      <c r="BU367" s="66">
        <v>0.38800000000000001</v>
      </c>
      <c r="BV367" s="14" t="b">
        <f t="shared" si="57"/>
        <v>0</v>
      </c>
      <c r="BW367" s="14" t="b">
        <f t="shared" si="58"/>
        <v>0</v>
      </c>
      <c r="BX367" s="14">
        <f t="shared" si="59"/>
        <v>1</v>
      </c>
      <c r="BY367" s="15"/>
    </row>
    <row r="368" spans="1:77" s="21" customFormat="1" ht="54" x14ac:dyDescent="0.15">
      <c r="A368" s="37">
        <v>367</v>
      </c>
      <c r="B368" s="42" t="s">
        <v>28113</v>
      </c>
      <c r="C368" s="42" t="s">
        <v>28171</v>
      </c>
      <c r="D368" s="14"/>
      <c r="E368" s="14"/>
      <c r="F368" s="14"/>
      <c r="G368" s="14"/>
      <c r="H368" s="14"/>
      <c r="I368" s="32" t="s">
        <v>28172</v>
      </c>
      <c r="J368" s="14"/>
      <c r="K368" s="14"/>
      <c r="L368" s="68" t="s">
        <v>22208</v>
      </c>
      <c r="M368" s="68" t="s">
        <v>28173</v>
      </c>
      <c r="N368" s="66"/>
      <c r="O368" s="66"/>
      <c r="P368" s="66"/>
      <c r="Q368" s="66" t="s">
        <v>68</v>
      </c>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t="s">
        <v>22217</v>
      </c>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4" t="b">
        <f t="shared" si="50"/>
        <v>0</v>
      </c>
      <c r="BO368" s="65" t="b">
        <f t="shared" si="51"/>
        <v>0</v>
      </c>
      <c r="BP368" s="65" t="b">
        <f t="shared" si="52"/>
        <v>0</v>
      </c>
      <c r="BQ368" s="65" t="b">
        <f t="shared" si="53"/>
        <v>0</v>
      </c>
      <c r="BR368" s="65" t="b">
        <f t="shared" si="54"/>
        <v>0</v>
      </c>
      <c r="BS368" s="65" t="b">
        <f t="shared" si="55"/>
        <v>0</v>
      </c>
      <c r="BT368" s="66" t="str">
        <f t="shared" si="56"/>
        <v>0254-0584</v>
      </c>
      <c r="BU368" s="66">
        <v>2.5030000000000001</v>
      </c>
      <c r="BV368" s="14" t="b">
        <f t="shared" si="57"/>
        <v>0</v>
      </c>
      <c r="BW368" s="14" t="b">
        <f t="shared" si="58"/>
        <v>0</v>
      </c>
      <c r="BX368" s="14" t="b">
        <f t="shared" si="59"/>
        <v>0</v>
      </c>
      <c r="BY368" s="15"/>
    </row>
    <row r="369" spans="1:77" s="21" customFormat="1" ht="40.5" x14ac:dyDescent="0.15">
      <c r="A369" s="37">
        <v>368</v>
      </c>
      <c r="B369" s="42" t="s">
        <v>28113</v>
      </c>
      <c r="C369" s="42" t="s">
        <v>28171</v>
      </c>
      <c r="D369" s="14"/>
      <c r="E369" s="14"/>
      <c r="F369" s="14"/>
      <c r="G369" s="14"/>
      <c r="H369" s="14"/>
      <c r="I369" s="32" t="s">
        <v>28174</v>
      </c>
      <c r="J369" s="14"/>
      <c r="K369" s="14"/>
      <c r="L369" s="68" t="s">
        <v>16431</v>
      </c>
      <c r="M369" s="68" t="s">
        <v>28175</v>
      </c>
      <c r="N369" s="66"/>
      <c r="O369" s="66"/>
      <c r="P369" s="66"/>
      <c r="Q369" s="66" t="s">
        <v>68</v>
      </c>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t="s">
        <v>7843</v>
      </c>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4" t="b">
        <f t="shared" si="50"/>
        <v>0</v>
      </c>
      <c r="BO369" s="65" t="b">
        <f t="shared" si="51"/>
        <v>0</v>
      </c>
      <c r="BP369" s="65" t="b">
        <f t="shared" si="52"/>
        <v>0</v>
      </c>
      <c r="BQ369" s="65" t="b">
        <f t="shared" si="53"/>
        <v>0</v>
      </c>
      <c r="BR369" s="65" t="b">
        <f t="shared" si="54"/>
        <v>0</v>
      </c>
      <c r="BS369" s="65" t="b">
        <f t="shared" si="55"/>
        <v>0</v>
      </c>
      <c r="BT369" s="66" t="str">
        <f t="shared" si="56"/>
        <v>1092-8758</v>
      </c>
      <c r="BU369" s="66">
        <v>1.026</v>
      </c>
      <c r="BV369" s="14" t="b">
        <f t="shared" si="57"/>
        <v>0</v>
      </c>
      <c r="BW369" s="14" t="b">
        <f t="shared" si="58"/>
        <v>0</v>
      </c>
      <c r="BX369" s="14">
        <f t="shared" si="59"/>
        <v>1</v>
      </c>
      <c r="BY369" s="15"/>
    </row>
    <row r="370" spans="1:77" s="21" customFormat="1" ht="54" x14ac:dyDescent="0.15">
      <c r="A370" s="37">
        <v>369</v>
      </c>
      <c r="B370" s="42" t="s">
        <v>28113</v>
      </c>
      <c r="C370" s="42" t="s">
        <v>28171</v>
      </c>
      <c r="D370" s="14"/>
      <c r="E370" s="14"/>
      <c r="F370" s="14"/>
      <c r="G370" s="14"/>
      <c r="H370" s="14"/>
      <c r="I370" s="32" t="s">
        <v>28176</v>
      </c>
      <c r="J370" s="14"/>
      <c r="K370" s="14"/>
      <c r="L370" s="68" t="s">
        <v>18361</v>
      </c>
      <c r="M370" s="68" t="s">
        <v>28177</v>
      </c>
      <c r="N370" s="66"/>
      <c r="O370" s="66"/>
      <c r="P370" s="66"/>
      <c r="Q370" s="66" t="s">
        <v>68</v>
      </c>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t="s">
        <v>18369</v>
      </c>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4" t="b">
        <f t="shared" si="50"/>
        <v>0</v>
      </c>
      <c r="BO370" s="65" t="b">
        <f t="shared" si="51"/>
        <v>0</v>
      </c>
      <c r="BP370" s="65" t="b">
        <f t="shared" si="52"/>
        <v>0</v>
      </c>
      <c r="BQ370" s="65" t="b">
        <f t="shared" si="53"/>
        <v>0</v>
      </c>
      <c r="BR370" s="65" t="b">
        <f t="shared" si="54"/>
        <v>0</v>
      </c>
      <c r="BS370" s="65" t="b">
        <f t="shared" si="55"/>
        <v>0</v>
      </c>
      <c r="BT370" s="66" t="str">
        <f t="shared" si="56"/>
        <v>1735-1472</v>
      </c>
      <c r="BU370" s="66">
        <v>2.4910000000000001</v>
      </c>
      <c r="BV370" s="14" t="b">
        <f t="shared" si="57"/>
        <v>0</v>
      </c>
      <c r="BW370" s="14" t="b">
        <f t="shared" si="58"/>
        <v>0</v>
      </c>
      <c r="BX370" s="14" t="b">
        <f t="shared" si="59"/>
        <v>0</v>
      </c>
      <c r="BY370" s="15"/>
    </row>
    <row r="371" spans="1:77" s="21" customFormat="1" ht="27" x14ac:dyDescent="0.15">
      <c r="A371" s="37">
        <v>370</v>
      </c>
      <c r="B371" s="43" t="s">
        <v>28125</v>
      </c>
      <c r="C371" s="43" t="s">
        <v>28183</v>
      </c>
      <c r="D371" s="13" t="s">
        <v>62</v>
      </c>
      <c r="E371" s="13" t="s">
        <v>6116</v>
      </c>
      <c r="F371" s="13"/>
      <c r="G371" s="13"/>
      <c r="H371" s="13"/>
      <c r="I371" s="33" t="s">
        <v>6117</v>
      </c>
      <c r="J371" s="13"/>
      <c r="K371" s="13"/>
      <c r="L371" s="69" t="s">
        <v>6118</v>
      </c>
      <c r="M371" s="44" t="s">
        <v>6119</v>
      </c>
      <c r="N371" s="45"/>
      <c r="O371" s="45"/>
      <c r="P371" s="45" t="s">
        <v>67</v>
      </c>
      <c r="Q371" s="43" t="s">
        <v>68</v>
      </c>
      <c r="R371" s="45"/>
      <c r="S371" s="45"/>
      <c r="T371" s="45"/>
      <c r="U371" s="45"/>
      <c r="V371" s="45"/>
      <c r="W371" s="45" t="s">
        <v>6120</v>
      </c>
      <c r="X371" s="45" t="s">
        <v>6121</v>
      </c>
      <c r="Y371" s="45"/>
      <c r="Z371" s="45" t="s">
        <v>6122</v>
      </c>
      <c r="AA371" s="45" t="s">
        <v>6123</v>
      </c>
      <c r="AB371" s="45" t="s">
        <v>6124</v>
      </c>
      <c r="AC371" s="45"/>
      <c r="AD371" s="45"/>
      <c r="AE371" s="45" t="s">
        <v>6125</v>
      </c>
      <c r="AF371" s="45" t="s">
        <v>6126</v>
      </c>
      <c r="AG371" s="45"/>
      <c r="AH371" s="45">
        <v>23</v>
      </c>
      <c r="AI371" s="45">
        <v>0</v>
      </c>
      <c r="AJ371" s="45">
        <v>0</v>
      </c>
      <c r="AK371" s="45">
        <v>0</v>
      </c>
      <c r="AL371" s="45">
        <v>0</v>
      </c>
      <c r="AM371" s="45" t="s">
        <v>6127</v>
      </c>
      <c r="AN371" s="45" t="s">
        <v>6128</v>
      </c>
      <c r="AO371" s="45" t="s">
        <v>6129</v>
      </c>
      <c r="AP371" s="43" t="s">
        <v>28184</v>
      </c>
      <c r="AQ371" s="45" t="s">
        <v>6131</v>
      </c>
      <c r="AR371" s="45"/>
      <c r="AS371" s="45" t="s">
        <v>6132</v>
      </c>
      <c r="AT371" s="45" t="s">
        <v>6133</v>
      </c>
      <c r="AU371" s="45" t="s">
        <v>4825</v>
      </c>
      <c r="AV371" s="45">
        <v>2015</v>
      </c>
      <c r="AW371" s="73">
        <v>21</v>
      </c>
      <c r="AX371" s="45">
        <v>6</v>
      </c>
      <c r="AY371" s="45"/>
      <c r="AZ371" s="45"/>
      <c r="BA371" s="45"/>
      <c r="BB371" s="45"/>
      <c r="BC371" s="45">
        <v>361</v>
      </c>
      <c r="BD371" s="45">
        <v>366</v>
      </c>
      <c r="BE371" s="45"/>
      <c r="BF371" s="45" t="s">
        <v>6134</v>
      </c>
      <c r="BG371" s="45"/>
      <c r="BH371" s="45">
        <v>6</v>
      </c>
      <c r="BI371" s="45" t="s">
        <v>5451</v>
      </c>
      <c r="BJ371" s="45" t="s">
        <v>2573</v>
      </c>
      <c r="BK371" s="45" t="s">
        <v>6135</v>
      </c>
      <c r="BL371" s="45" t="s">
        <v>6136</v>
      </c>
      <c r="BM371" s="45"/>
      <c r="BN371" s="64" t="str">
        <f t="shared" si="50"/>
        <v>Yang, CL (reprint author), Nanjing Agr Univ, Coll Sci, Dept Chem, Nanjing 210095, Jiangsu, Peoples R China.</v>
      </c>
      <c r="BO371" s="65" t="b">
        <f t="shared" si="51"/>
        <v>0</v>
      </c>
      <c r="BP371" s="65" t="b">
        <f t="shared" si="52"/>
        <v>0</v>
      </c>
      <c r="BQ371" s="65" t="b">
        <f t="shared" si="53"/>
        <v>0</v>
      </c>
      <c r="BR371" s="65" t="b">
        <f t="shared" si="54"/>
        <v>0</v>
      </c>
      <c r="BS371" s="65" t="b">
        <f t="shared" si="55"/>
        <v>0</v>
      </c>
      <c r="BT371" s="66" t="str">
        <f t="shared" si="56"/>
        <v>0793-0283</v>
      </c>
      <c r="BU371" s="43">
        <v>0.59299999999999997</v>
      </c>
      <c r="BV371" s="14" t="b">
        <f t="shared" si="57"/>
        <v>0</v>
      </c>
      <c r="BW371" s="14" t="b">
        <f t="shared" si="58"/>
        <v>0</v>
      </c>
      <c r="BX371" s="14">
        <f t="shared" si="59"/>
        <v>1</v>
      </c>
      <c r="BY371" s="14">
        <v>12</v>
      </c>
    </row>
    <row r="372" spans="1:77" s="21" customFormat="1" ht="40.5" x14ac:dyDescent="0.15">
      <c r="A372" s="37">
        <v>371</v>
      </c>
      <c r="B372" s="42" t="s">
        <v>28113</v>
      </c>
      <c r="C372" s="42" t="s">
        <v>28178</v>
      </c>
      <c r="D372" s="14"/>
      <c r="E372" s="14"/>
      <c r="F372" s="14"/>
      <c r="G372" s="14"/>
      <c r="H372" s="14"/>
      <c r="I372" s="32" t="s">
        <v>28179</v>
      </c>
      <c r="J372" s="14"/>
      <c r="K372" s="14"/>
      <c r="L372" s="68" t="s">
        <v>16065</v>
      </c>
      <c r="M372" s="68" t="s">
        <v>28180</v>
      </c>
      <c r="N372" s="66"/>
      <c r="O372" s="66"/>
      <c r="P372" s="66"/>
      <c r="Q372" s="66" t="s">
        <v>68</v>
      </c>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t="s">
        <v>16073</v>
      </c>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4" t="b">
        <f t="shared" si="50"/>
        <v>0</v>
      </c>
      <c r="BO372" s="65" t="b">
        <f t="shared" si="51"/>
        <v>0</v>
      </c>
      <c r="BP372" s="65" t="b">
        <f t="shared" si="52"/>
        <v>0</v>
      </c>
      <c r="BQ372" s="65" t="b">
        <f t="shared" si="53"/>
        <v>0</v>
      </c>
      <c r="BR372" s="65" t="b">
        <f t="shared" si="54"/>
        <v>0</v>
      </c>
      <c r="BS372" s="65" t="b">
        <f t="shared" si="55"/>
        <v>0</v>
      </c>
      <c r="BT372" s="66" t="str">
        <f t="shared" si="56"/>
        <v>0009-4536</v>
      </c>
      <c r="BU372" s="66">
        <v>0.86399999999999999</v>
      </c>
      <c r="BV372" s="14" t="b">
        <f t="shared" si="57"/>
        <v>0</v>
      </c>
      <c r="BW372" s="14" t="b">
        <f t="shared" si="58"/>
        <v>0</v>
      </c>
      <c r="BX372" s="14">
        <f t="shared" si="59"/>
        <v>1</v>
      </c>
      <c r="BY372" s="15"/>
    </row>
    <row r="373" spans="1:77" s="21" customFormat="1" ht="54" x14ac:dyDescent="0.15">
      <c r="A373" s="37">
        <v>372</v>
      </c>
      <c r="B373" s="42" t="s">
        <v>28113</v>
      </c>
      <c r="C373" s="42" t="s">
        <v>28178</v>
      </c>
      <c r="D373" s="14"/>
      <c r="E373" s="14"/>
      <c r="F373" s="14"/>
      <c r="G373" s="14"/>
      <c r="H373" s="14"/>
      <c r="I373" s="32" t="s">
        <v>28181</v>
      </c>
      <c r="J373" s="14"/>
      <c r="K373" s="14"/>
      <c r="L373" s="68" t="s">
        <v>26037</v>
      </c>
      <c r="M373" s="68" t="s">
        <v>28182</v>
      </c>
      <c r="N373" s="66"/>
      <c r="O373" s="66"/>
      <c r="P373" s="66"/>
      <c r="Q373" s="66" t="s">
        <v>68</v>
      </c>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t="s">
        <v>26048</v>
      </c>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4" t="b">
        <f t="shared" si="50"/>
        <v>0</v>
      </c>
      <c r="BO373" s="65" t="b">
        <f t="shared" si="51"/>
        <v>0</v>
      </c>
      <c r="BP373" s="65" t="b">
        <f t="shared" si="52"/>
        <v>0</v>
      </c>
      <c r="BQ373" s="65" t="b">
        <f t="shared" si="53"/>
        <v>0</v>
      </c>
      <c r="BR373" s="65" t="b">
        <f t="shared" si="54"/>
        <v>0</v>
      </c>
      <c r="BS373" s="65" t="b">
        <f t="shared" si="55"/>
        <v>0</v>
      </c>
      <c r="BT373" s="66" t="str">
        <f t="shared" si="56"/>
        <v>0254-5861</v>
      </c>
      <c r="BU373" s="66">
        <v>0.39700000000000002</v>
      </c>
      <c r="BV373" s="14" t="b">
        <f t="shared" si="57"/>
        <v>0</v>
      </c>
      <c r="BW373" s="14" t="b">
        <f t="shared" si="58"/>
        <v>0</v>
      </c>
      <c r="BX373" s="14">
        <f t="shared" si="59"/>
        <v>1</v>
      </c>
      <c r="BY373" s="15"/>
    </row>
    <row r="374" spans="1:77" s="21" customFormat="1" ht="40.5" x14ac:dyDescent="0.15">
      <c r="A374" s="37">
        <v>373</v>
      </c>
      <c r="B374" s="42" t="s">
        <v>28113</v>
      </c>
      <c r="C374" s="42" t="s">
        <v>28178</v>
      </c>
      <c r="D374" s="14"/>
      <c r="E374" s="14"/>
      <c r="F374" s="14"/>
      <c r="G374" s="14"/>
      <c r="H374" s="14"/>
      <c r="I374" s="32" t="s">
        <v>28185</v>
      </c>
      <c r="J374" s="14"/>
      <c r="K374" s="14"/>
      <c r="L374" s="68" t="s">
        <v>19093</v>
      </c>
      <c r="M374" s="68" t="s">
        <v>28186</v>
      </c>
      <c r="N374" s="66"/>
      <c r="O374" s="66"/>
      <c r="P374" s="66"/>
      <c r="Q374" s="66" t="s">
        <v>68</v>
      </c>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t="s">
        <v>19102</v>
      </c>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4" t="b">
        <f t="shared" si="50"/>
        <v>0</v>
      </c>
      <c r="BO374" s="65" t="b">
        <f t="shared" si="51"/>
        <v>0</v>
      </c>
      <c r="BP374" s="65" t="b">
        <f t="shared" si="52"/>
        <v>0</v>
      </c>
      <c r="BQ374" s="65" t="b">
        <f t="shared" si="53"/>
        <v>0</v>
      </c>
      <c r="BR374" s="65" t="b">
        <f t="shared" si="54"/>
        <v>0</v>
      </c>
      <c r="BS374" s="65" t="b">
        <f t="shared" si="55"/>
        <v>0</v>
      </c>
      <c r="BT374" s="66" t="str">
        <f t="shared" si="56"/>
        <v>1005-9040</v>
      </c>
      <c r="BU374" s="66">
        <v>0.627</v>
      </c>
      <c r="BV374" s="14" t="b">
        <f t="shared" si="57"/>
        <v>0</v>
      </c>
      <c r="BW374" s="14" t="b">
        <f t="shared" si="58"/>
        <v>0</v>
      </c>
      <c r="BX374" s="14">
        <f t="shared" si="59"/>
        <v>1</v>
      </c>
      <c r="BY374" s="15"/>
    </row>
    <row r="375" spans="1:77" s="21" customFormat="1" ht="40.5" x14ac:dyDescent="0.15">
      <c r="A375" s="37">
        <v>374</v>
      </c>
      <c r="B375" s="43" t="s">
        <v>28125</v>
      </c>
      <c r="C375" s="43" t="s">
        <v>28202</v>
      </c>
      <c r="D375" s="13" t="s">
        <v>62</v>
      </c>
      <c r="E375" s="13" t="s">
        <v>7467</v>
      </c>
      <c r="F375" s="13"/>
      <c r="G375" s="13"/>
      <c r="H375" s="13"/>
      <c r="I375" s="33" t="s">
        <v>7468</v>
      </c>
      <c r="J375" s="13"/>
      <c r="K375" s="13"/>
      <c r="L375" s="69" t="s">
        <v>7469</v>
      </c>
      <c r="M375" s="44" t="s">
        <v>7470</v>
      </c>
      <c r="N375" s="45"/>
      <c r="O375" s="45"/>
      <c r="P375" s="45" t="s">
        <v>67</v>
      </c>
      <c r="Q375" s="43" t="s">
        <v>68</v>
      </c>
      <c r="R375" s="45"/>
      <c r="S375" s="45"/>
      <c r="T375" s="45"/>
      <c r="U375" s="45"/>
      <c r="V375" s="45"/>
      <c r="W375" s="45" t="s">
        <v>7471</v>
      </c>
      <c r="X375" s="45" t="s">
        <v>7472</v>
      </c>
      <c r="Y375" s="45"/>
      <c r="Z375" s="45" t="s">
        <v>7473</v>
      </c>
      <c r="AA375" s="45" t="s">
        <v>2467</v>
      </c>
      <c r="AB375" s="45" t="s">
        <v>1759</v>
      </c>
      <c r="AC375" s="45"/>
      <c r="AD375" s="45"/>
      <c r="AE375" s="45" t="s">
        <v>7474</v>
      </c>
      <c r="AF375" s="45" t="s">
        <v>7475</v>
      </c>
      <c r="AG375" s="45"/>
      <c r="AH375" s="45">
        <v>40</v>
      </c>
      <c r="AI375" s="45">
        <v>0</v>
      </c>
      <c r="AJ375" s="45">
        <v>0</v>
      </c>
      <c r="AK375" s="45">
        <v>3</v>
      </c>
      <c r="AL375" s="45">
        <v>3</v>
      </c>
      <c r="AM375" s="45" t="s">
        <v>1289</v>
      </c>
      <c r="AN375" s="45" t="s">
        <v>1290</v>
      </c>
      <c r="AO375" s="45" t="s">
        <v>1291</v>
      </c>
      <c r="AP375" s="43" t="s">
        <v>7476</v>
      </c>
      <c r="AQ375" s="45" t="s">
        <v>7477</v>
      </c>
      <c r="AR375" s="45"/>
      <c r="AS375" s="45" t="s">
        <v>7478</v>
      </c>
      <c r="AT375" s="45" t="s">
        <v>7479</v>
      </c>
      <c r="AU375" s="45" t="s">
        <v>7082</v>
      </c>
      <c r="AV375" s="45">
        <v>2015</v>
      </c>
      <c r="AW375" s="73">
        <v>407</v>
      </c>
      <c r="AX375" s="45">
        <v>29</v>
      </c>
      <c r="AY375" s="45"/>
      <c r="AZ375" s="45"/>
      <c r="BA375" s="45"/>
      <c r="BB375" s="45"/>
      <c r="BC375" s="45">
        <v>8803</v>
      </c>
      <c r="BD375" s="45">
        <v>8812</v>
      </c>
      <c r="BE375" s="45"/>
      <c r="BF375" s="45" t="s">
        <v>7480</v>
      </c>
      <c r="BG375" s="45"/>
      <c r="BH375" s="45">
        <v>10</v>
      </c>
      <c r="BI375" s="45" t="s">
        <v>2185</v>
      </c>
      <c r="BJ375" s="45" t="s">
        <v>2186</v>
      </c>
      <c r="BK375" s="45" t="s">
        <v>7481</v>
      </c>
      <c r="BL375" s="45" t="s">
        <v>7482</v>
      </c>
      <c r="BM375" s="45">
        <v>26410737</v>
      </c>
      <c r="BN375" s="64" t="str">
        <f t="shared" si="50"/>
        <v>Yang, H (reprint author), Nanjing Agr Univ, Coll Sci, Jiangsu Key Lab Pesticide Sci, Nanjing 210095, Jiangsu, Peoples R China.</v>
      </c>
      <c r="BO375" s="65" t="b">
        <f t="shared" si="51"/>
        <v>0</v>
      </c>
      <c r="BP375" s="65" t="b">
        <f t="shared" si="52"/>
        <v>0</v>
      </c>
      <c r="BQ375" s="65" t="b">
        <f t="shared" si="53"/>
        <v>0</v>
      </c>
      <c r="BR375" s="65" t="b">
        <f t="shared" si="54"/>
        <v>0</v>
      </c>
      <c r="BS375" s="65" t="b">
        <f t="shared" si="55"/>
        <v>0</v>
      </c>
      <c r="BT375" s="66" t="str">
        <f t="shared" si="56"/>
        <v>1618-2642</v>
      </c>
      <c r="BU375" s="66">
        <v>3.5649999999999999</v>
      </c>
      <c r="BV375" s="14" t="b">
        <f t="shared" si="57"/>
        <v>0</v>
      </c>
      <c r="BW375" s="14" t="b">
        <f t="shared" si="58"/>
        <v>0</v>
      </c>
      <c r="BX375" s="14" t="b">
        <f t="shared" si="59"/>
        <v>0</v>
      </c>
      <c r="BY375" s="14">
        <v>12</v>
      </c>
    </row>
    <row r="376" spans="1:77" s="21" customFormat="1" ht="40.5" x14ac:dyDescent="0.15">
      <c r="A376" s="37">
        <v>375</v>
      </c>
      <c r="B376" s="42" t="s">
        <v>28113</v>
      </c>
      <c r="C376" s="42" t="s">
        <v>28187</v>
      </c>
      <c r="D376" s="14"/>
      <c r="E376" s="14"/>
      <c r="F376" s="14"/>
      <c r="G376" s="14"/>
      <c r="H376" s="14"/>
      <c r="I376" s="32" t="s">
        <v>28188</v>
      </c>
      <c r="J376" s="14"/>
      <c r="K376" s="14"/>
      <c r="L376" s="68" t="s">
        <v>28189</v>
      </c>
      <c r="M376" s="68" t="s">
        <v>28190</v>
      </c>
      <c r="N376" s="66"/>
      <c r="O376" s="66"/>
      <c r="P376" s="66"/>
      <c r="Q376" s="66" t="s">
        <v>68</v>
      </c>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t="s">
        <v>28191</v>
      </c>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4" t="b">
        <f t="shared" si="50"/>
        <v>0</v>
      </c>
      <c r="BO376" s="65" t="b">
        <f t="shared" si="51"/>
        <v>0</v>
      </c>
      <c r="BP376" s="65" t="b">
        <f t="shared" si="52"/>
        <v>0</v>
      </c>
      <c r="BQ376" s="65" t="b">
        <f t="shared" si="53"/>
        <v>0</v>
      </c>
      <c r="BR376" s="65" t="b">
        <f t="shared" si="54"/>
        <v>0</v>
      </c>
      <c r="BS376" s="65" t="b">
        <f t="shared" si="55"/>
        <v>0</v>
      </c>
      <c r="BT376" s="66" t="str">
        <f t="shared" si="56"/>
        <v> 0021-8561</v>
      </c>
      <c r="BU376" s="66">
        <v>3.2690000000000001</v>
      </c>
      <c r="BV376" s="14" t="b">
        <f t="shared" si="57"/>
        <v>0</v>
      </c>
      <c r="BW376" s="14" t="b">
        <f t="shared" si="58"/>
        <v>0</v>
      </c>
      <c r="BX376" s="14" t="b">
        <f t="shared" si="59"/>
        <v>0</v>
      </c>
      <c r="BY376" s="15"/>
    </row>
    <row r="377" spans="1:77" s="21" customFormat="1" ht="40.5" x14ac:dyDescent="0.15">
      <c r="A377" s="37">
        <v>376</v>
      </c>
      <c r="B377" s="42" t="s">
        <v>28113</v>
      </c>
      <c r="C377" s="42" t="s">
        <v>28187</v>
      </c>
      <c r="D377" s="14"/>
      <c r="E377" s="14"/>
      <c r="F377" s="14"/>
      <c r="G377" s="14"/>
      <c r="H377" s="14"/>
      <c r="I377" s="32" t="s">
        <v>28192</v>
      </c>
      <c r="J377" s="14"/>
      <c r="K377" s="14"/>
      <c r="L377" s="68" t="s">
        <v>18604</v>
      </c>
      <c r="M377" s="68" t="s">
        <v>28193</v>
      </c>
      <c r="N377" s="66"/>
      <c r="O377" s="66"/>
      <c r="P377" s="66"/>
      <c r="Q377" s="66" t="s">
        <v>68</v>
      </c>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t="s">
        <v>770</v>
      </c>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4" t="b">
        <f t="shared" si="50"/>
        <v>0</v>
      </c>
      <c r="BO377" s="65" t="b">
        <f t="shared" si="51"/>
        <v>0</v>
      </c>
      <c r="BP377" s="65" t="b">
        <f t="shared" si="52"/>
        <v>0</v>
      </c>
      <c r="BQ377" s="65" t="b">
        <f t="shared" si="53"/>
        <v>0</v>
      </c>
      <c r="BR377" s="65" t="b">
        <f t="shared" si="54"/>
        <v>0</v>
      </c>
      <c r="BS377" s="65" t="b">
        <f t="shared" si="55"/>
        <v>0</v>
      </c>
      <c r="BT377" s="66" t="str">
        <f t="shared" si="56"/>
        <v>0021-8561</v>
      </c>
      <c r="BU377" s="66">
        <v>3.2690000000000001</v>
      </c>
      <c r="BV377" s="14" t="b">
        <f t="shared" si="57"/>
        <v>0</v>
      </c>
      <c r="BW377" s="14" t="b">
        <f t="shared" si="58"/>
        <v>0</v>
      </c>
      <c r="BX377" s="14" t="b">
        <f t="shared" si="59"/>
        <v>0</v>
      </c>
      <c r="BY377" s="15"/>
    </row>
    <row r="378" spans="1:77" s="21" customFormat="1" ht="40.5" x14ac:dyDescent="0.15">
      <c r="A378" s="37">
        <v>377</v>
      </c>
      <c r="B378" s="42" t="s">
        <v>28113</v>
      </c>
      <c r="C378" s="42" t="s">
        <v>28187</v>
      </c>
      <c r="D378" s="14"/>
      <c r="E378" s="14"/>
      <c r="F378" s="14"/>
      <c r="G378" s="14"/>
      <c r="H378" s="14"/>
      <c r="I378" s="32" t="s">
        <v>28194</v>
      </c>
      <c r="J378" s="14"/>
      <c r="K378" s="14"/>
      <c r="L378" s="68" t="s">
        <v>18090</v>
      </c>
      <c r="M378" s="68" t="s">
        <v>28195</v>
      </c>
      <c r="N378" s="66"/>
      <c r="O378" s="66"/>
      <c r="P378" s="66"/>
      <c r="Q378" s="66" t="s">
        <v>68</v>
      </c>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t="s">
        <v>18096</v>
      </c>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4" t="b">
        <f t="shared" si="50"/>
        <v>0</v>
      </c>
      <c r="BO378" s="65" t="b">
        <f t="shared" si="51"/>
        <v>0</v>
      </c>
      <c r="BP378" s="65" t="b">
        <f t="shared" si="52"/>
        <v>0</v>
      </c>
      <c r="BQ378" s="65" t="b">
        <f t="shared" si="53"/>
        <v>0</v>
      </c>
      <c r="BR378" s="65" t="b">
        <f t="shared" si="54"/>
        <v>0</v>
      </c>
      <c r="BS378" s="65" t="b">
        <f t="shared" si="55"/>
        <v>0</v>
      </c>
      <c r="BT378" s="66" t="str">
        <f t="shared" si="56"/>
        <v>0049-6979</v>
      </c>
      <c r="BU378" s="66">
        <v>1.8720000000000001</v>
      </c>
      <c r="BV378" s="14" t="b">
        <f t="shared" si="57"/>
        <v>0</v>
      </c>
      <c r="BW378" s="14" t="b">
        <f t="shared" si="58"/>
        <v>0</v>
      </c>
      <c r="BX378" s="14">
        <f t="shared" si="59"/>
        <v>1</v>
      </c>
      <c r="BY378" s="15"/>
    </row>
    <row r="379" spans="1:77" s="23" customFormat="1" ht="54" x14ac:dyDescent="0.15">
      <c r="A379" s="37">
        <v>378</v>
      </c>
      <c r="B379" s="42" t="s">
        <v>28113</v>
      </c>
      <c r="C379" s="42" t="s">
        <v>28187</v>
      </c>
      <c r="D379" s="14"/>
      <c r="E379" s="14"/>
      <c r="F379" s="14"/>
      <c r="G379" s="14"/>
      <c r="H379" s="14"/>
      <c r="I379" s="32" t="s">
        <v>28196</v>
      </c>
      <c r="J379" s="14"/>
      <c r="K379" s="14"/>
      <c r="L379" s="68" t="s">
        <v>12016</v>
      </c>
      <c r="M379" s="68" t="s">
        <v>28197</v>
      </c>
      <c r="N379" s="66"/>
      <c r="O379" s="66"/>
      <c r="P379" s="66"/>
      <c r="Q379" s="66" t="s">
        <v>68</v>
      </c>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t="s">
        <v>10264</v>
      </c>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4" t="b">
        <f t="shared" si="50"/>
        <v>0</v>
      </c>
      <c r="BO379" s="65" t="b">
        <f t="shared" si="51"/>
        <v>0</v>
      </c>
      <c r="BP379" s="65" t="b">
        <f t="shared" si="52"/>
        <v>0</v>
      </c>
      <c r="BQ379" s="65" t="b">
        <f t="shared" si="53"/>
        <v>0</v>
      </c>
      <c r="BR379" s="65" t="b">
        <f t="shared" si="54"/>
        <v>0</v>
      </c>
      <c r="BS379" s="65" t="b">
        <f t="shared" si="55"/>
        <v>0</v>
      </c>
      <c r="BT379" s="66" t="str">
        <f t="shared" si="56"/>
        <v>0147-6513</v>
      </c>
      <c r="BU379" s="66">
        <v>2.8780000000000001</v>
      </c>
      <c r="BV379" s="14" t="b">
        <f t="shared" si="57"/>
        <v>0</v>
      </c>
      <c r="BW379" s="14" t="b">
        <f t="shared" si="58"/>
        <v>0</v>
      </c>
      <c r="BX379" s="14" t="b">
        <f t="shared" si="59"/>
        <v>0</v>
      </c>
      <c r="BY379" s="15"/>
    </row>
    <row r="380" spans="1:77" s="21" customFormat="1" ht="40.5" x14ac:dyDescent="0.15">
      <c r="A380" s="37">
        <v>379</v>
      </c>
      <c r="B380" s="42" t="s">
        <v>28113</v>
      </c>
      <c r="C380" s="42" t="s">
        <v>28187</v>
      </c>
      <c r="D380" s="14"/>
      <c r="E380" s="14"/>
      <c r="F380" s="14"/>
      <c r="G380" s="14"/>
      <c r="H380" s="14"/>
      <c r="I380" s="32" t="s">
        <v>28198</v>
      </c>
      <c r="J380" s="14"/>
      <c r="K380" s="14"/>
      <c r="L380" s="68" t="s">
        <v>14581</v>
      </c>
      <c r="M380" s="68" t="s">
        <v>28199</v>
      </c>
      <c r="N380" s="66"/>
      <c r="O380" s="66"/>
      <c r="P380" s="66"/>
      <c r="Q380" s="66" t="s">
        <v>68</v>
      </c>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t="s">
        <v>966</v>
      </c>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4" t="b">
        <f t="shared" si="50"/>
        <v>0</v>
      </c>
      <c r="BO380" s="65" t="b">
        <f t="shared" si="51"/>
        <v>0</v>
      </c>
      <c r="BP380" s="65" t="b">
        <f t="shared" si="52"/>
        <v>0</v>
      </c>
      <c r="BQ380" s="65" t="b">
        <f t="shared" si="53"/>
        <v>0</v>
      </c>
      <c r="BR380" s="65" t="b">
        <f t="shared" si="54"/>
        <v>0</v>
      </c>
      <c r="BS380" s="65" t="b">
        <f t="shared" si="55"/>
        <v>0</v>
      </c>
      <c r="BT380" s="66" t="str">
        <f t="shared" si="56"/>
        <v>0167-6369</v>
      </c>
      <c r="BU380" s="66">
        <v>1.9179999999999999</v>
      </c>
      <c r="BV380" s="14" t="b">
        <f t="shared" si="57"/>
        <v>0</v>
      </c>
      <c r="BW380" s="14" t="b">
        <f t="shared" si="58"/>
        <v>0</v>
      </c>
      <c r="BX380" s="14">
        <f t="shared" si="59"/>
        <v>1</v>
      </c>
      <c r="BY380" s="15"/>
    </row>
    <row r="381" spans="1:77" s="21" customFormat="1" ht="40.5" x14ac:dyDescent="0.15">
      <c r="A381" s="37">
        <v>380</v>
      </c>
      <c r="B381" s="42" t="s">
        <v>28113</v>
      </c>
      <c r="C381" s="42" t="s">
        <v>28187</v>
      </c>
      <c r="D381" s="14"/>
      <c r="E381" s="14"/>
      <c r="F381" s="14"/>
      <c r="G381" s="14"/>
      <c r="H381" s="14"/>
      <c r="I381" s="32" t="s">
        <v>28200</v>
      </c>
      <c r="J381" s="14"/>
      <c r="K381" s="14"/>
      <c r="L381" s="68" t="s">
        <v>22270</v>
      </c>
      <c r="M381" s="68" t="s">
        <v>28201</v>
      </c>
      <c r="N381" s="66"/>
      <c r="O381" s="66"/>
      <c r="P381" s="66"/>
      <c r="Q381" s="66" t="s">
        <v>68</v>
      </c>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t="s">
        <v>2004</v>
      </c>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4" t="b">
        <f t="shared" si="50"/>
        <v>0</v>
      </c>
      <c r="BO381" s="65" t="b">
        <f t="shared" si="51"/>
        <v>0</v>
      </c>
      <c r="BP381" s="65" t="b">
        <f t="shared" si="52"/>
        <v>0</v>
      </c>
      <c r="BQ381" s="65" t="b">
        <f t="shared" si="53"/>
        <v>0</v>
      </c>
      <c r="BR381" s="65" t="b">
        <f t="shared" si="54"/>
        <v>0</v>
      </c>
      <c r="BS381" s="65" t="b">
        <f t="shared" si="55"/>
        <v>0</v>
      </c>
      <c r="BT381" s="66" t="str">
        <f t="shared" si="56"/>
        <v>0304-3894</v>
      </c>
      <c r="BU381" s="66">
        <v>5.2770000000000001</v>
      </c>
      <c r="BV381" s="14" t="b">
        <f t="shared" si="57"/>
        <v>0</v>
      </c>
      <c r="BW381" s="14">
        <f t="shared" si="58"/>
        <v>1</v>
      </c>
      <c r="BX381" s="14" t="b">
        <f t="shared" si="59"/>
        <v>0</v>
      </c>
      <c r="BY381" s="15"/>
    </row>
    <row r="382" spans="1:77" s="21" customFormat="1" ht="27" x14ac:dyDescent="0.15">
      <c r="A382" s="37">
        <v>381</v>
      </c>
      <c r="B382" s="45" t="s">
        <v>28125</v>
      </c>
      <c r="C382" s="65" t="s">
        <v>29979</v>
      </c>
      <c r="D382" s="34" t="s">
        <v>62</v>
      </c>
      <c r="E382" s="34" t="s">
        <v>4386</v>
      </c>
      <c r="F382" s="34"/>
      <c r="G382" s="34"/>
      <c r="H382" s="34"/>
      <c r="I382" s="34" t="s">
        <v>4387</v>
      </c>
      <c r="J382" s="34"/>
      <c r="K382" s="34"/>
      <c r="L382" s="74" t="s">
        <v>4388</v>
      </c>
      <c r="M382" s="74" t="s">
        <v>4389</v>
      </c>
      <c r="N382" s="45"/>
      <c r="O382" s="45"/>
      <c r="P382" s="45" t="s">
        <v>67</v>
      </c>
      <c r="Q382" s="45" t="s">
        <v>68</v>
      </c>
      <c r="R382" s="45"/>
      <c r="S382" s="45"/>
      <c r="T382" s="45"/>
      <c r="U382" s="45"/>
      <c r="V382" s="45"/>
      <c r="W382" s="45" t="s">
        <v>4390</v>
      </c>
      <c r="X382" s="45" t="s">
        <v>4391</v>
      </c>
      <c r="Y382" s="45"/>
      <c r="Z382" s="45" t="s">
        <v>4392</v>
      </c>
      <c r="AA382" s="45" t="s">
        <v>4393</v>
      </c>
      <c r="AB382" s="45" t="s">
        <v>3123</v>
      </c>
      <c r="AC382" s="45"/>
      <c r="AD382" s="45"/>
      <c r="AE382" s="45" t="s">
        <v>4394</v>
      </c>
      <c r="AF382" s="45" t="s">
        <v>4395</v>
      </c>
      <c r="AG382" s="45"/>
      <c r="AH382" s="45">
        <v>22</v>
      </c>
      <c r="AI382" s="45">
        <v>0</v>
      </c>
      <c r="AJ382" s="45">
        <v>0</v>
      </c>
      <c r="AK382" s="45">
        <v>6</v>
      </c>
      <c r="AL382" s="45">
        <v>6</v>
      </c>
      <c r="AM382" s="45" t="s">
        <v>4396</v>
      </c>
      <c r="AN382" s="45" t="s">
        <v>4397</v>
      </c>
      <c r="AO382" s="45" t="s">
        <v>4398</v>
      </c>
      <c r="AP382" s="45" t="s">
        <v>4399</v>
      </c>
      <c r="AQ382" s="45" t="s">
        <v>4400</v>
      </c>
      <c r="AR382" s="45"/>
      <c r="AS382" s="45" t="s">
        <v>4401</v>
      </c>
      <c r="AT382" s="45" t="s">
        <v>4402</v>
      </c>
      <c r="AU382" s="73">
        <v>42724</v>
      </c>
      <c r="AV382" s="45">
        <v>2015</v>
      </c>
      <c r="AW382" s="45">
        <v>29</v>
      </c>
      <c r="AX382" s="45">
        <v>34</v>
      </c>
      <c r="AY382" s="45"/>
      <c r="AZ382" s="45"/>
      <c r="BA382" s="45"/>
      <c r="BB382" s="45"/>
      <c r="BC382" s="45"/>
      <c r="BD382" s="45"/>
      <c r="BE382" s="45">
        <v>1550229</v>
      </c>
      <c r="BF382" s="45" t="s">
        <v>4403</v>
      </c>
      <c r="BG382" s="45"/>
      <c r="BH382" s="45">
        <v>8</v>
      </c>
      <c r="BI382" s="45" t="s">
        <v>4404</v>
      </c>
      <c r="BJ382" s="45" t="s">
        <v>4405</v>
      </c>
      <c r="BK382" s="45" t="s">
        <v>4406</v>
      </c>
      <c r="BL382" s="45" t="s">
        <v>4407</v>
      </c>
      <c r="BM382" s="45"/>
      <c r="BN382" s="64" t="str">
        <f t="shared" si="50"/>
        <v>Yang, HW (reprint author), Nanjing Agr Univ, Coll Sci, Dept Phys, Nanjing 210095, Jiangsu, Peoples R China.</v>
      </c>
      <c r="BO382" s="65" t="b">
        <f t="shared" si="51"/>
        <v>0</v>
      </c>
      <c r="BP382" s="65" t="b">
        <f t="shared" si="52"/>
        <v>0</v>
      </c>
      <c r="BQ382" s="65" t="b">
        <f t="shared" si="53"/>
        <v>0</v>
      </c>
      <c r="BR382" s="65" t="b">
        <f t="shared" si="54"/>
        <v>0</v>
      </c>
      <c r="BS382" s="65" t="b">
        <f t="shared" si="55"/>
        <v>0</v>
      </c>
      <c r="BT382" s="66" t="str">
        <f t="shared" si="56"/>
        <v>0217-9849</v>
      </c>
      <c r="BU382" s="66">
        <v>0.52200000000000002</v>
      </c>
      <c r="BV382" s="14" t="b">
        <f t="shared" si="57"/>
        <v>0</v>
      </c>
      <c r="BW382" s="14" t="b">
        <f t="shared" si="58"/>
        <v>0</v>
      </c>
      <c r="BX382" s="14">
        <f t="shared" si="59"/>
        <v>1</v>
      </c>
      <c r="BY382" s="18"/>
    </row>
    <row r="383" spans="1:77" s="21" customFormat="1" ht="27" x14ac:dyDescent="0.15">
      <c r="A383" s="37">
        <v>382</v>
      </c>
      <c r="B383" s="42" t="s">
        <v>28113</v>
      </c>
      <c r="C383" s="43" t="s">
        <v>28207</v>
      </c>
      <c r="D383" s="16" t="s">
        <v>62</v>
      </c>
      <c r="E383" s="22" t="s">
        <v>8079</v>
      </c>
      <c r="F383" s="22"/>
      <c r="G383" s="22"/>
      <c r="H383" s="22"/>
      <c r="I383" s="22" t="s">
        <v>8080</v>
      </c>
      <c r="J383" s="22"/>
      <c r="K383" s="22"/>
      <c r="L383" s="70" t="s">
        <v>8081</v>
      </c>
      <c r="M383" s="70" t="s">
        <v>8082</v>
      </c>
      <c r="N383" s="46"/>
      <c r="O383" s="46"/>
      <c r="P383" s="46" t="s">
        <v>67</v>
      </c>
      <c r="Q383" s="43" t="s">
        <v>68</v>
      </c>
      <c r="R383" s="46"/>
      <c r="S383" s="46"/>
      <c r="T383" s="46"/>
      <c r="U383" s="46"/>
      <c r="V383" s="46"/>
      <c r="W383" s="46" t="s">
        <v>8083</v>
      </c>
      <c r="X383" s="46" t="s">
        <v>8084</v>
      </c>
      <c r="Y383" s="46"/>
      <c r="Z383" s="46" t="s">
        <v>8085</v>
      </c>
      <c r="AA383" s="46" t="s">
        <v>8086</v>
      </c>
      <c r="AB383" s="46" t="s">
        <v>3123</v>
      </c>
      <c r="AC383" s="46"/>
      <c r="AD383" s="46"/>
      <c r="AE383" s="46"/>
      <c r="AF383" s="46"/>
      <c r="AG383" s="46"/>
      <c r="AH383" s="46">
        <v>35</v>
      </c>
      <c r="AI383" s="46">
        <v>0</v>
      </c>
      <c r="AJ383" s="46">
        <v>0</v>
      </c>
      <c r="AK383" s="46">
        <v>2</v>
      </c>
      <c r="AL383" s="46">
        <v>2</v>
      </c>
      <c r="AM383" s="46" t="s">
        <v>6127</v>
      </c>
      <c r="AN383" s="46" t="s">
        <v>6128</v>
      </c>
      <c r="AO383" s="46" t="s">
        <v>6129</v>
      </c>
      <c r="AP383" s="46" t="s">
        <v>8087</v>
      </c>
      <c r="AQ383" s="46" t="s">
        <v>8088</v>
      </c>
      <c r="AR383" s="46"/>
      <c r="AS383" s="46" t="s">
        <v>8089</v>
      </c>
      <c r="AT383" s="46" t="s">
        <v>8090</v>
      </c>
      <c r="AU383" s="46" t="s">
        <v>7082</v>
      </c>
      <c r="AV383" s="46">
        <v>2015</v>
      </c>
      <c r="AW383" s="46">
        <v>70</v>
      </c>
      <c r="AX383" s="46">
        <v>11</v>
      </c>
      <c r="AY383" s="46"/>
      <c r="AZ383" s="46"/>
      <c r="BA383" s="46"/>
      <c r="BB383" s="46"/>
      <c r="BC383" s="46">
        <v>881</v>
      </c>
      <c r="BD383" s="46">
        <v>888</v>
      </c>
      <c r="BE383" s="46"/>
      <c r="BF383" s="46" t="s">
        <v>8091</v>
      </c>
      <c r="BG383" s="46"/>
      <c r="BH383" s="46">
        <v>8</v>
      </c>
      <c r="BI383" s="46" t="s">
        <v>8092</v>
      </c>
      <c r="BJ383" s="46" t="s">
        <v>8093</v>
      </c>
      <c r="BK383" s="46" t="s">
        <v>8094</v>
      </c>
      <c r="BL383" s="46" t="s">
        <v>8095</v>
      </c>
      <c r="BM383" s="46"/>
      <c r="BN383" s="64" t="str">
        <f t="shared" si="50"/>
        <v>Yang, HW (reprint author), Nanjing Agr Univ, Dept Phys, Nanjing 210095, Jiangsu, Peoples R China.</v>
      </c>
      <c r="BO383" s="65" t="b">
        <f t="shared" si="51"/>
        <v>0</v>
      </c>
      <c r="BP383" s="65" t="b">
        <f t="shared" si="52"/>
        <v>0</v>
      </c>
      <c r="BQ383" s="65" t="b">
        <f t="shared" si="53"/>
        <v>0</v>
      </c>
      <c r="BR383" s="65" t="b">
        <f t="shared" si="54"/>
        <v>0</v>
      </c>
      <c r="BS383" s="65" t="b">
        <f t="shared" si="55"/>
        <v>0</v>
      </c>
      <c r="BT383" s="66" t="str">
        <f t="shared" si="56"/>
        <v>0932-0784</v>
      </c>
      <c r="BU383" s="43">
        <v>0.78900000000000003</v>
      </c>
      <c r="BV383" s="14" t="b">
        <f t="shared" si="57"/>
        <v>0</v>
      </c>
      <c r="BW383" s="14" t="b">
        <f t="shared" si="58"/>
        <v>0</v>
      </c>
      <c r="BX383" s="14">
        <f t="shared" si="59"/>
        <v>1</v>
      </c>
      <c r="BY383" s="15"/>
    </row>
    <row r="384" spans="1:77" s="21" customFormat="1" ht="40.5" x14ac:dyDescent="0.15">
      <c r="A384" s="37">
        <v>383</v>
      </c>
      <c r="B384" s="42" t="s">
        <v>28113</v>
      </c>
      <c r="C384" s="42" t="s">
        <v>28203</v>
      </c>
      <c r="D384" s="14"/>
      <c r="E384" s="14"/>
      <c r="F384" s="14"/>
      <c r="G384" s="14"/>
      <c r="H384" s="14"/>
      <c r="I384" s="32" t="s">
        <v>28204</v>
      </c>
      <c r="J384" s="14"/>
      <c r="K384" s="14"/>
      <c r="L384" s="68" t="s">
        <v>28205</v>
      </c>
      <c r="M384" s="68" t="s">
        <v>28206</v>
      </c>
      <c r="N384" s="66"/>
      <c r="O384" s="66"/>
      <c r="P384" s="66"/>
      <c r="Q384" s="66" t="s">
        <v>68</v>
      </c>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t="s">
        <v>4399</v>
      </c>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4" t="b">
        <f t="shared" si="50"/>
        <v>0</v>
      </c>
      <c r="BO384" s="65" t="b">
        <f t="shared" si="51"/>
        <v>0</v>
      </c>
      <c r="BP384" s="65" t="b">
        <f t="shared" si="52"/>
        <v>0</v>
      </c>
      <c r="BQ384" s="65" t="b">
        <f t="shared" si="53"/>
        <v>0</v>
      </c>
      <c r="BR384" s="65" t="b">
        <f t="shared" si="54"/>
        <v>0</v>
      </c>
      <c r="BS384" s="65" t="b">
        <f t="shared" si="55"/>
        <v>0</v>
      </c>
      <c r="BT384" s="66" t="str">
        <f t="shared" si="56"/>
        <v>0217-9849</v>
      </c>
      <c r="BU384" s="66">
        <v>0.52200000000000002</v>
      </c>
      <c r="BV384" s="14" t="b">
        <f t="shared" si="57"/>
        <v>0</v>
      </c>
      <c r="BW384" s="14" t="b">
        <f t="shared" si="58"/>
        <v>0</v>
      </c>
      <c r="BX384" s="14">
        <f t="shared" si="59"/>
        <v>1</v>
      </c>
      <c r="BY384" s="15"/>
    </row>
    <row r="385" spans="1:77" s="23" customFormat="1" ht="27" x14ac:dyDescent="0.15">
      <c r="A385" s="37">
        <v>384</v>
      </c>
      <c r="B385" s="45" t="s">
        <v>28125</v>
      </c>
      <c r="C385" s="65" t="s">
        <v>30045</v>
      </c>
      <c r="D385" s="34" t="s">
        <v>62</v>
      </c>
      <c r="E385" s="34" t="s">
        <v>4989</v>
      </c>
      <c r="F385" s="34"/>
      <c r="G385" s="34"/>
      <c r="H385" s="34"/>
      <c r="I385" s="34" t="s">
        <v>4990</v>
      </c>
      <c r="J385" s="34"/>
      <c r="K385" s="34"/>
      <c r="L385" s="74" t="s">
        <v>4991</v>
      </c>
      <c r="M385" s="74" t="s">
        <v>4992</v>
      </c>
      <c r="N385" s="45"/>
      <c r="O385" s="45"/>
      <c r="P385" s="45" t="s">
        <v>67</v>
      </c>
      <c r="Q385" s="45" t="s">
        <v>68</v>
      </c>
      <c r="R385" s="45"/>
      <c r="S385" s="45"/>
      <c r="T385" s="45"/>
      <c r="U385" s="45"/>
      <c r="V385" s="45"/>
      <c r="W385" s="45" t="s">
        <v>4993</v>
      </c>
      <c r="X385" s="45" t="s">
        <v>4994</v>
      </c>
      <c r="Y385" s="45"/>
      <c r="Z385" s="45" t="s">
        <v>4995</v>
      </c>
      <c r="AA385" s="45" t="s">
        <v>4996</v>
      </c>
      <c r="AB385" s="45" t="s">
        <v>4997</v>
      </c>
      <c r="AC385" s="45"/>
      <c r="AD385" s="45"/>
      <c r="AE385" s="45" t="s">
        <v>4998</v>
      </c>
      <c r="AF385" s="45" t="s">
        <v>4999</v>
      </c>
      <c r="AG385" s="45"/>
      <c r="AH385" s="45">
        <v>36</v>
      </c>
      <c r="AI385" s="45">
        <v>0</v>
      </c>
      <c r="AJ385" s="45">
        <v>0</v>
      </c>
      <c r="AK385" s="45">
        <v>1</v>
      </c>
      <c r="AL385" s="45">
        <v>1</v>
      </c>
      <c r="AM385" s="45" t="s">
        <v>213</v>
      </c>
      <c r="AN385" s="45" t="s">
        <v>964</v>
      </c>
      <c r="AO385" s="45" t="s">
        <v>965</v>
      </c>
      <c r="AP385" s="45" t="s">
        <v>5000</v>
      </c>
      <c r="AQ385" s="45" t="s">
        <v>5001</v>
      </c>
      <c r="AR385" s="45"/>
      <c r="AS385" s="45" t="s">
        <v>5002</v>
      </c>
      <c r="AT385" s="45" t="s">
        <v>5003</v>
      </c>
      <c r="AU385" s="45" t="s">
        <v>4825</v>
      </c>
      <c r="AV385" s="45">
        <v>2015</v>
      </c>
      <c r="AW385" s="45">
        <v>70</v>
      </c>
      <c r="AX385" s="45">
        <v>4</v>
      </c>
      <c r="AY385" s="45"/>
      <c r="AZ385" s="45"/>
      <c r="BA385" s="45"/>
      <c r="BB385" s="45"/>
      <c r="BC385" s="45">
        <v>897</v>
      </c>
      <c r="BD385" s="45">
        <v>927</v>
      </c>
      <c r="BE385" s="45"/>
      <c r="BF385" s="45" t="s">
        <v>5004</v>
      </c>
      <c r="BG385" s="45"/>
      <c r="BH385" s="45">
        <v>31</v>
      </c>
      <c r="BI385" s="45" t="s">
        <v>1404</v>
      </c>
      <c r="BJ385" s="45" t="s">
        <v>1405</v>
      </c>
      <c r="BK385" s="45" t="s">
        <v>5005</v>
      </c>
      <c r="BL385" s="45" t="s">
        <v>5006</v>
      </c>
      <c r="BM385" s="45"/>
      <c r="BN385" s="64" t="str">
        <f t="shared" si="50"/>
        <v>You, X (reprint author), Nanjing Agr Univ, Dept Appl Math, Nanjing 210095, Jiangsu, Peoples R China.</v>
      </c>
      <c r="BO385" s="65" t="b">
        <f t="shared" si="51"/>
        <v>0</v>
      </c>
      <c r="BP385" s="65" t="b">
        <f t="shared" si="52"/>
        <v>0</v>
      </c>
      <c r="BQ385" s="65" t="b">
        <f t="shared" si="53"/>
        <v>0</v>
      </c>
      <c r="BR385" s="65" t="b">
        <f t="shared" si="54"/>
        <v>0</v>
      </c>
      <c r="BS385" s="65" t="b">
        <f t="shared" si="55"/>
        <v>0</v>
      </c>
      <c r="BT385" s="66" t="str">
        <f t="shared" si="56"/>
        <v>1017-1398</v>
      </c>
      <c r="BU385" s="66">
        <v>1.417</v>
      </c>
      <c r="BV385" s="14" t="b">
        <f t="shared" si="57"/>
        <v>0</v>
      </c>
      <c r="BW385" s="14" t="b">
        <f t="shared" si="58"/>
        <v>0</v>
      </c>
      <c r="BX385" s="14">
        <f t="shared" si="59"/>
        <v>1</v>
      </c>
      <c r="BY385" s="18"/>
    </row>
    <row r="386" spans="1:77" s="21" customFormat="1" ht="27" x14ac:dyDescent="0.15">
      <c r="A386" s="37">
        <v>385</v>
      </c>
      <c r="B386" s="44" t="s">
        <v>28127</v>
      </c>
      <c r="C386" s="43" t="s">
        <v>28208</v>
      </c>
      <c r="D386" s="16" t="s">
        <v>62</v>
      </c>
      <c r="E386" s="22" t="s">
        <v>24674</v>
      </c>
      <c r="F386" s="22"/>
      <c r="G386" s="22"/>
      <c r="H386" s="22"/>
      <c r="I386" s="22" t="s">
        <v>24675</v>
      </c>
      <c r="J386" s="22"/>
      <c r="K386" s="22"/>
      <c r="L386" s="70" t="s">
        <v>24676</v>
      </c>
      <c r="M386" s="70" t="s">
        <v>24677</v>
      </c>
      <c r="N386" s="46"/>
      <c r="O386" s="46"/>
      <c r="P386" s="46" t="s">
        <v>67</v>
      </c>
      <c r="Q386" s="43" t="s">
        <v>68</v>
      </c>
      <c r="R386" s="46"/>
      <c r="S386" s="46"/>
      <c r="T386" s="46"/>
      <c r="U386" s="46"/>
      <c r="V386" s="46"/>
      <c r="W386" s="46"/>
      <c r="X386" s="46" t="s">
        <v>24678</v>
      </c>
      <c r="Y386" s="46"/>
      <c r="Z386" s="46" t="s">
        <v>24679</v>
      </c>
      <c r="AA386" s="46" t="s">
        <v>4996</v>
      </c>
      <c r="AB386" s="46" t="s">
        <v>24680</v>
      </c>
      <c r="AC386" s="46"/>
      <c r="AD386" s="46"/>
      <c r="AE386" s="46" t="s">
        <v>24681</v>
      </c>
      <c r="AF386" s="46" t="s">
        <v>24682</v>
      </c>
      <c r="AG386" s="46"/>
      <c r="AH386" s="46">
        <v>29</v>
      </c>
      <c r="AI386" s="46">
        <v>0</v>
      </c>
      <c r="AJ386" s="46">
        <v>0</v>
      </c>
      <c r="AK386" s="46">
        <v>0</v>
      </c>
      <c r="AL386" s="46">
        <v>0</v>
      </c>
      <c r="AM386" s="46" t="s">
        <v>3309</v>
      </c>
      <c r="AN386" s="46" t="s">
        <v>214</v>
      </c>
      <c r="AO386" s="46" t="s">
        <v>3310</v>
      </c>
      <c r="AP386" s="46" t="s">
        <v>24683</v>
      </c>
      <c r="AQ386" s="46" t="s">
        <v>24684</v>
      </c>
      <c r="AR386" s="46"/>
      <c r="AS386" s="46" t="s">
        <v>24685</v>
      </c>
      <c r="AT386" s="46" t="s">
        <v>24686</v>
      </c>
      <c r="AU386" s="46"/>
      <c r="AV386" s="46">
        <v>2015</v>
      </c>
      <c r="AW386" s="46"/>
      <c r="AX386" s="46"/>
      <c r="AY386" s="46"/>
      <c r="AZ386" s="46"/>
      <c r="BA386" s="46"/>
      <c r="BB386" s="46"/>
      <c r="BC386" s="46"/>
      <c r="BD386" s="46"/>
      <c r="BE386" s="46">
        <v>689137</v>
      </c>
      <c r="BF386" s="46" t="s">
        <v>24687</v>
      </c>
      <c r="BG386" s="46"/>
      <c r="BH386" s="46">
        <v>14</v>
      </c>
      <c r="BI386" s="46" t="s">
        <v>24688</v>
      </c>
      <c r="BJ386" s="46" t="s">
        <v>24688</v>
      </c>
      <c r="BK386" s="46" t="s">
        <v>24689</v>
      </c>
      <c r="BL386" s="46" t="s">
        <v>24690</v>
      </c>
      <c r="BM386" s="46"/>
      <c r="BN386" s="64" t="str">
        <f t="shared" ref="BN386:BN449" si="60">IF(COUNTIF(AA386,"*Nanjing Agr Univ*"),AA386)</f>
        <v>You, X (reprint author), Nanjing Agr Univ, Dept Appl Math, Nanjing 210095, Jiangsu, Peoples R China.</v>
      </c>
      <c r="BO386" s="65" t="b">
        <f t="shared" ref="BO386:BO449" si="61">IF(COUNTIF(BN386,"*Life Sci*"),"生命科学学院",IF(COUNTIF(BN386,"*Coll Hort*"),"园艺学院"))</f>
        <v>0</v>
      </c>
      <c r="BP386" s="65" t="b">
        <f t="shared" ref="BP386:BP449" si="62">IF(COUNTIF(BN386,"*Anim Sci*"),"动物科技学院",IF(COUNTIF(BN386,"*Vet Med*"),"动物医学院"))</f>
        <v>0</v>
      </c>
      <c r="BQ386" s="65" t="b">
        <f t="shared" ref="BQ386:BQ449" si="63">IF(COUNTIF(BN386,"*Resources*"),"资源管理与环境保护学院",IF(COUNTIF(BN386,"*Dept Entomol*"),"植物保护学院"))</f>
        <v>0</v>
      </c>
      <c r="BR386" s="65" t="b">
        <f t="shared" ref="BR386:BR449" si="64">IF(COUNTIF(BN386,"*Coll Agr*"),"农学院",IF(COUNTIF(BN386,"*Plant Protect*"),"植物保护学院"))</f>
        <v>0</v>
      </c>
      <c r="BS386" s="65" t="b">
        <f t="shared" ref="BS386:BS449" si="65">IF(COUNTIF(BN386,"*Food Sci*"),"食品科技学院")</f>
        <v>0</v>
      </c>
      <c r="BT386" s="66" t="str">
        <f t="shared" ref="BT386:BT449" si="66">AP386</f>
        <v>1748-670X</v>
      </c>
      <c r="BU386" s="43">
        <v>0.76600000000000001</v>
      </c>
      <c r="BV386" s="14" t="b">
        <f t="shared" ref="BV386:BV449" si="67">IF(BU386&gt;=10,1)</f>
        <v>0</v>
      </c>
      <c r="BW386" s="14" t="b">
        <f t="shared" ref="BW386:BW449" si="68">IF(BU386&gt;=5,1)</f>
        <v>0</v>
      </c>
      <c r="BX386" s="14">
        <f t="shared" ref="BX386:BX449" si="69">IF(BU386&lt;2,1)</f>
        <v>1</v>
      </c>
      <c r="BY386" s="15"/>
    </row>
    <row r="387" spans="1:77" s="21" customFormat="1" ht="27" x14ac:dyDescent="0.15">
      <c r="A387" s="37">
        <v>386</v>
      </c>
      <c r="B387" s="42" t="s">
        <v>28127</v>
      </c>
      <c r="C387" s="42" t="s">
        <v>28209</v>
      </c>
      <c r="D387" s="14" t="s">
        <v>62</v>
      </c>
      <c r="E387" s="14" t="s">
        <v>15151</v>
      </c>
      <c r="F387" s="14"/>
      <c r="G387" s="14"/>
      <c r="H387" s="14"/>
      <c r="I387" s="32" t="s">
        <v>15152</v>
      </c>
      <c r="J387" s="14"/>
      <c r="K387" s="14"/>
      <c r="L387" s="68" t="s">
        <v>24979</v>
      </c>
      <c r="M387" s="68" t="s">
        <v>24980</v>
      </c>
      <c r="N387" s="66"/>
      <c r="O387" s="66"/>
      <c r="P387" s="66" t="s">
        <v>67</v>
      </c>
      <c r="Q387" s="66" t="s">
        <v>68</v>
      </c>
      <c r="R387" s="66"/>
      <c r="S387" s="66"/>
      <c r="T387" s="66"/>
      <c r="U387" s="66"/>
      <c r="V387" s="66"/>
      <c r="W387" s="66"/>
      <c r="X387" s="66" t="s">
        <v>24981</v>
      </c>
      <c r="Y387" s="66"/>
      <c r="Z387" s="66" t="s">
        <v>15156</v>
      </c>
      <c r="AA387" s="66" t="s">
        <v>2865</v>
      </c>
      <c r="AB387" s="66" t="s">
        <v>2866</v>
      </c>
      <c r="AC387" s="66"/>
      <c r="AD387" s="66"/>
      <c r="AE387" s="66" t="s">
        <v>24982</v>
      </c>
      <c r="AF387" s="66" t="s">
        <v>24983</v>
      </c>
      <c r="AG387" s="66"/>
      <c r="AH387" s="66">
        <v>21</v>
      </c>
      <c r="AI387" s="66">
        <v>0</v>
      </c>
      <c r="AJ387" s="66">
        <v>0</v>
      </c>
      <c r="AK387" s="66">
        <v>2</v>
      </c>
      <c r="AL387" s="66">
        <v>2</v>
      </c>
      <c r="AM387" s="66" t="s">
        <v>24984</v>
      </c>
      <c r="AN387" s="66" t="s">
        <v>24985</v>
      </c>
      <c r="AO387" s="66" t="s">
        <v>24986</v>
      </c>
      <c r="AP387" s="66" t="s">
        <v>28210</v>
      </c>
      <c r="AQ387" s="66" t="s">
        <v>24988</v>
      </c>
      <c r="AR387" s="66"/>
      <c r="AS387" s="66" t="s">
        <v>24989</v>
      </c>
      <c r="AT387" s="66" t="s">
        <v>24990</v>
      </c>
      <c r="AU387" s="66"/>
      <c r="AV387" s="66">
        <v>2015</v>
      </c>
      <c r="AW387" s="66">
        <v>162</v>
      </c>
      <c r="AX387" s="66">
        <v>8</v>
      </c>
      <c r="AY387" s="66"/>
      <c r="AZ387" s="66"/>
      <c r="BA387" s="66"/>
      <c r="BB387" s="66"/>
      <c r="BC387" s="66" t="s">
        <v>24991</v>
      </c>
      <c r="BD387" s="66" t="s">
        <v>24992</v>
      </c>
      <c r="BE387" s="66"/>
      <c r="BF387" s="66" t="s">
        <v>24993</v>
      </c>
      <c r="BG387" s="66"/>
      <c r="BH387" s="66">
        <v>5</v>
      </c>
      <c r="BI387" s="66" t="s">
        <v>24994</v>
      </c>
      <c r="BJ387" s="66" t="s">
        <v>24995</v>
      </c>
      <c r="BK387" s="66" t="s">
        <v>24996</v>
      </c>
      <c r="BL387" s="66" t="s">
        <v>24997</v>
      </c>
      <c r="BM387" s="66"/>
      <c r="BN387" s="64" t="str">
        <f t="shared" si="60"/>
        <v>Zhang, CY (reprint author), Nanjing Agr Univ, Coll Sci, Dept Chem, Nanjing 210095, Jiangsu, Peoples R China.</v>
      </c>
      <c r="BO387" s="65" t="b">
        <f t="shared" si="61"/>
        <v>0</v>
      </c>
      <c r="BP387" s="65" t="b">
        <f t="shared" si="62"/>
        <v>0</v>
      </c>
      <c r="BQ387" s="65" t="b">
        <f t="shared" si="63"/>
        <v>0</v>
      </c>
      <c r="BR387" s="65" t="b">
        <f t="shared" si="64"/>
        <v>0</v>
      </c>
      <c r="BS387" s="65" t="b">
        <f t="shared" si="65"/>
        <v>0</v>
      </c>
      <c r="BT387" s="66" t="str">
        <f t="shared" si="66"/>
        <v>0013-4651</v>
      </c>
      <c r="BU387" s="66">
        <v>3.266</v>
      </c>
      <c r="BV387" s="14" t="b">
        <f t="shared" si="67"/>
        <v>0</v>
      </c>
      <c r="BW387" s="14" t="b">
        <f t="shared" si="68"/>
        <v>0</v>
      </c>
      <c r="BX387" s="14" t="b">
        <f t="shared" si="69"/>
        <v>0</v>
      </c>
      <c r="BY387" s="15"/>
    </row>
    <row r="388" spans="1:77" s="21" customFormat="1" ht="40.5" x14ac:dyDescent="0.15">
      <c r="A388" s="37">
        <v>387</v>
      </c>
      <c r="B388" s="43" t="s">
        <v>28125</v>
      </c>
      <c r="C388" s="43" t="s">
        <v>28217</v>
      </c>
      <c r="D388" s="13" t="s">
        <v>62</v>
      </c>
      <c r="E388" s="13" t="s">
        <v>7537</v>
      </c>
      <c r="F388" s="13"/>
      <c r="G388" s="13"/>
      <c r="H388" s="13"/>
      <c r="I388" s="33" t="s">
        <v>7538</v>
      </c>
      <c r="J388" s="13"/>
      <c r="K388" s="13"/>
      <c r="L388" s="69" t="s">
        <v>7539</v>
      </c>
      <c r="M388" s="44" t="s">
        <v>7540</v>
      </c>
      <c r="N388" s="45"/>
      <c r="O388" s="45"/>
      <c r="P388" s="45" t="s">
        <v>67</v>
      </c>
      <c r="Q388" s="43" t="s">
        <v>68</v>
      </c>
      <c r="R388" s="45"/>
      <c r="S388" s="45"/>
      <c r="T388" s="45"/>
      <c r="U388" s="45"/>
      <c r="V388" s="45"/>
      <c r="W388" s="45" t="s">
        <v>7541</v>
      </c>
      <c r="X388" s="45" t="s">
        <v>7542</v>
      </c>
      <c r="Y388" s="45"/>
      <c r="Z388" s="45" t="s">
        <v>7543</v>
      </c>
      <c r="AA388" s="45" t="s">
        <v>7544</v>
      </c>
      <c r="AB388" s="45" t="s">
        <v>2866</v>
      </c>
      <c r="AC388" s="45"/>
      <c r="AD388" s="45"/>
      <c r="AE388" s="45" t="s">
        <v>7545</v>
      </c>
      <c r="AF388" s="45" t="s">
        <v>7546</v>
      </c>
      <c r="AG388" s="45"/>
      <c r="AH388" s="45">
        <v>28</v>
      </c>
      <c r="AI388" s="45">
        <v>0</v>
      </c>
      <c r="AJ388" s="45">
        <v>0</v>
      </c>
      <c r="AK388" s="45">
        <v>1</v>
      </c>
      <c r="AL388" s="45">
        <v>1</v>
      </c>
      <c r="AM388" s="45" t="s">
        <v>112</v>
      </c>
      <c r="AN388" s="45" t="s">
        <v>113</v>
      </c>
      <c r="AO388" s="45" t="s">
        <v>114</v>
      </c>
      <c r="AP388" s="43" t="s">
        <v>28218</v>
      </c>
      <c r="AQ388" s="45" t="s">
        <v>7548</v>
      </c>
      <c r="AR388" s="45"/>
      <c r="AS388" s="45" t="s">
        <v>7549</v>
      </c>
      <c r="AT388" s="45" t="s">
        <v>7550</v>
      </c>
      <c r="AU388" s="45" t="s">
        <v>7082</v>
      </c>
      <c r="AV388" s="45">
        <v>2015</v>
      </c>
      <c r="AW388" s="73">
        <v>56</v>
      </c>
      <c r="AX388" s="45"/>
      <c r="AY388" s="45"/>
      <c r="AZ388" s="45"/>
      <c r="BA388" s="45"/>
      <c r="BB388" s="45"/>
      <c r="BC388" s="45">
        <v>160</v>
      </c>
      <c r="BD388" s="45">
        <v>166</v>
      </c>
      <c r="BE388" s="45"/>
      <c r="BF388" s="45" t="s">
        <v>7551</v>
      </c>
      <c r="BG388" s="45"/>
      <c r="BH388" s="45">
        <v>7</v>
      </c>
      <c r="BI388" s="45" t="s">
        <v>7552</v>
      </c>
      <c r="BJ388" s="45" t="s">
        <v>545</v>
      </c>
      <c r="BK388" s="45" t="s">
        <v>7553</v>
      </c>
      <c r="BL388" s="45" t="s">
        <v>7554</v>
      </c>
      <c r="BM388" s="45"/>
      <c r="BN388" s="64" t="str">
        <f t="shared" si="60"/>
        <v>Zhang, CY (reprint author), Nanjing Agr Univ, Dept Chem, Coll Sci, Nanjing 210095, Peoples R China.</v>
      </c>
      <c r="BO388" s="65" t="b">
        <f t="shared" si="61"/>
        <v>0</v>
      </c>
      <c r="BP388" s="65" t="b">
        <f t="shared" si="62"/>
        <v>0</v>
      </c>
      <c r="BQ388" s="65" t="b">
        <f t="shared" si="63"/>
        <v>0</v>
      </c>
      <c r="BR388" s="65" t="b">
        <f t="shared" si="64"/>
        <v>0</v>
      </c>
      <c r="BS388" s="65" t="b">
        <f t="shared" si="65"/>
        <v>0</v>
      </c>
      <c r="BT388" s="66" t="str">
        <f t="shared" si="66"/>
        <v>1876-1070</v>
      </c>
      <c r="BU388" s="66">
        <v>3</v>
      </c>
      <c r="BV388" s="14" t="b">
        <f t="shared" si="67"/>
        <v>0</v>
      </c>
      <c r="BW388" s="14" t="b">
        <f t="shared" si="68"/>
        <v>0</v>
      </c>
      <c r="BX388" s="14" t="b">
        <f t="shared" si="69"/>
        <v>0</v>
      </c>
      <c r="BY388" s="14">
        <v>12</v>
      </c>
    </row>
    <row r="389" spans="1:77" s="21" customFormat="1" ht="40.5" x14ac:dyDescent="0.15">
      <c r="A389" s="37">
        <v>388</v>
      </c>
      <c r="B389" s="42" t="s">
        <v>28113</v>
      </c>
      <c r="C389" s="42" t="s">
        <v>28211</v>
      </c>
      <c r="D389" s="14"/>
      <c r="E389" s="14"/>
      <c r="F389" s="14"/>
      <c r="G389" s="14"/>
      <c r="H389" s="14"/>
      <c r="I389" s="32" t="s">
        <v>28212</v>
      </c>
      <c r="J389" s="14"/>
      <c r="K389" s="14"/>
      <c r="L389" s="68" t="s">
        <v>15153</v>
      </c>
      <c r="M389" s="68" t="s">
        <v>28213</v>
      </c>
      <c r="N389" s="66"/>
      <c r="O389" s="66"/>
      <c r="P389" s="66"/>
      <c r="Q389" s="66" t="s">
        <v>68</v>
      </c>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t="s">
        <v>28214</v>
      </c>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4" t="b">
        <f t="shared" si="60"/>
        <v>0</v>
      </c>
      <c r="BO389" s="65" t="b">
        <f t="shared" si="61"/>
        <v>0</v>
      </c>
      <c r="BP389" s="65" t="b">
        <f t="shared" si="62"/>
        <v>0</v>
      </c>
      <c r="BQ389" s="65" t="b">
        <f t="shared" si="63"/>
        <v>0</v>
      </c>
      <c r="BR389" s="65" t="b">
        <f t="shared" si="64"/>
        <v>0</v>
      </c>
      <c r="BS389" s="65" t="b">
        <f t="shared" si="65"/>
        <v>0</v>
      </c>
      <c r="BT389" s="66" t="str">
        <f t="shared" si="66"/>
        <v> 0045-6535</v>
      </c>
      <c r="BU389" s="66">
        <v>3.8540000000000001</v>
      </c>
      <c r="BV389" s="14" t="b">
        <f t="shared" si="67"/>
        <v>0</v>
      </c>
      <c r="BW389" s="14" t="b">
        <f t="shared" si="68"/>
        <v>0</v>
      </c>
      <c r="BX389" s="14" t="b">
        <f t="shared" si="69"/>
        <v>0</v>
      </c>
      <c r="BY389" s="15"/>
    </row>
    <row r="390" spans="1:77" s="21" customFormat="1" ht="54" x14ac:dyDescent="0.15">
      <c r="A390" s="37">
        <v>389</v>
      </c>
      <c r="B390" s="42" t="s">
        <v>28113</v>
      </c>
      <c r="C390" s="42" t="s">
        <v>28211</v>
      </c>
      <c r="D390" s="14"/>
      <c r="E390" s="14"/>
      <c r="F390" s="14"/>
      <c r="G390" s="14"/>
      <c r="H390" s="14"/>
      <c r="I390" s="32" t="s">
        <v>28215</v>
      </c>
      <c r="J390" s="14"/>
      <c r="K390" s="14"/>
      <c r="L390" s="68" t="s">
        <v>17014</v>
      </c>
      <c r="M390" s="68" t="s">
        <v>28216</v>
      </c>
      <c r="N390" s="66"/>
      <c r="O390" s="66"/>
      <c r="P390" s="66"/>
      <c r="Q390" s="66" t="s">
        <v>68</v>
      </c>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t="s">
        <v>10810</v>
      </c>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4" t="b">
        <f t="shared" si="60"/>
        <v>0</v>
      </c>
      <c r="BO390" s="65" t="b">
        <f t="shared" si="61"/>
        <v>0</v>
      </c>
      <c r="BP390" s="65" t="b">
        <f t="shared" si="62"/>
        <v>0</v>
      </c>
      <c r="BQ390" s="65" t="b">
        <f t="shared" si="63"/>
        <v>0</v>
      </c>
      <c r="BR390" s="65" t="b">
        <f t="shared" si="64"/>
        <v>0</v>
      </c>
      <c r="BS390" s="65" t="b">
        <f t="shared" si="65"/>
        <v>0</v>
      </c>
      <c r="BT390" s="66" t="str">
        <f t="shared" si="66"/>
        <v>1383-5866</v>
      </c>
      <c r="BU390" s="66">
        <v>3.4940000000000002</v>
      </c>
      <c r="BV390" s="14" t="b">
        <f t="shared" si="67"/>
        <v>0</v>
      </c>
      <c r="BW390" s="14" t="b">
        <f t="shared" si="68"/>
        <v>0</v>
      </c>
      <c r="BX390" s="14" t="b">
        <f t="shared" si="69"/>
        <v>0</v>
      </c>
      <c r="BY390" s="15"/>
    </row>
    <row r="391" spans="1:77" s="21" customFormat="1" ht="40.5" x14ac:dyDescent="0.15">
      <c r="A391" s="37">
        <v>390</v>
      </c>
      <c r="B391" s="42" t="s">
        <v>28113</v>
      </c>
      <c r="C391" s="42" t="s">
        <v>28219</v>
      </c>
      <c r="D391" s="14"/>
      <c r="E391" s="14"/>
      <c r="F391" s="14"/>
      <c r="G391" s="14"/>
      <c r="H391" s="14"/>
      <c r="I391" s="32" t="s">
        <v>28220</v>
      </c>
      <c r="J391" s="14"/>
      <c r="K391" s="14"/>
      <c r="L391" s="68" t="s">
        <v>23634</v>
      </c>
      <c r="M391" s="68" t="s">
        <v>28221</v>
      </c>
      <c r="N391" s="66"/>
      <c r="O391" s="66"/>
      <c r="P391" s="66"/>
      <c r="Q391" s="66" t="s">
        <v>68</v>
      </c>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t="s">
        <v>28222</v>
      </c>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4" t="b">
        <f t="shared" si="60"/>
        <v>0</v>
      </c>
      <c r="BO391" s="65" t="b">
        <f t="shared" si="61"/>
        <v>0</v>
      </c>
      <c r="BP391" s="65" t="b">
        <f t="shared" si="62"/>
        <v>0</v>
      </c>
      <c r="BQ391" s="65" t="b">
        <f t="shared" si="63"/>
        <v>0</v>
      </c>
      <c r="BR391" s="65" t="b">
        <f t="shared" si="64"/>
        <v>0</v>
      </c>
      <c r="BS391" s="65" t="b">
        <f t="shared" si="65"/>
        <v>0</v>
      </c>
      <c r="BT391" s="66" t="str">
        <f t="shared" si="66"/>
        <v> 0169-4332</v>
      </c>
      <c r="BU391" s="66">
        <v>2.7349999999999999</v>
      </c>
      <c r="BV391" s="14" t="b">
        <f t="shared" si="67"/>
        <v>0</v>
      </c>
      <c r="BW391" s="14" t="b">
        <f t="shared" si="68"/>
        <v>0</v>
      </c>
      <c r="BX391" s="14" t="b">
        <f t="shared" si="69"/>
        <v>0</v>
      </c>
      <c r="BY391" s="15"/>
    </row>
    <row r="392" spans="1:77" s="21" customFormat="1" ht="40.5" x14ac:dyDescent="0.15">
      <c r="A392" s="37">
        <v>391</v>
      </c>
      <c r="B392" s="42" t="s">
        <v>28113</v>
      </c>
      <c r="C392" s="42" t="s">
        <v>28223</v>
      </c>
      <c r="D392" s="14"/>
      <c r="E392" s="14"/>
      <c r="F392" s="14"/>
      <c r="G392" s="14"/>
      <c r="H392" s="14"/>
      <c r="I392" s="32" t="s">
        <v>28224</v>
      </c>
      <c r="J392" s="14"/>
      <c r="K392" s="14"/>
      <c r="L392" s="68" t="s">
        <v>25835</v>
      </c>
      <c r="M392" s="68" t="s">
        <v>28225</v>
      </c>
      <c r="N392" s="66"/>
      <c r="O392" s="66"/>
      <c r="P392" s="66"/>
      <c r="Q392" s="66" t="s">
        <v>68</v>
      </c>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t="s">
        <v>3173</v>
      </c>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4" t="b">
        <f t="shared" si="60"/>
        <v>0</v>
      </c>
      <c r="BO392" s="65" t="b">
        <f t="shared" si="61"/>
        <v>0</v>
      </c>
      <c r="BP392" s="65" t="b">
        <f t="shared" si="62"/>
        <v>0</v>
      </c>
      <c r="BQ392" s="65" t="b">
        <f t="shared" si="63"/>
        <v>0</v>
      </c>
      <c r="BR392" s="65" t="b">
        <f t="shared" si="64"/>
        <v>0</v>
      </c>
      <c r="BS392" s="65" t="b">
        <f t="shared" si="65"/>
        <v>0</v>
      </c>
      <c r="BT392" s="66" t="str">
        <f t="shared" si="66"/>
        <v>0010-1354</v>
      </c>
      <c r="BU392" s="66">
        <v>0.40899999999999997</v>
      </c>
      <c r="BV392" s="14" t="b">
        <f t="shared" si="67"/>
        <v>0</v>
      </c>
      <c r="BW392" s="14" t="b">
        <f t="shared" si="68"/>
        <v>0</v>
      </c>
      <c r="BX392" s="14">
        <f t="shared" si="69"/>
        <v>1</v>
      </c>
      <c r="BY392" s="15"/>
    </row>
    <row r="393" spans="1:77" s="21" customFormat="1" ht="27" x14ac:dyDescent="0.15">
      <c r="A393" s="37">
        <v>392</v>
      </c>
      <c r="B393" s="42" t="s">
        <v>28113</v>
      </c>
      <c r="C393" s="42" t="s">
        <v>28223</v>
      </c>
      <c r="D393" s="14"/>
      <c r="E393" s="14"/>
      <c r="F393" s="14"/>
      <c r="G393" s="14"/>
      <c r="H393" s="14"/>
      <c r="I393" s="32" t="s">
        <v>28226</v>
      </c>
      <c r="J393" s="14"/>
      <c r="K393" s="14"/>
      <c r="L393" s="68" t="s">
        <v>25363</v>
      </c>
      <c r="M393" s="68" t="s">
        <v>28227</v>
      </c>
      <c r="N393" s="66"/>
      <c r="O393" s="66"/>
      <c r="P393" s="66"/>
      <c r="Q393" s="66" t="s">
        <v>68</v>
      </c>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t="s">
        <v>3173</v>
      </c>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4" t="b">
        <f t="shared" si="60"/>
        <v>0</v>
      </c>
      <c r="BO393" s="65" t="b">
        <f t="shared" si="61"/>
        <v>0</v>
      </c>
      <c r="BP393" s="65" t="b">
        <f t="shared" si="62"/>
        <v>0</v>
      </c>
      <c r="BQ393" s="65" t="b">
        <f t="shared" si="63"/>
        <v>0</v>
      </c>
      <c r="BR393" s="65" t="b">
        <f t="shared" si="64"/>
        <v>0</v>
      </c>
      <c r="BS393" s="65" t="b">
        <f t="shared" si="65"/>
        <v>0</v>
      </c>
      <c r="BT393" s="66" t="str">
        <f t="shared" si="66"/>
        <v>0010-1354</v>
      </c>
      <c r="BU393" s="66">
        <v>0.40899999999999997</v>
      </c>
      <c r="BV393" s="14" t="b">
        <f t="shared" si="67"/>
        <v>0</v>
      </c>
      <c r="BW393" s="14" t="b">
        <f t="shared" si="68"/>
        <v>0</v>
      </c>
      <c r="BX393" s="14">
        <f t="shared" si="69"/>
        <v>1</v>
      </c>
      <c r="BY393" s="15"/>
    </row>
    <row r="394" spans="1:77" s="21" customFormat="1" x14ac:dyDescent="0.15">
      <c r="A394" s="37">
        <v>393</v>
      </c>
      <c r="B394" s="42" t="s">
        <v>28113</v>
      </c>
      <c r="C394" s="42" t="s">
        <v>28223</v>
      </c>
      <c r="D394" s="14"/>
      <c r="E394" s="14"/>
      <c r="F394" s="14"/>
      <c r="G394" s="14"/>
      <c r="H394" s="14"/>
      <c r="I394" s="32" t="s">
        <v>3160</v>
      </c>
      <c r="J394" s="14"/>
      <c r="K394" s="14"/>
      <c r="L394" s="68" t="s">
        <v>25044</v>
      </c>
      <c r="M394" s="68" t="s">
        <v>25045</v>
      </c>
      <c r="N394" s="66"/>
      <c r="O394" s="66"/>
      <c r="P394" s="66"/>
      <c r="Q394" s="66" t="s">
        <v>68</v>
      </c>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t="s">
        <v>28228</v>
      </c>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4" t="b">
        <f t="shared" si="60"/>
        <v>0</v>
      </c>
      <c r="BO394" s="65" t="b">
        <f t="shared" si="61"/>
        <v>0</v>
      </c>
      <c r="BP394" s="65" t="b">
        <f t="shared" si="62"/>
        <v>0</v>
      </c>
      <c r="BQ394" s="65" t="b">
        <f t="shared" si="63"/>
        <v>0</v>
      </c>
      <c r="BR394" s="65" t="b">
        <f t="shared" si="64"/>
        <v>0</v>
      </c>
      <c r="BS394" s="65" t="b">
        <f t="shared" si="65"/>
        <v>0</v>
      </c>
      <c r="BT394" s="66" t="str">
        <f t="shared" si="66"/>
        <v>1687-9120</v>
      </c>
      <c r="BU394" s="66">
        <v>0.92</v>
      </c>
      <c r="BV394" s="14" t="b">
        <f t="shared" si="67"/>
        <v>0</v>
      </c>
      <c r="BW394" s="14" t="b">
        <f t="shared" si="68"/>
        <v>0</v>
      </c>
      <c r="BX394" s="14">
        <f t="shared" si="69"/>
        <v>1</v>
      </c>
      <c r="BY394" s="15"/>
    </row>
    <row r="395" spans="1:77" s="21" customFormat="1" ht="40.5" x14ac:dyDescent="0.15">
      <c r="A395" s="37">
        <v>394</v>
      </c>
      <c r="B395" s="42" t="s">
        <v>28113</v>
      </c>
      <c r="C395" s="42" t="s">
        <v>28229</v>
      </c>
      <c r="D395" s="14"/>
      <c r="E395" s="14"/>
      <c r="F395" s="14"/>
      <c r="G395" s="14"/>
      <c r="H395" s="14"/>
      <c r="I395" s="32" t="s">
        <v>28230</v>
      </c>
      <c r="J395" s="14"/>
      <c r="K395" s="14"/>
      <c r="L395" s="68" t="s">
        <v>26465</v>
      </c>
      <c r="M395" s="68" t="s">
        <v>28231</v>
      </c>
      <c r="N395" s="66"/>
      <c r="O395" s="66"/>
      <c r="P395" s="66"/>
      <c r="Q395" s="66" t="s">
        <v>68</v>
      </c>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t="s">
        <v>28232</v>
      </c>
      <c r="AQ395" s="66"/>
      <c r="AR395" s="66"/>
      <c r="AS395" s="66"/>
      <c r="AT395" s="66"/>
      <c r="AU395" s="66"/>
      <c r="AV395" s="66"/>
      <c r="AW395" s="66"/>
      <c r="AX395" s="66"/>
      <c r="AY395" s="66"/>
      <c r="AZ395" s="66"/>
      <c r="BA395" s="66"/>
      <c r="BB395" s="66"/>
      <c r="BC395" s="66"/>
      <c r="BD395" s="66"/>
      <c r="BE395" s="66"/>
      <c r="BF395" s="66"/>
      <c r="BG395" s="66"/>
      <c r="BH395" s="66"/>
      <c r="BI395" s="66"/>
      <c r="BJ395" s="66"/>
      <c r="BK395" s="66"/>
      <c r="BL395" s="66"/>
      <c r="BM395" s="66"/>
      <c r="BN395" s="64" t="b">
        <f t="shared" si="60"/>
        <v>0</v>
      </c>
      <c r="BO395" s="65" t="b">
        <f t="shared" si="61"/>
        <v>0</v>
      </c>
      <c r="BP395" s="65" t="b">
        <f t="shared" si="62"/>
        <v>0</v>
      </c>
      <c r="BQ395" s="65" t="b">
        <f t="shared" si="63"/>
        <v>0</v>
      </c>
      <c r="BR395" s="65" t="b">
        <f t="shared" si="64"/>
        <v>0</v>
      </c>
      <c r="BS395" s="65" t="b">
        <f t="shared" si="65"/>
        <v>0</v>
      </c>
      <c r="BT395" s="66" t="str">
        <f t="shared" si="66"/>
        <v> 0168-9673</v>
      </c>
      <c r="BU395" s="66">
        <v>0.46800000000000003</v>
      </c>
      <c r="BV395" s="14" t="b">
        <f t="shared" si="67"/>
        <v>0</v>
      </c>
      <c r="BW395" s="14" t="b">
        <f t="shared" si="68"/>
        <v>0</v>
      </c>
      <c r="BX395" s="14">
        <f t="shared" si="69"/>
        <v>1</v>
      </c>
      <c r="BY395" s="15"/>
    </row>
    <row r="396" spans="1:77" s="21" customFormat="1" ht="40.5" x14ac:dyDescent="0.15">
      <c r="A396" s="37">
        <v>395</v>
      </c>
      <c r="B396" s="42" t="s">
        <v>28113</v>
      </c>
      <c r="C396" s="42" t="s">
        <v>28229</v>
      </c>
      <c r="D396" s="14"/>
      <c r="E396" s="14"/>
      <c r="F396" s="14"/>
      <c r="G396" s="14"/>
      <c r="H396" s="14"/>
      <c r="I396" s="32" t="s">
        <v>28233</v>
      </c>
      <c r="J396" s="14"/>
      <c r="K396" s="14"/>
      <c r="L396" s="68" t="s">
        <v>10908</v>
      </c>
      <c r="M396" s="68" t="s">
        <v>28234</v>
      </c>
      <c r="N396" s="66"/>
      <c r="O396" s="66"/>
      <c r="P396" s="66"/>
      <c r="Q396" s="66" t="s">
        <v>68</v>
      </c>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t="s">
        <v>10919</v>
      </c>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4" t="b">
        <f t="shared" si="60"/>
        <v>0</v>
      </c>
      <c r="BO396" s="65" t="b">
        <f t="shared" si="61"/>
        <v>0</v>
      </c>
      <c r="BP396" s="65" t="b">
        <f t="shared" si="62"/>
        <v>0</v>
      </c>
      <c r="BQ396" s="65" t="b">
        <f t="shared" si="63"/>
        <v>0</v>
      </c>
      <c r="BR396" s="65" t="b">
        <f t="shared" si="64"/>
        <v>0</v>
      </c>
      <c r="BS396" s="65" t="b">
        <f t="shared" si="65"/>
        <v>0</v>
      </c>
      <c r="BT396" s="66" t="str">
        <f t="shared" si="66"/>
        <v>0003-6811</v>
      </c>
      <c r="BU396" s="66">
        <v>0.86199999999999999</v>
      </c>
      <c r="BV396" s="14" t="b">
        <f t="shared" si="67"/>
        <v>0</v>
      </c>
      <c r="BW396" s="14" t="b">
        <f t="shared" si="68"/>
        <v>0</v>
      </c>
      <c r="BX396" s="14">
        <f t="shared" si="69"/>
        <v>1</v>
      </c>
      <c r="BY396" s="15"/>
    </row>
    <row r="397" spans="1:77" s="21" customFormat="1" ht="54" x14ac:dyDescent="0.15">
      <c r="A397" s="37">
        <v>396</v>
      </c>
      <c r="B397" s="42" t="s">
        <v>28113</v>
      </c>
      <c r="C397" s="42" t="s">
        <v>28229</v>
      </c>
      <c r="D397" s="14"/>
      <c r="E397" s="14"/>
      <c r="F397" s="14"/>
      <c r="G397" s="14"/>
      <c r="H397" s="14"/>
      <c r="I397" s="32" t="s">
        <v>28235</v>
      </c>
      <c r="J397" s="14"/>
      <c r="K397" s="14"/>
      <c r="L397" s="68" t="s">
        <v>15748</v>
      </c>
      <c r="M397" s="68" t="s">
        <v>28236</v>
      </c>
      <c r="N397" s="66"/>
      <c r="O397" s="66"/>
      <c r="P397" s="66"/>
      <c r="Q397" s="66" t="s">
        <v>68</v>
      </c>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t="s">
        <v>15756</v>
      </c>
      <c r="AQ397" s="66"/>
      <c r="AR397" s="66"/>
      <c r="AS397" s="66"/>
      <c r="AT397" s="66"/>
      <c r="AU397" s="66"/>
      <c r="AV397" s="66"/>
      <c r="AW397" s="66"/>
      <c r="AX397" s="66"/>
      <c r="AY397" s="66"/>
      <c r="AZ397" s="66"/>
      <c r="BA397" s="66"/>
      <c r="BB397" s="66"/>
      <c r="BC397" s="66"/>
      <c r="BD397" s="66"/>
      <c r="BE397" s="66"/>
      <c r="BF397" s="66"/>
      <c r="BG397" s="66"/>
      <c r="BH397" s="66"/>
      <c r="BI397" s="66"/>
      <c r="BJ397" s="66"/>
      <c r="BK397" s="66"/>
      <c r="BL397" s="66"/>
      <c r="BM397" s="66"/>
      <c r="BN397" s="64" t="b">
        <f t="shared" si="60"/>
        <v>0</v>
      </c>
      <c r="BO397" s="65" t="b">
        <f t="shared" si="61"/>
        <v>0</v>
      </c>
      <c r="BP397" s="65" t="b">
        <f t="shared" si="62"/>
        <v>0</v>
      </c>
      <c r="BQ397" s="65" t="b">
        <f t="shared" si="63"/>
        <v>0</v>
      </c>
      <c r="BR397" s="65" t="b">
        <f t="shared" si="64"/>
        <v>0</v>
      </c>
      <c r="BS397" s="65" t="b">
        <f t="shared" si="65"/>
        <v>0</v>
      </c>
      <c r="BT397" s="66" t="str">
        <f t="shared" si="66"/>
        <v>0022-247X</v>
      </c>
      <c r="BU397" s="66">
        <v>1.204</v>
      </c>
      <c r="BV397" s="14" t="b">
        <f t="shared" si="67"/>
        <v>0</v>
      </c>
      <c r="BW397" s="14" t="b">
        <f t="shared" si="68"/>
        <v>0</v>
      </c>
      <c r="BX397" s="14">
        <f t="shared" si="69"/>
        <v>1</v>
      </c>
      <c r="BY397" s="15"/>
    </row>
    <row r="398" spans="1:77" s="21" customFormat="1" ht="27" x14ac:dyDescent="0.15">
      <c r="A398" s="37">
        <v>397</v>
      </c>
      <c r="B398" s="42" t="s">
        <v>28113</v>
      </c>
      <c r="C398" s="42" t="s">
        <v>28229</v>
      </c>
      <c r="D398" s="14"/>
      <c r="E398" s="14"/>
      <c r="F398" s="14"/>
      <c r="G398" s="14"/>
      <c r="H398" s="14"/>
      <c r="I398" s="32" t="s">
        <v>28237</v>
      </c>
      <c r="J398" s="14"/>
      <c r="K398" s="14"/>
      <c r="L398" s="68" t="s">
        <v>20304</v>
      </c>
      <c r="M398" s="68" t="s">
        <v>28238</v>
      </c>
      <c r="N398" s="66"/>
      <c r="O398" s="66"/>
      <c r="P398" s="66"/>
      <c r="Q398" s="66" t="s">
        <v>68</v>
      </c>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t="s">
        <v>20314</v>
      </c>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4" t="b">
        <f t="shared" si="60"/>
        <v>0</v>
      </c>
      <c r="BO398" s="65" t="b">
        <f t="shared" si="61"/>
        <v>0</v>
      </c>
      <c r="BP398" s="65" t="b">
        <f t="shared" si="62"/>
        <v>0</v>
      </c>
      <c r="BQ398" s="65" t="b">
        <f t="shared" si="63"/>
        <v>0</v>
      </c>
      <c r="BR398" s="65" t="b">
        <f t="shared" si="64"/>
        <v>0</v>
      </c>
      <c r="BS398" s="65" t="b">
        <f t="shared" si="65"/>
        <v>0</v>
      </c>
      <c r="BT398" s="66" t="str">
        <f t="shared" si="66"/>
        <v>1072-6691</v>
      </c>
      <c r="BU398" s="66">
        <v>0.58599999999999997</v>
      </c>
      <c r="BV398" s="14" t="b">
        <f t="shared" si="67"/>
        <v>0</v>
      </c>
      <c r="BW398" s="14" t="b">
        <f t="shared" si="68"/>
        <v>0</v>
      </c>
      <c r="BX398" s="14">
        <f t="shared" si="69"/>
        <v>1</v>
      </c>
      <c r="BY398" s="15"/>
    </row>
    <row r="399" spans="1:77" s="21" customFormat="1" ht="40.5" x14ac:dyDescent="0.15">
      <c r="A399" s="37">
        <v>398</v>
      </c>
      <c r="B399" s="42" t="s">
        <v>28239</v>
      </c>
      <c r="C399" s="42" t="s">
        <v>17513</v>
      </c>
      <c r="D399" s="14"/>
      <c r="E399" s="14"/>
      <c r="F399" s="14"/>
      <c r="G399" s="14"/>
      <c r="H399" s="14"/>
      <c r="I399" s="32" t="s">
        <v>28240</v>
      </c>
      <c r="J399" s="14"/>
      <c r="K399" s="14"/>
      <c r="L399" s="68" t="s">
        <v>17514</v>
      </c>
      <c r="M399" s="68" t="s">
        <v>28241</v>
      </c>
      <c r="N399" s="66"/>
      <c r="O399" s="66"/>
      <c r="P399" s="66"/>
      <c r="Q399" s="66" t="s">
        <v>977</v>
      </c>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t="s">
        <v>11163</v>
      </c>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4" t="b">
        <f t="shared" si="60"/>
        <v>0</v>
      </c>
      <c r="BO399" s="65" t="b">
        <f t="shared" si="61"/>
        <v>0</v>
      </c>
      <c r="BP399" s="65" t="b">
        <f t="shared" si="62"/>
        <v>0</v>
      </c>
      <c r="BQ399" s="65" t="b">
        <f t="shared" si="63"/>
        <v>0</v>
      </c>
      <c r="BR399" s="65" t="b">
        <f t="shared" si="64"/>
        <v>0</v>
      </c>
      <c r="BS399" s="65" t="b">
        <f t="shared" si="65"/>
        <v>0</v>
      </c>
      <c r="BT399" s="66" t="str">
        <f t="shared" si="66"/>
        <v>0815-3191</v>
      </c>
      <c r="BU399" s="66">
        <v>1.157</v>
      </c>
      <c r="BV399" s="14" t="b">
        <f t="shared" si="67"/>
        <v>0</v>
      </c>
      <c r="BW399" s="14" t="b">
        <f t="shared" si="68"/>
        <v>0</v>
      </c>
      <c r="BX399" s="14">
        <f t="shared" si="69"/>
        <v>1</v>
      </c>
      <c r="BY399" s="15"/>
    </row>
    <row r="400" spans="1:77" s="21" customFormat="1" ht="40.5" x14ac:dyDescent="0.15">
      <c r="A400" s="37">
        <v>399</v>
      </c>
      <c r="B400" s="42" t="s">
        <v>28239</v>
      </c>
      <c r="C400" s="42" t="s">
        <v>28242</v>
      </c>
      <c r="D400" s="14"/>
      <c r="E400" s="14"/>
      <c r="F400" s="14"/>
      <c r="G400" s="14"/>
      <c r="H400" s="14"/>
      <c r="I400" s="32" t="s">
        <v>28243</v>
      </c>
      <c r="J400" s="14"/>
      <c r="K400" s="14"/>
      <c r="L400" s="68" t="s">
        <v>28244</v>
      </c>
      <c r="M400" s="68" t="s">
        <v>28245</v>
      </c>
      <c r="N400" s="66"/>
      <c r="O400" s="66"/>
      <c r="P400" s="66"/>
      <c r="Q400" s="66" t="s">
        <v>68</v>
      </c>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t="s">
        <v>1627</v>
      </c>
      <c r="AQ400" s="66"/>
      <c r="AR400" s="66"/>
      <c r="AS400" s="66"/>
      <c r="AT400" s="66"/>
      <c r="AU400" s="66"/>
      <c r="AV400" s="66"/>
      <c r="AW400" s="66"/>
      <c r="AX400" s="66"/>
      <c r="AY400" s="66"/>
      <c r="AZ400" s="66"/>
      <c r="BA400" s="66"/>
      <c r="BB400" s="66"/>
      <c r="BC400" s="66"/>
      <c r="BD400" s="66"/>
      <c r="BE400" s="66"/>
      <c r="BF400" s="66"/>
      <c r="BG400" s="66"/>
      <c r="BH400" s="66"/>
      <c r="BI400" s="66"/>
      <c r="BJ400" s="66"/>
      <c r="BK400" s="66"/>
      <c r="BL400" s="66"/>
      <c r="BM400" s="66"/>
      <c r="BN400" s="64" t="b">
        <f t="shared" si="60"/>
        <v>0</v>
      </c>
      <c r="BO400" s="65" t="b">
        <f t="shared" si="61"/>
        <v>0</v>
      </c>
      <c r="BP400" s="65" t="b">
        <f t="shared" si="62"/>
        <v>0</v>
      </c>
      <c r="BQ400" s="65" t="b">
        <f t="shared" si="63"/>
        <v>0</v>
      </c>
      <c r="BR400" s="65" t="b">
        <f t="shared" si="64"/>
        <v>0</v>
      </c>
      <c r="BS400" s="65" t="b">
        <f t="shared" si="65"/>
        <v>0</v>
      </c>
      <c r="BT400" s="66" t="str">
        <f t="shared" si="66"/>
        <v>1470-160X</v>
      </c>
      <c r="BU400" s="66">
        <v>3.4940000000000002</v>
      </c>
      <c r="BV400" s="14" t="b">
        <f t="shared" si="67"/>
        <v>0</v>
      </c>
      <c r="BW400" s="14" t="b">
        <f t="shared" si="68"/>
        <v>0</v>
      </c>
      <c r="BX400" s="14" t="b">
        <f t="shared" si="69"/>
        <v>0</v>
      </c>
      <c r="BY400" s="15"/>
    </row>
    <row r="401" spans="1:77" s="21" customFormat="1" ht="40.5" x14ac:dyDescent="0.15">
      <c r="A401" s="37">
        <v>400</v>
      </c>
      <c r="B401" s="42" t="s">
        <v>28246</v>
      </c>
      <c r="C401" s="42" t="s">
        <v>28247</v>
      </c>
      <c r="D401" s="14" t="s">
        <v>62</v>
      </c>
      <c r="E401" s="14" t="s">
        <v>8320</v>
      </c>
      <c r="F401" s="14"/>
      <c r="G401" s="14"/>
      <c r="H401" s="14"/>
      <c r="I401" s="32" t="s">
        <v>8321</v>
      </c>
      <c r="J401" s="14"/>
      <c r="K401" s="14"/>
      <c r="L401" s="68" t="s">
        <v>8322</v>
      </c>
      <c r="M401" s="68" t="s">
        <v>3981</v>
      </c>
      <c r="N401" s="66"/>
      <c r="O401" s="66"/>
      <c r="P401" s="66" t="s">
        <v>67</v>
      </c>
      <c r="Q401" s="66" t="s">
        <v>68</v>
      </c>
      <c r="R401" s="66"/>
      <c r="S401" s="66"/>
      <c r="T401" s="66"/>
      <c r="U401" s="66"/>
      <c r="V401" s="66"/>
      <c r="W401" s="66" t="s">
        <v>8323</v>
      </c>
      <c r="X401" s="66" t="s">
        <v>8324</v>
      </c>
      <c r="Y401" s="66"/>
      <c r="Z401" s="66" t="s">
        <v>28248</v>
      </c>
      <c r="AA401" s="66" t="s">
        <v>8326</v>
      </c>
      <c r="AB401" s="66" t="s">
        <v>8327</v>
      </c>
      <c r="AC401" s="66"/>
      <c r="AD401" s="66"/>
      <c r="AE401" s="66" t="s">
        <v>8328</v>
      </c>
      <c r="AF401" s="66" t="s">
        <v>8329</v>
      </c>
      <c r="AG401" s="66"/>
      <c r="AH401" s="66">
        <v>67</v>
      </c>
      <c r="AI401" s="66">
        <v>0</v>
      </c>
      <c r="AJ401" s="66">
        <v>0</v>
      </c>
      <c r="AK401" s="66">
        <v>3</v>
      </c>
      <c r="AL401" s="66">
        <v>3</v>
      </c>
      <c r="AM401" s="66" t="s">
        <v>112</v>
      </c>
      <c r="AN401" s="66" t="s">
        <v>113</v>
      </c>
      <c r="AO401" s="66" t="s">
        <v>114</v>
      </c>
      <c r="AP401" s="66" t="s">
        <v>3990</v>
      </c>
      <c r="AQ401" s="66" t="s">
        <v>3991</v>
      </c>
      <c r="AR401" s="66"/>
      <c r="AS401" s="66" t="s">
        <v>3992</v>
      </c>
      <c r="AT401" s="66" t="s">
        <v>3993</v>
      </c>
      <c r="AU401" s="66" t="s">
        <v>7082</v>
      </c>
      <c r="AV401" s="66">
        <v>2015</v>
      </c>
      <c r="AW401" s="66">
        <v>183</v>
      </c>
      <c r="AX401" s="66"/>
      <c r="AY401" s="66"/>
      <c r="AZ401" s="66"/>
      <c r="BA401" s="66"/>
      <c r="BB401" s="66"/>
      <c r="BC401" s="66">
        <v>79</v>
      </c>
      <c r="BD401" s="66">
        <v>91</v>
      </c>
      <c r="BE401" s="66"/>
      <c r="BF401" s="66" t="s">
        <v>8330</v>
      </c>
      <c r="BG401" s="66"/>
      <c r="BH401" s="66">
        <v>13</v>
      </c>
      <c r="BI401" s="66" t="s">
        <v>3995</v>
      </c>
      <c r="BJ401" s="66" t="s">
        <v>473</v>
      </c>
      <c r="BK401" s="66" t="s">
        <v>8318</v>
      </c>
      <c r="BL401" s="66" t="s">
        <v>8331</v>
      </c>
      <c r="BM401" s="66"/>
      <c r="BN401" s="64" t="str">
        <f t="shared" si="60"/>
        <v>Meng, YL (reprint author), Nanjing Agr Univ, Dept Agron, Nanjing 210095, Jiangsu, Peoples R China.</v>
      </c>
      <c r="BO401" s="65" t="b">
        <f t="shared" si="61"/>
        <v>0</v>
      </c>
      <c r="BP401" s="65" t="b">
        <f t="shared" si="62"/>
        <v>0</v>
      </c>
      <c r="BQ401" s="65" t="b">
        <f t="shared" si="63"/>
        <v>0</v>
      </c>
      <c r="BR401" s="65" t="b">
        <f t="shared" si="64"/>
        <v>0</v>
      </c>
      <c r="BS401" s="65" t="b">
        <f t="shared" si="65"/>
        <v>0</v>
      </c>
      <c r="BT401" s="66" t="str">
        <f t="shared" si="66"/>
        <v>0378-4290</v>
      </c>
      <c r="BU401" s="66">
        <v>3.3540000000000001</v>
      </c>
      <c r="BV401" s="14" t="b">
        <f t="shared" si="67"/>
        <v>0</v>
      </c>
      <c r="BW401" s="14" t="b">
        <f t="shared" si="68"/>
        <v>0</v>
      </c>
      <c r="BX401" s="14" t="b">
        <f t="shared" si="69"/>
        <v>0</v>
      </c>
      <c r="BY401" s="15"/>
    </row>
    <row r="402" spans="1:77" s="21" customFormat="1" ht="27" x14ac:dyDescent="0.15">
      <c r="A402" s="37">
        <v>401</v>
      </c>
      <c r="B402" s="44" t="s">
        <v>28249</v>
      </c>
      <c r="C402" s="43" t="s">
        <v>28250</v>
      </c>
      <c r="D402" s="16" t="s">
        <v>62</v>
      </c>
      <c r="E402" s="22" t="s">
        <v>24719</v>
      </c>
      <c r="F402" s="22"/>
      <c r="G402" s="22"/>
      <c r="H402" s="22"/>
      <c r="I402" s="22" t="s">
        <v>28251</v>
      </c>
      <c r="J402" s="22"/>
      <c r="K402" s="22"/>
      <c r="L402" s="70" t="s">
        <v>24721</v>
      </c>
      <c r="M402" s="70" t="s">
        <v>24694</v>
      </c>
      <c r="N402" s="46"/>
      <c r="O402" s="46"/>
      <c r="P402" s="46" t="s">
        <v>67</v>
      </c>
      <c r="Q402" s="43" t="s">
        <v>68</v>
      </c>
      <c r="R402" s="46"/>
      <c r="S402" s="46"/>
      <c r="T402" s="46"/>
      <c r="U402" s="46"/>
      <c r="V402" s="46"/>
      <c r="W402" s="46" t="s">
        <v>24722</v>
      </c>
      <c r="X402" s="46" t="s">
        <v>24723</v>
      </c>
      <c r="Y402" s="46"/>
      <c r="Z402" s="46" t="s">
        <v>24724</v>
      </c>
      <c r="AA402" s="46" t="s">
        <v>24725</v>
      </c>
      <c r="AB402" s="46" t="s">
        <v>24726</v>
      </c>
      <c r="AC402" s="46"/>
      <c r="AD402" s="46"/>
      <c r="AE402" s="46" t="s">
        <v>24727</v>
      </c>
      <c r="AF402" s="46" t="s">
        <v>24728</v>
      </c>
      <c r="AG402" s="46"/>
      <c r="AH402" s="46">
        <v>42</v>
      </c>
      <c r="AI402" s="46">
        <v>0</v>
      </c>
      <c r="AJ402" s="46">
        <v>0</v>
      </c>
      <c r="AK402" s="46">
        <v>3</v>
      </c>
      <c r="AL402" s="46">
        <v>3</v>
      </c>
      <c r="AM402" s="46" t="s">
        <v>24699</v>
      </c>
      <c r="AN402" s="46" t="s">
        <v>24700</v>
      </c>
      <c r="AO402" s="46" t="s">
        <v>24701</v>
      </c>
      <c r="AP402" s="46" t="s">
        <v>24702</v>
      </c>
      <c r="AQ402" s="46" t="s">
        <v>24703</v>
      </c>
      <c r="AR402" s="46"/>
      <c r="AS402" s="46" t="s">
        <v>24704</v>
      </c>
      <c r="AT402" s="46" t="s">
        <v>24705</v>
      </c>
      <c r="AU402" s="46"/>
      <c r="AV402" s="46">
        <v>2015</v>
      </c>
      <c r="AW402" s="46">
        <v>24</v>
      </c>
      <c r="AX402" s="46">
        <v>9</v>
      </c>
      <c r="AY402" s="46"/>
      <c r="AZ402" s="46"/>
      <c r="BA402" s="46"/>
      <c r="BB402" s="46"/>
      <c r="BC402" s="46">
        <v>2751</v>
      </c>
      <c r="BD402" s="46">
        <v>2762</v>
      </c>
      <c r="BE402" s="46"/>
      <c r="BF402" s="46"/>
      <c r="BG402" s="46"/>
      <c r="BH402" s="46">
        <v>12</v>
      </c>
      <c r="BI402" s="46" t="s">
        <v>937</v>
      </c>
      <c r="BJ402" s="46" t="s">
        <v>938</v>
      </c>
      <c r="BK402" s="46" t="s">
        <v>24729</v>
      </c>
      <c r="BL402" s="46" t="s">
        <v>24730</v>
      </c>
      <c r="BM402" s="46"/>
      <c r="BN402" s="64" t="str">
        <f t="shared" si="60"/>
        <v>Bian, XM (reprint author), Nanjing Agr Univ, Coll Agr, Nanjing 210095, Jiangsu, Peoples R China.</v>
      </c>
      <c r="BO402" s="65" t="b">
        <f t="shared" si="61"/>
        <v>0</v>
      </c>
      <c r="BP402" s="65" t="b">
        <f t="shared" si="62"/>
        <v>0</v>
      </c>
      <c r="BQ402" s="65" t="b">
        <f t="shared" si="63"/>
        <v>0</v>
      </c>
      <c r="BR402" s="65" t="str">
        <f t="shared" si="64"/>
        <v>农学院</v>
      </c>
      <c r="BS402" s="65" t="b">
        <f t="shared" si="65"/>
        <v>0</v>
      </c>
      <c r="BT402" s="66" t="str">
        <f t="shared" si="66"/>
        <v>1018-4619</v>
      </c>
      <c r="BU402" s="66">
        <v>0.41899999999999998</v>
      </c>
      <c r="BV402" s="14" t="b">
        <f t="shared" si="67"/>
        <v>0</v>
      </c>
      <c r="BW402" s="14" t="b">
        <f t="shared" si="68"/>
        <v>0</v>
      </c>
      <c r="BX402" s="14">
        <f t="shared" si="69"/>
        <v>1</v>
      </c>
      <c r="BY402" s="15"/>
    </row>
    <row r="403" spans="1:77" s="21" customFormat="1" ht="27" x14ac:dyDescent="0.15">
      <c r="A403" s="37">
        <v>402</v>
      </c>
      <c r="B403" s="45" t="s">
        <v>30051</v>
      </c>
      <c r="C403" s="65" t="s">
        <v>29970</v>
      </c>
      <c r="D403" s="34" t="s">
        <v>62</v>
      </c>
      <c r="E403" s="34" t="s">
        <v>4366</v>
      </c>
      <c r="F403" s="34"/>
      <c r="G403" s="34"/>
      <c r="H403" s="34"/>
      <c r="I403" s="34" t="s">
        <v>29969</v>
      </c>
      <c r="J403" s="34"/>
      <c r="K403" s="34"/>
      <c r="L403" s="74" t="s">
        <v>4368</v>
      </c>
      <c r="M403" s="74" t="s">
        <v>4369</v>
      </c>
      <c r="N403" s="45"/>
      <c r="O403" s="45"/>
      <c r="P403" s="45" t="s">
        <v>67</v>
      </c>
      <c r="Q403" s="45" t="s">
        <v>68</v>
      </c>
      <c r="R403" s="45"/>
      <c r="S403" s="45"/>
      <c r="T403" s="45"/>
      <c r="U403" s="45"/>
      <c r="V403" s="45"/>
      <c r="W403" s="45" t="s">
        <v>4370</v>
      </c>
      <c r="X403" s="45" t="s">
        <v>4371</v>
      </c>
      <c r="Y403" s="45"/>
      <c r="Z403" s="45" t="s">
        <v>4372</v>
      </c>
      <c r="AA403" s="45" t="s">
        <v>4373</v>
      </c>
      <c r="AB403" s="45" t="s">
        <v>4374</v>
      </c>
      <c r="AC403" s="45"/>
      <c r="AD403" s="45"/>
      <c r="AE403" s="45" t="s">
        <v>4375</v>
      </c>
      <c r="AF403" s="45" t="s">
        <v>4376</v>
      </c>
      <c r="AG403" s="45"/>
      <c r="AH403" s="45">
        <v>57</v>
      </c>
      <c r="AI403" s="45">
        <v>0</v>
      </c>
      <c r="AJ403" s="45">
        <v>0</v>
      </c>
      <c r="AK403" s="45">
        <v>0</v>
      </c>
      <c r="AL403" s="45">
        <v>0</v>
      </c>
      <c r="AM403" s="45" t="s">
        <v>4377</v>
      </c>
      <c r="AN403" s="45" t="s">
        <v>1763</v>
      </c>
      <c r="AO403" s="45" t="s">
        <v>4378</v>
      </c>
      <c r="AP403" s="45" t="s">
        <v>4379</v>
      </c>
      <c r="AQ403" s="45" t="s">
        <v>4380</v>
      </c>
      <c r="AR403" s="45"/>
      <c r="AS403" s="45" t="s">
        <v>4381</v>
      </c>
      <c r="AT403" s="45" t="s">
        <v>4382</v>
      </c>
      <c r="AU403" s="73">
        <v>42724</v>
      </c>
      <c r="AV403" s="45">
        <v>2015</v>
      </c>
      <c r="AW403" s="45">
        <v>42</v>
      </c>
      <c r="AX403" s="45">
        <v>12</v>
      </c>
      <c r="AY403" s="45"/>
      <c r="AZ403" s="45"/>
      <c r="BA403" s="45"/>
      <c r="BB403" s="45"/>
      <c r="BC403" s="45">
        <v>685</v>
      </c>
      <c r="BD403" s="45">
        <v>698</v>
      </c>
      <c r="BE403" s="45"/>
      <c r="BF403" s="45" t="s">
        <v>4383</v>
      </c>
      <c r="BG403" s="45"/>
      <c r="BH403" s="45">
        <v>14</v>
      </c>
      <c r="BI403" s="45" t="s">
        <v>1335</v>
      </c>
      <c r="BJ403" s="45" t="s">
        <v>1335</v>
      </c>
      <c r="BK403" s="45" t="s">
        <v>4384</v>
      </c>
      <c r="BL403" s="45" t="s">
        <v>4385</v>
      </c>
      <c r="BM403" s="45">
        <v>26743986</v>
      </c>
      <c r="BN403" s="64" t="str">
        <f t="shared" si="60"/>
        <v>Cao, AZ (reprint author), Nanjing Agr Univ JCIC MCP, Cytogenet Inst, Natl Key Lab Crop Genet &amp; Germplasm Enhancement, Nanjing 210095, Jiangsu, Peoples R China.</v>
      </c>
      <c r="BO403" s="65" t="b">
        <f t="shared" si="61"/>
        <v>0</v>
      </c>
      <c r="BP403" s="65" t="b">
        <f t="shared" si="62"/>
        <v>0</v>
      </c>
      <c r="BQ403" s="65" t="b">
        <f t="shared" si="63"/>
        <v>0</v>
      </c>
      <c r="BR403" s="65" t="b">
        <f t="shared" si="64"/>
        <v>0</v>
      </c>
      <c r="BS403" s="65" t="b">
        <f t="shared" si="65"/>
        <v>0</v>
      </c>
      <c r="BT403" s="66" t="str">
        <f t="shared" si="66"/>
        <v>1673-8527</v>
      </c>
      <c r="BU403" s="66">
        <v>2.8490000000000002</v>
      </c>
      <c r="BV403" s="14" t="b">
        <f t="shared" si="67"/>
        <v>0</v>
      </c>
      <c r="BW403" s="14" t="b">
        <f t="shared" si="68"/>
        <v>0</v>
      </c>
      <c r="BX403" s="14" t="b">
        <f t="shared" si="69"/>
        <v>0</v>
      </c>
      <c r="BY403" s="18"/>
    </row>
    <row r="404" spans="1:77" s="21" customFormat="1" ht="40.5" x14ac:dyDescent="0.15">
      <c r="A404" s="37">
        <v>403</v>
      </c>
      <c r="B404" s="45" t="s">
        <v>30051</v>
      </c>
      <c r="C404" s="65" t="s">
        <v>30055</v>
      </c>
      <c r="D404" s="34" t="s">
        <v>62</v>
      </c>
      <c r="E404" s="34" t="s">
        <v>5555</v>
      </c>
      <c r="F404" s="34"/>
      <c r="G404" s="34"/>
      <c r="H404" s="34"/>
      <c r="I404" s="34" t="s">
        <v>29976</v>
      </c>
      <c r="J404" s="34"/>
      <c r="K404" s="34"/>
      <c r="L404" s="74" t="s">
        <v>5557</v>
      </c>
      <c r="M404" s="74" t="s">
        <v>5539</v>
      </c>
      <c r="N404" s="45"/>
      <c r="O404" s="45"/>
      <c r="P404" s="45" t="s">
        <v>67</v>
      </c>
      <c r="Q404" s="45" t="s">
        <v>68</v>
      </c>
      <c r="R404" s="45"/>
      <c r="S404" s="45"/>
      <c r="T404" s="45"/>
      <c r="U404" s="45"/>
      <c r="V404" s="45"/>
      <c r="W404" s="45" t="s">
        <v>5558</v>
      </c>
      <c r="X404" s="45" t="s">
        <v>5559</v>
      </c>
      <c r="Y404" s="45"/>
      <c r="Z404" s="45" t="s">
        <v>5560</v>
      </c>
      <c r="AA404" s="45" t="s">
        <v>5561</v>
      </c>
      <c r="AB404" s="45" t="s">
        <v>5562</v>
      </c>
      <c r="AC404" s="45"/>
      <c r="AD404" s="45"/>
      <c r="AE404" s="45" t="s">
        <v>5563</v>
      </c>
      <c r="AF404" s="45" t="s">
        <v>5564</v>
      </c>
      <c r="AG404" s="45"/>
      <c r="AH404" s="45">
        <v>49</v>
      </c>
      <c r="AI404" s="45">
        <v>0</v>
      </c>
      <c r="AJ404" s="45">
        <v>0</v>
      </c>
      <c r="AK404" s="45">
        <v>43</v>
      </c>
      <c r="AL404" s="45">
        <v>43</v>
      </c>
      <c r="AM404" s="45" t="s">
        <v>213</v>
      </c>
      <c r="AN404" s="45" t="s">
        <v>214</v>
      </c>
      <c r="AO404" s="45" t="s">
        <v>215</v>
      </c>
      <c r="AP404" s="45" t="s">
        <v>5547</v>
      </c>
      <c r="AQ404" s="45" t="s">
        <v>5548</v>
      </c>
      <c r="AR404" s="45"/>
      <c r="AS404" s="45" t="s">
        <v>5549</v>
      </c>
      <c r="AT404" s="45" t="s">
        <v>5550</v>
      </c>
      <c r="AU404" s="45" t="s">
        <v>4825</v>
      </c>
      <c r="AV404" s="45">
        <v>2015</v>
      </c>
      <c r="AW404" s="45">
        <v>33</v>
      </c>
      <c r="AX404" s="45">
        <v>6</v>
      </c>
      <c r="AY404" s="45"/>
      <c r="AZ404" s="45"/>
      <c r="BA404" s="45"/>
      <c r="BB404" s="45"/>
      <c r="BC404" s="45">
        <v>1975</v>
      </c>
      <c r="BD404" s="45">
        <v>1987</v>
      </c>
      <c r="BE404" s="45"/>
      <c r="BF404" s="45" t="s">
        <v>5565</v>
      </c>
      <c r="BG404" s="45"/>
      <c r="BH404" s="45">
        <v>13</v>
      </c>
      <c r="BI404" s="45" t="s">
        <v>5552</v>
      </c>
      <c r="BJ404" s="45" t="s">
        <v>4735</v>
      </c>
      <c r="BK404" s="45" t="s">
        <v>5553</v>
      </c>
      <c r="BL404" s="45" t="s">
        <v>5566</v>
      </c>
      <c r="BM404" s="45"/>
      <c r="BN404" s="64" t="str">
        <f t="shared" si="60"/>
        <v>Chen, SH (reprint author), Nanjing Agr Univ, Jiangsu Plant Gene Engn Res Ctr, Natl Key Lab Crop Genet &amp; Germplasm Enhancement, Nanjing 210095, Jiangsu, Peoples R China.</v>
      </c>
      <c r="BO404" s="65" t="b">
        <f t="shared" si="61"/>
        <v>0</v>
      </c>
      <c r="BP404" s="65" t="b">
        <f t="shared" si="62"/>
        <v>0</v>
      </c>
      <c r="BQ404" s="65" t="b">
        <f t="shared" si="63"/>
        <v>0</v>
      </c>
      <c r="BR404" s="65" t="b">
        <f t="shared" si="64"/>
        <v>0</v>
      </c>
      <c r="BS404" s="65" t="b">
        <f t="shared" si="65"/>
        <v>0</v>
      </c>
      <c r="BT404" s="66" t="str">
        <f t="shared" si="66"/>
        <v>0735-9640</v>
      </c>
      <c r="BU404" s="66">
        <v>1.7569999999999999</v>
      </c>
      <c r="BV404" s="14" t="b">
        <f t="shared" si="67"/>
        <v>0</v>
      </c>
      <c r="BW404" s="14" t="b">
        <f t="shared" si="68"/>
        <v>0</v>
      </c>
      <c r="BX404" s="14">
        <f t="shared" si="69"/>
        <v>1</v>
      </c>
      <c r="BY404" s="18"/>
    </row>
    <row r="405" spans="1:77" s="21" customFormat="1" ht="40.5" x14ac:dyDescent="0.15">
      <c r="A405" s="37">
        <v>404</v>
      </c>
      <c r="B405" s="42" t="s">
        <v>28249</v>
      </c>
      <c r="C405" s="42" t="s">
        <v>28252</v>
      </c>
      <c r="D405" s="14"/>
      <c r="E405" s="14"/>
      <c r="F405" s="14"/>
      <c r="G405" s="14"/>
      <c r="H405" s="14"/>
      <c r="I405" s="32" t="s">
        <v>28253</v>
      </c>
      <c r="J405" s="14"/>
      <c r="K405" s="14"/>
      <c r="L405" s="68" t="s">
        <v>21695</v>
      </c>
      <c r="M405" s="68" t="s">
        <v>28254</v>
      </c>
      <c r="N405" s="66"/>
      <c r="O405" s="66"/>
      <c r="P405" s="66"/>
      <c r="Q405" s="66" t="s">
        <v>68</v>
      </c>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t="s">
        <v>19709</v>
      </c>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4" t="b">
        <f t="shared" si="60"/>
        <v>0</v>
      </c>
      <c r="BO405" s="65" t="b">
        <f t="shared" si="61"/>
        <v>0</v>
      </c>
      <c r="BP405" s="65" t="b">
        <f t="shared" si="62"/>
        <v>0</v>
      </c>
      <c r="BQ405" s="65" t="b">
        <f t="shared" si="63"/>
        <v>0</v>
      </c>
      <c r="BR405" s="65" t="b">
        <f t="shared" si="64"/>
        <v>0</v>
      </c>
      <c r="BS405" s="65" t="b">
        <f t="shared" si="65"/>
        <v>0</v>
      </c>
      <c r="BT405" s="66" t="str">
        <f t="shared" si="66"/>
        <v>0167-4412</v>
      </c>
      <c r="BU405" s="66">
        <v>4.5730000000000004</v>
      </c>
      <c r="BV405" s="14" t="b">
        <f t="shared" si="67"/>
        <v>0</v>
      </c>
      <c r="BW405" s="14" t="b">
        <f t="shared" si="68"/>
        <v>0</v>
      </c>
      <c r="BX405" s="14" t="b">
        <f t="shared" si="69"/>
        <v>0</v>
      </c>
      <c r="BY405" s="15"/>
    </row>
    <row r="406" spans="1:77" s="21" customFormat="1" ht="27" x14ac:dyDescent="0.15">
      <c r="A406" s="37">
        <v>405</v>
      </c>
      <c r="B406" s="45" t="s">
        <v>28249</v>
      </c>
      <c r="C406" s="65" t="s">
        <v>29932</v>
      </c>
      <c r="D406" s="34" t="s">
        <v>62</v>
      </c>
      <c r="E406" s="34" t="s">
        <v>4340</v>
      </c>
      <c r="F406" s="34"/>
      <c r="G406" s="34"/>
      <c r="H406" s="34"/>
      <c r="I406" s="34" t="s">
        <v>4341</v>
      </c>
      <c r="J406" s="34"/>
      <c r="K406" s="34"/>
      <c r="L406" s="74" t="s">
        <v>4342</v>
      </c>
      <c r="M406" s="74" t="s">
        <v>1895</v>
      </c>
      <c r="N406" s="45"/>
      <c r="O406" s="45"/>
      <c r="P406" s="45" t="s">
        <v>67</v>
      </c>
      <c r="Q406" s="45" t="s">
        <v>68</v>
      </c>
      <c r="R406" s="45"/>
      <c r="S406" s="45"/>
      <c r="T406" s="45"/>
      <c r="U406" s="45"/>
      <c r="V406" s="45"/>
      <c r="W406" s="45"/>
      <c r="X406" s="45" t="s">
        <v>4343</v>
      </c>
      <c r="Y406" s="45"/>
      <c r="Z406" s="45" t="s">
        <v>4344</v>
      </c>
      <c r="AA406" s="45" t="s">
        <v>4345</v>
      </c>
      <c r="AB406" s="45" t="s">
        <v>4346</v>
      </c>
      <c r="AC406" s="45"/>
      <c r="AD406" s="45"/>
      <c r="AE406" s="45" t="s">
        <v>4347</v>
      </c>
      <c r="AF406" s="45" t="s">
        <v>4348</v>
      </c>
      <c r="AG406" s="45"/>
      <c r="AH406" s="45">
        <v>70</v>
      </c>
      <c r="AI406" s="45">
        <v>0</v>
      </c>
      <c r="AJ406" s="45">
        <v>0</v>
      </c>
      <c r="AK406" s="45">
        <v>9</v>
      </c>
      <c r="AL406" s="45">
        <v>9</v>
      </c>
      <c r="AM406" s="45" t="s">
        <v>1902</v>
      </c>
      <c r="AN406" s="45" t="s">
        <v>1903</v>
      </c>
      <c r="AO406" s="45" t="s">
        <v>1904</v>
      </c>
      <c r="AP406" s="45" t="s">
        <v>1905</v>
      </c>
      <c r="AQ406" s="45"/>
      <c r="AR406" s="45"/>
      <c r="AS406" s="45" t="s">
        <v>1895</v>
      </c>
      <c r="AT406" s="45" t="s">
        <v>1906</v>
      </c>
      <c r="AU406" s="73">
        <v>42725</v>
      </c>
      <c r="AV406" s="45">
        <v>2015</v>
      </c>
      <c r="AW406" s="45">
        <v>10</v>
      </c>
      <c r="AX406" s="45">
        <v>12</v>
      </c>
      <c r="AY406" s="45"/>
      <c r="AZ406" s="45"/>
      <c r="BA406" s="45"/>
      <c r="BB406" s="45"/>
      <c r="BC406" s="45"/>
      <c r="BD406" s="45"/>
      <c r="BE406" s="45" t="s">
        <v>4349</v>
      </c>
      <c r="BF406" s="45" t="s">
        <v>4350</v>
      </c>
      <c r="BG406" s="45"/>
      <c r="BH406" s="45">
        <v>21</v>
      </c>
      <c r="BI406" s="45" t="s">
        <v>610</v>
      </c>
      <c r="BJ406" s="45" t="s">
        <v>611</v>
      </c>
      <c r="BK406" s="45" t="s">
        <v>4351</v>
      </c>
      <c r="BL406" s="45" t="s">
        <v>4352</v>
      </c>
      <c r="BM406" s="45">
        <v>26691228</v>
      </c>
      <c r="BN406" s="64" t="str">
        <f t="shared" si="60"/>
        <v>Chu, P (reprint author), Nanjing Agr Univ, Coll Agr, State Key Lab Crop Genet &amp; Germplasm Enhancement, Nanjing, Jiangsu, Peoples R China.</v>
      </c>
      <c r="BO406" s="65" t="b">
        <f t="shared" si="61"/>
        <v>0</v>
      </c>
      <c r="BP406" s="65" t="b">
        <f t="shared" si="62"/>
        <v>0</v>
      </c>
      <c r="BQ406" s="65" t="b">
        <f t="shared" si="63"/>
        <v>0</v>
      </c>
      <c r="BR406" s="65" t="str">
        <f t="shared" si="64"/>
        <v>农学院</v>
      </c>
      <c r="BS406" s="65" t="b">
        <f t="shared" si="65"/>
        <v>0</v>
      </c>
      <c r="BT406" s="66" t="str">
        <f t="shared" si="66"/>
        <v>1932-6203</v>
      </c>
      <c r="BU406" s="66">
        <v>3.702</v>
      </c>
      <c r="BV406" s="14" t="b">
        <f t="shared" si="67"/>
        <v>0</v>
      </c>
      <c r="BW406" s="14" t="b">
        <f t="shared" si="68"/>
        <v>0</v>
      </c>
      <c r="BX406" s="14" t="b">
        <f t="shared" si="69"/>
        <v>0</v>
      </c>
      <c r="BY406" s="18"/>
    </row>
    <row r="407" spans="1:77" s="21" customFormat="1" ht="40.5" x14ac:dyDescent="0.15">
      <c r="A407" s="37">
        <v>406</v>
      </c>
      <c r="B407" s="42" t="s">
        <v>28249</v>
      </c>
      <c r="C407" s="43" t="s">
        <v>28255</v>
      </c>
      <c r="D407" s="16" t="s">
        <v>62</v>
      </c>
      <c r="E407" s="22" t="s">
        <v>9577</v>
      </c>
      <c r="F407" s="22"/>
      <c r="G407" s="22"/>
      <c r="H407" s="22"/>
      <c r="I407" s="22" t="s">
        <v>9578</v>
      </c>
      <c r="J407" s="22"/>
      <c r="K407" s="22"/>
      <c r="L407" s="70" t="s">
        <v>9579</v>
      </c>
      <c r="M407" s="70" t="s">
        <v>3344</v>
      </c>
      <c r="N407" s="46"/>
      <c r="O407" s="46"/>
      <c r="P407" s="46" t="s">
        <v>67</v>
      </c>
      <c r="Q407" s="43" t="s">
        <v>68</v>
      </c>
      <c r="R407" s="46"/>
      <c r="S407" s="46"/>
      <c r="T407" s="46"/>
      <c r="U407" s="46"/>
      <c r="V407" s="46"/>
      <c r="W407" s="46" t="s">
        <v>9580</v>
      </c>
      <c r="X407" s="46" t="s">
        <v>9581</v>
      </c>
      <c r="Y407" s="46"/>
      <c r="Z407" s="46" t="s">
        <v>9582</v>
      </c>
      <c r="AA407" s="46" t="s">
        <v>9583</v>
      </c>
      <c r="AB407" s="46" t="s">
        <v>8235</v>
      </c>
      <c r="AC407" s="46"/>
      <c r="AD407" s="46"/>
      <c r="AE407" s="46" t="s">
        <v>9584</v>
      </c>
      <c r="AF407" s="46" t="s">
        <v>9585</v>
      </c>
      <c r="AG407" s="46"/>
      <c r="AH407" s="46">
        <v>42</v>
      </c>
      <c r="AI407" s="46">
        <v>0</v>
      </c>
      <c r="AJ407" s="46">
        <v>0</v>
      </c>
      <c r="AK407" s="46">
        <v>10</v>
      </c>
      <c r="AL407" s="46">
        <v>10</v>
      </c>
      <c r="AM407" s="46" t="s">
        <v>1289</v>
      </c>
      <c r="AN407" s="46" t="s">
        <v>1290</v>
      </c>
      <c r="AO407" s="46" t="s">
        <v>1291</v>
      </c>
      <c r="AP407" s="46" t="s">
        <v>3352</v>
      </c>
      <c r="AQ407" s="46" t="s">
        <v>3353</v>
      </c>
      <c r="AR407" s="46"/>
      <c r="AS407" s="46" t="s">
        <v>3354</v>
      </c>
      <c r="AT407" s="46" t="s">
        <v>3355</v>
      </c>
      <c r="AU407" s="46" t="s">
        <v>9115</v>
      </c>
      <c r="AV407" s="46">
        <v>2015</v>
      </c>
      <c r="AW407" s="46">
        <v>37</v>
      </c>
      <c r="AX407" s="46">
        <v>10</v>
      </c>
      <c r="AY407" s="46"/>
      <c r="AZ407" s="46"/>
      <c r="BA407" s="46"/>
      <c r="BB407" s="46"/>
      <c r="BC407" s="46"/>
      <c r="BD407" s="46"/>
      <c r="BE407" s="46">
        <v>196</v>
      </c>
      <c r="BF407" s="46" t="s">
        <v>9586</v>
      </c>
      <c r="BG407" s="46"/>
      <c r="BH407" s="46">
        <v>10</v>
      </c>
      <c r="BI407" s="46" t="s">
        <v>577</v>
      </c>
      <c r="BJ407" s="46" t="s">
        <v>577</v>
      </c>
      <c r="BK407" s="46" t="s">
        <v>9587</v>
      </c>
      <c r="BL407" s="46" t="s">
        <v>9588</v>
      </c>
      <c r="BM407" s="46"/>
      <c r="BN407" s="64" t="str">
        <f t="shared" si="60"/>
        <v>Dai, TB (reprint author), Nanjing Agr Univ, Minist Agr, Key Lab Crop Physiol Ecol &amp; Prod Management, Nanjing 210095, Jiangsu, Peoples R China.</v>
      </c>
      <c r="BO407" s="65" t="b">
        <f t="shared" si="61"/>
        <v>0</v>
      </c>
      <c r="BP407" s="65" t="b">
        <f t="shared" si="62"/>
        <v>0</v>
      </c>
      <c r="BQ407" s="65" t="b">
        <f t="shared" si="63"/>
        <v>0</v>
      </c>
      <c r="BR407" s="65" t="b">
        <f t="shared" si="64"/>
        <v>0</v>
      </c>
      <c r="BS407" s="65" t="b">
        <f t="shared" si="65"/>
        <v>0</v>
      </c>
      <c r="BT407" s="66" t="str">
        <f t="shared" si="66"/>
        <v>0137-5881</v>
      </c>
      <c r="BU407" s="66">
        <v>1.671</v>
      </c>
      <c r="BV407" s="14" t="b">
        <f t="shared" si="67"/>
        <v>0</v>
      </c>
      <c r="BW407" s="14" t="b">
        <f t="shared" si="68"/>
        <v>0</v>
      </c>
      <c r="BX407" s="14">
        <f t="shared" si="69"/>
        <v>1</v>
      </c>
      <c r="BY407" s="15"/>
    </row>
    <row r="408" spans="1:77" s="21" customFormat="1" ht="54" x14ac:dyDescent="0.15">
      <c r="A408" s="37">
        <v>407</v>
      </c>
      <c r="B408" s="42" t="s">
        <v>28249</v>
      </c>
      <c r="C408" s="43" t="s">
        <v>28255</v>
      </c>
      <c r="D408" s="16" t="s">
        <v>62</v>
      </c>
      <c r="E408" s="22" t="s">
        <v>8228</v>
      </c>
      <c r="F408" s="22"/>
      <c r="G408" s="22"/>
      <c r="H408" s="22"/>
      <c r="I408" s="22" t="s">
        <v>28256</v>
      </c>
      <c r="J408" s="22"/>
      <c r="K408" s="22"/>
      <c r="L408" s="70" t="s">
        <v>8230</v>
      </c>
      <c r="M408" s="70" t="s">
        <v>6521</v>
      </c>
      <c r="N408" s="46"/>
      <c r="O408" s="46"/>
      <c r="P408" s="46" t="s">
        <v>67</v>
      </c>
      <c r="Q408" s="43" t="s">
        <v>68</v>
      </c>
      <c r="R408" s="46"/>
      <c r="S408" s="46"/>
      <c r="T408" s="46"/>
      <c r="U408" s="46"/>
      <c r="V408" s="46"/>
      <c r="W408" s="46" t="s">
        <v>8231</v>
      </c>
      <c r="X408" s="46" t="s">
        <v>8232</v>
      </c>
      <c r="Y408" s="46"/>
      <c r="Z408" s="46" t="s">
        <v>8233</v>
      </c>
      <c r="AA408" s="46" t="s">
        <v>8234</v>
      </c>
      <c r="AB408" s="46" t="s">
        <v>8235</v>
      </c>
      <c r="AC408" s="46"/>
      <c r="AD408" s="46"/>
      <c r="AE408" s="46" t="s">
        <v>8236</v>
      </c>
      <c r="AF408" s="46" t="s">
        <v>8237</v>
      </c>
      <c r="AG408" s="46"/>
      <c r="AH408" s="46">
        <v>54</v>
      </c>
      <c r="AI408" s="46">
        <v>0</v>
      </c>
      <c r="AJ408" s="46">
        <v>0</v>
      </c>
      <c r="AK408" s="46">
        <v>19</v>
      </c>
      <c r="AL408" s="46">
        <v>19</v>
      </c>
      <c r="AM408" s="46" t="s">
        <v>213</v>
      </c>
      <c r="AN408" s="46" t="s">
        <v>964</v>
      </c>
      <c r="AO408" s="46" t="s">
        <v>965</v>
      </c>
      <c r="AP408" s="46" t="s">
        <v>6529</v>
      </c>
      <c r="AQ408" s="46" t="s">
        <v>6530</v>
      </c>
      <c r="AR408" s="46"/>
      <c r="AS408" s="46" t="s">
        <v>6531</v>
      </c>
      <c r="AT408" s="46" t="s">
        <v>6532</v>
      </c>
      <c r="AU408" s="46" t="s">
        <v>7082</v>
      </c>
      <c r="AV408" s="46">
        <v>2015</v>
      </c>
      <c r="AW408" s="46">
        <v>77</v>
      </c>
      <c r="AX408" s="46">
        <v>2</v>
      </c>
      <c r="AY408" s="46"/>
      <c r="AZ408" s="46"/>
      <c r="BA408" s="46"/>
      <c r="BB408" s="46"/>
      <c r="BC408" s="46">
        <v>201</v>
      </c>
      <c r="BD408" s="46">
        <v>210</v>
      </c>
      <c r="BE408" s="46"/>
      <c r="BF408" s="46" t="s">
        <v>8238</v>
      </c>
      <c r="BG408" s="46"/>
      <c r="BH408" s="46">
        <v>10</v>
      </c>
      <c r="BI408" s="46" t="s">
        <v>577</v>
      </c>
      <c r="BJ408" s="46" t="s">
        <v>577</v>
      </c>
      <c r="BK408" s="46" t="s">
        <v>8239</v>
      </c>
      <c r="BL408" s="46" t="s">
        <v>8240</v>
      </c>
      <c r="BM408" s="46"/>
      <c r="BN408" s="64" t="str">
        <f t="shared" si="60"/>
        <v>Dai, TB (reprint author), Nanjing Agr Univ, Minist Agr, Key Lab Crop Physiol Ecol &amp; Prod Management, 1 Weigang Rd, Nanjing 210095, Jiangsu, Peoples R China.</v>
      </c>
      <c r="BO408" s="65" t="b">
        <f t="shared" si="61"/>
        <v>0</v>
      </c>
      <c r="BP408" s="65" t="b">
        <f t="shared" si="62"/>
        <v>0</v>
      </c>
      <c r="BQ408" s="65" t="b">
        <f t="shared" si="63"/>
        <v>0</v>
      </c>
      <c r="BR408" s="65" t="b">
        <f t="shared" si="64"/>
        <v>0</v>
      </c>
      <c r="BS408" s="65" t="b">
        <f t="shared" si="65"/>
        <v>0</v>
      </c>
      <c r="BT408" s="66" t="str">
        <f t="shared" si="66"/>
        <v>0167-6903</v>
      </c>
      <c r="BU408" s="66">
        <v>1.978</v>
      </c>
      <c r="BV408" s="14" t="b">
        <f t="shared" si="67"/>
        <v>0</v>
      </c>
      <c r="BW408" s="14" t="b">
        <f t="shared" si="68"/>
        <v>0</v>
      </c>
      <c r="BX408" s="14">
        <f t="shared" si="69"/>
        <v>1</v>
      </c>
      <c r="BY408" s="15"/>
    </row>
    <row r="409" spans="1:77" s="21" customFormat="1" ht="40.5" x14ac:dyDescent="0.15">
      <c r="A409" s="37">
        <v>408</v>
      </c>
      <c r="B409" s="42" t="s">
        <v>28249</v>
      </c>
      <c r="C409" s="42" t="s">
        <v>28257</v>
      </c>
      <c r="D409" s="14"/>
      <c r="E409" s="14"/>
      <c r="F409" s="14"/>
      <c r="G409" s="14"/>
      <c r="H409" s="14"/>
      <c r="I409" s="32" t="s">
        <v>28258</v>
      </c>
      <c r="J409" s="14"/>
      <c r="K409" s="14"/>
      <c r="L409" s="68" t="s">
        <v>14933</v>
      </c>
      <c r="M409" s="68" t="s">
        <v>28259</v>
      </c>
      <c r="N409" s="66"/>
      <c r="O409" s="66"/>
      <c r="P409" s="66"/>
      <c r="Q409" s="66" t="s">
        <v>68</v>
      </c>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t="s">
        <v>3990</v>
      </c>
      <c r="AQ409" s="66"/>
      <c r="AR409" s="66"/>
      <c r="AS409" s="66"/>
      <c r="AT409" s="66"/>
      <c r="AU409" s="66"/>
      <c r="AV409" s="66"/>
      <c r="AW409" s="66"/>
      <c r="AX409" s="66"/>
      <c r="AY409" s="66"/>
      <c r="AZ409" s="66"/>
      <c r="BA409" s="66"/>
      <c r="BB409" s="66"/>
      <c r="BC409" s="66"/>
      <c r="BD409" s="66"/>
      <c r="BE409" s="66"/>
      <c r="BF409" s="66"/>
      <c r="BG409" s="66"/>
      <c r="BH409" s="66"/>
      <c r="BI409" s="66"/>
      <c r="BJ409" s="66"/>
      <c r="BK409" s="66"/>
      <c r="BL409" s="66"/>
      <c r="BM409" s="66"/>
      <c r="BN409" s="64" t="b">
        <f t="shared" si="60"/>
        <v>0</v>
      </c>
      <c r="BO409" s="65" t="b">
        <f t="shared" si="61"/>
        <v>0</v>
      </c>
      <c r="BP409" s="65" t="b">
        <f t="shared" si="62"/>
        <v>0</v>
      </c>
      <c r="BQ409" s="65" t="b">
        <f t="shared" si="63"/>
        <v>0</v>
      </c>
      <c r="BR409" s="65" t="b">
        <f t="shared" si="64"/>
        <v>0</v>
      </c>
      <c r="BS409" s="65" t="b">
        <f t="shared" si="65"/>
        <v>0</v>
      </c>
      <c r="BT409" s="66" t="str">
        <f t="shared" si="66"/>
        <v>0378-4290</v>
      </c>
      <c r="BU409" s="66">
        <v>3.3540000000000001</v>
      </c>
      <c r="BV409" s="14" t="b">
        <f t="shared" si="67"/>
        <v>0</v>
      </c>
      <c r="BW409" s="14" t="b">
        <f t="shared" si="68"/>
        <v>0</v>
      </c>
      <c r="BX409" s="14" t="b">
        <f t="shared" si="69"/>
        <v>0</v>
      </c>
      <c r="BY409" s="15"/>
    </row>
    <row r="410" spans="1:77" s="21" customFormat="1" ht="54" x14ac:dyDescent="0.15">
      <c r="A410" s="37">
        <v>409</v>
      </c>
      <c r="B410" s="42" t="s">
        <v>28249</v>
      </c>
      <c r="C410" s="42" t="s">
        <v>28260</v>
      </c>
      <c r="D410" s="14"/>
      <c r="E410" s="14"/>
      <c r="F410" s="14"/>
      <c r="G410" s="14"/>
      <c r="H410" s="14"/>
      <c r="I410" s="32" t="s">
        <v>28261</v>
      </c>
      <c r="J410" s="14"/>
      <c r="K410" s="14"/>
      <c r="L410" s="68" t="s">
        <v>13627</v>
      </c>
      <c r="M410" s="68" t="s">
        <v>28262</v>
      </c>
      <c r="N410" s="66"/>
      <c r="O410" s="66"/>
      <c r="P410" s="66"/>
      <c r="Q410" s="66" t="s">
        <v>68</v>
      </c>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t="s">
        <v>2972</v>
      </c>
      <c r="AQ410" s="66"/>
      <c r="AR410" s="66"/>
      <c r="AS410" s="66"/>
      <c r="AT410" s="66"/>
      <c r="AU410" s="66"/>
      <c r="AV410" s="66"/>
      <c r="AW410" s="66"/>
      <c r="AX410" s="66"/>
      <c r="AY410" s="66"/>
      <c r="AZ410" s="66"/>
      <c r="BA410" s="66"/>
      <c r="BB410" s="66"/>
      <c r="BC410" s="66"/>
      <c r="BD410" s="66"/>
      <c r="BE410" s="66"/>
      <c r="BF410" s="66"/>
      <c r="BG410" s="66"/>
      <c r="BH410" s="66"/>
      <c r="BI410" s="66"/>
      <c r="BJ410" s="66"/>
      <c r="BK410" s="66"/>
      <c r="BL410" s="66"/>
      <c r="BM410" s="66"/>
      <c r="BN410" s="64" t="b">
        <f t="shared" si="60"/>
        <v>0</v>
      </c>
      <c r="BO410" s="65" t="b">
        <f t="shared" si="61"/>
        <v>0</v>
      </c>
      <c r="BP410" s="65" t="b">
        <f t="shared" si="62"/>
        <v>0</v>
      </c>
      <c r="BQ410" s="65" t="b">
        <f t="shared" si="63"/>
        <v>0</v>
      </c>
      <c r="BR410" s="65" t="b">
        <f t="shared" si="64"/>
        <v>0</v>
      </c>
      <c r="BS410" s="65" t="b">
        <f t="shared" si="65"/>
        <v>0</v>
      </c>
      <c r="BT410" s="66" t="str">
        <f t="shared" si="66"/>
        <v>0006-291X</v>
      </c>
      <c r="BU410" s="66">
        <v>2.3820000000000001</v>
      </c>
      <c r="BV410" s="14" t="b">
        <f t="shared" si="67"/>
        <v>0</v>
      </c>
      <c r="BW410" s="14" t="b">
        <f t="shared" si="68"/>
        <v>0</v>
      </c>
      <c r="BX410" s="14" t="b">
        <f t="shared" si="69"/>
        <v>0</v>
      </c>
      <c r="BY410" s="15"/>
    </row>
    <row r="411" spans="1:77" s="21" customFormat="1" ht="40.5" x14ac:dyDescent="0.15">
      <c r="A411" s="37">
        <v>410</v>
      </c>
      <c r="B411" s="42" t="s">
        <v>28249</v>
      </c>
      <c r="C411" s="42" t="s">
        <v>28260</v>
      </c>
      <c r="D411" s="14"/>
      <c r="E411" s="14"/>
      <c r="F411" s="14"/>
      <c r="G411" s="14"/>
      <c r="H411" s="14"/>
      <c r="I411" s="32" t="s">
        <v>28263</v>
      </c>
      <c r="J411" s="14"/>
      <c r="K411" s="14"/>
      <c r="L411" s="68" t="s">
        <v>26970</v>
      </c>
      <c r="M411" s="68" t="s">
        <v>28264</v>
      </c>
      <c r="N411" s="66"/>
      <c r="O411" s="66"/>
      <c r="P411" s="66"/>
      <c r="Q411" s="66" t="s">
        <v>68</v>
      </c>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t="s">
        <v>28265</v>
      </c>
      <c r="AQ411" s="66"/>
      <c r="AR411" s="66"/>
      <c r="AS411" s="66"/>
      <c r="AT411" s="66"/>
      <c r="AU411" s="66"/>
      <c r="AV411" s="66"/>
      <c r="AW411" s="66"/>
      <c r="AX411" s="66"/>
      <c r="AY411" s="66"/>
      <c r="AZ411" s="66"/>
      <c r="BA411" s="66"/>
      <c r="BB411" s="66"/>
      <c r="BC411" s="66"/>
      <c r="BD411" s="66"/>
      <c r="BE411" s="66"/>
      <c r="BF411" s="66"/>
      <c r="BG411" s="66"/>
      <c r="BH411" s="66"/>
      <c r="BI411" s="66"/>
      <c r="BJ411" s="66"/>
      <c r="BK411" s="66"/>
      <c r="BL411" s="66"/>
      <c r="BM411" s="66"/>
      <c r="BN411" s="64" t="b">
        <f t="shared" si="60"/>
        <v>0</v>
      </c>
      <c r="BO411" s="65" t="b">
        <f t="shared" si="61"/>
        <v>0</v>
      </c>
      <c r="BP411" s="65" t="b">
        <f t="shared" si="62"/>
        <v>0</v>
      </c>
      <c r="BQ411" s="65" t="b">
        <f t="shared" si="63"/>
        <v>0</v>
      </c>
      <c r="BR411" s="65" t="b">
        <f t="shared" si="64"/>
        <v>0</v>
      </c>
      <c r="BS411" s="65" t="b">
        <f t="shared" si="65"/>
        <v>0</v>
      </c>
      <c r="BT411" s="66" t="str">
        <f t="shared" si="66"/>
        <v xml:space="preserve">0721-7714 </v>
      </c>
      <c r="BU411" s="66">
        <v>2.8940000000000001</v>
      </c>
      <c r="BV411" s="14" t="b">
        <f t="shared" si="67"/>
        <v>0</v>
      </c>
      <c r="BW411" s="14" t="b">
        <f t="shared" si="68"/>
        <v>0</v>
      </c>
      <c r="BX411" s="14" t="b">
        <f t="shared" si="69"/>
        <v>0</v>
      </c>
      <c r="BY411" s="15"/>
    </row>
    <row r="412" spans="1:77" s="21" customFormat="1" ht="40.5" x14ac:dyDescent="0.15">
      <c r="A412" s="37">
        <v>411</v>
      </c>
      <c r="B412" s="42" t="s">
        <v>28249</v>
      </c>
      <c r="C412" s="42" t="s">
        <v>28266</v>
      </c>
      <c r="D412" s="14"/>
      <c r="E412" s="14"/>
      <c r="F412" s="14"/>
      <c r="G412" s="14"/>
      <c r="H412" s="14"/>
      <c r="I412" s="32" t="s">
        <v>28267</v>
      </c>
      <c r="J412" s="14"/>
      <c r="K412" s="14"/>
      <c r="L412" s="68" t="s">
        <v>22870</v>
      </c>
      <c r="M412" s="68" t="s">
        <v>28268</v>
      </c>
      <c r="N412" s="66"/>
      <c r="O412" s="66"/>
      <c r="P412" s="66"/>
      <c r="Q412" s="66" t="s">
        <v>68</v>
      </c>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t="s">
        <v>7565</v>
      </c>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c r="BM412" s="66"/>
      <c r="BN412" s="64" t="b">
        <f t="shared" si="60"/>
        <v>0</v>
      </c>
      <c r="BO412" s="65" t="b">
        <f t="shared" si="61"/>
        <v>0</v>
      </c>
      <c r="BP412" s="65" t="b">
        <f t="shared" si="62"/>
        <v>0</v>
      </c>
      <c r="BQ412" s="65" t="b">
        <f t="shared" si="63"/>
        <v>0</v>
      </c>
      <c r="BR412" s="65" t="b">
        <f t="shared" si="64"/>
        <v>0</v>
      </c>
      <c r="BS412" s="65" t="b">
        <f t="shared" si="65"/>
        <v>0</v>
      </c>
      <c r="BT412" s="66" t="str">
        <f t="shared" si="66"/>
        <v>1380-3743</v>
      </c>
      <c r="BU412" s="66">
        <v>2.57</v>
      </c>
      <c r="BV412" s="14" t="b">
        <f t="shared" si="67"/>
        <v>0</v>
      </c>
      <c r="BW412" s="14" t="b">
        <f t="shared" si="68"/>
        <v>0</v>
      </c>
      <c r="BX412" s="14" t="b">
        <f t="shared" si="69"/>
        <v>0</v>
      </c>
      <c r="BY412" s="15"/>
    </row>
    <row r="413" spans="1:77" s="21" customFormat="1" ht="40.5" x14ac:dyDescent="0.15">
      <c r="A413" s="37">
        <v>412</v>
      </c>
      <c r="B413" s="42" t="s">
        <v>28249</v>
      </c>
      <c r="C413" s="42" t="s">
        <v>28269</v>
      </c>
      <c r="D413" s="14"/>
      <c r="E413" s="14"/>
      <c r="F413" s="14"/>
      <c r="G413" s="14"/>
      <c r="H413" s="14"/>
      <c r="I413" s="32" t="s">
        <v>28270</v>
      </c>
      <c r="J413" s="14"/>
      <c r="K413" s="14"/>
      <c r="L413" s="68" t="s">
        <v>23903</v>
      </c>
      <c r="M413" s="68" t="s">
        <v>28271</v>
      </c>
      <c r="N413" s="66"/>
      <c r="O413" s="66"/>
      <c r="P413" s="66"/>
      <c r="Q413" s="66" t="s">
        <v>68</v>
      </c>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t="s">
        <v>23625</v>
      </c>
      <c r="AQ413" s="66"/>
      <c r="AR413" s="66"/>
      <c r="AS413" s="66"/>
      <c r="AT413" s="66"/>
      <c r="AU413" s="66"/>
      <c r="AV413" s="66"/>
      <c r="AW413" s="66"/>
      <c r="AX413" s="66"/>
      <c r="AY413" s="66"/>
      <c r="AZ413" s="66"/>
      <c r="BA413" s="66"/>
      <c r="BB413" s="66"/>
      <c r="BC413" s="66"/>
      <c r="BD413" s="66"/>
      <c r="BE413" s="66"/>
      <c r="BF413" s="66"/>
      <c r="BG413" s="66"/>
      <c r="BH413" s="66"/>
      <c r="BI413" s="66"/>
      <c r="BJ413" s="66"/>
      <c r="BK413" s="66"/>
      <c r="BL413" s="66"/>
      <c r="BM413" s="66"/>
      <c r="BN413" s="64" t="b">
        <f t="shared" si="60"/>
        <v>0</v>
      </c>
      <c r="BO413" s="65" t="b">
        <f t="shared" si="61"/>
        <v>0</v>
      </c>
      <c r="BP413" s="65" t="b">
        <f t="shared" si="62"/>
        <v>0</v>
      </c>
      <c r="BQ413" s="65" t="b">
        <f t="shared" si="63"/>
        <v>0</v>
      </c>
      <c r="BR413" s="65" t="b">
        <f t="shared" si="64"/>
        <v>0</v>
      </c>
      <c r="BS413" s="65" t="b">
        <f t="shared" si="65"/>
        <v>0</v>
      </c>
      <c r="BT413" s="66" t="str">
        <f t="shared" si="66"/>
        <v>1874-3919</v>
      </c>
      <c r="BU413" s="66">
        <v>4.0289999999999999</v>
      </c>
      <c r="BV413" s="14" t="b">
        <f t="shared" si="67"/>
        <v>0</v>
      </c>
      <c r="BW413" s="14" t="b">
        <f t="shared" si="68"/>
        <v>0</v>
      </c>
      <c r="BX413" s="14" t="b">
        <f t="shared" si="69"/>
        <v>0</v>
      </c>
      <c r="BY413" s="15"/>
    </row>
    <row r="414" spans="1:77" s="21" customFormat="1" ht="40.5" x14ac:dyDescent="0.15">
      <c r="A414" s="37">
        <v>413</v>
      </c>
      <c r="B414" s="42" t="s">
        <v>28249</v>
      </c>
      <c r="C414" s="42" t="s">
        <v>28269</v>
      </c>
      <c r="D414" s="14"/>
      <c r="E414" s="14"/>
      <c r="F414" s="14"/>
      <c r="G414" s="14"/>
      <c r="H414" s="14"/>
      <c r="I414" s="32" t="s">
        <v>28272</v>
      </c>
      <c r="J414" s="14"/>
      <c r="K414" s="14"/>
      <c r="L414" s="68" t="s">
        <v>15360</v>
      </c>
      <c r="M414" s="68" t="s">
        <v>28273</v>
      </c>
      <c r="N414" s="66"/>
      <c r="O414" s="66"/>
      <c r="P414" s="66"/>
      <c r="Q414" s="66" t="s">
        <v>68</v>
      </c>
      <c r="R414" s="66"/>
      <c r="S414" s="66"/>
      <c r="T414" s="66"/>
      <c r="U414" s="66"/>
      <c r="V414" s="66"/>
      <c r="W414" s="66"/>
      <c r="X414" s="66"/>
      <c r="Y414" s="66"/>
      <c r="Z414" s="66"/>
      <c r="AA414" s="66"/>
      <c r="AB414" s="66"/>
      <c r="AC414" s="66"/>
      <c r="AD414" s="66"/>
      <c r="AE414" s="66"/>
      <c r="AF414" s="66"/>
      <c r="AG414" s="66"/>
      <c r="AH414" s="66"/>
      <c r="AI414" s="66"/>
      <c r="AJ414" s="66"/>
      <c r="AK414" s="66"/>
      <c r="AL414" s="66"/>
      <c r="AM414" s="66"/>
      <c r="AN414" s="66"/>
      <c r="AO414" s="66"/>
      <c r="AP414" s="66" t="s">
        <v>1905</v>
      </c>
      <c r="AQ414" s="66"/>
      <c r="AR414" s="66"/>
      <c r="AS414" s="66"/>
      <c r="AT414" s="66"/>
      <c r="AU414" s="66"/>
      <c r="AV414" s="66"/>
      <c r="AW414" s="66"/>
      <c r="AX414" s="66"/>
      <c r="AY414" s="66"/>
      <c r="AZ414" s="66"/>
      <c r="BA414" s="66"/>
      <c r="BB414" s="66"/>
      <c r="BC414" s="66"/>
      <c r="BD414" s="66"/>
      <c r="BE414" s="66"/>
      <c r="BF414" s="66"/>
      <c r="BG414" s="66"/>
      <c r="BH414" s="66"/>
      <c r="BI414" s="66"/>
      <c r="BJ414" s="66"/>
      <c r="BK414" s="66"/>
      <c r="BL414" s="66"/>
      <c r="BM414" s="66"/>
      <c r="BN414" s="64" t="b">
        <f t="shared" si="60"/>
        <v>0</v>
      </c>
      <c r="BO414" s="65" t="b">
        <f t="shared" si="61"/>
        <v>0</v>
      </c>
      <c r="BP414" s="65" t="b">
        <f t="shared" si="62"/>
        <v>0</v>
      </c>
      <c r="BQ414" s="65" t="b">
        <f t="shared" si="63"/>
        <v>0</v>
      </c>
      <c r="BR414" s="65" t="b">
        <f t="shared" si="64"/>
        <v>0</v>
      </c>
      <c r="BS414" s="65" t="b">
        <f t="shared" si="65"/>
        <v>0</v>
      </c>
      <c r="BT414" s="66" t="str">
        <f t="shared" si="66"/>
        <v>1932-6203</v>
      </c>
      <c r="BU414" s="66">
        <v>3.702</v>
      </c>
      <c r="BV414" s="14" t="b">
        <f t="shared" si="67"/>
        <v>0</v>
      </c>
      <c r="BW414" s="14" t="b">
        <f t="shared" si="68"/>
        <v>0</v>
      </c>
      <c r="BX414" s="14" t="b">
        <f t="shared" si="69"/>
        <v>0</v>
      </c>
      <c r="BY414" s="15"/>
    </row>
    <row r="415" spans="1:77" s="21" customFormat="1" ht="40.5" x14ac:dyDescent="0.15">
      <c r="A415" s="37">
        <v>414</v>
      </c>
      <c r="B415" s="45" t="s">
        <v>28299</v>
      </c>
      <c r="C415" s="65" t="s">
        <v>29983</v>
      </c>
      <c r="D415" s="34" t="s">
        <v>62</v>
      </c>
      <c r="E415" s="34" t="s">
        <v>4305</v>
      </c>
      <c r="F415" s="34"/>
      <c r="G415" s="34"/>
      <c r="H415" s="34"/>
      <c r="I415" s="34" t="s">
        <v>4306</v>
      </c>
      <c r="J415" s="34"/>
      <c r="K415" s="34"/>
      <c r="L415" s="74" t="s">
        <v>4307</v>
      </c>
      <c r="M415" s="74" t="s">
        <v>1895</v>
      </c>
      <c r="N415" s="45"/>
      <c r="O415" s="45"/>
      <c r="P415" s="45" t="s">
        <v>67</v>
      </c>
      <c r="Q415" s="45" t="s">
        <v>68</v>
      </c>
      <c r="R415" s="45"/>
      <c r="S415" s="45"/>
      <c r="T415" s="45"/>
      <c r="U415" s="45"/>
      <c r="V415" s="45"/>
      <c r="W415" s="45"/>
      <c r="X415" s="45" t="s">
        <v>4308</v>
      </c>
      <c r="Y415" s="45"/>
      <c r="Z415" s="45" t="s">
        <v>4309</v>
      </c>
      <c r="AA415" s="45" t="s">
        <v>4310</v>
      </c>
      <c r="AB415" s="45" t="s">
        <v>785</v>
      </c>
      <c r="AC415" s="45"/>
      <c r="AD415" s="45"/>
      <c r="AE415" s="45" t="s">
        <v>4311</v>
      </c>
      <c r="AF415" s="45" t="s">
        <v>4312</v>
      </c>
      <c r="AG415" s="45"/>
      <c r="AH415" s="45">
        <v>63</v>
      </c>
      <c r="AI415" s="45">
        <v>0</v>
      </c>
      <c r="AJ415" s="45">
        <v>0</v>
      </c>
      <c r="AK415" s="45">
        <v>2</v>
      </c>
      <c r="AL415" s="45">
        <v>2</v>
      </c>
      <c r="AM415" s="45" t="s">
        <v>1902</v>
      </c>
      <c r="AN415" s="45" t="s">
        <v>1903</v>
      </c>
      <c r="AO415" s="45" t="s">
        <v>1904</v>
      </c>
      <c r="AP415" s="45" t="s">
        <v>1905</v>
      </c>
      <c r="AQ415" s="45"/>
      <c r="AR415" s="45"/>
      <c r="AS415" s="45" t="s">
        <v>1895</v>
      </c>
      <c r="AT415" s="45" t="s">
        <v>1906</v>
      </c>
      <c r="AU415" s="73">
        <v>42732</v>
      </c>
      <c r="AV415" s="45">
        <v>2015</v>
      </c>
      <c r="AW415" s="45">
        <v>10</v>
      </c>
      <c r="AX415" s="45">
        <v>12</v>
      </c>
      <c r="AY415" s="45"/>
      <c r="AZ415" s="45"/>
      <c r="BA415" s="45"/>
      <c r="BB415" s="45"/>
      <c r="BC415" s="45"/>
      <c r="BD415" s="45"/>
      <c r="BE415" s="45" t="s">
        <v>4313</v>
      </c>
      <c r="BF415" s="45" t="s">
        <v>4314</v>
      </c>
      <c r="BG415" s="45"/>
      <c r="BH415" s="45">
        <v>21</v>
      </c>
      <c r="BI415" s="45" t="s">
        <v>610</v>
      </c>
      <c r="BJ415" s="45" t="s">
        <v>611</v>
      </c>
      <c r="BK415" s="45" t="s">
        <v>4315</v>
      </c>
      <c r="BL415" s="45" t="s">
        <v>4316</v>
      </c>
      <c r="BM415" s="45">
        <v>26710066</v>
      </c>
      <c r="BN415" s="64" t="str">
        <f t="shared" si="60"/>
        <v>Guo, WZ (reprint author), Nanjing Agr Univ, State Key Lab Crop Genet &amp; Germplasm Enhancement, Minist Educ, Hybrid Cotton R&amp;D Engn Res Ctr, Nanjing, Jiangsu, Peoples R China.</v>
      </c>
      <c r="BO415" s="65" t="b">
        <f t="shared" si="61"/>
        <v>0</v>
      </c>
      <c r="BP415" s="65" t="b">
        <f t="shared" si="62"/>
        <v>0</v>
      </c>
      <c r="BQ415" s="65" t="b">
        <f t="shared" si="63"/>
        <v>0</v>
      </c>
      <c r="BR415" s="65" t="b">
        <f t="shared" si="64"/>
        <v>0</v>
      </c>
      <c r="BS415" s="65" t="b">
        <f t="shared" si="65"/>
        <v>0</v>
      </c>
      <c r="BT415" s="66" t="str">
        <f t="shared" si="66"/>
        <v>1932-6203</v>
      </c>
      <c r="BU415" s="66">
        <v>3.702</v>
      </c>
      <c r="BV415" s="14" t="b">
        <f t="shared" si="67"/>
        <v>0</v>
      </c>
      <c r="BW415" s="14" t="b">
        <f t="shared" si="68"/>
        <v>0</v>
      </c>
      <c r="BX415" s="14" t="b">
        <f t="shared" si="69"/>
        <v>0</v>
      </c>
      <c r="BY415" s="18"/>
    </row>
    <row r="416" spans="1:77" s="21" customFormat="1" ht="27" x14ac:dyDescent="0.15">
      <c r="A416" s="37">
        <v>415</v>
      </c>
      <c r="B416" s="42" t="s">
        <v>28249</v>
      </c>
      <c r="C416" s="42" t="s">
        <v>28287</v>
      </c>
      <c r="D416" s="14" t="s">
        <v>62</v>
      </c>
      <c r="E416" s="14" t="s">
        <v>24924</v>
      </c>
      <c r="F416" s="14"/>
      <c r="G416" s="14"/>
      <c r="H416" s="14"/>
      <c r="I416" s="32" t="s">
        <v>24925</v>
      </c>
      <c r="J416" s="14"/>
      <c r="K416" s="14"/>
      <c r="L416" s="68" t="s">
        <v>24926</v>
      </c>
      <c r="M416" s="68" t="s">
        <v>2811</v>
      </c>
      <c r="N416" s="66"/>
      <c r="O416" s="66"/>
      <c r="P416" s="66" t="s">
        <v>67</v>
      </c>
      <c r="Q416" s="66" t="s">
        <v>977</v>
      </c>
      <c r="R416" s="66"/>
      <c r="S416" s="66"/>
      <c r="T416" s="66"/>
      <c r="U416" s="66"/>
      <c r="V416" s="66"/>
      <c r="W416" s="66" t="s">
        <v>24927</v>
      </c>
      <c r="X416" s="66" t="s">
        <v>24928</v>
      </c>
      <c r="Y416" s="66"/>
      <c r="Z416" s="66" t="s">
        <v>24929</v>
      </c>
      <c r="AA416" s="66" t="s">
        <v>24930</v>
      </c>
      <c r="AB416" s="66" t="s">
        <v>24931</v>
      </c>
      <c r="AC416" s="66"/>
      <c r="AD416" s="66"/>
      <c r="AE416" s="66" t="s">
        <v>24932</v>
      </c>
      <c r="AF416" s="66" t="s">
        <v>24933</v>
      </c>
      <c r="AG416" s="66"/>
      <c r="AH416" s="66">
        <v>125</v>
      </c>
      <c r="AI416" s="66">
        <v>0</v>
      </c>
      <c r="AJ416" s="66">
        <v>0</v>
      </c>
      <c r="AK416" s="66">
        <v>9</v>
      </c>
      <c r="AL416" s="66">
        <v>9</v>
      </c>
      <c r="AM416" s="66" t="s">
        <v>76</v>
      </c>
      <c r="AN416" s="66" t="s">
        <v>77</v>
      </c>
      <c r="AO416" s="66" t="s">
        <v>78</v>
      </c>
      <c r="AP416" s="66" t="s">
        <v>2819</v>
      </c>
      <c r="AQ416" s="66"/>
      <c r="AR416" s="66"/>
      <c r="AS416" s="66" t="s">
        <v>2820</v>
      </c>
      <c r="AT416" s="66" t="s">
        <v>2821</v>
      </c>
      <c r="AU416" s="66"/>
      <c r="AV416" s="66">
        <v>2015</v>
      </c>
      <c r="AW416" s="66">
        <v>14</v>
      </c>
      <c r="AX416" s="66">
        <v>9</v>
      </c>
      <c r="AY416" s="66"/>
      <c r="AZ416" s="66"/>
      <c r="BA416" s="66"/>
      <c r="BB416" s="66"/>
      <c r="BC416" s="66">
        <v>1673</v>
      </c>
      <c r="BD416" s="66">
        <v>1686</v>
      </c>
      <c r="BE416" s="66"/>
      <c r="BF416" s="66" t="s">
        <v>24934</v>
      </c>
      <c r="BG416" s="66"/>
      <c r="BH416" s="66">
        <v>14</v>
      </c>
      <c r="BI416" s="66" t="s">
        <v>2823</v>
      </c>
      <c r="BJ416" s="66" t="s">
        <v>473</v>
      </c>
      <c r="BK416" s="66" t="s">
        <v>24935</v>
      </c>
      <c r="BL416" s="66" t="s">
        <v>24936</v>
      </c>
      <c r="BM416" s="66"/>
      <c r="BN416" s="64" t="str">
        <f t="shared" si="60"/>
        <v>Guo, WZ (reprint author), Nanjing Agr Univ, Coll Agr, Minist Educ, Hybrid Cotton R&amp;D Engn Res Ctr,State Key Lab Crop, Nanjing 210095, Jiangsu, Peoples R China.</v>
      </c>
      <c r="BO416" s="65" t="b">
        <f t="shared" si="61"/>
        <v>0</v>
      </c>
      <c r="BP416" s="65" t="b">
        <f t="shared" si="62"/>
        <v>0</v>
      </c>
      <c r="BQ416" s="65" t="b">
        <f t="shared" si="63"/>
        <v>0</v>
      </c>
      <c r="BR416" s="65" t="str">
        <f t="shared" si="64"/>
        <v>农学院</v>
      </c>
      <c r="BS416" s="65" t="b">
        <f t="shared" si="65"/>
        <v>0</v>
      </c>
      <c r="BT416" s="66" t="str">
        <f t="shared" si="66"/>
        <v>2095-3119</v>
      </c>
      <c r="BU416" s="66">
        <v>0.85</v>
      </c>
      <c r="BV416" s="14" t="b">
        <f t="shared" si="67"/>
        <v>0</v>
      </c>
      <c r="BW416" s="14" t="b">
        <f t="shared" si="68"/>
        <v>0</v>
      </c>
      <c r="BX416" s="14">
        <f t="shared" si="69"/>
        <v>1</v>
      </c>
      <c r="BY416" s="15"/>
    </row>
    <row r="417" spans="1:77" s="23" customFormat="1" ht="40.5" x14ac:dyDescent="0.15">
      <c r="A417" s="37">
        <v>416</v>
      </c>
      <c r="B417" s="42" t="s">
        <v>28249</v>
      </c>
      <c r="C417" s="42" t="s">
        <v>28274</v>
      </c>
      <c r="D417" s="14"/>
      <c r="E417" s="14"/>
      <c r="F417" s="14"/>
      <c r="G417" s="14"/>
      <c r="H417" s="14"/>
      <c r="I417" s="32" t="s">
        <v>28275</v>
      </c>
      <c r="J417" s="14"/>
      <c r="K417" s="14"/>
      <c r="L417" s="68" t="s">
        <v>19151</v>
      </c>
      <c r="M417" s="68" t="s">
        <v>28276</v>
      </c>
      <c r="N417" s="66"/>
      <c r="O417" s="66"/>
      <c r="P417" s="66"/>
      <c r="Q417" s="66" t="s">
        <v>68</v>
      </c>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t="s">
        <v>3671</v>
      </c>
      <c r="AQ417" s="66"/>
      <c r="AR417" s="66"/>
      <c r="AS417" s="66"/>
      <c r="AT417" s="66"/>
      <c r="AU417" s="66"/>
      <c r="AV417" s="66"/>
      <c r="AW417" s="66"/>
      <c r="AX417" s="66"/>
      <c r="AY417" s="66"/>
      <c r="AZ417" s="66"/>
      <c r="BA417" s="66"/>
      <c r="BB417" s="66"/>
      <c r="BC417" s="66"/>
      <c r="BD417" s="66"/>
      <c r="BE417" s="66"/>
      <c r="BF417" s="66"/>
      <c r="BG417" s="66"/>
      <c r="BH417" s="66"/>
      <c r="BI417" s="66"/>
      <c r="BJ417" s="66"/>
      <c r="BK417" s="66"/>
      <c r="BL417" s="66"/>
      <c r="BM417" s="66"/>
      <c r="BN417" s="64" t="b">
        <f t="shared" si="60"/>
        <v>0</v>
      </c>
      <c r="BO417" s="65" t="b">
        <f t="shared" si="61"/>
        <v>0</v>
      </c>
      <c r="BP417" s="65" t="b">
        <f t="shared" si="62"/>
        <v>0</v>
      </c>
      <c r="BQ417" s="65" t="b">
        <f t="shared" si="63"/>
        <v>0</v>
      </c>
      <c r="BR417" s="65" t="b">
        <f t="shared" si="64"/>
        <v>0</v>
      </c>
      <c r="BS417" s="65" t="b">
        <f t="shared" si="65"/>
        <v>0</v>
      </c>
      <c r="BT417" s="66" t="str">
        <f t="shared" si="66"/>
        <v>0022-0957</v>
      </c>
      <c r="BU417" s="66">
        <v>6.3120000000000003</v>
      </c>
      <c r="BV417" s="14" t="b">
        <f t="shared" si="67"/>
        <v>0</v>
      </c>
      <c r="BW417" s="14">
        <f t="shared" si="68"/>
        <v>1</v>
      </c>
      <c r="BX417" s="14" t="b">
        <f t="shared" si="69"/>
        <v>0</v>
      </c>
      <c r="BY417" s="15"/>
    </row>
    <row r="418" spans="1:77" s="21" customFormat="1" ht="67.5" x14ac:dyDescent="0.15">
      <c r="A418" s="37">
        <v>417</v>
      </c>
      <c r="B418" s="42" t="s">
        <v>28249</v>
      </c>
      <c r="C418" s="42" t="s">
        <v>28274</v>
      </c>
      <c r="D418" s="14"/>
      <c r="E418" s="14"/>
      <c r="F418" s="14"/>
      <c r="G418" s="14"/>
      <c r="H418" s="14"/>
      <c r="I418" s="32" t="s">
        <v>28277</v>
      </c>
      <c r="J418" s="14"/>
      <c r="K418" s="14"/>
      <c r="L418" s="68" t="s">
        <v>28278</v>
      </c>
      <c r="M418" s="68" t="s">
        <v>28279</v>
      </c>
      <c r="N418" s="66"/>
      <c r="O418" s="66"/>
      <c r="P418" s="66"/>
      <c r="Q418" s="66" t="s">
        <v>68</v>
      </c>
      <c r="R418" s="66"/>
      <c r="S418" s="66"/>
      <c r="T418" s="66"/>
      <c r="U418" s="66"/>
      <c r="V418" s="66"/>
      <c r="W418" s="66"/>
      <c r="X418" s="66"/>
      <c r="Y418" s="66"/>
      <c r="Z418" s="66"/>
      <c r="AA418" s="66"/>
      <c r="AB418" s="66"/>
      <c r="AC418" s="66"/>
      <c r="AD418" s="66"/>
      <c r="AE418" s="66"/>
      <c r="AF418" s="66"/>
      <c r="AG418" s="66"/>
      <c r="AH418" s="66"/>
      <c r="AI418" s="66"/>
      <c r="AJ418" s="66"/>
      <c r="AK418" s="66"/>
      <c r="AL418" s="66"/>
      <c r="AM418" s="66"/>
      <c r="AN418" s="66"/>
      <c r="AO418" s="66"/>
      <c r="AP418" s="66" t="s">
        <v>28280</v>
      </c>
      <c r="AQ418" s="66"/>
      <c r="AR418" s="66"/>
      <c r="AS418" s="66"/>
      <c r="AT418" s="66"/>
      <c r="AU418" s="66"/>
      <c r="AV418" s="66"/>
      <c r="AW418" s="66"/>
      <c r="AX418" s="66"/>
      <c r="AY418" s="66"/>
      <c r="AZ418" s="66"/>
      <c r="BA418" s="66"/>
      <c r="BB418" s="66"/>
      <c r="BC418" s="66"/>
      <c r="BD418" s="66"/>
      <c r="BE418" s="66"/>
      <c r="BF418" s="66"/>
      <c r="BG418" s="66"/>
      <c r="BH418" s="66"/>
      <c r="BI418" s="66"/>
      <c r="BJ418" s="66"/>
      <c r="BK418" s="66"/>
      <c r="BL418" s="66"/>
      <c r="BM418" s="66"/>
      <c r="BN418" s="64" t="b">
        <f t="shared" si="60"/>
        <v>0</v>
      </c>
      <c r="BO418" s="65" t="b">
        <f t="shared" si="61"/>
        <v>0</v>
      </c>
      <c r="BP418" s="65" t="b">
        <f t="shared" si="62"/>
        <v>0</v>
      </c>
      <c r="BQ418" s="65" t="b">
        <f t="shared" si="63"/>
        <v>0</v>
      </c>
      <c r="BR418" s="65" t="b">
        <f t="shared" si="64"/>
        <v>0</v>
      </c>
      <c r="BS418" s="65" t="b">
        <f t="shared" si="65"/>
        <v>0</v>
      </c>
      <c r="BT418" s="66" t="str">
        <f t="shared" si="66"/>
        <v xml:space="preserve">0167-4412 </v>
      </c>
      <c r="BU418" s="66">
        <v>4.5730000000000004</v>
      </c>
      <c r="BV418" s="14" t="b">
        <f t="shared" si="67"/>
        <v>0</v>
      </c>
      <c r="BW418" s="14" t="b">
        <f t="shared" si="68"/>
        <v>0</v>
      </c>
      <c r="BX418" s="14" t="b">
        <f t="shared" si="69"/>
        <v>0</v>
      </c>
      <c r="BY418" s="15"/>
    </row>
    <row r="419" spans="1:77" s="21" customFormat="1" ht="40.5" x14ac:dyDescent="0.15">
      <c r="A419" s="37">
        <v>418</v>
      </c>
      <c r="B419" s="42" t="s">
        <v>28249</v>
      </c>
      <c r="C419" s="42" t="s">
        <v>28274</v>
      </c>
      <c r="D419" s="14"/>
      <c r="E419" s="14"/>
      <c r="F419" s="14"/>
      <c r="G419" s="14"/>
      <c r="H419" s="14"/>
      <c r="I419" s="32" t="s">
        <v>28281</v>
      </c>
      <c r="J419" s="14"/>
      <c r="K419" s="14"/>
      <c r="L419" s="68" t="s">
        <v>17060</v>
      </c>
      <c r="M419" s="68" t="s">
        <v>28282</v>
      </c>
      <c r="N419" s="66"/>
      <c r="O419" s="66"/>
      <c r="P419" s="66"/>
      <c r="Q419" s="66" t="s">
        <v>68</v>
      </c>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t="s">
        <v>17068</v>
      </c>
      <c r="AQ419" s="66"/>
      <c r="AR419" s="66"/>
      <c r="AS419" s="66"/>
      <c r="AT419" s="66"/>
      <c r="AU419" s="66"/>
      <c r="AV419" s="66"/>
      <c r="AW419" s="66"/>
      <c r="AX419" s="66"/>
      <c r="AY419" s="66"/>
      <c r="AZ419" s="66"/>
      <c r="BA419" s="66"/>
      <c r="BB419" s="66"/>
      <c r="BC419" s="66"/>
      <c r="BD419" s="66"/>
      <c r="BE419" s="66"/>
      <c r="BF419" s="66"/>
      <c r="BG419" s="66"/>
      <c r="BH419" s="66"/>
      <c r="BI419" s="66"/>
      <c r="BJ419" s="66"/>
      <c r="BK419" s="66"/>
      <c r="BL419" s="66"/>
      <c r="BM419" s="66"/>
      <c r="BN419" s="64" t="b">
        <f t="shared" si="60"/>
        <v>0</v>
      </c>
      <c r="BO419" s="65" t="b">
        <f t="shared" si="61"/>
        <v>0</v>
      </c>
      <c r="BP419" s="65" t="b">
        <f t="shared" si="62"/>
        <v>0</v>
      </c>
      <c r="BQ419" s="65" t="b">
        <f t="shared" si="63"/>
        <v>0</v>
      </c>
      <c r="BR419" s="65" t="b">
        <f t="shared" si="64"/>
        <v>0</v>
      </c>
      <c r="BS419" s="65" t="b">
        <f t="shared" si="65"/>
        <v>0</v>
      </c>
      <c r="BT419" s="66" t="str">
        <f t="shared" si="66"/>
        <v>1465-6906</v>
      </c>
      <c r="BU419" s="66">
        <v>13.48</v>
      </c>
      <c r="BV419" s="14">
        <f t="shared" si="67"/>
        <v>1</v>
      </c>
      <c r="BW419" s="14">
        <f t="shared" si="68"/>
        <v>1</v>
      </c>
      <c r="BX419" s="14" t="b">
        <f t="shared" si="69"/>
        <v>0</v>
      </c>
      <c r="BY419" s="15"/>
    </row>
    <row r="420" spans="1:77" s="21" customFormat="1" ht="54" x14ac:dyDescent="0.15">
      <c r="A420" s="37">
        <v>419</v>
      </c>
      <c r="B420" s="42" t="s">
        <v>28249</v>
      </c>
      <c r="C420" s="42" t="s">
        <v>28274</v>
      </c>
      <c r="D420" s="14"/>
      <c r="E420" s="14"/>
      <c r="F420" s="14"/>
      <c r="G420" s="14"/>
      <c r="H420" s="14"/>
      <c r="I420" s="32" t="s">
        <v>28283</v>
      </c>
      <c r="J420" s="14"/>
      <c r="K420" s="14"/>
      <c r="L420" s="68" t="s">
        <v>22119</v>
      </c>
      <c r="M420" s="68" t="s">
        <v>28284</v>
      </c>
      <c r="N420" s="66"/>
      <c r="O420" s="66"/>
      <c r="P420" s="66"/>
      <c r="Q420" s="66" t="s">
        <v>68</v>
      </c>
      <c r="R420" s="66"/>
      <c r="S420" s="66"/>
      <c r="T420" s="66"/>
      <c r="U420" s="66"/>
      <c r="V420" s="66"/>
      <c r="W420" s="66"/>
      <c r="X420" s="66"/>
      <c r="Y420" s="66"/>
      <c r="Z420" s="66"/>
      <c r="AA420" s="66"/>
      <c r="AB420" s="66"/>
      <c r="AC420" s="66"/>
      <c r="AD420" s="66"/>
      <c r="AE420" s="66"/>
      <c r="AF420" s="66"/>
      <c r="AG420" s="66"/>
      <c r="AH420" s="66"/>
      <c r="AI420" s="66"/>
      <c r="AJ420" s="66"/>
      <c r="AK420" s="66"/>
      <c r="AL420" s="66"/>
      <c r="AM420" s="66"/>
      <c r="AN420" s="66"/>
      <c r="AO420" s="66"/>
      <c r="AP420" s="66" t="s">
        <v>1905</v>
      </c>
      <c r="AQ420" s="66"/>
      <c r="AR420" s="66"/>
      <c r="AS420" s="66"/>
      <c r="AT420" s="66"/>
      <c r="AU420" s="66"/>
      <c r="AV420" s="66"/>
      <c r="AW420" s="66"/>
      <c r="AX420" s="66"/>
      <c r="AY420" s="66"/>
      <c r="AZ420" s="66"/>
      <c r="BA420" s="66"/>
      <c r="BB420" s="66"/>
      <c r="BC420" s="66"/>
      <c r="BD420" s="66"/>
      <c r="BE420" s="66"/>
      <c r="BF420" s="66"/>
      <c r="BG420" s="66"/>
      <c r="BH420" s="66"/>
      <c r="BI420" s="66"/>
      <c r="BJ420" s="66"/>
      <c r="BK420" s="66"/>
      <c r="BL420" s="66"/>
      <c r="BM420" s="66"/>
      <c r="BN420" s="64" t="b">
        <f t="shared" si="60"/>
        <v>0</v>
      </c>
      <c r="BO420" s="65" t="b">
        <f t="shared" si="61"/>
        <v>0</v>
      </c>
      <c r="BP420" s="65" t="b">
        <f t="shared" si="62"/>
        <v>0</v>
      </c>
      <c r="BQ420" s="65" t="b">
        <f t="shared" si="63"/>
        <v>0</v>
      </c>
      <c r="BR420" s="65" t="b">
        <f t="shared" si="64"/>
        <v>0</v>
      </c>
      <c r="BS420" s="65" t="b">
        <f t="shared" si="65"/>
        <v>0</v>
      </c>
      <c r="BT420" s="66" t="str">
        <f t="shared" si="66"/>
        <v>1932-6203</v>
      </c>
      <c r="BU420" s="66">
        <v>3.702</v>
      </c>
      <c r="BV420" s="14" t="b">
        <f t="shared" si="67"/>
        <v>0</v>
      </c>
      <c r="BW420" s="14" t="b">
        <f t="shared" si="68"/>
        <v>0</v>
      </c>
      <c r="BX420" s="14" t="b">
        <f t="shared" si="69"/>
        <v>0</v>
      </c>
      <c r="BY420" s="15"/>
    </row>
    <row r="421" spans="1:77" s="21" customFormat="1" ht="40.5" x14ac:dyDescent="0.15">
      <c r="A421" s="37">
        <v>420</v>
      </c>
      <c r="B421" s="42" t="s">
        <v>28249</v>
      </c>
      <c r="C421" s="42" t="s">
        <v>28274</v>
      </c>
      <c r="D421" s="14"/>
      <c r="E421" s="14"/>
      <c r="F421" s="14"/>
      <c r="G421" s="14"/>
      <c r="H421" s="14"/>
      <c r="I421" s="32" t="s">
        <v>28285</v>
      </c>
      <c r="J421" s="14"/>
      <c r="K421" s="14"/>
      <c r="L421" s="68" t="s">
        <v>15348</v>
      </c>
      <c r="M421" s="68" t="s">
        <v>28286</v>
      </c>
      <c r="N421" s="66"/>
      <c r="O421" s="66"/>
      <c r="P421" s="66"/>
      <c r="Q421" s="66" t="s">
        <v>68</v>
      </c>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t="s">
        <v>1905</v>
      </c>
      <c r="AQ421" s="66"/>
      <c r="AR421" s="66"/>
      <c r="AS421" s="66"/>
      <c r="AT421" s="66"/>
      <c r="AU421" s="66"/>
      <c r="AV421" s="66"/>
      <c r="AW421" s="66"/>
      <c r="AX421" s="66"/>
      <c r="AY421" s="66"/>
      <c r="AZ421" s="66"/>
      <c r="BA421" s="66"/>
      <c r="BB421" s="66"/>
      <c r="BC421" s="66"/>
      <c r="BD421" s="66"/>
      <c r="BE421" s="66"/>
      <c r="BF421" s="66"/>
      <c r="BG421" s="66"/>
      <c r="BH421" s="66"/>
      <c r="BI421" s="66"/>
      <c r="BJ421" s="66"/>
      <c r="BK421" s="66"/>
      <c r="BL421" s="66"/>
      <c r="BM421" s="66"/>
      <c r="BN421" s="64" t="b">
        <f t="shared" si="60"/>
        <v>0</v>
      </c>
      <c r="BO421" s="65" t="b">
        <f t="shared" si="61"/>
        <v>0</v>
      </c>
      <c r="BP421" s="65" t="b">
        <f t="shared" si="62"/>
        <v>0</v>
      </c>
      <c r="BQ421" s="65" t="b">
        <f t="shared" si="63"/>
        <v>0</v>
      </c>
      <c r="BR421" s="65" t="b">
        <f t="shared" si="64"/>
        <v>0</v>
      </c>
      <c r="BS421" s="65" t="b">
        <f t="shared" si="65"/>
        <v>0</v>
      </c>
      <c r="BT421" s="66" t="str">
        <f t="shared" si="66"/>
        <v>1932-6203</v>
      </c>
      <c r="BU421" s="66">
        <v>3.702</v>
      </c>
      <c r="BV421" s="14" t="b">
        <f t="shared" si="67"/>
        <v>0</v>
      </c>
      <c r="BW421" s="14" t="b">
        <f t="shared" si="68"/>
        <v>0</v>
      </c>
      <c r="BX421" s="14" t="b">
        <f t="shared" si="69"/>
        <v>0</v>
      </c>
      <c r="BY421" s="15"/>
    </row>
    <row r="422" spans="1:77" s="21" customFormat="1" ht="40.5" x14ac:dyDescent="0.15">
      <c r="A422" s="37">
        <v>421</v>
      </c>
      <c r="B422" s="42" t="s">
        <v>28249</v>
      </c>
      <c r="C422" s="42" t="s">
        <v>28288</v>
      </c>
      <c r="D422" s="14"/>
      <c r="E422" s="14"/>
      <c r="F422" s="14"/>
      <c r="G422" s="14"/>
      <c r="H422" s="14"/>
      <c r="I422" s="32" t="s">
        <v>28289</v>
      </c>
      <c r="J422" s="14"/>
      <c r="K422" s="14"/>
      <c r="L422" s="68" t="s">
        <v>20436</v>
      </c>
      <c r="M422" s="68" t="s">
        <v>28290</v>
      </c>
      <c r="N422" s="66"/>
      <c r="O422" s="66"/>
      <c r="P422" s="66"/>
      <c r="Q422" s="66" t="s">
        <v>68</v>
      </c>
      <c r="R422" s="66"/>
      <c r="S422" s="66"/>
      <c r="T422" s="66"/>
      <c r="U422" s="66"/>
      <c r="V422" s="66"/>
      <c r="W422" s="66"/>
      <c r="X422" s="66"/>
      <c r="Y422" s="66"/>
      <c r="Z422" s="66"/>
      <c r="AA422" s="66"/>
      <c r="AB422" s="66"/>
      <c r="AC422" s="66"/>
      <c r="AD422" s="66"/>
      <c r="AE422" s="66"/>
      <c r="AF422" s="66"/>
      <c r="AG422" s="66"/>
      <c r="AH422" s="66"/>
      <c r="AI422" s="66"/>
      <c r="AJ422" s="66"/>
      <c r="AK422" s="66"/>
      <c r="AL422" s="66"/>
      <c r="AM422" s="66"/>
      <c r="AN422" s="66"/>
      <c r="AO422" s="66"/>
      <c r="AP422" s="66" t="s">
        <v>1905</v>
      </c>
      <c r="AQ422" s="66"/>
      <c r="AR422" s="66"/>
      <c r="AS422" s="66"/>
      <c r="AT422" s="66"/>
      <c r="AU422" s="66"/>
      <c r="AV422" s="66"/>
      <c r="AW422" s="66"/>
      <c r="AX422" s="66"/>
      <c r="AY422" s="66"/>
      <c r="AZ422" s="66"/>
      <c r="BA422" s="66"/>
      <c r="BB422" s="66"/>
      <c r="BC422" s="66"/>
      <c r="BD422" s="66"/>
      <c r="BE422" s="66"/>
      <c r="BF422" s="66"/>
      <c r="BG422" s="66"/>
      <c r="BH422" s="66"/>
      <c r="BI422" s="66"/>
      <c r="BJ422" s="66"/>
      <c r="BK422" s="66"/>
      <c r="BL422" s="66"/>
      <c r="BM422" s="66"/>
      <c r="BN422" s="64" t="b">
        <f t="shared" si="60"/>
        <v>0</v>
      </c>
      <c r="BO422" s="65" t="b">
        <f t="shared" si="61"/>
        <v>0</v>
      </c>
      <c r="BP422" s="65" t="b">
        <f t="shared" si="62"/>
        <v>0</v>
      </c>
      <c r="BQ422" s="65" t="b">
        <f t="shared" si="63"/>
        <v>0</v>
      </c>
      <c r="BR422" s="65" t="b">
        <f t="shared" si="64"/>
        <v>0</v>
      </c>
      <c r="BS422" s="65" t="b">
        <f t="shared" si="65"/>
        <v>0</v>
      </c>
      <c r="BT422" s="66" t="str">
        <f t="shared" si="66"/>
        <v>1932-6203</v>
      </c>
      <c r="BU422" s="66">
        <v>3.702</v>
      </c>
      <c r="BV422" s="14" t="b">
        <f t="shared" si="67"/>
        <v>0</v>
      </c>
      <c r="BW422" s="14" t="b">
        <f t="shared" si="68"/>
        <v>0</v>
      </c>
      <c r="BX422" s="14" t="b">
        <f t="shared" si="69"/>
        <v>0</v>
      </c>
      <c r="BY422" s="15"/>
    </row>
    <row r="423" spans="1:77" s="21" customFormat="1" ht="40.5" x14ac:dyDescent="0.15">
      <c r="A423" s="37">
        <v>422</v>
      </c>
      <c r="B423" s="42" t="s">
        <v>28249</v>
      </c>
      <c r="C423" s="42" t="s">
        <v>28288</v>
      </c>
      <c r="D423" s="14"/>
      <c r="E423" s="14"/>
      <c r="F423" s="14"/>
      <c r="G423" s="14"/>
      <c r="H423" s="14"/>
      <c r="I423" s="32" t="s">
        <v>28291</v>
      </c>
      <c r="J423" s="14"/>
      <c r="K423" s="14"/>
      <c r="L423" s="68" t="s">
        <v>15906</v>
      </c>
      <c r="M423" s="68" t="s">
        <v>28292</v>
      </c>
      <c r="N423" s="66"/>
      <c r="O423" s="66"/>
      <c r="P423" s="66"/>
      <c r="Q423" s="66" t="s">
        <v>68</v>
      </c>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t="s">
        <v>1905</v>
      </c>
      <c r="AQ423" s="66"/>
      <c r="AR423" s="66"/>
      <c r="AS423" s="66"/>
      <c r="AT423" s="66"/>
      <c r="AU423" s="66"/>
      <c r="AV423" s="66"/>
      <c r="AW423" s="66"/>
      <c r="AX423" s="66"/>
      <c r="AY423" s="66"/>
      <c r="AZ423" s="66"/>
      <c r="BA423" s="66"/>
      <c r="BB423" s="66"/>
      <c r="BC423" s="66"/>
      <c r="BD423" s="66"/>
      <c r="BE423" s="66"/>
      <c r="BF423" s="66"/>
      <c r="BG423" s="66"/>
      <c r="BH423" s="66"/>
      <c r="BI423" s="66"/>
      <c r="BJ423" s="66"/>
      <c r="BK423" s="66"/>
      <c r="BL423" s="66"/>
      <c r="BM423" s="66"/>
      <c r="BN423" s="64" t="b">
        <f t="shared" si="60"/>
        <v>0</v>
      </c>
      <c r="BO423" s="65" t="b">
        <f t="shared" si="61"/>
        <v>0</v>
      </c>
      <c r="BP423" s="65" t="b">
        <f t="shared" si="62"/>
        <v>0</v>
      </c>
      <c r="BQ423" s="65" t="b">
        <f t="shared" si="63"/>
        <v>0</v>
      </c>
      <c r="BR423" s="65" t="b">
        <f t="shared" si="64"/>
        <v>0</v>
      </c>
      <c r="BS423" s="65" t="b">
        <f t="shared" si="65"/>
        <v>0</v>
      </c>
      <c r="BT423" s="66" t="str">
        <f t="shared" si="66"/>
        <v>1932-6203</v>
      </c>
      <c r="BU423" s="66">
        <v>3.702</v>
      </c>
      <c r="BV423" s="14" t="b">
        <f t="shared" si="67"/>
        <v>0</v>
      </c>
      <c r="BW423" s="14" t="b">
        <f t="shared" si="68"/>
        <v>0</v>
      </c>
      <c r="BX423" s="14" t="b">
        <f t="shared" si="69"/>
        <v>0</v>
      </c>
      <c r="BY423" s="15"/>
    </row>
    <row r="424" spans="1:77" s="21" customFormat="1" ht="40.5" x14ac:dyDescent="0.15">
      <c r="A424" s="37">
        <v>423</v>
      </c>
      <c r="B424" s="42" t="s">
        <v>28249</v>
      </c>
      <c r="C424" s="42" t="s">
        <v>28288</v>
      </c>
      <c r="D424" s="14"/>
      <c r="E424" s="14"/>
      <c r="F424" s="14"/>
      <c r="G424" s="14"/>
      <c r="H424" s="14"/>
      <c r="I424" s="32" t="s">
        <v>28293</v>
      </c>
      <c r="J424" s="14"/>
      <c r="K424" s="14"/>
      <c r="L424" s="68" t="s">
        <v>15460</v>
      </c>
      <c r="M424" s="68" t="s">
        <v>28294</v>
      </c>
      <c r="N424" s="66"/>
      <c r="O424" s="66"/>
      <c r="P424" s="66"/>
      <c r="Q424" s="66" t="s">
        <v>68</v>
      </c>
      <c r="R424" s="66"/>
      <c r="S424" s="66"/>
      <c r="T424" s="66"/>
      <c r="U424" s="66"/>
      <c r="V424" s="66"/>
      <c r="W424" s="66"/>
      <c r="X424" s="66"/>
      <c r="Y424" s="66"/>
      <c r="Z424" s="66"/>
      <c r="AA424" s="66"/>
      <c r="AB424" s="66"/>
      <c r="AC424" s="66"/>
      <c r="AD424" s="66"/>
      <c r="AE424" s="66"/>
      <c r="AF424" s="66"/>
      <c r="AG424" s="66"/>
      <c r="AH424" s="66"/>
      <c r="AI424" s="66"/>
      <c r="AJ424" s="66"/>
      <c r="AK424" s="66"/>
      <c r="AL424" s="66"/>
      <c r="AM424" s="66"/>
      <c r="AN424" s="66"/>
      <c r="AO424" s="66"/>
      <c r="AP424" s="66" t="s">
        <v>606</v>
      </c>
      <c r="AQ424" s="66"/>
      <c r="AR424" s="66"/>
      <c r="AS424" s="66"/>
      <c r="AT424" s="66"/>
      <c r="AU424" s="66"/>
      <c r="AV424" s="66"/>
      <c r="AW424" s="66"/>
      <c r="AX424" s="66"/>
      <c r="AY424" s="66"/>
      <c r="AZ424" s="66"/>
      <c r="BA424" s="66"/>
      <c r="BB424" s="66"/>
      <c r="BC424" s="66"/>
      <c r="BD424" s="66"/>
      <c r="BE424" s="66"/>
      <c r="BF424" s="66"/>
      <c r="BG424" s="66"/>
      <c r="BH424" s="66"/>
      <c r="BI424" s="66"/>
      <c r="BJ424" s="66"/>
      <c r="BK424" s="66"/>
      <c r="BL424" s="66"/>
      <c r="BM424" s="66"/>
      <c r="BN424" s="64" t="b">
        <f t="shared" si="60"/>
        <v>0</v>
      </c>
      <c r="BO424" s="65" t="b">
        <f t="shared" si="61"/>
        <v>0</v>
      </c>
      <c r="BP424" s="65" t="b">
        <f t="shared" si="62"/>
        <v>0</v>
      </c>
      <c r="BQ424" s="65" t="b">
        <f t="shared" si="63"/>
        <v>0</v>
      </c>
      <c r="BR424" s="65" t="b">
        <f t="shared" si="64"/>
        <v>0</v>
      </c>
      <c r="BS424" s="65" t="b">
        <f t="shared" si="65"/>
        <v>0</v>
      </c>
      <c r="BT424" s="66" t="str">
        <f t="shared" si="66"/>
        <v>2045-2322</v>
      </c>
      <c r="BU424" s="66">
        <v>5.5970000000000004</v>
      </c>
      <c r="BV424" s="14" t="b">
        <f t="shared" si="67"/>
        <v>0</v>
      </c>
      <c r="BW424" s="14">
        <f t="shared" si="68"/>
        <v>1</v>
      </c>
      <c r="BX424" s="14" t="b">
        <f t="shared" si="69"/>
        <v>0</v>
      </c>
      <c r="BY424" s="15"/>
    </row>
    <row r="425" spans="1:77" s="21" customFormat="1" ht="40.5" x14ac:dyDescent="0.15">
      <c r="A425" s="37">
        <v>424</v>
      </c>
      <c r="B425" s="42" t="s">
        <v>28249</v>
      </c>
      <c r="C425" s="42" t="s">
        <v>28295</v>
      </c>
      <c r="D425" s="14"/>
      <c r="E425" s="14"/>
      <c r="F425" s="14"/>
      <c r="G425" s="14"/>
      <c r="H425" s="14"/>
      <c r="I425" s="32" t="s">
        <v>28296</v>
      </c>
      <c r="J425" s="14"/>
      <c r="K425" s="14"/>
      <c r="L425" s="68" t="s">
        <v>13706</v>
      </c>
      <c r="M425" s="68" t="s">
        <v>28297</v>
      </c>
      <c r="N425" s="66"/>
      <c r="O425" s="66"/>
      <c r="P425" s="66"/>
      <c r="Q425" s="66" t="s">
        <v>68</v>
      </c>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t="s">
        <v>13715</v>
      </c>
      <c r="AQ425" s="66"/>
      <c r="AR425" s="66"/>
      <c r="AS425" s="66"/>
      <c r="AT425" s="66"/>
      <c r="AU425" s="66"/>
      <c r="AV425" s="66"/>
      <c r="AW425" s="66"/>
      <c r="AX425" s="66"/>
      <c r="AY425" s="66"/>
      <c r="AZ425" s="66"/>
      <c r="BA425" s="66"/>
      <c r="BB425" s="66"/>
      <c r="BC425" s="66"/>
      <c r="BD425" s="66"/>
      <c r="BE425" s="66"/>
      <c r="BF425" s="66"/>
      <c r="BG425" s="66"/>
      <c r="BH425" s="66"/>
      <c r="BI425" s="66"/>
      <c r="BJ425" s="66"/>
      <c r="BK425" s="66"/>
      <c r="BL425" s="66"/>
      <c r="BM425" s="66"/>
      <c r="BN425" s="64" t="b">
        <f t="shared" si="60"/>
        <v>0</v>
      </c>
      <c r="BO425" s="65" t="b">
        <f t="shared" si="61"/>
        <v>0</v>
      </c>
      <c r="BP425" s="65" t="b">
        <f t="shared" si="62"/>
        <v>0</v>
      </c>
      <c r="BQ425" s="65" t="b">
        <f t="shared" si="63"/>
        <v>0</v>
      </c>
      <c r="BR425" s="65" t="b">
        <f t="shared" si="64"/>
        <v>0</v>
      </c>
      <c r="BS425" s="65" t="b">
        <f t="shared" si="65"/>
        <v>0</v>
      </c>
      <c r="BT425" s="66" t="str">
        <f t="shared" si="66"/>
        <v>1755-8166</v>
      </c>
      <c r="BU425" s="66">
        <v>2.0459999999999998</v>
      </c>
      <c r="BV425" s="14" t="b">
        <f t="shared" si="67"/>
        <v>0</v>
      </c>
      <c r="BW425" s="14" t="b">
        <f t="shared" si="68"/>
        <v>0</v>
      </c>
      <c r="BX425" s="14" t="b">
        <f t="shared" si="69"/>
        <v>0</v>
      </c>
      <c r="BY425" s="15"/>
    </row>
    <row r="426" spans="1:77" s="21" customFormat="1" ht="27" x14ac:dyDescent="0.15">
      <c r="A426" s="37">
        <v>425</v>
      </c>
      <c r="B426" s="45" t="s">
        <v>28299</v>
      </c>
      <c r="C426" s="65" t="s">
        <v>29984</v>
      </c>
      <c r="D426" s="34" t="s">
        <v>62</v>
      </c>
      <c r="E426" s="34" t="s">
        <v>4847</v>
      </c>
      <c r="F426" s="34"/>
      <c r="G426" s="34"/>
      <c r="H426" s="34"/>
      <c r="I426" s="34" t="s">
        <v>4848</v>
      </c>
      <c r="J426" s="34"/>
      <c r="K426" s="34"/>
      <c r="L426" s="74" t="s">
        <v>4849</v>
      </c>
      <c r="M426" s="74" t="s">
        <v>2686</v>
      </c>
      <c r="N426" s="45"/>
      <c r="O426" s="45"/>
      <c r="P426" s="45" t="s">
        <v>67</v>
      </c>
      <c r="Q426" s="45" t="s">
        <v>68</v>
      </c>
      <c r="R426" s="45"/>
      <c r="S426" s="45"/>
      <c r="T426" s="45"/>
      <c r="U426" s="45"/>
      <c r="V426" s="45"/>
      <c r="W426" s="45" t="s">
        <v>4850</v>
      </c>
      <c r="X426" s="45" t="s">
        <v>4851</v>
      </c>
      <c r="Y426" s="45"/>
      <c r="Z426" s="45" t="s">
        <v>4852</v>
      </c>
      <c r="AA426" s="45" t="s">
        <v>4853</v>
      </c>
      <c r="AB426" s="45" t="s">
        <v>4854</v>
      </c>
      <c r="AC426" s="45"/>
      <c r="AD426" s="45"/>
      <c r="AE426" s="45" t="s">
        <v>4855</v>
      </c>
      <c r="AF426" s="45" t="s">
        <v>4856</v>
      </c>
      <c r="AG426" s="45"/>
      <c r="AH426" s="45">
        <v>29</v>
      </c>
      <c r="AI426" s="45">
        <v>0</v>
      </c>
      <c r="AJ426" s="45">
        <v>0</v>
      </c>
      <c r="AK426" s="45">
        <v>1</v>
      </c>
      <c r="AL426" s="45">
        <v>1</v>
      </c>
      <c r="AM426" s="45" t="s">
        <v>2694</v>
      </c>
      <c r="AN426" s="45" t="s">
        <v>2695</v>
      </c>
      <c r="AO426" s="45" t="s">
        <v>2696</v>
      </c>
      <c r="AP426" s="45" t="s">
        <v>2697</v>
      </c>
      <c r="AQ426" s="45" t="s">
        <v>2698</v>
      </c>
      <c r="AR426" s="45"/>
      <c r="AS426" s="45" t="s">
        <v>2699</v>
      </c>
      <c r="AT426" s="45" t="s">
        <v>2700</v>
      </c>
      <c r="AU426" s="45" t="s">
        <v>4825</v>
      </c>
      <c r="AV426" s="45">
        <v>2015</v>
      </c>
      <c r="AW426" s="45">
        <v>59</v>
      </c>
      <c r="AX426" s="45">
        <v>4</v>
      </c>
      <c r="AY426" s="45"/>
      <c r="AZ426" s="45"/>
      <c r="BA426" s="45"/>
      <c r="BB426" s="45"/>
      <c r="BC426" s="45">
        <v>629</v>
      </c>
      <c r="BD426" s="45">
        <v>636</v>
      </c>
      <c r="BE426" s="45"/>
      <c r="BF426" s="45" t="s">
        <v>4857</v>
      </c>
      <c r="BG426" s="45"/>
      <c r="BH426" s="45">
        <v>8</v>
      </c>
      <c r="BI426" s="45" t="s">
        <v>577</v>
      </c>
      <c r="BJ426" s="45" t="s">
        <v>577</v>
      </c>
      <c r="BK426" s="45" t="s">
        <v>4858</v>
      </c>
      <c r="BL426" s="45" t="s">
        <v>4859</v>
      </c>
      <c r="BM426" s="45"/>
      <c r="BN426" s="64" t="str">
        <f t="shared" si="60"/>
        <v>Hu, Y (reprint author), Nanjing Agr Univ, Cotton Res Inst, Natl Key Lab Crop Genet &amp; Germplasm Enhancement, Nanjing 210095, Jiangsu, Peoples R China.</v>
      </c>
      <c r="BO426" s="65" t="b">
        <f t="shared" si="61"/>
        <v>0</v>
      </c>
      <c r="BP426" s="65" t="b">
        <f t="shared" si="62"/>
        <v>0</v>
      </c>
      <c r="BQ426" s="65" t="b">
        <f t="shared" si="63"/>
        <v>0</v>
      </c>
      <c r="BR426" s="65" t="b">
        <f t="shared" si="64"/>
        <v>0</v>
      </c>
      <c r="BS426" s="65" t="b">
        <f t="shared" si="65"/>
        <v>0</v>
      </c>
      <c r="BT426" s="66" t="str">
        <f t="shared" si="66"/>
        <v>0006-3134</v>
      </c>
      <c r="BU426" s="66">
        <v>1.849</v>
      </c>
      <c r="BV426" s="14" t="b">
        <f t="shared" si="67"/>
        <v>0</v>
      </c>
      <c r="BW426" s="14" t="b">
        <f t="shared" si="68"/>
        <v>0</v>
      </c>
      <c r="BX426" s="14">
        <f t="shared" si="69"/>
        <v>1</v>
      </c>
      <c r="BY426" s="18"/>
    </row>
    <row r="427" spans="1:77" s="21" customFormat="1" ht="27" x14ac:dyDescent="0.15">
      <c r="A427" s="37">
        <v>426</v>
      </c>
      <c r="B427" s="44" t="s">
        <v>28246</v>
      </c>
      <c r="C427" s="43" t="s">
        <v>28298</v>
      </c>
      <c r="D427" s="16" t="s">
        <v>62</v>
      </c>
      <c r="E427" s="22" t="s">
        <v>24781</v>
      </c>
      <c r="F427" s="22"/>
      <c r="G427" s="22"/>
      <c r="H427" s="22"/>
      <c r="I427" s="22" t="s">
        <v>24782</v>
      </c>
      <c r="J427" s="22"/>
      <c r="K427" s="22"/>
      <c r="L427" s="70" t="s">
        <v>24783</v>
      </c>
      <c r="M427" s="70" t="s">
        <v>24220</v>
      </c>
      <c r="N427" s="46"/>
      <c r="O427" s="46"/>
      <c r="P427" s="46" t="s">
        <v>67</v>
      </c>
      <c r="Q427" s="43" t="s">
        <v>68</v>
      </c>
      <c r="R427" s="46"/>
      <c r="S427" s="46"/>
      <c r="T427" s="46"/>
      <c r="U427" s="46"/>
      <c r="V427" s="46"/>
      <c r="W427" s="46" t="s">
        <v>24784</v>
      </c>
      <c r="X427" s="46" t="s">
        <v>24785</v>
      </c>
      <c r="Y427" s="46"/>
      <c r="Z427" s="46" t="s">
        <v>24786</v>
      </c>
      <c r="AA427" s="46" t="s">
        <v>24787</v>
      </c>
      <c r="AB427" s="46" t="s">
        <v>24788</v>
      </c>
      <c r="AC427" s="46"/>
      <c r="AD427" s="46"/>
      <c r="AE427" s="46" t="s">
        <v>24789</v>
      </c>
      <c r="AF427" s="46" t="s">
        <v>24790</v>
      </c>
      <c r="AG427" s="46"/>
      <c r="AH427" s="46">
        <v>18</v>
      </c>
      <c r="AI427" s="46">
        <v>0</v>
      </c>
      <c r="AJ427" s="46">
        <v>0</v>
      </c>
      <c r="AK427" s="46">
        <v>5</v>
      </c>
      <c r="AL427" s="46">
        <v>5</v>
      </c>
      <c r="AM427" s="46" t="s">
        <v>24227</v>
      </c>
      <c r="AN427" s="46" t="s">
        <v>24228</v>
      </c>
      <c r="AO427" s="46" t="s">
        <v>24229</v>
      </c>
      <c r="AP427" s="46" t="s">
        <v>24230</v>
      </c>
      <c r="AQ427" s="46"/>
      <c r="AR427" s="46"/>
      <c r="AS427" s="46" t="s">
        <v>24231</v>
      </c>
      <c r="AT427" s="46" t="s">
        <v>24232</v>
      </c>
      <c r="AU427" s="46"/>
      <c r="AV427" s="46">
        <v>2015</v>
      </c>
      <c r="AW427" s="46">
        <v>14</v>
      </c>
      <c r="AX427" s="46">
        <v>3</v>
      </c>
      <c r="AY427" s="46"/>
      <c r="AZ427" s="46"/>
      <c r="BA427" s="46"/>
      <c r="BB427" s="46"/>
      <c r="BC427" s="46">
        <v>9506</v>
      </c>
      <c r="BD427" s="46">
        <v>9517</v>
      </c>
      <c r="BE427" s="46"/>
      <c r="BF427" s="46" t="s">
        <v>24791</v>
      </c>
      <c r="BG427" s="46"/>
      <c r="BH427" s="46">
        <v>12</v>
      </c>
      <c r="BI427" s="46" t="s">
        <v>1335</v>
      </c>
      <c r="BJ427" s="46" t="s">
        <v>1335</v>
      </c>
      <c r="BK427" s="46" t="s">
        <v>24767</v>
      </c>
      <c r="BL427" s="46" t="s">
        <v>24792</v>
      </c>
      <c r="BM427" s="46">
        <v>26345884</v>
      </c>
      <c r="BN427" s="64" t="str">
        <f t="shared" si="60"/>
        <v>Huang, J (reprint author), Nanjing Agr Univ, State Key Lab Crop Genet &amp; Germplasm Enhancement, Nanjing, Jiangsu, Peoples R China.</v>
      </c>
      <c r="BO427" s="65" t="b">
        <f t="shared" si="61"/>
        <v>0</v>
      </c>
      <c r="BP427" s="65" t="b">
        <f t="shared" si="62"/>
        <v>0</v>
      </c>
      <c r="BQ427" s="65" t="b">
        <f t="shared" si="63"/>
        <v>0</v>
      </c>
      <c r="BR427" s="65" t="b">
        <f t="shared" si="64"/>
        <v>0</v>
      </c>
      <c r="BS427" s="65" t="b">
        <f t="shared" si="65"/>
        <v>0</v>
      </c>
      <c r="BT427" s="66" t="str">
        <f t="shared" si="66"/>
        <v>1676-5680</v>
      </c>
      <c r="BU427" s="66">
        <v>0.97199999999999998</v>
      </c>
      <c r="BV427" s="14" t="b">
        <f t="shared" si="67"/>
        <v>0</v>
      </c>
      <c r="BW427" s="14" t="b">
        <f t="shared" si="68"/>
        <v>0</v>
      </c>
      <c r="BX427" s="14">
        <f t="shared" si="69"/>
        <v>1</v>
      </c>
      <c r="BY427" s="15"/>
    </row>
    <row r="428" spans="1:77" s="23" customFormat="1" ht="40.5" x14ac:dyDescent="0.15">
      <c r="A428" s="37">
        <v>427</v>
      </c>
      <c r="B428" s="43" t="s">
        <v>28299</v>
      </c>
      <c r="C428" s="43" t="s">
        <v>28300</v>
      </c>
      <c r="D428" s="13" t="s">
        <v>62</v>
      </c>
      <c r="E428" s="13" t="s">
        <v>24412</v>
      </c>
      <c r="F428" s="13"/>
      <c r="G428" s="13"/>
      <c r="H428" s="13"/>
      <c r="I428" s="33" t="s">
        <v>24413</v>
      </c>
      <c r="J428" s="13"/>
      <c r="K428" s="13"/>
      <c r="L428" s="69" t="s">
        <v>24414</v>
      </c>
      <c r="M428" s="44" t="s">
        <v>24220</v>
      </c>
      <c r="N428" s="45"/>
      <c r="O428" s="45"/>
      <c r="P428" s="45" t="s">
        <v>67</v>
      </c>
      <c r="Q428" s="43" t="s">
        <v>68</v>
      </c>
      <c r="R428" s="45"/>
      <c r="S428" s="45"/>
      <c r="T428" s="45"/>
      <c r="U428" s="45"/>
      <c r="V428" s="45"/>
      <c r="W428" s="45" t="s">
        <v>24415</v>
      </c>
      <c r="X428" s="45" t="s">
        <v>24416</v>
      </c>
      <c r="Y428" s="45"/>
      <c r="Z428" s="45" t="s">
        <v>24417</v>
      </c>
      <c r="AA428" s="45" t="s">
        <v>24418</v>
      </c>
      <c r="AB428" s="45" t="s">
        <v>24419</v>
      </c>
      <c r="AC428" s="45"/>
      <c r="AD428" s="45"/>
      <c r="AE428" s="45" t="s">
        <v>24420</v>
      </c>
      <c r="AF428" s="45" t="s">
        <v>24421</v>
      </c>
      <c r="AG428" s="45"/>
      <c r="AH428" s="45">
        <v>38</v>
      </c>
      <c r="AI428" s="45">
        <v>0</v>
      </c>
      <c r="AJ428" s="45">
        <v>0</v>
      </c>
      <c r="AK428" s="45">
        <v>0</v>
      </c>
      <c r="AL428" s="45">
        <v>0</v>
      </c>
      <c r="AM428" s="45" t="s">
        <v>24227</v>
      </c>
      <c r="AN428" s="45" t="s">
        <v>24228</v>
      </c>
      <c r="AO428" s="45" t="s">
        <v>24229</v>
      </c>
      <c r="AP428" s="43" t="s">
        <v>24230</v>
      </c>
      <c r="AQ428" s="45"/>
      <c r="AR428" s="45"/>
      <c r="AS428" s="45" t="s">
        <v>24231</v>
      </c>
      <c r="AT428" s="45" t="s">
        <v>24232</v>
      </c>
      <c r="AU428" s="45"/>
      <c r="AV428" s="45">
        <v>2015</v>
      </c>
      <c r="AW428" s="45">
        <v>14</v>
      </c>
      <c r="AX428" s="45">
        <v>4</v>
      </c>
      <c r="AY428" s="45"/>
      <c r="AZ428" s="45"/>
      <c r="BA428" s="45"/>
      <c r="BB428" s="45"/>
      <c r="BC428" s="45">
        <v>11994</v>
      </c>
      <c r="BD428" s="45">
        <v>12005</v>
      </c>
      <c r="BE428" s="45"/>
      <c r="BF428" s="45" t="s">
        <v>24422</v>
      </c>
      <c r="BG428" s="45"/>
      <c r="BH428" s="45">
        <v>12</v>
      </c>
      <c r="BI428" s="45" t="s">
        <v>1335</v>
      </c>
      <c r="BJ428" s="45" t="s">
        <v>1335</v>
      </c>
      <c r="BK428" s="45" t="s">
        <v>24423</v>
      </c>
      <c r="BL428" s="45" t="s">
        <v>24424</v>
      </c>
      <c r="BM428" s="45"/>
      <c r="BN428" s="64" t="str">
        <f t="shared" si="60"/>
        <v>Huang, J (reprint author), Nanjing Agr Univ, Jiangsu Collaborat Innovat Ctr Modern Crop Prod, State Key Lab Crop Genet &amp; Germplasm Enhancement, Nanjing, Jiangsu, Peoples R China.</v>
      </c>
      <c r="BO428" s="65" t="b">
        <f t="shared" si="61"/>
        <v>0</v>
      </c>
      <c r="BP428" s="65" t="b">
        <f t="shared" si="62"/>
        <v>0</v>
      </c>
      <c r="BQ428" s="65" t="b">
        <f t="shared" si="63"/>
        <v>0</v>
      </c>
      <c r="BR428" s="65" t="b">
        <f t="shared" si="64"/>
        <v>0</v>
      </c>
      <c r="BS428" s="65" t="b">
        <f t="shared" si="65"/>
        <v>0</v>
      </c>
      <c r="BT428" s="66" t="str">
        <f t="shared" si="66"/>
        <v>1676-5680</v>
      </c>
      <c r="BU428" s="66">
        <v>0.97199999999999998</v>
      </c>
      <c r="BV428" s="14" t="b">
        <f t="shared" si="67"/>
        <v>0</v>
      </c>
      <c r="BW428" s="14" t="b">
        <f t="shared" si="68"/>
        <v>0</v>
      </c>
      <c r="BX428" s="14">
        <f t="shared" si="69"/>
        <v>1</v>
      </c>
      <c r="BY428" s="14">
        <v>12</v>
      </c>
    </row>
    <row r="429" spans="1:77" s="21" customFormat="1" ht="27" x14ac:dyDescent="0.15">
      <c r="A429" s="37">
        <v>428</v>
      </c>
      <c r="B429" s="42" t="s">
        <v>28246</v>
      </c>
      <c r="C429" s="42" t="s">
        <v>28309</v>
      </c>
      <c r="D429" s="14" t="s">
        <v>62</v>
      </c>
      <c r="E429" s="14" t="s">
        <v>9796</v>
      </c>
      <c r="F429" s="14"/>
      <c r="G429" s="14"/>
      <c r="H429" s="14"/>
      <c r="I429" s="32" t="s">
        <v>9797</v>
      </c>
      <c r="J429" s="14"/>
      <c r="K429" s="14"/>
      <c r="L429" s="68" t="s">
        <v>9798</v>
      </c>
      <c r="M429" s="68" t="s">
        <v>4974</v>
      </c>
      <c r="N429" s="66"/>
      <c r="O429" s="66"/>
      <c r="P429" s="66" t="s">
        <v>67</v>
      </c>
      <c r="Q429" s="66" t="s">
        <v>68</v>
      </c>
      <c r="R429" s="66"/>
      <c r="S429" s="66"/>
      <c r="T429" s="66"/>
      <c r="U429" s="66"/>
      <c r="V429" s="66"/>
      <c r="W429" s="66" t="s">
        <v>9799</v>
      </c>
      <c r="X429" s="66" t="s">
        <v>9800</v>
      </c>
      <c r="Y429" s="66"/>
      <c r="Z429" s="66" t="s">
        <v>9801</v>
      </c>
      <c r="AA429" s="66" t="s">
        <v>9802</v>
      </c>
      <c r="AB429" s="66" t="s">
        <v>1377</v>
      </c>
      <c r="AC429" s="66"/>
      <c r="AD429" s="66"/>
      <c r="AE429" s="66" t="s">
        <v>9803</v>
      </c>
      <c r="AF429" s="66" t="s">
        <v>9804</v>
      </c>
      <c r="AG429" s="66"/>
      <c r="AH429" s="66">
        <v>33</v>
      </c>
      <c r="AI429" s="66">
        <v>0</v>
      </c>
      <c r="AJ429" s="66">
        <v>0</v>
      </c>
      <c r="AK429" s="66">
        <v>0</v>
      </c>
      <c r="AL429" s="66">
        <v>0</v>
      </c>
      <c r="AM429" s="66" t="s">
        <v>1289</v>
      </c>
      <c r="AN429" s="66" t="s">
        <v>1290</v>
      </c>
      <c r="AO429" s="66" t="s">
        <v>1291</v>
      </c>
      <c r="AP429" s="66" t="s">
        <v>4982</v>
      </c>
      <c r="AQ429" s="66" t="s">
        <v>4983</v>
      </c>
      <c r="AR429" s="66"/>
      <c r="AS429" s="66" t="s">
        <v>4984</v>
      </c>
      <c r="AT429" s="66" t="s">
        <v>4985</v>
      </c>
      <c r="AU429" s="66" t="s">
        <v>9115</v>
      </c>
      <c r="AV429" s="66">
        <v>2015</v>
      </c>
      <c r="AW429" s="66">
        <v>58</v>
      </c>
      <c r="AX429" s="66">
        <v>5</v>
      </c>
      <c r="AY429" s="66"/>
      <c r="AZ429" s="66"/>
      <c r="BA429" s="66"/>
      <c r="BB429" s="66"/>
      <c r="BC429" s="66">
        <v>293</v>
      </c>
      <c r="BD429" s="66">
        <v>302</v>
      </c>
      <c r="BE429" s="66"/>
      <c r="BF429" s="66" t="s">
        <v>9805</v>
      </c>
      <c r="BG429" s="66"/>
      <c r="BH429" s="66">
        <v>10</v>
      </c>
      <c r="BI429" s="66" t="s">
        <v>577</v>
      </c>
      <c r="BJ429" s="66" t="s">
        <v>577</v>
      </c>
      <c r="BK429" s="66" t="s">
        <v>9806</v>
      </c>
      <c r="BL429" s="66" t="s">
        <v>9807</v>
      </c>
      <c r="BM429" s="66"/>
      <c r="BN429" s="64" t="str">
        <f t="shared" si="60"/>
        <v>Jiang, L (reprint author), Nanjing Agr Univ, Jiangsu Plant Gene Engn Res Ctr, Res Ctr Plant Gene Engn, Natl Key Lab Crop Genet &amp; Germplasm Enhancement, Nanjing 210095, Jiangsu, Peoples R China.</v>
      </c>
      <c r="BO429" s="65" t="b">
        <f t="shared" si="61"/>
        <v>0</v>
      </c>
      <c r="BP429" s="65" t="b">
        <f t="shared" si="62"/>
        <v>0</v>
      </c>
      <c r="BQ429" s="65" t="b">
        <f t="shared" si="63"/>
        <v>0</v>
      </c>
      <c r="BR429" s="65" t="b">
        <f t="shared" si="64"/>
        <v>0</v>
      </c>
      <c r="BS429" s="65" t="b">
        <f t="shared" si="65"/>
        <v>0</v>
      </c>
      <c r="BT429" s="66" t="str">
        <f t="shared" si="66"/>
        <v>1226-9239</v>
      </c>
      <c r="BU429" s="66">
        <v>1.2609999999999999</v>
      </c>
      <c r="BV429" s="14" t="b">
        <f t="shared" si="67"/>
        <v>0</v>
      </c>
      <c r="BW429" s="14" t="b">
        <f t="shared" si="68"/>
        <v>0</v>
      </c>
      <c r="BX429" s="14">
        <f t="shared" si="69"/>
        <v>1</v>
      </c>
      <c r="BY429" s="15"/>
    </row>
    <row r="430" spans="1:77" s="21" customFormat="1" ht="27" x14ac:dyDescent="0.15">
      <c r="A430" s="37">
        <v>429</v>
      </c>
      <c r="B430" s="42" t="s">
        <v>28249</v>
      </c>
      <c r="C430" s="42" t="s">
        <v>28301</v>
      </c>
      <c r="D430" s="14"/>
      <c r="E430" s="14"/>
      <c r="F430" s="14"/>
      <c r="G430" s="14"/>
      <c r="H430" s="14"/>
      <c r="I430" s="32" t="s">
        <v>28302</v>
      </c>
      <c r="J430" s="14"/>
      <c r="K430" s="14"/>
      <c r="L430" s="68" t="s">
        <v>16455</v>
      </c>
      <c r="M430" s="68" t="s">
        <v>28303</v>
      </c>
      <c r="N430" s="66"/>
      <c r="O430" s="66"/>
      <c r="P430" s="66"/>
      <c r="Q430" s="66" t="s">
        <v>68</v>
      </c>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t="s">
        <v>8132</v>
      </c>
      <c r="AQ430" s="66"/>
      <c r="AR430" s="66"/>
      <c r="AS430" s="66"/>
      <c r="AT430" s="66"/>
      <c r="AU430" s="66"/>
      <c r="AV430" s="66"/>
      <c r="AW430" s="66"/>
      <c r="AX430" s="66"/>
      <c r="AY430" s="66"/>
      <c r="AZ430" s="66"/>
      <c r="BA430" s="66"/>
      <c r="BB430" s="66"/>
      <c r="BC430" s="66"/>
      <c r="BD430" s="66"/>
      <c r="BE430" s="66"/>
      <c r="BF430" s="66"/>
      <c r="BG430" s="66"/>
      <c r="BH430" s="66"/>
      <c r="BI430" s="66"/>
      <c r="BJ430" s="66"/>
      <c r="BK430" s="66"/>
      <c r="BL430" s="66"/>
      <c r="BM430" s="66"/>
      <c r="BN430" s="64" t="b">
        <f t="shared" si="60"/>
        <v>0</v>
      </c>
      <c r="BO430" s="65" t="b">
        <f t="shared" si="61"/>
        <v>0</v>
      </c>
      <c r="BP430" s="65" t="b">
        <f t="shared" si="62"/>
        <v>0</v>
      </c>
      <c r="BQ430" s="65" t="b">
        <f t="shared" si="63"/>
        <v>0</v>
      </c>
      <c r="BR430" s="65" t="b">
        <f t="shared" si="64"/>
        <v>0</v>
      </c>
      <c r="BS430" s="65" t="b">
        <f t="shared" si="65"/>
        <v>0</v>
      </c>
      <c r="BT430" s="66" t="str">
        <f t="shared" si="66"/>
        <v>0014-2336</v>
      </c>
      <c r="BU430" s="66">
        <v>1.726</v>
      </c>
      <c r="BV430" s="14" t="b">
        <f t="shared" si="67"/>
        <v>0</v>
      </c>
      <c r="BW430" s="14" t="b">
        <f t="shared" si="68"/>
        <v>0</v>
      </c>
      <c r="BX430" s="14">
        <f t="shared" si="69"/>
        <v>1</v>
      </c>
      <c r="BY430" s="15"/>
    </row>
    <row r="431" spans="1:77" s="21" customFormat="1" ht="40.5" x14ac:dyDescent="0.15">
      <c r="A431" s="37">
        <v>430</v>
      </c>
      <c r="B431" s="42" t="s">
        <v>28249</v>
      </c>
      <c r="C431" s="42" t="s">
        <v>28301</v>
      </c>
      <c r="D431" s="14"/>
      <c r="E431" s="14"/>
      <c r="F431" s="14"/>
      <c r="G431" s="14"/>
      <c r="H431" s="14"/>
      <c r="I431" s="32" t="s">
        <v>28304</v>
      </c>
      <c r="J431" s="14"/>
      <c r="K431" s="14"/>
      <c r="L431" s="68" t="s">
        <v>15697</v>
      </c>
      <c r="M431" s="68" t="s">
        <v>28305</v>
      </c>
      <c r="N431" s="66"/>
      <c r="O431" s="66"/>
      <c r="P431" s="66"/>
      <c r="Q431" s="66" t="s">
        <v>68</v>
      </c>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t="s">
        <v>1349</v>
      </c>
      <c r="AQ431" s="66"/>
      <c r="AR431" s="66"/>
      <c r="AS431" s="66"/>
      <c r="AT431" s="66"/>
      <c r="AU431" s="66"/>
      <c r="AV431" s="66"/>
      <c r="AW431" s="66"/>
      <c r="AX431" s="66"/>
      <c r="AY431" s="66"/>
      <c r="AZ431" s="66"/>
      <c r="BA431" s="66"/>
      <c r="BB431" s="66"/>
      <c r="BC431" s="66"/>
      <c r="BD431" s="66"/>
      <c r="BE431" s="66"/>
      <c r="BF431" s="66"/>
      <c r="BG431" s="66"/>
      <c r="BH431" s="66"/>
      <c r="BI431" s="66"/>
      <c r="BJ431" s="66"/>
      <c r="BK431" s="66"/>
      <c r="BL431" s="66"/>
      <c r="BM431" s="66"/>
      <c r="BN431" s="64" t="b">
        <f t="shared" si="60"/>
        <v>0</v>
      </c>
      <c r="BO431" s="65" t="b">
        <f t="shared" si="61"/>
        <v>0</v>
      </c>
      <c r="BP431" s="65" t="b">
        <f t="shared" si="62"/>
        <v>0</v>
      </c>
      <c r="BQ431" s="65" t="b">
        <f t="shared" si="63"/>
        <v>0</v>
      </c>
      <c r="BR431" s="65" t="b">
        <f t="shared" si="64"/>
        <v>0</v>
      </c>
      <c r="BS431" s="65" t="b">
        <f t="shared" si="65"/>
        <v>0</v>
      </c>
      <c r="BT431" s="66" t="str">
        <f t="shared" si="66"/>
        <v>0179-9541</v>
      </c>
      <c r="BU431" s="66">
        <v>1.486</v>
      </c>
      <c r="BV431" s="14" t="b">
        <f t="shared" si="67"/>
        <v>0</v>
      </c>
      <c r="BW431" s="14" t="b">
        <f t="shared" si="68"/>
        <v>0</v>
      </c>
      <c r="BX431" s="14">
        <f t="shared" si="69"/>
        <v>1</v>
      </c>
      <c r="BY431" s="15"/>
    </row>
    <row r="432" spans="1:77" s="21" customFormat="1" ht="40.5" x14ac:dyDescent="0.15">
      <c r="A432" s="37">
        <v>431</v>
      </c>
      <c r="B432" s="42" t="s">
        <v>28249</v>
      </c>
      <c r="C432" s="42" t="s">
        <v>28301</v>
      </c>
      <c r="D432" s="14"/>
      <c r="E432" s="14"/>
      <c r="F432" s="14"/>
      <c r="G432" s="14"/>
      <c r="H432" s="14"/>
      <c r="I432" s="32" t="s">
        <v>28306</v>
      </c>
      <c r="J432" s="14"/>
      <c r="K432" s="14"/>
      <c r="L432" s="68" t="s">
        <v>28307</v>
      </c>
      <c r="M432" s="68" t="s">
        <v>28308</v>
      </c>
      <c r="N432" s="66"/>
      <c r="O432" s="66"/>
      <c r="P432" s="66"/>
      <c r="Q432" s="66" t="s">
        <v>68</v>
      </c>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t="s">
        <v>5547</v>
      </c>
      <c r="AQ432" s="66"/>
      <c r="AR432" s="66"/>
      <c r="AS432" s="66"/>
      <c r="AT432" s="66"/>
      <c r="AU432" s="66"/>
      <c r="AV432" s="66"/>
      <c r="AW432" s="66"/>
      <c r="AX432" s="66"/>
      <c r="AY432" s="66"/>
      <c r="AZ432" s="66"/>
      <c r="BA432" s="66"/>
      <c r="BB432" s="66"/>
      <c r="BC432" s="66"/>
      <c r="BD432" s="66"/>
      <c r="BE432" s="66"/>
      <c r="BF432" s="66"/>
      <c r="BG432" s="66"/>
      <c r="BH432" s="66"/>
      <c r="BI432" s="66"/>
      <c r="BJ432" s="66"/>
      <c r="BK432" s="66"/>
      <c r="BL432" s="66"/>
      <c r="BM432" s="66"/>
      <c r="BN432" s="64" t="b">
        <f t="shared" si="60"/>
        <v>0</v>
      </c>
      <c r="BO432" s="65" t="b">
        <f t="shared" si="61"/>
        <v>0</v>
      </c>
      <c r="BP432" s="65" t="b">
        <f t="shared" si="62"/>
        <v>0</v>
      </c>
      <c r="BQ432" s="65" t="b">
        <f t="shared" si="63"/>
        <v>0</v>
      </c>
      <c r="BR432" s="65" t="b">
        <f t="shared" si="64"/>
        <v>0</v>
      </c>
      <c r="BS432" s="65" t="b">
        <f t="shared" si="65"/>
        <v>0</v>
      </c>
      <c r="BT432" s="66" t="str">
        <f t="shared" si="66"/>
        <v>0735-9640</v>
      </c>
      <c r="BU432" s="66">
        <v>1.7569999999999999</v>
      </c>
      <c r="BV432" s="14" t="b">
        <f t="shared" si="67"/>
        <v>0</v>
      </c>
      <c r="BW432" s="14" t="b">
        <f t="shared" si="68"/>
        <v>0</v>
      </c>
      <c r="BX432" s="14">
        <f t="shared" si="69"/>
        <v>1</v>
      </c>
      <c r="BY432" s="15"/>
    </row>
    <row r="433" spans="1:77" s="21" customFormat="1" ht="40.5" x14ac:dyDescent="0.15">
      <c r="A433" s="37">
        <v>432</v>
      </c>
      <c r="B433" s="42" t="s">
        <v>28249</v>
      </c>
      <c r="C433" s="42" t="s">
        <v>28310</v>
      </c>
      <c r="D433" s="14"/>
      <c r="E433" s="14"/>
      <c r="F433" s="14"/>
      <c r="G433" s="14"/>
      <c r="H433" s="14"/>
      <c r="I433" s="32" t="s">
        <v>28311</v>
      </c>
      <c r="J433" s="14"/>
      <c r="K433" s="14"/>
      <c r="L433" s="68" t="s">
        <v>17781</v>
      </c>
      <c r="M433" s="68" t="s">
        <v>28312</v>
      </c>
      <c r="N433" s="66"/>
      <c r="O433" s="66"/>
      <c r="P433" s="66"/>
      <c r="Q433" s="66" t="s">
        <v>68</v>
      </c>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t="s">
        <v>14181</v>
      </c>
      <c r="AQ433" s="66"/>
      <c r="AR433" s="66"/>
      <c r="AS433" s="66"/>
      <c r="AT433" s="66"/>
      <c r="AU433" s="66"/>
      <c r="AV433" s="66"/>
      <c r="AW433" s="66"/>
      <c r="AX433" s="66"/>
      <c r="AY433" s="66"/>
      <c r="AZ433" s="66"/>
      <c r="BA433" s="66"/>
      <c r="BB433" s="66"/>
      <c r="BC433" s="66"/>
      <c r="BD433" s="66"/>
      <c r="BE433" s="66"/>
      <c r="BF433" s="66"/>
      <c r="BG433" s="66"/>
      <c r="BH433" s="66"/>
      <c r="BI433" s="66"/>
      <c r="BJ433" s="66"/>
      <c r="BK433" s="66"/>
      <c r="BL433" s="66"/>
      <c r="BM433" s="66"/>
      <c r="BN433" s="64" t="b">
        <f t="shared" si="60"/>
        <v>0</v>
      </c>
      <c r="BO433" s="65" t="b">
        <f t="shared" si="61"/>
        <v>0</v>
      </c>
      <c r="BP433" s="65" t="b">
        <f t="shared" si="62"/>
        <v>0</v>
      </c>
      <c r="BQ433" s="65" t="b">
        <f t="shared" si="63"/>
        <v>0</v>
      </c>
      <c r="BR433" s="65" t="b">
        <f t="shared" si="64"/>
        <v>0</v>
      </c>
      <c r="BS433" s="65" t="b">
        <f t="shared" si="65"/>
        <v>0</v>
      </c>
      <c r="BT433" s="66" t="str">
        <f t="shared" si="66"/>
        <v>0002-1962</v>
      </c>
      <c r="BU433" s="66">
        <v>1.9119999999999999</v>
      </c>
      <c r="BV433" s="14" t="b">
        <f t="shared" si="67"/>
        <v>0</v>
      </c>
      <c r="BW433" s="14" t="b">
        <f t="shared" si="68"/>
        <v>0</v>
      </c>
      <c r="BX433" s="14">
        <f t="shared" si="69"/>
        <v>1</v>
      </c>
      <c r="BY433" s="15"/>
    </row>
    <row r="434" spans="1:77" s="21" customFormat="1" ht="40.5" x14ac:dyDescent="0.15">
      <c r="A434" s="37">
        <v>433</v>
      </c>
      <c r="B434" s="42" t="s">
        <v>28249</v>
      </c>
      <c r="C434" s="42" t="s">
        <v>28310</v>
      </c>
      <c r="D434" s="14"/>
      <c r="E434" s="14"/>
      <c r="F434" s="14"/>
      <c r="G434" s="14"/>
      <c r="H434" s="14"/>
      <c r="I434" s="32" t="s">
        <v>28313</v>
      </c>
      <c r="J434" s="14"/>
      <c r="K434" s="14"/>
      <c r="L434" s="68" t="s">
        <v>28314</v>
      </c>
      <c r="M434" s="68" t="s">
        <v>28315</v>
      </c>
      <c r="N434" s="66"/>
      <c r="O434" s="66"/>
      <c r="P434" s="66"/>
      <c r="Q434" s="66" t="s">
        <v>68</v>
      </c>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t="s">
        <v>3671</v>
      </c>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4" t="b">
        <f t="shared" si="60"/>
        <v>0</v>
      </c>
      <c r="BO434" s="65" t="b">
        <f t="shared" si="61"/>
        <v>0</v>
      </c>
      <c r="BP434" s="65" t="b">
        <f t="shared" si="62"/>
        <v>0</v>
      </c>
      <c r="BQ434" s="65" t="b">
        <f t="shared" si="63"/>
        <v>0</v>
      </c>
      <c r="BR434" s="65" t="b">
        <f t="shared" si="64"/>
        <v>0</v>
      </c>
      <c r="BS434" s="65" t="b">
        <f t="shared" si="65"/>
        <v>0</v>
      </c>
      <c r="BT434" s="66" t="str">
        <f t="shared" si="66"/>
        <v>0022-0957</v>
      </c>
      <c r="BU434" s="66">
        <v>6.3120000000000003</v>
      </c>
      <c r="BV434" s="14" t="b">
        <f t="shared" si="67"/>
        <v>0</v>
      </c>
      <c r="BW434" s="14">
        <f t="shared" si="68"/>
        <v>1</v>
      </c>
      <c r="BX434" s="14" t="b">
        <f t="shared" si="69"/>
        <v>0</v>
      </c>
      <c r="BY434" s="15"/>
    </row>
    <row r="435" spans="1:77" s="21" customFormat="1" ht="40.5" x14ac:dyDescent="0.15">
      <c r="A435" s="37">
        <v>434</v>
      </c>
      <c r="B435" s="42" t="s">
        <v>28249</v>
      </c>
      <c r="C435" s="42" t="s">
        <v>28310</v>
      </c>
      <c r="D435" s="14"/>
      <c r="E435" s="14"/>
      <c r="F435" s="14"/>
      <c r="G435" s="14"/>
      <c r="H435" s="14"/>
      <c r="I435" s="32" t="s">
        <v>28316</v>
      </c>
      <c r="J435" s="14"/>
      <c r="K435" s="14"/>
      <c r="L435" s="68" t="s">
        <v>19941</v>
      </c>
      <c r="M435" s="68" t="s">
        <v>28317</v>
      </c>
      <c r="N435" s="66"/>
      <c r="O435" s="66"/>
      <c r="P435" s="66"/>
      <c r="Q435" s="66" t="s">
        <v>68</v>
      </c>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t="s">
        <v>6529</v>
      </c>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4" t="b">
        <f t="shared" si="60"/>
        <v>0</v>
      </c>
      <c r="BO435" s="65" t="b">
        <f t="shared" si="61"/>
        <v>0</v>
      </c>
      <c r="BP435" s="65" t="b">
        <f t="shared" si="62"/>
        <v>0</v>
      </c>
      <c r="BQ435" s="65" t="b">
        <f t="shared" si="63"/>
        <v>0</v>
      </c>
      <c r="BR435" s="65" t="b">
        <f t="shared" si="64"/>
        <v>0</v>
      </c>
      <c r="BS435" s="65" t="b">
        <f t="shared" si="65"/>
        <v>0</v>
      </c>
      <c r="BT435" s="66" t="str">
        <f t="shared" si="66"/>
        <v>0167-6903</v>
      </c>
      <c r="BU435" s="66">
        <v>1.978</v>
      </c>
      <c r="BV435" s="14" t="b">
        <f t="shared" si="67"/>
        <v>0</v>
      </c>
      <c r="BW435" s="14" t="b">
        <f t="shared" si="68"/>
        <v>0</v>
      </c>
      <c r="BX435" s="14">
        <f t="shared" si="69"/>
        <v>1</v>
      </c>
      <c r="BY435" s="15"/>
    </row>
    <row r="436" spans="1:77" s="21" customFormat="1" ht="27" x14ac:dyDescent="0.15">
      <c r="A436" s="37">
        <v>435</v>
      </c>
      <c r="B436" s="42" t="s">
        <v>28249</v>
      </c>
      <c r="C436" s="42" t="s">
        <v>28310</v>
      </c>
      <c r="D436" s="14"/>
      <c r="E436" s="14"/>
      <c r="F436" s="14"/>
      <c r="G436" s="14"/>
      <c r="H436" s="14"/>
      <c r="I436" s="32" t="s">
        <v>11699</v>
      </c>
      <c r="J436" s="14"/>
      <c r="K436" s="14"/>
      <c r="L436" s="68" t="s">
        <v>11700</v>
      </c>
      <c r="M436" s="68" t="s">
        <v>6521</v>
      </c>
      <c r="N436" s="66"/>
      <c r="O436" s="66"/>
      <c r="P436" s="66"/>
      <c r="Q436" s="66" t="s">
        <v>68</v>
      </c>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t="s">
        <v>6529</v>
      </c>
      <c r="AQ436" s="66"/>
      <c r="AR436" s="66"/>
      <c r="AS436" s="66"/>
      <c r="AT436" s="66"/>
      <c r="AU436" s="66"/>
      <c r="AV436" s="66"/>
      <c r="AW436" s="66"/>
      <c r="AX436" s="66"/>
      <c r="AY436" s="66"/>
      <c r="AZ436" s="66"/>
      <c r="BA436" s="66"/>
      <c r="BB436" s="66"/>
      <c r="BC436" s="66"/>
      <c r="BD436" s="66"/>
      <c r="BE436" s="66"/>
      <c r="BF436" s="66"/>
      <c r="BG436" s="66"/>
      <c r="BH436" s="66"/>
      <c r="BI436" s="66"/>
      <c r="BJ436" s="66"/>
      <c r="BK436" s="66"/>
      <c r="BL436" s="66"/>
      <c r="BM436" s="66"/>
      <c r="BN436" s="64" t="b">
        <f t="shared" si="60"/>
        <v>0</v>
      </c>
      <c r="BO436" s="65" t="b">
        <f t="shared" si="61"/>
        <v>0</v>
      </c>
      <c r="BP436" s="65" t="b">
        <f t="shared" si="62"/>
        <v>0</v>
      </c>
      <c r="BQ436" s="65" t="b">
        <f t="shared" si="63"/>
        <v>0</v>
      </c>
      <c r="BR436" s="65" t="b">
        <f t="shared" si="64"/>
        <v>0</v>
      </c>
      <c r="BS436" s="65" t="b">
        <f t="shared" si="65"/>
        <v>0</v>
      </c>
      <c r="BT436" s="66" t="str">
        <f t="shared" si="66"/>
        <v>0167-6903</v>
      </c>
      <c r="BU436" s="66">
        <v>1.978</v>
      </c>
      <c r="BV436" s="14" t="b">
        <f t="shared" si="67"/>
        <v>0</v>
      </c>
      <c r="BW436" s="14" t="b">
        <f t="shared" si="68"/>
        <v>0</v>
      </c>
      <c r="BX436" s="14">
        <f t="shared" si="69"/>
        <v>1</v>
      </c>
      <c r="BY436" s="15"/>
    </row>
    <row r="437" spans="1:77" s="21" customFormat="1" ht="40.5" x14ac:dyDescent="0.15">
      <c r="A437" s="37">
        <v>436</v>
      </c>
      <c r="B437" s="42" t="s">
        <v>28249</v>
      </c>
      <c r="C437" s="42" t="s">
        <v>28310</v>
      </c>
      <c r="D437" s="14"/>
      <c r="E437" s="14"/>
      <c r="F437" s="14"/>
      <c r="G437" s="14"/>
      <c r="H437" s="14"/>
      <c r="I437" s="32" t="s">
        <v>28318</v>
      </c>
      <c r="J437" s="14"/>
      <c r="K437" s="14"/>
      <c r="L437" s="68" t="s">
        <v>13449</v>
      </c>
      <c r="M437" s="68" t="s">
        <v>28319</v>
      </c>
      <c r="N437" s="66"/>
      <c r="O437" s="66"/>
      <c r="P437" s="66"/>
      <c r="Q437" s="66" t="s">
        <v>68</v>
      </c>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t="s">
        <v>13457</v>
      </c>
      <c r="AQ437" s="66"/>
      <c r="AR437" s="66"/>
      <c r="AS437" s="66"/>
      <c r="AT437" s="66"/>
      <c r="AU437" s="66"/>
      <c r="AV437" s="66"/>
      <c r="AW437" s="66"/>
      <c r="AX437" s="66"/>
      <c r="AY437" s="66"/>
      <c r="AZ437" s="66"/>
      <c r="BA437" s="66"/>
      <c r="BB437" s="66"/>
      <c r="BC437" s="66"/>
      <c r="BD437" s="66"/>
      <c r="BE437" s="66"/>
      <c r="BF437" s="66"/>
      <c r="BG437" s="66"/>
      <c r="BH437" s="66"/>
      <c r="BI437" s="66"/>
      <c r="BJ437" s="66"/>
      <c r="BK437" s="66"/>
      <c r="BL437" s="66"/>
      <c r="BM437" s="66"/>
      <c r="BN437" s="64" t="b">
        <f t="shared" si="60"/>
        <v>0</v>
      </c>
      <c r="BO437" s="65" t="b">
        <f t="shared" si="61"/>
        <v>0</v>
      </c>
      <c r="BP437" s="65" t="b">
        <f t="shared" si="62"/>
        <v>0</v>
      </c>
      <c r="BQ437" s="65" t="b">
        <f t="shared" si="63"/>
        <v>0</v>
      </c>
      <c r="BR437" s="65" t="b">
        <f t="shared" si="64"/>
        <v>0</v>
      </c>
      <c r="BS437" s="65" t="b">
        <f t="shared" si="65"/>
        <v>0</v>
      </c>
      <c r="BT437" s="66" t="str">
        <f t="shared" si="66"/>
        <v>0931-2250</v>
      </c>
      <c r="BU437" s="66">
        <v>2.601</v>
      </c>
      <c r="BV437" s="14" t="b">
        <f t="shared" si="67"/>
        <v>0</v>
      </c>
      <c r="BW437" s="14" t="b">
        <f t="shared" si="68"/>
        <v>0</v>
      </c>
      <c r="BX437" s="14" t="b">
        <f t="shared" si="69"/>
        <v>0</v>
      </c>
      <c r="BY437" s="15"/>
    </row>
    <row r="438" spans="1:77" s="21" customFormat="1" ht="40.5" x14ac:dyDescent="0.15">
      <c r="A438" s="37">
        <v>437</v>
      </c>
      <c r="B438" s="42" t="s">
        <v>28249</v>
      </c>
      <c r="C438" s="42" t="s">
        <v>28320</v>
      </c>
      <c r="D438" s="14"/>
      <c r="E438" s="14"/>
      <c r="F438" s="14"/>
      <c r="G438" s="14"/>
      <c r="H438" s="14"/>
      <c r="I438" s="32" t="s">
        <v>28321</v>
      </c>
      <c r="J438" s="14"/>
      <c r="K438" s="14"/>
      <c r="L438" s="68" t="s">
        <v>14397</v>
      </c>
      <c r="M438" s="68" t="s">
        <v>28322</v>
      </c>
      <c r="N438" s="66"/>
      <c r="O438" s="66"/>
      <c r="P438" s="66"/>
      <c r="Q438" s="66" t="s">
        <v>68</v>
      </c>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t="s">
        <v>14406</v>
      </c>
      <c r="AQ438" s="66"/>
      <c r="AR438" s="66"/>
      <c r="AS438" s="66"/>
      <c r="AT438" s="66"/>
      <c r="AU438" s="66"/>
      <c r="AV438" s="66"/>
      <c r="AW438" s="66"/>
      <c r="AX438" s="66"/>
      <c r="AY438" s="66"/>
      <c r="AZ438" s="66"/>
      <c r="BA438" s="66"/>
      <c r="BB438" s="66"/>
      <c r="BC438" s="66"/>
      <c r="BD438" s="66"/>
      <c r="BE438" s="66"/>
      <c r="BF438" s="66"/>
      <c r="BG438" s="66"/>
      <c r="BH438" s="66"/>
      <c r="BI438" s="66"/>
      <c r="BJ438" s="66"/>
      <c r="BK438" s="66"/>
      <c r="BL438" s="66"/>
      <c r="BM438" s="66"/>
      <c r="BN438" s="64" t="b">
        <f t="shared" si="60"/>
        <v>0</v>
      </c>
      <c r="BO438" s="65" t="b">
        <f t="shared" si="61"/>
        <v>0</v>
      </c>
      <c r="BP438" s="65" t="b">
        <f t="shared" si="62"/>
        <v>0</v>
      </c>
      <c r="BQ438" s="65" t="b">
        <f t="shared" si="63"/>
        <v>0</v>
      </c>
      <c r="BR438" s="65" t="b">
        <f t="shared" si="64"/>
        <v>0</v>
      </c>
      <c r="BS438" s="65" t="b">
        <f t="shared" si="65"/>
        <v>0</v>
      </c>
      <c r="BT438" s="66" t="str">
        <f t="shared" si="66"/>
        <v>0733-5210</v>
      </c>
      <c r="BU438" s="66">
        <v>2.7280000000000002</v>
      </c>
      <c r="BV438" s="14" t="b">
        <f t="shared" si="67"/>
        <v>0</v>
      </c>
      <c r="BW438" s="14" t="b">
        <f t="shared" si="68"/>
        <v>0</v>
      </c>
      <c r="BX438" s="14" t="b">
        <f t="shared" si="69"/>
        <v>0</v>
      </c>
      <c r="BY438" s="15"/>
    </row>
    <row r="439" spans="1:77" s="21" customFormat="1" ht="40.5" x14ac:dyDescent="0.15">
      <c r="A439" s="37">
        <v>438</v>
      </c>
      <c r="B439" s="44" t="s">
        <v>28246</v>
      </c>
      <c r="C439" s="43" t="s">
        <v>28328</v>
      </c>
      <c r="D439" s="16" t="s">
        <v>62</v>
      </c>
      <c r="E439" s="22" t="s">
        <v>7889</v>
      </c>
      <c r="F439" s="22"/>
      <c r="G439" s="22"/>
      <c r="H439" s="22"/>
      <c r="I439" s="22" t="s">
        <v>7890</v>
      </c>
      <c r="J439" s="22"/>
      <c r="K439" s="22"/>
      <c r="L439" s="70" t="s">
        <v>7891</v>
      </c>
      <c r="M439" s="70" t="s">
        <v>6431</v>
      </c>
      <c r="N439" s="46"/>
      <c r="O439" s="46"/>
      <c r="P439" s="46" t="s">
        <v>67</v>
      </c>
      <c r="Q439" s="43" t="s">
        <v>68</v>
      </c>
      <c r="R439" s="46"/>
      <c r="S439" s="46"/>
      <c r="T439" s="46"/>
      <c r="U439" s="46"/>
      <c r="V439" s="46"/>
      <c r="W439" s="46" t="s">
        <v>7892</v>
      </c>
      <c r="X439" s="46" t="s">
        <v>7893</v>
      </c>
      <c r="Y439" s="46"/>
      <c r="Z439" s="46" t="s">
        <v>7894</v>
      </c>
      <c r="AA439" s="46" t="s">
        <v>7895</v>
      </c>
      <c r="AB439" s="46" t="s">
        <v>7896</v>
      </c>
      <c r="AC439" s="46"/>
      <c r="AD439" s="46"/>
      <c r="AE439" s="46" t="s">
        <v>7897</v>
      </c>
      <c r="AF439" s="46" t="s">
        <v>7898</v>
      </c>
      <c r="AG439" s="46"/>
      <c r="AH439" s="46">
        <v>32</v>
      </c>
      <c r="AI439" s="46">
        <v>0</v>
      </c>
      <c r="AJ439" s="46">
        <v>0</v>
      </c>
      <c r="AK439" s="46">
        <v>2</v>
      </c>
      <c r="AL439" s="46">
        <v>2</v>
      </c>
      <c r="AM439" s="46" t="s">
        <v>213</v>
      </c>
      <c r="AN439" s="46" t="s">
        <v>214</v>
      </c>
      <c r="AO439" s="46" t="s">
        <v>215</v>
      </c>
      <c r="AP439" s="46" t="s">
        <v>6439</v>
      </c>
      <c r="AQ439" s="46" t="s">
        <v>6440</v>
      </c>
      <c r="AR439" s="46"/>
      <c r="AS439" s="46" t="s">
        <v>6441</v>
      </c>
      <c r="AT439" s="46" t="s">
        <v>6442</v>
      </c>
      <c r="AU439" s="46" t="s">
        <v>7082</v>
      </c>
      <c r="AV439" s="46">
        <v>2015</v>
      </c>
      <c r="AW439" s="46">
        <v>34</v>
      </c>
      <c r="AX439" s="46">
        <v>11</v>
      </c>
      <c r="AY439" s="46"/>
      <c r="AZ439" s="46"/>
      <c r="BA439" s="46"/>
      <c r="BB439" s="46"/>
      <c r="BC439" s="46">
        <v>1927</v>
      </c>
      <c r="BD439" s="46">
        <v>1937</v>
      </c>
      <c r="BE439" s="46"/>
      <c r="BF439" s="46" t="s">
        <v>7899</v>
      </c>
      <c r="BG439" s="46"/>
      <c r="BH439" s="46">
        <v>11</v>
      </c>
      <c r="BI439" s="46" t="s">
        <v>577</v>
      </c>
      <c r="BJ439" s="46" t="s">
        <v>577</v>
      </c>
      <c r="BK439" s="46" t="s">
        <v>7887</v>
      </c>
      <c r="BL439" s="46" t="s">
        <v>7900</v>
      </c>
      <c r="BM439" s="46">
        <v>26205508</v>
      </c>
      <c r="BN439" s="64" t="str">
        <f t="shared" si="60"/>
        <v>Ma, H (reprint author), Nanjing Agr Univ, State Key Lab Crop Genet &amp; Germplasm Enhancement, Nanjing 210095, Jiangsu, Peoples R China.</v>
      </c>
      <c r="BO439" s="65" t="b">
        <f t="shared" si="61"/>
        <v>0</v>
      </c>
      <c r="BP439" s="65" t="b">
        <f t="shared" si="62"/>
        <v>0</v>
      </c>
      <c r="BQ439" s="65" t="b">
        <f t="shared" si="63"/>
        <v>0</v>
      </c>
      <c r="BR439" s="65" t="b">
        <f t="shared" si="64"/>
        <v>0</v>
      </c>
      <c r="BS439" s="65" t="b">
        <f t="shared" si="65"/>
        <v>0</v>
      </c>
      <c r="BT439" s="66" t="str">
        <f t="shared" si="66"/>
        <v>0721-7714</v>
      </c>
      <c r="BU439" s="66">
        <v>2.8940000000000001</v>
      </c>
      <c r="BV439" s="14" t="b">
        <f t="shared" si="67"/>
        <v>0</v>
      </c>
      <c r="BW439" s="14" t="b">
        <f t="shared" si="68"/>
        <v>0</v>
      </c>
      <c r="BX439" s="14" t="b">
        <f t="shared" si="69"/>
        <v>0</v>
      </c>
      <c r="BY439" s="15"/>
    </row>
    <row r="440" spans="1:77" s="21" customFormat="1" ht="40.5" x14ac:dyDescent="0.15">
      <c r="A440" s="37">
        <v>439</v>
      </c>
      <c r="B440" s="45" t="s">
        <v>28299</v>
      </c>
      <c r="C440" s="42" t="s">
        <v>28329</v>
      </c>
      <c r="D440" s="34" t="s">
        <v>62</v>
      </c>
      <c r="E440" s="34" t="s">
        <v>24332</v>
      </c>
      <c r="F440" s="34"/>
      <c r="G440" s="34"/>
      <c r="H440" s="34"/>
      <c r="I440" s="34" t="s">
        <v>24333</v>
      </c>
      <c r="J440" s="34"/>
      <c r="K440" s="34"/>
      <c r="L440" s="74" t="s">
        <v>24334</v>
      </c>
      <c r="M440" s="74" t="s">
        <v>24335</v>
      </c>
      <c r="N440" s="45"/>
      <c r="O440" s="45"/>
      <c r="P440" s="45" t="s">
        <v>67</v>
      </c>
      <c r="Q440" s="45" t="s">
        <v>68</v>
      </c>
      <c r="R440" s="45"/>
      <c r="S440" s="45"/>
      <c r="T440" s="45"/>
      <c r="U440" s="45"/>
      <c r="V440" s="45"/>
      <c r="W440" s="45" t="s">
        <v>24336</v>
      </c>
      <c r="X440" s="45" t="s">
        <v>24337</v>
      </c>
      <c r="Y440" s="45"/>
      <c r="Z440" s="45" t="s">
        <v>24338</v>
      </c>
      <c r="AA440" s="45" t="s">
        <v>24339</v>
      </c>
      <c r="AB440" s="45" t="s">
        <v>7896</v>
      </c>
      <c r="AC440" s="45"/>
      <c r="AD440" s="45"/>
      <c r="AE440" s="45" t="s">
        <v>24340</v>
      </c>
      <c r="AF440" s="45" t="s">
        <v>24341</v>
      </c>
      <c r="AG440" s="45"/>
      <c r="AH440" s="45">
        <v>60</v>
      </c>
      <c r="AI440" s="45">
        <v>0</v>
      </c>
      <c r="AJ440" s="45">
        <v>0</v>
      </c>
      <c r="AK440" s="45">
        <v>0</v>
      </c>
      <c r="AL440" s="45">
        <v>0</v>
      </c>
      <c r="AM440" s="45" t="s">
        <v>24342</v>
      </c>
      <c r="AN440" s="45" t="s">
        <v>24343</v>
      </c>
      <c r="AO440" s="45" t="s">
        <v>24344</v>
      </c>
      <c r="AP440" s="45" t="s">
        <v>28330</v>
      </c>
      <c r="AQ440" s="45" t="s">
        <v>24346</v>
      </c>
      <c r="AR440" s="45"/>
      <c r="AS440" s="45" t="s">
        <v>24347</v>
      </c>
      <c r="AT440" s="45" t="s">
        <v>24348</v>
      </c>
      <c r="AU440" s="45"/>
      <c r="AV440" s="45">
        <v>2015</v>
      </c>
      <c r="AW440" s="45">
        <v>12</v>
      </c>
      <c r="AX440" s="45">
        <v>3</v>
      </c>
      <c r="AY440" s="45"/>
      <c r="AZ440" s="45"/>
      <c r="BA440" s="45"/>
      <c r="BB440" s="45"/>
      <c r="BC440" s="45">
        <v>168</v>
      </c>
      <c r="BD440" s="45">
        <v>184</v>
      </c>
      <c r="BE440" s="45"/>
      <c r="BF440" s="45" t="s">
        <v>24349</v>
      </c>
      <c r="BG440" s="45"/>
      <c r="BH440" s="45">
        <v>17</v>
      </c>
      <c r="BI440" s="45" t="s">
        <v>7945</v>
      </c>
      <c r="BJ440" s="45" t="s">
        <v>6002</v>
      </c>
      <c r="BK440" s="45" t="s">
        <v>24350</v>
      </c>
      <c r="BL440" s="45" t="s">
        <v>24351</v>
      </c>
      <c r="BM440" s="45"/>
      <c r="BN440" s="64" t="str">
        <f t="shared" si="60"/>
        <v>Ma, H (reprint author), Nanjing Agr Univ, State Key Lab Crop Genet &amp; Germplasm Enhancement, Soybean Res Inst, Nanjing 210095, Jiangsu, Peoples R China.</v>
      </c>
      <c r="BO440" s="65" t="b">
        <f t="shared" si="61"/>
        <v>0</v>
      </c>
      <c r="BP440" s="65" t="b">
        <f t="shared" si="62"/>
        <v>0</v>
      </c>
      <c r="BQ440" s="65" t="b">
        <f t="shared" si="63"/>
        <v>0</v>
      </c>
      <c r="BR440" s="65" t="b">
        <f t="shared" si="64"/>
        <v>0</v>
      </c>
      <c r="BS440" s="65" t="b">
        <f t="shared" si="65"/>
        <v>0</v>
      </c>
      <c r="BT440" s="66" t="str">
        <f t="shared" si="66"/>
        <v>1570-1646</v>
      </c>
      <c r="BU440" s="66">
        <v>0.63500000000000001</v>
      </c>
      <c r="BV440" s="17" t="b">
        <f t="shared" si="67"/>
        <v>0</v>
      </c>
      <c r="BW440" s="17" t="b">
        <f t="shared" si="68"/>
        <v>0</v>
      </c>
      <c r="BX440" s="17">
        <f t="shared" si="69"/>
        <v>1</v>
      </c>
      <c r="BY440" s="18"/>
    </row>
    <row r="441" spans="1:77" s="21" customFormat="1" ht="40.5" x14ac:dyDescent="0.15">
      <c r="A441" s="37">
        <v>440</v>
      </c>
      <c r="B441" s="42" t="s">
        <v>28249</v>
      </c>
      <c r="C441" s="42" t="s">
        <v>28323</v>
      </c>
      <c r="D441" s="14"/>
      <c r="E441" s="14"/>
      <c r="F441" s="14"/>
      <c r="G441" s="14"/>
      <c r="H441" s="14"/>
      <c r="I441" s="32" t="s">
        <v>28324</v>
      </c>
      <c r="J441" s="14"/>
      <c r="K441" s="14"/>
      <c r="L441" s="68" t="s">
        <v>21833</v>
      </c>
      <c r="M441" s="68" t="s">
        <v>28325</v>
      </c>
      <c r="N441" s="66"/>
      <c r="O441" s="66"/>
      <c r="P441" s="66"/>
      <c r="Q441" s="66" t="s">
        <v>68</v>
      </c>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t="s">
        <v>18155</v>
      </c>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4" t="b">
        <f t="shared" si="60"/>
        <v>0</v>
      </c>
      <c r="BO441" s="65" t="b">
        <f t="shared" si="61"/>
        <v>0</v>
      </c>
      <c r="BP441" s="65" t="b">
        <f t="shared" si="62"/>
        <v>0</v>
      </c>
      <c r="BQ441" s="65" t="b">
        <f t="shared" si="63"/>
        <v>0</v>
      </c>
      <c r="BR441" s="65" t="b">
        <f t="shared" si="64"/>
        <v>0</v>
      </c>
      <c r="BS441" s="65" t="b">
        <f t="shared" si="65"/>
        <v>0</v>
      </c>
      <c r="BT441" s="66" t="str">
        <f t="shared" si="66"/>
        <v>0301-4851</v>
      </c>
      <c r="BU441" s="66">
        <v>1.9079999999999999</v>
      </c>
      <c r="BV441" s="14" t="b">
        <f t="shared" si="67"/>
        <v>0</v>
      </c>
      <c r="BW441" s="14" t="b">
        <f t="shared" si="68"/>
        <v>0</v>
      </c>
      <c r="BX441" s="14">
        <f t="shared" si="69"/>
        <v>1</v>
      </c>
      <c r="BY441" s="15"/>
    </row>
    <row r="442" spans="1:77" s="21" customFormat="1" ht="40.5" x14ac:dyDescent="0.15">
      <c r="A442" s="37">
        <v>441</v>
      </c>
      <c r="B442" s="42" t="s">
        <v>28249</v>
      </c>
      <c r="C442" s="42" t="s">
        <v>28323</v>
      </c>
      <c r="D442" s="14"/>
      <c r="E442" s="14"/>
      <c r="F442" s="14"/>
      <c r="G442" s="14"/>
      <c r="H442" s="14"/>
      <c r="I442" s="32" t="s">
        <v>28326</v>
      </c>
      <c r="J442" s="14"/>
      <c r="K442" s="14"/>
      <c r="L442" s="68" t="s">
        <v>19014</v>
      </c>
      <c r="M442" s="68" t="s">
        <v>28327</v>
      </c>
      <c r="N442" s="66"/>
      <c r="O442" s="66"/>
      <c r="P442" s="66"/>
      <c r="Q442" s="66" t="s">
        <v>68</v>
      </c>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t="s">
        <v>9340</v>
      </c>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4" t="b">
        <f t="shared" si="60"/>
        <v>0</v>
      </c>
      <c r="BO442" s="65" t="b">
        <f t="shared" si="61"/>
        <v>0</v>
      </c>
      <c r="BP442" s="65" t="b">
        <f t="shared" si="62"/>
        <v>0</v>
      </c>
      <c r="BQ442" s="65" t="b">
        <f t="shared" si="63"/>
        <v>0</v>
      </c>
      <c r="BR442" s="65" t="b">
        <f t="shared" si="64"/>
        <v>0</v>
      </c>
      <c r="BS442" s="65" t="b">
        <f t="shared" si="65"/>
        <v>0</v>
      </c>
      <c r="BT442" s="66" t="str">
        <f t="shared" si="66"/>
        <v>0556-3321</v>
      </c>
      <c r="BU442" s="66">
        <v>0.90300000000000002</v>
      </c>
      <c r="BV442" s="14" t="b">
        <f t="shared" si="67"/>
        <v>0</v>
      </c>
      <c r="BW442" s="14" t="b">
        <f t="shared" si="68"/>
        <v>0</v>
      </c>
      <c r="BX442" s="14">
        <f t="shared" si="69"/>
        <v>1</v>
      </c>
      <c r="BY442" s="15"/>
    </row>
    <row r="443" spans="1:77" s="21" customFormat="1" ht="40.5" x14ac:dyDescent="0.15">
      <c r="A443" s="37">
        <v>442</v>
      </c>
      <c r="B443" s="42" t="s">
        <v>28249</v>
      </c>
      <c r="C443" s="42" t="s">
        <v>28323</v>
      </c>
      <c r="D443" s="14"/>
      <c r="E443" s="14"/>
      <c r="F443" s="14"/>
      <c r="G443" s="14"/>
      <c r="H443" s="14"/>
      <c r="I443" s="32" t="s">
        <v>28331</v>
      </c>
      <c r="J443" s="14"/>
      <c r="K443" s="14"/>
      <c r="L443" s="68" t="s">
        <v>16269</v>
      </c>
      <c r="M443" s="68" t="s">
        <v>28332</v>
      </c>
      <c r="N443" s="66"/>
      <c r="O443" s="66"/>
      <c r="P443" s="66"/>
      <c r="Q443" s="66" t="s">
        <v>68</v>
      </c>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t="s">
        <v>7941</v>
      </c>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4" t="b">
        <f t="shared" si="60"/>
        <v>0</v>
      </c>
      <c r="BO443" s="65" t="b">
        <f t="shared" si="61"/>
        <v>0</v>
      </c>
      <c r="BP443" s="65" t="b">
        <f t="shared" si="62"/>
        <v>0</v>
      </c>
      <c r="BQ443" s="65" t="b">
        <f t="shared" si="63"/>
        <v>0</v>
      </c>
      <c r="BR443" s="65" t="b">
        <f t="shared" si="64"/>
        <v>0</v>
      </c>
      <c r="BS443" s="65" t="b">
        <f t="shared" si="65"/>
        <v>0</v>
      </c>
      <c r="BT443" s="66" t="str">
        <f t="shared" si="66"/>
        <v>1615-9853</v>
      </c>
      <c r="BU443" s="66">
        <v>3.823</v>
      </c>
      <c r="BV443" s="14" t="b">
        <f t="shared" si="67"/>
        <v>0</v>
      </c>
      <c r="BW443" s="14" t="b">
        <f t="shared" si="68"/>
        <v>0</v>
      </c>
      <c r="BX443" s="14" t="b">
        <f t="shared" si="69"/>
        <v>0</v>
      </c>
      <c r="BY443" s="15"/>
    </row>
    <row r="444" spans="1:77" s="21" customFormat="1" ht="27" x14ac:dyDescent="0.15">
      <c r="A444" s="37">
        <v>443</v>
      </c>
      <c r="B444" s="43" t="s">
        <v>28299</v>
      </c>
      <c r="C444" s="43" t="s">
        <v>28333</v>
      </c>
      <c r="D444" s="13" t="s">
        <v>62</v>
      </c>
      <c r="E444" s="13" t="s">
        <v>6495</v>
      </c>
      <c r="F444" s="13"/>
      <c r="G444" s="13"/>
      <c r="H444" s="13"/>
      <c r="I444" s="33" t="s">
        <v>6496</v>
      </c>
      <c r="J444" s="13"/>
      <c r="K444" s="13"/>
      <c r="L444" s="69" t="s">
        <v>6497</v>
      </c>
      <c r="M444" s="44" t="s">
        <v>6479</v>
      </c>
      <c r="N444" s="45"/>
      <c r="O444" s="45"/>
      <c r="P444" s="45" t="s">
        <v>67</v>
      </c>
      <c r="Q444" s="43" t="s">
        <v>68</v>
      </c>
      <c r="R444" s="45"/>
      <c r="S444" s="45"/>
      <c r="T444" s="45"/>
      <c r="U444" s="45"/>
      <c r="V444" s="45"/>
      <c r="W444" s="45"/>
      <c r="X444" s="45" t="s">
        <v>6498</v>
      </c>
      <c r="Y444" s="45"/>
      <c r="Z444" s="45" t="s">
        <v>6499</v>
      </c>
      <c r="AA444" s="45" t="s">
        <v>6500</v>
      </c>
      <c r="AB444" s="45" t="s">
        <v>6501</v>
      </c>
      <c r="AC444" s="45"/>
      <c r="AD444" s="45"/>
      <c r="AE444" s="45" t="s">
        <v>6502</v>
      </c>
      <c r="AF444" s="45" t="s">
        <v>6503</v>
      </c>
      <c r="AG444" s="45"/>
      <c r="AH444" s="45">
        <v>58</v>
      </c>
      <c r="AI444" s="45">
        <v>0</v>
      </c>
      <c r="AJ444" s="45">
        <v>0</v>
      </c>
      <c r="AK444" s="45">
        <v>9</v>
      </c>
      <c r="AL444" s="45">
        <v>9</v>
      </c>
      <c r="AM444" s="45" t="s">
        <v>213</v>
      </c>
      <c r="AN444" s="45" t="s">
        <v>214</v>
      </c>
      <c r="AO444" s="45" t="s">
        <v>215</v>
      </c>
      <c r="AP444" s="43" t="s">
        <v>6486</v>
      </c>
      <c r="AQ444" s="45" t="s">
        <v>6487</v>
      </c>
      <c r="AR444" s="45"/>
      <c r="AS444" s="45" t="s">
        <v>6488</v>
      </c>
      <c r="AT444" s="45" t="s">
        <v>6489</v>
      </c>
      <c r="AU444" s="45" t="s">
        <v>4825</v>
      </c>
      <c r="AV444" s="45">
        <v>2015</v>
      </c>
      <c r="AW444" s="45">
        <v>128</v>
      </c>
      <c r="AX444" s="45">
        <v>12</v>
      </c>
      <c r="AY444" s="45"/>
      <c r="AZ444" s="45"/>
      <c r="BA444" s="45"/>
      <c r="BB444" s="45"/>
      <c r="BC444" s="45">
        <v>2437</v>
      </c>
      <c r="BD444" s="45">
        <v>2445</v>
      </c>
      <c r="BE444" s="45"/>
      <c r="BF444" s="45" t="s">
        <v>6504</v>
      </c>
      <c r="BG444" s="45"/>
      <c r="BH444" s="45">
        <v>9</v>
      </c>
      <c r="BI444" s="45" t="s">
        <v>6491</v>
      </c>
      <c r="BJ444" s="45" t="s">
        <v>6492</v>
      </c>
      <c r="BK444" s="45" t="s">
        <v>6493</v>
      </c>
      <c r="BL444" s="45" t="s">
        <v>6505</v>
      </c>
      <c r="BM444" s="45">
        <v>26334548</v>
      </c>
      <c r="BN444" s="64" t="str">
        <f t="shared" si="60"/>
        <v>Ma, ZQ (reprint author), Nanjing Agr Univ, Appl Plant Genom Lab, Crop Genom &amp; Bioinformat Ctr, Natl Key Lab Crop Genet &amp; Germplasm Enhancement, Nanjing 210095, Jiangsu, Peoples R China.</v>
      </c>
      <c r="BO444" s="65" t="b">
        <f t="shared" si="61"/>
        <v>0</v>
      </c>
      <c r="BP444" s="65" t="b">
        <f t="shared" si="62"/>
        <v>0</v>
      </c>
      <c r="BQ444" s="65" t="b">
        <f t="shared" si="63"/>
        <v>0</v>
      </c>
      <c r="BR444" s="65" t="b">
        <f t="shared" si="64"/>
        <v>0</v>
      </c>
      <c r="BS444" s="65" t="b">
        <f t="shared" si="65"/>
        <v>0</v>
      </c>
      <c r="BT444" s="66" t="str">
        <f t="shared" si="66"/>
        <v>0040-5752</v>
      </c>
      <c r="BU444" s="66">
        <v>3.9860000000000002</v>
      </c>
      <c r="BV444" s="14" t="b">
        <f t="shared" si="67"/>
        <v>0</v>
      </c>
      <c r="BW444" s="14" t="b">
        <f t="shared" si="68"/>
        <v>0</v>
      </c>
      <c r="BX444" s="14" t="b">
        <f t="shared" si="69"/>
        <v>0</v>
      </c>
      <c r="BY444" s="14">
        <v>12</v>
      </c>
    </row>
    <row r="445" spans="1:77" s="23" customFormat="1" ht="27" x14ac:dyDescent="0.15">
      <c r="A445" s="37">
        <v>444</v>
      </c>
      <c r="B445" s="44" t="s">
        <v>28246</v>
      </c>
      <c r="C445" s="43" t="s">
        <v>28334</v>
      </c>
      <c r="D445" s="16" t="s">
        <v>62</v>
      </c>
      <c r="E445" s="22" t="s">
        <v>8664</v>
      </c>
      <c r="F445" s="22"/>
      <c r="G445" s="22"/>
      <c r="H445" s="22"/>
      <c r="I445" s="22" t="s">
        <v>8665</v>
      </c>
      <c r="J445" s="22"/>
      <c r="K445" s="22"/>
      <c r="L445" s="70" t="s">
        <v>8666</v>
      </c>
      <c r="M445" s="70" t="s">
        <v>1895</v>
      </c>
      <c r="N445" s="46"/>
      <c r="O445" s="46"/>
      <c r="P445" s="46" t="s">
        <v>67</v>
      </c>
      <c r="Q445" s="43" t="s">
        <v>68</v>
      </c>
      <c r="R445" s="46"/>
      <c r="S445" s="46"/>
      <c r="T445" s="46"/>
      <c r="U445" s="46"/>
      <c r="V445" s="46"/>
      <c r="W445" s="46"/>
      <c r="X445" s="46" t="s">
        <v>8667</v>
      </c>
      <c r="Y445" s="46"/>
      <c r="Z445" s="46" t="s">
        <v>8668</v>
      </c>
      <c r="AA445" s="46" t="s">
        <v>8669</v>
      </c>
      <c r="AB445" s="46" t="s">
        <v>6501</v>
      </c>
      <c r="AC445" s="46"/>
      <c r="AD445" s="46"/>
      <c r="AE445" s="46" t="s">
        <v>8670</v>
      </c>
      <c r="AF445" s="46" t="s">
        <v>8671</v>
      </c>
      <c r="AG445" s="46"/>
      <c r="AH445" s="46">
        <v>95</v>
      </c>
      <c r="AI445" s="46">
        <v>0</v>
      </c>
      <c r="AJ445" s="46">
        <v>0</v>
      </c>
      <c r="AK445" s="46">
        <v>3</v>
      </c>
      <c r="AL445" s="46">
        <v>3</v>
      </c>
      <c r="AM445" s="46" t="s">
        <v>1902</v>
      </c>
      <c r="AN445" s="46" t="s">
        <v>1903</v>
      </c>
      <c r="AO445" s="46" t="s">
        <v>1904</v>
      </c>
      <c r="AP445" s="46" t="s">
        <v>1905</v>
      </c>
      <c r="AQ445" s="46"/>
      <c r="AR445" s="46"/>
      <c r="AS445" s="46" t="s">
        <v>1895</v>
      </c>
      <c r="AT445" s="46" t="s">
        <v>1906</v>
      </c>
      <c r="AU445" s="71">
        <v>42292</v>
      </c>
      <c r="AV445" s="46">
        <v>2015</v>
      </c>
      <c r="AW445" s="46">
        <v>10</v>
      </c>
      <c r="AX445" s="46">
        <v>10</v>
      </c>
      <c r="AY445" s="46"/>
      <c r="AZ445" s="46"/>
      <c r="BA445" s="46"/>
      <c r="BB445" s="46"/>
      <c r="BC445" s="46"/>
      <c r="BD445" s="46"/>
      <c r="BE445" s="46" t="s">
        <v>8672</v>
      </c>
      <c r="BF445" s="46" t="s">
        <v>8673</v>
      </c>
      <c r="BG445" s="46"/>
      <c r="BH445" s="46">
        <v>20</v>
      </c>
      <c r="BI445" s="46" t="s">
        <v>610</v>
      </c>
      <c r="BJ445" s="46" t="s">
        <v>611</v>
      </c>
      <c r="BK445" s="46" t="s">
        <v>8674</v>
      </c>
      <c r="BL445" s="46" t="s">
        <v>8675</v>
      </c>
      <c r="BM445" s="46">
        <v>26469859</v>
      </c>
      <c r="BN445" s="64" t="str">
        <f t="shared" si="60"/>
        <v>Ma, ZQ (reprint author), Nanjing Agr Univ, Crop Genom &amp; Bioinformat Ctr, Nanjing, Jiangsu, Peoples R China.</v>
      </c>
      <c r="BO445" s="65" t="b">
        <f t="shared" si="61"/>
        <v>0</v>
      </c>
      <c r="BP445" s="65" t="b">
        <f t="shared" si="62"/>
        <v>0</v>
      </c>
      <c r="BQ445" s="65" t="b">
        <f t="shared" si="63"/>
        <v>0</v>
      </c>
      <c r="BR445" s="65" t="b">
        <f t="shared" si="64"/>
        <v>0</v>
      </c>
      <c r="BS445" s="65" t="b">
        <f t="shared" si="65"/>
        <v>0</v>
      </c>
      <c r="BT445" s="66" t="str">
        <f t="shared" si="66"/>
        <v>1932-6203</v>
      </c>
      <c r="BU445" s="66">
        <v>3.702</v>
      </c>
      <c r="BV445" s="14" t="b">
        <f t="shared" si="67"/>
        <v>0</v>
      </c>
      <c r="BW445" s="14" t="b">
        <f t="shared" si="68"/>
        <v>0</v>
      </c>
      <c r="BX445" s="14" t="b">
        <f t="shared" si="69"/>
        <v>0</v>
      </c>
      <c r="BY445" s="15"/>
    </row>
    <row r="446" spans="1:77" s="21" customFormat="1" ht="54" x14ac:dyDescent="0.15">
      <c r="A446" s="37">
        <v>445</v>
      </c>
      <c r="B446" s="42" t="s">
        <v>28249</v>
      </c>
      <c r="C446" s="42" t="s">
        <v>28335</v>
      </c>
      <c r="D446" s="14"/>
      <c r="E446" s="14"/>
      <c r="F446" s="14"/>
      <c r="G446" s="14"/>
      <c r="H446" s="14"/>
      <c r="I446" s="32" t="s">
        <v>28336</v>
      </c>
      <c r="J446" s="14"/>
      <c r="K446" s="14"/>
      <c r="L446" s="68" t="s">
        <v>22174</v>
      </c>
      <c r="M446" s="68" t="s">
        <v>28337</v>
      </c>
      <c r="N446" s="66"/>
      <c r="O446" s="66"/>
      <c r="P446" s="66"/>
      <c r="Q446" s="66" t="s">
        <v>68</v>
      </c>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t="s">
        <v>3990</v>
      </c>
      <c r="AQ446" s="66"/>
      <c r="AR446" s="66"/>
      <c r="AS446" s="66"/>
      <c r="AT446" s="66"/>
      <c r="AU446" s="66"/>
      <c r="AV446" s="66"/>
      <c r="AW446" s="66"/>
      <c r="AX446" s="66"/>
      <c r="AY446" s="66"/>
      <c r="AZ446" s="66"/>
      <c r="BA446" s="66"/>
      <c r="BB446" s="66"/>
      <c r="BC446" s="66"/>
      <c r="BD446" s="66"/>
      <c r="BE446" s="66"/>
      <c r="BF446" s="66"/>
      <c r="BG446" s="66"/>
      <c r="BH446" s="66"/>
      <c r="BI446" s="66"/>
      <c r="BJ446" s="66"/>
      <c r="BK446" s="66"/>
      <c r="BL446" s="66"/>
      <c r="BM446" s="66"/>
      <c r="BN446" s="64" t="b">
        <f t="shared" si="60"/>
        <v>0</v>
      </c>
      <c r="BO446" s="65" t="b">
        <f t="shared" si="61"/>
        <v>0</v>
      </c>
      <c r="BP446" s="65" t="b">
        <f t="shared" si="62"/>
        <v>0</v>
      </c>
      <c r="BQ446" s="65" t="b">
        <f t="shared" si="63"/>
        <v>0</v>
      </c>
      <c r="BR446" s="65" t="b">
        <f t="shared" si="64"/>
        <v>0</v>
      </c>
      <c r="BS446" s="65" t="b">
        <f t="shared" si="65"/>
        <v>0</v>
      </c>
      <c r="BT446" s="66" t="str">
        <f t="shared" si="66"/>
        <v>0378-4290</v>
      </c>
      <c r="BU446" s="66">
        <v>3.3540000000000001</v>
      </c>
      <c r="BV446" s="14" t="b">
        <f t="shared" si="67"/>
        <v>0</v>
      </c>
      <c r="BW446" s="14" t="b">
        <f t="shared" si="68"/>
        <v>0</v>
      </c>
      <c r="BX446" s="14" t="b">
        <f t="shared" si="69"/>
        <v>0</v>
      </c>
      <c r="BY446" s="15"/>
    </row>
    <row r="447" spans="1:77" s="21" customFormat="1" ht="27" x14ac:dyDescent="0.15">
      <c r="A447" s="37">
        <v>446</v>
      </c>
      <c r="B447" s="45" t="s">
        <v>28299</v>
      </c>
      <c r="C447" s="42" t="s">
        <v>28338</v>
      </c>
      <c r="D447" s="34" t="s">
        <v>62</v>
      </c>
      <c r="E447" s="34" t="s">
        <v>7420</v>
      </c>
      <c r="F447" s="34"/>
      <c r="G447" s="34"/>
      <c r="H447" s="34"/>
      <c r="I447" s="34" t="s">
        <v>7421</v>
      </c>
      <c r="J447" s="34"/>
      <c r="K447" s="34"/>
      <c r="L447" s="74" t="s">
        <v>7422</v>
      </c>
      <c r="M447" s="74" t="s">
        <v>7423</v>
      </c>
      <c r="N447" s="45"/>
      <c r="O447" s="45"/>
      <c r="P447" s="45" t="s">
        <v>67</v>
      </c>
      <c r="Q447" s="45" t="s">
        <v>68</v>
      </c>
      <c r="R447" s="45"/>
      <c r="S447" s="45"/>
      <c r="T447" s="45"/>
      <c r="U447" s="45"/>
      <c r="V447" s="45"/>
      <c r="W447" s="45" t="s">
        <v>7424</v>
      </c>
      <c r="X447" s="45" t="s">
        <v>7425</v>
      </c>
      <c r="Y447" s="45"/>
      <c r="Z447" s="45" t="s">
        <v>7426</v>
      </c>
      <c r="AA447" s="45" t="s">
        <v>7427</v>
      </c>
      <c r="AB447" s="45" t="s">
        <v>7428</v>
      </c>
      <c r="AC447" s="45"/>
      <c r="AD447" s="45"/>
      <c r="AE447" s="45" t="s">
        <v>7429</v>
      </c>
      <c r="AF447" s="45" t="s">
        <v>7430</v>
      </c>
      <c r="AG447" s="45"/>
      <c r="AH447" s="45">
        <v>38</v>
      </c>
      <c r="AI447" s="45">
        <v>0</v>
      </c>
      <c r="AJ447" s="45">
        <v>0</v>
      </c>
      <c r="AK447" s="45">
        <v>2</v>
      </c>
      <c r="AL447" s="45">
        <v>2</v>
      </c>
      <c r="AM447" s="45" t="s">
        <v>5350</v>
      </c>
      <c r="AN447" s="45" t="s">
        <v>5351</v>
      </c>
      <c r="AO447" s="45" t="s">
        <v>5352</v>
      </c>
      <c r="AP447" s="45" t="s">
        <v>28339</v>
      </c>
      <c r="AQ447" s="45"/>
      <c r="AR447" s="45"/>
      <c r="AS447" s="45" t="s">
        <v>7432</v>
      </c>
      <c r="AT447" s="45" t="s">
        <v>7433</v>
      </c>
      <c r="AU447" s="45" t="s">
        <v>7082</v>
      </c>
      <c r="AV447" s="45">
        <v>2015</v>
      </c>
      <c r="AW447" s="45">
        <v>15</v>
      </c>
      <c r="AX447" s="45">
        <v>11</v>
      </c>
      <c r="AY447" s="45"/>
      <c r="AZ447" s="45"/>
      <c r="BA447" s="45"/>
      <c r="BB447" s="45"/>
      <c r="BC447" s="45">
        <v>28314</v>
      </c>
      <c r="BD447" s="45">
        <v>28339</v>
      </c>
      <c r="BE447" s="45"/>
      <c r="BF447" s="45" t="s">
        <v>7434</v>
      </c>
      <c r="BG447" s="45"/>
      <c r="BH447" s="45">
        <v>26</v>
      </c>
      <c r="BI447" s="45" t="s">
        <v>7435</v>
      </c>
      <c r="BJ447" s="45" t="s">
        <v>7436</v>
      </c>
      <c r="BK447" s="45" t="s">
        <v>7437</v>
      </c>
      <c r="BL447" s="45" t="s">
        <v>7438</v>
      </c>
      <c r="BM447" s="45">
        <v>26569243</v>
      </c>
      <c r="BN447" s="64" t="str">
        <f t="shared" si="60"/>
        <v>Ni, J (reprint author), Nanjing Agr Univ, Natl Engn &amp; Technol Ctr Agr, Jiangsu Key Lab Informat Agr, Collaborat Innovat Ctr Modern Crop Prod, Nanjing 210095, Jiangsu, Peoples R China.</v>
      </c>
      <c r="BO447" s="65" t="b">
        <f t="shared" si="61"/>
        <v>0</v>
      </c>
      <c r="BP447" s="65" t="b">
        <f t="shared" si="62"/>
        <v>0</v>
      </c>
      <c r="BQ447" s="65" t="b">
        <f t="shared" si="63"/>
        <v>0</v>
      </c>
      <c r="BR447" s="65" t="b">
        <f t="shared" si="64"/>
        <v>0</v>
      </c>
      <c r="BS447" s="65" t="b">
        <f t="shared" si="65"/>
        <v>0</v>
      </c>
      <c r="BT447" s="66" t="str">
        <f t="shared" si="66"/>
        <v>1424-8220</v>
      </c>
      <c r="BU447" s="66">
        <v>2.2450000000000001</v>
      </c>
      <c r="BV447" s="17" t="b">
        <f t="shared" si="67"/>
        <v>0</v>
      </c>
      <c r="BW447" s="17" t="b">
        <f t="shared" si="68"/>
        <v>0</v>
      </c>
      <c r="BX447" s="17" t="b">
        <f t="shared" si="69"/>
        <v>0</v>
      </c>
      <c r="BY447" s="18"/>
    </row>
    <row r="448" spans="1:77" s="21" customFormat="1" ht="40.5" x14ac:dyDescent="0.15">
      <c r="A448" s="37">
        <v>447</v>
      </c>
      <c r="B448" s="42" t="s">
        <v>28249</v>
      </c>
      <c r="C448" s="42" t="s">
        <v>28340</v>
      </c>
      <c r="D448" s="14"/>
      <c r="E448" s="14"/>
      <c r="F448" s="14"/>
      <c r="G448" s="14"/>
      <c r="H448" s="14"/>
      <c r="I448" s="32" t="s">
        <v>28341</v>
      </c>
      <c r="J448" s="14"/>
      <c r="K448" s="14"/>
      <c r="L448" s="68" t="s">
        <v>25324</v>
      </c>
      <c r="M448" s="68" t="s">
        <v>28342</v>
      </c>
      <c r="N448" s="66"/>
      <c r="O448" s="66"/>
      <c r="P448" s="66"/>
      <c r="Q448" s="66" t="s">
        <v>68</v>
      </c>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t="s">
        <v>25329</v>
      </c>
      <c r="AQ448" s="66"/>
      <c r="AR448" s="66"/>
      <c r="AS448" s="66"/>
      <c r="AT448" s="66"/>
      <c r="AU448" s="66"/>
      <c r="AV448" s="66"/>
      <c r="AW448" s="66"/>
      <c r="AX448" s="66"/>
      <c r="AY448" s="66"/>
      <c r="AZ448" s="66"/>
      <c r="BA448" s="66"/>
      <c r="BB448" s="66"/>
      <c r="BC448" s="66"/>
      <c r="BD448" s="66"/>
      <c r="BE448" s="66"/>
      <c r="BF448" s="66"/>
      <c r="BG448" s="66"/>
      <c r="BH448" s="66"/>
      <c r="BI448" s="66"/>
      <c r="BJ448" s="66"/>
      <c r="BK448" s="66"/>
      <c r="BL448" s="66"/>
      <c r="BM448" s="66"/>
      <c r="BN448" s="64" t="b">
        <f t="shared" si="60"/>
        <v>0</v>
      </c>
      <c r="BO448" s="65" t="b">
        <f t="shared" si="61"/>
        <v>0</v>
      </c>
      <c r="BP448" s="65" t="b">
        <f t="shared" si="62"/>
        <v>0</v>
      </c>
      <c r="BQ448" s="65" t="b">
        <f t="shared" si="63"/>
        <v>0</v>
      </c>
      <c r="BR448" s="65" t="b">
        <f t="shared" si="64"/>
        <v>0</v>
      </c>
      <c r="BS448" s="65" t="b">
        <f t="shared" si="65"/>
        <v>0</v>
      </c>
      <c r="BT448" s="66" t="str">
        <f t="shared" si="66"/>
        <v>1550-1329</v>
      </c>
      <c r="BU448" s="66">
        <v>0.60099999999999998</v>
      </c>
      <c r="BV448" s="14" t="b">
        <f t="shared" si="67"/>
        <v>0</v>
      </c>
      <c r="BW448" s="14" t="b">
        <f t="shared" si="68"/>
        <v>0</v>
      </c>
      <c r="BX448" s="14">
        <f t="shared" si="69"/>
        <v>1</v>
      </c>
      <c r="BY448" s="15"/>
    </row>
    <row r="449" spans="1:77" s="21" customFormat="1" ht="40.5" x14ac:dyDescent="0.15">
      <c r="A449" s="37">
        <v>448</v>
      </c>
      <c r="B449" s="42" t="s">
        <v>28249</v>
      </c>
      <c r="C449" s="42" t="s">
        <v>28343</v>
      </c>
      <c r="D449" s="14"/>
      <c r="E449" s="14"/>
      <c r="F449" s="14"/>
      <c r="G449" s="14"/>
      <c r="H449" s="14"/>
      <c r="I449" s="32" t="s">
        <v>28344</v>
      </c>
      <c r="J449" s="14"/>
      <c r="K449" s="14"/>
      <c r="L449" s="68" t="s">
        <v>14842</v>
      </c>
      <c r="M449" s="68" t="s">
        <v>28345</v>
      </c>
      <c r="N449" s="66"/>
      <c r="O449" s="66"/>
      <c r="P449" s="66"/>
      <c r="Q449" s="66" t="s">
        <v>68</v>
      </c>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t="s">
        <v>6486</v>
      </c>
      <c r="AQ449" s="66"/>
      <c r="AR449" s="66"/>
      <c r="AS449" s="66"/>
      <c r="AT449" s="66"/>
      <c r="AU449" s="66"/>
      <c r="AV449" s="66"/>
      <c r="AW449" s="66"/>
      <c r="AX449" s="66"/>
      <c r="AY449" s="66"/>
      <c r="AZ449" s="66"/>
      <c r="BA449" s="66"/>
      <c r="BB449" s="66"/>
      <c r="BC449" s="66"/>
      <c r="BD449" s="66"/>
      <c r="BE449" s="66"/>
      <c r="BF449" s="66"/>
      <c r="BG449" s="66"/>
      <c r="BH449" s="66"/>
      <c r="BI449" s="66"/>
      <c r="BJ449" s="66"/>
      <c r="BK449" s="66"/>
      <c r="BL449" s="66"/>
      <c r="BM449" s="66"/>
      <c r="BN449" s="64" t="b">
        <f t="shared" si="60"/>
        <v>0</v>
      </c>
      <c r="BO449" s="65" t="b">
        <f t="shared" si="61"/>
        <v>0</v>
      </c>
      <c r="BP449" s="65" t="b">
        <f t="shared" si="62"/>
        <v>0</v>
      </c>
      <c r="BQ449" s="65" t="b">
        <f t="shared" si="63"/>
        <v>0</v>
      </c>
      <c r="BR449" s="65" t="b">
        <f t="shared" si="64"/>
        <v>0</v>
      </c>
      <c r="BS449" s="65" t="b">
        <f t="shared" si="65"/>
        <v>0</v>
      </c>
      <c r="BT449" s="66" t="str">
        <f t="shared" si="66"/>
        <v>0040-5752</v>
      </c>
      <c r="BU449" s="66">
        <v>3.9860000000000002</v>
      </c>
      <c r="BV449" s="14" t="b">
        <f t="shared" si="67"/>
        <v>0</v>
      </c>
      <c r="BW449" s="14" t="b">
        <f t="shared" si="68"/>
        <v>0</v>
      </c>
      <c r="BX449" s="14" t="b">
        <f t="shared" si="69"/>
        <v>0</v>
      </c>
      <c r="BY449" s="15"/>
    </row>
    <row r="450" spans="1:77" s="21" customFormat="1" ht="40.5" x14ac:dyDescent="0.15">
      <c r="A450" s="37">
        <v>449</v>
      </c>
      <c r="B450" s="42" t="s">
        <v>28249</v>
      </c>
      <c r="C450" s="42" t="s">
        <v>28343</v>
      </c>
      <c r="D450" s="14"/>
      <c r="E450" s="14"/>
      <c r="F450" s="14"/>
      <c r="G450" s="14"/>
      <c r="H450" s="14"/>
      <c r="I450" s="32" t="s">
        <v>28346</v>
      </c>
      <c r="J450" s="14"/>
      <c r="K450" s="14"/>
      <c r="L450" s="68" t="s">
        <v>16082</v>
      </c>
      <c r="M450" s="68" t="s">
        <v>28347</v>
      </c>
      <c r="N450" s="66"/>
      <c r="O450" s="66"/>
      <c r="P450" s="66"/>
      <c r="Q450" s="66" t="s">
        <v>68</v>
      </c>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t="s">
        <v>7565</v>
      </c>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4" t="b">
        <f t="shared" ref="BN450:BN513" si="70">IF(COUNTIF(AA450,"*Nanjing Agr Univ*"),AA450)</f>
        <v>0</v>
      </c>
      <c r="BO450" s="65" t="b">
        <f t="shared" ref="BO450:BO513" si="71">IF(COUNTIF(BN450,"*Life Sci*"),"生命科学学院",IF(COUNTIF(BN450,"*Coll Hort*"),"园艺学院"))</f>
        <v>0</v>
      </c>
      <c r="BP450" s="65" t="b">
        <f t="shared" ref="BP450:BP513" si="72">IF(COUNTIF(BN450,"*Anim Sci*"),"动物科技学院",IF(COUNTIF(BN450,"*Vet Med*"),"动物医学院"))</f>
        <v>0</v>
      </c>
      <c r="BQ450" s="65" t="b">
        <f t="shared" ref="BQ450:BQ513" si="73">IF(COUNTIF(BN450,"*Resources*"),"资源管理与环境保护学院",IF(COUNTIF(BN450,"*Dept Entomol*"),"植物保护学院"))</f>
        <v>0</v>
      </c>
      <c r="BR450" s="65" t="b">
        <f t="shared" ref="BR450:BR513" si="74">IF(COUNTIF(BN450,"*Coll Agr*"),"农学院",IF(COUNTIF(BN450,"*Plant Protect*"),"植物保护学院"))</f>
        <v>0</v>
      </c>
      <c r="BS450" s="65" t="b">
        <f t="shared" ref="BS450:BS513" si="75">IF(COUNTIF(BN450,"*Food Sci*"),"食品科技学院")</f>
        <v>0</v>
      </c>
      <c r="BT450" s="66" t="str">
        <f t="shared" ref="BT450:BT513" si="76">AP450</f>
        <v>1380-3743</v>
      </c>
      <c r="BU450" s="66">
        <v>2.57</v>
      </c>
      <c r="BV450" s="14" t="b">
        <f t="shared" ref="BV450:BV513" si="77">IF(BU450&gt;=10,1)</f>
        <v>0</v>
      </c>
      <c r="BW450" s="14" t="b">
        <f t="shared" ref="BW450:BW513" si="78">IF(BU450&gt;=5,1)</f>
        <v>0</v>
      </c>
      <c r="BX450" s="14" t="b">
        <f t="shared" ref="BX450:BX513" si="79">IF(BU450&lt;2,1)</f>
        <v>0</v>
      </c>
      <c r="BY450" s="15"/>
    </row>
    <row r="451" spans="1:77" s="21" customFormat="1" ht="40.5" x14ac:dyDescent="0.15">
      <c r="A451" s="37">
        <v>450</v>
      </c>
      <c r="B451" s="45" t="s">
        <v>28249</v>
      </c>
      <c r="C451" s="42" t="s">
        <v>28348</v>
      </c>
      <c r="D451" s="34" t="s">
        <v>62</v>
      </c>
      <c r="E451" s="34" t="s">
        <v>7396</v>
      </c>
      <c r="F451" s="34"/>
      <c r="G451" s="34"/>
      <c r="H451" s="34"/>
      <c r="I451" s="34" t="s">
        <v>7397</v>
      </c>
      <c r="J451" s="34"/>
      <c r="K451" s="34"/>
      <c r="L451" s="74" t="s">
        <v>7398</v>
      </c>
      <c r="M451" s="74" t="s">
        <v>7379</v>
      </c>
      <c r="N451" s="45"/>
      <c r="O451" s="45"/>
      <c r="P451" s="45" t="s">
        <v>67</v>
      </c>
      <c r="Q451" s="45" t="s">
        <v>68</v>
      </c>
      <c r="R451" s="45"/>
      <c r="S451" s="45"/>
      <c r="T451" s="45"/>
      <c r="U451" s="45"/>
      <c r="V451" s="45"/>
      <c r="W451" s="45" t="s">
        <v>7399</v>
      </c>
      <c r="X451" s="45" t="s">
        <v>7400</v>
      </c>
      <c r="Y451" s="45"/>
      <c r="Z451" s="45" t="s">
        <v>7401</v>
      </c>
      <c r="AA451" s="45" t="s">
        <v>7402</v>
      </c>
      <c r="AB451" s="45" t="s">
        <v>7403</v>
      </c>
      <c r="AC451" s="45"/>
      <c r="AD451" s="45"/>
      <c r="AE451" s="45" t="s">
        <v>7404</v>
      </c>
      <c r="AF451" s="45" t="s">
        <v>7405</v>
      </c>
      <c r="AG451" s="45"/>
      <c r="AH451" s="45">
        <v>43</v>
      </c>
      <c r="AI451" s="45">
        <v>0</v>
      </c>
      <c r="AJ451" s="45">
        <v>0</v>
      </c>
      <c r="AK451" s="45">
        <v>1</v>
      </c>
      <c r="AL451" s="45">
        <v>1</v>
      </c>
      <c r="AM451" s="45" t="s">
        <v>7387</v>
      </c>
      <c r="AN451" s="45" t="s">
        <v>7388</v>
      </c>
      <c r="AO451" s="45" t="s">
        <v>7389</v>
      </c>
      <c r="AP451" s="45" t="s">
        <v>7390</v>
      </c>
      <c r="AQ451" s="45" t="s">
        <v>7391</v>
      </c>
      <c r="AR451" s="45"/>
      <c r="AS451" s="45" t="s">
        <v>7392</v>
      </c>
      <c r="AT451" s="45" t="s">
        <v>7393</v>
      </c>
      <c r="AU451" s="45" t="s">
        <v>7082</v>
      </c>
      <c r="AV451" s="45">
        <v>2015</v>
      </c>
      <c r="AW451" s="45">
        <v>140</v>
      </c>
      <c r="AX451" s="45">
        <v>6</v>
      </c>
      <c r="AY451" s="45"/>
      <c r="AZ451" s="45"/>
      <c r="BA451" s="45"/>
      <c r="BB451" s="45"/>
      <c r="BC451" s="45">
        <v>605</v>
      </c>
      <c r="BD451" s="45">
        <v>613</v>
      </c>
      <c r="BE451" s="45"/>
      <c r="BF451" s="45"/>
      <c r="BG451" s="45"/>
      <c r="BH451" s="45">
        <v>9</v>
      </c>
      <c r="BI451" s="45" t="s">
        <v>1973</v>
      </c>
      <c r="BJ451" s="45" t="s">
        <v>473</v>
      </c>
      <c r="BK451" s="45" t="s">
        <v>7394</v>
      </c>
      <c r="BL451" s="45" t="s">
        <v>7406</v>
      </c>
      <c r="BM451" s="45"/>
      <c r="BN451" s="64" t="str">
        <f t="shared" si="70"/>
        <v>Shen, YX (reprint author), Nanjing Agr Univ, Coll Agrograssland Sci, Nanjing 210095, Jiangsu, Peoples R China.</v>
      </c>
      <c r="BO451" s="65" t="b">
        <f t="shared" si="71"/>
        <v>0</v>
      </c>
      <c r="BP451" s="65" t="b">
        <f t="shared" si="72"/>
        <v>0</v>
      </c>
      <c r="BQ451" s="65" t="b">
        <f t="shared" si="73"/>
        <v>0</v>
      </c>
      <c r="BR451" s="65" t="str">
        <f t="shared" si="74"/>
        <v>农学院</v>
      </c>
      <c r="BS451" s="65" t="b">
        <f t="shared" si="75"/>
        <v>0</v>
      </c>
      <c r="BT451" s="66" t="str">
        <f t="shared" si="76"/>
        <v>0003-1062</v>
      </c>
      <c r="BU451" s="66">
        <v>1.4710000000000001</v>
      </c>
      <c r="BV451" s="17" t="b">
        <f t="shared" si="77"/>
        <v>0</v>
      </c>
      <c r="BW451" s="17" t="b">
        <f t="shared" si="78"/>
        <v>0</v>
      </c>
      <c r="BX451" s="17">
        <f t="shared" si="79"/>
        <v>1</v>
      </c>
      <c r="BY451" s="18"/>
    </row>
    <row r="452" spans="1:77" s="21" customFormat="1" ht="40.5" x14ac:dyDescent="0.15">
      <c r="A452" s="37">
        <v>451</v>
      </c>
      <c r="B452" s="42" t="s">
        <v>28249</v>
      </c>
      <c r="C452" s="42" t="s">
        <v>28349</v>
      </c>
      <c r="D452" s="14"/>
      <c r="E452" s="14"/>
      <c r="F452" s="14"/>
      <c r="G452" s="14"/>
      <c r="H452" s="14"/>
      <c r="I452" s="32" t="s">
        <v>28350</v>
      </c>
      <c r="J452" s="14"/>
      <c r="K452" s="14"/>
      <c r="L452" s="68" t="s">
        <v>18464</v>
      </c>
      <c r="M452" s="68" t="s">
        <v>28351</v>
      </c>
      <c r="N452" s="66"/>
      <c r="O452" s="66"/>
      <c r="P452" s="66"/>
      <c r="Q452" s="66" t="s">
        <v>68</v>
      </c>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t="s">
        <v>1905</v>
      </c>
      <c r="AQ452" s="66"/>
      <c r="AR452" s="66"/>
      <c r="AS452" s="66"/>
      <c r="AT452" s="66"/>
      <c r="AU452" s="66"/>
      <c r="AV452" s="66"/>
      <c r="AW452" s="66"/>
      <c r="AX452" s="66"/>
      <c r="AY452" s="66"/>
      <c r="AZ452" s="66"/>
      <c r="BA452" s="66"/>
      <c r="BB452" s="66"/>
      <c r="BC452" s="66"/>
      <c r="BD452" s="66"/>
      <c r="BE452" s="66"/>
      <c r="BF452" s="66"/>
      <c r="BG452" s="66"/>
      <c r="BH452" s="66"/>
      <c r="BI452" s="66"/>
      <c r="BJ452" s="66"/>
      <c r="BK452" s="66"/>
      <c r="BL452" s="66"/>
      <c r="BM452" s="66"/>
      <c r="BN452" s="64" t="b">
        <f t="shared" si="70"/>
        <v>0</v>
      </c>
      <c r="BO452" s="65" t="b">
        <f t="shared" si="71"/>
        <v>0</v>
      </c>
      <c r="BP452" s="65" t="b">
        <f t="shared" si="72"/>
        <v>0</v>
      </c>
      <c r="BQ452" s="65" t="b">
        <f t="shared" si="73"/>
        <v>0</v>
      </c>
      <c r="BR452" s="65" t="b">
        <f t="shared" si="74"/>
        <v>0</v>
      </c>
      <c r="BS452" s="65" t="b">
        <f t="shared" si="75"/>
        <v>0</v>
      </c>
      <c r="BT452" s="66" t="str">
        <f t="shared" si="76"/>
        <v>1932-6203</v>
      </c>
      <c r="BU452" s="66">
        <v>3.702</v>
      </c>
      <c r="BV452" s="14" t="b">
        <f t="shared" si="77"/>
        <v>0</v>
      </c>
      <c r="BW452" s="14" t="b">
        <f t="shared" si="78"/>
        <v>0</v>
      </c>
      <c r="BX452" s="14" t="b">
        <f t="shared" si="79"/>
        <v>0</v>
      </c>
      <c r="BY452" s="15"/>
    </row>
    <row r="453" spans="1:77" s="21" customFormat="1" ht="54" x14ac:dyDescent="0.15">
      <c r="A453" s="37">
        <v>452</v>
      </c>
      <c r="B453" s="42" t="s">
        <v>28249</v>
      </c>
      <c r="C453" s="42" t="s">
        <v>28352</v>
      </c>
      <c r="D453" s="14"/>
      <c r="E453" s="14"/>
      <c r="F453" s="14"/>
      <c r="G453" s="14"/>
      <c r="H453" s="14"/>
      <c r="I453" s="32" t="s">
        <v>18044</v>
      </c>
      <c r="J453" s="14"/>
      <c r="K453" s="14"/>
      <c r="L453" s="68" t="s">
        <v>18045</v>
      </c>
      <c r="M453" s="68" t="s">
        <v>16762</v>
      </c>
      <c r="N453" s="66"/>
      <c r="O453" s="66"/>
      <c r="P453" s="66"/>
      <c r="Q453" s="66" t="s">
        <v>68</v>
      </c>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t="s">
        <v>16769</v>
      </c>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c r="BM453" s="66"/>
      <c r="BN453" s="64" t="b">
        <f t="shared" si="70"/>
        <v>0</v>
      </c>
      <c r="BO453" s="65" t="b">
        <f t="shared" si="71"/>
        <v>0</v>
      </c>
      <c r="BP453" s="65" t="b">
        <f t="shared" si="72"/>
        <v>0</v>
      </c>
      <c r="BQ453" s="65" t="b">
        <f t="shared" si="73"/>
        <v>0</v>
      </c>
      <c r="BR453" s="65" t="b">
        <f t="shared" si="74"/>
        <v>0</v>
      </c>
      <c r="BS453" s="65" t="b">
        <f t="shared" si="75"/>
        <v>0</v>
      </c>
      <c r="BT453" s="66" t="str">
        <f t="shared" si="76"/>
        <v>0032-0935</v>
      </c>
      <c r="BU453" s="66">
        <v>3.6320000000000001</v>
      </c>
      <c r="BV453" s="14" t="b">
        <f t="shared" si="77"/>
        <v>0</v>
      </c>
      <c r="BW453" s="14" t="b">
        <f t="shared" si="78"/>
        <v>0</v>
      </c>
      <c r="BX453" s="14" t="b">
        <f t="shared" si="79"/>
        <v>0</v>
      </c>
      <c r="BY453" s="15"/>
    </row>
    <row r="454" spans="1:77" s="21" customFormat="1" ht="54" x14ac:dyDescent="0.15">
      <c r="A454" s="37">
        <v>453</v>
      </c>
      <c r="B454" s="42" t="s">
        <v>28249</v>
      </c>
      <c r="C454" s="42" t="s">
        <v>28352</v>
      </c>
      <c r="D454" s="14"/>
      <c r="E454" s="14"/>
      <c r="F454" s="14"/>
      <c r="G454" s="14"/>
      <c r="H454" s="14"/>
      <c r="I454" s="32" t="s">
        <v>28353</v>
      </c>
      <c r="J454" s="14"/>
      <c r="K454" s="14"/>
      <c r="L454" s="68" t="s">
        <v>19473</v>
      </c>
      <c r="M454" s="68" t="s">
        <v>28354</v>
      </c>
      <c r="N454" s="66"/>
      <c r="O454" s="66"/>
      <c r="P454" s="66"/>
      <c r="Q454" s="66" t="s">
        <v>977</v>
      </c>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t="s">
        <v>12865</v>
      </c>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4" t="b">
        <f t="shared" si="70"/>
        <v>0</v>
      </c>
      <c r="BO454" s="65" t="b">
        <f t="shared" si="71"/>
        <v>0</v>
      </c>
      <c r="BP454" s="65" t="b">
        <f t="shared" si="72"/>
        <v>0</v>
      </c>
      <c r="BQ454" s="65" t="b">
        <f t="shared" si="73"/>
        <v>0</v>
      </c>
      <c r="BR454" s="65" t="b">
        <f t="shared" si="74"/>
        <v>0</v>
      </c>
      <c r="BS454" s="65" t="b">
        <f t="shared" si="75"/>
        <v>0</v>
      </c>
      <c r="BT454" s="66" t="str">
        <f t="shared" si="76"/>
        <v>1462-2912</v>
      </c>
      <c r="BU454" s="66">
        <v>6.3120000000000003</v>
      </c>
      <c r="BV454" s="14" t="b">
        <f t="shared" si="77"/>
        <v>0</v>
      </c>
      <c r="BW454" s="14">
        <f t="shared" si="78"/>
        <v>1</v>
      </c>
      <c r="BX454" s="14" t="b">
        <f t="shared" si="79"/>
        <v>0</v>
      </c>
      <c r="BY454" s="15"/>
    </row>
    <row r="455" spans="1:77" s="21" customFormat="1" ht="40.5" x14ac:dyDescent="0.15">
      <c r="A455" s="37">
        <v>454</v>
      </c>
      <c r="B455" s="42" t="s">
        <v>28249</v>
      </c>
      <c r="C455" s="42" t="s">
        <v>28355</v>
      </c>
      <c r="D455" s="14"/>
      <c r="E455" s="14"/>
      <c r="F455" s="14"/>
      <c r="G455" s="14"/>
      <c r="H455" s="14"/>
      <c r="I455" s="32" t="s">
        <v>28356</v>
      </c>
      <c r="J455" s="14"/>
      <c r="K455" s="14"/>
      <c r="L455" s="68" t="s">
        <v>17466</v>
      </c>
      <c r="M455" s="68" t="s">
        <v>28357</v>
      </c>
      <c r="N455" s="66"/>
      <c r="O455" s="66"/>
      <c r="P455" s="66"/>
      <c r="Q455" s="66" t="s">
        <v>68</v>
      </c>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t="s">
        <v>7263</v>
      </c>
      <c r="AQ455" s="66"/>
      <c r="AR455" s="66"/>
      <c r="AS455" s="66"/>
      <c r="AT455" s="66"/>
      <c r="AU455" s="66"/>
      <c r="AV455" s="66"/>
      <c r="AW455" s="66"/>
      <c r="AX455" s="66"/>
      <c r="AY455" s="66"/>
      <c r="AZ455" s="66"/>
      <c r="BA455" s="66"/>
      <c r="BB455" s="66"/>
      <c r="BC455" s="66"/>
      <c r="BD455" s="66"/>
      <c r="BE455" s="66"/>
      <c r="BF455" s="66"/>
      <c r="BG455" s="66"/>
      <c r="BH455" s="66"/>
      <c r="BI455" s="66"/>
      <c r="BJ455" s="66"/>
      <c r="BK455" s="66"/>
      <c r="BL455" s="66"/>
      <c r="BM455" s="66"/>
      <c r="BN455" s="64" t="b">
        <f t="shared" si="70"/>
        <v>0</v>
      </c>
      <c r="BO455" s="65" t="b">
        <f t="shared" si="71"/>
        <v>0</v>
      </c>
      <c r="BP455" s="65" t="b">
        <f t="shared" si="72"/>
        <v>0</v>
      </c>
      <c r="BQ455" s="65" t="b">
        <f t="shared" si="73"/>
        <v>0</v>
      </c>
      <c r="BR455" s="65" t="b">
        <f t="shared" si="74"/>
        <v>0</v>
      </c>
      <c r="BS455" s="65" t="b">
        <f t="shared" si="75"/>
        <v>0</v>
      </c>
      <c r="BT455" s="66" t="str">
        <f t="shared" si="76"/>
        <v>2072-4292</v>
      </c>
      <c r="BU455" s="66">
        <v>3.2570000000000001</v>
      </c>
      <c r="BV455" s="14" t="b">
        <f t="shared" si="77"/>
        <v>0</v>
      </c>
      <c r="BW455" s="14" t="b">
        <f t="shared" si="78"/>
        <v>0</v>
      </c>
      <c r="BX455" s="14" t="b">
        <f t="shared" si="79"/>
        <v>0</v>
      </c>
      <c r="BY455" s="15"/>
    </row>
    <row r="456" spans="1:77" s="21" customFormat="1" ht="40.5" x14ac:dyDescent="0.15">
      <c r="A456" s="37">
        <v>455</v>
      </c>
      <c r="B456" s="44" t="s">
        <v>28246</v>
      </c>
      <c r="C456" s="43" t="s">
        <v>28364</v>
      </c>
      <c r="D456" s="16" t="s">
        <v>62</v>
      </c>
      <c r="E456" s="22" t="s">
        <v>7876</v>
      </c>
      <c r="F456" s="22"/>
      <c r="G456" s="22"/>
      <c r="H456" s="22"/>
      <c r="I456" s="22" t="s">
        <v>7877</v>
      </c>
      <c r="J456" s="22"/>
      <c r="K456" s="22"/>
      <c r="L456" s="70" t="s">
        <v>7878</v>
      </c>
      <c r="M456" s="70" t="s">
        <v>6431</v>
      </c>
      <c r="N456" s="46"/>
      <c r="O456" s="46"/>
      <c r="P456" s="46" t="s">
        <v>67</v>
      </c>
      <c r="Q456" s="43" t="s">
        <v>68</v>
      </c>
      <c r="R456" s="46"/>
      <c r="S456" s="46"/>
      <c r="T456" s="46"/>
      <c r="U456" s="46"/>
      <c r="V456" s="46"/>
      <c r="W456" s="46" t="s">
        <v>7879</v>
      </c>
      <c r="X456" s="46" t="s">
        <v>7880</v>
      </c>
      <c r="Y456" s="46"/>
      <c r="Z456" s="46" t="s">
        <v>7881</v>
      </c>
      <c r="AA456" s="46" t="s">
        <v>7882</v>
      </c>
      <c r="AB456" s="46" t="s">
        <v>7883</v>
      </c>
      <c r="AC456" s="46"/>
      <c r="AD456" s="46"/>
      <c r="AE456" s="46" t="s">
        <v>7884</v>
      </c>
      <c r="AF456" s="46" t="s">
        <v>7885</v>
      </c>
      <c r="AG456" s="46"/>
      <c r="AH456" s="46">
        <v>41</v>
      </c>
      <c r="AI456" s="46">
        <v>0</v>
      </c>
      <c r="AJ456" s="46">
        <v>0</v>
      </c>
      <c r="AK456" s="46">
        <v>2</v>
      </c>
      <c r="AL456" s="46">
        <v>2</v>
      </c>
      <c r="AM456" s="46" t="s">
        <v>213</v>
      </c>
      <c r="AN456" s="46" t="s">
        <v>214</v>
      </c>
      <c r="AO456" s="46" t="s">
        <v>215</v>
      </c>
      <c r="AP456" s="46" t="s">
        <v>6439</v>
      </c>
      <c r="AQ456" s="46" t="s">
        <v>6440</v>
      </c>
      <c r="AR456" s="46"/>
      <c r="AS456" s="46" t="s">
        <v>6441</v>
      </c>
      <c r="AT456" s="46" t="s">
        <v>6442</v>
      </c>
      <c r="AU456" s="46" t="s">
        <v>7082</v>
      </c>
      <c r="AV456" s="46">
        <v>2015</v>
      </c>
      <c r="AW456" s="46">
        <v>34</v>
      </c>
      <c r="AX456" s="46">
        <v>11</v>
      </c>
      <c r="AY456" s="46"/>
      <c r="AZ456" s="46"/>
      <c r="BA456" s="46"/>
      <c r="BB456" s="46"/>
      <c r="BC456" s="46">
        <v>1885</v>
      </c>
      <c r="BD456" s="46">
        <v>1897</v>
      </c>
      <c r="BE456" s="46"/>
      <c r="BF456" s="46" t="s">
        <v>7886</v>
      </c>
      <c r="BG456" s="46"/>
      <c r="BH456" s="46">
        <v>13</v>
      </c>
      <c r="BI456" s="46" t="s">
        <v>577</v>
      </c>
      <c r="BJ456" s="46" t="s">
        <v>577</v>
      </c>
      <c r="BK456" s="46" t="s">
        <v>7887</v>
      </c>
      <c r="BL456" s="46" t="s">
        <v>7888</v>
      </c>
      <c r="BM456" s="46">
        <v>26169392</v>
      </c>
      <c r="BN456" s="64" t="str">
        <f t="shared" si="70"/>
        <v>Wan, JM (reprint author), Nanjing Agr Univ, Jiangsu Plant Gene Engn Res Ctr, Natl Key Lab Crop Genet &amp; Germplasm Enhancement, Nanjing 210095, Jiangsu, Peoples R China.</v>
      </c>
      <c r="BO456" s="65" t="b">
        <f t="shared" si="71"/>
        <v>0</v>
      </c>
      <c r="BP456" s="65" t="b">
        <f t="shared" si="72"/>
        <v>0</v>
      </c>
      <c r="BQ456" s="65" t="b">
        <f t="shared" si="73"/>
        <v>0</v>
      </c>
      <c r="BR456" s="65" t="b">
        <f t="shared" si="74"/>
        <v>0</v>
      </c>
      <c r="BS456" s="65" t="b">
        <f t="shared" si="75"/>
        <v>0</v>
      </c>
      <c r="BT456" s="66" t="str">
        <f t="shared" si="76"/>
        <v>0721-7714</v>
      </c>
      <c r="BU456" s="66">
        <v>2.8940000000000001</v>
      </c>
      <c r="BV456" s="14" t="b">
        <f t="shared" si="77"/>
        <v>0</v>
      </c>
      <c r="BW456" s="14" t="b">
        <f t="shared" si="78"/>
        <v>0</v>
      </c>
      <c r="BX456" s="14" t="b">
        <f t="shared" si="79"/>
        <v>0</v>
      </c>
      <c r="BY456" s="15"/>
    </row>
    <row r="457" spans="1:77" s="21" customFormat="1" ht="27" x14ac:dyDescent="0.15">
      <c r="A457" s="37">
        <v>456</v>
      </c>
      <c r="B457" s="42" t="s">
        <v>28249</v>
      </c>
      <c r="C457" s="42" t="s">
        <v>28364</v>
      </c>
      <c r="D457" s="14" t="s">
        <v>62</v>
      </c>
      <c r="E457" s="14" t="s">
        <v>21562</v>
      </c>
      <c r="F457" s="14"/>
      <c r="G457" s="14"/>
      <c r="H457" s="14"/>
      <c r="I457" s="32" t="s">
        <v>21563</v>
      </c>
      <c r="J457" s="14"/>
      <c r="K457" s="14"/>
      <c r="L457" s="68" t="s">
        <v>28365</v>
      </c>
      <c r="M457" s="68" t="s">
        <v>17806</v>
      </c>
      <c r="N457" s="66"/>
      <c r="O457" s="66"/>
      <c r="P457" s="66" t="s">
        <v>67</v>
      </c>
      <c r="Q457" s="66" t="s">
        <v>68</v>
      </c>
      <c r="R457" s="66"/>
      <c r="S457" s="66"/>
      <c r="T457" s="66"/>
      <c r="U457" s="66"/>
      <c r="V457" s="66"/>
      <c r="W457" s="66"/>
      <c r="X457" s="66" t="s">
        <v>21565</v>
      </c>
      <c r="Y457" s="66"/>
      <c r="Z457" s="66" t="s">
        <v>28366</v>
      </c>
      <c r="AA457" s="66" t="s">
        <v>21567</v>
      </c>
      <c r="AB457" s="66" t="s">
        <v>1346</v>
      </c>
      <c r="AC457" s="66"/>
      <c r="AD457" s="66"/>
      <c r="AE457" s="66" t="s">
        <v>21568</v>
      </c>
      <c r="AF457" s="66" t="s">
        <v>21569</v>
      </c>
      <c r="AG457" s="66"/>
      <c r="AH457" s="66">
        <v>46</v>
      </c>
      <c r="AI457" s="66">
        <v>1</v>
      </c>
      <c r="AJ457" s="66">
        <v>2</v>
      </c>
      <c r="AK457" s="66">
        <v>31</v>
      </c>
      <c r="AL457" s="66">
        <v>42</v>
      </c>
      <c r="AM457" s="66" t="s">
        <v>603</v>
      </c>
      <c r="AN457" s="66" t="s">
        <v>214</v>
      </c>
      <c r="AO457" s="66" t="s">
        <v>14739</v>
      </c>
      <c r="AP457" s="66" t="s">
        <v>17814</v>
      </c>
      <c r="AQ457" s="66" t="s">
        <v>17815</v>
      </c>
      <c r="AR457" s="66"/>
      <c r="AS457" s="66" t="s">
        <v>17816</v>
      </c>
      <c r="AT457" s="66" t="s">
        <v>17817</v>
      </c>
      <c r="AU457" s="66" t="s">
        <v>365</v>
      </c>
      <c r="AV457" s="66">
        <v>2015</v>
      </c>
      <c r="AW457" s="66">
        <v>33</v>
      </c>
      <c r="AX457" s="66">
        <v>3</v>
      </c>
      <c r="AY457" s="66"/>
      <c r="AZ457" s="66"/>
      <c r="BA457" s="66"/>
      <c r="BB457" s="66"/>
      <c r="BC457" s="66">
        <v>301</v>
      </c>
      <c r="BD457" s="66" t="s">
        <v>10739</v>
      </c>
      <c r="BE457" s="66"/>
      <c r="BF457" s="66" t="s">
        <v>21570</v>
      </c>
      <c r="BG457" s="66"/>
      <c r="BH457" s="66">
        <v>7</v>
      </c>
      <c r="BI457" s="66" t="s">
        <v>2435</v>
      </c>
      <c r="BJ457" s="66" t="s">
        <v>2435</v>
      </c>
      <c r="BK457" s="66" t="s">
        <v>21571</v>
      </c>
      <c r="BL457" s="66" t="s">
        <v>21572</v>
      </c>
      <c r="BM457" s="66">
        <v>25485617</v>
      </c>
      <c r="BN457" s="64" t="str">
        <f t="shared" si="70"/>
        <v>Wan, JM (reprint author), Nanjing Agr Univ, Jiangsu Plant Gene Engn Res Ctr, Natl Key Lab Crop Genet &amp; Germplasm Enhancement, Nanjing, Jiangsu, Peoples R China.</v>
      </c>
      <c r="BO457" s="65" t="b">
        <f t="shared" si="71"/>
        <v>0</v>
      </c>
      <c r="BP457" s="65" t="b">
        <f t="shared" si="72"/>
        <v>0</v>
      </c>
      <c r="BQ457" s="65" t="b">
        <f t="shared" si="73"/>
        <v>0</v>
      </c>
      <c r="BR457" s="65" t="b">
        <f t="shared" si="74"/>
        <v>0</v>
      </c>
      <c r="BS457" s="65" t="b">
        <f t="shared" si="75"/>
        <v>0</v>
      </c>
      <c r="BT457" s="66" t="str">
        <f t="shared" si="76"/>
        <v>1087-0156</v>
      </c>
      <c r="BU457" s="66">
        <v>38.276000000000003</v>
      </c>
      <c r="BV457" s="14">
        <f t="shared" si="77"/>
        <v>1</v>
      </c>
      <c r="BW457" s="14">
        <f t="shared" si="78"/>
        <v>1</v>
      </c>
      <c r="BX457" s="14" t="b">
        <f t="shared" si="79"/>
        <v>0</v>
      </c>
      <c r="BY457" s="15"/>
    </row>
    <row r="458" spans="1:77" s="21" customFormat="1" ht="40.5" x14ac:dyDescent="0.15">
      <c r="A458" s="37">
        <v>457</v>
      </c>
      <c r="B458" s="42" t="s">
        <v>28249</v>
      </c>
      <c r="C458" s="42" t="s">
        <v>28358</v>
      </c>
      <c r="D458" s="14"/>
      <c r="E458" s="14"/>
      <c r="F458" s="14"/>
      <c r="G458" s="14"/>
      <c r="H458" s="14"/>
      <c r="I458" s="32" t="s">
        <v>28359</v>
      </c>
      <c r="J458" s="14"/>
      <c r="K458" s="14"/>
      <c r="L458" s="68" t="s">
        <v>16736</v>
      </c>
      <c r="M458" s="68" t="s">
        <v>28360</v>
      </c>
      <c r="N458" s="66"/>
      <c r="O458" s="66"/>
      <c r="P458" s="66"/>
      <c r="Q458" s="66" t="s">
        <v>68</v>
      </c>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t="s">
        <v>28361</v>
      </c>
      <c r="AQ458" s="66"/>
      <c r="AR458" s="66"/>
      <c r="AS458" s="66"/>
      <c r="AT458" s="66"/>
      <c r="AU458" s="66"/>
      <c r="AV458" s="66"/>
      <c r="AW458" s="66"/>
      <c r="AX458" s="66"/>
      <c r="AY458" s="66"/>
      <c r="AZ458" s="66"/>
      <c r="BA458" s="66"/>
      <c r="BB458" s="66"/>
      <c r="BC458" s="66"/>
      <c r="BD458" s="66"/>
      <c r="BE458" s="66"/>
      <c r="BF458" s="66"/>
      <c r="BG458" s="66"/>
      <c r="BH458" s="66"/>
      <c r="BI458" s="66"/>
      <c r="BJ458" s="66"/>
      <c r="BK458" s="66"/>
      <c r="BL458" s="66"/>
      <c r="BM458" s="66"/>
      <c r="BN458" s="64" t="b">
        <f t="shared" si="70"/>
        <v>0</v>
      </c>
      <c r="BO458" s="65" t="b">
        <f t="shared" si="71"/>
        <v>0</v>
      </c>
      <c r="BP458" s="65" t="b">
        <f t="shared" si="72"/>
        <v>0</v>
      </c>
      <c r="BQ458" s="65" t="b">
        <f t="shared" si="73"/>
        <v>0</v>
      </c>
      <c r="BR458" s="65" t="b">
        <f t="shared" si="74"/>
        <v>0</v>
      </c>
      <c r="BS458" s="65" t="b">
        <f t="shared" si="75"/>
        <v>0</v>
      </c>
      <c r="BT458" s="66" t="str">
        <f t="shared" si="76"/>
        <v> 0028-646X</v>
      </c>
      <c r="BU458" s="66">
        <v>7.8369999999999997</v>
      </c>
      <c r="BV458" s="14" t="b">
        <f t="shared" si="77"/>
        <v>0</v>
      </c>
      <c r="BW458" s="14">
        <f t="shared" si="78"/>
        <v>1</v>
      </c>
      <c r="BX458" s="14" t="b">
        <f t="shared" si="79"/>
        <v>0</v>
      </c>
      <c r="BY458" s="15"/>
    </row>
    <row r="459" spans="1:77" s="21" customFormat="1" ht="40.5" x14ac:dyDescent="0.15">
      <c r="A459" s="37">
        <v>458</v>
      </c>
      <c r="B459" s="42" t="s">
        <v>28249</v>
      </c>
      <c r="C459" s="42" t="s">
        <v>28358</v>
      </c>
      <c r="D459" s="14"/>
      <c r="E459" s="14"/>
      <c r="F459" s="14"/>
      <c r="G459" s="14"/>
      <c r="H459" s="14"/>
      <c r="I459" s="32" t="s">
        <v>28362</v>
      </c>
      <c r="J459" s="14"/>
      <c r="K459" s="14"/>
      <c r="L459" s="68" t="s">
        <v>14811</v>
      </c>
      <c r="M459" s="68" t="s">
        <v>28363</v>
      </c>
      <c r="N459" s="66"/>
      <c r="O459" s="66"/>
      <c r="P459" s="66"/>
      <c r="Q459" s="66" t="s">
        <v>68</v>
      </c>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t="s">
        <v>5486</v>
      </c>
      <c r="AQ459" s="66"/>
      <c r="AR459" s="66"/>
      <c r="AS459" s="66"/>
      <c r="AT459" s="66"/>
      <c r="AU459" s="66"/>
      <c r="AV459" s="66"/>
      <c r="AW459" s="66"/>
      <c r="AX459" s="66"/>
      <c r="AY459" s="66"/>
      <c r="AZ459" s="66"/>
      <c r="BA459" s="66"/>
      <c r="BB459" s="66"/>
      <c r="BC459" s="66"/>
      <c r="BD459" s="66"/>
      <c r="BE459" s="66"/>
      <c r="BF459" s="66"/>
      <c r="BG459" s="66"/>
      <c r="BH459" s="66"/>
      <c r="BI459" s="66"/>
      <c r="BJ459" s="66"/>
      <c r="BK459" s="66"/>
      <c r="BL459" s="66"/>
      <c r="BM459" s="66"/>
      <c r="BN459" s="64" t="b">
        <f t="shared" si="70"/>
        <v>0</v>
      </c>
      <c r="BO459" s="65" t="b">
        <f t="shared" si="71"/>
        <v>0</v>
      </c>
      <c r="BP459" s="65" t="b">
        <f t="shared" si="72"/>
        <v>0</v>
      </c>
      <c r="BQ459" s="65" t="b">
        <f t="shared" si="73"/>
        <v>0</v>
      </c>
      <c r="BR459" s="65" t="b">
        <f t="shared" si="74"/>
        <v>0</v>
      </c>
      <c r="BS459" s="65" t="b">
        <f t="shared" si="75"/>
        <v>0</v>
      </c>
      <c r="BT459" s="66" t="str">
        <f t="shared" si="76"/>
        <v>0168-9452</v>
      </c>
      <c r="BU459" s="66">
        <v>3.6070000000000002</v>
      </c>
      <c r="BV459" s="14" t="b">
        <f t="shared" si="77"/>
        <v>0</v>
      </c>
      <c r="BW459" s="14" t="b">
        <f t="shared" si="78"/>
        <v>0</v>
      </c>
      <c r="BX459" s="14" t="b">
        <f t="shared" si="79"/>
        <v>0</v>
      </c>
      <c r="BY459" s="15"/>
    </row>
    <row r="460" spans="1:77" s="21" customFormat="1" ht="40.5" x14ac:dyDescent="0.15">
      <c r="A460" s="37">
        <v>459</v>
      </c>
      <c r="B460" s="42" t="s">
        <v>28249</v>
      </c>
      <c r="C460" s="42" t="s">
        <v>28358</v>
      </c>
      <c r="D460" s="14"/>
      <c r="E460" s="14"/>
      <c r="F460" s="14"/>
      <c r="G460" s="14"/>
      <c r="H460" s="14"/>
      <c r="I460" s="32" t="s">
        <v>28367</v>
      </c>
      <c r="J460" s="14"/>
      <c r="K460" s="14"/>
      <c r="L460" s="68" t="s">
        <v>21683</v>
      </c>
      <c r="M460" s="68" t="s">
        <v>28368</v>
      </c>
      <c r="N460" s="66"/>
      <c r="O460" s="66"/>
      <c r="P460" s="66"/>
      <c r="Q460" s="66" t="s">
        <v>68</v>
      </c>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t="s">
        <v>8073</v>
      </c>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4" t="b">
        <f t="shared" si="70"/>
        <v>0</v>
      </c>
      <c r="BO460" s="65" t="b">
        <f t="shared" si="71"/>
        <v>0</v>
      </c>
      <c r="BP460" s="65" t="b">
        <f t="shared" si="72"/>
        <v>0</v>
      </c>
      <c r="BQ460" s="65" t="b">
        <f t="shared" si="73"/>
        <v>0</v>
      </c>
      <c r="BR460" s="65" t="b">
        <f t="shared" si="74"/>
        <v>0</v>
      </c>
      <c r="BS460" s="65" t="b">
        <f t="shared" si="75"/>
        <v>0</v>
      </c>
      <c r="BT460" s="66" t="str">
        <f t="shared" si="76"/>
        <v>1435-8603</v>
      </c>
      <c r="BU460" s="66">
        <v>2.698</v>
      </c>
      <c r="BV460" s="14" t="b">
        <f t="shared" si="77"/>
        <v>0</v>
      </c>
      <c r="BW460" s="14" t="b">
        <f t="shared" si="78"/>
        <v>0</v>
      </c>
      <c r="BX460" s="14" t="b">
        <f t="shared" si="79"/>
        <v>0</v>
      </c>
      <c r="BY460" s="15"/>
    </row>
    <row r="461" spans="1:77" s="21" customFormat="1" ht="27" x14ac:dyDescent="0.15">
      <c r="A461" s="37">
        <v>460</v>
      </c>
      <c r="B461" s="45" t="s">
        <v>28249</v>
      </c>
      <c r="C461" s="65" t="s">
        <v>29935</v>
      </c>
      <c r="D461" s="34" t="s">
        <v>62</v>
      </c>
      <c r="E461" s="34" t="s">
        <v>9101</v>
      </c>
      <c r="F461" s="34"/>
      <c r="G461" s="34"/>
      <c r="H461" s="34"/>
      <c r="I461" s="34" t="s">
        <v>9102</v>
      </c>
      <c r="J461" s="34"/>
      <c r="K461" s="34"/>
      <c r="L461" s="74" t="s">
        <v>9103</v>
      </c>
      <c r="M461" s="74" t="s">
        <v>9104</v>
      </c>
      <c r="N461" s="45"/>
      <c r="O461" s="45"/>
      <c r="P461" s="45" t="s">
        <v>67</v>
      </c>
      <c r="Q461" s="45" t="s">
        <v>68</v>
      </c>
      <c r="R461" s="45"/>
      <c r="S461" s="45"/>
      <c r="T461" s="45"/>
      <c r="U461" s="45"/>
      <c r="V461" s="45"/>
      <c r="W461" s="45" t="s">
        <v>9105</v>
      </c>
      <c r="X461" s="45" t="s">
        <v>9106</v>
      </c>
      <c r="Y461" s="45"/>
      <c r="Z461" s="45" t="s">
        <v>9107</v>
      </c>
      <c r="AA461" s="45" t="s">
        <v>9108</v>
      </c>
      <c r="AB461" s="45" t="s">
        <v>9109</v>
      </c>
      <c r="AC461" s="45"/>
      <c r="AD461" s="45"/>
      <c r="AE461" s="45" t="s">
        <v>9110</v>
      </c>
      <c r="AF461" s="45" t="s">
        <v>9111</v>
      </c>
      <c r="AG461" s="45"/>
      <c r="AH461" s="45">
        <v>52</v>
      </c>
      <c r="AI461" s="45">
        <v>0</v>
      </c>
      <c r="AJ461" s="45">
        <v>0</v>
      </c>
      <c r="AK461" s="45">
        <v>2</v>
      </c>
      <c r="AL461" s="45">
        <v>2</v>
      </c>
      <c r="AM461" s="45" t="s">
        <v>5637</v>
      </c>
      <c r="AN461" s="45" t="s">
        <v>604</v>
      </c>
      <c r="AO461" s="45" t="s">
        <v>5638</v>
      </c>
      <c r="AP461" s="45" t="s">
        <v>9112</v>
      </c>
      <c r="AQ461" s="45"/>
      <c r="AR461" s="45"/>
      <c r="AS461" s="45" t="s">
        <v>9113</v>
      </c>
      <c r="AT461" s="45" t="s">
        <v>9114</v>
      </c>
      <c r="AU461" s="45" t="s">
        <v>9115</v>
      </c>
      <c r="AV461" s="45">
        <v>2015</v>
      </c>
      <c r="AW461" s="45">
        <v>92</v>
      </c>
      <c r="AX461" s="45"/>
      <c r="AY461" s="45"/>
      <c r="AZ461" s="45"/>
      <c r="BA461" s="45"/>
      <c r="BB461" s="45"/>
      <c r="BC461" s="45">
        <v>154</v>
      </c>
      <c r="BD461" s="45">
        <v>160</v>
      </c>
      <c r="BE461" s="45"/>
      <c r="BF461" s="45" t="s">
        <v>9116</v>
      </c>
      <c r="BG461" s="45"/>
      <c r="BH461" s="45">
        <v>7</v>
      </c>
      <c r="BI461" s="45" t="s">
        <v>577</v>
      </c>
      <c r="BJ461" s="45" t="s">
        <v>577</v>
      </c>
      <c r="BK461" s="45" t="s">
        <v>9117</v>
      </c>
      <c r="BL461" s="45" t="s">
        <v>9118</v>
      </c>
      <c r="BM461" s="45"/>
      <c r="BN461" s="64" t="str">
        <f t="shared" si="70"/>
        <v>Wang, JF (reprint author), Nanjing Agr Univ, Coll Agr, State Key Lab Crop Genet &amp; Germplasm Enhancement, Nanjing 210095, Jiangsu, Peoples R China.</v>
      </c>
      <c r="BO461" s="65" t="b">
        <f t="shared" si="71"/>
        <v>0</v>
      </c>
      <c r="BP461" s="65" t="b">
        <f t="shared" si="72"/>
        <v>0</v>
      </c>
      <c r="BQ461" s="65" t="b">
        <f t="shared" si="73"/>
        <v>0</v>
      </c>
      <c r="BR461" s="65" t="str">
        <f t="shared" si="74"/>
        <v>农学院</v>
      </c>
      <c r="BS461" s="65" t="b">
        <f t="shared" si="75"/>
        <v>0</v>
      </c>
      <c r="BT461" s="66" t="str">
        <f t="shared" si="76"/>
        <v>0885-5765</v>
      </c>
      <c r="BU461" s="66">
        <v>1.79</v>
      </c>
      <c r="BV461" s="14" t="b">
        <f t="shared" si="77"/>
        <v>0</v>
      </c>
      <c r="BW461" s="14" t="b">
        <f t="shared" si="78"/>
        <v>0</v>
      </c>
      <c r="BX461" s="14">
        <f t="shared" si="79"/>
        <v>1</v>
      </c>
      <c r="BY461" s="18"/>
    </row>
    <row r="462" spans="1:77" s="21" customFormat="1" ht="27" x14ac:dyDescent="0.15">
      <c r="A462" s="37">
        <v>461</v>
      </c>
      <c r="B462" s="43" t="s">
        <v>28299</v>
      </c>
      <c r="C462" s="43" t="s">
        <v>28372</v>
      </c>
      <c r="D462" s="13" t="s">
        <v>62</v>
      </c>
      <c r="E462" s="13" t="s">
        <v>6446</v>
      </c>
      <c r="F462" s="13"/>
      <c r="G462" s="13"/>
      <c r="H462" s="13"/>
      <c r="I462" s="33" t="s">
        <v>6447</v>
      </c>
      <c r="J462" s="13"/>
      <c r="K462" s="13"/>
      <c r="L462" s="69" t="s">
        <v>6448</v>
      </c>
      <c r="M462" s="44" t="s">
        <v>6431</v>
      </c>
      <c r="N462" s="45"/>
      <c r="O462" s="45"/>
      <c r="P462" s="45" t="s">
        <v>67</v>
      </c>
      <c r="Q462" s="43" t="s">
        <v>68</v>
      </c>
      <c r="R462" s="45"/>
      <c r="S462" s="45"/>
      <c r="T462" s="45"/>
      <c r="U462" s="45"/>
      <c r="V462" s="45"/>
      <c r="W462" s="45" t="s">
        <v>6449</v>
      </c>
      <c r="X462" s="45" t="s">
        <v>6450</v>
      </c>
      <c r="Y462" s="45"/>
      <c r="Z462" s="45" t="s">
        <v>6451</v>
      </c>
      <c r="AA462" s="45" t="s">
        <v>6452</v>
      </c>
      <c r="AB462" s="45" t="s">
        <v>6453</v>
      </c>
      <c r="AC462" s="45"/>
      <c r="AD462" s="45"/>
      <c r="AE462" s="45" t="s">
        <v>6454</v>
      </c>
      <c r="AF462" s="45" t="s">
        <v>6455</v>
      </c>
      <c r="AG462" s="45"/>
      <c r="AH462" s="45">
        <v>30</v>
      </c>
      <c r="AI462" s="45">
        <v>0</v>
      </c>
      <c r="AJ462" s="45">
        <v>0</v>
      </c>
      <c r="AK462" s="45">
        <v>9</v>
      </c>
      <c r="AL462" s="45">
        <v>9</v>
      </c>
      <c r="AM462" s="45" t="s">
        <v>213</v>
      </c>
      <c r="AN462" s="45" t="s">
        <v>214</v>
      </c>
      <c r="AO462" s="45" t="s">
        <v>215</v>
      </c>
      <c r="AP462" s="43" t="s">
        <v>6439</v>
      </c>
      <c r="AQ462" s="45" t="s">
        <v>6440</v>
      </c>
      <c r="AR462" s="45"/>
      <c r="AS462" s="45" t="s">
        <v>6441</v>
      </c>
      <c r="AT462" s="45" t="s">
        <v>6442</v>
      </c>
      <c r="AU462" s="45" t="s">
        <v>4825</v>
      </c>
      <c r="AV462" s="45">
        <v>2015</v>
      </c>
      <c r="AW462" s="45">
        <v>34</v>
      </c>
      <c r="AX462" s="45">
        <v>12</v>
      </c>
      <c r="AY462" s="45"/>
      <c r="AZ462" s="45"/>
      <c r="BA462" s="45"/>
      <c r="BB462" s="45"/>
      <c r="BC462" s="45">
        <v>2151</v>
      </c>
      <c r="BD462" s="45">
        <v>2159</v>
      </c>
      <c r="BE462" s="45"/>
      <c r="BF462" s="45" t="s">
        <v>6456</v>
      </c>
      <c r="BG462" s="45"/>
      <c r="BH462" s="45">
        <v>9</v>
      </c>
      <c r="BI462" s="45" t="s">
        <v>577</v>
      </c>
      <c r="BJ462" s="45" t="s">
        <v>577</v>
      </c>
      <c r="BK462" s="45" t="s">
        <v>6444</v>
      </c>
      <c r="BL462" s="45" t="s">
        <v>6457</v>
      </c>
      <c r="BM462" s="45">
        <v>26441054</v>
      </c>
      <c r="BN462" s="64" t="str">
        <f t="shared" si="70"/>
        <v>Wang, JF (reprint author), Nanjing Agr Univ, State Key Lab Crop Genet &amp; Germplasm Enhancement, Nanjing 210095, Jiangsu, Peoples R China.</v>
      </c>
      <c r="BO462" s="65" t="b">
        <f t="shared" si="71"/>
        <v>0</v>
      </c>
      <c r="BP462" s="65" t="b">
        <f t="shared" si="72"/>
        <v>0</v>
      </c>
      <c r="BQ462" s="65" t="b">
        <f t="shared" si="73"/>
        <v>0</v>
      </c>
      <c r="BR462" s="65" t="b">
        <f t="shared" si="74"/>
        <v>0</v>
      </c>
      <c r="BS462" s="65" t="b">
        <f t="shared" si="75"/>
        <v>0</v>
      </c>
      <c r="BT462" s="66" t="str">
        <f t="shared" si="76"/>
        <v>0721-7714</v>
      </c>
      <c r="BU462" s="66">
        <v>2.8940000000000001</v>
      </c>
      <c r="BV462" s="14" t="b">
        <f t="shared" si="77"/>
        <v>0</v>
      </c>
      <c r="BW462" s="14" t="b">
        <f t="shared" si="78"/>
        <v>0</v>
      </c>
      <c r="BX462" s="14" t="b">
        <f t="shared" si="79"/>
        <v>0</v>
      </c>
      <c r="BY462" s="14">
        <v>12</v>
      </c>
    </row>
    <row r="463" spans="1:77" s="21" customFormat="1" ht="54" x14ac:dyDescent="0.15">
      <c r="A463" s="37">
        <v>462</v>
      </c>
      <c r="B463" s="42" t="s">
        <v>28249</v>
      </c>
      <c r="C463" s="42" t="s">
        <v>28369</v>
      </c>
      <c r="D463" s="14"/>
      <c r="E463" s="14"/>
      <c r="F463" s="14"/>
      <c r="G463" s="14"/>
      <c r="H463" s="14"/>
      <c r="I463" s="32" t="s">
        <v>28370</v>
      </c>
      <c r="J463" s="14"/>
      <c r="K463" s="14"/>
      <c r="L463" s="68" t="s">
        <v>22281</v>
      </c>
      <c r="M463" s="68" t="s">
        <v>28371</v>
      </c>
      <c r="N463" s="66"/>
      <c r="O463" s="66"/>
      <c r="P463" s="66"/>
      <c r="Q463" s="66" t="s">
        <v>68</v>
      </c>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t="s">
        <v>2972</v>
      </c>
      <c r="AQ463" s="66"/>
      <c r="AR463" s="66"/>
      <c r="AS463" s="66"/>
      <c r="AT463" s="66"/>
      <c r="AU463" s="66"/>
      <c r="AV463" s="66"/>
      <c r="AW463" s="66"/>
      <c r="AX463" s="66"/>
      <c r="AY463" s="66"/>
      <c r="AZ463" s="66"/>
      <c r="BA463" s="66"/>
      <c r="BB463" s="66"/>
      <c r="BC463" s="66"/>
      <c r="BD463" s="66"/>
      <c r="BE463" s="66"/>
      <c r="BF463" s="66"/>
      <c r="BG463" s="66"/>
      <c r="BH463" s="66"/>
      <c r="BI463" s="66"/>
      <c r="BJ463" s="66"/>
      <c r="BK463" s="66"/>
      <c r="BL463" s="66"/>
      <c r="BM463" s="66"/>
      <c r="BN463" s="64" t="b">
        <f t="shared" si="70"/>
        <v>0</v>
      </c>
      <c r="BO463" s="65" t="b">
        <f t="shared" si="71"/>
        <v>0</v>
      </c>
      <c r="BP463" s="65" t="b">
        <f t="shared" si="72"/>
        <v>0</v>
      </c>
      <c r="BQ463" s="65" t="b">
        <f t="shared" si="73"/>
        <v>0</v>
      </c>
      <c r="BR463" s="65" t="b">
        <f t="shared" si="74"/>
        <v>0</v>
      </c>
      <c r="BS463" s="65" t="b">
        <f t="shared" si="75"/>
        <v>0</v>
      </c>
      <c r="BT463" s="66" t="str">
        <f t="shared" si="76"/>
        <v>0006-291X</v>
      </c>
      <c r="BU463" s="66">
        <v>2.3820000000000001</v>
      </c>
      <c r="BV463" s="14" t="b">
        <f t="shared" si="77"/>
        <v>0</v>
      </c>
      <c r="BW463" s="14" t="b">
        <f t="shared" si="78"/>
        <v>0</v>
      </c>
      <c r="BX463" s="14" t="b">
        <f t="shared" si="79"/>
        <v>0</v>
      </c>
      <c r="BY463" s="15"/>
    </row>
    <row r="464" spans="1:77" s="21" customFormat="1" ht="40.5" x14ac:dyDescent="0.15">
      <c r="A464" s="37">
        <v>463</v>
      </c>
      <c r="B464" s="42" t="s">
        <v>28249</v>
      </c>
      <c r="C464" s="42" t="s">
        <v>28369</v>
      </c>
      <c r="D464" s="14"/>
      <c r="E464" s="14"/>
      <c r="F464" s="14"/>
      <c r="G464" s="14"/>
      <c r="H464" s="14"/>
      <c r="I464" s="32" t="s">
        <v>28373</v>
      </c>
      <c r="J464" s="14"/>
      <c r="K464" s="14"/>
      <c r="L464" s="68" t="s">
        <v>15285</v>
      </c>
      <c r="M464" s="68" t="s">
        <v>28374</v>
      </c>
      <c r="N464" s="66"/>
      <c r="O464" s="66"/>
      <c r="P464" s="66"/>
      <c r="Q464" s="66" t="s">
        <v>68</v>
      </c>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t="s">
        <v>1987</v>
      </c>
      <c r="AQ464" s="66"/>
      <c r="AR464" s="66"/>
      <c r="AS464" s="66"/>
      <c r="AT464" s="66"/>
      <c r="AU464" s="66"/>
      <c r="AV464" s="66"/>
      <c r="AW464" s="66"/>
      <c r="AX464" s="66"/>
      <c r="AY464" s="66"/>
      <c r="AZ464" s="66"/>
      <c r="BA464" s="66"/>
      <c r="BB464" s="66"/>
      <c r="BC464" s="66"/>
      <c r="BD464" s="66"/>
      <c r="BE464" s="66"/>
      <c r="BF464" s="66"/>
      <c r="BG464" s="66"/>
      <c r="BH464" s="66"/>
      <c r="BI464" s="66"/>
      <c r="BJ464" s="66"/>
      <c r="BK464" s="66"/>
      <c r="BL464" s="66"/>
      <c r="BM464" s="66"/>
      <c r="BN464" s="64" t="b">
        <f t="shared" si="70"/>
        <v>0</v>
      </c>
      <c r="BO464" s="65" t="b">
        <f t="shared" si="71"/>
        <v>0</v>
      </c>
      <c r="BP464" s="65" t="b">
        <f t="shared" si="72"/>
        <v>0</v>
      </c>
      <c r="BQ464" s="65" t="b">
        <f t="shared" si="73"/>
        <v>0</v>
      </c>
      <c r="BR464" s="65" t="b">
        <f t="shared" si="74"/>
        <v>0</v>
      </c>
      <c r="BS464" s="65" t="b">
        <f t="shared" si="75"/>
        <v>0</v>
      </c>
      <c r="BT464" s="66" t="str">
        <f t="shared" si="76"/>
        <v>1471-2229</v>
      </c>
      <c r="BU464" s="66">
        <v>4.7140000000000004</v>
      </c>
      <c r="BV464" s="14" t="b">
        <f t="shared" si="77"/>
        <v>0</v>
      </c>
      <c r="BW464" s="14" t="b">
        <f t="shared" si="78"/>
        <v>0</v>
      </c>
      <c r="BX464" s="14" t="b">
        <f t="shared" si="79"/>
        <v>0</v>
      </c>
      <c r="BY464" s="15"/>
    </row>
    <row r="465" spans="1:77" s="21" customFormat="1" ht="54" x14ac:dyDescent="0.15">
      <c r="A465" s="37">
        <v>464</v>
      </c>
      <c r="B465" s="42" t="s">
        <v>28249</v>
      </c>
      <c r="C465" s="42" t="s">
        <v>28375</v>
      </c>
      <c r="D465" s="14"/>
      <c r="E465" s="14"/>
      <c r="F465" s="14"/>
      <c r="G465" s="14"/>
      <c r="H465" s="14"/>
      <c r="I465" s="32" t="s">
        <v>28376</v>
      </c>
      <c r="J465" s="14"/>
      <c r="K465" s="14"/>
      <c r="L465" s="68" t="s">
        <v>21319</v>
      </c>
      <c r="M465" s="68" t="s">
        <v>28377</v>
      </c>
      <c r="N465" s="66"/>
      <c r="O465" s="66"/>
      <c r="P465" s="66"/>
      <c r="Q465" s="66" t="s">
        <v>68</v>
      </c>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t="s">
        <v>11493</v>
      </c>
      <c r="AQ465" s="66"/>
      <c r="AR465" s="66"/>
      <c r="AS465" s="66"/>
      <c r="AT465" s="66"/>
      <c r="AU465" s="66"/>
      <c r="AV465" s="66"/>
      <c r="AW465" s="66"/>
      <c r="AX465" s="66"/>
      <c r="AY465" s="66"/>
      <c r="AZ465" s="66"/>
      <c r="BA465" s="66"/>
      <c r="BB465" s="66"/>
      <c r="BC465" s="66"/>
      <c r="BD465" s="66"/>
      <c r="BE465" s="66"/>
      <c r="BF465" s="66"/>
      <c r="BG465" s="66"/>
      <c r="BH465" s="66"/>
      <c r="BI465" s="66"/>
      <c r="BJ465" s="66"/>
      <c r="BK465" s="66"/>
      <c r="BL465" s="66"/>
      <c r="BM465" s="66"/>
      <c r="BN465" s="64" t="b">
        <f t="shared" si="70"/>
        <v>0</v>
      </c>
      <c r="BO465" s="65" t="b">
        <f t="shared" si="71"/>
        <v>0</v>
      </c>
      <c r="BP465" s="65" t="b">
        <f t="shared" si="72"/>
        <v>0</v>
      </c>
      <c r="BQ465" s="65" t="b">
        <f t="shared" si="73"/>
        <v>0</v>
      </c>
      <c r="BR465" s="65" t="b">
        <f t="shared" si="74"/>
        <v>0</v>
      </c>
      <c r="BS465" s="65" t="b">
        <f t="shared" si="75"/>
        <v>0</v>
      </c>
      <c r="BT465" s="66" t="str">
        <f t="shared" si="76"/>
        <v>0721-7595</v>
      </c>
      <c r="BU465" s="66">
        <v>2.78</v>
      </c>
      <c r="BV465" s="14" t="b">
        <f t="shared" si="77"/>
        <v>0</v>
      </c>
      <c r="BW465" s="14" t="b">
        <f t="shared" si="78"/>
        <v>0</v>
      </c>
      <c r="BX465" s="14" t="b">
        <f t="shared" si="79"/>
        <v>0</v>
      </c>
      <c r="BY465" s="15"/>
    </row>
    <row r="466" spans="1:77" s="21" customFormat="1" ht="40.5" x14ac:dyDescent="0.15">
      <c r="A466" s="37">
        <v>465</v>
      </c>
      <c r="B466" s="42" t="s">
        <v>28249</v>
      </c>
      <c r="C466" s="42" t="s">
        <v>28375</v>
      </c>
      <c r="D466" s="14"/>
      <c r="E466" s="14"/>
      <c r="F466" s="14"/>
      <c r="G466" s="14"/>
      <c r="H466" s="14"/>
      <c r="I466" s="32" t="s">
        <v>11686</v>
      </c>
      <c r="J466" s="14"/>
      <c r="K466" s="14"/>
      <c r="L466" s="68" t="s">
        <v>11687</v>
      </c>
      <c r="M466" s="68" t="s">
        <v>6431</v>
      </c>
      <c r="N466" s="66"/>
      <c r="O466" s="66"/>
      <c r="P466" s="66"/>
      <c r="Q466" s="66" t="s">
        <v>68</v>
      </c>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t="s">
        <v>6439</v>
      </c>
      <c r="AQ466" s="66"/>
      <c r="AR466" s="66"/>
      <c r="AS466" s="66"/>
      <c r="AT466" s="66"/>
      <c r="AU466" s="66"/>
      <c r="AV466" s="66"/>
      <c r="AW466" s="66"/>
      <c r="AX466" s="66"/>
      <c r="AY466" s="66"/>
      <c r="AZ466" s="66"/>
      <c r="BA466" s="66"/>
      <c r="BB466" s="66"/>
      <c r="BC466" s="66"/>
      <c r="BD466" s="66"/>
      <c r="BE466" s="66"/>
      <c r="BF466" s="66"/>
      <c r="BG466" s="66"/>
      <c r="BH466" s="66"/>
      <c r="BI466" s="66"/>
      <c r="BJ466" s="66"/>
      <c r="BK466" s="66"/>
      <c r="BL466" s="66"/>
      <c r="BM466" s="66"/>
      <c r="BN466" s="64" t="b">
        <f t="shared" si="70"/>
        <v>0</v>
      </c>
      <c r="BO466" s="65" t="b">
        <f t="shared" si="71"/>
        <v>0</v>
      </c>
      <c r="BP466" s="65" t="b">
        <f t="shared" si="72"/>
        <v>0</v>
      </c>
      <c r="BQ466" s="65" t="b">
        <f t="shared" si="73"/>
        <v>0</v>
      </c>
      <c r="BR466" s="65" t="b">
        <f t="shared" si="74"/>
        <v>0</v>
      </c>
      <c r="BS466" s="65" t="b">
        <f t="shared" si="75"/>
        <v>0</v>
      </c>
      <c r="BT466" s="66" t="str">
        <f t="shared" si="76"/>
        <v>0721-7714</v>
      </c>
      <c r="BU466" s="66">
        <v>2.8940000000000001</v>
      </c>
      <c r="BV466" s="14" t="b">
        <f t="shared" si="77"/>
        <v>0</v>
      </c>
      <c r="BW466" s="14" t="b">
        <f t="shared" si="78"/>
        <v>0</v>
      </c>
      <c r="BX466" s="14" t="b">
        <f t="shared" si="79"/>
        <v>0</v>
      </c>
      <c r="BY466" s="15"/>
    </row>
    <row r="467" spans="1:77" s="21" customFormat="1" ht="40.5" x14ac:dyDescent="0.15">
      <c r="A467" s="37">
        <v>466</v>
      </c>
      <c r="B467" s="42" t="s">
        <v>28249</v>
      </c>
      <c r="C467" s="42" t="s">
        <v>28378</v>
      </c>
      <c r="D467" s="14"/>
      <c r="E467" s="14"/>
      <c r="F467" s="14"/>
      <c r="G467" s="14"/>
      <c r="H467" s="14"/>
      <c r="I467" s="32" t="s">
        <v>28379</v>
      </c>
      <c r="J467" s="14"/>
      <c r="K467" s="14"/>
      <c r="L467" s="68" t="s">
        <v>26722</v>
      </c>
      <c r="M467" s="68" t="s">
        <v>28380</v>
      </c>
      <c r="N467" s="66"/>
      <c r="O467" s="66"/>
      <c r="P467" s="66"/>
      <c r="Q467" s="66" t="s">
        <v>68</v>
      </c>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t="s">
        <v>5486</v>
      </c>
      <c r="AQ467" s="66"/>
      <c r="AR467" s="66"/>
      <c r="AS467" s="66"/>
      <c r="AT467" s="66"/>
      <c r="AU467" s="66"/>
      <c r="AV467" s="66"/>
      <c r="AW467" s="66"/>
      <c r="AX467" s="66"/>
      <c r="AY467" s="66"/>
      <c r="AZ467" s="66"/>
      <c r="BA467" s="66"/>
      <c r="BB467" s="66"/>
      <c r="BC467" s="66"/>
      <c r="BD467" s="66"/>
      <c r="BE467" s="66"/>
      <c r="BF467" s="66"/>
      <c r="BG467" s="66"/>
      <c r="BH467" s="66"/>
      <c r="BI467" s="66"/>
      <c r="BJ467" s="66"/>
      <c r="BK467" s="66"/>
      <c r="BL467" s="66"/>
      <c r="BM467" s="66"/>
      <c r="BN467" s="64" t="b">
        <f t="shared" si="70"/>
        <v>0</v>
      </c>
      <c r="BO467" s="65" t="b">
        <f t="shared" si="71"/>
        <v>0</v>
      </c>
      <c r="BP467" s="65" t="b">
        <f t="shared" si="72"/>
        <v>0</v>
      </c>
      <c r="BQ467" s="65" t="b">
        <f t="shared" si="73"/>
        <v>0</v>
      </c>
      <c r="BR467" s="65" t="b">
        <f t="shared" si="74"/>
        <v>0</v>
      </c>
      <c r="BS467" s="65" t="b">
        <f t="shared" si="75"/>
        <v>0</v>
      </c>
      <c r="BT467" s="66" t="str">
        <f t="shared" si="76"/>
        <v>0168-9452</v>
      </c>
      <c r="BU467" s="66">
        <v>3.6070000000000002</v>
      </c>
      <c r="BV467" s="14" t="b">
        <f t="shared" si="77"/>
        <v>0</v>
      </c>
      <c r="BW467" s="14" t="b">
        <f t="shared" si="78"/>
        <v>0</v>
      </c>
      <c r="BX467" s="14" t="b">
        <f t="shared" si="79"/>
        <v>0</v>
      </c>
      <c r="BY467" s="15"/>
    </row>
    <row r="468" spans="1:77" s="21" customFormat="1" ht="40.5" x14ac:dyDescent="0.15">
      <c r="A468" s="37">
        <v>467</v>
      </c>
      <c r="B468" s="42" t="s">
        <v>28249</v>
      </c>
      <c r="C468" s="42" t="s">
        <v>28381</v>
      </c>
      <c r="D468" s="14"/>
      <c r="E468" s="14"/>
      <c r="F468" s="14"/>
      <c r="G468" s="14"/>
      <c r="H468" s="14"/>
      <c r="I468" s="32" t="s">
        <v>28382</v>
      </c>
      <c r="J468" s="14"/>
      <c r="K468" s="14"/>
      <c r="L468" s="68" t="s">
        <v>16442</v>
      </c>
      <c r="M468" s="68" t="s">
        <v>28383</v>
      </c>
      <c r="N468" s="66"/>
      <c r="O468" s="66"/>
      <c r="P468" s="66"/>
      <c r="Q468" s="66" t="s">
        <v>68</v>
      </c>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t="s">
        <v>8132</v>
      </c>
      <c r="AQ468" s="66"/>
      <c r="AR468" s="66"/>
      <c r="AS468" s="66"/>
      <c r="AT468" s="66"/>
      <c r="AU468" s="66"/>
      <c r="AV468" s="66"/>
      <c r="AW468" s="66"/>
      <c r="AX468" s="66"/>
      <c r="AY468" s="66"/>
      <c r="AZ468" s="66"/>
      <c r="BA468" s="66"/>
      <c r="BB468" s="66"/>
      <c r="BC468" s="66"/>
      <c r="BD468" s="66"/>
      <c r="BE468" s="66"/>
      <c r="BF468" s="66"/>
      <c r="BG468" s="66"/>
      <c r="BH468" s="66"/>
      <c r="BI468" s="66"/>
      <c r="BJ468" s="66"/>
      <c r="BK468" s="66"/>
      <c r="BL468" s="66"/>
      <c r="BM468" s="66"/>
      <c r="BN468" s="64" t="b">
        <f t="shared" si="70"/>
        <v>0</v>
      </c>
      <c r="BO468" s="65" t="b">
        <f t="shared" si="71"/>
        <v>0</v>
      </c>
      <c r="BP468" s="65" t="b">
        <f t="shared" si="72"/>
        <v>0</v>
      </c>
      <c r="BQ468" s="65" t="b">
        <f t="shared" si="73"/>
        <v>0</v>
      </c>
      <c r="BR468" s="65" t="b">
        <f t="shared" si="74"/>
        <v>0</v>
      </c>
      <c r="BS468" s="65" t="b">
        <f t="shared" si="75"/>
        <v>0</v>
      </c>
      <c r="BT468" s="66" t="str">
        <f t="shared" si="76"/>
        <v>0014-2336</v>
      </c>
      <c r="BU468" s="66">
        <v>1.726</v>
      </c>
      <c r="BV468" s="14" t="b">
        <f t="shared" si="77"/>
        <v>0</v>
      </c>
      <c r="BW468" s="14" t="b">
        <f t="shared" si="78"/>
        <v>0</v>
      </c>
      <c r="BX468" s="14">
        <f t="shared" si="79"/>
        <v>1</v>
      </c>
      <c r="BY468" s="15"/>
    </row>
    <row r="469" spans="1:77" s="23" customFormat="1" ht="40.5" x14ac:dyDescent="0.15">
      <c r="A469" s="37">
        <v>468</v>
      </c>
      <c r="B469" s="44" t="s">
        <v>28246</v>
      </c>
      <c r="C469" s="43" t="s">
        <v>28384</v>
      </c>
      <c r="D469" s="16" t="s">
        <v>62</v>
      </c>
      <c r="E469" s="22" t="s">
        <v>8122</v>
      </c>
      <c r="F469" s="22"/>
      <c r="G469" s="22"/>
      <c r="H469" s="22"/>
      <c r="I469" s="22" t="s">
        <v>8123</v>
      </c>
      <c r="J469" s="22"/>
      <c r="K469" s="22"/>
      <c r="L469" s="70" t="s">
        <v>8124</v>
      </c>
      <c r="M469" s="70" t="s">
        <v>8125</v>
      </c>
      <c r="N469" s="46"/>
      <c r="O469" s="46"/>
      <c r="P469" s="46" t="s">
        <v>67</v>
      </c>
      <c r="Q469" s="43" t="s">
        <v>68</v>
      </c>
      <c r="R469" s="46"/>
      <c r="S469" s="46"/>
      <c r="T469" s="46"/>
      <c r="U469" s="46"/>
      <c r="V469" s="46"/>
      <c r="W469" s="46" t="s">
        <v>8126</v>
      </c>
      <c r="X469" s="46" t="s">
        <v>8127</v>
      </c>
      <c r="Y469" s="46"/>
      <c r="Z469" s="46" t="s">
        <v>8128</v>
      </c>
      <c r="AA469" s="46" t="s">
        <v>8129</v>
      </c>
      <c r="AB469" s="46" t="s">
        <v>4880</v>
      </c>
      <c r="AC469" s="46"/>
      <c r="AD469" s="46"/>
      <c r="AE469" s="46" t="s">
        <v>8130</v>
      </c>
      <c r="AF469" s="46" t="s">
        <v>8131</v>
      </c>
      <c r="AG469" s="46"/>
      <c r="AH469" s="46">
        <v>57</v>
      </c>
      <c r="AI469" s="46">
        <v>0</v>
      </c>
      <c r="AJ469" s="46">
        <v>0</v>
      </c>
      <c r="AK469" s="46">
        <v>5</v>
      </c>
      <c r="AL469" s="46">
        <v>5</v>
      </c>
      <c r="AM469" s="46" t="s">
        <v>213</v>
      </c>
      <c r="AN469" s="46" t="s">
        <v>964</v>
      </c>
      <c r="AO469" s="46" t="s">
        <v>965</v>
      </c>
      <c r="AP469" s="46" t="s">
        <v>8132</v>
      </c>
      <c r="AQ469" s="46" t="s">
        <v>8133</v>
      </c>
      <c r="AR469" s="46"/>
      <c r="AS469" s="46" t="s">
        <v>8125</v>
      </c>
      <c r="AT469" s="46" t="s">
        <v>8134</v>
      </c>
      <c r="AU469" s="46" t="s">
        <v>7082</v>
      </c>
      <c r="AV469" s="46">
        <v>2015</v>
      </c>
      <c r="AW469" s="46">
        <v>206</v>
      </c>
      <c r="AX469" s="46">
        <v>1</v>
      </c>
      <c r="AY469" s="46"/>
      <c r="AZ469" s="46"/>
      <c r="BA469" s="46"/>
      <c r="BB469" s="46"/>
      <c r="BC469" s="46">
        <v>103</v>
      </c>
      <c r="BD469" s="46">
        <v>115</v>
      </c>
      <c r="BE469" s="46"/>
      <c r="BF469" s="46" t="s">
        <v>8135</v>
      </c>
      <c r="BG469" s="46"/>
      <c r="BH469" s="46">
        <v>13</v>
      </c>
      <c r="BI469" s="46" t="s">
        <v>1684</v>
      </c>
      <c r="BJ469" s="46" t="s">
        <v>1685</v>
      </c>
      <c r="BK469" s="46" t="s">
        <v>8136</v>
      </c>
      <c r="BL469" s="46" t="s">
        <v>8137</v>
      </c>
      <c r="BM469" s="46"/>
      <c r="BN469" s="64" t="str">
        <f t="shared" si="70"/>
        <v>Wang, ZF (reprint author), Nanjing Agr Univ, Jiangsu Collaborat Innovat Ctr Modern Crop Prod, State Key Lab Crop Genet &amp; Germplasm Enhancement, Lab Seed Sci &amp; Technol, Nanjing 210095, Jiangsu, Peoples R China.</v>
      </c>
      <c r="BO469" s="65" t="b">
        <f t="shared" si="71"/>
        <v>0</v>
      </c>
      <c r="BP469" s="65" t="b">
        <f t="shared" si="72"/>
        <v>0</v>
      </c>
      <c r="BQ469" s="65" t="b">
        <f t="shared" si="73"/>
        <v>0</v>
      </c>
      <c r="BR469" s="65" t="b">
        <f t="shared" si="74"/>
        <v>0</v>
      </c>
      <c r="BS469" s="65" t="b">
        <f t="shared" si="75"/>
        <v>0</v>
      </c>
      <c r="BT469" s="66" t="str">
        <f t="shared" si="76"/>
        <v>0014-2336</v>
      </c>
      <c r="BU469" s="66">
        <v>1.726</v>
      </c>
      <c r="BV469" s="14" t="b">
        <f t="shared" si="77"/>
        <v>0</v>
      </c>
      <c r="BW469" s="14" t="b">
        <f t="shared" si="78"/>
        <v>0</v>
      </c>
      <c r="BX469" s="14">
        <f t="shared" si="79"/>
        <v>1</v>
      </c>
      <c r="BY469" s="15"/>
    </row>
    <row r="470" spans="1:77" s="21" customFormat="1" ht="27" x14ac:dyDescent="0.15">
      <c r="A470" s="37">
        <v>469</v>
      </c>
      <c r="B470" s="44" t="s">
        <v>28246</v>
      </c>
      <c r="C470" s="43" t="s">
        <v>28384</v>
      </c>
      <c r="D470" s="16" t="s">
        <v>62</v>
      </c>
      <c r="E470" s="22" t="s">
        <v>8063</v>
      </c>
      <c r="F470" s="22"/>
      <c r="G470" s="22"/>
      <c r="H470" s="22"/>
      <c r="I470" s="22" t="s">
        <v>8064</v>
      </c>
      <c r="J470" s="22"/>
      <c r="K470" s="22"/>
      <c r="L470" s="70" t="s">
        <v>8065</v>
      </c>
      <c r="M470" s="70" t="s">
        <v>8066</v>
      </c>
      <c r="N470" s="46"/>
      <c r="O470" s="46"/>
      <c r="P470" s="46" t="s">
        <v>67</v>
      </c>
      <c r="Q470" s="43" t="s">
        <v>68</v>
      </c>
      <c r="R470" s="46"/>
      <c r="S470" s="46"/>
      <c r="T470" s="46"/>
      <c r="U470" s="46"/>
      <c r="V470" s="46"/>
      <c r="W470" s="46" t="s">
        <v>8067</v>
      </c>
      <c r="X470" s="46" t="s">
        <v>8068</v>
      </c>
      <c r="Y470" s="46"/>
      <c r="Z470" s="46" t="s">
        <v>8069</v>
      </c>
      <c r="AA470" s="46" t="s">
        <v>8070</v>
      </c>
      <c r="AB470" s="46" t="s">
        <v>4880</v>
      </c>
      <c r="AC470" s="46"/>
      <c r="AD470" s="46"/>
      <c r="AE470" s="46" t="s">
        <v>8071</v>
      </c>
      <c r="AF470" s="46" t="s">
        <v>8072</v>
      </c>
      <c r="AG470" s="46"/>
      <c r="AH470" s="46">
        <v>53</v>
      </c>
      <c r="AI470" s="46">
        <v>0</v>
      </c>
      <c r="AJ470" s="46">
        <v>0</v>
      </c>
      <c r="AK470" s="46">
        <v>10</v>
      </c>
      <c r="AL470" s="46">
        <v>10</v>
      </c>
      <c r="AM470" s="46" t="s">
        <v>358</v>
      </c>
      <c r="AN470" s="46" t="s">
        <v>359</v>
      </c>
      <c r="AO470" s="46" t="s">
        <v>360</v>
      </c>
      <c r="AP470" s="46" t="s">
        <v>8073</v>
      </c>
      <c r="AQ470" s="46" t="s">
        <v>8074</v>
      </c>
      <c r="AR470" s="46"/>
      <c r="AS470" s="46" t="s">
        <v>8066</v>
      </c>
      <c r="AT470" s="46" t="s">
        <v>8075</v>
      </c>
      <c r="AU470" s="46" t="s">
        <v>7082</v>
      </c>
      <c r="AV470" s="46">
        <v>2015</v>
      </c>
      <c r="AW470" s="46">
        <v>17</v>
      </c>
      <c r="AX470" s="46">
        <v>6</v>
      </c>
      <c r="AY470" s="46"/>
      <c r="AZ470" s="46"/>
      <c r="BA470" s="46"/>
      <c r="BB470" s="46"/>
      <c r="BC470" s="46">
        <v>1156</v>
      </c>
      <c r="BD470" s="46">
        <v>1164</v>
      </c>
      <c r="BE470" s="46"/>
      <c r="BF470" s="46" t="s">
        <v>8076</v>
      </c>
      <c r="BG470" s="46"/>
      <c r="BH470" s="46">
        <v>9</v>
      </c>
      <c r="BI470" s="46" t="s">
        <v>577</v>
      </c>
      <c r="BJ470" s="46" t="s">
        <v>577</v>
      </c>
      <c r="BK470" s="46" t="s">
        <v>8077</v>
      </c>
      <c r="BL470" s="46" t="s">
        <v>8078</v>
      </c>
      <c r="BM470" s="46">
        <v>26205956</v>
      </c>
      <c r="BN470" s="64" t="str">
        <f t="shared" si="70"/>
        <v>Wang, Z (reprint author), Nanjing Agr Univ, Jiangsu Collaborat Innovat Ctr Modern Crop Prod, State Key Lab Crop Genet &amp; Germplasm Enhancement, Lab Seed Sci &amp; Technol, Nanjing 210095, Jiangsu, Peoples R China.</v>
      </c>
      <c r="BO470" s="65" t="b">
        <f t="shared" si="71"/>
        <v>0</v>
      </c>
      <c r="BP470" s="65" t="b">
        <f t="shared" si="72"/>
        <v>0</v>
      </c>
      <c r="BQ470" s="65" t="b">
        <f t="shared" si="73"/>
        <v>0</v>
      </c>
      <c r="BR470" s="65" t="b">
        <f t="shared" si="74"/>
        <v>0</v>
      </c>
      <c r="BS470" s="65" t="b">
        <f t="shared" si="75"/>
        <v>0</v>
      </c>
      <c r="BT470" s="66" t="str">
        <f t="shared" si="76"/>
        <v>1435-8603</v>
      </c>
      <c r="BU470" s="66">
        <v>2.698</v>
      </c>
      <c r="BV470" s="14" t="b">
        <f t="shared" si="77"/>
        <v>0</v>
      </c>
      <c r="BW470" s="14" t="b">
        <f t="shared" si="78"/>
        <v>0</v>
      </c>
      <c r="BX470" s="14" t="b">
        <f t="shared" si="79"/>
        <v>0</v>
      </c>
      <c r="BY470" s="15"/>
    </row>
    <row r="471" spans="1:77" s="21" customFormat="1" ht="40.5" x14ac:dyDescent="0.15">
      <c r="A471" s="37">
        <v>470</v>
      </c>
      <c r="B471" s="42" t="s">
        <v>28249</v>
      </c>
      <c r="C471" s="43" t="s">
        <v>28384</v>
      </c>
      <c r="D471" s="14"/>
      <c r="E471" s="14"/>
      <c r="F471" s="14"/>
      <c r="G471" s="14"/>
      <c r="H471" s="14"/>
      <c r="I471" s="32" t="s">
        <v>28385</v>
      </c>
      <c r="J471" s="14"/>
      <c r="K471" s="14"/>
      <c r="L471" s="68" t="s">
        <v>28386</v>
      </c>
      <c r="M471" s="68" t="s">
        <v>28387</v>
      </c>
      <c r="N471" s="66"/>
      <c r="O471" s="66"/>
      <c r="P471" s="66"/>
      <c r="Q471" s="66" t="s">
        <v>68</v>
      </c>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t="s">
        <v>1905</v>
      </c>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4" t="b">
        <f t="shared" si="70"/>
        <v>0</v>
      </c>
      <c r="BO471" s="65" t="b">
        <f t="shared" si="71"/>
        <v>0</v>
      </c>
      <c r="BP471" s="65" t="b">
        <f t="shared" si="72"/>
        <v>0</v>
      </c>
      <c r="BQ471" s="65" t="b">
        <f t="shared" si="73"/>
        <v>0</v>
      </c>
      <c r="BR471" s="65" t="b">
        <f t="shared" si="74"/>
        <v>0</v>
      </c>
      <c r="BS471" s="65" t="b">
        <f t="shared" si="75"/>
        <v>0</v>
      </c>
      <c r="BT471" s="66" t="str">
        <f t="shared" si="76"/>
        <v>1932-6203</v>
      </c>
      <c r="BU471" s="66">
        <v>3.702</v>
      </c>
      <c r="BV471" s="14" t="b">
        <f t="shared" si="77"/>
        <v>0</v>
      </c>
      <c r="BW471" s="14" t="b">
        <f t="shared" si="78"/>
        <v>0</v>
      </c>
      <c r="BX471" s="14" t="b">
        <f t="shared" si="79"/>
        <v>0</v>
      </c>
      <c r="BY471" s="15"/>
    </row>
    <row r="472" spans="1:77" s="21" customFormat="1" ht="27" x14ac:dyDescent="0.15">
      <c r="A472" s="37">
        <v>471</v>
      </c>
      <c r="B472" s="45" t="s">
        <v>28299</v>
      </c>
      <c r="C472" s="65" t="s">
        <v>30008</v>
      </c>
      <c r="D472" s="34" t="s">
        <v>62</v>
      </c>
      <c r="E472" s="34" t="s">
        <v>4872</v>
      </c>
      <c r="F472" s="34"/>
      <c r="G472" s="34"/>
      <c r="H472" s="34"/>
      <c r="I472" s="34" t="s">
        <v>4873</v>
      </c>
      <c r="J472" s="34"/>
      <c r="K472" s="34"/>
      <c r="L472" s="74" t="s">
        <v>4874</v>
      </c>
      <c r="M472" s="74" t="s">
        <v>4875</v>
      </c>
      <c r="N472" s="45"/>
      <c r="O472" s="45"/>
      <c r="P472" s="45" t="s">
        <v>67</v>
      </c>
      <c r="Q472" s="45" t="s">
        <v>68</v>
      </c>
      <c r="R472" s="45"/>
      <c r="S472" s="45"/>
      <c r="T472" s="45"/>
      <c r="U472" s="45"/>
      <c r="V472" s="45"/>
      <c r="W472" s="45" t="s">
        <v>4876</v>
      </c>
      <c r="X472" s="45" t="s">
        <v>4877</v>
      </c>
      <c r="Y472" s="45"/>
      <c r="Z472" s="45" t="s">
        <v>4878</v>
      </c>
      <c r="AA472" s="45" t="s">
        <v>4879</v>
      </c>
      <c r="AB472" s="45" t="s">
        <v>4880</v>
      </c>
      <c r="AC472" s="45"/>
      <c r="AD472" s="45"/>
      <c r="AE472" s="45" t="s">
        <v>4881</v>
      </c>
      <c r="AF472" s="45" t="s">
        <v>4882</v>
      </c>
      <c r="AG472" s="45"/>
      <c r="AH472" s="45">
        <v>24</v>
      </c>
      <c r="AI472" s="45">
        <v>0</v>
      </c>
      <c r="AJ472" s="45">
        <v>0</v>
      </c>
      <c r="AK472" s="45">
        <v>3</v>
      </c>
      <c r="AL472" s="45">
        <v>3</v>
      </c>
      <c r="AM472" s="45" t="s">
        <v>4883</v>
      </c>
      <c r="AN472" s="45" t="s">
        <v>4884</v>
      </c>
      <c r="AO472" s="45" t="s">
        <v>4885</v>
      </c>
      <c r="AP472" s="45" t="s">
        <v>30083</v>
      </c>
      <c r="AQ472" s="45"/>
      <c r="AR472" s="45"/>
      <c r="AS472" s="45" t="s">
        <v>4887</v>
      </c>
      <c r="AT472" s="45" t="s">
        <v>4888</v>
      </c>
      <c r="AU472" s="45" t="s">
        <v>4825</v>
      </c>
      <c r="AV472" s="45">
        <v>2015</v>
      </c>
      <c r="AW472" s="45">
        <v>38</v>
      </c>
      <c r="AX472" s="45">
        <v>4</v>
      </c>
      <c r="AY472" s="45"/>
      <c r="AZ472" s="45"/>
      <c r="BA472" s="45"/>
      <c r="BB472" s="45"/>
      <c r="BC472" s="45">
        <v>751</v>
      </c>
      <c r="BD472" s="45">
        <v>759</v>
      </c>
      <c r="BE472" s="45"/>
      <c r="BF472" s="45" t="s">
        <v>4889</v>
      </c>
      <c r="BG472" s="45"/>
      <c r="BH472" s="45">
        <v>9</v>
      </c>
      <c r="BI472" s="45" t="s">
        <v>577</v>
      </c>
      <c r="BJ472" s="45" t="s">
        <v>577</v>
      </c>
      <c r="BK472" s="45" t="s">
        <v>4890</v>
      </c>
      <c r="BL472" s="45" t="s">
        <v>4891</v>
      </c>
      <c r="BM472" s="45"/>
      <c r="BN472" s="64" t="str">
        <f t="shared" si="70"/>
        <v>Wang, ZF (reprint author), Nanjing Agr Univ, Jiangsu Collaborat Innovat Ctr Modern Crop Prod, Lab Seed Sci &amp; Technol, State Key Lab Crop Genet &amp; Germplasm Enhancement, Nanjing, Jiangsu, Peoples R China.</v>
      </c>
      <c r="BO472" s="65" t="b">
        <f t="shared" si="71"/>
        <v>0</v>
      </c>
      <c r="BP472" s="65" t="b">
        <f t="shared" si="72"/>
        <v>0</v>
      </c>
      <c r="BQ472" s="65" t="b">
        <f t="shared" si="73"/>
        <v>0</v>
      </c>
      <c r="BR472" s="65" t="b">
        <f t="shared" si="74"/>
        <v>0</v>
      </c>
      <c r="BS472" s="65" t="b">
        <f t="shared" si="75"/>
        <v>0</v>
      </c>
      <c r="BT472" s="66" t="str">
        <f t="shared" si="76"/>
        <v>1806-9959</v>
      </c>
      <c r="BU472" s="66">
        <v>0.64800000000000002</v>
      </c>
      <c r="BV472" s="17" t="b">
        <f t="shared" si="77"/>
        <v>0</v>
      </c>
      <c r="BW472" s="17" t="b">
        <f t="shared" si="78"/>
        <v>0</v>
      </c>
      <c r="BX472" s="17">
        <f t="shared" si="79"/>
        <v>1</v>
      </c>
      <c r="BY472" s="18"/>
    </row>
    <row r="473" spans="1:77" s="21" customFormat="1" ht="27" x14ac:dyDescent="0.15">
      <c r="A473" s="37">
        <v>472</v>
      </c>
      <c r="B473" s="44" t="s">
        <v>28246</v>
      </c>
      <c r="C473" s="43" t="s">
        <v>28388</v>
      </c>
      <c r="D473" s="16" t="s">
        <v>62</v>
      </c>
      <c r="E473" s="22" t="s">
        <v>24756</v>
      </c>
      <c r="F473" s="22"/>
      <c r="G473" s="22"/>
      <c r="H473" s="22"/>
      <c r="I473" s="22" t="s">
        <v>24757</v>
      </c>
      <c r="J473" s="22"/>
      <c r="K473" s="22"/>
      <c r="L473" s="70" t="s">
        <v>24758</v>
      </c>
      <c r="M473" s="70" t="s">
        <v>24220</v>
      </c>
      <c r="N473" s="46"/>
      <c r="O473" s="46"/>
      <c r="P473" s="46" t="s">
        <v>67</v>
      </c>
      <c r="Q473" s="43" t="s">
        <v>68</v>
      </c>
      <c r="R473" s="46"/>
      <c r="S473" s="46"/>
      <c r="T473" s="46"/>
      <c r="U473" s="46"/>
      <c r="V473" s="46"/>
      <c r="W473" s="46" t="s">
        <v>24759</v>
      </c>
      <c r="X473" s="46" t="s">
        <v>24760</v>
      </c>
      <c r="Y473" s="46"/>
      <c r="Z473" s="46" t="s">
        <v>24761</v>
      </c>
      <c r="AA473" s="46" t="s">
        <v>24762</v>
      </c>
      <c r="AB473" s="46" t="s">
        <v>24763</v>
      </c>
      <c r="AC473" s="46"/>
      <c r="AD473" s="46"/>
      <c r="AE473" s="46" t="s">
        <v>24764</v>
      </c>
      <c r="AF473" s="46" t="s">
        <v>24765</v>
      </c>
      <c r="AG473" s="46"/>
      <c r="AH473" s="46">
        <v>36</v>
      </c>
      <c r="AI473" s="46">
        <v>0</v>
      </c>
      <c r="AJ473" s="46">
        <v>0</v>
      </c>
      <c r="AK473" s="46">
        <v>2</v>
      </c>
      <c r="AL473" s="46">
        <v>2</v>
      </c>
      <c r="AM473" s="46" t="s">
        <v>24227</v>
      </c>
      <c r="AN473" s="46" t="s">
        <v>24228</v>
      </c>
      <c r="AO473" s="46" t="s">
        <v>24229</v>
      </c>
      <c r="AP473" s="46" t="s">
        <v>24230</v>
      </c>
      <c r="AQ473" s="46"/>
      <c r="AR473" s="46"/>
      <c r="AS473" s="46" t="s">
        <v>24231</v>
      </c>
      <c r="AT473" s="46" t="s">
        <v>24232</v>
      </c>
      <c r="AU473" s="46"/>
      <c r="AV473" s="46">
        <v>2015</v>
      </c>
      <c r="AW473" s="46">
        <v>14</v>
      </c>
      <c r="AX473" s="46">
        <v>3</v>
      </c>
      <c r="AY473" s="46"/>
      <c r="AZ473" s="46"/>
      <c r="BA473" s="46"/>
      <c r="BB473" s="46"/>
      <c r="BC473" s="46">
        <v>9384</v>
      </c>
      <c r="BD473" s="46">
        <v>9394</v>
      </c>
      <c r="BE473" s="46"/>
      <c r="BF473" s="46" t="s">
        <v>24766</v>
      </c>
      <c r="BG473" s="46"/>
      <c r="BH473" s="46">
        <v>11</v>
      </c>
      <c r="BI473" s="46" t="s">
        <v>1335</v>
      </c>
      <c r="BJ473" s="46" t="s">
        <v>1335</v>
      </c>
      <c r="BK473" s="46" t="s">
        <v>24767</v>
      </c>
      <c r="BL473" s="46" t="s">
        <v>24768</v>
      </c>
      <c r="BM473" s="46">
        <v>26345872</v>
      </c>
      <c r="BN473" s="64" t="str">
        <f t="shared" si="70"/>
        <v>Xing, H (reprint author), Nanjing Agr Univ, Natl Ctr Soybean Improvement, State Key Lab Crop Genet &amp; Germplasm Enhancement, Nanjing, Jiangsu, Peoples R China.</v>
      </c>
      <c r="BO473" s="65" t="b">
        <f t="shared" si="71"/>
        <v>0</v>
      </c>
      <c r="BP473" s="65" t="b">
        <f t="shared" si="72"/>
        <v>0</v>
      </c>
      <c r="BQ473" s="65" t="b">
        <f t="shared" si="73"/>
        <v>0</v>
      </c>
      <c r="BR473" s="65" t="b">
        <f t="shared" si="74"/>
        <v>0</v>
      </c>
      <c r="BS473" s="65" t="b">
        <f t="shared" si="75"/>
        <v>0</v>
      </c>
      <c r="BT473" s="66" t="str">
        <f t="shared" si="76"/>
        <v>1676-5680</v>
      </c>
      <c r="BU473" s="66">
        <v>0.97199999999999998</v>
      </c>
      <c r="BV473" s="14" t="b">
        <f t="shared" si="77"/>
        <v>0</v>
      </c>
      <c r="BW473" s="14" t="b">
        <f t="shared" si="78"/>
        <v>0</v>
      </c>
      <c r="BX473" s="14">
        <f t="shared" si="79"/>
        <v>1</v>
      </c>
      <c r="BY473" s="15"/>
    </row>
    <row r="474" spans="1:77" s="21" customFormat="1" ht="40.5" x14ac:dyDescent="0.15">
      <c r="A474" s="37">
        <v>473</v>
      </c>
      <c r="B474" s="42" t="s">
        <v>28249</v>
      </c>
      <c r="C474" s="42" t="s">
        <v>28389</v>
      </c>
      <c r="D474" s="14"/>
      <c r="E474" s="14"/>
      <c r="F474" s="14"/>
      <c r="G474" s="14"/>
      <c r="H474" s="14"/>
      <c r="I474" s="32" t="s">
        <v>28390</v>
      </c>
      <c r="J474" s="14"/>
      <c r="K474" s="14"/>
      <c r="L474" s="68" t="s">
        <v>13840</v>
      </c>
      <c r="M474" s="68" t="s">
        <v>28391</v>
      </c>
      <c r="N474" s="66"/>
      <c r="O474" s="66"/>
      <c r="P474" s="66"/>
      <c r="Q474" s="66" t="s">
        <v>68</v>
      </c>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t="s">
        <v>1968</v>
      </c>
      <c r="AQ474" s="66"/>
      <c r="AR474" s="66"/>
      <c r="AS474" s="66"/>
      <c r="AT474" s="66"/>
      <c r="AU474" s="66"/>
      <c r="AV474" s="66"/>
      <c r="AW474" s="66"/>
      <c r="AX474" s="66"/>
      <c r="AY474" s="66"/>
      <c r="AZ474" s="66"/>
      <c r="BA474" s="66"/>
      <c r="BB474" s="66"/>
      <c r="BC474" s="66"/>
      <c r="BD474" s="66"/>
      <c r="BE474" s="66"/>
      <c r="BF474" s="66"/>
      <c r="BG474" s="66"/>
      <c r="BH474" s="66"/>
      <c r="BI474" s="66"/>
      <c r="BJ474" s="66"/>
      <c r="BK474" s="66"/>
      <c r="BL474" s="66"/>
      <c r="BM474" s="66"/>
      <c r="BN474" s="64" t="b">
        <f t="shared" si="70"/>
        <v>0</v>
      </c>
      <c r="BO474" s="65" t="b">
        <f t="shared" si="71"/>
        <v>0</v>
      </c>
      <c r="BP474" s="65" t="b">
        <f t="shared" si="72"/>
        <v>0</v>
      </c>
      <c r="BQ474" s="65" t="b">
        <f t="shared" si="73"/>
        <v>0</v>
      </c>
      <c r="BR474" s="65" t="b">
        <f t="shared" si="74"/>
        <v>0</v>
      </c>
      <c r="BS474" s="65" t="b">
        <f t="shared" si="75"/>
        <v>0</v>
      </c>
      <c r="BT474" s="66" t="str">
        <f t="shared" si="76"/>
        <v>0304-4238</v>
      </c>
      <c r="BU474" s="66">
        <v>1.7849999999999999</v>
      </c>
      <c r="BV474" s="14" t="b">
        <f t="shared" si="77"/>
        <v>0</v>
      </c>
      <c r="BW474" s="14" t="b">
        <f t="shared" si="78"/>
        <v>0</v>
      </c>
      <c r="BX474" s="14">
        <f t="shared" si="79"/>
        <v>1</v>
      </c>
      <c r="BY474" s="15"/>
    </row>
    <row r="475" spans="1:77" s="21" customFormat="1" ht="40.5" x14ac:dyDescent="0.15">
      <c r="A475" s="37">
        <v>474</v>
      </c>
      <c r="B475" s="42" t="s">
        <v>28249</v>
      </c>
      <c r="C475" s="42" t="s">
        <v>28392</v>
      </c>
      <c r="D475" s="14"/>
      <c r="E475" s="14"/>
      <c r="F475" s="14"/>
      <c r="G475" s="14"/>
      <c r="H475" s="14"/>
      <c r="I475" s="32" t="s">
        <v>28393</v>
      </c>
      <c r="J475" s="14"/>
      <c r="K475" s="14"/>
      <c r="L475" s="68" t="s">
        <v>19527</v>
      </c>
      <c r="M475" s="68" t="s">
        <v>28394</v>
      </c>
      <c r="N475" s="66"/>
      <c r="O475" s="66"/>
      <c r="P475" s="66"/>
      <c r="Q475" s="66" t="s">
        <v>68</v>
      </c>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t="s">
        <v>7153</v>
      </c>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4" t="b">
        <f t="shared" si="70"/>
        <v>0</v>
      </c>
      <c r="BO475" s="65" t="b">
        <f t="shared" si="71"/>
        <v>0</v>
      </c>
      <c r="BP475" s="65" t="b">
        <f t="shared" si="72"/>
        <v>0</v>
      </c>
      <c r="BQ475" s="65" t="b">
        <f t="shared" si="73"/>
        <v>0</v>
      </c>
      <c r="BR475" s="65" t="b">
        <f t="shared" si="74"/>
        <v>0</v>
      </c>
      <c r="BS475" s="65" t="b">
        <f t="shared" si="75"/>
        <v>0</v>
      </c>
      <c r="BT475" s="66" t="str">
        <f t="shared" si="76"/>
        <v>0032-079X</v>
      </c>
      <c r="BU475" s="66">
        <v>3.528</v>
      </c>
      <c r="BV475" s="14" t="b">
        <f t="shared" si="77"/>
        <v>0</v>
      </c>
      <c r="BW475" s="14" t="b">
        <f t="shared" si="78"/>
        <v>0</v>
      </c>
      <c r="BX475" s="14" t="b">
        <f t="shared" si="79"/>
        <v>0</v>
      </c>
      <c r="BY475" s="15"/>
    </row>
    <row r="476" spans="1:77" s="21" customFormat="1" ht="40.5" x14ac:dyDescent="0.15">
      <c r="A476" s="37">
        <v>475</v>
      </c>
      <c r="B476" s="42" t="s">
        <v>28249</v>
      </c>
      <c r="C476" s="42" t="s">
        <v>28392</v>
      </c>
      <c r="D476" s="14"/>
      <c r="E476" s="14"/>
      <c r="F476" s="14"/>
      <c r="G476" s="14"/>
      <c r="H476" s="14"/>
      <c r="I476" s="32" t="s">
        <v>28395</v>
      </c>
      <c r="J476" s="14"/>
      <c r="K476" s="14"/>
      <c r="L476" s="68" t="s">
        <v>11899</v>
      </c>
      <c r="M476" s="68" t="s">
        <v>28396</v>
      </c>
      <c r="N476" s="66"/>
      <c r="O476" s="66"/>
      <c r="P476" s="66"/>
      <c r="Q476" s="66" t="s">
        <v>68</v>
      </c>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t="s">
        <v>7689</v>
      </c>
      <c r="AQ476" s="66"/>
      <c r="AR476" s="66"/>
      <c r="AS476" s="66"/>
      <c r="AT476" s="66"/>
      <c r="AU476" s="66"/>
      <c r="AV476" s="66"/>
      <c r="AW476" s="66"/>
      <c r="AX476" s="66"/>
      <c r="AY476" s="66"/>
      <c r="AZ476" s="66"/>
      <c r="BA476" s="66"/>
      <c r="BB476" s="66"/>
      <c r="BC476" s="66"/>
      <c r="BD476" s="66"/>
      <c r="BE476" s="66"/>
      <c r="BF476" s="66"/>
      <c r="BG476" s="66"/>
      <c r="BH476" s="66"/>
      <c r="BI476" s="66"/>
      <c r="BJ476" s="66"/>
      <c r="BK476" s="66"/>
      <c r="BL476" s="66"/>
      <c r="BM476" s="66"/>
      <c r="BN476" s="64" t="b">
        <f t="shared" si="70"/>
        <v>0</v>
      </c>
      <c r="BO476" s="65" t="b">
        <f t="shared" si="71"/>
        <v>0</v>
      </c>
      <c r="BP476" s="65" t="b">
        <f t="shared" si="72"/>
        <v>0</v>
      </c>
      <c r="BQ476" s="65" t="b">
        <f t="shared" si="73"/>
        <v>0</v>
      </c>
      <c r="BR476" s="65" t="b">
        <f t="shared" si="74"/>
        <v>0</v>
      </c>
      <c r="BS476" s="65" t="b">
        <f t="shared" si="75"/>
        <v>0</v>
      </c>
      <c r="BT476" s="66" t="str">
        <f t="shared" si="76"/>
        <v>1161-0301</v>
      </c>
      <c r="BU476" s="66">
        <v>3.4689999999999999</v>
      </c>
      <c r="BV476" s="14" t="b">
        <f t="shared" si="77"/>
        <v>0</v>
      </c>
      <c r="BW476" s="14" t="b">
        <f t="shared" si="78"/>
        <v>0</v>
      </c>
      <c r="BX476" s="14" t="b">
        <f t="shared" si="79"/>
        <v>0</v>
      </c>
      <c r="BY476" s="15"/>
    </row>
    <row r="477" spans="1:77" s="21" customFormat="1" ht="40.5" x14ac:dyDescent="0.15">
      <c r="A477" s="37">
        <v>476</v>
      </c>
      <c r="B477" s="42" t="s">
        <v>28249</v>
      </c>
      <c r="C477" s="42" t="s">
        <v>28397</v>
      </c>
      <c r="D477" s="14"/>
      <c r="E477" s="14"/>
      <c r="F477" s="14"/>
      <c r="G477" s="14"/>
      <c r="H477" s="14"/>
      <c r="I477" s="32" t="s">
        <v>17135</v>
      </c>
      <c r="J477" s="14"/>
      <c r="K477" s="14"/>
      <c r="L477" s="68" t="s">
        <v>17136</v>
      </c>
      <c r="M477" s="68" t="s">
        <v>1895</v>
      </c>
      <c r="N477" s="66"/>
      <c r="O477" s="66"/>
      <c r="P477" s="66"/>
      <c r="Q477" s="66" t="s">
        <v>68</v>
      </c>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t="s">
        <v>1905</v>
      </c>
      <c r="AQ477" s="66"/>
      <c r="AR477" s="66"/>
      <c r="AS477" s="66"/>
      <c r="AT477" s="66"/>
      <c r="AU477" s="66"/>
      <c r="AV477" s="66"/>
      <c r="AW477" s="66"/>
      <c r="AX477" s="66"/>
      <c r="AY477" s="66"/>
      <c r="AZ477" s="66"/>
      <c r="BA477" s="66"/>
      <c r="BB477" s="66"/>
      <c r="BC477" s="66"/>
      <c r="BD477" s="66"/>
      <c r="BE477" s="66"/>
      <c r="BF477" s="66"/>
      <c r="BG477" s="66"/>
      <c r="BH477" s="66"/>
      <c r="BI477" s="66"/>
      <c r="BJ477" s="66"/>
      <c r="BK477" s="66"/>
      <c r="BL477" s="66"/>
      <c r="BM477" s="66"/>
      <c r="BN477" s="64" t="b">
        <f t="shared" si="70"/>
        <v>0</v>
      </c>
      <c r="BO477" s="65" t="b">
        <f t="shared" si="71"/>
        <v>0</v>
      </c>
      <c r="BP477" s="65" t="b">
        <f t="shared" si="72"/>
        <v>0</v>
      </c>
      <c r="BQ477" s="65" t="b">
        <f t="shared" si="73"/>
        <v>0</v>
      </c>
      <c r="BR477" s="65" t="b">
        <f t="shared" si="74"/>
        <v>0</v>
      </c>
      <c r="BS477" s="65" t="b">
        <f t="shared" si="75"/>
        <v>0</v>
      </c>
      <c r="BT477" s="66" t="str">
        <f t="shared" si="76"/>
        <v>1932-6203</v>
      </c>
      <c r="BU477" s="66">
        <v>3.702</v>
      </c>
      <c r="BV477" s="14" t="b">
        <f t="shared" si="77"/>
        <v>0</v>
      </c>
      <c r="BW477" s="14" t="b">
        <f t="shared" si="78"/>
        <v>0</v>
      </c>
      <c r="BX477" s="14" t="b">
        <f t="shared" si="79"/>
        <v>0</v>
      </c>
      <c r="BY477" s="15"/>
    </row>
    <row r="478" spans="1:77" s="21" customFormat="1" ht="40.5" x14ac:dyDescent="0.15">
      <c r="A478" s="37">
        <v>477</v>
      </c>
      <c r="B478" s="42" t="s">
        <v>28246</v>
      </c>
      <c r="C478" s="43" t="s">
        <v>28401</v>
      </c>
      <c r="D478" s="16" t="s">
        <v>62</v>
      </c>
      <c r="E478" s="22" t="s">
        <v>8163</v>
      </c>
      <c r="F478" s="22"/>
      <c r="G478" s="22"/>
      <c r="H478" s="22"/>
      <c r="I478" s="22" t="s">
        <v>8164</v>
      </c>
      <c r="J478" s="22"/>
      <c r="K478" s="22"/>
      <c r="L478" s="70" t="s">
        <v>8165</v>
      </c>
      <c r="M478" s="70" t="s">
        <v>8166</v>
      </c>
      <c r="N478" s="46"/>
      <c r="O478" s="46"/>
      <c r="P478" s="46" t="s">
        <v>67</v>
      </c>
      <c r="Q478" s="43" t="s">
        <v>68</v>
      </c>
      <c r="R478" s="46"/>
      <c r="S478" s="46"/>
      <c r="T478" s="46"/>
      <c r="U478" s="46"/>
      <c r="V478" s="46"/>
      <c r="W478" s="46" t="s">
        <v>8167</v>
      </c>
      <c r="X478" s="46" t="s">
        <v>8168</v>
      </c>
      <c r="Y478" s="46"/>
      <c r="Z478" s="46" t="s">
        <v>8169</v>
      </c>
      <c r="AA478" s="46" t="s">
        <v>619</v>
      </c>
      <c r="AB478" s="46" t="s">
        <v>620</v>
      </c>
      <c r="AC478" s="46"/>
      <c r="AD478" s="46"/>
      <c r="AE478" s="46" t="s">
        <v>8170</v>
      </c>
      <c r="AF478" s="46" t="s">
        <v>8171</v>
      </c>
      <c r="AG478" s="46"/>
      <c r="AH478" s="46">
        <v>92</v>
      </c>
      <c r="AI478" s="46">
        <v>1</v>
      </c>
      <c r="AJ478" s="46">
        <v>1</v>
      </c>
      <c r="AK478" s="46">
        <v>5</v>
      </c>
      <c r="AL478" s="46">
        <v>5</v>
      </c>
      <c r="AM478" s="46" t="s">
        <v>213</v>
      </c>
      <c r="AN478" s="46" t="s">
        <v>964</v>
      </c>
      <c r="AO478" s="46" t="s">
        <v>965</v>
      </c>
      <c r="AP478" s="46" t="s">
        <v>8172</v>
      </c>
      <c r="AQ478" s="46" t="s">
        <v>8173</v>
      </c>
      <c r="AR478" s="46"/>
      <c r="AS478" s="46" t="s">
        <v>8174</v>
      </c>
      <c r="AT478" s="46" t="s">
        <v>8175</v>
      </c>
      <c r="AU478" s="46" t="s">
        <v>7082</v>
      </c>
      <c r="AV478" s="46">
        <v>2015</v>
      </c>
      <c r="AW478" s="46">
        <v>123</v>
      </c>
      <c r="AX478" s="46">
        <v>2</v>
      </c>
      <c r="AY478" s="46"/>
      <c r="AZ478" s="46"/>
      <c r="BA478" s="46"/>
      <c r="BB478" s="46"/>
      <c r="BC478" s="46">
        <v>321</v>
      </c>
      <c r="BD478" s="46">
        <v>340</v>
      </c>
      <c r="BE478" s="46"/>
      <c r="BF478" s="46" t="s">
        <v>8176</v>
      </c>
      <c r="BG478" s="46"/>
      <c r="BH478" s="46">
        <v>20</v>
      </c>
      <c r="BI478" s="46" t="s">
        <v>1139</v>
      </c>
      <c r="BJ478" s="46" t="s">
        <v>1139</v>
      </c>
      <c r="BK478" s="46" t="s">
        <v>8177</v>
      </c>
      <c r="BL478" s="46" t="s">
        <v>8178</v>
      </c>
      <c r="BM478" s="46"/>
      <c r="BN478" s="64" t="str">
        <f t="shared" si="70"/>
        <v>Yu, DY (reprint author), Nanjing Agr Univ, Natl Ctr Soybean Improvement, Natl Key Lab Crop Genet &amp; Germplasm Enhancement, Nanjing 210095, Jiangsu, Peoples R China.</v>
      </c>
      <c r="BO478" s="65" t="b">
        <f t="shared" si="71"/>
        <v>0</v>
      </c>
      <c r="BP478" s="65" t="b">
        <f t="shared" si="72"/>
        <v>0</v>
      </c>
      <c r="BQ478" s="65" t="b">
        <f t="shared" si="73"/>
        <v>0</v>
      </c>
      <c r="BR478" s="65" t="b">
        <f t="shared" si="74"/>
        <v>0</v>
      </c>
      <c r="BS478" s="65" t="b">
        <f t="shared" si="75"/>
        <v>0</v>
      </c>
      <c r="BT478" s="66" t="str">
        <f t="shared" si="76"/>
        <v>0167-6857</v>
      </c>
      <c r="BU478" s="66">
        <v>2.1150000000000002</v>
      </c>
      <c r="BV478" s="14" t="b">
        <f t="shared" si="77"/>
        <v>0</v>
      </c>
      <c r="BW478" s="14" t="b">
        <f t="shared" si="78"/>
        <v>0</v>
      </c>
      <c r="BX478" s="14" t="b">
        <f t="shared" si="79"/>
        <v>0</v>
      </c>
      <c r="BY478" s="15"/>
    </row>
    <row r="479" spans="1:77" s="21" customFormat="1" ht="54" x14ac:dyDescent="0.15">
      <c r="A479" s="37">
        <v>478</v>
      </c>
      <c r="B479" s="42" t="s">
        <v>28246</v>
      </c>
      <c r="C479" s="43" t="s">
        <v>28401</v>
      </c>
      <c r="D479" s="16" t="s">
        <v>62</v>
      </c>
      <c r="E479" s="22" t="s">
        <v>9694</v>
      </c>
      <c r="F479" s="22"/>
      <c r="G479" s="22"/>
      <c r="H479" s="22"/>
      <c r="I479" s="22" t="s">
        <v>9695</v>
      </c>
      <c r="J479" s="22"/>
      <c r="K479" s="22"/>
      <c r="L479" s="70" t="s">
        <v>9696</v>
      </c>
      <c r="M479" s="70" t="s">
        <v>1341</v>
      </c>
      <c r="N479" s="46"/>
      <c r="O479" s="46"/>
      <c r="P479" s="46" t="s">
        <v>67</v>
      </c>
      <c r="Q479" s="43" t="s">
        <v>68</v>
      </c>
      <c r="R479" s="46"/>
      <c r="S479" s="46"/>
      <c r="T479" s="46"/>
      <c r="U479" s="46"/>
      <c r="V479" s="46"/>
      <c r="W479" s="46" t="s">
        <v>9697</v>
      </c>
      <c r="X479" s="46" t="s">
        <v>9698</v>
      </c>
      <c r="Y479" s="46"/>
      <c r="Z479" s="46" t="s">
        <v>9699</v>
      </c>
      <c r="AA479" s="46" t="s">
        <v>619</v>
      </c>
      <c r="AB479" s="46" t="s">
        <v>620</v>
      </c>
      <c r="AC479" s="46"/>
      <c r="AD479" s="46"/>
      <c r="AE479" s="46" t="s">
        <v>9700</v>
      </c>
      <c r="AF479" s="46" t="s">
        <v>9701</v>
      </c>
      <c r="AG479" s="46"/>
      <c r="AH479" s="46">
        <v>58</v>
      </c>
      <c r="AI479" s="46">
        <v>0</v>
      </c>
      <c r="AJ479" s="46">
        <v>0</v>
      </c>
      <c r="AK479" s="46">
        <v>3</v>
      </c>
      <c r="AL479" s="46">
        <v>3</v>
      </c>
      <c r="AM479" s="46" t="s">
        <v>358</v>
      </c>
      <c r="AN479" s="46" t="s">
        <v>359</v>
      </c>
      <c r="AO479" s="46" t="s">
        <v>360</v>
      </c>
      <c r="AP479" s="46" t="s">
        <v>1349</v>
      </c>
      <c r="AQ479" s="46" t="s">
        <v>1350</v>
      </c>
      <c r="AR479" s="46"/>
      <c r="AS479" s="46" t="s">
        <v>1341</v>
      </c>
      <c r="AT479" s="46" t="s">
        <v>1351</v>
      </c>
      <c r="AU479" s="46" t="s">
        <v>9115</v>
      </c>
      <c r="AV479" s="46">
        <v>2015</v>
      </c>
      <c r="AW479" s="46">
        <v>134</v>
      </c>
      <c r="AX479" s="46">
        <v>5</v>
      </c>
      <c r="AY479" s="46"/>
      <c r="AZ479" s="46"/>
      <c r="BA479" s="46"/>
      <c r="BB479" s="46"/>
      <c r="BC479" s="46">
        <v>564</v>
      </c>
      <c r="BD479" s="46">
        <v>572</v>
      </c>
      <c r="BE479" s="46"/>
      <c r="BF479" s="46" t="s">
        <v>9702</v>
      </c>
      <c r="BG479" s="46"/>
      <c r="BH479" s="46">
        <v>9</v>
      </c>
      <c r="BI479" s="46" t="s">
        <v>1353</v>
      </c>
      <c r="BJ479" s="46" t="s">
        <v>1354</v>
      </c>
      <c r="BK479" s="46" t="s">
        <v>9703</v>
      </c>
      <c r="BL479" s="46" t="s">
        <v>9704</v>
      </c>
      <c r="BM479" s="46"/>
      <c r="BN479" s="64" t="str">
        <f t="shared" si="70"/>
        <v>Yu, DY (reprint author), Nanjing Agr Univ, Natl Ctr Soybean Improvement, Natl Key Lab Crop Genet &amp; Germplasm Enhancement, Nanjing 210095, Jiangsu, Peoples R China.</v>
      </c>
      <c r="BO479" s="65" t="b">
        <f t="shared" si="71"/>
        <v>0</v>
      </c>
      <c r="BP479" s="65" t="b">
        <f t="shared" si="72"/>
        <v>0</v>
      </c>
      <c r="BQ479" s="65" t="b">
        <f t="shared" si="73"/>
        <v>0</v>
      </c>
      <c r="BR479" s="65" t="b">
        <f t="shared" si="74"/>
        <v>0</v>
      </c>
      <c r="BS479" s="65" t="b">
        <f t="shared" si="75"/>
        <v>0</v>
      </c>
      <c r="BT479" s="66" t="str">
        <f t="shared" si="76"/>
        <v>0179-9541</v>
      </c>
      <c r="BU479" s="66">
        <v>1.486</v>
      </c>
      <c r="BV479" s="14" t="b">
        <f t="shared" si="77"/>
        <v>0</v>
      </c>
      <c r="BW479" s="14" t="b">
        <f t="shared" si="78"/>
        <v>0</v>
      </c>
      <c r="BX479" s="14">
        <f t="shared" si="79"/>
        <v>1</v>
      </c>
      <c r="BY479" s="15"/>
    </row>
    <row r="480" spans="1:77" s="21" customFormat="1" ht="40.5" x14ac:dyDescent="0.15">
      <c r="A480" s="37">
        <v>479</v>
      </c>
      <c r="B480" s="42" t="s">
        <v>28246</v>
      </c>
      <c r="C480" s="42" t="s">
        <v>28401</v>
      </c>
      <c r="D480" s="14" t="s">
        <v>62</v>
      </c>
      <c r="E480" s="14" t="s">
        <v>24948</v>
      </c>
      <c r="F480" s="14"/>
      <c r="G480" s="14"/>
      <c r="H480" s="14"/>
      <c r="I480" s="32" t="s">
        <v>24949</v>
      </c>
      <c r="J480" s="14"/>
      <c r="K480" s="14"/>
      <c r="L480" s="68" t="s">
        <v>24950</v>
      </c>
      <c r="M480" s="68" t="s">
        <v>24951</v>
      </c>
      <c r="N480" s="66"/>
      <c r="O480" s="66"/>
      <c r="P480" s="66" t="s">
        <v>67</v>
      </c>
      <c r="Q480" s="66" t="s">
        <v>68</v>
      </c>
      <c r="R480" s="66"/>
      <c r="S480" s="66"/>
      <c r="T480" s="66"/>
      <c r="U480" s="66"/>
      <c r="V480" s="66"/>
      <c r="W480" s="66" t="s">
        <v>24952</v>
      </c>
      <c r="X480" s="66" t="s">
        <v>24953</v>
      </c>
      <c r="Y480" s="66"/>
      <c r="Z480" s="66" t="s">
        <v>24954</v>
      </c>
      <c r="AA480" s="66" t="s">
        <v>24955</v>
      </c>
      <c r="AB480" s="66" t="s">
        <v>24956</v>
      </c>
      <c r="AC480" s="66"/>
      <c r="AD480" s="66"/>
      <c r="AE480" s="66" t="s">
        <v>24957</v>
      </c>
      <c r="AF480" s="66" t="s">
        <v>24958</v>
      </c>
      <c r="AG480" s="66"/>
      <c r="AH480" s="66">
        <v>44</v>
      </c>
      <c r="AI480" s="66">
        <v>0</v>
      </c>
      <c r="AJ480" s="66">
        <v>0</v>
      </c>
      <c r="AK480" s="66">
        <v>7</v>
      </c>
      <c r="AL480" s="66">
        <v>7</v>
      </c>
      <c r="AM480" s="66" t="s">
        <v>304</v>
      </c>
      <c r="AN480" s="66" t="s">
        <v>305</v>
      </c>
      <c r="AO480" s="66" t="s">
        <v>306</v>
      </c>
      <c r="AP480" s="66" t="s">
        <v>24959</v>
      </c>
      <c r="AQ480" s="66" t="s">
        <v>24960</v>
      </c>
      <c r="AR480" s="66"/>
      <c r="AS480" s="66" t="s">
        <v>24961</v>
      </c>
      <c r="AT480" s="66" t="s">
        <v>24962</v>
      </c>
      <c r="AU480" s="66"/>
      <c r="AV480" s="66">
        <v>2015</v>
      </c>
      <c r="AW480" s="66">
        <v>53</v>
      </c>
      <c r="AX480" s="66">
        <v>8</v>
      </c>
      <c r="AY480" s="66"/>
      <c r="AZ480" s="66"/>
      <c r="BA480" s="66"/>
      <c r="BB480" s="66"/>
      <c r="BC480" s="66">
        <v>1124</v>
      </c>
      <c r="BD480" s="66">
        <v>1132</v>
      </c>
      <c r="BE480" s="66"/>
      <c r="BF480" s="66" t="s">
        <v>24963</v>
      </c>
      <c r="BG480" s="66"/>
      <c r="BH480" s="66">
        <v>9</v>
      </c>
      <c r="BI480" s="66" t="s">
        <v>24964</v>
      </c>
      <c r="BJ480" s="66" t="s">
        <v>24964</v>
      </c>
      <c r="BK480" s="66" t="s">
        <v>24965</v>
      </c>
      <c r="BL480" s="66" t="s">
        <v>24966</v>
      </c>
      <c r="BM480" s="66">
        <v>25715966</v>
      </c>
      <c r="BN480" s="64" t="str">
        <f t="shared" si="70"/>
        <v>Yu, DY (reprint author), Nanjing Agr Univ, Natl Ctr Soybean Improvement, Natl Key Lab Crop Genet &amp; Germplasm Enhancement, 1 Weigang, Nanjing 210095, Jiangsu, Peoples R China.</v>
      </c>
      <c r="BO480" s="65" t="b">
        <f t="shared" si="71"/>
        <v>0</v>
      </c>
      <c r="BP480" s="65" t="b">
        <f t="shared" si="72"/>
        <v>0</v>
      </c>
      <c r="BQ480" s="65" t="b">
        <f t="shared" si="73"/>
        <v>0</v>
      </c>
      <c r="BR480" s="65" t="b">
        <f t="shared" si="74"/>
        <v>0</v>
      </c>
      <c r="BS480" s="65" t="b">
        <f t="shared" si="75"/>
        <v>0</v>
      </c>
      <c r="BT480" s="66" t="str">
        <f t="shared" si="76"/>
        <v>1388-0209</v>
      </c>
      <c r="BU480" s="66">
        <v>1.2410000000000001</v>
      </c>
      <c r="BV480" s="14" t="b">
        <f t="shared" si="77"/>
        <v>0</v>
      </c>
      <c r="BW480" s="14" t="b">
        <f t="shared" si="78"/>
        <v>0</v>
      </c>
      <c r="BX480" s="14">
        <f t="shared" si="79"/>
        <v>1</v>
      </c>
      <c r="BY480" s="15"/>
    </row>
    <row r="481" spans="1:77" s="21" customFormat="1" ht="27" x14ac:dyDescent="0.15">
      <c r="A481" s="37">
        <v>480</v>
      </c>
      <c r="B481" s="43" t="s">
        <v>28299</v>
      </c>
      <c r="C481" s="43" t="s">
        <v>28404</v>
      </c>
      <c r="D481" s="13" t="s">
        <v>62</v>
      </c>
      <c r="E481" s="13" t="s">
        <v>6148</v>
      </c>
      <c r="F481" s="13"/>
      <c r="G481" s="13"/>
      <c r="H481" s="13"/>
      <c r="I481" s="33" t="s">
        <v>6149</v>
      </c>
      <c r="J481" s="13"/>
      <c r="K481" s="13"/>
      <c r="L481" s="69" t="s">
        <v>6150</v>
      </c>
      <c r="M481" s="44" t="s">
        <v>1322</v>
      </c>
      <c r="N481" s="45"/>
      <c r="O481" s="45"/>
      <c r="P481" s="45" t="s">
        <v>67</v>
      </c>
      <c r="Q481" s="43" t="s">
        <v>68</v>
      </c>
      <c r="R481" s="45"/>
      <c r="S481" s="45"/>
      <c r="T481" s="45"/>
      <c r="U481" s="45"/>
      <c r="V481" s="45"/>
      <c r="W481" s="45" t="s">
        <v>6151</v>
      </c>
      <c r="X481" s="45" t="s">
        <v>6152</v>
      </c>
      <c r="Y481" s="45"/>
      <c r="Z481" s="45" t="s">
        <v>6153</v>
      </c>
      <c r="AA481" s="45" t="s">
        <v>619</v>
      </c>
      <c r="AB481" s="45" t="s">
        <v>620</v>
      </c>
      <c r="AC481" s="45"/>
      <c r="AD481" s="45"/>
      <c r="AE481" s="45" t="s">
        <v>6154</v>
      </c>
      <c r="AF481" s="45" t="s">
        <v>6155</v>
      </c>
      <c r="AG481" s="45"/>
      <c r="AH481" s="45">
        <v>62</v>
      </c>
      <c r="AI481" s="45">
        <v>0</v>
      </c>
      <c r="AJ481" s="45">
        <v>0</v>
      </c>
      <c r="AK481" s="45">
        <v>1</v>
      </c>
      <c r="AL481" s="45">
        <v>1</v>
      </c>
      <c r="AM481" s="45" t="s">
        <v>1289</v>
      </c>
      <c r="AN481" s="45" t="s">
        <v>1290</v>
      </c>
      <c r="AO481" s="45" t="s">
        <v>1291</v>
      </c>
      <c r="AP481" s="43" t="s">
        <v>1330</v>
      </c>
      <c r="AQ481" s="45" t="s">
        <v>1331</v>
      </c>
      <c r="AR481" s="45"/>
      <c r="AS481" s="45" t="s">
        <v>1332</v>
      </c>
      <c r="AT481" s="45" t="s">
        <v>1333</v>
      </c>
      <c r="AU481" s="45" t="s">
        <v>4825</v>
      </c>
      <c r="AV481" s="45">
        <v>2015</v>
      </c>
      <c r="AW481" s="73">
        <v>290</v>
      </c>
      <c r="AX481" s="45">
        <v>6</v>
      </c>
      <c r="AY481" s="45"/>
      <c r="AZ481" s="45"/>
      <c r="BA481" s="45"/>
      <c r="BB481" s="45"/>
      <c r="BC481" s="45">
        <v>2147</v>
      </c>
      <c r="BD481" s="45">
        <v>2162</v>
      </c>
      <c r="BE481" s="45"/>
      <c r="BF481" s="45" t="s">
        <v>6156</v>
      </c>
      <c r="BG481" s="45"/>
      <c r="BH481" s="45">
        <v>16</v>
      </c>
      <c r="BI481" s="45" t="s">
        <v>1335</v>
      </c>
      <c r="BJ481" s="45" t="s">
        <v>1335</v>
      </c>
      <c r="BK481" s="45" t="s">
        <v>6146</v>
      </c>
      <c r="BL481" s="45" t="s">
        <v>6157</v>
      </c>
      <c r="BM481" s="45">
        <v>26001372</v>
      </c>
      <c r="BN481" s="64" t="str">
        <f t="shared" si="70"/>
        <v>Yu, DY (reprint author), Nanjing Agr Univ, Natl Ctr Soybean Improvement, Natl Key Lab Crop Genet &amp; Germplasm Enhancement, Nanjing 210095, Jiangsu, Peoples R China.</v>
      </c>
      <c r="BO481" s="65" t="b">
        <f t="shared" si="71"/>
        <v>0</v>
      </c>
      <c r="BP481" s="65" t="b">
        <f t="shared" si="72"/>
        <v>0</v>
      </c>
      <c r="BQ481" s="65" t="b">
        <f t="shared" si="73"/>
        <v>0</v>
      </c>
      <c r="BR481" s="65" t="b">
        <f t="shared" si="74"/>
        <v>0</v>
      </c>
      <c r="BS481" s="65" t="b">
        <f t="shared" si="75"/>
        <v>0</v>
      </c>
      <c r="BT481" s="66" t="str">
        <f t="shared" si="76"/>
        <v>1617-4615</v>
      </c>
      <c r="BU481" s="66">
        <v>2.907</v>
      </c>
      <c r="BV481" s="14" t="b">
        <f t="shared" si="77"/>
        <v>0</v>
      </c>
      <c r="BW481" s="14" t="b">
        <f t="shared" si="78"/>
        <v>0</v>
      </c>
      <c r="BX481" s="14" t="b">
        <f t="shared" si="79"/>
        <v>0</v>
      </c>
      <c r="BY481" s="14">
        <v>12</v>
      </c>
    </row>
    <row r="482" spans="1:77" s="21" customFormat="1" ht="40.5" x14ac:dyDescent="0.15">
      <c r="A482" s="37">
        <v>481</v>
      </c>
      <c r="B482" s="42" t="s">
        <v>28246</v>
      </c>
      <c r="C482" s="43" t="s">
        <v>28401</v>
      </c>
      <c r="D482" s="16" t="s">
        <v>62</v>
      </c>
      <c r="E482" s="22" t="s">
        <v>8481</v>
      </c>
      <c r="F482" s="22"/>
      <c r="G482" s="22"/>
      <c r="H482" s="22"/>
      <c r="I482" s="22" t="s">
        <v>8482</v>
      </c>
      <c r="J482" s="22"/>
      <c r="K482" s="22"/>
      <c r="L482" s="70" t="s">
        <v>8483</v>
      </c>
      <c r="M482" s="70" t="s">
        <v>563</v>
      </c>
      <c r="N482" s="46"/>
      <c r="O482" s="46"/>
      <c r="P482" s="46" t="s">
        <v>67</v>
      </c>
      <c r="Q482" s="43" t="s">
        <v>68</v>
      </c>
      <c r="R482" s="46"/>
      <c r="S482" s="46"/>
      <c r="T482" s="46"/>
      <c r="U482" s="46"/>
      <c r="V482" s="46"/>
      <c r="W482" s="46" t="s">
        <v>8484</v>
      </c>
      <c r="X482" s="46" t="s">
        <v>8485</v>
      </c>
      <c r="Y482" s="46"/>
      <c r="Z482" s="46" t="s">
        <v>8486</v>
      </c>
      <c r="AA482" s="46" t="s">
        <v>8487</v>
      </c>
      <c r="AB482" s="46" t="s">
        <v>620</v>
      </c>
      <c r="AC482" s="46"/>
      <c r="AD482" s="46"/>
      <c r="AE482" s="46" t="s">
        <v>8488</v>
      </c>
      <c r="AF482" s="46" t="s">
        <v>8489</v>
      </c>
      <c r="AG482" s="46"/>
      <c r="AH482" s="46">
        <v>92</v>
      </c>
      <c r="AI482" s="46">
        <v>0</v>
      </c>
      <c r="AJ482" s="46">
        <v>0</v>
      </c>
      <c r="AK482" s="46">
        <v>0</v>
      </c>
      <c r="AL482" s="46">
        <v>0</v>
      </c>
      <c r="AM482" s="46" t="s">
        <v>571</v>
      </c>
      <c r="AN482" s="46" t="s">
        <v>537</v>
      </c>
      <c r="AO482" s="46" t="s">
        <v>572</v>
      </c>
      <c r="AP482" s="46" t="s">
        <v>573</v>
      </c>
      <c r="AQ482" s="46"/>
      <c r="AR482" s="46"/>
      <c r="AS482" s="46" t="s">
        <v>574</v>
      </c>
      <c r="AT482" s="46" t="s">
        <v>575</v>
      </c>
      <c r="AU482" s="71">
        <v>42304</v>
      </c>
      <c r="AV482" s="46">
        <v>2015</v>
      </c>
      <c r="AW482" s="46">
        <v>6</v>
      </c>
      <c r="AX482" s="46"/>
      <c r="AY482" s="46"/>
      <c r="AZ482" s="46"/>
      <c r="BA482" s="46"/>
      <c r="BB482" s="46"/>
      <c r="BC482" s="46"/>
      <c r="BD482" s="46"/>
      <c r="BE482" s="46">
        <v>915</v>
      </c>
      <c r="BF482" s="46" t="s">
        <v>8490</v>
      </c>
      <c r="BG482" s="46"/>
      <c r="BH482" s="46">
        <v>16</v>
      </c>
      <c r="BI482" s="46" t="s">
        <v>577</v>
      </c>
      <c r="BJ482" s="46" t="s">
        <v>577</v>
      </c>
      <c r="BK482" s="46" t="s">
        <v>8491</v>
      </c>
      <c r="BL482" s="46" t="s">
        <v>8492</v>
      </c>
      <c r="BM482" s="46"/>
      <c r="BN482" s="64" t="str">
        <f t="shared" si="70"/>
        <v>Yu, DY (reprint author), Nanjing Agr Univ, Natl Ctr Soybean Improvement, Natl Key Lab Crop Genet &amp; Germplasm Enhancement, Nanjing, Jiangsu, Peoples R China.</v>
      </c>
      <c r="BO482" s="65" t="b">
        <f t="shared" si="71"/>
        <v>0</v>
      </c>
      <c r="BP482" s="65" t="b">
        <f t="shared" si="72"/>
        <v>0</v>
      </c>
      <c r="BQ482" s="65" t="b">
        <f t="shared" si="73"/>
        <v>0</v>
      </c>
      <c r="BR482" s="65" t="b">
        <f t="shared" si="74"/>
        <v>0</v>
      </c>
      <c r="BS482" s="65" t="b">
        <f t="shared" si="75"/>
        <v>0</v>
      </c>
      <c r="BT482" s="66" t="str">
        <f t="shared" si="76"/>
        <v>1664-462X</v>
      </c>
      <c r="BU482" s="66">
        <v>3.99</v>
      </c>
      <c r="BV482" s="14" t="b">
        <f t="shared" si="77"/>
        <v>0</v>
      </c>
      <c r="BW482" s="14" t="b">
        <f t="shared" si="78"/>
        <v>0</v>
      </c>
      <c r="BX482" s="14" t="b">
        <f t="shared" si="79"/>
        <v>0</v>
      </c>
      <c r="BY482" s="15"/>
    </row>
    <row r="483" spans="1:77" s="21" customFormat="1" ht="40.5" x14ac:dyDescent="0.15">
      <c r="A483" s="37">
        <v>482</v>
      </c>
      <c r="B483" s="42" t="s">
        <v>28249</v>
      </c>
      <c r="C483" s="42" t="s">
        <v>28398</v>
      </c>
      <c r="D483" s="14"/>
      <c r="E483" s="14"/>
      <c r="F483" s="14"/>
      <c r="G483" s="14"/>
      <c r="H483" s="14"/>
      <c r="I483" s="32" t="s">
        <v>28399</v>
      </c>
      <c r="J483" s="14"/>
      <c r="K483" s="14"/>
      <c r="L483" s="68" t="s">
        <v>14779</v>
      </c>
      <c r="M483" s="68" t="s">
        <v>28400</v>
      </c>
      <c r="N483" s="66"/>
      <c r="O483" s="66"/>
      <c r="P483" s="66"/>
      <c r="Q483" s="66" t="s">
        <v>68</v>
      </c>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t="s">
        <v>8132</v>
      </c>
      <c r="AQ483" s="66"/>
      <c r="AR483" s="66"/>
      <c r="AS483" s="66"/>
      <c r="AT483" s="66"/>
      <c r="AU483" s="66"/>
      <c r="AV483" s="66"/>
      <c r="AW483" s="66"/>
      <c r="AX483" s="66"/>
      <c r="AY483" s="66"/>
      <c r="AZ483" s="66"/>
      <c r="BA483" s="66"/>
      <c r="BB483" s="66"/>
      <c r="BC483" s="66"/>
      <c r="BD483" s="66"/>
      <c r="BE483" s="66"/>
      <c r="BF483" s="66"/>
      <c r="BG483" s="66"/>
      <c r="BH483" s="66"/>
      <c r="BI483" s="66"/>
      <c r="BJ483" s="66"/>
      <c r="BK483" s="66"/>
      <c r="BL483" s="66"/>
      <c r="BM483" s="66"/>
      <c r="BN483" s="64" t="b">
        <f t="shared" si="70"/>
        <v>0</v>
      </c>
      <c r="BO483" s="65" t="b">
        <f t="shared" si="71"/>
        <v>0</v>
      </c>
      <c r="BP483" s="65" t="b">
        <f t="shared" si="72"/>
        <v>0</v>
      </c>
      <c r="BQ483" s="65" t="b">
        <f t="shared" si="73"/>
        <v>0</v>
      </c>
      <c r="BR483" s="65" t="b">
        <f t="shared" si="74"/>
        <v>0</v>
      </c>
      <c r="BS483" s="65" t="b">
        <f t="shared" si="75"/>
        <v>0</v>
      </c>
      <c r="BT483" s="66" t="str">
        <f t="shared" si="76"/>
        <v>0014-2336</v>
      </c>
      <c r="BU483" s="66">
        <v>1.726</v>
      </c>
      <c r="BV483" s="14" t="b">
        <f t="shared" si="77"/>
        <v>0</v>
      </c>
      <c r="BW483" s="14" t="b">
        <f t="shared" si="78"/>
        <v>0</v>
      </c>
      <c r="BX483" s="14">
        <f t="shared" si="79"/>
        <v>1</v>
      </c>
      <c r="BY483" s="15"/>
    </row>
    <row r="484" spans="1:77" s="21" customFormat="1" ht="54" x14ac:dyDescent="0.15">
      <c r="A484" s="37">
        <v>483</v>
      </c>
      <c r="B484" s="42" t="s">
        <v>28249</v>
      </c>
      <c r="C484" s="42" t="s">
        <v>28398</v>
      </c>
      <c r="D484" s="14"/>
      <c r="E484" s="14"/>
      <c r="F484" s="14"/>
      <c r="G484" s="14"/>
      <c r="H484" s="14"/>
      <c r="I484" s="32" t="s">
        <v>28402</v>
      </c>
      <c r="J484" s="14"/>
      <c r="K484" s="14"/>
      <c r="L484" s="68" t="s">
        <v>13217</v>
      </c>
      <c r="M484" s="68" t="s">
        <v>28403</v>
      </c>
      <c r="N484" s="66"/>
      <c r="O484" s="66"/>
      <c r="P484" s="66"/>
      <c r="Q484" s="66" t="s">
        <v>68</v>
      </c>
      <c r="R484" s="66"/>
      <c r="S484" s="66"/>
      <c r="T484" s="66"/>
      <c r="U484" s="66"/>
      <c r="V484" s="66"/>
      <c r="W484" s="66"/>
      <c r="X484" s="66"/>
      <c r="Y484" s="66"/>
      <c r="Z484" s="66"/>
      <c r="AA484" s="66"/>
      <c r="AB484" s="66"/>
      <c r="AC484" s="66"/>
      <c r="AD484" s="66"/>
      <c r="AE484" s="66"/>
      <c r="AF484" s="66"/>
      <c r="AG484" s="66"/>
      <c r="AH484" s="66"/>
      <c r="AI484" s="66"/>
      <c r="AJ484" s="66"/>
      <c r="AK484" s="66"/>
      <c r="AL484" s="66"/>
      <c r="AM484" s="66"/>
      <c r="AN484" s="66"/>
      <c r="AO484" s="66"/>
      <c r="AP484" s="66" t="s">
        <v>4982</v>
      </c>
      <c r="AQ484" s="66"/>
      <c r="AR484" s="66"/>
      <c r="AS484" s="66"/>
      <c r="AT484" s="66"/>
      <c r="AU484" s="66"/>
      <c r="AV484" s="66"/>
      <c r="AW484" s="66"/>
      <c r="AX484" s="66"/>
      <c r="AY484" s="66"/>
      <c r="AZ484" s="66"/>
      <c r="BA484" s="66"/>
      <c r="BB484" s="66"/>
      <c r="BC484" s="66"/>
      <c r="BD484" s="66"/>
      <c r="BE484" s="66"/>
      <c r="BF484" s="66"/>
      <c r="BG484" s="66"/>
      <c r="BH484" s="66"/>
      <c r="BI484" s="66"/>
      <c r="BJ484" s="66"/>
      <c r="BK484" s="66"/>
      <c r="BL484" s="66"/>
      <c r="BM484" s="66"/>
      <c r="BN484" s="64" t="b">
        <f t="shared" si="70"/>
        <v>0</v>
      </c>
      <c r="BO484" s="65" t="b">
        <f t="shared" si="71"/>
        <v>0</v>
      </c>
      <c r="BP484" s="65" t="b">
        <f t="shared" si="72"/>
        <v>0</v>
      </c>
      <c r="BQ484" s="65" t="b">
        <f t="shared" si="73"/>
        <v>0</v>
      </c>
      <c r="BR484" s="65" t="b">
        <f t="shared" si="74"/>
        <v>0</v>
      </c>
      <c r="BS484" s="65" t="b">
        <f t="shared" si="75"/>
        <v>0</v>
      </c>
      <c r="BT484" s="66" t="str">
        <f t="shared" si="76"/>
        <v>1226-9239</v>
      </c>
      <c r="BU484" s="66">
        <v>1.2609999999999999</v>
      </c>
      <c r="BV484" s="14" t="b">
        <f t="shared" si="77"/>
        <v>0</v>
      </c>
      <c r="BW484" s="14" t="b">
        <f t="shared" si="78"/>
        <v>0</v>
      </c>
      <c r="BX484" s="14">
        <f t="shared" si="79"/>
        <v>1</v>
      </c>
      <c r="BY484" s="15"/>
    </row>
    <row r="485" spans="1:77" s="21" customFormat="1" ht="54" x14ac:dyDescent="0.15">
      <c r="A485" s="37">
        <v>484</v>
      </c>
      <c r="B485" s="42" t="s">
        <v>28249</v>
      </c>
      <c r="C485" s="42" t="s">
        <v>28398</v>
      </c>
      <c r="D485" s="14"/>
      <c r="E485" s="14"/>
      <c r="F485" s="14"/>
      <c r="G485" s="14"/>
      <c r="H485" s="14"/>
      <c r="I485" s="32" t="s">
        <v>12884</v>
      </c>
      <c r="J485" s="14"/>
      <c r="K485" s="14"/>
      <c r="L485" s="68" t="s">
        <v>12885</v>
      </c>
      <c r="M485" s="68" t="s">
        <v>7558</v>
      </c>
      <c r="N485" s="66"/>
      <c r="O485" s="66"/>
      <c r="P485" s="66"/>
      <c r="Q485" s="66" t="s">
        <v>68</v>
      </c>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t="s">
        <v>7565</v>
      </c>
      <c r="AQ485" s="66"/>
      <c r="AR485" s="66"/>
      <c r="AS485" s="66"/>
      <c r="AT485" s="66"/>
      <c r="AU485" s="66"/>
      <c r="AV485" s="66"/>
      <c r="AW485" s="66"/>
      <c r="AX485" s="66"/>
      <c r="AY485" s="66"/>
      <c r="AZ485" s="66"/>
      <c r="BA485" s="66"/>
      <c r="BB485" s="66"/>
      <c r="BC485" s="66"/>
      <c r="BD485" s="66"/>
      <c r="BE485" s="66"/>
      <c r="BF485" s="66"/>
      <c r="BG485" s="66"/>
      <c r="BH485" s="66"/>
      <c r="BI485" s="66"/>
      <c r="BJ485" s="66"/>
      <c r="BK485" s="66"/>
      <c r="BL485" s="66"/>
      <c r="BM485" s="66"/>
      <c r="BN485" s="64" t="b">
        <f t="shared" si="70"/>
        <v>0</v>
      </c>
      <c r="BO485" s="65" t="b">
        <f t="shared" si="71"/>
        <v>0</v>
      </c>
      <c r="BP485" s="65" t="b">
        <f t="shared" si="72"/>
        <v>0</v>
      </c>
      <c r="BQ485" s="65" t="b">
        <f t="shared" si="73"/>
        <v>0</v>
      </c>
      <c r="BR485" s="65" t="b">
        <f t="shared" si="74"/>
        <v>0</v>
      </c>
      <c r="BS485" s="65" t="b">
        <f t="shared" si="75"/>
        <v>0</v>
      </c>
      <c r="BT485" s="66" t="str">
        <f t="shared" si="76"/>
        <v>1380-3743</v>
      </c>
      <c r="BU485" s="66">
        <v>2.57</v>
      </c>
      <c r="BV485" s="14" t="b">
        <f t="shared" si="77"/>
        <v>0</v>
      </c>
      <c r="BW485" s="14" t="b">
        <f t="shared" si="78"/>
        <v>0</v>
      </c>
      <c r="BX485" s="14" t="b">
        <f t="shared" si="79"/>
        <v>0</v>
      </c>
      <c r="BY485" s="15"/>
    </row>
    <row r="486" spans="1:77" s="21" customFormat="1" ht="27" x14ac:dyDescent="0.15">
      <c r="A486" s="37">
        <v>485</v>
      </c>
      <c r="B486" s="42" t="s">
        <v>28249</v>
      </c>
      <c r="C486" s="42" t="s">
        <v>28398</v>
      </c>
      <c r="D486" s="14"/>
      <c r="E486" s="14"/>
      <c r="F486" s="14"/>
      <c r="G486" s="14"/>
      <c r="H486" s="14"/>
      <c r="I486" s="32" t="s">
        <v>12943</v>
      </c>
      <c r="J486" s="14"/>
      <c r="K486" s="14"/>
      <c r="L486" s="68" t="s">
        <v>12944</v>
      </c>
      <c r="M486" s="68" t="s">
        <v>5403</v>
      </c>
      <c r="N486" s="66"/>
      <c r="O486" s="66"/>
      <c r="P486" s="66"/>
      <c r="Q486" s="66" t="s">
        <v>68</v>
      </c>
      <c r="R486" s="66"/>
      <c r="S486" s="66"/>
      <c r="T486" s="66"/>
      <c r="U486" s="66"/>
      <c r="V486" s="66"/>
      <c r="W486" s="66"/>
      <c r="X486" s="66"/>
      <c r="Y486" s="66"/>
      <c r="Z486" s="66"/>
      <c r="AA486" s="66"/>
      <c r="AB486" s="66"/>
      <c r="AC486" s="66"/>
      <c r="AD486" s="66"/>
      <c r="AE486" s="66"/>
      <c r="AF486" s="66"/>
      <c r="AG486" s="66"/>
      <c r="AH486" s="66"/>
      <c r="AI486" s="66"/>
      <c r="AJ486" s="66"/>
      <c r="AK486" s="66"/>
      <c r="AL486" s="66"/>
      <c r="AM486" s="66"/>
      <c r="AN486" s="66"/>
      <c r="AO486" s="66"/>
      <c r="AP486" s="66" t="s">
        <v>5411</v>
      </c>
      <c r="AQ486" s="66"/>
      <c r="AR486" s="66"/>
      <c r="AS486" s="66"/>
      <c r="AT486" s="66"/>
      <c r="AU486" s="66"/>
      <c r="AV486" s="66"/>
      <c r="AW486" s="66"/>
      <c r="AX486" s="66"/>
      <c r="AY486" s="66"/>
      <c r="AZ486" s="66"/>
      <c r="BA486" s="66"/>
      <c r="BB486" s="66"/>
      <c r="BC486" s="66"/>
      <c r="BD486" s="66"/>
      <c r="BE486" s="66"/>
      <c r="BF486" s="66"/>
      <c r="BG486" s="66"/>
      <c r="BH486" s="66"/>
      <c r="BI486" s="66"/>
      <c r="BJ486" s="66"/>
      <c r="BK486" s="66"/>
      <c r="BL486" s="66"/>
      <c r="BM486" s="66"/>
      <c r="BN486" s="64" t="b">
        <f t="shared" si="70"/>
        <v>0</v>
      </c>
      <c r="BO486" s="65" t="b">
        <f t="shared" si="71"/>
        <v>0</v>
      </c>
      <c r="BP486" s="65" t="b">
        <f t="shared" si="72"/>
        <v>0</v>
      </c>
      <c r="BQ486" s="65" t="b">
        <f t="shared" si="73"/>
        <v>0</v>
      </c>
      <c r="BR486" s="65" t="b">
        <f t="shared" si="74"/>
        <v>0</v>
      </c>
      <c r="BS486" s="65" t="b">
        <f t="shared" si="75"/>
        <v>0</v>
      </c>
      <c r="BT486" s="66" t="str">
        <f t="shared" si="76"/>
        <v>1672-9072</v>
      </c>
      <c r="BU486" s="66">
        <v>3.3530000000000002</v>
      </c>
      <c r="BV486" s="14" t="b">
        <f t="shared" si="77"/>
        <v>0</v>
      </c>
      <c r="BW486" s="14" t="b">
        <f t="shared" si="78"/>
        <v>0</v>
      </c>
      <c r="BX486" s="14" t="b">
        <f t="shared" si="79"/>
        <v>0</v>
      </c>
      <c r="BY486" s="15"/>
    </row>
    <row r="487" spans="1:77" s="23" customFormat="1" ht="27" x14ac:dyDescent="0.15">
      <c r="A487" s="37">
        <v>486</v>
      </c>
      <c r="B487" s="42" t="s">
        <v>28249</v>
      </c>
      <c r="C487" s="43" t="s">
        <v>28410</v>
      </c>
      <c r="D487" s="16" t="s">
        <v>62</v>
      </c>
      <c r="E487" s="22" t="s">
        <v>9546</v>
      </c>
      <c r="F487" s="22"/>
      <c r="G487" s="22"/>
      <c r="H487" s="22"/>
      <c r="I487" s="22" t="s">
        <v>9547</v>
      </c>
      <c r="J487" s="22"/>
      <c r="K487" s="22"/>
      <c r="L487" s="70" t="s">
        <v>9548</v>
      </c>
      <c r="M487" s="70" t="s">
        <v>5867</v>
      </c>
      <c r="N487" s="46"/>
      <c r="O487" s="46"/>
      <c r="P487" s="46" t="s">
        <v>67</v>
      </c>
      <c r="Q487" s="43" t="s">
        <v>68</v>
      </c>
      <c r="R487" s="46"/>
      <c r="S487" s="46"/>
      <c r="T487" s="46"/>
      <c r="U487" s="46"/>
      <c r="V487" s="46"/>
      <c r="W487" s="46" t="s">
        <v>9549</v>
      </c>
      <c r="X487" s="46" t="s">
        <v>9550</v>
      </c>
      <c r="Y487" s="46"/>
      <c r="Z487" s="46" t="s">
        <v>9551</v>
      </c>
      <c r="AA487" s="46" t="s">
        <v>9552</v>
      </c>
      <c r="AB487" s="46" t="s">
        <v>9553</v>
      </c>
      <c r="AC487" s="46"/>
      <c r="AD487" s="46"/>
      <c r="AE487" s="46" t="s">
        <v>9554</v>
      </c>
      <c r="AF487" s="46" t="s">
        <v>9555</v>
      </c>
      <c r="AG487" s="46"/>
      <c r="AH487" s="46">
        <v>29</v>
      </c>
      <c r="AI487" s="46">
        <v>0</v>
      </c>
      <c r="AJ487" s="46">
        <v>0</v>
      </c>
      <c r="AK487" s="46">
        <v>2</v>
      </c>
      <c r="AL487" s="46">
        <v>2</v>
      </c>
      <c r="AM487" s="46" t="s">
        <v>5872</v>
      </c>
      <c r="AN487" s="46" t="s">
        <v>5873</v>
      </c>
      <c r="AO487" s="46" t="s">
        <v>5874</v>
      </c>
      <c r="AP487" s="46" t="s">
        <v>5875</v>
      </c>
      <c r="AQ487" s="46" t="s">
        <v>5876</v>
      </c>
      <c r="AR487" s="46"/>
      <c r="AS487" s="46" t="s">
        <v>5877</v>
      </c>
      <c r="AT487" s="46" t="s">
        <v>5878</v>
      </c>
      <c r="AU487" s="46" t="s">
        <v>9115</v>
      </c>
      <c r="AV487" s="46">
        <v>2015</v>
      </c>
      <c r="AW487" s="46">
        <v>16</v>
      </c>
      <c r="AX487" s="46">
        <v>10</v>
      </c>
      <c r="AY487" s="46"/>
      <c r="AZ487" s="46"/>
      <c r="BA487" s="46"/>
      <c r="BB487" s="46"/>
      <c r="BC487" s="46">
        <v>813</v>
      </c>
      <c r="BD487" s="46">
        <v>823</v>
      </c>
      <c r="BE487" s="46"/>
      <c r="BF487" s="46" t="s">
        <v>9556</v>
      </c>
      <c r="BG487" s="46"/>
      <c r="BH487" s="46">
        <v>11</v>
      </c>
      <c r="BI487" s="46" t="s">
        <v>5880</v>
      </c>
      <c r="BJ487" s="46" t="s">
        <v>5881</v>
      </c>
      <c r="BK487" s="46" t="s">
        <v>9557</v>
      </c>
      <c r="BL487" s="46" t="s">
        <v>9558</v>
      </c>
      <c r="BM487" s="46">
        <v>26465129</v>
      </c>
      <c r="BN487" s="64" t="str">
        <f t="shared" si="70"/>
        <v>Zhang, HS (reprint author), Nanjing Agr Univ, Jiangsu Collaborat Innovat Ctr Modern Crop Prod, State Key Lab Crop Genet &amp; Germplasm Enhancement, Lab Seed Sci &amp; Technol, Nanjing 210095, Jiangsu, Peoples R China.</v>
      </c>
      <c r="BO487" s="65" t="b">
        <f t="shared" si="71"/>
        <v>0</v>
      </c>
      <c r="BP487" s="65" t="b">
        <f t="shared" si="72"/>
        <v>0</v>
      </c>
      <c r="BQ487" s="65" t="b">
        <f t="shared" si="73"/>
        <v>0</v>
      </c>
      <c r="BR487" s="65" t="b">
        <f t="shared" si="74"/>
        <v>0</v>
      </c>
      <c r="BS487" s="65" t="b">
        <f t="shared" si="75"/>
        <v>0</v>
      </c>
      <c r="BT487" s="66" t="str">
        <f t="shared" si="76"/>
        <v>1673-1581</v>
      </c>
      <c r="BU487" s="66">
        <v>1.39</v>
      </c>
      <c r="BV487" s="14" t="b">
        <f t="shared" si="77"/>
        <v>0</v>
      </c>
      <c r="BW487" s="14" t="b">
        <f t="shared" si="78"/>
        <v>0</v>
      </c>
      <c r="BX487" s="14">
        <f t="shared" si="79"/>
        <v>1</v>
      </c>
      <c r="BY487" s="15"/>
    </row>
    <row r="488" spans="1:77" s="21" customFormat="1" ht="40.5" x14ac:dyDescent="0.15">
      <c r="A488" s="37">
        <v>487</v>
      </c>
      <c r="B488" s="42" t="s">
        <v>28249</v>
      </c>
      <c r="C488" s="42" t="s">
        <v>28405</v>
      </c>
      <c r="D488" s="14"/>
      <c r="E488" s="14"/>
      <c r="F488" s="14"/>
      <c r="G488" s="14"/>
      <c r="H488" s="14"/>
      <c r="I488" s="32" t="s">
        <v>28406</v>
      </c>
      <c r="J488" s="14"/>
      <c r="K488" s="14"/>
      <c r="L488" s="68" t="s">
        <v>28407</v>
      </c>
      <c r="M488" s="68" t="s">
        <v>28408</v>
      </c>
      <c r="N488" s="66"/>
      <c r="O488" s="66"/>
      <c r="P488" s="66"/>
      <c r="Q488" s="66" t="s">
        <v>68</v>
      </c>
      <c r="R488" s="66"/>
      <c r="S488" s="66"/>
      <c r="T488" s="66"/>
      <c r="U488" s="66"/>
      <c r="V488" s="66"/>
      <c r="W488" s="66"/>
      <c r="X488" s="66"/>
      <c r="Y488" s="66"/>
      <c r="Z488" s="66"/>
      <c r="AA488" s="66"/>
      <c r="AB488" s="66"/>
      <c r="AC488" s="66"/>
      <c r="AD488" s="66"/>
      <c r="AE488" s="66"/>
      <c r="AF488" s="66"/>
      <c r="AG488" s="66"/>
      <c r="AH488" s="66"/>
      <c r="AI488" s="66"/>
      <c r="AJ488" s="66"/>
      <c r="AK488" s="66"/>
      <c r="AL488" s="66"/>
      <c r="AM488" s="66"/>
      <c r="AN488" s="66"/>
      <c r="AO488" s="66"/>
      <c r="AP488" s="66" t="s">
        <v>28409</v>
      </c>
      <c r="AQ488" s="66"/>
      <c r="AR488" s="66"/>
      <c r="AS488" s="66"/>
      <c r="AT488" s="66"/>
      <c r="AU488" s="66"/>
      <c r="AV488" s="66"/>
      <c r="AW488" s="66"/>
      <c r="AX488" s="66"/>
      <c r="AY488" s="66"/>
      <c r="AZ488" s="66"/>
      <c r="BA488" s="66"/>
      <c r="BB488" s="66"/>
      <c r="BC488" s="66"/>
      <c r="BD488" s="66"/>
      <c r="BE488" s="66"/>
      <c r="BF488" s="66"/>
      <c r="BG488" s="66"/>
      <c r="BH488" s="66"/>
      <c r="BI488" s="66"/>
      <c r="BJ488" s="66"/>
      <c r="BK488" s="66"/>
      <c r="BL488" s="66"/>
      <c r="BM488" s="66"/>
      <c r="BN488" s="64" t="b">
        <f t="shared" si="70"/>
        <v>0</v>
      </c>
      <c r="BO488" s="65" t="b">
        <f t="shared" si="71"/>
        <v>0</v>
      </c>
      <c r="BP488" s="65" t="b">
        <f t="shared" si="72"/>
        <v>0</v>
      </c>
      <c r="BQ488" s="65" t="b">
        <f t="shared" si="73"/>
        <v>0</v>
      </c>
      <c r="BR488" s="65" t="b">
        <f t="shared" si="74"/>
        <v>0</v>
      </c>
      <c r="BS488" s="65" t="b">
        <f t="shared" si="75"/>
        <v>0</v>
      </c>
      <c r="BT488" s="66" t="str">
        <f t="shared" si="76"/>
        <v> 0014-5793</v>
      </c>
      <c r="BU488" s="66">
        <v>3.3719999999999999</v>
      </c>
      <c r="BV488" s="14" t="b">
        <f t="shared" si="77"/>
        <v>0</v>
      </c>
      <c r="BW488" s="14" t="b">
        <f t="shared" si="78"/>
        <v>0</v>
      </c>
      <c r="BX488" s="14" t="b">
        <f t="shared" si="79"/>
        <v>0</v>
      </c>
      <c r="BY488" s="15"/>
    </row>
    <row r="489" spans="1:77" s="21" customFormat="1" ht="40.5" x14ac:dyDescent="0.15">
      <c r="A489" s="37">
        <v>488</v>
      </c>
      <c r="B489" s="42" t="s">
        <v>28249</v>
      </c>
      <c r="C489" s="42" t="s">
        <v>28405</v>
      </c>
      <c r="D489" s="14"/>
      <c r="E489" s="14"/>
      <c r="F489" s="14"/>
      <c r="G489" s="14"/>
      <c r="H489" s="14"/>
      <c r="I489" s="32" t="s">
        <v>28411</v>
      </c>
      <c r="J489" s="14"/>
      <c r="K489" s="14"/>
      <c r="L489" s="68" t="s">
        <v>28412</v>
      </c>
      <c r="M489" s="68" t="s">
        <v>28413</v>
      </c>
      <c r="N489" s="66"/>
      <c r="O489" s="66"/>
      <c r="P489" s="66"/>
      <c r="Q489" s="66" t="s">
        <v>68</v>
      </c>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t="s">
        <v>24230</v>
      </c>
      <c r="AQ489" s="66"/>
      <c r="AR489" s="66"/>
      <c r="AS489" s="66"/>
      <c r="AT489" s="66"/>
      <c r="AU489" s="66"/>
      <c r="AV489" s="66"/>
      <c r="AW489" s="66"/>
      <c r="AX489" s="66"/>
      <c r="AY489" s="66"/>
      <c r="AZ489" s="66"/>
      <c r="BA489" s="66"/>
      <c r="BB489" s="66"/>
      <c r="BC489" s="66"/>
      <c r="BD489" s="66"/>
      <c r="BE489" s="66"/>
      <c r="BF489" s="66"/>
      <c r="BG489" s="66"/>
      <c r="BH489" s="66"/>
      <c r="BI489" s="66"/>
      <c r="BJ489" s="66"/>
      <c r="BK489" s="66"/>
      <c r="BL489" s="66"/>
      <c r="BM489" s="66"/>
      <c r="BN489" s="64" t="b">
        <f t="shared" si="70"/>
        <v>0</v>
      </c>
      <c r="BO489" s="65" t="b">
        <f t="shared" si="71"/>
        <v>0</v>
      </c>
      <c r="BP489" s="65" t="b">
        <f t="shared" si="72"/>
        <v>0</v>
      </c>
      <c r="BQ489" s="65" t="b">
        <f t="shared" si="73"/>
        <v>0</v>
      </c>
      <c r="BR489" s="65" t="b">
        <f t="shared" si="74"/>
        <v>0</v>
      </c>
      <c r="BS489" s="65" t="b">
        <f t="shared" si="75"/>
        <v>0</v>
      </c>
      <c r="BT489" s="66" t="str">
        <f t="shared" si="76"/>
        <v>1676-5680</v>
      </c>
      <c r="BU489" s="66">
        <v>0.97199999999999998</v>
      </c>
      <c r="BV489" s="14" t="b">
        <f t="shared" si="77"/>
        <v>0</v>
      </c>
      <c r="BW489" s="14" t="b">
        <f t="shared" si="78"/>
        <v>0</v>
      </c>
      <c r="BX489" s="14">
        <f t="shared" si="79"/>
        <v>1</v>
      </c>
      <c r="BY489" s="15"/>
    </row>
    <row r="490" spans="1:77" s="21" customFormat="1" ht="40.5" x14ac:dyDescent="0.15">
      <c r="A490" s="37">
        <v>489</v>
      </c>
      <c r="B490" s="42" t="s">
        <v>28249</v>
      </c>
      <c r="C490" s="42" t="s">
        <v>28405</v>
      </c>
      <c r="D490" s="14"/>
      <c r="E490" s="14"/>
      <c r="F490" s="14"/>
      <c r="G490" s="14"/>
      <c r="H490" s="14"/>
      <c r="I490" s="32" t="s">
        <v>28414</v>
      </c>
      <c r="J490" s="14"/>
      <c r="K490" s="14"/>
      <c r="L490" s="68" t="s">
        <v>20389</v>
      </c>
      <c r="M490" s="68" t="s">
        <v>28415</v>
      </c>
      <c r="N490" s="66"/>
      <c r="O490" s="66"/>
      <c r="P490" s="66"/>
      <c r="Q490" s="66" t="s">
        <v>68</v>
      </c>
      <c r="R490" s="66"/>
      <c r="S490" s="66"/>
      <c r="T490" s="66"/>
      <c r="U490" s="66"/>
      <c r="V490" s="66"/>
      <c r="W490" s="66"/>
      <c r="X490" s="66"/>
      <c r="Y490" s="66"/>
      <c r="Z490" s="66"/>
      <c r="AA490" s="66"/>
      <c r="AB490" s="66"/>
      <c r="AC490" s="66"/>
      <c r="AD490" s="66"/>
      <c r="AE490" s="66"/>
      <c r="AF490" s="66"/>
      <c r="AG490" s="66"/>
      <c r="AH490" s="66"/>
      <c r="AI490" s="66"/>
      <c r="AJ490" s="66"/>
      <c r="AK490" s="66"/>
      <c r="AL490" s="66"/>
      <c r="AM490" s="66"/>
      <c r="AN490" s="66"/>
      <c r="AO490" s="66"/>
      <c r="AP490" s="66" t="s">
        <v>1905</v>
      </c>
      <c r="AQ490" s="66"/>
      <c r="AR490" s="66"/>
      <c r="AS490" s="66"/>
      <c r="AT490" s="66"/>
      <c r="AU490" s="66"/>
      <c r="AV490" s="66"/>
      <c r="AW490" s="66"/>
      <c r="AX490" s="66"/>
      <c r="AY490" s="66"/>
      <c r="AZ490" s="66"/>
      <c r="BA490" s="66"/>
      <c r="BB490" s="66"/>
      <c r="BC490" s="66"/>
      <c r="BD490" s="66"/>
      <c r="BE490" s="66"/>
      <c r="BF490" s="66"/>
      <c r="BG490" s="66"/>
      <c r="BH490" s="66"/>
      <c r="BI490" s="66"/>
      <c r="BJ490" s="66"/>
      <c r="BK490" s="66"/>
      <c r="BL490" s="66"/>
      <c r="BM490" s="66"/>
      <c r="BN490" s="64" t="b">
        <f t="shared" si="70"/>
        <v>0</v>
      </c>
      <c r="BO490" s="65" t="b">
        <f t="shared" si="71"/>
        <v>0</v>
      </c>
      <c r="BP490" s="65" t="b">
        <f t="shared" si="72"/>
        <v>0</v>
      </c>
      <c r="BQ490" s="65" t="b">
        <f t="shared" si="73"/>
        <v>0</v>
      </c>
      <c r="BR490" s="65" t="b">
        <f t="shared" si="74"/>
        <v>0</v>
      </c>
      <c r="BS490" s="65" t="b">
        <f t="shared" si="75"/>
        <v>0</v>
      </c>
      <c r="BT490" s="66" t="str">
        <f t="shared" si="76"/>
        <v>1932-6203</v>
      </c>
      <c r="BU490" s="66">
        <v>3.702</v>
      </c>
      <c r="BV490" s="14" t="b">
        <f t="shared" si="77"/>
        <v>0</v>
      </c>
      <c r="BW490" s="14" t="b">
        <f t="shared" si="78"/>
        <v>0</v>
      </c>
      <c r="BX490" s="14" t="b">
        <f t="shared" si="79"/>
        <v>0</v>
      </c>
      <c r="BY490" s="15"/>
    </row>
    <row r="491" spans="1:77" s="21" customFormat="1" ht="40.5" x14ac:dyDescent="0.15">
      <c r="A491" s="37">
        <v>490</v>
      </c>
      <c r="B491" s="43" t="s">
        <v>28249</v>
      </c>
      <c r="C491" s="42" t="s">
        <v>28416</v>
      </c>
      <c r="D491" s="13" t="s">
        <v>62</v>
      </c>
      <c r="E491" s="13" t="s">
        <v>6476</v>
      </c>
      <c r="F491" s="13"/>
      <c r="G491" s="13"/>
      <c r="H491" s="13"/>
      <c r="I491" s="33" t="s">
        <v>6477</v>
      </c>
      <c r="J491" s="13"/>
      <c r="K491" s="13"/>
      <c r="L491" s="69" t="s">
        <v>6478</v>
      </c>
      <c r="M491" s="44" t="s">
        <v>6479</v>
      </c>
      <c r="N491" s="45"/>
      <c r="O491" s="45"/>
      <c r="P491" s="45" t="s">
        <v>67</v>
      </c>
      <c r="Q491" s="43" t="s">
        <v>68</v>
      </c>
      <c r="R491" s="45"/>
      <c r="S491" s="45"/>
      <c r="T491" s="45"/>
      <c r="U491" s="45"/>
      <c r="V491" s="45"/>
      <c r="W491" s="45"/>
      <c r="X491" s="45" t="s">
        <v>6480</v>
      </c>
      <c r="Y491" s="45"/>
      <c r="Z491" s="45" t="s">
        <v>6481</v>
      </c>
      <c r="AA491" s="45" t="s">
        <v>6482</v>
      </c>
      <c r="AB491" s="45" t="s">
        <v>6483</v>
      </c>
      <c r="AC491" s="45"/>
      <c r="AD491" s="45"/>
      <c r="AE491" s="45" t="s">
        <v>6484</v>
      </c>
      <c r="AF491" s="45" t="s">
        <v>6485</v>
      </c>
      <c r="AG491" s="45"/>
      <c r="AH491" s="45">
        <v>36</v>
      </c>
      <c r="AI491" s="45">
        <v>0</v>
      </c>
      <c r="AJ491" s="45">
        <v>0</v>
      </c>
      <c r="AK491" s="45">
        <v>6</v>
      </c>
      <c r="AL491" s="45">
        <v>6</v>
      </c>
      <c r="AM491" s="45" t="s">
        <v>213</v>
      </c>
      <c r="AN491" s="45" t="s">
        <v>214</v>
      </c>
      <c r="AO491" s="45" t="s">
        <v>215</v>
      </c>
      <c r="AP491" s="43" t="s">
        <v>6486</v>
      </c>
      <c r="AQ491" s="45" t="s">
        <v>6487</v>
      </c>
      <c r="AR491" s="45"/>
      <c r="AS491" s="45" t="s">
        <v>6488</v>
      </c>
      <c r="AT491" s="45" t="s">
        <v>6489</v>
      </c>
      <c r="AU491" s="45" t="s">
        <v>4825</v>
      </c>
      <c r="AV491" s="45">
        <v>2015</v>
      </c>
      <c r="AW491" s="73">
        <v>128</v>
      </c>
      <c r="AX491" s="45">
        <v>12</v>
      </c>
      <c r="AY491" s="45"/>
      <c r="AZ491" s="45"/>
      <c r="BA491" s="45"/>
      <c r="BB491" s="45"/>
      <c r="BC491" s="45">
        <v>2415</v>
      </c>
      <c r="BD491" s="45">
        <v>2425</v>
      </c>
      <c r="BE491" s="45"/>
      <c r="BF491" s="45" t="s">
        <v>6490</v>
      </c>
      <c r="BG491" s="45"/>
      <c r="BH491" s="45">
        <v>11</v>
      </c>
      <c r="BI491" s="45" t="s">
        <v>6491</v>
      </c>
      <c r="BJ491" s="45" t="s">
        <v>6492</v>
      </c>
      <c r="BK491" s="45" t="s">
        <v>6493</v>
      </c>
      <c r="BL491" s="45" t="s">
        <v>6494</v>
      </c>
      <c r="BM491" s="45">
        <v>26334547</v>
      </c>
      <c r="BN491" s="64" t="str">
        <f t="shared" si="70"/>
        <v>Zhang, RQ (reprint author), Nanjing Agr Univ, Coll Agron, Natl Key Lab Crop Genet &amp; Germplasm Enhancement, JCIC MCP, Nanjing 210095, Jiangsu, Peoples R China.</v>
      </c>
      <c r="BO491" s="65" t="b">
        <f t="shared" si="71"/>
        <v>0</v>
      </c>
      <c r="BP491" s="65" t="b">
        <f t="shared" si="72"/>
        <v>0</v>
      </c>
      <c r="BQ491" s="65" t="b">
        <f t="shared" si="73"/>
        <v>0</v>
      </c>
      <c r="BR491" s="65" t="str">
        <f t="shared" si="74"/>
        <v>农学院</v>
      </c>
      <c r="BS491" s="65" t="b">
        <f t="shared" si="75"/>
        <v>0</v>
      </c>
      <c r="BT491" s="66" t="str">
        <f t="shared" si="76"/>
        <v>0040-5752</v>
      </c>
      <c r="BU491" s="66">
        <v>3.9860000000000002</v>
      </c>
      <c r="BV491" s="14" t="b">
        <f t="shared" si="77"/>
        <v>0</v>
      </c>
      <c r="BW491" s="14" t="b">
        <f t="shared" si="78"/>
        <v>0</v>
      </c>
      <c r="BX491" s="14" t="b">
        <f t="shared" si="79"/>
        <v>0</v>
      </c>
      <c r="BY491" s="14">
        <v>12</v>
      </c>
    </row>
    <row r="492" spans="1:77" s="21" customFormat="1" ht="40.5" x14ac:dyDescent="0.15">
      <c r="A492" s="37">
        <v>491</v>
      </c>
      <c r="B492" s="43" t="s">
        <v>28299</v>
      </c>
      <c r="C492" s="43" t="s">
        <v>28420</v>
      </c>
      <c r="D492" s="13" t="s">
        <v>62</v>
      </c>
      <c r="E492" s="13" t="s">
        <v>7555</v>
      </c>
      <c r="F492" s="13"/>
      <c r="G492" s="13"/>
      <c r="H492" s="13"/>
      <c r="I492" s="33" t="s">
        <v>7556</v>
      </c>
      <c r="J492" s="13"/>
      <c r="K492" s="13"/>
      <c r="L492" s="69" t="s">
        <v>7557</v>
      </c>
      <c r="M492" s="44" t="s">
        <v>7558</v>
      </c>
      <c r="N492" s="45"/>
      <c r="O492" s="45"/>
      <c r="P492" s="45" t="s">
        <v>67</v>
      </c>
      <c r="Q492" s="43" t="s">
        <v>68</v>
      </c>
      <c r="R492" s="45"/>
      <c r="S492" s="45"/>
      <c r="T492" s="45"/>
      <c r="U492" s="45"/>
      <c r="V492" s="45"/>
      <c r="W492" s="45" t="s">
        <v>7559</v>
      </c>
      <c r="X492" s="45" t="s">
        <v>7560</v>
      </c>
      <c r="Y492" s="45"/>
      <c r="Z492" s="45" t="s">
        <v>7561</v>
      </c>
      <c r="AA492" s="45" t="s">
        <v>7562</v>
      </c>
      <c r="AB492" s="45" t="s">
        <v>4854</v>
      </c>
      <c r="AC492" s="45"/>
      <c r="AD492" s="45"/>
      <c r="AE492" s="45" t="s">
        <v>7563</v>
      </c>
      <c r="AF492" s="45" t="s">
        <v>7564</v>
      </c>
      <c r="AG492" s="45"/>
      <c r="AH492" s="45">
        <v>58</v>
      </c>
      <c r="AI492" s="45">
        <v>0</v>
      </c>
      <c r="AJ492" s="45">
        <v>0</v>
      </c>
      <c r="AK492" s="45">
        <v>2</v>
      </c>
      <c r="AL492" s="45">
        <v>2</v>
      </c>
      <c r="AM492" s="45" t="s">
        <v>213</v>
      </c>
      <c r="AN492" s="45" t="s">
        <v>964</v>
      </c>
      <c r="AO492" s="45" t="s">
        <v>965</v>
      </c>
      <c r="AP492" s="43" t="s">
        <v>7565</v>
      </c>
      <c r="AQ492" s="45" t="s">
        <v>7566</v>
      </c>
      <c r="AR492" s="45"/>
      <c r="AS492" s="45" t="s">
        <v>7567</v>
      </c>
      <c r="AT492" s="45" t="s">
        <v>7568</v>
      </c>
      <c r="AU492" s="45" t="s">
        <v>7082</v>
      </c>
      <c r="AV492" s="45">
        <v>2015</v>
      </c>
      <c r="AW492" s="73">
        <v>35</v>
      </c>
      <c r="AX492" s="45">
        <v>11</v>
      </c>
      <c r="AY492" s="45"/>
      <c r="AZ492" s="45"/>
      <c r="BA492" s="45"/>
      <c r="BB492" s="45"/>
      <c r="BC492" s="45"/>
      <c r="BD492" s="45"/>
      <c r="BE492" s="45">
        <v>215</v>
      </c>
      <c r="BF492" s="45" t="s">
        <v>7569</v>
      </c>
      <c r="BG492" s="45"/>
      <c r="BH492" s="45">
        <v>13</v>
      </c>
      <c r="BI492" s="45" t="s">
        <v>6491</v>
      </c>
      <c r="BJ492" s="45" t="s">
        <v>6492</v>
      </c>
      <c r="BK492" s="45" t="s">
        <v>7570</v>
      </c>
      <c r="BL492" s="45" t="s">
        <v>7571</v>
      </c>
      <c r="BM492" s="45"/>
      <c r="BN492" s="64" t="str">
        <f t="shared" si="70"/>
        <v>Zhang, TZ (reprint author), Nanjing Agr Univ, Cotton Res Inst, Natl Key Lab Crop Genet &amp; Germplasm Enhancement, Nanjing 210095, Jiangsu, Peoples R China.</v>
      </c>
      <c r="BO492" s="65" t="b">
        <f t="shared" si="71"/>
        <v>0</v>
      </c>
      <c r="BP492" s="65" t="b">
        <f t="shared" si="72"/>
        <v>0</v>
      </c>
      <c r="BQ492" s="65" t="b">
        <f t="shared" si="73"/>
        <v>0</v>
      </c>
      <c r="BR492" s="65" t="b">
        <f t="shared" si="74"/>
        <v>0</v>
      </c>
      <c r="BS492" s="65" t="b">
        <f t="shared" si="75"/>
        <v>0</v>
      </c>
      <c r="BT492" s="66" t="str">
        <f t="shared" si="76"/>
        <v>1380-3743</v>
      </c>
      <c r="BU492" s="66">
        <v>2.57</v>
      </c>
      <c r="BV492" s="14" t="b">
        <f t="shared" si="77"/>
        <v>0</v>
      </c>
      <c r="BW492" s="14" t="b">
        <f t="shared" si="78"/>
        <v>0</v>
      </c>
      <c r="BX492" s="14" t="b">
        <f t="shared" si="79"/>
        <v>0</v>
      </c>
      <c r="BY492" s="14">
        <v>12</v>
      </c>
    </row>
    <row r="493" spans="1:77" s="21" customFormat="1" ht="40.5" x14ac:dyDescent="0.15">
      <c r="A493" s="37">
        <v>492</v>
      </c>
      <c r="B493" s="45" t="s">
        <v>28299</v>
      </c>
      <c r="C493" s="42" t="s">
        <v>28420</v>
      </c>
      <c r="D493" s="34" t="s">
        <v>62</v>
      </c>
      <c r="E493" s="34" t="s">
        <v>6752</v>
      </c>
      <c r="F493" s="34"/>
      <c r="G493" s="34"/>
      <c r="H493" s="34"/>
      <c r="I493" s="34" t="s">
        <v>6753</v>
      </c>
      <c r="J493" s="34"/>
      <c r="K493" s="34"/>
      <c r="L493" s="74" t="s">
        <v>6754</v>
      </c>
      <c r="M493" s="74" t="s">
        <v>1895</v>
      </c>
      <c r="N493" s="45"/>
      <c r="O493" s="45"/>
      <c r="P493" s="45" t="s">
        <v>67</v>
      </c>
      <c r="Q493" s="45" t="s">
        <v>68</v>
      </c>
      <c r="R493" s="45"/>
      <c r="S493" s="45"/>
      <c r="T493" s="45"/>
      <c r="U493" s="45"/>
      <c r="V493" s="45"/>
      <c r="W493" s="45"/>
      <c r="X493" s="45" t="s">
        <v>6755</v>
      </c>
      <c r="Y493" s="45"/>
      <c r="Z493" s="45" t="s">
        <v>6756</v>
      </c>
      <c r="AA493" s="45" t="s">
        <v>6757</v>
      </c>
      <c r="AB493" s="45" t="s">
        <v>4854</v>
      </c>
      <c r="AC493" s="45"/>
      <c r="AD493" s="45"/>
      <c r="AE493" s="45" t="s">
        <v>6758</v>
      </c>
      <c r="AF493" s="45" t="s">
        <v>6759</v>
      </c>
      <c r="AG493" s="45"/>
      <c r="AH493" s="45">
        <v>60</v>
      </c>
      <c r="AI493" s="45">
        <v>0</v>
      </c>
      <c r="AJ493" s="45">
        <v>0</v>
      </c>
      <c r="AK493" s="45">
        <v>0</v>
      </c>
      <c r="AL493" s="45">
        <v>0</v>
      </c>
      <c r="AM493" s="45" t="s">
        <v>1902</v>
      </c>
      <c r="AN493" s="45" t="s">
        <v>1903</v>
      </c>
      <c r="AO493" s="45" t="s">
        <v>1904</v>
      </c>
      <c r="AP493" s="45" t="s">
        <v>1905</v>
      </c>
      <c r="AQ493" s="45"/>
      <c r="AR493" s="45"/>
      <c r="AS493" s="45" t="s">
        <v>1895</v>
      </c>
      <c r="AT493" s="45" t="s">
        <v>1906</v>
      </c>
      <c r="AU493" s="45">
        <v>42698</v>
      </c>
      <c r="AV493" s="45">
        <v>2015</v>
      </c>
      <c r="AW493" s="45">
        <v>10</v>
      </c>
      <c r="AX493" s="45">
        <v>11</v>
      </c>
      <c r="AY493" s="45"/>
      <c r="AZ493" s="45"/>
      <c r="BA493" s="45"/>
      <c r="BB493" s="45"/>
      <c r="BC493" s="45"/>
      <c r="BD493" s="45"/>
      <c r="BE493" s="45" t="s">
        <v>6760</v>
      </c>
      <c r="BF493" s="45" t="s">
        <v>6761</v>
      </c>
      <c r="BG493" s="45"/>
      <c r="BH493" s="45">
        <v>18</v>
      </c>
      <c r="BI493" s="45" t="s">
        <v>610</v>
      </c>
      <c r="BJ493" s="45" t="s">
        <v>611</v>
      </c>
      <c r="BK493" s="45" t="s">
        <v>6750</v>
      </c>
      <c r="BL493" s="45" t="s">
        <v>6762</v>
      </c>
      <c r="BM493" s="45"/>
      <c r="BN493" s="64" t="str">
        <f t="shared" si="70"/>
        <v>Zhang, TZ (reprint author), Nanjing Agr Univ, State Key Lab Crop Genet &amp; Germplasm Enhancement, Minist Educ, Cotton Hybrid R&amp;D Engn Ctr, Nanjing 210095, Jiangsu, Peoples R China.</v>
      </c>
      <c r="BO493" s="65" t="b">
        <f t="shared" si="71"/>
        <v>0</v>
      </c>
      <c r="BP493" s="65" t="b">
        <f t="shared" si="72"/>
        <v>0</v>
      </c>
      <c r="BQ493" s="65" t="b">
        <f t="shared" si="73"/>
        <v>0</v>
      </c>
      <c r="BR493" s="65" t="b">
        <f t="shared" si="74"/>
        <v>0</v>
      </c>
      <c r="BS493" s="65" t="b">
        <f t="shared" si="75"/>
        <v>0</v>
      </c>
      <c r="BT493" s="66" t="str">
        <f t="shared" si="76"/>
        <v>1932-6203</v>
      </c>
      <c r="BU493" s="66">
        <v>3.702</v>
      </c>
      <c r="BV493" s="17" t="b">
        <f t="shared" si="77"/>
        <v>0</v>
      </c>
      <c r="BW493" s="17" t="b">
        <f t="shared" si="78"/>
        <v>0</v>
      </c>
      <c r="BX493" s="17" t="b">
        <f t="shared" si="79"/>
        <v>0</v>
      </c>
      <c r="BY493" s="18"/>
    </row>
    <row r="494" spans="1:77" s="21" customFormat="1" ht="27" x14ac:dyDescent="0.15">
      <c r="A494" s="37">
        <v>493</v>
      </c>
      <c r="B494" s="42" t="s">
        <v>28246</v>
      </c>
      <c r="C494" s="42" t="s">
        <v>28425</v>
      </c>
      <c r="D494" s="14" t="s">
        <v>62</v>
      </c>
      <c r="E494" s="14" t="s">
        <v>8862</v>
      </c>
      <c r="F494" s="14"/>
      <c r="G494" s="14"/>
      <c r="H494" s="14"/>
      <c r="I494" s="32" t="s">
        <v>8863</v>
      </c>
      <c r="J494" s="14"/>
      <c r="K494" s="14"/>
      <c r="L494" s="68" t="s">
        <v>8864</v>
      </c>
      <c r="M494" s="68" t="s">
        <v>596</v>
      </c>
      <c r="N494" s="66"/>
      <c r="O494" s="66"/>
      <c r="P494" s="66" t="s">
        <v>67</v>
      </c>
      <c r="Q494" s="66" t="s">
        <v>68</v>
      </c>
      <c r="R494" s="66"/>
      <c r="S494" s="66"/>
      <c r="T494" s="66"/>
      <c r="U494" s="66"/>
      <c r="V494" s="66"/>
      <c r="W494" s="66"/>
      <c r="X494" s="66" t="s">
        <v>8865</v>
      </c>
      <c r="Y494" s="66"/>
      <c r="Z494" s="66" t="s">
        <v>8866</v>
      </c>
      <c r="AA494" s="66" t="s">
        <v>8867</v>
      </c>
      <c r="AB494" s="66" t="s">
        <v>4854</v>
      </c>
      <c r="AC494" s="66"/>
      <c r="AD494" s="66"/>
      <c r="AE494" s="66" t="s">
        <v>8868</v>
      </c>
      <c r="AF494" s="66" t="s">
        <v>8869</v>
      </c>
      <c r="AG494" s="66"/>
      <c r="AH494" s="66">
        <v>52</v>
      </c>
      <c r="AI494" s="66">
        <v>0</v>
      </c>
      <c r="AJ494" s="66">
        <v>0</v>
      </c>
      <c r="AK494" s="66">
        <v>0</v>
      </c>
      <c r="AL494" s="66">
        <v>0</v>
      </c>
      <c r="AM494" s="66" t="s">
        <v>603</v>
      </c>
      <c r="AN494" s="66" t="s">
        <v>604</v>
      </c>
      <c r="AO494" s="66" t="s">
        <v>605</v>
      </c>
      <c r="AP494" s="66" t="s">
        <v>606</v>
      </c>
      <c r="AQ494" s="66"/>
      <c r="AR494" s="66"/>
      <c r="AS494" s="66" t="s">
        <v>607</v>
      </c>
      <c r="AT494" s="66" t="s">
        <v>608</v>
      </c>
      <c r="AU494" s="72">
        <v>42285</v>
      </c>
      <c r="AV494" s="66">
        <v>2015</v>
      </c>
      <c r="AW494" s="66">
        <v>5</v>
      </c>
      <c r="AX494" s="66"/>
      <c r="AY494" s="66"/>
      <c r="AZ494" s="66"/>
      <c r="BA494" s="66"/>
      <c r="BB494" s="66"/>
      <c r="BC494" s="66"/>
      <c r="BD494" s="66"/>
      <c r="BE494" s="66">
        <v>15048</v>
      </c>
      <c r="BF494" s="66" t="s">
        <v>8870</v>
      </c>
      <c r="BG494" s="66"/>
      <c r="BH494" s="66">
        <v>12</v>
      </c>
      <c r="BI494" s="66" t="s">
        <v>610</v>
      </c>
      <c r="BJ494" s="66" t="s">
        <v>611</v>
      </c>
      <c r="BK494" s="66" t="s">
        <v>8871</v>
      </c>
      <c r="BL494" s="66" t="s">
        <v>8872</v>
      </c>
      <c r="BM494" s="66">
        <v>26446555</v>
      </c>
      <c r="BN494" s="64" t="str">
        <f t="shared" si="70"/>
        <v>Zhang, TZ (reprint author), Nanjing Agr Univ, MOE Hybrid Cotton R&amp;D Engn Res Ctr, Natl Key Lab Crop Genet &amp; Germplasm Enhancement, Nanjing 210095, Jiangsu, Peoples R China.</v>
      </c>
      <c r="BO494" s="65" t="b">
        <f t="shared" si="71"/>
        <v>0</v>
      </c>
      <c r="BP494" s="65" t="b">
        <f t="shared" si="72"/>
        <v>0</v>
      </c>
      <c r="BQ494" s="65" t="b">
        <f t="shared" si="73"/>
        <v>0</v>
      </c>
      <c r="BR494" s="65" t="b">
        <f t="shared" si="74"/>
        <v>0</v>
      </c>
      <c r="BS494" s="65" t="b">
        <f t="shared" si="75"/>
        <v>0</v>
      </c>
      <c r="BT494" s="66" t="str">
        <f t="shared" si="76"/>
        <v>2045-2322</v>
      </c>
      <c r="BU494" s="66">
        <v>5.5970000000000004</v>
      </c>
      <c r="BV494" s="14" t="b">
        <f t="shared" si="77"/>
        <v>0</v>
      </c>
      <c r="BW494" s="14">
        <f t="shared" si="78"/>
        <v>1</v>
      </c>
      <c r="BX494" s="14" t="b">
        <f t="shared" si="79"/>
        <v>0</v>
      </c>
      <c r="BY494" s="15"/>
    </row>
    <row r="495" spans="1:77" s="23" customFormat="1" ht="27" x14ac:dyDescent="0.15">
      <c r="A495" s="37">
        <v>494</v>
      </c>
      <c r="B495" s="42" t="s">
        <v>28249</v>
      </c>
      <c r="C495" s="42" t="s">
        <v>28417</v>
      </c>
      <c r="D495" s="14"/>
      <c r="E495" s="14"/>
      <c r="F495" s="14"/>
      <c r="G495" s="14"/>
      <c r="H495" s="14"/>
      <c r="I495" s="32" t="s">
        <v>11653</v>
      </c>
      <c r="J495" s="14"/>
      <c r="K495" s="14"/>
      <c r="L495" s="68" t="s">
        <v>11654</v>
      </c>
      <c r="M495" s="68" t="s">
        <v>8125</v>
      </c>
      <c r="N495" s="66"/>
      <c r="O495" s="66"/>
      <c r="P495" s="66"/>
      <c r="Q495" s="66" t="s">
        <v>68</v>
      </c>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t="s">
        <v>8132</v>
      </c>
      <c r="AQ495" s="66"/>
      <c r="AR495" s="66"/>
      <c r="AS495" s="66"/>
      <c r="AT495" s="66"/>
      <c r="AU495" s="66"/>
      <c r="AV495" s="66"/>
      <c r="AW495" s="66"/>
      <c r="AX495" s="66"/>
      <c r="AY495" s="66"/>
      <c r="AZ495" s="66"/>
      <c r="BA495" s="66"/>
      <c r="BB495" s="66"/>
      <c r="BC495" s="66"/>
      <c r="BD495" s="66"/>
      <c r="BE495" s="66"/>
      <c r="BF495" s="66"/>
      <c r="BG495" s="66"/>
      <c r="BH495" s="66"/>
      <c r="BI495" s="66"/>
      <c r="BJ495" s="66"/>
      <c r="BK495" s="66"/>
      <c r="BL495" s="66"/>
      <c r="BM495" s="66"/>
      <c r="BN495" s="64" t="b">
        <f t="shared" si="70"/>
        <v>0</v>
      </c>
      <c r="BO495" s="65" t="b">
        <f t="shared" si="71"/>
        <v>0</v>
      </c>
      <c r="BP495" s="65" t="b">
        <f t="shared" si="72"/>
        <v>0</v>
      </c>
      <c r="BQ495" s="65" t="b">
        <f t="shared" si="73"/>
        <v>0</v>
      </c>
      <c r="BR495" s="65" t="b">
        <f t="shared" si="74"/>
        <v>0</v>
      </c>
      <c r="BS495" s="65" t="b">
        <f t="shared" si="75"/>
        <v>0</v>
      </c>
      <c r="BT495" s="66" t="str">
        <f t="shared" si="76"/>
        <v>0014-2336</v>
      </c>
      <c r="BU495" s="66">
        <v>1.726</v>
      </c>
      <c r="BV495" s="14" t="b">
        <f t="shared" si="77"/>
        <v>0</v>
      </c>
      <c r="BW495" s="14" t="b">
        <f t="shared" si="78"/>
        <v>0</v>
      </c>
      <c r="BX495" s="14">
        <f t="shared" si="79"/>
        <v>1</v>
      </c>
      <c r="BY495" s="15"/>
    </row>
    <row r="496" spans="1:77" s="21" customFormat="1" ht="40.5" x14ac:dyDescent="0.15">
      <c r="A496" s="37">
        <v>495</v>
      </c>
      <c r="B496" s="42" t="s">
        <v>28249</v>
      </c>
      <c r="C496" s="42" t="s">
        <v>28417</v>
      </c>
      <c r="D496" s="14"/>
      <c r="E496" s="14"/>
      <c r="F496" s="14"/>
      <c r="G496" s="14"/>
      <c r="H496" s="14"/>
      <c r="I496" s="32" t="s">
        <v>28418</v>
      </c>
      <c r="J496" s="14"/>
      <c r="K496" s="14"/>
      <c r="L496" s="68" t="s">
        <v>17805</v>
      </c>
      <c r="M496" s="68" t="s">
        <v>28419</v>
      </c>
      <c r="N496" s="66"/>
      <c r="O496" s="66"/>
      <c r="P496" s="66"/>
      <c r="Q496" s="66" t="s">
        <v>68</v>
      </c>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t="s">
        <v>17814</v>
      </c>
      <c r="AQ496" s="66"/>
      <c r="AR496" s="66"/>
      <c r="AS496" s="66"/>
      <c r="AT496" s="66"/>
      <c r="AU496" s="66"/>
      <c r="AV496" s="66"/>
      <c r="AW496" s="66"/>
      <c r="AX496" s="66"/>
      <c r="AY496" s="66"/>
      <c r="AZ496" s="66"/>
      <c r="BA496" s="66"/>
      <c r="BB496" s="66"/>
      <c r="BC496" s="66"/>
      <c r="BD496" s="66"/>
      <c r="BE496" s="66"/>
      <c r="BF496" s="66"/>
      <c r="BG496" s="66"/>
      <c r="BH496" s="66"/>
      <c r="BI496" s="66"/>
      <c r="BJ496" s="66"/>
      <c r="BK496" s="66"/>
      <c r="BL496" s="66"/>
      <c r="BM496" s="66"/>
      <c r="BN496" s="64" t="b">
        <f t="shared" si="70"/>
        <v>0</v>
      </c>
      <c r="BO496" s="65" t="b">
        <f t="shared" si="71"/>
        <v>0</v>
      </c>
      <c r="BP496" s="65" t="b">
        <f t="shared" si="72"/>
        <v>0</v>
      </c>
      <c r="BQ496" s="65" t="b">
        <f t="shared" si="73"/>
        <v>0</v>
      </c>
      <c r="BR496" s="65" t="b">
        <f t="shared" si="74"/>
        <v>0</v>
      </c>
      <c r="BS496" s="65" t="b">
        <f t="shared" si="75"/>
        <v>0</v>
      </c>
      <c r="BT496" s="66" t="str">
        <f t="shared" si="76"/>
        <v>1087-0156</v>
      </c>
      <c r="BU496" s="66">
        <v>38.276000000000003</v>
      </c>
      <c r="BV496" s="14">
        <f t="shared" si="77"/>
        <v>1</v>
      </c>
      <c r="BW496" s="14">
        <f t="shared" si="78"/>
        <v>1</v>
      </c>
      <c r="BX496" s="14" t="b">
        <f t="shared" si="79"/>
        <v>0</v>
      </c>
      <c r="BY496" s="15"/>
    </row>
    <row r="497" spans="1:77" s="21" customFormat="1" ht="40.5" x14ac:dyDescent="0.15">
      <c r="A497" s="37">
        <v>496</v>
      </c>
      <c r="B497" s="42" t="s">
        <v>28249</v>
      </c>
      <c r="C497" s="42" t="s">
        <v>28417</v>
      </c>
      <c r="D497" s="14"/>
      <c r="E497" s="14"/>
      <c r="F497" s="14"/>
      <c r="G497" s="14"/>
      <c r="H497" s="14"/>
      <c r="I497" s="32" t="s">
        <v>28421</v>
      </c>
      <c r="J497" s="14"/>
      <c r="K497" s="14"/>
      <c r="L497" s="68" t="s">
        <v>18560</v>
      </c>
      <c r="M497" s="68" t="s">
        <v>28422</v>
      </c>
      <c r="N497" s="66"/>
      <c r="O497" s="66"/>
      <c r="P497" s="66"/>
      <c r="Q497" s="66" t="s">
        <v>68</v>
      </c>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t="s">
        <v>1905</v>
      </c>
      <c r="AQ497" s="66"/>
      <c r="AR497" s="66"/>
      <c r="AS497" s="66"/>
      <c r="AT497" s="66"/>
      <c r="AU497" s="66"/>
      <c r="AV497" s="66"/>
      <c r="AW497" s="66"/>
      <c r="AX497" s="66"/>
      <c r="AY497" s="66"/>
      <c r="AZ497" s="66"/>
      <c r="BA497" s="66"/>
      <c r="BB497" s="66"/>
      <c r="BC497" s="66"/>
      <c r="BD497" s="66"/>
      <c r="BE497" s="66"/>
      <c r="BF497" s="66"/>
      <c r="BG497" s="66"/>
      <c r="BH497" s="66"/>
      <c r="BI497" s="66"/>
      <c r="BJ497" s="66"/>
      <c r="BK497" s="66"/>
      <c r="BL497" s="66"/>
      <c r="BM497" s="66"/>
      <c r="BN497" s="64" t="b">
        <f t="shared" si="70"/>
        <v>0</v>
      </c>
      <c r="BO497" s="65" t="b">
        <f t="shared" si="71"/>
        <v>0</v>
      </c>
      <c r="BP497" s="65" t="b">
        <f t="shared" si="72"/>
        <v>0</v>
      </c>
      <c r="BQ497" s="65" t="b">
        <f t="shared" si="73"/>
        <v>0</v>
      </c>
      <c r="BR497" s="65" t="b">
        <f t="shared" si="74"/>
        <v>0</v>
      </c>
      <c r="BS497" s="65" t="b">
        <f t="shared" si="75"/>
        <v>0</v>
      </c>
      <c r="BT497" s="66" t="str">
        <f t="shared" si="76"/>
        <v>1932-6203</v>
      </c>
      <c r="BU497" s="66">
        <v>3.702</v>
      </c>
      <c r="BV497" s="14" t="b">
        <f t="shared" si="77"/>
        <v>0</v>
      </c>
      <c r="BW497" s="14" t="b">
        <f t="shared" si="78"/>
        <v>0</v>
      </c>
      <c r="BX497" s="14" t="b">
        <f t="shared" si="79"/>
        <v>0</v>
      </c>
      <c r="BY497" s="15"/>
    </row>
    <row r="498" spans="1:77" s="21" customFormat="1" ht="40.5" x14ac:dyDescent="0.15">
      <c r="A498" s="37">
        <v>497</v>
      </c>
      <c r="B498" s="42" t="s">
        <v>28249</v>
      </c>
      <c r="C498" s="42" t="s">
        <v>28417</v>
      </c>
      <c r="D498" s="14"/>
      <c r="E498" s="14"/>
      <c r="F498" s="14"/>
      <c r="G498" s="14"/>
      <c r="H498" s="14"/>
      <c r="I498" s="32" t="s">
        <v>28423</v>
      </c>
      <c r="J498" s="14"/>
      <c r="K498" s="14"/>
      <c r="L498" s="68" t="s">
        <v>22402</v>
      </c>
      <c r="M498" s="68" t="s">
        <v>28424</v>
      </c>
      <c r="N498" s="66"/>
      <c r="O498" s="66"/>
      <c r="P498" s="66"/>
      <c r="Q498" s="66" t="s">
        <v>68</v>
      </c>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t="s">
        <v>1905</v>
      </c>
      <c r="AQ498" s="66"/>
      <c r="AR498" s="66"/>
      <c r="AS498" s="66"/>
      <c r="AT498" s="66"/>
      <c r="AU498" s="66"/>
      <c r="AV498" s="66"/>
      <c r="AW498" s="66"/>
      <c r="AX498" s="66"/>
      <c r="AY498" s="66"/>
      <c r="AZ498" s="66"/>
      <c r="BA498" s="66"/>
      <c r="BB498" s="66"/>
      <c r="BC498" s="66"/>
      <c r="BD498" s="66"/>
      <c r="BE498" s="66"/>
      <c r="BF498" s="66"/>
      <c r="BG498" s="66"/>
      <c r="BH498" s="66"/>
      <c r="BI498" s="66"/>
      <c r="BJ498" s="66"/>
      <c r="BK498" s="66"/>
      <c r="BL498" s="66"/>
      <c r="BM498" s="66"/>
      <c r="BN498" s="64" t="b">
        <f t="shared" si="70"/>
        <v>0</v>
      </c>
      <c r="BO498" s="65" t="b">
        <f t="shared" si="71"/>
        <v>0</v>
      </c>
      <c r="BP498" s="65" t="b">
        <f t="shared" si="72"/>
        <v>0</v>
      </c>
      <c r="BQ498" s="65" t="b">
        <f t="shared" si="73"/>
        <v>0</v>
      </c>
      <c r="BR498" s="65" t="b">
        <f t="shared" si="74"/>
        <v>0</v>
      </c>
      <c r="BS498" s="65" t="b">
        <f t="shared" si="75"/>
        <v>0</v>
      </c>
      <c r="BT498" s="66" t="str">
        <f t="shared" si="76"/>
        <v>1932-6203</v>
      </c>
      <c r="BU498" s="66">
        <v>3.702</v>
      </c>
      <c r="BV498" s="14" t="b">
        <f t="shared" si="77"/>
        <v>0</v>
      </c>
      <c r="BW498" s="14" t="b">
        <f t="shared" si="78"/>
        <v>0</v>
      </c>
      <c r="BX498" s="14" t="b">
        <f t="shared" si="79"/>
        <v>0</v>
      </c>
      <c r="BY498" s="15"/>
    </row>
    <row r="499" spans="1:77" s="21" customFormat="1" ht="27" x14ac:dyDescent="0.15">
      <c r="A499" s="37">
        <v>498</v>
      </c>
      <c r="B499" s="42" t="s">
        <v>28249</v>
      </c>
      <c r="C499" s="42" t="s">
        <v>28417</v>
      </c>
      <c r="D499" s="14"/>
      <c r="E499" s="14"/>
      <c r="F499" s="14"/>
      <c r="G499" s="14"/>
      <c r="H499" s="14"/>
      <c r="I499" s="32" t="s">
        <v>28426</v>
      </c>
      <c r="J499" s="14"/>
      <c r="K499" s="14"/>
      <c r="L499" s="68" t="s">
        <v>16281</v>
      </c>
      <c r="M499" s="68" t="s">
        <v>28427</v>
      </c>
      <c r="N499" s="66"/>
      <c r="O499" s="66"/>
      <c r="P499" s="66"/>
      <c r="Q499" s="66" t="s">
        <v>68</v>
      </c>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t="s">
        <v>606</v>
      </c>
      <c r="AQ499" s="66"/>
      <c r="AR499" s="66"/>
      <c r="AS499" s="66"/>
      <c r="AT499" s="66"/>
      <c r="AU499" s="66"/>
      <c r="AV499" s="66"/>
      <c r="AW499" s="66"/>
      <c r="AX499" s="66"/>
      <c r="AY499" s="66"/>
      <c r="AZ499" s="66"/>
      <c r="BA499" s="66"/>
      <c r="BB499" s="66"/>
      <c r="BC499" s="66"/>
      <c r="BD499" s="66"/>
      <c r="BE499" s="66"/>
      <c r="BF499" s="66"/>
      <c r="BG499" s="66"/>
      <c r="BH499" s="66"/>
      <c r="BI499" s="66"/>
      <c r="BJ499" s="66"/>
      <c r="BK499" s="66"/>
      <c r="BL499" s="66"/>
      <c r="BM499" s="66"/>
      <c r="BN499" s="64" t="b">
        <f t="shared" si="70"/>
        <v>0</v>
      </c>
      <c r="BO499" s="65" t="b">
        <f t="shared" si="71"/>
        <v>0</v>
      </c>
      <c r="BP499" s="65" t="b">
        <f t="shared" si="72"/>
        <v>0</v>
      </c>
      <c r="BQ499" s="65" t="b">
        <f t="shared" si="73"/>
        <v>0</v>
      </c>
      <c r="BR499" s="65" t="b">
        <f t="shared" si="74"/>
        <v>0</v>
      </c>
      <c r="BS499" s="65" t="b">
        <f t="shared" si="75"/>
        <v>0</v>
      </c>
      <c r="BT499" s="66" t="str">
        <f t="shared" si="76"/>
        <v>2045-2322</v>
      </c>
      <c r="BU499" s="66">
        <v>5.5970000000000004</v>
      </c>
      <c r="BV499" s="14" t="b">
        <f t="shared" si="77"/>
        <v>0</v>
      </c>
      <c r="BW499" s="14">
        <f t="shared" si="78"/>
        <v>1</v>
      </c>
      <c r="BX499" s="14" t="b">
        <f t="shared" si="79"/>
        <v>0</v>
      </c>
      <c r="BY499" s="15"/>
    </row>
    <row r="500" spans="1:77" s="21" customFormat="1" ht="40.5" x14ac:dyDescent="0.15">
      <c r="A500" s="37">
        <v>499</v>
      </c>
      <c r="B500" s="42" t="s">
        <v>28249</v>
      </c>
      <c r="C500" s="42" t="s">
        <v>28428</v>
      </c>
      <c r="D500" s="14"/>
      <c r="E500" s="14"/>
      <c r="F500" s="14"/>
      <c r="G500" s="14"/>
      <c r="H500" s="14"/>
      <c r="I500" s="32" t="s">
        <v>28429</v>
      </c>
      <c r="J500" s="14"/>
      <c r="K500" s="14"/>
      <c r="L500" s="68" t="s">
        <v>10359</v>
      </c>
      <c r="M500" s="68" t="s">
        <v>28430</v>
      </c>
      <c r="N500" s="66"/>
      <c r="O500" s="66"/>
      <c r="P500" s="66"/>
      <c r="Q500" s="66" t="s">
        <v>68</v>
      </c>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t="s">
        <v>2235</v>
      </c>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4" t="b">
        <f t="shared" si="70"/>
        <v>0</v>
      </c>
      <c r="BO500" s="65" t="b">
        <f t="shared" si="71"/>
        <v>0</v>
      </c>
      <c r="BP500" s="65" t="b">
        <f t="shared" si="72"/>
        <v>0</v>
      </c>
      <c r="BQ500" s="65" t="b">
        <f t="shared" si="73"/>
        <v>0</v>
      </c>
      <c r="BR500" s="65" t="b">
        <f t="shared" si="74"/>
        <v>0</v>
      </c>
      <c r="BS500" s="65" t="b">
        <f t="shared" si="75"/>
        <v>0</v>
      </c>
      <c r="BT500" s="66" t="str">
        <f t="shared" si="76"/>
        <v>0167-8809</v>
      </c>
      <c r="BU500" s="66">
        <v>3.9870000000000001</v>
      </c>
      <c r="BV500" s="14" t="b">
        <f t="shared" si="77"/>
        <v>0</v>
      </c>
      <c r="BW500" s="14" t="b">
        <f t="shared" si="78"/>
        <v>0</v>
      </c>
      <c r="BX500" s="14" t="b">
        <f t="shared" si="79"/>
        <v>0</v>
      </c>
      <c r="BY500" s="15"/>
    </row>
    <row r="501" spans="1:77" s="21" customFormat="1" ht="40.5" x14ac:dyDescent="0.15">
      <c r="A501" s="37">
        <v>500</v>
      </c>
      <c r="B501" s="42" t="s">
        <v>28249</v>
      </c>
      <c r="C501" s="42" t="s">
        <v>28428</v>
      </c>
      <c r="D501" s="14"/>
      <c r="E501" s="14"/>
      <c r="F501" s="14"/>
      <c r="G501" s="14"/>
      <c r="H501" s="14"/>
      <c r="I501" s="32" t="s">
        <v>28431</v>
      </c>
      <c r="J501" s="14"/>
      <c r="K501" s="14"/>
      <c r="L501" s="68" t="s">
        <v>23147</v>
      </c>
      <c r="M501" s="68" t="s">
        <v>28432</v>
      </c>
      <c r="N501" s="66"/>
      <c r="O501" s="66"/>
      <c r="P501" s="66"/>
      <c r="Q501" s="66" t="s">
        <v>68</v>
      </c>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t="s">
        <v>7689</v>
      </c>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c r="BM501" s="66"/>
      <c r="BN501" s="64" t="b">
        <f t="shared" si="70"/>
        <v>0</v>
      </c>
      <c r="BO501" s="65" t="b">
        <f t="shared" si="71"/>
        <v>0</v>
      </c>
      <c r="BP501" s="65" t="b">
        <f t="shared" si="72"/>
        <v>0</v>
      </c>
      <c r="BQ501" s="65" t="b">
        <f t="shared" si="73"/>
        <v>0</v>
      </c>
      <c r="BR501" s="65" t="b">
        <f t="shared" si="74"/>
        <v>0</v>
      </c>
      <c r="BS501" s="65" t="b">
        <f t="shared" si="75"/>
        <v>0</v>
      </c>
      <c r="BT501" s="66" t="str">
        <f t="shared" si="76"/>
        <v>1161-0301</v>
      </c>
      <c r="BU501" s="66">
        <v>3.4689999999999999</v>
      </c>
      <c r="BV501" s="14" t="b">
        <f t="shared" si="77"/>
        <v>0</v>
      </c>
      <c r="BW501" s="14" t="b">
        <f t="shared" si="78"/>
        <v>0</v>
      </c>
      <c r="BX501" s="14" t="b">
        <f t="shared" si="79"/>
        <v>0</v>
      </c>
      <c r="BY501" s="15"/>
    </row>
    <row r="502" spans="1:77" s="23" customFormat="1" ht="40.5" x14ac:dyDescent="0.15">
      <c r="A502" s="37">
        <v>501</v>
      </c>
      <c r="B502" s="42" t="s">
        <v>28249</v>
      </c>
      <c r="C502" s="42" t="s">
        <v>28428</v>
      </c>
      <c r="D502" s="14"/>
      <c r="E502" s="14"/>
      <c r="F502" s="14"/>
      <c r="G502" s="14"/>
      <c r="H502" s="14"/>
      <c r="I502" s="32" t="s">
        <v>28433</v>
      </c>
      <c r="J502" s="14"/>
      <c r="K502" s="14"/>
      <c r="L502" s="68" t="s">
        <v>28434</v>
      </c>
      <c r="M502" s="68" t="s">
        <v>28435</v>
      </c>
      <c r="N502" s="66"/>
      <c r="O502" s="66"/>
      <c r="P502" s="66"/>
      <c r="Q502" s="66" t="s">
        <v>68</v>
      </c>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t="s">
        <v>2819</v>
      </c>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4" t="b">
        <f t="shared" si="70"/>
        <v>0</v>
      </c>
      <c r="BO502" s="65" t="b">
        <f t="shared" si="71"/>
        <v>0</v>
      </c>
      <c r="BP502" s="65" t="b">
        <f t="shared" si="72"/>
        <v>0</v>
      </c>
      <c r="BQ502" s="65" t="b">
        <f t="shared" si="73"/>
        <v>0</v>
      </c>
      <c r="BR502" s="65" t="b">
        <f t="shared" si="74"/>
        <v>0</v>
      </c>
      <c r="BS502" s="65" t="b">
        <f t="shared" si="75"/>
        <v>0</v>
      </c>
      <c r="BT502" s="66" t="str">
        <f t="shared" si="76"/>
        <v>2095-3119</v>
      </c>
      <c r="BU502" s="66">
        <v>0.85</v>
      </c>
      <c r="BV502" s="14" t="b">
        <f t="shared" si="77"/>
        <v>0</v>
      </c>
      <c r="BW502" s="14" t="b">
        <f t="shared" si="78"/>
        <v>0</v>
      </c>
      <c r="BX502" s="14">
        <f t="shared" si="79"/>
        <v>1</v>
      </c>
      <c r="BY502" s="15"/>
    </row>
    <row r="503" spans="1:77" s="21" customFormat="1" ht="27" x14ac:dyDescent="0.15">
      <c r="A503" s="37">
        <v>502</v>
      </c>
      <c r="B503" s="42" t="s">
        <v>28249</v>
      </c>
      <c r="C503" s="42" t="s">
        <v>28436</v>
      </c>
      <c r="D503" s="14"/>
      <c r="E503" s="14"/>
      <c r="F503" s="14"/>
      <c r="G503" s="14"/>
      <c r="H503" s="14"/>
      <c r="I503" s="32" t="s">
        <v>12930</v>
      </c>
      <c r="J503" s="14"/>
      <c r="K503" s="14"/>
      <c r="L503" s="68" t="s">
        <v>12931</v>
      </c>
      <c r="M503" s="68" t="s">
        <v>5403</v>
      </c>
      <c r="N503" s="66"/>
      <c r="O503" s="66"/>
      <c r="P503" s="66"/>
      <c r="Q503" s="66" t="s">
        <v>68</v>
      </c>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t="s">
        <v>5411</v>
      </c>
      <c r="AQ503" s="66"/>
      <c r="AR503" s="66"/>
      <c r="AS503" s="66"/>
      <c r="AT503" s="66"/>
      <c r="AU503" s="66"/>
      <c r="AV503" s="66"/>
      <c r="AW503" s="66"/>
      <c r="AX503" s="66"/>
      <c r="AY503" s="66"/>
      <c r="AZ503" s="66"/>
      <c r="BA503" s="66"/>
      <c r="BB503" s="66"/>
      <c r="BC503" s="66"/>
      <c r="BD503" s="66"/>
      <c r="BE503" s="66"/>
      <c r="BF503" s="66"/>
      <c r="BG503" s="66"/>
      <c r="BH503" s="66"/>
      <c r="BI503" s="66"/>
      <c r="BJ503" s="66"/>
      <c r="BK503" s="66"/>
      <c r="BL503" s="66"/>
      <c r="BM503" s="66"/>
      <c r="BN503" s="64" t="b">
        <f t="shared" si="70"/>
        <v>0</v>
      </c>
      <c r="BO503" s="65" t="b">
        <f t="shared" si="71"/>
        <v>0</v>
      </c>
      <c r="BP503" s="65" t="b">
        <f t="shared" si="72"/>
        <v>0</v>
      </c>
      <c r="BQ503" s="65" t="b">
        <f t="shared" si="73"/>
        <v>0</v>
      </c>
      <c r="BR503" s="65" t="b">
        <f t="shared" si="74"/>
        <v>0</v>
      </c>
      <c r="BS503" s="65" t="b">
        <f t="shared" si="75"/>
        <v>0</v>
      </c>
      <c r="BT503" s="66" t="str">
        <f t="shared" si="76"/>
        <v>1672-9072</v>
      </c>
      <c r="BU503" s="66">
        <v>3.3530000000000002</v>
      </c>
      <c r="BV503" s="14" t="b">
        <f t="shared" si="77"/>
        <v>0</v>
      </c>
      <c r="BW503" s="14" t="b">
        <f t="shared" si="78"/>
        <v>0</v>
      </c>
      <c r="BX503" s="14" t="b">
        <f t="shared" si="79"/>
        <v>0</v>
      </c>
      <c r="BY503" s="15"/>
    </row>
    <row r="504" spans="1:77" s="21" customFormat="1" ht="40.5" x14ac:dyDescent="0.15">
      <c r="A504" s="37">
        <v>503</v>
      </c>
      <c r="B504" s="42" t="s">
        <v>28249</v>
      </c>
      <c r="C504" s="42" t="s">
        <v>28437</v>
      </c>
      <c r="D504" s="14"/>
      <c r="E504" s="14"/>
      <c r="F504" s="14"/>
      <c r="G504" s="14"/>
      <c r="H504" s="14"/>
      <c r="I504" s="32" t="s">
        <v>28438</v>
      </c>
      <c r="J504" s="14"/>
      <c r="K504" s="14"/>
      <c r="L504" s="68" t="s">
        <v>20235</v>
      </c>
      <c r="M504" s="68" t="s">
        <v>28439</v>
      </c>
      <c r="N504" s="66"/>
      <c r="O504" s="66"/>
      <c r="P504" s="66"/>
      <c r="Q504" s="66" t="s">
        <v>68</v>
      </c>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t="s">
        <v>1905</v>
      </c>
      <c r="AQ504" s="66"/>
      <c r="AR504" s="66"/>
      <c r="AS504" s="66"/>
      <c r="AT504" s="66"/>
      <c r="AU504" s="66"/>
      <c r="AV504" s="66"/>
      <c r="AW504" s="66"/>
      <c r="AX504" s="66"/>
      <c r="AY504" s="66"/>
      <c r="AZ504" s="66"/>
      <c r="BA504" s="66"/>
      <c r="BB504" s="66"/>
      <c r="BC504" s="66"/>
      <c r="BD504" s="66"/>
      <c r="BE504" s="66"/>
      <c r="BF504" s="66"/>
      <c r="BG504" s="66"/>
      <c r="BH504" s="66"/>
      <c r="BI504" s="66"/>
      <c r="BJ504" s="66"/>
      <c r="BK504" s="66"/>
      <c r="BL504" s="66"/>
      <c r="BM504" s="66"/>
      <c r="BN504" s="64" t="b">
        <f t="shared" si="70"/>
        <v>0</v>
      </c>
      <c r="BO504" s="65" t="b">
        <f t="shared" si="71"/>
        <v>0</v>
      </c>
      <c r="BP504" s="65" t="b">
        <f t="shared" si="72"/>
        <v>0</v>
      </c>
      <c r="BQ504" s="65" t="b">
        <f t="shared" si="73"/>
        <v>0</v>
      </c>
      <c r="BR504" s="65" t="b">
        <f t="shared" si="74"/>
        <v>0</v>
      </c>
      <c r="BS504" s="65" t="b">
        <f t="shared" si="75"/>
        <v>0</v>
      </c>
      <c r="BT504" s="66" t="str">
        <f t="shared" si="76"/>
        <v>1932-6203</v>
      </c>
      <c r="BU504" s="66">
        <v>3.702</v>
      </c>
      <c r="BV504" s="14" t="b">
        <f t="shared" si="77"/>
        <v>0</v>
      </c>
      <c r="BW504" s="14" t="b">
        <f t="shared" si="78"/>
        <v>0</v>
      </c>
      <c r="BX504" s="14" t="b">
        <f t="shared" si="79"/>
        <v>0</v>
      </c>
      <c r="BY504" s="15"/>
    </row>
    <row r="505" spans="1:77" s="21" customFormat="1" ht="40.5" x14ac:dyDescent="0.15">
      <c r="A505" s="37">
        <v>504</v>
      </c>
      <c r="B505" s="42" t="s">
        <v>28249</v>
      </c>
      <c r="C505" s="42" t="s">
        <v>28437</v>
      </c>
      <c r="D505" s="14"/>
      <c r="E505" s="14"/>
      <c r="F505" s="14"/>
      <c r="G505" s="14"/>
      <c r="H505" s="14"/>
      <c r="I505" s="32" t="s">
        <v>28440</v>
      </c>
      <c r="J505" s="14"/>
      <c r="K505" s="14"/>
      <c r="L505" s="68" t="s">
        <v>20367</v>
      </c>
      <c r="M505" s="68" t="s">
        <v>28441</v>
      </c>
      <c r="N505" s="66"/>
      <c r="O505" s="66"/>
      <c r="P505" s="66"/>
      <c r="Q505" s="66" t="s">
        <v>68</v>
      </c>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t="s">
        <v>606</v>
      </c>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4" t="b">
        <f t="shared" si="70"/>
        <v>0</v>
      </c>
      <c r="BO505" s="65" t="b">
        <f t="shared" si="71"/>
        <v>0</v>
      </c>
      <c r="BP505" s="65" t="b">
        <f t="shared" si="72"/>
        <v>0</v>
      </c>
      <c r="BQ505" s="65" t="b">
        <f t="shared" si="73"/>
        <v>0</v>
      </c>
      <c r="BR505" s="65" t="b">
        <f t="shared" si="74"/>
        <v>0</v>
      </c>
      <c r="BS505" s="65" t="b">
        <f t="shared" si="75"/>
        <v>0</v>
      </c>
      <c r="BT505" s="66" t="str">
        <f t="shared" si="76"/>
        <v>2045-2322</v>
      </c>
      <c r="BU505" s="66">
        <v>5.5970000000000004</v>
      </c>
      <c r="BV505" s="14" t="b">
        <f t="shared" si="77"/>
        <v>0</v>
      </c>
      <c r="BW505" s="14">
        <f t="shared" si="78"/>
        <v>1</v>
      </c>
      <c r="BX505" s="14" t="b">
        <f t="shared" si="79"/>
        <v>0</v>
      </c>
      <c r="BY505" s="15"/>
    </row>
    <row r="506" spans="1:77" s="21" customFormat="1" ht="54" x14ac:dyDescent="0.15">
      <c r="A506" s="37">
        <v>505</v>
      </c>
      <c r="B506" s="45" t="s">
        <v>28299</v>
      </c>
      <c r="C506" s="42" t="s">
        <v>28442</v>
      </c>
      <c r="D506" s="34" t="s">
        <v>62</v>
      </c>
      <c r="E506" s="34" t="s">
        <v>9218</v>
      </c>
      <c r="F506" s="34"/>
      <c r="G506" s="34"/>
      <c r="H506" s="34"/>
      <c r="I506" s="34" t="s">
        <v>9219</v>
      </c>
      <c r="J506" s="34"/>
      <c r="K506" s="34"/>
      <c r="L506" s="74" t="s">
        <v>9220</v>
      </c>
      <c r="M506" s="74" t="s">
        <v>3661</v>
      </c>
      <c r="N506" s="45"/>
      <c r="O506" s="45"/>
      <c r="P506" s="45" t="s">
        <v>67</v>
      </c>
      <c r="Q506" s="45" t="s">
        <v>68</v>
      </c>
      <c r="R506" s="45"/>
      <c r="S506" s="45"/>
      <c r="T506" s="45"/>
      <c r="U506" s="45"/>
      <c r="V506" s="45"/>
      <c r="W506" s="45" t="s">
        <v>9221</v>
      </c>
      <c r="X506" s="45" t="s">
        <v>9222</v>
      </c>
      <c r="Y506" s="45"/>
      <c r="Z506" s="45" t="s">
        <v>9223</v>
      </c>
      <c r="AA506" s="45" t="s">
        <v>9224</v>
      </c>
      <c r="AB506" s="45" t="s">
        <v>9225</v>
      </c>
      <c r="AC506" s="45"/>
      <c r="AD506" s="45"/>
      <c r="AE506" s="45" t="s">
        <v>9226</v>
      </c>
      <c r="AF506" s="45" t="s">
        <v>9227</v>
      </c>
      <c r="AG506" s="45"/>
      <c r="AH506" s="45">
        <v>38</v>
      </c>
      <c r="AI506" s="45">
        <v>0</v>
      </c>
      <c r="AJ506" s="45">
        <v>0</v>
      </c>
      <c r="AK506" s="45">
        <v>1</v>
      </c>
      <c r="AL506" s="45">
        <v>1</v>
      </c>
      <c r="AM506" s="45" t="s">
        <v>3669</v>
      </c>
      <c r="AN506" s="45" t="s">
        <v>77</v>
      </c>
      <c r="AO506" s="45" t="s">
        <v>3670</v>
      </c>
      <c r="AP506" s="45" t="s">
        <v>3671</v>
      </c>
      <c r="AQ506" s="45" t="s">
        <v>3672</v>
      </c>
      <c r="AR506" s="45"/>
      <c r="AS506" s="45" t="s">
        <v>3673</v>
      </c>
      <c r="AT506" s="45" t="s">
        <v>3674</v>
      </c>
      <c r="AU506" s="45" t="s">
        <v>9115</v>
      </c>
      <c r="AV506" s="45">
        <v>2015</v>
      </c>
      <c r="AW506" s="45">
        <v>66</v>
      </c>
      <c r="AX506" s="45">
        <v>20</v>
      </c>
      <c r="AY506" s="45"/>
      <c r="AZ506" s="45"/>
      <c r="BA506" s="45"/>
      <c r="BB506" s="45"/>
      <c r="BC506" s="45">
        <v>6311</v>
      </c>
      <c r="BD506" s="45">
        <v>6325</v>
      </c>
      <c r="BE506" s="45"/>
      <c r="BF506" s="45" t="s">
        <v>9228</v>
      </c>
      <c r="BG506" s="45"/>
      <c r="BH506" s="45">
        <v>15</v>
      </c>
      <c r="BI506" s="45" t="s">
        <v>577</v>
      </c>
      <c r="BJ506" s="45" t="s">
        <v>577</v>
      </c>
      <c r="BK506" s="45" t="s">
        <v>9229</v>
      </c>
      <c r="BL506" s="45" t="s">
        <v>9230</v>
      </c>
      <c r="BM506" s="45">
        <v>26163701</v>
      </c>
      <c r="BN506" s="64" t="str">
        <f t="shared" si="70"/>
        <v>Zhao, TJ (reprint author), Nanjing Agr Univ, Soybean Res Inst, Nanjing 210095, Jiangsu, Peoples R China.</v>
      </c>
      <c r="BO506" s="65" t="b">
        <f t="shared" si="71"/>
        <v>0</v>
      </c>
      <c r="BP506" s="65" t="b">
        <f t="shared" si="72"/>
        <v>0</v>
      </c>
      <c r="BQ506" s="65" t="b">
        <f t="shared" si="73"/>
        <v>0</v>
      </c>
      <c r="BR506" s="65" t="b">
        <f t="shared" si="74"/>
        <v>0</v>
      </c>
      <c r="BS506" s="65" t="b">
        <f t="shared" si="75"/>
        <v>0</v>
      </c>
      <c r="BT506" s="66" t="str">
        <f t="shared" si="76"/>
        <v>0022-0957</v>
      </c>
      <c r="BU506" s="66">
        <v>6.3120000000000003</v>
      </c>
      <c r="BV506" s="17" t="b">
        <f t="shared" si="77"/>
        <v>0</v>
      </c>
      <c r="BW506" s="17">
        <f t="shared" si="78"/>
        <v>1</v>
      </c>
      <c r="BX506" s="17" t="b">
        <f t="shared" si="79"/>
        <v>0</v>
      </c>
      <c r="BY506" s="18"/>
    </row>
    <row r="507" spans="1:77" s="21" customFormat="1" ht="40.5" x14ac:dyDescent="0.15">
      <c r="A507" s="37">
        <v>506</v>
      </c>
      <c r="B507" s="42" t="s">
        <v>28249</v>
      </c>
      <c r="C507" s="42" t="s">
        <v>28443</v>
      </c>
      <c r="D507" s="14"/>
      <c r="E507" s="14"/>
      <c r="F507" s="14"/>
      <c r="G507" s="14"/>
      <c r="H507" s="14"/>
      <c r="I507" s="32" t="s">
        <v>28444</v>
      </c>
      <c r="J507" s="14"/>
      <c r="K507" s="14"/>
      <c r="L507" s="68" t="s">
        <v>16576</v>
      </c>
      <c r="M507" s="68" t="s">
        <v>28445</v>
      </c>
      <c r="N507" s="66"/>
      <c r="O507" s="66"/>
      <c r="P507" s="66"/>
      <c r="Q507" s="66" t="s">
        <v>68</v>
      </c>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t="s">
        <v>6486</v>
      </c>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4" t="b">
        <f t="shared" si="70"/>
        <v>0</v>
      </c>
      <c r="BO507" s="65" t="b">
        <f t="shared" si="71"/>
        <v>0</v>
      </c>
      <c r="BP507" s="65" t="b">
        <f t="shared" si="72"/>
        <v>0</v>
      </c>
      <c r="BQ507" s="65" t="b">
        <f t="shared" si="73"/>
        <v>0</v>
      </c>
      <c r="BR507" s="65" t="b">
        <f t="shared" si="74"/>
        <v>0</v>
      </c>
      <c r="BS507" s="65" t="b">
        <f t="shared" si="75"/>
        <v>0</v>
      </c>
      <c r="BT507" s="66" t="str">
        <f t="shared" si="76"/>
        <v>0040-5752</v>
      </c>
      <c r="BU507" s="66">
        <v>3.9860000000000002</v>
      </c>
      <c r="BV507" s="14" t="b">
        <f t="shared" si="77"/>
        <v>0</v>
      </c>
      <c r="BW507" s="14" t="b">
        <f t="shared" si="78"/>
        <v>0</v>
      </c>
      <c r="BX507" s="14" t="b">
        <f t="shared" si="79"/>
        <v>0</v>
      </c>
      <c r="BY507" s="15"/>
    </row>
    <row r="508" spans="1:77" s="21" customFormat="1" ht="40.5" x14ac:dyDescent="0.15">
      <c r="A508" s="37">
        <v>507</v>
      </c>
      <c r="B508" s="42" t="s">
        <v>28249</v>
      </c>
      <c r="C508" s="42" t="s">
        <v>28443</v>
      </c>
      <c r="D508" s="14"/>
      <c r="E508" s="14"/>
      <c r="F508" s="14"/>
      <c r="G508" s="14"/>
      <c r="H508" s="14"/>
      <c r="I508" s="32" t="s">
        <v>28446</v>
      </c>
      <c r="J508" s="14"/>
      <c r="K508" s="14"/>
      <c r="L508" s="68" t="s">
        <v>13049</v>
      </c>
      <c r="M508" s="68" t="s">
        <v>28447</v>
      </c>
      <c r="N508" s="66"/>
      <c r="O508" s="66"/>
      <c r="P508" s="66"/>
      <c r="Q508" s="66" t="s">
        <v>68</v>
      </c>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t="s">
        <v>1349</v>
      </c>
      <c r="AQ508" s="66"/>
      <c r="AR508" s="66"/>
      <c r="AS508" s="66"/>
      <c r="AT508" s="66"/>
      <c r="AU508" s="66"/>
      <c r="AV508" s="66"/>
      <c r="AW508" s="66"/>
      <c r="AX508" s="66"/>
      <c r="AY508" s="66"/>
      <c r="AZ508" s="66"/>
      <c r="BA508" s="66"/>
      <c r="BB508" s="66"/>
      <c r="BC508" s="66"/>
      <c r="BD508" s="66"/>
      <c r="BE508" s="66"/>
      <c r="BF508" s="66"/>
      <c r="BG508" s="66"/>
      <c r="BH508" s="66"/>
      <c r="BI508" s="66"/>
      <c r="BJ508" s="66"/>
      <c r="BK508" s="66"/>
      <c r="BL508" s="66"/>
      <c r="BM508" s="66"/>
      <c r="BN508" s="64" t="b">
        <f t="shared" si="70"/>
        <v>0</v>
      </c>
      <c r="BO508" s="65" t="b">
        <f t="shared" si="71"/>
        <v>0</v>
      </c>
      <c r="BP508" s="65" t="b">
        <f t="shared" si="72"/>
        <v>0</v>
      </c>
      <c r="BQ508" s="65" t="b">
        <f t="shared" si="73"/>
        <v>0</v>
      </c>
      <c r="BR508" s="65" t="b">
        <f t="shared" si="74"/>
        <v>0</v>
      </c>
      <c r="BS508" s="65" t="b">
        <f t="shared" si="75"/>
        <v>0</v>
      </c>
      <c r="BT508" s="66" t="str">
        <f t="shared" si="76"/>
        <v>0179-9541</v>
      </c>
      <c r="BU508" s="66">
        <v>1.486</v>
      </c>
      <c r="BV508" s="14" t="b">
        <f t="shared" si="77"/>
        <v>0</v>
      </c>
      <c r="BW508" s="14" t="b">
        <f t="shared" si="78"/>
        <v>0</v>
      </c>
      <c r="BX508" s="14">
        <f t="shared" si="79"/>
        <v>1</v>
      </c>
      <c r="BY508" s="15"/>
    </row>
    <row r="509" spans="1:77" s="23" customFormat="1" ht="27" x14ac:dyDescent="0.15">
      <c r="A509" s="37">
        <v>508</v>
      </c>
      <c r="B509" s="45" t="s">
        <v>28299</v>
      </c>
      <c r="C509" s="65" t="s">
        <v>30023</v>
      </c>
      <c r="D509" s="34" t="s">
        <v>62</v>
      </c>
      <c r="E509" s="34" t="s">
        <v>4971</v>
      </c>
      <c r="F509" s="34"/>
      <c r="G509" s="34"/>
      <c r="H509" s="34"/>
      <c r="I509" s="34" t="s">
        <v>4972</v>
      </c>
      <c r="J509" s="34"/>
      <c r="K509" s="34"/>
      <c r="L509" s="74" t="s">
        <v>4973</v>
      </c>
      <c r="M509" s="74" t="s">
        <v>4974</v>
      </c>
      <c r="N509" s="45"/>
      <c r="O509" s="45"/>
      <c r="P509" s="45" t="s">
        <v>67</v>
      </c>
      <c r="Q509" s="45" t="s">
        <v>68</v>
      </c>
      <c r="R509" s="45"/>
      <c r="S509" s="45"/>
      <c r="T509" s="45"/>
      <c r="U509" s="45"/>
      <c r="V509" s="45"/>
      <c r="W509" s="45" t="s">
        <v>4975</v>
      </c>
      <c r="X509" s="45" t="s">
        <v>4976</v>
      </c>
      <c r="Y509" s="45"/>
      <c r="Z509" s="45" t="s">
        <v>4977</v>
      </c>
      <c r="AA509" s="45" t="s">
        <v>4978</v>
      </c>
      <c r="AB509" s="45" t="s">
        <v>4979</v>
      </c>
      <c r="AC509" s="45"/>
      <c r="AD509" s="45"/>
      <c r="AE509" s="45" t="s">
        <v>4980</v>
      </c>
      <c r="AF509" s="45" t="s">
        <v>4981</v>
      </c>
      <c r="AG509" s="45"/>
      <c r="AH509" s="45">
        <v>45</v>
      </c>
      <c r="AI509" s="45">
        <v>0</v>
      </c>
      <c r="AJ509" s="45">
        <v>0</v>
      </c>
      <c r="AK509" s="45">
        <v>4</v>
      </c>
      <c r="AL509" s="45">
        <v>4</v>
      </c>
      <c r="AM509" s="45" t="s">
        <v>1289</v>
      </c>
      <c r="AN509" s="45" t="s">
        <v>1290</v>
      </c>
      <c r="AO509" s="45" t="s">
        <v>1291</v>
      </c>
      <c r="AP509" s="45" t="s">
        <v>4982</v>
      </c>
      <c r="AQ509" s="45" t="s">
        <v>4983</v>
      </c>
      <c r="AR509" s="45"/>
      <c r="AS509" s="45" t="s">
        <v>4984</v>
      </c>
      <c r="AT509" s="45" t="s">
        <v>4985</v>
      </c>
      <c r="AU509" s="45" t="s">
        <v>4825</v>
      </c>
      <c r="AV509" s="45">
        <v>2015</v>
      </c>
      <c r="AW509" s="45">
        <v>58</v>
      </c>
      <c r="AX509" s="45">
        <v>6</v>
      </c>
      <c r="AY509" s="45"/>
      <c r="AZ509" s="45"/>
      <c r="BA509" s="45"/>
      <c r="BB509" s="45"/>
      <c r="BC509" s="45">
        <v>402</v>
      </c>
      <c r="BD509" s="45">
        <v>410</v>
      </c>
      <c r="BE509" s="45"/>
      <c r="BF509" s="45" t="s">
        <v>4986</v>
      </c>
      <c r="BG509" s="45"/>
      <c r="BH509" s="45">
        <v>9</v>
      </c>
      <c r="BI509" s="45" t="s">
        <v>577</v>
      </c>
      <c r="BJ509" s="45" t="s">
        <v>577</v>
      </c>
      <c r="BK509" s="45" t="s">
        <v>4987</v>
      </c>
      <c r="BL509" s="45" t="s">
        <v>4988</v>
      </c>
      <c r="BM509" s="45"/>
      <c r="BN509" s="64" t="str">
        <f t="shared" si="70"/>
        <v>Zhao, ZG (reprint author), Nanjing Agr Univ, Jiangsu Plant Gene Engn Res Ctr, Natl Key Lab Crop Genet &amp; Germplasm Enhancement, Nanjing 210095, Jiangsu, Peoples R China.</v>
      </c>
      <c r="BO509" s="65" t="b">
        <f t="shared" si="71"/>
        <v>0</v>
      </c>
      <c r="BP509" s="65" t="b">
        <f t="shared" si="72"/>
        <v>0</v>
      </c>
      <c r="BQ509" s="65" t="b">
        <f t="shared" si="73"/>
        <v>0</v>
      </c>
      <c r="BR509" s="65" t="b">
        <f t="shared" si="74"/>
        <v>0</v>
      </c>
      <c r="BS509" s="65" t="b">
        <f t="shared" si="75"/>
        <v>0</v>
      </c>
      <c r="BT509" s="66" t="str">
        <f t="shared" si="76"/>
        <v>1226-9239</v>
      </c>
      <c r="BU509" s="66">
        <v>1.2609999999999999</v>
      </c>
      <c r="BV509" s="14" t="b">
        <f t="shared" si="77"/>
        <v>0</v>
      </c>
      <c r="BW509" s="14" t="b">
        <f t="shared" si="78"/>
        <v>0</v>
      </c>
      <c r="BX509" s="14">
        <f t="shared" si="79"/>
        <v>1</v>
      </c>
      <c r="BY509" s="18"/>
    </row>
    <row r="510" spans="1:77" s="21" customFormat="1" ht="27" x14ac:dyDescent="0.15">
      <c r="A510" s="37">
        <v>509</v>
      </c>
      <c r="B510" s="45" t="s">
        <v>30026</v>
      </c>
      <c r="C510" s="65" t="s">
        <v>30025</v>
      </c>
      <c r="D510" s="34" t="s">
        <v>62</v>
      </c>
      <c r="E510" s="34" t="s">
        <v>5144</v>
      </c>
      <c r="F510" s="34"/>
      <c r="G510" s="34"/>
      <c r="H510" s="34"/>
      <c r="I510" s="34" t="s">
        <v>5145</v>
      </c>
      <c r="J510" s="34"/>
      <c r="K510" s="34"/>
      <c r="L510" s="74" t="s">
        <v>5146</v>
      </c>
      <c r="M510" s="74" t="s">
        <v>1341</v>
      </c>
      <c r="N510" s="45"/>
      <c r="O510" s="45"/>
      <c r="P510" s="45" t="s">
        <v>67</v>
      </c>
      <c r="Q510" s="45" t="s">
        <v>68</v>
      </c>
      <c r="R510" s="45"/>
      <c r="S510" s="45"/>
      <c r="T510" s="45"/>
      <c r="U510" s="45"/>
      <c r="V510" s="45"/>
      <c r="W510" s="45" t="s">
        <v>5147</v>
      </c>
      <c r="X510" s="45" t="s">
        <v>5148</v>
      </c>
      <c r="Y510" s="45"/>
      <c r="Z510" s="45" t="s">
        <v>5149</v>
      </c>
      <c r="AA510" s="45" t="s">
        <v>5150</v>
      </c>
      <c r="AB510" s="45" t="s">
        <v>5151</v>
      </c>
      <c r="AC510" s="45"/>
      <c r="AD510" s="45"/>
      <c r="AE510" s="45" t="s">
        <v>5152</v>
      </c>
      <c r="AF510" s="45" t="s">
        <v>5153</v>
      </c>
      <c r="AG510" s="45"/>
      <c r="AH510" s="45">
        <v>73</v>
      </c>
      <c r="AI510" s="45">
        <v>0</v>
      </c>
      <c r="AJ510" s="45">
        <v>0</v>
      </c>
      <c r="AK510" s="45">
        <v>2</v>
      </c>
      <c r="AL510" s="45">
        <v>2</v>
      </c>
      <c r="AM510" s="45" t="s">
        <v>358</v>
      </c>
      <c r="AN510" s="45" t="s">
        <v>359</v>
      </c>
      <c r="AO510" s="45" t="s">
        <v>360</v>
      </c>
      <c r="AP510" s="45" t="s">
        <v>1349</v>
      </c>
      <c r="AQ510" s="45" t="s">
        <v>1350</v>
      </c>
      <c r="AR510" s="45"/>
      <c r="AS510" s="45" t="s">
        <v>1341</v>
      </c>
      <c r="AT510" s="45" t="s">
        <v>1351</v>
      </c>
      <c r="AU510" s="45" t="s">
        <v>4825</v>
      </c>
      <c r="AV510" s="45">
        <v>2015</v>
      </c>
      <c r="AW510" s="45">
        <v>134</v>
      </c>
      <c r="AX510" s="45">
        <v>6</v>
      </c>
      <c r="AY510" s="45"/>
      <c r="AZ510" s="45"/>
      <c r="BA510" s="45"/>
      <c r="BB510" s="45"/>
      <c r="BC510" s="45">
        <v>684</v>
      </c>
      <c r="BD510" s="45">
        <v>695</v>
      </c>
      <c r="BE510" s="45"/>
      <c r="BF510" s="45" t="s">
        <v>5154</v>
      </c>
      <c r="BG510" s="45"/>
      <c r="BH510" s="45">
        <v>12</v>
      </c>
      <c r="BI510" s="45" t="s">
        <v>1353</v>
      </c>
      <c r="BJ510" s="45" t="s">
        <v>1354</v>
      </c>
      <c r="BK510" s="45" t="s">
        <v>5155</v>
      </c>
      <c r="BL510" s="45" t="s">
        <v>5156</v>
      </c>
      <c r="BM510" s="45"/>
      <c r="BN510" s="64" t="str">
        <f t="shared" si="70"/>
        <v>Zhi, HJ (reprint author), Nanjing Agr Univ, Minist Agr, Key Lab Biol &amp; Genet Improvement Soybean, Nal Ctr Soybean Improvement, Weigang 1, Nanjing 210095, Jiangsu, Peoples R China.</v>
      </c>
      <c r="BO510" s="65" t="b">
        <f t="shared" si="71"/>
        <v>0</v>
      </c>
      <c r="BP510" s="65" t="b">
        <f t="shared" si="72"/>
        <v>0</v>
      </c>
      <c r="BQ510" s="65" t="b">
        <f t="shared" si="73"/>
        <v>0</v>
      </c>
      <c r="BR510" s="65" t="b">
        <f t="shared" si="74"/>
        <v>0</v>
      </c>
      <c r="BS510" s="65" t="b">
        <f t="shared" si="75"/>
        <v>0</v>
      </c>
      <c r="BT510" s="66" t="str">
        <f t="shared" si="76"/>
        <v>0179-9541</v>
      </c>
      <c r="BU510" s="66">
        <v>1.486</v>
      </c>
      <c r="BV510" s="14" t="b">
        <f t="shared" si="77"/>
        <v>0</v>
      </c>
      <c r="BW510" s="14" t="b">
        <f t="shared" si="78"/>
        <v>0</v>
      </c>
      <c r="BX510" s="14">
        <f t="shared" si="79"/>
        <v>1</v>
      </c>
      <c r="BY510" s="18"/>
    </row>
    <row r="511" spans="1:77" s="21" customFormat="1" ht="40.5" x14ac:dyDescent="0.15">
      <c r="A511" s="37">
        <v>510</v>
      </c>
      <c r="B511" s="42" t="s">
        <v>28249</v>
      </c>
      <c r="C511" s="42" t="s">
        <v>28448</v>
      </c>
      <c r="D511" s="14"/>
      <c r="E511" s="14"/>
      <c r="F511" s="14"/>
      <c r="G511" s="14"/>
      <c r="H511" s="14"/>
      <c r="I511" s="32" t="s">
        <v>28449</v>
      </c>
      <c r="J511" s="14"/>
      <c r="K511" s="14"/>
      <c r="L511" s="68" t="s">
        <v>13504</v>
      </c>
      <c r="M511" s="68" t="s">
        <v>28450</v>
      </c>
      <c r="N511" s="66"/>
      <c r="O511" s="66"/>
      <c r="P511" s="66"/>
      <c r="Q511" s="66" t="s">
        <v>68</v>
      </c>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t="s">
        <v>6486</v>
      </c>
      <c r="AQ511" s="66"/>
      <c r="AR511" s="66"/>
      <c r="AS511" s="66"/>
      <c r="AT511" s="66"/>
      <c r="AU511" s="66"/>
      <c r="AV511" s="66"/>
      <c r="AW511" s="66"/>
      <c r="AX511" s="66"/>
      <c r="AY511" s="66"/>
      <c r="AZ511" s="66"/>
      <c r="BA511" s="66"/>
      <c r="BB511" s="66"/>
      <c r="BC511" s="66"/>
      <c r="BD511" s="66"/>
      <c r="BE511" s="66"/>
      <c r="BF511" s="66"/>
      <c r="BG511" s="66"/>
      <c r="BH511" s="66"/>
      <c r="BI511" s="66"/>
      <c r="BJ511" s="66"/>
      <c r="BK511" s="66"/>
      <c r="BL511" s="66"/>
      <c r="BM511" s="66"/>
      <c r="BN511" s="64" t="b">
        <f t="shared" si="70"/>
        <v>0</v>
      </c>
      <c r="BO511" s="65" t="b">
        <f t="shared" si="71"/>
        <v>0</v>
      </c>
      <c r="BP511" s="65" t="b">
        <f t="shared" si="72"/>
        <v>0</v>
      </c>
      <c r="BQ511" s="65" t="b">
        <f t="shared" si="73"/>
        <v>0</v>
      </c>
      <c r="BR511" s="65" t="b">
        <f t="shared" si="74"/>
        <v>0</v>
      </c>
      <c r="BS511" s="65" t="b">
        <f t="shared" si="75"/>
        <v>0</v>
      </c>
      <c r="BT511" s="66" t="str">
        <f t="shared" si="76"/>
        <v>0040-5752</v>
      </c>
      <c r="BU511" s="66">
        <v>3.9860000000000002</v>
      </c>
      <c r="BV511" s="14" t="b">
        <f t="shared" si="77"/>
        <v>0</v>
      </c>
      <c r="BW511" s="14" t="b">
        <f t="shared" si="78"/>
        <v>0</v>
      </c>
      <c r="BX511" s="14" t="b">
        <f t="shared" si="79"/>
        <v>0</v>
      </c>
      <c r="BY511" s="15"/>
    </row>
    <row r="512" spans="1:77" s="21" customFormat="1" ht="27" x14ac:dyDescent="0.15">
      <c r="A512" s="37">
        <v>511</v>
      </c>
      <c r="B512" s="42" t="s">
        <v>28249</v>
      </c>
      <c r="C512" s="42" t="s">
        <v>28451</v>
      </c>
      <c r="D512" s="14"/>
      <c r="E512" s="14"/>
      <c r="F512" s="14"/>
      <c r="G512" s="14"/>
      <c r="H512" s="14"/>
      <c r="I512" s="32" t="s">
        <v>17930</v>
      </c>
      <c r="J512" s="14"/>
      <c r="K512" s="14"/>
      <c r="L512" s="68" t="s">
        <v>17931</v>
      </c>
      <c r="M512" s="68" t="s">
        <v>8125</v>
      </c>
      <c r="N512" s="66"/>
      <c r="O512" s="66"/>
      <c r="P512" s="66"/>
      <c r="Q512" s="66" t="s">
        <v>68</v>
      </c>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t="s">
        <v>8132</v>
      </c>
      <c r="AQ512" s="66"/>
      <c r="AR512" s="66"/>
      <c r="AS512" s="66"/>
      <c r="AT512" s="66"/>
      <c r="AU512" s="66"/>
      <c r="AV512" s="66"/>
      <c r="AW512" s="66"/>
      <c r="AX512" s="66"/>
      <c r="AY512" s="66"/>
      <c r="AZ512" s="66"/>
      <c r="BA512" s="66"/>
      <c r="BB512" s="66"/>
      <c r="BC512" s="66"/>
      <c r="BD512" s="66"/>
      <c r="BE512" s="66"/>
      <c r="BF512" s="66"/>
      <c r="BG512" s="66"/>
      <c r="BH512" s="66"/>
      <c r="BI512" s="66"/>
      <c r="BJ512" s="66"/>
      <c r="BK512" s="66"/>
      <c r="BL512" s="66"/>
      <c r="BM512" s="66"/>
      <c r="BN512" s="64" t="b">
        <f t="shared" si="70"/>
        <v>0</v>
      </c>
      <c r="BO512" s="65" t="b">
        <f t="shared" si="71"/>
        <v>0</v>
      </c>
      <c r="BP512" s="65" t="b">
        <f t="shared" si="72"/>
        <v>0</v>
      </c>
      <c r="BQ512" s="65" t="b">
        <f t="shared" si="73"/>
        <v>0</v>
      </c>
      <c r="BR512" s="65" t="b">
        <f t="shared" si="74"/>
        <v>0</v>
      </c>
      <c r="BS512" s="65" t="b">
        <f t="shared" si="75"/>
        <v>0</v>
      </c>
      <c r="BT512" s="66" t="str">
        <f t="shared" si="76"/>
        <v>0014-2336</v>
      </c>
      <c r="BU512" s="66">
        <v>1.726</v>
      </c>
      <c r="BV512" s="14" t="b">
        <f t="shared" si="77"/>
        <v>0</v>
      </c>
      <c r="BW512" s="14" t="b">
        <f t="shared" si="78"/>
        <v>0</v>
      </c>
      <c r="BX512" s="14">
        <f t="shared" si="79"/>
        <v>1</v>
      </c>
      <c r="BY512" s="15"/>
    </row>
    <row r="513" spans="1:77" s="21" customFormat="1" ht="54" x14ac:dyDescent="0.15">
      <c r="A513" s="37">
        <v>512</v>
      </c>
      <c r="B513" s="42" t="s">
        <v>28249</v>
      </c>
      <c r="C513" s="42" t="s">
        <v>28451</v>
      </c>
      <c r="D513" s="14"/>
      <c r="E513" s="14"/>
      <c r="F513" s="14"/>
      <c r="G513" s="14"/>
      <c r="H513" s="14"/>
      <c r="I513" s="32" t="s">
        <v>28452</v>
      </c>
      <c r="J513" s="14"/>
      <c r="K513" s="14"/>
      <c r="L513" s="68" t="s">
        <v>18592</v>
      </c>
      <c r="M513" s="68" t="s">
        <v>28453</v>
      </c>
      <c r="N513" s="66"/>
      <c r="O513" s="66"/>
      <c r="P513" s="66"/>
      <c r="Q513" s="66" t="s">
        <v>68</v>
      </c>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t="s">
        <v>1905</v>
      </c>
      <c r="AQ513" s="66"/>
      <c r="AR513" s="66"/>
      <c r="AS513" s="66"/>
      <c r="AT513" s="66"/>
      <c r="AU513" s="66"/>
      <c r="AV513" s="66"/>
      <c r="AW513" s="66"/>
      <c r="AX513" s="66"/>
      <c r="AY513" s="66"/>
      <c r="AZ513" s="66"/>
      <c r="BA513" s="66"/>
      <c r="BB513" s="66"/>
      <c r="BC513" s="66"/>
      <c r="BD513" s="66"/>
      <c r="BE513" s="66"/>
      <c r="BF513" s="66"/>
      <c r="BG513" s="66"/>
      <c r="BH513" s="66"/>
      <c r="BI513" s="66"/>
      <c r="BJ513" s="66"/>
      <c r="BK513" s="66"/>
      <c r="BL513" s="66"/>
      <c r="BM513" s="66"/>
      <c r="BN513" s="64" t="b">
        <f t="shared" si="70"/>
        <v>0</v>
      </c>
      <c r="BO513" s="65" t="b">
        <f t="shared" si="71"/>
        <v>0</v>
      </c>
      <c r="BP513" s="65" t="b">
        <f t="shared" si="72"/>
        <v>0</v>
      </c>
      <c r="BQ513" s="65" t="b">
        <f t="shared" si="73"/>
        <v>0</v>
      </c>
      <c r="BR513" s="65" t="b">
        <f t="shared" si="74"/>
        <v>0</v>
      </c>
      <c r="BS513" s="65" t="b">
        <f t="shared" si="75"/>
        <v>0</v>
      </c>
      <c r="BT513" s="66" t="str">
        <f t="shared" si="76"/>
        <v>1932-6203</v>
      </c>
      <c r="BU513" s="66">
        <v>3.702</v>
      </c>
      <c r="BV513" s="14" t="b">
        <f t="shared" si="77"/>
        <v>0</v>
      </c>
      <c r="BW513" s="14" t="b">
        <f t="shared" si="78"/>
        <v>0</v>
      </c>
      <c r="BX513" s="14" t="b">
        <f t="shared" si="79"/>
        <v>0</v>
      </c>
      <c r="BY513" s="15"/>
    </row>
    <row r="514" spans="1:77" s="21" customFormat="1" ht="40.5" x14ac:dyDescent="0.15">
      <c r="A514" s="37">
        <v>513</v>
      </c>
      <c r="B514" s="42" t="s">
        <v>28249</v>
      </c>
      <c r="C514" s="42" t="s">
        <v>28454</v>
      </c>
      <c r="D514" s="14"/>
      <c r="E514" s="14"/>
      <c r="F514" s="14"/>
      <c r="G514" s="14"/>
      <c r="H514" s="14"/>
      <c r="I514" s="32" t="s">
        <v>28455</v>
      </c>
      <c r="J514" s="14"/>
      <c r="K514" s="14"/>
      <c r="L514" s="68" t="s">
        <v>15437</v>
      </c>
      <c r="M514" s="68" t="s">
        <v>28456</v>
      </c>
      <c r="N514" s="66"/>
      <c r="O514" s="66"/>
      <c r="P514" s="66"/>
      <c r="Q514" s="66" t="s">
        <v>68</v>
      </c>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t="s">
        <v>1905</v>
      </c>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4" t="b">
        <f t="shared" ref="BN514:BN577" si="80">IF(COUNTIF(AA514,"*Nanjing Agr Univ*"),AA514)</f>
        <v>0</v>
      </c>
      <c r="BO514" s="65" t="b">
        <f t="shared" ref="BO514:BO577" si="81">IF(COUNTIF(BN514,"*Life Sci*"),"生命科学学院",IF(COUNTIF(BN514,"*Coll Hort*"),"园艺学院"))</f>
        <v>0</v>
      </c>
      <c r="BP514" s="65" t="b">
        <f t="shared" ref="BP514:BP577" si="82">IF(COUNTIF(BN514,"*Anim Sci*"),"动物科技学院",IF(COUNTIF(BN514,"*Vet Med*"),"动物医学院"))</f>
        <v>0</v>
      </c>
      <c r="BQ514" s="65" t="b">
        <f t="shared" ref="BQ514:BQ577" si="83">IF(COUNTIF(BN514,"*Resources*"),"资源管理与环境保护学院",IF(COUNTIF(BN514,"*Dept Entomol*"),"植物保护学院"))</f>
        <v>0</v>
      </c>
      <c r="BR514" s="65" t="b">
        <f t="shared" ref="BR514:BR577" si="84">IF(COUNTIF(BN514,"*Coll Agr*"),"农学院",IF(COUNTIF(BN514,"*Plant Protect*"),"植物保护学院"))</f>
        <v>0</v>
      </c>
      <c r="BS514" s="65" t="b">
        <f t="shared" ref="BS514:BS577" si="85">IF(COUNTIF(BN514,"*Food Sci*"),"食品科技学院")</f>
        <v>0</v>
      </c>
      <c r="BT514" s="66" t="str">
        <f t="shared" ref="BT514:BT577" si="86">AP514</f>
        <v>1932-6203</v>
      </c>
      <c r="BU514" s="66">
        <v>3.702</v>
      </c>
      <c r="BV514" s="14" t="b">
        <f t="shared" ref="BV514:BV577" si="87">IF(BU514&gt;=10,1)</f>
        <v>0</v>
      </c>
      <c r="BW514" s="14" t="b">
        <f t="shared" ref="BW514:BW577" si="88">IF(BU514&gt;=5,1)</f>
        <v>0</v>
      </c>
      <c r="BX514" s="14" t="b">
        <f t="shared" ref="BX514:BX577" si="89">IF(BU514&lt;2,1)</f>
        <v>0</v>
      </c>
      <c r="BY514" s="15"/>
    </row>
    <row r="515" spans="1:77" s="21" customFormat="1" ht="40.5" x14ac:dyDescent="0.15">
      <c r="A515" s="37">
        <v>514</v>
      </c>
      <c r="B515" s="42" t="s">
        <v>28246</v>
      </c>
      <c r="C515" s="42" t="s">
        <v>28457</v>
      </c>
      <c r="D515" s="14" t="s">
        <v>62</v>
      </c>
      <c r="E515" s="14" t="s">
        <v>10701</v>
      </c>
      <c r="F515" s="14"/>
      <c r="G515" s="14"/>
      <c r="H515" s="14"/>
      <c r="I515" s="32" t="s">
        <v>10702</v>
      </c>
      <c r="J515" s="14"/>
      <c r="K515" s="14"/>
      <c r="L515" s="68" t="s">
        <v>10703</v>
      </c>
      <c r="M515" s="68" t="s">
        <v>1979</v>
      </c>
      <c r="N515" s="66"/>
      <c r="O515" s="66"/>
      <c r="P515" s="66" t="s">
        <v>67</v>
      </c>
      <c r="Q515" s="66" t="s">
        <v>68</v>
      </c>
      <c r="R515" s="66"/>
      <c r="S515" s="66"/>
      <c r="T515" s="66"/>
      <c r="U515" s="66"/>
      <c r="V515" s="66"/>
      <c r="W515" s="66" t="s">
        <v>10704</v>
      </c>
      <c r="X515" s="66" t="s">
        <v>10705</v>
      </c>
      <c r="Y515" s="66"/>
      <c r="Z515" s="66" t="s">
        <v>10706</v>
      </c>
      <c r="AA515" s="66" t="s">
        <v>10707</v>
      </c>
      <c r="AB515" s="66" t="s">
        <v>10708</v>
      </c>
      <c r="AC515" s="66" t="s">
        <v>10709</v>
      </c>
      <c r="AD515" s="66" t="s">
        <v>10710</v>
      </c>
      <c r="AE515" s="66" t="s">
        <v>10711</v>
      </c>
      <c r="AF515" s="66" t="s">
        <v>10712</v>
      </c>
      <c r="AG515" s="66"/>
      <c r="AH515" s="66">
        <v>38</v>
      </c>
      <c r="AI515" s="66">
        <v>0</v>
      </c>
      <c r="AJ515" s="66">
        <v>0</v>
      </c>
      <c r="AK515" s="66">
        <v>12</v>
      </c>
      <c r="AL515" s="66">
        <v>12</v>
      </c>
      <c r="AM515" s="66" t="s">
        <v>660</v>
      </c>
      <c r="AN515" s="66" t="s">
        <v>604</v>
      </c>
      <c r="AO515" s="66" t="s">
        <v>661</v>
      </c>
      <c r="AP515" s="66" t="s">
        <v>1987</v>
      </c>
      <c r="AQ515" s="66"/>
      <c r="AR515" s="66"/>
      <c r="AS515" s="66" t="s">
        <v>1988</v>
      </c>
      <c r="AT515" s="66" t="s">
        <v>1989</v>
      </c>
      <c r="AU515" s="72">
        <v>42258</v>
      </c>
      <c r="AV515" s="66">
        <v>2015</v>
      </c>
      <c r="AW515" s="66">
        <v>15</v>
      </c>
      <c r="AX515" s="66"/>
      <c r="AY515" s="66"/>
      <c r="AZ515" s="66"/>
      <c r="BA515" s="66"/>
      <c r="BB515" s="66"/>
      <c r="BC515" s="66"/>
      <c r="BD515" s="66"/>
      <c r="BE515" s="66">
        <v>219</v>
      </c>
      <c r="BF515" s="66" t="s">
        <v>10713</v>
      </c>
      <c r="BG515" s="66"/>
      <c r="BH515" s="66">
        <v>13</v>
      </c>
      <c r="BI515" s="66" t="s">
        <v>577</v>
      </c>
      <c r="BJ515" s="66" t="s">
        <v>577</v>
      </c>
      <c r="BK515" s="66" t="s">
        <v>10714</v>
      </c>
      <c r="BL515" s="66" t="s">
        <v>10715</v>
      </c>
      <c r="BM515" s="66">
        <v>26362323</v>
      </c>
      <c r="BN515" s="64" t="str">
        <f t="shared" si="80"/>
        <v>Zhou, Q (reprint author), Nanjing Agr Univ, Minist Agr, Key Lab Crop Physiol &amp; Ecol Southern China, Natl Engn &amp; Technol Ctr Informat Agr, Nanjing 210095, Jiangsu, Peoples R China.</v>
      </c>
      <c r="BO515" s="65" t="b">
        <f t="shared" si="81"/>
        <v>0</v>
      </c>
      <c r="BP515" s="65" t="b">
        <f t="shared" si="82"/>
        <v>0</v>
      </c>
      <c r="BQ515" s="65" t="b">
        <f t="shared" si="83"/>
        <v>0</v>
      </c>
      <c r="BR515" s="65" t="b">
        <f t="shared" si="84"/>
        <v>0</v>
      </c>
      <c r="BS515" s="65" t="b">
        <f t="shared" si="85"/>
        <v>0</v>
      </c>
      <c r="BT515" s="66" t="str">
        <f t="shared" si="86"/>
        <v>1471-2229</v>
      </c>
      <c r="BU515" s="66">
        <v>4.7140000000000004</v>
      </c>
      <c r="BV515" s="14" t="b">
        <f t="shared" si="87"/>
        <v>0</v>
      </c>
      <c r="BW515" s="14" t="b">
        <f t="shared" si="88"/>
        <v>0</v>
      </c>
      <c r="BX515" s="14" t="b">
        <f t="shared" si="89"/>
        <v>0</v>
      </c>
      <c r="BY515" s="15"/>
    </row>
    <row r="516" spans="1:77" s="21" customFormat="1" ht="27" x14ac:dyDescent="0.15">
      <c r="A516" s="37">
        <v>515</v>
      </c>
      <c r="B516" s="42" t="s">
        <v>28249</v>
      </c>
      <c r="C516" s="42" t="s">
        <v>28465</v>
      </c>
      <c r="D516" s="14" t="s">
        <v>62</v>
      </c>
      <c r="E516" s="14" t="s">
        <v>8308</v>
      </c>
      <c r="F516" s="14"/>
      <c r="G516" s="14"/>
      <c r="H516" s="14"/>
      <c r="I516" s="32" t="s">
        <v>8309</v>
      </c>
      <c r="J516" s="14"/>
      <c r="K516" s="14"/>
      <c r="L516" s="68" t="s">
        <v>28466</v>
      </c>
      <c r="M516" s="68" t="s">
        <v>3981</v>
      </c>
      <c r="N516" s="66"/>
      <c r="O516" s="66"/>
      <c r="P516" s="66" t="s">
        <v>67</v>
      </c>
      <c r="Q516" s="66" t="s">
        <v>68</v>
      </c>
      <c r="R516" s="66"/>
      <c r="S516" s="66"/>
      <c r="T516" s="66"/>
      <c r="U516" s="66"/>
      <c r="V516" s="66"/>
      <c r="W516" s="66" t="s">
        <v>8311</v>
      </c>
      <c r="X516" s="66" t="s">
        <v>8312</v>
      </c>
      <c r="Y516" s="66"/>
      <c r="Z516" s="66" t="s">
        <v>8313</v>
      </c>
      <c r="AA516" s="66" t="s">
        <v>8314</v>
      </c>
      <c r="AB516" s="66" t="s">
        <v>4049</v>
      </c>
      <c r="AC516" s="66"/>
      <c r="AD516" s="66"/>
      <c r="AE516" s="66" t="s">
        <v>8315</v>
      </c>
      <c r="AF516" s="66" t="s">
        <v>8316</v>
      </c>
      <c r="AG516" s="66"/>
      <c r="AH516" s="66">
        <v>40</v>
      </c>
      <c r="AI516" s="66">
        <v>0</v>
      </c>
      <c r="AJ516" s="66">
        <v>0</v>
      </c>
      <c r="AK516" s="66">
        <v>2</v>
      </c>
      <c r="AL516" s="66">
        <v>2</v>
      </c>
      <c r="AM516" s="66" t="s">
        <v>112</v>
      </c>
      <c r="AN516" s="66" t="s">
        <v>113</v>
      </c>
      <c r="AO516" s="66" t="s">
        <v>114</v>
      </c>
      <c r="AP516" s="66" t="s">
        <v>3990</v>
      </c>
      <c r="AQ516" s="66" t="s">
        <v>3991</v>
      </c>
      <c r="AR516" s="66"/>
      <c r="AS516" s="66" t="s">
        <v>3992</v>
      </c>
      <c r="AT516" s="66" t="s">
        <v>3993</v>
      </c>
      <c r="AU516" s="66" t="s">
        <v>7082</v>
      </c>
      <c r="AV516" s="66">
        <v>2015</v>
      </c>
      <c r="AW516" s="66">
        <v>183</v>
      </c>
      <c r="AX516" s="66"/>
      <c r="AY516" s="66"/>
      <c r="AZ516" s="66"/>
      <c r="BA516" s="66"/>
      <c r="BB516" s="66"/>
      <c r="BC516" s="66">
        <v>1</v>
      </c>
      <c r="BD516" s="66">
        <v>13</v>
      </c>
      <c r="BE516" s="66"/>
      <c r="BF516" s="66" t="s">
        <v>8317</v>
      </c>
      <c r="BG516" s="66"/>
      <c r="BH516" s="66">
        <v>13</v>
      </c>
      <c r="BI516" s="66" t="s">
        <v>3995</v>
      </c>
      <c r="BJ516" s="66" t="s">
        <v>473</v>
      </c>
      <c r="BK516" s="66" t="s">
        <v>8318</v>
      </c>
      <c r="BL516" s="66" t="s">
        <v>8319</v>
      </c>
      <c r="BM516" s="66"/>
      <c r="BN516" s="64" t="str">
        <f t="shared" si="80"/>
        <v>Zhou, ZG (reprint author), Nanjing Agr Univ, Minist Agr, Key Lab Crop Physiol &amp; Ecol, Nanjing 210095, Jiangsu, Peoples R China.</v>
      </c>
      <c r="BO516" s="65" t="b">
        <f t="shared" si="81"/>
        <v>0</v>
      </c>
      <c r="BP516" s="65" t="b">
        <f t="shared" si="82"/>
        <v>0</v>
      </c>
      <c r="BQ516" s="65" t="b">
        <f t="shared" si="83"/>
        <v>0</v>
      </c>
      <c r="BR516" s="65" t="b">
        <f t="shared" si="84"/>
        <v>0</v>
      </c>
      <c r="BS516" s="65" t="b">
        <f t="shared" si="85"/>
        <v>0</v>
      </c>
      <c r="BT516" s="66" t="str">
        <f t="shared" si="86"/>
        <v>0378-4290</v>
      </c>
      <c r="BU516" s="66">
        <v>3.3540000000000001</v>
      </c>
      <c r="BV516" s="14" t="b">
        <f t="shared" si="87"/>
        <v>0</v>
      </c>
      <c r="BW516" s="14" t="b">
        <f t="shared" si="88"/>
        <v>0</v>
      </c>
      <c r="BX516" s="14" t="b">
        <f t="shared" si="89"/>
        <v>0</v>
      </c>
      <c r="BY516" s="15"/>
    </row>
    <row r="517" spans="1:77" s="21" customFormat="1" ht="40.5" x14ac:dyDescent="0.15">
      <c r="A517" s="37">
        <v>516</v>
      </c>
      <c r="B517" s="42" t="s">
        <v>28249</v>
      </c>
      <c r="C517" s="42" t="s">
        <v>28465</v>
      </c>
      <c r="D517" s="14" t="s">
        <v>62</v>
      </c>
      <c r="E517" s="14" t="s">
        <v>10590</v>
      </c>
      <c r="F517" s="14"/>
      <c r="G517" s="14"/>
      <c r="H517" s="14"/>
      <c r="I517" s="32" t="s">
        <v>10591</v>
      </c>
      <c r="J517" s="14"/>
      <c r="K517" s="14"/>
      <c r="L517" s="68" t="s">
        <v>10592</v>
      </c>
      <c r="M517" s="68" t="s">
        <v>563</v>
      </c>
      <c r="N517" s="66"/>
      <c r="O517" s="66"/>
      <c r="P517" s="66" t="s">
        <v>67</v>
      </c>
      <c r="Q517" s="66" t="s">
        <v>68</v>
      </c>
      <c r="R517" s="66"/>
      <c r="S517" s="66"/>
      <c r="T517" s="66"/>
      <c r="U517" s="66"/>
      <c r="V517" s="66"/>
      <c r="W517" s="66" t="s">
        <v>10593</v>
      </c>
      <c r="X517" s="66" t="s">
        <v>10594</v>
      </c>
      <c r="Y517" s="66"/>
      <c r="Z517" s="66" t="s">
        <v>28470</v>
      </c>
      <c r="AA517" s="66" t="s">
        <v>10596</v>
      </c>
      <c r="AB517" s="66" t="s">
        <v>4049</v>
      </c>
      <c r="AC517" s="66"/>
      <c r="AD517" s="66"/>
      <c r="AE517" s="66" t="s">
        <v>10597</v>
      </c>
      <c r="AF517" s="66" t="s">
        <v>10598</v>
      </c>
      <c r="AG517" s="66"/>
      <c r="AH517" s="66">
        <v>50</v>
      </c>
      <c r="AI517" s="66">
        <v>0</v>
      </c>
      <c r="AJ517" s="66">
        <v>0</v>
      </c>
      <c r="AK517" s="66">
        <v>5</v>
      </c>
      <c r="AL517" s="66">
        <v>5</v>
      </c>
      <c r="AM517" s="66" t="s">
        <v>571</v>
      </c>
      <c r="AN517" s="66" t="s">
        <v>537</v>
      </c>
      <c r="AO517" s="66" t="s">
        <v>572</v>
      </c>
      <c r="AP517" s="66" t="s">
        <v>573</v>
      </c>
      <c r="AQ517" s="66"/>
      <c r="AR517" s="66"/>
      <c r="AS517" s="66" t="s">
        <v>574</v>
      </c>
      <c r="AT517" s="66" t="s">
        <v>575</v>
      </c>
      <c r="AU517" s="72">
        <v>42264</v>
      </c>
      <c r="AV517" s="66">
        <v>2015</v>
      </c>
      <c r="AW517" s="66">
        <v>6</v>
      </c>
      <c r="AX517" s="66"/>
      <c r="AY517" s="66"/>
      <c r="AZ517" s="66"/>
      <c r="BA517" s="66"/>
      <c r="BB517" s="66"/>
      <c r="BC517" s="66"/>
      <c r="BD517" s="66"/>
      <c r="BE517" s="66">
        <v>747</v>
      </c>
      <c r="BF517" s="66" t="s">
        <v>10599</v>
      </c>
      <c r="BG517" s="66"/>
      <c r="BH517" s="66">
        <v>10</v>
      </c>
      <c r="BI517" s="66" t="s">
        <v>577</v>
      </c>
      <c r="BJ517" s="66" t="s">
        <v>577</v>
      </c>
      <c r="BK517" s="66" t="s">
        <v>10600</v>
      </c>
      <c r="BL517" s="66" t="s">
        <v>10601</v>
      </c>
      <c r="BM517" s="66">
        <v>26442060</v>
      </c>
      <c r="BN517" s="64" t="str">
        <f t="shared" si="80"/>
        <v>Zhou, ZG (reprint author), Nanjing Agr Univ, Dept Agron, Weigang Rd 1, Nanjing 210095, Jiangsu, Peoples R China.</v>
      </c>
      <c r="BO517" s="65" t="b">
        <f t="shared" si="81"/>
        <v>0</v>
      </c>
      <c r="BP517" s="65" t="b">
        <f t="shared" si="82"/>
        <v>0</v>
      </c>
      <c r="BQ517" s="65" t="b">
        <f t="shared" si="83"/>
        <v>0</v>
      </c>
      <c r="BR517" s="65" t="b">
        <f t="shared" si="84"/>
        <v>0</v>
      </c>
      <c r="BS517" s="65" t="b">
        <f t="shared" si="85"/>
        <v>0</v>
      </c>
      <c r="BT517" s="66" t="str">
        <f t="shared" si="86"/>
        <v>1664-462X</v>
      </c>
      <c r="BU517" s="66">
        <v>3.99</v>
      </c>
      <c r="BV517" s="14" t="b">
        <f t="shared" si="87"/>
        <v>0</v>
      </c>
      <c r="BW517" s="14" t="b">
        <f t="shared" si="88"/>
        <v>0</v>
      </c>
      <c r="BX517" s="14" t="b">
        <f t="shared" si="89"/>
        <v>0</v>
      </c>
      <c r="BY517" s="15"/>
    </row>
    <row r="518" spans="1:77" s="21" customFormat="1" ht="40.5" x14ac:dyDescent="0.15">
      <c r="A518" s="37">
        <v>517</v>
      </c>
      <c r="B518" s="42" t="s">
        <v>28249</v>
      </c>
      <c r="C518" s="42" t="s">
        <v>28458</v>
      </c>
      <c r="D518" s="14"/>
      <c r="E518" s="14"/>
      <c r="F518" s="14"/>
      <c r="G518" s="14"/>
      <c r="H518" s="14"/>
      <c r="I518" s="32" t="s">
        <v>28459</v>
      </c>
      <c r="J518" s="14"/>
      <c r="K518" s="14"/>
      <c r="L518" s="68" t="s">
        <v>19448</v>
      </c>
      <c r="M518" s="68" t="s">
        <v>28460</v>
      </c>
      <c r="N518" s="66"/>
      <c r="O518" s="66"/>
      <c r="P518" s="66"/>
      <c r="Q518" s="66" t="s">
        <v>68</v>
      </c>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t="s">
        <v>3352</v>
      </c>
      <c r="AQ518" s="66"/>
      <c r="AR518" s="66"/>
      <c r="AS518" s="66"/>
      <c r="AT518" s="66"/>
      <c r="AU518" s="66"/>
      <c r="AV518" s="66"/>
      <c r="AW518" s="66"/>
      <c r="AX518" s="66"/>
      <c r="AY518" s="66"/>
      <c r="AZ518" s="66"/>
      <c r="BA518" s="66"/>
      <c r="BB518" s="66"/>
      <c r="BC518" s="66"/>
      <c r="BD518" s="66"/>
      <c r="BE518" s="66"/>
      <c r="BF518" s="66"/>
      <c r="BG518" s="66"/>
      <c r="BH518" s="66"/>
      <c r="BI518" s="66"/>
      <c r="BJ518" s="66"/>
      <c r="BK518" s="66"/>
      <c r="BL518" s="66"/>
      <c r="BM518" s="66"/>
      <c r="BN518" s="64" t="b">
        <f t="shared" si="80"/>
        <v>0</v>
      </c>
      <c r="BO518" s="65" t="b">
        <f t="shared" si="81"/>
        <v>0</v>
      </c>
      <c r="BP518" s="65" t="b">
        <f t="shared" si="82"/>
        <v>0</v>
      </c>
      <c r="BQ518" s="65" t="b">
        <f t="shared" si="83"/>
        <v>0</v>
      </c>
      <c r="BR518" s="65" t="b">
        <f t="shared" si="84"/>
        <v>0</v>
      </c>
      <c r="BS518" s="65" t="b">
        <f t="shared" si="85"/>
        <v>0</v>
      </c>
      <c r="BT518" s="66" t="str">
        <f t="shared" si="86"/>
        <v>0137-5881</v>
      </c>
      <c r="BU518" s="66">
        <v>1.671</v>
      </c>
      <c r="BV518" s="14" t="b">
        <f t="shared" si="87"/>
        <v>0</v>
      </c>
      <c r="BW518" s="14" t="b">
        <f t="shared" si="88"/>
        <v>0</v>
      </c>
      <c r="BX518" s="14">
        <f t="shared" si="89"/>
        <v>1</v>
      </c>
      <c r="BY518" s="15"/>
    </row>
    <row r="519" spans="1:77" s="21" customFormat="1" ht="40.5" x14ac:dyDescent="0.15">
      <c r="A519" s="37">
        <v>518</v>
      </c>
      <c r="B519" s="42" t="s">
        <v>28249</v>
      </c>
      <c r="C519" s="42" t="s">
        <v>28458</v>
      </c>
      <c r="D519" s="14"/>
      <c r="E519" s="14"/>
      <c r="F519" s="14"/>
      <c r="G519" s="14"/>
      <c r="H519" s="14"/>
      <c r="I519" s="32" t="s">
        <v>28461</v>
      </c>
      <c r="J519" s="14"/>
      <c r="K519" s="14"/>
      <c r="L519" s="68" t="s">
        <v>26924</v>
      </c>
      <c r="M519" s="68" t="s">
        <v>28462</v>
      </c>
      <c r="N519" s="66"/>
      <c r="O519" s="66"/>
      <c r="P519" s="66"/>
      <c r="Q519" s="66" t="s">
        <v>68</v>
      </c>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t="s">
        <v>3990</v>
      </c>
      <c r="AQ519" s="66"/>
      <c r="AR519" s="66"/>
      <c r="AS519" s="66"/>
      <c r="AT519" s="66"/>
      <c r="AU519" s="66"/>
      <c r="AV519" s="66"/>
      <c r="AW519" s="66"/>
      <c r="AX519" s="66"/>
      <c r="AY519" s="66"/>
      <c r="AZ519" s="66"/>
      <c r="BA519" s="66"/>
      <c r="BB519" s="66"/>
      <c r="BC519" s="66"/>
      <c r="BD519" s="66"/>
      <c r="BE519" s="66"/>
      <c r="BF519" s="66"/>
      <c r="BG519" s="66"/>
      <c r="BH519" s="66"/>
      <c r="BI519" s="66"/>
      <c r="BJ519" s="66"/>
      <c r="BK519" s="66"/>
      <c r="BL519" s="66"/>
      <c r="BM519" s="66"/>
      <c r="BN519" s="64" t="b">
        <f t="shared" si="80"/>
        <v>0</v>
      </c>
      <c r="BO519" s="65" t="b">
        <f t="shared" si="81"/>
        <v>0</v>
      </c>
      <c r="BP519" s="65" t="b">
        <f t="shared" si="82"/>
        <v>0</v>
      </c>
      <c r="BQ519" s="65" t="b">
        <f t="shared" si="83"/>
        <v>0</v>
      </c>
      <c r="BR519" s="65" t="b">
        <f t="shared" si="84"/>
        <v>0</v>
      </c>
      <c r="BS519" s="65" t="b">
        <f t="shared" si="85"/>
        <v>0</v>
      </c>
      <c r="BT519" s="66" t="str">
        <f t="shared" si="86"/>
        <v>0378-4290</v>
      </c>
      <c r="BU519" s="66">
        <v>3.3540000000000001</v>
      </c>
      <c r="BV519" s="14" t="b">
        <f t="shared" si="87"/>
        <v>0</v>
      </c>
      <c r="BW519" s="14" t="b">
        <f t="shared" si="88"/>
        <v>0</v>
      </c>
      <c r="BX519" s="14" t="b">
        <f t="shared" si="89"/>
        <v>0</v>
      </c>
      <c r="BY519" s="15"/>
    </row>
    <row r="520" spans="1:77" s="21" customFormat="1" ht="40.5" x14ac:dyDescent="0.15">
      <c r="A520" s="37">
        <v>519</v>
      </c>
      <c r="B520" s="42" t="s">
        <v>28249</v>
      </c>
      <c r="C520" s="42" t="s">
        <v>28458</v>
      </c>
      <c r="D520" s="14"/>
      <c r="E520" s="14"/>
      <c r="F520" s="14"/>
      <c r="G520" s="14"/>
      <c r="H520" s="14"/>
      <c r="I520" s="32" t="s">
        <v>28463</v>
      </c>
      <c r="J520" s="14"/>
      <c r="K520" s="14"/>
      <c r="L520" s="68" t="s">
        <v>13492</v>
      </c>
      <c r="M520" s="68" t="s">
        <v>28464</v>
      </c>
      <c r="N520" s="66"/>
      <c r="O520" s="66"/>
      <c r="P520" s="66"/>
      <c r="Q520" s="66" t="s">
        <v>68</v>
      </c>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t="s">
        <v>3990</v>
      </c>
      <c r="AQ520" s="66"/>
      <c r="AR520" s="66"/>
      <c r="AS520" s="66"/>
      <c r="AT520" s="66"/>
      <c r="AU520" s="66"/>
      <c r="AV520" s="66"/>
      <c r="AW520" s="66"/>
      <c r="AX520" s="66"/>
      <c r="AY520" s="66"/>
      <c r="AZ520" s="66"/>
      <c r="BA520" s="66"/>
      <c r="BB520" s="66"/>
      <c r="BC520" s="66"/>
      <c r="BD520" s="66"/>
      <c r="BE520" s="66"/>
      <c r="BF520" s="66"/>
      <c r="BG520" s="66"/>
      <c r="BH520" s="66"/>
      <c r="BI520" s="66"/>
      <c r="BJ520" s="66"/>
      <c r="BK520" s="66"/>
      <c r="BL520" s="66"/>
      <c r="BM520" s="66"/>
      <c r="BN520" s="64" t="b">
        <f t="shared" si="80"/>
        <v>0</v>
      </c>
      <c r="BO520" s="65" t="b">
        <f t="shared" si="81"/>
        <v>0</v>
      </c>
      <c r="BP520" s="65" t="b">
        <f t="shared" si="82"/>
        <v>0</v>
      </c>
      <c r="BQ520" s="65" t="b">
        <f t="shared" si="83"/>
        <v>0</v>
      </c>
      <c r="BR520" s="65" t="b">
        <f t="shared" si="84"/>
        <v>0</v>
      </c>
      <c r="BS520" s="65" t="b">
        <f t="shared" si="85"/>
        <v>0</v>
      </c>
      <c r="BT520" s="66" t="str">
        <f t="shared" si="86"/>
        <v>0378-4290</v>
      </c>
      <c r="BU520" s="66">
        <v>3.3540000000000001</v>
      </c>
      <c r="BV520" s="14" t="b">
        <f t="shared" si="87"/>
        <v>0</v>
      </c>
      <c r="BW520" s="14" t="b">
        <f t="shared" si="88"/>
        <v>0</v>
      </c>
      <c r="BX520" s="14" t="b">
        <f t="shared" si="89"/>
        <v>0</v>
      </c>
      <c r="BY520" s="15"/>
    </row>
    <row r="521" spans="1:77" s="21" customFormat="1" ht="40.5" x14ac:dyDescent="0.15">
      <c r="A521" s="37">
        <v>520</v>
      </c>
      <c r="B521" s="42" t="s">
        <v>28249</v>
      </c>
      <c r="C521" s="42" t="s">
        <v>28458</v>
      </c>
      <c r="D521" s="14"/>
      <c r="E521" s="14"/>
      <c r="F521" s="14"/>
      <c r="G521" s="14"/>
      <c r="H521" s="14"/>
      <c r="I521" s="32" t="s">
        <v>28467</v>
      </c>
      <c r="J521" s="14"/>
      <c r="K521" s="14"/>
      <c r="L521" s="68" t="s">
        <v>15109</v>
      </c>
      <c r="M521" s="68" t="s">
        <v>28468</v>
      </c>
      <c r="N521" s="66"/>
      <c r="O521" s="66"/>
      <c r="P521" s="66"/>
      <c r="Q521" s="66" t="s">
        <v>68</v>
      </c>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t="s">
        <v>7689</v>
      </c>
      <c r="AQ521" s="66"/>
      <c r="AR521" s="66"/>
      <c r="AS521" s="66"/>
      <c r="AT521" s="66"/>
      <c r="AU521" s="66"/>
      <c r="AV521" s="66"/>
      <c r="AW521" s="66"/>
      <c r="AX521" s="66"/>
      <c r="AY521" s="66"/>
      <c r="AZ521" s="66"/>
      <c r="BA521" s="66"/>
      <c r="BB521" s="66"/>
      <c r="BC521" s="66"/>
      <c r="BD521" s="66"/>
      <c r="BE521" s="66"/>
      <c r="BF521" s="66"/>
      <c r="BG521" s="66"/>
      <c r="BH521" s="66"/>
      <c r="BI521" s="66"/>
      <c r="BJ521" s="66"/>
      <c r="BK521" s="66"/>
      <c r="BL521" s="66"/>
      <c r="BM521" s="66"/>
      <c r="BN521" s="64" t="b">
        <f t="shared" si="80"/>
        <v>0</v>
      </c>
      <c r="BO521" s="65" t="b">
        <f t="shared" si="81"/>
        <v>0</v>
      </c>
      <c r="BP521" s="65" t="b">
        <f t="shared" si="82"/>
        <v>0</v>
      </c>
      <c r="BQ521" s="65" t="b">
        <f t="shared" si="83"/>
        <v>0</v>
      </c>
      <c r="BR521" s="65" t="b">
        <f t="shared" si="84"/>
        <v>0</v>
      </c>
      <c r="BS521" s="65" t="b">
        <f t="shared" si="85"/>
        <v>0</v>
      </c>
      <c r="BT521" s="66" t="str">
        <f t="shared" si="86"/>
        <v>1161-0301</v>
      </c>
      <c r="BU521" s="66">
        <v>3.4689999999999999</v>
      </c>
      <c r="BV521" s="14" t="b">
        <f t="shared" si="87"/>
        <v>0</v>
      </c>
      <c r="BW521" s="14" t="b">
        <f t="shared" si="88"/>
        <v>0</v>
      </c>
      <c r="BX521" s="14" t="b">
        <f t="shared" si="89"/>
        <v>0</v>
      </c>
      <c r="BY521" s="15"/>
    </row>
    <row r="522" spans="1:77" s="21" customFormat="1" ht="40.5" x14ac:dyDescent="0.15">
      <c r="A522" s="37">
        <v>521</v>
      </c>
      <c r="B522" s="42" t="s">
        <v>28249</v>
      </c>
      <c r="C522" s="42" t="s">
        <v>28458</v>
      </c>
      <c r="D522" s="14"/>
      <c r="E522" s="14"/>
      <c r="F522" s="14"/>
      <c r="G522" s="14"/>
      <c r="H522" s="14"/>
      <c r="I522" s="32" t="s">
        <v>25112</v>
      </c>
      <c r="J522" s="14"/>
      <c r="K522" s="14"/>
      <c r="L522" s="68" t="s">
        <v>25113</v>
      </c>
      <c r="M522" s="68" t="s">
        <v>24122</v>
      </c>
      <c r="N522" s="66"/>
      <c r="O522" s="66"/>
      <c r="P522" s="66"/>
      <c r="Q522" s="66" t="s">
        <v>68</v>
      </c>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t="s">
        <v>28469</v>
      </c>
      <c r="AQ522" s="66"/>
      <c r="AR522" s="66"/>
      <c r="AS522" s="66"/>
      <c r="AT522" s="66"/>
      <c r="AU522" s="66"/>
      <c r="AV522" s="66"/>
      <c r="AW522" s="66"/>
      <c r="AX522" s="66"/>
      <c r="AY522" s="66"/>
      <c r="AZ522" s="66"/>
      <c r="BA522" s="66"/>
      <c r="BB522" s="66"/>
      <c r="BC522" s="66"/>
      <c r="BD522" s="66"/>
      <c r="BE522" s="66"/>
      <c r="BF522" s="66"/>
      <c r="BG522" s="66"/>
      <c r="BH522" s="66"/>
      <c r="BI522" s="66"/>
      <c r="BJ522" s="66"/>
      <c r="BK522" s="66"/>
      <c r="BL522" s="66"/>
      <c r="BM522" s="66"/>
      <c r="BN522" s="64" t="b">
        <f t="shared" si="80"/>
        <v>0</v>
      </c>
      <c r="BO522" s="65" t="b">
        <f t="shared" si="81"/>
        <v>0</v>
      </c>
      <c r="BP522" s="65" t="b">
        <f t="shared" si="82"/>
        <v>0</v>
      </c>
      <c r="BQ522" s="65" t="b">
        <f t="shared" si="83"/>
        <v>0</v>
      </c>
      <c r="BR522" s="65" t="b">
        <f t="shared" si="84"/>
        <v>0</v>
      </c>
      <c r="BS522" s="65" t="b">
        <f t="shared" si="85"/>
        <v>0</v>
      </c>
      <c r="BT522" s="66" t="str">
        <f t="shared" si="86"/>
        <v>1445-4408</v>
      </c>
      <c r="BU522" s="66">
        <v>3.3879999999999999</v>
      </c>
      <c r="BV522" s="14" t="b">
        <f t="shared" si="87"/>
        <v>0</v>
      </c>
      <c r="BW522" s="14" t="b">
        <f t="shared" si="88"/>
        <v>0</v>
      </c>
      <c r="BX522" s="14" t="b">
        <f t="shared" si="89"/>
        <v>0</v>
      </c>
      <c r="BY522" s="15"/>
    </row>
    <row r="523" spans="1:77" s="21" customFormat="1" ht="40.5" x14ac:dyDescent="0.15">
      <c r="A523" s="37">
        <v>522</v>
      </c>
      <c r="B523" s="45" t="s">
        <v>28249</v>
      </c>
      <c r="C523" s="42" t="s">
        <v>28473</v>
      </c>
      <c r="D523" s="34" t="s">
        <v>62</v>
      </c>
      <c r="E523" s="34" t="s">
        <v>5902</v>
      </c>
      <c r="F523" s="34"/>
      <c r="G523" s="34"/>
      <c r="H523" s="34"/>
      <c r="I523" s="34" t="s">
        <v>5903</v>
      </c>
      <c r="J523" s="34"/>
      <c r="K523" s="34"/>
      <c r="L523" s="74" t="s">
        <v>5904</v>
      </c>
      <c r="M523" s="74" t="s">
        <v>5905</v>
      </c>
      <c r="N523" s="45"/>
      <c r="O523" s="45"/>
      <c r="P523" s="45" t="s">
        <v>67</v>
      </c>
      <c r="Q523" s="45" t="s">
        <v>68</v>
      </c>
      <c r="R523" s="45"/>
      <c r="S523" s="45"/>
      <c r="T523" s="45"/>
      <c r="U523" s="45"/>
      <c r="V523" s="45"/>
      <c r="W523" s="45" t="s">
        <v>5906</v>
      </c>
      <c r="X523" s="45" t="s">
        <v>5907</v>
      </c>
      <c r="Y523" s="45"/>
      <c r="Z523" s="45" t="s">
        <v>5908</v>
      </c>
      <c r="AA523" s="45" t="s">
        <v>5909</v>
      </c>
      <c r="AB523" s="45" t="s">
        <v>5910</v>
      </c>
      <c r="AC523" s="45"/>
      <c r="AD523" s="45"/>
      <c r="AE523" s="45" t="s">
        <v>5911</v>
      </c>
      <c r="AF523" s="45" t="s">
        <v>5912</v>
      </c>
      <c r="AG523" s="45"/>
      <c r="AH523" s="45">
        <v>57</v>
      </c>
      <c r="AI523" s="45">
        <v>0</v>
      </c>
      <c r="AJ523" s="45">
        <v>0</v>
      </c>
      <c r="AK523" s="45">
        <v>6</v>
      </c>
      <c r="AL523" s="45">
        <v>6</v>
      </c>
      <c r="AM523" s="45" t="s">
        <v>112</v>
      </c>
      <c r="AN523" s="45" t="s">
        <v>113</v>
      </c>
      <c r="AO523" s="45" t="s">
        <v>114</v>
      </c>
      <c r="AP523" s="45" t="s">
        <v>5913</v>
      </c>
      <c r="AQ523" s="45" t="s">
        <v>5914</v>
      </c>
      <c r="AR523" s="45"/>
      <c r="AS523" s="45" t="s">
        <v>5905</v>
      </c>
      <c r="AT523" s="45" t="s">
        <v>5915</v>
      </c>
      <c r="AU523" s="45" t="s">
        <v>4825</v>
      </c>
      <c r="AV523" s="45">
        <v>2015</v>
      </c>
      <c r="AW523" s="45">
        <v>135</v>
      </c>
      <c r="AX523" s="45"/>
      <c r="AY523" s="45"/>
      <c r="AZ523" s="45"/>
      <c r="BA523" s="45"/>
      <c r="BB523" s="45"/>
      <c r="BC523" s="45">
        <v>283</v>
      </c>
      <c r="BD523" s="45">
        <v>289</v>
      </c>
      <c r="BE523" s="45"/>
      <c r="BF523" s="45" t="s">
        <v>5916</v>
      </c>
      <c r="BG523" s="45"/>
      <c r="BH523" s="45">
        <v>7</v>
      </c>
      <c r="BI523" s="45" t="s">
        <v>5917</v>
      </c>
      <c r="BJ523" s="45" t="s">
        <v>5918</v>
      </c>
      <c r="BK523" s="45" t="s">
        <v>5919</v>
      </c>
      <c r="BL523" s="45" t="s">
        <v>5920</v>
      </c>
      <c r="BM523" s="45"/>
      <c r="BN523" s="64" t="str">
        <f t="shared" si="80"/>
        <v>Zhu, LQ (reprint author), Nanjing Agr Univ, Coll Agr, Nanjing 210095, Jiangsu, Peoples R China.</v>
      </c>
      <c r="BO523" s="65" t="b">
        <f t="shared" si="81"/>
        <v>0</v>
      </c>
      <c r="BP523" s="65" t="b">
        <f t="shared" si="82"/>
        <v>0</v>
      </c>
      <c r="BQ523" s="65" t="b">
        <f t="shared" si="83"/>
        <v>0</v>
      </c>
      <c r="BR523" s="65" t="str">
        <f t="shared" si="84"/>
        <v>农学院</v>
      </c>
      <c r="BS523" s="65" t="b">
        <f t="shared" si="85"/>
        <v>0</v>
      </c>
      <c r="BT523" s="66" t="str">
        <f t="shared" si="86"/>
        <v>0341-8162</v>
      </c>
      <c r="BU523" s="66">
        <v>3.0739999999999998</v>
      </c>
      <c r="BV523" s="17" t="b">
        <f t="shared" si="87"/>
        <v>0</v>
      </c>
      <c r="BW523" s="17" t="b">
        <f t="shared" si="88"/>
        <v>0</v>
      </c>
      <c r="BX523" s="17" t="b">
        <f t="shared" si="89"/>
        <v>0</v>
      </c>
      <c r="BY523" s="18"/>
    </row>
    <row r="524" spans="1:77" s="21" customFormat="1" ht="40.5" x14ac:dyDescent="0.15">
      <c r="A524" s="37">
        <v>523</v>
      </c>
      <c r="B524" s="42" t="s">
        <v>28249</v>
      </c>
      <c r="C524" s="42" t="s">
        <v>28242</v>
      </c>
      <c r="D524" s="14"/>
      <c r="E524" s="14"/>
      <c r="F524" s="14"/>
      <c r="G524" s="14"/>
      <c r="H524" s="14"/>
      <c r="I524" s="32" t="s">
        <v>28471</v>
      </c>
      <c r="J524" s="14"/>
      <c r="K524" s="14"/>
      <c r="L524" s="68" t="s">
        <v>20120</v>
      </c>
      <c r="M524" s="68" t="s">
        <v>28472</v>
      </c>
      <c r="N524" s="66"/>
      <c r="O524" s="66"/>
      <c r="P524" s="66"/>
      <c r="Q524" s="66" t="s">
        <v>68</v>
      </c>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t="s">
        <v>5913</v>
      </c>
      <c r="AQ524" s="66"/>
      <c r="AR524" s="66"/>
      <c r="AS524" s="66"/>
      <c r="AT524" s="66"/>
      <c r="AU524" s="66"/>
      <c r="AV524" s="66"/>
      <c r="AW524" s="66"/>
      <c r="AX524" s="66"/>
      <c r="AY524" s="66"/>
      <c r="AZ524" s="66"/>
      <c r="BA524" s="66"/>
      <c r="BB524" s="66"/>
      <c r="BC524" s="66"/>
      <c r="BD524" s="66"/>
      <c r="BE524" s="66"/>
      <c r="BF524" s="66"/>
      <c r="BG524" s="66"/>
      <c r="BH524" s="66"/>
      <c r="BI524" s="66"/>
      <c r="BJ524" s="66"/>
      <c r="BK524" s="66"/>
      <c r="BL524" s="66"/>
      <c r="BM524" s="66"/>
      <c r="BN524" s="64" t="b">
        <f t="shared" si="80"/>
        <v>0</v>
      </c>
      <c r="BO524" s="65" t="b">
        <f t="shared" si="81"/>
        <v>0</v>
      </c>
      <c r="BP524" s="65" t="b">
        <f t="shared" si="82"/>
        <v>0</v>
      </c>
      <c r="BQ524" s="65" t="b">
        <f t="shared" si="83"/>
        <v>0</v>
      </c>
      <c r="BR524" s="65" t="b">
        <f t="shared" si="84"/>
        <v>0</v>
      </c>
      <c r="BS524" s="65" t="b">
        <f t="shared" si="85"/>
        <v>0</v>
      </c>
      <c r="BT524" s="66" t="str">
        <f t="shared" si="86"/>
        <v>0341-8162</v>
      </c>
      <c r="BU524" s="66">
        <v>3.0739999999999998</v>
      </c>
      <c r="BV524" s="14" t="b">
        <f t="shared" si="87"/>
        <v>0</v>
      </c>
      <c r="BW524" s="14" t="b">
        <f t="shared" si="88"/>
        <v>0</v>
      </c>
      <c r="BX524" s="14" t="b">
        <f t="shared" si="89"/>
        <v>0</v>
      </c>
      <c r="BY524" s="15"/>
    </row>
    <row r="525" spans="1:77" s="21" customFormat="1" ht="27" x14ac:dyDescent="0.15">
      <c r="A525" s="37">
        <v>524</v>
      </c>
      <c r="B525" s="45" t="s">
        <v>28299</v>
      </c>
      <c r="C525" s="42" t="s">
        <v>28481</v>
      </c>
      <c r="D525" s="34" t="s">
        <v>62</v>
      </c>
      <c r="E525" s="34" t="s">
        <v>7252</v>
      </c>
      <c r="F525" s="34"/>
      <c r="G525" s="34"/>
      <c r="H525" s="34"/>
      <c r="I525" s="34" t="s">
        <v>7253</v>
      </c>
      <c r="J525" s="34"/>
      <c r="K525" s="34"/>
      <c r="L525" s="74" t="s">
        <v>7254</v>
      </c>
      <c r="M525" s="74" t="s">
        <v>7255</v>
      </c>
      <c r="N525" s="45"/>
      <c r="O525" s="45"/>
      <c r="P525" s="45" t="s">
        <v>67</v>
      </c>
      <c r="Q525" s="45" t="s">
        <v>68</v>
      </c>
      <c r="R525" s="45"/>
      <c r="S525" s="45"/>
      <c r="T525" s="45"/>
      <c r="U525" s="45"/>
      <c r="V525" s="45"/>
      <c r="W525" s="45" t="s">
        <v>7256</v>
      </c>
      <c r="X525" s="45" t="s">
        <v>7257</v>
      </c>
      <c r="Y525" s="45"/>
      <c r="Z525" s="45" t="s">
        <v>7258</v>
      </c>
      <c r="AA525" s="45" t="s">
        <v>7259</v>
      </c>
      <c r="AB525" s="45" t="s">
        <v>7260</v>
      </c>
      <c r="AC525" s="45"/>
      <c r="AD525" s="45"/>
      <c r="AE525" s="45" t="s">
        <v>7261</v>
      </c>
      <c r="AF525" s="45" t="s">
        <v>7262</v>
      </c>
      <c r="AG525" s="45"/>
      <c r="AH525" s="45">
        <v>64</v>
      </c>
      <c r="AI525" s="45">
        <v>0</v>
      </c>
      <c r="AJ525" s="45">
        <v>0</v>
      </c>
      <c r="AK525" s="45">
        <v>0</v>
      </c>
      <c r="AL525" s="45">
        <v>0</v>
      </c>
      <c r="AM525" s="45" t="s">
        <v>5350</v>
      </c>
      <c r="AN525" s="45" t="s">
        <v>5351</v>
      </c>
      <c r="AO525" s="45" t="s">
        <v>5352</v>
      </c>
      <c r="AP525" s="45" t="s">
        <v>7263</v>
      </c>
      <c r="AQ525" s="45"/>
      <c r="AR525" s="45"/>
      <c r="AS525" s="45" t="s">
        <v>7264</v>
      </c>
      <c r="AT525" s="45" t="s">
        <v>7265</v>
      </c>
      <c r="AU525" s="45" t="s">
        <v>7082</v>
      </c>
      <c r="AV525" s="45">
        <v>2015</v>
      </c>
      <c r="AW525" s="45">
        <v>7</v>
      </c>
      <c r="AX525" s="45">
        <v>11</v>
      </c>
      <c r="AY525" s="45"/>
      <c r="AZ525" s="45"/>
      <c r="BA525" s="45"/>
      <c r="BB525" s="45"/>
      <c r="BC525" s="45">
        <v>14939</v>
      </c>
      <c r="BD525" s="45">
        <v>14966</v>
      </c>
      <c r="BE525" s="45"/>
      <c r="BF525" s="45" t="s">
        <v>7266</v>
      </c>
      <c r="BG525" s="45"/>
      <c r="BH525" s="45">
        <v>28</v>
      </c>
      <c r="BI525" s="45" t="s">
        <v>7267</v>
      </c>
      <c r="BJ525" s="45" t="s">
        <v>7267</v>
      </c>
      <c r="BK525" s="45" t="s">
        <v>7268</v>
      </c>
      <c r="BL525" s="45" t="s">
        <v>7269</v>
      </c>
      <c r="BM525" s="45"/>
      <c r="BN525" s="64" t="str">
        <f t="shared" si="80"/>
        <v>Zhu, Y (reprint author), Nanjing Agr Univ, Natl Engn &amp; Technol Ctr Informat Agr, Nanjing 210095, Jiangsu, Peoples R China.</v>
      </c>
      <c r="BO525" s="65" t="b">
        <f t="shared" si="81"/>
        <v>0</v>
      </c>
      <c r="BP525" s="65" t="b">
        <f t="shared" si="82"/>
        <v>0</v>
      </c>
      <c r="BQ525" s="65" t="b">
        <f t="shared" si="83"/>
        <v>0</v>
      </c>
      <c r="BR525" s="65" t="b">
        <f t="shared" si="84"/>
        <v>0</v>
      </c>
      <c r="BS525" s="65" t="b">
        <f t="shared" si="85"/>
        <v>0</v>
      </c>
      <c r="BT525" s="66" t="str">
        <f t="shared" si="86"/>
        <v>2072-4292</v>
      </c>
      <c r="BU525" s="66">
        <v>3.2570000000000001</v>
      </c>
      <c r="BV525" s="17" t="b">
        <f t="shared" si="87"/>
        <v>0</v>
      </c>
      <c r="BW525" s="17" t="b">
        <f t="shared" si="88"/>
        <v>0</v>
      </c>
      <c r="BX525" s="17" t="b">
        <f t="shared" si="89"/>
        <v>0</v>
      </c>
      <c r="BY525" s="18"/>
    </row>
    <row r="526" spans="1:77" s="21" customFormat="1" ht="40.5" x14ac:dyDescent="0.15">
      <c r="A526" s="37">
        <v>525</v>
      </c>
      <c r="B526" s="42" t="s">
        <v>28249</v>
      </c>
      <c r="C526" s="42" t="s">
        <v>28474</v>
      </c>
      <c r="D526" s="14"/>
      <c r="E526" s="14"/>
      <c r="F526" s="14"/>
      <c r="G526" s="14"/>
      <c r="H526" s="14"/>
      <c r="I526" s="32" t="s">
        <v>28475</v>
      </c>
      <c r="J526" s="14"/>
      <c r="K526" s="14"/>
      <c r="L526" s="68" t="s">
        <v>16465</v>
      </c>
      <c r="M526" s="68" t="s">
        <v>28476</v>
      </c>
      <c r="N526" s="66"/>
      <c r="O526" s="66"/>
      <c r="P526" s="66"/>
      <c r="Q526" s="66" t="s">
        <v>68</v>
      </c>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t="s">
        <v>3990</v>
      </c>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4" t="b">
        <f t="shared" si="80"/>
        <v>0</v>
      </c>
      <c r="BO526" s="65" t="b">
        <f t="shared" si="81"/>
        <v>0</v>
      </c>
      <c r="BP526" s="65" t="b">
        <f t="shared" si="82"/>
        <v>0</v>
      </c>
      <c r="BQ526" s="65" t="b">
        <f t="shared" si="83"/>
        <v>0</v>
      </c>
      <c r="BR526" s="65" t="b">
        <f t="shared" si="84"/>
        <v>0</v>
      </c>
      <c r="BS526" s="65" t="b">
        <f t="shared" si="85"/>
        <v>0</v>
      </c>
      <c r="BT526" s="66" t="str">
        <f t="shared" si="86"/>
        <v>0378-4290</v>
      </c>
      <c r="BU526" s="66">
        <v>3.3540000000000001</v>
      </c>
      <c r="BV526" s="14" t="b">
        <f t="shared" si="87"/>
        <v>0</v>
      </c>
      <c r="BW526" s="14" t="b">
        <f t="shared" si="88"/>
        <v>0</v>
      </c>
      <c r="BX526" s="14" t="b">
        <f t="shared" si="89"/>
        <v>0</v>
      </c>
      <c r="BY526" s="15"/>
    </row>
    <row r="527" spans="1:77" s="21" customFormat="1" ht="40.5" x14ac:dyDescent="0.15">
      <c r="A527" s="37">
        <v>526</v>
      </c>
      <c r="B527" s="42" t="s">
        <v>28249</v>
      </c>
      <c r="C527" s="42" t="s">
        <v>28474</v>
      </c>
      <c r="D527" s="14"/>
      <c r="E527" s="14"/>
      <c r="F527" s="14"/>
      <c r="G527" s="14"/>
      <c r="H527" s="14"/>
      <c r="I527" s="32" t="s">
        <v>28477</v>
      </c>
      <c r="J527" s="14"/>
      <c r="K527" s="14"/>
      <c r="L527" s="68" t="s">
        <v>15097</v>
      </c>
      <c r="M527" s="68" t="s">
        <v>28478</v>
      </c>
      <c r="N527" s="66"/>
      <c r="O527" s="66"/>
      <c r="P527" s="66"/>
      <c r="Q527" s="66" t="s">
        <v>68</v>
      </c>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t="s">
        <v>7689</v>
      </c>
      <c r="AQ527" s="66"/>
      <c r="AR527" s="66"/>
      <c r="AS527" s="66"/>
      <c r="AT527" s="66"/>
      <c r="AU527" s="66"/>
      <c r="AV527" s="66"/>
      <c r="AW527" s="66"/>
      <c r="AX527" s="66"/>
      <c r="AY527" s="66"/>
      <c r="AZ527" s="66"/>
      <c r="BA527" s="66"/>
      <c r="BB527" s="66"/>
      <c r="BC527" s="66"/>
      <c r="BD527" s="66"/>
      <c r="BE527" s="66"/>
      <c r="BF527" s="66"/>
      <c r="BG527" s="66"/>
      <c r="BH527" s="66"/>
      <c r="BI527" s="66"/>
      <c r="BJ527" s="66"/>
      <c r="BK527" s="66"/>
      <c r="BL527" s="66"/>
      <c r="BM527" s="66"/>
      <c r="BN527" s="64" t="b">
        <f t="shared" si="80"/>
        <v>0</v>
      </c>
      <c r="BO527" s="65" t="b">
        <f t="shared" si="81"/>
        <v>0</v>
      </c>
      <c r="BP527" s="65" t="b">
        <f t="shared" si="82"/>
        <v>0</v>
      </c>
      <c r="BQ527" s="65" t="b">
        <f t="shared" si="83"/>
        <v>0</v>
      </c>
      <c r="BR527" s="65" t="b">
        <f t="shared" si="84"/>
        <v>0</v>
      </c>
      <c r="BS527" s="65" t="b">
        <f t="shared" si="85"/>
        <v>0</v>
      </c>
      <c r="BT527" s="66" t="str">
        <f t="shared" si="86"/>
        <v>1161-0301</v>
      </c>
      <c r="BU527" s="66">
        <v>3.4689999999999999</v>
      </c>
      <c r="BV527" s="14" t="b">
        <f t="shared" si="87"/>
        <v>0</v>
      </c>
      <c r="BW527" s="14" t="b">
        <f t="shared" si="88"/>
        <v>0</v>
      </c>
      <c r="BX527" s="14" t="b">
        <f t="shared" si="89"/>
        <v>0</v>
      </c>
      <c r="BY527" s="15"/>
    </row>
    <row r="528" spans="1:77" s="21" customFormat="1" ht="40.5" x14ac:dyDescent="0.15">
      <c r="A528" s="37">
        <v>527</v>
      </c>
      <c r="B528" s="42" t="s">
        <v>28249</v>
      </c>
      <c r="C528" s="42" t="s">
        <v>28474</v>
      </c>
      <c r="D528" s="14"/>
      <c r="E528" s="14"/>
      <c r="F528" s="14"/>
      <c r="G528" s="14"/>
      <c r="H528" s="14"/>
      <c r="I528" s="32" t="s">
        <v>28479</v>
      </c>
      <c r="J528" s="14"/>
      <c r="K528" s="14"/>
      <c r="L528" s="68" t="s">
        <v>15253</v>
      </c>
      <c r="M528" s="68" t="s">
        <v>28480</v>
      </c>
      <c r="N528" s="66"/>
      <c r="O528" s="66"/>
      <c r="P528" s="66"/>
      <c r="Q528" s="66" t="s">
        <v>68</v>
      </c>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t="s">
        <v>1905</v>
      </c>
      <c r="AQ528" s="66"/>
      <c r="AR528" s="66"/>
      <c r="AS528" s="66"/>
      <c r="AT528" s="66"/>
      <c r="AU528" s="66"/>
      <c r="AV528" s="66"/>
      <c r="AW528" s="66"/>
      <c r="AX528" s="66"/>
      <c r="AY528" s="66"/>
      <c r="AZ528" s="66"/>
      <c r="BA528" s="66"/>
      <c r="BB528" s="66"/>
      <c r="BC528" s="66"/>
      <c r="BD528" s="66"/>
      <c r="BE528" s="66"/>
      <c r="BF528" s="66"/>
      <c r="BG528" s="66"/>
      <c r="BH528" s="66"/>
      <c r="BI528" s="66"/>
      <c r="BJ528" s="66"/>
      <c r="BK528" s="66"/>
      <c r="BL528" s="66"/>
      <c r="BM528" s="66"/>
      <c r="BN528" s="64" t="b">
        <f t="shared" si="80"/>
        <v>0</v>
      </c>
      <c r="BO528" s="65" t="b">
        <f t="shared" si="81"/>
        <v>0</v>
      </c>
      <c r="BP528" s="65" t="b">
        <f t="shared" si="82"/>
        <v>0</v>
      </c>
      <c r="BQ528" s="65" t="b">
        <f t="shared" si="83"/>
        <v>0</v>
      </c>
      <c r="BR528" s="65" t="b">
        <f t="shared" si="84"/>
        <v>0</v>
      </c>
      <c r="BS528" s="65" t="b">
        <f t="shared" si="85"/>
        <v>0</v>
      </c>
      <c r="BT528" s="66" t="str">
        <f t="shared" si="86"/>
        <v>1932-6203</v>
      </c>
      <c r="BU528" s="66">
        <v>3.702</v>
      </c>
      <c r="BV528" s="14" t="b">
        <f t="shared" si="87"/>
        <v>0</v>
      </c>
      <c r="BW528" s="14" t="b">
        <f t="shared" si="88"/>
        <v>0</v>
      </c>
      <c r="BX528" s="14" t="b">
        <f t="shared" si="89"/>
        <v>0</v>
      </c>
      <c r="BY528" s="15"/>
    </row>
    <row r="529" spans="1:77" s="21" customFormat="1" ht="40.5" x14ac:dyDescent="0.15">
      <c r="A529" s="37">
        <v>528</v>
      </c>
      <c r="B529" s="42" t="s">
        <v>28482</v>
      </c>
      <c r="C529" s="42" t="s">
        <v>28483</v>
      </c>
      <c r="D529" s="14"/>
      <c r="E529" s="14"/>
      <c r="F529" s="14"/>
      <c r="G529" s="14"/>
      <c r="H529" s="14"/>
      <c r="I529" s="32" t="s">
        <v>28484</v>
      </c>
      <c r="J529" s="14"/>
      <c r="K529" s="14"/>
      <c r="L529" s="68" t="s">
        <v>28485</v>
      </c>
      <c r="M529" s="68" t="s">
        <v>28486</v>
      </c>
      <c r="N529" s="66"/>
      <c r="O529" s="66"/>
      <c r="P529" s="66"/>
      <c r="Q529" s="66" t="s">
        <v>68</v>
      </c>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t="s">
        <v>2737</v>
      </c>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4" t="b">
        <f t="shared" si="80"/>
        <v>0</v>
      </c>
      <c r="BO529" s="65" t="b">
        <f t="shared" si="81"/>
        <v>0</v>
      </c>
      <c r="BP529" s="65" t="b">
        <f t="shared" si="82"/>
        <v>0</v>
      </c>
      <c r="BQ529" s="65" t="b">
        <f t="shared" si="83"/>
        <v>0</v>
      </c>
      <c r="BR529" s="65" t="b">
        <f t="shared" si="84"/>
        <v>0</v>
      </c>
      <c r="BS529" s="65" t="b">
        <f t="shared" si="85"/>
        <v>0</v>
      </c>
      <c r="BT529" s="66" t="str">
        <f t="shared" si="86"/>
        <v>1756-137X</v>
      </c>
      <c r="BU529" s="66">
        <v>0.69099999999999995</v>
      </c>
      <c r="BV529" s="14" t="b">
        <f t="shared" si="87"/>
        <v>0</v>
      </c>
      <c r="BW529" s="14" t="b">
        <f t="shared" si="88"/>
        <v>0</v>
      </c>
      <c r="BX529" s="14">
        <f t="shared" si="89"/>
        <v>1</v>
      </c>
      <c r="BY529" s="15"/>
    </row>
    <row r="530" spans="1:77" s="21" customFormat="1" ht="40.5" x14ac:dyDescent="0.15">
      <c r="A530" s="37">
        <v>529</v>
      </c>
      <c r="B530" s="45" t="s">
        <v>28487</v>
      </c>
      <c r="C530" s="42" t="s">
        <v>28488</v>
      </c>
      <c r="D530" s="34" t="s">
        <v>62</v>
      </c>
      <c r="E530" s="34" t="s">
        <v>10948</v>
      </c>
      <c r="F530" s="34"/>
      <c r="G530" s="34"/>
      <c r="H530" s="34"/>
      <c r="I530" s="34" t="s">
        <v>28489</v>
      </c>
      <c r="J530" s="34"/>
      <c r="K530" s="34"/>
      <c r="L530" s="74" t="s">
        <v>10950</v>
      </c>
      <c r="M530" s="74" t="s">
        <v>10951</v>
      </c>
      <c r="N530" s="45"/>
      <c r="O530" s="45"/>
      <c r="P530" s="45" t="s">
        <v>67</v>
      </c>
      <c r="Q530" s="45" t="s">
        <v>68</v>
      </c>
      <c r="R530" s="45"/>
      <c r="S530" s="45"/>
      <c r="T530" s="45"/>
      <c r="U530" s="45"/>
      <c r="V530" s="45"/>
      <c r="W530" s="45" t="s">
        <v>10952</v>
      </c>
      <c r="X530" s="45" t="s">
        <v>10953</v>
      </c>
      <c r="Y530" s="45"/>
      <c r="Z530" s="45" t="s">
        <v>10954</v>
      </c>
      <c r="AA530" s="45" t="s">
        <v>10955</v>
      </c>
      <c r="AB530" s="45" t="s">
        <v>10956</v>
      </c>
      <c r="AC530" s="45"/>
      <c r="AD530" s="45"/>
      <c r="AE530" s="45" t="s">
        <v>10957</v>
      </c>
      <c r="AF530" s="45" t="s">
        <v>10958</v>
      </c>
      <c r="AG530" s="45"/>
      <c r="AH530" s="45">
        <v>42</v>
      </c>
      <c r="AI530" s="45">
        <v>0</v>
      </c>
      <c r="AJ530" s="45">
        <v>0</v>
      </c>
      <c r="AK530" s="45">
        <v>0</v>
      </c>
      <c r="AL530" s="45">
        <v>0</v>
      </c>
      <c r="AM530" s="45" t="s">
        <v>10959</v>
      </c>
      <c r="AN530" s="45" t="s">
        <v>10960</v>
      </c>
      <c r="AO530" s="45" t="s">
        <v>10961</v>
      </c>
      <c r="AP530" s="45" t="s">
        <v>10962</v>
      </c>
      <c r="AQ530" s="45"/>
      <c r="AR530" s="45"/>
      <c r="AS530" s="45" t="s">
        <v>10963</v>
      </c>
      <c r="AT530" s="45" t="s">
        <v>10964</v>
      </c>
      <c r="AU530" s="45" t="s">
        <v>10944</v>
      </c>
      <c r="AV530" s="45">
        <v>2015</v>
      </c>
      <c r="AW530" s="45">
        <v>47</v>
      </c>
      <c r="AX530" s="45">
        <v>3</v>
      </c>
      <c r="AY530" s="45"/>
      <c r="AZ530" s="45"/>
      <c r="BA530" s="45"/>
      <c r="BB530" s="45"/>
      <c r="BC530" s="45">
        <v>190</v>
      </c>
      <c r="BD530" s="45">
        <v>197</v>
      </c>
      <c r="BE530" s="45"/>
      <c r="BF530" s="45"/>
      <c r="BG530" s="45"/>
      <c r="BH530" s="45">
        <v>8</v>
      </c>
      <c r="BI530" s="45" t="s">
        <v>808</v>
      </c>
      <c r="BJ530" s="45" t="s">
        <v>808</v>
      </c>
      <c r="BK530" s="45" t="s">
        <v>10965</v>
      </c>
      <c r="BL530" s="45" t="s">
        <v>10966</v>
      </c>
      <c r="BM530" s="45">
        <v>26527840</v>
      </c>
      <c r="BN530" s="64" t="str">
        <f t="shared" si="80"/>
        <v>Li, P (reprint author), Nanjing Agr Univ, Dept Zool, Coll Life Sci, Nanjing 210095, Jiangsu, Peoples R China.</v>
      </c>
      <c r="BO530" s="65" t="str">
        <f t="shared" si="81"/>
        <v>生命科学学院</v>
      </c>
      <c r="BP530" s="65" t="b">
        <f t="shared" si="82"/>
        <v>0</v>
      </c>
      <c r="BQ530" s="65" t="b">
        <f t="shared" si="83"/>
        <v>0</v>
      </c>
      <c r="BR530" s="65" t="b">
        <f t="shared" si="84"/>
        <v>0</v>
      </c>
      <c r="BS530" s="65" t="b">
        <f t="shared" si="85"/>
        <v>0</v>
      </c>
      <c r="BT530" s="66" t="str">
        <f t="shared" si="86"/>
        <v>0022-300X</v>
      </c>
      <c r="BU530" s="45">
        <v>1.081</v>
      </c>
      <c r="BV530" s="17" t="b">
        <f t="shared" si="87"/>
        <v>0</v>
      </c>
      <c r="BW530" s="17" t="b">
        <f t="shared" si="88"/>
        <v>0</v>
      </c>
      <c r="BX530" s="17">
        <f t="shared" si="89"/>
        <v>1</v>
      </c>
      <c r="BY530" s="18"/>
    </row>
    <row r="531" spans="1:77" s="21" customFormat="1" ht="40.5" x14ac:dyDescent="0.15">
      <c r="A531" s="37">
        <v>530</v>
      </c>
      <c r="B531" s="45" t="s">
        <v>28487</v>
      </c>
      <c r="C531" s="42" t="s">
        <v>28490</v>
      </c>
      <c r="D531" s="34" t="s">
        <v>62</v>
      </c>
      <c r="E531" s="34" t="s">
        <v>4353</v>
      </c>
      <c r="F531" s="34"/>
      <c r="G531" s="34"/>
      <c r="H531" s="34"/>
      <c r="I531" s="34" t="s">
        <v>28491</v>
      </c>
      <c r="J531" s="34"/>
      <c r="K531" s="34"/>
      <c r="L531" s="74" t="s">
        <v>4355</v>
      </c>
      <c r="M531" s="74" t="s">
        <v>563</v>
      </c>
      <c r="N531" s="45"/>
      <c r="O531" s="45"/>
      <c r="P531" s="45" t="s">
        <v>67</v>
      </c>
      <c r="Q531" s="45" t="s">
        <v>68</v>
      </c>
      <c r="R531" s="45"/>
      <c r="S531" s="45"/>
      <c r="T531" s="45"/>
      <c r="U531" s="45"/>
      <c r="V531" s="45"/>
      <c r="W531" s="45" t="s">
        <v>4356</v>
      </c>
      <c r="X531" s="45" t="s">
        <v>4357</v>
      </c>
      <c r="Y531" s="45"/>
      <c r="Z531" s="45" t="s">
        <v>4358</v>
      </c>
      <c r="AA531" s="45" t="s">
        <v>4359</v>
      </c>
      <c r="AB531" s="45" t="s">
        <v>4360</v>
      </c>
      <c r="AC531" s="45"/>
      <c r="AD531" s="45"/>
      <c r="AE531" s="45" t="s">
        <v>4361</v>
      </c>
      <c r="AF531" s="45" t="s">
        <v>4362</v>
      </c>
      <c r="AG531" s="45"/>
      <c r="AH531" s="45">
        <v>84</v>
      </c>
      <c r="AI531" s="45">
        <v>0</v>
      </c>
      <c r="AJ531" s="45">
        <v>0</v>
      </c>
      <c r="AK531" s="45">
        <v>12</v>
      </c>
      <c r="AL531" s="45">
        <v>12</v>
      </c>
      <c r="AM531" s="45" t="s">
        <v>571</v>
      </c>
      <c r="AN531" s="45" t="s">
        <v>537</v>
      </c>
      <c r="AO531" s="45" t="s">
        <v>572</v>
      </c>
      <c r="AP531" s="45" t="s">
        <v>573</v>
      </c>
      <c r="AQ531" s="45"/>
      <c r="AR531" s="45"/>
      <c r="AS531" s="45" t="s">
        <v>574</v>
      </c>
      <c r="AT531" s="45" t="s">
        <v>575</v>
      </c>
      <c r="AU531" s="45">
        <v>42725</v>
      </c>
      <c r="AV531" s="45">
        <v>2015</v>
      </c>
      <c r="AW531" s="45">
        <v>6</v>
      </c>
      <c r="AX531" s="45"/>
      <c r="AY531" s="45"/>
      <c r="AZ531" s="45"/>
      <c r="BA531" s="45"/>
      <c r="BB531" s="45"/>
      <c r="BC531" s="45"/>
      <c r="BD531" s="45"/>
      <c r="BE531" s="45">
        <v>1136</v>
      </c>
      <c r="BF531" s="45" t="s">
        <v>4363</v>
      </c>
      <c r="BG531" s="45"/>
      <c r="BH531" s="45">
        <v>16</v>
      </c>
      <c r="BI531" s="45" t="s">
        <v>577</v>
      </c>
      <c r="BJ531" s="45" t="s">
        <v>577</v>
      </c>
      <c r="BK531" s="45" t="s">
        <v>4364</v>
      </c>
      <c r="BL531" s="45" t="s">
        <v>4365</v>
      </c>
      <c r="BM531" s="45"/>
      <c r="BN531" s="64" t="str">
        <f t="shared" si="80"/>
        <v>Zheng, LQ (reprint author), Nanjing Agr Univ, Coll Life Sci, Nanjing, Jiangsu, Peoples R China.</v>
      </c>
      <c r="BO531" s="65" t="str">
        <f t="shared" si="81"/>
        <v>生命科学学院</v>
      </c>
      <c r="BP531" s="65" t="b">
        <f t="shared" si="82"/>
        <v>0</v>
      </c>
      <c r="BQ531" s="65" t="b">
        <f t="shared" si="83"/>
        <v>0</v>
      </c>
      <c r="BR531" s="65" t="b">
        <f t="shared" si="84"/>
        <v>0</v>
      </c>
      <c r="BS531" s="65" t="b">
        <f t="shared" si="85"/>
        <v>0</v>
      </c>
      <c r="BT531" s="66" t="str">
        <f t="shared" si="86"/>
        <v>1664-462X</v>
      </c>
      <c r="BU531" s="66">
        <v>3.99</v>
      </c>
      <c r="BV531" s="17" t="b">
        <f t="shared" si="87"/>
        <v>0</v>
      </c>
      <c r="BW531" s="17" t="b">
        <f t="shared" si="88"/>
        <v>0</v>
      </c>
      <c r="BX531" s="17" t="b">
        <f t="shared" si="89"/>
        <v>0</v>
      </c>
      <c r="BY531" s="18"/>
    </row>
    <row r="532" spans="1:77" s="21" customFormat="1" ht="54" x14ac:dyDescent="0.15">
      <c r="A532" s="37">
        <v>531</v>
      </c>
      <c r="B532" s="42" t="s">
        <v>28487</v>
      </c>
      <c r="C532" s="42" t="s">
        <v>28492</v>
      </c>
      <c r="D532" s="14"/>
      <c r="E532" s="14"/>
      <c r="F532" s="14"/>
      <c r="G532" s="14"/>
      <c r="H532" s="14"/>
      <c r="I532" s="32" t="s">
        <v>28493</v>
      </c>
      <c r="J532" s="14"/>
      <c r="K532" s="14"/>
      <c r="L532" s="68" t="s">
        <v>20133</v>
      </c>
      <c r="M532" s="68" t="s">
        <v>28494</v>
      </c>
      <c r="N532" s="66"/>
      <c r="O532" s="66"/>
      <c r="P532" s="66"/>
      <c r="Q532" s="66" t="s">
        <v>68</v>
      </c>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t="s">
        <v>1479</v>
      </c>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4" t="b">
        <f t="shared" si="80"/>
        <v>0</v>
      </c>
      <c r="BO532" s="65" t="b">
        <f t="shared" si="81"/>
        <v>0</v>
      </c>
      <c r="BP532" s="65" t="b">
        <f t="shared" si="82"/>
        <v>0</v>
      </c>
      <c r="BQ532" s="65" t="b">
        <f t="shared" si="83"/>
        <v>0</v>
      </c>
      <c r="BR532" s="65" t="b">
        <f t="shared" si="84"/>
        <v>0</v>
      </c>
      <c r="BS532" s="65" t="b">
        <f t="shared" si="85"/>
        <v>0</v>
      </c>
      <c r="BT532" s="66" t="str">
        <f t="shared" si="86"/>
        <v>0098-8472</v>
      </c>
      <c r="BU532" s="66">
        <v>3.746</v>
      </c>
      <c r="BV532" s="14" t="b">
        <f t="shared" si="87"/>
        <v>0</v>
      </c>
      <c r="BW532" s="14" t="b">
        <f t="shared" si="88"/>
        <v>0</v>
      </c>
      <c r="BX532" s="14" t="b">
        <f t="shared" si="89"/>
        <v>0</v>
      </c>
      <c r="BY532" s="15"/>
    </row>
    <row r="533" spans="1:77" s="21" customFormat="1" ht="27" x14ac:dyDescent="0.15">
      <c r="A533" s="37">
        <v>532</v>
      </c>
      <c r="B533" s="42" t="s">
        <v>28487</v>
      </c>
      <c r="C533" s="42" t="s">
        <v>28498</v>
      </c>
      <c r="D533" s="14" t="s">
        <v>62</v>
      </c>
      <c r="E533" s="14" t="s">
        <v>27351</v>
      </c>
      <c r="F533" s="14"/>
      <c r="G533" s="14"/>
      <c r="H533" s="14"/>
      <c r="I533" s="32" t="s">
        <v>27352</v>
      </c>
      <c r="J533" s="14"/>
      <c r="K533" s="14"/>
      <c r="L533" s="68" t="s">
        <v>27353</v>
      </c>
      <c r="M533" s="68" t="s">
        <v>25387</v>
      </c>
      <c r="N533" s="66"/>
      <c r="O533" s="66"/>
      <c r="P533" s="66" t="s">
        <v>67</v>
      </c>
      <c r="Q533" s="66" t="s">
        <v>68</v>
      </c>
      <c r="R533" s="66"/>
      <c r="S533" s="66"/>
      <c r="T533" s="66"/>
      <c r="U533" s="66"/>
      <c r="V533" s="66"/>
      <c r="W533" s="66" t="s">
        <v>27354</v>
      </c>
      <c r="X533" s="66" t="s">
        <v>27355</v>
      </c>
      <c r="Y533" s="66"/>
      <c r="Z533" s="66" t="s">
        <v>27356</v>
      </c>
      <c r="AA533" s="66" t="s">
        <v>23348</v>
      </c>
      <c r="AB533" s="66" t="s">
        <v>13759</v>
      </c>
      <c r="AC533" s="66"/>
      <c r="AD533" s="66"/>
      <c r="AE533" s="66" t="s">
        <v>27357</v>
      </c>
      <c r="AF533" s="66" t="s">
        <v>27358</v>
      </c>
      <c r="AG533" s="66"/>
      <c r="AH533" s="66">
        <v>32</v>
      </c>
      <c r="AI533" s="66">
        <v>0</v>
      </c>
      <c r="AJ533" s="66">
        <v>0</v>
      </c>
      <c r="AK533" s="66">
        <v>9</v>
      </c>
      <c r="AL533" s="66">
        <v>41</v>
      </c>
      <c r="AM533" s="66" t="s">
        <v>1833</v>
      </c>
      <c r="AN533" s="66" t="s">
        <v>1834</v>
      </c>
      <c r="AO533" s="66" t="s">
        <v>1835</v>
      </c>
      <c r="AP533" s="66" t="s">
        <v>25393</v>
      </c>
      <c r="AQ533" s="66" t="s">
        <v>25394</v>
      </c>
      <c r="AR533" s="66"/>
      <c r="AS533" s="66" t="s">
        <v>25395</v>
      </c>
      <c r="AT533" s="66" t="s">
        <v>25396</v>
      </c>
      <c r="AU533" s="66"/>
      <c r="AV533" s="66">
        <v>2015</v>
      </c>
      <c r="AW533" s="66">
        <v>17</v>
      </c>
      <c r="AX533" s="66">
        <v>3</v>
      </c>
      <c r="AY533" s="66"/>
      <c r="AZ533" s="66"/>
      <c r="BA533" s="66"/>
      <c r="BB533" s="66"/>
      <c r="BC533" s="66">
        <v>201</v>
      </c>
      <c r="BD533" s="66">
        <v>207</v>
      </c>
      <c r="BE533" s="66"/>
      <c r="BF533" s="66" t="s">
        <v>27359</v>
      </c>
      <c r="BG533" s="66"/>
      <c r="BH533" s="66">
        <v>7</v>
      </c>
      <c r="BI533" s="66" t="s">
        <v>937</v>
      </c>
      <c r="BJ533" s="66" t="s">
        <v>938</v>
      </c>
      <c r="BK533" s="66" t="s">
        <v>27360</v>
      </c>
      <c r="BL533" s="66" t="s">
        <v>27361</v>
      </c>
      <c r="BM533" s="66">
        <v>25397976</v>
      </c>
      <c r="BN533" s="64" t="str">
        <f t="shared" si="80"/>
        <v>Chen, YH (reprint author), Nanjing Agr Univ, Coll Life Sci, Nanjing 210095, Jiangsu, Peoples R China.</v>
      </c>
      <c r="BO533" s="65" t="str">
        <f t="shared" si="81"/>
        <v>生命科学学院</v>
      </c>
      <c r="BP533" s="65" t="b">
        <f t="shared" si="82"/>
        <v>0</v>
      </c>
      <c r="BQ533" s="65" t="b">
        <f t="shared" si="83"/>
        <v>0</v>
      </c>
      <c r="BR533" s="65" t="b">
        <f t="shared" si="84"/>
        <v>0</v>
      </c>
      <c r="BS533" s="65" t="b">
        <f t="shared" si="85"/>
        <v>0</v>
      </c>
      <c r="BT533" s="66" t="str">
        <f t="shared" si="86"/>
        <v>1522-6514</v>
      </c>
      <c r="BU533" s="66">
        <v>1.875</v>
      </c>
      <c r="BV533" s="14" t="b">
        <f t="shared" si="87"/>
        <v>0</v>
      </c>
      <c r="BW533" s="14" t="b">
        <f t="shared" si="88"/>
        <v>0</v>
      </c>
      <c r="BX533" s="14">
        <f t="shared" si="89"/>
        <v>1</v>
      </c>
      <c r="BY533" s="15"/>
    </row>
    <row r="534" spans="1:77" s="21" customFormat="1" ht="54" x14ac:dyDescent="0.15">
      <c r="A534" s="37">
        <v>533</v>
      </c>
      <c r="B534" s="42" t="s">
        <v>28487</v>
      </c>
      <c r="C534" s="42" t="s">
        <v>28495</v>
      </c>
      <c r="D534" s="14"/>
      <c r="E534" s="14"/>
      <c r="F534" s="14"/>
      <c r="G534" s="14"/>
      <c r="H534" s="14"/>
      <c r="I534" s="32" t="s">
        <v>28496</v>
      </c>
      <c r="J534" s="14"/>
      <c r="K534" s="14"/>
      <c r="L534" s="68" t="s">
        <v>23344</v>
      </c>
      <c r="M534" s="68" t="s">
        <v>28497</v>
      </c>
      <c r="N534" s="66"/>
      <c r="O534" s="66"/>
      <c r="P534" s="66"/>
      <c r="Q534" s="66" t="s">
        <v>68</v>
      </c>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t="s">
        <v>7153</v>
      </c>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4" t="b">
        <f t="shared" si="80"/>
        <v>0</v>
      </c>
      <c r="BO534" s="65" t="b">
        <f t="shared" si="81"/>
        <v>0</v>
      </c>
      <c r="BP534" s="65" t="b">
        <f t="shared" si="82"/>
        <v>0</v>
      </c>
      <c r="BQ534" s="65" t="b">
        <f t="shared" si="83"/>
        <v>0</v>
      </c>
      <c r="BR534" s="65" t="b">
        <f t="shared" si="84"/>
        <v>0</v>
      </c>
      <c r="BS534" s="65" t="b">
        <f t="shared" si="85"/>
        <v>0</v>
      </c>
      <c r="BT534" s="66" t="str">
        <f t="shared" si="86"/>
        <v>0032-079X</v>
      </c>
      <c r="BU534" s="66">
        <v>3.528</v>
      </c>
      <c r="BV534" s="14" t="b">
        <f t="shared" si="87"/>
        <v>0</v>
      </c>
      <c r="BW534" s="14" t="b">
        <f t="shared" si="88"/>
        <v>0</v>
      </c>
      <c r="BX534" s="14" t="b">
        <f t="shared" si="89"/>
        <v>0</v>
      </c>
      <c r="BY534" s="15"/>
    </row>
    <row r="535" spans="1:77" s="21" customFormat="1" ht="40.5" x14ac:dyDescent="0.15">
      <c r="A535" s="37">
        <v>534</v>
      </c>
      <c r="B535" s="42" t="s">
        <v>28487</v>
      </c>
      <c r="C535" s="42" t="s">
        <v>28495</v>
      </c>
      <c r="D535" s="14"/>
      <c r="E535" s="14"/>
      <c r="F535" s="14"/>
      <c r="G535" s="14"/>
      <c r="H535" s="14"/>
      <c r="I535" s="32" t="s">
        <v>28499</v>
      </c>
      <c r="J535" s="14"/>
      <c r="K535" s="14"/>
      <c r="L535" s="68" t="s">
        <v>13755</v>
      </c>
      <c r="M535" s="68" t="s">
        <v>28500</v>
      </c>
      <c r="N535" s="66"/>
      <c r="O535" s="66"/>
      <c r="P535" s="66"/>
      <c r="Q535" s="66" t="s">
        <v>68</v>
      </c>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t="s">
        <v>1905</v>
      </c>
      <c r="AQ535" s="66"/>
      <c r="AR535" s="66"/>
      <c r="AS535" s="66"/>
      <c r="AT535" s="66"/>
      <c r="AU535" s="66"/>
      <c r="AV535" s="66"/>
      <c r="AW535" s="66"/>
      <c r="AX535" s="66"/>
      <c r="AY535" s="66"/>
      <c r="AZ535" s="66"/>
      <c r="BA535" s="66"/>
      <c r="BB535" s="66"/>
      <c r="BC535" s="66"/>
      <c r="BD535" s="66"/>
      <c r="BE535" s="66"/>
      <c r="BF535" s="66"/>
      <c r="BG535" s="66"/>
      <c r="BH535" s="66"/>
      <c r="BI535" s="66"/>
      <c r="BJ535" s="66"/>
      <c r="BK535" s="66"/>
      <c r="BL535" s="66"/>
      <c r="BM535" s="66"/>
      <c r="BN535" s="64" t="b">
        <f t="shared" si="80"/>
        <v>0</v>
      </c>
      <c r="BO535" s="65" t="b">
        <f t="shared" si="81"/>
        <v>0</v>
      </c>
      <c r="BP535" s="65" t="b">
        <f t="shared" si="82"/>
        <v>0</v>
      </c>
      <c r="BQ535" s="65" t="b">
        <f t="shared" si="83"/>
        <v>0</v>
      </c>
      <c r="BR535" s="65" t="b">
        <f t="shared" si="84"/>
        <v>0</v>
      </c>
      <c r="BS535" s="65" t="b">
        <f t="shared" si="85"/>
        <v>0</v>
      </c>
      <c r="BT535" s="66" t="str">
        <f t="shared" si="86"/>
        <v>1932-6203</v>
      </c>
      <c r="BU535" s="66">
        <v>3.702</v>
      </c>
      <c r="BV535" s="14" t="b">
        <f t="shared" si="87"/>
        <v>0</v>
      </c>
      <c r="BW535" s="14" t="b">
        <f t="shared" si="88"/>
        <v>0</v>
      </c>
      <c r="BX535" s="14" t="b">
        <f t="shared" si="89"/>
        <v>0</v>
      </c>
      <c r="BY535" s="15"/>
    </row>
    <row r="536" spans="1:77" s="21" customFormat="1" ht="40.5" x14ac:dyDescent="0.15">
      <c r="A536" s="37">
        <v>535</v>
      </c>
      <c r="B536" s="44" t="s">
        <v>28487</v>
      </c>
      <c r="C536" s="43" t="s">
        <v>28504</v>
      </c>
      <c r="D536" s="16" t="s">
        <v>62</v>
      </c>
      <c r="E536" s="22" t="s">
        <v>8886</v>
      </c>
      <c r="F536" s="22"/>
      <c r="G536" s="22"/>
      <c r="H536" s="22"/>
      <c r="I536" s="22" t="s">
        <v>8887</v>
      </c>
      <c r="J536" s="22"/>
      <c r="K536" s="22"/>
      <c r="L536" s="70" t="s">
        <v>8888</v>
      </c>
      <c r="M536" s="70" t="s">
        <v>1895</v>
      </c>
      <c r="N536" s="46"/>
      <c r="O536" s="46"/>
      <c r="P536" s="46" t="s">
        <v>67</v>
      </c>
      <c r="Q536" s="43" t="s">
        <v>68</v>
      </c>
      <c r="R536" s="46"/>
      <c r="S536" s="46"/>
      <c r="T536" s="46"/>
      <c r="U536" s="46"/>
      <c r="V536" s="46"/>
      <c r="W536" s="46"/>
      <c r="X536" s="46" t="s">
        <v>8889</v>
      </c>
      <c r="Y536" s="46"/>
      <c r="Z536" s="46" t="s">
        <v>8890</v>
      </c>
      <c r="AA536" s="46" t="s">
        <v>8891</v>
      </c>
      <c r="AB536" s="46" t="s">
        <v>1309</v>
      </c>
      <c r="AC536" s="46"/>
      <c r="AD536" s="46"/>
      <c r="AE536" s="46" t="s">
        <v>1310</v>
      </c>
      <c r="AF536" s="46" t="s">
        <v>1311</v>
      </c>
      <c r="AG536" s="46"/>
      <c r="AH536" s="46">
        <v>64</v>
      </c>
      <c r="AI536" s="46">
        <v>0</v>
      </c>
      <c r="AJ536" s="46">
        <v>0</v>
      </c>
      <c r="AK536" s="46">
        <v>9</v>
      </c>
      <c r="AL536" s="46">
        <v>9</v>
      </c>
      <c r="AM536" s="46" t="s">
        <v>1902</v>
      </c>
      <c r="AN536" s="46" t="s">
        <v>1903</v>
      </c>
      <c r="AO536" s="46" t="s">
        <v>1904</v>
      </c>
      <c r="AP536" s="46" t="s">
        <v>1905</v>
      </c>
      <c r="AQ536" s="46"/>
      <c r="AR536" s="46"/>
      <c r="AS536" s="46" t="s">
        <v>1895</v>
      </c>
      <c r="AT536" s="46" t="s">
        <v>1906</v>
      </c>
      <c r="AU536" s="71">
        <v>42284</v>
      </c>
      <c r="AV536" s="46">
        <v>2015</v>
      </c>
      <c r="AW536" s="46">
        <v>10</v>
      </c>
      <c r="AX536" s="46">
        <v>10</v>
      </c>
      <c r="AY536" s="46"/>
      <c r="AZ536" s="46"/>
      <c r="BA536" s="46"/>
      <c r="BB536" s="46"/>
      <c r="BC536" s="46"/>
      <c r="BD536" s="46"/>
      <c r="BE536" s="46" t="s">
        <v>8892</v>
      </c>
      <c r="BF536" s="46" t="s">
        <v>8893</v>
      </c>
      <c r="BG536" s="46"/>
      <c r="BH536" s="46">
        <v>21</v>
      </c>
      <c r="BI536" s="46" t="s">
        <v>610</v>
      </c>
      <c r="BJ536" s="46" t="s">
        <v>611</v>
      </c>
      <c r="BK536" s="46" t="s">
        <v>8884</v>
      </c>
      <c r="BL536" s="46" t="s">
        <v>8894</v>
      </c>
      <c r="BM536" s="46">
        <v>26445361</v>
      </c>
      <c r="BN536" s="64" t="str">
        <f t="shared" si="80"/>
        <v>Cui, J (reprint author), Lab Nanjing Agr Univ, Coll Life Sci, Nanjing, Jiangsu, Peoples R China.</v>
      </c>
      <c r="BO536" s="65" t="str">
        <f t="shared" si="81"/>
        <v>生命科学学院</v>
      </c>
      <c r="BP536" s="65" t="b">
        <f t="shared" si="82"/>
        <v>0</v>
      </c>
      <c r="BQ536" s="65" t="b">
        <f t="shared" si="83"/>
        <v>0</v>
      </c>
      <c r="BR536" s="65" t="b">
        <f t="shared" si="84"/>
        <v>0</v>
      </c>
      <c r="BS536" s="65" t="b">
        <f t="shared" si="85"/>
        <v>0</v>
      </c>
      <c r="BT536" s="66" t="str">
        <f t="shared" si="86"/>
        <v>1932-6203</v>
      </c>
      <c r="BU536" s="66">
        <v>3.702</v>
      </c>
      <c r="BV536" s="14" t="b">
        <f t="shared" si="87"/>
        <v>0</v>
      </c>
      <c r="BW536" s="14" t="b">
        <f t="shared" si="88"/>
        <v>0</v>
      </c>
      <c r="BX536" s="14" t="b">
        <f t="shared" si="89"/>
        <v>0</v>
      </c>
      <c r="BY536" s="15"/>
    </row>
    <row r="537" spans="1:77" s="21" customFormat="1" ht="40.5" x14ac:dyDescent="0.15">
      <c r="A537" s="37">
        <v>536</v>
      </c>
      <c r="B537" s="42" t="s">
        <v>28487</v>
      </c>
      <c r="C537" s="42" t="s">
        <v>28501</v>
      </c>
      <c r="D537" s="14"/>
      <c r="E537" s="14"/>
      <c r="F537" s="14"/>
      <c r="G537" s="14"/>
      <c r="H537" s="14"/>
      <c r="I537" s="32" t="s">
        <v>28502</v>
      </c>
      <c r="J537" s="14"/>
      <c r="K537" s="14"/>
      <c r="L537" s="68" t="s">
        <v>21222</v>
      </c>
      <c r="M537" s="68" t="s">
        <v>28503</v>
      </c>
      <c r="N537" s="66"/>
      <c r="O537" s="66"/>
      <c r="P537" s="66"/>
      <c r="Q537" s="66" t="s">
        <v>68</v>
      </c>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t="s">
        <v>11001</v>
      </c>
      <c r="AQ537" s="66"/>
      <c r="AR537" s="66"/>
      <c r="AS537" s="66"/>
      <c r="AT537" s="66"/>
      <c r="AU537" s="66"/>
      <c r="AV537" s="66"/>
      <c r="AW537" s="66"/>
      <c r="AX537" s="66"/>
      <c r="AY537" s="66"/>
      <c r="AZ537" s="66"/>
      <c r="BA537" s="66"/>
      <c r="BB537" s="66"/>
      <c r="BC537" s="66"/>
      <c r="BD537" s="66"/>
      <c r="BE537" s="66"/>
      <c r="BF537" s="66"/>
      <c r="BG537" s="66"/>
      <c r="BH537" s="66"/>
      <c r="BI537" s="66"/>
      <c r="BJ537" s="66"/>
      <c r="BK537" s="66"/>
      <c r="BL537" s="66"/>
      <c r="BM537" s="66"/>
      <c r="BN537" s="64" t="b">
        <f t="shared" si="80"/>
        <v>0</v>
      </c>
      <c r="BO537" s="65" t="b">
        <f t="shared" si="81"/>
        <v>0</v>
      </c>
      <c r="BP537" s="65" t="b">
        <f t="shared" si="82"/>
        <v>0</v>
      </c>
      <c r="BQ537" s="65" t="b">
        <f t="shared" si="83"/>
        <v>0</v>
      </c>
      <c r="BR537" s="65" t="b">
        <f t="shared" si="84"/>
        <v>0</v>
      </c>
      <c r="BS537" s="65" t="b">
        <f t="shared" si="85"/>
        <v>0</v>
      </c>
      <c r="BT537" s="66" t="str">
        <f t="shared" si="86"/>
        <v>0176-1617</v>
      </c>
      <c r="BU537" s="66">
        <v>3.0369999999999999</v>
      </c>
      <c r="BV537" s="14" t="b">
        <f t="shared" si="87"/>
        <v>0</v>
      </c>
      <c r="BW537" s="14" t="b">
        <f t="shared" si="88"/>
        <v>0</v>
      </c>
      <c r="BX537" s="14" t="b">
        <f t="shared" si="89"/>
        <v>0</v>
      </c>
      <c r="BY537" s="15"/>
    </row>
    <row r="538" spans="1:77" s="21" customFormat="1" ht="40.5" x14ac:dyDescent="0.15">
      <c r="A538" s="37">
        <v>537</v>
      </c>
      <c r="B538" s="42" t="s">
        <v>28487</v>
      </c>
      <c r="C538" s="42" t="s">
        <v>28510</v>
      </c>
      <c r="D538" s="14" t="s">
        <v>62</v>
      </c>
      <c r="E538" s="14" t="s">
        <v>11385</v>
      </c>
      <c r="F538" s="14"/>
      <c r="G538" s="14"/>
      <c r="H538" s="14"/>
      <c r="I538" s="32" t="s">
        <v>11386</v>
      </c>
      <c r="J538" s="14"/>
      <c r="K538" s="14"/>
      <c r="L538" s="68" t="s">
        <v>11387</v>
      </c>
      <c r="M538" s="68" t="s">
        <v>11388</v>
      </c>
      <c r="N538" s="66"/>
      <c r="O538" s="66"/>
      <c r="P538" s="66" t="s">
        <v>67</v>
      </c>
      <c r="Q538" s="66" t="s">
        <v>68</v>
      </c>
      <c r="R538" s="66"/>
      <c r="S538" s="66"/>
      <c r="T538" s="66"/>
      <c r="U538" s="66"/>
      <c r="V538" s="66"/>
      <c r="W538" s="66" t="s">
        <v>11389</v>
      </c>
      <c r="X538" s="66" t="s">
        <v>11390</v>
      </c>
      <c r="Y538" s="66"/>
      <c r="Z538" s="66" t="s">
        <v>28511</v>
      </c>
      <c r="AA538" s="66" t="s">
        <v>11392</v>
      </c>
      <c r="AB538" s="66" t="s">
        <v>6206</v>
      </c>
      <c r="AC538" s="66"/>
      <c r="AD538" s="66"/>
      <c r="AE538" s="66" t="s">
        <v>11393</v>
      </c>
      <c r="AF538" s="66" t="s">
        <v>11394</v>
      </c>
      <c r="AG538" s="66"/>
      <c r="AH538" s="66">
        <v>42</v>
      </c>
      <c r="AI538" s="66">
        <v>0</v>
      </c>
      <c r="AJ538" s="66">
        <v>0</v>
      </c>
      <c r="AK538" s="66">
        <v>1</v>
      </c>
      <c r="AL538" s="66">
        <v>1</v>
      </c>
      <c r="AM538" s="66" t="s">
        <v>8515</v>
      </c>
      <c r="AN538" s="66" t="s">
        <v>8516</v>
      </c>
      <c r="AO538" s="66" t="s">
        <v>11395</v>
      </c>
      <c r="AP538" s="66" t="s">
        <v>28512</v>
      </c>
      <c r="AQ538" s="66" t="s">
        <v>11397</v>
      </c>
      <c r="AR538" s="66"/>
      <c r="AS538" s="66" t="s">
        <v>11388</v>
      </c>
      <c r="AT538" s="66" t="s">
        <v>11398</v>
      </c>
      <c r="AU538" s="66" t="s">
        <v>10944</v>
      </c>
      <c r="AV538" s="66">
        <v>2015</v>
      </c>
      <c r="AW538" s="66">
        <v>67</v>
      </c>
      <c r="AX538" s="75">
        <v>42257</v>
      </c>
      <c r="AY538" s="66"/>
      <c r="AZ538" s="66"/>
      <c r="BA538" s="66"/>
      <c r="BB538" s="66"/>
      <c r="BC538" s="66">
        <v>810</v>
      </c>
      <c r="BD538" s="66">
        <v>819</v>
      </c>
      <c r="BE538" s="66"/>
      <c r="BF538" s="66" t="s">
        <v>11399</v>
      </c>
      <c r="BG538" s="66"/>
      <c r="BH538" s="66">
        <v>10</v>
      </c>
      <c r="BI538" s="66" t="s">
        <v>200</v>
      </c>
      <c r="BJ538" s="66" t="s">
        <v>200</v>
      </c>
      <c r="BK538" s="66" t="s">
        <v>11400</v>
      </c>
      <c r="BL538" s="66" t="s">
        <v>11401</v>
      </c>
      <c r="BM538" s="66"/>
      <c r="BN538" s="64" t="str">
        <f t="shared" si="80"/>
        <v>Cui, ZL (reprint author), Nanjing Agr Univ, Minist Agr, Key Lab Microbiol Engn Agr Environm, Dept Microbiol,Coll Life Sci, 6 Tongwei Rd, Nanjing 210095, Jiangsu, Peoples R China.</v>
      </c>
      <c r="BO538" s="65" t="str">
        <f t="shared" si="81"/>
        <v>生命科学学院</v>
      </c>
      <c r="BP538" s="65" t="b">
        <f t="shared" si="82"/>
        <v>0</v>
      </c>
      <c r="BQ538" s="65" t="b">
        <f t="shared" si="83"/>
        <v>0</v>
      </c>
      <c r="BR538" s="65" t="b">
        <f t="shared" si="84"/>
        <v>0</v>
      </c>
      <c r="BS538" s="65" t="b">
        <f t="shared" si="85"/>
        <v>0</v>
      </c>
      <c r="BT538" s="66" t="str">
        <f t="shared" si="86"/>
        <v>0038-9056</v>
      </c>
      <c r="BU538" s="66">
        <v>1.677</v>
      </c>
      <c r="BV538" s="14" t="b">
        <f t="shared" si="87"/>
        <v>0</v>
      </c>
      <c r="BW538" s="14" t="b">
        <f t="shared" si="88"/>
        <v>0</v>
      </c>
      <c r="BX538" s="14">
        <f t="shared" si="89"/>
        <v>1</v>
      </c>
      <c r="BY538" s="15"/>
    </row>
    <row r="539" spans="1:77" s="21" customFormat="1" ht="40.5" x14ac:dyDescent="0.15">
      <c r="A539" s="37">
        <v>538</v>
      </c>
      <c r="B539" s="43" t="s">
        <v>28487</v>
      </c>
      <c r="C539" s="42" t="s">
        <v>28517</v>
      </c>
      <c r="D539" s="13" t="s">
        <v>62</v>
      </c>
      <c r="E539" s="13" t="s">
        <v>6200</v>
      </c>
      <c r="F539" s="13"/>
      <c r="G539" s="13"/>
      <c r="H539" s="13"/>
      <c r="I539" s="33" t="s">
        <v>6201</v>
      </c>
      <c r="J539" s="13"/>
      <c r="K539" s="13"/>
      <c r="L539" s="69" t="s">
        <v>6202</v>
      </c>
      <c r="M539" s="44" t="s">
        <v>905</v>
      </c>
      <c r="N539" s="45"/>
      <c r="O539" s="45"/>
      <c r="P539" s="45" t="s">
        <v>67</v>
      </c>
      <c r="Q539" s="43" t="s">
        <v>68</v>
      </c>
      <c r="R539" s="45"/>
      <c r="S539" s="45"/>
      <c r="T539" s="45"/>
      <c r="U539" s="45"/>
      <c r="V539" s="45"/>
      <c r="W539" s="45"/>
      <c r="X539" s="45" t="s">
        <v>6203</v>
      </c>
      <c r="Y539" s="45"/>
      <c r="Z539" s="45" t="s">
        <v>6204</v>
      </c>
      <c r="AA539" s="45" t="s">
        <v>6205</v>
      </c>
      <c r="AB539" s="45" t="s">
        <v>6206</v>
      </c>
      <c r="AC539" s="45"/>
      <c r="AD539" s="45"/>
      <c r="AE539" s="45" t="s">
        <v>6207</v>
      </c>
      <c r="AF539" s="45" t="s">
        <v>6208</v>
      </c>
      <c r="AG539" s="45"/>
      <c r="AH539" s="45">
        <v>60</v>
      </c>
      <c r="AI539" s="45">
        <v>0</v>
      </c>
      <c r="AJ539" s="45">
        <v>0</v>
      </c>
      <c r="AK539" s="45">
        <v>11</v>
      </c>
      <c r="AL539" s="45">
        <v>11</v>
      </c>
      <c r="AM539" s="45" t="s">
        <v>912</v>
      </c>
      <c r="AN539" s="45" t="s">
        <v>768</v>
      </c>
      <c r="AO539" s="45" t="s">
        <v>913</v>
      </c>
      <c r="AP539" s="43" t="s">
        <v>914</v>
      </c>
      <c r="AQ539" s="45" t="s">
        <v>915</v>
      </c>
      <c r="AR539" s="45"/>
      <c r="AS539" s="45" t="s">
        <v>916</v>
      </c>
      <c r="AT539" s="45" t="s">
        <v>917</v>
      </c>
      <c r="AU539" s="45" t="s">
        <v>4825</v>
      </c>
      <c r="AV539" s="45">
        <v>2015</v>
      </c>
      <c r="AW539" s="45">
        <v>81</v>
      </c>
      <c r="AX539" s="45">
        <v>24</v>
      </c>
      <c r="AY539" s="45"/>
      <c r="AZ539" s="45"/>
      <c r="BA539" s="45"/>
      <c r="BB539" s="45"/>
      <c r="BC539" s="45">
        <v>8254</v>
      </c>
      <c r="BD539" s="45">
        <v>8264</v>
      </c>
      <c r="BE539" s="45"/>
      <c r="BF539" s="45" t="s">
        <v>6209</v>
      </c>
      <c r="BG539" s="45"/>
      <c r="BH539" s="45">
        <v>11</v>
      </c>
      <c r="BI539" s="45" t="s">
        <v>919</v>
      </c>
      <c r="BJ539" s="45" t="s">
        <v>919</v>
      </c>
      <c r="BK539" s="45" t="s">
        <v>6210</v>
      </c>
      <c r="BL539" s="45" t="s">
        <v>6211</v>
      </c>
      <c r="BM539" s="45">
        <v>26386060</v>
      </c>
      <c r="BN539" s="64" t="str">
        <f t="shared" si="80"/>
        <v>Cui, ZL (reprint author), Nanjing Agr Univ, Key Lab Agr Environm Microbiol, Minist Agr, Coll Life Sci, Nanjing, Jiangsu, Peoples R China.</v>
      </c>
      <c r="BO539" s="65" t="str">
        <f t="shared" si="81"/>
        <v>生命科学学院</v>
      </c>
      <c r="BP539" s="65" t="b">
        <f t="shared" si="82"/>
        <v>0</v>
      </c>
      <c r="BQ539" s="65" t="b">
        <f t="shared" si="83"/>
        <v>0</v>
      </c>
      <c r="BR539" s="65" t="b">
        <f t="shared" si="84"/>
        <v>0</v>
      </c>
      <c r="BS539" s="65" t="b">
        <f t="shared" si="85"/>
        <v>0</v>
      </c>
      <c r="BT539" s="66" t="str">
        <f t="shared" si="86"/>
        <v>0099-2240</v>
      </c>
      <c r="BU539" s="66">
        <v>4.359</v>
      </c>
      <c r="BV539" s="14" t="b">
        <f t="shared" si="87"/>
        <v>0</v>
      </c>
      <c r="BW539" s="14" t="b">
        <f t="shared" si="88"/>
        <v>0</v>
      </c>
      <c r="BX539" s="14" t="b">
        <f t="shared" si="89"/>
        <v>0</v>
      </c>
      <c r="BY539" s="14">
        <v>12</v>
      </c>
    </row>
    <row r="540" spans="1:77" s="21" customFormat="1" ht="54" x14ac:dyDescent="0.15">
      <c r="A540" s="37">
        <v>539</v>
      </c>
      <c r="B540" s="42" t="s">
        <v>28487</v>
      </c>
      <c r="C540" s="42" t="s">
        <v>28505</v>
      </c>
      <c r="D540" s="14"/>
      <c r="E540" s="14"/>
      <c r="F540" s="14"/>
      <c r="G540" s="14"/>
      <c r="H540" s="14"/>
      <c r="I540" s="32" t="s">
        <v>28506</v>
      </c>
      <c r="J540" s="14"/>
      <c r="K540" s="14"/>
      <c r="L540" s="68" t="s">
        <v>23263</v>
      </c>
      <c r="M540" s="68" t="s">
        <v>28507</v>
      </c>
      <c r="N540" s="66"/>
      <c r="O540" s="66"/>
      <c r="P540" s="66"/>
      <c r="Q540" s="66" t="s">
        <v>68</v>
      </c>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t="s">
        <v>3370</v>
      </c>
      <c r="AQ540" s="66"/>
      <c r="AR540" s="66"/>
      <c r="AS540" s="66"/>
      <c r="AT540" s="66"/>
      <c r="AU540" s="66"/>
      <c r="AV540" s="66"/>
      <c r="AW540" s="66"/>
      <c r="AX540" s="66"/>
      <c r="AY540" s="66"/>
      <c r="AZ540" s="66"/>
      <c r="BA540" s="66"/>
      <c r="BB540" s="66"/>
      <c r="BC540" s="66"/>
      <c r="BD540" s="66"/>
      <c r="BE540" s="66"/>
      <c r="BF540" s="66"/>
      <c r="BG540" s="66"/>
      <c r="BH540" s="66"/>
      <c r="BI540" s="66"/>
      <c r="BJ540" s="66"/>
      <c r="BK540" s="66"/>
      <c r="BL540" s="66"/>
      <c r="BM540" s="66"/>
      <c r="BN540" s="64" t="b">
        <f t="shared" si="80"/>
        <v>0</v>
      </c>
      <c r="BO540" s="65" t="b">
        <f t="shared" si="81"/>
        <v>0</v>
      </c>
      <c r="BP540" s="65" t="b">
        <f t="shared" si="82"/>
        <v>0</v>
      </c>
      <c r="BQ540" s="65" t="b">
        <f t="shared" si="83"/>
        <v>0</v>
      </c>
      <c r="BR540" s="65" t="b">
        <f t="shared" si="84"/>
        <v>0</v>
      </c>
      <c r="BS540" s="65" t="b">
        <f t="shared" si="85"/>
        <v>0</v>
      </c>
      <c r="BT540" s="66" t="str">
        <f t="shared" si="86"/>
        <v>0003-6072</v>
      </c>
      <c r="BU540" s="66">
        <v>1.909</v>
      </c>
      <c r="BV540" s="14" t="b">
        <f t="shared" si="87"/>
        <v>0</v>
      </c>
      <c r="BW540" s="14" t="b">
        <f t="shared" si="88"/>
        <v>0</v>
      </c>
      <c r="BX540" s="14">
        <f t="shared" si="89"/>
        <v>1</v>
      </c>
      <c r="BY540" s="15"/>
    </row>
    <row r="541" spans="1:77" s="21" customFormat="1" ht="40.5" x14ac:dyDescent="0.15">
      <c r="A541" s="37">
        <v>540</v>
      </c>
      <c r="B541" s="42" t="s">
        <v>28487</v>
      </c>
      <c r="C541" s="42" t="s">
        <v>28505</v>
      </c>
      <c r="D541" s="14"/>
      <c r="E541" s="14"/>
      <c r="F541" s="14"/>
      <c r="G541" s="14"/>
      <c r="H541" s="14"/>
      <c r="I541" s="32" t="s">
        <v>28508</v>
      </c>
      <c r="J541" s="14"/>
      <c r="K541" s="14"/>
      <c r="L541" s="68" t="s">
        <v>15777</v>
      </c>
      <c r="M541" s="68" t="s">
        <v>28509</v>
      </c>
      <c r="N541" s="66"/>
      <c r="O541" s="66"/>
      <c r="P541" s="66"/>
      <c r="Q541" s="66" t="s">
        <v>68</v>
      </c>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66"/>
      <c r="AP541" s="66" t="s">
        <v>15788</v>
      </c>
      <c r="AQ541" s="66"/>
      <c r="AR541" s="66"/>
      <c r="AS541" s="66"/>
      <c r="AT541" s="66"/>
      <c r="AU541" s="66"/>
      <c r="AV541" s="66"/>
      <c r="AW541" s="66"/>
      <c r="AX541" s="66"/>
      <c r="AY541" s="66"/>
      <c r="AZ541" s="66"/>
      <c r="BA541" s="66"/>
      <c r="BB541" s="66"/>
      <c r="BC541" s="66"/>
      <c r="BD541" s="66"/>
      <c r="BE541" s="66"/>
      <c r="BF541" s="66"/>
      <c r="BG541" s="66"/>
      <c r="BH541" s="66"/>
      <c r="BI541" s="66"/>
      <c r="BJ541" s="66"/>
      <c r="BK541" s="66"/>
      <c r="BL541" s="66"/>
      <c r="BM541" s="66"/>
      <c r="BN541" s="64" t="b">
        <f t="shared" si="80"/>
        <v>0</v>
      </c>
      <c r="BO541" s="65" t="b">
        <f t="shared" si="81"/>
        <v>0</v>
      </c>
      <c r="BP541" s="65" t="b">
        <f t="shared" si="82"/>
        <v>0</v>
      </c>
      <c r="BQ541" s="65" t="b">
        <f t="shared" si="83"/>
        <v>0</v>
      </c>
      <c r="BR541" s="65" t="b">
        <f t="shared" si="84"/>
        <v>0</v>
      </c>
      <c r="BS541" s="65" t="b">
        <f t="shared" si="85"/>
        <v>0</v>
      </c>
      <c r="BT541" s="66" t="str">
        <f t="shared" si="86"/>
        <v>0022-1333</v>
      </c>
      <c r="BU541" s="66">
        <v>1.21</v>
      </c>
      <c r="BV541" s="14" t="b">
        <f t="shared" si="87"/>
        <v>0</v>
      </c>
      <c r="BW541" s="14" t="b">
        <f t="shared" si="88"/>
        <v>0</v>
      </c>
      <c r="BX541" s="14">
        <f t="shared" si="89"/>
        <v>1</v>
      </c>
      <c r="BY541" s="15"/>
    </row>
    <row r="542" spans="1:77" s="23" customFormat="1" ht="40.5" x14ac:dyDescent="0.15">
      <c r="A542" s="37">
        <v>541</v>
      </c>
      <c r="B542" s="42" t="s">
        <v>28487</v>
      </c>
      <c r="C542" s="42" t="s">
        <v>28505</v>
      </c>
      <c r="D542" s="14"/>
      <c r="E542" s="14"/>
      <c r="F542" s="14"/>
      <c r="G542" s="14"/>
      <c r="H542" s="14"/>
      <c r="I542" s="32" t="s">
        <v>28513</v>
      </c>
      <c r="J542" s="14"/>
      <c r="K542" s="14"/>
      <c r="L542" s="68" t="s">
        <v>21616</v>
      </c>
      <c r="M542" s="68" t="s">
        <v>28514</v>
      </c>
      <c r="N542" s="66"/>
      <c r="O542" s="66"/>
      <c r="P542" s="66"/>
      <c r="Q542" s="66" t="s">
        <v>68</v>
      </c>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t="s">
        <v>914</v>
      </c>
      <c r="AQ542" s="66"/>
      <c r="AR542" s="66"/>
      <c r="AS542" s="66"/>
      <c r="AT542" s="66"/>
      <c r="AU542" s="66"/>
      <c r="AV542" s="66"/>
      <c r="AW542" s="66"/>
      <c r="AX542" s="66"/>
      <c r="AY542" s="66"/>
      <c r="AZ542" s="66"/>
      <c r="BA542" s="66"/>
      <c r="BB542" s="66"/>
      <c r="BC542" s="66"/>
      <c r="BD542" s="66"/>
      <c r="BE542" s="66"/>
      <c r="BF542" s="66"/>
      <c r="BG542" s="66"/>
      <c r="BH542" s="66"/>
      <c r="BI542" s="66"/>
      <c r="BJ542" s="66"/>
      <c r="BK542" s="66"/>
      <c r="BL542" s="66"/>
      <c r="BM542" s="66"/>
      <c r="BN542" s="64" t="b">
        <f t="shared" si="80"/>
        <v>0</v>
      </c>
      <c r="BO542" s="65" t="b">
        <f t="shared" si="81"/>
        <v>0</v>
      </c>
      <c r="BP542" s="65" t="b">
        <f t="shared" si="82"/>
        <v>0</v>
      </c>
      <c r="BQ542" s="65" t="b">
        <f t="shared" si="83"/>
        <v>0</v>
      </c>
      <c r="BR542" s="65" t="b">
        <f t="shared" si="84"/>
        <v>0</v>
      </c>
      <c r="BS542" s="65" t="b">
        <f t="shared" si="85"/>
        <v>0</v>
      </c>
      <c r="BT542" s="66" t="str">
        <f t="shared" si="86"/>
        <v>0099-2240</v>
      </c>
      <c r="BU542" s="66">
        <v>4.359</v>
      </c>
      <c r="BV542" s="14" t="b">
        <f t="shared" si="87"/>
        <v>0</v>
      </c>
      <c r="BW542" s="14" t="b">
        <f t="shared" si="88"/>
        <v>0</v>
      </c>
      <c r="BX542" s="14" t="b">
        <f t="shared" si="89"/>
        <v>0</v>
      </c>
      <c r="BY542" s="15"/>
    </row>
    <row r="543" spans="1:77" s="21" customFormat="1" ht="40.5" x14ac:dyDescent="0.15">
      <c r="A543" s="37">
        <v>542</v>
      </c>
      <c r="B543" s="42" t="s">
        <v>28487</v>
      </c>
      <c r="C543" s="42" t="s">
        <v>28505</v>
      </c>
      <c r="D543" s="14"/>
      <c r="E543" s="14"/>
      <c r="F543" s="14"/>
      <c r="G543" s="14"/>
      <c r="H543" s="14"/>
      <c r="I543" s="32" t="s">
        <v>28515</v>
      </c>
      <c r="J543" s="14"/>
      <c r="K543" s="14"/>
      <c r="L543" s="68" t="s">
        <v>21605</v>
      </c>
      <c r="M543" s="68" t="s">
        <v>28516</v>
      </c>
      <c r="N543" s="66"/>
      <c r="O543" s="66"/>
      <c r="P543" s="66"/>
      <c r="Q543" s="66" t="s">
        <v>68</v>
      </c>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t="s">
        <v>914</v>
      </c>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4" t="b">
        <f t="shared" si="80"/>
        <v>0</v>
      </c>
      <c r="BO543" s="65" t="b">
        <f t="shared" si="81"/>
        <v>0</v>
      </c>
      <c r="BP543" s="65" t="b">
        <f t="shared" si="82"/>
        <v>0</v>
      </c>
      <c r="BQ543" s="65" t="b">
        <f t="shared" si="83"/>
        <v>0</v>
      </c>
      <c r="BR543" s="65" t="b">
        <f t="shared" si="84"/>
        <v>0</v>
      </c>
      <c r="BS543" s="65" t="b">
        <f t="shared" si="85"/>
        <v>0</v>
      </c>
      <c r="BT543" s="66" t="str">
        <f t="shared" si="86"/>
        <v>0099-2240</v>
      </c>
      <c r="BU543" s="66">
        <v>4.359</v>
      </c>
      <c r="BV543" s="14" t="b">
        <f t="shared" si="87"/>
        <v>0</v>
      </c>
      <c r="BW543" s="14" t="b">
        <f t="shared" si="88"/>
        <v>0</v>
      </c>
      <c r="BX543" s="14" t="b">
        <f t="shared" si="89"/>
        <v>0</v>
      </c>
      <c r="BY543" s="15"/>
    </row>
    <row r="544" spans="1:77" s="21" customFormat="1" ht="40.5" x14ac:dyDescent="0.15">
      <c r="A544" s="37">
        <v>543</v>
      </c>
      <c r="B544" s="42" t="s">
        <v>28487</v>
      </c>
      <c r="C544" s="42" t="s">
        <v>28505</v>
      </c>
      <c r="D544" s="14"/>
      <c r="E544" s="14"/>
      <c r="F544" s="14"/>
      <c r="G544" s="14"/>
      <c r="H544" s="14"/>
      <c r="I544" s="32" t="s">
        <v>28518</v>
      </c>
      <c r="J544" s="14"/>
      <c r="K544" s="14"/>
      <c r="L544" s="68" t="s">
        <v>16839</v>
      </c>
      <c r="M544" s="68" t="s">
        <v>28519</v>
      </c>
      <c r="N544" s="66"/>
      <c r="O544" s="66"/>
      <c r="P544" s="66"/>
      <c r="Q544" s="66" t="s">
        <v>68</v>
      </c>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t="s">
        <v>1539</v>
      </c>
      <c r="AQ544" s="66"/>
      <c r="AR544" s="66"/>
      <c r="AS544" s="66"/>
      <c r="AT544" s="66"/>
      <c r="AU544" s="66"/>
      <c r="AV544" s="66"/>
      <c r="AW544" s="66"/>
      <c r="AX544" s="66"/>
      <c r="AY544" s="66"/>
      <c r="AZ544" s="66"/>
      <c r="BA544" s="66"/>
      <c r="BB544" s="66"/>
      <c r="BC544" s="66"/>
      <c r="BD544" s="66"/>
      <c r="BE544" s="66"/>
      <c r="BF544" s="66"/>
      <c r="BG544" s="66"/>
      <c r="BH544" s="66"/>
      <c r="BI544" s="66"/>
      <c r="BJ544" s="66"/>
      <c r="BK544" s="66"/>
      <c r="BL544" s="66"/>
      <c r="BM544" s="66"/>
      <c r="BN544" s="64" t="b">
        <f t="shared" si="80"/>
        <v>0</v>
      </c>
      <c r="BO544" s="65" t="b">
        <f t="shared" si="81"/>
        <v>0</v>
      </c>
      <c r="BP544" s="65" t="b">
        <f t="shared" si="82"/>
        <v>0</v>
      </c>
      <c r="BQ544" s="65" t="b">
        <f t="shared" si="83"/>
        <v>0</v>
      </c>
      <c r="BR544" s="65" t="b">
        <f t="shared" si="84"/>
        <v>0</v>
      </c>
      <c r="BS544" s="65" t="b">
        <f t="shared" si="85"/>
        <v>0</v>
      </c>
      <c r="BT544" s="66" t="str">
        <f t="shared" si="86"/>
        <v>0960-8524</v>
      </c>
      <c r="BU544" s="66">
        <v>5.33</v>
      </c>
      <c r="BV544" s="14" t="b">
        <f t="shared" si="87"/>
        <v>0</v>
      </c>
      <c r="BW544" s="14">
        <f t="shared" si="88"/>
        <v>1</v>
      </c>
      <c r="BX544" s="14" t="b">
        <f t="shared" si="89"/>
        <v>0</v>
      </c>
      <c r="BY544" s="15"/>
    </row>
    <row r="545" spans="1:77" s="21" customFormat="1" ht="40.5" x14ac:dyDescent="0.15">
      <c r="A545" s="37">
        <v>544</v>
      </c>
      <c r="B545" s="42" t="s">
        <v>28487</v>
      </c>
      <c r="C545" s="42" t="s">
        <v>28505</v>
      </c>
      <c r="D545" s="14"/>
      <c r="E545" s="14"/>
      <c r="F545" s="14"/>
      <c r="G545" s="14"/>
      <c r="H545" s="14"/>
      <c r="I545" s="32" t="s">
        <v>28520</v>
      </c>
      <c r="J545" s="14"/>
      <c r="K545" s="14"/>
      <c r="L545" s="68" t="s">
        <v>19562</v>
      </c>
      <c r="M545" s="68" t="s">
        <v>28521</v>
      </c>
      <c r="N545" s="66"/>
      <c r="O545" s="66"/>
      <c r="P545" s="66"/>
      <c r="Q545" s="66" t="s">
        <v>68</v>
      </c>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t="s">
        <v>428</v>
      </c>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4" t="b">
        <f t="shared" si="80"/>
        <v>0</v>
      </c>
      <c r="BO545" s="65" t="b">
        <f t="shared" si="81"/>
        <v>0</v>
      </c>
      <c r="BP545" s="65" t="b">
        <f t="shared" si="82"/>
        <v>0</v>
      </c>
      <c r="BQ545" s="65" t="b">
        <f t="shared" si="83"/>
        <v>0</v>
      </c>
      <c r="BR545" s="65" t="b">
        <f t="shared" si="84"/>
        <v>0</v>
      </c>
      <c r="BS545" s="65" t="b">
        <f t="shared" si="85"/>
        <v>0</v>
      </c>
      <c r="BT545" s="66" t="str">
        <f t="shared" si="86"/>
        <v>1046-5928</v>
      </c>
      <c r="BU545" s="66">
        <v>1.617</v>
      </c>
      <c r="BV545" s="14" t="b">
        <f t="shared" si="87"/>
        <v>0</v>
      </c>
      <c r="BW545" s="14" t="b">
        <f t="shared" si="88"/>
        <v>0</v>
      </c>
      <c r="BX545" s="14">
        <f t="shared" si="89"/>
        <v>1</v>
      </c>
      <c r="BY545" s="15"/>
    </row>
    <row r="546" spans="1:77" s="21" customFormat="1" ht="40.5" x14ac:dyDescent="0.15">
      <c r="A546" s="37">
        <v>545</v>
      </c>
      <c r="B546" s="42" t="s">
        <v>28487</v>
      </c>
      <c r="C546" s="42" t="s">
        <v>28522</v>
      </c>
      <c r="D546" s="14"/>
      <c r="E546" s="14"/>
      <c r="F546" s="14"/>
      <c r="G546" s="14"/>
      <c r="H546" s="14"/>
      <c r="I546" s="32" t="s">
        <v>28523</v>
      </c>
      <c r="J546" s="14"/>
      <c r="K546" s="14"/>
      <c r="L546" s="68" t="s">
        <v>19048</v>
      </c>
      <c r="M546" s="68" t="s">
        <v>28524</v>
      </c>
      <c r="N546" s="66"/>
      <c r="O546" s="66"/>
      <c r="P546" s="66"/>
      <c r="Q546" s="66" t="s">
        <v>68</v>
      </c>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t="s">
        <v>5448</v>
      </c>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4" t="b">
        <f t="shared" si="80"/>
        <v>0</v>
      </c>
      <c r="BO546" s="65" t="b">
        <f t="shared" si="81"/>
        <v>0</v>
      </c>
      <c r="BP546" s="65" t="b">
        <f t="shared" si="82"/>
        <v>0</v>
      </c>
      <c r="BQ546" s="65" t="b">
        <f t="shared" si="83"/>
        <v>0</v>
      </c>
      <c r="BR546" s="65" t="b">
        <f t="shared" si="84"/>
        <v>0</v>
      </c>
      <c r="BS546" s="65" t="b">
        <f t="shared" si="85"/>
        <v>0</v>
      </c>
      <c r="BT546" s="66" t="str">
        <f t="shared" si="86"/>
        <v>1420-3049</v>
      </c>
      <c r="BU546" s="66">
        <v>2.7909999999999999</v>
      </c>
      <c r="BV546" s="14" t="b">
        <f t="shared" si="87"/>
        <v>0</v>
      </c>
      <c r="BW546" s="14" t="b">
        <f t="shared" si="88"/>
        <v>0</v>
      </c>
      <c r="BX546" s="14" t="b">
        <f t="shared" si="89"/>
        <v>0</v>
      </c>
      <c r="BY546" s="15"/>
    </row>
    <row r="547" spans="1:77" s="21" customFormat="1" ht="40.5" x14ac:dyDescent="0.15">
      <c r="A547" s="37">
        <v>546</v>
      </c>
      <c r="B547" s="42" t="s">
        <v>28487</v>
      </c>
      <c r="C547" s="42" t="s">
        <v>28525</v>
      </c>
      <c r="D547" s="14"/>
      <c r="E547" s="14"/>
      <c r="F547" s="14"/>
      <c r="G547" s="14"/>
      <c r="H547" s="14"/>
      <c r="I547" s="32" t="s">
        <v>28526</v>
      </c>
      <c r="J547" s="14"/>
      <c r="K547" s="14"/>
      <c r="L547" s="68" t="s">
        <v>18883</v>
      </c>
      <c r="M547" s="68" t="s">
        <v>28527</v>
      </c>
      <c r="N547" s="66"/>
      <c r="O547" s="66"/>
      <c r="P547" s="66"/>
      <c r="Q547" s="66" t="s">
        <v>68</v>
      </c>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t="s">
        <v>1905</v>
      </c>
      <c r="AQ547" s="66"/>
      <c r="AR547" s="66"/>
      <c r="AS547" s="66"/>
      <c r="AT547" s="66"/>
      <c r="AU547" s="66"/>
      <c r="AV547" s="66"/>
      <c r="AW547" s="66"/>
      <c r="AX547" s="66"/>
      <c r="AY547" s="66"/>
      <c r="AZ547" s="66"/>
      <c r="BA547" s="66"/>
      <c r="BB547" s="66"/>
      <c r="BC547" s="66"/>
      <c r="BD547" s="66"/>
      <c r="BE547" s="66"/>
      <c r="BF547" s="66"/>
      <c r="BG547" s="66"/>
      <c r="BH547" s="66"/>
      <c r="BI547" s="66"/>
      <c r="BJ547" s="66"/>
      <c r="BK547" s="66"/>
      <c r="BL547" s="66"/>
      <c r="BM547" s="66"/>
      <c r="BN547" s="64" t="b">
        <f t="shared" si="80"/>
        <v>0</v>
      </c>
      <c r="BO547" s="65" t="b">
        <f t="shared" si="81"/>
        <v>0</v>
      </c>
      <c r="BP547" s="65" t="b">
        <f t="shared" si="82"/>
        <v>0</v>
      </c>
      <c r="BQ547" s="65" t="b">
        <f t="shared" si="83"/>
        <v>0</v>
      </c>
      <c r="BR547" s="65" t="b">
        <f t="shared" si="84"/>
        <v>0</v>
      </c>
      <c r="BS547" s="65" t="b">
        <f t="shared" si="85"/>
        <v>0</v>
      </c>
      <c r="BT547" s="66" t="str">
        <f t="shared" si="86"/>
        <v>1932-6203</v>
      </c>
      <c r="BU547" s="66">
        <v>3.702</v>
      </c>
      <c r="BV547" s="14" t="b">
        <f t="shared" si="87"/>
        <v>0</v>
      </c>
      <c r="BW547" s="14" t="b">
        <f t="shared" si="88"/>
        <v>0</v>
      </c>
      <c r="BX547" s="14" t="b">
        <f t="shared" si="89"/>
        <v>0</v>
      </c>
      <c r="BY547" s="15"/>
    </row>
    <row r="548" spans="1:77" s="21" customFormat="1" ht="40.5" x14ac:dyDescent="0.15">
      <c r="A548" s="37">
        <v>547</v>
      </c>
      <c r="B548" s="45" t="s">
        <v>28487</v>
      </c>
      <c r="C548" s="65" t="s">
        <v>29870</v>
      </c>
      <c r="D548" s="34" t="s">
        <v>62</v>
      </c>
      <c r="E548" s="34" t="s">
        <v>5472</v>
      </c>
      <c r="F548" s="34"/>
      <c r="G548" s="34"/>
      <c r="H548" s="34"/>
      <c r="I548" s="34" t="s">
        <v>5473</v>
      </c>
      <c r="J548" s="34"/>
      <c r="K548" s="34"/>
      <c r="L548" s="74" t="s">
        <v>5474</v>
      </c>
      <c r="M548" s="74" t="s">
        <v>5475</v>
      </c>
      <c r="N548" s="45"/>
      <c r="O548" s="45"/>
      <c r="P548" s="45" t="s">
        <v>67</v>
      </c>
      <c r="Q548" s="45" t="s">
        <v>68</v>
      </c>
      <c r="R548" s="45"/>
      <c r="S548" s="45"/>
      <c r="T548" s="45"/>
      <c r="U548" s="45"/>
      <c r="V548" s="45"/>
      <c r="W548" s="45" t="s">
        <v>5476</v>
      </c>
      <c r="X548" s="45" t="s">
        <v>5477</v>
      </c>
      <c r="Y548" s="45"/>
      <c r="Z548" s="45" t="s">
        <v>5478</v>
      </c>
      <c r="AA548" s="45" t="s">
        <v>5479</v>
      </c>
      <c r="AB548" s="45" t="s">
        <v>5480</v>
      </c>
      <c r="AC548" s="45"/>
      <c r="AD548" s="45"/>
      <c r="AE548" s="45" t="s">
        <v>5481</v>
      </c>
      <c r="AF548" s="45" t="s">
        <v>5482</v>
      </c>
      <c r="AG548" s="45"/>
      <c r="AH548" s="45">
        <v>49</v>
      </c>
      <c r="AI548" s="45">
        <v>0</v>
      </c>
      <c r="AJ548" s="45">
        <v>0</v>
      </c>
      <c r="AK548" s="45">
        <v>10</v>
      </c>
      <c r="AL548" s="45">
        <v>10</v>
      </c>
      <c r="AM548" s="45" t="s">
        <v>5483</v>
      </c>
      <c r="AN548" s="45" t="s">
        <v>5484</v>
      </c>
      <c r="AO548" s="45" t="s">
        <v>5485</v>
      </c>
      <c r="AP548" s="45" t="s">
        <v>5486</v>
      </c>
      <c r="AQ548" s="45"/>
      <c r="AR548" s="45"/>
      <c r="AS548" s="45" t="s">
        <v>5487</v>
      </c>
      <c r="AT548" s="45" t="s">
        <v>5488</v>
      </c>
      <c r="AU548" s="45" t="s">
        <v>4825</v>
      </c>
      <c r="AV548" s="45">
        <v>2015</v>
      </c>
      <c r="AW548" s="45">
        <v>241</v>
      </c>
      <c r="AX548" s="45"/>
      <c r="AY548" s="45"/>
      <c r="AZ548" s="45"/>
      <c r="BA548" s="45"/>
      <c r="BB548" s="45"/>
      <c r="BC548" s="45">
        <v>238</v>
      </c>
      <c r="BD548" s="45">
        <v>245</v>
      </c>
      <c r="BE548" s="45"/>
      <c r="BF548" s="45" t="s">
        <v>5489</v>
      </c>
      <c r="BG548" s="45"/>
      <c r="BH548" s="45">
        <v>8</v>
      </c>
      <c r="BI548" s="45" t="s">
        <v>4735</v>
      </c>
      <c r="BJ548" s="45" t="s">
        <v>4735</v>
      </c>
      <c r="BK548" s="45" t="s">
        <v>5490</v>
      </c>
      <c r="BL548" s="45" t="s">
        <v>5491</v>
      </c>
      <c r="BM548" s="45">
        <v>26706074</v>
      </c>
      <c r="BN548" s="64" t="str">
        <f t="shared" si="80"/>
        <v>Gan, LJ (reprint author), Nanjing Agr Univ, Coll Life Sci, Nanjing 210095, Jiangsu, Peoples R China.</v>
      </c>
      <c r="BO548" s="65" t="str">
        <f t="shared" si="81"/>
        <v>生命科学学院</v>
      </c>
      <c r="BP548" s="65" t="b">
        <f t="shared" si="82"/>
        <v>0</v>
      </c>
      <c r="BQ548" s="65" t="b">
        <f t="shared" si="83"/>
        <v>0</v>
      </c>
      <c r="BR548" s="65" t="b">
        <f t="shared" si="84"/>
        <v>0</v>
      </c>
      <c r="BS548" s="65" t="b">
        <f t="shared" si="85"/>
        <v>0</v>
      </c>
      <c r="BT548" s="66" t="str">
        <f t="shared" si="86"/>
        <v>0168-9452</v>
      </c>
      <c r="BU548" s="66">
        <v>3.6070000000000002</v>
      </c>
      <c r="BV548" s="14" t="b">
        <f t="shared" si="87"/>
        <v>0</v>
      </c>
      <c r="BW548" s="14" t="b">
        <f t="shared" si="88"/>
        <v>0</v>
      </c>
      <c r="BX548" s="14" t="b">
        <f t="shared" si="89"/>
        <v>0</v>
      </c>
      <c r="BY548" s="18"/>
    </row>
    <row r="549" spans="1:77" s="21" customFormat="1" ht="40.5" x14ac:dyDescent="0.15">
      <c r="A549" s="37">
        <v>548</v>
      </c>
      <c r="B549" s="42" t="s">
        <v>28487</v>
      </c>
      <c r="C549" s="42" t="s">
        <v>28528</v>
      </c>
      <c r="D549" s="14"/>
      <c r="E549" s="14"/>
      <c r="F549" s="14"/>
      <c r="G549" s="14"/>
      <c r="H549" s="14"/>
      <c r="I549" s="32" t="s">
        <v>28529</v>
      </c>
      <c r="J549" s="14"/>
      <c r="K549" s="14"/>
      <c r="L549" s="68" t="s">
        <v>16177</v>
      </c>
      <c r="M549" s="68" t="s">
        <v>28530</v>
      </c>
      <c r="N549" s="66"/>
      <c r="O549" s="66"/>
      <c r="P549" s="66"/>
      <c r="Q549" s="66" t="s">
        <v>68</v>
      </c>
      <c r="R549" s="66"/>
      <c r="S549" s="66"/>
      <c r="T549" s="66"/>
      <c r="U549" s="66"/>
      <c r="V549" s="66"/>
      <c r="W549" s="66"/>
      <c r="X549" s="66"/>
      <c r="Y549" s="66"/>
      <c r="Z549" s="66"/>
      <c r="AA549" s="66"/>
      <c r="AB549" s="66"/>
      <c r="AC549" s="66"/>
      <c r="AD549" s="66"/>
      <c r="AE549" s="66"/>
      <c r="AF549" s="66"/>
      <c r="AG549" s="66"/>
      <c r="AH549" s="66"/>
      <c r="AI549" s="66"/>
      <c r="AJ549" s="66"/>
      <c r="AK549" s="66"/>
      <c r="AL549" s="66"/>
      <c r="AM549" s="66"/>
      <c r="AN549" s="66"/>
      <c r="AO549" s="66"/>
      <c r="AP549" s="66" t="s">
        <v>6439</v>
      </c>
      <c r="AQ549" s="66"/>
      <c r="AR549" s="66"/>
      <c r="AS549" s="66"/>
      <c r="AT549" s="66"/>
      <c r="AU549" s="66"/>
      <c r="AV549" s="66"/>
      <c r="AW549" s="66"/>
      <c r="AX549" s="66"/>
      <c r="AY549" s="66"/>
      <c r="AZ549" s="66"/>
      <c r="BA549" s="66"/>
      <c r="BB549" s="66"/>
      <c r="BC549" s="66"/>
      <c r="BD549" s="66"/>
      <c r="BE549" s="66"/>
      <c r="BF549" s="66"/>
      <c r="BG549" s="66"/>
      <c r="BH549" s="66"/>
      <c r="BI549" s="66"/>
      <c r="BJ549" s="66"/>
      <c r="BK549" s="66"/>
      <c r="BL549" s="66"/>
      <c r="BM549" s="66"/>
      <c r="BN549" s="64" t="b">
        <f t="shared" si="80"/>
        <v>0</v>
      </c>
      <c r="BO549" s="65" t="b">
        <f t="shared" si="81"/>
        <v>0</v>
      </c>
      <c r="BP549" s="65" t="b">
        <f t="shared" si="82"/>
        <v>0</v>
      </c>
      <c r="BQ549" s="65" t="b">
        <f t="shared" si="83"/>
        <v>0</v>
      </c>
      <c r="BR549" s="65" t="b">
        <f t="shared" si="84"/>
        <v>0</v>
      </c>
      <c r="BS549" s="65" t="b">
        <f t="shared" si="85"/>
        <v>0</v>
      </c>
      <c r="BT549" s="66" t="str">
        <f t="shared" si="86"/>
        <v>0721-7714</v>
      </c>
      <c r="BU549" s="66">
        <v>2.8940000000000001</v>
      </c>
      <c r="BV549" s="14" t="b">
        <f t="shared" si="87"/>
        <v>0</v>
      </c>
      <c r="BW549" s="14" t="b">
        <f t="shared" si="88"/>
        <v>0</v>
      </c>
      <c r="BX549" s="14" t="b">
        <f t="shared" si="89"/>
        <v>0</v>
      </c>
      <c r="BY549" s="15"/>
    </row>
    <row r="550" spans="1:77" s="21" customFormat="1" ht="27" x14ac:dyDescent="0.15">
      <c r="A550" s="37">
        <v>549</v>
      </c>
      <c r="B550" s="44" t="s">
        <v>28487</v>
      </c>
      <c r="C550" s="43" t="s">
        <v>28531</v>
      </c>
      <c r="D550" s="16" t="s">
        <v>62</v>
      </c>
      <c r="E550" s="22" t="s">
        <v>9645</v>
      </c>
      <c r="F550" s="22"/>
      <c r="G550" s="22"/>
      <c r="H550" s="22"/>
      <c r="I550" s="22" t="s">
        <v>9646</v>
      </c>
      <c r="J550" s="22"/>
      <c r="K550" s="22"/>
      <c r="L550" s="70" t="s">
        <v>9647</v>
      </c>
      <c r="M550" s="70" t="s">
        <v>1015</v>
      </c>
      <c r="N550" s="46"/>
      <c r="O550" s="46"/>
      <c r="P550" s="46" t="s">
        <v>67</v>
      </c>
      <c r="Q550" s="43" t="s">
        <v>68</v>
      </c>
      <c r="R550" s="46"/>
      <c r="S550" s="46"/>
      <c r="T550" s="46"/>
      <c r="U550" s="46"/>
      <c r="V550" s="46"/>
      <c r="W550" s="46" t="s">
        <v>9648</v>
      </c>
      <c r="X550" s="46" t="s">
        <v>9649</v>
      </c>
      <c r="Y550" s="46"/>
      <c r="Z550" s="46" t="s">
        <v>9650</v>
      </c>
      <c r="AA550" s="46" t="s">
        <v>9651</v>
      </c>
      <c r="AB550" s="46" t="s">
        <v>9652</v>
      </c>
      <c r="AC550" s="46"/>
      <c r="AD550" s="46"/>
      <c r="AE550" s="46"/>
      <c r="AF550" s="46"/>
      <c r="AG550" s="46"/>
      <c r="AH550" s="46">
        <v>22</v>
      </c>
      <c r="AI550" s="46">
        <v>0</v>
      </c>
      <c r="AJ550" s="46">
        <v>0</v>
      </c>
      <c r="AK550" s="46">
        <v>2</v>
      </c>
      <c r="AL550" s="46">
        <v>2</v>
      </c>
      <c r="AM550" s="46" t="s">
        <v>76</v>
      </c>
      <c r="AN550" s="46" t="s">
        <v>77</v>
      </c>
      <c r="AO550" s="46" t="s">
        <v>78</v>
      </c>
      <c r="AP550" s="46" t="s">
        <v>1023</v>
      </c>
      <c r="AQ550" s="46" t="s">
        <v>1024</v>
      </c>
      <c r="AR550" s="46"/>
      <c r="AS550" s="46" t="s">
        <v>1025</v>
      </c>
      <c r="AT550" s="46" t="s">
        <v>1026</v>
      </c>
      <c r="AU550" s="46" t="s">
        <v>9115</v>
      </c>
      <c r="AV550" s="46">
        <v>2015</v>
      </c>
      <c r="AW550" s="46">
        <v>104</v>
      </c>
      <c r="AX550" s="46"/>
      <c r="AY550" s="46"/>
      <c r="AZ550" s="46"/>
      <c r="BA550" s="46"/>
      <c r="BB550" s="46"/>
      <c r="BC550" s="46">
        <v>324</v>
      </c>
      <c r="BD550" s="46">
        <v>332</v>
      </c>
      <c r="BE550" s="46"/>
      <c r="BF550" s="46" t="s">
        <v>9653</v>
      </c>
      <c r="BG550" s="46"/>
      <c r="BH550" s="46">
        <v>9</v>
      </c>
      <c r="BI550" s="46" t="s">
        <v>1028</v>
      </c>
      <c r="BJ550" s="46" t="s">
        <v>1029</v>
      </c>
      <c r="BK550" s="46" t="s">
        <v>9643</v>
      </c>
      <c r="BL550" s="46" t="s">
        <v>9654</v>
      </c>
      <c r="BM550" s="46"/>
      <c r="BN550" s="64" t="str">
        <f t="shared" si="80"/>
        <v>He, J (reprint author), Nanjing Agr Univ, Life Sci Coll, Key Lab Microbiol Engn Agr Environm, Minist Agr,Life Sci Coll Lab Ctr, Nanjing 210095, Jiangsu, Peoples R China.</v>
      </c>
      <c r="BO550" s="65" t="str">
        <f t="shared" si="81"/>
        <v>生命科学学院</v>
      </c>
      <c r="BP550" s="65" t="b">
        <f t="shared" si="82"/>
        <v>0</v>
      </c>
      <c r="BQ550" s="65" t="b">
        <f t="shared" si="83"/>
        <v>0</v>
      </c>
      <c r="BR550" s="65" t="b">
        <f t="shared" si="84"/>
        <v>0</v>
      </c>
      <c r="BS550" s="65" t="b">
        <f t="shared" si="85"/>
        <v>0</v>
      </c>
      <c r="BT550" s="66" t="str">
        <f t="shared" si="86"/>
        <v>0964-8305</v>
      </c>
      <c r="BU550" s="66">
        <v>2.3769999999999998</v>
      </c>
      <c r="BV550" s="14" t="b">
        <f t="shared" si="87"/>
        <v>0</v>
      </c>
      <c r="BW550" s="14" t="b">
        <f t="shared" si="88"/>
        <v>0</v>
      </c>
      <c r="BX550" s="14" t="b">
        <f t="shared" si="89"/>
        <v>0</v>
      </c>
      <c r="BY550" s="15"/>
    </row>
    <row r="551" spans="1:77" s="21" customFormat="1" ht="54" x14ac:dyDescent="0.15">
      <c r="A551" s="37">
        <v>550</v>
      </c>
      <c r="B551" s="42" t="s">
        <v>28487</v>
      </c>
      <c r="C551" s="42" t="s">
        <v>28532</v>
      </c>
      <c r="D551" s="14"/>
      <c r="E551" s="14"/>
      <c r="F551" s="14"/>
      <c r="G551" s="14"/>
      <c r="H551" s="14"/>
      <c r="I551" s="32" t="s">
        <v>28533</v>
      </c>
      <c r="J551" s="14"/>
      <c r="K551" s="14"/>
      <c r="L551" s="68" t="s">
        <v>20931</v>
      </c>
      <c r="M551" s="68" t="s">
        <v>28534</v>
      </c>
      <c r="N551" s="66"/>
      <c r="O551" s="66"/>
      <c r="P551" s="66"/>
      <c r="Q551" s="66" t="s">
        <v>68</v>
      </c>
      <c r="R551" s="66"/>
      <c r="S551" s="66"/>
      <c r="T551" s="66"/>
      <c r="U551" s="66"/>
      <c r="V551" s="66"/>
      <c r="W551" s="66"/>
      <c r="X551" s="66"/>
      <c r="Y551" s="66"/>
      <c r="Z551" s="66"/>
      <c r="AA551" s="66"/>
      <c r="AB551" s="66"/>
      <c r="AC551" s="66"/>
      <c r="AD551" s="66"/>
      <c r="AE551" s="66"/>
      <c r="AF551" s="66"/>
      <c r="AG551" s="66"/>
      <c r="AH551" s="66"/>
      <c r="AI551" s="66"/>
      <c r="AJ551" s="66"/>
      <c r="AK551" s="66"/>
      <c r="AL551" s="66"/>
      <c r="AM551" s="66"/>
      <c r="AN551" s="66"/>
      <c r="AO551" s="66"/>
      <c r="AP551" s="66" t="s">
        <v>9244</v>
      </c>
      <c r="AQ551" s="66"/>
      <c r="AR551" s="66"/>
      <c r="AS551" s="66"/>
      <c r="AT551" s="66"/>
      <c r="AU551" s="66"/>
      <c r="AV551" s="66"/>
      <c r="AW551" s="66"/>
      <c r="AX551" s="66"/>
      <c r="AY551" s="66"/>
      <c r="AZ551" s="66"/>
      <c r="BA551" s="66"/>
      <c r="BB551" s="66"/>
      <c r="BC551" s="66"/>
      <c r="BD551" s="66"/>
      <c r="BE551" s="66"/>
      <c r="BF551" s="66"/>
      <c r="BG551" s="66"/>
      <c r="BH551" s="66"/>
      <c r="BI551" s="66"/>
      <c r="BJ551" s="66"/>
      <c r="BK551" s="66"/>
      <c r="BL551" s="66"/>
      <c r="BM551" s="66"/>
      <c r="BN551" s="64" t="b">
        <f t="shared" si="80"/>
        <v>0</v>
      </c>
      <c r="BO551" s="65" t="b">
        <f t="shared" si="81"/>
        <v>0</v>
      </c>
      <c r="BP551" s="65" t="b">
        <f t="shared" si="82"/>
        <v>0</v>
      </c>
      <c r="BQ551" s="65" t="b">
        <f t="shared" si="83"/>
        <v>0</v>
      </c>
      <c r="BR551" s="65" t="b">
        <f t="shared" si="84"/>
        <v>0</v>
      </c>
      <c r="BS551" s="65" t="b">
        <f t="shared" si="85"/>
        <v>0</v>
      </c>
      <c r="BT551" s="66" t="str">
        <f t="shared" si="86"/>
        <v>1466-5026</v>
      </c>
      <c r="BU551" s="66">
        <v>2.403</v>
      </c>
      <c r="BV551" s="14" t="b">
        <f t="shared" si="87"/>
        <v>0</v>
      </c>
      <c r="BW551" s="14" t="b">
        <f t="shared" si="88"/>
        <v>0</v>
      </c>
      <c r="BX551" s="14" t="b">
        <f t="shared" si="89"/>
        <v>0</v>
      </c>
      <c r="BY551" s="15"/>
    </row>
    <row r="552" spans="1:77" s="21" customFormat="1" ht="54" x14ac:dyDescent="0.15">
      <c r="A552" s="37">
        <v>551</v>
      </c>
      <c r="B552" s="42" t="s">
        <v>28487</v>
      </c>
      <c r="C552" s="42" t="s">
        <v>28532</v>
      </c>
      <c r="D552" s="14"/>
      <c r="E552" s="14"/>
      <c r="F552" s="14"/>
      <c r="G552" s="14"/>
      <c r="H552" s="14"/>
      <c r="I552" s="32" t="s">
        <v>28535</v>
      </c>
      <c r="J552" s="14"/>
      <c r="K552" s="14"/>
      <c r="L552" s="68" t="s">
        <v>22557</v>
      </c>
      <c r="M552" s="68" t="s">
        <v>28536</v>
      </c>
      <c r="N552" s="66"/>
      <c r="O552" s="66"/>
      <c r="P552" s="66"/>
      <c r="Q552" s="66" t="s">
        <v>68</v>
      </c>
      <c r="R552" s="66"/>
      <c r="S552" s="66"/>
      <c r="T552" s="66"/>
      <c r="U552" s="66"/>
      <c r="V552" s="66"/>
      <c r="W552" s="66"/>
      <c r="X552" s="66"/>
      <c r="Y552" s="66"/>
      <c r="Z552" s="66"/>
      <c r="AA552" s="66"/>
      <c r="AB552" s="66"/>
      <c r="AC552" s="66"/>
      <c r="AD552" s="66"/>
      <c r="AE552" s="66"/>
      <c r="AF552" s="66"/>
      <c r="AG552" s="66"/>
      <c r="AH552" s="66"/>
      <c r="AI552" s="66"/>
      <c r="AJ552" s="66"/>
      <c r="AK552" s="66"/>
      <c r="AL552" s="66"/>
      <c r="AM552" s="66"/>
      <c r="AN552" s="66"/>
      <c r="AO552" s="66"/>
      <c r="AP552" s="66" t="s">
        <v>9244</v>
      </c>
      <c r="AQ552" s="66"/>
      <c r="AR552" s="66"/>
      <c r="AS552" s="66"/>
      <c r="AT552" s="66"/>
      <c r="AU552" s="66"/>
      <c r="AV552" s="66"/>
      <c r="AW552" s="66"/>
      <c r="AX552" s="66"/>
      <c r="AY552" s="66"/>
      <c r="AZ552" s="66"/>
      <c r="BA552" s="66"/>
      <c r="BB552" s="66"/>
      <c r="BC552" s="66"/>
      <c r="BD552" s="66"/>
      <c r="BE552" s="66"/>
      <c r="BF552" s="66"/>
      <c r="BG552" s="66"/>
      <c r="BH552" s="66"/>
      <c r="BI552" s="66"/>
      <c r="BJ552" s="66"/>
      <c r="BK552" s="66"/>
      <c r="BL552" s="66"/>
      <c r="BM552" s="66"/>
      <c r="BN552" s="64" t="b">
        <f t="shared" si="80"/>
        <v>0</v>
      </c>
      <c r="BO552" s="65" t="b">
        <f t="shared" si="81"/>
        <v>0</v>
      </c>
      <c r="BP552" s="65" t="b">
        <f t="shared" si="82"/>
        <v>0</v>
      </c>
      <c r="BQ552" s="65" t="b">
        <f t="shared" si="83"/>
        <v>0</v>
      </c>
      <c r="BR552" s="65" t="b">
        <f t="shared" si="84"/>
        <v>0</v>
      </c>
      <c r="BS552" s="65" t="b">
        <f t="shared" si="85"/>
        <v>0</v>
      </c>
      <c r="BT552" s="66" t="str">
        <f t="shared" si="86"/>
        <v>1466-5026</v>
      </c>
      <c r="BU552" s="66">
        <v>2.403</v>
      </c>
      <c r="BV552" s="14" t="b">
        <f t="shared" si="87"/>
        <v>0</v>
      </c>
      <c r="BW552" s="14" t="b">
        <f t="shared" si="88"/>
        <v>0</v>
      </c>
      <c r="BX552" s="14" t="b">
        <f t="shared" si="89"/>
        <v>0</v>
      </c>
      <c r="BY552" s="15"/>
    </row>
    <row r="553" spans="1:77" s="21" customFormat="1" ht="27" x14ac:dyDescent="0.15">
      <c r="A553" s="37">
        <v>552</v>
      </c>
      <c r="B553" s="42" t="s">
        <v>28487</v>
      </c>
      <c r="C553" s="42" t="s">
        <v>28532</v>
      </c>
      <c r="D553" s="14"/>
      <c r="E553" s="14"/>
      <c r="F553" s="14"/>
      <c r="G553" s="14"/>
      <c r="H553" s="14"/>
      <c r="I553" s="32" t="s">
        <v>15685</v>
      </c>
      <c r="J553" s="14"/>
      <c r="K553" s="14"/>
      <c r="L553" s="68" t="s">
        <v>15686</v>
      </c>
      <c r="M553" s="68" t="s">
        <v>9234</v>
      </c>
      <c r="N553" s="66"/>
      <c r="O553" s="66"/>
      <c r="P553" s="66"/>
      <c r="Q553" s="66" t="s">
        <v>68</v>
      </c>
      <c r="R553" s="66"/>
      <c r="S553" s="66"/>
      <c r="T553" s="66"/>
      <c r="U553" s="66"/>
      <c r="V553" s="66"/>
      <c r="W553" s="66"/>
      <c r="X553" s="66"/>
      <c r="Y553" s="66"/>
      <c r="Z553" s="66"/>
      <c r="AA553" s="66"/>
      <c r="AB553" s="66"/>
      <c r="AC553" s="66"/>
      <c r="AD553" s="66"/>
      <c r="AE553" s="66"/>
      <c r="AF553" s="66"/>
      <c r="AG553" s="66"/>
      <c r="AH553" s="66"/>
      <c r="AI553" s="66"/>
      <c r="AJ553" s="66"/>
      <c r="AK553" s="66"/>
      <c r="AL553" s="66"/>
      <c r="AM553" s="66"/>
      <c r="AN553" s="66"/>
      <c r="AO553" s="66"/>
      <c r="AP553" s="66" t="s">
        <v>9244</v>
      </c>
      <c r="AQ553" s="66"/>
      <c r="AR553" s="66"/>
      <c r="AS553" s="66"/>
      <c r="AT553" s="66"/>
      <c r="AU553" s="66"/>
      <c r="AV553" s="66"/>
      <c r="AW553" s="66"/>
      <c r="AX553" s="66"/>
      <c r="AY553" s="66"/>
      <c r="AZ553" s="66"/>
      <c r="BA553" s="66"/>
      <c r="BB553" s="66"/>
      <c r="BC553" s="66"/>
      <c r="BD553" s="66"/>
      <c r="BE553" s="66"/>
      <c r="BF553" s="66"/>
      <c r="BG553" s="66"/>
      <c r="BH553" s="66"/>
      <c r="BI553" s="66"/>
      <c r="BJ553" s="66"/>
      <c r="BK553" s="66"/>
      <c r="BL553" s="66"/>
      <c r="BM553" s="66"/>
      <c r="BN553" s="64" t="b">
        <f t="shared" si="80"/>
        <v>0</v>
      </c>
      <c r="BO553" s="65" t="b">
        <f t="shared" si="81"/>
        <v>0</v>
      </c>
      <c r="BP553" s="65" t="b">
        <f t="shared" si="82"/>
        <v>0</v>
      </c>
      <c r="BQ553" s="65" t="b">
        <f t="shared" si="83"/>
        <v>0</v>
      </c>
      <c r="BR553" s="65" t="b">
        <f t="shared" si="84"/>
        <v>0</v>
      </c>
      <c r="BS553" s="65" t="b">
        <f t="shared" si="85"/>
        <v>0</v>
      </c>
      <c r="BT553" s="66" t="str">
        <f t="shared" si="86"/>
        <v>1466-5026</v>
      </c>
      <c r="BU553" s="66">
        <v>2.403</v>
      </c>
      <c r="BV553" s="14" t="b">
        <f t="shared" si="87"/>
        <v>0</v>
      </c>
      <c r="BW553" s="14" t="b">
        <f t="shared" si="88"/>
        <v>0</v>
      </c>
      <c r="BX553" s="14" t="b">
        <f t="shared" si="89"/>
        <v>0</v>
      </c>
      <c r="BY553" s="15"/>
    </row>
    <row r="554" spans="1:77" s="21" customFormat="1" ht="54" x14ac:dyDescent="0.15">
      <c r="A554" s="37">
        <v>553</v>
      </c>
      <c r="B554" s="42" t="s">
        <v>28487</v>
      </c>
      <c r="C554" s="42" t="s">
        <v>28537</v>
      </c>
      <c r="D554" s="14"/>
      <c r="E554" s="14"/>
      <c r="F554" s="14"/>
      <c r="G554" s="14"/>
      <c r="H554" s="14"/>
      <c r="I554" s="32" t="s">
        <v>28538</v>
      </c>
      <c r="J554" s="14"/>
      <c r="K554" s="14"/>
      <c r="L554" s="68" t="s">
        <v>22519</v>
      </c>
      <c r="M554" s="68" t="s">
        <v>28539</v>
      </c>
      <c r="N554" s="66"/>
      <c r="O554" s="66"/>
      <c r="P554" s="66"/>
      <c r="Q554" s="66" t="s">
        <v>68</v>
      </c>
      <c r="R554" s="66"/>
      <c r="S554" s="66"/>
      <c r="T554" s="66"/>
      <c r="U554" s="66"/>
      <c r="V554" s="66"/>
      <c r="W554" s="66"/>
      <c r="X554" s="66"/>
      <c r="Y554" s="66"/>
      <c r="Z554" s="66"/>
      <c r="AA554" s="66"/>
      <c r="AB554" s="66"/>
      <c r="AC554" s="66"/>
      <c r="AD554" s="66"/>
      <c r="AE554" s="66"/>
      <c r="AF554" s="66"/>
      <c r="AG554" s="66"/>
      <c r="AH554" s="66"/>
      <c r="AI554" s="66"/>
      <c r="AJ554" s="66"/>
      <c r="AK554" s="66"/>
      <c r="AL554" s="66"/>
      <c r="AM554" s="66"/>
      <c r="AN554" s="66"/>
      <c r="AO554" s="66"/>
      <c r="AP554" s="66" t="s">
        <v>9244</v>
      </c>
      <c r="AQ554" s="66"/>
      <c r="AR554" s="66"/>
      <c r="AS554" s="66"/>
      <c r="AT554" s="66"/>
      <c r="AU554" s="66"/>
      <c r="AV554" s="66"/>
      <c r="AW554" s="66"/>
      <c r="AX554" s="66"/>
      <c r="AY554" s="66"/>
      <c r="AZ554" s="66"/>
      <c r="BA554" s="66"/>
      <c r="BB554" s="66"/>
      <c r="BC554" s="66"/>
      <c r="BD554" s="66"/>
      <c r="BE554" s="66"/>
      <c r="BF554" s="66"/>
      <c r="BG554" s="66"/>
      <c r="BH554" s="66"/>
      <c r="BI554" s="66"/>
      <c r="BJ554" s="66"/>
      <c r="BK554" s="66"/>
      <c r="BL554" s="66"/>
      <c r="BM554" s="66"/>
      <c r="BN554" s="64" t="b">
        <f t="shared" si="80"/>
        <v>0</v>
      </c>
      <c r="BO554" s="65" t="b">
        <f t="shared" si="81"/>
        <v>0</v>
      </c>
      <c r="BP554" s="65" t="b">
        <f t="shared" si="82"/>
        <v>0</v>
      </c>
      <c r="BQ554" s="65" t="b">
        <f t="shared" si="83"/>
        <v>0</v>
      </c>
      <c r="BR554" s="65" t="b">
        <f t="shared" si="84"/>
        <v>0</v>
      </c>
      <c r="BS554" s="65" t="b">
        <f t="shared" si="85"/>
        <v>0</v>
      </c>
      <c r="BT554" s="66" t="str">
        <f t="shared" si="86"/>
        <v>1466-5026</v>
      </c>
      <c r="BU554" s="66">
        <v>2.403</v>
      </c>
      <c r="BV554" s="14" t="b">
        <f t="shared" si="87"/>
        <v>0</v>
      </c>
      <c r="BW554" s="14" t="b">
        <f t="shared" si="88"/>
        <v>0</v>
      </c>
      <c r="BX554" s="14" t="b">
        <f t="shared" si="89"/>
        <v>0</v>
      </c>
      <c r="BY554" s="15"/>
    </row>
    <row r="555" spans="1:77" s="21" customFormat="1" ht="54" x14ac:dyDescent="0.15">
      <c r="A555" s="37">
        <v>554</v>
      </c>
      <c r="B555" s="42" t="s">
        <v>28487</v>
      </c>
      <c r="C555" s="42" t="s">
        <v>28537</v>
      </c>
      <c r="D555" s="14"/>
      <c r="E555" s="14"/>
      <c r="F555" s="14"/>
      <c r="G555" s="14"/>
      <c r="H555" s="14"/>
      <c r="I555" s="32" t="s">
        <v>28540</v>
      </c>
      <c r="J555" s="14"/>
      <c r="K555" s="14"/>
      <c r="L555" s="68" t="s">
        <v>18990</v>
      </c>
      <c r="M555" s="68" t="s">
        <v>28541</v>
      </c>
      <c r="N555" s="66"/>
      <c r="O555" s="66"/>
      <c r="P555" s="66"/>
      <c r="Q555" s="66" t="s">
        <v>68</v>
      </c>
      <c r="R555" s="66"/>
      <c r="S555" s="66"/>
      <c r="T555" s="66"/>
      <c r="U555" s="66"/>
      <c r="V555" s="66"/>
      <c r="W555" s="66"/>
      <c r="X555" s="66"/>
      <c r="Y555" s="66"/>
      <c r="Z555" s="66"/>
      <c r="AA555" s="66"/>
      <c r="AB555" s="66"/>
      <c r="AC555" s="66"/>
      <c r="AD555" s="66"/>
      <c r="AE555" s="66"/>
      <c r="AF555" s="66"/>
      <c r="AG555" s="66"/>
      <c r="AH555" s="66"/>
      <c r="AI555" s="66"/>
      <c r="AJ555" s="66"/>
      <c r="AK555" s="66"/>
      <c r="AL555" s="66"/>
      <c r="AM555" s="66"/>
      <c r="AN555" s="66"/>
      <c r="AO555" s="66"/>
      <c r="AP555" s="66" t="s">
        <v>9244</v>
      </c>
      <c r="AQ555" s="66"/>
      <c r="AR555" s="66"/>
      <c r="AS555" s="66"/>
      <c r="AT555" s="66"/>
      <c r="AU555" s="66"/>
      <c r="AV555" s="66"/>
      <c r="AW555" s="66"/>
      <c r="AX555" s="66"/>
      <c r="AY555" s="66"/>
      <c r="AZ555" s="66"/>
      <c r="BA555" s="66"/>
      <c r="BB555" s="66"/>
      <c r="BC555" s="66"/>
      <c r="BD555" s="66"/>
      <c r="BE555" s="66"/>
      <c r="BF555" s="66"/>
      <c r="BG555" s="66"/>
      <c r="BH555" s="66"/>
      <c r="BI555" s="66"/>
      <c r="BJ555" s="66"/>
      <c r="BK555" s="66"/>
      <c r="BL555" s="66"/>
      <c r="BM555" s="66"/>
      <c r="BN555" s="64" t="b">
        <f t="shared" si="80"/>
        <v>0</v>
      </c>
      <c r="BO555" s="65" t="b">
        <f t="shared" si="81"/>
        <v>0</v>
      </c>
      <c r="BP555" s="65" t="b">
        <f t="shared" si="82"/>
        <v>0</v>
      </c>
      <c r="BQ555" s="65" t="b">
        <f t="shared" si="83"/>
        <v>0</v>
      </c>
      <c r="BR555" s="65" t="b">
        <f t="shared" si="84"/>
        <v>0</v>
      </c>
      <c r="BS555" s="65" t="b">
        <f t="shared" si="85"/>
        <v>0</v>
      </c>
      <c r="BT555" s="66" t="str">
        <f t="shared" si="86"/>
        <v>1466-5026</v>
      </c>
      <c r="BU555" s="66">
        <v>2.403</v>
      </c>
      <c r="BV555" s="14" t="b">
        <f t="shared" si="87"/>
        <v>0</v>
      </c>
      <c r="BW555" s="14" t="b">
        <f t="shared" si="88"/>
        <v>0</v>
      </c>
      <c r="BX555" s="14" t="b">
        <f t="shared" si="89"/>
        <v>0</v>
      </c>
      <c r="BY555" s="15"/>
    </row>
    <row r="556" spans="1:77" s="21" customFormat="1" ht="27" x14ac:dyDescent="0.15">
      <c r="A556" s="37">
        <v>555</v>
      </c>
      <c r="B556" s="42" t="s">
        <v>28487</v>
      </c>
      <c r="C556" s="42" t="s">
        <v>28542</v>
      </c>
      <c r="D556" s="14"/>
      <c r="E556" s="14"/>
      <c r="F556" s="14"/>
      <c r="G556" s="14"/>
      <c r="H556" s="14"/>
      <c r="I556" s="32" t="s">
        <v>15674</v>
      </c>
      <c r="J556" s="14"/>
      <c r="K556" s="14"/>
      <c r="L556" s="68" t="s">
        <v>15675</v>
      </c>
      <c r="M556" s="68" t="s">
        <v>9234</v>
      </c>
      <c r="N556" s="66"/>
      <c r="O556" s="66"/>
      <c r="P556" s="66"/>
      <c r="Q556" s="66" t="s">
        <v>68</v>
      </c>
      <c r="R556" s="66"/>
      <c r="S556" s="66"/>
      <c r="T556" s="66"/>
      <c r="U556" s="66"/>
      <c r="V556" s="66"/>
      <c r="W556" s="66"/>
      <c r="X556" s="66"/>
      <c r="Y556" s="66"/>
      <c r="Z556" s="66"/>
      <c r="AA556" s="66"/>
      <c r="AB556" s="66"/>
      <c r="AC556" s="66"/>
      <c r="AD556" s="66"/>
      <c r="AE556" s="66"/>
      <c r="AF556" s="66"/>
      <c r="AG556" s="66"/>
      <c r="AH556" s="66"/>
      <c r="AI556" s="66"/>
      <c r="AJ556" s="66"/>
      <c r="AK556" s="66"/>
      <c r="AL556" s="66"/>
      <c r="AM556" s="66"/>
      <c r="AN556" s="66"/>
      <c r="AO556" s="66"/>
      <c r="AP556" s="66" t="s">
        <v>9244</v>
      </c>
      <c r="AQ556" s="66"/>
      <c r="AR556" s="66"/>
      <c r="AS556" s="66"/>
      <c r="AT556" s="66"/>
      <c r="AU556" s="66"/>
      <c r="AV556" s="66"/>
      <c r="AW556" s="66"/>
      <c r="AX556" s="66"/>
      <c r="AY556" s="66"/>
      <c r="AZ556" s="66"/>
      <c r="BA556" s="66"/>
      <c r="BB556" s="66"/>
      <c r="BC556" s="66"/>
      <c r="BD556" s="66"/>
      <c r="BE556" s="66"/>
      <c r="BF556" s="66"/>
      <c r="BG556" s="66"/>
      <c r="BH556" s="66"/>
      <c r="BI556" s="66"/>
      <c r="BJ556" s="66"/>
      <c r="BK556" s="66"/>
      <c r="BL556" s="66"/>
      <c r="BM556" s="66"/>
      <c r="BN556" s="64" t="b">
        <f t="shared" si="80"/>
        <v>0</v>
      </c>
      <c r="BO556" s="65" t="b">
        <f t="shared" si="81"/>
        <v>0</v>
      </c>
      <c r="BP556" s="65" t="b">
        <f t="shared" si="82"/>
        <v>0</v>
      </c>
      <c r="BQ556" s="65" t="b">
        <f t="shared" si="83"/>
        <v>0</v>
      </c>
      <c r="BR556" s="65" t="b">
        <f t="shared" si="84"/>
        <v>0</v>
      </c>
      <c r="BS556" s="65" t="b">
        <f t="shared" si="85"/>
        <v>0</v>
      </c>
      <c r="BT556" s="66" t="str">
        <f t="shared" si="86"/>
        <v>1466-5026</v>
      </c>
      <c r="BU556" s="66">
        <v>2.403</v>
      </c>
      <c r="BV556" s="14" t="b">
        <f t="shared" si="87"/>
        <v>0</v>
      </c>
      <c r="BW556" s="14" t="b">
        <f t="shared" si="88"/>
        <v>0</v>
      </c>
      <c r="BX556" s="14" t="b">
        <f t="shared" si="89"/>
        <v>0</v>
      </c>
      <c r="BY556" s="15"/>
    </row>
    <row r="557" spans="1:77" s="21" customFormat="1" ht="40.5" x14ac:dyDescent="0.15">
      <c r="A557" s="37">
        <v>556</v>
      </c>
      <c r="B557" s="42" t="s">
        <v>28487</v>
      </c>
      <c r="C557" s="42" t="s">
        <v>28542</v>
      </c>
      <c r="D557" s="14"/>
      <c r="E557" s="14"/>
      <c r="F557" s="14"/>
      <c r="G557" s="14"/>
      <c r="H557" s="14"/>
      <c r="I557" s="32" t="s">
        <v>28543</v>
      </c>
      <c r="J557" s="14"/>
      <c r="K557" s="14"/>
      <c r="L557" s="68" t="s">
        <v>18971</v>
      </c>
      <c r="M557" s="68" t="s">
        <v>28544</v>
      </c>
      <c r="N557" s="66"/>
      <c r="O557" s="66"/>
      <c r="P557" s="66"/>
      <c r="Q557" s="66" t="s">
        <v>68</v>
      </c>
      <c r="R557" s="66"/>
      <c r="S557" s="66"/>
      <c r="T557" s="66"/>
      <c r="U557" s="66"/>
      <c r="V557" s="66"/>
      <c r="W557" s="66"/>
      <c r="X557" s="66"/>
      <c r="Y557" s="66"/>
      <c r="Z557" s="66"/>
      <c r="AA557" s="66"/>
      <c r="AB557" s="66"/>
      <c r="AC557" s="66"/>
      <c r="AD557" s="66"/>
      <c r="AE557" s="66"/>
      <c r="AF557" s="66"/>
      <c r="AG557" s="66"/>
      <c r="AH557" s="66"/>
      <c r="AI557" s="66"/>
      <c r="AJ557" s="66"/>
      <c r="AK557" s="66"/>
      <c r="AL557" s="66"/>
      <c r="AM557" s="66"/>
      <c r="AN557" s="66"/>
      <c r="AO557" s="66"/>
      <c r="AP557" s="66" t="s">
        <v>18981</v>
      </c>
      <c r="AQ557" s="66"/>
      <c r="AR557" s="66"/>
      <c r="AS557" s="66"/>
      <c r="AT557" s="66"/>
      <c r="AU557" s="66"/>
      <c r="AV557" s="66"/>
      <c r="AW557" s="66"/>
      <c r="AX557" s="66"/>
      <c r="AY557" s="66"/>
      <c r="AZ557" s="66"/>
      <c r="BA557" s="66"/>
      <c r="BB557" s="66"/>
      <c r="BC557" s="66"/>
      <c r="BD557" s="66"/>
      <c r="BE557" s="66"/>
      <c r="BF557" s="66"/>
      <c r="BG557" s="66"/>
      <c r="BH557" s="66"/>
      <c r="BI557" s="66"/>
      <c r="BJ557" s="66"/>
      <c r="BK557" s="66"/>
      <c r="BL557" s="66"/>
      <c r="BM557" s="66"/>
      <c r="BN557" s="64" t="b">
        <f t="shared" si="80"/>
        <v>0</v>
      </c>
      <c r="BO557" s="65" t="b">
        <f t="shared" si="81"/>
        <v>0</v>
      </c>
      <c r="BP557" s="65" t="b">
        <f t="shared" si="82"/>
        <v>0</v>
      </c>
      <c r="BQ557" s="65" t="b">
        <f t="shared" si="83"/>
        <v>0</v>
      </c>
      <c r="BR557" s="65" t="b">
        <f t="shared" si="84"/>
        <v>0</v>
      </c>
      <c r="BS557" s="65" t="b">
        <f t="shared" si="85"/>
        <v>0</v>
      </c>
      <c r="BT557" s="66" t="str">
        <f t="shared" si="86"/>
        <v>1517-8382</v>
      </c>
      <c r="BU557" s="66">
        <v>0.82199999999999995</v>
      </c>
      <c r="BV557" s="14" t="b">
        <f t="shared" si="87"/>
        <v>0</v>
      </c>
      <c r="BW557" s="14" t="b">
        <f t="shared" si="88"/>
        <v>0</v>
      </c>
      <c r="BX557" s="14">
        <f t="shared" si="89"/>
        <v>1</v>
      </c>
      <c r="BY557" s="15"/>
    </row>
    <row r="558" spans="1:77" s="23" customFormat="1" ht="40.5" x14ac:dyDescent="0.15">
      <c r="A558" s="37">
        <v>557</v>
      </c>
      <c r="B558" s="42" t="s">
        <v>28487</v>
      </c>
      <c r="C558" s="42" t="s">
        <v>28545</v>
      </c>
      <c r="D558" s="14"/>
      <c r="E558" s="14"/>
      <c r="F558" s="14"/>
      <c r="G558" s="14"/>
      <c r="H558" s="14"/>
      <c r="I558" s="32" t="s">
        <v>28546</v>
      </c>
      <c r="J558" s="14"/>
      <c r="K558" s="14"/>
      <c r="L558" s="68" t="s">
        <v>23320</v>
      </c>
      <c r="M558" s="68" t="s">
        <v>28547</v>
      </c>
      <c r="N558" s="66"/>
      <c r="O558" s="66"/>
      <c r="P558" s="66"/>
      <c r="Q558" s="66" t="s">
        <v>68</v>
      </c>
      <c r="R558" s="66"/>
      <c r="S558" s="66"/>
      <c r="T558" s="66"/>
      <c r="U558" s="66"/>
      <c r="V558" s="66"/>
      <c r="W558" s="66"/>
      <c r="X558" s="66"/>
      <c r="Y558" s="66"/>
      <c r="Z558" s="66"/>
      <c r="AA558" s="66"/>
      <c r="AB558" s="66"/>
      <c r="AC558" s="66"/>
      <c r="AD558" s="66"/>
      <c r="AE558" s="66"/>
      <c r="AF558" s="66"/>
      <c r="AG558" s="66"/>
      <c r="AH558" s="66"/>
      <c r="AI558" s="66"/>
      <c r="AJ558" s="66"/>
      <c r="AK558" s="66"/>
      <c r="AL558" s="66"/>
      <c r="AM558" s="66"/>
      <c r="AN558" s="66"/>
      <c r="AO558" s="66"/>
      <c r="AP558" s="66" t="s">
        <v>11476</v>
      </c>
      <c r="AQ558" s="66"/>
      <c r="AR558" s="66"/>
      <c r="AS558" s="66"/>
      <c r="AT558" s="66"/>
      <c r="AU558" s="66"/>
      <c r="AV558" s="66"/>
      <c r="AW558" s="66"/>
      <c r="AX558" s="66"/>
      <c r="AY558" s="66"/>
      <c r="AZ558" s="66"/>
      <c r="BA558" s="66"/>
      <c r="BB558" s="66"/>
      <c r="BC558" s="66"/>
      <c r="BD558" s="66"/>
      <c r="BE558" s="66"/>
      <c r="BF558" s="66"/>
      <c r="BG558" s="66"/>
      <c r="BH558" s="66"/>
      <c r="BI558" s="66"/>
      <c r="BJ558" s="66"/>
      <c r="BK558" s="66"/>
      <c r="BL558" s="66"/>
      <c r="BM558" s="66"/>
      <c r="BN558" s="64" t="b">
        <f t="shared" si="80"/>
        <v>0</v>
      </c>
      <c r="BO558" s="65" t="b">
        <f t="shared" si="81"/>
        <v>0</v>
      </c>
      <c r="BP558" s="65" t="b">
        <f t="shared" si="82"/>
        <v>0</v>
      </c>
      <c r="BQ558" s="65" t="b">
        <f t="shared" si="83"/>
        <v>0</v>
      </c>
      <c r="BR558" s="65" t="b">
        <f t="shared" si="84"/>
        <v>0</v>
      </c>
      <c r="BS558" s="65" t="b">
        <f t="shared" si="85"/>
        <v>0</v>
      </c>
      <c r="BT558" s="66" t="str">
        <f t="shared" si="86"/>
        <v>0233-111X</v>
      </c>
      <c r="BU558" s="66">
        <v>1.7370000000000001</v>
      </c>
      <c r="BV558" s="14" t="b">
        <f t="shared" si="87"/>
        <v>0</v>
      </c>
      <c r="BW558" s="14" t="b">
        <f t="shared" si="88"/>
        <v>0</v>
      </c>
      <c r="BX558" s="14">
        <f t="shared" si="89"/>
        <v>1</v>
      </c>
      <c r="BY558" s="15"/>
    </row>
    <row r="559" spans="1:77" s="21" customFormat="1" ht="27" x14ac:dyDescent="0.15">
      <c r="A559" s="37">
        <v>558</v>
      </c>
      <c r="B559" s="44" t="s">
        <v>28487</v>
      </c>
      <c r="C559" s="43" t="s">
        <v>28558</v>
      </c>
      <c r="D559" s="16" t="s">
        <v>62</v>
      </c>
      <c r="E559" s="22" t="s">
        <v>12589</v>
      </c>
      <c r="F559" s="22"/>
      <c r="G559" s="22"/>
      <c r="H559" s="22"/>
      <c r="I559" s="22" t="s">
        <v>12590</v>
      </c>
      <c r="J559" s="22"/>
      <c r="K559" s="22"/>
      <c r="L559" s="70" t="s">
        <v>12591</v>
      </c>
      <c r="M559" s="70" t="s">
        <v>9234</v>
      </c>
      <c r="N559" s="46"/>
      <c r="O559" s="46"/>
      <c r="P559" s="46" t="s">
        <v>67</v>
      </c>
      <c r="Q559" s="43" t="s">
        <v>68</v>
      </c>
      <c r="R559" s="46"/>
      <c r="S559" s="46"/>
      <c r="T559" s="46"/>
      <c r="U559" s="46"/>
      <c r="V559" s="46"/>
      <c r="W559" s="46"/>
      <c r="X559" s="46" t="s">
        <v>12592</v>
      </c>
      <c r="Y559" s="46"/>
      <c r="Z559" s="46" t="s">
        <v>12593</v>
      </c>
      <c r="AA559" s="46" t="s">
        <v>12594</v>
      </c>
      <c r="AB559" s="46" t="s">
        <v>9238</v>
      </c>
      <c r="AC559" s="46"/>
      <c r="AD559" s="46"/>
      <c r="AE559" s="46" t="s">
        <v>12595</v>
      </c>
      <c r="AF559" s="46" t="s">
        <v>12596</v>
      </c>
      <c r="AG559" s="46"/>
      <c r="AH559" s="46">
        <v>31</v>
      </c>
      <c r="AI559" s="46">
        <v>0</v>
      </c>
      <c r="AJ559" s="46">
        <v>0</v>
      </c>
      <c r="AK559" s="46">
        <v>0</v>
      </c>
      <c r="AL559" s="46">
        <v>0</v>
      </c>
      <c r="AM559" s="46" t="s">
        <v>9241</v>
      </c>
      <c r="AN559" s="46" t="s">
        <v>9242</v>
      </c>
      <c r="AO559" s="46" t="s">
        <v>9243</v>
      </c>
      <c r="AP559" s="46" t="s">
        <v>9244</v>
      </c>
      <c r="AQ559" s="46" t="s">
        <v>9245</v>
      </c>
      <c r="AR559" s="46"/>
      <c r="AS559" s="46" t="s">
        <v>9246</v>
      </c>
      <c r="AT559" s="46" t="s">
        <v>9247</v>
      </c>
      <c r="AU559" s="46" t="s">
        <v>12555</v>
      </c>
      <c r="AV559" s="46">
        <v>2015</v>
      </c>
      <c r="AW559" s="46">
        <v>65</v>
      </c>
      <c r="AX559" s="46"/>
      <c r="AY559" s="46">
        <v>8</v>
      </c>
      <c r="AZ559" s="46"/>
      <c r="BA559" s="46"/>
      <c r="BB559" s="46"/>
      <c r="BC559" s="46">
        <v>2447</v>
      </c>
      <c r="BD559" s="46">
        <v>2452</v>
      </c>
      <c r="BE559" s="46"/>
      <c r="BF559" s="46" t="s">
        <v>12597</v>
      </c>
      <c r="BG559" s="46"/>
      <c r="BH559" s="46">
        <v>6</v>
      </c>
      <c r="BI559" s="46" t="s">
        <v>848</v>
      </c>
      <c r="BJ559" s="46" t="s">
        <v>848</v>
      </c>
      <c r="BK559" s="46" t="s">
        <v>12598</v>
      </c>
      <c r="BL559" s="46" t="s">
        <v>12599</v>
      </c>
      <c r="BM559" s="46">
        <v>25908712</v>
      </c>
      <c r="BN559" s="64" t="str">
        <f t="shared" si="80"/>
        <v>Huang, X (reprint author), Nanjing Agr Univ, Coll life Sci, Key Lab Microbiol Agr Environm, Minist Agr, Nanjing 210095, Jiangsu, Peoples R China.</v>
      </c>
      <c r="BO559" s="65" t="str">
        <f t="shared" si="81"/>
        <v>生命科学学院</v>
      </c>
      <c r="BP559" s="65" t="b">
        <f t="shared" si="82"/>
        <v>0</v>
      </c>
      <c r="BQ559" s="65" t="b">
        <f t="shared" si="83"/>
        <v>0</v>
      </c>
      <c r="BR559" s="65" t="b">
        <f t="shared" si="84"/>
        <v>0</v>
      </c>
      <c r="BS559" s="65" t="b">
        <f t="shared" si="85"/>
        <v>0</v>
      </c>
      <c r="BT559" s="66" t="str">
        <f t="shared" si="86"/>
        <v>1466-5026</v>
      </c>
      <c r="BU559" s="66">
        <v>2.403</v>
      </c>
      <c r="BV559" s="14" t="b">
        <f t="shared" si="87"/>
        <v>0</v>
      </c>
      <c r="BW559" s="14" t="b">
        <f t="shared" si="88"/>
        <v>0</v>
      </c>
      <c r="BX559" s="14" t="b">
        <f t="shared" si="89"/>
        <v>0</v>
      </c>
      <c r="BY559" s="15"/>
    </row>
    <row r="560" spans="1:77" s="21" customFormat="1" ht="27" x14ac:dyDescent="0.15">
      <c r="A560" s="37">
        <v>559</v>
      </c>
      <c r="B560" s="45" t="s">
        <v>28487</v>
      </c>
      <c r="C560" s="42" t="s">
        <v>28559</v>
      </c>
      <c r="D560" s="34" t="s">
        <v>62</v>
      </c>
      <c r="E560" s="34" t="s">
        <v>9231</v>
      </c>
      <c r="F560" s="34"/>
      <c r="G560" s="34"/>
      <c r="H560" s="34"/>
      <c r="I560" s="34" t="s">
        <v>9232</v>
      </c>
      <c r="J560" s="34"/>
      <c r="K560" s="34"/>
      <c r="L560" s="74" t="s">
        <v>9233</v>
      </c>
      <c r="M560" s="74" t="s">
        <v>9234</v>
      </c>
      <c r="N560" s="45"/>
      <c r="O560" s="45"/>
      <c r="P560" s="45" t="s">
        <v>67</v>
      </c>
      <c r="Q560" s="45" t="s">
        <v>68</v>
      </c>
      <c r="R560" s="45"/>
      <c r="S560" s="45"/>
      <c r="T560" s="45"/>
      <c r="U560" s="45"/>
      <c r="V560" s="45"/>
      <c r="W560" s="45"/>
      <c r="X560" s="45" t="s">
        <v>9235</v>
      </c>
      <c r="Y560" s="45"/>
      <c r="Z560" s="45" t="s">
        <v>9236</v>
      </c>
      <c r="AA560" s="45" t="s">
        <v>9237</v>
      </c>
      <c r="AB560" s="45" t="s">
        <v>9238</v>
      </c>
      <c r="AC560" s="45"/>
      <c r="AD560" s="45"/>
      <c r="AE560" s="45" t="s">
        <v>9239</v>
      </c>
      <c r="AF560" s="45" t="s">
        <v>9240</v>
      </c>
      <c r="AG560" s="45"/>
      <c r="AH560" s="45">
        <v>32</v>
      </c>
      <c r="AI560" s="45">
        <v>0</v>
      </c>
      <c r="AJ560" s="45">
        <v>0</v>
      </c>
      <c r="AK560" s="45">
        <v>0</v>
      </c>
      <c r="AL560" s="45">
        <v>0</v>
      </c>
      <c r="AM560" s="45" t="s">
        <v>9241</v>
      </c>
      <c r="AN560" s="45" t="s">
        <v>9242</v>
      </c>
      <c r="AO560" s="45" t="s">
        <v>9243</v>
      </c>
      <c r="AP560" s="45" t="s">
        <v>9244</v>
      </c>
      <c r="AQ560" s="45" t="s">
        <v>9245</v>
      </c>
      <c r="AR560" s="45"/>
      <c r="AS560" s="45" t="s">
        <v>9246</v>
      </c>
      <c r="AT560" s="45" t="s">
        <v>9247</v>
      </c>
      <c r="AU560" s="45" t="s">
        <v>9115</v>
      </c>
      <c r="AV560" s="45">
        <v>2015</v>
      </c>
      <c r="AW560" s="45">
        <v>65</v>
      </c>
      <c r="AX560" s="45"/>
      <c r="AY560" s="45">
        <v>10</v>
      </c>
      <c r="AZ560" s="45"/>
      <c r="BA560" s="45"/>
      <c r="BB560" s="45"/>
      <c r="BC560" s="45">
        <v>3517</v>
      </c>
      <c r="BD560" s="45">
        <v>3521</v>
      </c>
      <c r="BE560" s="45"/>
      <c r="BF560" s="45" t="s">
        <v>9248</v>
      </c>
      <c r="BG560" s="45"/>
      <c r="BH560" s="45">
        <v>5</v>
      </c>
      <c r="BI560" s="45" t="s">
        <v>848</v>
      </c>
      <c r="BJ560" s="45" t="s">
        <v>848</v>
      </c>
      <c r="BK560" s="45" t="s">
        <v>9249</v>
      </c>
      <c r="BL560" s="45" t="s">
        <v>9250</v>
      </c>
      <c r="BM560" s="45"/>
      <c r="BN560" s="64" t="str">
        <f t="shared" si="80"/>
        <v>Huang, X (reprint author), Nanjing Agr Univ, Coll Life Sci, Key Lab Microbiol Agr Environm, Minist Agr, Nanjing 210095, Jiangsu, Peoples R China.</v>
      </c>
      <c r="BO560" s="65" t="str">
        <f t="shared" si="81"/>
        <v>生命科学学院</v>
      </c>
      <c r="BP560" s="65" t="b">
        <f t="shared" si="82"/>
        <v>0</v>
      </c>
      <c r="BQ560" s="65" t="b">
        <f t="shared" si="83"/>
        <v>0</v>
      </c>
      <c r="BR560" s="65" t="b">
        <f t="shared" si="84"/>
        <v>0</v>
      </c>
      <c r="BS560" s="65" t="b">
        <f t="shared" si="85"/>
        <v>0</v>
      </c>
      <c r="BT560" s="66" t="str">
        <f t="shared" si="86"/>
        <v>1466-5026</v>
      </c>
      <c r="BU560" s="66">
        <v>2.403</v>
      </c>
      <c r="BV560" s="17" t="b">
        <f t="shared" si="87"/>
        <v>0</v>
      </c>
      <c r="BW560" s="17" t="b">
        <f t="shared" si="88"/>
        <v>0</v>
      </c>
      <c r="BX560" s="17" t="b">
        <f t="shared" si="89"/>
        <v>0</v>
      </c>
      <c r="BY560" s="18"/>
    </row>
    <row r="561" spans="1:77" s="21" customFormat="1" ht="54" x14ac:dyDescent="0.15">
      <c r="A561" s="37">
        <v>560</v>
      </c>
      <c r="B561" s="42" t="s">
        <v>28487</v>
      </c>
      <c r="C561" s="42" t="s">
        <v>28548</v>
      </c>
      <c r="D561" s="14"/>
      <c r="E561" s="14"/>
      <c r="F561" s="14"/>
      <c r="G561" s="14"/>
      <c r="H561" s="14"/>
      <c r="I561" s="32" t="s">
        <v>28549</v>
      </c>
      <c r="J561" s="14"/>
      <c r="K561" s="14"/>
      <c r="L561" s="68" t="s">
        <v>28550</v>
      </c>
      <c r="M561" s="68" t="s">
        <v>28551</v>
      </c>
      <c r="N561" s="66"/>
      <c r="O561" s="66"/>
      <c r="P561" s="66"/>
      <c r="Q561" s="66" t="s">
        <v>68</v>
      </c>
      <c r="R561" s="66"/>
      <c r="S561" s="66"/>
      <c r="T561" s="66"/>
      <c r="U561" s="66"/>
      <c r="V561" s="66"/>
      <c r="W561" s="66"/>
      <c r="X561" s="66"/>
      <c r="Y561" s="66"/>
      <c r="Z561" s="66"/>
      <c r="AA561" s="66"/>
      <c r="AB561" s="66"/>
      <c r="AC561" s="66"/>
      <c r="AD561" s="66"/>
      <c r="AE561" s="66"/>
      <c r="AF561" s="66"/>
      <c r="AG561" s="66"/>
      <c r="AH561" s="66"/>
      <c r="AI561" s="66"/>
      <c r="AJ561" s="66"/>
      <c r="AK561" s="66"/>
      <c r="AL561" s="66"/>
      <c r="AM561" s="66"/>
      <c r="AN561" s="66"/>
      <c r="AO561" s="66"/>
      <c r="AP561" s="66" t="s">
        <v>3370</v>
      </c>
      <c r="AQ561" s="66"/>
      <c r="AR561" s="66"/>
      <c r="AS561" s="66"/>
      <c r="AT561" s="66"/>
      <c r="AU561" s="66"/>
      <c r="AV561" s="66"/>
      <c r="AW561" s="66"/>
      <c r="AX561" s="66"/>
      <c r="AY561" s="66"/>
      <c r="AZ561" s="66"/>
      <c r="BA561" s="66"/>
      <c r="BB561" s="66"/>
      <c r="BC561" s="66"/>
      <c r="BD561" s="66"/>
      <c r="BE561" s="66"/>
      <c r="BF561" s="66"/>
      <c r="BG561" s="66"/>
      <c r="BH561" s="66"/>
      <c r="BI561" s="66"/>
      <c r="BJ561" s="66"/>
      <c r="BK561" s="66"/>
      <c r="BL561" s="66"/>
      <c r="BM561" s="66"/>
      <c r="BN561" s="64" t="b">
        <f t="shared" si="80"/>
        <v>0</v>
      </c>
      <c r="BO561" s="65" t="b">
        <f t="shared" si="81"/>
        <v>0</v>
      </c>
      <c r="BP561" s="65" t="b">
        <f t="shared" si="82"/>
        <v>0</v>
      </c>
      <c r="BQ561" s="65" t="b">
        <f t="shared" si="83"/>
        <v>0</v>
      </c>
      <c r="BR561" s="65" t="b">
        <f t="shared" si="84"/>
        <v>0</v>
      </c>
      <c r="BS561" s="65" t="b">
        <f t="shared" si="85"/>
        <v>0</v>
      </c>
      <c r="BT561" s="66" t="str">
        <f t="shared" si="86"/>
        <v>0003-6072</v>
      </c>
      <c r="BU561" s="66">
        <v>1.909</v>
      </c>
      <c r="BV561" s="14" t="b">
        <f t="shared" si="87"/>
        <v>0</v>
      </c>
      <c r="BW561" s="14" t="b">
        <f t="shared" si="88"/>
        <v>0</v>
      </c>
      <c r="BX561" s="14">
        <f t="shared" si="89"/>
        <v>1</v>
      </c>
      <c r="BY561" s="15"/>
    </row>
    <row r="562" spans="1:77" s="21" customFormat="1" ht="54" x14ac:dyDescent="0.15">
      <c r="A562" s="37">
        <v>561</v>
      </c>
      <c r="B562" s="42" t="s">
        <v>28487</v>
      </c>
      <c r="C562" s="42" t="s">
        <v>28548</v>
      </c>
      <c r="D562" s="14"/>
      <c r="E562" s="14"/>
      <c r="F562" s="14"/>
      <c r="G562" s="14"/>
      <c r="H562" s="14"/>
      <c r="I562" s="32" t="s">
        <v>28552</v>
      </c>
      <c r="J562" s="14"/>
      <c r="K562" s="14"/>
      <c r="L562" s="68" t="s">
        <v>13349</v>
      </c>
      <c r="M562" s="68" t="s">
        <v>28553</v>
      </c>
      <c r="N562" s="66"/>
      <c r="O562" s="66"/>
      <c r="P562" s="66"/>
      <c r="Q562" s="66" t="s">
        <v>68</v>
      </c>
      <c r="R562" s="66"/>
      <c r="S562" s="66"/>
      <c r="T562" s="66"/>
      <c r="U562" s="66"/>
      <c r="V562" s="66"/>
      <c r="W562" s="66"/>
      <c r="X562" s="66"/>
      <c r="Y562" s="66"/>
      <c r="Z562" s="66"/>
      <c r="AA562" s="66"/>
      <c r="AB562" s="66"/>
      <c r="AC562" s="66"/>
      <c r="AD562" s="66"/>
      <c r="AE562" s="66"/>
      <c r="AF562" s="66"/>
      <c r="AG562" s="66"/>
      <c r="AH562" s="66"/>
      <c r="AI562" s="66"/>
      <c r="AJ562" s="66"/>
      <c r="AK562" s="66"/>
      <c r="AL562" s="66"/>
      <c r="AM562" s="66"/>
      <c r="AN562" s="66"/>
      <c r="AO562" s="66"/>
      <c r="AP562" s="66" t="s">
        <v>3370</v>
      </c>
      <c r="AQ562" s="66"/>
      <c r="AR562" s="66"/>
      <c r="AS562" s="66"/>
      <c r="AT562" s="66"/>
      <c r="AU562" s="66"/>
      <c r="AV562" s="66"/>
      <c r="AW562" s="66"/>
      <c r="AX562" s="66"/>
      <c r="AY562" s="66"/>
      <c r="AZ562" s="66"/>
      <c r="BA562" s="66"/>
      <c r="BB562" s="66"/>
      <c r="BC562" s="66"/>
      <c r="BD562" s="66"/>
      <c r="BE562" s="66"/>
      <c r="BF562" s="66"/>
      <c r="BG562" s="66"/>
      <c r="BH562" s="66"/>
      <c r="BI562" s="66"/>
      <c r="BJ562" s="66"/>
      <c r="BK562" s="66"/>
      <c r="BL562" s="66"/>
      <c r="BM562" s="66"/>
      <c r="BN562" s="64" t="b">
        <f t="shared" si="80"/>
        <v>0</v>
      </c>
      <c r="BO562" s="65" t="b">
        <f t="shared" si="81"/>
        <v>0</v>
      </c>
      <c r="BP562" s="65" t="b">
        <f t="shared" si="82"/>
        <v>0</v>
      </c>
      <c r="BQ562" s="65" t="b">
        <f t="shared" si="83"/>
        <v>0</v>
      </c>
      <c r="BR562" s="65" t="b">
        <f t="shared" si="84"/>
        <v>0</v>
      </c>
      <c r="BS562" s="65" t="b">
        <f t="shared" si="85"/>
        <v>0</v>
      </c>
      <c r="BT562" s="66" t="str">
        <f t="shared" si="86"/>
        <v>0003-6072</v>
      </c>
      <c r="BU562" s="66">
        <v>1.909</v>
      </c>
      <c r="BV562" s="14" t="b">
        <f t="shared" si="87"/>
        <v>0</v>
      </c>
      <c r="BW562" s="14" t="b">
        <f t="shared" si="88"/>
        <v>0</v>
      </c>
      <c r="BX562" s="14">
        <f t="shared" si="89"/>
        <v>1</v>
      </c>
      <c r="BY562" s="15"/>
    </row>
    <row r="563" spans="1:77" s="21" customFormat="1" ht="54" x14ac:dyDescent="0.15">
      <c r="A563" s="37">
        <v>562</v>
      </c>
      <c r="B563" s="42" t="s">
        <v>28487</v>
      </c>
      <c r="C563" s="42" t="s">
        <v>28548</v>
      </c>
      <c r="D563" s="14"/>
      <c r="E563" s="14"/>
      <c r="F563" s="14"/>
      <c r="G563" s="14"/>
      <c r="H563" s="14"/>
      <c r="I563" s="32" t="s">
        <v>28554</v>
      </c>
      <c r="J563" s="14"/>
      <c r="K563" s="14"/>
      <c r="L563" s="68" t="s">
        <v>22508</v>
      </c>
      <c r="M563" s="68" t="s">
        <v>28555</v>
      </c>
      <c r="N563" s="66"/>
      <c r="O563" s="66"/>
      <c r="P563" s="66"/>
      <c r="Q563" s="66" t="s">
        <v>68</v>
      </c>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t="s">
        <v>9244</v>
      </c>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4" t="b">
        <f t="shared" si="80"/>
        <v>0</v>
      </c>
      <c r="BO563" s="65" t="b">
        <f t="shared" si="81"/>
        <v>0</v>
      </c>
      <c r="BP563" s="65" t="b">
        <f t="shared" si="82"/>
        <v>0</v>
      </c>
      <c r="BQ563" s="65" t="b">
        <f t="shared" si="83"/>
        <v>0</v>
      </c>
      <c r="BR563" s="65" t="b">
        <f t="shared" si="84"/>
        <v>0</v>
      </c>
      <c r="BS563" s="65" t="b">
        <f t="shared" si="85"/>
        <v>0</v>
      </c>
      <c r="BT563" s="66" t="str">
        <f t="shared" si="86"/>
        <v>1466-5026</v>
      </c>
      <c r="BU563" s="66">
        <v>2.403</v>
      </c>
      <c r="BV563" s="14" t="b">
        <f t="shared" si="87"/>
        <v>0</v>
      </c>
      <c r="BW563" s="14" t="b">
        <f t="shared" si="88"/>
        <v>0</v>
      </c>
      <c r="BX563" s="14" t="b">
        <f t="shared" si="89"/>
        <v>0</v>
      </c>
      <c r="BY563" s="15"/>
    </row>
    <row r="564" spans="1:77" s="21" customFormat="1" ht="54" x14ac:dyDescent="0.15">
      <c r="A564" s="37">
        <v>563</v>
      </c>
      <c r="B564" s="42" t="s">
        <v>28487</v>
      </c>
      <c r="C564" s="42" t="s">
        <v>28548</v>
      </c>
      <c r="D564" s="14"/>
      <c r="E564" s="14"/>
      <c r="F564" s="14"/>
      <c r="G564" s="14"/>
      <c r="H564" s="14"/>
      <c r="I564" s="32" t="s">
        <v>28556</v>
      </c>
      <c r="J564" s="14"/>
      <c r="K564" s="14"/>
      <c r="L564" s="68" t="s">
        <v>22528</v>
      </c>
      <c r="M564" s="68" t="s">
        <v>28557</v>
      </c>
      <c r="N564" s="66"/>
      <c r="O564" s="66"/>
      <c r="P564" s="66"/>
      <c r="Q564" s="66" t="s">
        <v>68</v>
      </c>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t="s">
        <v>9244</v>
      </c>
      <c r="AQ564" s="66"/>
      <c r="AR564" s="66"/>
      <c r="AS564" s="66"/>
      <c r="AT564" s="66"/>
      <c r="AU564" s="66"/>
      <c r="AV564" s="66"/>
      <c r="AW564" s="66"/>
      <c r="AX564" s="66"/>
      <c r="AY564" s="66"/>
      <c r="AZ564" s="66"/>
      <c r="BA564" s="66"/>
      <c r="BB564" s="66"/>
      <c r="BC564" s="66"/>
      <c r="BD564" s="66"/>
      <c r="BE564" s="66"/>
      <c r="BF564" s="66"/>
      <c r="BG564" s="66"/>
      <c r="BH564" s="66"/>
      <c r="BI564" s="66"/>
      <c r="BJ564" s="66"/>
      <c r="BK564" s="66"/>
      <c r="BL564" s="66"/>
      <c r="BM564" s="66"/>
      <c r="BN564" s="64" t="b">
        <f t="shared" si="80"/>
        <v>0</v>
      </c>
      <c r="BO564" s="65" t="b">
        <f t="shared" si="81"/>
        <v>0</v>
      </c>
      <c r="BP564" s="65" t="b">
        <f t="shared" si="82"/>
        <v>0</v>
      </c>
      <c r="BQ564" s="65" t="b">
        <f t="shared" si="83"/>
        <v>0</v>
      </c>
      <c r="BR564" s="65" t="b">
        <f t="shared" si="84"/>
        <v>0</v>
      </c>
      <c r="BS564" s="65" t="b">
        <f t="shared" si="85"/>
        <v>0</v>
      </c>
      <c r="BT564" s="66" t="str">
        <f t="shared" si="86"/>
        <v>1466-5026</v>
      </c>
      <c r="BU564" s="66">
        <v>2.403</v>
      </c>
      <c r="BV564" s="14" t="b">
        <f t="shared" si="87"/>
        <v>0</v>
      </c>
      <c r="BW564" s="14" t="b">
        <f t="shared" si="88"/>
        <v>0</v>
      </c>
      <c r="BX564" s="14" t="b">
        <f t="shared" si="89"/>
        <v>0</v>
      </c>
      <c r="BY564" s="15"/>
    </row>
    <row r="565" spans="1:77" s="21" customFormat="1" ht="40.5" x14ac:dyDescent="0.15">
      <c r="A565" s="37">
        <v>564</v>
      </c>
      <c r="B565" s="45" t="s">
        <v>28487</v>
      </c>
      <c r="C565" s="65" t="s">
        <v>29874</v>
      </c>
      <c r="D565" s="34" t="s">
        <v>62</v>
      </c>
      <c r="E565" s="34" t="s">
        <v>7127</v>
      </c>
      <c r="F565" s="34"/>
      <c r="G565" s="34"/>
      <c r="H565" s="34"/>
      <c r="I565" s="34" t="s">
        <v>7128</v>
      </c>
      <c r="J565" s="34"/>
      <c r="K565" s="34"/>
      <c r="L565" s="74" t="s">
        <v>7129</v>
      </c>
      <c r="M565" s="74" t="s">
        <v>4954</v>
      </c>
      <c r="N565" s="45"/>
      <c r="O565" s="45"/>
      <c r="P565" s="45" t="s">
        <v>67</v>
      </c>
      <c r="Q565" s="45" t="s">
        <v>68</v>
      </c>
      <c r="R565" s="45"/>
      <c r="S565" s="45"/>
      <c r="T565" s="45"/>
      <c r="U565" s="45"/>
      <c r="V565" s="45"/>
      <c r="W565" s="45" t="s">
        <v>7130</v>
      </c>
      <c r="X565" s="45" t="s">
        <v>7131</v>
      </c>
      <c r="Y565" s="45"/>
      <c r="Z565" s="45" t="s">
        <v>7132</v>
      </c>
      <c r="AA565" s="45" t="s">
        <v>7133</v>
      </c>
      <c r="AB565" s="45" t="s">
        <v>7134</v>
      </c>
      <c r="AC565" s="45"/>
      <c r="AD565" s="45"/>
      <c r="AE565" s="45" t="s">
        <v>7135</v>
      </c>
      <c r="AF565" s="45" t="s">
        <v>7136</v>
      </c>
      <c r="AG565" s="45"/>
      <c r="AH565" s="45">
        <v>38</v>
      </c>
      <c r="AI565" s="45">
        <v>0</v>
      </c>
      <c r="AJ565" s="45">
        <v>0</v>
      </c>
      <c r="AK565" s="45">
        <v>8</v>
      </c>
      <c r="AL565" s="45">
        <v>8</v>
      </c>
      <c r="AM565" s="45" t="s">
        <v>4962</v>
      </c>
      <c r="AN565" s="45" t="s">
        <v>4838</v>
      </c>
      <c r="AO565" s="45" t="s">
        <v>4963</v>
      </c>
      <c r="AP565" s="45" t="s">
        <v>4964</v>
      </c>
      <c r="AQ565" s="45" t="s">
        <v>4965</v>
      </c>
      <c r="AR565" s="45"/>
      <c r="AS565" s="45" t="s">
        <v>4966</v>
      </c>
      <c r="AT565" s="45" t="s">
        <v>4967</v>
      </c>
      <c r="AU565" s="45" t="s">
        <v>7082</v>
      </c>
      <c r="AV565" s="45">
        <v>2015</v>
      </c>
      <c r="AW565" s="45">
        <v>25</v>
      </c>
      <c r="AX565" s="45">
        <v>11</v>
      </c>
      <c r="AY565" s="45"/>
      <c r="AZ565" s="45"/>
      <c r="BA565" s="45"/>
      <c r="BB565" s="45"/>
      <c r="BC565" s="45">
        <v>1944</v>
      </c>
      <c r="BD565" s="45">
        <v>1953</v>
      </c>
      <c r="BE565" s="45"/>
      <c r="BF565" s="45" t="s">
        <v>7137</v>
      </c>
      <c r="BG565" s="45"/>
      <c r="BH565" s="45">
        <v>10</v>
      </c>
      <c r="BI565" s="45" t="s">
        <v>919</v>
      </c>
      <c r="BJ565" s="45" t="s">
        <v>919</v>
      </c>
      <c r="BK565" s="45" t="s">
        <v>7138</v>
      </c>
      <c r="BL565" s="45" t="s">
        <v>7139</v>
      </c>
      <c r="BM565" s="45">
        <v>26215268</v>
      </c>
      <c r="BN565" s="64" t="str">
        <f t="shared" si="80"/>
        <v>Huang, Y (reprint author), Nanjing Agr Univ, Coll Life Sci, Minist Agr, Key Lab Agr Environm Microbiol, Nanjing 210095, Jiangsu, Peoples R China.</v>
      </c>
      <c r="BO565" s="65" t="str">
        <f t="shared" si="81"/>
        <v>生命科学学院</v>
      </c>
      <c r="BP565" s="65" t="b">
        <f t="shared" si="82"/>
        <v>0</v>
      </c>
      <c r="BQ565" s="65" t="b">
        <f t="shared" si="83"/>
        <v>0</v>
      </c>
      <c r="BR565" s="65" t="b">
        <f t="shared" si="84"/>
        <v>0</v>
      </c>
      <c r="BS565" s="65" t="b">
        <f t="shared" si="85"/>
        <v>0</v>
      </c>
      <c r="BT565" s="66" t="str">
        <f t="shared" si="86"/>
        <v>1017-7825</v>
      </c>
      <c r="BU565" s="66">
        <v>1.5249999999999999</v>
      </c>
      <c r="BV565" s="14" t="b">
        <f t="shared" si="87"/>
        <v>0</v>
      </c>
      <c r="BW565" s="14" t="b">
        <f t="shared" si="88"/>
        <v>0</v>
      </c>
      <c r="BX565" s="14">
        <f t="shared" si="89"/>
        <v>1</v>
      </c>
      <c r="BY565" s="18"/>
    </row>
    <row r="566" spans="1:77" s="21" customFormat="1" ht="27" x14ac:dyDescent="0.15">
      <c r="A566" s="37">
        <v>565</v>
      </c>
      <c r="B566" s="43" t="s">
        <v>28487</v>
      </c>
      <c r="C566" s="42" t="s">
        <v>28560</v>
      </c>
      <c r="D566" s="13" t="s">
        <v>62</v>
      </c>
      <c r="E566" s="13" t="s">
        <v>6386</v>
      </c>
      <c r="F566" s="13"/>
      <c r="G566" s="13"/>
      <c r="H566" s="13"/>
      <c r="I566" s="33" t="s">
        <v>6387</v>
      </c>
      <c r="J566" s="13"/>
      <c r="K566" s="13"/>
      <c r="L566" s="69" t="s">
        <v>6388</v>
      </c>
      <c r="M566" s="44" t="s">
        <v>3362</v>
      </c>
      <c r="N566" s="45"/>
      <c r="O566" s="45"/>
      <c r="P566" s="45" t="s">
        <v>67</v>
      </c>
      <c r="Q566" s="43" t="s">
        <v>68</v>
      </c>
      <c r="R566" s="45"/>
      <c r="S566" s="45"/>
      <c r="T566" s="45"/>
      <c r="U566" s="45"/>
      <c r="V566" s="45"/>
      <c r="W566" s="45" t="s">
        <v>6389</v>
      </c>
      <c r="X566" s="45" t="s">
        <v>6390</v>
      </c>
      <c r="Y566" s="45"/>
      <c r="Z566" s="45" t="s">
        <v>6391</v>
      </c>
      <c r="AA566" s="45" t="s">
        <v>6392</v>
      </c>
      <c r="AB566" s="45" t="s">
        <v>6393</v>
      </c>
      <c r="AC566" s="45"/>
      <c r="AD566" s="45"/>
      <c r="AE566" s="45" t="s">
        <v>6394</v>
      </c>
      <c r="AF566" s="45" t="s">
        <v>6395</v>
      </c>
      <c r="AG566" s="45"/>
      <c r="AH566" s="45">
        <v>25</v>
      </c>
      <c r="AI566" s="45">
        <v>0</v>
      </c>
      <c r="AJ566" s="45">
        <v>0</v>
      </c>
      <c r="AK566" s="45">
        <v>4</v>
      </c>
      <c r="AL566" s="45">
        <v>4</v>
      </c>
      <c r="AM566" s="45" t="s">
        <v>213</v>
      </c>
      <c r="AN566" s="45" t="s">
        <v>964</v>
      </c>
      <c r="AO566" s="45" t="s">
        <v>965</v>
      </c>
      <c r="AP566" s="43" t="s">
        <v>3370</v>
      </c>
      <c r="AQ566" s="45" t="s">
        <v>3371</v>
      </c>
      <c r="AR566" s="45"/>
      <c r="AS566" s="45" t="s">
        <v>3372</v>
      </c>
      <c r="AT566" s="45" t="s">
        <v>3373</v>
      </c>
      <c r="AU566" s="45" t="s">
        <v>4825</v>
      </c>
      <c r="AV566" s="45">
        <v>2015</v>
      </c>
      <c r="AW566" s="45">
        <v>108</v>
      </c>
      <c r="AX566" s="45">
        <v>6</v>
      </c>
      <c r="AY566" s="45"/>
      <c r="AZ566" s="45"/>
      <c r="BA566" s="45"/>
      <c r="BB566" s="45"/>
      <c r="BC566" s="45">
        <v>1301</v>
      </c>
      <c r="BD566" s="45">
        <v>1307</v>
      </c>
      <c r="BE566" s="45"/>
      <c r="BF566" s="45" t="s">
        <v>6396</v>
      </c>
      <c r="BG566" s="45"/>
      <c r="BH566" s="45">
        <v>7</v>
      </c>
      <c r="BI566" s="45" t="s">
        <v>848</v>
      </c>
      <c r="BJ566" s="45" t="s">
        <v>848</v>
      </c>
      <c r="BK566" s="45" t="s">
        <v>6397</v>
      </c>
      <c r="BL566" s="45" t="s">
        <v>6398</v>
      </c>
      <c r="BM566" s="45">
        <v>26391996</v>
      </c>
      <c r="BN566" s="64" t="str">
        <f t="shared" si="80"/>
        <v>Jiang, JD (reprint author), Nanjing Agr Univ, Coll Life Sci, Minist Agr, Dept Microbiol,Key Lab Microbiol Engn Agr Environ, Nanjing 210095, Jiangsu, Peoples R China.</v>
      </c>
      <c r="BO566" s="65" t="str">
        <f t="shared" si="81"/>
        <v>生命科学学院</v>
      </c>
      <c r="BP566" s="65" t="b">
        <f t="shared" si="82"/>
        <v>0</v>
      </c>
      <c r="BQ566" s="65" t="b">
        <f t="shared" si="83"/>
        <v>0</v>
      </c>
      <c r="BR566" s="65" t="b">
        <f t="shared" si="84"/>
        <v>0</v>
      </c>
      <c r="BS566" s="65" t="b">
        <f t="shared" si="85"/>
        <v>0</v>
      </c>
      <c r="BT566" s="66" t="str">
        <f t="shared" si="86"/>
        <v>0003-6072</v>
      </c>
      <c r="BU566" s="66">
        <v>1.909</v>
      </c>
      <c r="BV566" s="14" t="b">
        <f t="shared" si="87"/>
        <v>0</v>
      </c>
      <c r="BW566" s="14" t="b">
        <f t="shared" si="88"/>
        <v>0</v>
      </c>
      <c r="BX566" s="14">
        <f t="shared" si="89"/>
        <v>1</v>
      </c>
      <c r="BY566" s="14">
        <v>12</v>
      </c>
    </row>
    <row r="567" spans="1:77" s="21" customFormat="1" ht="40.5" x14ac:dyDescent="0.15">
      <c r="A567" s="37">
        <v>566</v>
      </c>
      <c r="B567" s="43" t="s">
        <v>28487</v>
      </c>
      <c r="C567" s="42" t="s">
        <v>28560</v>
      </c>
      <c r="D567" s="13" t="s">
        <v>62</v>
      </c>
      <c r="E567" s="13" t="s">
        <v>6399</v>
      </c>
      <c r="F567" s="13"/>
      <c r="G567" s="13"/>
      <c r="H567" s="13"/>
      <c r="I567" s="33" t="s">
        <v>6400</v>
      </c>
      <c r="J567" s="13"/>
      <c r="K567" s="13"/>
      <c r="L567" s="69" t="s">
        <v>6401</v>
      </c>
      <c r="M567" s="44" t="s">
        <v>905</v>
      </c>
      <c r="N567" s="45"/>
      <c r="O567" s="45"/>
      <c r="P567" s="45" t="s">
        <v>67</v>
      </c>
      <c r="Q567" s="43" t="s">
        <v>68</v>
      </c>
      <c r="R567" s="45"/>
      <c r="S567" s="45"/>
      <c r="T567" s="45"/>
      <c r="U567" s="45"/>
      <c r="V567" s="45"/>
      <c r="W567" s="45"/>
      <c r="X567" s="45" t="s">
        <v>6402</v>
      </c>
      <c r="Y567" s="45"/>
      <c r="Z567" s="45" t="s">
        <v>6403</v>
      </c>
      <c r="AA567" s="45" t="s">
        <v>6404</v>
      </c>
      <c r="AB567" s="45" t="s">
        <v>1020</v>
      </c>
      <c r="AC567" s="45"/>
      <c r="AD567" s="45"/>
      <c r="AE567" s="45" t="s">
        <v>6405</v>
      </c>
      <c r="AF567" s="45" t="s">
        <v>6406</v>
      </c>
      <c r="AG567" s="45"/>
      <c r="AH567" s="45">
        <v>33</v>
      </c>
      <c r="AI567" s="45">
        <v>0</v>
      </c>
      <c r="AJ567" s="45">
        <v>0</v>
      </c>
      <c r="AK567" s="45">
        <v>3</v>
      </c>
      <c r="AL567" s="45">
        <v>3</v>
      </c>
      <c r="AM567" s="45" t="s">
        <v>912</v>
      </c>
      <c r="AN567" s="45" t="s">
        <v>768</v>
      </c>
      <c r="AO567" s="45" t="s">
        <v>913</v>
      </c>
      <c r="AP567" s="43" t="s">
        <v>914</v>
      </c>
      <c r="AQ567" s="45" t="s">
        <v>915</v>
      </c>
      <c r="AR567" s="45"/>
      <c r="AS567" s="45" t="s">
        <v>916</v>
      </c>
      <c r="AT567" s="45" t="s">
        <v>917</v>
      </c>
      <c r="AU567" s="45" t="s">
        <v>4825</v>
      </c>
      <c r="AV567" s="45">
        <v>2015</v>
      </c>
      <c r="AW567" s="45">
        <v>81</v>
      </c>
      <c r="AX567" s="45">
        <v>23</v>
      </c>
      <c r="AY567" s="45"/>
      <c r="AZ567" s="45"/>
      <c r="BA567" s="45"/>
      <c r="BB567" s="45"/>
      <c r="BC567" s="45">
        <v>8084</v>
      </c>
      <c r="BD567" s="45">
        <v>8092</v>
      </c>
      <c r="BE567" s="45"/>
      <c r="BF567" s="45" t="s">
        <v>6407</v>
      </c>
      <c r="BG567" s="45"/>
      <c r="BH567" s="45">
        <v>9</v>
      </c>
      <c r="BI567" s="45" t="s">
        <v>919</v>
      </c>
      <c r="BJ567" s="45" t="s">
        <v>919</v>
      </c>
      <c r="BK567" s="45" t="s">
        <v>6408</v>
      </c>
      <c r="BL567" s="45" t="s">
        <v>6409</v>
      </c>
      <c r="BM567" s="45">
        <v>26386050</v>
      </c>
      <c r="BN567" s="64" t="str">
        <f t="shared" si="80"/>
        <v>Jiang, JD (reprint author), Nanjing Agr Univ, Key Lab Microbiol Engn Agr Environm, Minist Agr, Coll Life Sci, Nanjing, Jiangsu, Peoples R China.</v>
      </c>
      <c r="BO567" s="65" t="str">
        <f t="shared" si="81"/>
        <v>生命科学学院</v>
      </c>
      <c r="BP567" s="65" t="b">
        <f t="shared" si="82"/>
        <v>0</v>
      </c>
      <c r="BQ567" s="65" t="b">
        <f t="shared" si="83"/>
        <v>0</v>
      </c>
      <c r="BR567" s="65" t="b">
        <f t="shared" si="84"/>
        <v>0</v>
      </c>
      <c r="BS567" s="65" t="b">
        <f t="shared" si="85"/>
        <v>0</v>
      </c>
      <c r="BT567" s="66" t="str">
        <f t="shared" si="86"/>
        <v>0099-2240</v>
      </c>
      <c r="BU567" s="66">
        <v>4.359</v>
      </c>
      <c r="BV567" s="14" t="b">
        <f t="shared" si="87"/>
        <v>0</v>
      </c>
      <c r="BW567" s="14" t="b">
        <f t="shared" si="88"/>
        <v>0</v>
      </c>
      <c r="BX567" s="14" t="b">
        <f t="shared" si="89"/>
        <v>0</v>
      </c>
      <c r="BY567" s="14">
        <v>12</v>
      </c>
    </row>
    <row r="568" spans="1:77" s="21" customFormat="1" ht="27" x14ac:dyDescent="0.15">
      <c r="A568" s="37">
        <v>567</v>
      </c>
      <c r="B568" s="44" t="s">
        <v>28487</v>
      </c>
      <c r="C568" s="43" t="s">
        <v>28561</v>
      </c>
      <c r="D568" s="16" t="s">
        <v>62</v>
      </c>
      <c r="E568" s="22" t="s">
        <v>6506</v>
      </c>
      <c r="F568" s="22"/>
      <c r="G568" s="22"/>
      <c r="H568" s="22"/>
      <c r="I568" s="22" t="s">
        <v>6507</v>
      </c>
      <c r="J568" s="22"/>
      <c r="K568" s="22"/>
      <c r="L568" s="70" t="s">
        <v>6508</v>
      </c>
      <c r="M568" s="70" t="s">
        <v>3548</v>
      </c>
      <c r="N568" s="46"/>
      <c r="O568" s="46"/>
      <c r="P568" s="46" t="s">
        <v>67</v>
      </c>
      <c r="Q568" s="43" t="s">
        <v>68</v>
      </c>
      <c r="R568" s="46"/>
      <c r="S568" s="46"/>
      <c r="T568" s="46"/>
      <c r="U568" s="46"/>
      <c r="V568" s="46"/>
      <c r="W568" s="46" t="s">
        <v>6509</v>
      </c>
      <c r="X568" s="46" t="s">
        <v>6510</v>
      </c>
      <c r="Y568" s="46"/>
      <c r="Z568" s="46" t="s">
        <v>6511</v>
      </c>
      <c r="AA568" s="46" t="s">
        <v>6512</v>
      </c>
      <c r="AB568" s="46" t="s">
        <v>1020</v>
      </c>
      <c r="AC568" s="46"/>
      <c r="AD568" s="46"/>
      <c r="AE568" s="46" t="s">
        <v>6513</v>
      </c>
      <c r="AF568" s="46" t="s">
        <v>6514</v>
      </c>
      <c r="AG568" s="46"/>
      <c r="AH568" s="46">
        <v>16</v>
      </c>
      <c r="AI568" s="46">
        <v>0</v>
      </c>
      <c r="AJ568" s="46">
        <v>0</v>
      </c>
      <c r="AK568" s="46">
        <v>1</v>
      </c>
      <c r="AL568" s="46">
        <v>1</v>
      </c>
      <c r="AM568" s="46" t="s">
        <v>213</v>
      </c>
      <c r="AN568" s="46" t="s">
        <v>964</v>
      </c>
      <c r="AO568" s="46" t="s">
        <v>965</v>
      </c>
      <c r="AP568" s="46" t="s">
        <v>3556</v>
      </c>
      <c r="AQ568" s="46" t="s">
        <v>3557</v>
      </c>
      <c r="AR568" s="46"/>
      <c r="AS568" s="46" t="s">
        <v>3558</v>
      </c>
      <c r="AT568" s="46" t="s">
        <v>3559</v>
      </c>
      <c r="AU568" s="46" t="s">
        <v>4825</v>
      </c>
      <c r="AV568" s="46">
        <v>2015</v>
      </c>
      <c r="AW568" s="46">
        <v>37</v>
      </c>
      <c r="AX568" s="46">
        <v>12</v>
      </c>
      <c r="AY568" s="46"/>
      <c r="AZ568" s="46"/>
      <c r="BA568" s="46"/>
      <c r="BB568" s="46"/>
      <c r="BC568" s="46">
        <v>2395</v>
      </c>
      <c r="BD568" s="46">
        <v>2401</v>
      </c>
      <c r="BE568" s="46"/>
      <c r="BF568" s="46" t="s">
        <v>6515</v>
      </c>
      <c r="BG568" s="46"/>
      <c r="BH568" s="46">
        <v>7</v>
      </c>
      <c r="BI568" s="46" t="s">
        <v>2435</v>
      </c>
      <c r="BJ568" s="46" t="s">
        <v>2435</v>
      </c>
      <c r="BK568" s="46" t="s">
        <v>6516</v>
      </c>
      <c r="BL568" s="46" t="s">
        <v>6517</v>
      </c>
      <c r="BM568" s="46">
        <v>26264243</v>
      </c>
      <c r="BN568" s="64" t="str">
        <f t="shared" si="80"/>
        <v>Jiang, JD (reprint author), Nanjing Agr Univ, Coll Life Sci, Dept Microbiol, Key Lab Microbiol Engn Agr Environm,Minist Agr, Nanjing 210095, Jiangsu, Peoples R China.</v>
      </c>
      <c r="BO568" s="65" t="str">
        <f t="shared" si="81"/>
        <v>生命科学学院</v>
      </c>
      <c r="BP568" s="65" t="b">
        <f t="shared" si="82"/>
        <v>0</v>
      </c>
      <c r="BQ568" s="65" t="b">
        <f t="shared" si="83"/>
        <v>0</v>
      </c>
      <c r="BR568" s="65" t="b">
        <f t="shared" si="84"/>
        <v>0</v>
      </c>
      <c r="BS568" s="65" t="b">
        <f t="shared" si="85"/>
        <v>0</v>
      </c>
      <c r="BT568" s="66" t="str">
        <f t="shared" si="86"/>
        <v>0141-5492</v>
      </c>
      <c r="BU568" s="66">
        <v>1.8380000000000001</v>
      </c>
      <c r="BV568" s="14" t="b">
        <f t="shared" si="87"/>
        <v>0</v>
      </c>
      <c r="BW568" s="14" t="b">
        <f t="shared" si="88"/>
        <v>0</v>
      </c>
      <c r="BX568" s="14">
        <f t="shared" si="89"/>
        <v>1</v>
      </c>
      <c r="BY568" s="15"/>
    </row>
    <row r="569" spans="1:77" s="21" customFormat="1" ht="27" x14ac:dyDescent="0.15">
      <c r="A569" s="37">
        <v>568</v>
      </c>
      <c r="B569" s="44" t="s">
        <v>28487</v>
      </c>
      <c r="C569" s="43" t="s">
        <v>28561</v>
      </c>
      <c r="D569" s="16" t="s">
        <v>62</v>
      </c>
      <c r="E569" s="22" t="s">
        <v>9634</v>
      </c>
      <c r="F569" s="22"/>
      <c r="G569" s="22"/>
      <c r="H569" s="22"/>
      <c r="I569" s="22" t="s">
        <v>9635</v>
      </c>
      <c r="J569" s="22"/>
      <c r="K569" s="22"/>
      <c r="L569" s="70" t="s">
        <v>9636</v>
      </c>
      <c r="M569" s="70" t="s">
        <v>1015</v>
      </c>
      <c r="N569" s="46"/>
      <c r="O569" s="46"/>
      <c r="P569" s="46" t="s">
        <v>67</v>
      </c>
      <c r="Q569" s="43" t="s">
        <v>68</v>
      </c>
      <c r="R569" s="46"/>
      <c r="S569" s="46"/>
      <c r="T569" s="46"/>
      <c r="U569" s="46"/>
      <c r="V569" s="46"/>
      <c r="W569" s="46" t="s">
        <v>9637</v>
      </c>
      <c r="X569" s="46" t="s">
        <v>9638</v>
      </c>
      <c r="Y569" s="46"/>
      <c r="Z569" s="46" t="s">
        <v>9639</v>
      </c>
      <c r="AA569" s="46" t="s">
        <v>6392</v>
      </c>
      <c r="AB569" s="46" t="s">
        <v>1020</v>
      </c>
      <c r="AC569" s="46"/>
      <c r="AD569" s="46"/>
      <c r="AE569" s="46" t="s">
        <v>9640</v>
      </c>
      <c r="AF569" s="46" t="s">
        <v>9641</v>
      </c>
      <c r="AG569" s="46"/>
      <c r="AH569" s="46">
        <v>40</v>
      </c>
      <c r="AI569" s="46">
        <v>0</v>
      </c>
      <c r="AJ569" s="46">
        <v>0</v>
      </c>
      <c r="AK569" s="46">
        <v>5</v>
      </c>
      <c r="AL569" s="46">
        <v>5</v>
      </c>
      <c r="AM569" s="46" t="s">
        <v>76</v>
      </c>
      <c r="AN569" s="46" t="s">
        <v>77</v>
      </c>
      <c r="AO569" s="46" t="s">
        <v>78</v>
      </c>
      <c r="AP569" s="46" t="s">
        <v>1023</v>
      </c>
      <c r="AQ569" s="46" t="s">
        <v>1024</v>
      </c>
      <c r="AR569" s="46"/>
      <c r="AS569" s="46" t="s">
        <v>1025</v>
      </c>
      <c r="AT569" s="46" t="s">
        <v>1026</v>
      </c>
      <c r="AU569" s="46" t="s">
        <v>9115</v>
      </c>
      <c r="AV569" s="46">
        <v>2015</v>
      </c>
      <c r="AW569" s="46">
        <v>104</v>
      </c>
      <c r="AX569" s="46"/>
      <c r="AY569" s="46"/>
      <c r="AZ569" s="46"/>
      <c r="BA569" s="46"/>
      <c r="BB569" s="46"/>
      <c r="BC569" s="46">
        <v>97</v>
      </c>
      <c r="BD569" s="46">
        <v>104</v>
      </c>
      <c r="BE569" s="46"/>
      <c r="BF569" s="46" t="s">
        <v>9642</v>
      </c>
      <c r="BG569" s="46"/>
      <c r="BH569" s="46">
        <v>8</v>
      </c>
      <c r="BI569" s="46" t="s">
        <v>1028</v>
      </c>
      <c r="BJ569" s="46" t="s">
        <v>1029</v>
      </c>
      <c r="BK569" s="46" t="s">
        <v>9643</v>
      </c>
      <c r="BL569" s="46" t="s">
        <v>9644</v>
      </c>
      <c r="BM569" s="46"/>
      <c r="BN569" s="64" t="str">
        <f t="shared" si="80"/>
        <v>Jiang, JD (reprint author), Nanjing Agr Univ, Coll Life Sci, Minist Agr, Dept Microbiol,Key Lab Microbiol Engn Agr Environ, Nanjing 210095, Jiangsu, Peoples R China.</v>
      </c>
      <c r="BO569" s="65" t="str">
        <f t="shared" si="81"/>
        <v>生命科学学院</v>
      </c>
      <c r="BP569" s="65" t="b">
        <f t="shared" si="82"/>
        <v>0</v>
      </c>
      <c r="BQ569" s="65" t="b">
        <f t="shared" si="83"/>
        <v>0</v>
      </c>
      <c r="BR569" s="65" t="b">
        <f t="shared" si="84"/>
        <v>0</v>
      </c>
      <c r="BS569" s="65" t="b">
        <f t="shared" si="85"/>
        <v>0</v>
      </c>
      <c r="BT569" s="66" t="str">
        <f t="shared" si="86"/>
        <v>0964-8305</v>
      </c>
      <c r="BU569" s="66">
        <v>2.3769999999999998</v>
      </c>
      <c r="BV569" s="14" t="b">
        <f t="shared" si="87"/>
        <v>0</v>
      </c>
      <c r="BW569" s="14" t="b">
        <f t="shared" si="88"/>
        <v>0</v>
      </c>
      <c r="BX569" s="14" t="b">
        <f t="shared" si="89"/>
        <v>0</v>
      </c>
      <c r="BY569" s="15"/>
    </row>
    <row r="570" spans="1:77" s="21" customFormat="1" ht="27" x14ac:dyDescent="0.15">
      <c r="A570" s="37">
        <v>569</v>
      </c>
      <c r="B570" s="44" t="s">
        <v>28487</v>
      </c>
      <c r="C570" s="43" t="s">
        <v>28562</v>
      </c>
      <c r="D570" s="16" t="s">
        <v>62</v>
      </c>
      <c r="E570" s="22" t="s">
        <v>10981</v>
      </c>
      <c r="F570" s="22"/>
      <c r="G570" s="22"/>
      <c r="H570" s="22"/>
      <c r="I570" s="22" t="s">
        <v>10982</v>
      </c>
      <c r="J570" s="22"/>
      <c r="K570" s="22"/>
      <c r="L570" s="70" t="s">
        <v>10983</v>
      </c>
      <c r="M570" s="70" t="s">
        <v>9234</v>
      </c>
      <c r="N570" s="46"/>
      <c r="O570" s="46"/>
      <c r="P570" s="46" t="s">
        <v>67</v>
      </c>
      <c r="Q570" s="43" t="s">
        <v>68</v>
      </c>
      <c r="R570" s="46"/>
      <c r="S570" s="46"/>
      <c r="T570" s="46"/>
      <c r="U570" s="46"/>
      <c r="V570" s="46"/>
      <c r="W570" s="46"/>
      <c r="X570" s="46" t="s">
        <v>10984</v>
      </c>
      <c r="Y570" s="46"/>
      <c r="Z570" s="46" t="s">
        <v>10985</v>
      </c>
      <c r="AA570" s="46" t="s">
        <v>6512</v>
      </c>
      <c r="AB570" s="46" t="s">
        <v>6393</v>
      </c>
      <c r="AC570" s="46"/>
      <c r="AD570" s="46"/>
      <c r="AE570" s="46" t="s">
        <v>10986</v>
      </c>
      <c r="AF570" s="46" t="s">
        <v>10987</v>
      </c>
      <c r="AG570" s="46"/>
      <c r="AH570" s="46">
        <v>20</v>
      </c>
      <c r="AI570" s="46">
        <v>0</v>
      </c>
      <c r="AJ570" s="46">
        <v>0</v>
      </c>
      <c r="AK570" s="46">
        <v>0</v>
      </c>
      <c r="AL570" s="46">
        <v>0</v>
      </c>
      <c r="AM570" s="46" t="s">
        <v>9241</v>
      </c>
      <c r="AN570" s="46" t="s">
        <v>9242</v>
      </c>
      <c r="AO570" s="46" t="s">
        <v>9243</v>
      </c>
      <c r="AP570" s="46" t="s">
        <v>9244</v>
      </c>
      <c r="AQ570" s="46" t="s">
        <v>9245</v>
      </c>
      <c r="AR570" s="46"/>
      <c r="AS570" s="46" t="s">
        <v>9246</v>
      </c>
      <c r="AT570" s="46" t="s">
        <v>9247</v>
      </c>
      <c r="AU570" s="46" t="s">
        <v>10944</v>
      </c>
      <c r="AV570" s="46">
        <v>2015</v>
      </c>
      <c r="AW570" s="46">
        <v>65</v>
      </c>
      <c r="AX570" s="46"/>
      <c r="AY570" s="46">
        <v>9</v>
      </c>
      <c r="AZ570" s="46"/>
      <c r="BA570" s="46"/>
      <c r="BB570" s="46"/>
      <c r="BC570" s="46">
        <v>3109</v>
      </c>
      <c r="BD570" s="46">
        <v>3114</v>
      </c>
      <c r="BE570" s="46"/>
      <c r="BF570" s="46" t="s">
        <v>10988</v>
      </c>
      <c r="BG570" s="46"/>
      <c r="BH570" s="46">
        <v>6</v>
      </c>
      <c r="BI570" s="46" t="s">
        <v>848</v>
      </c>
      <c r="BJ570" s="46" t="s">
        <v>848</v>
      </c>
      <c r="BK570" s="46" t="s">
        <v>10989</v>
      </c>
      <c r="BL570" s="46" t="s">
        <v>10990</v>
      </c>
      <c r="BM570" s="46">
        <v>26297575</v>
      </c>
      <c r="BN570" s="64" t="str">
        <f t="shared" si="80"/>
        <v>Jiang, JD (reprint author), Nanjing Agr Univ, Coll Life Sci, Dept Microbiol, Key Lab Microbiol Engn Agr Environm,Minist Agr, Nanjing 210095, Jiangsu, Peoples R China.</v>
      </c>
      <c r="BO570" s="65" t="str">
        <f t="shared" si="81"/>
        <v>生命科学学院</v>
      </c>
      <c r="BP570" s="65" t="b">
        <f t="shared" si="82"/>
        <v>0</v>
      </c>
      <c r="BQ570" s="65" t="b">
        <f t="shared" si="83"/>
        <v>0</v>
      </c>
      <c r="BR570" s="65" t="b">
        <f t="shared" si="84"/>
        <v>0</v>
      </c>
      <c r="BS570" s="65" t="b">
        <f t="shared" si="85"/>
        <v>0</v>
      </c>
      <c r="BT570" s="66" t="str">
        <f t="shared" si="86"/>
        <v>1466-5026</v>
      </c>
      <c r="BU570" s="66">
        <v>2.403</v>
      </c>
      <c r="BV570" s="14" t="b">
        <f t="shared" si="87"/>
        <v>0</v>
      </c>
      <c r="BW570" s="14" t="b">
        <f t="shared" si="88"/>
        <v>0</v>
      </c>
      <c r="BX570" s="14" t="b">
        <f t="shared" si="89"/>
        <v>0</v>
      </c>
      <c r="BY570" s="15"/>
    </row>
    <row r="571" spans="1:77" s="21" customFormat="1" ht="40.5" x14ac:dyDescent="0.15">
      <c r="A571" s="37">
        <v>570</v>
      </c>
      <c r="B571" s="42" t="s">
        <v>28487</v>
      </c>
      <c r="C571" s="42" t="s">
        <v>28563</v>
      </c>
      <c r="D571" s="14"/>
      <c r="E571" s="14"/>
      <c r="F571" s="14"/>
      <c r="G571" s="14"/>
      <c r="H571" s="14"/>
      <c r="I571" s="32" t="s">
        <v>28564</v>
      </c>
      <c r="J571" s="14"/>
      <c r="K571" s="14"/>
      <c r="L571" s="68" t="s">
        <v>23211</v>
      </c>
      <c r="M571" s="68" t="s">
        <v>28565</v>
      </c>
      <c r="N571" s="66"/>
      <c r="O571" s="66"/>
      <c r="P571" s="66"/>
      <c r="Q571" s="66" t="s">
        <v>68</v>
      </c>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t="s">
        <v>5411</v>
      </c>
      <c r="AQ571" s="66"/>
      <c r="AR571" s="66"/>
      <c r="AS571" s="66"/>
      <c r="AT571" s="66"/>
      <c r="AU571" s="66"/>
      <c r="AV571" s="66"/>
      <c r="AW571" s="66"/>
      <c r="AX571" s="66"/>
      <c r="AY571" s="66"/>
      <c r="AZ571" s="66"/>
      <c r="BA571" s="66"/>
      <c r="BB571" s="66"/>
      <c r="BC571" s="66"/>
      <c r="BD571" s="66"/>
      <c r="BE571" s="66"/>
      <c r="BF571" s="66"/>
      <c r="BG571" s="66"/>
      <c r="BH571" s="66"/>
      <c r="BI571" s="66"/>
      <c r="BJ571" s="66"/>
      <c r="BK571" s="66"/>
      <c r="BL571" s="66"/>
      <c r="BM571" s="66"/>
      <c r="BN571" s="64" t="b">
        <f t="shared" si="80"/>
        <v>0</v>
      </c>
      <c r="BO571" s="65" t="b">
        <f t="shared" si="81"/>
        <v>0</v>
      </c>
      <c r="BP571" s="65" t="b">
        <f t="shared" si="82"/>
        <v>0</v>
      </c>
      <c r="BQ571" s="65" t="b">
        <f t="shared" si="83"/>
        <v>0</v>
      </c>
      <c r="BR571" s="65" t="b">
        <f t="shared" si="84"/>
        <v>0</v>
      </c>
      <c r="BS571" s="65" t="b">
        <f t="shared" si="85"/>
        <v>0</v>
      </c>
      <c r="BT571" s="66" t="str">
        <f t="shared" si="86"/>
        <v>1672-9072</v>
      </c>
      <c r="BU571" s="66">
        <v>3.3530000000000002</v>
      </c>
      <c r="BV571" s="14" t="b">
        <f t="shared" si="87"/>
        <v>0</v>
      </c>
      <c r="BW571" s="14" t="b">
        <f t="shared" si="88"/>
        <v>0</v>
      </c>
      <c r="BX571" s="14" t="b">
        <f t="shared" si="89"/>
        <v>0</v>
      </c>
      <c r="BY571" s="15"/>
    </row>
    <row r="572" spans="1:77" s="21" customFormat="1" ht="27" x14ac:dyDescent="0.15">
      <c r="A572" s="37">
        <v>571</v>
      </c>
      <c r="B572" s="45" t="s">
        <v>28487</v>
      </c>
      <c r="C572" s="65" t="s">
        <v>29875</v>
      </c>
      <c r="D572" s="34" t="s">
        <v>62</v>
      </c>
      <c r="E572" s="34" t="s">
        <v>24119</v>
      </c>
      <c r="F572" s="34"/>
      <c r="G572" s="34"/>
      <c r="H572" s="34"/>
      <c r="I572" s="34" t="s">
        <v>24120</v>
      </c>
      <c r="J572" s="34"/>
      <c r="K572" s="34"/>
      <c r="L572" s="74" t="s">
        <v>24121</v>
      </c>
      <c r="M572" s="74" t="s">
        <v>24122</v>
      </c>
      <c r="N572" s="45"/>
      <c r="O572" s="45"/>
      <c r="P572" s="45" t="s">
        <v>67</v>
      </c>
      <c r="Q572" s="45" t="s">
        <v>68</v>
      </c>
      <c r="R572" s="45"/>
      <c r="S572" s="45"/>
      <c r="T572" s="45"/>
      <c r="U572" s="45"/>
      <c r="V572" s="45"/>
      <c r="W572" s="45" t="s">
        <v>24123</v>
      </c>
      <c r="X572" s="45" t="s">
        <v>24124</v>
      </c>
      <c r="Y572" s="45"/>
      <c r="Z572" s="45" t="s">
        <v>24125</v>
      </c>
      <c r="AA572" s="45" t="s">
        <v>24126</v>
      </c>
      <c r="AB572" s="45" t="s">
        <v>24127</v>
      </c>
      <c r="AC572" s="45"/>
      <c r="AD572" s="45"/>
      <c r="AE572" s="45" t="s">
        <v>24128</v>
      </c>
      <c r="AF572" s="45" t="s">
        <v>24129</v>
      </c>
      <c r="AG572" s="45"/>
      <c r="AH572" s="45">
        <v>44</v>
      </c>
      <c r="AI572" s="45">
        <v>0</v>
      </c>
      <c r="AJ572" s="45">
        <v>0</v>
      </c>
      <c r="AK572" s="45">
        <v>2</v>
      </c>
      <c r="AL572" s="45">
        <v>2</v>
      </c>
      <c r="AM572" s="45" t="s">
        <v>3820</v>
      </c>
      <c r="AN572" s="45" t="s">
        <v>3821</v>
      </c>
      <c r="AO572" s="45" t="s">
        <v>3822</v>
      </c>
      <c r="AP572" s="45" t="s">
        <v>24130</v>
      </c>
      <c r="AQ572" s="45" t="s">
        <v>24131</v>
      </c>
      <c r="AR572" s="45"/>
      <c r="AS572" s="45" t="s">
        <v>24132</v>
      </c>
      <c r="AT572" s="45" t="s">
        <v>24133</v>
      </c>
      <c r="AU572" s="45"/>
      <c r="AV572" s="45">
        <v>2015</v>
      </c>
      <c r="AW572" s="45">
        <v>42</v>
      </c>
      <c r="AX572" s="45">
        <v>11</v>
      </c>
      <c r="AY572" s="45"/>
      <c r="AZ572" s="45"/>
      <c r="BA572" s="45"/>
      <c r="BB572" s="45"/>
      <c r="BC572" s="45">
        <v>1026</v>
      </c>
      <c r="BD572" s="45">
        <v>1035</v>
      </c>
      <c r="BE572" s="45"/>
      <c r="BF572" s="45" t="s">
        <v>24134</v>
      </c>
      <c r="BG572" s="45"/>
      <c r="BH572" s="45">
        <v>10</v>
      </c>
      <c r="BI572" s="45" t="s">
        <v>577</v>
      </c>
      <c r="BJ572" s="45" t="s">
        <v>577</v>
      </c>
      <c r="BK572" s="45" t="s">
        <v>24135</v>
      </c>
      <c r="BL572" s="45" t="s">
        <v>24136</v>
      </c>
      <c r="BM572" s="45"/>
      <c r="BN572" s="64" t="str">
        <f t="shared" si="80"/>
        <v>Jing, W (reprint author), Nanjing Agr Univ, Coll Life Sci, State Key Lab Crop Genet &amp; Germplasm Enhancement, Nanjing 210095, Jiangsu, Peoples R China.</v>
      </c>
      <c r="BO572" s="65" t="str">
        <f t="shared" si="81"/>
        <v>生命科学学院</v>
      </c>
      <c r="BP572" s="65" t="b">
        <f t="shared" si="82"/>
        <v>0</v>
      </c>
      <c r="BQ572" s="65" t="b">
        <f t="shared" si="83"/>
        <v>0</v>
      </c>
      <c r="BR572" s="65" t="b">
        <f t="shared" si="84"/>
        <v>0</v>
      </c>
      <c r="BS572" s="65" t="b">
        <f t="shared" si="85"/>
        <v>0</v>
      </c>
      <c r="BT572" s="66" t="str">
        <f t="shared" si="86"/>
        <v>1445-4408</v>
      </c>
      <c r="BU572" s="66">
        <v>3.3879999999999999</v>
      </c>
      <c r="BV572" s="14" t="b">
        <f t="shared" si="87"/>
        <v>0</v>
      </c>
      <c r="BW572" s="14" t="b">
        <f t="shared" si="88"/>
        <v>0</v>
      </c>
      <c r="BX572" s="14" t="b">
        <f t="shared" si="89"/>
        <v>0</v>
      </c>
      <c r="BY572" s="18"/>
    </row>
    <row r="573" spans="1:77" s="21" customFormat="1" ht="40.5" x14ac:dyDescent="0.15">
      <c r="A573" s="37">
        <v>572</v>
      </c>
      <c r="B573" s="42" t="s">
        <v>28487</v>
      </c>
      <c r="C573" s="42" t="s">
        <v>28566</v>
      </c>
      <c r="D573" s="14"/>
      <c r="E573" s="14"/>
      <c r="F573" s="14"/>
      <c r="G573" s="14"/>
      <c r="H573" s="14"/>
      <c r="I573" s="32" t="s">
        <v>28567</v>
      </c>
      <c r="J573" s="14"/>
      <c r="K573" s="14"/>
      <c r="L573" s="68" t="s">
        <v>25890</v>
      </c>
      <c r="M573" s="68" t="s">
        <v>28568</v>
      </c>
      <c r="N573" s="66"/>
      <c r="O573" s="66"/>
      <c r="P573" s="66"/>
      <c r="Q573" s="66" t="s">
        <v>68</v>
      </c>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t="s">
        <v>21127</v>
      </c>
      <c r="AQ573" s="66"/>
      <c r="AR573" s="66"/>
      <c r="AS573" s="66"/>
      <c r="AT573" s="66"/>
      <c r="AU573" s="66"/>
      <c r="AV573" s="66"/>
      <c r="AW573" s="66"/>
      <c r="AX573" s="66"/>
      <c r="AY573" s="66"/>
      <c r="AZ573" s="66"/>
      <c r="BA573" s="66"/>
      <c r="BB573" s="66"/>
      <c r="BC573" s="66"/>
      <c r="BD573" s="66"/>
      <c r="BE573" s="66"/>
      <c r="BF573" s="66"/>
      <c r="BG573" s="66"/>
      <c r="BH573" s="66"/>
      <c r="BI573" s="66"/>
      <c r="BJ573" s="66"/>
      <c r="BK573" s="66"/>
      <c r="BL573" s="66"/>
      <c r="BM573" s="66"/>
      <c r="BN573" s="64" t="b">
        <f t="shared" si="80"/>
        <v>0</v>
      </c>
      <c r="BO573" s="65" t="b">
        <f t="shared" si="81"/>
        <v>0</v>
      </c>
      <c r="BP573" s="65" t="b">
        <f t="shared" si="82"/>
        <v>0</v>
      </c>
      <c r="BQ573" s="65" t="b">
        <f t="shared" si="83"/>
        <v>0</v>
      </c>
      <c r="BR573" s="65" t="b">
        <f t="shared" si="84"/>
        <v>0</v>
      </c>
      <c r="BS573" s="65" t="b">
        <f t="shared" si="85"/>
        <v>0</v>
      </c>
      <c r="BT573" s="66" t="str">
        <f t="shared" si="86"/>
        <v>0011-183X</v>
      </c>
      <c r="BU573" s="66">
        <v>1.8740000000000001</v>
      </c>
      <c r="BV573" s="14" t="b">
        <f t="shared" si="87"/>
        <v>0</v>
      </c>
      <c r="BW573" s="14" t="b">
        <f t="shared" si="88"/>
        <v>0</v>
      </c>
      <c r="BX573" s="14">
        <f t="shared" si="89"/>
        <v>1</v>
      </c>
      <c r="BY573" s="15"/>
    </row>
    <row r="574" spans="1:77" s="23" customFormat="1" ht="27" x14ac:dyDescent="0.15">
      <c r="A574" s="37">
        <v>573</v>
      </c>
      <c r="B574" s="43" t="s">
        <v>28487</v>
      </c>
      <c r="C574" s="42" t="s">
        <v>28572</v>
      </c>
      <c r="D574" s="13" t="s">
        <v>62</v>
      </c>
      <c r="E574" s="13" t="s">
        <v>7483</v>
      </c>
      <c r="F574" s="13"/>
      <c r="G574" s="13"/>
      <c r="H574" s="13"/>
      <c r="I574" s="33" t="s">
        <v>7484</v>
      </c>
      <c r="J574" s="13"/>
      <c r="K574" s="13"/>
      <c r="L574" s="69" t="s">
        <v>7485</v>
      </c>
      <c r="M574" s="44" t="s">
        <v>7486</v>
      </c>
      <c r="N574" s="45"/>
      <c r="O574" s="45"/>
      <c r="P574" s="45" t="s">
        <v>67</v>
      </c>
      <c r="Q574" s="43" t="s">
        <v>68</v>
      </c>
      <c r="R574" s="45"/>
      <c r="S574" s="45"/>
      <c r="T574" s="45"/>
      <c r="U574" s="45"/>
      <c r="V574" s="45"/>
      <c r="W574" s="45" t="s">
        <v>7487</v>
      </c>
      <c r="X574" s="45" t="s">
        <v>7488</v>
      </c>
      <c r="Y574" s="45"/>
      <c r="Z574" s="45" t="s">
        <v>7489</v>
      </c>
      <c r="AA574" s="45" t="s">
        <v>7490</v>
      </c>
      <c r="AB574" s="45" t="s">
        <v>7491</v>
      </c>
      <c r="AC574" s="45"/>
      <c r="AD574" s="45"/>
      <c r="AE574" s="45" t="s">
        <v>7492</v>
      </c>
      <c r="AF574" s="45" t="s">
        <v>7493</v>
      </c>
      <c r="AG574" s="45"/>
      <c r="AH574" s="45">
        <v>25</v>
      </c>
      <c r="AI574" s="45">
        <v>0</v>
      </c>
      <c r="AJ574" s="45">
        <v>0</v>
      </c>
      <c r="AK574" s="45">
        <v>5</v>
      </c>
      <c r="AL574" s="45">
        <v>5</v>
      </c>
      <c r="AM574" s="45" t="s">
        <v>1380</v>
      </c>
      <c r="AN574" s="45" t="s">
        <v>1381</v>
      </c>
      <c r="AO574" s="45" t="s">
        <v>1382</v>
      </c>
      <c r="AP574" s="43" t="s">
        <v>7494</v>
      </c>
      <c r="AQ574" s="45" t="s">
        <v>7495</v>
      </c>
      <c r="AR574" s="45"/>
      <c r="AS574" s="45" t="s">
        <v>7486</v>
      </c>
      <c r="AT574" s="45" t="s">
        <v>7496</v>
      </c>
      <c r="AU574" s="45" t="s">
        <v>7082</v>
      </c>
      <c r="AV574" s="45">
        <v>2015</v>
      </c>
      <c r="AW574" s="73">
        <v>118</v>
      </c>
      <c r="AX574" s="45"/>
      <c r="AY574" s="45"/>
      <c r="AZ574" s="45"/>
      <c r="BA574" s="45"/>
      <c r="BB574" s="45"/>
      <c r="BC574" s="45">
        <v>123</v>
      </c>
      <c r="BD574" s="45">
        <v>128</v>
      </c>
      <c r="BE574" s="45"/>
      <c r="BF574" s="45" t="s">
        <v>7497</v>
      </c>
      <c r="BG574" s="45"/>
      <c r="BH574" s="45">
        <v>6</v>
      </c>
      <c r="BI574" s="45" t="s">
        <v>6002</v>
      </c>
      <c r="BJ574" s="45" t="s">
        <v>6002</v>
      </c>
      <c r="BK574" s="45" t="s">
        <v>7498</v>
      </c>
      <c r="BL574" s="45" t="s">
        <v>7499</v>
      </c>
      <c r="BM574" s="45">
        <v>26342879</v>
      </c>
      <c r="BN574" s="64" t="str">
        <f t="shared" si="80"/>
        <v>Lai, R (reprint author), Nanjing Agr Univ, Life Sci Coll, 1st Weigang, Nanjing 210095, Jiangsu, Peoples R China.</v>
      </c>
      <c r="BO574" s="65" t="str">
        <f t="shared" si="81"/>
        <v>生命科学学院</v>
      </c>
      <c r="BP574" s="65" t="b">
        <f t="shared" si="82"/>
        <v>0</v>
      </c>
      <c r="BQ574" s="65" t="b">
        <f t="shared" si="83"/>
        <v>0</v>
      </c>
      <c r="BR574" s="65" t="b">
        <f t="shared" si="84"/>
        <v>0</v>
      </c>
      <c r="BS574" s="65" t="b">
        <f t="shared" si="85"/>
        <v>0</v>
      </c>
      <c r="BT574" s="66" t="str">
        <f t="shared" si="86"/>
        <v>0300-9084</v>
      </c>
      <c r="BU574" s="66">
        <v>3.1240000000000001</v>
      </c>
      <c r="BV574" s="14" t="b">
        <f t="shared" si="87"/>
        <v>0</v>
      </c>
      <c r="BW574" s="14" t="b">
        <f t="shared" si="88"/>
        <v>0</v>
      </c>
      <c r="BX574" s="14" t="b">
        <f t="shared" si="89"/>
        <v>0</v>
      </c>
      <c r="BY574" s="14">
        <v>12</v>
      </c>
    </row>
    <row r="575" spans="1:77" s="21" customFormat="1" ht="40.5" x14ac:dyDescent="0.15">
      <c r="A575" s="37">
        <v>574</v>
      </c>
      <c r="B575" s="42" t="s">
        <v>28487</v>
      </c>
      <c r="C575" s="42" t="s">
        <v>28569</v>
      </c>
      <c r="D575" s="14"/>
      <c r="E575" s="14"/>
      <c r="F575" s="14"/>
      <c r="G575" s="14"/>
      <c r="H575" s="14"/>
      <c r="I575" s="32" t="s">
        <v>28570</v>
      </c>
      <c r="J575" s="14"/>
      <c r="K575" s="14"/>
      <c r="L575" s="68" t="s">
        <v>16645</v>
      </c>
      <c r="M575" s="68" t="s">
        <v>28571</v>
      </c>
      <c r="N575" s="66"/>
      <c r="O575" s="66"/>
      <c r="P575" s="66"/>
      <c r="Q575" s="66" t="s">
        <v>68</v>
      </c>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t="s">
        <v>13554</v>
      </c>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4" t="b">
        <f t="shared" si="80"/>
        <v>0</v>
      </c>
      <c r="BO575" s="65" t="b">
        <f t="shared" si="81"/>
        <v>0</v>
      </c>
      <c r="BP575" s="65" t="b">
        <f t="shared" si="82"/>
        <v>0</v>
      </c>
      <c r="BQ575" s="65" t="b">
        <f t="shared" si="83"/>
        <v>0</v>
      </c>
      <c r="BR575" s="65" t="b">
        <f t="shared" si="84"/>
        <v>0</v>
      </c>
      <c r="BS575" s="65" t="b">
        <f t="shared" si="85"/>
        <v>0</v>
      </c>
      <c r="BT575" s="66" t="str">
        <f t="shared" si="86"/>
        <v>0196-9781</v>
      </c>
      <c r="BU575" s="66">
        <v>2.4289999999999998</v>
      </c>
      <c r="BV575" s="14" t="b">
        <f t="shared" si="87"/>
        <v>0</v>
      </c>
      <c r="BW575" s="14" t="b">
        <f t="shared" si="88"/>
        <v>0</v>
      </c>
      <c r="BX575" s="14" t="b">
        <f t="shared" si="89"/>
        <v>0</v>
      </c>
      <c r="BY575" s="15"/>
    </row>
    <row r="576" spans="1:77" s="21" customFormat="1" ht="27" x14ac:dyDescent="0.15">
      <c r="A576" s="37">
        <v>575</v>
      </c>
      <c r="B576" s="42" t="s">
        <v>28487</v>
      </c>
      <c r="C576" s="42" t="s">
        <v>28573</v>
      </c>
      <c r="D576" s="14" t="s">
        <v>62</v>
      </c>
      <c r="E576" s="14" t="s">
        <v>10563</v>
      </c>
      <c r="F576" s="14"/>
      <c r="G576" s="14"/>
      <c r="H576" s="14"/>
      <c r="I576" s="32" t="s">
        <v>10564</v>
      </c>
      <c r="J576" s="14"/>
      <c r="K576" s="14"/>
      <c r="L576" s="68" t="s">
        <v>10565</v>
      </c>
      <c r="M576" s="68" t="s">
        <v>10566</v>
      </c>
      <c r="N576" s="66"/>
      <c r="O576" s="66"/>
      <c r="P576" s="66" t="s">
        <v>67</v>
      </c>
      <c r="Q576" s="66" t="s">
        <v>68</v>
      </c>
      <c r="R576" s="66"/>
      <c r="S576" s="66"/>
      <c r="T576" s="66"/>
      <c r="U576" s="66"/>
      <c r="V576" s="66"/>
      <c r="W576" s="66"/>
      <c r="X576" s="66" t="s">
        <v>10567</v>
      </c>
      <c r="Y576" s="66"/>
      <c r="Z576" s="66" t="s">
        <v>10568</v>
      </c>
      <c r="AA576" s="66" t="s">
        <v>10569</v>
      </c>
      <c r="AB576" s="66" t="s">
        <v>10570</v>
      </c>
      <c r="AC576" s="66"/>
      <c r="AD576" s="66"/>
      <c r="AE576" s="66" t="s">
        <v>10571</v>
      </c>
      <c r="AF576" s="66" t="s">
        <v>10572</v>
      </c>
      <c r="AG576" s="66"/>
      <c r="AH576" s="66">
        <v>27</v>
      </c>
      <c r="AI576" s="66">
        <v>0</v>
      </c>
      <c r="AJ576" s="66">
        <v>0</v>
      </c>
      <c r="AK576" s="66">
        <v>1</v>
      </c>
      <c r="AL576" s="66">
        <v>1</v>
      </c>
      <c r="AM576" s="66" t="s">
        <v>802</v>
      </c>
      <c r="AN576" s="66" t="s">
        <v>803</v>
      </c>
      <c r="AO576" s="66" t="s">
        <v>804</v>
      </c>
      <c r="AP576" s="66" t="s">
        <v>28574</v>
      </c>
      <c r="AQ576" s="66" t="s">
        <v>10574</v>
      </c>
      <c r="AR576" s="66"/>
      <c r="AS576" s="66" t="s">
        <v>10566</v>
      </c>
      <c r="AT576" s="66" t="s">
        <v>10575</v>
      </c>
      <c r="AU576" s="72">
        <v>42265</v>
      </c>
      <c r="AV576" s="66">
        <v>2015</v>
      </c>
      <c r="AW576" s="66">
        <v>227</v>
      </c>
      <c r="AX576" s="66">
        <v>1</v>
      </c>
      <c r="AY576" s="66"/>
      <c r="AZ576" s="66"/>
      <c r="BA576" s="66"/>
      <c r="BB576" s="66"/>
      <c r="BC576" s="66">
        <v>25</v>
      </c>
      <c r="BD576" s="66">
        <v>34</v>
      </c>
      <c r="BE576" s="66"/>
      <c r="BF576" s="66"/>
      <c r="BG576" s="66"/>
      <c r="BH576" s="66">
        <v>10</v>
      </c>
      <c r="BI576" s="66" t="s">
        <v>577</v>
      </c>
      <c r="BJ576" s="66" t="s">
        <v>577</v>
      </c>
      <c r="BK576" s="66" t="s">
        <v>10576</v>
      </c>
      <c r="BL576" s="66" t="s">
        <v>10577</v>
      </c>
      <c r="BM576" s="66"/>
      <c r="BN576" s="64" t="str">
        <f t="shared" si="80"/>
        <v>Li, XH (reprint author), Nanjing Agr Univ, Coll Life Sci, Nanjing 210095, Jiangsu, Peoples R China.</v>
      </c>
      <c r="BO576" s="65" t="str">
        <f t="shared" si="81"/>
        <v>生命科学学院</v>
      </c>
      <c r="BP576" s="65" t="b">
        <f t="shared" si="82"/>
        <v>0</v>
      </c>
      <c r="BQ576" s="65" t="b">
        <f t="shared" si="83"/>
        <v>0</v>
      </c>
      <c r="BR576" s="65" t="b">
        <f t="shared" si="84"/>
        <v>0</v>
      </c>
      <c r="BS576" s="65" t="b">
        <f t="shared" si="85"/>
        <v>0</v>
      </c>
      <c r="BT576" s="66" t="str">
        <f t="shared" si="86"/>
        <v>1179-3155</v>
      </c>
      <c r="BU576" s="66">
        <v>1.3180000000000001</v>
      </c>
      <c r="BV576" s="14" t="b">
        <f t="shared" si="87"/>
        <v>0</v>
      </c>
      <c r="BW576" s="14" t="b">
        <f t="shared" si="88"/>
        <v>0</v>
      </c>
      <c r="BX576" s="14">
        <f t="shared" si="89"/>
        <v>1</v>
      </c>
      <c r="BY576" s="15"/>
    </row>
    <row r="577" spans="1:77" s="21" customFormat="1" ht="40.5" x14ac:dyDescent="0.15">
      <c r="A577" s="37">
        <v>576</v>
      </c>
      <c r="B577" s="42" t="s">
        <v>28487</v>
      </c>
      <c r="C577" s="42" t="s">
        <v>28575</v>
      </c>
      <c r="D577" s="14"/>
      <c r="E577" s="14"/>
      <c r="F577" s="14"/>
      <c r="G577" s="14"/>
      <c r="H577" s="14"/>
      <c r="I577" s="32" t="s">
        <v>28576</v>
      </c>
      <c r="J577" s="14"/>
      <c r="K577" s="14"/>
      <c r="L577" s="68" t="s">
        <v>26394</v>
      </c>
      <c r="M577" s="68" t="s">
        <v>28577</v>
      </c>
      <c r="N577" s="66"/>
      <c r="O577" s="66"/>
      <c r="P577" s="66"/>
      <c r="Q577" s="66" t="s">
        <v>68</v>
      </c>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t="s">
        <v>1023</v>
      </c>
      <c r="AQ577" s="66"/>
      <c r="AR577" s="66"/>
      <c r="AS577" s="66"/>
      <c r="AT577" s="66"/>
      <c r="AU577" s="66"/>
      <c r="AV577" s="66"/>
      <c r="AW577" s="66"/>
      <c r="AX577" s="66"/>
      <c r="AY577" s="66"/>
      <c r="AZ577" s="66"/>
      <c r="BA577" s="66"/>
      <c r="BB577" s="66"/>
      <c r="BC577" s="66"/>
      <c r="BD577" s="66"/>
      <c r="BE577" s="66"/>
      <c r="BF577" s="66"/>
      <c r="BG577" s="66"/>
      <c r="BH577" s="66"/>
      <c r="BI577" s="66"/>
      <c r="BJ577" s="66"/>
      <c r="BK577" s="66"/>
      <c r="BL577" s="66"/>
      <c r="BM577" s="66"/>
      <c r="BN577" s="64" t="b">
        <f t="shared" si="80"/>
        <v>0</v>
      </c>
      <c r="BO577" s="65" t="b">
        <f t="shared" si="81"/>
        <v>0</v>
      </c>
      <c r="BP577" s="65" t="b">
        <f t="shared" si="82"/>
        <v>0</v>
      </c>
      <c r="BQ577" s="65" t="b">
        <f t="shared" si="83"/>
        <v>0</v>
      </c>
      <c r="BR577" s="65" t="b">
        <f t="shared" si="84"/>
        <v>0</v>
      </c>
      <c r="BS577" s="65" t="b">
        <f t="shared" si="85"/>
        <v>0</v>
      </c>
      <c r="BT577" s="66" t="str">
        <f t="shared" si="86"/>
        <v>0964-8305</v>
      </c>
      <c r="BU577" s="66">
        <v>2.3769999999999998</v>
      </c>
      <c r="BV577" s="14" t="b">
        <f t="shared" si="87"/>
        <v>0</v>
      </c>
      <c r="BW577" s="14" t="b">
        <f t="shared" si="88"/>
        <v>0</v>
      </c>
      <c r="BX577" s="14" t="b">
        <f t="shared" si="89"/>
        <v>0</v>
      </c>
      <c r="BY577" s="15"/>
    </row>
    <row r="578" spans="1:77" s="21" customFormat="1" ht="27" x14ac:dyDescent="0.15">
      <c r="A578" s="37">
        <v>577</v>
      </c>
      <c r="B578" s="42" t="s">
        <v>28487</v>
      </c>
      <c r="C578" s="42" t="s">
        <v>28578</v>
      </c>
      <c r="D578" s="14" t="s">
        <v>62</v>
      </c>
      <c r="E578" s="14" t="s">
        <v>9971</v>
      </c>
      <c r="F578" s="14"/>
      <c r="G578" s="14"/>
      <c r="H578" s="14"/>
      <c r="I578" s="32" t="s">
        <v>9972</v>
      </c>
      <c r="J578" s="14"/>
      <c r="K578" s="14"/>
      <c r="L578" s="68" t="s">
        <v>9973</v>
      </c>
      <c r="M578" s="68" t="s">
        <v>9974</v>
      </c>
      <c r="N578" s="66"/>
      <c r="O578" s="66"/>
      <c r="P578" s="66" t="s">
        <v>67</v>
      </c>
      <c r="Q578" s="66" t="s">
        <v>68</v>
      </c>
      <c r="R578" s="66"/>
      <c r="S578" s="66"/>
      <c r="T578" s="66"/>
      <c r="U578" s="66"/>
      <c r="V578" s="66"/>
      <c r="W578" s="66" t="s">
        <v>9975</v>
      </c>
      <c r="X578" s="66" t="s">
        <v>9976</v>
      </c>
      <c r="Y578" s="66"/>
      <c r="Z578" s="66" t="s">
        <v>9977</v>
      </c>
      <c r="AA578" s="66" t="s">
        <v>9978</v>
      </c>
      <c r="AB578" s="66" t="s">
        <v>6418</v>
      </c>
      <c r="AC578" s="66"/>
      <c r="AD578" s="66"/>
      <c r="AE578" s="66" t="s">
        <v>9979</v>
      </c>
      <c r="AF578" s="66" t="s">
        <v>9980</v>
      </c>
      <c r="AG578" s="66"/>
      <c r="AH578" s="66">
        <v>53</v>
      </c>
      <c r="AI578" s="66">
        <v>0</v>
      </c>
      <c r="AJ578" s="66">
        <v>0</v>
      </c>
      <c r="AK578" s="66">
        <v>9</v>
      </c>
      <c r="AL578" s="66">
        <v>9</v>
      </c>
      <c r="AM578" s="66" t="s">
        <v>213</v>
      </c>
      <c r="AN578" s="66" t="s">
        <v>214</v>
      </c>
      <c r="AO578" s="66" t="s">
        <v>215</v>
      </c>
      <c r="AP578" s="66" t="s">
        <v>28579</v>
      </c>
      <c r="AQ578" s="66" t="s">
        <v>9982</v>
      </c>
      <c r="AR578" s="66"/>
      <c r="AS578" s="66" t="s">
        <v>9974</v>
      </c>
      <c r="AT578" s="66" t="s">
        <v>9983</v>
      </c>
      <c r="AU578" s="66" t="s">
        <v>9115</v>
      </c>
      <c r="AV578" s="66">
        <v>2015</v>
      </c>
      <c r="AW578" s="66">
        <v>25</v>
      </c>
      <c r="AX578" s="66">
        <v>7</v>
      </c>
      <c r="AY578" s="66"/>
      <c r="AZ578" s="66"/>
      <c r="BA578" s="66"/>
      <c r="BB578" s="66"/>
      <c r="BC578" s="66">
        <v>561</v>
      </c>
      <c r="BD578" s="66">
        <v>571</v>
      </c>
      <c r="BE578" s="66"/>
      <c r="BF578" s="66" t="s">
        <v>9984</v>
      </c>
      <c r="BG578" s="66"/>
      <c r="BH578" s="66">
        <v>11</v>
      </c>
      <c r="BI578" s="66" t="s">
        <v>9985</v>
      </c>
      <c r="BJ578" s="66" t="s">
        <v>9985</v>
      </c>
      <c r="BK578" s="66" t="s">
        <v>9986</v>
      </c>
      <c r="BL578" s="66" t="s">
        <v>9987</v>
      </c>
      <c r="BM578" s="66">
        <v>25720735</v>
      </c>
      <c r="BN578" s="64" t="str">
        <f t="shared" ref="BN578:BN641" si="90">IF(COUNTIF(AA578,"*Nanjing Agr Univ*"),AA578)</f>
        <v>Lian, CL (reprint author), Nanjing Agr Univ, Collaborated Lab Plant Mol Ecol, Nanjing 210095, Jiangsu, Peoples R China.</v>
      </c>
      <c r="BO578" s="65" t="b">
        <f t="shared" ref="BO578:BO641" si="91">IF(COUNTIF(BN578,"*Life Sci*"),"生命科学学院",IF(COUNTIF(BN578,"*Coll Hort*"),"园艺学院"))</f>
        <v>0</v>
      </c>
      <c r="BP578" s="65" t="b">
        <f t="shared" ref="BP578:BP641" si="92">IF(COUNTIF(BN578,"*Anim Sci*"),"动物科技学院",IF(COUNTIF(BN578,"*Vet Med*"),"动物医学院"))</f>
        <v>0</v>
      </c>
      <c r="BQ578" s="65" t="b">
        <f t="shared" ref="BQ578:BQ641" si="93">IF(COUNTIF(BN578,"*Resources*"),"资源管理与环境保护学院",IF(COUNTIF(BN578,"*Dept Entomol*"),"植物保护学院"))</f>
        <v>0</v>
      </c>
      <c r="BR578" s="65" t="b">
        <f t="shared" ref="BR578:BR641" si="94">IF(COUNTIF(BN578,"*Coll Agr*"),"农学院",IF(COUNTIF(BN578,"*Plant Protect*"),"植物保护学院"))</f>
        <v>0</v>
      </c>
      <c r="BS578" s="65" t="b">
        <f t="shared" ref="BS578:BS641" si="95">IF(COUNTIF(BN578,"*Food Sci*"),"食品科技学院")</f>
        <v>0</v>
      </c>
      <c r="BT578" s="66" t="str">
        <f t="shared" ref="BT578:BT641" si="96">AP578</f>
        <v>0940-6360</v>
      </c>
      <c r="BU578" s="66">
        <v>3.4590000000000001</v>
      </c>
      <c r="BV578" s="14" t="b">
        <f t="shared" ref="BV578:BV641" si="97">IF(BU578&gt;=10,1)</f>
        <v>0</v>
      </c>
      <c r="BW578" s="14" t="b">
        <f t="shared" ref="BW578:BW641" si="98">IF(BU578&gt;=5,1)</f>
        <v>0</v>
      </c>
      <c r="BX578" s="14" t="b">
        <f t="shared" ref="BX578:BX641" si="99">IF(BU578&lt;2,1)</f>
        <v>0</v>
      </c>
      <c r="BY578" s="15"/>
    </row>
    <row r="579" spans="1:77" s="21" customFormat="1" ht="40.5" x14ac:dyDescent="0.15">
      <c r="A579" s="37">
        <v>578</v>
      </c>
      <c r="B579" s="42" t="s">
        <v>28487</v>
      </c>
      <c r="C579" s="42" t="s">
        <v>28580</v>
      </c>
      <c r="D579" s="14"/>
      <c r="E579" s="14"/>
      <c r="F579" s="14"/>
      <c r="G579" s="14"/>
      <c r="H579" s="14"/>
      <c r="I579" s="32" t="s">
        <v>28581</v>
      </c>
      <c r="J579" s="14"/>
      <c r="K579" s="14"/>
      <c r="L579" s="68" t="s">
        <v>19770</v>
      </c>
      <c r="M579" s="68" t="s">
        <v>28582</v>
      </c>
      <c r="N579" s="66"/>
      <c r="O579" s="66"/>
      <c r="P579" s="66"/>
      <c r="Q579" s="66" t="s">
        <v>68</v>
      </c>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t="s">
        <v>3425</v>
      </c>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4" t="b">
        <f t="shared" si="90"/>
        <v>0</v>
      </c>
      <c r="BO579" s="65" t="b">
        <f t="shared" si="91"/>
        <v>0</v>
      </c>
      <c r="BP579" s="65" t="b">
        <f t="shared" si="92"/>
        <v>0</v>
      </c>
      <c r="BQ579" s="65" t="b">
        <f t="shared" si="93"/>
        <v>0</v>
      </c>
      <c r="BR579" s="65" t="b">
        <f t="shared" si="94"/>
        <v>0</v>
      </c>
      <c r="BS579" s="65" t="b">
        <f t="shared" si="95"/>
        <v>0</v>
      </c>
      <c r="BT579" s="66" t="str">
        <f t="shared" si="96"/>
        <v>1065-6995</v>
      </c>
      <c r="BU579" s="66">
        <v>1.7010000000000001</v>
      </c>
      <c r="BV579" s="14" t="b">
        <f t="shared" si="97"/>
        <v>0</v>
      </c>
      <c r="BW579" s="14" t="b">
        <f t="shared" si="98"/>
        <v>0</v>
      </c>
      <c r="BX579" s="14">
        <f t="shared" si="99"/>
        <v>1</v>
      </c>
      <c r="BY579" s="15"/>
    </row>
    <row r="580" spans="1:77" s="21" customFormat="1" ht="40.5" x14ac:dyDescent="0.15">
      <c r="A580" s="37">
        <v>579</v>
      </c>
      <c r="B580" s="42" t="s">
        <v>28487</v>
      </c>
      <c r="C580" s="42" t="s">
        <v>28583</v>
      </c>
      <c r="D580" s="14"/>
      <c r="E580" s="14"/>
      <c r="F580" s="14"/>
      <c r="G580" s="14"/>
      <c r="H580" s="14"/>
      <c r="I580" s="32" t="s">
        <v>28584</v>
      </c>
      <c r="J580" s="14"/>
      <c r="K580" s="14"/>
      <c r="L580" s="68" t="s">
        <v>18778</v>
      </c>
      <c r="M580" s="68" t="s">
        <v>28585</v>
      </c>
      <c r="N580" s="66"/>
      <c r="O580" s="66"/>
      <c r="P580" s="66"/>
      <c r="Q580" s="66" t="s">
        <v>68</v>
      </c>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t="s">
        <v>1905</v>
      </c>
      <c r="AQ580" s="66"/>
      <c r="AR580" s="66"/>
      <c r="AS580" s="66"/>
      <c r="AT580" s="66"/>
      <c r="AU580" s="66"/>
      <c r="AV580" s="66"/>
      <c r="AW580" s="66"/>
      <c r="AX580" s="66"/>
      <c r="AY580" s="66"/>
      <c r="AZ580" s="66"/>
      <c r="BA580" s="66"/>
      <c r="BB580" s="66"/>
      <c r="BC580" s="66"/>
      <c r="BD580" s="66"/>
      <c r="BE580" s="66"/>
      <c r="BF580" s="66"/>
      <c r="BG580" s="66"/>
      <c r="BH580" s="66"/>
      <c r="BI580" s="66"/>
      <c r="BJ580" s="66"/>
      <c r="BK580" s="66"/>
      <c r="BL580" s="66"/>
      <c r="BM580" s="66"/>
      <c r="BN580" s="64" t="b">
        <f t="shared" si="90"/>
        <v>0</v>
      </c>
      <c r="BO580" s="65" t="b">
        <f t="shared" si="91"/>
        <v>0</v>
      </c>
      <c r="BP580" s="65" t="b">
        <f t="shared" si="92"/>
        <v>0</v>
      </c>
      <c r="BQ580" s="65" t="b">
        <f t="shared" si="93"/>
        <v>0</v>
      </c>
      <c r="BR580" s="65" t="b">
        <f t="shared" si="94"/>
        <v>0</v>
      </c>
      <c r="BS580" s="65" t="b">
        <f t="shared" si="95"/>
        <v>0</v>
      </c>
      <c r="BT580" s="66" t="str">
        <f t="shared" si="96"/>
        <v>1932-6203</v>
      </c>
      <c r="BU580" s="66">
        <v>3.702</v>
      </c>
      <c r="BV580" s="14" t="b">
        <f t="shared" si="97"/>
        <v>0</v>
      </c>
      <c r="BW580" s="14" t="b">
        <f t="shared" si="98"/>
        <v>0</v>
      </c>
      <c r="BX580" s="14" t="b">
        <f t="shared" si="99"/>
        <v>0</v>
      </c>
      <c r="BY580" s="15"/>
    </row>
    <row r="581" spans="1:77" s="21" customFormat="1" ht="40.5" x14ac:dyDescent="0.15">
      <c r="A581" s="37">
        <v>580</v>
      </c>
      <c r="B581" s="45" t="s">
        <v>28487</v>
      </c>
      <c r="C581" s="65" t="s">
        <v>29876</v>
      </c>
      <c r="D581" s="34" t="s">
        <v>62</v>
      </c>
      <c r="E581" s="34" t="s">
        <v>4453</v>
      </c>
      <c r="F581" s="34"/>
      <c r="G581" s="34"/>
      <c r="H581" s="34"/>
      <c r="I581" s="34" t="s">
        <v>4454</v>
      </c>
      <c r="J581" s="34"/>
      <c r="K581" s="34"/>
      <c r="L581" s="74" t="s">
        <v>4455</v>
      </c>
      <c r="M581" s="74" t="s">
        <v>1996</v>
      </c>
      <c r="N581" s="45"/>
      <c r="O581" s="45"/>
      <c r="P581" s="45" t="s">
        <v>67</v>
      </c>
      <c r="Q581" s="45" t="s">
        <v>68</v>
      </c>
      <c r="R581" s="45"/>
      <c r="S581" s="45"/>
      <c r="T581" s="45"/>
      <c r="U581" s="45"/>
      <c r="V581" s="45"/>
      <c r="W581" s="45" t="s">
        <v>4456</v>
      </c>
      <c r="X581" s="45" t="s">
        <v>4457</v>
      </c>
      <c r="Y581" s="45"/>
      <c r="Z581" s="45" t="s">
        <v>4458</v>
      </c>
      <c r="AA581" s="45" t="s">
        <v>4459</v>
      </c>
      <c r="AB581" s="45" t="s">
        <v>4460</v>
      </c>
      <c r="AC581" s="45"/>
      <c r="AD581" s="45"/>
      <c r="AE581" s="45" t="s">
        <v>4461</v>
      </c>
      <c r="AF581" s="45" t="s">
        <v>4462</v>
      </c>
      <c r="AG581" s="45"/>
      <c r="AH581" s="45">
        <v>60</v>
      </c>
      <c r="AI581" s="45">
        <v>2</v>
      </c>
      <c r="AJ581" s="45">
        <v>2</v>
      </c>
      <c r="AK581" s="45">
        <v>13</v>
      </c>
      <c r="AL581" s="45">
        <v>13</v>
      </c>
      <c r="AM581" s="45" t="s">
        <v>112</v>
      </c>
      <c r="AN581" s="45" t="s">
        <v>113</v>
      </c>
      <c r="AO581" s="45" t="s">
        <v>114</v>
      </c>
      <c r="AP581" s="45" t="s">
        <v>2004</v>
      </c>
      <c r="AQ581" s="45" t="s">
        <v>2005</v>
      </c>
      <c r="AR581" s="45"/>
      <c r="AS581" s="45" t="s">
        <v>2006</v>
      </c>
      <c r="AT581" s="45" t="s">
        <v>2007</v>
      </c>
      <c r="AU581" s="73">
        <v>42719</v>
      </c>
      <c r="AV581" s="45">
        <v>2015</v>
      </c>
      <c r="AW581" s="45">
        <v>299</v>
      </c>
      <c r="AX581" s="45"/>
      <c r="AY581" s="45"/>
      <c r="AZ581" s="45"/>
      <c r="BA581" s="45"/>
      <c r="BB581" s="45"/>
      <c r="BC581" s="45">
        <v>94</v>
      </c>
      <c r="BD581" s="45">
        <v>102</v>
      </c>
      <c r="BE581" s="45"/>
      <c r="BF581" s="45" t="s">
        <v>4463</v>
      </c>
      <c r="BG581" s="45"/>
      <c r="BH581" s="45">
        <v>9</v>
      </c>
      <c r="BI581" s="45" t="s">
        <v>2009</v>
      </c>
      <c r="BJ581" s="45" t="s">
        <v>1771</v>
      </c>
      <c r="BK581" s="45" t="s">
        <v>4464</v>
      </c>
      <c r="BL581" s="45" t="s">
        <v>4465</v>
      </c>
      <c r="BM581" s="45"/>
      <c r="BN581" s="64" t="str">
        <f t="shared" si="90"/>
        <v>Lou, LQ (reprint author), Nanjing Agr Univ, Coll Life Sci, Nanjing 210095, Jiangsu, Peoples R China.</v>
      </c>
      <c r="BO581" s="65" t="str">
        <f t="shared" si="91"/>
        <v>生命科学学院</v>
      </c>
      <c r="BP581" s="65" t="b">
        <f t="shared" si="92"/>
        <v>0</v>
      </c>
      <c r="BQ581" s="65" t="b">
        <f t="shared" si="93"/>
        <v>0</v>
      </c>
      <c r="BR581" s="65" t="b">
        <f t="shared" si="94"/>
        <v>0</v>
      </c>
      <c r="BS581" s="65" t="b">
        <f t="shared" si="95"/>
        <v>0</v>
      </c>
      <c r="BT581" s="66" t="str">
        <f t="shared" si="96"/>
        <v>0304-3894</v>
      </c>
      <c r="BU581" s="66">
        <v>5.2770000000000001</v>
      </c>
      <c r="BV581" s="14" t="b">
        <f t="shared" si="97"/>
        <v>0</v>
      </c>
      <c r="BW581" s="14">
        <f t="shared" si="98"/>
        <v>1</v>
      </c>
      <c r="BX581" s="14" t="b">
        <f t="shared" si="99"/>
        <v>0</v>
      </c>
      <c r="BY581" s="18"/>
    </row>
    <row r="582" spans="1:77" s="21" customFormat="1" ht="54" x14ac:dyDescent="0.15">
      <c r="A582" s="37">
        <v>581</v>
      </c>
      <c r="B582" s="42" t="s">
        <v>28487</v>
      </c>
      <c r="C582" s="42" t="s">
        <v>28586</v>
      </c>
      <c r="D582" s="14"/>
      <c r="E582" s="14"/>
      <c r="F582" s="14"/>
      <c r="G582" s="14"/>
      <c r="H582" s="14"/>
      <c r="I582" s="32" t="s">
        <v>28587</v>
      </c>
      <c r="J582" s="14"/>
      <c r="K582" s="14"/>
      <c r="L582" s="68" t="s">
        <v>16958</v>
      </c>
      <c r="M582" s="68" t="s">
        <v>28588</v>
      </c>
      <c r="N582" s="66"/>
      <c r="O582" s="66"/>
      <c r="P582" s="66"/>
      <c r="Q582" s="66" t="s">
        <v>68</v>
      </c>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t="s">
        <v>28589</v>
      </c>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4" t="b">
        <f t="shared" si="90"/>
        <v>0</v>
      </c>
      <c r="BO582" s="65" t="b">
        <f t="shared" si="91"/>
        <v>0</v>
      </c>
      <c r="BP582" s="65" t="b">
        <f t="shared" si="92"/>
        <v>0</v>
      </c>
      <c r="BQ582" s="65" t="b">
        <f t="shared" si="93"/>
        <v>0</v>
      </c>
      <c r="BR582" s="65" t="b">
        <f t="shared" si="94"/>
        <v>0</v>
      </c>
      <c r="BS582" s="65" t="b">
        <f t="shared" si="95"/>
        <v>0</v>
      </c>
      <c r="BT582" s="66" t="str">
        <f t="shared" si="96"/>
        <v> 0304-3894</v>
      </c>
      <c r="BU582" s="66">
        <v>5.2770000000000001</v>
      </c>
      <c r="BV582" s="14" t="b">
        <f t="shared" si="97"/>
        <v>0</v>
      </c>
      <c r="BW582" s="14">
        <f t="shared" si="98"/>
        <v>1</v>
      </c>
      <c r="BX582" s="14" t="b">
        <f t="shared" si="99"/>
        <v>0</v>
      </c>
      <c r="BY582" s="15"/>
    </row>
    <row r="583" spans="1:77" s="21" customFormat="1" ht="40.5" x14ac:dyDescent="0.15">
      <c r="A583" s="37">
        <v>582</v>
      </c>
      <c r="B583" s="42" t="s">
        <v>28487</v>
      </c>
      <c r="C583" s="42" t="s">
        <v>28586</v>
      </c>
      <c r="D583" s="14"/>
      <c r="E583" s="14"/>
      <c r="F583" s="14"/>
      <c r="G583" s="14"/>
      <c r="H583" s="14"/>
      <c r="I583" s="32" t="s">
        <v>28590</v>
      </c>
      <c r="J583" s="14"/>
      <c r="K583" s="14"/>
      <c r="L583" s="68" t="s">
        <v>16337</v>
      </c>
      <c r="M583" s="68" t="s">
        <v>28591</v>
      </c>
      <c r="N583" s="66"/>
      <c r="O583" s="66"/>
      <c r="P583" s="66"/>
      <c r="Q583" s="66" t="s">
        <v>68</v>
      </c>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t="s">
        <v>11493</v>
      </c>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4" t="b">
        <f t="shared" si="90"/>
        <v>0</v>
      </c>
      <c r="BO583" s="65" t="b">
        <f t="shared" si="91"/>
        <v>0</v>
      </c>
      <c r="BP583" s="65" t="b">
        <f t="shared" si="92"/>
        <v>0</v>
      </c>
      <c r="BQ583" s="65" t="b">
        <f t="shared" si="93"/>
        <v>0</v>
      </c>
      <c r="BR583" s="65" t="b">
        <f t="shared" si="94"/>
        <v>0</v>
      </c>
      <c r="BS583" s="65" t="b">
        <f t="shared" si="95"/>
        <v>0</v>
      </c>
      <c r="BT583" s="66" t="str">
        <f t="shared" si="96"/>
        <v>0721-7595</v>
      </c>
      <c r="BU583" s="66">
        <v>2.78</v>
      </c>
      <c r="BV583" s="14" t="b">
        <f t="shared" si="97"/>
        <v>0</v>
      </c>
      <c r="BW583" s="14" t="b">
        <f t="shared" si="98"/>
        <v>0</v>
      </c>
      <c r="BX583" s="14" t="b">
        <f t="shared" si="99"/>
        <v>0</v>
      </c>
      <c r="BY583" s="15"/>
    </row>
    <row r="584" spans="1:77" s="21" customFormat="1" ht="40.5" x14ac:dyDescent="0.15">
      <c r="A584" s="37">
        <v>583</v>
      </c>
      <c r="B584" s="42" t="s">
        <v>28487</v>
      </c>
      <c r="C584" s="42" t="s">
        <v>28592</v>
      </c>
      <c r="D584" s="14"/>
      <c r="E584" s="14"/>
      <c r="F584" s="14"/>
      <c r="G584" s="14"/>
      <c r="H584" s="14"/>
      <c r="I584" s="32" t="s">
        <v>28593</v>
      </c>
      <c r="J584" s="14"/>
      <c r="K584" s="14"/>
      <c r="L584" s="68" t="s">
        <v>26111</v>
      </c>
      <c r="M584" s="68" t="s">
        <v>28594</v>
      </c>
      <c r="N584" s="66"/>
      <c r="O584" s="66"/>
      <c r="P584" s="66"/>
      <c r="Q584" s="66" t="s">
        <v>68</v>
      </c>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t="s">
        <v>6529</v>
      </c>
      <c r="AQ584" s="66"/>
      <c r="AR584" s="66"/>
      <c r="AS584" s="66"/>
      <c r="AT584" s="66"/>
      <c r="AU584" s="66"/>
      <c r="AV584" s="66"/>
      <c r="AW584" s="66"/>
      <c r="AX584" s="66"/>
      <c r="AY584" s="66"/>
      <c r="AZ584" s="66"/>
      <c r="BA584" s="66"/>
      <c r="BB584" s="66"/>
      <c r="BC584" s="66"/>
      <c r="BD584" s="66"/>
      <c r="BE584" s="66"/>
      <c r="BF584" s="66"/>
      <c r="BG584" s="66"/>
      <c r="BH584" s="66"/>
      <c r="BI584" s="66"/>
      <c r="BJ584" s="66"/>
      <c r="BK584" s="66"/>
      <c r="BL584" s="66"/>
      <c r="BM584" s="66"/>
      <c r="BN584" s="64" t="b">
        <f t="shared" si="90"/>
        <v>0</v>
      </c>
      <c r="BO584" s="65" t="b">
        <f t="shared" si="91"/>
        <v>0</v>
      </c>
      <c r="BP584" s="65" t="b">
        <f t="shared" si="92"/>
        <v>0</v>
      </c>
      <c r="BQ584" s="65" t="b">
        <f t="shared" si="93"/>
        <v>0</v>
      </c>
      <c r="BR584" s="65" t="b">
        <f t="shared" si="94"/>
        <v>0</v>
      </c>
      <c r="BS584" s="65" t="b">
        <f t="shared" si="95"/>
        <v>0</v>
      </c>
      <c r="BT584" s="66" t="str">
        <f t="shared" si="96"/>
        <v>0167-6903</v>
      </c>
      <c r="BU584" s="66">
        <v>1.978</v>
      </c>
      <c r="BV584" s="14" t="b">
        <f t="shared" si="97"/>
        <v>0</v>
      </c>
      <c r="BW584" s="14" t="b">
        <f t="shared" si="98"/>
        <v>0</v>
      </c>
      <c r="BX584" s="14">
        <f t="shared" si="99"/>
        <v>1</v>
      </c>
      <c r="BY584" s="15"/>
    </row>
    <row r="585" spans="1:77" s="21" customFormat="1" ht="27" x14ac:dyDescent="0.15">
      <c r="A585" s="37">
        <v>584</v>
      </c>
      <c r="B585" s="42" t="s">
        <v>28487</v>
      </c>
      <c r="C585" s="42" t="s">
        <v>28595</v>
      </c>
      <c r="D585" s="14"/>
      <c r="E585" s="14"/>
      <c r="F585" s="14"/>
      <c r="G585" s="14"/>
      <c r="H585" s="14"/>
      <c r="I585" s="32" t="s">
        <v>28596</v>
      </c>
      <c r="J585" s="14"/>
      <c r="K585" s="14"/>
      <c r="L585" s="68" t="s">
        <v>22920</v>
      </c>
      <c r="M585" s="68" t="s">
        <v>28597</v>
      </c>
      <c r="N585" s="66"/>
      <c r="O585" s="66"/>
      <c r="P585" s="66"/>
      <c r="Q585" s="66" t="s">
        <v>68</v>
      </c>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t="s">
        <v>9842</v>
      </c>
      <c r="AQ585" s="66"/>
      <c r="AR585" s="66"/>
      <c r="AS585" s="66"/>
      <c r="AT585" s="66"/>
      <c r="AU585" s="66"/>
      <c r="AV585" s="66"/>
      <c r="AW585" s="66"/>
      <c r="AX585" s="66"/>
      <c r="AY585" s="66"/>
      <c r="AZ585" s="66"/>
      <c r="BA585" s="66"/>
      <c r="BB585" s="66"/>
      <c r="BC585" s="66"/>
      <c r="BD585" s="66"/>
      <c r="BE585" s="66"/>
      <c r="BF585" s="66"/>
      <c r="BG585" s="66"/>
      <c r="BH585" s="66"/>
      <c r="BI585" s="66"/>
      <c r="BJ585" s="66"/>
      <c r="BK585" s="66"/>
      <c r="BL585" s="66"/>
      <c r="BM585" s="66"/>
      <c r="BN585" s="64" t="b">
        <f t="shared" si="90"/>
        <v>0</v>
      </c>
      <c r="BO585" s="65" t="b">
        <f t="shared" si="91"/>
        <v>0</v>
      </c>
      <c r="BP585" s="65" t="b">
        <f t="shared" si="92"/>
        <v>0</v>
      </c>
      <c r="BQ585" s="65" t="b">
        <f t="shared" si="93"/>
        <v>0</v>
      </c>
      <c r="BR585" s="65" t="b">
        <f t="shared" si="94"/>
        <v>0</v>
      </c>
      <c r="BS585" s="65" t="b">
        <f t="shared" si="95"/>
        <v>0</v>
      </c>
      <c r="BT585" s="66" t="str">
        <f t="shared" si="96"/>
        <v>0962-1083</v>
      </c>
      <c r="BU585" s="66">
        <v>6.33</v>
      </c>
      <c r="BV585" s="14" t="b">
        <f t="shared" si="97"/>
        <v>0</v>
      </c>
      <c r="BW585" s="14">
        <f t="shared" si="98"/>
        <v>1</v>
      </c>
      <c r="BX585" s="14" t="b">
        <f t="shared" si="99"/>
        <v>0</v>
      </c>
      <c r="BY585" s="15"/>
    </row>
    <row r="586" spans="1:77" s="21" customFormat="1" ht="40.5" x14ac:dyDescent="0.15">
      <c r="A586" s="37">
        <v>585</v>
      </c>
      <c r="B586" s="42" t="s">
        <v>28487</v>
      </c>
      <c r="C586" s="42" t="s">
        <v>28595</v>
      </c>
      <c r="D586" s="14"/>
      <c r="E586" s="14"/>
      <c r="F586" s="14"/>
      <c r="G586" s="14"/>
      <c r="H586" s="14"/>
      <c r="I586" s="32" t="s">
        <v>28598</v>
      </c>
      <c r="J586" s="14"/>
      <c r="K586" s="14"/>
      <c r="L586" s="68" t="s">
        <v>16979</v>
      </c>
      <c r="M586" s="68" t="s">
        <v>28599</v>
      </c>
      <c r="N586" s="66"/>
      <c r="O586" s="66"/>
      <c r="P586" s="66"/>
      <c r="Q586" s="66" t="s">
        <v>68</v>
      </c>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t="s">
        <v>606</v>
      </c>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4" t="b">
        <f t="shared" si="90"/>
        <v>0</v>
      </c>
      <c r="BO586" s="65" t="b">
        <f t="shared" si="91"/>
        <v>0</v>
      </c>
      <c r="BP586" s="65" t="b">
        <f t="shared" si="92"/>
        <v>0</v>
      </c>
      <c r="BQ586" s="65" t="b">
        <f t="shared" si="93"/>
        <v>0</v>
      </c>
      <c r="BR586" s="65" t="b">
        <f t="shared" si="94"/>
        <v>0</v>
      </c>
      <c r="BS586" s="65" t="b">
        <f t="shared" si="95"/>
        <v>0</v>
      </c>
      <c r="BT586" s="66" t="str">
        <f t="shared" si="96"/>
        <v>2045-2322</v>
      </c>
      <c r="BU586" s="66">
        <v>5.5970000000000004</v>
      </c>
      <c r="BV586" s="14" t="b">
        <f t="shared" si="97"/>
        <v>0</v>
      </c>
      <c r="BW586" s="14">
        <f t="shared" si="98"/>
        <v>1</v>
      </c>
      <c r="BX586" s="14" t="b">
        <f t="shared" si="99"/>
        <v>0</v>
      </c>
      <c r="BY586" s="15"/>
    </row>
    <row r="587" spans="1:77" s="21" customFormat="1" ht="40.5" x14ac:dyDescent="0.15">
      <c r="A587" s="37">
        <v>586</v>
      </c>
      <c r="B587" s="42" t="s">
        <v>28487</v>
      </c>
      <c r="C587" s="42" t="s">
        <v>28600</v>
      </c>
      <c r="D587" s="14"/>
      <c r="E587" s="14"/>
      <c r="F587" s="14"/>
      <c r="G587" s="14"/>
      <c r="H587" s="14"/>
      <c r="I587" s="32" t="s">
        <v>28601</v>
      </c>
      <c r="J587" s="14"/>
      <c r="K587" s="14"/>
      <c r="L587" s="68" t="s">
        <v>26161</v>
      </c>
      <c r="M587" s="68" t="s">
        <v>28602</v>
      </c>
      <c r="N587" s="66"/>
      <c r="O587" s="66"/>
      <c r="P587" s="66"/>
      <c r="Q587" s="66" t="s">
        <v>68</v>
      </c>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t="s">
        <v>26169</v>
      </c>
      <c r="AQ587" s="66"/>
      <c r="AR587" s="66"/>
      <c r="AS587" s="66"/>
      <c r="AT587" s="66"/>
      <c r="AU587" s="66"/>
      <c r="AV587" s="66"/>
      <c r="AW587" s="66"/>
      <c r="AX587" s="66"/>
      <c r="AY587" s="66"/>
      <c r="AZ587" s="66"/>
      <c r="BA587" s="66"/>
      <c r="BB587" s="66"/>
      <c r="BC587" s="66"/>
      <c r="BD587" s="66"/>
      <c r="BE587" s="66"/>
      <c r="BF587" s="66"/>
      <c r="BG587" s="66"/>
      <c r="BH587" s="66"/>
      <c r="BI587" s="66"/>
      <c r="BJ587" s="66"/>
      <c r="BK587" s="66"/>
      <c r="BL587" s="66"/>
      <c r="BM587" s="66"/>
      <c r="BN587" s="64" t="b">
        <f t="shared" si="90"/>
        <v>0</v>
      </c>
      <c r="BO587" s="65" t="b">
        <f t="shared" si="91"/>
        <v>0</v>
      </c>
      <c r="BP587" s="65" t="b">
        <f t="shared" si="92"/>
        <v>0</v>
      </c>
      <c r="BQ587" s="65" t="b">
        <f t="shared" si="93"/>
        <v>0</v>
      </c>
      <c r="BR587" s="65" t="b">
        <f t="shared" si="94"/>
        <v>0</v>
      </c>
      <c r="BS587" s="65" t="b">
        <f t="shared" si="95"/>
        <v>0</v>
      </c>
      <c r="BT587" s="66" t="str">
        <f t="shared" si="96"/>
        <v>1382-6689</v>
      </c>
      <c r="BU587" s="66">
        <v>2.2050000000000001</v>
      </c>
      <c r="BV587" s="14" t="b">
        <f t="shared" si="97"/>
        <v>0</v>
      </c>
      <c r="BW587" s="14" t="b">
        <f t="shared" si="98"/>
        <v>0</v>
      </c>
      <c r="BX587" s="14" t="b">
        <f t="shared" si="99"/>
        <v>0</v>
      </c>
      <c r="BY587" s="15"/>
    </row>
    <row r="588" spans="1:77" s="21" customFormat="1" ht="40.5" x14ac:dyDescent="0.15">
      <c r="A588" s="37">
        <v>587</v>
      </c>
      <c r="B588" s="42" t="s">
        <v>28487</v>
      </c>
      <c r="C588" s="42" t="s">
        <v>28600</v>
      </c>
      <c r="D588" s="14"/>
      <c r="E588" s="14"/>
      <c r="F588" s="14"/>
      <c r="G588" s="14"/>
      <c r="H588" s="14"/>
      <c r="I588" s="32" t="s">
        <v>28603</v>
      </c>
      <c r="J588" s="14"/>
      <c r="K588" s="14"/>
      <c r="L588" s="68" t="s">
        <v>26071</v>
      </c>
      <c r="M588" s="68" t="s">
        <v>28604</v>
      </c>
      <c r="N588" s="66"/>
      <c r="O588" s="66"/>
      <c r="P588" s="66"/>
      <c r="Q588" s="66" t="s">
        <v>68</v>
      </c>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t="s">
        <v>25144</v>
      </c>
      <c r="AQ588" s="66"/>
      <c r="AR588" s="66"/>
      <c r="AS588" s="66"/>
      <c r="AT588" s="66"/>
      <c r="AU588" s="66"/>
      <c r="AV588" s="66"/>
      <c r="AW588" s="66"/>
      <c r="AX588" s="66"/>
      <c r="AY588" s="66"/>
      <c r="AZ588" s="66"/>
      <c r="BA588" s="66"/>
      <c r="BB588" s="66"/>
      <c r="BC588" s="66"/>
      <c r="BD588" s="66"/>
      <c r="BE588" s="66"/>
      <c r="BF588" s="66"/>
      <c r="BG588" s="66"/>
      <c r="BH588" s="66"/>
      <c r="BI588" s="66"/>
      <c r="BJ588" s="66"/>
      <c r="BK588" s="66"/>
      <c r="BL588" s="66"/>
      <c r="BM588" s="66"/>
      <c r="BN588" s="64" t="b">
        <f t="shared" si="90"/>
        <v>0</v>
      </c>
      <c r="BO588" s="65" t="b">
        <f t="shared" si="91"/>
        <v>0</v>
      </c>
      <c r="BP588" s="65" t="b">
        <f t="shared" si="92"/>
        <v>0</v>
      </c>
      <c r="BQ588" s="65" t="b">
        <f t="shared" si="93"/>
        <v>0</v>
      </c>
      <c r="BR588" s="65" t="b">
        <f t="shared" si="94"/>
        <v>0</v>
      </c>
      <c r="BS588" s="65" t="b">
        <f t="shared" si="95"/>
        <v>0</v>
      </c>
      <c r="BT588" s="66" t="str">
        <f t="shared" si="96"/>
        <v>2045-452X</v>
      </c>
      <c r="BU588" s="66">
        <v>3.9830000000000001</v>
      </c>
      <c r="BV588" s="14" t="b">
        <f t="shared" si="97"/>
        <v>0</v>
      </c>
      <c r="BW588" s="14" t="b">
        <f t="shared" si="98"/>
        <v>0</v>
      </c>
      <c r="BX588" s="14" t="b">
        <f t="shared" si="99"/>
        <v>0</v>
      </c>
      <c r="BY588" s="15"/>
    </row>
    <row r="589" spans="1:77" s="21" customFormat="1" ht="40.5" x14ac:dyDescent="0.15">
      <c r="A589" s="37">
        <v>588</v>
      </c>
      <c r="B589" s="43" t="s">
        <v>28487</v>
      </c>
      <c r="C589" s="42" t="s">
        <v>28605</v>
      </c>
      <c r="D589" s="13" t="s">
        <v>62</v>
      </c>
      <c r="E589" s="13" t="s">
        <v>6188</v>
      </c>
      <c r="F589" s="13"/>
      <c r="G589" s="13"/>
      <c r="H589" s="13"/>
      <c r="I589" s="33" t="s">
        <v>6189</v>
      </c>
      <c r="J589" s="13"/>
      <c r="K589" s="13"/>
      <c r="L589" s="69" t="s">
        <v>6190</v>
      </c>
      <c r="M589" s="44" t="s">
        <v>6173</v>
      </c>
      <c r="N589" s="45"/>
      <c r="O589" s="45"/>
      <c r="P589" s="45" t="s">
        <v>67</v>
      </c>
      <c r="Q589" s="43" t="s">
        <v>68</v>
      </c>
      <c r="R589" s="45"/>
      <c r="S589" s="45"/>
      <c r="T589" s="45"/>
      <c r="U589" s="45"/>
      <c r="V589" s="45"/>
      <c r="W589" s="45" t="s">
        <v>6191</v>
      </c>
      <c r="X589" s="45" t="s">
        <v>6192</v>
      </c>
      <c r="Y589" s="45"/>
      <c r="Z589" s="45" t="s">
        <v>6193</v>
      </c>
      <c r="AA589" s="45" t="s">
        <v>6194</v>
      </c>
      <c r="AB589" s="45" t="s">
        <v>6195</v>
      </c>
      <c r="AC589" s="45"/>
      <c r="AD589" s="45"/>
      <c r="AE589" s="45" t="s">
        <v>6196</v>
      </c>
      <c r="AF589" s="45" t="s">
        <v>6197</v>
      </c>
      <c r="AG589" s="45"/>
      <c r="AH589" s="45">
        <v>68</v>
      </c>
      <c r="AI589" s="45">
        <v>0</v>
      </c>
      <c r="AJ589" s="45">
        <v>0</v>
      </c>
      <c r="AK589" s="45">
        <v>2</v>
      </c>
      <c r="AL589" s="45">
        <v>2</v>
      </c>
      <c r="AM589" s="45" t="s">
        <v>358</v>
      </c>
      <c r="AN589" s="45" t="s">
        <v>359</v>
      </c>
      <c r="AO589" s="45" t="s">
        <v>360</v>
      </c>
      <c r="AP589" s="43" t="s">
        <v>6181</v>
      </c>
      <c r="AQ589" s="45" t="s">
        <v>6182</v>
      </c>
      <c r="AR589" s="45"/>
      <c r="AS589" s="45" t="s">
        <v>6183</v>
      </c>
      <c r="AT589" s="45" t="s">
        <v>6184</v>
      </c>
      <c r="AU589" s="45" t="s">
        <v>4825</v>
      </c>
      <c r="AV589" s="45">
        <v>2015</v>
      </c>
      <c r="AW589" s="45">
        <v>38</v>
      </c>
      <c r="AX589" s="45">
        <v>12</v>
      </c>
      <c r="AY589" s="45"/>
      <c r="AZ589" s="45"/>
      <c r="BA589" s="45"/>
      <c r="BB589" s="45"/>
      <c r="BC589" s="45">
        <v>2766</v>
      </c>
      <c r="BD589" s="45">
        <v>2779</v>
      </c>
      <c r="BE589" s="45"/>
      <c r="BF589" s="45" t="s">
        <v>6198</v>
      </c>
      <c r="BG589" s="45"/>
      <c r="BH589" s="45">
        <v>14</v>
      </c>
      <c r="BI589" s="45" t="s">
        <v>577</v>
      </c>
      <c r="BJ589" s="45" t="s">
        <v>577</v>
      </c>
      <c r="BK589" s="45" t="s">
        <v>6186</v>
      </c>
      <c r="BL589" s="45" t="s">
        <v>6199</v>
      </c>
      <c r="BM589" s="45">
        <v>26046379</v>
      </c>
      <c r="BN589" s="64" t="str">
        <f t="shared" si="90"/>
        <v>Shen, LK (reprint author), Nanjing Agr Univ, Coll Life Sci, State Key Lab Crop Genet &amp; Germplasm Enhancement, Nanjing 210095, Jiangsu, Peoples R China.</v>
      </c>
      <c r="BO589" s="65" t="str">
        <f t="shared" si="91"/>
        <v>生命科学学院</v>
      </c>
      <c r="BP589" s="65" t="b">
        <f t="shared" si="92"/>
        <v>0</v>
      </c>
      <c r="BQ589" s="65" t="b">
        <f t="shared" si="93"/>
        <v>0</v>
      </c>
      <c r="BR589" s="65" t="b">
        <f t="shared" si="94"/>
        <v>0</v>
      </c>
      <c r="BS589" s="65" t="b">
        <f t="shared" si="95"/>
        <v>0</v>
      </c>
      <c r="BT589" s="66" t="str">
        <f t="shared" si="96"/>
        <v>0140-7791</v>
      </c>
      <c r="BU589" s="66">
        <v>6.6429999999999998</v>
      </c>
      <c r="BV589" s="14" t="b">
        <f t="shared" si="97"/>
        <v>0</v>
      </c>
      <c r="BW589" s="14">
        <f t="shared" si="98"/>
        <v>1</v>
      </c>
      <c r="BX589" s="14" t="b">
        <f t="shared" si="99"/>
        <v>0</v>
      </c>
      <c r="BY589" s="14">
        <v>12</v>
      </c>
    </row>
    <row r="590" spans="1:77" s="21" customFormat="1" ht="54" x14ac:dyDescent="0.15">
      <c r="A590" s="37">
        <v>589</v>
      </c>
      <c r="B590" s="45" t="s">
        <v>28487</v>
      </c>
      <c r="C590" s="65" t="s">
        <v>29877</v>
      </c>
      <c r="D590" s="34" t="s">
        <v>62</v>
      </c>
      <c r="E590" s="34" t="s">
        <v>24137</v>
      </c>
      <c r="F590" s="34"/>
      <c r="G590" s="34"/>
      <c r="H590" s="34"/>
      <c r="I590" s="34" t="s">
        <v>24138</v>
      </c>
      <c r="J590" s="34"/>
      <c r="K590" s="34"/>
      <c r="L590" s="74" t="s">
        <v>24139</v>
      </c>
      <c r="M590" s="74" t="s">
        <v>24122</v>
      </c>
      <c r="N590" s="45"/>
      <c r="O590" s="45"/>
      <c r="P590" s="45" t="s">
        <v>67</v>
      </c>
      <c r="Q590" s="45" t="s">
        <v>68</v>
      </c>
      <c r="R590" s="45"/>
      <c r="S590" s="45"/>
      <c r="T590" s="45"/>
      <c r="U590" s="45"/>
      <c r="V590" s="45"/>
      <c r="W590" s="45" t="s">
        <v>24140</v>
      </c>
      <c r="X590" s="45" t="s">
        <v>24141</v>
      </c>
      <c r="Y590" s="45"/>
      <c r="Z590" s="45" t="s">
        <v>24142</v>
      </c>
      <c r="AA590" s="45" t="s">
        <v>9333</v>
      </c>
      <c r="AB590" s="45" t="s">
        <v>9334</v>
      </c>
      <c r="AC590" s="45"/>
      <c r="AD590" s="45"/>
      <c r="AE590" s="45" t="s">
        <v>24143</v>
      </c>
      <c r="AF590" s="45" t="s">
        <v>24144</v>
      </c>
      <c r="AG590" s="45"/>
      <c r="AH590" s="45">
        <v>83</v>
      </c>
      <c r="AI590" s="45">
        <v>0</v>
      </c>
      <c r="AJ590" s="45">
        <v>0</v>
      </c>
      <c r="AK590" s="45">
        <v>0</v>
      </c>
      <c r="AL590" s="45">
        <v>0</v>
      </c>
      <c r="AM590" s="45" t="s">
        <v>3820</v>
      </c>
      <c r="AN590" s="45" t="s">
        <v>3821</v>
      </c>
      <c r="AO590" s="45" t="s">
        <v>3822</v>
      </c>
      <c r="AP590" s="45" t="s">
        <v>24130</v>
      </c>
      <c r="AQ590" s="45" t="s">
        <v>24131</v>
      </c>
      <c r="AR590" s="45"/>
      <c r="AS590" s="45" t="s">
        <v>24132</v>
      </c>
      <c r="AT590" s="45" t="s">
        <v>24133</v>
      </c>
      <c r="AU590" s="45"/>
      <c r="AV590" s="45">
        <v>2015</v>
      </c>
      <c r="AW590" s="45">
        <v>42</v>
      </c>
      <c r="AX590" s="45">
        <v>12</v>
      </c>
      <c r="AY590" s="45"/>
      <c r="AZ590" s="45"/>
      <c r="BA590" s="45"/>
      <c r="BB590" s="45"/>
      <c r="BC590" s="45">
        <v>1141</v>
      </c>
      <c r="BD590" s="45">
        <v>1157</v>
      </c>
      <c r="BE590" s="45"/>
      <c r="BF590" s="45" t="s">
        <v>24145</v>
      </c>
      <c r="BG590" s="45"/>
      <c r="BH590" s="45">
        <v>17</v>
      </c>
      <c r="BI590" s="45" t="s">
        <v>577</v>
      </c>
      <c r="BJ590" s="45" t="s">
        <v>577</v>
      </c>
      <c r="BK590" s="45" t="s">
        <v>24146</v>
      </c>
      <c r="BL590" s="45" t="s">
        <v>24147</v>
      </c>
      <c r="BM590" s="45"/>
      <c r="BN590" s="64" t="str">
        <f t="shared" si="90"/>
        <v>Shen, WB (reprint author), Nanjing Agr Univ, Coll Life Sci, Lab Ctr Life Sci, Nanjing 210095, Jiangsu, Peoples R China.</v>
      </c>
      <c r="BO590" s="65" t="str">
        <f t="shared" si="91"/>
        <v>生命科学学院</v>
      </c>
      <c r="BP590" s="65" t="b">
        <f t="shared" si="92"/>
        <v>0</v>
      </c>
      <c r="BQ590" s="65" t="b">
        <f t="shared" si="93"/>
        <v>0</v>
      </c>
      <c r="BR590" s="65" t="b">
        <f t="shared" si="94"/>
        <v>0</v>
      </c>
      <c r="BS590" s="65" t="b">
        <f t="shared" si="95"/>
        <v>0</v>
      </c>
      <c r="BT590" s="66" t="str">
        <f t="shared" si="96"/>
        <v>1445-4408</v>
      </c>
      <c r="BU590" s="66">
        <v>3.3879999999999999</v>
      </c>
      <c r="BV590" s="14" t="b">
        <f t="shared" si="97"/>
        <v>0</v>
      </c>
      <c r="BW590" s="14" t="b">
        <f t="shared" si="98"/>
        <v>0</v>
      </c>
      <c r="BX590" s="14" t="b">
        <f t="shared" si="99"/>
        <v>0</v>
      </c>
      <c r="BY590" s="18"/>
    </row>
    <row r="591" spans="1:77" s="21" customFormat="1" ht="54" x14ac:dyDescent="0.15">
      <c r="A591" s="37">
        <v>590</v>
      </c>
      <c r="B591" s="44" t="s">
        <v>28487</v>
      </c>
      <c r="C591" s="43" t="s">
        <v>28606</v>
      </c>
      <c r="D591" s="16" t="s">
        <v>62</v>
      </c>
      <c r="E591" s="22" t="s">
        <v>9534</v>
      </c>
      <c r="F591" s="22"/>
      <c r="G591" s="22"/>
      <c r="H591" s="22"/>
      <c r="I591" s="22" t="s">
        <v>9535</v>
      </c>
      <c r="J591" s="22"/>
      <c r="K591" s="22"/>
      <c r="L591" s="70" t="s">
        <v>9536</v>
      </c>
      <c r="M591" s="70" t="s">
        <v>3023</v>
      </c>
      <c r="N591" s="46"/>
      <c r="O591" s="46"/>
      <c r="P591" s="46" t="s">
        <v>67</v>
      </c>
      <c r="Q591" s="43" t="s">
        <v>68</v>
      </c>
      <c r="R591" s="46"/>
      <c r="S591" s="46"/>
      <c r="T591" s="46"/>
      <c r="U591" s="46"/>
      <c r="V591" s="46"/>
      <c r="W591" s="46" t="s">
        <v>9537</v>
      </c>
      <c r="X591" s="46" t="s">
        <v>9538</v>
      </c>
      <c r="Y591" s="46"/>
      <c r="Z591" s="46" t="s">
        <v>9539</v>
      </c>
      <c r="AA591" s="46" t="s">
        <v>9540</v>
      </c>
      <c r="AB591" s="46" t="s">
        <v>9334</v>
      </c>
      <c r="AC591" s="46"/>
      <c r="AD591" s="46"/>
      <c r="AE591" s="46" t="s">
        <v>9541</v>
      </c>
      <c r="AF591" s="46" t="s">
        <v>9542</v>
      </c>
      <c r="AG591" s="46"/>
      <c r="AH591" s="46">
        <v>49</v>
      </c>
      <c r="AI591" s="46">
        <v>0</v>
      </c>
      <c r="AJ591" s="46">
        <v>0</v>
      </c>
      <c r="AK591" s="46">
        <v>13</v>
      </c>
      <c r="AL591" s="46">
        <v>13</v>
      </c>
      <c r="AM591" s="46" t="s">
        <v>136</v>
      </c>
      <c r="AN591" s="46" t="s">
        <v>77</v>
      </c>
      <c r="AO591" s="46" t="s">
        <v>137</v>
      </c>
      <c r="AP591" s="46" t="s">
        <v>3031</v>
      </c>
      <c r="AQ591" s="46" t="s">
        <v>3032</v>
      </c>
      <c r="AR591" s="46"/>
      <c r="AS591" s="46" t="s">
        <v>3033</v>
      </c>
      <c r="AT591" s="46" t="s">
        <v>3034</v>
      </c>
      <c r="AU591" s="46" t="s">
        <v>9115</v>
      </c>
      <c r="AV591" s="46">
        <v>2015</v>
      </c>
      <c r="AW591" s="46">
        <v>84</v>
      </c>
      <c r="AX591" s="46"/>
      <c r="AY591" s="46"/>
      <c r="AZ591" s="46"/>
      <c r="BA591" s="46"/>
      <c r="BB591" s="46"/>
      <c r="BC591" s="46">
        <v>89</v>
      </c>
      <c r="BD591" s="46">
        <v>98</v>
      </c>
      <c r="BE591" s="46"/>
      <c r="BF591" s="46" t="s">
        <v>9543</v>
      </c>
      <c r="BG591" s="46"/>
      <c r="BH591" s="46">
        <v>10</v>
      </c>
      <c r="BI591" s="46" t="s">
        <v>3036</v>
      </c>
      <c r="BJ591" s="46" t="s">
        <v>3036</v>
      </c>
      <c r="BK591" s="46" t="s">
        <v>9544</v>
      </c>
      <c r="BL591" s="46" t="s">
        <v>9545</v>
      </c>
      <c r="BM591" s="46">
        <v>26277627</v>
      </c>
      <c r="BN591" s="64" t="str">
        <f t="shared" si="90"/>
        <v>Shen, WB (reprint author), Nanjing Agr Univ, Lab Ctr Life Sci, Coll Life Sci, Nanjing 210095, Jiangsu, Peoples R China.</v>
      </c>
      <c r="BO591" s="65" t="str">
        <f t="shared" si="91"/>
        <v>生命科学学院</v>
      </c>
      <c r="BP591" s="65" t="b">
        <f t="shared" si="92"/>
        <v>0</v>
      </c>
      <c r="BQ591" s="65" t="b">
        <f t="shared" si="93"/>
        <v>0</v>
      </c>
      <c r="BR591" s="65" t="b">
        <f t="shared" si="94"/>
        <v>0</v>
      </c>
      <c r="BS591" s="65" t="b">
        <f t="shared" si="95"/>
        <v>0</v>
      </c>
      <c r="BT591" s="66" t="str">
        <f t="shared" si="96"/>
        <v>0278-6915</v>
      </c>
      <c r="BU591" s="43">
        <v>2.895</v>
      </c>
      <c r="BV591" s="14" t="b">
        <f t="shared" si="97"/>
        <v>0</v>
      </c>
      <c r="BW591" s="14" t="b">
        <f t="shared" si="98"/>
        <v>0</v>
      </c>
      <c r="BX591" s="14" t="b">
        <f t="shared" si="99"/>
        <v>0</v>
      </c>
      <c r="BY591" s="15"/>
    </row>
    <row r="592" spans="1:77" s="21" customFormat="1" ht="40.5" x14ac:dyDescent="0.15">
      <c r="A592" s="37">
        <v>591</v>
      </c>
      <c r="B592" s="43" t="s">
        <v>28487</v>
      </c>
      <c r="C592" s="42" t="s">
        <v>28607</v>
      </c>
      <c r="D592" s="13" t="s">
        <v>62</v>
      </c>
      <c r="E592" s="13" t="s">
        <v>9326</v>
      </c>
      <c r="F592" s="13"/>
      <c r="G592" s="13"/>
      <c r="H592" s="13"/>
      <c r="I592" s="33" t="s">
        <v>9327</v>
      </c>
      <c r="J592" s="13"/>
      <c r="K592" s="13"/>
      <c r="L592" s="69" t="s">
        <v>9328</v>
      </c>
      <c r="M592" s="44" t="s">
        <v>9329</v>
      </c>
      <c r="N592" s="45"/>
      <c r="O592" s="45"/>
      <c r="P592" s="45" t="s">
        <v>67</v>
      </c>
      <c r="Q592" s="43" t="s">
        <v>68</v>
      </c>
      <c r="R592" s="45"/>
      <c r="S592" s="45"/>
      <c r="T592" s="45"/>
      <c r="U592" s="45"/>
      <c r="V592" s="45"/>
      <c r="W592" s="45" t="s">
        <v>9330</v>
      </c>
      <c r="X592" s="45" t="s">
        <v>9331</v>
      </c>
      <c r="Y592" s="45"/>
      <c r="Z592" s="45" t="s">
        <v>9332</v>
      </c>
      <c r="AA592" s="45" t="s">
        <v>9333</v>
      </c>
      <c r="AB592" s="45" t="s">
        <v>9334</v>
      </c>
      <c r="AC592" s="45"/>
      <c r="AD592" s="45"/>
      <c r="AE592" s="45" t="s">
        <v>9335</v>
      </c>
      <c r="AF592" s="45" t="s">
        <v>9336</v>
      </c>
      <c r="AG592" s="45"/>
      <c r="AH592" s="45">
        <v>60</v>
      </c>
      <c r="AI592" s="45">
        <v>0</v>
      </c>
      <c r="AJ592" s="45">
        <v>0</v>
      </c>
      <c r="AK592" s="45">
        <v>1</v>
      </c>
      <c r="AL592" s="45">
        <v>1</v>
      </c>
      <c r="AM592" s="45" t="s">
        <v>9337</v>
      </c>
      <c r="AN592" s="45" t="s">
        <v>9338</v>
      </c>
      <c r="AO592" s="45" t="s">
        <v>9339</v>
      </c>
      <c r="AP592" s="43" t="s">
        <v>9340</v>
      </c>
      <c r="AQ592" s="45" t="s">
        <v>9341</v>
      </c>
      <c r="AR592" s="45"/>
      <c r="AS592" s="45" t="s">
        <v>9342</v>
      </c>
      <c r="AT592" s="45" t="s">
        <v>9343</v>
      </c>
      <c r="AU592" s="45" t="s">
        <v>9115</v>
      </c>
      <c r="AV592" s="45">
        <v>2015</v>
      </c>
      <c r="AW592" s="73">
        <v>47</v>
      </c>
      <c r="AX592" s="45">
        <v>5</v>
      </c>
      <c r="AY592" s="45"/>
      <c r="AZ592" s="45"/>
      <c r="BA592" s="45"/>
      <c r="BB592" s="45"/>
      <c r="BC592" s="45">
        <v>1793</v>
      </c>
      <c r="BD592" s="45">
        <v>1802</v>
      </c>
      <c r="BE592" s="45"/>
      <c r="BF592" s="45"/>
      <c r="BG592" s="45"/>
      <c r="BH592" s="45">
        <v>10</v>
      </c>
      <c r="BI592" s="45" t="s">
        <v>577</v>
      </c>
      <c r="BJ592" s="45" t="s">
        <v>577</v>
      </c>
      <c r="BK592" s="45" t="s">
        <v>9344</v>
      </c>
      <c r="BL592" s="45" t="s">
        <v>9345</v>
      </c>
      <c r="BM592" s="45"/>
      <c r="BN592" s="64" t="str">
        <f t="shared" si="90"/>
        <v>Shen, WB (reprint author), Nanjing Agr Univ, Coll Life Sci, Lab Ctr Life Sci, Nanjing 210095, Jiangsu, Peoples R China.</v>
      </c>
      <c r="BO592" s="65" t="str">
        <f t="shared" si="91"/>
        <v>生命科学学院</v>
      </c>
      <c r="BP592" s="65" t="b">
        <f t="shared" si="92"/>
        <v>0</v>
      </c>
      <c r="BQ592" s="65" t="b">
        <f t="shared" si="93"/>
        <v>0</v>
      </c>
      <c r="BR592" s="65" t="b">
        <f t="shared" si="94"/>
        <v>0</v>
      </c>
      <c r="BS592" s="65" t="b">
        <f t="shared" si="95"/>
        <v>0</v>
      </c>
      <c r="BT592" s="66" t="str">
        <f t="shared" si="96"/>
        <v>0556-3321</v>
      </c>
      <c r="BU592" s="66">
        <v>0.90300000000000002</v>
      </c>
      <c r="BV592" s="14" t="b">
        <f t="shared" si="97"/>
        <v>0</v>
      </c>
      <c r="BW592" s="14" t="b">
        <f t="shared" si="98"/>
        <v>0</v>
      </c>
      <c r="BX592" s="14">
        <f t="shared" si="99"/>
        <v>1</v>
      </c>
      <c r="BY592" s="14">
        <v>12</v>
      </c>
    </row>
    <row r="593" spans="1:77" s="21" customFormat="1" ht="40.5" x14ac:dyDescent="0.15">
      <c r="A593" s="37">
        <v>592</v>
      </c>
      <c r="B593" s="42" t="s">
        <v>28487</v>
      </c>
      <c r="C593" s="42" t="s">
        <v>28608</v>
      </c>
      <c r="D593" s="14"/>
      <c r="E593" s="14"/>
      <c r="F593" s="14"/>
      <c r="G593" s="14"/>
      <c r="H593" s="14"/>
      <c r="I593" s="32" t="s">
        <v>28609</v>
      </c>
      <c r="J593" s="14"/>
      <c r="K593" s="14"/>
      <c r="L593" s="68" t="s">
        <v>21858</v>
      </c>
      <c r="M593" s="68" t="s">
        <v>28610</v>
      </c>
      <c r="N593" s="66"/>
      <c r="O593" s="66"/>
      <c r="P593" s="66"/>
      <c r="Q593" s="66" t="s">
        <v>68</v>
      </c>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t="s">
        <v>6439</v>
      </c>
      <c r="AQ593" s="66"/>
      <c r="AR593" s="66"/>
      <c r="AS593" s="66"/>
      <c r="AT593" s="66"/>
      <c r="AU593" s="66"/>
      <c r="AV593" s="66"/>
      <c r="AW593" s="66"/>
      <c r="AX593" s="66"/>
      <c r="AY593" s="66"/>
      <c r="AZ593" s="66"/>
      <c r="BA593" s="66"/>
      <c r="BB593" s="66"/>
      <c r="BC593" s="66"/>
      <c r="BD593" s="66"/>
      <c r="BE593" s="66"/>
      <c r="BF593" s="66"/>
      <c r="BG593" s="66"/>
      <c r="BH593" s="66"/>
      <c r="BI593" s="66"/>
      <c r="BJ593" s="66"/>
      <c r="BK593" s="66"/>
      <c r="BL593" s="66"/>
      <c r="BM593" s="66"/>
      <c r="BN593" s="64" t="b">
        <f t="shared" si="90"/>
        <v>0</v>
      </c>
      <c r="BO593" s="65" t="b">
        <f t="shared" si="91"/>
        <v>0</v>
      </c>
      <c r="BP593" s="65" t="b">
        <f t="shared" si="92"/>
        <v>0</v>
      </c>
      <c r="BQ593" s="65" t="b">
        <f t="shared" si="93"/>
        <v>0</v>
      </c>
      <c r="BR593" s="65" t="b">
        <f t="shared" si="94"/>
        <v>0</v>
      </c>
      <c r="BS593" s="65" t="b">
        <f t="shared" si="95"/>
        <v>0</v>
      </c>
      <c r="BT593" s="66" t="str">
        <f t="shared" si="96"/>
        <v>0721-7714</v>
      </c>
      <c r="BU593" s="66">
        <v>2.8940000000000001</v>
      </c>
      <c r="BV593" s="14" t="b">
        <f t="shared" si="97"/>
        <v>0</v>
      </c>
      <c r="BW593" s="14" t="b">
        <f t="shared" si="98"/>
        <v>0</v>
      </c>
      <c r="BX593" s="14" t="b">
        <f t="shared" si="99"/>
        <v>0</v>
      </c>
      <c r="BY593" s="15"/>
    </row>
    <row r="594" spans="1:77" s="21" customFormat="1" ht="54" x14ac:dyDescent="0.15">
      <c r="A594" s="37">
        <v>593</v>
      </c>
      <c r="B594" s="42" t="s">
        <v>28487</v>
      </c>
      <c r="C594" s="42" t="s">
        <v>28608</v>
      </c>
      <c r="D594" s="14"/>
      <c r="E594" s="14"/>
      <c r="F594" s="14"/>
      <c r="G594" s="14"/>
      <c r="H594" s="14"/>
      <c r="I594" s="32" t="s">
        <v>28611</v>
      </c>
      <c r="J594" s="14"/>
      <c r="K594" s="14"/>
      <c r="L594" s="68" t="s">
        <v>10319</v>
      </c>
      <c r="M594" s="68" t="s">
        <v>28612</v>
      </c>
      <c r="N594" s="66"/>
      <c r="O594" s="66"/>
      <c r="P594" s="66"/>
      <c r="Q594" s="66" t="s">
        <v>68</v>
      </c>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t="s">
        <v>4143</v>
      </c>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4" t="b">
        <f t="shared" si="90"/>
        <v>0</v>
      </c>
      <c r="BO594" s="65" t="b">
        <f t="shared" si="91"/>
        <v>0</v>
      </c>
      <c r="BP594" s="65" t="b">
        <f t="shared" si="92"/>
        <v>0</v>
      </c>
      <c r="BQ594" s="65" t="b">
        <f t="shared" si="93"/>
        <v>0</v>
      </c>
      <c r="BR594" s="65" t="b">
        <f t="shared" si="94"/>
        <v>0</v>
      </c>
      <c r="BS594" s="65" t="b">
        <f t="shared" si="95"/>
        <v>0</v>
      </c>
      <c r="BT594" s="66" t="str">
        <f t="shared" si="96"/>
        <v>0925-5214</v>
      </c>
      <c r="BU594" s="66">
        <v>2.8450000000000002</v>
      </c>
      <c r="BV594" s="14" t="b">
        <f t="shared" si="97"/>
        <v>0</v>
      </c>
      <c r="BW594" s="14" t="b">
        <f t="shared" si="98"/>
        <v>0</v>
      </c>
      <c r="BX594" s="14" t="b">
        <f t="shared" si="99"/>
        <v>0</v>
      </c>
      <c r="BY594" s="15"/>
    </row>
    <row r="595" spans="1:77" s="23" customFormat="1" ht="40.5" x14ac:dyDescent="0.15">
      <c r="A595" s="37">
        <v>594</v>
      </c>
      <c r="B595" s="45" t="s">
        <v>28487</v>
      </c>
      <c r="C595" s="65" t="s">
        <v>29878</v>
      </c>
      <c r="D595" s="34" t="s">
        <v>62</v>
      </c>
      <c r="E595" s="34" t="s">
        <v>7173</v>
      </c>
      <c r="F595" s="34"/>
      <c r="G595" s="34"/>
      <c r="H595" s="34"/>
      <c r="I595" s="34" t="s">
        <v>7174</v>
      </c>
      <c r="J595" s="34"/>
      <c r="K595" s="34"/>
      <c r="L595" s="74" t="s">
        <v>7175</v>
      </c>
      <c r="M595" s="74" t="s">
        <v>7143</v>
      </c>
      <c r="N595" s="45"/>
      <c r="O595" s="45"/>
      <c r="P595" s="45" t="s">
        <v>67</v>
      </c>
      <c r="Q595" s="45" t="s">
        <v>68</v>
      </c>
      <c r="R595" s="45"/>
      <c r="S595" s="45"/>
      <c r="T595" s="45"/>
      <c r="U595" s="45"/>
      <c r="V595" s="45"/>
      <c r="W595" s="45" t="s">
        <v>7176</v>
      </c>
      <c r="X595" s="45" t="s">
        <v>7177</v>
      </c>
      <c r="Y595" s="45"/>
      <c r="Z595" s="45" t="s">
        <v>7178</v>
      </c>
      <c r="AA595" s="45" t="s">
        <v>2195</v>
      </c>
      <c r="AB595" s="45" t="s">
        <v>7179</v>
      </c>
      <c r="AC595" s="45"/>
      <c r="AD595" s="45"/>
      <c r="AE595" s="45" t="s">
        <v>7180</v>
      </c>
      <c r="AF595" s="45" t="s">
        <v>7181</v>
      </c>
      <c r="AG595" s="45"/>
      <c r="AH595" s="45">
        <v>71</v>
      </c>
      <c r="AI595" s="45">
        <v>0</v>
      </c>
      <c r="AJ595" s="45">
        <v>0</v>
      </c>
      <c r="AK595" s="45">
        <v>6</v>
      </c>
      <c r="AL595" s="45">
        <v>6</v>
      </c>
      <c r="AM595" s="45" t="s">
        <v>213</v>
      </c>
      <c r="AN595" s="45" t="s">
        <v>964</v>
      </c>
      <c r="AO595" s="45" t="s">
        <v>965</v>
      </c>
      <c r="AP595" s="45" t="s">
        <v>7153</v>
      </c>
      <c r="AQ595" s="45" t="s">
        <v>7154</v>
      </c>
      <c r="AR595" s="45"/>
      <c r="AS595" s="45" t="s">
        <v>7155</v>
      </c>
      <c r="AT595" s="45" t="s">
        <v>7156</v>
      </c>
      <c r="AU595" s="45" t="s">
        <v>7082</v>
      </c>
      <c r="AV595" s="45">
        <v>2015</v>
      </c>
      <c r="AW595" s="45">
        <v>396</v>
      </c>
      <c r="AX595" s="76">
        <v>42371</v>
      </c>
      <c r="AY595" s="45"/>
      <c r="AZ595" s="45"/>
      <c r="BA595" s="45"/>
      <c r="BB595" s="45"/>
      <c r="BC595" s="45">
        <v>215</v>
      </c>
      <c r="BD595" s="45">
        <v>227</v>
      </c>
      <c r="BE595" s="45"/>
      <c r="BF595" s="45" t="s">
        <v>7182</v>
      </c>
      <c r="BG595" s="45"/>
      <c r="BH595" s="45">
        <v>13</v>
      </c>
      <c r="BI595" s="45" t="s">
        <v>7158</v>
      </c>
      <c r="BJ595" s="45" t="s">
        <v>1685</v>
      </c>
      <c r="BK595" s="45" t="s">
        <v>7159</v>
      </c>
      <c r="BL595" s="45" t="s">
        <v>7183</v>
      </c>
      <c r="BM595" s="45"/>
      <c r="BN595" s="64" t="str">
        <f t="shared" si="90"/>
        <v>Shen, ZG (reprint author), Nanjing Agr Univ, Coll Life Sci, Nanjing 210095, Jiangsu, Peoples R China.</v>
      </c>
      <c r="BO595" s="65" t="str">
        <f t="shared" si="91"/>
        <v>生命科学学院</v>
      </c>
      <c r="BP595" s="65" t="b">
        <f t="shared" si="92"/>
        <v>0</v>
      </c>
      <c r="BQ595" s="65" t="b">
        <f t="shared" si="93"/>
        <v>0</v>
      </c>
      <c r="BR595" s="65" t="b">
        <f t="shared" si="94"/>
        <v>0</v>
      </c>
      <c r="BS595" s="65" t="b">
        <f t="shared" si="95"/>
        <v>0</v>
      </c>
      <c r="BT595" s="66" t="str">
        <f t="shared" si="96"/>
        <v>0032-079X</v>
      </c>
      <c r="BU595" s="66">
        <v>3.528</v>
      </c>
      <c r="BV595" s="14" t="b">
        <f t="shared" si="97"/>
        <v>0</v>
      </c>
      <c r="BW595" s="14" t="b">
        <f t="shared" si="98"/>
        <v>0</v>
      </c>
      <c r="BX595" s="14" t="b">
        <f t="shared" si="99"/>
        <v>0</v>
      </c>
      <c r="BY595" s="18"/>
    </row>
    <row r="596" spans="1:77" s="21" customFormat="1" ht="27" x14ac:dyDescent="0.15">
      <c r="A596" s="37">
        <v>595</v>
      </c>
      <c r="B596" s="45" t="s">
        <v>28487</v>
      </c>
      <c r="C596" s="42" t="s">
        <v>28613</v>
      </c>
      <c r="D596" s="34" t="s">
        <v>62</v>
      </c>
      <c r="E596" s="34" t="s">
        <v>5777</v>
      </c>
      <c r="F596" s="34"/>
      <c r="G596" s="34"/>
      <c r="H596" s="34"/>
      <c r="I596" s="34" t="s">
        <v>5778</v>
      </c>
      <c r="J596" s="34"/>
      <c r="K596" s="34"/>
      <c r="L596" s="74" t="s">
        <v>5779</v>
      </c>
      <c r="M596" s="74" t="s">
        <v>3142</v>
      </c>
      <c r="N596" s="45"/>
      <c r="O596" s="45"/>
      <c r="P596" s="45" t="s">
        <v>67</v>
      </c>
      <c r="Q596" s="45" t="s">
        <v>68</v>
      </c>
      <c r="R596" s="45"/>
      <c r="S596" s="45"/>
      <c r="T596" s="45"/>
      <c r="U596" s="45"/>
      <c r="V596" s="45"/>
      <c r="W596" s="45" t="s">
        <v>5780</v>
      </c>
      <c r="X596" s="45" t="s">
        <v>5781</v>
      </c>
      <c r="Y596" s="45"/>
      <c r="Z596" s="45" t="s">
        <v>5782</v>
      </c>
      <c r="AA596" s="45" t="s">
        <v>5783</v>
      </c>
      <c r="AB596" s="45" t="s">
        <v>5784</v>
      </c>
      <c r="AC596" s="45"/>
      <c r="AD596" s="45"/>
      <c r="AE596" s="45" t="s">
        <v>5785</v>
      </c>
      <c r="AF596" s="45" t="s">
        <v>5786</v>
      </c>
      <c r="AG596" s="45"/>
      <c r="AH596" s="45">
        <v>29</v>
      </c>
      <c r="AI596" s="45">
        <v>0</v>
      </c>
      <c r="AJ596" s="45">
        <v>0</v>
      </c>
      <c r="AK596" s="45">
        <v>5</v>
      </c>
      <c r="AL596" s="45">
        <v>5</v>
      </c>
      <c r="AM596" s="45" t="s">
        <v>213</v>
      </c>
      <c r="AN596" s="45" t="s">
        <v>214</v>
      </c>
      <c r="AO596" s="45" t="s">
        <v>215</v>
      </c>
      <c r="AP596" s="45" t="s">
        <v>3150</v>
      </c>
      <c r="AQ596" s="45" t="s">
        <v>3151</v>
      </c>
      <c r="AR596" s="45"/>
      <c r="AS596" s="45" t="s">
        <v>3152</v>
      </c>
      <c r="AT596" s="45" t="s">
        <v>3153</v>
      </c>
      <c r="AU596" s="45" t="s">
        <v>4825</v>
      </c>
      <c r="AV596" s="45">
        <v>2015</v>
      </c>
      <c r="AW596" s="45">
        <v>95</v>
      </c>
      <c r="AX596" s="45">
        <v>6</v>
      </c>
      <c r="AY596" s="45"/>
      <c r="AZ596" s="45"/>
      <c r="BA596" s="45"/>
      <c r="BB596" s="45"/>
      <c r="BC596" s="45">
        <v>796</v>
      </c>
      <c r="BD596" s="45">
        <v>802</v>
      </c>
      <c r="BE596" s="45"/>
      <c r="BF596" s="45" t="s">
        <v>5787</v>
      </c>
      <c r="BG596" s="45"/>
      <c r="BH596" s="45">
        <v>7</v>
      </c>
      <c r="BI596" s="45" t="s">
        <v>3155</v>
      </c>
      <c r="BJ596" s="45" t="s">
        <v>3156</v>
      </c>
      <c r="BK596" s="45" t="s">
        <v>5788</v>
      </c>
      <c r="BL596" s="45" t="s">
        <v>5789</v>
      </c>
      <c r="BM596" s="45">
        <v>26310127</v>
      </c>
      <c r="BN596" s="64" t="str">
        <f t="shared" si="90"/>
        <v>Shen, ZG (reprint author), Nanjing Agr Univ, Coll Life Sci, Natl Joint Local Engn Res Ctr Rural Land Resource, Nanjing 210095, Jiangsu, Peoples R China.</v>
      </c>
      <c r="BO596" s="65" t="str">
        <f t="shared" si="91"/>
        <v>生命科学学院</v>
      </c>
      <c r="BP596" s="65" t="b">
        <f t="shared" si="92"/>
        <v>0</v>
      </c>
      <c r="BQ596" s="65" t="b">
        <f t="shared" si="93"/>
        <v>0</v>
      </c>
      <c r="BR596" s="65" t="b">
        <f t="shared" si="94"/>
        <v>0</v>
      </c>
      <c r="BS596" s="65" t="b">
        <f t="shared" si="95"/>
        <v>0</v>
      </c>
      <c r="BT596" s="66" t="str">
        <f t="shared" si="96"/>
        <v>0007-4861</v>
      </c>
      <c r="BU596" s="45">
        <v>1.2549999999999999</v>
      </c>
      <c r="BV596" s="17" t="b">
        <f t="shared" si="97"/>
        <v>0</v>
      </c>
      <c r="BW596" s="17" t="b">
        <f t="shared" si="98"/>
        <v>0</v>
      </c>
      <c r="BX596" s="17">
        <f t="shared" si="99"/>
        <v>1</v>
      </c>
      <c r="BY596" s="18"/>
    </row>
    <row r="597" spans="1:77" s="21" customFormat="1" ht="27" x14ac:dyDescent="0.15">
      <c r="A597" s="37">
        <v>596</v>
      </c>
      <c r="B597" s="44" t="s">
        <v>28487</v>
      </c>
      <c r="C597" s="43" t="s">
        <v>28614</v>
      </c>
      <c r="D597" s="16" t="s">
        <v>62</v>
      </c>
      <c r="E597" s="22" t="s">
        <v>7850</v>
      </c>
      <c r="F597" s="22"/>
      <c r="G597" s="22"/>
      <c r="H597" s="22"/>
      <c r="I597" s="22" t="s">
        <v>7851</v>
      </c>
      <c r="J597" s="22"/>
      <c r="K597" s="22"/>
      <c r="L597" s="70" t="s">
        <v>7852</v>
      </c>
      <c r="M597" s="70" t="s">
        <v>1411</v>
      </c>
      <c r="N597" s="46"/>
      <c r="O597" s="46"/>
      <c r="P597" s="46" t="s">
        <v>67</v>
      </c>
      <c r="Q597" s="43" t="s">
        <v>68</v>
      </c>
      <c r="R597" s="46"/>
      <c r="S597" s="46"/>
      <c r="T597" s="46"/>
      <c r="U597" s="46"/>
      <c r="V597" s="46"/>
      <c r="W597" s="46" t="s">
        <v>7853</v>
      </c>
      <c r="X597" s="46" t="s">
        <v>7854</v>
      </c>
      <c r="Y597" s="46"/>
      <c r="Z597" s="46" t="s">
        <v>7855</v>
      </c>
      <c r="AA597" s="46" t="s">
        <v>7856</v>
      </c>
      <c r="AB597" s="46" t="s">
        <v>7857</v>
      </c>
      <c r="AC597" s="46"/>
      <c r="AD597" s="46"/>
      <c r="AE597" s="46" t="s">
        <v>7858</v>
      </c>
      <c r="AF597" s="46" t="s">
        <v>7859</v>
      </c>
      <c r="AG597" s="46"/>
      <c r="AH597" s="46">
        <v>55</v>
      </c>
      <c r="AI597" s="46">
        <v>0</v>
      </c>
      <c r="AJ597" s="46">
        <v>0</v>
      </c>
      <c r="AK597" s="46">
        <v>7</v>
      </c>
      <c r="AL597" s="46">
        <v>7</v>
      </c>
      <c r="AM597" s="46" t="s">
        <v>1289</v>
      </c>
      <c r="AN597" s="46" t="s">
        <v>1290</v>
      </c>
      <c r="AO597" s="46" t="s">
        <v>1291</v>
      </c>
      <c r="AP597" s="46" t="s">
        <v>1418</v>
      </c>
      <c r="AQ597" s="46" t="s">
        <v>1419</v>
      </c>
      <c r="AR597" s="46"/>
      <c r="AS597" s="46" t="s">
        <v>1420</v>
      </c>
      <c r="AT597" s="46" t="s">
        <v>1421</v>
      </c>
      <c r="AU597" s="46" t="s">
        <v>7082</v>
      </c>
      <c r="AV597" s="46">
        <v>2015</v>
      </c>
      <c r="AW597" s="46">
        <v>22</v>
      </c>
      <c r="AX597" s="46">
        <v>21</v>
      </c>
      <c r="AY597" s="46"/>
      <c r="AZ597" s="46"/>
      <c r="BA597" s="46"/>
      <c r="BB597" s="46"/>
      <c r="BC597" s="46">
        <v>16525</v>
      </c>
      <c r="BD597" s="46">
        <v>16534</v>
      </c>
      <c r="BE597" s="46"/>
      <c r="BF597" s="46" t="s">
        <v>7860</v>
      </c>
      <c r="BG597" s="46"/>
      <c r="BH597" s="46">
        <v>10</v>
      </c>
      <c r="BI597" s="46" t="s">
        <v>937</v>
      </c>
      <c r="BJ597" s="46" t="s">
        <v>938</v>
      </c>
      <c r="BK597" s="46" t="s">
        <v>7861</v>
      </c>
      <c r="BL597" s="46" t="s">
        <v>7862</v>
      </c>
      <c r="BM597" s="46">
        <v>26077318</v>
      </c>
      <c r="BN597" s="64" t="str">
        <f t="shared" si="90"/>
        <v>Shen, ZG (reprint author), Nanjing Agr Univ, Jiangsu Collaborat Innovat Ctr Solid Organ Waste, Coll Life Sci, Nanjing 210095, Jiangsu, Peoples R China.</v>
      </c>
      <c r="BO597" s="65" t="str">
        <f t="shared" si="91"/>
        <v>生命科学学院</v>
      </c>
      <c r="BP597" s="65" t="b">
        <f t="shared" si="92"/>
        <v>0</v>
      </c>
      <c r="BQ597" s="65" t="b">
        <f t="shared" si="93"/>
        <v>0</v>
      </c>
      <c r="BR597" s="65" t="b">
        <f t="shared" si="94"/>
        <v>0</v>
      </c>
      <c r="BS597" s="65" t="b">
        <f t="shared" si="95"/>
        <v>0</v>
      </c>
      <c r="BT597" s="66" t="str">
        <f t="shared" si="96"/>
        <v>0944-1344</v>
      </c>
      <c r="BU597" s="66">
        <v>2.92</v>
      </c>
      <c r="BV597" s="14" t="b">
        <f t="shared" si="97"/>
        <v>0</v>
      </c>
      <c r="BW597" s="14" t="b">
        <f t="shared" si="98"/>
        <v>0</v>
      </c>
      <c r="BX597" s="14" t="b">
        <f t="shared" si="99"/>
        <v>0</v>
      </c>
      <c r="BY597" s="15"/>
    </row>
    <row r="598" spans="1:77" s="21" customFormat="1" ht="40.5" x14ac:dyDescent="0.15">
      <c r="A598" s="37">
        <v>597</v>
      </c>
      <c r="B598" s="42" t="s">
        <v>28487</v>
      </c>
      <c r="C598" s="42" t="s">
        <v>28615</v>
      </c>
      <c r="D598" s="14"/>
      <c r="E598" s="14"/>
      <c r="F598" s="14"/>
      <c r="G598" s="14"/>
      <c r="H598" s="14"/>
      <c r="I598" s="32" t="s">
        <v>28616</v>
      </c>
      <c r="J598" s="14"/>
      <c r="K598" s="14"/>
      <c r="L598" s="68" t="s">
        <v>18452</v>
      </c>
      <c r="M598" s="68" t="s">
        <v>28617</v>
      </c>
      <c r="N598" s="66"/>
      <c r="O598" s="66"/>
      <c r="P598" s="66"/>
      <c r="Q598" s="66" t="s">
        <v>68</v>
      </c>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t="s">
        <v>1905</v>
      </c>
      <c r="AQ598" s="66"/>
      <c r="AR598" s="66"/>
      <c r="AS598" s="66"/>
      <c r="AT598" s="66"/>
      <c r="AU598" s="66"/>
      <c r="AV598" s="66"/>
      <c r="AW598" s="66"/>
      <c r="AX598" s="66"/>
      <c r="AY598" s="66"/>
      <c r="AZ598" s="66"/>
      <c r="BA598" s="66"/>
      <c r="BB598" s="66"/>
      <c r="BC598" s="66"/>
      <c r="BD598" s="66"/>
      <c r="BE598" s="66"/>
      <c r="BF598" s="66"/>
      <c r="BG598" s="66"/>
      <c r="BH598" s="66"/>
      <c r="BI598" s="66"/>
      <c r="BJ598" s="66"/>
      <c r="BK598" s="66"/>
      <c r="BL598" s="66"/>
      <c r="BM598" s="66"/>
      <c r="BN598" s="64" t="b">
        <f t="shared" si="90"/>
        <v>0</v>
      </c>
      <c r="BO598" s="65" t="b">
        <f t="shared" si="91"/>
        <v>0</v>
      </c>
      <c r="BP598" s="65" t="b">
        <f t="shared" si="92"/>
        <v>0</v>
      </c>
      <c r="BQ598" s="65" t="b">
        <f t="shared" si="93"/>
        <v>0</v>
      </c>
      <c r="BR598" s="65" t="b">
        <f t="shared" si="94"/>
        <v>0</v>
      </c>
      <c r="BS598" s="65" t="b">
        <f t="shared" si="95"/>
        <v>0</v>
      </c>
      <c r="BT598" s="66" t="str">
        <f t="shared" si="96"/>
        <v>1932-6203</v>
      </c>
      <c r="BU598" s="66">
        <v>3.702</v>
      </c>
      <c r="BV598" s="14" t="b">
        <f t="shared" si="97"/>
        <v>0</v>
      </c>
      <c r="BW598" s="14" t="b">
        <f t="shared" si="98"/>
        <v>0</v>
      </c>
      <c r="BX598" s="14" t="b">
        <f t="shared" si="99"/>
        <v>0</v>
      </c>
      <c r="BY598" s="15"/>
    </row>
    <row r="599" spans="1:77" s="21" customFormat="1" ht="54" x14ac:dyDescent="0.15">
      <c r="A599" s="37">
        <v>598</v>
      </c>
      <c r="B599" s="45" t="s">
        <v>28487</v>
      </c>
      <c r="C599" s="42" t="s">
        <v>28621</v>
      </c>
      <c r="D599" s="34" t="s">
        <v>62</v>
      </c>
      <c r="E599" s="34" t="s">
        <v>4283</v>
      </c>
      <c r="F599" s="34"/>
      <c r="G599" s="34"/>
      <c r="H599" s="34"/>
      <c r="I599" s="34" t="s">
        <v>4284</v>
      </c>
      <c r="J599" s="34"/>
      <c r="K599" s="34"/>
      <c r="L599" s="74" t="s">
        <v>4285</v>
      </c>
      <c r="M599" s="74" t="s">
        <v>1996</v>
      </c>
      <c r="N599" s="45"/>
      <c r="O599" s="45"/>
      <c r="P599" s="45" t="s">
        <v>67</v>
      </c>
      <c r="Q599" s="45" t="s">
        <v>68</v>
      </c>
      <c r="R599" s="45"/>
      <c r="S599" s="45"/>
      <c r="T599" s="45"/>
      <c r="U599" s="45"/>
      <c r="V599" s="45"/>
      <c r="W599" s="45" t="s">
        <v>4286</v>
      </c>
      <c r="X599" s="45" t="s">
        <v>4287</v>
      </c>
      <c r="Y599" s="45"/>
      <c r="Z599" s="45" t="s">
        <v>4288</v>
      </c>
      <c r="AA599" s="45" t="s">
        <v>2583</v>
      </c>
      <c r="AB599" s="45" t="s">
        <v>2584</v>
      </c>
      <c r="AC599" s="45"/>
      <c r="AD599" s="45"/>
      <c r="AE599" s="45" t="s">
        <v>4289</v>
      </c>
      <c r="AF599" s="45" t="s">
        <v>4290</v>
      </c>
      <c r="AG599" s="45"/>
      <c r="AH599" s="45">
        <v>45</v>
      </c>
      <c r="AI599" s="45">
        <v>0</v>
      </c>
      <c r="AJ599" s="45">
        <v>0</v>
      </c>
      <c r="AK599" s="45">
        <v>12</v>
      </c>
      <c r="AL599" s="45">
        <v>12</v>
      </c>
      <c r="AM599" s="45" t="s">
        <v>112</v>
      </c>
      <c r="AN599" s="45" t="s">
        <v>113</v>
      </c>
      <c r="AO599" s="45" t="s">
        <v>114</v>
      </c>
      <c r="AP599" s="45" t="s">
        <v>2004</v>
      </c>
      <c r="AQ599" s="45" t="s">
        <v>2005</v>
      </c>
      <c r="AR599" s="45"/>
      <c r="AS599" s="45" t="s">
        <v>2006</v>
      </c>
      <c r="AT599" s="45" t="s">
        <v>2007</v>
      </c>
      <c r="AU599" s="45">
        <v>42734</v>
      </c>
      <c r="AV599" s="45">
        <v>2015</v>
      </c>
      <c r="AW599" s="45">
        <v>300</v>
      </c>
      <c r="AX599" s="45"/>
      <c r="AY599" s="45"/>
      <c r="AZ599" s="45"/>
      <c r="BA599" s="45"/>
      <c r="BB599" s="45"/>
      <c r="BC599" s="45">
        <v>513</v>
      </c>
      <c r="BD599" s="45">
        <v>521</v>
      </c>
      <c r="BE599" s="45"/>
      <c r="BF599" s="45" t="s">
        <v>4291</v>
      </c>
      <c r="BG599" s="45"/>
      <c r="BH599" s="45">
        <v>9</v>
      </c>
      <c r="BI599" s="45" t="s">
        <v>2009</v>
      </c>
      <c r="BJ599" s="45" t="s">
        <v>1771</v>
      </c>
      <c r="BK599" s="45" t="s">
        <v>4269</v>
      </c>
      <c r="BL599" s="45" t="s">
        <v>4292</v>
      </c>
      <c r="BM599" s="45">
        <v>26241871</v>
      </c>
      <c r="BN599" s="64" t="str">
        <f t="shared" si="90"/>
        <v>Sheng, XF (reprint author), Nanjing Agr Univ, Coll Life Sci, Minist Agr, Key Lab Agr &amp; Environm Microbiol, Nanjing 210095, Jiangsu, Peoples R China.</v>
      </c>
      <c r="BO599" s="65" t="str">
        <f t="shared" si="91"/>
        <v>生命科学学院</v>
      </c>
      <c r="BP599" s="65" t="b">
        <f t="shared" si="92"/>
        <v>0</v>
      </c>
      <c r="BQ599" s="65" t="b">
        <f t="shared" si="93"/>
        <v>0</v>
      </c>
      <c r="BR599" s="65" t="b">
        <f t="shared" si="94"/>
        <v>0</v>
      </c>
      <c r="BS599" s="65" t="b">
        <f t="shared" si="95"/>
        <v>0</v>
      </c>
      <c r="BT599" s="66" t="str">
        <f t="shared" si="96"/>
        <v>0304-3894</v>
      </c>
      <c r="BU599" s="66">
        <v>5.2770000000000001</v>
      </c>
      <c r="BV599" s="17" t="b">
        <f t="shared" si="97"/>
        <v>0</v>
      </c>
      <c r="BW599" s="17">
        <f t="shared" si="98"/>
        <v>1</v>
      </c>
      <c r="BX599" s="17" t="b">
        <f t="shared" si="99"/>
        <v>0</v>
      </c>
      <c r="BY599" s="18" t="s">
        <v>28622</v>
      </c>
    </row>
    <row r="600" spans="1:77" s="23" customFormat="1" ht="27" x14ac:dyDescent="0.15">
      <c r="A600" s="37">
        <v>599</v>
      </c>
      <c r="B600" s="42" t="s">
        <v>28487</v>
      </c>
      <c r="C600" s="42" t="s">
        <v>28625</v>
      </c>
      <c r="D600" s="14" t="s">
        <v>62</v>
      </c>
      <c r="E600" s="14" t="s">
        <v>14112</v>
      </c>
      <c r="F600" s="14"/>
      <c r="G600" s="14"/>
      <c r="H600" s="14"/>
      <c r="I600" s="32" t="s">
        <v>14113</v>
      </c>
      <c r="J600" s="14"/>
      <c r="K600" s="14"/>
      <c r="L600" s="68" t="s">
        <v>14114</v>
      </c>
      <c r="M600" s="68" t="s">
        <v>9234</v>
      </c>
      <c r="N600" s="66"/>
      <c r="O600" s="66"/>
      <c r="P600" s="66" t="s">
        <v>67</v>
      </c>
      <c r="Q600" s="66" t="s">
        <v>68</v>
      </c>
      <c r="R600" s="66"/>
      <c r="S600" s="66"/>
      <c r="T600" s="66"/>
      <c r="U600" s="66"/>
      <c r="V600" s="66"/>
      <c r="W600" s="66"/>
      <c r="X600" s="66" t="s">
        <v>14115</v>
      </c>
      <c r="Y600" s="66"/>
      <c r="Z600" s="66" t="s">
        <v>14116</v>
      </c>
      <c r="AA600" s="66" t="s">
        <v>14117</v>
      </c>
      <c r="AB600" s="66" t="s">
        <v>2584</v>
      </c>
      <c r="AC600" s="66"/>
      <c r="AD600" s="66"/>
      <c r="AE600" s="66" t="s">
        <v>14118</v>
      </c>
      <c r="AF600" s="66" t="s">
        <v>14119</v>
      </c>
      <c r="AG600" s="66"/>
      <c r="AH600" s="66">
        <v>31</v>
      </c>
      <c r="AI600" s="66">
        <v>1</v>
      </c>
      <c r="AJ600" s="66">
        <v>1</v>
      </c>
      <c r="AK600" s="66">
        <v>0</v>
      </c>
      <c r="AL600" s="66">
        <v>0</v>
      </c>
      <c r="AM600" s="66" t="s">
        <v>9241</v>
      </c>
      <c r="AN600" s="66" t="s">
        <v>9242</v>
      </c>
      <c r="AO600" s="66" t="s">
        <v>9243</v>
      </c>
      <c r="AP600" s="66" t="s">
        <v>9244</v>
      </c>
      <c r="AQ600" s="66" t="s">
        <v>9245</v>
      </c>
      <c r="AR600" s="66"/>
      <c r="AS600" s="66" t="s">
        <v>9246</v>
      </c>
      <c r="AT600" s="66" t="s">
        <v>9247</v>
      </c>
      <c r="AU600" s="66" t="s">
        <v>14064</v>
      </c>
      <c r="AV600" s="66">
        <v>2015</v>
      </c>
      <c r="AW600" s="66">
        <v>65</v>
      </c>
      <c r="AX600" s="66"/>
      <c r="AY600" s="66">
        <v>7</v>
      </c>
      <c r="AZ600" s="66"/>
      <c r="BA600" s="66"/>
      <c r="BB600" s="66"/>
      <c r="BC600" s="66">
        <v>2161</v>
      </c>
      <c r="BD600" s="66">
        <v>2166</v>
      </c>
      <c r="BE600" s="66"/>
      <c r="BF600" s="66" t="s">
        <v>14120</v>
      </c>
      <c r="BG600" s="66"/>
      <c r="BH600" s="66">
        <v>6</v>
      </c>
      <c r="BI600" s="66" t="s">
        <v>848</v>
      </c>
      <c r="BJ600" s="66" t="s">
        <v>848</v>
      </c>
      <c r="BK600" s="66" t="s">
        <v>14121</v>
      </c>
      <c r="BL600" s="66" t="s">
        <v>14122</v>
      </c>
      <c r="BM600" s="66">
        <v>25858246</v>
      </c>
      <c r="BN600" s="64" t="str">
        <f t="shared" si="90"/>
        <v>Sheng, XF (reprint author), Nanjing Agr Univ, Coll Life Sci, Key Lab Agr Environm Microbiol, Minist Agr, Nanjing 210095, Jiangsu, Peoples R China.</v>
      </c>
      <c r="BO600" s="65" t="str">
        <f t="shared" si="91"/>
        <v>生命科学学院</v>
      </c>
      <c r="BP600" s="65" t="b">
        <f t="shared" si="92"/>
        <v>0</v>
      </c>
      <c r="BQ600" s="65" t="b">
        <f t="shared" si="93"/>
        <v>0</v>
      </c>
      <c r="BR600" s="65" t="b">
        <f t="shared" si="94"/>
        <v>0</v>
      </c>
      <c r="BS600" s="65" t="b">
        <f t="shared" si="95"/>
        <v>0</v>
      </c>
      <c r="BT600" s="66" t="str">
        <f t="shared" si="96"/>
        <v>1466-5026</v>
      </c>
      <c r="BU600" s="66">
        <v>2.403</v>
      </c>
      <c r="BV600" s="14" t="b">
        <f t="shared" si="97"/>
        <v>0</v>
      </c>
      <c r="BW600" s="14" t="b">
        <f t="shared" si="98"/>
        <v>0</v>
      </c>
      <c r="BX600" s="14" t="b">
        <f t="shared" si="99"/>
        <v>0</v>
      </c>
      <c r="BY600" s="15"/>
    </row>
    <row r="601" spans="1:77" s="21" customFormat="1" ht="54" x14ac:dyDescent="0.15">
      <c r="A601" s="37">
        <v>600</v>
      </c>
      <c r="B601" s="42" t="s">
        <v>28487</v>
      </c>
      <c r="C601" s="42" t="s">
        <v>28618</v>
      </c>
      <c r="D601" s="14"/>
      <c r="E601" s="14"/>
      <c r="F601" s="14"/>
      <c r="G601" s="14"/>
      <c r="H601" s="14"/>
      <c r="I601" s="32" t="s">
        <v>28619</v>
      </c>
      <c r="J601" s="14"/>
      <c r="K601" s="14"/>
      <c r="L601" s="68" t="s">
        <v>10257</v>
      </c>
      <c r="M601" s="68" t="s">
        <v>28620</v>
      </c>
      <c r="N601" s="66"/>
      <c r="O601" s="66"/>
      <c r="P601" s="66"/>
      <c r="Q601" s="66" t="s">
        <v>68</v>
      </c>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t="s">
        <v>10264</v>
      </c>
      <c r="AQ601" s="66"/>
      <c r="AR601" s="66"/>
      <c r="AS601" s="66"/>
      <c r="AT601" s="66"/>
      <c r="AU601" s="66"/>
      <c r="AV601" s="66"/>
      <c r="AW601" s="66"/>
      <c r="AX601" s="66"/>
      <c r="AY601" s="66"/>
      <c r="AZ601" s="66"/>
      <c r="BA601" s="66"/>
      <c r="BB601" s="66"/>
      <c r="BC601" s="66"/>
      <c r="BD601" s="66"/>
      <c r="BE601" s="66"/>
      <c r="BF601" s="66"/>
      <c r="BG601" s="66"/>
      <c r="BH601" s="66"/>
      <c r="BI601" s="66"/>
      <c r="BJ601" s="66"/>
      <c r="BK601" s="66"/>
      <c r="BL601" s="66"/>
      <c r="BM601" s="66"/>
      <c r="BN601" s="64" t="b">
        <f t="shared" si="90"/>
        <v>0</v>
      </c>
      <c r="BO601" s="65" t="b">
        <f t="shared" si="91"/>
        <v>0</v>
      </c>
      <c r="BP601" s="65" t="b">
        <f t="shared" si="92"/>
        <v>0</v>
      </c>
      <c r="BQ601" s="65" t="b">
        <f t="shared" si="93"/>
        <v>0</v>
      </c>
      <c r="BR601" s="65" t="b">
        <f t="shared" si="94"/>
        <v>0</v>
      </c>
      <c r="BS601" s="65" t="b">
        <f t="shared" si="95"/>
        <v>0</v>
      </c>
      <c r="BT601" s="66" t="str">
        <f t="shared" si="96"/>
        <v>0147-6513</v>
      </c>
      <c r="BU601" s="66">
        <v>2.8780000000000001</v>
      </c>
      <c r="BV601" s="14" t="b">
        <f t="shared" si="97"/>
        <v>0</v>
      </c>
      <c r="BW601" s="14" t="b">
        <f t="shared" si="98"/>
        <v>0</v>
      </c>
      <c r="BX601" s="14" t="b">
        <f t="shared" si="99"/>
        <v>0</v>
      </c>
      <c r="BY601" s="15"/>
    </row>
    <row r="602" spans="1:77" s="21" customFormat="1" ht="40.5" x14ac:dyDescent="0.15">
      <c r="A602" s="37">
        <v>601</v>
      </c>
      <c r="B602" s="42" t="s">
        <v>28487</v>
      </c>
      <c r="C602" s="42" t="s">
        <v>28618</v>
      </c>
      <c r="D602" s="14"/>
      <c r="E602" s="14"/>
      <c r="F602" s="14"/>
      <c r="G602" s="14"/>
      <c r="H602" s="14"/>
      <c r="I602" s="32" t="s">
        <v>28623</v>
      </c>
      <c r="J602" s="14"/>
      <c r="K602" s="14"/>
      <c r="L602" s="68" t="s">
        <v>18176</v>
      </c>
      <c r="M602" s="68" t="s">
        <v>28624</v>
      </c>
      <c r="N602" s="66"/>
      <c r="O602" s="66"/>
      <c r="P602" s="66"/>
      <c r="Q602" s="66" t="s">
        <v>68</v>
      </c>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t="s">
        <v>3520</v>
      </c>
      <c r="AQ602" s="66"/>
      <c r="AR602" s="66"/>
      <c r="AS602" s="66"/>
      <c r="AT602" s="66"/>
      <c r="AU602" s="66"/>
      <c r="AV602" s="66"/>
      <c r="AW602" s="66"/>
      <c r="AX602" s="66"/>
      <c r="AY602" s="66"/>
      <c r="AZ602" s="66"/>
      <c r="BA602" s="66"/>
      <c r="BB602" s="66"/>
      <c r="BC602" s="66"/>
      <c r="BD602" s="66"/>
      <c r="BE602" s="66"/>
      <c r="BF602" s="66"/>
      <c r="BG602" s="66"/>
      <c r="BH602" s="66"/>
      <c r="BI602" s="66"/>
      <c r="BJ602" s="66"/>
      <c r="BK602" s="66"/>
      <c r="BL602" s="66"/>
      <c r="BM602" s="66"/>
      <c r="BN602" s="64" t="b">
        <f t="shared" si="90"/>
        <v>0</v>
      </c>
      <c r="BO602" s="65" t="b">
        <f t="shared" si="91"/>
        <v>0</v>
      </c>
      <c r="BP602" s="65" t="b">
        <f t="shared" si="92"/>
        <v>0</v>
      </c>
      <c r="BQ602" s="65" t="b">
        <f t="shared" si="93"/>
        <v>0</v>
      </c>
      <c r="BR602" s="65" t="b">
        <f t="shared" si="94"/>
        <v>0</v>
      </c>
      <c r="BS602" s="65" t="b">
        <f t="shared" si="95"/>
        <v>0</v>
      </c>
      <c r="BT602" s="66" t="str">
        <f t="shared" si="96"/>
        <v>0959-3993</v>
      </c>
      <c r="BU602" s="66">
        <v>1.6859999999999999</v>
      </c>
      <c r="BV602" s="14" t="b">
        <f t="shared" si="97"/>
        <v>0</v>
      </c>
      <c r="BW602" s="14" t="b">
        <f t="shared" si="98"/>
        <v>0</v>
      </c>
      <c r="BX602" s="14">
        <f t="shared" si="99"/>
        <v>1</v>
      </c>
      <c r="BY602" s="15"/>
    </row>
    <row r="603" spans="1:77" s="21" customFormat="1" ht="54" x14ac:dyDescent="0.15">
      <c r="A603" s="37">
        <v>602</v>
      </c>
      <c r="B603" s="42" t="s">
        <v>28487</v>
      </c>
      <c r="C603" s="42" t="s">
        <v>28618</v>
      </c>
      <c r="D603" s="14"/>
      <c r="E603" s="14"/>
      <c r="F603" s="14"/>
      <c r="G603" s="14"/>
      <c r="H603" s="14"/>
      <c r="I603" s="32" t="s">
        <v>28626</v>
      </c>
      <c r="J603" s="14"/>
      <c r="K603" s="14"/>
      <c r="L603" s="68" t="s">
        <v>20943</v>
      </c>
      <c r="M603" s="68" t="s">
        <v>28627</v>
      </c>
      <c r="N603" s="66"/>
      <c r="O603" s="66"/>
      <c r="P603" s="66"/>
      <c r="Q603" s="66" t="s">
        <v>68</v>
      </c>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t="s">
        <v>9244</v>
      </c>
      <c r="AQ603" s="66"/>
      <c r="AR603" s="66"/>
      <c r="AS603" s="66"/>
      <c r="AT603" s="66"/>
      <c r="AU603" s="66"/>
      <c r="AV603" s="66"/>
      <c r="AW603" s="66"/>
      <c r="AX603" s="66"/>
      <c r="AY603" s="66"/>
      <c r="AZ603" s="66"/>
      <c r="BA603" s="66"/>
      <c r="BB603" s="66"/>
      <c r="BC603" s="66"/>
      <c r="BD603" s="66"/>
      <c r="BE603" s="66"/>
      <c r="BF603" s="66"/>
      <c r="BG603" s="66"/>
      <c r="BH603" s="66"/>
      <c r="BI603" s="66"/>
      <c r="BJ603" s="66"/>
      <c r="BK603" s="66"/>
      <c r="BL603" s="66"/>
      <c r="BM603" s="66"/>
      <c r="BN603" s="64" t="b">
        <f t="shared" si="90"/>
        <v>0</v>
      </c>
      <c r="BO603" s="65" t="b">
        <f t="shared" si="91"/>
        <v>0</v>
      </c>
      <c r="BP603" s="65" t="b">
        <f t="shared" si="92"/>
        <v>0</v>
      </c>
      <c r="BQ603" s="65" t="b">
        <f t="shared" si="93"/>
        <v>0</v>
      </c>
      <c r="BR603" s="65" t="b">
        <f t="shared" si="94"/>
        <v>0</v>
      </c>
      <c r="BS603" s="65" t="b">
        <f t="shared" si="95"/>
        <v>0</v>
      </c>
      <c r="BT603" s="66" t="str">
        <f t="shared" si="96"/>
        <v>1466-5026</v>
      </c>
      <c r="BU603" s="66">
        <v>2.403</v>
      </c>
      <c r="BV603" s="14" t="b">
        <f t="shared" si="97"/>
        <v>0</v>
      </c>
      <c r="BW603" s="14" t="b">
        <f t="shared" si="98"/>
        <v>0</v>
      </c>
      <c r="BX603" s="14" t="b">
        <f t="shared" si="99"/>
        <v>0</v>
      </c>
      <c r="BY603" s="15"/>
    </row>
    <row r="604" spans="1:77" s="21" customFormat="1" ht="54" x14ac:dyDescent="0.15">
      <c r="A604" s="37">
        <v>603</v>
      </c>
      <c r="B604" s="42" t="s">
        <v>28487</v>
      </c>
      <c r="C604" s="42" t="s">
        <v>28618</v>
      </c>
      <c r="D604" s="14"/>
      <c r="E604" s="14"/>
      <c r="F604" s="14"/>
      <c r="G604" s="14"/>
      <c r="H604" s="14"/>
      <c r="I604" s="32" t="s">
        <v>28628</v>
      </c>
      <c r="J604" s="14"/>
      <c r="K604" s="14"/>
      <c r="L604" s="68" t="s">
        <v>22538</v>
      </c>
      <c r="M604" s="68" t="s">
        <v>28629</v>
      </c>
      <c r="N604" s="66"/>
      <c r="O604" s="66"/>
      <c r="P604" s="66"/>
      <c r="Q604" s="66" t="s">
        <v>68</v>
      </c>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t="s">
        <v>9244</v>
      </c>
      <c r="AQ604" s="66"/>
      <c r="AR604" s="66"/>
      <c r="AS604" s="66"/>
      <c r="AT604" s="66"/>
      <c r="AU604" s="66"/>
      <c r="AV604" s="66"/>
      <c r="AW604" s="66"/>
      <c r="AX604" s="66"/>
      <c r="AY604" s="66"/>
      <c r="AZ604" s="66"/>
      <c r="BA604" s="66"/>
      <c r="BB604" s="66"/>
      <c r="BC604" s="66"/>
      <c r="BD604" s="66"/>
      <c r="BE604" s="66"/>
      <c r="BF604" s="66"/>
      <c r="BG604" s="66"/>
      <c r="BH604" s="66"/>
      <c r="BI604" s="66"/>
      <c r="BJ604" s="66"/>
      <c r="BK604" s="66"/>
      <c r="BL604" s="66"/>
      <c r="BM604" s="66"/>
      <c r="BN604" s="64" t="b">
        <f t="shared" si="90"/>
        <v>0</v>
      </c>
      <c r="BO604" s="65" t="b">
        <f t="shared" si="91"/>
        <v>0</v>
      </c>
      <c r="BP604" s="65" t="b">
        <f t="shared" si="92"/>
        <v>0</v>
      </c>
      <c r="BQ604" s="65" t="b">
        <f t="shared" si="93"/>
        <v>0</v>
      </c>
      <c r="BR604" s="65" t="b">
        <f t="shared" si="94"/>
        <v>0</v>
      </c>
      <c r="BS604" s="65" t="b">
        <f t="shared" si="95"/>
        <v>0</v>
      </c>
      <c r="BT604" s="66" t="str">
        <f t="shared" si="96"/>
        <v>1466-5026</v>
      </c>
      <c r="BU604" s="66">
        <v>2.403</v>
      </c>
      <c r="BV604" s="14" t="b">
        <f t="shared" si="97"/>
        <v>0</v>
      </c>
      <c r="BW604" s="14" t="b">
        <f t="shared" si="98"/>
        <v>0</v>
      </c>
      <c r="BX604" s="14" t="b">
        <f t="shared" si="99"/>
        <v>0</v>
      </c>
      <c r="BY604" s="15"/>
    </row>
    <row r="605" spans="1:77" s="21" customFormat="1" ht="54" x14ac:dyDescent="0.15">
      <c r="A605" s="37">
        <v>604</v>
      </c>
      <c r="B605" s="42" t="s">
        <v>28487</v>
      </c>
      <c r="C605" s="42" t="s">
        <v>28618</v>
      </c>
      <c r="D605" s="14"/>
      <c r="E605" s="14"/>
      <c r="F605" s="14"/>
      <c r="G605" s="14"/>
      <c r="H605" s="14"/>
      <c r="I605" s="32" t="s">
        <v>28630</v>
      </c>
      <c r="J605" s="14"/>
      <c r="K605" s="14"/>
      <c r="L605" s="68" t="s">
        <v>22547</v>
      </c>
      <c r="M605" s="68" t="s">
        <v>28631</v>
      </c>
      <c r="N605" s="66"/>
      <c r="O605" s="66"/>
      <c r="P605" s="66"/>
      <c r="Q605" s="66" t="s">
        <v>68</v>
      </c>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t="s">
        <v>9244</v>
      </c>
      <c r="AQ605" s="66"/>
      <c r="AR605" s="66"/>
      <c r="AS605" s="66"/>
      <c r="AT605" s="66"/>
      <c r="AU605" s="66"/>
      <c r="AV605" s="66"/>
      <c r="AW605" s="66"/>
      <c r="AX605" s="66"/>
      <c r="AY605" s="66"/>
      <c r="AZ605" s="66"/>
      <c r="BA605" s="66"/>
      <c r="BB605" s="66"/>
      <c r="BC605" s="66"/>
      <c r="BD605" s="66"/>
      <c r="BE605" s="66"/>
      <c r="BF605" s="66"/>
      <c r="BG605" s="66"/>
      <c r="BH605" s="66"/>
      <c r="BI605" s="66"/>
      <c r="BJ605" s="66"/>
      <c r="BK605" s="66"/>
      <c r="BL605" s="66"/>
      <c r="BM605" s="66"/>
      <c r="BN605" s="64" t="b">
        <f t="shared" si="90"/>
        <v>0</v>
      </c>
      <c r="BO605" s="65" t="b">
        <f t="shared" si="91"/>
        <v>0</v>
      </c>
      <c r="BP605" s="65" t="b">
        <f t="shared" si="92"/>
        <v>0</v>
      </c>
      <c r="BQ605" s="65" t="b">
        <f t="shared" si="93"/>
        <v>0</v>
      </c>
      <c r="BR605" s="65" t="b">
        <f t="shared" si="94"/>
        <v>0</v>
      </c>
      <c r="BS605" s="65" t="b">
        <f t="shared" si="95"/>
        <v>0</v>
      </c>
      <c r="BT605" s="66" t="str">
        <f t="shared" si="96"/>
        <v>1466-5026</v>
      </c>
      <c r="BU605" s="66">
        <v>2.403</v>
      </c>
      <c r="BV605" s="14" t="b">
        <f t="shared" si="97"/>
        <v>0</v>
      </c>
      <c r="BW605" s="14" t="b">
        <f t="shared" si="98"/>
        <v>0</v>
      </c>
      <c r="BX605" s="14" t="b">
        <f t="shared" si="99"/>
        <v>0</v>
      </c>
      <c r="BY605" s="15"/>
    </row>
    <row r="606" spans="1:77" s="21" customFormat="1" ht="54" x14ac:dyDescent="0.15">
      <c r="A606" s="37">
        <v>605</v>
      </c>
      <c r="B606" s="42" t="s">
        <v>28487</v>
      </c>
      <c r="C606" s="42" t="s">
        <v>28618</v>
      </c>
      <c r="D606" s="14"/>
      <c r="E606" s="14"/>
      <c r="F606" s="14"/>
      <c r="G606" s="14"/>
      <c r="H606" s="14"/>
      <c r="I606" s="32" t="s">
        <v>28632</v>
      </c>
      <c r="J606" s="14"/>
      <c r="K606" s="14"/>
      <c r="L606" s="68" t="s">
        <v>25631</v>
      </c>
      <c r="M606" s="68" t="s">
        <v>28633</v>
      </c>
      <c r="N606" s="66"/>
      <c r="O606" s="66"/>
      <c r="P606" s="66"/>
      <c r="Q606" s="66" t="s">
        <v>68</v>
      </c>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t="s">
        <v>9244</v>
      </c>
      <c r="AQ606" s="66"/>
      <c r="AR606" s="66"/>
      <c r="AS606" s="66"/>
      <c r="AT606" s="66"/>
      <c r="AU606" s="66"/>
      <c r="AV606" s="66"/>
      <c r="AW606" s="66"/>
      <c r="AX606" s="66"/>
      <c r="AY606" s="66"/>
      <c r="AZ606" s="66"/>
      <c r="BA606" s="66"/>
      <c r="BB606" s="66"/>
      <c r="BC606" s="66"/>
      <c r="BD606" s="66"/>
      <c r="BE606" s="66"/>
      <c r="BF606" s="66"/>
      <c r="BG606" s="66"/>
      <c r="BH606" s="66"/>
      <c r="BI606" s="66"/>
      <c r="BJ606" s="66"/>
      <c r="BK606" s="66"/>
      <c r="BL606" s="66"/>
      <c r="BM606" s="66"/>
      <c r="BN606" s="64" t="b">
        <f t="shared" si="90"/>
        <v>0</v>
      </c>
      <c r="BO606" s="65" t="b">
        <f t="shared" si="91"/>
        <v>0</v>
      </c>
      <c r="BP606" s="65" t="b">
        <f t="shared" si="92"/>
        <v>0</v>
      </c>
      <c r="BQ606" s="65" t="b">
        <f t="shared" si="93"/>
        <v>0</v>
      </c>
      <c r="BR606" s="65" t="b">
        <f t="shared" si="94"/>
        <v>0</v>
      </c>
      <c r="BS606" s="65" t="b">
        <f t="shared" si="95"/>
        <v>0</v>
      </c>
      <c r="BT606" s="66" t="str">
        <f t="shared" si="96"/>
        <v>1466-5026</v>
      </c>
      <c r="BU606" s="66">
        <v>2.403</v>
      </c>
      <c r="BV606" s="14" t="b">
        <f t="shared" si="97"/>
        <v>0</v>
      </c>
      <c r="BW606" s="14" t="b">
        <f t="shared" si="98"/>
        <v>0</v>
      </c>
      <c r="BX606" s="14" t="b">
        <f t="shared" si="99"/>
        <v>0</v>
      </c>
      <c r="BY606" s="15"/>
    </row>
    <row r="607" spans="1:77" s="23" customFormat="1" ht="40.5" x14ac:dyDescent="0.15">
      <c r="A607" s="37">
        <v>606</v>
      </c>
      <c r="B607" s="42" t="s">
        <v>28487</v>
      </c>
      <c r="C607" s="42" t="s">
        <v>28634</v>
      </c>
      <c r="D607" s="14"/>
      <c r="E607" s="14"/>
      <c r="F607" s="14"/>
      <c r="G607" s="14"/>
      <c r="H607" s="14"/>
      <c r="I607" s="32" t="s">
        <v>28635</v>
      </c>
      <c r="J607" s="14"/>
      <c r="K607" s="14"/>
      <c r="L607" s="68" t="s">
        <v>14907</v>
      </c>
      <c r="M607" s="68" t="s">
        <v>28636</v>
      </c>
      <c r="N607" s="66"/>
      <c r="O607" s="66"/>
      <c r="P607" s="66"/>
      <c r="Q607" s="66" t="s">
        <v>68</v>
      </c>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t="s">
        <v>8132</v>
      </c>
      <c r="AQ607" s="66"/>
      <c r="AR607" s="66"/>
      <c r="AS607" s="66"/>
      <c r="AT607" s="66"/>
      <c r="AU607" s="66"/>
      <c r="AV607" s="66"/>
      <c r="AW607" s="66"/>
      <c r="AX607" s="66"/>
      <c r="AY607" s="66"/>
      <c r="AZ607" s="66"/>
      <c r="BA607" s="66"/>
      <c r="BB607" s="66"/>
      <c r="BC607" s="66"/>
      <c r="BD607" s="66"/>
      <c r="BE607" s="66"/>
      <c r="BF607" s="66"/>
      <c r="BG607" s="66"/>
      <c r="BH607" s="66"/>
      <c r="BI607" s="66"/>
      <c r="BJ607" s="66"/>
      <c r="BK607" s="66"/>
      <c r="BL607" s="66"/>
      <c r="BM607" s="66"/>
      <c r="BN607" s="64" t="b">
        <f t="shared" si="90"/>
        <v>0</v>
      </c>
      <c r="BO607" s="65" t="b">
        <f t="shared" si="91"/>
        <v>0</v>
      </c>
      <c r="BP607" s="65" t="b">
        <f t="shared" si="92"/>
        <v>0</v>
      </c>
      <c r="BQ607" s="65" t="b">
        <f t="shared" si="93"/>
        <v>0</v>
      </c>
      <c r="BR607" s="65" t="b">
        <f t="shared" si="94"/>
        <v>0</v>
      </c>
      <c r="BS607" s="65" t="b">
        <f t="shared" si="95"/>
        <v>0</v>
      </c>
      <c r="BT607" s="66" t="str">
        <f t="shared" si="96"/>
        <v>0014-2336</v>
      </c>
      <c r="BU607" s="66">
        <v>1.726</v>
      </c>
      <c r="BV607" s="14" t="b">
        <f t="shared" si="97"/>
        <v>0</v>
      </c>
      <c r="BW607" s="14" t="b">
        <f t="shared" si="98"/>
        <v>0</v>
      </c>
      <c r="BX607" s="14">
        <f t="shared" si="99"/>
        <v>1</v>
      </c>
      <c r="BY607" s="15"/>
    </row>
    <row r="608" spans="1:77" s="21" customFormat="1" ht="27" x14ac:dyDescent="0.15">
      <c r="A608" s="37">
        <v>607</v>
      </c>
      <c r="B608" s="44" t="s">
        <v>28637</v>
      </c>
      <c r="C608" s="43" t="s">
        <v>28638</v>
      </c>
      <c r="D608" s="16" t="s">
        <v>62</v>
      </c>
      <c r="E608" s="22" t="s">
        <v>9616</v>
      </c>
      <c r="F608" s="22"/>
      <c r="G608" s="22"/>
      <c r="H608" s="22"/>
      <c r="I608" s="22" t="s">
        <v>9617</v>
      </c>
      <c r="J608" s="22"/>
      <c r="K608" s="22"/>
      <c r="L608" s="70" t="s">
        <v>9618</v>
      </c>
      <c r="M608" s="70" t="s">
        <v>9619</v>
      </c>
      <c r="N608" s="46"/>
      <c r="O608" s="46"/>
      <c r="P608" s="46" t="s">
        <v>67</v>
      </c>
      <c r="Q608" s="43" t="s">
        <v>68</v>
      </c>
      <c r="R608" s="46"/>
      <c r="S608" s="46"/>
      <c r="T608" s="46"/>
      <c r="U608" s="46"/>
      <c r="V608" s="46"/>
      <c r="W608" s="46"/>
      <c r="X608" s="46" t="s">
        <v>9620</v>
      </c>
      <c r="Y608" s="46"/>
      <c r="Z608" s="46" t="s">
        <v>9621</v>
      </c>
      <c r="AA608" s="46" t="s">
        <v>9622</v>
      </c>
      <c r="AB608" s="46" t="s">
        <v>9623</v>
      </c>
      <c r="AC608" s="46"/>
      <c r="AD608" s="46"/>
      <c r="AE608" s="46" t="s">
        <v>9624</v>
      </c>
      <c r="AF608" s="46" t="s">
        <v>9625</v>
      </c>
      <c r="AG608" s="46"/>
      <c r="AH608" s="46">
        <v>40</v>
      </c>
      <c r="AI608" s="46">
        <v>0</v>
      </c>
      <c r="AJ608" s="46">
        <v>0</v>
      </c>
      <c r="AK608" s="46">
        <v>3</v>
      </c>
      <c r="AL608" s="46">
        <v>3</v>
      </c>
      <c r="AM608" s="46" t="s">
        <v>912</v>
      </c>
      <c r="AN608" s="46" t="s">
        <v>768</v>
      </c>
      <c r="AO608" s="46" t="s">
        <v>913</v>
      </c>
      <c r="AP608" s="46" t="s">
        <v>9626</v>
      </c>
      <c r="AQ608" s="46" t="s">
        <v>9627</v>
      </c>
      <c r="AR608" s="46"/>
      <c r="AS608" s="46" t="s">
        <v>9628</v>
      </c>
      <c r="AT608" s="46" t="s">
        <v>9629</v>
      </c>
      <c r="AU608" s="46" t="s">
        <v>9115</v>
      </c>
      <c r="AV608" s="46">
        <v>2015</v>
      </c>
      <c r="AW608" s="46">
        <v>83</v>
      </c>
      <c r="AX608" s="46">
        <v>10</v>
      </c>
      <c r="AY608" s="46"/>
      <c r="AZ608" s="46"/>
      <c r="BA608" s="46"/>
      <c r="BB608" s="46"/>
      <c r="BC608" s="46">
        <v>3902</v>
      </c>
      <c r="BD608" s="46">
        <v>3908</v>
      </c>
      <c r="BE608" s="46"/>
      <c r="BF608" s="46" t="s">
        <v>9630</v>
      </c>
      <c r="BG608" s="46"/>
      <c r="BH608" s="46">
        <v>7</v>
      </c>
      <c r="BI608" s="46" t="s">
        <v>9631</v>
      </c>
      <c r="BJ608" s="46" t="s">
        <v>9631</v>
      </c>
      <c r="BK608" s="46" t="s">
        <v>9632</v>
      </c>
      <c r="BL608" s="46" t="s">
        <v>9633</v>
      </c>
      <c r="BM608" s="46">
        <v>26195552</v>
      </c>
      <c r="BN608" s="64" t="str">
        <f t="shared" si="90"/>
        <v>Wang, H (reprint author), Nanjing Agr Univ, Dept Microbiol, Nanjing, Jiangsu, Peoples R China.</v>
      </c>
      <c r="BO608" s="65" t="b">
        <f t="shared" si="91"/>
        <v>0</v>
      </c>
      <c r="BP608" s="65" t="b">
        <f t="shared" si="92"/>
        <v>0</v>
      </c>
      <c r="BQ608" s="65" t="b">
        <f t="shared" si="93"/>
        <v>0</v>
      </c>
      <c r="BR608" s="65" t="b">
        <f t="shared" si="94"/>
        <v>0</v>
      </c>
      <c r="BS608" s="65" t="b">
        <f t="shared" si="95"/>
        <v>0</v>
      </c>
      <c r="BT608" s="66" t="str">
        <f t="shared" si="96"/>
        <v>0019-9567</v>
      </c>
      <c r="BU608" s="66">
        <v>3.891</v>
      </c>
      <c r="BV608" s="14" t="b">
        <f t="shared" si="97"/>
        <v>0</v>
      </c>
      <c r="BW608" s="14" t="b">
        <f t="shared" si="98"/>
        <v>0</v>
      </c>
      <c r="BX608" s="14" t="b">
        <f t="shared" si="99"/>
        <v>0</v>
      </c>
      <c r="BY608" s="15"/>
    </row>
    <row r="609" spans="1:77" s="21" customFormat="1" ht="40.5" x14ac:dyDescent="0.15">
      <c r="A609" s="37">
        <v>608</v>
      </c>
      <c r="B609" s="44" t="s">
        <v>28487</v>
      </c>
      <c r="C609" s="43" t="s">
        <v>28639</v>
      </c>
      <c r="D609" s="16" t="s">
        <v>62</v>
      </c>
      <c r="E609" s="22" t="s">
        <v>8634</v>
      </c>
      <c r="F609" s="22"/>
      <c r="G609" s="22"/>
      <c r="H609" s="22"/>
      <c r="I609" s="22" t="s">
        <v>8635</v>
      </c>
      <c r="J609" s="22"/>
      <c r="K609" s="22"/>
      <c r="L609" s="70" t="s">
        <v>8636</v>
      </c>
      <c r="M609" s="70" t="s">
        <v>2964</v>
      </c>
      <c r="N609" s="46"/>
      <c r="O609" s="46"/>
      <c r="P609" s="46" t="s">
        <v>67</v>
      </c>
      <c r="Q609" s="43" t="s">
        <v>68</v>
      </c>
      <c r="R609" s="46"/>
      <c r="S609" s="46"/>
      <c r="T609" s="46"/>
      <c r="U609" s="46"/>
      <c r="V609" s="46"/>
      <c r="W609" s="46" t="s">
        <v>8637</v>
      </c>
      <c r="X609" s="46" t="s">
        <v>8638</v>
      </c>
      <c r="Y609" s="46"/>
      <c r="Z609" s="46" t="s">
        <v>8639</v>
      </c>
      <c r="AA609" s="46" t="s">
        <v>8640</v>
      </c>
      <c r="AB609" s="46" t="s">
        <v>8641</v>
      </c>
      <c r="AC609" s="46"/>
      <c r="AD609" s="46"/>
      <c r="AE609" s="46" t="s">
        <v>8642</v>
      </c>
      <c r="AF609" s="46" t="s">
        <v>8643</v>
      </c>
      <c r="AG609" s="46"/>
      <c r="AH609" s="46">
        <v>19</v>
      </c>
      <c r="AI609" s="46">
        <v>0</v>
      </c>
      <c r="AJ609" s="46">
        <v>0</v>
      </c>
      <c r="AK609" s="46">
        <v>1</v>
      </c>
      <c r="AL609" s="46">
        <v>1</v>
      </c>
      <c r="AM609" s="46" t="s">
        <v>425</v>
      </c>
      <c r="AN609" s="46" t="s">
        <v>426</v>
      </c>
      <c r="AO609" s="46" t="s">
        <v>427</v>
      </c>
      <c r="AP609" s="46" t="s">
        <v>2972</v>
      </c>
      <c r="AQ609" s="46" t="s">
        <v>2973</v>
      </c>
      <c r="AR609" s="46"/>
      <c r="AS609" s="46" t="s">
        <v>2974</v>
      </c>
      <c r="AT609" s="46" t="s">
        <v>2975</v>
      </c>
      <c r="AU609" s="71">
        <v>42293</v>
      </c>
      <c r="AV609" s="46">
        <v>2015</v>
      </c>
      <c r="AW609" s="46">
        <v>466</v>
      </c>
      <c r="AX609" s="46">
        <v>2</v>
      </c>
      <c r="AY609" s="46"/>
      <c r="AZ609" s="46"/>
      <c r="BA609" s="46"/>
      <c r="BB609" s="46"/>
      <c r="BC609" s="46">
        <v>267</v>
      </c>
      <c r="BD609" s="46">
        <v>271</v>
      </c>
      <c r="BE609" s="46"/>
      <c r="BF609" s="46" t="s">
        <v>8644</v>
      </c>
      <c r="BG609" s="46"/>
      <c r="BH609" s="46">
        <v>5</v>
      </c>
      <c r="BI609" s="46" t="s">
        <v>2977</v>
      </c>
      <c r="BJ609" s="46" t="s">
        <v>2977</v>
      </c>
      <c r="BK609" s="46" t="s">
        <v>8645</v>
      </c>
      <c r="BL609" s="46" t="s">
        <v>8646</v>
      </c>
      <c r="BM609" s="46">
        <v>26362178</v>
      </c>
      <c r="BN609" s="64" t="str">
        <f t="shared" si="90"/>
        <v>Wang, WW (reprint author), Nanjing Agr Univ, Dept Microbiol, Coll Life Sci, Key Lab Microbiol Engn Agr Environm, Nanjing 210095, Jiangsu, Peoples R China.</v>
      </c>
      <c r="BO609" s="65" t="str">
        <f t="shared" si="91"/>
        <v>生命科学学院</v>
      </c>
      <c r="BP609" s="65" t="b">
        <f t="shared" si="92"/>
        <v>0</v>
      </c>
      <c r="BQ609" s="65" t="b">
        <f t="shared" si="93"/>
        <v>0</v>
      </c>
      <c r="BR609" s="65" t="b">
        <f t="shared" si="94"/>
        <v>0</v>
      </c>
      <c r="BS609" s="65" t="b">
        <f t="shared" si="95"/>
        <v>0</v>
      </c>
      <c r="BT609" s="66" t="str">
        <f t="shared" si="96"/>
        <v>0006-291X</v>
      </c>
      <c r="BU609" s="66">
        <v>2.3820000000000001</v>
      </c>
      <c r="BV609" s="14" t="b">
        <f t="shared" si="97"/>
        <v>0</v>
      </c>
      <c r="BW609" s="14" t="b">
        <f t="shared" si="98"/>
        <v>0</v>
      </c>
      <c r="BX609" s="14" t="b">
        <f t="shared" si="99"/>
        <v>0</v>
      </c>
      <c r="BY609" s="15"/>
    </row>
    <row r="610" spans="1:77" s="21" customFormat="1" ht="40.5" x14ac:dyDescent="0.15">
      <c r="A610" s="37">
        <v>609</v>
      </c>
      <c r="B610" s="42" t="s">
        <v>28487</v>
      </c>
      <c r="C610" s="42" t="s">
        <v>28640</v>
      </c>
      <c r="D610" s="14"/>
      <c r="E610" s="14"/>
      <c r="F610" s="14"/>
      <c r="G610" s="14"/>
      <c r="H610" s="14"/>
      <c r="I610" s="32" t="s">
        <v>28641</v>
      </c>
      <c r="J610" s="14"/>
      <c r="K610" s="14"/>
      <c r="L610" s="68" t="s">
        <v>28642</v>
      </c>
      <c r="M610" s="68" t="s">
        <v>28643</v>
      </c>
      <c r="N610" s="66"/>
      <c r="O610" s="66"/>
      <c r="P610" s="66"/>
      <c r="Q610" s="66" t="s">
        <v>68</v>
      </c>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t="s">
        <v>9788</v>
      </c>
      <c r="AQ610" s="66"/>
      <c r="AR610" s="66"/>
      <c r="AS610" s="66"/>
      <c r="AT610" s="66"/>
      <c r="AU610" s="66"/>
      <c r="AV610" s="66"/>
      <c r="AW610" s="66"/>
      <c r="AX610" s="66"/>
      <c r="AY610" s="66"/>
      <c r="AZ610" s="66"/>
      <c r="BA610" s="66"/>
      <c r="BB610" s="66"/>
      <c r="BC610" s="66"/>
      <c r="BD610" s="66"/>
      <c r="BE610" s="66"/>
      <c r="BF610" s="66"/>
      <c r="BG610" s="66"/>
      <c r="BH610" s="66"/>
      <c r="BI610" s="66"/>
      <c r="BJ610" s="66"/>
      <c r="BK610" s="66"/>
      <c r="BL610" s="66"/>
      <c r="BM610" s="66"/>
      <c r="BN610" s="64" t="b">
        <f t="shared" si="90"/>
        <v>0</v>
      </c>
      <c r="BO610" s="65" t="b">
        <f t="shared" si="91"/>
        <v>0</v>
      </c>
      <c r="BP610" s="65" t="b">
        <f t="shared" si="92"/>
        <v>0</v>
      </c>
      <c r="BQ610" s="65" t="b">
        <f t="shared" si="93"/>
        <v>0</v>
      </c>
      <c r="BR610" s="65" t="b">
        <f t="shared" si="94"/>
        <v>0</v>
      </c>
      <c r="BS610" s="65" t="b">
        <f t="shared" si="95"/>
        <v>0</v>
      </c>
      <c r="BT610" s="66" t="str">
        <f t="shared" si="96"/>
        <v>1087-1845</v>
      </c>
      <c r="BU610" s="66">
        <v>3.2269999999999999</v>
      </c>
      <c r="BV610" s="14" t="b">
        <f t="shared" si="97"/>
        <v>0</v>
      </c>
      <c r="BW610" s="14" t="b">
        <f t="shared" si="98"/>
        <v>0</v>
      </c>
      <c r="BX610" s="14" t="b">
        <f t="shared" si="99"/>
        <v>0</v>
      </c>
      <c r="BY610" s="15"/>
    </row>
    <row r="611" spans="1:77" s="21" customFormat="1" ht="40.5" x14ac:dyDescent="0.15">
      <c r="A611" s="37">
        <v>610</v>
      </c>
      <c r="B611" s="42" t="s">
        <v>28487</v>
      </c>
      <c r="C611" s="42" t="s">
        <v>28644</v>
      </c>
      <c r="D611" s="14"/>
      <c r="E611" s="14"/>
      <c r="F611" s="14"/>
      <c r="G611" s="14"/>
      <c r="H611" s="14"/>
      <c r="I611" s="32" t="s">
        <v>28645</v>
      </c>
      <c r="J611" s="14"/>
      <c r="K611" s="14"/>
      <c r="L611" s="68" t="s">
        <v>15026</v>
      </c>
      <c r="M611" s="68" t="s">
        <v>28646</v>
      </c>
      <c r="N611" s="66"/>
      <c r="O611" s="66"/>
      <c r="P611" s="66"/>
      <c r="Q611" s="66" t="s">
        <v>68</v>
      </c>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66"/>
      <c r="AP611" s="66" t="s">
        <v>6529</v>
      </c>
      <c r="AQ611" s="66"/>
      <c r="AR611" s="66"/>
      <c r="AS611" s="66"/>
      <c r="AT611" s="66"/>
      <c r="AU611" s="66"/>
      <c r="AV611" s="66"/>
      <c r="AW611" s="66"/>
      <c r="AX611" s="66"/>
      <c r="AY611" s="66"/>
      <c r="AZ611" s="66"/>
      <c r="BA611" s="66"/>
      <c r="BB611" s="66"/>
      <c r="BC611" s="66"/>
      <c r="BD611" s="66"/>
      <c r="BE611" s="66"/>
      <c r="BF611" s="66"/>
      <c r="BG611" s="66"/>
      <c r="BH611" s="66"/>
      <c r="BI611" s="66"/>
      <c r="BJ611" s="66"/>
      <c r="BK611" s="66"/>
      <c r="BL611" s="66"/>
      <c r="BM611" s="66"/>
      <c r="BN611" s="64" t="b">
        <f t="shared" si="90"/>
        <v>0</v>
      </c>
      <c r="BO611" s="65" t="b">
        <f t="shared" si="91"/>
        <v>0</v>
      </c>
      <c r="BP611" s="65" t="b">
        <f t="shared" si="92"/>
        <v>0</v>
      </c>
      <c r="BQ611" s="65" t="b">
        <f t="shared" si="93"/>
        <v>0</v>
      </c>
      <c r="BR611" s="65" t="b">
        <f t="shared" si="94"/>
        <v>0</v>
      </c>
      <c r="BS611" s="65" t="b">
        <f t="shared" si="95"/>
        <v>0</v>
      </c>
      <c r="BT611" s="66" t="str">
        <f t="shared" si="96"/>
        <v>0167-6903</v>
      </c>
      <c r="BU611" s="66">
        <v>1.978</v>
      </c>
      <c r="BV611" s="14" t="b">
        <f t="shared" si="97"/>
        <v>0</v>
      </c>
      <c r="BW611" s="14" t="b">
        <f t="shared" si="98"/>
        <v>0</v>
      </c>
      <c r="BX611" s="14">
        <f t="shared" si="99"/>
        <v>1</v>
      </c>
      <c r="BY611" s="15"/>
    </row>
    <row r="612" spans="1:77" s="21" customFormat="1" ht="40.5" x14ac:dyDescent="0.15">
      <c r="A612" s="37">
        <v>611</v>
      </c>
      <c r="B612" s="42" t="s">
        <v>28487</v>
      </c>
      <c r="C612" s="42" t="s">
        <v>28644</v>
      </c>
      <c r="D612" s="14"/>
      <c r="E612" s="14"/>
      <c r="F612" s="14"/>
      <c r="G612" s="14"/>
      <c r="H612" s="14"/>
      <c r="I612" s="32" t="s">
        <v>28647</v>
      </c>
      <c r="J612" s="14"/>
      <c r="K612" s="14"/>
      <c r="L612" s="68" t="s">
        <v>21868</v>
      </c>
      <c r="M612" s="68" t="s">
        <v>28648</v>
      </c>
      <c r="N612" s="66"/>
      <c r="O612" s="66"/>
      <c r="P612" s="66"/>
      <c r="Q612" s="66" t="s">
        <v>68</v>
      </c>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t="s">
        <v>6439</v>
      </c>
      <c r="AQ612" s="66"/>
      <c r="AR612" s="66"/>
      <c r="AS612" s="66"/>
      <c r="AT612" s="66"/>
      <c r="AU612" s="66"/>
      <c r="AV612" s="66"/>
      <c r="AW612" s="66"/>
      <c r="AX612" s="66"/>
      <c r="AY612" s="66"/>
      <c r="AZ612" s="66"/>
      <c r="BA612" s="66"/>
      <c r="BB612" s="66"/>
      <c r="BC612" s="66"/>
      <c r="BD612" s="66"/>
      <c r="BE612" s="66"/>
      <c r="BF612" s="66"/>
      <c r="BG612" s="66"/>
      <c r="BH612" s="66"/>
      <c r="BI612" s="66"/>
      <c r="BJ612" s="66"/>
      <c r="BK612" s="66"/>
      <c r="BL612" s="66"/>
      <c r="BM612" s="66"/>
      <c r="BN612" s="64" t="b">
        <f t="shared" si="90"/>
        <v>0</v>
      </c>
      <c r="BO612" s="65" t="b">
        <f t="shared" si="91"/>
        <v>0</v>
      </c>
      <c r="BP612" s="65" t="b">
        <f t="shared" si="92"/>
        <v>0</v>
      </c>
      <c r="BQ612" s="65" t="b">
        <f t="shared" si="93"/>
        <v>0</v>
      </c>
      <c r="BR612" s="65" t="b">
        <f t="shared" si="94"/>
        <v>0</v>
      </c>
      <c r="BS612" s="65" t="b">
        <f t="shared" si="95"/>
        <v>0</v>
      </c>
      <c r="BT612" s="66" t="str">
        <f t="shared" si="96"/>
        <v>0721-7714</v>
      </c>
      <c r="BU612" s="66">
        <v>2.8940000000000001</v>
      </c>
      <c r="BV612" s="14" t="b">
        <f t="shared" si="97"/>
        <v>0</v>
      </c>
      <c r="BW612" s="14" t="b">
        <f t="shared" si="98"/>
        <v>0</v>
      </c>
      <c r="BX612" s="14" t="b">
        <f t="shared" si="99"/>
        <v>0</v>
      </c>
      <c r="BY612" s="15"/>
    </row>
    <row r="613" spans="1:77" s="21" customFormat="1" ht="40.5" x14ac:dyDescent="0.15">
      <c r="A613" s="37">
        <v>612</v>
      </c>
      <c r="B613" s="42" t="s">
        <v>28487</v>
      </c>
      <c r="C613" s="42" t="s">
        <v>28644</v>
      </c>
      <c r="D613" s="14"/>
      <c r="E613" s="14"/>
      <c r="F613" s="14"/>
      <c r="G613" s="14"/>
      <c r="H613" s="14"/>
      <c r="I613" s="32" t="s">
        <v>28645</v>
      </c>
      <c r="J613" s="14"/>
      <c r="K613" s="14"/>
      <c r="L613" s="68" t="s">
        <v>22109</v>
      </c>
      <c r="M613" s="68" t="s">
        <v>28649</v>
      </c>
      <c r="N613" s="66"/>
      <c r="O613" s="66"/>
      <c r="P613" s="66"/>
      <c r="Q613" s="66" t="s">
        <v>68</v>
      </c>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66"/>
      <c r="AP613" s="66" t="s">
        <v>1905</v>
      </c>
      <c r="AQ613" s="66"/>
      <c r="AR613" s="66"/>
      <c r="AS613" s="66"/>
      <c r="AT613" s="66"/>
      <c r="AU613" s="66"/>
      <c r="AV613" s="66"/>
      <c r="AW613" s="66"/>
      <c r="AX613" s="66"/>
      <c r="AY613" s="66"/>
      <c r="AZ613" s="66"/>
      <c r="BA613" s="66"/>
      <c r="BB613" s="66"/>
      <c r="BC613" s="66"/>
      <c r="BD613" s="66"/>
      <c r="BE613" s="66"/>
      <c r="BF613" s="66"/>
      <c r="BG613" s="66"/>
      <c r="BH613" s="66"/>
      <c r="BI613" s="66"/>
      <c r="BJ613" s="66"/>
      <c r="BK613" s="66"/>
      <c r="BL613" s="66"/>
      <c r="BM613" s="66"/>
      <c r="BN613" s="64" t="b">
        <f t="shared" si="90"/>
        <v>0</v>
      </c>
      <c r="BO613" s="65" t="b">
        <f t="shared" si="91"/>
        <v>0</v>
      </c>
      <c r="BP613" s="65" t="b">
        <f t="shared" si="92"/>
        <v>0</v>
      </c>
      <c r="BQ613" s="65" t="b">
        <f t="shared" si="93"/>
        <v>0</v>
      </c>
      <c r="BR613" s="65" t="b">
        <f t="shared" si="94"/>
        <v>0</v>
      </c>
      <c r="BS613" s="65" t="b">
        <f t="shared" si="95"/>
        <v>0</v>
      </c>
      <c r="BT613" s="66" t="str">
        <f t="shared" si="96"/>
        <v>1932-6203</v>
      </c>
      <c r="BU613" s="66">
        <v>3.702</v>
      </c>
      <c r="BV613" s="14" t="b">
        <f t="shared" si="97"/>
        <v>0</v>
      </c>
      <c r="BW613" s="14" t="b">
        <f t="shared" si="98"/>
        <v>0</v>
      </c>
      <c r="BX613" s="14" t="b">
        <f t="shared" si="99"/>
        <v>0</v>
      </c>
      <c r="BY613" s="15"/>
    </row>
    <row r="614" spans="1:77" s="21" customFormat="1" ht="40.5" x14ac:dyDescent="0.15">
      <c r="A614" s="37">
        <v>613</v>
      </c>
      <c r="B614" s="42" t="s">
        <v>28487</v>
      </c>
      <c r="C614" s="42" t="s">
        <v>28650</v>
      </c>
      <c r="D614" s="14"/>
      <c r="E614" s="14"/>
      <c r="F614" s="14"/>
      <c r="G614" s="14"/>
      <c r="H614" s="14"/>
      <c r="I614" s="32" t="s">
        <v>28651</v>
      </c>
      <c r="J614" s="14"/>
      <c r="K614" s="14"/>
      <c r="L614" s="68" t="s">
        <v>12118</v>
      </c>
      <c r="M614" s="68" t="s">
        <v>28652</v>
      </c>
      <c r="N614" s="66"/>
      <c r="O614" s="66"/>
      <c r="P614" s="66"/>
      <c r="Q614" s="66" t="s">
        <v>68</v>
      </c>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t="s">
        <v>2004</v>
      </c>
      <c r="AQ614" s="66"/>
      <c r="AR614" s="66"/>
      <c r="AS614" s="66"/>
      <c r="AT614" s="66"/>
      <c r="AU614" s="66"/>
      <c r="AV614" s="66"/>
      <c r="AW614" s="66"/>
      <c r="AX614" s="66"/>
      <c r="AY614" s="66"/>
      <c r="AZ614" s="66"/>
      <c r="BA614" s="66"/>
      <c r="BB614" s="66"/>
      <c r="BC614" s="66"/>
      <c r="BD614" s="66"/>
      <c r="BE614" s="66"/>
      <c r="BF614" s="66"/>
      <c r="BG614" s="66"/>
      <c r="BH614" s="66"/>
      <c r="BI614" s="66"/>
      <c r="BJ614" s="66"/>
      <c r="BK614" s="66"/>
      <c r="BL614" s="66"/>
      <c r="BM614" s="66"/>
      <c r="BN614" s="64" t="b">
        <f t="shared" si="90"/>
        <v>0</v>
      </c>
      <c r="BO614" s="65" t="b">
        <f t="shared" si="91"/>
        <v>0</v>
      </c>
      <c r="BP614" s="65" t="b">
        <f t="shared" si="92"/>
        <v>0</v>
      </c>
      <c r="BQ614" s="65" t="b">
        <f t="shared" si="93"/>
        <v>0</v>
      </c>
      <c r="BR614" s="65" t="b">
        <f t="shared" si="94"/>
        <v>0</v>
      </c>
      <c r="BS614" s="65" t="b">
        <f t="shared" si="95"/>
        <v>0</v>
      </c>
      <c r="BT614" s="66" t="str">
        <f t="shared" si="96"/>
        <v>0304-3894</v>
      </c>
      <c r="BU614" s="66">
        <v>5.2770000000000001</v>
      </c>
      <c r="BV614" s="14" t="b">
        <f t="shared" si="97"/>
        <v>0</v>
      </c>
      <c r="BW614" s="14">
        <f t="shared" si="98"/>
        <v>1</v>
      </c>
      <c r="BX614" s="14" t="b">
        <f t="shared" si="99"/>
        <v>0</v>
      </c>
      <c r="BY614" s="15"/>
    </row>
    <row r="615" spans="1:77" s="21" customFormat="1" ht="27" x14ac:dyDescent="0.15">
      <c r="A615" s="37">
        <v>614</v>
      </c>
      <c r="B615" s="45" t="s">
        <v>28487</v>
      </c>
      <c r="C615" s="65" t="s">
        <v>29880</v>
      </c>
      <c r="D615" s="34" t="s">
        <v>62</v>
      </c>
      <c r="E615" s="34" t="s">
        <v>4892</v>
      </c>
      <c r="F615" s="34"/>
      <c r="G615" s="34"/>
      <c r="H615" s="34"/>
      <c r="I615" s="34" t="s">
        <v>4893</v>
      </c>
      <c r="J615" s="34"/>
      <c r="K615" s="34"/>
      <c r="L615" s="74" t="s">
        <v>4894</v>
      </c>
      <c r="M615" s="74" t="s">
        <v>4895</v>
      </c>
      <c r="N615" s="45"/>
      <c r="O615" s="45"/>
      <c r="P615" s="45" t="s">
        <v>67</v>
      </c>
      <c r="Q615" s="45" t="s">
        <v>68</v>
      </c>
      <c r="R615" s="45"/>
      <c r="S615" s="45"/>
      <c r="T615" s="45"/>
      <c r="U615" s="45"/>
      <c r="V615" s="45"/>
      <c r="W615" s="45" t="s">
        <v>4896</v>
      </c>
      <c r="X615" s="45" t="s">
        <v>4897</v>
      </c>
      <c r="Y615" s="45"/>
      <c r="Z615" s="45" t="s">
        <v>4898</v>
      </c>
      <c r="AA615" s="45" t="s">
        <v>4899</v>
      </c>
      <c r="AB615" s="45" t="s">
        <v>2668</v>
      </c>
      <c r="AC615" s="45"/>
      <c r="AD615" s="45"/>
      <c r="AE615" s="45" t="s">
        <v>4900</v>
      </c>
      <c r="AF615" s="45" t="s">
        <v>4901</v>
      </c>
      <c r="AG615" s="45"/>
      <c r="AH615" s="45">
        <v>19</v>
      </c>
      <c r="AI615" s="45">
        <v>0</v>
      </c>
      <c r="AJ615" s="45">
        <v>0</v>
      </c>
      <c r="AK615" s="45">
        <v>3</v>
      </c>
      <c r="AL615" s="45">
        <v>3</v>
      </c>
      <c r="AM615" s="45" t="s">
        <v>3669</v>
      </c>
      <c r="AN615" s="45" t="s">
        <v>77</v>
      </c>
      <c r="AO615" s="45" t="s">
        <v>3670</v>
      </c>
      <c r="AP615" s="45" t="s">
        <v>4902</v>
      </c>
      <c r="AQ615" s="45" t="s">
        <v>4903</v>
      </c>
      <c r="AR615" s="45"/>
      <c r="AS615" s="45" t="s">
        <v>4904</v>
      </c>
      <c r="AT615" s="45" t="s">
        <v>4905</v>
      </c>
      <c r="AU615" s="45" t="s">
        <v>4825</v>
      </c>
      <c r="AV615" s="45">
        <v>2015</v>
      </c>
      <c r="AW615" s="45">
        <v>362</v>
      </c>
      <c r="AX615" s="45">
        <v>24</v>
      </c>
      <c r="AY615" s="45"/>
      <c r="AZ615" s="45"/>
      <c r="BA615" s="45"/>
      <c r="BB615" s="45"/>
      <c r="BC615" s="45"/>
      <c r="BD615" s="45"/>
      <c r="BE615" s="45" t="s">
        <v>4906</v>
      </c>
      <c r="BF615" s="45" t="s">
        <v>4907</v>
      </c>
      <c r="BG615" s="45"/>
      <c r="BH615" s="45">
        <v>8</v>
      </c>
      <c r="BI615" s="45" t="s">
        <v>848</v>
      </c>
      <c r="BJ615" s="45" t="s">
        <v>848</v>
      </c>
      <c r="BK615" s="45" t="s">
        <v>4908</v>
      </c>
      <c r="BL615" s="45" t="s">
        <v>4909</v>
      </c>
      <c r="BM615" s="45"/>
      <c r="BN615" s="64" t="str">
        <f t="shared" si="90"/>
        <v>Xu, DQ (reprint author), Nanjing Agr Univ, Coll Life Sci, Dept Microbiol, Nanjing 210095, Jiangsu, Peoples R China.</v>
      </c>
      <c r="BO615" s="65" t="str">
        <f t="shared" si="91"/>
        <v>生命科学学院</v>
      </c>
      <c r="BP615" s="65" t="b">
        <f t="shared" si="92"/>
        <v>0</v>
      </c>
      <c r="BQ615" s="65" t="b">
        <f t="shared" si="93"/>
        <v>0</v>
      </c>
      <c r="BR615" s="65" t="b">
        <f t="shared" si="94"/>
        <v>0</v>
      </c>
      <c r="BS615" s="65" t="b">
        <f t="shared" si="95"/>
        <v>0</v>
      </c>
      <c r="BT615" s="66" t="str">
        <f t="shared" si="96"/>
        <v>0378-1097</v>
      </c>
      <c r="BU615" s="66">
        <v>2.121</v>
      </c>
      <c r="BV615" s="14" t="b">
        <f t="shared" si="97"/>
        <v>0</v>
      </c>
      <c r="BW615" s="14" t="b">
        <f t="shared" si="98"/>
        <v>0</v>
      </c>
      <c r="BX615" s="14" t="b">
        <f t="shared" si="99"/>
        <v>0</v>
      </c>
      <c r="BY615" s="18"/>
    </row>
    <row r="616" spans="1:77" s="21" customFormat="1" ht="54" x14ac:dyDescent="0.15">
      <c r="A616" s="37">
        <v>615</v>
      </c>
      <c r="B616" s="42" t="s">
        <v>28487</v>
      </c>
      <c r="C616" s="42" t="s">
        <v>28653</v>
      </c>
      <c r="D616" s="14"/>
      <c r="E616" s="14"/>
      <c r="F616" s="14"/>
      <c r="G616" s="14"/>
      <c r="H616" s="14"/>
      <c r="I616" s="32" t="s">
        <v>28654</v>
      </c>
      <c r="J616" s="14"/>
      <c r="K616" s="14"/>
      <c r="L616" s="68" t="s">
        <v>22956</v>
      </c>
      <c r="M616" s="68" t="s">
        <v>28655</v>
      </c>
      <c r="N616" s="66"/>
      <c r="O616" s="66"/>
      <c r="P616" s="66"/>
      <c r="Q616" s="66" t="s">
        <v>68</v>
      </c>
      <c r="R616" s="66"/>
      <c r="S616" s="66"/>
      <c r="T616" s="66"/>
      <c r="U616" s="66"/>
      <c r="V616" s="66"/>
      <c r="W616" s="66"/>
      <c r="X616" s="66"/>
      <c r="Y616" s="66"/>
      <c r="Z616" s="66"/>
      <c r="AA616" s="66"/>
      <c r="AB616" s="66"/>
      <c r="AC616" s="66"/>
      <c r="AD616" s="66"/>
      <c r="AE616" s="66"/>
      <c r="AF616" s="66"/>
      <c r="AG616" s="66"/>
      <c r="AH616" s="66"/>
      <c r="AI616" s="66"/>
      <c r="AJ616" s="66"/>
      <c r="AK616" s="66"/>
      <c r="AL616" s="66"/>
      <c r="AM616" s="66"/>
      <c r="AN616" s="66"/>
      <c r="AO616" s="66"/>
      <c r="AP616" s="66" t="s">
        <v>22963</v>
      </c>
      <c r="AQ616" s="66"/>
      <c r="AR616" s="66"/>
      <c r="AS616" s="66"/>
      <c r="AT616" s="66"/>
      <c r="AU616" s="66"/>
      <c r="AV616" s="66"/>
      <c r="AW616" s="66"/>
      <c r="AX616" s="66"/>
      <c r="AY616" s="66"/>
      <c r="AZ616" s="66"/>
      <c r="BA616" s="66"/>
      <c r="BB616" s="66"/>
      <c r="BC616" s="66"/>
      <c r="BD616" s="66"/>
      <c r="BE616" s="66"/>
      <c r="BF616" s="66"/>
      <c r="BG616" s="66"/>
      <c r="BH616" s="66"/>
      <c r="BI616" s="66"/>
      <c r="BJ616" s="66"/>
      <c r="BK616" s="66"/>
      <c r="BL616" s="66"/>
      <c r="BM616" s="66"/>
      <c r="BN616" s="64" t="b">
        <f t="shared" si="90"/>
        <v>0</v>
      </c>
      <c r="BO616" s="65" t="b">
        <f t="shared" si="91"/>
        <v>0</v>
      </c>
      <c r="BP616" s="65" t="b">
        <f t="shared" si="92"/>
        <v>0</v>
      </c>
      <c r="BQ616" s="65" t="b">
        <f t="shared" si="93"/>
        <v>0</v>
      </c>
      <c r="BR616" s="65" t="b">
        <f t="shared" si="94"/>
        <v>0</v>
      </c>
      <c r="BS616" s="65" t="b">
        <f t="shared" si="95"/>
        <v>0</v>
      </c>
      <c r="BT616" s="66" t="str">
        <f t="shared" si="96"/>
        <v>1744-3091</v>
      </c>
      <c r="BU616" s="66">
        <v>0.45200000000000001</v>
      </c>
      <c r="BV616" s="14" t="b">
        <f t="shared" si="97"/>
        <v>0</v>
      </c>
      <c r="BW616" s="14" t="b">
        <f t="shared" si="98"/>
        <v>0</v>
      </c>
      <c r="BX616" s="14">
        <f t="shared" si="99"/>
        <v>1</v>
      </c>
      <c r="BY616" s="15"/>
    </row>
    <row r="617" spans="1:77" s="21" customFormat="1" ht="40.5" x14ac:dyDescent="0.15">
      <c r="A617" s="37">
        <v>616</v>
      </c>
      <c r="B617" s="42" t="s">
        <v>28487</v>
      </c>
      <c r="C617" s="42" t="s">
        <v>28656</v>
      </c>
      <c r="D617" s="14"/>
      <c r="E617" s="14"/>
      <c r="F617" s="14"/>
      <c r="G617" s="14"/>
      <c r="H617" s="14"/>
      <c r="I617" s="32" t="s">
        <v>28657</v>
      </c>
      <c r="J617" s="14"/>
      <c r="K617" s="14"/>
      <c r="L617" s="68" t="s">
        <v>16528</v>
      </c>
      <c r="M617" s="68" t="s">
        <v>28658</v>
      </c>
      <c r="N617" s="66"/>
      <c r="O617" s="66"/>
      <c r="P617" s="66"/>
      <c r="Q617" s="66" t="s">
        <v>68</v>
      </c>
      <c r="R617" s="66"/>
      <c r="S617" s="66"/>
      <c r="T617" s="66"/>
      <c r="U617" s="66"/>
      <c r="V617" s="66"/>
      <c r="W617" s="66"/>
      <c r="X617" s="66"/>
      <c r="Y617" s="66"/>
      <c r="Z617" s="66"/>
      <c r="AA617" s="66"/>
      <c r="AB617" s="66"/>
      <c r="AC617" s="66"/>
      <c r="AD617" s="66"/>
      <c r="AE617" s="66"/>
      <c r="AF617" s="66"/>
      <c r="AG617" s="66"/>
      <c r="AH617" s="66"/>
      <c r="AI617" s="66"/>
      <c r="AJ617" s="66"/>
      <c r="AK617" s="66"/>
      <c r="AL617" s="66"/>
      <c r="AM617" s="66"/>
      <c r="AN617" s="66"/>
      <c r="AO617" s="66"/>
      <c r="AP617" s="66" t="s">
        <v>16535</v>
      </c>
      <c r="AQ617" s="66"/>
      <c r="AR617" s="66"/>
      <c r="AS617" s="66"/>
      <c r="AT617" s="66"/>
      <c r="AU617" s="66"/>
      <c r="AV617" s="66"/>
      <c r="AW617" s="66"/>
      <c r="AX617" s="66"/>
      <c r="AY617" s="66"/>
      <c r="AZ617" s="66"/>
      <c r="BA617" s="66"/>
      <c r="BB617" s="66"/>
      <c r="BC617" s="66"/>
      <c r="BD617" s="66"/>
      <c r="BE617" s="66"/>
      <c r="BF617" s="66"/>
      <c r="BG617" s="66"/>
      <c r="BH617" s="66"/>
      <c r="BI617" s="66"/>
      <c r="BJ617" s="66"/>
      <c r="BK617" s="66"/>
      <c r="BL617" s="66"/>
      <c r="BM617" s="66"/>
      <c r="BN617" s="64" t="b">
        <f t="shared" si="90"/>
        <v>0</v>
      </c>
      <c r="BO617" s="65" t="b">
        <f t="shared" si="91"/>
        <v>0</v>
      </c>
      <c r="BP617" s="65" t="b">
        <f t="shared" si="92"/>
        <v>0</v>
      </c>
      <c r="BQ617" s="65" t="b">
        <f t="shared" si="93"/>
        <v>0</v>
      </c>
      <c r="BR617" s="65" t="b">
        <f t="shared" si="94"/>
        <v>0</v>
      </c>
      <c r="BS617" s="65" t="b">
        <f t="shared" si="95"/>
        <v>0</v>
      </c>
      <c r="BT617" s="66" t="str">
        <f t="shared" si="96"/>
        <v>0300-3604</v>
      </c>
      <c r="BU617" s="66">
        <v>1.403</v>
      </c>
      <c r="BV617" s="14" t="b">
        <f t="shared" si="97"/>
        <v>0</v>
      </c>
      <c r="BW617" s="14" t="b">
        <f t="shared" si="98"/>
        <v>0</v>
      </c>
      <c r="BX617" s="14">
        <f t="shared" si="99"/>
        <v>1</v>
      </c>
      <c r="BY617" s="15"/>
    </row>
    <row r="618" spans="1:77" s="21" customFormat="1" ht="54" x14ac:dyDescent="0.15">
      <c r="A618" s="37">
        <v>617</v>
      </c>
      <c r="B618" s="42" t="s">
        <v>28487</v>
      </c>
      <c r="C618" s="42" t="s">
        <v>28659</v>
      </c>
      <c r="D618" s="14"/>
      <c r="E618" s="14"/>
      <c r="F618" s="14"/>
      <c r="G618" s="14"/>
      <c r="H618" s="14"/>
      <c r="I618" s="32" t="s">
        <v>11713</v>
      </c>
      <c r="J618" s="14"/>
      <c r="K618" s="14"/>
      <c r="L618" s="68" t="s">
        <v>11714</v>
      </c>
      <c r="M618" s="68" t="s">
        <v>6521</v>
      </c>
      <c r="N618" s="66"/>
      <c r="O618" s="66"/>
      <c r="P618" s="66"/>
      <c r="Q618" s="66" t="s">
        <v>68</v>
      </c>
      <c r="R618" s="66"/>
      <c r="S618" s="66"/>
      <c r="T618" s="66"/>
      <c r="U618" s="66"/>
      <c r="V618" s="66"/>
      <c r="W618" s="66"/>
      <c r="X618" s="66"/>
      <c r="Y618" s="66"/>
      <c r="Z618" s="66"/>
      <c r="AA618" s="66"/>
      <c r="AB618" s="66"/>
      <c r="AC618" s="66"/>
      <c r="AD618" s="66"/>
      <c r="AE618" s="66"/>
      <c r="AF618" s="66"/>
      <c r="AG618" s="66"/>
      <c r="AH618" s="66"/>
      <c r="AI618" s="66"/>
      <c r="AJ618" s="66"/>
      <c r="AK618" s="66"/>
      <c r="AL618" s="66"/>
      <c r="AM618" s="66"/>
      <c r="AN618" s="66"/>
      <c r="AO618" s="66"/>
      <c r="AP618" s="66" t="s">
        <v>6529</v>
      </c>
      <c r="AQ618" s="66"/>
      <c r="AR618" s="66"/>
      <c r="AS618" s="66"/>
      <c r="AT618" s="66"/>
      <c r="AU618" s="66"/>
      <c r="AV618" s="66"/>
      <c r="AW618" s="66"/>
      <c r="AX618" s="66"/>
      <c r="AY618" s="66"/>
      <c r="AZ618" s="66"/>
      <c r="BA618" s="66"/>
      <c r="BB618" s="66"/>
      <c r="BC618" s="66"/>
      <c r="BD618" s="66"/>
      <c r="BE618" s="66"/>
      <c r="BF618" s="66"/>
      <c r="BG618" s="66"/>
      <c r="BH618" s="66"/>
      <c r="BI618" s="66"/>
      <c r="BJ618" s="66"/>
      <c r="BK618" s="66"/>
      <c r="BL618" s="66"/>
      <c r="BM618" s="66"/>
      <c r="BN618" s="64" t="b">
        <f t="shared" si="90"/>
        <v>0</v>
      </c>
      <c r="BO618" s="65" t="b">
        <f t="shared" si="91"/>
        <v>0</v>
      </c>
      <c r="BP618" s="65" t="b">
        <f t="shared" si="92"/>
        <v>0</v>
      </c>
      <c r="BQ618" s="65" t="b">
        <f t="shared" si="93"/>
        <v>0</v>
      </c>
      <c r="BR618" s="65" t="b">
        <f t="shared" si="94"/>
        <v>0</v>
      </c>
      <c r="BS618" s="65" t="b">
        <f t="shared" si="95"/>
        <v>0</v>
      </c>
      <c r="BT618" s="66" t="str">
        <f t="shared" si="96"/>
        <v>0167-6903</v>
      </c>
      <c r="BU618" s="66">
        <v>1.978</v>
      </c>
      <c r="BV618" s="14" t="b">
        <f t="shared" si="97"/>
        <v>0</v>
      </c>
      <c r="BW618" s="14" t="b">
        <f t="shared" si="98"/>
        <v>0</v>
      </c>
      <c r="BX618" s="14">
        <f t="shared" si="99"/>
        <v>1</v>
      </c>
      <c r="BY618" s="15"/>
    </row>
    <row r="619" spans="1:77" s="21" customFormat="1" ht="54" x14ac:dyDescent="0.15">
      <c r="A619" s="37">
        <v>618</v>
      </c>
      <c r="B619" s="42" t="s">
        <v>28487</v>
      </c>
      <c r="C619" s="42" t="s">
        <v>28660</v>
      </c>
      <c r="D619" s="14"/>
      <c r="E619" s="14"/>
      <c r="F619" s="14"/>
      <c r="G619" s="14"/>
      <c r="H619" s="14"/>
      <c r="I619" s="32" t="s">
        <v>28661</v>
      </c>
      <c r="J619" s="14"/>
      <c r="K619" s="14"/>
      <c r="L619" s="68" t="s">
        <v>11810</v>
      </c>
      <c r="M619" s="68" t="s">
        <v>28662</v>
      </c>
      <c r="N619" s="66"/>
      <c r="O619" s="66"/>
      <c r="P619" s="66"/>
      <c r="Q619" s="66" t="s">
        <v>68</v>
      </c>
      <c r="R619" s="66"/>
      <c r="S619" s="66"/>
      <c r="T619" s="66"/>
      <c r="U619" s="66"/>
      <c r="V619" s="66"/>
      <c r="W619" s="66"/>
      <c r="X619" s="66"/>
      <c r="Y619" s="66"/>
      <c r="Z619" s="66"/>
      <c r="AA619" s="66"/>
      <c r="AB619" s="66"/>
      <c r="AC619" s="66"/>
      <c r="AD619" s="66"/>
      <c r="AE619" s="66"/>
      <c r="AF619" s="66"/>
      <c r="AG619" s="66"/>
      <c r="AH619" s="66"/>
      <c r="AI619" s="66"/>
      <c r="AJ619" s="66"/>
      <c r="AK619" s="66"/>
      <c r="AL619" s="66"/>
      <c r="AM619" s="66"/>
      <c r="AN619" s="66"/>
      <c r="AO619" s="66"/>
      <c r="AP619" s="66" t="s">
        <v>3370</v>
      </c>
      <c r="AQ619" s="66"/>
      <c r="AR619" s="66"/>
      <c r="AS619" s="66"/>
      <c r="AT619" s="66"/>
      <c r="AU619" s="66"/>
      <c r="AV619" s="66"/>
      <c r="AW619" s="66"/>
      <c r="AX619" s="66"/>
      <c r="AY619" s="66"/>
      <c r="AZ619" s="66"/>
      <c r="BA619" s="66"/>
      <c r="BB619" s="66"/>
      <c r="BC619" s="66"/>
      <c r="BD619" s="66"/>
      <c r="BE619" s="66"/>
      <c r="BF619" s="66"/>
      <c r="BG619" s="66"/>
      <c r="BH619" s="66"/>
      <c r="BI619" s="66"/>
      <c r="BJ619" s="66"/>
      <c r="BK619" s="66"/>
      <c r="BL619" s="66"/>
      <c r="BM619" s="66"/>
      <c r="BN619" s="64" t="b">
        <f t="shared" si="90"/>
        <v>0</v>
      </c>
      <c r="BO619" s="65" t="b">
        <f t="shared" si="91"/>
        <v>0</v>
      </c>
      <c r="BP619" s="65" t="b">
        <f t="shared" si="92"/>
        <v>0</v>
      </c>
      <c r="BQ619" s="65" t="b">
        <f t="shared" si="93"/>
        <v>0</v>
      </c>
      <c r="BR619" s="65" t="b">
        <f t="shared" si="94"/>
        <v>0</v>
      </c>
      <c r="BS619" s="65" t="b">
        <f t="shared" si="95"/>
        <v>0</v>
      </c>
      <c r="BT619" s="66" t="str">
        <f t="shared" si="96"/>
        <v>0003-6072</v>
      </c>
      <c r="BU619" s="66">
        <v>1.909</v>
      </c>
      <c r="BV619" s="14" t="b">
        <f t="shared" si="97"/>
        <v>0</v>
      </c>
      <c r="BW619" s="14" t="b">
        <f t="shared" si="98"/>
        <v>0</v>
      </c>
      <c r="BX619" s="14">
        <f t="shared" si="99"/>
        <v>1</v>
      </c>
      <c r="BY619" s="15"/>
    </row>
    <row r="620" spans="1:77" s="21" customFormat="1" ht="40.5" x14ac:dyDescent="0.15">
      <c r="A620" s="37">
        <v>619</v>
      </c>
      <c r="B620" s="42" t="s">
        <v>28487</v>
      </c>
      <c r="C620" s="42" t="s">
        <v>28660</v>
      </c>
      <c r="D620" s="14"/>
      <c r="E620" s="14"/>
      <c r="F620" s="14"/>
      <c r="G620" s="14"/>
      <c r="H620" s="14"/>
      <c r="I620" s="32" t="s">
        <v>28663</v>
      </c>
      <c r="J620" s="14"/>
      <c r="K620" s="14"/>
      <c r="L620" s="68" t="s">
        <v>28664</v>
      </c>
      <c r="M620" s="68" t="s">
        <v>28665</v>
      </c>
      <c r="N620" s="66"/>
      <c r="O620" s="66"/>
      <c r="P620" s="66"/>
      <c r="Q620" s="66" t="s">
        <v>68</v>
      </c>
      <c r="R620" s="66"/>
      <c r="S620" s="66"/>
      <c r="T620" s="66"/>
      <c r="U620" s="66"/>
      <c r="V620" s="66"/>
      <c r="W620" s="66"/>
      <c r="X620" s="66"/>
      <c r="Y620" s="66"/>
      <c r="Z620" s="66"/>
      <c r="AA620" s="66"/>
      <c r="AB620" s="66"/>
      <c r="AC620" s="66"/>
      <c r="AD620" s="66"/>
      <c r="AE620" s="66"/>
      <c r="AF620" s="66"/>
      <c r="AG620" s="66"/>
      <c r="AH620" s="66"/>
      <c r="AI620" s="66"/>
      <c r="AJ620" s="66"/>
      <c r="AK620" s="66"/>
      <c r="AL620" s="66"/>
      <c r="AM620" s="66"/>
      <c r="AN620" s="66"/>
      <c r="AO620" s="66"/>
      <c r="AP620" s="66" t="s">
        <v>16796</v>
      </c>
      <c r="AQ620" s="66"/>
      <c r="AR620" s="66"/>
      <c r="AS620" s="66"/>
      <c r="AT620" s="66"/>
      <c r="AU620" s="66"/>
      <c r="AV620" s="66"/>
      <c r="AW620" s="66"/>
      <c r="AX620" s="66"/>
      <c r="AY620" s="66"/>
      <c r="AZ620" s="66"/>
      <c r="BA620" s="66"/>
      <c r="BB620" s="66"/>
      <c r="BC620" s="66"/>
      <c r="BD620" s="66"/>
      <c r="BE620" s="66"/>
      <c r="BF620" s="66"/>
      <c r="BG620" s="66"/>
      <c r="BH620" s="66"/>
      <c r="BI620" s="66"/>
      <c r="BJ620" s="66"/>
      <c r="BK620" s="66"/>
      <c r="BL620" s="66"/>
      <c r="BM620" s="66"/>
      <c r="BN620" s="64" t="b">
        <f t="shared" si="90"/>
        <v>0</v>
      </c>
      <c r="BO620" s="65" t="b">
        <f t="shared" si="91"/>
        <v>0</v>
      </c>
      <c r="BP620" s="65" t="b">
        <f t="shared" si="92"/>
        <v>0</v>
      </c>
      <c r="BQ620" s="65" t="b">
        <f t="shared" si="93"/>
        <v>0</v>
      </c>
      <c r="BR620" s="65" t="b">
        <f t="shared" si="94"/>
        <v>0</v>
      </c>
      <c r="BS620" s="65" t="b">
        <f t="shared" si="95"/>
        <v>0</v>
      </c>
      <c r="BT620" s="66" t="str">
        <f t="shared" si="96"/>
        <v>0343-8651</v>
      </c>
      <c r="BU620" s="66">
        <v>1.587</v>
      </c>
      <c r="BV620" s="14" t="b">
        <f t="shared" si="97"/>
        <v>0</v>
      </c>
      <c r="BW620" s="14" t="b">
        <f t="shared" si="98"/>
        <v>0</v>
      </c>
      <c r="BX620" s="14">
        <f t="shared" si="99"/>
        <v>1</v>
      </c>
      <c r="BY620" s="15"/>
    </row>
    <row r="621" spans="1:77" s="21" customFormat="1" ht="27" x14ac:dyDescent="0.15">
      <c r="A621" s="37">
        <v>620</v>
      </c>
      <c r="B621" s="45" t="s">
        <v>28487</v>
      </c>
      <c r="C621" s="65" t="s">
        <v>29881</v>
      </c>
      <c r="D621" s="34" t="s">
        <v>62</v>
      </c>
      <c r="E621" s="34" t="s">
        <v>5400</v>
      </c>
      <c r="F621" s="34"/>
      <c r="G621" s="34"/>
      <c r="H621" s="34"/>
      <c r="I621" s="34" t="s">
        <v>5401</v>
      </c>
      <c r="J621" s="34"/>
      <c r="K621" s="34"/>
      <c r="L621" s="74" t="s">
        <v>5402</v>
      </c>
      <c r="M621" s="74" t="s">
        <v>5403</v>
      </c>
      <c r="N621" s="45"/>
      <c r="O621" s="45"/>
      <c r="P621" s="45" t="s">
        <v>67</v>
      </c>
      <c r="Q621" s="45" t="s">
        <v>68</v>
      </c>
      <c r="R621" s="45"/>
      <c r="S621" s="45"/>
      <c r="T621" s="45"/>
      <c r="U621" s="45"/>
      <c r="V621" s="45"/>
      <c r="W621" s="45" t="s">
        <v>5404</v>
      </c>
      <c r="X621" s="45" t="s">
        <v>5405</v>
      </c>
      <c r="Y621" s="45"/>
      <c r="Z621" s="45" t="s">
        <v>5406</v>
      </c>
      <c r="AA621" s="45" t="s">
        <v>5407</v>
      </c>
      <c r="AB621" s="45" t="s">
        <v>5408</v>
      </c>
      <c r="AC621" s="45"/>
      <c r="AD621" s="45"/>
      <c r="AE621" s="45" t="s">
        <v>5409</v>
      </c>
      <c r="AF621" s="45" t="s">
        <v>5410</v>
      </c>
      <c r="AG621" s="45"/>
      <c r="AH621" s="45">
        <v>51</v>
      </c>
      <c r="AI621" s="45">
        <v>0</v>
      </c>
      <c r="AJ621" s="45">
        <v>0</v>
      </c>
      <c r="AK621" s="45">
        <v>3</v>
      </c>
      <c r="AL621" s="45">
        <v>3</v>
      </c>
      <c r="AM621" s="45" t="s">
        <v>358</v>
      </c>
      <c r="AN621" s="45" t="s">
        <v>359</v>
      </c>
      <c r="AO621" s="45" t="s">
        <v>360</v>
      </c>
      <c r="AP621" s="45" t="s">
        <v>5411</v>
      </c>
      <c r="AQ621" s="45" t="s">
        <v>5412</v>
      </c>
      <c r="AR621" s="45"/>
      <c r="AS621" s="45" t="s">
        <v>5413</v>
      </c>
      <c r="AT621" s="45" t="s">
        <v>5414</v>
      </c>
      <c r="AU621" s="45" t="s">
        <v>4825</v>
      </c>
      <c r="AV621" s="45">
        <v>2015</v>
      </c>
      <c r="AW621" s="45">
        <v>57</v>
      </c>
      <c r="AX621" s="45">
        <v>12</v>
      </c>
      <c r="AY621" s="45"/>
      <c r="AZ621" s="45"/>
      <c r="BA621" s="45"/>
      <c r="BB621" s="45"/>
      <c r="BC621" s="45">
        <v>1078</v>
      </c>
      <c r="BD621" s="45">
        <v>1088</v>
      </c>
      <c r="BE621" s="45"/>
      <c r="BF621" s="45" t="s">
        <v>5415</v>
      </c>
      <c r="BG621" s="45"/>
      <c r="BH621" s="45">
        <v>11</v>
      </c>
      <c r="BI621" s="45" t="s">
        <v>4735</v>
      </c>
      <c r="BJ621" s="45" t="s">
        <v>4735</v>
      </c>
      <c r="BK621" s="45" t="s">
        <v>5416</v>
      </c>
      <c r="BL621" s="45" t="s">
        <v>5417</v>
      </c>
      <c r="BM621" s="45">
        <v>25735453</v>
      </c>
      <c r="BN621" s="64" t="str">
        <f t="shared" si="90"/>
        <v>Yang, Q (reprint author), Nanjing Agr Univ, Coll Life Sci, Nanjing 210095, Jiangsu, Peoples R China.</v>
      </c>
      <c r="BO621" s="65" t="str">
        <f t="shared" si="91"/>
        <v>生命科学学院</v>
      </c>
      <c r="BP621" s="65" t="b">
        <f t="shared" si="92"/>
        <v>0</v>
      </c>
      <c r="BQ621" s="65" t="b">
        <f t="shared" si="93"/>
        <v>0</v>
      </c>
      <c r="BR621" s="65" t="b">
        <f t="shared" si="94"/>
        <v>0</v>
      </c>
      <c r="BS621" s="65" t="b">
        <f t="shared" si="95"/>
        <v>0</v>
      </c>
      <c r="BT621" s="66" t="str">
        <f t="shared" si="96"/>
        <v>1672-9072</v>
      </c>
      <c r="BU621" s="66">
        <v>3.3530000000000002</v>
      </c>
      <c r="BV621" s="14" t="b">
        <f t="shared" si="97"/>
        <v>0</v>
      </c>
      <c r="BW621" s="14" t="b">
        <f t="shared" si="98"/>
        <v>0</v>
      </c>
      <c r="BX621" s="14" t="b">
        <f t="shared" si="99"/>
        <v>0</v>
      </c>
      <c r="BY621" s="18"/>
    </row>
    <row r="622" spans="1:77" s="21" customFormat="1" ht="40.5" x14ac:dyDescent="0.15">
      <c r="A622" s="37">
        <v>621</v>
      </c>
      <c r="B622" s="42" t="s">
        <v>28487</v>
      </c>
      <c r="C622" s="42" t="s">
        <v>28666</v>
      </c>
      <c r="D622" s="14"/>
      <c r="E622" s="14"/>
      <c r="F622" s="14"/>
      <c r="G622" s="14"/>
      <c r="H622" s="14"/>
      <c r="I622" s="32" t="s">
        <v>28667</v>
      </c>
      <c r="J622" s="14"/>
      <c r="K622" s="14"/>
      <c r="L622" s="68" t="s">
        <v>14558</v>
      </c>
      <c r="M622" s="68" t="s">
        <v>28668</v>
      </c>
      <c r="N622" s="66"/>
      <c r="O622" s="66"/>
      <c r="P622" s="66"/>
      <c r="Q622" s="66" t="s">
        <v>68</v>
      </c>
      <c r="R622" s="66"/>
      <c r="S622" s="66"/>
      <c r="T622" s="66"/>
      <c r="U622" s="66"/>
      <c r="V622" s="66"/>
      <c r="W622" s="66"/>
      <c r="X622" s="66"/>
      <c r="Y622" s="66"/>
      <c r="Z622" s="66"/>
      <c r="AA622" s="66"/>
      <c r="AB622" s="66"/>
      <c r="AC622" s="66"/>
      <c r="AD622" s="66"/>
      <c r="AE622" s="66"/>
      <c r="AF622" s="66"/>
      <c r="AG622" s="66"/>
      <c r="AH622" s="66"/>
      <c r="AI622" s="66"/>
      <c r="AJ622" s="66"/>
      <c r="AK622" s="66"/>
      <c r="AL622" s="66"/>
      <c r="AM622" s="66"/>
      <c r="AN622" s="66"/>
      <c r="AO622" s="66"/>
      <c r="AP622" s="66" t="s">
        <v>7231</v>
      </c>
      <c r="AQ622" s="66"/>
      <c r="AR622" s="66"/>
      <c r="AS622" s="66"/>
      <c r="AT622" s="66"/>
      <c r="AU622" s="66"/>
      <c r="AV622" s="66"/>
      <c r="AW622" s="66"/>
      <c r="AX622" s="66"/>
      <c r="AY622" s="66"/>
      <c r="AZ622" s="66"/>
      <c r="BA622" s="66"/>
      <c r="BB622" s="66"/>
      <c r="BC622" s="66"/>
      <c r="BD622" s="66"/>
      <c r="BE622" s="66"/>
      <c r="BF622" s="66"/>
      <c r="BG622" s="66"/>
      <c r="BH622" s="66"/>
      <c r="BI622" s="66"/>
      <c r="BJ622" s="66"/>
      <c r="BK622" s="66"/>
      <c r="BL622" s="66"/>
      <c r="BM622" s="66"/>
      <c r="BN622" s="64" t="b">
        <f t="shared" si="90"/>
        <v>0</v>
      </c>
      <c r="BO622" s="65" t="b">
        <f t="shared" si="91"/>
        <v>0</v>
      </c>
      <c r="BP622" s="65" t="b">
        <f t="shared" si="92"/>
        <v>0</v>
      </c>
      <c r="BQ622" s="65" t="b">
        <f t="shared" si="93"/>
        <v>0</v>
      </c>
      <c r="BR622" s="65" t="b">
        <f t="shared" si="94"/>
        <v>0</v>
      </c>
      <c r="BS622" s="65" t="b">
        <f t="shared" si="95"/>
        <v>0</v>
      </c>
      <c r="BT622" s="66" t="str">
        <f t="shared" si="96"/>
        <v>1863-5466</v>
      </c>
      <c r="BU622" s="66">
        <v>1.2869999999999999</v>
      </c>
      <c r="BV622" s="14" t="b">
        <f t="shared" si="97"/>
        <v>0</v>
      </c>
      <c r="BW622" s="14" t="b">
        <f t="shared" si="98"/>
        <v>0</v>
      </c>
      <c r="BX622" s="14">
        <f t="shared" si="99"/>
        <v>1</v>
      </c>
      <c r="BY622" s="15"/>
    </row>
    <row r="623" spans="1:77" s="21" customFormat="1" ht="40.5" x14ac:dyDescent="0.15">
      <c r="A623" s="37">
        <v>622</v>
      </c>
      <c r="B623" s="45" t="s">
        <v>28487</v>
      </c>
      <c r="C623" s="65" t="s">
        <v>29882</v>
      </c>
      <c r="D623" s="34" t="s">
        <v>62</v>
      </c>
      <c r="E623" s="34" t="s">
        <v>5536</v>
      </c>
      <c r="F623" s="34"/>
      <c r="G623" s="34"/>
      <c r="H623" s="34"/>
      <c r="I623" s="34" t="s">
        <v>5537</v>
      </c>
      <c r="J623" s="34"/>
      <c r="K623" s="34"/>
      <c r="L623" s="74" t="s">
        <v>5538</v>
      </c>
      <c r="M623" s="74" t="s">
        <v>5539</v>
      </c>
      <c r="N623" s="45"/>
      <c r="O623" s="45"/>
      <c r="P623" s="45" t="s">
        <v>67</v>
      </c>
      <c r="Q623" s="45" t="s">
        <v>68</v>
      </c>
      <c r="R623" s="45"/>
      <c r="S623" s="45"/>
      <c r="T623" s="45"/>
      <c r="U623" s="45"/>
      <c r="V623" s="45"/>
      <c r="W623" s="45" t="s">
        <v>5540</v>
      </c>
      <c r="X623" s="45" t="s">
        <v>5541</v>
      </c>
      <c r="Y623" s="45"/>
      <c r="Z623" s="45" t="s">
        <v>5542</v>
      </c>
      <c r="AA623" s="45" t="s">
        <v>5543</v>
      </c>
      <c r="AB623" s="45" t="s">
        <v>5544</v>
      </c>
      <c r="AC623" s="45"/>
      <c r="AD623" s="45"/>
      <c r="AE623" s="45" t="s">
        <v>5545</v>
      </c>
      <c r="AF623" s="45" t="s">
        <v>5546</v>
      </c>
      <c r="AG623" s="45"/>
      <c r="AH623" s="45">
        <v>56</v>
      </c>
      <c r="AI623" s="45">
        <v>0</v>
      </c>
      <c r="AJ623" s="45">
        <v>0</v>
      </c>
      <c r="AK623" s="45">
        <v>46</v>
      </c>
      <c r="AL623" s="45">
        <v>46</v>
      </c>
      <c r="AM623" s="45" t="s">
        <v>213</v>
      </c>
      <c r="AN623" s="45" t="s">
        <v>214</v>
      </c>
      <c r="AO623" s="45" t="s">
        <v>215</v>
      </c>
      <c r="AP623" s="45" t="s">
        <v>5547</v>
      </c>
      <c r="AQ623" s="45" t="s">
        <v>5548</v>
      </c>
      <c r="AR623" s="45"/>
      <c r="AS623" s="45" t="s">
        <v>5549</v>
      </c>
      <c r="AT623" s="45" t="s">
        <v>5550</v>
      </c>
      <c r="AU623" s="45" t="s">
        <v>4825</v>
      </c>
      <c r="AV623" s="45">
        <v>2015</v>
      </c>
      <c r="AW623" s="45">
        <v>33</v>
      </c>
      <c r="AX623" s="45">
        <v>6</v>
      </c>
      <c r="AY623" s="45"/>
      <c r="AZ623" s="45"/>
      <c r="BA623" s="45"/>
      <c r="BB623" s="45"/>
      <c r="BC623" s="45">
        <v>1686</v>
      </c>
      <c r="BD623" s="45">
        <v>1696</v>
      </c>
      <c r="BE623" s="45"/>
      <c r="BF623" s="45" t="s">
        <v>5551</v>
      </c>
      <c r="BG623" s="45"/>
      <c r="BH623" s="45">
        <v>11</v>
      </c>
      <c r="BI623" s="45" t="s">
        <v>5552</v>
      </c>
      <c r="BJ623" s="45" t="s">
        <v>4735</v>
      </c>
      <c r="BK623" s="45" t="s">
        <v>5553</v>
      </c>
      <c r="BL623" s="45" t="s">
        <v>5554</v>
      </c>
      <c r="BM623" s="45"/>
      <c r="BN623" s="64" t="str">
        <f t="shared" si="90"/>
        <v>Yang, ZM (reprint author), Nanjing Agr Univ, Coll Life Sci, Dept Biochem &amp; Mol Biol, Weigang 1, Nanjing 210095, Jiangsu, Peoples R China.</v>
      </c>
      <c r="BO623" s="65" t="str">
        <f t="shared" si="91"/>
        <v>生命科学学院</v>
      </c>
      <c r="BP623" s="65" t="b">
        <f t="shared" si="92"/>
        <v>0</v>
      </c>
      <c r="BQ623" s="65" t="b">
        <f t="shared" si="93"/>
        <v>0</v>
      </c>
      <c r="BR623" s="65" t="b">
        <f t="shared" si="94"/>
        <v>0</v>
      </c>
      <c r="BS623" s="65" t="b">
        <f t="shared" si="95"/>
        <v>0</v>
      </c>
      <c r="BT623" s="66" t="str">
        <f t="shared" si="96"/>
        <v>0735-9640</v>
      </c>
      <c r="BU623" s="66">
        <v>1.7569999999999999</v>
      </c>
      <c r="BV623" s="14" t="b">
        <f t="shared" si="97"/>
        <v>0</v>
      </c>
      <c r="BW623" s="14" t="b">
        <f t="shared" si="98"/>
        <v>0</v>
      </c>
      <c r="BX623" s="14">
        <f t="shared" si="99"/>
        <v>1</v>
      </c>
      <c r="BY623" s="18"/>
    </row>
    <row r="624" spans="1:77" s="21" customFormat="1" ht="27" x14ac:dyDescent="0.15">
      <c r="A624" s="37">
        <v>623</v>
      </c>
      <c r="B624" s="44" t="s">
        <v>28487</v>
      </c>
      <c r="C624" s="43" t="s">
        <v>28670</v>
      </c>
      <c r="D624" s="16" t="s">
        <v>62</v>
      </c>
      <c r="E624" s="22" t="s">
        <v>7901</v>
      </c>
      <c r="F624" s="22"/>
      <c r="G624" s="22"/>
      <c r="H624" s="22"/>
      <c r="I624" s="22" t="s">
        <v>7902</v>
      </c>
      <c r="J624" s="22"/>
      <c r="K624" s="22"/>
      <c r="L624" s="70" t="s">
        <v>7903</v>
      </c>
      <c r="M624" s="70" t="s">
        <v>5475</v>
      </c>
      <c r="N624" s="46"/>
      <c r="O624" s="46"/>
      <c r="P624" s="46" t="s">
        <v>67</v>
      </c>
      <c r="Q624" s="43" t="s">
        <v>68</v>
      </c>
      <c r="R624" s="46"/>
      <c r="S624" s="46"/>
      <c r="T624" s="46"/>
      <c r="U624" s="46"/>
      <c r="V624" s="46"/>
      <c r="W624" s="46" t="s">
        <v>7904</v>
      </c>
      <c r="X624" s="46" t="s">
        <v>7905</v>
      </c>
      <c r="Y624" s="46"/>
      <c r="Z624" s="46" t="s">
        <v>7906</v>
      </c>
      <c r="AA624" s="46" t="s">
        <v>7907</v>
      </c>
      <c r="AB624" s="46" t="s">
        <v>5544</v>
      </c>
      <c r="AC624" s="46"/>
      <c r="AD624" s="46"/>
      <c r="AE624" s="46" t="s">
        <v>7908</v>
      </c>
      <c r="AF624" s="46" t="s">
        <v>7909</v>
      </c>
      <c r="AG624" s="46"/>
      <c r="AH624" s="46">
        <v>48</v>
      </c>
      <c r="AI624" s="46">
        <v>0</v>
      </c>
      <c r="AJ624" s="46">
        <v>0</v>
      </c>
      <c r="AK624" s="46">
        <v>10</v>
      </c>
      <c r="AL624" s="46">
        <v>10</v>
      </c>
      <c r="AM624" s="46" t="s">
        <v>5483</v>
      </c>
      <c r="AN624" s="46" t="s">
        <v>5484</v>
      </c>
      <c r="AO624" s="46" t="s">
        <v>5485</v>
      </c>
      <c r="AP624" s="46" t="s">
        <v>5486</v>
      </c>
      <c r="AQ624" s="46"/>
      <c r="AR624" s="46"/>
      <c r="AS624" s="46" t="s">
        <v>5487</v>
      </c>
      <c r="AT624" s="46" t="s">
        <v>5488</v>
      </c>
      <c r="AU624" s="46" t="s">
        <v>7082</v>
      </c>
      <c r="AV624" s="46">
        <v>2015</v>
      </c>
      <c r="AW624" s="46">
        <v>240</v>
      </c>
      <c r="AX624" s="46"/>
      <c r="AY624" s="46"/>
      <c r="AZ624" s="46"/>
      <c r="BA624" s="46"/>
      <c r="BB624" s="46"/>
      <c r="BC624" s="46">
        <v>120</v>
      </c>
      <c r="BD624" s="46">
        <v>129</v>
      </c>
      <c r="BE624" s="46"/>
      <c r="BF624" s="46" t="s">
        <v>7910</v>
      </c>
      <c r="BG624" s="46"/>
      <c r="BH624" s="46">
        <v>10</v>
      </c>
      <c r="BI624" s="46" t="s">
        <v>4735</v>
      </c>
      <c r="BJ624" s="46" t="s">
        <v>4735</v>
      </c>
      <c r="BK624" s="46" t="s">
        <v>7911</v>
      </c>
      <c r="BL624" s="46" t="s">
        <v>7912</v>
      </c>
      <c r="BM624" s="46">
        <v>26475193</v>
      </c>
      <c r="BN624" s="64" t="str">
        <f t="shared" si="90"/>
        <v>Yang, ZM (reprint author), Nanjing Agr Univ, Coll Life Sci, Dept Biochem &amp; Mol Biol, Nanjing 210095, Jiangsu, Peoples R China.</v>
      </c>
      <c r="BO624" s="65" t="str">
        <f t="shared" si="91"/>
        <v>生命科学学院</v>
      </c>
      <c r="BP624" s="65" t="b">
        <f t="shared" si="92"/>
        <v>0</v>
      </c>
      <c r="BQ624" s="65" t="b">
        <f t="shared" si="93"/>
        <v>0</v>
      </c>
      <c r="BR624" s="65" t="b">
        <f t="shared" si="94"/>
        <v>0</v>
      </c>
      <c r="BS624" s="65" t="b">
        <f t="shared" si="95"/>
        <v>0</v>
      </c>
      <c r="BT624" s="66" t="str">
        <f t="shared" si="96"/>
        <v>0168-9452</v>
      </c>
      <c r="BU624" s="66">
        <v>3.6070000000000002</v>
      </c>
      <c r="BV624" s="14" t="b">
        <f t="shared" si="97"/>
        <v>0</v>
      </c>
      <c r="BW624" s="14" t="b">
        <f t="shared" si="98"/>
        <v>0</v>
      </c>
      <c r="BX624" s="14" t="b">
        <f t="shared" si="99"/>
        <v>0</v>
      </c>
      <c r="BY624" s="15"/>
    </row>
    <row r="625" spans="1:77" s="21" customFormat="1" ht="27" x14ac:dyDescent="0.15">
      <c r="A625" s="37">
        <v>624</v>
      </c>
      <c r="B625" s="42" t="s">
        <v>28487</v>
      </c>
      <c r="C625" s="42" t="s">
        <v>28669</v>
      </c>
      <c r="D625" s="14"/>
      <c r="E625" s="14"/>
      <c r="F625" s="14"/>
      <c r="G625" s="14"/>
      <c r="H625" s="14"/>
      <c r="I625" s="32" t="s">
        <v>11536</v>
      </c>
      <c r="J625" s="14"/>
      <c r="K625" s="14"/>
      <c r="L625" s="68" t="s">
        <v>11537</v>
      </c>
      <c r="M625" s="68" t="s">
        <v>5475</v>
      </c>
      <c r="N625" s="66"/>
      <c r="O625" s="66"/>
      <c r="P625" s="66"/>
      <c r="Q625" s="66" t="s">
        <v>68</v>
      </c>
      <c r="R625" s="66"/>
      <c r="S625" s="66"/>
      <c r="T625" s="66"/>
      <c r="U625" s="66"/>
      <c r="V625" s="66"/>
      <c r="W625" s="66"/>
      <c r="X625" s="66"/>
      <c r="Y625" s="66"/>
      <c r="Z625" s="66"/>
      <c r="AA625" s="66"/>
      <c r="AB625" s="66"/>
      <c r="AC625" s="66"/>
      <c r="AD625" s="66"/>
      <c r="AE625" s="66"/>
      <c r="AF625" s="66"/>
      <c r="AG625" s="66"/>
      <c r="AH625" s="66"/>
      <c r="AI625" s="66"/>
      <c r="AJ625" s="66"/>
      <c r="AK625" s="66"/>
      <c r="AL625" s="66"/>
      <c r="AM625" s="66"/>
      <c r="AN625" s="66"/>
      <c r="AO625" s="66"/>
      <c r="AP625" s="66" t="s">
        <v>5486</v>
      </c>
      <c r="AQ625" s="66"/>
      <c r="AR625" s="66"/>
      <c r="AS625" s="66"/>
      <c r="AT625" s="66"/>
      <c r="AU625" s="66"/>
      <c r="AV625" s="66"/>
      <c r="AW625" s="66"/>
      <c r="AX625" s="66"/>
      <c r="AY625" s="66"/>
      <c r="AZ625" s="66"/>
      <c r="BA625" s="66"/>
      <c r="BB625" s="66"/>
      <c r="BC625" s="66"/>
      <c r="BD625" s="66"/>
      <c r="BE625" s="66"/>
      <c r="BF625" s="66"/>
      <c r="BG625" s="66"/>
      <c r="BH625" s="66"/>
      <c r="BI625" s="66"/>
      <c r="BJ625" s="66"/>
      <c r="BK625" s="66"/>
      <c r="BL625" s="66"/>
      <c r="BM625" s="66"/>
      <c r="BN625" s="64" t="b">
        <f t="shared" si="90"/>
        <v>0</v>
      </c>
      <c r="BO625" s="65" t="b">
        <f t="shared" si="91"/>
        <v>0</v>
      </c>
      <c r="BP625" s="65" t="b">
        <f t="shared" si="92"/>
        <v>0</v>
      </c>
      <c r="BQ625" s="65" t="b">
        <f t="shared" si="93"/>
        <v>0</v>
      </c>
      <c r="BR625" s="65" t="b">
        <f t="shared" si="94"/>
        <v>0</v>
      </c>
      <c r="BS625" s="65" t="b">
        <f t="shared" si="95"/>
        <v>0</v>
      </c>
      <c r="BT625" s="66" t="str">
        <f t="shared" si="96"/>
        <v>0168-9452</v>
      </c>
      <c r="BU625" s="66">
        <v>3.6070000000000002</v>
      </c>
      <c r="BV625" s="14" t="b">
        <f t="shared" si="97"/>
        <v>0</v>
      </c>
      <c r="BW625" s="14" t="b">
        <f t="shared" si="98"/>
        <v>0</v>
      </c>
      <c r="BX625" s="14" t="b">
        <f t="shared" si="99"/>
        <v>0</v>
      </c>
      <c r="BY625" s="15"/>
    </row>
    <row r="626" spans="1:77" s="21" customFormat="1" ht="27" x14ac:dyDescent="0.15">
      <c r="A626" s="37">
        <v>625</v>
      </c>
      <c r="B626" s="42" t="s">
        <v>28487</v>
      </c>
      <c r="C626" s="42" t="s">
        <v>28669</v>
      </c>
      <c r="D626" s="14"/>
      <c r="E626" s="14"/>
      <c r="F626" s="14"/>
      <c r="G626" s="14"/>
      <c r="H626" s="14"/>
      <c r="I626" s="32" t="s">
        <v>17163</v>
      </c>
      <c r="J626" s="14"/>
      <c r="K626" s="14"/>
      <c r="L626" s="68" t="s">
        <v>17164</v>
      </c>
      <c r="M626" s="68" t="s">
        <v>1895</v>
      </c>
      <c r="N626" s="66"/>
      <c r="O626" s="66"/>
      <c r="P626" s="66"/>
      <c r="Q626" s="66" t="s">
        <v>68</v>
      </c>
      <c r="R626" s="66"/>
      <c r="S626" s="66"/>
      <c r="T626" s="66"/>
      <c r="U626" s="66"/>
      <c r="V626" s="66"/>
      <c r="W626" s="66"/>
      <c r="X626" s="66"/>
      <c r="Y626" s="66"/>
      <c r="Z626" s="66"/>
      <c r="AA626" s="66"/>
      <c r="AB626" s="66"/>
      <c r="AC626" s="66"/>
      <c r="AD626" s="66"/>
      <c r="AE626" s="66"/>
      <c r="AF626" s="66"/>
      <c r="AG626" s="66"/>
      <c r="AH626" s="66"/>
      <c r="AI626" s="66"/>
      <c r="AJ626" s="66"/>
      <c r="AK626" s="66"/>
      <c r="AL626" s="66"/>
      <c r="AM626" s="66"/>
      <c r="AN626" s="66"/>
      <c r="AO626" s="66"/>
      <c r="AP626" s="66" t="s">
        <v>1905</v>
      </c>
      <c r="AQ626" s="66"/>
      <c r="AR626" s="66"/>
      <c r="AS626" s="66"/>
      <c r="AT626" s="66"/>
      <c r="AU626" s="66"/>
      <c r="AV626" s="66"/>
      <c r="AW626" s="66"/>
      <c r="AX626" s="66"/>
      <c r="AY626" s="66"/>
      <c r="AZ626" s="66"/>
      <c r="BA626" s="66"/>
      <c r="BB626" s="66"/>
      <c r="BC626" s="66"/>
      <c r="BD626" s="66"/>
      <c r="BE626" s="66"/>
      <c r="BF626" s="66"/>
      <c r="BG626" s="66"/>
      <c r="BH626" s="66"/>
      <c r="BI626" s="66"/>
      <c r="BJ626" s="66"/>
      <c r="BK626" s="66"/>
      <c r="BL626" s="66"/>
      <c r="BM626" s="66"/>
      <c r="BN626" s="64" t="b">
        <f t="shared" si="90"/>
        <v>0</v>
      </c>
      <c r="BO626" s="65" t="b">
        <f t="shared" si="91"/>
        <v>0</v>
      </c>
      <c r="BP626" s="65" t="b">
        <f t="shared" si="92"/>
        <v>0</v>
      </c>
      <c r="BQ626" s="65" t="b">
        <f t="shared" si="93"/>
        <v>0</v>
      </c>
      <c r="BR626" s="65" t="b">
        <f t="shared" si="94"/>
        <v>0</v>
      </c>
      <c r="BS626" s="65" t="b">
        <f t="shared" si="95"/>
        <v>0</v>
      </c>
      <c r="BT626" s="66" t="str">
        <f t="shared" si="96"/>
        <v>1932-6203</v>
      </c>
      <c r="BU626" s="66">
        <v>3.702</v>
      </c>
      <c r="BV626" s="14" t="b">
        <f t="shared" si="97"/>
        <v>0</v>
      </c>
      <c r="BW626" s="14" t="b">
        <f t="shared" si="98"/>
        <v>0</v>
      </c>
      <c r="BX626" s="14" t="b">
        <f t="shared" si="99"/>
        <v>0</v>
      </c>
      <c r="BY626" s="15"/>
    </row>
    <row r="627" spans="1:77" s="21" customFormat="1" ht="27" x14ac:dyDescent="0.15">
      <c r="A627" s="37">
        <v>626</v>
      </c>
      <c r="B627" s="43" t="s">
        <v>28487</v>
      </c>
      <c r="C627" s="42" t="s">
        <v>28671</v>
      </c>
      <c r="D627" s="13" t="s">
        <v>62</v>
      </c>
      <c r="E627" s="13" t="s">
        <v>7746</v>
      </c>
      <c r="F627" s="13"/>
      <c r="G627" s="13"/>
      <c r="H627" s="13"/>
      <c r="I627" s="33" t="s">
        <v>7747</v>
      </c>
      <c r="J627" s="13"/>
      <c r="K627" s="13"/>
      <c r="L627" s="69" t="s">
        <v>7748</v>
      </c>
      <c r="M627" s="44" t="s">
        <v>7749</v>
      </c>
      <c r="N627" s="45"/>
      <c r="O627" s="45"/>
      <c r="P627" s="45" t="s">
        <v>67</v>
      </c>
      <c r="Q627" s="43" t="s">
        <v>68</v>
      </c>
      <c r="R627" s="45"/>
      <c r="S627" s="45"/>
      <c r="T627" s="45"/>
      <c r="U627" s="45"/>
      <c r="V627" s="45"/>
      <c r="W627" s="45"/>
      <c r="X627" s="45" t="s">
        <v>7750</v>
      </c>
      <c r="Y627" s="45"/>
      <c r="Z627" s="45" t="s">
        <v>7751</v>
      </c>
      <c r="AA627" s="45" t="s">
        <v>7752</v>
      </c>
      <c r="AB627" s="45" t="s">
        <v>7753</v>
      </c>
      <c r="AC627" s="45"/>
      <c r="AD627" s="45"/>
      <c r="AE627" s="45" t="s">
        <v>7754</v>
      </c>
      <c r="AF627" s="45" t="s">
        <v>7755</v>
      </c>
      <c r="AG627" s="45"/>
      <c r="AH627" s="45">
        <v>40</v>
      </c>
      <c r="AI627" s="45">
        <v>0</v>
      </c>
      <c r="AJ627" s="45">
        <v>0</v>
      </c>
      <c r="AK627" s="45">
        <v>3</v>
      </c>
      <c r="AL627" s="45">
        <v>3</v>
      </c>
      <c r="AM627" s="45" t="s">
        <v>5463</v>
      </c>
      <c r="AN627" s="45" t="s">
        <v>5464</v>
      </c>
      <c r="AO627" s="45" t="s">
        <v>5465</v>
      </c>
      <c r="AP627" s="43" t="s">
        <v>7756</v>
      </c>
      <c r="AQ627" s="45" t="s">
        <v>7757</v>
      </c>
      <c r="AR627" s="45"/>
      <c r="AS627" s="45" t="s">
        <v>7758</v>
      </c>
      <c r="AT627" s="45" t="s">
        <v>7759</v>
      </c>
      <c r="AU627" s="45" t="s">
        <v>7082</v>
      </c>
      <c r="AV627" s="45">
        <v>2015</v>
      </c>
      <c r="AW627" s="45">
        <v>99</v>
      </c>
      <c r="AX627" s="45">
        <v>11</v>
      </c>
      <c r="AY627" s="45"/>
      <c r="AZ627" s="45"/>
      <c r="BA627" s="45"/>
      <c r="BB627" s="45"/>
      <c r="BC627" s="45">
        <v>1610</v>
      </c>
      <c r="BD627" s="45">
        <v>1615</v>
      </c>
      <c r="BE627" s="45"/>
      <c r="BF627" s="45" t="s">
        <v>7760</v>
      </c>
      <c r="BG627" s="45"/>
      <c r="BH627" s="45">
        <v>6</v>
      </c>
      <c r="BI627" s="45" t="s">
        <v>577</v>
      </c>
      <c r="BJ627" s="45" t="s">
        <v>577</v>
      </c>
      <c r="BK627" s="45" t="s">
        <v>7761</v>
      </c>
      <c r="BL627" s="45" t="s">
        <v>7762</v>
      </c>
      <c r="BM627" s="45"/>
      <c r="BN627" s="64" t="str">
        <f t="shared" si="90"/>
        <v>Yu, HS (reprint author), Nanjing Agr Univ, Coll Life Sci, Nanjing 210095, Jiangsu, Peoples R China.</v>
      </c>
      <c r="BO627" s="65" t="str">
        <f t="shared" si="91"/>
        <v>生命科学学院</v>
      </c>
      <c r="BP627" s="65" t="b">
        <f t="shared" si="92"/>
        <v>0</v>
      </c>
      <c r="BQ627" s="65" t="b">
        <f t="shared" si="93"/>
        <v>0</v>
      </c>
      <c r="BR627" s="65" t="b">
        <f t="shared" si="94"/>
        <v>0</v>
      </c>
      <c r="BS627" s="65" t="b">
        <f t="shared" si="95"/>
        <v>0</v>
      </c>
      <c r="BT627" s="66" t="str">
        <f t="shared" si="96"/>
        <v>0191-2917</v>
      </c>
      <c r="BU627" s="66">
        <v>3.04</v>
      </c>
      <c r="BV627" s="14" t="b">
        <f t="shared" si="97"/>
        <v>0</v>
      </c>
      <c r="BW627" s="14" t="b">
        <f t="shared" si="98"/>
        <v>0</v>
      </c>
      <c r="BX627" s="14" t="b">
        <f t="shared" si="99"/>
        <v>0</v>
      </c>
      <c r="BY627" s="14">
        <v>12</v>
      </c>
    </row>
    <row r="628" spans="1:77" s="21" customFormat="1" ht="40.5" x14ac:dyDescent="0.15">
      <c r="A628" s="37">
        <v>627</v>
      </c>
      <c r="B628" s="43" t="s">
        <v>28487</v>
      </c>
      <c r="C628" s="42" t="s">
        <v>28672</v>
      </c>
      <c r="D628" s="13" t="s">
        <v>62</v>
      </c>
      <c r="E628" s="13" t="s">
        <v>7709</v>
      </c>
      <c r="F628" s="13"/>
      <c r="G628" s="13"/>
      <c r="H628" s="13"/>
      <c r="I628" s="33" t="s">
        <v>7710</v>
      </c>
      <c r="J628" s="13"/>
      <c r="K628" s="13"/>
      <c r="L628" s="69" t="s">
        <v>7711</v>
      </c>
      <c r="M628" s="44" t="s">
        <v>7712</v>
      </c>
      <c r="N628" s="45"/>
      <c r="O628" s="45"/>
      <c r="P628" s="45" t="s">
        <v>67</v>
      </c>
      <c r="Q628" s="43" t="s">
        <v>68</v>
      </c>
      <c r="R628" s="45"/>
      <c r="S628" s="45"/>
      <c r="T628" s="45"/>
      <c r="U628" s="45"/>
      <c r="V628" s="45"/>
      <c r="W628" s="45" t="s">
        <v>7713</v>
      </c>
      <c r="X628" s="45" t="s">
        <v>7714</v>
      </c>
      <c r="Y628" s="45"/>
      <c r="Z628" s="45" t="s">
        <v>7715</v>
      </c>
      <c r="AA628" s="45" t="s">
        <v>7716</v>
      </c>
      <c r="AB628" s="45" t="s">
        <v>7717</v>
      </c>
      <c r="AC628" s="45"/>
      <c r="AD628" s="45"/>
      <c r="AE628" s="45" t="s">
        <v>7718</v>
      </c>
      <c r="AF628" s="45" t="s">
        <v>7719</v>
      </c>
      <c r="AG628" s="45"/>
      <c r="AH628" s="45">
        <v>21</v>
      </c>
      <c r="AI628" s="45">
        <v>0</v>
      </c>
      <c r="AJ628" s="45">
        <v>0</v>
      </c>
      <c r="AK628" s="45">
        <v>1</v>
      </c>
      <c r="AL628" s="45">
        <v>1</v>
      </c>
      <c r="AM628" s="45" t="s">
        <v>3713</v>
      </c>
      <c r="AN628" s="45" t="s">
        <v>3714</v>
      </c>
      <c r="AO628" s="45" t="s">
        <v>3715</v>
      </c>
      <c r="AP628" s="43" t="s">
        <v>28673</v>
      </c>
      <c r="AQ628" s="45" t="s">
        <v>7721</v>
      </c>
      <c r="AR628" s="45"/>
      <c r="AS628" s="45" t="s">
        <v>7722</v>
      </c>
      <c r="AT628" s="45" t="s">
        <v>7723</v>
      </c>
      <c r="AU628" s="45" t="s">
        <v>7082</v>
      </c>
      <c r="AV628" s="45">
        <v>2015</v>
      </c>
      <c r="AW628" s="45">
        <v>81</v>
      </c>
      <c r="AX628" s="45">
        <v>6</v>
      </c>
      <c r="AY628" s="45"/>
      <c r="AZ628" s="45"/>
      <c r="BA628" s="45"/>
      <c r="BB628" s="45"/>
      <c r="BC628" s="45">
        <v>449</v>
      </c>
      <c r="BD628" s="45">
        <v>453</v>
      </c>
      <c r="BE628" s="45"/>
      <c r="BF628" s="45" t="s">
        <v>7724</v>
      </c>
      <c r="BG628" s="45"/>
      <c r="BH628" s="45">
        <v>5</v>
      </c>
      <c r="BI628" s="45" t="s">
        <v>577</v>
      </c>
      <c r="BJ628" s="45" t="s">
        <v>577</v>
      </c>
      <c r="BK628" s="45" t="s">
        <v>7725</v>
      </c>
      <c r="BL628" s="45" t="s">
        <v>7726</v>
      </c>
      <c r="BM628" s="45"/>
      <c r="BN628" s="64" t="str">
        <f t="shared" si="90"/>
        <v>Yu, HS (reprint author), Nanjing Agr Univ, Key Lab Microbiol Agr Environm, Minist Agr, Coll Life Sci, Nanjing 210095, Jiangsu, Peoples R China.</v>
      </c>
      <c r="BO628" s="65" t="str">
        <f t="shared" si="91"/>
        <v>生命科学学院</v>
      </c>
      <c r="BP628" s="65" t="b">
        <f t="shared" si="92"/>
        <v>0</v>
      </c>
      <c r="BQ628" s="65" t="b">
        <f t="shared" si="93"/>
        <v>0</v>
      </c>
      <c r="BR628" s="65" t="b">
        <f t="shared" si="94"/>
        <v>0</v>
      </c>
      <c r="BS628" s="65" t="b">
        <f t="shared" si="95"/>
        <v>0</v>
      </c>
      <c r="BT628" s="66" t="str">
        <f t="shared" si="96"/>
        <v>1345-2630</v>
      </c>
      <c r="BU628" s="66">
        <v>0.96599999999999997</v>
      </c>
      <c r="BV628" s="14" t="b">
        <f t="shared" si="97"/>
        <v>0</v>
      </c>
      <c r="BW628" s="14" t="b">
        <f t="shared" si="98"/>
        <v>0</v>
      </c>
      <c r="BX628" s="14">
        <f t="shared" si="99"/>
        <v>1</v>
      </c>
      <c r="BY628" s="14">
        <v>12</v>
      </c>
    </row>
    <row r="629" spans="1:77" s="21" customFormat="1" ht="40.5" x14ac:dyDescent="0.15">
      <c r="A629" s="37">
        <v>628</v>
      </c>
      <c r="B629" s="42" t="s">
        <v>28487</v>
      </c>
      <c r="C629" s="42" t="s">
        <v>28674</v>
      </c>
      <c r="D629" s="14"/>
      <c r="E629" s="14"/>
      <c r="F629" s="14"/>
      <c r="G629" s="14"/>
      <c r="H629" s="14"/>
      <c r="I629" s="32" t="s">
        <v>28675</v>
      </c>
      <c r="J629" s="14"/>
      <c r="K629" s="14"/>
      <c r="L629" s="68" t="s">
        <v>28676</v>
      </c>
      <c r="M629" s="68" t="s">
        <v>28677</v>
      </c>
      <c r="N629" s="66"/>
      <c r="O629" s="66"/>
      <c r="P629" s="66"/>
      <c r="Q629" s="66" t="s">
        <v>68</v>
      </c>
      <c r="R629" s="66"/>
      <c r="S629" s="66"/>
      <c r="T629" s="66"/>
      <c r="U629" s="66"/>
      <c r="V629" s="66"/>
      <c r="W629" s="66"/>
      <c r="X629" s="66"/>
      <c r="Y629" s="66"/>
      <c r="Z629" s="66"/>
      <c r="AA629" s="66"/>
      <c r="AB629" s="66"/>
      <c r="AC629" s="66"/>
      <c r="AD629" s="66"/>
      <c r="AE629" s="66"/>
      <c r="AF629" s="66"/>
      <c r="AG629" s="66"/>
      <c r="AH629" s="66"/>
      <c r="AI629" s="66"/>
      <c r="AJ629" s="66"/>
      <c r="AK629" s="66"/>
      <c r="AL629" s="66"/>
      <c r="AM629" s="66"/>
      <c r="AN629" s="66"/>
      <c r="AO629" s="66"/>
      <c r="AP629" s="66" t="s">
        <v>26645</v>
      </c>
      <c r="AQ629" s="66"/>
      <c r="AR629" s="66"/>
      <c r="AS629" s="66"/>
      <c r="AT629" s="66"/>
      <c r="AU629" s="66"/>
      <c r="AV629" s="66"/>
      <c r="AW629" s="66"/>
      <c r="AX629" s="66"/>
      <c r="AY629" s="66"/>
      <c r="AZ629" s="66"/>
      <c r="BA629" s="66"/>
      <c r="BB629" s="66"/>
      <c r="BC629" s="66"/>
      <c r="BD629" s="66"/>
      <c r="BE629" s="66"/>
      <c r="BF629" s="66"/>
      <c r="BG629" s="66"/>
      <c r="BH629" s="66"/>
      <c r="BI629" s="66"/>
      <c r="BJ629" s="66"/>
      <c r="BK629" s="66"/>
      <c r="BL629" s="66"/>
      <c r="BM629" s="66"/>
      <c r="BN629" s="64" t="b">
        <f t="shared" si="90"/>
        <v>0</v>
      </c>
      <c r="BO629" s="65" t="b">
        <f t="shared" si="91"/>
        <v>0</v>
      </c>
      <c r="BP629" s="65" t="b">
        <f t="shared" si="92"/>
        <v>0</v>
      </c>
      <c r="BQ629" s="65" t="b">
        <f t="shared" si="93"/>
        <v>0</v>
      </c>
      <c r="BR629" s="65" t="b">
        <f t="shared" si="94"/>
        <v>0</v>
      </c>
      <c r="BS629" s="65" t="b">
        <f t="shared" si="95"/>
        <v>0</v>
      </c>
      <c r="BT629" s="66" t="str">
        <f t="shared" si="96"/>
        <v>0033-183X</v>
      </c>
      <c r="BU629" s="66">
        <v>2.7229999999999999</v>
      </c>
      <c r="BV629" s="14" t="b">
        <f t="shared" si="97"/>
        <v>0</v>
      </c>
      <c r="BW629" s="14" t="b">
        <f t="shared" si="98"/>
        <v>0</v>
      </c>
      <c r="BX629" s="14" t="b">
        <f t="shared" si="99"/>
        <v>0</v>
      </c>
      <c r="BY629" s="15"/>
    </row>
    <row r="630" spans="1:77" s="21" customFormat="1" ht="40.5" x14ac:dyDescent="0.15">
      <c r="A630" s="37">
        <v>629</v>
      </c>
      <c r="B630" s="42" t="s">
        <v>28487</v>
      </c>
      <c r="C630" s="42" t="s">
        <v>28674</v>
      </c>
      <c r="D630" s="14"/>
      <c r="E630" s="14"/>
      <c r="F630" s="14"/>
      <c r="G630" s="14"/>
      <c r="H630" s="14"/>
      <c r="I630" s="32" t="s">
        <v>28678</v>
      </c>
      <c r="J630" s="14"/>
      <c r="K630" s="14"/>
      <c r="L630" s="68" t="s">
        <v>26124</v>
      </c>
      <c r="M630" s="68" t="s">
        <v>28679</v>
      </c>
      <c r="N630" s="66"/>
      <c r="O630" s="66"/>
      <c r="P630" s="66"/>
      <c r="Q630" s="66" t="s">
        <v>68</v>
      </c>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t="s">
        <v>6529</v>
      </c>
      <c r="AQ630" s="66"/>
      <c r="AR630" s="66"/>
      <c r="AS630" s="66"/>
      <c r="AT630" s="66"/>
      <c r="AU630" s="66"/>
      <c r="AV630" s="66"/>
      <c r="AW630" s="66"/>
      <c r="AX630" s="66"/>
      <c r="AY630" s="66"/>
      <c r="AZ630" s="66"/>
      <c r="BA630" s="66"/>
      <c r="BB630" s="66"/>
      <c r="BC630" s="66"/>
      <c r="BD630" s="66"/>
      <c r="BE630" s="66"/>
      <c r="BF630" s="66"/>
      <c r="BG630" s="66"/>
      <c r="BH630" s="66"/>
      <c r="BI630" s="66"/>
      <c r="BJ630" s="66"/>
      <c r="BK630" s="66"/>
      <c r="BL630" s="66"/>
      <c r="BM630" s="66"/>
      <c r="BN630" s="64" t="b">
        <f t="shared" si="90"/>
        <v>0</v>
      </c>
      <c r="BO630" s="65" t="b">
        <f t="shared" si="91"/>
        <v>0</v>
      </c>
      <c r="BP630" s="65" t="b">
        <f t="shared" si="92"/>
        <v>0</v>
      </c>
      <c r="BQ630" s="65" t="b">
        <f t="shared" si="93"/>
        <v>0</v>
      </c>
      <c r="BR630" s="65" t="b">
        <f t="shared" si="94"/>
        <v>0</v>
      </c>
      <c r="BS630" s="65" t="b">
        <f t="shared" si="95"/>
        <v>0</v>
      </c>
      <c r="BT630" s="66" t="str">
        <f t="shared" si="96"/>
        <v>0167-6903</v>
      </c>
      <c r="BU630" s="66">
        <v>1.978</v>
      </c>
      <c r="BV630" s="14" t="b">
        <f t="shared" si="97"/>
        <v>0</v>
      </c>
      <c r="BW630" s="14" t="b">
        <f t="shared" si="98"/>
        <v>0</v>
      </c>
      <c r="BX630" s="14">
        <f t="shared" si="99"/>
        <v>1</v>
      </c>
      <c r="BY630" s="15"/>
    </row>
    <row r="631" spans="1:77" s="21" customFormat="1" ht="40.5" x14ac:dyDescent="0.15">
      <c r="A631" s="37">
        <v>630</v>
      </c>
      <c r="B631" s="42" t="s">
        <v>28487</v>
      </c>
      <c r="C631" s="42" t="s">
        <v>28680</v>
      </c>
      <c r="D631" s="14"/>
      <c r="E631" s="14"/>
      <c r="F631" s="14"/>
      <c r="G631" s="14"/>
      <c r="H631" s="14"/>
      <c r="I631" s="32" t="s">
        <v>28681</v>
      </c>
      <c r="J631" s="14"/>
      <c r="K631" s="14"/>
      <c r="L631" s="68" t="s">
        <v>17689</v>
      </c>
      <c r="M631" s="68" t="s">
        <v>28682</v>
      </c>
      <c r="N631" s="66"/>
      <c r="O631" s="66"/>
      <c r="P631" s="66"/>
      <c r="Q631" s="66" t="s">
        <v>68</v>
      </c>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t="s">
        <v>5758</v>
      </c>
      <c r="AQ631" s="66"/>
      <c r="AR631" s="66"/>
      <c r="AS631" s="66"/>
      <c r="AT631" s="66"/>
      <c r="AU631" s="66"/>
      <c r="AV631" s="66"/>
      <c r="AW631" s="66"/>
      <c r="AX631" s="66"/>
      <c r="AY631" s="66"/>
      <c r="AZ631" s="66"/>
      <c r="BA631" s="66"/>
      <c r="BB631" s="66"/>
      <c r="BC631" s="66"/>
      <c r="BD631" s="66"/>
      <c r="BE631" s="66"/>
      <c r="BF631" s="66"/>
      <c r="BG631" s="66"/>
      <c r="BH631" s="66"/>
      <c r="BI631" s="66"/>
      <c r="BJ631" s="66"/>
      <c r="BK631" s="66"/>
      <c r="BL631" s="66"/>
      <c r="BM631" s="66"/>
      <c r="BN631" s="64" t="b">
        <f t="shared" si="90"/>
        <v>0</v>
      </c>
      <c r="BO631" s="65" t="b">
        <f t="shared" si="91"/>
        <v>0</v>
      </c>
      <c r="BP631" s="65" t="b">
        <f t="shared" si="92"/>
        <v>0</v>
      </c>
      <c r="BQ631" s="65" t="b">
        <f t="shared" si="93"/>
        <v>0</v>
      </c>
      <c r="BR631" s="65" t="b">
        <f t="shared" si="94"/>
        <v>0</v>
      </c>
      <c r="BS631" s="65" t="b">
        <f t="shared" si="95"/>
        <v>0</v>
      </c>
      <c r="BT631" s="66" t="str">
        <f t="shared" si="96"/>
        <v>0032-0781</v>
      </c>
      <c r="BU631" s="66">
        <v>5.1559999999999997</v>
      </c>
      <c r="BV631" s="14" t="b">
        <f t="shared" si="97"/>
        <v>0</v>
      </c>
      <c r="BW631" s="14">
        <f t="shared" si="98"/>
        <v>1</v>
      </c>
      <c r="BX631" s="14" t="b">
        <f t="shared" si="99"/>
        <v>0</v>
      </c>
      <c r="BY631" s="15"/>
    </row>
    <row r="632" spans="1:77" s="21" customFormat="1" ht="27" x14ac:dyDescent="0.15">
      <c r="A632" s="37">
        <v>631</v>
      </c>
      <c r="B632" s="42" t="s">
        <v>28487</v>
      </c>
      <c r="C632" s="42" t="s">
        <v>28680</v>
      </c>
      <c r="D632" s="14"/>
      <c r="E632" s="14"/>
      <c r="F632" s="14"/>
      <c r="G632" s="14"/>
      <c r="H632" s="14"/>
      <c r="I632" s="32" t="s">
        <v>14300</v>
      </c>
      <c r="J632" s="14"/>
      <c r="K632" s="14"/>
      <c r="L632" s="68" t="s">
        <v>14301</v>
      </c>
      <c r="M632" s="68" t="s">
        <v>5750</v>
      </c>
      <c r="N632" s="66"/>
      <c r="O632" s="66"/>
      <c r="P632" s="66"/>
      <c r="Q632" s="66" t="s">
        <v>68</v>
      </c>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t="s">
        <v>28683</v>
      </c>
      <c r="AQ632" s="66"/>
      <c r="AR632" s="66"/>
      <c r="AS632" s="66"/>
      <c r="AT632" s="66"/>
      <c r="AU632" s="66"/>
      <c r="AV632" s="66"/>
      <c r="AW632" s="66"/>
      <c r="AX632" s="66"/>
      <c r="AY632" s="66"/>
      <c r="AZ632" s="66"/>
      <c r="BA632" s="66"/>
      <c r="BB632" s="66"/>
      <c r="BC632" s="66"/>
      <c r="BD632" s="66"/>
      <c r="BE632" s="66"/>
      <c r="BF632" s="66"/>
      <c r="BG632" s="66"/>
      <c r="BH632" s="66"/>
      <c r="BI632" s="66"/>
      <c r="BJ632" s="66"/>
      <c r="BK632" s="66"/>
      <c r="BL632" s="66"/>
      <c r="BM632" s="66"/>
      <c r="BN632" s="64" t="b">
        <f t="shared" si="90"/>
        <v>0</v>
      </c>
      <c r="BO632" s="65" t="b">
        <f t="shared" si="91"/>
        <v>0</v>
      </c>
      <c r="BP632" s="65" t="b">
        <f t="shared" si="92"/>
        <v>0</v>
      </c>
      <c r="BQ632" s="65" t="b">
        <f t="shared" si="93"/>
        <v>0</v>
      </c>
      <c r="BR632" s="65" t="b">
        <f t="shared" si="94"/>
        <v>0</v>
      </c>
      <c r="BS632" s="65" t="b">
        <f t="shared" si="95"/>
        <v>0</v>
      </c>
      <c r="BT632" s="66" t="str">
        <f t="shared" si="96"/>
        <v>0032-0781</v>
      </c>
      <c r="BU632" s="66">
        <v>5.1559999999999997</v>
      </c>
      <c r="BV632" s="14" t="b">
        <f t="shared" si="97"/>
        <v>0</v>
      </c>
      <c r="BW632" s="14">
        <f t="shared" si="98"/>
        <v>1</v>
      </c>
      <c r="BX632" s="14" t="b">
        <f t="shared" si="99"/>
        <v>0</v>
      </c>
      <c r="BY632" s="15"/>
    </row>
    <row r="633" spans="1:77" s="21" customFormat="1" ht="40.5" x14ac:dyDescent="0.15">
      <c r="A633" s="37">
        <v>632</v>
      </c>
      <c r="B633" s="45" t="s">
        <v>28684</v>
      </c>
      <c r="C633" s="42" t="s">
        <v>28685</v>
      </c>
      <c r="D633" s="34" t="s">
        <v>62</v>
      </c>
      <c r="E633" s="34" t="s">
        <v>4242</v>
      </c>
      <c r="F633" s="34"/>
      <c r="G633" s="34"/>
      <c r="H633" s="34"/>
      <c r="I633" s="34" t="s">
        <v>4243</v>
      </c>
      <c r="J633" s="34"/>
      <c r="K633" s="34"/>
      <c r="L633" s="74" t="s">
        <v>4244</v>
      </c>
      <c r="M633" s="74" t="s">
        <v>4245</v>
      </c>
      <c r="N633" s="45"/>
      <c r="O633" s="45"/>
      <c r="P633" s="45" t="s">
        <v>67</v>
      </c>
      <c r="Q633" s="45" t="s">
        <v>68</v>
      </c>
      <c r="R633" s="45"/>
      <c r="S633" s="45"/>
      <c r="T633" s="45"/>
      <c r="U633" s="45"/>
      <c r="V633" s="45"/>
      <c r="W633" s="45" t="s">
        <v>4246</v>
      </c>
      <c r="X633" s="45" t="s">
        <v>4247</v>
      </c>
      <c r="Y633" s="45"/>
      <c r="Z633" s="45" t="s">
        <v>4248</v>
      </c>
      <c r="AA633" s="45" t="s">
        <v>731</v>
      </c>
      <c r="AB633" s="45" t="s">
        <v>732</v>
      </c>
      <c r="AC633" s="45"/>
      <c r="AD633" s="45"/>
      <c r="AE633" s="45" t="s">
        <v>211</v>
      </c>
      <c r="AF633" s="45" t="s">
        <v>212</v>
      </c>
      <c r="AG633" s="45"/>
      <c r="AH633" s="45">
        <v>34</v>
      </c>
      <c r="AI633" s="45">
        <v>0</v>
      </c>
      <c r="AJ633" s="45">
        <v>0</v>
      </c>
      <c r="AK633" s="45">
        <v>0</v>
      </c>
      <c r="AL633" s="45">
        <v>0</v>
      </c>
      <c r="AM633" s="45" t="s">
        <v>112</v>
      </c>
      <c r="AN633" s="45" t="s">
        <v>113</v>
      </c>
      <c r="AO633" s="45" t="s">
        <v>114</v>
      </c>
      <c r="AP633" s="45" t="s">
        <v>28686</v>
      </c>
      <c r="AQ633" s="45" t="s">
        <v>4250</v>
      </c>
      <c r="AR633" s="45"/>
      <c r="AS633" s="45" t="s">
        <v>4251</v>
      </c>
      <c r="AT633" s="45" t="s">
        <v>4252</v>
      </c>
      <c r="AU633" s="45">
        <v>42734</v>
      </c>
      <c r="AV633" s="45">
        <v>2015</v>
      </c>
      <c r="AW633" s="45">
        <v>359</v>
      </c>
      <c r="AX633" s="45"/>
      <c r="AY633" s="45"/>
      <c r="AZ633" s="45"/>
      <c r="BA633" s="45"/>
      <c r="BB633" s="45"/>
      <c r="BC633" s="45">
        <v>714</v>
      </c>
      <c r="BD633" s="45">
        <v>722</v>
      </c>
      <c r="BE633" s="45"/>
      <c r="BF633" s="45" t="s">
        <v>4253</v>
      </c>
      <c r="BG633" s="45"/>
      <c r="BH633" s="45">
        <v>9</v>
      </c>
      <c r="BI633" s="45" t="s">
        <v>4254</v>
      </c>
      <c r="BJ633" s="45" t="s">
        <v>4255</v>
      </c>
      <c r="BK633" s="45" t="s">
        <v>4256</v>
      </c>
      <c r="BL633" s="45" t="s">
        <v>4257</v>
      </c>
      <c r="BM633" s="45"/>
      <c r="BN633" s="64" t="str">
        <f t="shared" si="90"/>
        <v>Zhang, F (reprint author), Nanjing Agr Univ, Coll Sci, Jiangsu Key Lab Pesticide Sci, Nanjing 210095, Jiangsu, Peoples R China.</v>
      </c>
      <c r="BO633" s="65" t="b">
        <f t="shared" si="91"/>
        <v>0</v>
      </c>
      <c r="BP633" s="65" t="b">
        <f t="shared" si="92"/>
        <v>0</v>
      </c>
      <c r="BQ633" s="65" t="b">
        <f t="shared" si="93"/>
        <v>0</v>
      </c>
      <c r="BR633" s="65" t="b">
        <f t="shared" si="94"/>
        <v>0</v>
      </c>
      <c r="BS633" s="65" t="b">
        <f t="shared" si="95"/>
        <v>0</v>
      </c>
      <c r="BT633" s="66" t="str">
        <f t="shared" si="96"/>
        <v>0169-4332</v>
      </c>
      <c r="BU633" s="66">
        <v>2.7109999999999999</v>
      </c>
      <c r="BV633" s="17" t="b">
        <f t="shared" si="97"/>
        <v>0</v>
      </c>
      <c r="BW633" s="17" t="b">
        <f t="shared" si="98"/>
        <v>0</v>
      </c>
      <c r="BX633" s="17" t="b">
        <f t="shared" si="99"/>
        <v>0</v>
      </c>
      <c r="BY633" s="18"/>
    </row>
    <row r="634" spans="1:77" s="21" customFormat="1" ht="40.5" x14ac:dyDescent="0.15">
      <c r="A634" s="37">
        <v>633</v>
      </c>
      <c r="B634" s="42" t="s">
        <v>28487</v>
      </c>
      <c r="C634" s="42" t="s">
        <v>28687</v>
      </c>
      <c r="D634" s="14"/>
      <c r="E634" s="14"/>
      <c r="F634" s="14"/>
      <c r="G634" s="14"/>
      <c r="H634" s="14"/>
      <c r="I634" s="32" t="s">
        <v>28688</v>
      </c>
      <c r="J634" s="14"/>
      <c r="K634" s="14"/>
      <c r="L634" s="68" t="s">
        <v>28689</v>
      </c>
      <c r="M634" s="68" t="s">
        <v>28690</v>
      </c>
      <c r="N634" s="66"/>
      <c r="O634" s="66"/>
      <c r="P634" s="66"/>
      <c r="Q634" s="66" t="s">
        <v>68</v>
      </c>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t="s">
        <v>3716</v>
      </c>
      <c r="AQ634" s="66"/>
      <c r="AR634" s="66"/>
      <c r="AS634" s="66"/>
      <c r="AT634" s="66"/>
      <c r="AU634" s="66"/>
      <c r="AV634" s="66"/>
      <c r="AW634" s="66"/>
      <c r="AX634" s="66"/>
      <c r="AY634" s="66"/>
      <c r="AZ634" s="66"/>
      <c r="BA634" s="66"/>
      <c r="BB634" s="66"/>
      <c r="BC634" s="66"/>
      <c r="BD634" s="66"/>
      <c r="BE634" s="66"/>
      <c r="BF634" s="66"/>
      <c r="BG634" s="66"/>
      <c r="BH634" s="66"/>
      <c r="BI634" s="66"/>
      <c r="BJ634" s="66"/>
      <c r="BK634" s="66"/>
      <c r="BL634" s="66"/>
      <c r="BM634" s="66"/>
      <c r="BN634" s="64" t="b">
        <f t="shared" si="90"/>
        <v>0</v>
      </c>
      <c r="BO634" s="65" t="b">
        <f t="shared" si="91"/>
        <v>0</v>
      </c>
      <c r="BP634" s="65" t="b">
        <f t="shared" si="92"/>
        <v>0</v>
      </c>
      <c r="BQ634" s="65" t="b">
        <f t="shared" si="93"/>
        <v>0</v>
      </c>
      <c r="BR634" s="65" t="b">
        <f t="shared" si="94"/>
        <v>0</v>
      </c>
      <c r="BS634" s="65" t="b">
        <f t="shared" si="95"/>
        <v>0</v>
      </c>
      <c r="BT634" s="66" t="str">
        <f t="shared" si="96"/>
        <v>0918-9440</v>
      </c>
      <c r="BU634" s="66">
        <v>2.081</v>
      </c>
      <c r="BV634" s="14" t="b">
        <f t="shared" si="97"/>
        <v>0</v>
      </c>
      <c r="BW634" s="14" t="b">
        <f t="shared" si="98"/>
        <v>0</v>
      </c>
      <c r="BX634" s="14" t="b">
        <f t="shared" si="99"/>
        <v>0</v>
      </c>
      <c r="BY634" s="15"/>
    </row>
    <row r="635" spans="1:77" s="21" customFormat="1" ht="40.5" x14ac:dyDescent="0.15">
      <c r="A635" s="37">
        <v>634</v>
      </c>
      <c r="B635" s="42" t="s">
        <v>28487</v>
      </c>
      <c r="C635" s="42" t="s">
        <v>28691</v>
      </c>
      <c r="D635" s="14"/>
      <c r="E635" s="14"/>
      <c r="F635" s="14"/>
      <c r="G635" s="14"/>
      <c r="H635" s="14"/>
      <c r="I635" s="32" t="s">
        <v>14313</v>
      </c>
      <c r="J635" s="14"/>
      <c r="K635" s="14"/>
      <c r="L635" s="68" t="s">
        <v>14314</v>
      </c>
      <c r="M635" s="68" t="s">
        <v>2842</v>
      </c>
      <c r="N635" s="66"/>
      <c r="O635" s="66"/>
      <c r="P635" s="66"/>
      <c r="Q635" s="66" t="s">
        <v>68</v>
      </c>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t="s">
        <v>2852</v>
      </c>
      <c r="AQ635" s="66"/>
      <c r="AR635" s="66"/>
      <c r="AS635" s="66"/>
      <c r="AT635" s="66"/>
      <c r="AU635" s="66"/>
      <c r="AV635" s="66"/>
      <c r="AW635" s="66"/>
      <c r="AX635" s="66"/>
      <c r="AY635" s="66"/>
      <c r="AZ635" s="66"/>
      <c r="BA635" s="66"/>
      <c r="BB635" s="66"/>
      <c r="BC635" s="66"/>
      <c r="BD635" s="66"/>
      <c r="BE635" s="66"/>
      <c r="BF635" s="66"/>
      <c r="BG635" s="66"/>
      <c r="BH635" s="66"/>
      <c r="BI635" s="66"/>
      <c r="BJ635" s="66"/>
      <c r="BK635" s="66"/>
      <c r="BL635" s="66"/>
      <c r="BM635" s="66"/>
      <c r="BN635" s="64" t="b">
        <f t="shared" si="90"/>
        <v>0</v>
      </c>
      <c r="BO635" s="65" t="b">
        <f t="shared" si="91"/>
        <v>0</v>
      </c>
      <c r="BP635" s="65" t="b">
        <f t="shared" si="92"/>
        <v>0</v>
      </c>
      <c r="BQ635" s="65" t="b">
        <f t="shared" si="93"/>
        <v>0</v>
      </c>
      <c r="BR635" s="65" t="b">
        <f t="shared" si="94"/>
        <v>0</v>
      </c>
      <c r="BS635" s="65" t="b">
        <f t="shared" si="95"/>
        <v>0</v>
      </c>
      <c r="BT635" s="66" t="str">
        <f t="shared" si="96"/>
        <v>0032-0889</v>
      </c>
      <c r="BU635" s="66">
        <v>8.0299999999999994</v>
      </c>
      <c r="BV635" s="14" t="b">
        <f t="shared" si="97"/>
        <v>0</v>
      </c>
      <c r="BW635" s="14">
        <f t="shared" si="98"/>
        <v>1</v>
      </c>
      <c r="BX635" s="14" t="b">
        <f t="shared" si="99"/>
        <v>0</v>
      </c>
      <c r="BY635" s="15"/>
    </row>
    <row r="636" spans="1:77" s="21" customFormat="1" ht="40.5" x14ac:dyDescent="0.15">
      <c r="A636" s="37">
        <v>635</v>
      </c>
      <c r="B636" s="42" t="s">
        <v>28692</v>
      </c>
      <c r="C636" s="42" t="s">
        <v>28691</v>
      </c>
      <c r="D636" s="14"/>
      <c r="E636" s="14"/>
      <c r="F636" s="14"/>
      <c r="G636" s="14"/>
      <c r="H636" s="14"/>
      <c r="I636" s="32" t="s">
        <v>28693</v>
      </c>
      <c r="J636" s="14"/>
      <c r="K636" s="14"/>
      <c r="L636" s="68" t="s">
        <v>13479</v>
      </c>
      <c r="M636" s="68" t="s">
        <v>28694</v>
      </c>
      <c r="N636" s="66"/>
      <c r="O636" s="66"/>
      <c r="P636" s="66"/>
      <c r="Q636" s="66" t="s">
        <v>68</v>
      </c>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t="s">
        <v>1679</v>
      </c>
      <c r="AQ636" s="66"/>
      <c r="AR636" s="66"/>
      <c r="AS636" s="66"/>
      <c r="AT636" s="66"/>
      <c r="AU636" s="66"/>
      <c r="AV636" s="66"/>
      <c r="AW636" s="66"/>
      <c r="AX636" s="66"/>
      <c r="AY636" s="66"/>
      <c r="AZ636" s="66"/>
      <c r="BA636" s="66"/>
      <c r="BB636" s="66"/>
      <c r="BC636" s="66"/>
      <c r="BD636" s="66"/>
      <c r="BE636" s="66"/>
      <c r="BF636" s="66"/>
      <c r="BG636" s="66"/>
      <c r="BH636" s="66"/>
      <c r="BI636" s="66"/>
      <c r="BJ636" s="66"/>
      <c r="BK636" s="66"/>
      <c r="BL636" s="66"/>
      <c r="BM636" s="66"/>
      <c r="BN636" s="64" t="b">
        <f t="shared" si="90"/>
        <v>0</v>
      </c>
      <c r="BO636" s="65" t="b">
        <f t="shared" si="91"/>
        <v>0</v>
      </c>
      <c r="BP636" s="65" t="b">
        <f t="shared" si="92"/>
        <v>0</v>
      </c>
      <c r="BQ636" s="65" t="b">
        <f t="shared" si="93"/>
        <v>0</v>
      </c>
      <c r="BR636" s="65" t="b">
        <f t="shared" si="94"/>
        <v>0</v>
      </c>
      <c r="BS636" s="65" t="b">
        <f t="shared" si="95"/>
        <v>0</v>
      </c>
      <c r="BT636" s="66" t="str">
        <f t="shared" si="96"/>
        <v>0929-1873</v>
      </c>
      <c r="BU636" s="66">
        <v>1.649</v>
      </c>
      <c r="BV636" s="14" t="b">
        <f t="shared" si="97"/>
        <v>0</v>
      </c>
      <c r="BW636" s="14" t="b">
        <f t="shared" si="98"/>
        <v>0</v>
      </c>
      <c r="BX636" s="14">
        <f t="shared" si="99"/>
        <v>1</v>
      </c>
      <c r="BY636" s="15"/>
    </row>
    <row r="637" spans="1:77" s="21" customFormat="1" ht="40.5" x14ac:dyDescent="0.15">
      <c r="A637" s="37">
        <v>636</v>
      </c>
      <c r="B637" s="43" t="s">
        <v>28487</v>
      </c>
      <c r="C637" s="42" t="s">
        <v>28696</v>
      </c>
      <c r="D637" s="13" t="s">
        <v>62</v>
      </c>
      <c r="E637" s="13" t="s">
        <v>24555</v>
      </c>
      <c r="F637" s="13"/>
      <c r="G637" s="13"/>
      <c r="H637" s="13"/>
      <c r="I637" s="33" t="s">
        <v>24556</v>
      </c>
      <c r="J637" s="13"/>
      <c r="K637" s="13"/>
      <c r="L637" s="69" t="s">
        <v>24557</v>
      </c>
      <c r="M637" s="44" t="s">
        <v>24558</v>
      </c>
      <c r="N637" s="45"/>
      <c r="O637" s="45"/>
      <c r="P637" s="45" t="s">
        <v>67</v>
      </c>
      <c r="Q637" s="43" t="s">
        <v>68</v>
      </c>
      <c r="R637" s="45"/>
      <c r="S637" s="45"/>
      <c r="T637" s="45"/>
      <c r="U637" s="45"/>
      <c r="V637" s="45"/>
      <c r="W637" s="45" t="s">
        <v>24559</v>
      </c>
      <c r="X637" s="45" t="s">
        <v>24560</v>
      </c>
      <c r="Y637" s="45"/>
      <c r="Z637" s="45" t="s">
        <v>24561</v>
      </c>
      <c r="AA637" s="45" t="s">
        <v>11461</v>
      </c>
      <c r="AB637" s="45" t="s">
        <v>11450</v>
      </c>
      <c r="AC637" s="45"/>
      <c r="AD637" s="45"/>
      <c r="AE637" s="45" t="s">
        <v>24562</v>
      </c>
      <c r="AF637" s="45" t="s">
        <v>24563</v>
      </c>
      <c r="AG637" s="45"/>
      <c r="AH637" s="45">
        <v>25</v>
      </c>
      <c r="AI637" s="45">
        <v>0</v>
      </c>
      <c r="AJ637" s="45">
        <v>0</v>
      </c>
      <c r="AK637" s="45">
        <v>1</v>
      </c>
      <c r="AL637" s="45">
        <v>1</v>
      </c>
      <c r="AM637" s="45" t="s">
        <v>24564</v>
      </c>
      <c r="AN637" s="45" t="s">
        <v>24565</v>
      </c>
      <c r="AO637" s="45" t="s">
        <v>24566</v>
      </c>
      <c r="AP637" s="43" t="s">
        <v>28697</v>
      </c>
      <c r="AQ637" s="45" t="s">
        <v>24568</v>
      </c>
      <c r="AR637" s="45"/>
      <c r="AS637" s="45" t="s">
        <v>24569</v>
      </c>
      <c r="AT637" s="45" t="s">
        <v>24570</v>
      </c>
      <c r="AU637" s="45"/>
      <c r="AV637" s="45">
        <v>2015</v>
      </c>
      <c r="AW637" s="45">
        <v>17</v>
      </c>
      <c r="AX637" s="45">
        <v>8</v>
      </c>
      <c r="AY637" s="45"/>
      <c r="AZ637" s="45"/>
      <c r="BA637" s="45"/>
      <c r="BB637" s="45"/>
      <c r="BC637" s="45">
        <v>783</v>
      </c>
      <c r="BD637" s="45">
        <v>797</v>
      </c>
      <c r="BE637" s="45"/>
      <c r="BF637" s="45"/>
      <c r="BG637" s="45"/>
      <c r="BH637" s="45">
        <v>15</v>
      </c>
      <c r="BI637" s="45" t="s">
        <v>24571</v>
      </c>
      <c r="BJ637" s="45" t="s">
        <v>24571</v>
      </c>
      <c r="BK637" s="45" t="s">
        <v>24572</v>
      </c>
      <c r="BL637" s="45" t="s">
        <v>24573</v>
      </c>
      <c r="BM637" s="45">
        <v>26559864</v>
      </c>
      <c r="BN637" s="64" t="str">
        <f t="shared" si="90"/>
        <v>Zhao, MW (reprint author), Nanjing Agr Univ, Coll Life Sci, 1 Weigang, Nanjing 210095, Jiangsu, Peoples R China.</v>
      </c>
      <c r="BO637" s="65" t="str">
        <f t="shared" si="91"/>
        <v>生命科学学院</v>
      </c>
      <c r="BP637" s="65" t="b">
        <f t="shared" si="92"/>
        <v>0</v>
      </c>
      <c r="BQ637" s="65" t="b">
        <f t="shared" si="93"/>
        <v>0</v>
      </c>
      <c r="BR637" s="65" t="b">
        <f t="shared" si="94"/>
        <v>0</v>
      </c>
      <c r="BS637" s="65" t="b">
        <f t="shared" si="95"/>
        <v>0</v>
      </c>
      <c r="BT637" s="66" t="str">
        <f t="shared" si="96"/>
        <v>1521-9437</v>
      </c>
      <c r="BU637" s="66">
        <v>0.92700000000000005</v>
      </c>
      <c r="BV637" s="14" t="b">
        <f t="shared" si="97"/>
        <v>0</v>
      </c>
      <c r="BW637" s="14" t="b">
        <f t="shared" si="98"/>
        <v>0</v>
      </c>
      <c r="BX637" s="14">
        <f t="shared" si="99"/>
        <v>1</v>
      </c>
      <c r="BY637" s="14">
        <v>12</v>
      </c>
    </row>
    <row r="638" spans="1:77" s="21" customFormat="1" ht="27" x14ac:dyDescent="0.15">
      <c r="A638" s="37">
        <v>637</v>
      </c>
      <c r="B638" s="42" t="s">
        <v>28487</v>
      </c>
      <c r="C638" s="42" t="s">
        <v>28695</v>
      </c>
      <c r="D638" s="14"/>
      <c r="E638" s="14"/>
      <c r="F638" s="14"/>
      <c r="G638" s="14"/>
      <c r="H638" s="14"/>
      <c r="I638" s="32" t="s">
        <v>11615</v>
      </c>
      <c r="J638" s="14"/>
      <c r="K638" s="14"/>
      <c r="L638" s="68" t="s">
        <v>11616</v>
      </c>
      <c r="M638" s="68" t="s">
        <v>905</v>
      </c>
      <c r="N638" s="66"/>
      <c r="O638" s="66"/>
      <c r="P638" s="66"/>
      <c r="Q638" s="66" t="s">
        <v>68</v>
      </c>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t="s">
        <v>914</v>
      </c>
      <c r="AQ638" s="66"/>
      <c r="AR638" s="66"/>
      <c r="AS638" s="66"/>
      <c r="AT638" s="66"/>
      <c r="AU638" s="66"/>
      <c r="AV638" s="66"/>
      <c r="AW638" s="66"/>
      <c r="AX638" s="66"/>
      <c r="AY638" s="66"/>
      <c r="AZ638" s="66"/>
      <c r="BA638" s="66"/>
      <c r="BB638" s="66"/>
      <c r="BC638" s="66"/>
      <c r="BD638" s="66"/>
      <c r="BE638" s="66"/>
      <c r="BF638" s="66"/>
      <c r="BG638" s="66"/>
      <c r="BH638" s="66"/>
      <c r="BI638" s="66"/>
      <c r="BJ638" s="66"/>
      <c r="BK638" s="66"/>
      <c r="BL638" s="66"/>
      <c r="BM638" s="66"/>
      <c r="BN638" s="64" t="b">
        <f t="shared" si="90"/>
        <v>0</v>
      </c>
      <c r="BO638" s="65" t="b">
        <f t="shared" si="91"/>
        <v>0</v>
      </c>
      <c r="BP638" s="65" t="b">
        <f t="shared" si="92"/>
        <v>0</v>
      </c>
      <c r="BQ638" s="65" t="b">
        <f t="shared" si="93"/>
        <v>0</v>
      </c>
      <c r="BR638" s="65" t="b">
        <f t="shared" si="94"/>
        <v>0</v>
      </c>
      <c r="BS638" s="65" t="b">
        <f t="shared" si="95"/>
        <v>0</v>
      </c>
      <c r="BT638" s="66" t="str">
        <f t="shared" si="96"/>
        <v>0099-2240</v>
      </c>
      <c r="BU638" s="66">
        <v>4.359</v>
      </c>
      <c r="BV638" s="14" t="b">
        <f t="shared" si="97"/>
        <v>0</v>
      </c>
      <c r="BW638" s="14" t="b">
        <f t="shared" si="98"/>
        <v>0</v>
      </c>
      <c r="BX638" s="14" t="b">
        <f t="shared" si="99"/>
        <v>0</v>
      </c>
      <c r="BY638" s="15"/>
    </row>
    <row r="639" spans="1:77" s="21" customFormat="1" ht="54" x14ac:dyDescent="0.15">
      <c r="A639" s="37">
        <v>638</v>
      </c>
      <c r="B639" s="42" t="s">
        <v>28487</v>
      </c>
      <c r="C639" s="42" t="s">
        <v>28695</v>
      </c>
      <c r="D639" s="14"/>
      <c r="E639" s="14"/>
      <c r="F639" s="14"/>
      <c r="G639" s="14"/>
      <c r="H639" s="14"/>
      <c r="I639" s="32" t="s">
        <v>11456</v>
      </c>
      <c r="J639" s="14"/>
      <c r="K639" s="14"/>
      <c r="L639" s="68" t="s">
        <v>11457</v>
      </c>
      <c r="M639" s="68" t="s">
        <v>9781</v>
      </c>
      <c r="N639" s="66"/>
      <c r="O639" s="66"/>
      <c r="P639" s="66"/>
      <c r="Q639" s="66" t="s">
        <v>68</v>
      </c>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66"/>
      <c r="AP639" s="66" t="s">
        <v>9788</v>
      </c>
      <c r="AQ639" s="66"/>
      <c r="AR639" s="66"/>
      <c r="AS639" s="66"/>
      <c r="AT639" s="66"/>
      <c r="AU639" s="66"/>
      <c r="AV639" s="66"/>
      <c r="AW639" s="66"/>
      <c r="AX639" s="66"/>
      <c r="AY639" s="66"/>
      <c r="AZ639" s="66"/>
      <c r="BA639" s="66"/>
      <c r="BB639" s="66"/>
      <c r="BC639" s="66"/>
      <c r="BD639" s="66"/>
      <c r="BE639" s="66"/>
      <c r="BF639" s="66"/>
      <c r="BG639" s="66"/>
      <c r="BH639" s="66"/>
      <c r="BI639" s="66"/>
      <c r="BJ639" s="66"/>
      <c r="BK639" s="66"/>
      <c r="BL639" s="66"/>
      <c r="BM639" s="66"/>
      <c r="BN639" s="64" t="b">
        <f t="shared" si="90"/>
        <v>0</v>
      </c>
      <c r="BO639" s="65" t="b">
        <f t="shared" si="91"/>
        <v>0</v>
      </c>
      <c r="BP639" s="65" t="b">
        <f t="shared" si="92"/>
        <v>0</v>
      </c>
      <c r="BQ639" s="65" t="b">
        <f t="shared" si="93"/>
        <v>0</v>
      </c>
      <c r="BR639" s="65" t="b">
        <f t="shared" si="94"/>
        <v>0</v>
      </c>
      <c r="BS639" s="65" t="b">
        <f t="shared" si="95"/>
        <v>0</v>
      </c>
      <c r="BT639" s="66" t="str">
        <f t="shared" si="96"/>
        <v>1087-1845</v>
      </c>
      <c r="BU639" s="66">
        <v>3.2269999999999999</v>
      </c>
      <c r="BV639" s="14" t="b">
        <f t="shared" si="97"/>
        <v>0</v>
      </c>
      <c r="BW639" s="14" t="b">
        <f t="shared" si="98"/>
        <v>0</v>
      </c>
      <c r="BX639" s="14" t="b">
        <f t="shared" si="99"/>
        <v>0</v>
      </c>
      <c r="BY639" s="15"/>
    </row>
    <row r="640" spans="1:77" s="21" customFormat="1" ht="40.5" x14ac:dyDescent="0.15">
      <c r="A640" s="37">
        <v>639</v>
      </c>
      <c r="B640" s="42" t="s">
        <v>28487</v>
      </c>
      <c r="C640" s="42" t="s">
        <v>28695</v>
      </c>
      <c r="D640" s="14"/>
      <c r="E640" s="14"/>
      <c r="F640" s="14"/>
      <c r="G640" s="14"/>
      <c r="H640" s="14"/>
      <c r="I640" s="32" t="s">
        <v>12873</v>
      </c>
      <c r="J640" s="14"/>
      <c r="K640" s="14"/>
      <c r="L640" s="68" t="s">
        <v>12874</v>
      </c>
      <c r="M640" s="68" t="s">
        <v>9781</v>
      </c>
      <c r="N640" s="66"/>
      <c r="O640" s="66"/>
      <c r="P640" s="66"/>
      <c r="Q640" s="66" t="s">
        <v>68</v>
      </c>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t="s">
        <v>9788</v>
      </c>
      <c r="AQ640" s="66"/>
      <c r="AR640" s="66"/>
      <c r="AS640" s="66"/>
      <c r="AT640" s="66"/>
      <c r="AU640" s="66"/>
      <c r="AV640" s="66"/>
      <c r="AW640" s="66"/>
      <c r="AX640" s="66"/>
      <c r="AY640" s="66"/>
      <c r="AZ640" s="66"/>
      <c r="BA640" s="66"/>
      <c r="BB640" s="66"/>
      <c r="BC640" s="66"/>
      <c r="BD640" s="66"/>
      <c r="BE640" s="66"/>
      <c r="BF640" s="66"/>
      <c r="BG640" s="66"/>
      <c r="BH640" s="66"/>
      <c r="BI640" s="66"/>
      <c r="BJ640" s="66"/>
      <c r="BK640" s="66"/>
      <c r="BL640" s="66"/>
      <c r="BM640" s="66"/>
      <c r="BN640" s="64" t="b">
        <f t="shared" si="90"/>
        <v>0</v>
      </c>
      <c r="BO640" s="65" t="b">
        <f t="shared" si="91"/>
        <v>0</v>
      </c>
      <c r="BP640" s="65" t="b">
        <f t="shared" si="92"/>
        <v>0</v>
      </c>
      <c r="BQ640" s="65" t="b">
        <f t="shared" si="93"/>
        <v>0</v>
      </c>
      <c r="BR640" s="65" t="b">
        <f t="shared" si="94"/>
        <v>0</v>
      </c>
      <c r="BS640" s="65" t="b">
        <f t="shared" si="95"/>
        <v>0</v>
      </c>
      <c r="BT640" s="66" t="str">
        <f t="shared" si="96"/>
        <v>1087-1845</v>
      </c>
      <c r="BU640" s="66">
        <v>3.2269999999999999</v>
      </c>
      <c r="BV640" s="14" t="b">
        <f t="shared" si="97"/>
        <v>0</v>
      </c>
      <c r="BW640" s="14" t="b">
        <f t="shared" si="98"/>
        <v>0</v>
      </c>
      <c r="BX640" s="14" t="b">
        <f t="shared" si="99"/>
        <v>0</v>
      </c>
      <c r="BY640" s="15"/>
    </row>
    <row r="641" spans="1:77" s="21" customFormat="1" ht="54" x14ac:dyDescent="0.15">
      <c r="A641" s="37">
        <v>640</v>
      </c>
      <c r="B641" s="42" t="s">
        <v>28487</v>
      </c>
      <c r="C641" s="42" t="s">
        <v>28695</v>
      </c>
      <c r="D641" s="14"/>
      <c r="E641" s="14"/>
      <c r="F641" s="14"/>
      <c r="G641" s="14"/>
      <c r="H641" s="14"/>
      <c r="I641" s="32" t="s">
        <v>11444</v>
      </c>
      <c r="J641" s="14"/>
      <c r="K641" s="14"/>
      <c r="L641" s="68" t="s">
        <v>11445</v>
      </c>
      <c r="M641" s="68" t="s">
        <v>9781</v>
      </c>
      <c r="N641" s="66"/>
      <c r="O641" s="66"/>
      <c r="P641" s="66"/>
      <c r="Q641" s="66" t="s">
        <v>68</v>
      </c>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66"/>
      <c r="AP641" s="66" t="s">
        <v>9788</v>
      </c>
      <c r="AQ641" s="66"/>
      <c r="AR641" s="66"/>
      <c r="AS641" s="66"/>
      <c r="AT641" s="66"/>
      <c r="AU641" s="66"/>
      <c r="AV641" s="66"/>
      <c r="AW641" s="66"/>
      <c r="AX641" s="66"/>
      <c r="AY641" s="66"/>
      <c r="AZ641" s="66"/>
      <c r="BA641" s="66"/>
      <c r="BB641" s="66"/>
      <c r="BC641" s="66"/>
      <c r="BD641" s="66"/>
      <c r="BE641" s="66"/>
      <c r="BF641" s="66"/>
      <c r="BG641" s="66"/>
      <c r="BH641" s="66"/>
      <c r="BI641" s="66"/>
      <c r="BJ641" s="66"/>
      <c r="BK641" s="66"/>
      <c r="BL641" s="66"/>
      <c r="BM641" s="66"/>
      <c r="BN641" s="64" t="b">
        <f t="shared" si="90"/>
        <v>0</v>
      </c>
      <c r="BO641" s="65" t="b">
        <f t="shared" si="91"/>
        <v>0</v>
      </c>
      <c r="BP641" s="65" t="b">
        <f t="shared" si="92"/>
        <v>0</v>
      </c>
      <c r="BQ641" s="65" t="b">
        <f t="shared" si="93"/>
        <v>0</v>
      </c>
      <c r="BR641" s="65" t="b">
        <f t="shared" si="94"/>
        <v>0</v>
      </c>
      <c r="BS641" s="65" t="b">
        <f t="shared" si="95"/>
        <v>0</v>
      </c>
      <c r="BT641" s="66" t="str">
        <f t="shared" si="96"/>
        <v>1087-1845</v>
      </c>
      <c r="BU641" s="66">
        <v>3.2269999999999999</v>
      </c>
      <c r="BV641" s="14" t="b">
        <f t="shared" si="97"/>
        <v>0</v>
      </c>
      <c r="BW641" s="14" t="b">
        <f t="shared" si="98"/>
        <v>0</v>
      </c>
      <c r="BX641" s="14" t="b">
        <f t="shared" si="99"/>
        <v>0</v>
      </c>
      <c r="BY641" s="15"/>
    </row>
    <row r="642" spans="1:77" s="21" customFormat="1" ht="40.5" x14ac:dyDescent="0.15">
      <c r="A642" s="37">
        <v>641</v>
      </c>
      <c r="B642" s="42" t="s">
        <v>28487</v>
      </c>
      <c r="C642" s="42" t="s">
        <v>28698</v>
      </c>
      <c r="D642" s="14"/>
      <c r="E642" s="14"/>
      <c r="F642" s="14"/>
      <c r="G642" s="14"/>
      <c r="H642" s="14"/>
      <c r="I642" s="32" t="s">
        <v>28699</v>
      </c>
      <c r="J642" s="14"/>
      <c r="K642" s="14"/>
      <c r="L642" s="68" t="s">
        <v>28700</v>
      </c>
      <c r="M642" s="68" t="s">
        <v>28701</v>
      </c>
      <c r="N642" s="66"/>
      <c r="O642" s="66"/>
      <c r="P642" s="66"/>
      <c r="Q642" s="66" t="s">
        <v>68</v>
      </c>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t="s">
        <v>16796</v>
      </c>
      <c r="AQ642" s="66"/>
      <c r="AR642" s="66"/>
      <c r="AS642" s="66"/>
      <c r="AT642" s="66"/>
      <c r="AU642" s="66"/>
      <c r="AV642" s="66"/>
      <c r="AW642" s="66"/>
      <c r="AX642" s="66"/>
      <c r="AY642" s="66"/>
      <c r="AZ642" s="66"/>
      <c r="BA642" s="66"/>
      <c r="BB642" s="66"/>
      <c r="BC642" s="66"/>
      <c r="BD642" s="66"/>
      <c r="BE642" s="66"/>
      <c r="BF642" s="66"/>
      <c r="BG642" s="66"/>
      <c r="BH642" s="66"/>
      <c r="BI642" s="66"/>
      <c r="BJ642" s="66"/>
      <c r="BK642" s="66"/>
      <c r="BL642" s="66"/>
      <c r="BM642" s="66"/>
      <c r="BN642" s="64" t="b">
        <f t="shared" ref="BN642:BN705" si="100">IF(COUNTIF(AA642,"*Nanjing Agr Univ*"),AA642)</f>
        <v>0</v>
      </c>
      <c r="BO642" s="65" t="b">
        <f t="shared" ref="BO642:BO705" si="101">IF(COUNTIF(BN642,"*Life Sci*"),"生命科学学院",IF(COUNTIF(BN642,"*Coll Hort*"),"园艺学院"))</f>
        <v>0</v>
      </c>
      <c r="BP642" s="65" t="b">
        <f t="shared" ref="BP642:BP705" si="102">IF(COUNTIF(BN642,"*Anim Sci*"),"动物科技学院",IF(COUNTIF(BN642,"*Vet Med*"),"动物医学院"))</f>
        <v>0</v>
      </c>
      <c r="BQ642" s="65" t="b">
        <f t="shared" ref="BQ642:BQ705" si="103">IF(COUNTIF(BN642,"*Resources*"),"资源管理与环境保护学院",IF(COUNTIF(BN642,"*Dept Entomol*"),"植物保护学院"))</f>
        <v>0</v>
      </c>
      <c r="BR642" s="65" t="b">
        <f t="shared" ref="BR642:BR705" si="104">IF(COUNTIF(BN642,"*Coll Agr*"),"农学院",IF(COUNTIF(BN642,"*Plant Protect*"),"植物保护学院"))</f>
        <v>0</v>
      </c>
      <c r="BS642" s="65" t="b">
        <f t="shared" ref="BS642:BS705" si="105">IF(COUNTIF(BN642,"*Food Sci*"),"食品科技学院")</f>
        <v>0</v>
      </c>
      <c r="BT642" s="66" t="str">
        <f t="shared" ref="BT642:BT705" si="106">AP642</f>
        <v>0343-8651</v>
      </c>
      <c r="BU642" s="66">
        <v>1.587</v>
      </c>
      <c r="BV642" s="14" t="b">
        <f t="shared" ref="BV642:BV705" si="107">IF(BU642&gt;=10,1)</f>
        <v>0</v>
      </c>
      <c r="BW642" s="14" t="b">
        <f t="shared" ref="BW642:BW705" si="108">IF(BU642&gt;=5,1)</f>
        <v>0</v>
      </c>
      <c r="BX642" s="14">
        <f t="shared" ref="BX642:BX705" si="109">IF(BU642&lt;2,1)</f>
        <v>1</v>
      </c>
      <c r="BY642" s="15"/>
    </row>
    <row r="643" spans="1:77" s="21" customFormat="1" ht="40.5" x14ac:dyDescent="0.15">
      <c r="A643" s="37">
        <v>642</v>
      </c>
      <c r="B643" s="42" t="s">
        <v>28487</v>
      </c>
      <c r="C643" s="42" t="s">
        <v>28702</v>
      </c>
      <c r="D643" s="14"/>
      <c r="E643" s="14"/>
      <c r="F643" s="14"/>
      <c r="G643" s="14"/>
      <c r="H643" s="14"/>
      <c r="I643" s="32" t="s">
        <v>28703</v>
      </c>
      <c r="J643" s="14"/>
      <c r="K643" s="14"/>
      <c r="L643" s="68" t="s">
        <v>18248</v>
      </c>
      <c r="M643" s="68" t="s">
        <v>28704</v>
      </c>
      <c r="N643" s="66"/>
      <c r="O643" s="66"/>
      <c r="P643" s="66"/>
      <c r="Q643" s="66" t="s">
        <v>68</v>
      </c>
      <c r="R643" s="66"/>
      <c r="S643" s="66"/>
      <c r="T643" s="66"/>
      <c r="U643" s="66"/>
      <c r="V643" s="66"/>
      <c r="W643" s="66"/>
      <c r="X643" s="66"/>
      <c r="Y643" s="66"/>
      <c r="Z643" s="66"/>
      <c r="AA643" s="66"/>
      <c r="AB643" s="66"/>
      <c r="AC643" s="66"/>
      <c r="AD643" s="66"/>
      <c r="AE643" s="66"/>
      <c r="AF643" s="66"/>
      <c r="AG643" s="66"/>
      <c r="AH643" s="66"/>
      <c r="AI643" s="66"/>
      <c r="AJ643" s="66"/>
      <c r="AK643" s="66"/>
      <c r="AL643" s="66"/>
      <c r="AM643" s="66"/>
      <c r="AN643" s="66"/>
      <c r="AO643" s="66"/>
      <c r="AP643" s="66" t="s">
        <v>18255</v>
      </c>
      <c r="AQ643" s="66"/>
      <c r="AR643" s="66"/>
      <c r="AS643" s="66"/>
      <c r="AT643" s="66"/>
      <c r="AU643" s="66"/>
      <c r="AV643" s="66"/>
      <c r="AW643" s="66"/>
      <c r="AX643" s="66"/>
      <c r="AY643" s="66"/>
      <c r="AZ643" s="66"/>
      <c r="BA643" s="66"/>
      <c r="BB643" s="66"/>
      <c r="BC643" s="66"/>
      <c r="BD643" s="66"/>
      <c r="BE643" s="66"/>
      <c r="BF643" s="66"/>
      <c r="BG643" s="66"/>
      <c r="BH643" s="66"/>
      <c r="BI643" s="66"/>
      <c r="BJ643" s="66"/>
      <c r="BK643" s="66"/>
      <c r="BL643" s="66"/>
      <c r="BM643" s="66"/>
      <c r="BN643" s="64" t="b">
        <f t="shared" si="100"/>
        <v>0</v>
      </c>
      <c r="BO643" s="65" t="b">
        <f t="shared" si="101"/>
        <v>0</v>
      </c>
      <c r="BP643" s="65" t="b">
        <f t="shared" si="102"/>
        <v>0</v>
      </c>
      <c r="BQ643" s="65" t="b">
        <f t="shared" si="103"/>
        <v>0</v>
      </c>
      <c r="BR643" s="65" t="b">
        <f t="shared" si="104"/>
        <v>0</v>
      </c>
      <c r="BS643" s="65" t="b">
        <f t="shared" si="105"/>
        <v>0</v>
      </c>
      <c r="BT643" s="66" t="str">
        <f t="shared" si="106"/>
        <v>0021-9193</v>
      </c>
      <c r="BU643" s="66">
        <v>3.11</v>
      </c>
      <c r="BV643" s="14" t="b">
        <f t="shared" si="107"/>
        <v>0</v>
      </c>
      <c r="BW643" s="14" t="b">
        <f t="shared" si="108"/>
        <v>0</v>
      </c>
      <c r="BX643" s="14" t="b">
        <f t="shared" si="109"/>
        <v>0</v>
      </c>
      <c r="BY643" s="15"/>
    </row>
    <row r="644" spans="1:77" s="21" customFormat="1" ht="27" x14ac:dyDescent="0.15">
      <c r="A644" s="37">
        <v>643</v>
      </c>
      <c r="B644" s="42" t="s">
        <v>28487</v>
      </c>
      <c r="C644" s="42" t="s">
        <v>28702</v>
      </c>
      <c r="D644" s="14"/>
      <c r="E644" s="14"/>
      <c r="F644" s="14"/>
      <c r="G644" s="14"/>
      <c r="H644" s="14"/>
      <c r="I644" s="32" t="s">
        <v>16365</v>
      </c>
      <c r="J644" s="14"/>
      <c r="K644" s="14"/>
      <c r="L644" s="68" t="s">
        <v>16366</v>
      </c>
      <c r="M644" s="68" t="s">
        <v>16367</v>
      </c>
      <c r="N644" s="66"/>
      <c r="O644" s="66"/>
      <c r="P644" s="66"/>
      <c r="Q644" s="66" t="s">
        <v>68</v>
      </c>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t="s">
        <v>16375</v>
      </c>
      <c r="AQ644" s="66"/>
      <c r="AR644" s="66"/>
      <c r="AS644" s="66"/>
      <c r="AT644" s="66"/>
      <c r="AU644" s="66"/>
      <c r="AV644" s="66"/>
      <c r="AW644" s="66"/>
      <c r="AX644" s="66"/>
      <c r="AY644" s="66"/>
      <c r="AZ644" s="66"/>
      <c r="BA644" s="66"/>
      <c r="BB644" s="66"/>
      <c r="BC644" s="66"/>
      <c r="BD644" s="66"/>
      <c r="BE644" s="66"/>
      <c r="BF644" s="66"/>
      <c r="BG644" s="66"/>
      <c r="BH644" s="66"/>
      <c r="BI644" s="66"/>
      <c r="BJ644" s="66"/>
      <c r="BK644" s="66"/>
      <c r="BL644" s="66"/>
      <c r="BM644" s="66"/>
      <c r="BN644" s="64" t="b">
        <f t="shared" si="100"/>
        <v>0</v>
      </c>
      <c r="BO644" s="65" t="b">
        <f t="shared" si="101"/>
        <v>0</v>
      </c>
      <c r="BP644" s="65" t="b">
        <f t="shared" si="102"/>
        <v>0</v>
      </c>
      <c r="BQ644" s="65" t="b">
        <f t="shared" si="103"/>
        <v>0</v>
      </c>
      <c r="BR644" s="65" t="b">
        <f t="shared" si="104"/>
        <v>0</v>
      </c>
      <c r="BS644" s="65" t="b">
        <f t="shared" si="105"/>
        <v>0</v>
      </c>
      <c r="BT644" s="66" t="str">
        <f t="shared" si="106"/>
        <v>0302-8933</v>
      </c>
      <c r="BU644" s="66">
        <v>1.6930000000000001</v>
      </c>
      <c r="BV644" s="14" t="b">
        <f t="shared" si="107"/>
        <v>0</v>
      </c>
      <c r="BW644" s="14" t="b">
        <f t="shared" si="108"/>
        <v>0</v>
      </c>
      <c r="BX644" s="14">
        <f t="shared" si="109"/>
        <v>1</v>
      </c>
      <c r="BY644" s="15"/>
    </row>
    <row r="645" spans="1:77" s="21" customFormat="1" ht="40.5" x14ac:dyDescent="0.15">
      <c r="A645" s="37">
        <v>644</v>
      </c>
      <c r="B645" s="42" t="s">
        <v>28487</v>
      </c>
      <c r="C645" s="42" t="s">
        <v>28705</v>
      </c>
      <c r="D645" s="14"/>
      <c r="E645" s="14"/>
      <c r="F645" s="14"/>
      <c r="G645" s="14"/>
      <c r="H645" s="14"/>
      <c r="I645" s="32" t="s">
        <v>28706</v>
      </c>
      <c r="J645" s="14"/>
      <c r="K645" s="14"/>
      <c r="L645" s="68" t="s">
        <v>14593</v>
      </c>
      <c r="M645" s="68" t="s">
        <v>28707</v>
      </c>
      <c r="N645" s="66"/>
      <c r="O645" s="66"/>
      <c r="P645" s="66"/>
      <c r="Q645" s="66" t="s">
        <v>68</v>
      </c>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66"/>
      <c r="AP645" s="66" t="s">
        <v>7996</v>
      </c>
      <c r="AQ645" s="66"/>
      <c r="AR645" s="66"/>
      <c r="AS645" s="66"/>
      <c r="AT645" s="66"/>
      <c r="AU645" s="66"/>
      <c r="AV645" s="66"/>
      <c r="AW645" s="66"/>
      <c r="AX645" s="66"/>
      <c r="AY645" s="66"/>
      <c r="AZ645" s="66"/>
      <c r="BA645" s="66"/>
      <c r="BB645" s="66"/>
      <c r="BC645" s="66"/>
      <c r="BD645" s="66"/>
      <c r="BE645" s="66"/>
      <c r="BF645" s="66"/>
      <c r="BG645" s="66"/>
      <c r="BH645" s="66"/>
      <c r="BI645" s="66"/>
      <c r="BJ645" s="66"/>
      <c r="BK645" s="66"/>
      <c r="BL645" s="66"/>
      <c r="BM645" s="66"/>
      <c r="BN645" s="64" t="b">
        <f t="shared" si="100"/>
        <v>0</v>
      </c>
      <c r="BO645" s="65" t="b">
        <f t="shared" si="101"/>
        <v>0</v>
      </c>
      <c r="BP645" s="65" t="b">
        <f t="shared" si="102"/>
        <v>0</v>
      </c>
      <c r="BQ645" s="65" t="b">
        <f t="shared" si="103"/>
        <v>0</v>
      </c>
      <c r="BR645" s="65" t="b">
        <f t="shared" si="104"/>
        <v>0</v>
      </c>
      <c r="BS645" s="65" t="b">
        <f t="shared" si="105"/>
        <v>0</v>
      </c>
      <c r="BT645" s="66" t="str">
        <f t="shared" si="106"/>
        <v>1438-793X</v>
      </c>
      <c r="BU645" s="66">
        <v>3.1480000000000001</v>
      </c>
      <c r="BV645" s="14" t="b">
        <f t="shared" si="107"/>
        <v>0</v>
      </c>
      <c r="BW645" s="14" t="b">
        <f t="shared" si="108"/>
        <v>0</v>
      </c>
      <c r="BX645" s="14" t="b">
        <f t="shared" si="109"/>
        <v>0</v>
      </c>
      <c r="BY645" s="15"/>
    </row>
    <row r="646" spans="1:77" s="23" customFormat="1" ht="40.5" x14ac:dyDescent="0.15">
      <c r="A646" s="37">
        <v>645</v>
      </c>
      <c r="B646" s="42" t="s">
        <v>28487</v>
      </c>
      <c r="C646" s="42" t="s">
        <v>28708</v>
      </c>
      <c r="D646" s="14"/>
      <c r="E646" s="14"/>
      <c r="F646" s="14"/>
      <c r="G646" s="14"/>
      <c r="H646" s="14"/>
      <c r="I646" s="32" t="s">
        <v>28709</v>
      </c>
      <c r="J646" s="14"/>
      <c r="K646" s="14"/>
      <c r="L646" s="68" t="s">
        <v>21309</v>
      </c>
      <c r="M646" s="68" t="s">
        <v>28710</v>
      </c>
      <c r="N646" s="66"/>
      <c r="O646" s="66"/>
      <c r="P646" s="66"/>
      <c r="Q646" s="66" t="s">
        <v>68</v>
      </c>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t="s">
        <v>9626</v>
      </c>
      <c r="AQ646" s="66"/>
      <c r="AR646" s="66"/>
      <c r="AS646" s="66"/>
      <c r="AT646" s="66"/>
      <c r="AU646" s="66"/>
      <c r="AV646" s="66"/>
      <c r="AW646" s="66"/>
      <c r="AX646" s="66"/>
      <c r="AY646" s="66"/>
      <c r="AZ646" s="66"/>
      <c r="BA646" s="66"/>
      <c r="BB646" s="66"/>
      <c r="BC646" s="66"/>
      <c r="BD646" s="66"/>
      <c r="BE646" s="66"/>
      <c r="BF646" s="66"/>
      <c r="BG646" s="66"/>
      <c r="BH646" s="66"/>
      <c r="BI646" s="66"/>
      <c r="BJ646" s="66"/>
      <c r="BK646" s="66"/>
      <c r="BL646" s="66"/>
      <c r="BM646" s="66"/>
      <c r="BN646" s="64" t="b">
        <f t="shared" si="100"/>
        <v>0</v>
      </c>
      <c r="BO646" s="65" t="b">
        <f t="shared" si="101"/>
        <v>0</v>
      </c>
      <c r="BP646" s="65" t="b">
        <f t="shared" si="102"/>
        <v>0</v>
      </c>
      <c r="BQ646" s="65" t="b">
        <f t="shared" si="103"/>
        <v>0</v>
      </c>
      <c r="BR646" s="65" t="b">
        <f t="shared" si="104"/>
        <v>0</v>
      </c>
      <c r="BS646" s="65" t="b">
        <f t="shared" si="105"/>
        <v>0</v>
      </c>
      <c r="BT646" s="66" t="str">
        <f t="shared" si="106"/>
        <v>0019-9567</v>
      </c>
      <c r="BU646" s="66">
        <v>3.891</v>
      </c>
      <c r="BV646" s="14" t="b">
        <f t="shared" si="107"/>
        <v>0</v>
      </c>
      <c r="BW646" s="14" t="b">
        <f t="shared" si="108"/>
        <v>0</v>
      </c>
      <c r="BX646" s="14" t="b">
        <f t="shared" si="109"/>
        <v>0</v>
      </c>
      <c r="BY646" s="15"/>
    </row>
    <row r="647" spans="1:77" s="21" customFormat="1" ht="40.5" x14ac:dyDescent="0.15">
      <c r="A647" s="37">
        <v>646</v>
      </c>
      <c r="B647" s="42" t="s">
        <v>28487</v>
      </c>
      <c r="C647" s="42" t="s">
        <v>28708</v>
      </c>
      <c r="D647" s="14"/>
      <c r="E647" s="14"/>
      <c r="F647" s="14"/>
      <c r="G647" s="14"/>
      <c r="H647" s="14"/>
      <c r="I647" s="32" t="s">
        <v>12384</v>
      </c>
      <c r="J647" s="14"/>
      <c r="K647" s="14"/>
      <c r="L647" s="68" t="s">
        <v>12385</v>
      </c>
      <c r="M647" s="68" t="s">
        <v>1895</v>
      </c>
      <c r="N647" s="66"/>
      <c r="O647" s="66"/>
      <c r="P647" s="66"/>
      <c r="Q647" s="66" t="s">
        <v>68</v>
      </c>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t="s">
        <v>1905</v>
      </c>
      <c r="AQ647" s="66"/>
      <c r="AR647" s="66"/>
      <c r="AS647" s="66"/>
      <c r="AT647" s="66"/>
      <c r="AU647" s="66"/>
      <c r="AV647" s="66"/>
      <c r="AW647" s="66"/>
      <c r="AX647" s="66"/>
      <c r="AY647" s="66"/>
      <c r="AZ647" s="66"/>
      <c r="BA647" s="66"/>
      <c r="BB647" s="66"/>
      <c r="BC647" s="66"/>
      <c r="BD647" s="66"/>
      <c r="BE647" s="66"/>
      <c r="BF647" s="66"/>
      <c r="BG647" s="66"/>
      <c r="BH647" s="66"/>
      <c r="BI647" s="66"/>
      <c r="BJ647" s="66"/>
      <c r="BK647" s="66"/>
      <c r="BL647" s="66"/>
      <c r="BM647" s="66"/>
      <c r="BN647" s="64" t="b">
        <f t="shared" si="100"/>
        <v>0</v>
      </c>
      <c r="BO647" s="65" t="b">
        <f t="shared" si="101"/>
        <v>0</v>
      </c>
      <c r="BP647" s="65" t="b">
        <f t="shared" si="102"/>
        <v>0</v>
      </c>
      <c r="BQ647" s="65" t="b">
        <f t="shared" si="103"/>
        <v>0</v>
      </c>
      <c r="BR647" s="65" t="b">
        <f t="shared" si="104"/>
        <v>0</v>
      </c>
      <c r="BS647" s="65" t="b">
        <f t="shared" si="105"/>
        <v>0</v>
      </c>
      <c r="BT647" s="66" t="str">
        <f t="shared" si="106"/>
        <v>1932-6203</v>
      </c>
      <c r="BU647" s="66">
        <v>3.702</v>
      </c>
      <c r="BV647" s="14" t="b">
        <f t="shared" si="107"/>
        <v>0</v>
      </c>
      <c r="BW647" s="14" t="b">
        <f t="shared" si="108"/>
        <v>0</v>
      </c>
      <c r="BX647" s="14" t="b">
        <f t="shared" si="109"/>
        <v>0</v>
      </c>
      <c r="BY647" s="15"/>
    </row>
    <row r="648" spans="1:77" s="21" customFormat="1" ht="40.5" x14ac:dyDescent="0.15">
      <c r="A648" s="37">
        <v>647</v>
      </c>
      <c r="B648" s="42" t="s">
        <v>28711</v>
      </c>
      <c r="C648" s="42" t="s">
        <v>28712</v>
      </c>
      <c r="D648" s="14" t="s">
        <v>62</v>
      </c>
      <c r="E648" s="14" t="s">
        <v>11268</v>
      </c>
      <c r="F648" s="14"/>
      <c r="G648" s="14"/>
      <c r="H648" s="14"/>
      <c r="I648" s="32" t="s">
        <v>11269</v>
      </c>
      <c r="J648" s="14"/>
      <c r="K648" s="14"/>
      <c r="L648" s="68" t="s">
        <v>11270</v>
      </c>
      <c r="M648" s="68" t="s">
        <v>11271</v>
      </c>
      <c r="N648" s="66"/>
      <c r="O648" s="66"/>
      <c r="P648" s="66" t="s">
        <v>67</v>
      </c>
      <c r="Q648" s="66" t="s">
        <v>68</v>
      </c>
      <c r="R648" s="66"/>
      <c r="S648" s="66"/>
      <c r="T648" s="66"/>
      <c r="U648" s="66"/>
      <c r="V648" s="66"/>
      <c r="W648" s="66" t="s">
        <v>11272</v>
      </c>
      <c r="X648" s="66" t="s">
        <v>11273</v>
      </c>
      <c r="Y648" s="66"/>
      <c r="Z648" s="66" t="s">
        <v>28713</v>
      </c>
      <c r="AA648" s="66" t="s">
        <v>11275</v>
      </c>
      <c r="AB648" s="66" t="s">
        <v>11276</v>
      </c>
      <c r="AC648" s="66"/>
      <c r="AD648" s="66"/>
      <c r="AE648" s="66" t="s">
        <v>11277</v>
      </c>
      <c r="AF648" s="66" t="s">
        <v>11278</v>
      </c>
      <c r="AG648" s="66"/>
      <c r="AH648" s="66">
        <v>49</v>
      </c>
      <c r="AI648" s="66">
        <v>0</v>
      </c>
      <c r="AJ648" s="66">
        <v>0</v>
      </c>
      <c r="AK648" s="66">
        <v>2</v>
      </c>
      <c r="AL648" s="66">
        <v>2</v>
      </c>
      <c r="AM648" s="66" t="s">
        <v>358</v>
      </c>
      <c r="AN648" s="66" t="s">
        <v>359</v>
      </c>
      <c r="AO648" s="66" t="s">
        <v>360</v>
      </c>
      <c r="AP648" s="66" t="s">
        <v>28714</v>
      </c>
      <c r="AQ648" s="66" t="s">
        <v>11280</v>
      </c>
      <c r="AR648" s="66"/>
      <c r="AS648" s="66" t="s">
        <v>11281</v>
      </c>
      <c r="AT648" s="66" t="s">
        <v>11282</v>
      </c>
      <c r="AU648" s="66" t="s">
        <v>10944</v>
      </c>
      <c r="AV648" s="66">
        <v>2015</v>
      </c>
      <c r="AW648" s="66">
        <v>117</v>
      </c>
      <c r="AX648" s="66">
        <v>9</v>
      </c>
      <c r="AY648" s="66"/>
      <c r="AZ648" s="66"/>
      <c r="BA648" s="66" t="s">
        <v>49</v>
      </c>
      <c r="BB648" s="66"/>
      <c r="BC648" s="66">
        <v>1432</v>
      </c>
      <c r="BD648" s="66">
        <v>1443</v>
      </c>
      <c r="BE648" s="66"/>
      <c r="BF648" s="66" t="s">
        <v>11283</v>
      </c>
      <c r="BG648" s="66"/>
      <c r="BH648" s="66">
        <v>12</v>
      </c>
      <c r="BI648" s="66" t="s">
        <v>11284</v>
      </c>
      <c r="BJ648" s="66" t="s">
        <v>11284</v>
      </c>
      <c r="BK648" s="66" t="s">
        <v>11285</v>
      </c>
      <c r="BL648" s="66" t="s">
        <v>11286</v>
      </c>
      <c r="BM648" s="66"/>
      <c r="BN648" s="64" t="str">
        <f t="shared" si="100"/>
        <v>Gao, HY (reprint author), Nanjing Agr Univ, Coll Food Sci &amp; Technol, Nanjing, Jiangsu, Peoples R China.</v>
      </c>
      <c r="BO648" s="65" t="b">
        <f t="shared" si="101"/>
        <v>0</v>
      </c>
      <c r="BP648" s="65" t="b">
        <f t="shared" si="102"/>
        <v>0</v>
      </c>
      <c r="BQ648" s="65" t="b">
        <f t="shared" si="103"/>
        <v>0</v>
      </c>
      <c r="BR648" s="65" t="b">
        <f t="shared" si="104"/>
        <v>0</v>
      </c>
      <c r="BS648" s="65" t="str">
        <f t="shared" si="105"/>
        <v>食品科技学院</v>
      </c>
      <c r="BT648" s="66" t="str">
        <f t="shared" si="106"/>
        <v>1438-7697</v>
      </c>
      <c r="BU648" s="66">
        <v>1.8120000000000001</v>
      </c>
      <c r="BV648" s="14" t="b">
        <f t="shared" si="107"/>
        <v>0</v>
      </c>
      <c r="BW648" s="14" t="b">
        <f t="shared" si="108"/>
        <v>0</v>
      </c>
      <c r="BX648" s="14">
        <f t="shared" si="109"/>
        <v>1</v>
      </c>
      <c r="BY648" s="15"/>
    </row>
    <row r="649" spans="1:77" s="21" customFormat="1" ht="27" x14ac:dyDescent="0.15">
      <c r="A649" s="37">
        <v>648</v>
      </c>
      <c r="B649" s="45" t="s">
        <v>28715</v>
      </c>
      <c r="C649" s="42" t="s">
        <v>28716</v>
      </c>
      <c r="D649" s="34" t="s">
        <v>62</v>
      </c>
      <c r="E649" s="34" t="s">
        <v>4652</v>
      </c>
      <c r="F649" s="34"/>
      <c r="G649" s="34"/>
      <c r="H649" s="34"/>
      <c r="I649" s="34" t="s">
        <v>28717</v>
      </c>
      <c r="J649" s="34"/>
      <c r="K649" s="34"/>
      <c r="L649" s="74" t="s">
        <v>4654</v>
      </c>
      <c r="M649" s="74" t="s">
        <v>759</v>
      </c>
      <c r="N649" s="45"/>
      <c r="O649" s="45"/>
      <c r="P649" s="45" t="s">
        <v>67</v>
      </c>
      <c r="Q649" s="45" t="s">
        <v>68</v>
      </c>
      <c r="R649" s="45"/>
      <c r="S649" s="45"/>
      <c r="T649" s="45"/>
      <c r="U649" s="45"/>
      <c r="V649" s="45"/>
      <c r="W649" s="45" t="s">
        <v>4655</v>
      </c>
      <c r="X649" s="45" t="s">
        <v>4656</v>
      </c>
      <c r="Y649" s="45"/>
      <c r="Z649" s="45" t="s">
        <v>4657</v>
      </c>
      <c r="AA649" s="45" t="s">
        <v>4658</v>
      </c>
      <c r="AB649" s="45" t="s">
        <v>4659</v>
      </c>
      <c r="AC649" s="45"/>
      <c r="AD649" s="45"/>
      <c r="AE649" s="45" t="s">
        <v>4660</v>
      </c>
      <c r="AF649" s="45" t="s">
        <v>4661</v>
      </c>
      <c r="AG649" s="45"/>
      <c r="AH649" s="45">
        <v>24</v>
      </c>
      <c r="AI649" s="45">
        <v>0</v>
      </c>
      <c r="AJ649" s="45">
        <v>0</v>
      </c>
      <c r="AK649" s="45">
        <v>3</v>
      </c>
      <c r="AL649" s="45">
        <v>3</v>
      </c>
      <c r="AM649" s="45" t="s">
        <v>767</v>
      </c>
      <c r="AN649" s="45" t="s">
        <v>768</v>
      </c>
      <c r="AO649" s="45" t="s">
        <v>769</v>
      </c>
      <c r="AP649" s="45" t="s">
        <v>770</v>
      </c>
      <c r="AQ649" s="45" t="s">
        <v>771</v>
      </c>
      <c r="AR649" s="45"/>
      <c r="AS649" s="45" t="s">
        <v>772</v>
      </c>
      <c r="AT649" s="45" t="s">
        <v>773</v>
      </c>
      <c r="AU649" s="45">
        <v>42713</v>
      </c>
      <c r="AV649" s="45">
        <v>2015</v>
      </c>
      <c r="AW649" s="45">
        <v>63</v>
      </c>
      <c r="AX649" s="45">
        <v>48</v>
      </c>
      <c r="AY649" s="45"/>
      <c r="AZ649" s="45"/>
      <c r="BA649" s="45"/>
      <c r="BB649" s="45"/>
      <c r="BC649" s="45">
        <v>10550</v>
      </c>
      <c r="BD649" s="45">
        <v>10555</v>
      </c>
      <c r="BE649" s="45"/>
      <c r="BF649" s="45" t="s">
        <v>4662</v>
      </c>
      <c r="BG649" s="45"/>
      <c r="BH649" s="45">
        <v>6</v>
      </c>
      <c r="BI649" s="45" t="s">
        <v>775</v>
      </c>
      <c r="BJ649" s="45" t="s">
        <v>776</v>
      </c>
      <c r="BK649" s="45" t="s">
        <v>4663</v>
      </c>
      <c r="BL649" s="45" t="s">
        <v>4664</v>
      </c>
      <c r="BM649" s="45">
        <v>26548339</v>
      </c>
      <c r="BN649" s="64" t="str">
        <f t="shared" si="100"/>
        <v>Voglmeir, J (reprint author), Nanjing Agr Univ, Coll Food Sci &amp; Technol, GGBRC, Nanjing 210095, Jiangsu, Peoples R China.</v>
      </c>
      <c r="BO649" s="65" t="b">
        <f t="shared" si="101"/>
        <v>0</v>
      </c>
      <c r="BP649" s="65" t="b">
        <f t="shared" si="102"/>
        <v>0</v>
      </c>
      <c r="BQ649" s="65" t="b">
        <f t="shared" si="103"/>
        <v>0</v>
      </c>
      <c r="BR649" s="65" t="b">
        <f t="shared" si="104"/>
        <v>0</v>
      </c>
      <c r="BS649" s="65" t="str">
        <f t="shared" si="105"/>
        <v>食品科技学院</v>
      </c>
      <c r="BT649" s="66" t="str">
        <f t="shared" si="106"/>
        <v>0021-8561</v>
      </c>
      <c r="BU649" s="66">
        <v>3.2690000000000001</v>
      </c>
      <c r="BV649" s="17" t="b">
        <f t="shared" si="107"/>
        <v>0</v>
      </c>
      <c r="BW649" s="17" t="b">
        <f t="shared" si="108"/>
        <v>0</v>
      </c>
      <c r="BX649" s="17" t="b">
        <f t="shared" si="109"/>
        <v>0</v>
      </c>
      <c r="BY649" s="18"/>
    </row>
    <row r="650" spans="1:77" s="21" customFormat="1" ht="27" x14ac:dyDescent="0.15">
      <c r="A650" s="37">
        <v>649</v>
      </c>
      <c r="B650" s="45" t="s">
        <v>28715</v>
      </c>
      <c r="C650" s="65" t="s">
        <v>29966</v>
      </c>
      <c r="D650" s="34" t="s">
        <v>62</v>
      </c>
      <c r="E650" s="34" t="s">
        <v>5124</v>
      </c>
      <c r="F650" s="34"/>
      <c r="G650" s="34"/>
      <c r="H650" s="34"/>
      <c r="I650" s="34" t="s">
        <v>29965</v>
      </c>
      <c r="J650" s="34"/>
      <c r="K650" s="34"/>
      <c r="L650" s="74" t="s">
        <v>5126</v>
      </c>
      <c r="M650" s="74" t="s">
        <v>5127</v>
      </c>
      <c r="N650" s="45"/>
      <c r="O650" s="45"/>
      <c r="P650" s="45" t="s">
        <v>67</v>
      </c>
      <c r="Q650" s="45" t="s">
        <v>68</v>
      </c>
      <c r="R650" s="45"/>
      <c r="S650" s="45"/>
      <c r="T650" s="45"/>
      <c r="U650" s="45"/>
      <c r="V650" s="45"/>
      <c r="W650" s="45" t="s">
        <v>5128</v>
      </c>
      <c r="X650" s="45" t="s">
        <v>5129</v>
      </c>
      <c r="Y650" s="45"/>
      <c r="Z650" s="45" t="s">
        <v>5130</v>
      </c>
      <c r="AA650" s="45" t="s">
        <v>5131</v>
      </c>
      <c r="AB650" s="45" t="s">
        <v>5132</v>
      </c>
      <c r="AC650" s="45"/>
      <c r="AD650" s="45"/>
      <c r="AE650" s="45" t="s">
        <v>5133</v>
      </c>
      <c r="AF650" s="45" t="s">
        <v>5134</v>
      </c>
      <c r="AG650" s="45"/>
      <c r="AH650" s="45">
        <v>39</v>
      </c>
      <c r="AI650" s="45">
        <v>0</v>
      </c>
      <c r="AJ650" s="45">
        <v>0</v>
      </c>
      <c r="AK650" s="45">
        <v>2</v>
      </c>
      <c r="AL650" s="45">
        <v>2</v>
      </c>
      <c r="AM650" s="45" t="s">
        <v>358</v>
      </c>
      <c r="AN650" s="45" t="s">
        <v>359</v>
      </c>
      <c r="AO650" s="45" t="s">
        <v>360</v>
      </c>
      <c r="AP650" s="45" t="s">
        <v>5135</v>
      </c>
      <c r="AQ650" s="45" t="s">
        <v>5136</v>
      </c>
      <c r="AR650" s="45"/>
      <c r="AS650" s="45" t="s">
        <v>5137</v>
      </c>
      <c r="AT650" s="45" t="s">
        <v>5138</v>
      </c>
      <c r="AU650" s="45" t="s">
        <v>4825</v>
      </c>
      <c r="AV650" s="45">
        <v>2015</v>
      </c>
      <c r="AW650" s="45">
        <v>80</v>
      </c>
      <c r="AX650" s="45">
        <v>12</v>
      </c>
      <c r="AY650" s="45"/>
      <c r="AZ650" s="45"/>
      <c r="BA650" s="45"/>
      <c r="BB650" s="45"/>
      <c r="BC650" s="45" t="s">
        <v>5139</v>
      </c>
      <c r="BD650" s="45" t="s">
        <v>5140</v>
      </c>
      <c r="BE650" s="45"/>
      <c r="BF650" s="45" t="s">
        <v>5141</v>
      </c>
      <c r="BG650" s="45"/>
      <c r="BH650" s="45">
        <v>7</v>
      </c>
      <c r="BI650" s="45" t="s">
        <v>200</v>
      </c>
      <c r="BJ650" s="45" t="s">
        <v>200</v>
      </c>
      <c r="BK650" s="45" t="s">
        <v>5142</v>
      </c>
      <c r="BL650" s="45" t="s">
        <v>5143</v>
      </c>
      <c r="BM650" s="45">
        <v>26523477</v>
      </c>
      <c r="BN650" s="64" t="str">
        <f t="shared" si="100"/>
        <v>Zhang, YY (reprint author), Nanjing Agr Univ, Coll Food Sci &amp; Technol, Nanjing 210095, Jiangsu, Peoples R China.</v>
      </c>
      <c r="BO650" s="65" t="b">
        <f t="shared" si="101"/>
        <v>0</v>
      </c>
      <c r="BP650" s="65" t="b">
        <f t="shared" si="102"/>
        <v>0</v>
      </c>
      <c r="BQ650" s="65" t="b">
        <f t="shared" si="103"/>
        <v>0</v>
      </c>
      <c r="BR650" s="65" t="b">
        <f t="shared" si="104"/>
        <v>0</v>
      </c>
      <c r="BS650" s="65" t="str">
        <f t="shared" si="105"/>
        <v>食品科技学院</v>
      </c>
      <c r="BT650" s="66" t="str">
        <f t="shared" si="106"/>
        <v>0022-1147</v>
      </c>
      <c r="BU650" s="66">
        <v>2.2040000000000002</v>
      </c>
      <c r="BV650" s="14" t="b">
        <f t="shared" si="107"/>
        <v>0</v>
      </c>
      <c r="BW650" s="14" t="b">
        <f t="shared" si="108"/>
        <v>0</v>
      </c>
      <c r="BX650" s="14" t="b">
        <f t="shared" si="109"/>
        <v>0</v>
      </c>
      <c r="BY650" s="18"/>
    </row>
    <row r="651" spans="1:77" s="21" customFormat="1" ht="40.5" x14ac:dyDescent="0.15">
      <c r="A651" s="37">
        <v>650</v>
      </c>
      <c r="B651" s="45" t="s">
        <v>28715</v>
      </c>
      <c r="C651" s="65" t="s">
        <v>29954</v>
      </c>
      <c r="D651" s="34" t="s">
        <v>62</v>
      </c>
      <c r="E651" s="34" t="s">
        <v>17222</v>
      </c>
      <c r="F651" s="34"/>
      <c r="G651" s="34"/>
      <c r="H651" s="34"/>
      <c r="I651" s="34" t="s">
        <v>17223</v>
      </c>
      <c r="J651" s="34"/>
      <c r="K651" s="34"/>
      <c r="L651" s="74" t="s">
        <v>17224</v>
      </c>
      <c r="M651" s="74" t="s">
        <v>1895</v>
      </c>
      <c r="N651" s="45"/>
      <c r="O651" s="45"/>
      <c r="P651" s="45" t="s">
        <v>67</v>
      </c>
      <c r="Q651" s="45" t="s">
        <v>68</v>
      </c>
      <c r="R651" s="45"/>
      <c r="S651" s="45"/>
      <c r="T651" s="45"/>
      <c r="U651" s="45"/>
      <c r="V651" s="45"/>
      <c r="W651" s="45"/>
      <c r="X651" s="45" t="s">
        <v>17225</v>
      </c>
      <c r="Y651" s="45"/>
      <c r="Z651" s="45" t="s">
        <v>17226</v>
      </c>
      <c r="AA651" s="45" t="s">
        <v>17227</v>
      </c>
      <c r="AB651" s="45" t="s">
        <v>17228</v>
      </c>
      <c r="AC651" s="45"/>
      <c r="AD651" s="45"/>
      <c r="AE651" s="45" t="s">
        <v>17229</v>
      </c>
      <c r="AF651" s="45" t="s">
        <v>17230</v>
      </c>
      <c r="AG651" s="45"/>
      <c r="AH651" s="45">
        <v>40</v>
      </c>
      <c r="AI651" s="45">
        <v>1</v>
      </c>
      <c r="AJ651" s="45">
        <v>1</v>
      </c>
      <c r="AK651" s="45">
        <v>8</v>
      </c>
      <c r="AL651" s="45">
        <v>12</v>
      </c>
      <c r="AM651" s="45" t="s">
        <v>1902</v>
      </c>
      <c r="AN651" s="45" t="s">
        <v>1903</v>
      </c>
      <c r="AO651" s="45" t="s">
        <v>1904</v>
      </c>
      <c r="AP651" s="45" t="s">
        <v>1905</v>
      </c>
      <c r="AQ651" s="45"/>
      <c r="AR651" s="45"/>
      <c r="AS651" s="45" t="s">
        <v>1895</v>
      </c>
      <c r="AT651" s="45" t="s">
        <v>1906</v>
      </c>
      <c r="AU651" s="73">
        <v>42504</v>
      </c>
      <c r="AV651" s="45">
        <v>2015</v>
      </c>
      <c r="AW651" s="45">
        <v>10</v>
      </c>
      <c r="AX651" s="45">
        <v>5</v>
      </c>
      <c r="AY651" s="45"/>
      <c r="AZ651" s="45"/>
      <c r="BA651" s="45"/>
      <c r="BB651" s="45"/>
      <c r="BC651" s="45"/>
      <c r="BD651" s="45"/>
      <c r="BE651" s="45" t="s">
        <v>17231</v>
      </c>
      <c r="BF651" s="45" t="s">
        <v>17232</v>
      </c>
      <c r="BG651" s="45"/>
      <c r="BH651" s="45">
        <v>15</v>
      </c>
      <c r="BI651" s="45" t="s">
        <v>610</v>
      </c>
      <c r="BJ651" s="45" t="s">
        <v>611</v>
      </c>
      <c r="BK651" s="45" t="s">
        <v>17233</v>
      </c>
      <c r="BL651" s="45" t="s">
        <v>17234</v>
      </c>
      <c r="BM651" s="45">
        <v>25974208</v>
      </c>
      <c r="BN651" s="64" t="str">
        <f t="shared" si="100"/>
        <v>Bie, XM (reprint author), Nanjing Agr Univ, Coll Food Sci &amp; Technol, Nanjing 210095, Jiangsu, Peoples R China.</v>
      </c>
      <c r="BO651" s="65" t="b">
        <f t="shared" si="101"/>
        <v>0</v>
      </c>
      <c r="BP651" s="65" t="b">
        <f t="shared" si="102"/>
        <v>0</v>
      </c>
      <c r="BQ651" s="65" t="b">
        <f t="shared" si="103"/>
        <v>0</v>
      </c>
      <c r="BR651" s="65" t="b">
        <f t="shared" si="104"/>
        <v>0</v>
      </c>
      <c r="BS651" s="65" t="str">
        <f t="shared" si="105"/>
        <v>食品科技学院</v>
      </c>
      <c r="BT651" s="66" t="str">
        <f t="shared" si="106"/>
        <v>1932-6203</v>
      </c>
      <c r="BU651" s="66">
        <v>3.702</v>
      </c>
      <c r="BV651" s="14" t="b">
        <f t="shared" si="107"/>
        <v>0</v>
      </c>
      <c r="BW651" s="14" t="b">
        <f t="shared" si="108"/>
        <v>0</v>
      </c>
      <c r="BX651" s="14" t="b">
        <f t="shared" si="109"/>
        <v>0</v>
      </c>
      <c r="BY651" s="18"/>
    </row>
    <row r="652" spans="1:77" s="21" customFormat="1" ht="40.5" x14ac:dyDescent="0.15">
      <c r="A652" s="37">
        <v>651</v>
      </c>
      <c r="B652" s="45" t="s">
        <v>28715</v>
      </c>
      <c r="C652" s="65" t="s">
        <v>29954</v>
      </c>
      <c r="D652" s="34" t="s">
        <v>62</v>
      </c>
      <c r="E652" s="34" t="s">
        <v>9184</v>
      </c>
      <c r="F652" s="34"/>
      <c r="G652" s="34"/>
      <c r="H652" s="34"/>
      <c r="I652" s="34" t="s">
        <v>9185</v>
      </c>
      <c r="J652" s="34"/>
      <c r="K652" s="34"/>
      <c r="L652" s="74" t="s">
        <v>9186</v>
      </c>
      <c r="M652" s="74" t="s">
        <v>9187</v>
      </c>
      <c r="N652" s="45"/>
      <c r="O652" s="45"/>
      <c r="P652" s="45" t="s">
        <v>67</v>
      </c>
      <c r="Q652" s="45" t="s">
        <v>68</v>
      </c>
      <c r="R652" s="45"/>
      <c r="S652" s="45"/>
      <c r="T652" s="45"/>
      <c r="U652" s="45"/>
      <c r="V652" s="45"/>
      <c r="W652" s="45" t="s">
        <v>9188</v>
      </c>
      <c r="X652" s="45" t="s">
        <v>9189</v>
      </c>
      <c r="Y652" s="45"/>
      <c r="Z652" s="45" t="s">
        <v>9190</v>
      </c>
      <c r="AA652" s="45" t="s">
        <v>9191</v>
      </c>
      <c r="AB652" s="45" t="s">
        <v>9192</v>
      </c>
      <c r="AC652" s="45"/>
      <c r="AD652" s="45"/>
      <c r="AE652" s="45"/>
      <c r="AF652" s="45"/>
      <c r="AG652" s="45"/>
      <c r="AH652" s="45">
        <v>17</v>
      </c>
      <c r="AI652" s="45">
        <v>0</v>
      </c>
      <c r="AJ652" s="45">
        <v>0</v>
      </c>
      <c r="AK652" s="45">
        <v>6</v>
      </c>
      <c r="AL652" s="45">
        <v>6</v>
      </c>
      <c r="AM652" s="45" t="s">
        <v>9193</v>
      </c>
      <c r="AN652" s="45" t="s">
        <v>9194</v>
      </c>
      <c r="AO652" s="45" t="s">
        <v>9195</v>
      </c>
      <c r="AP652" s="45" t="s">
        <v>9196</v>
      </c>
      <c r="AQ652" s="45" t="s">
        <v>9197</v>
      </c>
      <c r="AR652" s="45"/>
      <c r="AS652" s="45" t="s">
        <v>9198</v>
      </c>
      <c r="AT652" s="45" t="s">
        <v>9199</v>
      </c>
      <c r="AU652" s="45" t="s">
        <v>9200</v>
      </c>
      <c r="AV652" s="45">
        <v>2015</v>
      </c>
      <c r="AW652" s="45">
        <v>47</v>
      </c>
      <c r="AX652" s="45">
        <v>4</v>
      </c>
      <c r="AY652" s="45"/>
      <c r="AZ652" s="45"/>
      <c r="BA652" s="45"/>
      <c r="BB652" s="45"/>
      <c r="BC652" s="45">
        <v>344</v>
      </c>
      <c r="BD652" s="45">
        <v>349</v>
      </c>
      <c r="BE652" s="45"/>
      <c r="BF652" s="45" t="s">
        <v>9201</v>
      </c>
      <c r="BG652" s="45"/>
      <c r="BH652" s="45">
        <v>6</v>
      </c>
      <c r="BI652" s="45" t="s">
        <v>848</v>
      </c>
      <c r="BJ652" s="45" t="s">
        <v>848</v>
      </c>
      <c r="BK652" s="45" t="s">
        <v>9202</v>
      </c>
      <c r="BL652" s="45" t="s">
        <v>9203</v>
      </c>
      <c r="BM652" s="45">
        <v>26655454</v>
      </c>
      <c r="BN652" s="64" t="str">
        <f t="shared" si="100"/>
        <v>Bie, XM (reprint author), Nanjing Agr Univ, Key Lab Food Proc &amp; Qual Control, Coll Food Sci &amp; Technol, Minist Agr China, 1 Weigang, Nanjing 210095, Jiangsu, Peoples R China.</v>
      </c>
      <c r="BO652" s="65" t="b">
        <f t="shared" si="101"/>
        <v>0</v>
      </c>
      <c r="BP652" s="65" t="b">
        <f t="shared" si="102"/>
        <v>0</v>
      </c>
      <c r="BQ652" s="65" t="b">
        <f t="shared" si="103"/>
        <v>0</v>
      </c>
      <c r="BR652" s="65" t="b">
        <f t="shared" si="104"/>
        <v>0</v>
      </c>
      <c r="BS652" s="65" t="str">
        <f t="shared" si="105"/>
        <v>食品科技学院</v>
      </c>
      <c r="BT652" s="66" t="str">
        <f t="shared" si="106"/>
        <v>0325-7541</v>
      </c>
      <c r="BU652" s="66">
        <v>0.8</v>
      </c>
      <c r="BV652" s="14" t="b">
        <f t="shared" si="107"/>
        <v>0</v>
      </c>
      <c r="BW652" s="14" t="b">
        <f t="shared" si="108"/>
        <v>0</v>
      </c>
      <c r="BX652" s="14">
        <f t="shared" si="109"/>
        <v>1</v>
      </c>
      <c r="BY652" s="18"/>
    </row>
    <row r="653" spans="1:77" s="21" customFormat="1" ht="27" x14ac:dyDescent="0.15">
      <c r="A653" s="37">
        <v>652</v>
      </c>
      <c r="B653" s="42" t="s">
        <v>28718</v>
      </c>
      <c r="C653" s="42" t="s">
        <v>28719</v>
      </c>
      <c r="D653" s="14"/>
      <c r="E653" s="14"/>
      <c r="F653" s="14"/>
      <c r="G653" s="14"/>
      <c r="H653" s="14"/>
      <c r="I653" s="32" t="s">
        <v>18403</v>
      </c>
      <c r="J653" s="14"/>
      <c r="K653" s="14"/>
      <c r="L653" s="68" t="s">
        <v>18404</v>
      </c>
      <c r="M653" s="68" t="s">
        <v>104</v>
      </c>
      <c r="N653" s="66"/>
      <c r="O653" s="66"/>
      <c r="P653" s="66"/>
      <c r="Q653" s="66" t="s">
        <v>68</v>
      </c>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t="s">
        <v>28720</v>
      </c>
      <c r="AQ653" s="66"/>
      <c r="AR653" s="66"/>
      <c r="AS653" s="66"/>
      <c r="AT653" s="66"/>
      <c r="AU653" s="66"/>
      <c r="AV653" s="66"/>
      <c r="AW653" s="66"/>
      <c r="AX653" s="66"/>
      <c r="AY653" s="66"/>
      <c r="AZ653" s="66"/>
      <c r="BA653" s="66"/>
      <c r="BB653" s="66"/>
      <c r="BC653" s="66"/>
      <c r="BD653" s="66"/>
      <c r="BE653" s="66"/>
      <c r="BF653" s="66"/>
      <c r="BG653" s="66"/>
      <c r="BH653" s="66"/>
      <c r="BI653" s="66"/>
      <c r="BJ653" s="66"/>
      <c r="BK653" s="66"/>
      <c r="BL653" s="66"/>
      <c r="BM653" s="66"/>
      <c r="BN653" s="64" t="b">
        <f t="shared" si="100"/>
        <v>0</v>
      </c>
      <c r="BO653" s="65" t="b">
        <f t="shared" si="101"/>
        <v>0</v>
      </c>
      <c r="BP653" s="65" t="b">
        <f t="shared" si="102"/>
        <v>0</v>
      </c>
      <c r="BQ653" s="65" t="b">
        <f t="shared" si="103"/>
        <v>0</v>
      </c>
      <c r="BR653" s="65" t="b">
        <f t="shared" si="104"/>
        <v>0</v>
      </c>
      <c r="BS653" s="65" t="b">
        <f t="shared" si="105"/>
        <v>0</v>
      </c>
      <c r="BT653" s="66" t="str">
        <f t="shared" si="106"/>
        <v>1350-4177</v>
      </c>
      <c r="BU653" s="66">
        <v>4.391</v>
      </c>
      <c r="BV653" s="14" t="b">
        <f t="shared" si="107"/>
        <v>0</v>
      </c>
      <c r="BW653" s="14" t="b">
        <f t="shared" si="108"/>
        <v>0</v>
      </c>
      <c r="BX653" s="14" t="b">
        <f t="shared" si="109"/>
        <v>0</v>
      </c>
      <c r="BY653" s="15"/>
    </row>
    <row r="654" spans="1:77" s="21" customFormat="1" ht="27" x14ac:dyDescent="0.15">
      <c r="A654" s="37">
        <v>653</v>
      </c>
      <c r="B654" s="42" t="s">
        <v>28718</v>
      </c>
      <c r="C654" s="42" t="s">
        <v>28731</v>
      </c>
      <c r="D654" s="14" t="s">
        <v>62</v>
      </c>
      <c r="E654" s="14" t="s">
        <v>11202</v>
      </c>
      <c r="F654" s="14"/>
      <c r="G654" s="14"/>
      <c r="H654" s="14"/>
      <c r="I654" s="32" t="s">
        <v>11203</v>
      </c>
      <c r="J654" s="14"/>
      <c r="K654" s="14"/>
      <c r="L654" s="68" t="s">
        <v>11204</v>
      </c>
      <c r="M654" s="68" t="s">
        <v>11205</v>
      </c>
      <c r="N654" s="66"/>
      <c r="O654" s="66"/>
      <c r="P654" s="66" t="s">
        <v>67</v>
      </c>
      <c r="Q654" s="66" t="s">
        <v>68</v>
      </c>
      <c r="R654" s="66"/>
      <c r="S654" s="66"/>
      <c r="T654" s="66"/>
      <c r="U654" s="66"/>
      <c r="V654" s="66"/>
      <c r="W654" s="66" t="s">
        <v>11206</v>
      </c>
      <c r="X654" s="66" t="s">
        <v>11207</v>
      </c>
      <c r="Y654" s="66"/>
      <c r="Z654" s="66" t="s">
        <v>11208</v>
      </c>
      <c r="AA654" s="66" t="s">
        <v>11209</v>
      </c>
      <c r="AB654" s="66" t="s">
        <v>1496</v>
      </c>
      <c r="AC654" s="66"/>
      <c r="AD654" s="66"/>
      <c r="AE654" s="66" t="s">
        <v>11210</v>
      </c>
      <c r="AF654" s="66" t="s">
        <v>11211</v>
      </c>
      <c r="AG654" s="66"/>
      <c r="AH654" s="66">
        <v>21</v>
      </c>
      <c r="AI654" s="66">
        <v>0</v>
      </c>
      <c r="AJ654" s="66">
        <v>0</v>
      </c>
      <c r="AK654" s="66">
        <v>1</v>
      </c>
      <c r="AL654" s="66">
        <v>1</v>
      </c>
      <c r="AM654" s="66" t="s">
        <v>7637</v>
      </c>
      <c r="AN654" s="66" t="s">
        <v>214</v>
      </c>
      <c r="AO654" s="66" t="s">
        <v>7638</v>
      </c>
      <c r="AP654" s="66" t="s">
        <v>28732</v>
      </c>
      <c r="AQ654" s="66" t="s">
        <v>11213</v>
      </c>
      <c r="AR654" s="66"/>
      <c r="AS654" s="66" t="s">
        <v>11214</v>
      </c>
      <c r="AT654" s="66" t="s">
        <v>848</v>
      </c>
      <c r="AU654" s="66" t="s">
        <v>10944</v>
      </c>
      <c r="AV654" s="66">
        <v>2015</v>
      </c>
      <c r="AW654" s="66">
        <v>84</v>
      </c>
      <c r="AX654" s="66">
        <v>5</v>
      </c>
      <c r="AY654" s="66"/>
      <c r="AZ654" s="66"/>
      <c r="BA654" s="66"/>
      <c r="BB654" s="66"/>
      <c r="BC654" s="66">
        <v>710</v>
      </c>
      <c r="BD654" s="66">
        <v>716</v>
      </c>
      <c r="BE654" s="66"/>
      <c r="BF654" s="66" t="s">
        <v>11215</v>
      </c>
      <c r="BG654" s="66"/>
      <c r="BH654" s="66">
        <v>7</v>
      </c>
      <c r="BI654" s="66" t="s">
        <v>848</v>
      </c>
      <c r="BJ654" s="66" t="s">
        <v>848</v>
      </c>
      <c r="BK654" s="66" t="s">
        <v>11216</v>
      </c>
      <c r="BL654" s="66" t="s">
        <v>11217</v>
      </c>
      <c r="BM654" s="66"/>
      <c r="BN654" s="64" t="str">
        <f t="shared" si="100"/>
        <v>Dong, MS (reprint author), Nanjing Agr Univ, Coll Food Sci &amp; Technol, Nanjing, Jiangsu, Peoples R China.</v>
      </c>
      <c r="BO654" s="65" t="b">
        <f t="shared" si="101"/>
        <v>0</v>
      </c>
      <c r="BP654" s="65" t="b">
        <f t="shared" si="102"/>
        <v>0</v>
      </c>
      <c r="BQ654" s="65" t="b">
        <f t="shared" si="103"/>
        <v>0</v>
      </c>
      <c r="BR654" s="65" t="b">
        <f t="shared" si="104"/>
        <v>0</v>
      </c>
      <c r="BS654" s="65" t="str">
        <f t="shared" si="105"/>
        <v>食品科技学院</v>
      </c>
      <c r="BT654" s="66" t="str">
        <f t="shared" si="106"/>
        <v>0026-2617</v>
      </c>
      <c r="BU654" s="66">
        <v>0.64200000000000002</v>
      </c>
      <c r="BV654" s="14" t="b">
        <f t="shared" si="107"/>
        <v>0</v>
      </c>
      <c r="BW654" s="14" t="b">
        <f t="shared" si="108"/>
        <v>0</v>
      </c>
      <c r="BX654" s="14">
        <f t="shared" si="109"/>
        <v>1</v>
      </c>
      <c r="BY654" s="15"/>
    </row>
    <row r="655" spans="1:77" s="21" customFormat="1" ht="40.5" x14ac:dyDescent="0.15">
      <c r="A655" s="37">
        <v>654</v>
      </c>
      <c r="B655" s="44" t="s">
        <v>28715</v>
      </c>
      <c r="C655" s="43" t="s">
        <v>28740</v>
      </c>
      <c r="D655" s="16" t="s">
        <v>62</v>
      </c>
      <c r="E655" s="22" t="s">
        <v>9458</v>
      </c>
      <c r="F655" s="22"/>
      <c r="G655" s="22"/>
      <c r="H655" s="22"/>
      <c r="I655" s="22" t="s">
        <v>9459</v>
      </c>
      <c r="J655" s="22"/>
      <c r="K655" s="22"/>
      <c r="L655" s="70" t="s">
        <v>9460</v>
      </c>
      <c r="M655" s="70" t="s">
        <v>9461</v>
      </c>
      <c r="N655" s="46"/>
      <c r="O655" s="46"/>
      <c r="P655" s="46" t="s">
        <v>67</v>
      </c>
      <c r="Q655" s="43" t="s">
        <v>68</v>
      </c>
      <c r="R655" s="46"/>
      <c r="S655" s="46"/>
      <c r="T655" s="46"/>
      <c r="U655" s="46"/>
      <c r="V655" s="46"/>
      <c r="W655" s="46" t="s">
        <v>9462</v>
      </c>
      <c r="X655" s="46" t="s">
        <v>9463</v>
      </c>
      <c r="Y655" s="46"/>
      <c r="Z655" s="46" t="s">
        <v>9464</v>
      </c>
      <c r="AA655" s="46" t="s">
        <v>9465</v>
      </c>
      <c r="AB655" s="46" t="s">
        <v>1496</v>
      </c>
      <c r="AC655" s="46"/>
      <c r="AD655" s="46"/>
      <c r="AE655" s="46" t="s">
        <v>9466</v>
      </c>
      <c r="AF655" s="46" t="s">
        <v>9467</v>
      </c>
      <c r="AG655" s="46"/>
      <c r="AH655" s="46">
        <v>53</v>
      </c>
      <c r="AI655" s="46">
        <v>0</v>
      </c>
      <c r="AJ655" s="46">
        <v>0</v>
      </c>
      <c r="AK655" s="46">
        <v>2</v>
      </c>
      <c r="AL655" s="46">
        <v>2</v>
      </c>
      <c r="AM655" s="46" t="s">
        <v>76</v>
      </c>
      <c r="AN655" s="46" t="s">
        <v>77</v>
      </c>
      <c r="AO655" s="46" t="s">
        <v>78</v>
      </c>
      <c r="AP655" s="46" t="s">
        <v>9468</v>
      </c>
      <c r="AQ655" s="46" t="s">
        <v>9469</v>
      </c>
      <c r="AR655" s="46"/>
      <c r="AS655" s="46" t="s">
        <v>9470</v>
      </c>
      <c r="AT655" s="46" t="s">
        <v>9471</v>
      </c>
      <c r="AU655" s="46" t="s">
        <v>9115</v>
      </c>
      <c r="AV655" s="46">
        <v>2015</v>
      </c>
      <c r="AW655" s="46">
        <v>31</v>
      </c>
      <c r="AX655" s="46"/>
      <c r="AY655" s="46"/>
      <c r="AZ655" s="46"/>
      <c r="BA655" s="46"/>
      <c r="BB655" s="46"/>
      <c r="BC655" s="46">
        <v>216</v>
      </c>
      <c r="BD655" s="46">
        <v>225</v>
      </c>
      <c r="BE655" s="46"/>
      <c r="BF655" s="46" t="s">
        <v>9472</v>
      </c>
      <c r="BG655" s="46"/>
      <c r="BH655" s="46">
        <v>10</v>
      </c>
      <c r="BI655" s="46" t="s">
        <v>200</v>
      </c>
      <c r="BJ655" s="46" t="s">
        <v>200</v>
      </c>
      <c r="BK655" s="46" t="s">
        <v>9473</v>
      </c>
      <c r="BL655" s="46" t="s">
        <v>9474</v>
      </c>
      <c r="BM655" s="46"/>
      <c r="BN655" s="64" t="str">
        <f t="shared" si="100"/>
        <v>Dong, MS (reprint author), Nanjing Agr Univ, Coll Food Sci &amp; Technol, Nanjing 210095, Jiangsu, Peoples R China.</v>
      </c>
      <c r="BO655" s="65" t="b">
        <f t="shared" si="101"/>
        <v>0</v>
      </c>
      <c r="BP655" s="65" t="b">
        <f t="shared" si="102"/>
        <v>0</v>
      </c>
      <c r="BQ655" s="65" t="b">
        <f t="shared" si="103"/>
        <v>0</v>
      </c>
      <c r="BR655" s="65" t="b">
        <f t="shared" si="104"/>
        <v>0</v>
      </c>
      <c r="BS655" s="65" t="str">
        <f t="shared" si="105"/>
        <v>食品科技学院</v>
      </c>
      <c r="BT655" s="66" t="str">
        <f t="shared" si="106"/>
        <v>1466-8564</v>
      </c>
      <c r="BU655" s="66">
        <v>3.6989999999999998</v>
      </c>
      <c r="BV655" s="14" t="b">
        <f t="shared" si="107"/>
        <v>0</v>
      </c>
      <c r="BW655" s="14" t="b">
        <f t="shared" si="108"/>
        <v>0</v>
      </c>
      <c r="BX655" s="14" t="b">
        <f t="shared" si="109"/>
        <v>0</v>
      </c>
      <c r="BY655" s="15"/>
    </row>
    <row r="656" spans="1:77" s="21" customFormat="1" ht="40.5" x14ac:dyDescent="0.15">
      <c r="A656" s="37">
        <v>655</v>
      </c>
      <c r="B656" s="42" t="s">
        <v>28718</v>
      </c>
      <c r="C656" s="42" t="s">
        <v>28721</v>
      </c>
      <c r="D656" s="14"/>
      <c r="E656" s="14"/>
      <c r="F656" s="14"/>
      <c r="G656" s="14"/>
      <c r="H656" s="14"/>
      <c r="I656" s="32" t="s">
        <v>28722</v>
      </c>
      <c r="J656" s="14"/>
      <c r="K656" s="14"/>
      <c r="L656" s="68" t="s">
        <v>28723</v>
      </c>
      <c r="M656" s="68" t="s">
        <v>28724</v>
      </c>
      <c r="N656" s="66"/>
      <c r="O656" s="66"/>
      <c r="P656" s="66"/>
      <c r="Q656" s="66" t="s">
        <v>68</v>
      </c>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t="s">
        <v>8761</v>
      </c>
      <c r="AQ656" s="66"/>
      <c r="AR656" s="66"/>
      <c r="AS656" s="66"/>
      <c r="AT656" s="66"/>
      <c r="AU656" s="66"/>
      <c r="AV656" s="66"/>
      <c r="AW656" s="66"/>
      <c r="AX656" s="66"/>
      <c r="AY656" s="66"/>
      <c r="AZ656" s="66"/>
      <c r="BA656" s="66"/>
      <c r="BB656" s="66"/>
      <c r="BC656" s="66"/>
      <c r="BD656" s="66"/>
      <c r="BE656" s="66"/>
      <c r="BF656" s="66"/>
      <c r="BG656" s="66"/>
      <c r="BH656" s="66"/>
      <c r="BI656" s="66"/>
      <c r="BJ656" s="66"/>
      <c r="BK656" s="66"/>
      <c r="BL656" s="66"/>
      <c r="BM656" s="66"/>
      <c r="BN656" s="64" t="b">
        <f t="shared" si="100"/>
        <v>0</v>
      </c>
      <c r="BO656" s="65" t="b">
        <f t="shared" si="101"/>
        <v>0</v>
      </c>
      <c r="BP656" s="65" t="b">
        <f t="shared" si="102"/>
        <v>0</v>
      </c>
      <c r="BQ656" s="65" t="b">
        <f t="shared" si="103"/>
        <v>0</v>
      </c>
      <c r="BR656" s="65" t="b">
        <f t="shared" si="104"/>
        <v>0</v>
      </c>
      <c r="BS656" s="65" t="b">
        <f t="shared" si="105"/>
        <v>0</v>
      </c>
      <c r="BT656" s="66" t="str">
        <f t="shared" si="106"/>
        <v>0008-6215</v>
      </c>
      <c r="BU656" s="66">
        <v>2.133</v>
      </c>
      <c r="BV656" s="14" t="b">
        <f t="shared" si="107"/>
        <v>0</v>
      </c>
      <c r="BW656" s="14" t="b">
        <f t="shared" si="108"/>
        <v>0</v>
      </c>
      <c r="BX656" s="14" t="b">
        <f t="shared" si="109"/>
        <v>0</v>
      </c>
      <c r="BY656" s="15"/>
    </row>
    <row r="657" spans="1:77" s="21" customFormat="1" ht="40.5" x14ac:dyDescent="0.15">
      <c r="A657" s="37">
        <v>656</v>
      </c>
      <c r="B657" s="42" t="s">
        <v>28718</v>
      </c>
      <c r="C657" s="42" t="s">
        <v>28721</v>
      </c>
      <c r="D657" s="14"/>
      <c r="E657" s="14"/>
      <c r="F657" s="14"/>
      <c r="G657" s="14"/>
      <c r="H657" s="14"/>
      <c r="I657" s="32" t="s">
        <v>28725</v>
      </c>
      <c r="J657" s="14"/>
      <c r="K657" s="14"/>
      <c r="L657" s="68" t="s">
        <v>18836</v>
      </c>
      <c r="M657" s="68" t="s">
        <v>28726</v>
      </c>
      <c r="N657" s="66"/>
      <c r="O657" s="66"/>
      <c r="P657" s="66"/>
      <c r="Q657" s="66" t="s">
        <v>68</v>
      </c>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66"/>
      <c r="AP657" s="66" t="s">
        <v>770</v>
      </c>
      <c r="AQ657" s="66"/>
      <c r="AR657" s="66"/>
      <c r="AS657" s="66"/>
      <c r="AT657" s="66"/>
      <c r="AU657" s="66"/>
      <c r="AV657" s="66"/>
      <c r="AW657" s="66"/>
      <c r="AX657" s="66"/>
      <c r="AY657" s="66"/>
      <c r="AZ657" s="66"/>
      <c r="BA657" s="66"/>
      <c r="BB657" s="66"/>
      <c r="BC657" s="66"/>
      <c r="BD657" s="66"/>
      <c r="BE657" s="66"/>
      <c r="BF657" s="66"/>
      <c r="BG657" s="66"/>
      <c r="BH657" s="66"/>
      <c r="BI657" s="66"/>
      <c r="BJ657" s="66"/>
      <c r="BK657" s="66"/>
      <c r="BL657" s="66"/>
      <c r="BM657" s="66"/>
      <c r="BN657" s="64" t="b">
        <f t="shared" si="100"/>
        <v>0</v>
      </c>
      <c r="BO657" s="65" t="b">
        <f t="shared" si="101"/>
        <v>0</v>
      </c>
      <c r="BP657" s="65" t="b">
        <f t="shared" si="102"/>
        <v>0</v>
      </c>
      <c r="BQ657" s="65" t="b">
        <f t="shared" si="103"/>
        <v>0</v>
      </c>
      <c r="BR657" s="65" t="b">
        <f t="shared" si="104"/>
        <v>0</v>
      </c>
      <c r="BS657" s="65" t="b">
        <f t="shared" si="105"/>
        <v>0</v>
      </c>
      <c r="BT657" s="66" t="str">
        <f t="shared" si="106"/>
        <v>0021-8561</v>
      </c>
      <c r="BU657" s="66">
        <v>3.2690000000000001</v>
      </c>
      <c r="BV657" s="14" t="b">
        <f t="shared" si="107"/>
        <v>0</v>
      </c>
      <c r="BW657" s="14" t="b">
        <f t="shared" si="108"/>
        <v>0</v>
      </c>
      <c r="BX657" s="14" t="b">
        <f t="shared" si="109"/>
        <v>0</v>
      </c>
      <c r="BY657" s="15"/>
    </row>
    <row r="658" spans="1:77" s="21" customFormat="1" ht="40.5" x14ac:dyDescent="0.15">
      <c r="A658" s="37">
        <v>657</v>
      </c>
      <c r="B658" s="42" t="s">
        <v>28718</v>
      </c>
      <c r="C658" s="42" t="s">
        <v>28721</v>
      </c>
      <c r="D658" s="14"/>
      <c r="E658" s="14"/>
      <c r="F658" s="14"/>
      <c r="G658" s="14"/>
      <c r="H658" s="14"/>
      <c r="I658" s="32" t="s">
        <v>28727</v>
      </c>
      <c r="J658" s="14"/>
      <c r="K658" s="14"/>
      <c r="L658" s="68" t="s">
        <v>19516</v>
      </c>
      <c r="M658" s="68" t="s">
        <v>28728</v>
      </c>
      <c r="N658" s="66"/>
      <c r="O658" s="66"/>
      <c r="P658" s="66"/>
      <c r="Q658" s="66" t="s">
        <v>68</v>
      </c>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t="s">
        <v>770</v>
      </c>
      <c r="AQ658" s="66"/>
      <c r="AR658" s="66"/>
      <c r="AS658" s="66"/>
      <c r="AT658" s="66"/>
      <c r="AU658" s="66"/>
      <c r="AV658" s="66"/>
      <c r="AW658" s="66"/>
      <c r="AX658" s="66"/>
      <c r="AY658" s="66"/>
      <c r="AZ658" s="66"/>
      <c r="BA658" s="66"/>
      <c r="BB658" s="66"/>
      <c r="BC658" s="66"/>
      <c r="BD658" s="66"/>
      <c r="BE658" s="66"/>
      <c r="BF658" s="66"/>
      <c r="BG658" s="66"/>
      <c r="BH658" s="66"/>
      <c r="BI658" s="66"/>
      <c r="BJ658" s="66"/>
      <c r="BK658" s="66"/>
      <c r="BL658" s="66"/>
      <c r="BM658" s="66"/>
      <c r="BN658" s="64" t="b">
        <f t="shared" si="100"/>
        <v>0</v>
      </c>
      <c r="BO658" s="65" t="b">
        <f t="shared" si="101"/>
        <v>0</v>
      </c>
      <c r="BP658" s="65" t="b">
        <f t="shared" si="102"/>
        <v>0</v>
      </c>
      <c r="BQ658" s="65" t="b">
        <f t="shared" si="103"/>
        <v>0</v>
      </c>
      <c r="BR658" s="65" t="b">
        <f t="shared" si="104"/>
        <v>0</v>
      </c>
      <c r="BS658" s="65" t="b">
        <f t="shared" si="105"/>
        <v>0</v>
      </c>
      <c r="BT658" s="66" t="str">
        <f t="shared" si="106"/>
        <v>0021-8561</v>
      </c>
      <c r="BU658" s="66">
        <v>3.2690000000000001</v>
      </c>
      <c r="BV658" s="14" t="b">
        <f t="shared" si="107"/>
        <v>0</v>
      </c>
      <c r="BW658" s="14" t="b">
        <f t="shared" si="108"/>
        <v>0</v>
      </c>
      <c r="BX658" s="14" t="b">
        <f t="shared" si="109"/>
        <v>0</v>
      </c>
      <c r="BY658" s="15"/>
    </row>
    <row r="659" spans="1:77" s="21" customFormat="1" ht="40.5" x14ac:dyDescent="0.15">
      <c r="A659" s="37">
        <v>658</v>
      </c>
      <c r="B659" s="42" t="s">
        <v>28718</v>
      </c>
      <c r="C659" s="42" t="s">
        <v>28721</v>
      </c>
      <c r="D659" s="14"/>
      <c r="E659" s="14"/>
      <c r="F659" s="14"/>
      <c r="G659" s="14"/>
      <c r="H659" s="14"/>
      <c r="I659" s="32" t="s">
        <v>28729</v>
      </c>
      <c r="J659" s="14"/>
      <c r="K659" s="14"/>
      <c r="L659" s="68" t="s">
        <v>10372</v>
      </c>
      <c r="M659" s="68" t="s">
        <v>28730</v>
      </c>
      <c r="N659" s="66"/>
      <c r="O659" s="66"/>
      <c r="P659" s="66"/>
      <c r="Q659" s="66" t="s">
        <v>68</v>
      </c>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66"/>
      <c r="AP659" s="66" t="s">
        <v>194</v>
      </c>
      <c r="AQ659" s="66"/>
      <c r="AR659" s="66"/>
      <c r="AS659" s="66"/>
      <c r="AT659" s="66"/>
      <c r="AU659" s="66"/>
      <c r="AV659" s="66"/>
      <c r="AW659" s="66"/>
      <c r="AX659" s="66"/>
      <c r="AY659" s="66"/>
      <c r="AZ659" s="66"/>
      <c r="BA659" s="66"/>
      <c r="BB659" s="66"/>
      <c r="BC659" s="66"/>
      <c r="BD659" s="66"/>
      <c r="BE659" s="66"/>
      <c r="BF659" s="66"/>
      <c r="BG659" s="66"/>
      <c r="BH659" s="66"/>
      <c r="BI659" s="66"/>
      <c r="BJ659" s="66"/>
      <c r="BK659" s="66"/>
      <c r="BL659" s="66"/>
      <c r="BM659" s="66"/>
      <c r="BN659" s="64" t="b">
        <f t="shared" si="100"/>
        <v>0</v>
      </c>
      <c r="BO659" s="65" t="b">
        <f t="shared" si="101"/>
        <v>0</v>
      </c>
      <c r="BP659" s="65" t="b">
        <f t="shared" si="102"/>
        <v>0</v>
      </c>
      <c r="BQ659" s="65" t="b">
        <f t="shared" si="103"/>
        <v>0</v>
      </c>
      <c r="BR659" s="65" t="b">
        <f t="shared" si="104"/>
        <v>0</v>
      </c>
      <c r="BS659" s="65" t="b">
        <f t="shared" si="105"/>
        <v>0</v>
      </c>
      <c r="BT659" s="66" t="str">
        <f t="shared" si="106"/>
        <v>0023-6438</v>
      </c>
      <c r="BU659" s="66">
        <v>3.0950000000000002</v>
      </c>
      <c r="BV659" s="14" t="b">
        <f t="shared" si="107"/>
        <v>0</v>
      </c>
      <c r="BW659" s="14" t="b">
        <f t="shared" si="108"/>
        <v>0</v>
      </c>
      <c r="BX659" s="14" t="b">
        <f t="shared" si="109"/>
        <v>0</v>
      </c>
      <c r="BY659" s="15"/>
    </row>
    <row r="660" spans="1:77" s="21" customFormat="1" ht="27" x14ac:dyDescent="0.15">
      <c r="A660" s="37">
        <v>659</v>
      </c>
      <c r="B660" s="42" t="s">
        <v>28718</v>
      </c>
      <c r="C660" s="42" t="s">
        <v>28721</v>
      </c>
      <c r="D660" s="14"/>
      <c r="E660" s="14"/>
      <c r="F660" s="14"/>
      <c r="G660" s="14"/>
      <c r="H660" s="14"/>
      <c r="I660" s="32" t="s">
        <v>12082</v>
      </c>
      <c r="J660" s="14"/>
      <c r="K660" s="14"/>
      <c r="L660" s="68" t="s">
        <v>12083</v>
      </c>
      <c r="M660" s="68" t="s">
        <v>186</v>
      </c>
      <c r="N660" s="66"/>
      <c r="O660" s="66"/>
      <c r="P660" s="66"/>
      <c r="Q660" s="66" t="s">
        <v>68</v>
      </c>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t="s">
        <v>194</v>
      </c>
      <c r="AQ660" s="66"/>
      <c r="AR660" s="66"/>
      <c r="AS660" s="66"/>
      <c r="AT660" s="66"/>
      <c r="AU660" s="66"/>
      <c r="AV660" s="66"/>
      <c r="AW660" s="66"/>
      <c r="AX660" s="66"/>
      <c r="AY660" s="66"/>
      <c r="AZ660" s="66"/>
      <c r="BA660" s="66"/>
      <c r="BB660" s="66"/>
      <c r="BC660" s="66"/>
      <c r="BD660" s="66"/>
      <c r="BE660" s="66"/>
      <c r="BF660" s="66"/>
      <c r="BG660" s="66"/>
      <c r="BH660" s="66"/>
      <c r="BI660" s="66"/>
      <c r="BJ660" s="66"/>
      <c r="BK660" s="66"/>
      <c r="BL660" s="66"/>
      <c r="BM660" s="66"/>
      <c r="BN660" s="64" t="b">
        <f t="shared" si="100"/>
        <v>0</v>
      </c>
      <c r="BO660" s="65" t="b">
        <f t="shared" si="101"/>
        <v>0</v>
      </c>
      <c r="BP660" s="65" t="b">
        <f t="shared" si="102"/>
        <v>0</v>
      </c>
      <c r="BQ660" s="65" t="b">
        <f t="shared" si="103"/>
        <v>0</v>
      </c>
      <c r="BR660" s="65" t="b">
        <f t="shared" si="104"/>
        <v>0</v>
      </c>
      <c r="BS660" s="65" t="b">
        <f t="shared" si="105"/>
        <v>0</v>
      </c>
      <c r="BT660" s="66" t="str">
        <f t="shared" si="106"/>
        <v>0023-6438</v>
      </c>
      <c r="BU660" s="66">
        <v>3.0950000000000002</v>
      </c>
      <c r="BV660" s="14" t="b">
        <f t="shared" si="107"/>
        <v>0</v>
      </c>
      <c r="BW660" s="14" t="b">
        <f t="shared" si="108"/>
        <v>0</v>
      </c>
      <c r="BX660" s="14" t="b">
        <f t="shared" si="109"/>
        <v>0</v>
      </c>
      <c r="BY660" s="15"/>
    </row>
    <row r="661" spans="1:77" s="21" customFormat="1" ht="40.5" x14ac:dyDescent="0.15">
      <c r="A661" s="37">
        <v>660</v>
      </c>
      <c r="B661" s="42" t="s">
        <v>28733</v>
      </c>
      <c r="C661" s="42" t="s">
        <v>28721</v>
      </c>
      <c r="D661" s="14"/>
      <c r="E661" s="14"/>
      <c r="F661" s="14"/>
      <c r="G661" s="14"/>
      <c r="H661" s="14"/>
      <c r="I661" s="32" t="s">
        <v>28734</v>
      </c>
      <c r="J661" s="14"/>
      <c r="K661" s="14"/>
      <c r="L661" s="68" t="s">
        <v>12298</v>
      </c>
      <c r="M661" s="68" t="s">
        <v>28735</v>
      </c>
      <c r="N661" s="66"/>
      <c r="O661" s="66"/>
      <c r="P661" s="66"/>
      <c r="Q661" s="66" t="s">
        <v>68</v>
      </c>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66"/>
      <c r="AP661" s="66" t="s">
        <v>284</v>
      </c>
      <c r="AQ661" s="66"/>
      <c r="AR661" s="66"/>
      <c r="AS661" s="66"/>
      <c r="AT661" s="66"/>
      <c r="AU661" s="66"/>
      <c r="AV661" s="66"/>
      <c r="AW661" s="66"/>
      <c r="AX661" s="66"/>
      <c r="AY661" s="66"/>
      <c r="AZ661" s="66"/>
      <c r="BA661" s="66"/>
      <c r="BB661" s="66"/>
      <c r="BC661" s="66"/>
      <c r="BD661" s="66"/>
      <c r="BE661" s="66"/>
      <c r="BF661" s="66"/>
      <c r="BG661" s="66"/>
      <c r="BH661" s="66"/>
      <c r="BI661" s="66"/>
      <c r="BJ661" s="66"/>
      <c r="BK661" s="66"/>
      <c r="BL661" s="66"/>
      <c r="BM661" s="66"/>
      <c r="BN661" s="64" t="b">
        <f t="shared" si="100"/>
        <v>0</v>
      </c>
      <c r="BO661" s="65" t="b">
        <f t="shared" si="101"/>
        <v>0</v>
      </c>
      <c r="BP661" s="65" t="b">
        <f t="shared" si="102"/>
        <v>0</v>
      </c>
      <c r="BQ661" s="65" t="b">
        <f t="shared" si="103"/>
        <v>0</v>
      </c>
      <c r="BR661" s="65" t="b">
        <f t="shared" si="104"/>
        <v>0</v>
      </c>
      <c r="BS661" s="65" t="b">
        <f t="shared" si="105"/>
        <v>0</v>
      </c>
      <c r="BT661" s="66" t="str">
        <f t="shared" si="106"/>
        <v>0144-8617</v>
      </c>
      <c r="BU661" s="66">
        <v>4.5679999999999996</v>
      </c>
      <c r="BV661" s="14" t="b">
        <f t="shared" si="107"/>
        <v>0</v>
      </c>
      <c r="BW661" s="14" t="b">
        <f t="shared" si="108"/>
        <v>0</v>
      </c>
      <c r="BX661" s="14" t="b">
        <f t="shared" si="109"/>
        <v>0</v>
      </c>
      <c r="BY661" s="15"/>
    </row>
    <row r="662" spans="1:77" s="21" customFormat="1" ht="40.5" x14ac:dyDescent="0.15">
      <c r="A662" s="37">
        <v>661</v>
      </c>
      <c r="B662" s="42" t="s">
        <v>28733</v>
      </c>
      <c r="C662" s="42" t="s">
        <v>28721</v>
      </c>
      <c r="D662" s="14"/>
      <c r="E662" s="14"/>
      <c r="F662" s="14"/>
      <c r="G662" s="14"/>
      <c r="H662" s="14"/>
      <c r="I662" s="32" t="s">
        <v>28736</v>
      </c>
      <c r="J662" s="14"/>
      <c r="K662" s="14"/>
      <c r="L662" s="68" t="s">
        <v>10745</v>
      </c>
      <c r="M662" s="68" t="s">
        <v>28737</v>
      </c>
      <c r="N662" s="66"/>
      <c r="O662" s="66"/>
      <c r="P662" s="66"/>
      <c r="Q662" s="66" t="s">
        <v>68</v>
      </c>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t="s">
        <v>2430</v>
      </c>
      <c r="AQ662" s="66"/>
      <c r="AR662" s="66"/>
      <c r="AS662" s="66"/>
      <c r="AT662" s="66"/>
      <c r="AU662" s="66"/>
      <c r="AV662" s="66"/>
      <c r="AW662" s="66"/>
      <c r="AX662" s="66"/>
      <c r="AY662" s="66"/>
      <c r="AZ662" s="66"/>
      <c r="BA662" s="66"/>
      <c r="BB662" s="66"/>
      <c r="BC662" s="66"/>
      <c r="BD662" s="66"/>
      <c r="BE662" s="66"/>
      <c r="BF662" s="66"/>
      <c r="BG662" s="66"/>
      <c r="BH662" s="66"/>
      <c r="BI662" s="66"/>
      <c r="BJ662" s="66"/>
      <c r="BK662" s="66"/>
      <c r="BL662" s="66"/>
      <c r="BM662" s="66"/>
      <c r="BN662" s="64" t="b">
        <f t="shared" si="100"/>
        <v>0</v>
      </c>
      <c r="BO662" s="65" t="b">
        <f t="shared" si="101"/>
        <v>0</v>
      </c>
      <c r="BP662" s="65" t="b">
        <f t="shared" si="102"/>
        <v>0</v>
      </c>
      <c r="BQ662" s="65" t="b">
        <f t="shared" si="103"/>
        <v>0</v>
      </c>
      <c r="BR662" s="65" t="b">
        <f t="shared" si="104"/>
        <v>0</v>
      </c>
      <c r="BS662" s="65" t="b">
        <f t="shared" si="105"/>
        <v>0</v>
      </c>
      <c r="BT662" s="66" t="str">
        <f t="shared" si="106"/>
        <v>0168-1656</v>
      </c>
      <c r="BU662" s="66">
        <v>3.18</v>
      </c>
      <c r="BV662" s="14" t="b">
        <f t="shared" si="107"/>
        <v>0</v>
      </c>
      <c r="BW662" s="14" t="b">
        <f t="shared" si="108"/>
        <v>0</v>
      </c>
      <c r="BX662" s="14" t="b">
        <f t="shared" si="109"/>
        <v>0</v>
      </c>
      <c r="BY662" s="15"/>
    </row>
    <row r="663" spans="1:77" s="21" customFormat="1" ht="40.5" x14ac:dyDescent="0.15">
      <c r="A663" s="37">
        <v>662</v>
      </c>
      <c r="B663" s="42" t="s">
        <v>28733</v>
      </c>
      <c r="C663" s="42" t="s">
        <v>28721</v>
      </c>
      <c r="D663" s="14"/>
      <c r="E663" s="14"/>
      <c r="F663" s="14"/>
      <c r="G663" s="14"/>
      <c r="H663" s="14"/>
      <c r="I663" s="32" t="s">
        <v>28738</v>
      </c>
      <c r="J663" s="14"/>
      <c r="K663" s="14"/>
      <c r="L663" s="68" t="s">
        <v>22768</v>
      </c>
      <c r="M663" s="68" t="s">
        <v>28739</v>
      </c>
      <c r="N663" s="66"/>
      <c r="O663" s="66"/>
      <c r="P663" s="66"/>
      <c r="Q663" s="66" t="s">
        <v>68</v>
      </c>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66"/>
      <c r="AP663" s="66" t="s">
        <v>22775</v>
      </c>
      <c r="AQ663" s="66"/>
      <c r="AR663" s="66"/>
      <c r="AS663" s="66"/>
      <c r="AT663" s="66"/>
      <c r="AU663" s="66"/>
      <c r="AV663" s="66"/>
      <c r="AW663" s="66"/>
      <c r="AX663" s="66"/>
      <c r="AY663" s="66"/>
      <c r="AZ663" s="66"/>
      <c r="BA663" s="66"/>
      <c r="BB663" s="66"/>
      <c r="BC663" s="66"/>
      <c r="BD663" s="66"/>
      <c r="BE663" s="66"/>
      <c r="BF663" s="66"/>
      <c r="BG663" s="66"/>
      <c r="BH663" s="66"/>
      <c r="BI663" s="66"/>
      <c r="BJ663" s="66"/>
      <c r="BK663" s="66"/>
      <c r="BL663" s="66"/>
      <c r="BM663" s="66"/>
      <c r="BN663" s="64" t="b">
        <f t="shared" si="100"/>
        <v>0</v>
      </c>
      <c r="BO663" s="65" t="b">
        <f t="shared" si="101"/>
        <v>0</v>
      </c>
      <c r="BP663" s="65" t="b">
        <f t="shared" si="102"/>
        <v>0</v>
      </c>
      <c r="BQ663" s="65" t="b">
        <f t="shared" si="103"/>
        <v>0</v>
      </c>
      <c r="BR663" s="65" t="b">
        <f t="shared" si="104"/>
        <v>0</v>
      </c>
      <c r="BS663" s="65" t="b">
        <f t="shared" si="105"/>
        <v>0</v>
      </c>
      <c r="BT663" s="66" t="str">
        <f t="shared" si="106"/>
        <v>0282-0080</v>
      </c>
      <c r="BU663" s="66">
        <v>2.0089999999999999</v>
      </c>
      <c r="BV663" s="14" t="b">
        <f t="shared" si="107"/>
        <v>0</v>
      </c>
      <c r="BW663" s="14" t="b">
        <f t="shared" si="108"/>
        <v>0</v>
      </c>
      <c r="BX663" s="14" t="b">
        <f t="shared" si="109"/>
        <v>0</v>
      </c>
      <c r="BY663" s="15"/>
    </row>
    <row r="664" spans="1:77" s="21" customFormat="1" ht="40.5" x14ac:dyDescent="0.15">
      <c r="A664" s="37">
        <v>663</v>
      </c>
      <c r="B664" s="42" t="s">
        <v>28733</v>
      </c>
      <c r="C664" s="42" t="s">
        <v>28721</v>
      </c>
      <c r="D664" s="14"/>
      <c r="E664" s="14"/>
      <c r="F664" s="14"/>
      <c r="G664" s="14"/>
      <c r="H664" s="14"/>
      <c r="I664" s="32" t="s">
        <v>12908</v>
      </c>
      <c r="J664" s="14"/>
      <c r="K664" s="14"/>
      <c r="L664" s="68" t="s">
        <v>12909</v>
      </c>
      <c r="M664" s="68" t="s">
        <v>9461</v>
      </c>
      <c r="N664" s="66"/>
      <c r="O664" s="66"/>
      <c r="P664" s="66"/>
      <c r="Q664" s="66" t="s">
        <v>68</v>
      </c>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t="s">
        <v>9468</v>
      </c>
      <c r="AQ664" s="66"/>
      <c r="AR664" s="66"/>
      <c r="AS664" s="66"/>
      <c r="AT664" s="66"/>
      <c r="AU664" s="66"/>
      <c r="AV664" s="66"/>
      <c r="AW664" s="66"/>
      <c r="AX664" s="66"/>
      <c r="AY664" s="66"/>
      <c r="AZ664" s="66"/>
      <c r="BA664" s="66"/>
      <c r="BB664" s="66"/>
      <c r="BC664" s="66"/>
      <c r="BD664" s="66"/>
      <c r="BE664" s="66"/>
      <c r="BF664" s="66"/>
      <c r="BG664" s="66"/>
      <c r="BH664" s="66"/>
      <c r="BI664" s="66"/>
      <c r="BJ664" s="66"/>
      <c r="BK664" s="66"/>
      <c r="BL664" s="66"/>
      <c r="BM664" s="66"/>
      <c r="BN664" s="64" t="b">
        <f t="shared" si="100"/>
        <v>0</v>
      </c>
      <c r="BO664" s="65" t="b">
        <f t="shared" si="101"/>
        <v>0</v>
      </c>
      <c r="BP664" s="65" t="b">
        <f t="shared" si="102"/>
        <v>0</v>
      </c>
      <c r="BQ664" s="65" t="b">
        <f t="shared" si="103"/>
        <v>0</v>
      </c>
      <c r="BR664" s="65" t="b">
        <f t="shared" si="104"/>
        <v>0</v>
      </c>
      <c r="BS664" s="65" t="b">
        <f t="shared" si="105"/>
        <v>0</v>
      </c>
      <c r="BT664" s="66" t="str">
        <f t="shared" si="106"/>
        <v>1466-8564</v>
      </c>
      <c r="BU664" s="66">
        <v>3.6989999999999998</v>
      </c>
      <c r="BV664" s="14" t="b">
        <f t="shared" si="107"/>
        <v>0</v>
      </c>
      <c r="BW664" s="14" t="b">
        <f t="shared" si="108"/>
        <v>0</v>
      </c>
      <c r="BX664" s="14" t="b">
        <f t="shared" si="109"/>
        <v>0</v>
      </c>
      <c r="BY664" s="15"/>
    </row>
    <row r="665" spans="1:77" s="21" customFormat="1" ht="40.5" x14ac:dyDescent="0.15">
      <c r="A665" s="37">
        <v>664</v>
      </c>
      <c r="B665" s="42" t="s">
        <v>28733</v>
      </c>
      <c r="C665" s="42" t="s">
        <v>28721</v>
      </c>
      <c r="D665" s="14"/>
      <c r="E665" s="14"/>
      <c r="F665" s="14"/>
      <c r="G665" s="14"/>
      <c r="H665" s="14"/>
      <c r="I665" s="32" t="s">
        <v>28741</v>
      </c>
      <c r="J665" s="14"/>
      <c r="K665" s="14"/>
      <c r="L665" s="68" t="s">
        <v>26275</v>
      </c>
      <c r="M665" s="68" t="s">
        <v>28742</v>
      </c>
      <c r="N665" s="66"/>
      <c r="O665" s="66"/>
      <c r="P665" s="66"/>
      <c r="Q665" s="66" t="s">
        <v>68</v>
      </c>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66"/>
      <c r="AP665" s="66" t="s">
        <v>9159</v>
      </c>
      <c r="AQ665" s="66"/>
      <c r="AR665" s="66"/>
      <c r="AS665" s="66"/>
      <c r="AT665" s="66"/>
      <c r="AU665" s="66"/>
      <c r="AV665" s="66"/>
      <c r="AW665" s="66"/>
      <c r="AX665" s="66"/>
      <c r="AY665" s="66"/>
      <c r="AZ665" s="66"/>
      <c r="BA665" s="66"/>
      <c r="BB665" s="66"/>
      <c r="BC665" s="66"/>
      <c r="BD665" s="66"/>
      <c r="BE665" s="66"/>
      <c r="BF665" s="66"/>
      <c r="BG665" s="66"/>
      <c r="BH665" s="66"/>
      <c r="BI665" s="66"/>
      <c r="BJ665" s="66"/>
      <c r="BK665" s="66"/>
      <c r="BL665" s="66"/>
      <c r="BM665" s="66"/>
      <c r="BN665" s="64" t="b">
        <f t="shared" si="100"/>
        <v>0</v>
      </c>
      <c r="BO665" s="65" t="b">
        <f t="shared" si="101"/>
        <v>0</v>
      </c>
      <c r="BP665" s="65" t="b">
        <f t="shared" si="102"/>
        <v>0</v>
      </c>
      <c r="BQ665" s="65" t="b">
        <f t="shared" si="103"/>
        <v>0</v>
      </c>
      <c r="BR665" s="65" t="b">
        <f t="shared" si="104"/>
        <v>0</v>
      </c>
      <c r="BS665" s="65" t="b">
        <f t="shared" si="105"/>
        <v>0</v>
      </c>
      <c r="BT665" s="66" t="str">
        <f t="shared" si="106"/>
        <v>1756-4646</v>
      </c>
      <c r="BU665" s="66">
        <v>3.859</v>
      </c>
      <c r="BV665" s="14" t="b">
        <f t="shared" si="107"/>
        <v>0</v>
      </c>
      <c r="BW665" s="14" t="b">
        <f t="shared" si="108"/>
        <v>0</v>
      </c>
      <c r="BX665" s="14" t="b">
        <f t="shared" si="109"/>
        <v>0</v>
      </c>
      <c r="BY665" s="15"/>
    </row>
    <row r="666" spans="1:77" s="21" customFormat="1" ht="40.5" x14ac:dyDescent="0.15">
      <c r="A666" s="37">
        <v>665</v>
      </c>
      <c r="B666" s="42" t="s">
        <v>28733</v>
      </c>
      <c r="C666" s="42" t="s">
        <v>28721</v>
      </c>
      <c r="D666" s="14"/>
      <c r="E666" s="14"/>
      <c r="F666" s="14"/>
      <c r="G666" s="14"/>
      <c r="H666" s="14"/>
      <c r="I666" s="32" t="s">
        <v>28743</v>
      </c>
      <c r="J666" s="14"/>
      <c r="K666" s="14"/>
      <c r="L666" s="68" t="s">
        <v>15766</v>
      </c>
      <c r="M666" s="68" t="s">
        <v>28744</v>
      </c>
      <c r="N666" s="66"/>
      <c r="O666" s="66"/>
      <c r="P666" s="66"/>
      <c r="Q666" s="66" t="s">
        <v>68</v>
      </c>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t="s">
        <v>9159</v>
      </c>
      <c r="AQ666" s="66"/>
      <c r="AR666" s="66"/>
      <c r="AS666" s="66"/>
      <c r="AT666" s="66"/>
      <c r="AU666" s="66"/>
      <c r="AV666" s="66"/>
      <c r="AW666" s="66"/>
      <c r="AX666" s="66"/>
      <c r="AY666" s="66"/>
      <c r="AZ666" s="66"/>
      <c r="BA666" s="66"/>
      <c r="BB666" s="66"/>
      <c r="BC666" s="66"/>
      <c r="BD666" s="66"/>
      <c r="BE666" s="66"/>
      <c r="BF666" s="66"/>
      <c r="BG666" s="66"/>
      <c r="BH666" s="66"/>
      <c r="BI666" s="66"/>
      <c r="BJ666" s="66"/>
      <c r="BK666" s="66"/>
      <c r="BL666" s="66"/>
      <c r="BM666" s="66"/>
      <c r="BN666" s="64" t="b">
        <f t="shared" si="100"/>
        <v>0</v>
      </c>
      <c r="BO666" s="65" t="b">
        <f t="shared" si="101"/>
        <v>0</v>
      </c>
      <c r="BP666" s="65" t="b">
        <f t="shared" si="102"/>
        <v>0</v>
      </c>
      <c r="BQ666" s="65" t="b">
        <f t="shared" si="103"/>
        <v>0</v>
      </c>
      <c r="BR666" s="65" t="b">
        <f t="shared" si="104"/>
        <v>0</v>
      </c>
      <c r="BS666" s="65" t="b">
        <f t="shared" si="105"/>
        <v>0</v>
      </c>
      <c r="BT666" s="66" t="str">
        <f t="shared" si="106"/>
        <v>1756-4646</v>
      </c>
      <c r="BU666" s="66">
        <v>3.859</v>
      </c>
      <c r="BV666" s="14" t="b">
        <f t="shared" si="107"/>
        <v>0</v>
      </c>
      <c r="BW666" s="14" t="b">
        <f t="shared" si="108"/>
        <v>0</v>
      </c>
      <c r="BX666" s="14" t="b">
        <f t="shared" si="109"/>
        <v>0</v>
      </c>
      <c r="BY666" s="15"/>
    </row>
    <row r="667" spans="1:77" s="23" customFormat="1" ht="27" x14ac:dyDescent="0.15">
      <c r="A667" s="37">
        <v>666</v>
      </c>
      <c r="B667" s="42" t="s">
        <v>28733</v>
      </c>
      <c r="C667" s="42" t="s">
        <v>28721</v>
      </c>
      <c r="D667" s="14"/>
      <c r="E667" s="14"/>
      <c r="F667" s="14"/>
      <c r="G667" s="14"/>
      <c r="H667" s="14"/>
      <c r="I667" s="32" t="s">
        <v>28745</v>
      </c>
      <c r="J667" s="14"/>
      <c r="K667" s="14"/>
      <c r="L667" s="68" t="s">
        <v>26219</v>
      </c>
      <c r="M667" s="68" t="s">
        <v>28746</v>
      </c>
      <c r="N667" s="66"/>
      <c r="O667" s="66"/>
      <c r="P667" s="66"/>
      <c r="Q667" s="66" t="s">
        <v>68</v>
      </c>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66"/>
      <c r="AP667" s="66" t="s">
        <v>25973</v>
      </c>
      <c r="AQ667" s="66"/>
      <c r="AR667" s="66"/>
      <c r="AS667" s="66"/>
      <c r="AT667" s="66"/>
      <c r="AU667" s="66"/>
      <c r="AV667" s="66"/>
      <c r="AW667" s="66"/>
      <c r="AX667" s="66"/>
      <c r="AY667" s="66"/>
      <c r="AZ667" s="66"/>
      <c r="BA667" s="66"/>
      <c r="BB667" s="66"/>
      <c r="BC667" s="66"/>
      <c r="BD667" s="66"/>
      <c r="BE667" s="66"/>
      <c r="BF667" s="66"/>
      <c r="BG667" s="66"/>
      <c r="BH667" s="66"/>
      <c r="BI667" s="66"/>
      <c r="BJ667" s="66"/>
      <c r="BK667" s="66"/>
      <c r="BL667" s="66"/>
      <c r="BM667" s="66"/>
      <c r="BN667" s="64" t="b">
        <f t="shared" si="100"/>
        <v>0</v>
      </c>
      <c r="BO667" s="65" t="b">
        <f t="shared" si="101"/>
        <v>0</v>
      </c>
      <c r="BP667" s="65" t="b">
        <f t="shared" si="102"/>
        <v>0</v>
      </c>
      <c r="BQ667" s="65" t="b">
        <f t="shared" si="103"/>
        <v>0</v>
      </c>
      <c r="BR667" s="65" t="b">
        <f t="shared" si="104"/>
        <v>0</v>
      </c>
      <c r="BS667" s="65" t="b">
        <f t="shared" si="105"/>
        <v>0</v>
      </c>
      <c r="BT667" s="66" t="str">
        <f t="shared" si="106"/>
        <v>2042-6496</v>
      </c>
      <c r="BU667" s="66">
        <v>3.0459999999999998</v>
      </c>
      <c r="BV667" s="14" t="b">
        <f t="shared" si="107"/>
        <v>0</v>
      </c>
      <c r="BW667" s="14" t="b">
        <f t="shared" si="108"/>
        <v>0</v>
      </c>
      <c r="BX667" s="14" t="b">
        <f t="shared" si="109"/>
        <v>0</v>
      </c>
      <c r="BY667" s="15"/>
    </row>
    <row r="668" spans="1:77" s="23" customFormat="1" ht="27" x14ac:dyDescent="0.15">
      <c r="A668" s="37">
        <v>667</v>
      </c>
      <c r="B668" s="44" t="s">
        <v>28715</v>
      </c>
      <c r="C668" s="43" t="s">
        <v>28747</v>
      </c>
      <c r="D668" s="16" t="s">
        <v>62</v>
      </c>
      <c r="E668" s="22" t="s">
        <v>11045</v>
      </c>
      <c r="F668" s="22"/>
      <c r="G668" s="22"/>
      <c r="H668" s="22"/>
      <c r="I668" s="22" t="s">
        <v>11046</v>
      </c>
      <c r="J668" s="22"/>
      <c r="K668" s="22"/>
      <c r="L668" s="70" t="s">
        <v>11047</v>
      </c>
      <c r="M668" s="70" t="s">
        <v>7297</v>
      </c>
      <c r="N668" s="46"/>
      <c r="O668" s="46"/>
      <c r="P668" s="46" t="s">
        <v>67</v>
      </c>
      <c r="Q668" s="43" t="s">
        <v>68</v>
      </c>
      <c r="R668" s="46"/>
      <c r="S668" s="46"/>
      <c r="T668" s="46"/>
      <c r="U668" s="46"/>
      <c r="V668" s="46"/>
      <c r="W668" s="46" t="s">
        <v>11048</v>
      </c>
      <c r="X668" s="46" t="s">
        <v>11049</v>
      </c>
      <c r="Y668" s="46"/>
      <c r="Z668" s="46" t="s">
        <v>11050</v>
      </c>
      <c r="AA668" s="46" t="s">
        <v>11051</v>
      </c>
      <c r="AB668" s="46" t="s">
        <v>11052</v>
      </c>
      <c r="AC668" s="46"/>
      <c r="AD668" s="46"/>
      <c r="AE668" s="46" t="s">
        <v>11053</v>
      </c>
      <c r="AF668" s="46" t="s">
        <v>11054</v>
      </c>
      <c r="AG668" s="46"/>
      <c r="AH668" s="46">
        <v>36</v>
      </c>
      <c r="AI668" s="46">
        <v>0</v>
      </c>
      <c r="AJ668" s="46">
        <v>0</v>
      </c>
      <c r="AK668" s="46">
        <v>12</v>
      </c>
      <c r="AL668" s="46">
        <v>12</v>
      </c>
      <c r="AM668" s="46" t="s">
        <v>7304</v>
      </c>
      <c r="AN668" s="46" t="s">
        <v>5351</v>
      </c>
      <c r="AO668" s="46" t="s">
        <v>7305</v>
      </c>
      <c r="AP668" s="46" t="s">
        <v>7306</v>
      </c>
      <c r="AQ668" s="46"/>
      <c r="AR668" s="46"/>
      <c r="AS668" s="46" t="s">
        <v>7307</v>
      </c>
      <c r="AT668" s="46" t="s">
        <v>7308</v>
      </c>
      <c r="AU668" s="46" t="s">
        <v>10944</v>
      </c>
      <c r="AV668" s="46">
        <v>2015</v>
      </c>
      <c r="AW668" s="46">
        <v>21</v>
      </c>
      <c r="AX668" s="46">
        <v>5</v>
      </c>
      <c r="AY668" s="46"/>
      <c r="AZ668" s="46"/>
      <c r="BA668" s="46"/>
      <c r="BB668" s="46"/>
      <c r="BC668" s="46">
        <v>649</v>
      </c>
      <c r="BD668" s="46">
        <v>657</v>
      </c>
      <c r="BE668" s="46"/>
      <c r="BF668" s="46" t="s">
        <v>11055</v>
      </c>
      <c r="BG668" s="46"/>
      <c r="BH668" s="46">
        <v>9</v>
      </c>
      <c r="BI668" s="46" t="s">
        <v>200</v>
      </c>
      <c r="BJ668" s="46" t="s">
        <v>200</v>
      </c>
      <c r="BK668" s="46" t="s">
        <v>11056</v>
      </c>
      <c r="BL668" s="46" t="s">
        <v>11057</v>
      </c>
      <c r="BM668" s="46"/>
      <c r="BN668" s="64" t="str">
        <f t="shared" si="100"/>
        <v>Feng, ZY (reprint author), Nanjing Agr Univ, Coll Food Sci &amp; Technol, Nanjing 210095, Jiangsu, Peoples R China.</v>
      </c>
      <c r="BO668" s="65" t="b">
        <f t="shared" si="101"/>
        <v>0</v>
      </c>
      <c r="BP668" s="65" t="b">
        <f t="shared" si="102"/>
        <v>0</v>
      </c>
      <c r="BQ668" s="65" t="b">
        <f t="shared" si="103"/>
        <v>0</v>
      </c>
      <c r="BR668" s="65" t="b">
        <f t="shared" si="104"/>
        <v>0</v>
      </c>
      <c r="BS668" s="65" t="str">
        <f t="shared" si="105"/>
        <v>食品科技学院</v>
      </c>
      <c r="BT668" s="66" t="str">
        <f t="shared" si="106"/>
        <v>1344-6606</v>
      </c>
      <c r="BU668" s="43">
        <v>0.34499999999999997</v>
      </c>
      <c r="BV668" s="14" t="b">
        <f t="shared" si="107"/>
        <v>0</v>
      </c>
      <c r="BW668" s="14" t="b">
        <f t="shared" si="108"/>
        <v>0</v>
      </c>
      <c r="BX668" s="14">
        <f t="shared" si="109"/>
        <v>1</v>
      </c>
      <c r="BY668" s="15"/>
    </row>
    <row r="669" spans="1:77" s="21" customFormat="1" ht="40.5" x14ac:dyDescent="0.15">
      <c r="A669" s="37">
        <v>668</v>
      </c>
      <c r="B669" s="42" t="s">
        <v>28733</v>
      </c>
      <c r="C669" s="42" t="s">
        <v>28755</v>
      </c>
      <c r="D669" s="14" t="s">
        <v>62</v>
      </c>
      <c r="E669" s="14" t="s">
        <v>9767</v>
      </c>
      <c r="F669" s="14"/>
      <c r="G669" s="14"/>
      <c r="H669" s="14"/>
      <c r="I669" s="32" t="s">
        <v>9768</v>
      </c>
      <c r="J669" s="14"/>
      <c r="K669" s="14"/>
      <c r="L669" s="68" t="s">
        <v>9769</v>
      </c>
      <c r="M669" s="68" t="s">
        <v>6102</v>
      </c>
      <c r="N669" s="66"/>
      <c r="O669" s="66"/>
      <c r="P669" s="66" t="s">
        <v>67</v>
      </c>
      <c r="Q669" s="66" t="s">
        <v>68</v>
      </c>
      <c r="R669" s="66"/>
      <c r="S669" s="66"/>
      <c r="T669" s="66"/>
      <c r="U669" s="66"/>
      <c r="V669" s="66"/>
      <c r="W669" s="66" t="s">
        <v>9770</v>
      </c>
      <c r="X669" s="66" t="s">
        <v>9771</v>
      </c>
      <c r="Y669" s="66"/>
      <c r="Z669" s="66" t="s">
        <v>9772</v>
      </c>
      <c r="AA669" s="66" t="s">
        <v>1965</v>
      </c>
      <c r="AB669" s="66" t="s">
        <v>301</v>
      </c>
      <c r="AC669" s="66"/>
      <c r="AD669" s="66"/>
      <c r="AE669" s="66" t="s">
        <v>9773</v>
      </c>
      <c r="AF669" s="66" t="s">
        <v>9774</v>
      </c>
      <c r="AG669" s="66"/>
      <c r="AH669" s="66">
        <v>28</v>
      </c>
      <c r="AI669" s="66">
        <v>0</v>
      </c>
      <c r="AJ669" s="66">
        <v>0</v>
      </c>
      <c r="AK669" s="66">
        <v>3</v>
      </c>
      <c r="AL669" s="66">
        <v>3</v>
      </c>
      <c r="AM669" s="66" t="s">
        <v>6107</v>
      </c>
      <c r="AN669" s="66" t="s">
        <v>4838</v>
      </c>
      <c r="AO669" s="66" t="s">
        <v>6108</v>
      </c>
      <c r="AP669" s="66" t="s">
        <v>6109</v>
      </c>
      <c r="AQ669" s="66" t="s">
        <v>6110</v>
      </c>
      <c r="AR669" s="66"/>
      <c r="AS669" s="66" t="s">
        <v>6111</v>
      </c>
      <c r="AT669" s="66" t="s">
        <v>6112</v>
      </c>
      <c r="AU669" s="66" t="s">
        <v>9115</v>
      </c>
      <c r="AV669" s="66">
        <v>2015</v>
      </c>
      <c r="AW669" s="66">
        <v>24</v>
      </c>
      <c r="AX669" s="66">
        <v>5</v>
      </c>
      <c r="AY669" s="66"/>
      <c r="AZ669" s="66"/>
      <c r="BA669" s="66"/>
      <c r="BB669" s="66"/>
      <c r="BC669" s="66">
        <v>1829</v>
      </c>
      <c r="BD669" s="66">
        <v>1835</v>
      </c>
      <c r="BE669" s="66"/>
      <c r="BF669" s="66" t="s">
        <v>9775</v>
      </c>
      <c r="BG669" s="66"/>
      <c r="BH669" s="66">
        <v>7</v>
      </c>
      <c r="BI669" s="66" t="s">
        <v>200</v>
      </c>
      <c r="BJ669" s="66" t="s">
        <v>200</v>
      </c>
      <c r="BK669" s="66" t="s">
        <v>9776</v>
      </c>
      <c r="BL669" s="66" t="s">
        <v>9777</v>
      </c>
      <c r="BM669" s="66"/>
      <c r="BN669" s="64" t="str">
        <f t="shared" si="100"/>
        <v>Gu, ZX (reprint author), Nanjing Agr Univ, Coll Food Sci &amp; Technol, Nanjing 210095, Jiangsu, Peoples R China.</v>
      </c>
      <c r="BO669" s="65" t="b">
        <f t="shared" si="101"/>
        <v>0</v>
      </c>
      <c r="BP669" s="65" t="b">
        <f t="shared" si="102"/>
        <v>0</v>
      </c>
      <c r="BQ669" s="65" t="b">
        <f t="shared" si="103"/>
        <v>0</v>
      </c>
      <c r="BR669" s="65" t="b">
        <f t="shared" si="104"/>
        <v>0</v>
      </c>
      <c r="BS669" s="65" t="str">
        <f t="shared" si="105"/>
        <v>食品科技学院</v>
      </c>
      <c r="BT669" s="66" t="str">
        <f t="shared" si="106"/>
        <v>1226-7708</v>
      </c>
      <c r="BU669" s="66">
        <v>0.73299999999999998</v>
      </c>
      <c r="BV669" s="14" t="b">
        <f t="shared" si="107"/>
        <v>0</v>
      </c>
      <c r="BW669" s="14" t="b">
        <f t="shared" si="108"/>
        <v>0</v>
      </c>
      <c r="BX669" s="14">
        <f t="shared" si="109"/>
        <v>1</v>
      </c>
      <c r="BY669" s="15"/>
    </row>
    <row r="670" spans="1:77" s="23" customFormat="1" ht="40.5" x14ac:dyDescent="0.15">
      <c r="A670" s="37">
        <v>669</v>
      </c>
      <c r="B670" s="43" t="s">
        <v>28715</v>
      </c>
      <c r="C670" s="42" t="s">
        <v>28756</v>
      </c>
      <c r="D670" s="13" t="s">
        <v>62</v>
      </c>
      <c r="E670" s="13" t="s">
        <v>6099</v>
      </c>
      <c r="F670" s="13"/>
      <c r="G670" s="13"/>
      <c r="H670" s="13"/>
      <c r="I670" s="33" t="s">
        <v>6100</v>
      </c>
      <c r="J670" s="13"/>
      <c r="K670" s="13"/>
      <c r="L670" s="69" t="s">
        <v>6101</v>
      </c>
      <c r="M670" s="44" t="s">
        <v>6102</v>
      </c>
      <c r="N670" s="45"/>
      <c r="O670" s="45"/>
      <c r="P670" s="45" t="s">
        <v>67</v>
      </c>
      <c r="Q670" s="43" t="s">
        <v>68</v>
      </c>
      <c r="R670" s="45"/>
      <c r="S670" s="45"/>
      <c r="T670" s="45"/>
      <c r="U670" s="45"/>
      <c r="V670" s="45"/>
      <c r="W670" s="45" t="s">
        <v>6103</v>
      </c>
      <c r="X670" s="45" t="s">
        <v>6104</v>
      </c>
      <c r="Y670" s="45"/>
      <c r="Z670" s="45" t="s">
        <v>6105</v>
      </c>
      <c r="AA670" s="45" t="s">
        <v>1965</v>
      </c>
      <c r="AB670" s="45" t="s">
        <v>301</v>
      </c>
      <c r="AC670" s="45"/>
      <c r="AD670" s="45"/>
      <c r="AE670" s="45" t="s">
        <v>1966</v>
      </c>
      <c r="AF670" s="45" t="s">
        <v>6106</v>
      </c>
      <c r="AG670" s="45"/>
      <c r="AH670" s="45">
        <v>34</v>
      </c>
      <c r="AI670" s="45">
        <v>0</v>
      </c>
      <c r="AJ670" s="45">
        <v>0</v>
      </c>
      <c r="AK670" s="45">
        <v>0</v>
      </c>
      <c r="AL670" s="45">
        <v>0</v>
      </c>
      <c r="AM670" s="45" t="s">
        <v>6107</v>
      </c>
      <c r="AN670" s="45" t="s">
        <v>4838</v>
      </c>
      <c r="AO670" s="45" t="s">
        <v>6108</v>
      </c>
      <c r="AP670" s="43" t="s">
        <v>6109</v>
      </c>
      <c r="AQ670" s="45" t="s">
        <v>6110</v>
      </c>
      <c r="AR670" s="45"/>
      <c r="AS670" s="45" t="s">
        <v>6111</v>
      </c>
      <c r="AT670" s="45" t="s">
        <v>6112</v>
      </c>
      <c r="AU670" s="45" t="s">
        <v>4825</v>
      </c>
      <c r="AV670" s="45">
        <v>2015</v>
      </c>
      <c r="AW670" s="73">
        <v>24</v>
      </c>
      <c r="AX670" s="45">
        <v>6</v>
      </c>
      <c r="AY670" s="45"/>
      <c r="AZ670" s="45"/>
      <c r="BA670" s="45"/>
      <c r="BB670" s="45"/>
      <c r="BC670" s="45">
        <v>2161</v>
      </c>
      <c r="BD670" s="45">
        <v>2167</v>
      </c>
      <c r="BE670" s="45"/>
      <c r="BF670" s="45" t="s">
        <v>6113</v>
      </c>
      <c r="BG670" s="45"/>
      <c r="BH670" s="45">
        <v>7</v>
      </c>
      <c r="BI670" s="45" t="s">
        <v>200</v>
      </c>
      <c r="BJ670" s="45" t="s">
        <v>200</v>
      </c>
      <c r="BK670" s="45" t="s">
        <v>6114</v>
      </c>
      <c r="BL670" s="45" t="s">
        <v>6115</v>
      </c>
      <c r="BM670" s="45"/>
      <c r="BN670" s="64" t="str">
        <f t="shared" si="100"/>
        <v>Gu, ZX (reprint author), Nanjing Agr Univ, Coll Food Sci &amp; Technol, Nanjing 210095, Jiangsu, Peoples R China.</v>
      </c>
      <c r="BO670" s="65" t="b">
        <f t="shared" si="101"/>
        <v>0</v>
      </c>
      <c r="BP670" s="65" t="b">
        <f t="shared" si="102"/>
        <v>0</v>
      </c>
      <c r="BQ670" s="65" t="b">
        <f t="shared" si="103"/>
        <v>0</v>
      </c>
      <c r="BR670" s="65" t="b">
        <f t="shared" si="104"/>
        <v>0</v>
      </c>
      <c r="BS670" s="65" t="str">
        <f t="shared" si="105"/>
        <v>食品科技学院</v>
      </c>
      <c r="BT670" s="66" t="str">
        <f t="shared" si="106"/>
        <v>1226-7708</v>
      </c>
      <c r="BU670" s="66">
        <v>0.73299999999999998</v>
      </c>
      <c r="BV670" s="14" t="b">
        <f t="shared" si="107"/>
        <v>0</v>
      </c>
      <c r="BW670" s="14" t="b">
        <f t="shared" si="108"/>
        <v>0</v>
      </c>
      <c r="BX670" s="14">
        <f t="shared" si="109"/>
        <v>1</v>
      </c>
      <c r="BY670" s="14">
        <v>12</v>
      </c>
    </row>
    <row r="671" spans="1:77" s="21" customFormat="1" ht="40.5" x14ac:dyDescent="0.15">
      <c r="A671" s="37">
        <v>670</v>
      </c>
      <c r="B671" s="42" t="s">
        <v>28733</v>
      </c>
      <c r="C671" s="42" t="s">
        <v>28748</v>
      </c>
      <c r="D671" s="14"/>
      <c r="E671" s="14"/>
      <c r="F671" s="14"/>
      <c r="G671" s="14"/>
      <c r="H671" s="14"/>
      <c r="I671" s="32" t="s">
        <v>28749</v>
      </c>
      <c r="J671" s="14"/>
      <c r="K671" s="14"/>
      <c r="L671" s="68" t="s">
        <v>18908</v>
      </c>
      <c r="M671" s="68" t="s">
        <v>28750</v>
      </c>
      <c r="N671" s="66"/>
      <c r="O671" s="66"/>
      <c r="P671" s="66"/>
      <c r="Q671" s="66" t="s">
        <v>68</v>
      </c>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t="s">
        <v>18917</v>
      </c>
      <c r="AQ671" s="66"/>
      <c r="AR671" s="66"/>
      <c r="AS671" s="66"/>
      <c r="AT671" s="66"/>
      <c r="AU671" s="66"/>
      <c r="AV671" s="66"/>
      <c r="AW671" s="66"/>
      <c r="AX671" s="66"/>
      <c r="AY671" s="66"/>
      <c r="AZ671" s="66"/>
      <c r="BA671" s="66"/>
      <c r="BB671" s="66"/>
      <c r="BC671" s="66"/>
      <c r="BD671" s="66"/>
      <c r="BE671" s="66"/>
      <c r="BF671" s="66"/>
      <c r="BG671" s="66"/>
      <c r="BH671" s="66"/>
      <c r="BI671" s="66"/>
      <c r="BJ671" s="66"/>
      <c r="BK671" s="66"/>
      <c r="BL671" s="66"/>
      <c r="BM671" s="66"/>
      <c r="BN671" s="64" t="b">
        <f t="shared" si="100"/>
        <v>0</v>
      </c>
      <c r="BO671" s="65" t="b">
        <f t="shared" si="101"/>
        <v>0</v>
      </c>
      <c r="BP671" s="65" t="b">
        <f t="shared" si="102"/>
        <v>0</v>
      </c>
      <c r="BQ671" s="65" t="b">
        <f t="shared" si="103"/>
        <v>0</v>
      </c>
      <c r="BR671" s="65" t="b">
        <f t="shared" si="104"/>
        <v>0</v>
      </c>
      <c r="BS671" s="65" t="b">
        <f t="shared" si="105"/>
        <v>0</v>
      </c>
      <c r="BT671" s="66" t="str">
        <f t="shared" si="106"/>
        <v>0718-5839</v>
      </c>
      <c r="BU671" s="66">
        <v>0.78500000000000003</v>
      </c>
      <c r="BV671" s="14" t="b">
        <f t="shared" si="107"/>
        <v>0</v>
      </c>
      <c r="BW671" s="14" t="b">
        <f t="shared" si="108"/>
        <v>0</v>
      </c>
      <c r="BX671" s="14">
        <f t="shared" si="109"/>
        <v>1</v>
      </c>
      <c r="BY671" s="15"/>
    </row>
    <row r="672" spans="1:77" s="21" customFormat="1" ht="40.5" x14ac:dyDescent="0.15">
      <c r="A672" s="37">
        <v>671</v>
      </c>
      <c r="B672" s="42" t="s">
        <v>28733</v>
      </c>
      <c r="C672" s="42" t="s">
        <v>28748</v>
      </c>
      <c r="D672" s="14"/>
      <c r="E672" s="14"/>
      <c r="F672" s="14"/>
      <c r="G672" s="14"/>
      <c r="H672" s="14"/>
      <c r="I672" s="32" t="s">
        <v>28751</v>
      </c>
      <c r="J672" s="14"/>
      <c r="K672" s="14"/>
      <c r="L672" s="68" t="s">
        <v>13202</v>
      </c>
      <c r="M672" s="68" t="s">
        <v>28752</v>
      </c>
      <c r="N672" s="66"/>
      <c r="O672" s="66"/>
      <c r="P672" s="66"/>
      <c r="Q672" s="66" t="s">
        <v>68</v>
      </c>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t="s">
        <v>13208</v>
      </c>
      <c r="AQ672" s="66"/>
      <c r="AR672" s="66"/>
      <c r="AS672" s="66"/>
      <c r="AT672" s="66"/>
      <c r="AU672" s="66"/>
      <c r="AV672" s="66"/>
      <c r="AW672" s="66"/>
      <c r="AX672" s="66"/>
      <c r="AY672" s="66"/>
      <c r="AZ672" s="66"/>
      <c r="BA672" s="66"/>
      <c r="BB672" s="66"/>
      <c r="BC672" s="66"/>
      <c r="BD672" s="66"/>
      <c r="BE672" s="66"/>
      <c r="BF672" s="66"/>
      <c r="BG672" s="66"/>
      <c r="BH672" s="66"/>
      <c r="BI672" s="66"/>
      <c r="BJ672" s="66"/>
      <c r="BK672" s="66"/>
      <c r="BL672" s="66"/>
      <c r="BM672" s="66"/>
      <c r="BN672" s="64" t="b">
        <f t="shared" si="100"/>
        <v>0</v>
      </c>
      <c r="BO672" s="65" t="b">
        <f t="shared" si="101"/>
        <v>0</v>
      </c>
      <c r="BP672" s="65" t="b">
        <f t="shared" si="102"/>
        <v>0</v>
      </c>
      <c r="BQ672" s="65" t="b">
        <f t="shared" si="103"/>
        <v>0</v>
      </c>
      <c r="BR672" s="65" t="b">
        <f t="shared" si="104"/>
        <v>0</v>
      </c>
      <c r="BS672" s="65" t="b">
        <f t="shared" si="105"/>
        <v>0</v>
      </c>
      <c r="BT672" s="66" t="str">
        <f t="shared" si="106"/>
        <v>0950-5423</v>
      </c>
      <c r="BU672" s="66">
        <v>1.655</v>
      </c>
      <c r="BV672" s="14" t="b">
        <f t="shared" si="107"/>
        <v>0</v>
      </c>
      <c r="BW672" s="14" t="b">
        <f t="shared" si="108"/>
        <v>0</v>
      </c>
      <c r="BX672" s="14">
        <f t="shared" si="109"/>
        <v>1</v>
      </c>
      <c r="BY672" s="15"/>
    </row>
    <row r="673" spans="1:77" s="23" customFormat="1" ht="54" x14ac:dyDescent="0.15">
      <c r="A673" s="37">
        <v>672</v>
      </c>
      <c r="B673" s="42" t="s">
        <v>28733</v>
      </c>
      <c r="C673" s="42" t="s">
        <v>28748</v>
      </c>
      <c r="D673" s="14"/>
      <c r="E673" s="14"/>
      <c r="F673" s="14"/>
      <c r="G673" s="14"/>
      <c r="H673" s="14"/>
      <c r="I673" s="32" t="s">
        <v>28753</v>
      </c>
      <c r="J673" s="14"/>
      <c r="K673" s="14"/>
      <c r="L673" s="68" t="s">
        <v>15928</v>
      </c>
      <c r="M673" s="68" t="s">
        <v>28754</v>
      </c>
      <c r="N673" s="66"/>
      <c r="O673" s="66"/>
      <c r="P673" s="66"/>
      <c r="Q673" s="66" t="s">
        <v>68</v>
      </c>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t="s">
        <v>5685</v>
      </c>
      <c r="AQ673" s="66"/>
      <c r="AR673" s="66"/>
      <c r="AS673" s="66"/>
      <c r="AT673" s="66"/>
      <c r="AU673" s="66"/>
      <c r="AV673" s="66"/>
      <c r="AW673" s="66"/>
      <c r="AX673" s="66"/>
      <c r="AY673" s="66"/>
      <c r="AZ673" s="66"/>
      <c r="BA673" s="66"/>
      <c r="BB673" s="66"/>
      <c r="BC673" s="66"/>
      <c r="BD673" s="66"/>
      <c r="BE673" s="66"/>
      <c r="BF673" s="66"/>
      <c r="BG673" s="66"/>
      <c r="BH673" s="66"/>
      <c r="BI673" s="66"/>
      <c r="BJ673" s="66"/>
      <c r="BK673" s="66"/>
      <c r="BL673" s="66"/>
      <c r="BM673" s="66"/>
      <c r="BN673" s="64" t="b">
        <f t="shared" si="100"/>
        <v>0</v>
      </c>
      <c r="BO673" s="65" t="b">
        <f t="shared" si="101"/>
        <v>0</v>
      </c>
      <c r="BP673" s="65" t="b">
        <f t="shared" si="102"/>
        <v>0</v>
      </c>
      <c r="BQ673" s="65" t="b">
        <f t="shared" si="103"/>
        <v>0</v>
      </c>
      <c r="BR673" s="65" t="b">
        <f t="shared" si="104"/>
        <v>0</v>
      </c>
      <c r="BS673" s="65" t="b">
        <f t="shared" si="105"/>
        <v>0</v>
      </c>
      <c r="BT673" s="66" t="str">
        <f t="shared" si="106"/>
        <v>1021-9498</v>
      </c>
      <c r="BU673" s="66">
        <v>0.70499999999999996</v>
      </c>
      <c r="BV673" s="14" t="b">
        <f t="shared" si="107"/>
        <v>0</v>
      </c>
      <c r="BW673" s="14" t="b">
        <f t="shared" si="108"/>
        <v>0</v>
      </c>
      <c r="BX673" s="14">
        <f t="shared" si="109"/>
        <v>1</v>
      </c>
      <c r="BY673" s="15"/>
    </row>
    <row r="674" spans="1:77" s="21" customFormat="1" ht="40.5" x14ac:dyDescent="0.15">
      <c r="A674" s="37">
        <v>673</v>
      </c>
      <c r="B674" s="42" t="s">
        <v>28757</v>
      </c>
      <c r="C674" s="42" t="s">
        <v>28748</v>
      </c>
      <c r="D674" s="14"/>
      <c r="E674" s="14"/>
      <c r="F674" s="14"/>
      <c r="G674" s="14"/>
      <c r="H674" s="14"/>
      <c r="I674" s="32" t="s">
        <v>28758</v>
      </c>
      <c r="J674" s="14"/>
      <c r="K674" s="14"/>
      <c r="L674" s="68" t="s">
        <v>20878</v>
      </c>
      <c r="M674" s="68" t="s">
        <v>28759</v>
      </c>
      <c r="N674" s="66"/>
      <c r="O674" s="66"/>
      <c r="P674" s="66"/>
      <c r="Q674" s="66" t="s">
        <v>68</v>
      </c>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t="s">
        <v>20887</v>
      </c>
      <c r="AQ674" s="66"/>
      <c r="AR674" s="66"/>
      <c r="AS674" s="66"/>
      <c r="AT674" s="66"/>
      <c r="AU674" s="66"/>
      <c r="AV674" s="66"/>
      <c r="AW674" s="66"/>
      <c r="AX674" s="66"/>
      <c r="AY674" s="66"/>
      <c r="AZ674" s="66"/>
      <c r="BA674" s="66"/>
      <c r="BB674" s="66"/>
      <c r="BC674" s="66"/>
      <c r="BD674" s="66"/>
      <c r="BE674" s="66"/>
      <c r="BF674" s="66"/>
      <c r="BG674" s="66"/>
      <c r="BH674" s="66"/>
      <c r="BI674" s="66"/>
      <c r="BJ674" s="66"/>
      <c r="BK674" s="66"/>
      <c r="BL674" s="66"/>
      <c r="BM674" s="66"/>
      <c r="BN674" s="64" t="b">
        <f t="shared" si="100"/>
        <v>0</v>
      </c>
      <c r="BO674" s="65" t="b">
        <f t="shared" si="101"/>
        <v>0</v>
      </c>
      <c r="BP674" s="65" t="b">
        <f t="shared" si="102"/>
        <v>0</v>
      </c>
      <c r="BQ674" s="65" t="b">
        <f t="shared" si="103"/>
        <v>0</v>
      </c>
      <c r="BR674" s="65" t="b">
        <f t="shared" si="104"/>
        <v>0</v>
      </c>
      <c r="BS674" s="65" t="b">
        <f t="shared" si="105"/>
        <v>0</v>
      </c>
      <c r="BT674" s="66" t="str">
        <f t="shared" si="106"/>
        <v>1680-7073</v>
      </c>
      <c r="BU674" s="66">
        <v>0.877</v>
      </c>
      <c r="BV674" s="14" t="b">
        <f t="shared" si="107"/>
        <v>0</v>
      </c>
      <c r="BW674" s="14" t="b">
        <f t="shared" si="108"/>
        <v>0</v>
      </c>
      <c r="BX674" s="14">
        <f t="shared" si="109"/>
        <v>1</v>
      </c>
      <c r="BY674" s="15"/>
    </row>
    <row r="675" spans="1:77" s="21" customFormat="1" ht="40.5" x14ac:dyDescent="0.15">
      <c r="A675" s="37">
        <v>674</v>
      </c>
      <c r="B675" s="42" t="s">
        <v>28757</v>
      </c>
      <c r="C675" s="42" t="s">
        <v>28748</v>
      </c>
      <c r="D675" s="14"/>
      <c r="E675" s="14"/>
      <c r="F675" s="14"/>
      <c r="G675" s="14"/>
      <c r="H675" s="14"/>
      <c r="I675" s="32" t="s">
        <v>28760</v>
      </c>
      <c r="J675" s="14"/>
      <c r="K675" s="14"/>
      <c r="L675" s="68" t="s">
        <v>21516</v>
      </c>
      <c r="M675" s="68" t="s">
        <v>28761</v>
      </c>
      <c r="N675" s="66"/>
      <c r="O675" s="66"/>
      <c r="P675" s="66"/>
      <c r="Q675" s="66" t="s">
        <v>68</v>
      </c>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t="s">
        <v>9159</v>
      </c>
      <c r="AQ675" s="66"/>
      <c r="AR675" s="66"/>
      <c r="AS675" s="66"/>
      <c r="AT675" s="66"/>
      <c r="AU675" s="66"/>
      <c r="AV675" s="66"/>
      <c r="AW675" s="66"/>
      <c r="AX675" s="66"/>
      <c r="AY675" s="66"/>
      <c r="AZ675" s="66"/>
      <c r="BA675" s="66"/>
      <c r="BB675" s="66"/>
      <c r="BC675" s="66"/>
      <c r="BD675" s="66"/>
      <c r="BE675" s="66"/>
      <c r="BF675" s="66"/>
      <c r="BG675" s="66"/>
      <c r="BH675" s="66"/>
      <c r="BI675" s="66"/>
      <c r="BJ675" s="66"/>
      <c r="BK675" s="66"/>
      <c r="BL675" s="66"/>
      <c r="BM675" s="66"/>
      <c r="BN675" s="64" t="b">
        <f t="shared" si="100"/>
        <v>0</v>
      </c>
      <c r="BO675" s="65" t="b">
        <f t="shared" si="101"/>
        <v>0</v>
      </c>
      <c r="BP675" s="65" t="b">
        <f t="shared" si="102"/>
        <v>0</v>
      </c>
      <c r="BQ675" s="65" t="b">
        <f t="shared" si="103"/>
        <v>0</v>
      </c>
      <c r="BR675" s="65" t="b">
        <f t="shared" si="104"/>
        <v>0</v>
      </c>
      <c r="BS675" s="65" t="b">
        <f t="shared" si="105"/>
        <v>0</v>
      </c>
      <c r="BT675" s="66" t="str">
        <f t="shared" si="106"/>
        <v>1756-4646</v>
      </c>
      <c r="BU675" s="66">
        <v>3.859</v>
      </c>
      <c r="BV675" s="14" t="b">
        <f t="shared" si="107"/>
        <v>0</v>
      </c>
      <c r="BW675" s="14" t="b">
        <f t="shared" si="108"/>
        <v>0</v>
      </c>
      <c r="BX675" s="14" t="b">
        <f t="shared" si="109"/>
        <v>0</v>
      </c>
      <c r="BY675" s="15"/>
    </row>
    <row r="676" spans="1:77" s="21" customFormat="1" ht="40.5" x14ac:dyDescent="0.15">
      <c r="A676" s="37">
        <v>675</v>
      </c>
      <c r="B676" s="42" t="s">
        <v>28757</v>
      </c>
      <c r="C676" s="42" t="s">
        <v>28748</v>
      </c>
      <c r="D676" s="14"/>
      <c r="E676" s="14"/>
      <c r="F676" s="14"/>
      <c r="G676" s="14"/>
      <c r="H676" s="14"/>
      <c r="I676" s="32" t="s">
        <v>28762</v>
      </c>
      <c r="J676" s="14"/>
      <c r="K676" s="14"/>
      <c r="L676" s="68" t="s">
        <v>28763</v>
      </c>
      <c r="M676" s="68" t="s">
        <v>28764</v>
      </c>
      <c r="N676" s="66"/>
      <c r="O676" s="66"/>
      <c r="P676" s="66"/>
      <c r="Q676" s="66" t="s">
        <v>68</v>
      </c>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t="s">
        <v>23625</v>
      </c>
      <c r="AQ676" s="66"/>
      <c r="AR676" s="66"/>
      <c r="AS676" s="66"/>
      <c r="AT676" s="66"/>
      <c r="AU676" s="66"/>
      <c r="AV676" s="66"/>
      <c r="AW676" s="66"/>
      <c r="AX676" s="66"/>
      <c r="AY676" s="66"/>
      <c r="AZ676" s="66"/>
      <c r="BA676" s="66"/>
      <c r="BB676" s="66"/>
      <c r="BC676" s="66"/>
      <c r="BD676" s="66"/>
      <c r="BE676" s="66"/>
      <c r="BF676" s="66"/>
      <c r="BG676" s="66"/>
      <c r="BH676" s="66"/>
      <c r="BI676" s="66"/>
      <c r="BJ676" s="66"/>
      <c r="BK676" s="66"/>
      <c r="BL676" s="66"/>
      <c r="BM676" s="66"/>
      <c r="BN676" s="64" t="b">
        <f t="shared" si="100"/>
        <v>0</v>
      </c>
      <c r="BO676" s="65" t="b">
        <f t="shared" si="101"/>
        <v>0</v>
      </c>
      <c r="BP676" s="65" t="b">
        <f t="shared" si="102"/>
        <v>0</v>
      </c>
      <c r="BQ676" s="65" t="b">
        <f t="shared" si="103"/>
        <v>0</v>
      </c>
      <c r="BR676" s="65" t="b">
        <f t="shared" si="104"/>
        <v>0</v>
      </c>
      <c r="BS676" s="65" t="b">
        <f t="shared" si="105"/>
        <v>0</v>
      </c>
      <c r="BT676" s="66" t="str">
        <f t="shared" si="106"/>
        <v>1874-3919</v>
      </c>
      <c r="BU676" s="66">
        <v>4.0289999999999999</v>
      </c>
      <c r="BV676" s="14" t="b">
        <f t="shared" si="107"/>
        <v>0</v>
      </c>
      <c r="BW676" s="14" t="b">
        <f t="shared" si="108"/>
        <v>0</v>
      </c>
      <c r="BX676" s="14" t="b">
        <f t="shared" si="109"/>
        <v>0</v>
      </c>
      <c r="BY676" s="15"/>
    </row>
    <row r="677" spans="1:77" s="21" customFormat="1" ht="27" x14ac:dyDescent="0.15">
      <c r="A677" s="37">
        <v>676</v>
      </c>
      <c r="B677" s="42" t="s">
        <v>28757</v>
      </c>
      <c r="C677" s="42" t="s">
        <v>28748</v>
      </c>
      <c r="D677" s="14"/>
      <c r="E677" s="14"/>
      <c r="F677" s="14"/>
      <c r="G677" s="14"/>
      <c r="H677" s="14"/>
      <c r="I677" s="32" t="s">
        <v>28765</v>
      </c>
      <c r="J677" s="14"/>
      <c r="K677" s="14"/>
      <c r="L677" s="68" t="s">
        <v>25814</v>
      </c>
      <c r="M677" s="68" t="s">
        <v>28766</v>
      </c>
      <c r="N677" s="66"/>
      <c r="O677" s="66"/>
      <c r="P677" s="66"/>
      <c r="Q677" s="66" t="s">
        <v>68</v>
      </c>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t="s">
        <v>2871</v>
      </c>
      <c r="AQ677" s="66"/>
      <c r="AR677" s="66"/>
      <c r="AS677" s="66"/>
      <c r="AT677" s="66"/>
      <c r="AU677" s="66"/>
      <c r="AV677" s="66"/>
      <c r="AW677" s="66"/>
      <c r="AX677" s="66"/>
      <c r="AY677" s="66"/>
      <c r="AZ677" s="66"/>
      <c r="BA677" s="66"/>
      <c r="BB677" s="66"/>
      <c r="BC677" s="66"/>
      <c r="BD677" s="66"/>
      <c r="BE677" s="66"/>
      <c r="BF677" s="66"/>
      <c r="BG677" s="66"/>
      <c r="BH677" s="66"/>
      <c r="BI677" s="66"/>
      <c r="BJ677" s="66"/>
      <c r="BK677" s="66"/>
      <c r="BL677" s="66"/>
      <c r="BM677" s="66"/>
      <c r="BN677" s="64" t="b">
        <f t="shared" si="100"/>
        <v>0</v>
      </c>
      <c r="BO677" s="65" t="b">
        <f t="shared" si="101"/>
        <v>0</v>
      </c>
      <c r="BP677" s="65" t="b">
        <f t="shared" si="102"/>
        <v>0</v>
      </c>
      <c r="BQ677" s="65" t="b">
        <f t="shared" si="103"/>
        <v>0</v>
      </c>
      <c r="BR677" s="65" t="b">
        <f t="shared" si="104"/>
        <v>0</v>
      </c>
      <c r="BS677" s="65" t="b">
        <f t="shared" si="105"/>
        <v>0</v>
      </c>
      <c r="BT677" s="66" t="str">
        <f t="shared" si="106"/>
        <v>2046-2069</v>
      </c>
      <c r="BU677" s="66">
        <v>3.907</v>
      </c>
      <c r="BV677" s="14" t="b">
        <f t="shared" si="107"/>
        <v>0</v>
      </c>
      <c r="BW677" s="14" t="b">
        <f t="shared" si="108"/>
        <v>0</v>
      </c>
      <c r="BX677" s="14" t="b">
        <f t="shared" si="109"/>
        <v>0</v>
      </c>
      <c r="BY677" s="15"/>
    </row>
    <row r="678" spans="1:77" s="21" customFormat="1" ht="40.5" x14ac:dyDescent="0.15">
      <c r="A678" s="37">
        <v>677</v>
      </c>
      <c r="B678" s="42" t="s">
        <v>28757</v>
      </c>
      <c r="C678" s="42" t="s">
        <v>28748</v>
      </c>
      <c r="D678" s="14"/>
      <c r="E678" s="14"/>
      <c r="F678" s="14"/>
      <c r="G678" s="14"/>
      <c r="H678" s="14"/>
      <c r="I678" s="32" t="s">
        <v>28767</v>
      </c>
      <c r="J678" s="14"/>
      <c r="K678" s="14"/>
      <c r="L678" s="68" t="s">
        <v>26456</v>
      </c>
      <c r="M678" s="68" t="s">
        <v>28768</v>
      </c>
      <c r="N678" s="66"/>
      <c r="O678" s="66"/>
      <c r="P678" s="66"/>
      <c r="Q678" s="66" t="s">
        <v>68</v>
      </c>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t="s">
        <v>2871</v>
      </c>
      <c r="AQ678" s="66"/>
      <c r="AR678" s="66"/>
      <c r="AS678" s="66"/>
      <c r="AT678" s="66"/>
      <c r="AU678" s="66"/>
      <c r="AV678" s="66"/>
      <c r="AW678" s="66"/>
      <c r="AX678" s="66"/>
      <c r="AY678" s="66"/>
      <c r="AZ678" s="66"/>
      <c r="BA678" s="66"/>
      <c r="BB678" s="66"/>
      <c r="BC678" s="66"/>
      <c r="BD678" s="66"/>
      <c r="BE678" s="66"/>
      <c r="BF678" s="66"/>
      <c r="BG678" s="66"/>
      <c r="BH678" s="66"/>
      <c r="BI678" s="66"/>
      <c r="BJ678" s="66"/>
      <c r="BK678" s="66"/>
      <c r="BL678" s="66"/>
      <c r="BM678" s="66"/>
      <c r="BN678" s="64" t="b">
        <f t="shared" si="100"/>
        <v>0</v>
      </c>
      <c r="BO678" s="65" t="b">
        <f t="shared" si="101"/>
        <v>0</v>
      </c>
      <c r="BP678" s="65" t="b">
        <f t="shared" si="102"/>
        <v>0</v>
      </c>
      <c r="BQ678" s="65" t="b">
        <f t="shared" si="103"/>
        <v>0</v>
      </c>
      <c r="BR678" s="65" t="b">
        <f t="shared" si="104"/>
        <v>0</v>
      </c>
      <c r="BS678" s="65" t="b">
        <f t="shared" si="105"/>
        <v>0</v>
      </c>
      <c r="BT678" s="66" t="str">
        <f t="shared" si="106"/>
        <v>2046-2069</v>
      </c>
      <c r="BU678" s="66">
        <v>3.907</v>
      </c>
      <c r="BV678" s="14" t="b">
        <f t="shared" si="107"/>
        <v>0</v>
      </c>
      <c r="BW678" s="14" t="b">
        <f t="shared" si="108"/>
        <v>0</v>
      </c>
      <c r="BX678" s="14" t="b">
        <f t="shared" si="109"/>
        <v>0</v>
      </c>
      <c r="BY678" s="15"/>
    </row>
    <row r="679" spans="1:77" s="21" customFormat="1" ht="40.5" x14ac:dyDescent="0.15">
      <c r="A679" s="37">
        <v>678</v>
      </c>
      <c r="B679" s="42" t="s">
        <v>28757</v>
      </c>
      <c r="C679" s="42" t="s">
        <v>28769</v>
      </c>
      <c r="D679" s="14"/>
      <c r="E679" s="14"/>
      <c r="F679" s="14"/>
      <c r="G679" s="14"/>
      <c r="H679" s="14"/>
      <c r="I679" s="32" t="s">
        <v>28770</v>
      </c>
      <c r="J679" s="14"/>
      <c r="K679" s="14"/>
      <c r="L679" s="68" t="s">
        <v>22098</v>
      </c>
      <c r="M679" s="68" t="s">
        <v>28771</v>
      </c>
      <c r="N679" s="66"/>
      <c r="O679" s="66"/>
      <c r="P679" s="66"/>
      <c r="Q679" s="66" t="s">
        <v>68</v>
      </c>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t="s">
        <v>770</v>
      </c>
      <c r="AQ679" s="66"/>
      <c r="AR679" s="66"/>
      <c r="AS679" s="66"/>
      <c r="AT679" s="66"/>
      <c r="AU679" s="66"/>
      <c r="AV679" s="66"/>
      <c r="AW679" s="66"/>
      <c r="AX679" s="66"/>
      <c r="AY679" s="66"/>
      <c r="AZ679" s="66"/>
      <c r="BA679" s="66"/>
      <c r="BB679" s="66"/>
      <c r="BC679" s="66"/>
      <c r="BD679" s="66"/>
      <c r="BE679" s="66"/>
      <c r="BF679" s="66"/>
      <c r="BG679" s="66"/>
      <c r="BH679" s="66"/>
      <c r="BI679" s="66"/>
      <c r="BJ679" s="66"/>
      <c r="BK679" s="66"/>
      <c r="BL679" s="66"/>
      <c r="BM679" s="66"/>
      <c r="BN679" s="64" t="b">
        <f t="shared" si="100"/>
        <v>0</v>
      </c>
      <c r="BO679" s="65" t="b">
        <f t="shared" si="101"/>
        <v>0</v>
      </c>
      <c r="BP679" s="65" t="b">
        <f t="shared" si="102"/>
        <v>0</v>
      </c>
      <c r="BQ679" s="65" t="b">
        <f t="shared" si="103"/>
        <v>0</v>
      </c>
      <c r="BR679" s="65" t="b">
        <f t="shared" si="104"/>
        <v>0</v>
      </c>
      <c r="BS679" s="65" t="b">
        <f t="shared" si="105"/>
        <v>0</v>
      </c>
      <c r="BT679" s="66" t="str">
        <f t="shared" si="106"/>
        <v>0021-8561</v>
      </c>
      <c r="BU679" s="66">
        <v>3.2690000000000001</v>
      </c>
      <c r="BV679" s="14" t="b">
        <f t="shared" si="107"/>
        <v>0</v>
      </c>
      <c r="BW679" s="14" t="b">
        <f t="shared" si="108"/>
        <v>0</v>
      </c>
      <c r="BX679" s="14" t="b">
        <f t="shared" si="109"/>
        <v>0</v>
      </c>
      <c r="BY679" s="15"/>
    </row>
    <row r="680" spans="1:77" s="21" customFormat="1" ht="54" x14ac:dyDescent="0.15">
      <c r="A680" s="37">
        <v>679</v>
      </c>
      <c r="B680" s="42" t="s">
        <v>28757</v>
      </c>
      <c r="C680" s="42" t="s">
        <v>28772</v>
      </c>
      <c r="D680" s="14"/>
      <c r="E680" s="14"/>
      <c r="F680" s="14"/>
      <c r="G680" s="14"/>
      <c r="H680" s="14"/>
      <c r="I680" s="32" t="s">
        <v>28773</v>
      </c>
      <c r="J680" s="14"/>
      <c r="K680" s="14"/>
      <c r="L680" s="68" t="s">
        <v>18722</v>
      </c>
      <c r="M680" s="68" t="s">
        <v>28774</v>
      </c>
      <c r="N680" s="66"/>
      <c r="O680" s="66"/>
      <c r="P680" s="66"/>
      <c r="Q680" s="66" t="s">
        <v>68</v>
      </c>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t="s">
        <v>18730</v>
      </c>
      <c r="AQ680" s="66"/>
      <c r="AR680" s="66"/>
      <c r="AS680" s="66"/>
      <c r="AT680" s="66"/>
      <c r="AU680" s="66"/>
      <c r="AV680" s="66"/>
      <c r="AW680" s="66"/>
      <c r="AX680" s="66"/>
      <c r="AY680" s="66"/>
      <c r="AZ680" s="66"/>
      <c r="BA680" s="66"/>
      <c r="BB680" s="66"/>
      <c r="BC680" s="66"/>
      <c r="BD680" s="66"/>
      <c r="BE680" s="66"/>
      <c r="BF680" s="66"/>
      <c r="BG680" s="66"/>
      <c r="BH680" s="66"/>
      <c r="BI680" s="66"/>
      <c r="BJ680" s="66"/>
      <c r="BK680" s="66"/>
      <c r="BL680" s="66"/>
      <c r="BM680" s="66"/>
      <c r="BN680" s="64" t="b">
        <f t="shared" si="100"/>
        <v>0</v>
      </c>
      <c r="BO680" s="65" t="b">
        <f t="shared" si="101"/>
        <v>0</v>
      </c>
      <c r="BP680" s="65" t="b">
        <f t="shared" si="102"/>
        <v>0</v>
      </c>
      <c r="BQ680" s="65" t="b">
        <f t="shared" si="103"/>
        <v>0</v>
      </c>
      <c r="BR680" s="65" t="b">
        <f t="shared" si="104"/>
        <v>0</v>
      </c>
      <c r="BS680" s="65" t="b">
        <f t="shared" si="105"/>
        <v>0</v>
      </c>
      <c r="BT680" s="66" t="str">
        <f t="shared" si="106"/>
        <v>0149-6395</v>
      </c>
      <c r="BU680" s="66">
        <v>1.294</v>
      </c>
      <c r="BV680" s="14" t="b">
        <f t="shared" si="107"/>
        <v>0</v>
      </c>
      <c r="BW680" s="14" t="b">
        <f t="shared" si="108"/>
        <v>0</v>
      </c>
      <c r="BX680" s="14">
        <f t="shared" si="109"/>
        <v>1</v>
      </c>
      <c r="BY680" s="15"/>
    </row>
    <row r="681" spans="1:77" s="21" customFormat="1" ht="40.5" x14ac:dyDescent="0.15">
      <c r="A681" s="37">
        <v>680</v>
      </c>
      <c r="B681" s="42" t="s">
        <v>28757</v>
      </c>
      <c r="C681" s="42" t="s">
        <v>28775</v>
      </c>
      <c r="D681" s="14"/>
      <c r="E681" s="14"/>
      <c r="F681" s="14"/>
      <c r="G681" s="14"/>
      <c r="H681" s="14"/>
      <c r="I681" s="32" t="s">
        <v>28776</v>
      </c>
      <c r="J681" s="14"/>
      <c r="K681" s="14"/>
      <c r="L681" s="68" t="s">
        <v>18823</v>
      </c>
      <c r="M681" s="68" t="s">
        <v>28777</v>
      </c>
      <c r="N681" s="66"/>
      <c r="O681" s="66"/>
      <c r="P681" s="66"/>
      <c r="Q681" s="66" t="s">
        <v>68</v>
      </c>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t="s">
        <v>770</v>
      </c>
      <c r="AQ681" s="66"/>
      <c r="AR681" s="66"/>
      <c r="AS681" s="66"/>
      <c r="AT681" s="66"/>
      <c r="AU681" s="66"/>
      <c r="AV681" s="66"/>
      <c r="AW681" s="66"/>
      <c r="AX681" s="66"/>
      <c r="AY681" s="66"/>
      <c r="AZ681" s="66"/>
      <c r="BA681" s="66"/>
      <c r="BB681" s="66"/>
      <c r="BC681" s="66"/>
      <c r="BD681" s="66"/>
      <c r="BE681" s="66"/>
      <c r="BF681" s="66"/>
      <c r="BG681" s="66"/>
      <c r="BH681" s="66"/>
      <c r="BI681" s="66"/>
      <c r="BJ681" s="66"/>
      <c r="BK681" s="66"/>
      <c r="BL681" s="66"/>
      <c r="BM681" s="66"/>
      <c r="BN681" s="64" t="b">
        <f t="shared" si="100"/>
        <v>0</v>
      </c>
      <c r="BO681" s="65" t="b">
        <f t="shared" si="101"/>
        <v>0</v>
      </c>
      <c r="BP681" s="65" t="b">
        <f t="shared" si="102"/>
        <v>0</v>
      </c>
      <c r="BQ681" s="65" t="b">
        <f t="shared" si="103"/>
        <v>0</v>
      </c>
      <c r="BR681" s="65" t="b">
        <f t="shared" si="104"/>
        <v>0</v>
      </c>
      <c r="BS681" s="65" t="b">
        <f t="shared" si="105"/>
        <v>0</v>
      </c>
      <c r="BT681" s="66" t="str">
        <f t="shared" si="106"/>
        <v>0021-8561</v>
      </c>
      <c r="BU681" s="66">
        <v>3.2690000000000001</v>
      </c>
      <c r="BV681" s="14" t="b">
        <f t="shared" si="107"/>
        <v>0</v>
      </c>
      <c r="BW681" s="14" t="b">
        <f t="shared" si="108"/>
        <v>0</v>
      </c>
      <c r="BX681" s="14" t="b">
        <f t="shared" si="109"/>
        <v>0</v>
      </c>
      <c r="BY681" s="15"/>
    </row>
    <row r="682" spans="1:77" s="21" customFormat="1" ht="40.5" x14ac:dyDescent="0.15">
      <c r="A682" s="37">
        <v>681</v>
      </c>
      <c r="B682" s="43" t="s">
        <v>28715</v>
      </c>
      <c r="C682" s="42" t="s">
        <v>28784</v>
      </c>
      <c r="D682" s="13" t="s">
        <v>62</v>
      </c>
      <c r="E682" s="13" t="s">
        <v>4774</v>
      </c>
      <c r="F682" s="13"/>
      <c r="G682" s="13"/>
      <c r="H682" s="13"/>
      <c r="I682" s="33" t="s">
        <v>4775</v>
      </c>
      <c r="J682" s="13"/>
      <c r="K682" s="13"/>
      <c r="L682" s="69" t="s">
        <v>4776</v>
      </c>
      <c r="M682" s="44" t="s">
        <v>759</v>
      </c>
      <c r="N682" s="45"/>
      <c r="O682" s="45"/>
      <c r="P682" s="45" t="s">
        <v>67</v>
      </c>
      <c r="Q682" s="43" t="s">
        <v>68</v>
      </c>
      <c r="R682" s="45"/>
      <c r="S682" s="45"/>
      <c r="T682" s="45"/>
      <c r="U682" s="45"/>
      <c r="V682" s="45"/>
      <c r="W682" s="45" t="s">
        <v>4777</v>
      </c>
      <c r="X682" s="45" t="s">
        <v>4778</v>
      </c>
      <c r="Y682" s="45"/>
      <c r="Z682" s="45" t="s">
        <v>4779</v>
      </c>
      <c r="AA682" s="45" t="s">
        <v>4780</v>
      </c>
      <c r="AB682" s="45" t="s">
        <v>4781</v>
      </c>
      <c r="AC682" s="45"/>
      <c r="AD682" s="45"/>
      <c r="AE682" s="45" t="s">
        <v>4782</v>
      </c>
      <c r="AF682" s="45" t="s">
        <v>4783</v>
      </c>
      <c r="AG682" s="45"/>
      <c r="AH682" s="45">
        <v>32</v>
      </c>
      <c r="AI682" s="45">
        <v>0</v>
      </c>
      <c r="AJ682" s="45">
        <v>0</v>
      </c>
      <c r="AK682" s="45">
        <v>3</v>
      </c>
      <c r="AL682" s="45">
        <v>3</v>
      </c>
      <c r="AM682" s="45" t="s">
        <v>767</v>
      </c>
      <c r="AN682" s="45" t="s">
        <v>768</v>
      </c>
      <c r="AO682" s="45" t="s">
        <v>769</v>
      </c>
      <c r="AP682" s="43" t="s">
        <v>770</v>
      </c>
      <c r="AQ682" s="45" t="s">
        <v>771</v>
      </c>
      <c r="AR682" s="45"/>
      <c r="AS682" s="45" t="s">
        <v>772</v>
      </c>
      <c r="AT682" s="45" t="s">
        <v>773</v>
      </c>
      <c r="AU682" s="73">
        <v>42340</v>
      </c>
      <c r="AV682" s="45">
        <v>2015</v>
      </c>
      <c r="AW682" s="45">
        <v>63</v>
      </c>
      <c r="AX682" s="45">
        <v>47</v>
      </c>
      <c r="AY682" s="45"/>
      <c r="AZ682" s="45"/>
      <c r="BA682" s="45"/>
      <c r="BB682" s="45"/>
      <c r="BC682" s="45">
        <v>10287</v>
      </c>
      <c r="BD682" s="45">
        <v>10294</v>
      </c>
      <c r="BE682" s="45"/>
      <c r="BF682" s="45" t="s">
        <v>4784</v>
      </c>
      <c r="BG682" s="45"/>
      <c r="BH682" s="45">
        <v>8</v>
      </c>
      <c r="BI682" s="45" t="s">
        <v>775</v>
      </c>
      <c r="BJ682" s="45" t="s">
        <v>776</v>
      </c>
      <c r="BK682" s="45" t="s">
        <v>4785</v>
      </c>
      <c r="BL682" s="45" t="s">
        <v>4786</v>
      </c>
      <c r="BM682" s="45">
        <v>26549830</v>
      </c>
      <c r="BN682" s="64" t="str">
        <f t="shared" si="100"/>
        <v>Li, CB (reprint author), Nanjing Agr Univ, Coll Food Sci &amp; Technol, Nanjing 210095, Jiangsu, Peoples R China.</v>
      </c>
      <c r="BO682" s="65" t="b">
        <f t="shared" si="101"/>
        <v>0</v>
      </c>
      <c r="BP682" s="65" t="b">
        <f t="shared" si="102"/>
        <v>0</v>
      </c>
      <c r="BQ682" s="65" t="b">
        <f t="shared" si="103"/>
        <v>0</v>
      </c>
      <c r="BR682" s="65" t="b">
        <f t="shared" si="104"/>
        <v>0</v>
      </c>
      <c r="BS682" s="65" t="str">
        <f t="shared" si="105"/>
        <v>食品科技学院</v>
      </c>
      <c r="BT682" s="66" t="str">
        <f t="shared" si="106"/>
        <v>0021-8561</v>
      </c>
      <c r="BU682" s="66">
        <v>3.2690000000000001</v>
      </c>
      <c r="BV682" s="14" t="b">
        <f t="shared" si="107"/>
        <v>0</v>
      </c>
      <c r="BW682" s="14" t="b">
        <f t="shared" si="108"/>
        <v>0</v>
      </c>
      <c r="BX682" s="14" t="b">
        <f t="shared" si="109"/>
        <v>0</v>
      </c>
      <c r="BY682" s="14">
        <v>12</v>
      </c>
    </row>
    <row r="683" spans="1:77" s="21" customFormat="1" ht="27" x14ac:dyDescent="0.15">
      <c r="A683" s="37">
        <v>682</v>
      </c>
      <c r="B683" s="44" t="s">
        <v>28757</v>
      </c>
      <c r="C683" s="43" t="s">
        <v>28789</v>
      </c>
      <c r="D683" s="16" t="s">
        <v>62</v>
      </c>
      <c r="E683" s="22" t="s">
        <v>7931</v>
      </c>
      <c r="F683" s="22"/>
      <c r="G683" s="22"/>
      <c r="H683" s="22"/>
      <c r="I683" s="22" t="s">
        <v>28790</v>
      </c>
      <c r="J683" s="22"/>
      <c r="K683" s="22"/>
      <c r="L683" s="70" t="s">
        <v>7933</v>
      </c>
      <c r="M683" s="70" t="s">
        <v>7934</v>
      </c>
      <c r="N683" s="46"/>
      <c r="O683" s="46"/>
      <c r="P683" s="46" t="s">
        <v>67</v>
      </c>
      <c r="Q683" s="43" t="s">
        <v>977</v>
      </c>
      <c r="R683" s="46"/>
      <c r="S683" s="46"/>
      <c r="T683" s="46"/>
      <c r="U683" s="46"/>
      <c r="V683" s="46"/>
      <c r="W683" s="46" t="s">
        <v>7935</v>
      </c>
      <c r="X683" s="46" t="s">
        <v>7936</v>
      </c>
      <c r="Y683" s="46"/>
      <c r="Z683" s="46" t="s">
        <v>7937</v>
      </c>
      <c r="AA683" s="46" t="s">
        <v>7938</v>
      </c>
      <c r="AB683" s="46" t="s">
        <v>4781</v>
      </c>
      <c r="AC683" s="46"/>
      <c r="AD683" s="46"/>
      <c r="AE683" s="46" t="s">
        <v>7939</v>
      </c>
      <c r="AF683" s="46" t="s">
        <v>7940</v>
      </c>
      <c r="AG683" s="46"/>
      <c r="AH683" s="46">
        <v>24</v>
      </c>
      <c r="AI683" s="46">
        <v>0</v>
      </c>
      <c r="AJ683" s="46">
        <v>0</v>
      </c>
      <c r="AK683" s="46">
        <v>5</v>
      </c>
      <c r="AL683" s="46">
        <v>5</v>
      </c>
      <c r="AM683" s="46" t="s">
        <v>358</v>
      </c>
      <c r="AN683" s="46" t="s">
        <v>359</v>
      </c>
      <c r="AO683" s="46" t="s">
        <v>360</v>
      </c>
      <c r="AP683" s="46" t="s">
        <v>7941</v>
      </c>
      <c r="AQ683" s="46" t="s">
        <v>7942</v>
      </c>
      <c r="AR683" s="46"/>
      <c r="AS683" s="46" t="s">
        <v>7934</v>
      </c>
      <c r="AT683" s="46" t="s">
        <v>7943</v>
      </c>
      <c r="AU683" s="46" t="s">
        <v>7082</v>
      </c>
      <c r="AV683" s="46">
        <v>2015</v>
      </c>
      <c r="AW683" s="46">
        <v>15</v>
      </c>
      <c r="AX683" s="46">
        <v>21</v>
      </c>
      <c r="AY683" s="46"/>
      <c r="AZ683" s="46"/>
      <c r="BA683" s="46"/>
      <c r="BB683" s="46"/>
      <c r="BC683" s="46">
        <v>3688</v>
      </c>
      <c r="BD683" s="46">
        <v>3698</v>
      </c>
      <c r="BE683" s="46"/>
      <c r="BF683" s="46" t="s">
        <v>7944</v>
      </c>
      <c r="BG683" s="46"/>
      <c r="BH683" s="46">
        <v>11</v>
      </c>
      <c r="BI683" s="46" t="s">
        <v>7945</v>
      </c>
      <c r="BJ683" s="46" t="s">
        <v>6002</v>
      </c>
      <c r="BK683" s="46" t="s">
        <v>7946</v>
      </c>
      <c r="BL683" s="46" t="s">
        <v>7947</v>
      </c>
      <c r="BM683" s="46">
        <v>26227428</v>
      </c>
      <c r="BN683" s="64" t="str">
        <f t="shared" si="100"/>
        <v>Li, CB (reprint author), Nanjing Agr Univ, Key Lab Meat Proc &amp; Qual Control, MOE, Weigang 1, Nanjing 210095, Jiangsu, Peoples R China.</v>
      </c>
      <c r="BO683" s="65" t="b">
        <f t="shared" si="101"/>
        <v>0</v>
      </c>
      <c r="BP683" s="65" t="b">
        <f t="shared" si="102"/>
        <v>0</v>
      </c>
      <c r="BQ683" s="65" t="b">
        <f t="shared" si="103"/>
        <v>0</v>
      </c>
      <c r="BR683" s="65" t="b">
        <f t="shared" si="104"/>
        <v>0</v>
      </c>
      <c r="BS683" s="65" t="b">
        <f t="shared" si="105"/>
        <v>0</v>
      </c>
      <c r="BT683" s="66" t="str">
        <f t="shared" si="106"/>
        <v>1615-9853</v>
      </c>
      <c r="BU683" s="66">
        <v>3.823</v>
      </c>
      <c r="BV683" s="14" t="b">
        <f t="shared" si="107"/>
        <v>0</v>
      </c>
      <c r="BW683" s="14" t="b">
        <f t="shared" si="108"/>
        <v>0</v>
      </c>
      <c r="BX683" s="14" t="b">
        <f t="shared" si="109"/>
        <v>0</v>
      </c>
      <c r="BY683" s="15"/>
    </row>
    <row r="684" spans="1:77" s="21" customFormat="1" ht="40.5" x14ac:dyDescent="0.15">
      <c r="A684" s="37">
        <v>683</v>
      </c>
      <c r="B684" s="42" t="s">
        <v>28757</v>
      </c>
      <c r="C684" s="42" t="s">
        <v>28778</v>
      </c>
      <c r="D684" s="14"/>
      <c r="E684" s="14"/>
      <c r="F684" s="14"/>
      <c r="G684" s="14"/>
      <c r="H684" s="14"/>
      <c r="I684" s="32" t="s">
        <v>28779</v>
      </c>
      <c r="J684" s="14"/>
      <c r="K684" s="14"/>
      <c r="L684" s="68" t="s">
        <v>23970</v>
      </c>
      <c r="M684" s="68" t="s">
        <v>28780</v>
      </c>
      <c r="N684" s="66"/>
      <c r="O684" s="66"/>
      <c r="P684" s="66"/>
      <c r="Q684" s="66" t="s">
        <v>68</v>
      </c>
      <c r="R684" s="66"/>
      <c r="S684" s="66"/>
      <c r="T684" s="66"/>
      <c r="U684" s="66"/>
      <c r="V684" s="66"/>
      <c r="W684" s="66"/>
      <c r="X684" s="66"/>
      <c r="Y684" s="66"/>
      <c r="Z684" s="66"/>
      <c r="AA684" s="66"/>
      <c r="AB684" s="66"/>
      <c r="AC684" s="66"/>
      <c r="AD684" s="66"/>
      <c r="AE684" s="66"/>
      <c r="AF684" s="66"/>
      <c r="AG684" s="66"/>
      <c r="AH684" s="66"/>
      <c r="AI684" s="66"/>
      <c r="AJ684" s="66"/>
      <c r="AK684" s="66"/>
      <c r="AL684" s="66"/>
      <c r="AM684" s="66"/>
      <c r="AN684" s="66"/>
      <c r="AO684" s="66"/>
      <c r="AP684" s="66" t="s">
        <v>28191</v>
      </c>
      <c r="AQ684" s="66"/>
      <c r="AR684" s="66"/>
      <c r="AS684" s="66"/>
      <c r="AT684" s="66"/>
      <c r="AU684" s="66"/>
      <c r="AV684" s="66"/>
      <c r="AW684" s="66"/>
      <c r="AX684" s="66"/>
      <c r="AY684" s="66"/>
      <c r="AZ684" s="66"/>
      <c r="BA684" s="66"/>
      <c r="BB684" s="66"/>
      <c r="BC684" s="66"/>
      <c r="BD684" s="66"/>
      <c r="BE684" s="66"/>
      <c r="BF684" s="66"/>
      <c r="BG684" s="66"/>
      <c r="BH684" s="66"/>
      <c r="BI684" s="66"/>
      <c r="BJ684" s="66"/>
      <c r="BK684" s="66"/>
      <c r="BL684" s="66"/>
      <c r="BM684" s="66"/>
      <c r="BN684" s="64" t="b">
        <f t="shared" si="100"/>
        <v>0</v>
      </c>
      <c r="BO684" s="65" t="b">
        <f t="shared" si="101"/>
        <v>0</v>
      </c>
      <c r="BP684" s="65" t="b">
        <f t="shared" si="102"/>
        <v>0</v>
      </c>
      <c r="BQ684" s="65" t="b">
        <f t="shared" si="103"/>
        <v>0</v>
      </c>
      <c r="BR684" s="65" t="b">
        <f t="shared" si="104"/>
        <v>0</v>
      </c>
      <c r="BS684" s="65" t="b">
        <f t="shared" si="105"/>
        <v>0</v>
      </c>
      <c r="BT684" s="66" t="str">
        <f t="shared" si="106"/>
        <v> 0021-8561</v>
      </c>
      <c r="BU684" s="66">
        <v>3.2690000000000001</v>
      </c>
      <c r="BV684" s="14" t="b">
        <f t="shared" si="107"/>
        <v>0</v>
      </c>
      <c r="BW684" s="14" t="b">
        <f t="shared" si="108"/>
        <v>0</v>
      </c>
      <c r="BX684" s="14" t="b">
        <f t="shared" si="109"/>
        <v>0</v>
      </c>
      <c r="BY684" s="15"/>
    </row>
    <row r="685" spans="1:77" s="21" customFormat="1" ht="40.5" x14ac:dyDescent="0.15">
      <c r="A685" s="37">
        <v>684</v>
      </c>
      <c r="B685" s="42" t="s">
        <v>28757</v>
      </c>
      <c r="C685" s="42" t="s">
        <v>28778</v>
      </c>
      <c r="D685" s="14"/>
      <c r="E685" s="14"/>
      <c r="F685" s="14"/>
      <c r="G685" s="14"/>
      <c r="H685" s="14"/>
      <c r="I685" s="32" t="s">
        <v>28781</v>
      </c>
      <c r="J685" s="14"/>
      <c r="K685" s="14"/>
      <c r="L685" s="68" t="s">
        <v>23385</v>
      </c>
      <c r="M685" s="68" t="s">
        <v>28782</v>
      </c>
      <c r="N685" s="66"/>
      <c r="O685" s="66"/>
      <c r="P685" s="66"/>
      <c r="Q685" s="66" t="s">
        <v>68</v>
      </c>
      <c r="R685" s="66"/>
      <c r="S685" s="66"/>
      <c r="T685" s="66"/>
      <c r="U685" s="66"/>
      <c r="V685" s="66"/>
      <c r="W685" s="66"/>
      <c r="X685" s="66"/>
      <c r="Y685" s="66"/>
      <c r="Z685" s="66"/>
      <c r="AA685" s="66"/>
      <c r="AB685" s="66"/>
      <c r="AC685" s="66"/>
      <c r="AD685" s="66"/>
      <c r="AE685" s="66"/>
      <c r="AF685" s="66"/>
      <c r="AG685" s="66"/>
      <c r="AH685" s="66"/>
      <c r="AI685" s="66"/>
      <c r="AJ685" s="66"/>
      <c r="AK685" s="66"/>
      <c r="AL685" s="66"/>
      <c r="AM685" s="66"/>
      <c r="AN685" s="66"/>
      <c r="AO685" s="66"/>
      <c r="AP685" s="66" t="s">
        <v>28783</v>
      </c>
      <c r="AQ685" s="66"/>
      <c r="AR685" s="66"/>
      <c r="AS685" s="66"/>
      <c r="AT685" s="66"/>
      <c r="AU685" s="66"/>
      <c r="AV685" s="66"/>
      <c r="AW685" s="66"/>
      <c r="AX685" s="66"/>
      <c r="AY685" s="66"/>
      <c r="AZ685" s="66"/>
      <c r="BA685" s="66"/>
      <c r="BB685" s="66"/>
      <c r="BC685" s="66"/>
      <c r="BD685" s="66"/>
      <c r="BE685" s="66"/>
      <c r="BF685" s="66"/>
      <c r="BG685" s="66"/>
      <c r="BH685" s="66"/>
      <c r="BI685" s="66"/>
      <c r="BJ685" s="66"/>
      <c r="BK685" s="66"/>
      <c r="BL685" s="66"/>
      <c r="BM685" s="66"/>
      <c r="BN685" s="64" t="b">
        <f t="shared" si="100"/>
        <v>0</v>
      </c>
      <c r="BO685" s="65" t="b">
        <f t="shared" si="101"/>
        <v>0</v>
      </c>
      <c r="BP685" s="65" t="b">
        <f t="shared" si="102"/>
        <v>0</v>
      </c>
      <c r="BQ685" s="65" t="b">
        <f t="shared" si="103"/>
        <v>0</v>
      </c>
      <c r="BR685" s="65" t="b">
        <f t="shared" si="104"/>
        <v>0</v>
      </c>
      <c r="BS685" s="65" t="b">
        <f t="shared" si="105"/>
        <v>0</v>
      </c>
      <c r="BT685" s="66" t="str">
        <f t="shared" si="106"/>
        <v> 0309-1740</v>
      </c>
      <c r="BU685" s="66">
        <v>3.0830000000000002</v>
      </c>
      <c r="BV685" s="14" t="b">
        <f t="shared" si="107"/>
        <v>0</v>
      </c>
      <c r="BW685" s="14" t="b">
        <f t="shared" si="108"/>
        <v>0</v>
      </c>
      <c r="BX685" s="14" t="b">
        <f t="shared" si="109"/>
        <v>0</v>
      </c>
      <c r="BY685" s="15"/>
    </row>
    <row r="686" spans="1:77" s="23" customFormat="1" ht="40.5" x14ac:dyDescent="0.15">
      <c r="A686" s="37">
        <v>685</v>
      </c>
      <c r="B686" s="42" t="s">
        <v>28757</v>
      </c>
      <c r="C686" s="42" t="s">
        <v>28778</v>
      </c>
      <c r="D686" s="14"/>
      <c r="E686" s="14"/>
      <c r="F686" s="14"/>
      <c r="G686" s="14"/>
      <c r="H686" s="14"/>
      <c r="I686" s="32" t="s">
        <v>28785</v>
      </c>
      <c r="J686" s="14"/>
      <c r="K686" s="14"/>
      <c r="L686" s="68" t="s">
        <v>17202</v>
      </c>
      <c r="M686" s="68" t="s">
        <v>28786</v>
      </c>
      <c r="N686" s="66"/>
      <c r="O686" s="66"/>
      <c r="P686" s="66"/>
      <c r="Q686" s="66" t="s">
        <v>68</v>
      </c>
      <c r="R686" s="66"/>
      <c r="S686" s="66"/>
      <c r="T686" s="66"/>
      <c r="U686" s="66"/>
      <c r="V686" s="66"/>
      <c r="W686" s="66"/>
      <c r="X686" s="66"/>
      <c r="Y686" s="66"/>
      <c r="Z686" s="66"/>
      <c r="AA686" s="66"/>
      <c r="AB686" s="66"/>
      <c r="AC686" s="66"/>
      <c r="AD686" s="66"/>
      <c r="AE686" s="66"/>
      <c r="AF686" s="66"/>
      <c r="AG686" s="66"/>
      <c r="AH686" s="66"/>
      <c r="AI686" s="66"/>
      <c r="AJ686" s="66"/>
      <c r="AK686" s="66"/>
      <c r="AL686" s="66"/>
      <c r="AM686" s="66"/>
      <c r="AN686" s="66"/>
      <c r="AO686" s="66"/>
      <c r="AP686" s="66" t="s">
        <v>79</v>
      </c>
      <c r="AQ686" s="66"/>
      <c r="AR686" s="66"/>
      <c r="AS686" s="66"/>
      <c r="AT686" s="66"/>
      <c r="AU686" s="66"/>
      <c r="AV686" s="66"/>
      <c r="AW686" s="66"/>
      <c r="AX686" s="66"/>
      <c r="AY686" s="66"/>
      <c r="AZ686" s="66"/>
      <c r="BA686" s="66"/>
      <c r="BB686" s="66"/>
      <c r="BC686" s="66"/>
      <c r="BD686" s="66"/>
      <c r="BE686" s="66"/>
      <c r="BF686" s="66"/>
      <c r="BG686" s="66"/>
      <c r="BH686" s="66"/>
      <c r="BI686" s="66"/>
      <c r="BJ686" s="66"/>
      <c r="BK686" s="66"/>
      <c r="BL686" s="66"/>
      <c r="BM686" s="66"/>
      <c r="BN686" s="64" t="b">
        <f t="shared" si="100"/>
        <v>0</v>
      </c>
      <c r="BO686" s="65" t="b">
        <f t="shared" si="101"/>
        <v>0</v>
      </c>
      <c r="BP686" s="65" t="b">
        <f t="shared" si="102"/>
        <v>0</v>
      </c>
      <c r="BQ686" s="65" t="b">
        <f t="shared" si="103"/>
        <v>0</v>
      </c>
      <c r="BR686" s="65" t="b">
        <f t="shared" si="104"/>
        <v>0</v>
      </c>
      <c r="BS686" s="65" t="b">
        <f t="shared" si="105"/>
        <v>0</v>
      </c>
      <c r="BT686" s="66" t="str">
        <f t="shared" si="106"/>
        <v>0308-8146</v>
      </c>
      <c r="BU686" s="66">
        <v>3.9009999999999998</v>
      </c>
      <c r="BV686" s="14" t="b">
        <f t="shared" si="107"/>
        <v>0</v>
      </c>
      <c r="BW686" s="14" t="b">
        <f t="shared" si="108"/>
        <v>0</v>
      </c>
      <c r="BX686" s="14" t="b">
        <f t="shared" si="109"/>
        <v>0</v>
      </c>
      <c r="BY686" s="15"/>
    </row>
    <row r="687" spans="1:77" s="21" customFormat="1" ht="54" x14ac:dyDescent="0.15">
      <c r="A687" s="37">
        <v>686</v>
      </c>
      <c r="B687" s="42" t="s">
        <v>28757</v>
      </c>
      <c r="C687" s="42" t="s">
        <v>28778</v>
      </c>
      <c r="D687" s="14"/>
      <c r="E687" s="14"/>
      <c r="F687" s="14"/>
      <c r="G687" s="14"/>
      <c r="H687" s="14"/>
      <c r="I687" s="32" t="s">
        <v>28787</v>
      </c>
      <c r="J687" s="14"/>
      <c r="K687" s="14"/>
      <c r="L687" s="68" t="s">
        <v>7038</v>
      </c>
      <c r="M687" s="68" t="s">
        <v>28788</v>
      </c>
      <c r="N687" s="66"/>
      <c r="O687" s="66"/>
      <c r="P687" s="66"/>
      <c r="Q687" s="66" t="s">
        <v>68</v>
      </c>
      <c r="R687" s="66"/>
      <c r="S687" s="66"/>
      <c r="T687" s="66"/>
      <c r="U687" s="66"/>
      <c r="V687" s="66"/>
      <c r="W687" s="66"/>
      <c r="X687" s="66"/>
      <c r="Y687" s="66"/>
      <c r="Z687" s="66"/>
      <c r="AA687" s="66"/>
      <c r="AB687" s="66"/>
      <c r="AC687" s="66"/>
      <c r="AD687" s="66"/>
      <c r="AE687" s="66"/>
      <c r="AF687" s="66"/>
      <c r="AG687" s="66"/>
      <c r="AH687" s="66"/>
      <c r="AI687" s="66"/>
      <c r="AJ687" s="66"/>
      <c r="AK687" s="66"/>
      <c r="AL687" s="66"/>
      <c r="AM687" s="66"/>
      <c r="AN687" s="66"/>
      <c r="AO687" s="66"/>
      <c r="AP687" s="66" t="s">
        <v>1836</v>
      </c>
      <c r="AQ687" s="66"/>
      <c r="AR687" s="66"/>
      <c r="AS687" s="66"/>
      <c r="AT687" s="66"/>
      <c r="AU687" s="66"/>
      <c r="AV687" s="66"/>
      <c r="AW687" s="66"/>
      <c r="AX687" s="66"/>
      <c r="AY687" s="66"/>
      <c r="AZ687" s="66"/>
      <c r="BA687" s="66"/>
      <c r="BB687" s="66"/>
      <c r="BC687" s="66"/>
      <c r="BD687" s="66"/>
      <c r="BE687" s="66"/>
      <c r="BF687" s="66"/>
      <c r="BG687" s="66"/>
      <c r="BH687" s="66"/>
      <c r="BI687" s="66"/>
      <c r="BJ687" s="66"/>
      <c r="BK687" s="66"/>
      <c r="BL687" s="66"/>
      <c r="BM687" s="66"/>
      <c r="BN687" s="64" t="b">
        <f t="shared" si="100"/>
        <v>0</v>
      </c>
      <c r="BO687" s="65" t="b">
        <f t="shared" si="101"/>
        <v>0</v>
      </c>
      <c r="BP687" s="65" t="b">
        <f t="shared" si="102"/>
        <v>0</v>
      </c>
      <c r="BQ687" s="65" t="b">
        <f t="shared" si="103"/>
        <v>0</v>
      </c>
      <c r="BR687" s="65" t="b">
        <f t="shared" si="104"/>
        <v>0</v>
      </c>
      <c r="BS687" s="65" t="b">
        <f t="shared" si="105"/>
        <v>0</v>
      </c>
      <c r="BT687" s="66" t="str">
        <f t="shared" si="106"/>
        <v>1094-2912</v>
      </c>
      <c r="BU687" s="66">
        <v>1.2310000000000001</v>
      </c>
      <c r="BV687" s="14" t="b">
        <f t="shared" si="107"/>
        <v>0</v>
      </c>
      <c r="BW687" s="14" t="b">
        <f t="shared" si="108"/>
        <v>0</v>
      </c>
      <c r="BX687" s="14">
        <f t="shared" si="109"/>
        <v>1</v>
      </c>
      <c r="BY687" s="15"/>
    </row>
    <row r="688" spans="1:77" s="21" customFormat="1" ht="27" x14ac:dyDescent="0.15">
      <c r="A688" s="37">
        <v>687</v>
      </c>
      <c r="B688" s="44" t="s">
        <v>28715</v>
      </c>
      <c r="C688" s="43" t="s">
        <v>28791</v>
      </c>
      <c r="D688" s="16" t="s">
        <v>62</v>
      </c>
      <c r="E688" s="22" t="s">
        <v>8929</v>
      </c>
      <c r="F688" s="22"/>
      <c r="G688" s="22"/>
      <c r="H688" s="22"/>
      <c r="I688" s="22" t="s">
        <v>8930</v>
      </c>
      <c r="J688" s="22"/>
      <c r="K688" s="22"/>
      <c r="L688" s="70" t="s">
        <v>8931</v>
      </c>
      <c r="M688" s="70" t="s">
        <v>8932</v>
      </c>
      <c r="N688" s="46"/>
      <c r="O688" s="46"/>
      <c r="P688" s="46" t="s">
        <v>67</v>
      </c>
      <c r="Q688" s="43" t="s">
        <v>68</v>
      </c>
      <c r="R688" s="46"/>
      <c r="S688" s="46"/>
      <c r="T688" s="46"/>
      <c r="U688" s="46"/>
      <c r="V688" s="46"/>
      <c r="W688" s="46"/>
      <c r="X688" s="46" t="s">
        <v>8933</v>
      </c>
      <c r="Y688" s="46"/>
      <c r="Z688" s="46" t="s">
        <v>8934</v>
      </c>
      <c r="AA688" s="46" t="s">
        <v>8935</v>
      </c>
      <c r="AB688" s="46" t="s">
        <v>7770</v>
      </c>
      <c r="AC688" s="46"/>
      <c r="AD688" s="46"/>
      <c r="AE688" s="46" t="s">
        <v>8936</v>
      </c>
      <c r="AF688" s="46" t="s">
        <v>8937</v>
      </c>
      <c r="AG688" s="46"/>
      <c r="AH688" s="46">
        <v>19</v>
      </c>
      <c r="AI688" s="46">
        <v>0</v>
      </c>
      <c r="AJ688" s="46">
        <v>0</v>
      </c>
      <c r="AK688" s="46">
        <v>5</v>
      </c>
      <c r="AL688" s="46">
        <v>5</v>
      </c>
      <c r="AM688" s="46" t="s">
        <v>767</v>
      </c>
      <c r="AN688" s="46" t="s">
        <v>768</v>
      </c>
      <c r="AO688" s="46" t="s">
        <v>769</v>
      </c>
      <c r="AP688" s="46" t="s">
        <v>8938</v>
      </c>
      <c r="AQ688" s="46" t="s">
        <v>8939</v>
      </c>
      <c r="AR688" s="46"/>
      <c r="AS688" s="46" t="s">
        <v>8940</v>
      </c>
      <c r="AT688" s="46" t="s">
        <v>8941</v>
      </c>
      <c r="AU688" s="71">
        <v>42283</v>
      </c>
      <c r="AV688" s="46">
        <v>2015</v>
      </c>
      <c r="AW688" s="46">
        <v>87</v>
      </c>
      <c r="AX688" s="46">
        <v>19</v>
      </c>
      <c r="AY688" s="46"/>
      <c r="AZ688" s="46"/>
      <c r="BA688" s="46"/>
      <c r="BB688" s="46"/>
      <c r="BC688" s="46">
        <v>9546</v>
      </c>
      <c r="BD688" s="46">
        <v>9550</v>
      </c>
      <c r="BE688" s="46"/>
      <c r="BF688" s="46" t="s">
        <v>8942</v>
      </c>
      <c r="BG688" s="46"/>
      <c r="BH688" s="46">
        <v>5</v>
      </c>
      <c r="BI688" s="46" t="s">
        <v>8943</v>
      </c>
      <c r="BJ688" s="46" t="s">
        <v>2573</v>
      </c>
      <c r="BK688" s="46" t="s">
        <v>8944</v>
      </c>
      <c r="BL688" s="46" t="s">
        <v>8945</v>
      </c>
      <c r="BM688" s="46">
        <v>26308083</v>
      </c>
      <c r="BN688" s="64" t="str">
        <f t="shared" si="100"/>
        <v>Liu, L (reprint author), Nanjing Agr Univ, Glyc &amp; Glycan Bioengn Res Ctr, Coll Food Sci &amp; Technol, Nanjing 210095, Jiangsu, Peoples R China.</v>
      </c>
      <c r="BO688" s="65" t="b">
        <f t="shared" si="101"/>
        <v>0</v>
      </c>
      <c r="BP688" s="65" t="b">
        <f t="shared" si="102"/>
        <v>0</v>
      </c>
      <c r="BQ688" s="65" t="b">
        <f t="shared" si="103"/>
        <v>0</v>
      </c>
      <c r="BR688" s="65" t="b">
        <f t="shared" si="104"/>
        <v>0</v>
      </c>
      <c r="BS688" s="65" t="str">
        <f t="shared" si="105"/>
        <v>食品科技学院</v>
      </c>
      <c r="BT688" s="66" t="str">
        <f t="shared" si="106"/>
        <v>0003-2700</v>
      </c>
      <c r="BU688" s="66">
        <v>5.7939999999999996</v>
      </c>
      <c r="BV688" s="14" t="b">
        <f t="shared" si="107"/>
        <v>0</v>
      </c>
      <c r="BW688" s="14">
        <f t="shared" si="108"/>
        <v>1</v>
      </c>
      <c r="BX688" s="14" t="b">
        <f t="shared" si="109"/>
        <v>0</v>
      </c>
      <c r="BY688" s="15"/>
    </row>
    <row r="689" spans="1:77" s="21" customFormat="1" ht="27" x14ac:dyDescent="0.15">
      <c r="A689" s="37">
        <v>688</v>
      </c>
      <c r="B689" s="44" t="s">
        <v>28715</v>
      </c>
      <c r="C689" s="43" t="s">
        <v>28791</v>
      </c>
      <c r="D689" s="16" t="s">
        <v>62</v>
      </c>
      <c r="E689" s="22" t="s">
        <v>8749</v>
      </c>
      <c r="F689" s="22"/>
      <c r="G689" s="22"/>
      <c r="H689" s="22"/>
      <c r="I689" s="22" t="s">
        <v>28792</v>
      </c>
      <c r="J689" s="22"/>
      <c r="K689" s="22"/>
      <c r="L689" s="70" t="s">
        <v>8751</v>
      </c>
      <c r="M689" s="70" t="s">
        <v>8752</v>
      </c>
      <c r="N689" s="46"/>
      <c r="O689" s="46"/>
      <c r="P689" s="46" t="s">
        <v>67</v>
      </c>
      <c r="Q689" s="43" t="s">
        <v>68</v>
      </c>
      <c r="R689" s="46"/>
      <c r="S689" s="46"/>
      <c r="T689" s="46"/>
      <c r="U689" s="46"/>
      <c r="V689" s="46"/>
      <c r="W689" s="46" t="s">
        <v>8753</v>
      </c>
      <c r="X689" s="46" t="s">
        <v>8754</v>
      </c>
      <c r="Y689" s="46"/>
      <c r="Z689" s="46" t="s">
        <v>8755</v>
      </c>
      <c r="AA689" s="46" t="s">
        <v>8756</v>
      </c>
      <c r="AB689" s="46" t="s">
        <v>7770</v>
      </c>
      <c r="AC689" s="46"/>
      <c r="AD689" s="46"/>
      <c r="AE689" s="46" t="s">
        <v>8759</v>
      </c>
      <c r="AF689" s="46" t="s">
        <v>8760</v>
      </c>
      <c r="AG689" s="46"/>
      <c r="AH689" s="46">
        <v>35</v>
      </c>
      <c r="AI689" s="46">
        <v>0</v>
      </c>
      <c r="AJ689" s="46">
        <v>0</v>
      </c>
      <c r="AK689" s="46">
        <v>3</v>
      </c>
      <c r="AL689" s="46">
        <v>3</v>
      </c>
      <c r="AM689" s="46" t="s">
        <v>76</v>
      </c>
      <c r="AN689" s="46" t="s">
        <v>77</v>
      </c>
      <c r="AO689" s="46" t="s">
        <v>78</v>
      </c>
      <c r="AP689" s="46" t="s">
        <v>8761</v>
      </c>
      <c r="AQ689" s="46" t="s">
        <v>8762</v>
      </c>
      <c r="AR689" s="46"/>
      <c r="AS689" s="46" t="s">
        <v>8763</v>
      </c>
      <c r="AT689" s="46" t="s">
        <v>8764</v>
      </c>
      <c r="AU689" s="71">
        <v>42290</v>
      </c>
      <c r="AV689" s="46">
        <v>2015</v>
      </c>
      <c r="AW689" s="46">
        <v>415</v>
      </c>
      <c r="AX689" s="46"/>
      <c r="AY689" s="46"/>
      <c r="AZ689" s="46"/>
      <c r="BA689" s="46"/>
      <c r="BB689" s="46"/>
      <c r="BC689" s="46">
        <v>60</v>
      </c>
      <c r="BD689" s="46">
        <v>65</v>
      </c>
      <c r="BE689" s="46"/>
      <c r="BF689" s="46" t="s">
        <v>8765</v>
      </c>
      <c r="BG689" s="46"/>
      <c r="BH689" s="46">
        <v>6</v>
      </c>
      <c r="BI689" s="46" t="s">
        <v>8766</v>
      </c>
      <c r="BJ689" s="46" t="s">
        <v>2186</v>
      </c>
      <c r="BK689" s="46" t="s">
        <v>8767</v>
      </c>
      <c r="BL689" s="46" t="s">
        <v>8768</v>
      </c>
      <c r="BM689" s="46">
        <v>26340137</v>
      </c>
      <c r="BN689" s="64" t="str">
        <f t="shared" si="100"/>
        <v>Liu, L (reprint author), Nanjing Agr Univ, Coll Food Sci &amp; Technol, GGBRC, 1 Weigang, Nanjing 210095, Jiangsu, Peoples R China.</v>
      </c>
      <c r="BO689" s="65" t="b">
        <f t="shared" si="101"/>
        <v>0</v>
      </c>
      <c r="BP689" s="65" t="b">
        <f t="shared" si="102"/>
        <v>0</v>
      </c>
      <c r="BQ689" s="65" t="b">
        <f t="shared" si="103"/>
        <v>0</v>
      </c>
      <c r="BR689" s="65" t="b">
        <f t="shared" si="104"/>
        <v>0</v>
      </c>
      <c r="BS689" s="65" t="str">
        <f t="shared" si="105"/>
        <v>食品科技学院</v>
      </c>
      <c r="BT689" s="66" t="str">
        <f t="shared" si="106"/>
        <v>0008-6215</v>
      </c>
      <c r="BU689" s="66">
        <v>2.133</v>
      </c>
      <c r="BV689" s="14" t="b">
        <f t="shared" si="107"/>
        <v>0</v>
      </c>
      <c r="BW689" s="14" t="b">
        <f t="shared" si="108"/>
        <v>0</v>
      </c>
      <c r="BX689" s="14" t="b">
        <f t="shared" si="109"/>
        <v>0</v>
      </c>
      <c r="BY689" s="15"/>
    </row>
    <row r="690" spans="1:77" s="23" customFormat="1" ht="27" x14ac:dyDescent="0.15">
      <c r="A690" s="37">
        <v>689</v>
      </c>
      <c r="B690" s="44" t="s">
        <v>28715</v>
      </c>
      <c r="C690" s="43" t="s">
        <v>28791</v>
      </c>
      <c r="D690" s="16" t="s">
        <v>62</v>
      </c>
      <c r="E690" s="22" t="s">
        <v>7763</v>
      </c>
      <c r="F690" s="22"/>
      <c r="G690" s="22"/>
      <c r="H690" s="22"/>
      <c r="I690" s="22" t="s">
        <v>7764</v>
      </c>
      <c r="J690" s="22"/>
      <c r="K690" s="22"/>
      <c r="L690" s="70" t="s">
        <v>7765</v>
      </c>
      <c r="M690" s="70" t="s">
        <v>6008</v>
      </c>
      <c r="N690" s="46"/>
      <c r="O690" s="46"/>
      <c r="P690" s="46" t="s">
        <v>67</v>
      </c>
      <c r="Q690" s="43" t="s">
        <v>68</v>
      </c>
      <c r="R690" s="46"/>
      <c r="S690" s="46"/>
      <c r="T690" s="46"/>
      <c r="U690" s="46"/>
      <c r="V690" s="46"/>
      <c r="W690" s="46" t="s">
        <v>7766</v>
      </c>
      <c r="X690" s="46" t="s">
        <v>7767</v>
      </c>
      <c r="Y690" s="46"/>
      <c r="Z690" s="46" t="s">
        <v>7768</v>
      </c>
      <c r="AA690" s="46" t="s">
        <v>7769</v>
      </c>
      <c r="AB690" s="46" t="s">
        <v>7770</v>
      </c>
      <c r="AC690" s="46"/>
      <c r="AD690" s="46"/>
      <c r="AE690" s="46" t="s">
        <v>7773</v>
      </c>
      <c r="AF690" s="46" t="s">
        <v>7774</v>
      </c>
      <c r="AG690" s="46"/>
      <c r="AH690" s="46">
        <v>44</v>
      </c>
      <c r="AI690" s="46">
        <v>1</v>
      </c>
      <c r="AJ690" s="46">
        <v>1</v>
      </c>
      <c r="AK690" s="46">
        <v>0</v>
      </c>
      <c r="AL690" s="46">
        <v>0</v>
      </c>
      <c r="AM690" s="46" t="s">
        <v>213</v>
      </c>
      <c r="AN690" s="46" t="s">
        <v>214</v>
      </c>
      <c r="AO690" s="46" t="s">
        <v>215</v>
      </c>
      <c r="AP690" s="46" t="s">
        <v>6016</v>
      </c>
      <c r="AQ690" s="46" t="s">
        <v>6017</v>
      </c>
      <c r="AR690" s="46"/>
      <c r="AS690" s="46" t="s">
        <v>6018</v>
      </c>
      <c r="AT690" s="46" t="s">
        <v>6019</v>
      </c>
      <c r="AU690" s="46" t="s">
        <v>7082</v>
      </c>
      <c r="AV690" s="46">
        <v>2015</v>
      </c>
      <c r="AW690" s="46">
        <v>99</v>
      </c>
      <c r="AX690" s="46">
        <v>22</v>
      </c>
      <c r="AY690" s="46"/>
      <c r="AZ690" s="46"/>
      <c r="BA690" s="46"/>
      <c r="BB690" s="46"/>
      <c r="BC690" s="46">
        <v>9463</v>
      </c>
      <c r="BD690" s="46">
        <v>9472</v>
      </c>
      <c r="BE690" s="46"/>
      <c r="BF690" s="46" t="s">
        <v>7775</v>
      </c>
      <c r="BG690" s="46"/>
      <c r="BH690" s="46">
        <v>10</v>
      </c>
      <c r="BI690" s="46" t="s">
        <v>2435</v>
      </c>
      <c r="BJ690" s="46" t="s">
        <v>2435</v>
      </c>
      <c r="BK690" s="46" t="s">
        <v>7776</v>
      </c>
      <c r="BL690" s="46" t="s">
        <v>7777</v>
      </c>
      <c r="BM690" s="46">
        <v>26033773</v>
      </c>
      <c r="BN690" s="64" t="str">
        <f t="shared" si="100"/>
        <v>Liu, L (reprint author), Nanjing Agr Univ, Coll Food Sci &amp; Technol, GGBRC, Nanjing, Jiangsu, Peoples R China.</v>
      </c>
      <c r="BO690" s="65" t="b">
        <f t="shared" si="101"/>
        <v>0</v>
      </c>
      <c r="BP690" s="65" t="b">
        <f t="shared" si="102"/>
        <v>0</v>
      </c>
      <c r="BQ690" s="65" t="b">
        <f t="shared" si="103"/>
        <v>0</v>
      </c>
      <c r="BR690" s="65" t="b">
        <f t="shared" si="104"/>
        <v>0</v>
      </c>
      <c r="BS690" s="65" t="str">
        <f t="shared" si="105"/>
        <v>食品科技学院</v>
      </c>
      <c r="BT690" s="66" t="str">
        <f t="shared" si="106"/>
        <v>0175-7598</v>
      </c>
      <c r="BU690" s="66">
        <v>3.8479999999999999</v>
      </c>
      <c r="BV690" s="14" t="b">
        <f t="shared" si="107"/>
        <v>0</v>
      </c>
      <c r="BW690" s="14" t="b">
        <f t="shared" si="108"/>
        <v>0</v>
      </c>
      <c r="BX690" s="14" t="b">
        <f t="shared" si="109"/>
        <v>0</v>
      </c>
      <c r="BY690" s="15"/>
    </row>
    <row r="691" spans="1:77" s="21" customFormat="1" ht="27" x14ac:dyDescent="0.15">
      <c r="A691" s="37">
        <v>690</v>
      </c>
      <c r="B691" s="43" t="s">
        <v>28715</v>
      </c>
      <c r="C691" s="42" t="s">
        <v>28796</v>
      </c>
      <c r="D691" s="13" t="s">
        <v>62</v>
      </c>
      <c r="E691" s="13" t="s">
        <v>24505</v>
      </c>
      <c r="F691" s="13"/>
      <c r="G691" s="13"/>
      <c r="H691" s="13"/>
      <c r="I691" s="33" t="s">
        <v>24506</v>
      </c>
      <c r="J691" s="13"/>
      <c r="K691" s="13"/>
      <c r="L691" s="69" t="s">
        <v>24507</v>
      </c>
      <c r="M691" s="44" t="s">
        <v>24508</v>
      </c>
      <c r="N691" s="45"/>
      <c r="O691" s="45"/>
      <c r="P691" s="45" t="s">
        <v>67</v>
      </c>
      <c r="Q691" s="43" t="s">
        <v>68</v>
      </c>
      <c r="R691" s="45"/>
      <c r="S691" s="45"/>
      <c r="T691" s="45"/>
      <c r="U691" s="45"/>
      <c r="V691" s="45"/>
      <c r="W691" s="45" t="s">
        <v>24509</v>
      </c>
      <c r="X691" s="45" t="s">
        <v>24510</v>
      </c>
      <c r="Y691" s="45"/>
      <c r="Z691" s="45" t="s">
        <v>24511</v>
      </c>
      <c r="AA691" s="45" t="s">
        <v>7769</v>
      </c>
      <c r="AB691" s="45" t="s">
        <v>7770</v>
      </c>
      <c r="AC691" s="45"/>
      <c r="AD691" s="45"/>
      <c r="AE691" s="45" t="s">
        <v>8759</v>
      </c>
      <c r="AF691" s="45" t="s">
        <v>24512</v>
      </c>
      <c r="AG691" s="45"/>
      <c r="AH691" s="45">
        <v>45</v>
      </c>
      <c r="AI691" s="45">
        <v>0</v>
      </c>
      <c r="AJ691" s="45">
        <v>0</v>
      </c>
      <c r="AK691" s="45">
        <v>1</v>
      </c>
      <c r="AL691" s="45">
        <v>1</v>
      </c>
      <c r="AM691" s="45" t="s">
        <v>24342</v>
      </c>
      <c r="AN691" s="45" t="s">
        <v>24343</v>
      </c>
      <c r="AO691" s="45" t="s">
        <v>24344</v>
      </c>
      <c r="AP691" s="43" t="s">
        <v>24513</v>
      </c>
      <c r="AQ691" s="45" t="s">
        <v>24514</v>
      </c>
      <c r="AR691" s="45"/>
      <c r="AS691" s="45" t="s">
        <v>24515</v>
      </c>
      <c r="AT691" s="45" t="s">
        <v>24516</v>
      </c>
      <c r="AU691" s="45"/>
      <c r="AV691" s="45">
        <v>2015</v>
      </c>
      <c r="AW691" s="45">
        <v>22</v>
      </c>
      <c r="AX691" s="45">
        <v>12</v>
      </c>
      <c r="AY691" s="45"/>
      <c r="AZ691" s="45"/>
      <c r="BA691" s="45"/>
      <c r="BB691" s="45"/>
      <c r="BC691" s="45">
        <v>1052</v>
      </c>
      <c r="BD691" s="45">
        <v>1059</v>
      </c>
      <c r="BE691" s="45"/>
      <c r="BF691" s="45" t="s">
        <v>24517</v>
      </c>
      <c r="BG691" s="45"/>
      <c r="BH691" s="45">
        <v>8</v>
      </c>
      <c r="BI691" s="45" t="s">
        <v>6002</v>
      </c>
      <c r="BJ691" s="45" t="s">
        <v>6002</v>
      </c>
      <c r="BK691" s="45" t="s">
        <v>24518</v>
      </c>
      <c r="BL691" s="45" t="s">
        <v>24519</v>
      </c>
      <c r="BM691" s="45">
        <v>26369952</v>
      </c>
      <c r="BN691" s="64" t="str">
        <f t="shared" si="100"/>
        <v>Liu, L (reprint author), Nanjing Agr Univ, Coll Food Sci &amp; Technol, GGBRC, Nanjing, Jiangsu, Peoples R China.</v>
      </c>
      <c r="BO691" s="65" t="b">
        <f t="shared" si="101"/>
        <v>0</v>
      </c>
      <c r="BP691" s="65" t="b">
        <f t="shared" si="102"/>
        <v>0</v>
      </c>
      <c r="BQ691" s="65" t="b">
        <f t="shared" si="103"/>
        <v>0</v>
      </c>
      <c r="BR691" s="65" t="b">
        <f t="shared" si="104"/>
        <v>0</v>
      </c>
      <c r="BS691" s="65" t="str">
        <f t="shared" si="105"/>
        <v>食品科技学院</v>
      </c>
      <c r="BT691" s="66" t="str">
        <f t="shared" si="106"/>
        <v>0929-8665</v>
      </c>
      <c r="BU691" s="66">
        <v>1.1240000000000001</v>
      </c>
      <c r="BV691" s="14" t="b">
        <f t="shared" si="107"/>
        <v>0</v>
      </c>
      <c r="BW691" s="14" t="b">
        <f t="shared" si="108"/>
        <v>0</v>
      </c>
      <c r="BX691" s="14">
        <f t="shared" si="109"/>
        <v>1</v>
      </c>
      <c r="BY691" s="14">
        <v>12</v>
      </c>
    </row>
    <row r="692" spans="1:77" s="21" customFormat="1" ht="27" x14ac:dyDescent="0.15">
      <c r="A692" s="37">
        <v>691</v>
      </c>
      <c r="B692" s="42" t="s">
        <v>28757</v>
      </c>
      <c r="C692" s="42" t="s">
        <v>28793</v>
      </c>
      <c r="D692" s="14"/>
      <c r="E692" s="14"/>
      <c r="F692" s="14"/>
      <c r="G692" s="14"/>
      <c r="H692" s="14"/>
      <c r="I692" s="32" t="s">
        <v>28794</v>
      </c>
      <c r="J692" s="14"/>
      <c r="K692" s="14"/>
      <c r="L692" s="68" t="s">
        <v>25612</v>
      </c>
      <c r="M692" s="68" t="s">
        <v>28795</v>
      </c>
      <c r="N692" s="66"/>
      <c r="O692" s="66"/>
      <c r="P692" s="66"/>
      <c r="Q692" s="66" t="s">
        <v>68</v>
      </c>
      <c r="R692" s="66"/>
      <c r="S692" s="66"/>
      <c r="T692" s="66"/>
      <c r="U692" s="66"/>
      <c r="V692" s="66"/>
      <c r="W692" s="66"/>
      <c r="X692" s="66"/>
      <c r="Y692" s="66"/>
      <c r="Z692" s="66"/>
      <c r="AA692" s="66"/>
      <c r="AB692" s="66"/>
      <c r="AC692" s="66"/>
      <c r="AD692" s="66"/>
      <c r="AE692" s="66"/>
      <c r="AF692" s="66"/>
      <c r="AG692" s="66"/>
      <c r="AH692" s="66"/>
      <c r="AI692" s="66"/>
      <c r="AJ692" s="66"/>
      <c r="AK692" s="66"/>
      <c r="AL692" s="66"/>
      <c r="AM692" s="66"/>
      <c r="AN692" s="66"/>
      <c r="AO692" s="66"/>
      <c r="AP692" s="66" t="s">
        <v>24513</v>
      </c>
      <c r="AQ692" s="66"/>
      <c r="AR692" s="66"/>
      <c r="AS692" s="66"/>
      <c r="AT692" s="66"/>
      <c r="AU692" s="66"/>
      <c r="AV692" s="66"/>
      <c r="AW692" s="66"/>
      <c r="AX692" s="66"/>
      <c r="AY692" s="66"/>
      <c r="AZ692" s="66"/>
      <c r="BA692" s="66"/>
      <c r="BB692" s="66"/>
      <c r="BC692" s="66"/>
      <c r="BD692" s="66"/>
      <c r="BE692" s="66"/>
      <c r="BF692" s="66"/>
      <c r="BG692" s="66"/>
      <c r="BH692" s="66"/>
      <c r="BI692" s="66"/>
      <c r="BJ692" s="66"/>
      <c r="BK692" s="66"/>
      <c r="BL692" s="66"/>
      <c r="BM692" s="66"/>
      <c r="BN692" s="64" t="b">
        <f t="shared" si="100"/>
        <v>0</v>
      </c>
      <c r="BO692" s="65" t="b">
        <f t="shared" si="101"/>
        <v>0</v>
      </c>
      <c r="BP692" s="65" t="b">
        <f t="shared" si="102"/>
        <v>0</v>
      </c>
      <c r="BQ692" s="65" t="b">
        <f t="shared" si="103"/>
        <v>0</v>
      </c>
      <c r="BR692" s="65" t="b">
        <f t="shared" si="104"/>
        <v>0</v>
      </c>
      <c r="BS692" s="65" t="b">
        <f t="shared" si="105"/>
        <v>0</v>
      </c>
      <c r="BT692" s="66" t="str">
        <f t="shared" si="106"/>
        <v>0929-8665</v>
      </c>
      <c r="BU692" s="66">
        <v>1.1240000000000001</v>
      </c>
      <c r="BV692" s="14" t="b">
        <f t="shared" si="107"/>
        <v>0</v>
      </c>
      <c r="BW692" s="14" t="b">
        <f t="shared" si="108"/>
        <v>0</v>
      </c>
      <c r="BX692" s="14">
        <f t="shared" si="109"/>
        <v>1</v>
      </c>
      <c r="BY692" s="15"/>
    </row>
    <row r="693" spans="1:77" s="21" customFormat="1" ht="40.5" x14ac:dyDescent="0.15">
      <c r="A693" s="37">
        <v>692</v>
      </c>
      <c r="B693" s="45" t="s">
        <v>28715</v>
      </c>
      <c r="C693" s="65" t="s">
        <v>29958</v>
      </c>
      <c r="D693" s="34" t="s">
        <v>62</v>
      </c>
      <c r="E693" s="34" t="s">
        <v>4910</v>
      </c>
      <c r="F693" s="34"/>
      <c r="G693" s="34"/>
      <c r="H693" s="34"/>
      <c r="I693" s="34" t="s">
        <v>4911</v>
      </c>
      <c r="J693" s="34"/>
      <c r="K693" s="34"/>
      <c r="L693" s="74" t="s">
        <v>4912</v>
      </c>
      <c r="M693" s="74" t="s">
        <v>4913</v>
      </c>
      <c r="N693" s="45"/>
      <c r="O693" s="45"/>
      <c r="P693" s="45" t="s">
        <v>67</v>
      </c>
      <c r="Q693" s="45" t="s">
        <v>68</v>
      </c>
      <c r="R693" s="45"/>
      <c r="S693" s="45"/>
      <c r="T693" s="45"/>
      <c r="U693" s="45"/>
      <c r="V693" s="45"/>
      <c r="W693" s="45"/>
      <c r="X693" s="45" t="s">
        <v>4914</v>
      </c>
      <c r="Y693" s="45"/>
      <c r="Z693" s="45" t="s">
        <v>4915</v>
      </c>
      <c r="AA693" s="45" t="s">
        <v>421</v>
      </c>
      <c r="AB693" s="45" t="s">
        <v>1817</v>
      </c>
      <c r="AC693" s="45"/>
      <c r="AD693" s="45"/>
      <c r="AE693" s="45"/>
      <c r="AF693" s="45"/>
      <c r="AG693" s="45"/>
      <c r="AH693" s="45">
        <v>23</v>
      </c>
      <c r="AI693" s="45">
        <v>0</v>
      </c>
      <c r="AJ693" s="45">
        <v>0</v>
      </c>
      <c r="AK693" s="45">
        <v>0</v>
      </c>
      <c r="AL693" s="45">
        <v>0</v>
      </c>
      <c r="AM693" s="45" t="s">
        <v>358</v>
      </c>
      <c r="AN693" s="45" t="s">
        <v>359</v>
      </c>
      <c r="AO693" s="45" t="s">
        <v>360</v>
      </c>
      <c r="AP693" s="45" t="s">
        <v>4916</v>
      </c>
      <c r="AQ693" s="45" t="s">
        <v>4917</v>
      </c>
      <c r="AR693" s="45"/>
      <c r="AS693" s="45" t="s">
        <v>4918</v>
      </c>
      <c r="AT693" s="45" t="s">
        <v>4919</v>
      </c>
      <c r="AU693" s="45" t="s">
        <v>4825</v>
      </c>
      <c r="AV693" s="45">
        <v>2015</v>
      </c>
      <c r="AW693" s="45">
        <v>39</v>
      </c>
      <c r="AX693" s="45">
        <v>6</v>
      </c>
      <c r="AY693" s="45"/>
      <c r="AZ693" s="45"/>
      <c r="BA693" s="45"/>
      <c r="BB693" s="45"/>
      <c r="BC693" s="45">
        <v>1235</v>
      </c>
      <c r="BD693" s="45">
        <v>1242</v>
      </c>
      <c r="BE693" s="45"/>
      <c r="BF693" s="45" t="s">
        <v>4920</v>
      </c>
      <c r="BG693" s="45"/>
      <c r="BH693" s="45">
        <v>8</v>
      </c>
      <c r="BI693" s="45" t="s">
        <v>200</v>
      </c>
      <c r="BJ693" s="45" t="s">
        <v>200</v>
      </c>
      <c r="BK693" s="45" t="s">
        <v>4921</v>
      </c>
      <c r="BL693" s="45" t="s">
        <v>4922</v>
      </c>
      <c r="BM693" s="45"/>
      <c r="BN693" s="64" t="str">
        <f t="shared" si="100"/>
        <v>Lu, ZX (reprint author), Nanjing Agr Univ, Coll Food Sci &amp; Technol, Nanjing 210095, Jiangsu, Peoples R China.</v>
      </c>
      <c r="BO693" s="65" t="b">
        <f t="shared" si="101"/>
        <v>0</v>
      </c>
      <c r="BP693" s="65" t="b">
        <f t="shared" si="102"/>
        <v>0</v>
      </c>
      <c r="BQ693" s="65" t="b">
        <f t="shared" si="103"/>
        <v>0</v>
      </c>
      <c r="BR693" s="65" t="b">
        <f t="shared" si="104"/>
        <v>0</v>
      </c>
      <c r="BS693" s="65" t="str">
        <f t="shared" si="105"/>
        <v>食品科技学院</v>
      </c>
      <c r="BT693" s="66" t="str">
        <f t="shared" si="106"/>
        <v>0145-8892</v>
      </c>
      <c r="BU693" s="66">
        <v>1.02</v>
      </c>
      <c r="BV693" s="14" t="b">
        <f t="shared" si="107"/>
        <v>0</v>
      </c>
      <c r="BW693" s="14" t="b">
        <f t="shared" si="108"/>
        <v>0</v>
      </c>
      <c r="BX693" s="14">
        <f t="shared" si="109"/>
        <v>1</v>
      </c>
      <c r="BY693" s="18"/>
    </row>
    <row r="694" spans="1:77" s="21" customFormat="1" ht="40.5" x14ac:dyDescent="0.15">
      <c r="A694" s="37">
        <v>693</v>
      </c>
      <c r="B694" s="44" t="s">
        <v>28715</v>
      </c>
      <c r="C694" s="43" t="s">
        <v>28801</v>
      </c>
      <c r="D694" s="16" t="s">
        <v>62</v>
      </c>
      <c r="E694" s="22" t="s">
        <v>6569</v>
      </c>
      <c r="F694" s="22"/>
      <c r="G694" s="22"/>
      <c r="H694" s="22"/>
      <c r="I694" s="22" t="s">
        <v>6570</v>
      </c>
      <c r="J694" s="22"/>
      <c r="K694" s="22"/>
      <c r="L694" s="70" t="s">
        <v>6571</v>
      </c>
      <c r="M694" s="70" t="s">
        <v>3512</v>
      </c>
      <c r="N694" s="46"/>
      <c r="O694" s="46"/>
      <c r="P694" s="46" t="s">
        <v>67</v>
      </c>
      <c r="Q694" s="43" t="s">
        <v>68</v>
      </c>
      <c r="R694" s="46"/>
      <c r="S694" s="46"/>
      <c r="T694" s="46"/>
      <c r="U694" s="46"/>
      <c r="V694" s="46"/>
      <c r="W694" s="46" t="s">
        <v>6572</v>
      </c>
      <c r="X694" s="46" t="s">
        <v>6573</v>
      </c>
      <c r="Y694" s="46"/>
      <c r="Z694" s="46" t="s">
        <v>6574</v>
      </c>
      <c r="AA694" s="46" t="s">
        <v>1816</v>
      </c>
      <c r="AB694" s="46" t="s">
        <v>1817</v>
      </c>
      <c r="AC694" s="46"/>
      <c r="AD694" s="46"/>
      <c r="AE694" s="46" t="s">
        <v>6575</v>
      </c>
      <c r="AF694" s="46" t="s">
        <v>6576</v>
      </c>
      <c r="AG694" s="46"/>
      <c r="AH694" s="46">
        <v>37</v>
      </c>
      <c r="AI694" s="46">
        <v>0</v>
      </c>
      <c r="AJ694" s="46">
        <v>0</v>
      </c>
      <c r="AK694" s="46">
        <v>4</v>
      </c>
      <c r="AL694" s="46">
        <v>4</v>
      </c>
      <c r="AM694" s="46" t="s">
        <v>213</v>
      </c>
      <c r="AN694" s="46" t="s">
        <v>214</v>
      </c>
      <c r="AO694" s="46" t="s">
        <v>215</v>
      </c>
      <c r="AP694" s="46" t="s">
        <v>3520</v>
      </c>
      <c r="AQ694" s="46" t="s">
        <v>3521</v>
      </c>
      <c r="AR694" s="46"/>
      <c r="AS694" s="46" t="s">
        <v>3522</v>
      </c>
      <c r="AT694" s="46" t="s">
        <v>3523</v>
      </c>
      <c r="AU694" s="46" t="s">
        <v>4825</v>
      </c>
      <c r="AV694" s="46">
        <v>2015</v>
      </c>
      <c r="AW694" s="46">
        <v>31</v>
      </c>
      <c r="AX694" s="46">
        <v>12</v>
      </c>
      <c r="AY694" s="46"/>
      <c r="AZ694" s="46"/>
      <c r="BA694" s="46"/>
      <c r="BB694" s="46"/>
      <c r="BC694" s="46">
        <v>1955</v>
      </c>
      <c r="BD694" s="46">
        <v>1966</v>
      </c>
      <c r="BE694" s="46"/>
      <c r="BF694" s="46" t="s">
        <v>6577</v>
      </c>
      <c r="BG694" s="46"/>
      <c r="BH694" s="46">
        <v>12</v>
      </c>
      <c r="BI694" s="46" t="s">
        <v>2435</v>
      </c>
      <c r="BJ694" s="46" t="s">
        <v>2435</v>
      </c>
      <c r="BK694" s="46" t="s">
        <v>6578</v>
      </c>
      <c r="BL694" s="46" t="s">
        <v>6579</v>
      </c>
      <c r="BM694" s="46">
        <v>26354019</v>
      </c>
      <c r="BN694" s="64" t="str">
        <f t="shared" si="100"/>
        <v>Lu, ZX (reprint author), Nanjing Agr Univ, Coll Food Sci &amp; Technol, 1 Weigang, Nanjing 210095, Jiangsu, Peoples R China.</v>
      </c>
      <c r="BO694" s="65" t="b">
        <f t="shared" si="101"/>
        <v>0</v>
      </c>
      <c r="BP694" s="65" t="b">
        <f t="shared" si="102"/>
        <v>0</v>
      </c>
      <c r="BQ694" s="65" t="b">
        <f t="shared" si="103"/>
        <v>0</v>
      </c>
      <c r="BR694" s="65" t="b">
        <f t="shared" si="104"/>
        <v>0</v>
      </c>
      <c r="BS694" s="65" t="str">
        <f t="shared" si="105"/>
        <v>食品科技学院</v>
      </c>
      <c r="BT694" s="66" t="str">
        <f t="shared" si="106"/>
        <v>0959-3993</v>
      </c>
      <c r="BU694" s="66">
        <v>1.6859999999999999</v>
      </c>
      <c r="BV694" s="14" t="b">
        <f t="shared" si="107"/>
        <v>0</v>
      </c>
      <c r="BW694" s="14" t="b">
        <f t="shared" si="108"/>
        <v>0</v>
      </c>
      <c r="BX694" s="14">
        <f t="shared" si="109"/>
        <v>1</v>
      </c>
      <c r="BY694" s="15"/>
    </row>
    <row r="695" spans="1:77" s="21" customFormat="1" ht="40.5" x14ac:dyDescent="0.15">
      <c r="A695" s="37">
        <v>694</v>
      </c>
      <c r="B695" s="42" t="s">
        <v>28797</v>
      </c>
      <c r="C695" s="42" t="s">
        <v>28798</v>
      </c>
      <c r="D695" s="14"/>
      <c r="E695" s="14"/>
      <c r="F695" s="14"/>
      <c r="G695" s="14"/>
      <c r="H695" s="14"/>
      <c r="I695" s="32" t="s">
        <v>28799</v>
      </c>
      <c r="J695" s="14"/>
      <c r="K695" s="14"/>
      <c r="L695" s="68" t="s">
        <v>13303</v>
      </c>
      <c r="M695" s="68" t="s">
        <v>28800</v>
      </c>
      <c r="N695" s="66"/>
      <c r="O695" s="66"/>
      <c r="P695" s="66"/>
      <c r="Q695" s="66" t="s">
        <v>68</v>
      </c>
      <c r="R695" s="66"/>
      <c r="S695" s="66"/>
      <c r="T695" s="66"/>
      <c r="U695" s="66"/>
      <c r="V695" s="66"/>
      <c r="W695" s="66"/>
      <c r="X695" s="66"/>
      <c r="Y695" s="66"/>
      <c r="Z695" s="66"/>
      <c r="AA695" s="66"/>
      <c r="AB695" s="66"/>
      <c r="AC695" s="66"/>
      <c r="AD695" s="66"/>
      <c r="AE695" s="66"/>
      <c r="AF695" s="66"/>
      <c r="AG695" s="66"/>
      <c r="AH695" s="66"/>
      <c r="AI695" s="66"/>
      <c r="AJ695" s="66"/>
      <c r="AK695" s="66"/>
      <c r="AL695" s="66"/>
      <c r="AM695" s="66"/>
      <c r="AN695" s="66"/>
      <c r="AO695" s="66"/>
      <c r="AP695" s="66" t="s">
        <v>3860</v>
      </c>
      <c r="AQ695" s="66"/>
      <c r="AR695" s="66"/>
      <c r="AS695" s="66"/>
      <c r="AT695" s="66"/>
      <c r="AU695" s="66"/>
      <c r="AV695" s="66"/>
      <c r="AW695" s="66"/>
      <c r="AX695" s="66"/>
      <c r="AY695" s="66"/>
      <c r="AZ695" s="66"/>
      <c r="BA695" s="66"/>
      <c r="BB695" s="66"/>
      <c r="BC695" s="66"/>
      <c r="BD695" s="66"/>
      <c r="BE695" s="66"/>
      <c r="BF695" s="66"/>
      <c r="BG695" s="66"/>
      <c r="BH695" s="66"/>
      <c r="BI695" s="66"/>
      <c r="BJ695" s="66"/>
      <c r="BK695" s="66"/>
      <c r="BL695" s="66"/>
      <c r="BM695" s="66"/>
      <c r="BN695" s="64" t="b">
        <f t="shared" si="100"/>
        <v>0</v>
      </c>
      <c r="BO695" s="65" t="b">
        <f t="shared" si="101"/>
        <v>0</v>
      </c>
      <c r="BP695" s="65" t="b">
        <f t="shared" si="102"/>
        <v>0</v>
      </c>
      <c r="BQ695" s="65" t="b">
        <f t="shared" si="103"/>
        <v>0</v>
      </c>
      <c r="BR695" s="65" t="b">
        <f t="shared" si="104"/>
        <v>0</v>
      </c>
      <c r="BS695" s="65" t="b">
        <f t="shared" si="105"/>
        <v>0</v>
      </c>
      <c r="BT695" s="66" t="str">
        <f t="shared" si="106"/>
        <v>0022-0302</v>
      </c>
      <c r="BU695" s="66">
        <v>3.0710000000000002</v>
      </c>
      <c r="BV695" s="14" t="b">
        <f t="shared" si="107"/>
        <v>0</v>
      </c>
      <c r="BW695" s="14" t="b">
        <f t="shared" si="108"/>
        <v>0</v>
      </c>
      <c r="BX695" s="14" t="b">
        <f t="shared" si="109"/>
        <v>0</v>
      </c>
      <c r="BY695" s="15"/>
    </row>
    <row r="696" spans="1:77" s="21" customFormat="1" ht="40.5" x14ac:dyDescent="0.15">
      <c r="A696" s="37">
        <v>695</v>
      </c>
      <c r="B696" s="42" t="s">
        <v>28757</v>
      </c>
      <c r="C696" s="42" t="s">
        <v>28798</v>
      </c>
      <c r="D696" s="14"/>
      <c r="E696" s="14"/>
      <c r="F696" s="14"/>
      <c r="G696" s="14"/>
      <c r="H696" s="14"/>
      <c r="I696" s="32" t="s">
        <v>28802</v>
      </c>
      <c r="J696" s="14"/>
      <c r="K696" s="14"/>
      <c r="L696" s="68" t="s">
        <v>22011</v>
      </c>
      <c r="M696" s="68" t="s">
        <v>28803</v>
      </c>
      <c r="N696" s="66"/>
      <c r="O696" s="66"/>
      <c r="P696" s="66"/>
      <c r="Q696" s="66" t="s">
        <v>68</v>
      </c>
      <c r="R696" s="66"/>
      <c r="S696" s="66"/>
      <c r="T696" s="66"/>
      <c r="U696" s="66"/>
      <c r="V696" s="66"/>
      <c r="W696" s="66"/>
      <c r="X696" s="66"/>
      <c r="Y696" s="66"/>
      <c r="Z696" s="66"/>
      <c r="AA696" s="66"/>
      <c r="AB696" s="66"/>
      <c r="AC696" s="66"/>
      <c r="AD696" s="66"/>
      <c r="AE696" s="66"/>
      <c r="AF696" s="66"/>
      <c r="AG696" s="66"/>
      <c r="AH696" s="66"/>
      <c r="AI696" s="66"/>
      <c r="AJ696" s="66"/>
      <c r="AK696" s="66"/>
      <c r="AL696" s="66"/>
      <c r="AM696" s="66"/>
      <c r="AN696" s="66"/>
      <c r="AO696" s="66"/>
      <c r="AP696" s="66" t="s">
        <v>1539</v>
      </c>
      <c r="AQ696" s="66"/>
      <c r="AR696" s="66"/>
      <c r="AS696" s="66"/>
      <c r="AT696" s="66"/>
      <c r="AU696" s="66"/>
      <c r="AV696" s="66"/>
      <c r="AW696" s="66"/>
      <c r="AX696" s="66"/>
      <c r="AY696" s="66"/>
      <c r="AZ696" s="66"/>
      <c r="BA696" s="66"/>
      <c r="BB696" s="66"/>
      <c r="BC696" s="66"/>
      <c r="BD696" s="66"/>
      <c r="BE696" s="66"/>
      <c r="BF696" s="66"/>
      <c r="BG696" s="66"/>
      <c r="BH696" s="66"/>
      <c r="BI696" s="66"/>
      <c r="BJ696" s="66"/>
      <c r="BK696" s="66"/>
      <c r="BL696" s="66"/>
      <c r="BM696" s="66"/>
      <c r="BN696" s="64" t="b">
        <f t="shared" si="100"/>
        <v>0</v>
      </c>
      <c r="BO696" s="65" t="b">
        <f t="shared" si="101"/>
        <v>0</v>
      </c>
      <c r="BP696" s="65" t="b">
        <f t="shared" si="102"/>
        <v>0</v>
      </c>
      <c r="BQ696" s="65" t="b">
        <f t="shared" si="103"/>
        <v>0</v>
      </c>
      <c r="BR696" s="65" t="b">
        <f t="shared" si="104"/>
        <v>0</v>
      </c>
      <c r="BS696" s="65" t="b">
        <f t="shared" si="105"/>
        <v>0</v>
      </c>
      <c r="BT696" s="66" t="str">
        <f t="shared" si="106"/>
        <v>0960-8524</v>
      </c>
      <c r="BU696" s="66">
        <v>5.33</v>
      </c>
      <c r="BV696" s="14" t="b">
        <f t="shared" si="107"/>
        <v>0</v>
      </c>
      <c r="BW696" s="14">
        <f t="shared" si="108"/>
        <v>1</v>
      </c>
      <c r="BX696" s="14" t="b">
        <f t="shared" si="109"/>
        <v>0</v>
      </c>
      <c r="BY696" s="15"/>
    </row>
    <row r="697" spans="1:77" s="21" customFormat="1" ht="40.5" x14ac:dyDescent="0.15">
      <c r="A697" s="37">
        <v>696</v>
      </c>
      <c r="B697" s="42" t="s">
        <v>28757</v>
      </c>
      <c r="C697" s="42" t="s">
        <v>28798</v>
      </c>
      <c r="D697" s="14"/>
      <c r="E697" s="14"/>
      <c r="F697" s="14"/>
      <c r="G697" s="14"/>
      <c r="H697" s="14"/>
      <c r="I697" s="32" t="s">
        <v>28804</v>
      </c>
      <c r="J697" s="14"/>
      <c r="K697" s="14"/>
      <c r="L697" s="68" t="s">
        <v>19658</v>
      </c>
      <c r="M697" s="68" t="s">
        <v>28805</v>
      </c>
      <c r="N697" s="66"/>
      <c r="O697" s="66"/>
      <c r="P697" s="66"/>
      <c r="Q697" s="66" t="s">
        <v>68</v>
      </c>
      <c r="R697" s="66"/>
      <c r="S697" s="66"/>
      <c r="T697" s="66"/>
      <c r="U697" s="66"/>
      <c r="V697" s="66"/>
      <c r="W697" s="66"/>
      <c r="X697" s="66"/>
      <c r="Y697" s="66"/>
      <c r="Z697" s="66"/>
      <c r="AA697" s="66"/>
      <c r="AB697" s="66"/>
      <c r="AC697" s="66"/>
      <c r="AD697" s="66"/>
      <c r="AE697" s="66"/>
      <c r="AF697" s="66"/>
      <c r="AG697" s="66"/>
      <c r="AH697" s="66"/>
      <c r="AI697" s="66"/>
      <c r="AJ697" s="66"/>
      <c r="AK697" s="66"/>
      <c r="AL697" s="66"/>
      <c r="AM697" s="66"/>
      <c r="AN697" s="66"/>
      <c r="AO697" s="66"/>
      <c r="AP697" s="66" t="s">
        <v>6109</v>
      </c>
      <c r="AQ697" s="66"/>
      <c r="AR697" s="66"/>
      <c r="AS697" s="66"/>
      <c r="AT697" s="66"/>
      <c r="AU697" s="66"/>
      <c r="AV697" s="66"/>
      <c r="AW697" s="66"/>
      <c r="AX697" s="66"/>
      <c r="AY697" s="66"/>
      <c r="AZ697" s="66"/>
      <c r="BA697" s="66"/>
      <c r="BB697" s="66"/>
      <c r="BC697" s="66"/>
      <c r="BD697" s="66"/>
      <c r="BE697" s="66"/>
      <c r="BF697" s="66"/>
      <c r="BG697" s="66"/>
      <c r="BH697" s="66"/>
      <c r="BI697" s="66"/>
      <c r="BJ697" s="66"/>
      <c r="BK697" s="66"/>
      <c r="BL697" s="66"/>
      <c r="BM697" s="66"/>
      <c r="BN697" s="64" t="b">
        <f t="shared" si="100"/>
        <v>0</v>
      </c>
      <c r="BO697" s="65" t="b">
        <f t="shared" si="101"/>
        <v>0</v>
      </c>
      <c r="BP697" s="65" t="b">
        <f t="shared" si="102"/>
        <v>0</v>
      </c>
      <c r="BQ697" s="65" t="b">
        <f t="shared" si="103"/>
        <v>0</v>
      </c>
      <c r="BR697" s="65" t="b">
        <f t="shared" si="104"/>
        <v>0</v>
      </c>
      <c r="BS697" s="65" t="b">
        <f t="shared" si="105"/>
        <v>0</v>
      </c>
      <c r="BT697" s="66" t="str">
        <f t="shared" si="106"/>
        <v>1226-7708</v>
      </c>
      <c r="BU697" s="66">
        <v>0.73299999999999998</v>
      </c>
      <c r="BV697" s="14" t="b">
        <f t="shared" si="107"/>
        <v>0</v>
      </c>
      <c r="BW697" s="14" t="b">
        <f t="shared" si="108"/>
        <v>0</v>
      </c>
      <c r="BX697" s="14">
        <f t="shared" si="109"/>
        <v>1</v>
      </c>
      <c r="BY697" s="15"/>
    </row>
    <row r="698" spans="1:77" s="21" customFormat="1" ht="40.5" x14ac:dyDescent="0.15">
      <c r="A698" s="37">
        <v>697</v>
      </c>
      <c r="B698" s="42" t="s">
        <v>28757</v>
      </c>
      <c r="C698" s="42" t="s">
        <v>28798</v>
      </c>
      <c r="D698" s="14"/>
      <c r="E698" s="14"/>
      <c r="F698" s="14"/>
      <c r="G698" s="14"/>
      <c r="H698" s="14"/>
      <c r="I698" s="32" t="s">
        <v>28806</v>
      </c>
      <c r="J698" s="14"/>
      <c r="K698" s="14"/>
      <c r="L698" s="68" t="s">
        <v>23458</v>
      </c>
      <c r="M698" s="68" t="s">
        <v>28807</v>
      </c>
      <c r="N698" s="66"/>
      <c r="O698" s="66"/>
      <c r="P698" s="66"/>
      <c r="Q698" s="66" t="s">
        <v>68</v>
      </c>
      <c r="R698" s="66"/>
      <c r="S698" s="66"/>
      <c r="T698" s="66"/>
      <c r="U698" s="66"/>
      <c r="V698" s="66"/>
      <c r="W698" s="66"/>
      <c r="X698" s="66"/>
      <c r="Y698" s="66"/>
      <c r="Z698" s="66"/>
      <c r="AA698" s="66"/>
      <c r="AB698" s="66"/>
      <c r="AC698" s="66"/>
      <c r="AD698" s="66"/>
      <c r="AE698" s="66"/>
      <c r="AF698" s="66"/>
      <c r="AG698" s="66"/>
      <c r="AH698" s="66"/>
      <c r="AI698" s="66"/>
      <c r="AJ698" s="66"/>
      <c r="AK698" s="66"/>
      <c r="AL698" s="66"/>
      <c r="AM698" s="66"/>
      <c r="AN698" s="66"/>
      <c r="AO698" s="66"/>
      <c r="AP698" s="66" t="s">
        <v>6109</v>
      </c>
      <c r="AQ698" s="66"/>
      <c r="AR698" s="66"/>
      <c r="AS698" s="66"/>
      <c r="AT698" s="66"/>
      <c r="AU698" s="66"/>
      <c r="AV698" s="66"/>
      <c r="AW698" s="66"/>
      <c r="AX698" s="66"/>
      <c r="AY698" s="66"/>
      <c r="AZ698" s="66"/>
      <c r="BA698" s="66"/>
      <c r="BB698" s="66"/>
      <c r="BC698" s="66"/>
      <c r="BD698" s="66"/>
      <c r="BE698" s="66"/>
      <c r="BF698" s="66"/>
      <c r="BG698" s="66"/>
      <c r="BH698" s="66"/>
      <c r="BI698" s="66"/>
      <c r="BJ698" s="66"/>
      <c r="BK698" s="66"/>
      <c r="BL698" s="66"/>
      <c r="BM698" s="66"/>
      <c r="BN698" s="64" t="b">
        <f t="shared" si="100"/>
        <v>0</v>
      </c>
      <c r="BO698" s="65" t="b">
        <f t="shared" si="101"/>
        <v>0</v>
      </c>
      <c r="BP698" s="65" t="b">
        <f t="shared" si="102"/>
        <v>0</v>
      </c>
      <c r="BQ698" s="65" t="b">
        <f t="shared" si="103"/>
        <v>0</v>
      </c>
      <c r="BR698" s="65" t="b">
        <f t="shared" si="104"/>
        <v>0</v>
      </c>
      <c r="BS698" s="65" t="b">
        <f t="shared" si="105"/>
        <v>0</v>
      </c>
      <c r="BT698" s="66" t="str">
        <f t="shared" si="106"/>
        <v>1226-7708</v>
      </c>
      <c r="BU698" s="66">
        <v>0.73299999999999998</v>
      </c>
      <c r="BV698" s="14" t="b">
        <f t="shared" si="107"/>
        <v>0</v>
      </c>
      <c r="BW698" s="14" t="b">
        <f t="shared" si="108"/>
        <v>0</v>
      </c>
      <c r="BX698" s="14">
        <f t="shared" si="109"/>
        <v>1</v>
      </c>
      <c r="BY698" s="15"/>
    </row>
    <row r="699" spans="1:77" s="21" customFormat="1" ht="40.5" x14ac:dyDescent="0.15">
      <c r="A699" s="37">
        <v>698</v>
      </c>
      <c r="B699" s="45" t="s">
        <v>28715</v>
      </c>
      <c r="C699" s="65" t="s">
        <v>29959</v>
      </c>
      <c r="D699" s="34" t="s">
        <v>62</v>
      </c>
      <c r="E699" s="34" t="s">
        <v>7102</v>
      </c>
      <c r="F699" s="34"/>
      <c r="G699" s="34"/>
      <c r="H699" s="34"/>
      <c r="I699" s="34" t="s">
        <v>7103</v>
      </c>
      <c r="J699" s="34"/>
      <c r="K699" s="34"/>
      <c r="L699" s="74" t="s">
        <v>7104</v>
      </c>
      <c r="M699" s="74" t="s">
        <v>7089</v>
      </c>
      <c r="N699" s="45"/>
      <c r="O699" s="45"/>
      <c r="P699" s="45" t="s">
        <v>67</v>
      </c>
      <c r="Q699" s="45" t="s">
        <v>68</v>
      </c>
      <c r="R699" s="45"/>
      <c r="S699" s="45"/>
      <c r="T699" s="45"/>
      <c r="U699" s="45"/>
      <c r="V699" s="45"/>
      <c r="W699" s="45" t="s">
        <v>7105</v>
      </c>
      <c r="X699" s="45" t="s">
        <v>7106</v>
      </c>
      <c r="Y699" s="45"/>
      <c r="Z699" s="45" t="s">
        <v>7107</v>
      </c>
      <c r="AA699" s="45" t="s">
        <v>7108</v>
      </c>
      <c r="AB699" s="45" t="s">
        <v>7109</v>
      </c>
      <c r="AC699" s="45"/>
      <c r="AD699" s="45"/>
      <c r="AE699" s="45" t="s">
        <v>7110</v>
      </c>
      <c r="AF699" s="45" t="s">
        <v>7111</v>
      </c>
      <c r="AG699" s="45"/>
      <c r="AH699" s="45">
        <v>43</v>
      </c>
      <c r="AI699" s="45">
        <v>0</v>
      </c>
      <c r="AJ699" s="45">
        <v>0</v>
      </c>
      <c r="AK699" s="45">
        <v>2</v>
      </c>
      <c r="AL699" s="45">
        <v>2</v>
      </c>
      <c r="AM699" s="45" t="s">
        <v>112</v>
      </c>
      <c r="AN699" s="45" t="s">
        <v>113</v>
      </c>
      <c r="AO699" s="45" t="s">
        <v>114</v>
      </c>
      <c r="AP699" s="45" t="s">
        <v>7095</v>
      </c>
      <c r="AQ699" s="45" t="s">
        <v>7096</v>
      </c>
      <c r="AR699" s="45"/>
      <c r="AS699" s="45" t="s">
        <v>7097</v>
      </c>
      <c r="AT699" s="45" t="s">
        <v>7098</v>
      </c>
      <c r="AU699" s="45" t="s">
        <v>7082</v>
      </c>
      <c r="AV699" s="45">
        <v>2015</v>
      </c>
      <c r="AW699" s="45">
        <v>77</v>
      </c>
      <c r="AX699" s="45"/>
      <c r="AY699" s="45">
        <v>3</v>
      </c>
      <c r="AZ699" s="45"/>
      <c r="BA699" s="45"/>
      <c r="BB699" s="45"/>
      <c r="BC699" s="45">
        <v>527</v>
      </c>
      <c r="BD699" s="45">
        <v>533</v>
      </c>
      <c r="BE699" s="45"/>
      <c r="BF699" s="45" t="s">
        <v>7112</v>
      </c>
      <c r="BG699" s="45"/>
      <c r="BH699" s="45">
        <v>7</v>
      </c>
      <c r="BI699" s="45" t="s">
        <v>200</v>
      </c>
      <c r="BJ699" s="45" t="s">
        <v>200</v>
      </c>
      <c r="BK699" s="45" t="s">
        <v>7100</v>
      </c>
      <c r="BL699" s="45" t="s">
        <v>7113</v>
      </c>
      <c r="BM699" s="45"/>
      <c r="BN699" s="64" t="str">
        <f t="shared" si="100"/>
        <v>Lu, FX (reprint author), Nanjing Agr Univ, Coll Food Sci &amp; Technol, Nanjing 210095, Jiangsu, Peoples R China.</v>
      </c>
      <c r="BO699" s="65" t="b">
        <f t="shared" si="101"/>
        <v>0</v>
      </c>
      <c r="BP699" s="65" t="b">
        <f t="shared" si="102"/>
        <v>0</v>
      </c>
      <c r="BQ699" s="65" t="b">
        <f t="shared" si="103"/>
        <v>0</v>
      </c>
      <c r="BR699" s="65" t="b">
        <f t="shared" si="104"/>
        <v>0</v>
      </c>
      <c r="BS699" s="65" t="str">
        <f t="shared" si="105"/>
        <v>食品科技学院</v>
      </c>
      <c r="BT699" s="66" t="str">
        <f t="shared" si="106"/>
        <v>0963-9969</v>
      </c>
      <c r="BU699" s="66">
        <v>2.8180000000000001</v>
      </c>
      <c r="BV699" s="14" t="b">
        <f t="shared" si="107"/>
        <v>0</v>
      </c>
      <c r="BW699" s="14" t="b">
        <f t="shared" si="108"/>
        <v>0</v>
      </c>
      <c r="BX699" s="14" t="b">
        <f t="shared" si="109"/>
        <v>0</v>
      </c>
      <c r="BY699" s="18"/>
    </row>
    <row r="700" spans="1:77" s="21" customFormat="1" ht="40.5" x14ac:dyDescent="0.15">
      <c r="A700" s="37">
        <v>699</v>
      </c>
      <c r="B700" s="45" t="s">
        <v>28715</v>
      </c>
      <c r="C700" s="42" t="s">
        <v>28811</v>
      </c>
      <c r="D700" s="34" t="s">
        <v>62</v>
      </c>
      <c r="E700" s="34" t="s">
        <v>4708</v>
      </c>
      <c r="F700" s="34"/>
      <c r="G700" s="34"/>
      <c r="H700" s="34"/>
      <c r="I700" s="34" t="s">
        <v>4709</v>
      </c>
      <c r="J700" s="34"/>
      <c r="K700" s="34"/>
      <c r="L700" s="74" t="s">
        <v>4710</v>
      </c>
      <c r="M700" s="74" t="s">
        <v>1895</v>
      </c>
      <c r="N700" s="45"/>
      <c r="O700" s="45"/>
      <c r="P700" s="45" t="s">
        <v>67</v>
      </c>
      <c r="Q700" s="45" t="s">
        <v>68</v>
      </c>
      <c r="R700" s="45"/>
      <c r="S700" s="45"/>
      <c r="T700" s="45"/>
      <c r="U700" s="45"/>
      <c r="V700" s="45"/>
      <c r="W700" s="45"/>
      <c r="X700" s="45" t="s">
        <v>4711</v>
      </c>
      <c r="Y700" s="45"/>
      <c r="Z700" s="45" t="s">
        <v>4712</v>
      </c>
      <c r="AA700" s="45" t="s">
        <v>1849</v>
      </c>
      <c r="AB700" s="45" t="s">
        <v>1850</v>
      </c>
      <c r="AC700" s="45"/>
      <c r="AD700" s="45"/>
      <c r="AE700" s="45" t="s">
        <v>4713</v>
      </c>
      <c r="AF700" s="45" t="s">
        <v>4714</v>
      </c>
      <c r="AG700" s="45"/>
      <c r="AH700" s="45">
        <v>46</v>
      </c>
      <c r="AI700" s="45">
        <v>0</v>
      </c>
      <c r="AJ700" s="45">
        <v>0</v>
      </c>
      <c r="AK700" s="45">
        <v>0</v>
      </c>
      <c r="AL700" s="45">
        <v>0</v>
      </c>
      <c r="AM700" s="45" t="s">
        <v>1902</v>
      </c>
      <c r="AN700" s="45" t="s">
        <v>1903</v>
      </c>
      <c r="AO700" s="45" t="s">
        <v>1904</v>
      </c>
      <c r="AP700" s="45" t="s">
        <v>1905</v>
      </c>
      <c r="AQ700" s="45"/>
      <c r="AR700" s="45"/>
      <c r="AS700" s="45" t="s">
        <v>1895</v>
      </c>
      <c r="AT700" s="45" t="s">
        <v>1906</v>
      </c>
      <c r="AU700" s="45">
        <v>42711</v>
      </c>
      <c r="AV700" s="45">
        <v>2015</v>
      </c>
      <c r="AW700" s="45">
        <v>10</v>
      </c>
      <c r="AX700" s="45">
        <v>12</v>
      </c>
      <c r="AY700" s="45"/>
      <c r="AZ700" s="45"/>
      <c r="BA700" s="45"/>
      <c r="BB700" s="45"/>
      <c r="BC700" s="45"/>
      <c r="BD700" s="45"/>
      <c r="BE700" s="45" t="s">
        <v>4715</v>
      </c>
      <c r="BF700" s="45" t="s">
        <v>4716</v>
      </c>
      <c r="BG700" s="45"/>
      <c r="BH700" s="45">
        <v>20</v>
      </c>
      <c r="BI700" s="45" t="s">
        <v>610</v>
      </c>
      <c r="BJ700" s="45" t="s">
        <v>611</v>
      </c>
      <c r="BK700" s="45" t="s">
        <v>4717</v>
      </c>
      <c r="BL700" s="45" t="s">
        <v>4718</v>
      </c>
      <c r="BM700" s="45"/>
      <c r="BN700" s="64" t="str">
        <f t="shared" si="100"/>
        <v>Pan, LQ (reprint author), Nanjing Agr Univ, Coll Food Sci &amp; Technol, 1 Weigang Rd, Nanjing 210095, Jiangsu, Peoples R China.</v>
      </c>
      <c r="BO700" s="65" t="b">
        <f t="shared" si="101"/>
        <v>0</v>
      </c>
      <c r="BP700" s="65" t="b">
        <f t="shared" si="102"/>
        <v>0</v>
      </c>
      <c r="BQ700" s="65" t="b">
        <f t="shared" si="103"/>
        <v>0</v>
      </c>
      <c r="BR700" s="65" t="b">
        <f t="shared" si="104"/>
        <v>0</v>
      </c>
      <c r="BS700" s="65" t="str">
        <f t="shared" si="105"/>
        <v>食品科技学院</v>
      </c>
      <c r="BT700" s="66" t="str">
        <f t="shared" si="106"/>
        <v>1932-6203</v>
      </c>
      <c r="BU700" s="66">
        <v>3.702</v>
      </c>
      <c r="BV700" s="17" t="b">
        <f t="shared" si="107"/>
        <v>0</v>
      </c>
      <c r="BW700" s="17" t="b">
        <f t="shared" si="108"/>
        <v>0</v>
      </c>
      <c r="BX700" s="17" t="b">
        <f t="shared" si="109"/>
        <v>0</v>
      </c>
      <c r="BY700" s="18"/>
    </row>
    <row r="701" spans="1:77" s="21" customFormat="1" ht="54" x14ac:dyDescent="0.15">
      <c r="A701" s="37">
        <v>700</v>
      </c>
      <c r="B701" s="42" t="s">
        <v>28757</v>
      </c>
      <c r="C701" s="42" t="s">
        <v>28808</v>
      </c>
      <c r="D701" s="14"/>
      <c r="E701" s="14"/>
      <c r="F701" s="14"/>
      <c r="G701" s="14"/>
      <c r="H701" s="14"/>
      <c r="I701" s="32" t="s">
        <v>28809</v>
      </c>
      <c r="J701" s="14"/>
      <c r="K701" s="14"/>
      <c r="L701" s="68" t="s">
        <v>19963</v>
      </c>
      <c r="M701" s="68" t="s">
        <v>28810</v>
      </c>
      <c r="N701" s="66"/>
      <c r="O701" s="66"/>
      <c r="P701" s="66"/>
      <c r="Q701" s="66" t="s">
        <v>68</v>
      </c>
      <c r="R701" s="66"/>
      <c r="S701" s="66"/>
      <c r="T701" s="66"/>
      <c r="U701" s="66"/>
      <c r="V701" s="66"/>
      <c r="W701" s="66"/>
      <c r="X701" s="66"/>
      <c r="Y701" s="66"/>
      <c r="Z701" s="66"/>
      <c r="AA701" s="66"/>
      <c r="AB701" s="66"/>
      <c r="AC701" s="66"/>
      <c r="AD701" s="66"/>
      <c r="AE701" s="66"/>
      <c r="AF701" s="66"/>
      <c r="AG701" s="66"/>
      <c r="AH701" s="66"/>
      <c r="AI701" s="66"/>
      <c r="AJ701" s="66"/>
      <c r="AK701" s="66"/>
      <c r="AL701" s="66"/>
      <c r="AM701" s="66"/>
      <c r="AN701" s="66"/>
      <c r="AO701" s="66"/>
      <c r="AP701" s="66" t="s">
        <v>4143</v>
      </c>
      <c r="AQ701" s="66"/>
      <c r="AR701" s="66"/>
      <c r="AS701" s="66"/>
      <c r="AT701" s="66"/>
      <c r="AU701" s="66"/>
      <c r="AV701" s="66"/>
      <c r="AW701" s="66"/>
      <c r="AX701" s="66"/>
      <c r="AY701" s="66"/>
      <c r="AZ701" s="66"/>
      <c r="BA701" s="66"/>
      <c r="BB701" s="66"/>
      <c r="BC701" s="66"/>
      <c r="BD701" s="66"/>
      <c r="BE701" s="66"/>
      <c r="BF701" s="66"/>
      <c r="BG701" s="66"/>
      <c r="BH701" s="66"/>
      <c r="BI701" s="66"/>
      <c r="BJ701" s="66"/>
      <c r="BK701" s="66"/>
      <c r="BL701" s="66"/>
      <c r="BM701" s="66"/>
      <c r="BN701" s="64" t="b">
        <f t="shared" si="100"/>
        <v>0</v>
      </c>
      <c r="BO701" s="65" t="b">
        <f t="shared" si="101"/>
        <v>0</v>
      </c>
      <c r="BP701" s="65" t="b">
        <f t="shared" si="102"/>
        <v>0</v>
      </c>
      <c r="BQ701" s="65" t="b">
        <f t="shared" si="103"/>
        <v>0</v>
      </c>
      <c r="BR701" s="65" t="b">
        <f t="shared" si="104"/>
        <v>0</v>
      </c>
      <c r="BS701" s="65" t="b">
        <f t="shared" si="105"/>
        <v>0</v>
      </c>
      <c r="BT701" s="66" t="str">
        <f t="shared" si="106"/>
        <v>0925-5214</v>
      </c>
      <c r="BU701" s="66">
        <v>2.8450000000000002</v>
      </c>
      <c r="BV701" s="14" t="b">
        <f t="shared" si="107"/>
        <v>0</v>
      </c>
      <c r="BW701" s="14" t="b">
        <f t="shared" si="108"/>
        <v>0</v>
      </c>
      <c r="BX701" s="14" t="b">
        <f t="shared" si="109"/>
        <v>0</v>
      </c>
      <c r="BY701" s="15"/>
    </row>
    <row r="702" spans="1:77" s="21" customFormat="1" ht="40.5" x14ac:dyDescent="0.15">
      <c r="A702" s="37">
        <v>701</v>
      </c>
      <c r="B702" s="43" t="s">
        <v>28715</v>
      </c>
      <c r="C702" s="42" t="s">
        <v>28812</v>
      </c>
      <c r="D702" s="13" t="s">
        <v>62</v>
      </c>
      <c r="E702" s="13" t="s">
        <v>7696</v>
      </c>
      <c r="F702" s="13"/>
      <c r="G702" s="13"/>
      <c r="H702" s="13"/>
      <c r="I702" s="33" t="s">
        <v>7697</v>
      </c>
      <c r="J702" s="13"/>
      <c r="K702" s="13"/>
      <c r="L702" s="69" t="s">
        <v>7698</v>
      </c>
      <c r="M702" s="44" t="s">
        <v>5127</v>
      </c>
      <c r="N702" s="45"/>
      <c r="O702" s="45"/>
      <c r="P702" s="45" t="s">
        <v>67</v>
      </c>
      <c r="Q702" s="43" t="s">
        <v>68</v>
      </c>
      <c r="R702" s="45"/>
      <c r="S702" s="45"/>
      <c r="T702" s="45"/>
      <c r="U702" s="45"/>
      <c r="V702" s="45"/>
      <c r="W702" s="45" t="s">
        <v>7699</v>
      </c>
      <c r="X702" s="45" t="s">
        <v>7700</v>
      </c>
      <c r="Y702" s="45"/>
      <c r="Z702" s="45" t="s">
        <v>7701</v>
      </c>
      <c r="AA702" s="45" t="s">
        <v>6633</v>
      </c>
      <c r="AB702" s="45" t="s">
        <v>6634</v>
      </c>
      <c r="AC702" s="45"/>
      <c r="AD702" s="45"/>
      <c r="AE702" s="45" t="s">
        <v>7702</v>
      </c>
      <c r="AF702" s="45" t="s">
        <v>7703</v>
      </c>
      <c r="AG702" s="45"/>
      <c r="AH702" s="45">
        <v>27</v>
      </c>
      <c r="AI702" s="45">
        <v>0</v>
      </c>
      <c r="AJ702" s="45">
        <v>0</v>
      </c>
      <c r="AK702" s="45">
        <v>7</v>
      </c>
      <c r="AL702" s="45">
        <v>7</v>
      </c>
      <c r="AM702" s="45" t="s">
        <v>358</v>
      </c>
      <c r="AN702" s="45" t="s">
        <v>359</v>
      </c>
      <c r="AO702" s="45" t="s">
        <v>360</v>
      </c>
      <c r="AP702" s="43" t="s">
        <v>5135</v>
      </c>
      <c r="AQ702" s="45" t="s">
        <v>5136</v>
      </c>
      <c r="AR702" s="45"/>
      <c r="AS702" s="45" t="s">
        <v>5137</v>
      </c>
      <c r="AT702" s="45" t="s">
        <v>5138</v>
      </c>
      <c r="AU702" s="45" t="s">
        <v>7082</v>
      </c>
      <c r="AV702" s="45">
        <v>2015</v>
      </c>
      <c r="AW702" s="45">
        <v>80</v>
      </c>
      <c r="AX702" s="45">
        <v>11</v>
      </c>
      <c r="AY702" s="45"/>
      <c r="AZ702" s="45"/>
      <c r="BA702" s="45"/>
      <c r="BB702" s="45"/>
      <c r="BC702" s="45" t="s">
        <v>7704</v>
      </c>
      <c r="BD702" s="45" t="s">
        <v>7705</v>
      </c>
      <c r="BE702" s="45"/>
      <c r="BF702" s="45" t="s">
        <v>7706</v>
      </c>
      <c r="BG702" s="45"/>
      <c r="BH702" s="45">
        <v>7</v>
      </c>
      <c r="BI702" s="45" t="s">
        <v>200</v>
      </c>
      <c r="BJ702" s="45" t="s">
        <v>200</v>
      </c>
      <c r="BK702" s="45" t="s">
        <v>7707</v>
      </c>
      <c r="BL702" s="45" t="s">
        <v>7708</v>
      </c>
      <c r="BM702" s="45">
        <v>26417665</v>
      </c>
      <c r="BN702" s="64" t="str">
        <f t="shared" si="100"/>
        <v>Peng, ZQ (reprint author), Nanjing Agr Univ, Natl Ctr Meat Qual &amp; Safety Control, Coll Food Sci &amp; Technol, Nanjing 210095, Jiangsu, Peoples R China.</v>
      </c>
      <c r="BO702" s="65" t="b">
        <f t="shared" si="101"/>
        <v>0</v>
      </c>
      <c r="BP702" s="65" t="b">
        <f t="shared" si="102"/>
        <v>0</v>
      </c>
      <c r="BQ702" s="65" t="b">
        <f t="shared" si="103"/>
        <v>0</v>
      </c>
      <c r="BR702" s="65" t="b">
        <f t="shared" si="104"/>
        <v>0</v>
      </c>
      <c r="BS702" s="65" t="str">
        <f t="shared" si="105"/>
        <v>食品科技学院</v>
      </c>
      <c r="BT702" s="66" t="str">
        <f t="shared" si="106"/>
        <v>0022-1147</v>
      </c>
      <c r="BU702" s="66">
        <v>2.2040000000000002</v>
      </c>
      <c r="BV702" s="14" t="b">
        <f t="shared" si="107"/>
        <v>0</v>
      </c>
      <c r="BW702" s="14" t="b">
        <f t="shared" si="108"/>
        <v>0</v>
      </c>
      <c r="BX702" s="14" t="b">
        <f t="shared" si="109"/>
        <v>0</v>
      </c>
      <c r="BY702" s="14">
        <v>12</v>
      </c>
    </row>
    <row r="703" spans="1:77" s="21" customFormat="1" ht="40.5" x14ac:dyDescent="0.15">
      <c r="A703" s="37">
        <v>702</v>
      </c>
      <c r="B703" s="42" t="s">
        <v>28757</v>
      </c>
      <c r="C703" s="42" t="s">
        <v>28813</v>
      </c>
      <c r="D703" s="14" t="s">
        <v>62</v>
      </c>
      <c r="E703" s="14" t="s">
        <v>6627</v>
      </c>
      <c r="F703" s="14"/>
      <c r="G703" s="14"/>
      <c r="H703" s="14"/>
      <c r="I703" s="32" t="s">
        <v>6628</v>
      </c>
      <c r="J703" s="14"/>
      <c r="K703" s="14"/>
      <c r="L703" s="68" t="s">
        <v>6629</v>
      </c>
      <c r="M703" s="68" t="s">
        <v>186</v>
      </c>
      <c r="N703" s="66"/>
      <c r="O703" s="66"/>
      <c r="P703" s="66" t="s">
        <v>67</v>
      </c>
      <c r="Q703" s="66" t="s">
        <v>68</v>
      </c>
      <c r="R703" s="66"/>
      <c r="S703" s="66"/>
      <c r="T703" s="66"/>
      <c r="U703" s="66"/>
      <c r="V703" s="66"/>
      <c r="W703" s="66" t="s">
        <v>6630</v>
      </c>
      <c r="X703" s="66" t="s">
        <v>6631</v>
      </c>
      <c r="Y703" s="66"/>
      <c r="Z703" s="66" t="s">
        <v>6632</v>
      </c>
      <c r="AA703" s="66" t="s">
        <v>6633</v>
      </c>
      <c r="AB703" s="66" t="s">
        <v>6634</v>
      </c>
      <c r="AC703" s="66"/>
      <c r="AD703" s="66"/>
      <c r="AE703" s="66" t="s">
        <v>6635</v>
      </c>
      <c r="AF703" s="66" t="s">
        <v>6636</v>
      </c>
      <c r="AG703" s="66"/>
      <c r="AH703" s="66">
        <v>36</v>
      </c>
      <c r="AI703" s="66">
        <v>0</v>
      </c>
      <c r="AJ703" s="66">
        <v>0</v>
      </c>
      <c r="AK703" s="66">
        <v>7</v>
      </c>
      <c r="AL703" s="66">
        <v>7</v>
      </c>
      <c r="AM703" s="66" t="s">
        <v>112</v>
      </c>
      <c r="AN703" s="66" t="s">
        <v>113</v>
      </c>
      <c r="AO703" s="66" t="s">
        <v>114</v>
      </c>
      <c r="AP703" s="66" t="s">
        <v>194</v>
      </c>
      <c r="AQ703" s="66" t="s">
        <v>195</v>
      </c>
      <c r="AR703" s="66"/>
      <c r="AS703" s="66" t="s">
        <v>196</v>
      </c>
      <c r="AT703" s="66" t="s">
        <v>197</v>
      </c>
      <c r="AU703" s="66" t="s">
        <v>4825</v>
      </c>
      <c r="AV703" s="66">
        <v>2015</v>
      </c>
      <c r="AW703" s="66">
        <v>64</v>
      </c>
      <c r="AX703" s="66">
        <v>2</v>
      </c>
      <c r="AY703" s="66"/>
      <c r="AZ703" s="66"/>
      <c r="BA703" s="66"/>
      <c r="BB703" s="66"/>
      <c r="BC703" s="66">
        <v>966</v>
      </c>
      <c r="BD703" s="66">
        <v>973</v>
      </c>
      <c r="BE703" s="66"/>
      <c r="BF703" s="66" t="s">
        <v>6637</v>
      </c>
      <c r="BG703" s="66"/>
      <c r="BH703" s="66">
        <v>8</v>
      </c>
      <c r="BI703" s="66" t="s">
        <v>200</v>
      </c>
      <c r="BJ703" s="66" t="s">
        <v>200</v>
      </c>
      <c r="BK703" s="66" t="s">
        <v>6625</v>
      </c>
      <c r="BL703" s="66" t="s">
        <v>6638</v>
      </c>
      <c r="BM703" s="66"/>
      <c r="BN703" s="64" t="str">
        <f t="shared" si="100"/>
        <v>Peng, ZQ (reprint author), Nanjing Agr Univ, Natl Ctr Meat Qual &amp; Safety Control, Coll Food Sci &amp; Technol, Nanjing 210095, Jiangsu, Peoples R China.</v>
      </c>
      <c r="BO703" s="65" t="b">
        <f t="shared" si="101"/>
        <v>0</v>
      </c>
      <c r="BP703" s="65" t="b">
        <f t="shared" si="102"/>
        <v>0</v>
      </c>
      <c r="BQ703" s="65" t="b">
        <f t="shared" si="103"/>
        <v>0</v>
      </c>
      <c r="BR703" s="65" t="b">
        <f t="shared" si="104"/>
        <v>0</v>
      </c>
      <c r="BS703" s="65" t="str">
        <f t="shared" si="105"/>
        <v>食品科技学院</v>
      </c>
      <c r="BT703" s="66" t="str">
        <f t="shared" si="106"/>
        <v>0023-6438</v>
      </c>
      <c r="BU703" s="66">
        <v>3.0950000000000002</v>
      </c>
      <c r="BV703" s="14" t="b">
        <f t="shared" si="107"/>
        <v>0</v>
      </c>
      <c r="BW703" s="14" t="b">
        <f t="shared" si="108"/>
        <v>0</v>
      </c>
      <c r="BX703" s="14" t="b">
        <f t="shared" si="109"/>
        <v>0</v>
      </c>
      <c r="BY703" s="15"/>
    </row>
    <row r="704" spans="1:77" s="21" customFormat="1" ht="40.5" x14ac:dyDescent="0.15">
      <c r="A704" s="37">
        <v>703</v>
      </c>
      <c r="B704" s="42" t="s">
        <v>28733</v>
      </c>
      <c r="C704" s="42" t="s">
        <v>28814</v>
      </c>
      <c r="D704" s="14" t="s">
        <v>62</v>
      </c>
      <c r="E704" s="14" t="s">
        <v>22057</v>
      </c>
      <c r="F704" s="14"/>
      <c r="G704" s="14"/>
      <c r="H704" s="14"/>
      <c r="I704" s="32" t="s">
        <v>22058</v>
      </c>
      <c r="J704" s="14"/>
      <c r="K704" s="14"/>
      <c r="L704" s="68" t="s">
        <v>22059</v>
      </c>
      <c r="M704" s="68" t="s">
        <v>66</v>
      </c>
      <c r="N704" s="66"/>
      <c r="O704" s="66"/>
      <c r="P704" s="66" t="s">
        <v>67</v>
      </c>
      <c r="Q704" s="66" t="s">
        <v>68</v>
      </c>
      <c r="R704" s="66"/>
      <c r="S704" s="66"/>
      <c r="T704" s="66"/>
      <c r="U704" s="66"/>
      <c r="V704" s="66"/>
      <c r="W704" s="66" t="s">
        <v>22060</v>
      </c>
      <c r="X704" s="66" t="s">
        <v>22061</v>
      </c>
      <c r="Y704" s="66"/>
      <c r="Z704" s="66" t="s">
        <v>22062</v>
      </c>
      <c r="AA704" s="66" t="s">
        <v>9275</v>
      </c>
      <c r="AB704" s="66" t="s">
        <v>6634</v>
      </c>
      <c r="AC704" s="66"/>
      <c r="AD704" s="66"/>
      <c r="AE704" s="66" t="s">
        <v>22063</v>
      </c>
      <c r="AF704" s="66" t="s">
        <v>22064</v>
      </c>
      <c r="AG704" s="66"/>
      <c r="AH704" s="66">
        <v>34</v>
      </c>
      <c r="AI704" s="66">
        <v>2</v>
      </c>
      <c r="AJ704" s="66">
        <v>2</v>
      </c>
      <c r="AK704" s="66">
        <v>9</v>
      </c>
      <c r="AL704" s="66">
        <v>37</v>
      </c>
      <c r="AM704" s="66" t="s">
        <v>76</v>
      </c>
      <c r="AN704" s="66" t="s">
        <v>77</v>
      </c>
      <c r="AO704" s="66" t="s">
        <v>78</v>
      </c>
      <c r="AP704" s="66" t="s">
        <v>79</v>
      </c>
      <c r="AQ704" s="66" t="s">
        <v>80</v>
      </c>
      <c r="AR704" s="66"/>
      <c r="AS704" s="66" t="s">
        <v>81</v>
      </c>
      <c r="AT704" s="66" t="s">
        <v>82</v>
      </c>
      <c r="AU704" s="72">
        <v>42064</v>
      </c>
      <c r="AV704" s="66">
        <v>2015</v>
      </c>
      <c r="AW704" s="66">
        <v>170</v>
      </c>
      <c r="AX704" s="66"/>
      <c r="AY704" s="66"/>
      <c r="AZ704" s="66"/>
      <c r="BA704" s="66"/>
      <c r="BB704" s="66"/>
      <c r="BC704" s="66">
        <v>212</v>
      </c>
      <c r="BD704" s="66">
        <v>217</v>
      </c>
      <c r="BE704" s="66"/>
      <c r="BF704" s="66" t="s">
        <v>22065</v>
      </c>
      <c r="BG704" s="66"/>
      <c r="BH704" s="66">
        <v>6</v>
      </c>
      <c r="BI704" s="66" t="s">
        <v>84</v>
      </c>
      <c r="BJ704" s="66" t="s">
        <v>85</v>
      </c>
      <c r="BK704" s="66" t="s">
        <v>22066</v>
      </c>
      <c r="BL704" s="66" t="s">
        <v>22067</v>
      </c>
      <c r="BM704" s="66">
        <v>25306337</v>
      </c>
      <c r="BN704" s="64" t="str">
        <f t="shared" si="100"/>
        <v>Peng, ZQ (reprint author), Nanjing Agr Univ, Coll Food Sci &amp; Technol, Natl Ctr Meat Qual &amp; Safety Control, Nanjing 210095, Jiangsu, Peoples R China.</v>
      </c>
      <c r="BO704" s="65" t="b">
        <f t="shared" si="101"/>
        <v>0</v>
      </c>
      <c r="BP704" s="65" t="b">
        <f t="shared" si="102"/>
        <v>0</v>
      </c>
      <c r="BQ704" s="65" t="b">
        <f t="shared" si="103"/>
        <v>0</v>
      </c>
      <c r="BR704" s="65" t="b">
        <f t="shared" si="104"/>
        <v>0</v>
      </c>
      <c r="BS704" s="65" t="str">
        <f t="shared" si="105"/>
        <v>食品科技学院</v>
      </c>
      <c r="BT704" s="66" t="str">
        <f t="shared" si="106"/>
        <v>0308-8146</v>
      </c>
      <c r="BU704" s="66">
        <v>3.9009999999999998</v>
      </c>
      <c r="BV704" s="14" t="b">
        <f t="shared" si="107"/>
        <v>0</v>
      </c>
      <c r="BW704" s="14" t="b">
        <f t="shared" si="108"/>
        <v>0</v>
      </c>
      <c r="BX704" s="14" t="b">
        <f t="shared" si="109"/>
        <v>0</v>
      </c>
      <c r="BY704" s="15"/>
    </row>
    <row r="705" spans="1:77" s="21" customFormat="1" ht="40.5" x14ac:dyDescent="0.15">
      <c r="A705" s="37">
        <v>704</v>
      </c>
      <c r="B705" s="42" t="s">
        <v>28815</v>
      </c>
      <c r="C705" s="42" t="s">
        <v>28816</v>
      </c>
      <c r="D705" s="14" t="s">
        <v>62</v>
      </c>
      <c r="E705" s="14" t="s">
        <v>23912</v>
      </c>
      <c r="F705" s="14"/>
      <c r="G705" s="14"/>
      <c r="H705" s="14"/>
      <c r="I705" s="32" t="s">
        <v>23913</v>
      </c>
      <c r="J705" s="14"/>
      <c r="K705" s="14"/>
      <c r="L705" s="68" t="s">
        <v>23914</v>
      </c>
      <c r="M705" s="68" t="s">
        <v>66</v>
      </c>
      <c r="N705" s="66"/>
      <c r="O705" s="66"/>
      <c r="P705" s="66" t="s">
        <v>67</v>
      </c>
      <c r="Q705" s="66" t="s">
        <v>68</v>
      </c>
      <c r="R705" s="66"/>
      <c r="S705" s="66"/>
      <c r="T705" s="66"/>
      <c r="U705" s="66"/>
      <c r="V705" s="66"/>
      <c r="W705" s="66" t="s">
        <v>23915</v>
      </c>
      <c r="X705" s="66" t="s">
        <v>23916</v>
      </c>
      <c r="Y705" s="66"/>
      <c r="Z705" s="66" t="s">
        <v>23917</v>
      </c>
      <c r="AA705" s="66" t="s">
        <v>9275</v>
      </c>
      <c r="AB705" s="66" t="s">
        <v>6634</v>
      </c>
      <c r="AC705" s="66"/>
      <c r="AD705" s="66"/>
      <c r="AE705" s="66" t="s">
        <v>23918</v>
      </c>
      <c r="AF705" s="66" t="s">
        <v>9277</v>
      </c>
      <c r="AG705" s="66"/>
      <c r="AH705" s="66">
        <v>31</v>
      </c>
      <c r="AI705" s="66">
        <v>0</v>
      </c>
      <c r="AJ705" s="66">
        <v>0</v>
      </c>
      <c r="AK705" s="66">
        <v>11</v>
      </c>
      <c r="AL705" s="66">
        <v>55</v>
      </c>
      <c r="AM705" s="66" t="s">
        <v>76</v>
      </c>
      <c r="AN705" s="66" t="s">
        <v>77</v>
      </c>
      <c r="AO705" s="66" t="s">
        <v>78</v>
      </c>
      <c r="AP705" s="66" t="s">
        <v>79</v>
      </c>
      <c r="AQ705" s="66" t="s">
        <v>80</v>
      </c>
      <c r="AR705" s="66"/>
      <c r="AS705" s="66" t="s">
        <v>81</v>
      </c>
      <c r="AT705" s="66" t="s">
        <v>82</v>
      </c>
      <c r="AU705" s="72">
        <v>42019</v>
      </c>
      <c r="AV705" s="66">
        <v>2015</v>
      </c>
      <c r="AW705" s="66">
        <v>167</v>
      </c>
      <c r="AX705" s="66"/>
      <c r="AY705" s="66"/>
      <c r="AZ705" s="66"/>
      <c r="BA705" s="66"/>
      <c r="BB705" s="66"/>
      <c r="BC705" s="66">
        <v>251</v>
      </c>
      <c r="BD705" s="66">
        <v>257</v>
      </c>
      <c r="BE705" s="66"/>
      <c r="BF705" s="66" t="s">
        <v>23919</v>
      </c>
      <c r="BG705" s="66"/>
      <c r="BH705" s="66">
        <v>7</v>
      </c>
      <c r="BI705" s="66" t="s">
        <v>84</v>
      </c>
      <c r="BJ705" s="66" t="s">
        <v>85</v>
      </c>
      <c r="BK705" s="66" t="s">
        <v>23920</v>
      </c>
      <c r="BL705" s="66" t="s">
        <v>23921</v>
      </c>
      <c r="BM705" s="66">
        <v>25148986</v>
      </c>
      <c r="BN705" s="64" t="str">
        <f t="shared" si="100"/>
        <v>Peng, ZQ (reprint author), Nanjing Agr Univ, Coll Food Sci &amp; Technol, Natl Ctr Meat Qual &amp; Safety Control, Nanjing 210095, Jiangsu, Peoples R China.</v>
      </c>
      <c r="BO705" s="65" t="b">
        <f t="shared" si="101"/>
        <v>0</v>
      </c>
      <c r="BP705" s="65" t="b">
        <f t="shared" si="102"/>
        <v>0</v>
      </c>
      <c r="BQ705" s="65" t="b">
        <f t="shared" si="103"/>
        <v>0</v>
      </c>
      <c r="BR705" s="65" t="b">
        <f t="shared" si="104"/>
        <v>0</v>
      </c>
      <c r="BS705" s="65" t="str">
        <f t="shared" si="105"/>
        <v>食品科技学院</v>
      </c>
      <c r="BT705" s="66" t="str">
        <f t="shared" si="106"/>
        <v>0308-8146</v>
      </c>
      <c r="BU705" s="66">
        <v>3.9009999999999998</v>
      </c>
      <c r="BV705" s="14" t="b">
        <f t="shared" si="107"/>
        <v>0</v>
      </c>
      <c r="BW705" s="14" t="b">
        <f t="shared" si="108"/>
        <v>0</v>
      </c>
      <c r="BX705" s="14" t="b">
        <f t="shared" si="109"/>
        <v>0</v>
      </c>
      <c r="BY705" s="15"/>
    </row>
    <row r="706" spans="1:77" s="21" customFormat="1" ht="54" x14ac:dyDescent="0.15">
      <c r="A706" s="37">
        <v>705</v>
      </c>
      <c r="B706" s="43" t="s">
        <v>28715</v>
      </c>
      <c r="C706" s="42" t="s">
        <v>28822</v>
      </c>
      <c r="D706" s="13" t="s">
        <v>62</v>
      </c>
      <c r="E706" s="13" t="s">
        <v>9269</v>
      </c>
      <c r="F706" s="13"/>
      <c r="G706" s="13"/>
      <c r="H706" s="13"/>
      <c r="I706" s="33" t="s">
        <v>9270</v>
      </c>
      <c r="J706" s="13"/>
      <c r="K706" s="13"/>
      <c r="L706" s="69" t="s">
        <v>9271</v>
      </c>
      <c r="M706" s="44" t="s">
        <v>9151</v>
      </c>
      <c r="N706" s="45"/>
      <c r="O706" s="45"/>
      <c r="P706" s="45" t="s">
        <v>67</v>
      </c>
      <c r="Q706" s="43" t="s">
        <v>68</v>
      </c>
      <c r="R706" s="45"/>
      <c r="S706" s="45"/>
      <c r="T706" s="45"/>
      <c r="U706" s="45"/>
      <c r="V706" s="45"/>
      <c r="W706" s="45" t="s">
        <v>9272</v>
      </c>
      <c r="X706" s="45" t="s">
        <v>9273</v>
      </c>
      <c r="Y706" s="45"/>
      <c r="Z706" s="45" t="s">
        <v>9274</v>
      </c>
      <c r="AA706" s="45" t="s">
        <v>9275</v>
      </c>
      <c r="AB706" s="45" t="s">
        <v>6634</v>
      </c>
      <c r="AC706" s="45"/>
      <c r="AD706" s="45"/>
      <c r="AE706" s="45" t="s">
        <v>9276</v>
      </c>
      <c r="AF706" s="45" t="s">
        <v>9277</v>
      </c>
      <c r="AG706" s="45"/>
      <c r="AH706" s="45">
        <v>45</v>
      </c>
      <c r="AI706" s="45">
        <v>0</v>
      </c>
      <c r="AJ706" s="45">
        <v>0</v>
      </c>
      <c r="AK706" s="45">
        <v>2</v>
      </c>
      <c r="AL706" s="45">
        <v>2</v>
      </c>
      <c r="AM706" s="45" t="s">
        <v>112</v>
      </c>
      <c r="AN706" s="45" t="s">
        <v>113</v>
      </c>
      <c r="AO706" s="45" t="s">
        <v>114</v>
      </c>
      <c r="AP706" s="43" t="s">
        <v>9159</v>
      </c>
      <c r="AQ706" s="45"/>
      <c r="AR706" s="45"/>
      <c r="AS706" s="45" t="s">
        <v>9160</v>
      </c>
      <c r="AT706" s="45" t="s">
        <v>9161</v>
      </c>
      <c r="AU706" s="45" t="s">
        <v>9115</v>
      </c>
      <c r="AV706" s="45">
        <v>2015</v>
      </c>
      <c r="AW706" s="73">
        <v>18</v>
      </c>
      <c r="AX706" s="45"/>
      <c r="AY706" s="45" t="s">
        <v>3196</v>
      </c>
      <c r="AZ706" s="45"/>
      <c r="BA706" s="45"/>
      <c r="BB706" s="45"/>
      <c r="BC706" s="45">
        <v>1179</v>
      </c>
      <c r="BD706" s="45">
        <v>1190</v>
      </c>
      <c r="BE706" s="45"/>
      <c r="BF706" s="45" t="s">
        <v>9278</v>
      </c>
      <c r="BG706" s="45"/>
      <c r="BH706" s="45">
        <v>12</v>
      </c>
      <c r="BI706" s="45" t="s">
        <v>200</v>
      </c>
      <c r="BJ706" s="45" t="s">
        <v>200</v>
      </c>
      <c r="BK706" s="45" t="s">
        <v>9279</v>
      </c>
      <c r="BL706" s="45" t="s">
        <v>9280</v>
      </c>
      <c r="BM706" s="45"/>
      <c r="BN706" s="64" t="str">
        <f t="shared" ref="BN706:BN769" si="110">IF(COUNTIF(AA706,"*Nanjing Agr Univ*"),AA706)</f>
        <v>Peng, ZQ (reprint author), Nanjing Agr Univ, Coll Food Sci &amp; Technol, Natl Ctr Meat Qual &amp; Safety Control, Nanjing 210095, Jiangsu, Peoples R China.</v>
      </c>
      <c r="BO706" s="65" t="b">
        <f t="shared" ref="BO706:BO769" si="111">IF(COUNTIF(BN706,"*Life Sci*"),"生命科学学院",IF(COUNTIF(BN706,"*Coll Hort*"),"园艺学院"))</f>
        <v>0</v>
      </c>
      <c r="BP706" s="65" t="b">
        <f t="shared" ref="BP706:BP769" si="112">IF(COUNTIF(BN706,"*Anim Sci*"),"动物科技学院",IF(COUNTIF(BN706,"*Vet Med*"),"动物医学院"))</f>
        <v>0</v>
      </c>
      <c r="BQ706" s="65" t="b">
        <f t="shared" ref="BQ706:BQ769" si="113">IF(COUNTIF(BN706,"*Resources*"),"资源管理与环境保护学院",IF(COUNTIF(BN706,"*Dept Entomol*"),"植物保护学院"))</f>
        <v>0</v>
      </c>
      <c r="BR706" s="65" t="b">
        <f t="shared" ref="BR706:BR769" si="114">IF(COUNTIF(BN706,"*Coll Agr*"),"农学院",IF(COUNTIF(BN706,"*Plant Protect*"),"植物保护学院"))</f>
        <v>0</v>
      </c>
      <c r="BS706" s="65" t="str">
        <f t="shared" ref="BS706:BS769" si="115">IF(COUNTIF(BN706,"*Food Sci*"),"食品科技学院")</f>
        <v>食品科技学院</v>
      </c>
      <c r="BT706" s="66" t="str">
        <f t="shared" ref="BT706:BT769" si="116">AP706</f>
        <v>1756-4646</v>
      </c>
      <c r="BU706" s="66">
        <v>3.859</v>
      </c>
      <c r="BV706" s="14" t="b">
        <f t="shared" ref="BV706:BV769" si="117">IF(BU706&gt;=10,1)</f>
        <v>0</v>
      </c>
      <c r="BW706" s="14" t="b">
        <f t="shared" ref="BW706:BW769" si="118">IF(BU706&gt;=5,1)</f>
        <v>0</v>
      </c>
      <c r="BX706" s="14" t="b">
        <f t="shared" ref="BX706:BX769" si="119">IF(BU706&lt;2,1)</f>
        <v>0</v>
      </c>
      <c r="BY706" s="14">
        <v>12</v>
      </c>
    </row>
    <row r="707" spans="1:77" s="21" customFormat="1" ht="54" x14ac:dyDescent="0.15">
      <c r="A707" s="37">
        <v>706</v>
      </c>
      <c r="B707" s="42" t="s">
        <v>28757</v>
      </c>
      <c r="C707" s="42" t="s">
        <v>28817</v>
      </c>
      <c r="D707" s="14"/>
      <c r="E707" s="14"/>
      <c r="F707" s="14"/>
      <c r="G707" s="14"/>
      <c r="H707" s="14"/>
      <c r="I707" s="32" t="s">
        <v>28818</v>
      </c>
      <c r="J707" s="14"/>
      <c r="K707" s="14"/>
      <c r="L707" s="68" t="s">
        <v>10383</v>
      </c>
      <c r="M707" s="68" t="s">
        <v>28819</v>
      </c>
      <c r="N707" s="66"/>
      <c r="O707" s="66"/>
      <c r="P707" s="66"/>
      <c r="Q707" s="66" t="s">
        <v>68</v>
      </c>
      <c r="R707" s="66"/>
      <c r="S707" s="66"/>
      <c r="T707" s="66"/>
      <c r="U707" s="66"/>
      <c r="V707" s="66"/>
      <c r="W707" s="66"/>
      <c r="X707" s="66"/>
      <c r="Y707" s="66"/>
      <c r="Z707" s="66"/>
      <c r="AA707" s="66"/>
      <c r="AB707" s="66"/>
      <c r="AC707" s="66"/>
      <c r="AD707" s="66"/>
      <c r="AE707" s="66"/>
      <c r="AF707" s="66"/>
      <c r="AG707" s="66"/>
      <c r="AH707" s="66"/>
      <c r="AI707" s="66"/>
      <c r="AJ707" s="66"/>
      <c r="AK707" s="66"/>
      <c r="AL707" s="66"/>
      <c r="AM707" s="66"/>
      <c r="AN707" s="66"/>
      <c r="AO707" s="66"/>
      <c r="AP707" s="66" t="s">
        <v>1804</v>
      </c>
      <c r="AQ707" s="66"/>
      <c r="AR707" s="66"/>
      <c r="AS707" s="66"/>
      <c r="AT707" s="66"/>
      <c r="AU707" s="66"/>
      <c r="AV707" s="66"/>
      <c r="AW707" s="66"/>
      <c r="AX707" s="66"/>
      <c r="AY707" s="66"/>
      <c r="AZ707" s="66"/>
      <c r="BA707" s="66"/>
      <c r="BB707" s="66"/>
      <c r="BC707" s="66"/>
      <c r="BD707" s="66"/>
      <c r="BE707" s="66"/>
      <c r="BF707" s="66"/>
      <c r="BG707" s="66"/>
      <c r="BH707" s="66"/>
      <c r="BI707" s="66"/>
      <c r="BJ707" s="66"/>
      <c r="BK707" s="66"/>
      <c r="BL707" s="66"/>
      <c r="BM707" s="66"/>
      <c r="BN707" s="64" t="b">
        <f t="shared" si="110"/>
        <v>0</v>
      </c>
      <c r="BO707" s="65" t="b">
        <f t="shared" si="111"/>
        <v>0</v>
      </c>
      <c r="BP707" s="65" t="b">
        <f t="shared" si="112"/>
        <v>0</v>
      </c>
      <c r="BQ707" s="65" t="b">
        <f t="shared" si="113"/>
        <v>0</v>
      </c>
      <c r="BR707" s="65" t="b">
        <f t="shared" si="114"/>
        <v>0</v>
      </c>
      <c r="BS707" s="65" t="b">
        <f t="shared" si="115"/>
        <v>0</v>
      </c>
      <c r="BT707" s="66" t="str">
        <f t="shared" si="116"/>
        <v>0956-7135</v>
      </c>
      <c r="BU707" s="66">
        <v>3.085</v>
      </c>
      <c r="BV707" s="14" t="b">
        <f t="shared" si="117"/>
        <v>0</v>
      </c>
      <c r="BW707" s="14" t="b">
        <f t="shared" si="118"/>
        <v>0</v>
      </c>
      <c r="BX707" s="14" t="b">
        <f t="shared" si="119"/>
        <v>0</v>
      </c>
      <c r="BY707" s="15"/>
    </row>
    <row r="708" spans="1:77" s="21" customFormat="1" ht="40.5" x14ac:dyDescent="0.15">
      <c r="A708" s="37">
        <v>707</v>
      </c>
      <c r="B708" s="42" t="s">
        <v>28757</v>
      </c>
      <c r="C708" s="42" t="s">
        <v>28817</v>
      </c>
      <c r="D708" s="14"/>
      <c r="E708" s="14"/>
      <c r="F708" s="14"/>
      <c r="G708" s="14"/>
      <c r="H708" s="14"/>
      <c r="I708" s="32" t="s">
        <v>28820</v>
      </c>
      <c r="J708" s="14"/>
      <c r="K708" s="14"/>
      <c r="L708" s="68" t="s">
        <v>26903</v>
      </c>
      <c r="M708" s="68" t="s">
        <v>28821</v>
      </c>
      <c r="N708" s="66"/>
      <c r="O708" s="66"/>
      <c r="P708" s="66"/>
      <c r="Q708" s="66" t="s">
        <v>68</v>
      </c>
      <c r="R708" s="66"/>
      <c r="S708" s="66"/>
      <c r="T708" s="66"/>
      <c r="U708" s="66"/>
      <c r="V708" s="66"/>
      <c r="W708" s="66"/>
      <c r="X708" s="66"/>
      <c r="Y708" s="66"/>
      <c r="Z708" s="66"/>
      <c r="AA708" s="66"/>
      <c r="AB708" s="66"/>
      <c r="AC708" s="66"/>
      <c r="AD708" s="66"/>
      <c r="AE708" s="66"/>
      <c r="AF708" s="66"/>
      <c r="AG708" s="66"/>
      <c r="AH708" s="66"/>
      <c r="AI708" s="66"/>
      <c r="AJ708" s="66"/>
      <c r="AK708" s="66"/>
      <c r="AL708" s="66"/>
      <c r="AM708" s="66"/>
      <c r="AN708" s="66"/>
      <c r="AO708" s="66"/>
      <c r="AP708" s="66" t="s">
        <v>3442</v>
      </c>
      <c r="AQ708" s="66"/>
      <c r="AR708" s="66"/>
      <c r="AS708" s="66"/>
      <c r="AT708" s="66"/>
      <c r="AU708" s="66"/>
      <c r="AV708" s="66"/>
      <c r="AW708" s="66"/>
      <c r="AX708" s="66"/>
      <c r="AY708" s="66"/>
      <c r="AZ708" s="66"/>
      <c r="BA708" s="66"/>
      <c r="BB708" s="66"/>
      <c r="BC708" s="66"/>
      <c r="BD708" s="66"/>
      <c r="BE708" s="66"/>
      <c r="BF708" s="66"/>
      <c r="BG708" s="66"/>
      <c r="BH708" s="66"/>
      <c r="BI708" s="66"/>
      <c r="BJ708" s="66"/>
      <c r="BK708" s="66"/>
      <c r="BL708" s="66"/>
      <c r="BM708" s="66"/>
      <c r="BN708" s="64" t="b">
        <f t="shared" si="110"/>
        <v>0</v>
      </c>
      <c r="BO708" s="65" t="b">
        <f t="shared" si="111"/>
        <v>0</v>
      </c>
      <c r="BP708" s="65" t="b">
        <f t="shared" si="112"/>
        <v>0</v>
      </c>
      <c r="BQ708" s="65" t="b">
        <f t="shared" si="113"/>
        <v>0</v>
      </c>
      <c r="BR708" s="65" t="b">
        <f t="shared" si="114"/>
        <v>0</v>
      </c>
      <c r="BS708" s="65" t="b">
        <f t="shared" si="115"/>
        <v>0</v>
      </c>
      <c r="BT708" s="66" t="str">
        <f t="shared" si="116"/>
        <v>1438-2377</v>
      </c>
      <c r="BU708" s="66">
        <v>1.802</v>
      </c>
      <c r="BV708" s="14" t="b">
        <f t="shared" si="117"/>
        <v>0</v>
      </c>
      <c r="BW708" s="14" t="b">
        <f t="shared" si="118"/>
        <v>0</v>
      </c>
      <c r="BX708" s="14">
        <f t="shared" si="119"/>
        <v>1</v>
      </c>
      <c r="BY708" s="15"/>
    </row>
    <row r="709" spans="1:77" s="21" customFormat="1" ht="27" x14ac:dyDescent="0.15">
      <c r="A709" s="37">
        <v>708</v>
      </c>
      <c r="B709" s="42" t="s">
        <v>28757</v>
      </c>
      <c r="C709" s="42" t="s">
        <v>28823</v>
      </c>
      <c r="D709" s="14" t="s">
        <v>62</v>
      </c>
      <c r="E709" s="14" t="s">
        <v>11319</v>
      </c>
      <c r="F709" s="14"/>
      <c r="G709" s="14"/>
      <c r="H709" s="14"/>
      <c r="I709" s="32" t="s">
        <v>11320</v>
      </c>
      <c r="J709" s="14"/>
      <c r="K709" s="14"/>
      <c r="L709" s="68" t="s">
        <v>11321</v>
      </c>
      <c r="M709" s="68" t="s">
        <v>3741</v>
      </c>
      <c r="N709" s="66"/>
      <c r="O709" s="66"/>
      <c r="P709" s="66" t="s">
        <v>67</v>
      </c>
      <c r="Q709" s="66" t="s">
        <v>68</v>
      </c>
      <c r="R709" s="66"/>
      <c r="S709" s="66"/>
      <c r="T709" s="66"/>
      <c r="U709" s="66"/>
      <c r="V709" s="66"/>
      <c r="W709" s="66" t="s">
        <v>11322</v>
      </c>
      <c r="X709" s="66" t="s">
        <v>11323</v>
      </c>
      <c r="Y709" s="66"/>
      <c r="Z709" s="66" t="s">
        <v>11324</v>
      </c>
      <c r="AA709" s="66" t="s">
        <v>11325</v>
      </c>
      <c r="AB709" s="66" t="s">
        <v>11326</v>
      </c>
      <c r="AC709" s="66"/>
      <c r="AD709" s="66"/>
      <c r="AE709" s="66" t="s">
        <v>11327</v>
      </c>
      <c r="AF709" s="66" t="s">
        <v>11328</v>
      </c>
      <c r="AG709" s="66"/>
      <c r="AH709" s="66">
        <v>47</v>
      </c>
      <c r="AI709" s="66">
        <v>0</v>
      </c>
      <c r="AJ709" s="66">
        <v>0</v>
      </c>
      <c r="AK709" s="66">
        <v>4</v>
      </c>
      <c r="AL709" s="66">
        <v>4</v>
      </c>
      <c r="AM709" s="66" t="s">
        <v>112</v>
      </c>
      <c r="AN709" s="66" t="s">
        <v>113</v>
      </c>
      <c r="AO709" s="66" t="s">
        <v>114</v>
      </c>
      <c r="AP709" s="66" t="s">
        <v>3749</v>
      </c>
      <c r="AQ709" s="66" t="s">
        <v>3750</v>
      </c>
      <c r="AR709" s="66"/>
      <c r="AS709" s="66" t="s">
        <v>3751</v>
      </c>
      <c r="AT709" s="66" t="s">
        <v>3752</v>
      </c>
      <c r="AU709" s="66" t="s">
        <v>10944</v>
      </c>
      <c r="AV709" s="66">
        <v>2015</v>
      </c>
      <c r="AW709" s="66">
        <v>80</v>
      </c>
      <c r="AX709" s="66"/>
      <c r="AY709" s="66"/>
      <c r="AZ709" s="66"/>
      <c r="BA709" s="66"/>
      <c r="BB709" s="66"/>
      <c r="BC709" s="66">
        <v>529</v>
      </c>
      <c r="BD709" s="66">
        <v>535</v>
      </c>
      <c r="BE709" s="66"/>
      <c r="BF709" s="66" t="s">
        <v>11329</v>
      </c>
      <c r="BG709" s="66"/>
      <c r="BH709" s="66">
        <v>7</v>
      </c>
      <c r="BI709" s="66" t="s">
        <v>6002</v>
      </c>
      <c r="BJ709" s="66" t="s">
        <v>6002</v>
      </c>
      <c r="BK709" s="66" t="s">
        <v>11317</v>
      </c>
      <c r="BL709" s="66" t="s">
        <v>11330</v>
      </c>
      <c r="BM709" s="66">
        <v>26193679</v>
      </c>
      <c r="BN709" s="64" t="str">
        <f t="shared" si="110"/>
        <v>Sun, Y (reprint author), Nanjing Agr Univ, Coll Food Sci &amp; Technol, Nanjing 210095, Jiangsu, Peoples R China.</v>
      </c>
      <c r="BO709" s="65" t="b">
        <f t="shared" si="111"/>
        <v>0</v>
      </c>
      <c r="BP709" s="65" t="b">
        <f t="shared" si="112"/>
        <v>0</v>
      </c>
      <c r="BQ709" s="65" t="b">
        <f t="shared" si="113"/>
        <v>0</v>
      </c>
      <c r="BR709" s="65" t="b">
        <f t="shared" si="114"/>
        <v>0</v>
      </c>
      <c r="BS709" s="65" t="str">
        <f t="shared" si="115"/>
        <v>食品科技学院</v>
      </c>
      <c r="BT709" s="66" t="str">
        <f t="shared" si="116"/>
        <v>0141-8130</v>
      </c>
      <c r="BU709" s="66">
        <v>3.016</v>
      </c>
      <c r="BV709" s="14" t="b">
        <f t="shared" si="117"/>
        <v>0</v>
      </c>
      <c r="BW709" s="14" t="b">
        <f t="shared" si="118"/>
        <v>0</v>
      </c>
      <c r="BX709" s="14" t="b">
        <f t="shared" si="119"/>
        <v>0</v>
      </c>
      <c r="BY709" s="15"/>
    </row>
    <row r="710" spans="1:77" s="21" customFormat="1" ht="27" x14ac:dyDescent="0.15">
      <c r="A710" s="37">
        <v>709</v>
      </c>
      <c r="B710" s="42" t="s">
        <v>28757</v>
      </c>
      <c r="C710" s="42" t="s">
        <v>28824</v>
      </c>
      <c r="D710" s="14" t="s">
        <v>62</v>
      </c>
      <c r="E710" s="14" t="s">
        <v>14100</v>
      </c>
      <c r="F710" s="14"/>
      <c r="G710" s="14"/>
      <c r="H710" s="14"/>
      <c r="I710" s="32" t="s">
        <v>14101</v>
      </c>
      <c r="J710" s="14"/>
      <c r="K710" s="14"/>
      <c r="L710" s="68" t="s">
        <v>14102</v>
      </c>
      <c r="M710" s="68" t="s">
        <v>11254</v>
      </c>
      <c r="N710" s="66"/>
      <c r="O710" s="66"/>
      <c r="P710" s="66" t="s">
        <v>67</v>
      </c>
      <c r="Q710" s="66" t="s">
        <v>68</v>
      </c>
      <c r="R710" s="66"/>
      <c r="S710" s="66"/>
      <c r="T710" s="66"/>
      <c r="U710" s="66"/>
      <c r="V710" s="66"/>
      <c r="W710" s="66"/>
      <c r="X710" s="66" t="s">
        <v>14103</v>
      </c>
      <c r="Y710" s="66"/>
      <c r="Z710" s="66" t="s">
        <v>14104</v>
      </c>
      <c r="AA710" s="66" t="s">
        <v>14105</v>
      </c>
      <c r="AB710" s="66" t="s">
        <v>2654</v>
      </c>
      <c r="AC710" s="66"/>
      <c r="AD710" s="66"/>
      <c r="AE710" s="66" t="s">
        <v>14106</v>
      </c>
      <c r="AF710" s="66" t="s">
        <v>14107</v>
      </c>
      <c r="AG710" s="66"/>
      <c r="AH710" s="66">
        <v>21</v>
      </c>
      <c r="AI710" s="66">
        <v>0</v>
      </c>
      <c r="AJ710" s="66">
        <v>0</v>
      </c>
      <c r="AK710" s="66">
        <v>2</v>
      </c>
      <c r="AL710" s="66">
        <v>2</v>
      </c>
      <c r="AM710" s="66" t="s">
        <v>11259</v>
      </c>
      <c r="AN710" s="66" t="s">
        <v>5464</v>
      </c>
      <c r="AO710" s="66" t="s">
        <v>11260</v>
      </c>
      <c r="AP710" s="66" t="s">
        <v>28825</v>
      </c>
      <c r="AQ710" s="66" t="s">
        <v>11262</v>
      </c>
      <c r="AR710" s="66"/>
      <c r="AS710" s="66" t="s">
        <v>11263</v>
      </c>
      <c r="AT710" s="66" t="s">
        <v>11264</v>
      </c>
      <c r="AU710" s="66" t="s">
        <v>14108</v>
      </c>
      <c r="AV710" s="66">
        <v>2015</v>
      </c>
      <c r="AW710" s="66">
        <v>92</v>
      </c>
      <c r="AX710" s="66">
        <v>4</v>
      </c>
      <c r="AY710" s="66"/>
      <c r="AZ710" s="66"/>
      <c r="BA710" s="66"/>
      <c r="BB710" s="66"/>
      <c r="BC710" s="66">
        <v>384</v>
      </c>
      <c r="BD710" s="66">
        <v>388</v>
      </c>
      <c r="BE710" s="66"/>
      <c r="BF710" s="66" t="s">
        <v>14109</v>
      </c>
      <c r="BG710" s="66"/>
      <c r="BH710" s="66">
        <v>5</v>
      </c>
      <c r="BI710" s="66" t="s">
        <v>4179</v>
      </c>
      <c r="BJ710" s="66" t="s">
        <v>4180</v>
      </c>
      <c r="BK710" s="66" t="s">
        <v>14110</v>
      </c>
      <c r="BL710" s="66" t="s">
        <v>14111</v>
      </c>
      <c r="BM710" s="66"/>
      <c r="BN710" s="64" t="str">
        <f t="shared" si="110"/>
        <v>Tu, K (reprint author), Nanjing Agr Univ, Coll Food Sci &amp; Technol, Nanjing 210095, Jiangsu, Peoples R China.</v>
      </c>
      <c r="BO710" s="65" t="b">
        <f t="shared" si="111"/>
        <v>0</v>
      </c>
      <c r="BP710" s="65" t="b">
        <f t="shared" si="112"/>
        <v>0</v>
      </c>
      <c r="BQ710" s="65" t="b">
        <f t="shared" si="113"/>
        <v>0</v>
      </c>
      <c r="BR710" s="65" t="b">
        <f t="shared" si="114"/>
        <v>0</v>
      </c>
      <c r="BS710" s="65" t="str">
        <f t="shared" si="115"/>
        <v>食品科技学院</v>
      </c>
      <c r="BT710" s="66" t="str">
        <f t="shared" si="116"/>
        <v>0009-0352</v>
      </c>
      <c r="BU710" s="66">
        <v>1.381</v>
      </c>
      <c r="BV710" s="14" t="b">
        <f t="shared" si="117"/>
        <v>0</v>
      </c>
      <c r="BW710" s="14" t="b">
        <f t="shared" si="118"/>
        <v>0</v>
      </c>
      <c r="BX710" s="14">
        <f t="shared" si="119"/>
        <v>1</v>
      </c>
      <c r="BY710" s="15"/>
    </row>
    <row r="711" spans="1:77" s="21" customFormat="1" ht="40.5" x14ac:dyDescent="0.15">
      <c r="A711" s="37">
        <v>710</v>
      </c>
      <c r="B711" s="42" t="s">
        <v>28757</v>
      </c>
      <c r="C711" s="42" t="s">
        <v>28826</v>
      </c>
      <c r="D711" s="14"/>
      <c r="E711" s="14"/>
      <c r="F711" s="14"/>
      <c r="G711" s="14"/>
      <c r="H711" s="14"/>
      <c r="I711" s="32" t="s">
        <v>28827</v>
      </c>
      <c r="J711" s="14"/>
      <c r="K711" s="14"/>
      <c r="L711" s="68" t="s">
        <v>15177</v>
      </c>
      <c r="M711" s="68" t="s">
        <v>28828</v>
      </c>
      <c r="N711" s="66"/>
      <c r="O711" s="66"/>
      <c r="P711" s="66"/>
      <c r="Q711" s="66" t="s">
        <v>68</v>
      </c>
      <c r="R711" s="66"/>
      <c r="S711" s="66"/>
      <c r="T711" s="66"/>
      <c r="U711" s="66"/>
      <c r="V711" s="66"/>
      <c r="W711" s="66"/>
      <c r="X711" s="66"/>
      <c r="Y711" s="66"/>
      <c r="Z711" s="66"/>
      <c r="AA711" s="66"/>
      <c r="AB711" s="66"/>
      <c r="AC711" s="66"/>
      <c r="AD711" s="66"/>
      <c r="AE711" s="66"/>
      <c r="AF711" s="66"/>
      <c r="AG711" s="66"/>
      <c r="AH711" s="66"/>
      <c r="AI711" s="66"/>
      <c r="AJ711" s="66"/>
      <c r="AK711" s="66"/>
      <c r="AL711" s="66"/>
      <c r="AM711" s="66"/>
      <c r="AN711" s="66"/>
      <c r="AO711" s="66"/>
      <c r="AP711" s="66" t="s">
        <v>15185</v>
      </c>
      <c r="AQ711" s="66"/>
      <c r="AR711" s="66"/>
      <c r="AS711" s="66"/>
      <c r="AT711" s="66"/>
      <c r="AU711" s="66"/>
      <c r="AV711" s="66"/>
      <c r="AW711" s="66"/>
      <c r="AX711" s="66"/>
      <c r="AY711" s="66"/>
      <c r="AZ711" s="66"/>
      <c r="BA711" s="66"/>
      <c r="BB711" s="66"/>
      <c r="BC711" s="66"/>
      <c r="BD711" s="66"/>
      <c r="BE711" s="66"/>
      <c r="BF711" s="66"/>
      <c r="BG711" s="66"/>
      <c r="BH711" s="66"/>
      <c r="BI711" s="66"/>
      <c r="BJ711" s="66"/>
      <c r="BK711" s="66"/>
      <c r="BL711" s="66"/>
      <c r="BM711" s="66"/>
      <c r="BN711" s="64" t="b">
        <f t="shared" si="110"/>
        <v>0</v>
      </c>
      <c r="BO711" s="65" t="b">
        <f t="shared" si="111"/>
        <v>0</v>
      </c>
      <c r="BP711" s="65" t="b">
        <f t="shared" si="112"/>
        <v>0</v>
      </c>
      <c r="BQ711" s="65" t="b">
        <f t="shared" si="113"/>
        <v>0</v>
      </c>
      <c r="BR711" s="65" t="b">
        <f t="shared" si="114"/>
        <v>0</v>
      </c>
      <c r="BS711" s="65" t="b">
        <f t="shared" si="115"/>
        <v>0</v>
      </c>
      <c r="BT711" s="66" t="str">
        <f t="shared" si="116"/>
        <v>0260-8774</v>
      </c>
      <c r="BU711" s="66">
        <v>3.2160000000000002</v>
      </c>
      <c r="BV711" s="14" t="b">
        <f t="shared" si="117"/>
        <v>0</v>
      </c>
      <c r="BW711" s="14" t="b">
        <f t="shared" si="118"/>
        <v>0</v>
      </c>
      <c r="BX711" s="14" t="b">
        <f t="shared" si="119"/>
        <v>0</v>
      </c>
      <c r="BY711" s="15"/>
    </row>
    <row r="712" spans="1:77" s="21" customFormat="1" ht="27" x14ac:dyDescent="0.15">
      <c r="A712" s="37">
        <v>711</v>
      </c>
      <c r="B712" s="42" t="s">
        <v>28757</v>
      </c>
      <c r="C712" s="42" t="s">
        <v>28829</v>
      </c>
      <c r="D712" s="14" t="s">
        <v>62</v>
      </c>
      <c r="E712" s="14" t="s">
        <v>12646</v>
      </c>
      <c r="F712" s="14"/>
      <c r="G712" s="14"/>
      <c r="H712" s="14"/>
      <c r="I712" s="32" t="s">
        <v>12647</v>
      </c>
      <c r="J712" s="14"/>
      <c r="K712" s="14"/>
      <c r="L712" s="68" t="s">
        <v>12648</v>
      </c>
      <c r="M712" s="68" t="s">
        <v>9408</v>
      </c>
      <c r="N712" s="66"/>
      <c r="O712" s="66"/>
      <c r="P712" s="66" t="s">
        <v>67</v>
      </c>
      <c r="Q712" s="66" t="s">
        <v>68</v>
      </c>
      <c r="R712" s="66"/>
      <c r="S712" s="66"/>
      <c r="T712" s="66"/>
      <c r="U712" s="66"/>
      <c r="V712" s="66"/>
      <c r="W712" s="66" t="s">
        <v>12649</v>
      </c>
      <c r="X712" s="66" t="s">
        <v>12650</v>
      </c>
      <c r="Y712" s="66"/>
      <c r="Z712" s="66" t="s">
        <v>12651</v>
      </c>
      <c r="AA712" s="66" t="s">
        <v>12652</v>
      </c>
      <c r="AB712" s="66" t="s">
        <v>12653</v>
      </c>
      <c r="AC712" s="66"/>
      <c r="AD712" s="66"/>
      <c r="AE712" s="66" t="s">
        <v>3070</v>
      </c>
      <c r="AF712" s="66" t="s">
        <v>12642</v>
      </c>
      <c r="AG712" s="66"/>
      <c r="AH712" s="66">
        <v>27</v>
      </c>
      <c r="AI712" s="66">
        <v>0</v>
      </c>
      <c r="AJ712" s="66">
        <v>0</v>
      </c>
      <c r="AK712" s="66">
        <v>2</v>
      </c>
      <c r="AL712" s="66">
        <v>2</v>
      </c>
      <c r="AM712" s="66" t="s">
        <v>136</v>
      </c>
      <c r="AN712" s="66" t="s">
        <v>77</v>
      </c>
      <c r="AO712" s="66" t="s">
        <v>137</v>
      </c>
      <c r="AP712" s="66" t="s">
        <v>9415</v>
      </c>
      <c r="AQ712" s="66" t="s">
        <v>9416</v>
      </c>
      <c r="AR712" s="66"/>
      <c r="AS712" s="66" t="s">
        <v>9417</v>
      </c>
      <c r="AT712" s="66" t="s">
        <v>9418</v>
      </c>
      <c r="AU712" s="66" t="s">
        <v>12555</v>
      </c>
      <c r="AV712" s="66">
        <v>2015</v>
      </c>
      <c r="AW712" s="66">
        <v>61</v>
      </c>
      <c r="AX712" s="66"/>
      <c r="AY712" s="66"/>
      <c r="AZ712" s="66"/>
      <c r="BA712" s="66"/>
      <c r="BB712" s="66"/>
      <c r="BC712" s="66">
        <v>458</v>
      </c>
      <c r="BD712" s="66">
        <v>461</v>
      </c>
      <c r="BE712" s="66"/>
      <c r="BF712" s="66" t="s">
        <v>12654</v>
      </c>
      <c r="BG712" s="66"/>
      <c r="BH712" s="66">
        <v>4</v>
      </c>
      <c r="BI712" s="66" t="s">
        <v>9420</v>
      </c>
      <c r="BJ712" s="66" t="s">
        <v>9421</v>
      </c>
      <c r="BK712" s="66" t="s">
        <v>12644</v>
      </c>
      <c r="BL712" s="66" t="s">
        <v>12655</v>
      </c>
      <c r="BM712" s="66"/>
      <c r="BN712" s="64" t="str">
        <f t="shared" si="110"/>
        <v>Wang, SC (reprint author), Nanjing Agr Univ, Dept Food Qual &amp; Safety, Coll Food Sci &amp; Technol, 1 Weigang, Nanjing 210095, Jiangsu, Peoples R China.</v>
      </c>
      <c r="BO712" s="65" t="b">
        <f t="shared" si="111"/>
        <v>0</v>
      </c>
      <c r="BP712" s="65" t="b">
        <f t="shared" si="112"/>
        <v>0</v>
      </c>
      <c r="BQ712" s="65" t="b">
        <f t="shared" si="113"/>
        <v>0</v>
      </c>
      <c r="BR712" s="65" t="b">
        <f t="shared" si="114"/>
        <v>0</v>
      </c>
      <c r="BS712" s="65" t="str">
        <f t="shared" si="115"/>
        <v>食品科技学院</v>
      </c>
      <c r="BT712" s="66" t="str">
        <f t="shared" si="116"/>
        <v>0305-1978</v>
      </c>
      <c r="BU712" s="66">
        <v>1.131</v>
      </c>
      <c r="BV712" s="14" t="b">
        <f t="shared" si="117"/>
        <v>0</v>
      </c>
      <c r="BW712" s="14" t="b">
        <f t="shared" si="118"/>
        <v>0</v>
      </c>
      <c r="BX712" s="14">
        <f t="shared" si="119"/>
        <v>1</v>
      </c>
      <c r="BY712" s="15"/>
    </row>
    <row r="713" spans="1:77" s="21" customFormat="1" ht="40.5" x14ac:dyDescent="0.15">
      <c r="A713" s="37">
        <v>712</v>
      </c>
      <c r="B713" s="42" t="s">
        <v>28830</v>
      </c>
      <c r="C713" s="42" t="s">
        <v>28831</v>
      </c>
      <c r="D713" s="14"/>
      <c r="E713" s="14"/>
      <c r="F713" s="14"/>
      <c r="G713" s="14"/>
      <c r="H713" s="14"/>
      <c r="I713" s="32" t="s">
        <v>28832</v>
      </c>
      <c r="J713" s="14"/>
      <c r="K713" s="14"/>
      <c r="L713" s="68" t="s">
        <v>22578</v>
      </c>
      <c r="M713" s="68" t="s">
        <v>28833</v>
      </c>
      <c r="N713" s="66"/>
      <c r="O713" s="66"/>
      <c r="P713" s="66"/>
      <c r="Q713" s="66" t="s">
        <v>68</v>
      </c>
      <c r="R713" s="66"/>
      <c r="S713" s="66"/>
      <c r="T713" s="66"/>
      <c r="U713" s="66"/>
      <c r="V713" s="66"/>
      <c r="W713" s="66"/>
      <c r="X713" s="66"/>
      <c r="Y713" s="66"/>
      <c r="Z713" s="66"/>
      <c r="AA713" s="66"/>
      <c r="AB713" s="66"/>
      <c r="AC713" s="66"/>
      <c r="AD713" s="66"/>
      <c r="AE713" s="66"/>
      <c r="AF713" s="66"/>
      <c r="AG713" s="66"/>
      <c r="AH713" s="66"/>
      <c r="AI713" s="66"/>
      <c r="AJ713" s="66"/>
      <c r="AK713" s="66"/>
      <c r="AL713" s="66"/>
      <c r="AM713" s="66"/>
      <c r="AN713" s="66"/>
      <c r="AO713" s="66"/>
      <c r="AP713" s="66" t="s">
        <v>9415</v>
      </c>
      <c r="AQ713" s="66"/>
      <c r="AR713" s="66"/>
      <c r="AS713" s="66"/>
      <c r="AT713" s="66"/>
      <c r="AU713" s="66"/>
      <c r="AV713" s="66"/>
      <c r="AW713" s="66"/>
      <c r="AX713" s="66"/>
      <c r="AY713" s="66"/>
      <c r="AZ713" s="66"/>
      <c r="BA713" s="66"/>
      <c r="BB713" s="66"/>
      <c r="BC713" s="66"/>
      <c r="BD713" s="66"/>
      <c r="BE713" s="66"/>
      <c r="BF713" s="66"/>
      <c r="BG713" s="66"/>
      <c r="BH713" s="66"/>
      <c r="BI713" s="66"/>
      <c r="BJ713" s="66"/>
      <c r="BK713" s="66"/>
      <c r="BL713" s="66"/>
      <c r="BM713" s="66"/>
      <c r="BN713" s="64" t="b">
        <f t="shared" si="110"/>
        <v>0</v>
      </c>
      <c r="BO713" s="65" t="b">
        <f t="shared" si="111"/>
        <v>0</v>
      </c>
      <c r="BP713" s="65" t="b">
        <f t="shared" si="112"/>
        <v>0</v>
      </c>
      <c r="BQ713" s="65" t="b">
        <f t="shared" si="113"/>
        <v>0</v>
      </c>
      <c r="BR713" s="65" t="b">
        <f t="shared" si="114"/>
        <v>0</v>
      </c>
      <c r="BS713" s="65" t="b">
        <f t="shared" si="115"/>
        <v>0</v>
      </c>
      <c r="BT713" s="66" t="str">
        <f t="shared" si="116"/>
        <v>0305-1978</v>
      </c>
      <c r="BU713" s="66">
        <v>1.131</v>
      </c>
      <c r="BV713" s="14" t="b">
        <f t="shared" si="117"/>
        <v>0</v>
      </c>
      <c r="BW713" s="14" t="b">
        <f t="shared" si="118"/>
        <v>0</v>
      </c>
      <c r="BX713" s="14">
        <f t="shared" si="119"/>
        <v>1</v>
      </c>
      <c r="BY713" s="15"/>
    </row>
    <row r="714" spans="1:77" s="21" customFormat="1" ht="27" x14ac:dyDescent="0.15">
      <c r="A714" s="37">
        <v>713</v>
      </c>
      <c r="B714" s="42" t="s">
        <v>28830</v>
      </c>
      <c r="C714" s="42" t="s">
        <v>28834</v>
      </c>
      <c r="D714" s="14" t="s">
        <v>62</v>
      </c>
      <c r="E714" s="14" t="s">
        <v>27247</v>
      </c>
      <c r="F714" s="14"/>
      <c r="G714" s="14"/>
      <c r="H714" s="14"/>
      <c r="I714" s="32" t="s">
        <v>27248</v>
      </c>
      <c r="J714" s="14"/>
      <c r="K714" s="14"/>
      <c r="L714" s="68" t="s">
        <v>27249</v>
      </c>
      <c r="M714" s="68" t="s">
        <v>4166</v>
      </c>
      <c r="N714" s="66"/>
      <c r="O714" s="66"/>
      <c r="P714" s="66" t="s">
        <v>67</v>
      </c>
      <c r="Q714" s="66" t="s">
        <v>68</v>
      </c>
      <c r="R714" s="66"/>
      <c r="S714" s="66"/>
      <c r="T714" s="66"/>
      <c r="U714" s="66"/>
      <c r="V714" s="66"/>
      <c r="W714" s="66" t="s">
        <v>27250</v>
      </c>
      <c r="X714" s="66" t="s">
        <v>27251</v>
      </c>
      <c r="Y714" s="66"/>
      <c r="Z714" s="66" t="s">
        <v>27252</v>
      </c>
      <c r="AA714" s="66" t="s">
        <v>27253</v>
      </c>
      <c r="AB714" s="66" t="s">
        <v>1199</v>
      </c>
      <c r="AC714" s="66"/>
      <c r="AD714" s="66"/>
      <c r="AE714" s="66" t="s">
        <v>27254</v>
      </c>
      <c r="AF714" s="66" t="s">
        <v>27255</v>
      </c>
      <c r="AG714" s="66"/>
      <c r="AH714" s="66">
        <v>32</v>
      </c>
      <c r="AI714" s="66">
        <v>2</v>
      </c>
      <c r="AJ714" s="66">
        <v>2</v>
      </c>
      <c r="AK714" s="66">
        <v>28</v>
      </c>
      <c r="AL714" s="66">
        <v>64</v>
      </c>
      <c r="AM714" s="66" t="s">
        <v>76</v>
      </c>
      <c r="AN714" s="66" t="s">
        <v>77</v>
      </c>
      <c r="AO714" s="66" t="s">
        <v>78</v>
      </c>
      <c r="AP714" s="66" t="s">
        <v>28835</v>
      </c>
      <c r="AQ714" s="66" t="s">
        <v>4175</v>
      </c>
      <c r="AR714" s="66"/>
      <c r="AS714" s="66" t="s">
        <v>4176</v>
      </c>
      <c r="AT714" s="66" t="s">
        <v>4177</v>
      </c>
      <c r="AU714" s="66" t="s">
        <v>2677</v>
      </c>
      <c r="AV714" s="66">
        <v>2015</v>
      </c>
      <c r="AW714" s="66">
        <v>43</v>
      </c>
      <c r="AX714" s="66"/>
      <c r="AY714" s="66"/>
      <c r="AZ714" s="66"/>
      <c r="BA714" s="66"/>
      <c r="BB714" s="66"/>
      <c r="BC714" s="66">
        <v>275</v>
      </c>
      <c r="BD714" s="66">
        <v>282</v>
      </c>
      <c r="BE714" s="66"/>
      <c r="BF714" s="66" t="s">
        <v>27256</v>
      </c>
      <c r="BG714" s="66"/>
      <c r="BH714" s="66">
        <v>8</v>
      </c>
      <c r="BI714" s="66" t="s">
        <v>4179</v>
      </c>
      <c r="BJ714" s="66" t="s">
        <v>4180</v>
      </c>
      <c r="BK714" s="66" t="s">
        <v>27257</v>
      </c>
      <c r="BL714" s="66" t="s">
        <v>27258</v>
      </c>
      <c r="BM714" s="66"/>
      <c r="BN714" s="64" t="str">
        <f t="shared" si="110"/>
        <v>Wu, T (reprint author), Nanjing Agr Univ, Coll Food Sci &amp; Technol, Weigang 1, Nanjing 210095, Jiangsu, Peoples R China.</v>
      </c>
      <c r="BO714" s="65" t="b">
        <f t="shared" si="111"/>
        <v>0</v>
      </c>
      <c r="BP714" s="65" t="b">
        <f t="shared" si="112"/>
        <v>0</v>
      </c>
      <c r="BQ714" s="65" t="b">
        <f t="shared" si="113"/>
        <v>0</v>
      </c>
      <c r="BR714" s="65" t="b">
        <f t="shared" si="114"/>
        <v>0</v>
      </c>
      <c r="BS714" s="65" t="str">
        <f t="shared" si="115"/>
        <v>食品科技学院</v>
      </c>
      <c r="BT714" s="66" t="str">
        <f t="shared" si="116"/>
        <v>0268-005X</v>
      </c>
      <c r="BU714" s="66">
        <v>4.09</v>
      </c>
      <c r="BV714" s="14" t="b">
        <f t="shared" si="117"/>
        <v>0</v>
      </c>
      <c r="BW714" s="14" t="b">
        <f t="shared" si="118"/>
        <v>0</v>
      </c>
      <c r="BX714" s="14" t="b">
        <f t="shared" si="119"/>
        <v>0</v>
      </c>
      <c r="BY714" s="15"/>
    </row>
    <row r="715" spans="1:77" s="21" customFormat="1" ht="40.5" x14ac:dyDescent="0.15">
      <c r="A715" s="37">
        <v>714</v>
      </c>
      <c r="B715" s="42" t="s">
        <v>28830</v>
      </c>
      <c r="C715" s="42" t="s">
        <v>28836</v>
      </c>
      <c r="D715" s="14"/>
      <c r="E715" s="14"/>
      <c r="F715" s="14"/>
      <c r="G715" s="14"/>
      <c r="H715" s="14"/>
      <c r="I715" s="32" t="s">
        <v>28837</v>
      </c>
      <c r="J715" s="14"/>
      <c r="K715" s="14"/>
      <c r="L715" s="68" t="s">
        <v>20965</v>
      </c>
      <c r="M715" s="68" t="s">
        <v>28838</v>
      </c>
      <c r="N715" s="66"/>
      <c r="O715" s="66"/>
      <c r="P715" s="66"/>
      <c r="Q715" s="66" t="s">
        <v>68</v>
      </c>
      <c r="R715" s="66"/>
      <c r="S715" s="66"/>
      <c r="T715" s="66"/>
      <c r="U715" s="66"/>
      <c r="V715" s="66"/>
      <c r="W715" s="66"/>
      <c r="X715" s="66"/>
      <c r="Y715" s="66"/>
      <c r="Z715" s="66"/>
      <c r="AA715" s="66"/>
      <c r="AB715" s="66"/>
      <c r="AC715" s="66"/>
      <c r="AD715" s="66"/>
      <c r="AE715" s="66"/>
      <c r="AF715" s="66"/>
      <c r="AG715" s="66"/>
      <c r="AH715" s="66"/>
      <c r="AI715" s="66"/>
      <c r="AJ715" s="66"/>
      <c r="AK715" s="66"/>
      <c r="AL715" s="66"/>
      <c r="AM715" s="66"/>
      <c r="AN715" s="66"/>
      <c r="AO715" s="66"/>
      <c r="AP715" s="66" t="s">
        <v>20976</v>
      </c>
      <c r="AQ715" s="66"/>
      <c r="AR715" s="66"/>
      <c r="AS715" s="66"/>
      <c r="AT715" s="66"/>
      <c r="AU715" s="66"/>
      <c r="AV715" s="66"/>
      <c r="AW715" s="66"/>
      <c r="AX715" s="66"/>
      <c r="AY715" s="66"/>
      <c r="AZ715" s="66"/>
      <c r="BA715" s="66"/>
      <c r="BB715" s="66"/>
      <c r="BC715" s="66"/>
      <c r="BD715" s="66"/>
      <c r="BE715" s="66"/>
      <c r="BF715" s="66"/>
      <c r="BG715" s="66"/>
      <c r="BH715" s="66"/>
      <c r="BI715" s="66"/>
      <c r="BJ715" s="66"/>
      <c r="BK715" s="66"/>
      <c r="BL715" s="66"/>
      <c r="BM715" s="66"/>
      <c r="BN715" s="64" t="b">
        <f t="shared" si="110"/>
        <v>0</v>
      </c>
      <c r="BO715" s="65" t="b">
        <f t="shared" si="111"/>
        <v>0</v>
      </c>
      <c r="BP715" s="65" t="b">
        <f t="shared" si="112"/>
        <v>0</v>
      </c>
      <c r="BQ715" s="65" t="b">
        <f t="shared" si="113"/>
        <v>0</v>
      </c>
      <c r="BR715" s="65" t="b">
        <f t="shared" si="114"/>
        <v>0</v>
      </c>
      <c r="BS715" s="65" t="b">
        <f t="shared" si="115"/>
        <v>0</v>
      </c>
      <c r="BT715" s="66" t="str">
        <f t="shared" si="116"/>
        <v>1060-3271</v>
      </c>
      <c r="BU715" s="66">
        <v>1.17</v>
      </c>
      <c r="BV715" s="14" t="b">
        <f t="shared" si="117"/>
        <v>0</v>
      </c>
      <c r="BW715" s="14" t="b">
        <f t="shared" si="118"/>
        <v>0</v>
      </c>
      <c r="BX715" s="14">
        <f t="shared" si="119"/>
        <v>1</v>
      </c>
      <c r="BY715" s="15"/>
    </row>
    <row r="716" spans="1:77" s="21" customFormat="1" ht="40.5" x14ac:dyDescent="0.15">
      <c r="A716" s="37">
        <v>715</v>
      </c>
      <c r="B716" s="42" t="s">
        <v>28830</v>
      </c>
      <c r="C716" s="42" t="s">
        <v>28839</v>
      </c>
      <c r="D716" s="14"/>
      <c r="E716" s="14"/>
      <c r="F716" s="14"/>
      <c r="G716" s="14"/>
      <c r="H716" s="14"/>
      <c r="I716" s="32" t="s">
        <v>28840</v>
      </c>
      <c r="J716" s="14"/>
      <c r="K716" s="14"/>
      <c r="L716" s="68" t="s">
        <v>15560</v>
      </c>
      <c r="M716" s="68" t="s">
        <v>28841</v>
      </c>
      <c r="N716" s="66"/>
      <c r="O716" s="66"/>
      <c r="P716" s="66"/>
      <c r="Q716" s="66" t="s">
        <v>27471</v>
      </c>
      <c r="R716" s="66"/>
      <c r="S716" s="66"/>
      <c r="T716" s="66"/>
      <c r="U716" s="66"/>
      <c r="V716" s="66"/>
      <c r="W716" s="66"/>
      <c r="X716" s="66"/>
      <c r="Y716" s="66"/>
      <c r="Z716" s="66"/>
      <c r="AA716" s="66"/>
      <c r="AB716" s="66"/>
      <c r="AC716" s="66"/>
      <c r="AD716" s="66"/>
      <c r="AE716" s="66"/>
      <c r="AF716" s="66"/>
      <c r="AG716" s="66"/>
      <c r="AH716" s="66"/>
      <c r="AI716" s="66"/>
      <c r="AJ716" s="66"/>
      <c r="AK716" s="66"/>
      <c r="AL716" s="66"/>
      <c r="AM716" s="66"/>
      <c r="AN716" s="66"/>
      <c r="AO716" s="66"/>
      <c r="AP716" s="66" t="s">
        <v>284</v>
      </c>
      <c r="AQ716" s="66"/>
      <c r="AR716" s="66"/>
      <c r="AS716" s="66"/>
      <c r="AT716" s="66"/>
      <c r="AU716" s="66"/>
      <c r="AV716" s="66"/>
      <c r="AW716" s="66"/>
      <c r="AX716" s="66"/>
      <c r="AY716" s="66"/>
      <c r="AZ716" s="66"/>
      <c r="BA716" s="66"/>
      <c r="BB716" s="66"/>
      <c r="BC716" s="66"/>
      <c r="BD716" s="66"/>
      <c r="BE716" s="66"/>
      <c r="BF716" s="66"/>
      <c r="BG716" s="66"/>
      <c r="BH716" s="66"/>
      <c r="BI716" s="66"/>
      <c r="BJ716" s="66"/>
      <c r="BK716" s="66"/>
      <c r="BL716" s="66"/>
      <c r="BM716" s="66"/>
      <c r="BN716" s="64" t="b">
        <f t="shared" si="110"/>
        <v>0</v>
      </c>
      <c r="BO716" s="65" t="b">
        <f t="shared" si="111"/>
        <v>0</v>
      </c>
      <c r="BP716" s="65" t="b">
        <f t="shared" si="112"/>
        <v>0</v>
      </c>
      <c r="BQ716" s="65" t="b">
        <f t="shared" si="113"/>
        <v>0</v>
      </c>
      <c r="BR716" s="65" t="b">
        <f t="shared" si="114"/>
        <v>0</v>
      </c>
      <c r="BS716" s="65" t="b">
        <f t="shared" si="115"/>
        <v>0</v>
      </c>
      <c r="BT716" s="66" t="str">
        <f t="shared" si="116"/>
        <v>0144-8617</v>
      </c>
      <c r="BU716" s="66">
        <v>4.5679999999999996</v>
      </c>
      <c r="BV716" s="14" t="b">
        <f t="shared" si="117"/>
        <v>0</v>
      </c>
      <c r="BW716" s="14" t="b">
        <f t="shared" si="118"/>
        <v>0</v>
      </c>
      <c r="BX716" s="14" t="b">
        <f t="shared" si="119"/>
        <v>0</v>
      </c>
      <c r="BY716" s="15"/>
    </row>
    <row r="717" spans="1:77" s="23" customFormat="1" ht="40.5" x14ac:dyDescent="0.15">
      <c r="A717" s="37">
        <v>716</v>
      </c>
      <c r="B717" s="42" t="s">
        <v>28830</v>
      </c>
      <c r="C717" s="42" t="s">
        <v>28839</v>
      </c>
      <c r="D717" s="14"/>
      <c r="E717" s="14"/>
      <c r="F717" s="14"/>
      <c r="G717" s="14"/>
      <c r="H717" s="14"/>
      <c r="I717" s="32" t="s">
        <v>28842</v>
      </c>
      <c r="J717" s="14"/>
      <c r="K717" s="14"/>
      <c r="L717" s="68" t="s">
        <v>10679</v>
      </c>
      <c r="M717" s="68" t="s">
        <v>28843</v>
      </c>
      <c r="N717" s="66"/>
      <c r="O717" s="66"/>
      <c r="P717" s="66"/>
      <c r="Q717" s="66" t="s">
        <v>27471</v>
      </c>
      <c r="R717" s="66"/>
      <c r="S717" s="66"/>
      <c r="T717" s="66"/>
      <c r="U717" s="66"/>
      <c r="V717" s="66"/>
      <c r="W717" s="66"/>
      <c r="X717" s="66"/>
      <c r="Y717" s="66"/>
      <c r="Z717" s="66"/>
      <c r="AA717" s="66"/>
      <c r="AB717" s="66"/>
      <c r="AC717" s="66"/>
      <c r="AD717" s="66"/>
      <c r="AE717" s="66"/>
      <c r="AF717" s="66"/>
      <c r="AG717" s="66"/>
      <c r="AH717" s="66"/>
      <c r="AI717" s="66"/>
      <c r="AJ717" s="66"/>
      <c r="AK717" s="66"/>
      <c r="AL717" s="66"/>
      <c r="AM717" s="66"/>
      <c r="AN717" s="66"/>
      <c r="AO717" s="66"/>
      <c r="AP717" s="66" t="s">
        <v>79</v>
      </c>
      <c r="AQ717" s="66"/>
      <c r="AR717" s="66"/>
      <c r="AS717" s="66"/>
      <c r="AT717" s="66"/>
      <c r="AU717" s="66"/>
      <c r="AV717" s="66"/>
      <c r="AW717" s="66"/>
      <c r="AX717" s="66"/>
      <c r="AY717" s="66"/>
      <c r="AZ717" s="66"/>
      <c r="BA717" s="66"/>
      <c r="BB717" s="66"/>
      <c r="BC717" s="66"/>
      <c r="BD717" s="66"/>
      <c r="BE717" s="66"/>
      <c r="BF717" s="66"/>
      <c r="BG717" s="66"/>
      <c r="BH717" s="66"/>
      <c r="BI717" s="66"/>
      <c r="BJ717" s="66"/>
      <c r="BK717" s="66"/>
      <c r="BL717" s="66"/>
      <c r="BM717" s="66"/>
      <c r="BN717" s="64" t="b">
        <f t="shared" si="110"/>
        <v>0</v>
      </c>
      <c r="BO717" s="65" t="b">
        <f t="shared" si="111"/>
        <v>0</v>
      </c>
      <c r="BP717" s="65" t="b">
        <f t="shared" si="112"/>
        <v>0</v>
      </c>
      <c r="BQ717" s="65" t="b">
        <f t="shared" si="113"/>
        <v>0</v>
      </c>
      <c r="BR717" s="65" t="b">
        <f t="shared" si="114"/>
        <v>0</v>
      </c>
      <c r="BS717" s="65" t="b">
        <f t="shared" si="115"/>
        <v>0</v>
      </c>
      <c r="BT717" s="66" t="str">
        <f t="shared" si="116"/>
        <v>0308-8146</v>
      </c>
      <c r="BU717" s="66">
        <v>3.9009999999999998</v>
      </c>
      <c r="BV717" s="14" t="b">
        <f t="shared" si="117"/>
        <v>0</v>
      </c>
      <c r="BW717" s="14" t="b">
        <f t="shared" si="118"/>
        <v>0</v>
      </c>
      <c r="BX717" s="14" t="b">
        <f t="shared" si="119"/>
        <v>0</v>
      </c>
      <c r="BY717" s="15"/>
    </row>
    <row r="718" spans="1:77" s="23" customFormat="1" ht="54" x14ac:dyDescent="0.15">
      <c r="A718" s="37">
        <v>717</v>
      </c>
      <c r="B718" s="42" t="s">
        <v>28830</v>
      </c>
      <c r="C718" s="42" t="s">
        <v>28839</v>
      </c>
      <c r="D718" s="14"/>
      <c r="E718" s="14"/>
      <c r="F718" s="14"/>
      <c r="G718" s="14"/>
      <c r="H718" s="14"/>
      <c r="I718" s="32" t="s">
        <v>28844</v>
      </c>
      <c r="J718" s="14"/>
      <c r="K718" s="14"/>
      <c r="L718" s="68" t="s">
        <v>21185</v>
      </c>
      <c r="M718" s="68" t="s">
        <v>28845</v>
      </c>
      <c r="N718" s="66"/>
      <c r="O718" s="66"/>
      <c r="P718" s="66"/>
      <c r="Q718" s="66" t="s">
        <v>68</v>
      </c>
      <c r="R718" s="66"/>
      <c r="S718" s="66"/>
      <c r="T718" s="66"/>
      <c r="U718" s="66"/>
      <c r="V718" s="66"/>
      <c r="W718" s="66"/>
      <c r="X718" s="66"/>
      <c r="Y718" s="66"/>
      <c r="Z718" s="66"/>
      <c r="AA718" s="66"/>
      <c r="AB718" s="66"/>
      <c r="AC718" s="66"/>
      <c r="AD718" s="66"/>
      <c r="AE718" s="66"/>
      <c r="AF718" s="66"/>
      <c r="AG718" s="66"/>
      <c r="AH718" s="66"/>
      <c r="AI718" s="66"/>
      <c r="AJ718" s="66"/>
      <c r="AK718" s="66"/>
      <c r="AL718" s="66"/>
      <c r="AM718" s="66"/>
      <c r="AN718" s="66"/>
      <c r="AO718" s="66"/>
      <c r="AP718" s="66" t="s">
        <v>9468</v>
      </c>
      <c r="AQ718" s="66"/>
      <c r="AR718" s="66"/>
      <c r="AS718" s="66"/>
      <c r="AT718" s="66"/>
      <c r="AU718" s="66"/>
      <c r="AV718" s="66"/>
      <c r="AW718" s="66"/>
      <c r="AX718" s="66"/>
      <c r="AY718" s="66"/>
      <c r="AZ718" s="66"/>
      <c r="BA718" s="66"/>
      <c r="BB718" s="66"/>
      <c r="BC718" s="66"/>
      <c r="BD718" s="66"/>
      <c r="BE718" s="66"/>
      <c r="BF718" s="66"/>
      <c r="BG718" s="66"/>
      <c r="BH718" s="66"/>
      <c r="BI718" s="66"/>
      <c r="BJ718" s="66"/>
      <c r="BK718" s="66"/>
      <c r="BL718" s="66"/>
      <c r="BM718" s="66"/>
      <c r="BN718" s="64" t="b">
        <f t="shared" si="110"/>
        <v>0</v>
      </c>
      <c r="BO718" s="65" t="b">
        <f t="shared" si="111"/>
        <v>0</v>
      </c>
      <c r="BP718" s="65" t="b">
        <f t="shared" si="112"/>
        <v>0</v>
      </c>
      <c r="BQ718" s="65" t="b">
        <f t="shared" si="113"/>
        <v>0</v>
      </c>
      <c r="BR718" s="65" t="b">
        <f t="shared" si="114"/>
        <v>0</v>
      </c>
      <c r="BS718" s="65" t="b">
        <f t="shared" si="115"/>
        <v>0</v>
      </c>
      <c r="BT718" s="66" t="str">
        <f t="shared" si="116"/>
        <v>1466-8564</v>
      </c>
      <c r="BU718" s="66">
        <v>3.6989999999999998</v>
      </c>
      <c r="BV718" s="14" t="b">
        <f t="shared" si="117"/>
        <v>0</v>
      </c>
      <c r="BW718" s="14" t="b">
        <f t="shared" si="118"/>
        <v>0</v>
      </c>
      <c r="BX718" s="14" t="b">
        <f t="shared" si="119"/>
        <v>0</v>
      </c>
      <c r="BY718" s="15"/>
    </row>
    <row r="719" spans="1:77" s="21" customFormat="1" ht="54" x14ac:dyDescent="0.15">
      <c r="A719" s="37">
        <v>718</v>
      </c>
      <c r="B719" s="42" t="s">
        <v>28830</v>
      </c>
      <c r="C719" s="42" t="s">
        <v>28846</v>
      </c>
      <c r="D719" s="14"/>
      <c r="E719" s="14"/>
      <c r="F719" s="14"/>
      <c r="G719" s="14"/>
      <c r="H719" s="14"/>
      <c r="I719" s="32" t="s">
        <v>28847</v>
      </c>
      <c r="J719" s="14"/>
      <c r="K719" s="14"/>
      <c r="L719" s="68" t="s">
        <v>23553</v>
      </c>
      <c r="M719" s="68" t="s">
        <v>28848</v>
      </c>
      <c r="N719" s="66"/>
      <c r="O719" s="66"/>
      <c r="P719" s="66"/>
      <c r="Q719" s="66" t="s">
        <v>68</v>
      </c>
      <c r="R719" s="66"/>
      <c r="S719" s="66"/>
      <c r="T719" s="66"/>
      <c r="U719" s="66"/>
      <c r="V719" s="66"/>
      <c r="W719" s="66"/>
      <c r="X719" s="66"/>
      <c r="Y719" s="66"/>
      <c r="Z719" s="66"/>
      <c r="AA719" s="66"/>
      <c r="AB719" s="66"/>
      <c r="AC719" s="66"/>
      <c r="AD719" s="66"/>
      <c r="AE719" s="66"/>
      <c r="AF719" s="66"/>
      <c r="AG719" s="66"/>
      <c r="AH719" s="66"/>
      <c r="AI719" s="66"/>
      <c r="AJ719" s="66"/>
      <c r="AK719" s="66"/>
      <c r="AL719" s="66"/>
      <c r="AM719" s="66"/>
      <c r="AN719" s="66"/>
      <c r="AO719" s="66"/>
      <c r="AP719" s="66" t="s">
        <v>4143</v>
      </c>
      <c r="AQ719" s="66"/>
      <c r="AR719" s="66"/>
      <c r="AS719" s="66"/>
      <c r="AT719" s="66"/>
      <c r="AU719" s="66"/>
      <c r="AV719" s="66"/>
      <c r="AW719" s="66"/>
      <c r="AX719" s="66"/>
      <c r="AY719" s="66"/>
      <c r="AZ719" s="66"/>
      <c r="BA719" s="66"/>
      <c r="BB719" s="66"/>
      <c r="BC719" s="66"/>
      <c r="BD719" s="66"/>
      <c r="BE719" s="66"/>
      <c r="BF719" s="66"/>
      <c r="BG719" s="66"/>
      <c r="BH719" s="66"/>
      <c r="BI719" s="66"/>
      <c r="BJ719" s="66"/>
      <c r="BK719" s="66"/>
      <c r="BL719" s="66"/>
      <c r="BM719" s="66"/>
      <c r="BN719" s="64" t="b">
        <f t="shared" si="110"/>
        <v>0</v>
      </c>
      <c r="BO719" s="65" t="b">
        <f t="shared" si="111"/>
        <v>0</v>
      </c>
      <c r="BP719" s="65" t="b">
        <f t="shared" si="112"/>
        <v>0</v>
      </c>
      <c r="BQ719" s="65" t="b">
        <f t="shared" si="113"/>
        <v>0</v>
      </c>
      <c r="BR719" s="65" t="b">
        <f t="shared" si="114"/>
        <v>0</v>
      </c>
      <c r="BS719" s="65" t="b">
        <f t="shared" si="115"/>
        <v>0</v>
      </c>
      <c r="BT719" s="66" t="str">
        <f t="shared" si="116"/>
        <v>0925-5214</v>
      </c>
      <c r="BU719" s="66">
        <v>2.8450000000000002</v>
      </c>
      <c r="BV719" s="14" t="b">
        <f t="shared" si="117"/>
        <v>0</v>
      </c>
      <c r="BW719" s="14" t="b">
        <f t="shared" si="118"/>
        <v>0</v>
      </c>
      <c r="BX719" s="14" t="b">
        <f t="shared" si="119"/>
        <v>0</v>
      </c>
      <c r="BY719" s="15"/>
    </row>
    <row r="720" spans="1:77" s="21" customFormat="1" ht="54" x14ac:dyDescent="0.15">
      <c r="A720" s="37">
        <v>719</v>
      </c>
      <c r="B720" s="42" t="s">
        <v>28830</v>
      </c>
      <c r="C720" s="42" t="s">
        <v>28846</v>
      </c>
      <c r="D720" s="14"/>
      <c r="E720" s="14"/>
      <c r="F720" s="14"/>
      <c r="G720" s="14"/>
      <c r="H720" s="14"/>
      <c r="I720" s="32" t="s">
        <v>28849</v>
      </c>
      <c r="J720" s="14"/>
      <c r="K720" s="14"/>
      <c r="L720" s="68" t="s">
        <v>28850</v>
      </c>
      <c r="M720" s="68" t="s">
        <v>28851</v>
      </c>
      <c r="N720" s="66"/>
      <c r="O720" s="66"/>
      <c r="P720" s="66"/>
      <c r="Q720" s="66" t="s">
        <v>68</v>
      </c>
      <c r="R720" s="66"/>
      <c r="S720" s="66"/>
      <c r="T720" s="66"/>
      <c r="U720" s="66"/>
      <c r="V720" s="66"/>
      <c r="W720" s="66"/>
      <c r="X720" s="66"/>
      <c r="Y720" s="66"/>
      <c r="Z720" s="66"/>
      <c r="AA720" s="66"/>
      <c r="AB720" s="66"/>
      <c r="AC720" s="66"/>
      <c r="AD720" s="66"/>
      <c r="AE720" s="66"/>
      <c r="AF720" s="66"/>
      <c r="AG720" s="66"/>
      <c r="AH720" s="66"/>
      <c r="AI720" s="66"/>
      <c r="AJ720" s="66"/>
      <c r="AK720" s="66"/>
      <c r="AL720" s="66"/>
      <c r="AM720" s="66"/>
      <c r="AN720" s="66"/>
      <c r="AO720" s="66"/>
      <c r="AP720" s="66" t="s">
        <v>4143</v>
      </c>
      <c r="AQ720" s="66"/>
      <c r="AR720" s="66"/>
      <c r="AS720" s="66"/>
      <c r="AT720" s="66"/>
      <c r="AU720" s="66"/>
      <c r="AV720" s="66"/>
      <c r="AW720" s="66"/>
      <c r="AX720" s="66"/>
      <c r="AY720" s="66"/>
      <c r="AZ720" s="66"/>
      <c r="BA720" s="66"/>
      <c r="BB720" s="66"/>
      <c r="BC720" s="66"/>
      <c r="BD720" s="66"/>
      <c r="BE720" s="66"/>
      <c r="BF720" s="66"/>
      <c r="BG720" s="66"/>
      <c r="BH720" s="66"/>
      <c r="BI720" s="66"/>
      <c r="BJ720" s="66"/>
      <c r="BK720" s="66"/>
      <c r="BL720" s="66"/>
      <c r="BM720" s="66"/>
      <c r="BN720" s="64" t="b">
        <f t="shared" si="110"/>
        <v>0</v>
      </c>
      <c r="BO720" s="65" t="b">
        <f t="shared" si="111"/>
        <v>0</v>
      </c>
      <c r="BP720" s="65" t="b">
        <f t="shared" si="112"/>
        <v>0</v>
      </c>
      <c r="BQ720" s="65" t="b">
        <f t="shared" si="113"/>
        <v>0</v>
      </c>
      <c r="BR720" s="65" t="b">
        <f t="shared" si="114"/>
        <v>0</v>
      </c>
      <c r="BS720" s="65" t="b">
        <f t="shared" si="115"/>
        <v>0</v>
      </c>
      <c r="BT720" s="66" t="str">
        <f t="shared" si="116"/>
        <v>0925-5214</v>
      </c>
      <c r="BU720" s="66">
        <v>2.8450000000000002</v>
      </c>
      <c r="BV720" s="14" t="b">
        <f t="shared" si="117"/>
        <v>0</v>
      </c>
      <c r="BW720" s="14" t="b">
        <f t="shared" si="118"/>
        <v>0</v>
      </c>
      <c r="BX720" s="14" t="b">
        <f t="shared" si="119"/>
        <v>0</v>
      </c>
      <c r="BY720" s="15"/>
    </row>
    <row r="721" spans="1:77" s="21" customFormat="1" ht="27" x14ac:dyDescent="0.15">
      <c r="A721" s="37">
        <v>720</v>
      </c>
      <c r="B721" s="42" t="s">
        <v>28830</v>
      </c>
      <c r="C721" s="42" t="s">
        <v>28852</v>
      </c>
      <c r="D721" s="14" t="s">
        <v>62</v>
      </c>
      <c r="E721" s="14" t="s">
        <v>20597</v>
      </c>
      <c r="F721" s="14"/>
      <c r="G721" s="14"/>
      <c r="H721" s="14"/>
      <c r="I721" s="32" t="s">
        <v>20598</v>
      </c>
      <c r="J721" s="14"/>
      <c r="K721" s="14"/>
      <c r="L721" s="68" t="s">
        <v>20599</v>
      </c>
      <c r="M721" s="68" t="s">
        <v>66</v>
      </c>
      <c r="N721" s="66"/>
      <c r="O721" s="66"/>
      <c r="P721" s="66" t="s">
        <v>67</v>
      </c>
      <c r="Q721" s="66" t="s">
        <v>68</v>
      </c>
      <c r="R721" s="66"/>
      <c r="S721" s="66"/>
      <c r="T721" s="66"/>
      <c r="U721" s="66"/>
      <c r="V721" s="66"/>
      <c r="W721" s="66" t="s">
        <v>20600</v>
      </c>
      <c r="X721" s="66" t="s">
        <v>20601</v>
      </c>
      <c r="Y721" s="66"/>
      <c r="Z721" s="66" t="s">
        <v>20602</v>
      </c>
      <c r="AA721" s="66" t="s">
        <v>14924</v>
      </c>
      <c r="AB721" s="66" t="s">
        <v>14925</v>
      </c>
      <c r="AC721" s="66"/>
      <c r="AD721" s="66"/>
      <c r="AE721" s="66" t="s">
        <v>20603</v>
      </c>
      <c r="AF721" s="66" t="s">
        <v>20604</v>
      </c>
      <c r="AG721" s="66"/>
      <c r="AH721" s="66">
        <v>49</v>
      </c>
      <c r="AI721" s="66">
        <v>3</v>
      </c>
      <c r="AJ721" s="66">
        <v>3</v>
      </c>
      <c r="AK721" s="66">
        <v>22</v>
      </c>
      <c r="AL721" s="66">
        <v>240</v>
      </c>
      <c r="AM721" s="66" t="s">
        <v>76</v>
      </c>
      <c r="AN721" s="66" t="s">
        <v>77</v>
      </c>
      <c r="AO721" s="66" t="s">
        <v>78</v>
      </c>
      <c r="AP721" s="66" t="s">
        <v>79</v>
      </c>
      <c r="AQ721" s="66" t="s">
        <v>80</v>
      </c>
      <c r="AR721" s="66"/>
      <c r="AS721" s="66" t="s">
        <v>81</v>
      </c>
      <c r="AT721" s="66" t="s">
        <v>82</v>
      </c>
      <c r="AU721" s="72">
        <v>42078</v>
      </c>
      <c r="AV721" s="66">
        <v>2015</v>
      </c>
      <c r="AW721" s="66">
        <v>171</v>
      </c>
      <c r="AX721" s="66"/>
      <c r="AY721" s="66"/>
      <c r="AZ721" s="66"/>
      <c r="BA721" s="66"/>
      <c r="BB721" s="66"/>
      <c r="BC721" s="66">
        <v>40</v>
      </c>
      <c r="BD721" s="66">
        <v>49</v>
      </c>
      <c r="BE721" s="66"/>
      <c r="BF721" s="66" t="s">
        <v>20605</v>
      </c>
      <c r="BG721" s="66"/>
      <c r="BH721" s="66">
        <v>10</v>
      </c>
      <c r="BI721" s="66" t="s">
        <v>84</v>
      </c>
      <c r="BJ721" s="66" t="s">
        <v>85</v>
      </c>
      <c r="BK721" s="66" t="s">
        <v>20606</v>
      </c>
      <c r="BL721" s="66" t="s">
        <v>20607</v>
      </c>
      <c r="BM721" s="66">
        <v>25308640</v>
      </c>
      <c r="BN721" s="64" t="str">
        <f t="shared" si="110"/>
        <v>Xin, ZH (reprint author), Nanjing Agr Univ, Coll Food Sci &amp; Technol, Key Lab Food Proc &amp; Qual Control, Nanjing 210095, Jiangsu, Peoples R China.</v>
      </c>
      <c r="BO721" s="65" t="b">
        <f t="shared" si="111"/>
        <v>0</v>
      </c>
      <c r="BP721" s="65" t="b">
        <f t="shared" si="112"/>
        <v>0</v>
      </c>
      <c r="BQ721" s="65" t="b">
        <f t="shared" si="113"/>
        <v>0</v>
      </c>
      <c r="BR721" s="65" t="b">
        <f t="shared" si="114"/>
        <v>0</v>
      </c>
      <c r="BS721" s="65" t="str">
        <f t="shared" si="115"/>
        <v>食品科技学院</v>
      </c>
      <c r="BT721" s="66" t="str">
        <f t="shared" si="116"/>
        <v>0308-8146</v>
      </c>
      <c r="BU721" s="66">
        <v>3.9009999999999998</v>
      </c>
      <c r="BV721" s="14" t="b">
        <f t="shared" si="117"/>
        <v>0</v>
      </c>
      <c r="BW721" s="14" t="b">
        <f t="shared" si="118"/>
        <v>0</v>
      </c>
      <c r="BX721" s="14" t="b">
        <f t="shared" si="119"/>
        <v>0</v>
      </c>
      <c r="BY721" s="15"/>
    </row>
    <row r="722" spans="1:77" s="21" customFormat="1" ht="40.5" x14ac:dyDescent="0.15">
      <c r="A722" s="37">
        <v>721</v>
      </c>
      <c r="B722" s="42" t="s">
        <v>28830</v>
      </c>
      <c r="C722" s="42" t="s">
        <v>28853</v>
      </c>
      <c r="D722" s="14"/>
      <c r="E722" s="14"/>
      <c r="F722" s="14"/>
      <c r="G722" s="14"/>
      <c r="H722" s="14"/>
      <c r="I722" s="32" t="s">
        <v>28854</v>
      </c>
      <c r="J722" s="14"/>
      <c r="K722" s="14"/>
      <c r="L722" s="68" t="s">
        <v>19623</v>
      </c>
      <c r="M722" s="68" t="s">
        <v>28855</v>
      </c>
      <c r="N722" s="66"/>
      <c r="O722" s="66"/>
      <c r="P722" s="66"/>
      <c r="Q722" s="66" t="s">
        <v>68</v>
      </c>
      <c r="R722" s="66"/>
      <c r="S722" s="66"/>
      <c r="T722" s="66"/>
      <c r="U722" s="66"/>
      <c r="V722" s="66"/>
      <c r="W722" s="66"/>
      <c r="X722" s="66"/>
      <c r="Y722" s="66"/>
      <c r="Z722" s="66"/>
      <c r="AA722" s="66"/>
      <c r="AB722" s="66"/>
      <c r="AC722" s="66"/>
      <c r="AD722" s="66"/>
      <c r="AE722" s="66"/>
      <c r="AF722" s="66"/>
      <c r="AG722" s="66"/>
      <c r="AH722" s="66"/>
      <c r="AI722" s="66"/>
      <c r="AJ722" s="66"/>
      <c r="AK722" s="66"/>
      <c r="AL722" s="66"/>
      <c r="AM722" s="66"/>
      <c r="AN722" s="66"/>
      <c r="AO722" s="66"/>
      <c r="AP722" s="66" t="s">
        <v>3442</v>
      </c>
      <c r="AQ722" s="66"/>
      <c r="AR722" s="66"/>
      <c r="AS722" s="66"/>
      <c r="AT722" s="66"/>
      <c r="AU722" s="66"/>
      <c r="AV722" s="66"/>
      <c r="AW722" s="66"/>
      <c r="AX722" s="66"/>
      <c r="AY722" s="66"/>
      <c r="AZ722" s="66"/>
      <c r="BA722" s="66"/>
      <c r="BB722" s="66"/>
      <c r="BC722" s="66"/>
      <c r="BD722" s="66"/>
      <c r="BE722" s="66"/>
      <c r="BF722" s="66"/>
      <c r="BG722" s="66"/>
      <c r="BH722" s="66"/>
      <c r="BI722" s="66"/>
      <c r="BJ722" s="66"/>
      <c r="BK722" s="66"/>
      <c r="BL722" s="66"/>
      <c r="BM722" s="66"/>
      <c r="BN722" s="64" t="b">
        <f t="shared" si="110"/>
        <v>0</v>
      </c>
      <c r="BO722" s="65" t="b">
        <f t="shared" si="111"/>
        <v>0</v>
      </c>
      <c r="BP722" s="65" t="b">
        <f t="shared" si="112"/>
        <v>0</v>
      </c>
      <c r="BQ722" s="65" t="b">
        <f t="shared" si="113"/>
        <v>0</v>
      </c>
      <c r="BR722" s="65" t="b">
        <f t="shared" si="114"/>
        <v>0</v>
      </c>
      <c r="BS722" s="65" t="b">
        <f t="shared" si="115"/>
        <v>0</v>
      </c>
      <c r="BT722" s="66" t="str">
        <f t="shared" si="116"/>
        <v>1438-2377</v>
      </c>
      <c r="BU722" s="66">
        <v>1.802</v>
      </c>
      <c r="BV722" s="14" t="b">
        <f t="shared" si="117"/>
        <v>0</v>
      </c>
      <c r="BW722" s="14" t="b">
        <f t="shared" si="118"/>
        <v>0</v>
      </c>
      <c r="BX722" s="14">
        <f t="shared" si="119"/>
        <v>1</v>
      </c>
      <c r="BY722" s="15"/>
    </row>
    <row r="723" spans="1:77" s="21" customFormat="1" ht="40.5" x14ac:dyDescent="0.15">
      <c r="A723" s="37">
        <v>722</v>
      </c>
      <c r="B723" s="42" t="s">
        <v>28830</v>
      </c>
      <c r="C723" s="42" t="s">
        <v>28853</v>
      </c>
      <c r="D723" s="14"/>
      <c r="E723" s="14"/>
      <c r="F723" s="14"/>
      <c r="G723" s="14"/>
      <c r="H723" s="14"/>
      <c r="I723" s="32" t="s">
        <v>28856</v>
      </c>
      <c r="J723" s="14"/>
      <c r="K723" s="14"/>
      <c r="L723" s="68" t="s">
        <v>14920</v>
      </c>
      <c r="M723" s="68" t="s">
        <v>28857</v>
      </c>
      <c r="N723" s="66"/>
      <c r="O723" s="66"/>
      <c r="P723" s="66"/>
      <c r="Q723" s="66" t="s">
        <v>68</v>
      </c>
      <c r="R723" s="66"/>
      <c r="S723" s="66"/>
      <c r="T723" s="66"/>
      <c r="U723" s="66"/>
      <c r="V723" s="66"/>
      <c r="W723" s="66"/>
      <c r="X723" s="66"/>
      <c r="Y723" s="66"/>
      <c r="Z723" s="66"/>
      <c r="AA723" s="66"/>
      <c r="AB723" s="66"/>
      <c r="AC723" s="66"/>
      <c r="AD723" s="66"/>
      <c r="AE723" s="66"/>
      <c r="AF723" s="66"/>
      <c r="AG723" s="66"/>
      <c r="AH723" s="66"/>
      <c r="AI723" s="66"/>
      <c r="AJ723" s="66"/>
      <c r="AK723" s="66"/>
      <c r="AL723" s="66"/>
      <c r="AM723" s="66"/>
      <c r="AN723" s="66"/>
      <c r="AO723" s="66"/>
      <c r="AP723" s="66" t="s">
        <v>3442</v>
      </c>
      <c r="AQ723" s="66"/>
      <c r="AR723" s="66"/>
      <c r="AS723" s="66"/>
      <c r="AT723" s="66"/>
      <c r="AU723" s="66"/>
      <c r="AV723" s="66"/>
      <c r="AW723" s="66"/>
      <c r="AX723" s="66"/>
      <c r="AY723" s="66"/>
      <c r="AZ723" s="66"/>
      <c r="BA723" s="66"/>
      <c r="BB723" s="66"/>
      <c r="BC723" s="66"/>
      <c r="BD723" s="66"/>
      <c r="BE723" s="66"/>
      <c r="BF723" s="66"/>
      <c r="BG723" s="66"/>
      <c r="BH723" s="66"/>
      <c r="BI723" s="66"/>
      <c r="BJ723" s="66"/>
      <c r="BK723" s="66"/>
      <c r="BL723" s="66"/>
      <c r="BM723" s="66"/>
      <c r="BN723" s="64" t="b">
        <f t="shared" si="110"/>
        <v>0</v>
      </c>
      <c r="BO723" s="65" t="b">
        <f t="shared" si="111"/>
        <v>0</v>
      </c>
      <c r="BP723" s="65" t="b">
        <f t="shared" si="112"/>
        <v>0</v>
      </c>
      <c r="BQ723" s="65" t="b">
        <f t="shared" si="113"/>
        <v>0</v>
      </c>
      <c r="BR723" s="65" t="b">
        <f t="shared" si="114"/>
        <v>0</v>
      </c>
      <c r="BS723" s="65" t="b">
        <f t="shared" si="115"/>
        <v>0</v>
      </c>
      <c r="BT723" s="66" t="str">
        <f t="shared" si="116"/>
        <v>1438-2377</v>
      </c>
      <c r="BU723" s="66">
        <v>1.802</v>
      </c>
      <c r="BV723" s="14" t="b">
        <f t="shared" si="117"/>
        <v>0</v>
      </c>
      <c r="BW723" s="14" t="b">
        <f t="shared" si="118"/>
        <v>0</v>
      </c>
      <c r="BX723" s="14">
        <f t="shared" si="119"/>
        <v>1</v>
      </c>
      <c r="BY723" s="15"/>
    </row>
    <row r="724" spans="1:77" s="21" customFormat="1" ht="40.5" x14ac:dyDescent="0.15">
      <c r="A724" s="37">
        <v>723</v>
      </c>
      <c r="B724" s="42" t="s">
        <v>28830</v>
      </c>
      <c r="C724" s="42" t="s">
        <v>28853</v>
      </c>
      <c r="D724" s="14"/>
      <c r="E724" s="14"/>
      <c r="F724" s="14"/>
      <c r="G724" s="14"/>
      <c r="H724" s="14"/>
      <c r="I724" s="32" t="s">
        <v>28858</v>
      </c>
      <c r="J724" s="14"/>
      <c r="K724" s="14"/>
      <c r="L724" s="68" t="s">
        <v>18276</v>
      </c>
      <c r="M724" s="68" t="s">
        <v>28859</v>
      </c>
      <c r="N724" s="66"/>
      <c r="O724" s="66"/>
      <c r="P724" s="66"/>
      <c r="Q724" s="66" t="s">
        <v>68</v>
      </c>
      <c r="R724" s="66"/>
      <c r="S724" s="66"/>
      <c r="T724" s="66"/>
      <c r="U724" s="66"/>
      <c r="V724" s="66"/>
      <c r="W724" s="66"/>
      <c r="X724" s="66"/>
      <c r="Y724" s="66"/>
      <c r="Z724" s="66"/>
      <c r="AA724" s="66"/>
      <c r="AB724" s="66"/>
      <c r="AC724" s="66"/>
      <c r="AD724" s="66"/>
      <c r="AE724" s="66"/>
      <c r="AF724" s="66"/>
      <c r="AG724" s="66"/>
      <c r="AH724" s="66"/>
      <c r="AI724" s="66"/>
      <c r="AJ724" s="66"/>
      <c r="AK724" s="66"/>
      <c r="AL724" s="66"/>
      <c r="AM724" s="66"/>
      <c r="AN724" s="66"/>
      <c r="AO724" s="66"/>
      <c r="AP724" s="66" t="s">
        <v>18283</v>
      </c>
      <c r="AQ724" s="66"/>
      <c r="AR724" s="66"/>
      <c r="AS724" s="66"/>
      <c r="AT724" s="66"/>
      <c r="AU724" s="66"/>
      <c r="AV724" s="66"/>
      <c r="AW724" s="66"/>
      <c r="AX724" s="66"/>
      <c r="AY724" s="66"/>
      <c r="AZ724" s="66"/>
      <c r="BA724" s="66"/>
      <c r="BB724" s="66"/>
      <c r="BC724" s="66"/>
      <c r="BD724" s="66"/>
      <c r="BE724" s="66"/>
      <c r="BF724" s="66"/>
      <c r="BG724" s="66"/>
      <c r="BH724" s="66"/>
      <c r="BI724" s="66"/>
      <c r="BJ724" s="66"/>
      <c r="BK724" s="66"/>
      <c r="BL724" s="66"/>
      <c r="BM724" s="66"/>
      <c r="BN724" s="64" t="b">
        <f t="shared" si="110"/>
        <v>0</v>
      </c>
      <c r="BO724" s="65" t="b">
        <f t="shared" si="111"/>
        <v>0</v>
      </c>
      <c r="BP724" s="65" t="b">
        <f t="shared" si="112"/>
        <v>0</v>
      </c>
      <c r="BQ724" s="65" t="b">
        <f t="shared" si="113"/>
        <v>0</v>
      </c>
      <c r="BR724" s="65" t="b">
        <f t="shared" si="114"/>
        <v>0</v>
      </c>
      <c r="BS724" s="65" t="b">
        <f t="shared" si="115"/>
        <v>0</v>
      </c>
      <c r="BT724" s="66" t="str">
        <f t="shared" si="116"/>
        <v>1617-416X</v>
      </c>
      <c r="BU724" s="66">
        <v>1.7989999999999999</v>
      </c>
      <c r="BV724" s="14" t="b">
        <f t="shared" si="117"/>
        <v>0</v>
      </c>
      <c r="BW724" s="14" t="b">
        <f t="shared" si="118"/>
        <v>0</v>
      </c>
      <c r="BX724" s="14">
        <f t="shared" si="119"/>
        <v>1</v>
      </c>
      <c r="BY724" s="15"/>
    </row>
    <row r="725" spans="1:77" s="21" customFormat="1" ht="54" x14ac:dyDescent="0.15">
      <c r="A725" s="37">
        <v>724</v>
      </c>
      <c r="B725" s="45" t="s">
        <v>28715</v>
      </c>
      <c r="C725" s="65" t="s">
        <v>29961</v>
      </c>
      <c r="D725" s="34" t="s">
        <v>62</v>
      </c>
      <c r="E725" s="34" t="s">
        <v>4828</v>
      </c>
      <c r="F725" s="34"/>
      <c r="G725" s="34"/>
      <c r="H725" s="34"/>
      <c r="I725" s="34" t="s">
        <v>4829</v>
      </c>
      <c r="J725" s="34"/>
      <c r="K725" s="34"/>
      <c r="L725" s="74" t="s">
        <v>4830</v>
      </c>
      <c r="M725" s="74" t="s">
        <v>4831</v>
      </c>
      <c r="N725" s="45"/>
      <c r="O725" s="45"/>
      <c r="P725" s="45" t="s">
        <v>67</v>
      </c>
      <c r="Q725" s="45" t="s">
        <v>68</v>
      </c>
      <c r="R725" s="45"/>
      <c r="S725" s="45"/>
      <c r="T725" s="45"/>
      <c r="U725" s="45"/>
      <c r="V725" s="45"/>
      <c r="W725" s="45" t="s">
        <v>4832</v>
      </c>
      <c r="X725" s="45" t="s">
        <v>4833</v>
      </c>
      <c r="Y725" s="45"/>
      <c r="Z725" s="45" t="s">
        <v>4834</v>
      </c>
      <c r="AA725" s="45" t="s">
        <v>4835</v>
      </c>
      <c r="AB725" s="45" t="s">
        <v>191</v>
      </c>
      <c r="AC725" s="45"/>
      <c r="AD725" s="45"/>
      <c r="AE725" s="45" t="s">
        <v>4836</v>
      </c>
      <c r="AF725" s="45" t="s">
        <v>1172</v>
      </c>
      <c r="AG725" s="45"/>
      <c r="AH725" s="45">
        <v>28</v>
      </c>
      <c r="AI725" s="45">
        <v>0</v>
      </c>
      <c r="AJ725" s="45">
        <v>0</v>
      </c>
      <c r="AK725" s="45">
        <v>1</v>
      </c>
      <c r="AL725" s="45">
        <v>1</v>
      </c>
      <c r="AM725" s="45" t="s">
        <v>4837</v>
      </c>
      <c r="AN725" s="45" t="s">
        <v>4838</v>
      </c>
      <c r="AO725" s="45" t="s">
        <v>4839</v>
      </c>
      <c r="AP725" s="45" t="s">
        <v>4840</v>
      </c>
      <c r="AQ725" s="45" t="s">
        <v>4841</v>
      </c>
      <c r="AR725" s="45"/>
      <c r="AS725" s="45" t="s">
        <v>4842</v>
      </c>
      <c r="AT725" s="45" t="s">
        <v>4843</v>
      </c>
      <c r="AU725" s="45" t="s">
        <v>4825</v>
      </c>
      <c r="AV725" s="45">
        <v>2015</v>
      </c>
      <c r="AW725" s="45">
        <v>28</v>
      </c>
      <c r="AX725" s="45">
        <v>12</v>
      </c>
      <c r="AY725" s="45"/>
      <c r="AZ725" s="45"/>
      <c r="BA725" s="45"/>
      <c r="BB725" s="45"/>
      <c r="BC725" s="45">
        <v>1767</v>
      </c>
      <c r="BD725" s="45">
        <v>1773</v>
      </c>
      <c r="BE725" s="45"/>
      <c r="BF725" s="45" t="s">
        <v>4844</v>
      </c>
      <c r="BG725" s="45"/>
      <c r="BH725" s="45">
        <v>7</v>
      </c>
      <c r="BI725" s="45" t="s">
        <v>697</v>
      </c>
      <c r="BJ725" s="45" t="s">
        <v>473</v>
      </c>
      <c r="BK725" s="45" t="s">
        <v>4845</v>
      </c>
      <c r="BL725" s="45" t="s">
        <v>4846</v>
      </c>
      <c r="BM725" s="45"/>
      <c r="BN725" s="64" t="str">
        <f t="shared" si="110"/>
        <v>Xu, XL (reprint author), Nanjing Agr Univ, Synerget Innovat Ctr Food Safety &amp; Nutr, Key Lab Meat Proc &amp; Qual Control, Minist Educ China,Coll Food Sci &amp; Technol, Nanjing 210095, Jiangsu, Peoples R China.</v>
      </c>
      <c r="BO725" s="65" t="b">
        <f t="shared" si="111"/>
        <v>0</v>
      </c>
      <c r="BP725" s="65" t="b">
        <f t="shared" si="112"/>
        <v>0</v>
      </c>
      <c r="BQ725" s="65" t="b">
        <f t="shared" si="113"/>
        <v>0</v>
      </c>
      <c r="BR725" s="65" t="b">
        <f t="shared" si="114"/>
        <v>0</v>
      </c>
      <c r="BS725" s="65" t="str">
        <f t="shared" si="115"/>
        <v>食品科技学院</v>
      </c>
      <c r="BT725" s="66" t="str">
        <f t="shared" si="116"/>
        <v>1011-2367</v>
      </c>
      <c r="BU725" s="66">
        <v>0.75700000000000001</v>
      </c>
      <c r="BV725" s="14" t="b">
        <f t="shared" si="117"/>
        <v>0</v>
      </c>
      <c r="BW725" s="14" t="b">
        <f t="shared" si="118"/>
        <v>0</v>
      </c>
      <c r="BX725" s="14">
        <f t="shared" si="119"/>
        <v>1</v>
      </c>
      <c r="BY725" s="18"/>
    </row>
    <row r="726" spans="1:77" s="21" customFormat="1" ht="27" x14ac:dyDescent="0.15">
      <c r="A726" s="37">
        <v>725</v>
      </c>
      <c r="B726" s="45" t="s">
        <v>30040</v>
      </c>
      <c r="C726" s="65" t="s">
        <v>29961</v>
      </c>
      <c r="D726" s="34" t="s">
        <v>62</v>
      </c>
      <c r="E726" s="34" t="s">
        <v>7086</v>
      </c>
      <c r="F726" s="34"/>
      <c r="G726" s="34"/>
      <c r="H726" s="34"/>
      <c r="I726" s="34" t="s">
        <v>7087</v>
      </c>
      <c r="J726" s="34"/>
      <c r="K726" s="34"/>
      <c r="L726" s="74" t="s">
        <v>7088</v>
      </c>
      <c r="M726" s="74" t="s">
        <v>7089</v>
      </c>
      <c r="N726" s="45"/>
      <c r="O726" s="45"/>
      <c r="P726" s="45" t="s">
        <v>67</v>
      </c>
      <c r="Q726" s="45" t="s">
        <v>68</v>
      </c>
      <c r="R726" s="45"/>
      <c r="S726" s="45"/>
      <c r="T726" s="45"/>
      <c r="U726" s="45"/>
      <c r="V726" s="45"/>
      <c r="W726" s="45" t="s">
        <v>7090</v>
      </c>
      <c r="X726" s="45" t="s">
        <v>7091</v>
      </c>
      <c r="Y726" s="45"/>
      <c r="Z726" s="45" t="s">
        <v>7092</v>
      </c>
      <c r="AA726" s="45" t="s">
        <v>482</v>
      </c>
      <c r="AB726" s="45" t="s">
        <v>191</v>
      </c>
      <c r="AC726" s="45"/>
      <c r="AD726" s="45"/>
      <c r="AE726" s="45" t="s">
        <v>7093</v>
      </c>
      <c r="AF726" s="45" t="s">
        <v>7094</v>
      </c>
      <c r="AG726" s="45"/>
      <c r="AH726" s="45">
        <v>41</v>
      </c>
      <c r="AI726" s="45">
        <v>0</v>
      </c>
      <c r="AJ726" s="45">
        <v>0</v>
      </c>
      <c r="AK726" s="45">
        <v>9</v>
      </c>
      <c r="AL726" s="45">
        <v>9</v>
      </c>
      <c r="AM726" s="45" t="s">
        <v>112</v>
      </c>
      <c r="AN726" s="45" t="s">
        <v>113</v>
      </c>
      <c r="AO726" s="45" t="s">
        <v>114</v>
      </c>
      <c r="AP726" s="45" t="s">
        <v>7095</v>
      </c>
      <c r="AQ726" s="45" t="s">
        <v>7096</v>
      </c>
      <c r="AR726" s="45"/>
      <c r="AS726" s="45" t="s">
        <v>7097</v>
      </c>
      <c r="AT726" s="45" t="s">
        <v>7098</v>
      </c>
      <c r="AU726" s="45" t="s">
        <v>7082</v>
      </c>
      <c r="AV726" s="45">
        <v>2015</v>
      </c>
      <c r="AW726" s="45">
        <v>77</v>
      </c>
      <c r="AX726" s="45"/>
      <c r="AY726" s="45">
        <v>3</v>
      </c>
      <c r="AZ726" s="45"/>
      <c r="BA726" s="45"/>
      <c r="BB726" s="45"/>
      <c r="BC726" s="45">
        <v>378</v>
      </c>
      <c r="BD726" s="45">
        <v>384</v>
      </c>
      <c r="BE726" s="45"/>
      <c r="BF726" s="45" t="s">
        <v>7099</v>
      </c>
      <c r="BG726" s="45"/>
      <c r="BH726" s="45">
        <v>7</v>
      </c>
      <c r="BI726" s="45" t="s">
        <v>200</v>
      </c>
      <c r="BJ726" s="45" t="s">
        <v>200</v>
      </c>
      <c r="BK726" s="45" t="s">
        <v>7100</v>
      </c>
      <c r="BL726" s="45" t="s">
        <v>7101</v>
      </c>
      <c r="BM726" s="45"/>
      <c r="BN726" s="64" t="str">
        <f t="shared" si="110"/>
        <v>Xu, XL (reprint author), Nanjing Agr Univ, Natl Ctr Meat Qual &amp; Safety Control, Nanjing 210095, Jiangsu, Peoples R China.</v>
      </c>
      <c r="BO726" s="65" t="b">
        <f t="shared" si="111"/>
        <v>0</v>
      </c>
      <c r="BP726" s="65" t="b">
        <f t="shared" si="112"/>
        <v>0</v>
      </c>
      <c r="BQ726" s="65" t="b">
        <f t="shared" si="113"/>
        <v>0</v>
      </c>
      <c r="BR726" s="65" t="b">
        <f t="shared" si="114"/>
        <v>0</v>
      </c>
      <c r="BS726" s="65" t="b">
        <f t="shared" si="115"/>
        <v>0</v>
      </c>
      <c r="BT726" s="66" t="str">
        <f t="shared" si="116"/>
        <v>0963-9969</v>
      </c>
      <c r="BU726" s="66">
        <v>2.8180000000000001</v>
      </c>
      <c r="BV726" s="14" t="b">
        <f t="shared" si="117"/>
        <v>0</v>
      </c>
      <c r="BW726" s="14" t="b">
        <f t="shared" si="118"/>
        <v>0</v>
      </c>
      <c r="BX726" s="14" t="b">
        <f t="shared" si="119"/>
        <v>0</v>
      </c>
      <c r="BY726" s="18"/>
    </row>
    <row r="727" spans="1:77" s="21" customFormat="1" ht="40.5" x14ac:dyDescent="0.15">
      <c r="A727" s="37">
        <v>726</v>
      </c>
      <c r="B727" s="42" t="s">
        <v>28830</v>
      </c>
      <c r="C727" s="42" t="s">
        <v>28864</v>
      </c>
      <c r="D727" s="14" t="s">
        <v>62</v>
      </c>
      <c r="E727" s="14" t="s">
        <v>6651</v>
      </c>
      <c r="F727" s="14"/>
      <c r="G727" s="14"/>
      <c r="H727" s="14"/>
      <c r="I727" s="32" t="s">
        <v>6652</v>
      </c>
      <c r="J727" s="14"/>
      <c r="K727" s="14"/>
      <c r="L727" s="68" t="s">
        <v>6653</v>
      </c>
      <c r="M727" s="68" t="s">
        <v>186</v>
      </c>
      <c r="N727" s="66"/>
      <c r="O727" s="66"/>
      <c r="P727" s="66" t="s">
        <v>67</v>
      </c>
      <c r="Q727" s="66" t="s">
        <v>68</v>
      </c>
      <c r="R727" s="66"/>
      <c r="S727" s="66"/>
      <c r="T727" s="66"/>
      <c r="U727" s="66"/>
      <c r="V727" s="66"/>
      <c r="W727" s="66" t="s">
        <v>6654</v>
      </c>
      <c r="X727" s="66" t="s">
        <v>6655</v>
      </c>
      <c r="Y727" s="66"/>
      <c r="Z727" s="66" t="s">
        <v>6656</v>
      </c>
      <c r="AA727" s="66" t="s">
        <v>6657</v>
      </c>
      <c r="AB727" s="66" t="s">
        <v>232</v>
      </c>
      <c r="AC727" s="66"/>
      <c r="AD727" s="66"/>
      <c r="AE727" s="66" t="s">
        <v>6658</v>
      </c>
      <c r="AF727" s="66" t="s">
        <v>6659</v>
      </c>
      <c r="AG727" s="66"/>
      <c r="AH727" s="66">
        <v>34</v>
      </c>
      <c r="AI727" s="66">
        <v>0</v>
      </c>
      <c r="AJ727" s="66">
        <v>0</v>
      </c>
      <c r="AK727" s="66">
        <v>10</v>
      </c>
      <c r="AL727" s="66">
        <v>10</v>
      </c>
      <c r="AM727" s="66" t="s">
        <v>112</v>
      </c>
      <c r="AN727" s="66" t="s">
        <v>113</v>
      </c>
      <c r="AO727" s="66" t="s">
        <v>114</v>
      </c>
      <c r="AP727" s="66" t="s">
        <v>194</v>
      </c>
      <c r="AQ727" s="66" t="s">
        <v>195</v>
      </c>
      <c r="AR727" s="66"/>
      <c r="AS727" s="66" t="s">
        <v>196</v>
      </c>
      <c r="AT727" s="66" t="s">
        <v>197</v>
      </c>
      <c r="AU727" s="66" t="s">
        <v>4825</v>
      </c>
      <c r="AV727" s="66">
        <v>2015</v>
      </c>
      <c r="AW727" s="66">
        <v>64</v>
      </c>
      <c r="AX727" s="66">
        <v>2</v>
      </c>
      <c r="AY727" s="66"/>
      <c r="AZ727" s="66"/>
      <c r="BA727" s="66"/>
      <c r="BB727" s="66"/>
      <c r="BC727" s="66">
        <v>1123</v>
      </c>
      <c r="BD727" s="66">
        <v>1129</v>
      </c>
      <c r="BE727" s="66"/>
      <c r="BF727" s="66" t="s">
        <v>6660</v>
      </c>
      <c r="BG727" s="66"/>
      <c r="BH727" s="66">
        <v>7</v>
      </c>
      <c r="BI727" s="66" t="s">
        <v>200</v>
      </c>
      <c r="BJ727" s="66" t="s">
        <v>200</v>
      </c>
      <c r="BK727" s="66" t="s">
        <v>6625</v>
      </c>
      <c r="BL727" s="66" t="s">
        <v>6661</v>
      </c>
      <c r="BM727" s="66"/>
      <c r="BN727" s="64" t="str">
        <f t="shared" si="110"/>
        <v>Xu, XL (reprint author), Nanjing Agr Univ, Minist Agr, Coll Food Sci &amp; Technol, Key Lab Anim Prod Proc, Nanjing 210095, Jiangsu, Peoples R China.</v>
      </c>
      <c r="BO727" s="65" t="b">
        <f t="shared" si="111"/>
        <v>0</v>
      </c>
      <c r="BP727" s="65" t="b">
        <f t="shared" si="112"/>
        <v>0</v>
      </c>
      <c r="BQ727" s="65" t="b">
        <f t="shared" si="113"/>
        <v>0</v>
      </c>
      <c r="BR727" s="65" t="b">
        <f t="shared" si="114"/>
        <v>0</v>
      </c>
      <c r="BS727" s="65" t="str">
        <f t="shared" si="115"/>
        <v>食品科技学院</v>
      </c>
      <c r="BT727" s="66" t="str">
        <f t="shared" si="116"/>
        <v>0023-6438</v>
      </c>
      <c r="BU727" s="66">
        <v>3.0950000000000002</v>
      </c>
      <c r="BV727" s="14" t="b">
        <f t="shared" si="117"/>
        <v>0</v>
      </c>
      <c r="BW727" s="14" t="b">
        <f t="shared" si="118"/>
        <v>0</v>
      </c>
      <c r="BX727" s="14" t="b">
        <f t="shared" si="119"/>
        <v>0</v>
      </c>
      <c r="BY727" s="15"/>
    </row>
    <row r="728" spans="1:77" s="21" customFormat="1" ht="27" x14ac:dyDescent="0.15">
      <c r="A728" s="37">
        <v>727</v>
      </c>
      <c r="B728" s="42" t="s">
        <v>28830</v>
      </c>
      <c r="C728" s="42" t="s">
        <v>28864</v>
      </c>
      <c r="D728" s="14" t="s">
        <v>62</v>
      </c>
      <c r="E728" s="14" t="s">
        <v>23580</v>
      </c>
      <c r="F728" s="14"/>
      <c r="G728" s="14"/>
      <c r="H728" s="14"/>
      <c r="I728" s="32" t="s">
        <v>23581</v>
      </c>
      <c r="J728" s="14"/>
      <c r="K728" s="14"/>
      <c r="L728" s="68" t="s">
        <v>23582</v>
      </c>
      <c r="M728" s="68" t="s">
        <v>2622</v>
      </c>
      <c r="N728" s="66"/>
      <c r="O728" s="66"/>
      <c r="P728" s="66" t="s">
        <v>67</v>
      </c>
      <c r="Q728" s="66" t="s">
        <v>68</v>
      </c>
      <c r="R728" s="66"/>
      <c r="S728" s="66"/>
      <c r="T728" s="66"/>
      <c r="U728" s="66"/>
      <c r="V728" s="66"/>
      <c r="W728" s="66" t="s">
        <v>23583</v>
      </c>
      <c r="X728" s="66" t="s">
        <v>23584</v>
      </c>
      <c r="Y728" s="66"/>
      <c r="Z728" s="66" t="s">
        <v>23585</v>
      </c>
      <c r="AA728" s="66" t="s">
        <v>23586</v>
      </c>
      <c r="AB728" s="66" t="s">
        <v>191</v>
      </c>
      <c r="AC728" s="66"/>
      <c r="AD728" s="66"/>
      <c r="AE728" s="66" t="s">
        <v>23587</v>
      </c>
      <c r="AF728" s="66" t="s">
        <v>23588</v>
      </c>
      <c r="AG728" s="66"/>
      <c r="AH728" s="66">
        <v>31</v>
      </c>
      <c r="AI728" s="66">
        <v>0</v>
      </c>
      <c r="AJ728" s="66">
        <v>0</v>
      </c>
      <c r="AK728" s="66">
        <v>8</v>
      </c>
      <c r="AL728" s="66">
        <v>25</v>
      </c>
      <c r="AM728" s="66" t="s">
        <v>304</v>
      </c>
      <c r="AN728" s="66" t="s">
        <v>305</v>
      </c>
      <c r="AO728" s="66" t="s">
        <v>306</v>
      </c>
      <c r="AP728" s="66" t="s">
        <v>2629</v>
      </c>
      <c r="AQ728" s="66" t="s">
        <v>2630</v>
      </c>
      <c r="AR728" s="66"/>
      <c r="AS728" s="66" t="s">
        <v>2631</v>
      </c>
      <c r="AT728" s="66" t="s">
        <v>2632</v>
      </c>
      <c r="AU728" s="66" t="s">
        <v>866</v>
      </c>
      <c r="AV728" s="66">
        <v>2015</v>
      </c>
      <c r="AW728" s="66">
        <v>13</v>
      </c>
      <c r="AX728" s="66">
        <v>1</v>
      </c>
      <c r="AY728" s="66"/>
      <c r="AZ728" s="66"/>
      <c r="BA728" s="66"/>
      <c r="BB728" s="66"/>
      <c r="BC728" s="66">
        <v>63</v>
      </c>
      <c r="BD728" s="66">
        <v>68</v>
      </c>
      <c r="BE728" s="66"/>
      <c r="BF728" s="66" t="s">
        <v>23589</v>
      </c>
      <c r="BG728" s="66"/>
      <c r="BH728" s="66">
        <v>6</v>
      </c>
      <c r="BI728" s="66" t="s">
        <v>200</v>
      </c>
      <c r="BJ728" s="66" t="s">
        <v>200</v>
      </c>
      <c r="BK728" s="66" t="s">
        <v>23590</v>
      </c>
      <c r="BL728" s="66" t="s">
        <v>23591</v>
      </c>
      <c r="BM728" s="66"/>
      <c r="BN728" s="64" t="str">
        <f t="shared" si="110"/>
        <v>Xu, XL (reprint author), Nanjing Agr Univ, Minist Agr, Key Lab Anim Prod Proc, Nanjing 210095, Jiangsu, Peoples R China.</v>
      </c>
      <c r="BO728" s="65" t="b">
        <f t="shared" si="111"/>
        <v>0</v>
      </c>
      <c r="BP728" s="65" t="b">
        <f t="shared" si="112"/>
        <v>0</v>
      </c>
      <c r="BQ728" s="65" t="b">
        <f t="shared" si="113"/>
        <v>0</v>
      </c>
      <c r="BR728" s="65" t="b">
        <f t="shared" si="114"/>
        <v>0</v>
      </c>
      <c r="BS728" s="65" t="b">
        <f t="shared" si="115"/>
        <v>0</v>
      </c>
      <c r="BT728" s="66" t="str">
        <f t="shared" si="116"/>
        <v>1947-6337</v>
      </c>
      <c r="BU728" s="66">
        <v>0.76700000000000002</v>
      </c>
      <c r="BV728" s="14" t="b">
        <f t="shared" si="117"/>
        <v>0</v>
      </c>
      <c r="BW728" s="14" t="b">
        <f t="shared" si="118"/>
        <v>0</v>
      </c>
      <c r="BX728" s="14">
        <f t="shared" si="119"/>
        <v>1</v>
      </c>
      <c r="BY728" s="15"/>
    </row>
    <row r="729" spans="1:77" s="21" customFormat="1" ht="40.5" x14ac:dyDescent="0.15">
      <c r="A729" s="37">
        <v>728</v>
      </c>
      <c r="B729" s="42" t="s">
        <v>28830</v>
      </c>
      <c r="C729" s="42" t="s">
        <v>28860</v>
      </c>
      <c r="D729" s="14"/>
      <c r="E729" s="14"/>
      <c r="F729" s="14"/>
      <c r="G729" s="14"/>
      <c r="H729" s="14"/>
      <c r="I729" s="32" t="s">
        <v>28861</v>
      </c>
      <c r="J729" s="14"/>
      <c r="K729" s="14"/>
      <c r="L729" s="68" t="s">
        <v>25518</v>
      </c>
      <c r="M729" s="68" t="s">
        <v>28862</v>
      </c>
      <c r="N729" s="66"/>
      <c r="O729" s="66"/>
      <c r="P729" s="66"/>
      <c r="Q729" s="66" t="s">
        <v>68</v>
      </c>
      <c r="R729" s="66"/>
      <c r="S729" s="66"/>
      <c r="T729" s="66"/>
      <c r="U729" s="66"/>
      <c r="V729" s="66"/>
      <c r="W729" s="66"/>
      <c r="X729" s="66"/>
      <c r="Y729" s="66"/>
      <c r="Z729" s="66"/>
      <c r="AA729" s="66"/>
      <c r="AB729" s="66"/>
      <c r="AC729" s="66"/>
      <c r="AD729" s="66"/>
      <c r="AE729" s="66"/>
      <c r="AF729" s="66"/>
      <c r="AG729" s="66"/>
      <c r="AH729" s="66"/>
      <c r="AI729" s="66"/>
      <c r="AJ729" s="66"/>
      <c r="AK729" s="66"/>
      <c r="AL729" s="66"/>
      <c r="AM729" s="66"/>
      <c r="AN729" s="66"/>
      <c r="AO729" s="66"/>
      <c r="AP729" s="66" t="s">
        <v>14060</v>
      </c>
      <c r="AQ729" s="66"/>
      <c r="AR729" s="66"/>
      <c r="AS729" s="66"/>
      <c r="AT729" s="66"/>
      <c r="AU729" s="66"/>
      <c r="AV729" s="66"/>
      <c r="AW729" s="66"/>
      <c r="AX729" s="66"/>
      <c r="AY729" s="66"/>
      <c r="AZ729" s="66"/>
      <c r="BA729" s="66"/>
      <c r="BB729" s="66"/>
      <c r="BC729" s="66"/>
      <c r="BD729" s="66"/>
      <c r="BE729" s="66"/>
      <c r="BF729" s="66"/>
      <c r="BG729" s="66"/>
      <c r="BH729" s="66"/>
      <c r="BI729" s="66"/>
      <c r="BJ729" s="66"/>
      <c r="BK729" s="66"/>
      <c r="BL729" s="66"/>
      <c r="BM729" s="66"/>
      <c r="BN729" s="64" t="b">
        <f t="shared" si="110"/>
        <v>0</v>
      </c>
      <c r="BO729" s="65" t="b">
        <f t="shared" si="111"/>
        <v>0</v>
      </c>
      <c r="BP729" s="65" t="b">
        <f t="shared" si="112"/>
        <v>0</v>
      </c>
      <c r="BQ729" s="65" t="b">
        <f t="shared" si="113"/>
        <v>0</v>
      </c>
      <c r="BR729" s="65" t="b">
        <f t="shared" si="114"/>
        <v>0</v>
      </c>
      <c r="BS729" s="65" t="b">
        <f t="shared" si="115"/>
        <v>0</v>
      </c>
      <c r="BT729" s="66" t="str">
        <f t="shared" si="116"/>
        <v>0021-8812</v>
      </c>
      <c r="BU729" s="66">
        <v>2.5859999999999999</v>
      </c>
      <c r="BV729" s="14" t="b">
        <f t="shared" si="117"/>
        <v>0</v>
      </c>
      <c r="BW729" s="14" t="b">
        <f t="shared" si="118"/>
        <v>0</v>
      </c>
      <c r="BX729" s="14" t="b">
        <f t="shared" si="119"/>
        <v>0</v>
      </c>
      <c r="BY729" s="15"/>
    </row>
    <row r="730" spans="1:77" s="23" customFormat="1" ht="27" x14ac:dyDescent="0.15">
      <c r="A730" s="37">
        <v>729</v>
      </c>
      <c r="B730" s="42" t="s">
        <v>28830</v>
      </c>
      <c r="C730" s="42" t="s">
        <v>28860</v>
      </c>
      <c r="D730" s="14"/>
      <c r="E730" s="14"/>
      <c r="F730" s="14"/>
      <c r="G730" s="14"/>
      <c r="H730" s="14"/>
      <c r="I730" s="32" t="s">
        <v>17969</v>
      </c>
      <c r="J730" s="14"/>
      <c r="K730" s="14"/>
      <c r="L730" s="68" t="s">
        <v>17970</v>
      </c>
      <c r="M730" s="68" t="s">
        <v>8029</v>
      </c>
      <c r="N730" s="66"/>
      <c r="O730" s="66"/>
      <c r="P730" s="66"/>
      <c r="Q730" s="66" t="s">
        <v>68</v>
      </c>
      <c r="R730" s="66"/>
      <c r="S730" s="66"/>
      <c r="T730" s="66"/>
      <c r="U730" s="66"/>
      <c r="V730" s="66"/>
      <c r="W730" s="66"/>
      <c r="X730" s="66"/>
      <c r="Y730" s="66"/>
      <c r="Z730" s="66"/>
      <c r="AA730" s="66"/>
      <c r="AB730" s="66"/>
      <c r="AC730" s="66"/>
      <c r="AD730" s="66"/>
      <c r="AE730" s="66"/>
      <c r="AF730" s="66"/>
      <c r="AG730" s="66"/>
      <c r="AH730" s="66"/>
      <c r="AI730" s="66"/>
      <c r="AJ730" s="66"/>
      <c r="AK730" s="66"/>
      <c r="AL730" s="66"/>
      <c r="AM730" s="66"/>
      <c r="AN730" s="66"/>
      <c r="AO730" s="66"/>
      <c r="AP730" s="66" t="s">
        <v>28863</v>
      </c>
      <c r="AQ730" s="66"/>
      <c r="AR730" s="66"/>
      <c r="AS730" s="66"/>
      <c r="AT730" s="66"/>
      <c r="AU730" s="66"/>
      <c r="AV730" s="66"/>
      <c r="AW730" s="66"/>
      <c r="AX730" s="66"/>
      <c r="AY730" s="66"/>
      <c r="AZ730" s="66"/>
      <c r="BA730" s="66"/>
      <c r="BB730" s="66"/>
      <c r="BC730" s="66"/>
      <c r="BD730" s="66"/>
      <c r="BE730" s="66"/>
      <c r="BF730" s="66"/>
      <c r="BG730" s="66"/>
      <c r="BH730" s="66"/>
      <c r="BI730" s="66"/>
      <c r="BJ730" s="66"/>
      <c r="BK730" s="66"/>
      <c r="BL730" s="66"/>
      <c r="BM730" s="66"/>
      <c r="BN730" s="64" t="b">
        <f t="shared" si="110"/>
        <v>0</v>
      </c>
      <c r="BO730" s="65" t="b">
        <f t="shared" si="111"/>
        <v>0</v>
      </c>
      <c r="BP730" s="65" t="b">
        <f t="shared" si="112"/>
        <v>0</v>
      </c>
      <c r="BQ730" s="65" t="b">
        <f t="shared" si="113"/>
        <v>0</v>
      </c>
      <c r="BR730" s="65" t="b">
        <f t="shared" si="114"/>
        <v>0</v>
      </c>
      <c r="BS730" s="65" t="b">
        <f t="shared" si="115"/>
        <v>0</v>
      </c>
      <c r="BT730" s="66" t="str">
        <f t="shared" si="116"/>
        <v>0022-1155</v>
      </c>
      <c r="BU730" s="66">
        <v>2.5339999999999998</v>
      </c>
      <c r="BV730" s="14" t="b">
        <f t="shared" si="117"/>
        <v>0</v>
      </c>
      <c r="BW730" s="14" t="b">
        <f t="shared" si="118"/>
        <v>0</v>
      </c>
      <c r="BX730" s="14" t="b">
        <f t="shared" si="119"/>
        <v>0</v>
      </c>
      <c r="BY730" s="15"/>
    </row>
    <row r="731" spans="1:77" s="21" customFormat="1" ht="27" x14ac:dyDescent="0.15">
      <c r="A731" s="37">
        <v>730</v>
      </c>
      <c r="B731" s="42" t="s">
        <v>28830</v>
      </c>
      <c r="C731" s="42" t="s">
        <v>28860</v>
      </c>
      <c r="D731" s="14"/>
      <c r="E731" s="14"/>
      <c r="F731" s="14"/>
      <c r="G731" s="14"/>
      <c r="H731" s="14"/>
      <c r="I731" s="32" t="s">
        <v>28865</v>
      </c>
      <c r="J731" s="14"/>
      <c r="K731" s="14"/>
      <c r="L731" s="68" t="s">
        <v>26736</v>
      </c>
      <c r="M731" s="68" t="s">
        <v>28866</v>
      </c>
      <c r="N731" s="66"/>
      <c r="O731" s="66"/>
      <c r="P731" s="66"/>
      <c r="Q731" s="66" t="s">
        <v>68</v>
      </c>
      <c r="R731" s="66"/>
      <c r="S731" s="66"/>
      <c r="T731" s="66"/>
      <c r="U731" s="66"/>
      <c r="V731" s="66"/>
      <c r="W731" s="66"/>
      <c r="X731" s="66"/>
      <c r="Y731" s="66"/>
      <c r="Z731" s="66"/>
      <c r="AA731" s="66"/>
      <c r="AB731" s="66"/>
      <c r="AC731" s="66"/>
      <c r="AD731" s="66"/>
      <c r="AE731" s="66"/>
      <c r="AF731" s="66"/>
      <c r="AG731" s="66"/>
      <c r="AH731" s="66"/>
      <c r="AI731" s="66"/>
      <c r="AJ731" s="66"/>
      <c r="AK731" s="66"/>
      <c r="AL731" s="66"/>
      <c r="AM731" s="66"/>
      <c r="AN731" s="66"/>
      <c r="AO731" s="66"/>
      <c r="AP731" s="66" t="s">
        <v>7924</v>
      </c>
      <c r="AQ731" s="66"/>
      <c r="AR731" s="66"/>
      <c r="AS731" s="66"/>
      <c r="AT731" s="66"/>
      <c r="AU731" s="66"/>
      <c r="AV731" s="66"/>
      <c r="AW731" s="66"/>
      <c r="AX731" s="66"/>
      <c r="AY731" s="66"/>
      <c r="AZ731" s="66"/>
      <c r="BA731" s="66"/>
      <c r="BB731" s="66"/>
      <c r="BC731" s="66"/>
      <c r="BD731" s="66"/>
      <c r="BE731" s="66"/>
      <c r="BF731" s="66"/>
      <c r="BG731" s="66"/>
      <c r="BH731" s="66"/>
      <c r="BI731" s="66"/>
      <c r="BJ731" s="66"/>
      <c r="BK731" s="66"/>
      <c r="BL731" s="66"/>
      <c r="BM731" s="66"/>
      <c r="BN731" s="64" t="b">
        <f t="shared" si="110"/>
        <v>0</v>
      </c>
      <c r="BO731" s="65" t="b">
        <f t="shared" si="111"/>
        <v>0</v>
      </c>
      <c r="BP731" s="65" t="b">
        <f t="shared" si="112"/>
        <v>0</v>
      </c>
      <c r="BQ731" s="65" t="b">
        <f t="shared" si="113"/>
        <v>0</v>
      </c>
      <c r="BR731" s="65" t="b">
        <f t="shared" si="114"/>
        <v>0</v>
      </c>
      <c r="BS731" s="65" t="b">
        <f t="shared" si="115"/>
        <v>0</v>
      </c>
      <c r="BT731" s="66" t="str">
        <f t="shared" si="116"/>
        <v>0032-5791</v>
      </c>
      <c r="BU731" s="66">
        <v>1.9359999999999999</v>
      </c>
      <c r="BV731" s="14" t="b">
        <f t="shared" si="117"/>
        <v>0</v>
      </c>
      <c r="BW731" s="14" t="b">
        <f t="shared" si="118"/>
        <v>0</v>
      </c>
      <c r="BX731" s="14">
        <f t="shared" si="119"/>
        <v>1</v>
      </c>
      <c r="BY731" s="15"/>
    </row>
    <row r="732" spans="1:77" s="21" customFormat="1" ht="40.5" x14ac:dyDescent="0.15">
      <c r="A732" s="37">
        <v>731</v>
      </c>
      <c r="B732" s="42" t="s">
        <v>28830</v>
      </c>
      <c r="C732" s="42" t="s">
        <v>28860</v>
      </c>
      <c r="D732" s="14"/>
      <c r="E732" s="14"/>
      <c r="F732" s="14"/>
      <c r="G732" s="14"/>
      <c r="H732" s="14"/>
      <c r="I732" s="32" t="s">
        <v>28867</v>
      </c>
      <c r="J732" s="14"/>
      <c r="K732" s="14"/>
      <c r="L732" s="68" t="s">
        <v>16232</v>
      </c>
      <c r="M732" s="68" t="s">
        <v>28868</v>
      </c>
      <c r="N732" s="66"/>
      <c r="O732" s="66"/>
      <c r="P732" s="66"/>
      <c r="Q732" s="66" t="s">
        <v>68</v>
      </c>
      <c r="R732" s="66"/>
      <c r="S732" s="66"/>
      <c r="T732" s="66"/>
      <c r="U732" s="66"/>
      <c r="V732" s="66"/>
      <c r="W732" s="66"/>
      <c r="X732" s="66"/>
      <c r="Y732" s="66"/>
      <c r="Z732" s="66"/>
      <c r="AA732" s="66"/>
      <c r="AB732" s="66"/>
      <c r="AC732" s="66"/>
      <c r="AD732" s="66"/>
      <c r="AE732" s="66"/>
      <c r="AF732" s="66"/>
      <c r="AG732" s="66"/>
      <c r="AH732" s="66"/>
      <c r="AI732" s="66"/>
      <c r="AJ732" s="66"/>
      <c r="AK732" s="66"/>
      <c r="AL732" s="66"/>
      <c r="AM732" s="66"/>
      <c r="AN732" s="66"/>
      <c r="AO732" s="66"/>
      <c r="AP732" s="66" t="s">
        <v>4916</v>
      </c>
      <c r="AQ732" s="66"/>
      <c r="AR732" s="66"/>
      <c r="AS732" s="66"/>
      <c r="AT732" s="66"/>
      <c r="AU732" s="66"/>
      <c r="AV732" s="66"/>
      <c r="AW732" s="66"/>
      <c r="AX732" s="66"/>
      <c r="AY732" s="66"/>
      <c r="AZ732" s="66"/>
      <c r="BA732" s="66"/>
      <c r="BB732" s="66"/>
      <c r="BC732" s="66"/>
      <c r="BD732" s="66"/>
      <c r="BE732" s="66"/>
      <c r="BF732" s="66"/>
      <c r="BG732" s="66"/>
      <c r="BH732" s="66"/>
      <c r="BI732" s="66"/>
      <c r="BJ732" s="66"/>
      <c r="BK732" s="66"/>
      <c r="BL732" s="66"/>
      <c r="BM732" s="66"/>
      <c r="BN732" s="64" t="b">
        <f t="shared" si="110"/>
        <v>0</v>
      </c>
      <c r="BO732" s="65" t="b">
        <f t="shared" si="111"/>
        <v>0</v>
      </c>
      <c r="BP732" s="65" t="b">
        <f t="shared" si="112"/>
        <v>0</v>
      </c>
      <c r="BQ732" s="65" t="b">
        <f t="shared" si="113"/>
        <v>0</v>
      </c>
      <c r="BR732" s="65" t="b">
        <f t="shared" si="114"/>
        <v>0</v>
      </c>
      <c r="BS732" s="65" t="b">
        <f t="shared" si="115"/>
        <v>0</v>
      </c>
      <c r="BT732" s="66" t="str">
        <f t="shared" si="116"/>
        <v>0145-8892</v>
      </c>
      <c r="BU732" s="66">
        <v>1.02</v>
      </c>
      <c r="BV732" s="14" t="b">
        <f t="shared" si="117"/>
        <v>0</v>
      </c>
      <c r="BW732" s="14" t="b">
        <f t="shared" si="118"/>
        <v>0</v>
      </c>
      <c r="BX732" s="14">
        <f t="shared" si="119"/>
        <v>1</v>
      </c>
      <c r="BY732" s="15"/>
    </row>
    <row r="733" spans="1:77" s="21" customFormat="1" ht="40.5" x14ac:dyDescent="0.15">
      <c r="A733" s="37">
        <v>732</v>
      </c>
      <c r="B733" s="42" t="s">
        <v>28830</v>
      </c>
      <c r="C733" s="42" t="s">
        <v>28860</v>
      </c>
      <c r="D733" s="14"/>
      <c r="E733" s="14"/>
      <c r="F733" s="14"/>
      <c r="G733" s="14"/>
      <c r="H733" s="14"/>
      <c r="I733" s="32" t="s">
        <v>28869</v>
      </c>
      <c r="J733" s="14"/>
      <c r="K733" s="14"/>
      <c r="L733" s="68" t="s">
        <v>15817</v>
      </c>
      <c r="M733" s="68" t="s">
        <v>28870</v>
      </c>
      <c r="N733" s="66"/>
      <c r="O733" s="66"/>
      <c r="P733" s="66"/>
      <c r="Q733" s="66" t="s">
        <v>68</v>
      </c>
      <c r="R733" s="66"/>
      <c r="S733" s="66"/>
      <c r="T733" s="66"/>
      <c r="U733" s="66"/>
      <c r="V733" s="66"/>
      <c r="W733" s="66"/>
      <c r="X733" s="66"/>
      <c r="Y733" s="66"/>
      <c r="Z733" s="66"/>
      <c r="AA733" s="66"/>
      <c r="AB733" s="66"/>
      <c r="AC733" s="66"/>
      <c r="AD733" s="66"/>
      <c r="AE733" s="66"/>
      <c r="AF733" s="66"/>
      <c r="AG733" s="66"/>
      <c r="AH733" s="66"/>
      <c r="AI733" s="66"/>
      <c r="AJ733" s="66"/>
      <c r="AK733" s="66"/>
      <c r="AL733" s="66"/>
      <c r="AM733" s="66"/>
      <c r="AN733" s="66"/>
      <c r="AO733" s="66"/>
      <c r="AP733" s="66" t="s">
        <v>15825</v>
      </c>
      <c r="AQ733" s="66"/>
      <c r="AR733" s="66"/>
      <c r="AS733" s="66"/>
      <c r="AT733" s="66"/>
      <c r="AU733" s="66"/>
      <c r="AV733" s="66"/>
      <c r="AW733" s="66"/>
      <c r="AX733" s="66"/>
      <c r="AY733" s="66"/>
      <c r="AZ733" s="66"/>
      <c r="BA733" s="66"/>
      <c r="BB733" s="66"/>
      <c r="BC733" s="66"/>
      <c r="BD733" s="66"/>
      <c r="BE733" s="66"/>
      <c r="BF733" s="66"/>
      <c r="BG733" s="66"/>
      <c r="BH733" s="66"/>
      <c r="BI733" s="66"/>
      <c r="BJ733" s="66"/>
      <c r="BK733" s="66"/>
      <c r="BL733" s="66"/>
      <c r="BM733" s="66"/>
      <c r="BN733" s="64" t="b">
        <f t="shared" si="110"/>
        <v>0</v>
      </c>
      <c r="BO733" s="65" t="b">
        <f t="shared" si="111"/>
        <v>0</v>
      </c>
      <c r="BP733" s="65" t="b">
        <f t="shared" si="112"/>
        <v>0</v>
      </c>
      <c r="BQ733" s="65" t="b">
        <f t="shared" si="113"/>
        <v>0</v>
      </c>
      <c r="BR733" s="65" t="b">
        <f t="shared" si="114"/>
        <v>0</v>
      </c>
      <c r="BS733" s="65" t="b">
        <f t="shared" si="115"/>
        <v>0</v>
      </c>
      <c r="BT733" s="66" t="str">
        <f t="shared" si="116"/>
        <v>0301-4800</v>
      </c>
      <c r="BU733" s="66">
        <v>1.0629999999999999</v>
      </c>
      <c r="BV733" s="14" t="b">
        <f t="shared" si="117"/>
        <v>0</v>
      </c>
      <c r="BW733" s="14" t="b">
        <f t="shared" si="118"/>
        <v>0</v>
      </c>
      <c r="BX733" s="14">
        <f t="shared" si="119"/>
        <v>1</v>
      </c>
      <c r="BY733" s="15"/>
    </row>
    <row r="734" spans="1:77" s="21" customFormat="1" ht="40.5" x14ac:dyDescent="0.15">
      <c r="A734" s="37">
        <v>733</v>
      </c>
      <c r="B734" s="42" t="s">
        <v>28830</v>
      </c>
      <c r="C734" s="42" t="s">
        <v>28860</v>
      </c>
      <c r="D734" s="14"/>
      <c r="E734" s="14"/>
      <c r="F734" s="14"/>
      <c r="G734" s="14"/>
      <c r="H734" s="14"/>
      <c r="I734" s="32" t="s">
        <v>28871</v>
      </c>
      <c r="J734" s="14"/>
      <c r="K734" s="14"/>
      <c r="L734" s="68" t="s">
        <v>28872</v>
      </c>
      <c r="M734" s="68" t="s">
        <v>28873</v>
      </c>
      <c r="N734" s="66"/>
      <c r="O734" s="66"/>
      <c r="P734" s="66"/>
      <c r="Q734" s="66" t="s">
        <v>68</v>
      </c>
      <c r="R734" s="66"/>
      <c r="S734" s="66"/>
      <c r="T734" s="66"/>
      <c r="U734" s="66"/>
      <c r="V734" s="66"/>
      <c r="W734" s="66"/>
      <c r="X734" s="66"/>
      <c r="Y734" s="66"/>
      <c r="Z734" s="66"/>
      <c r="AA734" s="66"/>
      <c r="AB734" s="66"/>
      <c r="AC734" s="66"/>
      <c r="AD734" s="66"/>
      <c r="AE734" s="66"/>
      <c r="AF734" s="66"/>
      <c r="AG734" s="66"/>
      <c r="AH734" s="66"/>
      <c r="AI734" s="66"/>
      <c r="AJ734" s="66"/>
      <c r="AK734" s="66"/>
      <c r="AL734" s="66"/>
      <c r="AM734" s="66"/>
      <c r="AN734" s="66"/>
      <c r="AO734" s="66"/>
      <c r="AP734" s="66" t="s">
        <v>1804</v>
      </c>
      <c r="AQ734" s="66"/>
      <c r="AR734" s="66"/>
      <c r="AS734" s="66"/>
      <c r="AT734" s="66"/>
      <c r="AU734" s="66"/>
      <c r="AV734" s="66"/>
      <c r="AW734" s="66"/>
      <c r="AX734" s="66"/>
      <c r="AY734" s="66"/>
      <c r="AZ734" s="66"/>
      <c r="BA734" s="66"/>
      <c r="BB734" s="66"/>
      <c r="BC734" s="66"/>
      <c r="BD734" s="66"/>
      <c r="BE734" s="66"/>
      <c r="BF734" s="66"/>
      <c r="BG734" s="66"/>
      <c r="BH734" s="66"/>
      <c r="BI734" s="66"/>
      <c r="BJ734" s="66"/>
      <c r="BK734" s="66"/>
      <c r="BL734" s="66"/>
      <c r="BM734" s="66"/>
      <c r="BN734" s="64" t="b">
        <f t="shared" si="110"/>
        <v>0</v>
      </c>
      <c r="BO734" s="65" t="b">
        <f t="shared" si="111"/>
        <v>0</v>
      </c>
      <c r="BP734" s="65" t="b">
        <f t="shared" si="112"/>
        <v>0</v>
      </c>
      <c r="BQ734" s="65" t="b">
        <f t="shared" si="113"/>
        <v>0</v>
      </c>
      <c r="BR734" s="65" t="b">
        <f t="shared" si="114"/>
        <v>0</v>
      </c>
      <c r="BS734" s="65" t="b">
        <f t="shared" si="115"/>
        <v>0</v>
      </c>
      <c r="BT734" s="66" t="str">
        <f t="shared" si="116"/>
        <v>0956-7135</v>
      </c>
      <c r="BU734" s="66">
        <v>3.085</v>
      </c>
      <c r="BV734" s="14" t="b">
        <f t="shared" si="117"/>
        <v>0</v>
      </c>
      <c r="BW734" s="14" t="b">
        <f t="shared" si="118"/>
        <v>0</v>
      </c>
      <c r="BX734" s="14" t="b">
        <f t="shared" si="119"/>
        <v>0</v>
      </c>
      <c r="BY734" s="15"/>
    </row>
    <row r="735" spans="1:77" s="21" customFormat="1" ht="27" x14ac:dyDescent="0.15">
      <c r="A735" s="37">
        <v>734</v>
      </c>
      <c r="B735" s="42" t="s">
        <v>28830</v>
      </c>
      <c r="C735" s="42" t="s">
        <v>28860</v>
      </c>
      <c r="D735" s="14"/>
      <c r="E735" s="14"/>
      <c r="F735" s="14"/>
      <c r="G735" s="14"/>
      <c r="H735" s="14"/>
      <c r="I735" s="32" t="s">
        <v>28874</v>
      </c>
      <c r="J735" s="14"/>
      <c r="K735" s="14"/>
      <c r="L735" s="68" t="s">
        <v>25945</v>
      </c>
      <c r="M735" s="68" t="s">
        <v>28875</v>
      </c>
      <c r="N735" s="66"/>
      <c r="O735" s="66"/>
      <c r="P735" s="66"/>
      <c r="Q735" s="66" t="s">
        <v>68</v>
      </c>
      <c r="R735" s="66"/>
      <c r="S735" s="66"/>
      <c r="T735" s="66"/>
      <c r="U735" s="66"/>
      <c r="V735" s="66"/>
      <c r="W735" s="66"/>
      <c r="X735" s="66"/>
      <c r="Y735" s="66"/>
      <c r="Z735" s="66"/>
      <c r="AA735" s="66"/>
      <c r="AB735" s="66"/>
      <c r="AC735" s="66"/>
      <c r="AD735" s="66"/>
      <c r="AE735" s="66"/>
      <c r="AF735" s="66"/>
      <c r="AG735" s="66"/>
      <c r="AH735" s="66"/>
      <c r="AI735" s="66"/>
      <c r="AJ735" s="66"/>
      <c r="AK735" s="66"/>
      <c r="AL735" s="66"/>
      <c r="AM735" s="66"/>
      <c r="AN735" s="66"/>
      <c r="AO735" s="66"/>
      <c r="AP735" s="66" t="s">
        <v>25956</v>
      </c>
      <c r="AQ735" s="66"/>
      <c r="AR735" s="66"/>
      <c r="AS735" s="66"/>
      <c r="AT735" s="66"/>
      <c r="AU735" s="66"/>
      <c r="AV735" s="66"/>
      <c r="AW735" s="66"/>
      <c r="AX735" s="66"/>
      <c r="AY735" s="66"/>
      <c r="AZ735" s="66"/>
      <c r="BA735" s="66"/>
      <c r="BB735" s="66"/>
      <c r="BC735" s="66"/>
      <c r="BD735" s="66"/>
      <c r="BE735" s="66"/>
      <c r="BF735" s="66"/>
      <c r="BG735" s="66"/>
      <c r="BH735" s="66"/>
      <c r="BI735" s="66"/>
      <c r="BJ735" s="66"/>
      <c r="BK735" s="66"/>
      <c r="BL735" s="66"/>
      <c r="BM735" s="66"/>
      <c r="BN735" s="64" t="b">
        <f t="shared" si="110"/>
        <v>0</v>
      </c>
      <c r="BO735" s="65" t="b">
        <f t="shared" si="111"/>
        <v>0</v>
      </c>
      <c r="BP735" s="65" t="b">
        <f t="shared" si="112"/>
        <v>0</v>
      </c>
      <c r="BQ735" s="65" t="b">
        <f t="shared" si="113"/>
        <v>0</v>
      </c>
      <c r="BR735" s="65" t="b">
        <f t="shared" si="114"/>
        <v>0</v>
      </c>
      <c r="BS735" s="65" t="b">
        <f t="shared" si="115"/>
        <v>0</v>
      </c>
      <c r="BT735" s="66" t="str">
        <f t="shared" si="116"/>
        <v>1212-1800</v>
      </c>
      <c r="BU735" s="66">
        <v>0.88100000000000001</v>
      </c>
      <c r="BV735" s="14" t="b">
        <f t="shared" si="117"/>
        <v>0</v>
      </c>
      <c r="BW735" s="14" t="b">
        <f t="shared" si="118"/>
        <v>0</v>
      </c>
      <c r="BX735" s="14">
        <f t="shared" si="119"/>
        <v>1</v>
      </c>
      <c r="BY735" s="15"/>
    </row>
    <row r="736" spans="1:77" s="21" customFormat="1" ht="27" x14ac:dyDescent="0.15">
      <c r="A736" s="37">
        <v>735</v>
      </c>
      <c r="B736" s="42" t="s">
        <v>28830</v>
      </c>
      <c r="C736" s="42" t="s">
        <v>28860</v>
      </c>
      <c r="D736" s="14"/>
      <c r="E736" s="14"/>
      <c r="F736" s="14"/>
      <c r="G736" s="14"/>
      <c r="H736" s="14"/>
      <c r="I736" s="32" t="s">
        <v>12896</v>
      </c>
      <c r="J736" s="14"/>
      <c r="K736" s="14"/>
      <c r="L736" s="68" t="s">
        <v>12897</v>
      </c>
      <c r="M736" s="68" t="s">
        <v>9461</v>
      </c>
      <c r="N736" s="66"/>
      <c r="O736" s="66"/>
      <c r="P736" s="66"/>
      <c r="Q736" s="66" t="s">
        <v>68</v>
      </c>
      <c r="R736" s="66"/>
      <c r="S736" s="66"/>
      <c r="T736" s="66"/>
      <c r="U736" s="66"/>
      <c r="V736" s="66"/>
      <c r="W736" s="66"/>
      <c r="X736" s="66"/>
      <c r="Y736" s="66"/>
      <c r="Z736" s="66"/>
      <c r="AA736" s="66"/>
      <c r="AB736" s="66"/>
      <c r="AC736" s="66"/>
      <c r="AD736" s="66"/>
      <c r="AE736" s="66"/>
      <c r="AF736" s="66"/>
      <c r="AG736" s="66"/>
      <c r="AH736" s="66"/>
      <c r="AI736" s="66"/>
      <c r="AJ736" s="66"/>
      <c r="AK736" s="66"/>
      <c r="AL736" s="66"/>
      <c r="AM736" s="66"/>
      <c r="AN736" s="66"/>
      <c r="AO736" s="66"/>
      <c r="AP736" s="66" t="s">
        <v>9468</v>
      </c>
      <c r="AQ736" s="66"/>
      <c r="AR736" s="66"/>
      <c r="AS736" s="66"/>
      <c r="AT736" s="66"/>
      <c r="AU736" s="66"/>
      <c r="AV736" s="66"/>
      <c r="AW736" s="66"/>
      <c r="AX736" s="66"/>
      <c r="AY736" s="66"/>
      <c r="AZ736" s="66"/>
      <c r="BA736" s="66"/>
      <c r="BB736" s="66"/>
      <c r="BC736" s="66"/>
      <c r="BD736" s="66"/>
      <c r="BE736" s="66"/>
      <c r="BF736" s="66"/>
      <c r="BG736" s="66"/>
      <c r="BH736" s="66"/>
      <c r="BI736" s="66"/>
      <c r="BJ736" s="66"/>
      <c r="BK736" s="66"/>
      <c r="BL736" s="66"/>
      <c r="BM736" s="66"/>
      <c r="BN736" s="64" t="b">
        <f t="shared" si="110"/>
        <v>0</v>
      </c>
      <c r="BO736" s="65" t="b">
        <f t="shared" si="111"/>
        <v>0</v>
      </c>
      <c r="BP736" s="65" t="b">
        <f t="shared" si="112"/>
        <v>0</v>
      </c>
      <c r="BQ736" s="65" t="b">
        <f t="shared" si="113"/>
        <v>0</v>
      </c>
      <c r="BR736" s="65" t="b">
        <f t="shared" si="114"/>
        <v>0</v>
      </c>
      <c r="BS736" s="65" t="b">
        <f t="shared" si="115"/>
        <v>0</v>
      </c>
      <c r="BT736" s="66" t="str">
        <f t="shared" si="116"/>
        <v>1466-8564</v>
      </c>
      <c r="BU736" s="66">
        <v>3.6989999999999998</v>
      </c>
      <c r="BV736" s="14" t="b">
        <f t="shared" si="117"/>
        <v>0</v>
      </c>
      <c r="BW736" s="14" t="b">
        <f t="shared" si="118"/>
        <v>0</v>
      </c>
      <c r="BX736" s="14" t="b">
        <f t="shared" si="119"/>
        <v>0</v>
      </c>
      <c r="BY736" s="15"/>
    </row>
    <row r="737" spans="1:77" s="21" customFormat="1" ht="40.5" x14ac:dyDescent="0.15">
      <c r="A737" s="37">
        <v>736</v>
      </c>
      <c r="B737" s="42" t="s">
        <v>28830</v>
      </c>
      <c r="C737" s="42" t="s">
        <v>28860</v>
      </c>
      <c r="D737" s="14"/>
      <c r="E737" s="14"/>
      <c r="F737" s="14"/>
      <c r="G737" s="14"/>
      <c r="H737" s="14"/>
      <c r="I737" s="32" t="s">
        <v>28876</v>
      </c>
      <c r="J737" s="14"/>
      <c r="K737" s="14"/>
      <c r="L737" s="68" t="s">
        <v>25801</v>
      </c>
      <c r="M737" s="68" t="s">
        <v>28877</v>
      </c>
      <c r="N737" s="66"/>
      <c r="O737" s="66"/>
      <c r="P737" s="66"/>
      <c r="Q737" s="66" t="s">
        <v>68</v>
      </c>
      <c r="R737" s="66"/>
      <c r="S737" s="66"/>
      <c r="T737" s="66"/>
      <c r="U737" s="66"/>
      <c r="V737" s="66"/>
      <c r="W737" s="66"/>
      <c r="X737" s="66"/>
      <c r="Y737" s="66"/>
      <c r="Z737" s="66"/>
      <c r="AA737" s="66"/>
      <c r="AB737" s="66"/>
      <c r="AC737" s="66"/>
      <c r="AD737" s="66"/>
      <c r="AE737" s="66"/>
      <c r="AF737" s="66"/>
      <c r="AG737" s="66"/>
      <c r="AH737" s="66"/>
      <c r="AI737" s="66"/>
      <c r="AJ737" s="66"/>
      <c r="AK737" s="66"/>
      <c r="AL737" s="66"/>
      <c r="AM737" s="66"/>
      <c r="AN737" s="66"/>
      <c r="AO737" s="66"/>
      <c r="AP737" s="66" t="s">
        <v>2629</v>
      </c>
      <c r="AQ737" s="66"/>
      <c r="AR737" s="66"/>
      <c r="AS737" s="66"/>
      <c r="AT737" s="66"/>
      <c r="AU737" s="66"/>
      <c r="AV737" s="66"/>
      <c r="AW737" s="66"/>
      <c r="AX737" s="66"/>
      <c r="AY737" s="66"/>
      <c r="AZ737" s="66"/>
      <c r="BA737" s="66"/>
      <c r="BB737" s="66"/>
      <c r="BC737" s="66"/>
      <c r="BD737" s="66"/>
      <c r="BE737" s="66"/>
      <c r="BF737" s="66"/>
      <c r="BG737" s="66"/>
      <c r="BH737" s="66"/>
      <c r="BI737" s="66"/>
      <c r="BJ737" s="66"/>
      <c r="BK737" s="66"/>
      <c r="BL737" s="66"/>
      <c r="BM737" s="66"/>
      <c r="BN737" s="64" t="b">
        <f t="shared" si="110"/>
        <v>0</v>
      </c>
      <c r="BO737" s="65" t="b">
        <f t="shared" si="111"/>
        <v>0</v>
      </c>
      <c r="BP737" s="65" t="b">
        <f t="shared" si="112"/>
        <v>0</v>
      </c>
      <c r="BQ737" s="65" t="b">
        <f t="shared" si="113"/>
        <v>0</v>
      </c>
      <c r="BR737" s="65" t="b">
        <f t="shared" si="114"/>
        <v>0</v>
      </c>
      <c r="BS737" s="65" t="b">
        <f t="shared" si="115"/>
        <v>0</v>
      </c>
      <c r="BT737" s="66" t="str">
        <f t="shared" si="116"/>
        <v>1947-6337</v>
      </c>
      <c r="BU737" s="66">
        <v>0.76700000000000002</v>
      </c>
      <c r="BV737" s="14" t="b">
        <f t="shared" si="117"/>
        <v>0</v>
      </c>
      <c r="BW737" s="14" t="b">
        <f t="shared" si="118"/>
        <v>0</v>
      </c>
      <c r="BX737" s="14">
        <f t="shared" si="119"/>
        <v>1</v>
      </c>
      <c r="BY737" s="15"/>
    </row>
    <row r="738" spans="1:77" s="21" customFormat="1" ht="40.5" x14ac:dyDescent="0.15">
      <c r="A738" s="37">
        <v>737</v>
      </c>
      <c r="B738" s="42" t="s">
        <v>28830</v>
      </c>
      <c r="C738" s="42" t="s">
        <v>28860</v>
      </c>
      <c r="D738" s="14"/>
      <c r="E738" s="14"/>
      <c r="F738" s="14"/>
      <c r="G738" s="14"/>
      <c r="H738" s="14"/>
      <c r="I738" s="32" t="s">
        <v>28878</v>
      </c>
      <c r="J738" s="14"/>
      <c r="K738" s="14"/>
      <c r="L738" s="68" t="s">
        <v>26263</v>
      </c>
      <c r="M738" s="68" t="s">
        <v>28879</v>
      </c>
      <c r="N738" s="66"/>
      <c r="O738" s="66"/>
      <c r="P738" s="66"/>
      <c r="Q738" s="66" t="s">
        <v>68</v>
      </c>
      <c r="R738" s="66"/>
      <c r="S738" s="66"/>
      <c r="T738" s="66"/>
      <c r="U738" s="66"/>
      <c r="V738" s="66"/>
      <c r="W738" s="66"/>
      <c r="X738" s="66"/>
      <c r="Y738" s="66"/>
      <c r="Z738" s="66"/>
      <c r="AA738" s="66"/>
      <c r="AB738" s="66"/>
      <c r="AC738" s="66"/>
      <c r="AD738" s="66"/>
      <c r="AE738" s="66"/>
      <c r="AF738" s="66"/>
      <c r="AG738" s="66"/>
      <c r="AH738" s="66"/>
      <c r="AI738" s="66"/>
      <c r="AJ738" s="66"/>
      <c r="AK738" s="66"/>
      <c r="AL738" s="66"/>
      <c r="AM738" s="66"/>
      <c r="AN738" s="66"/>
      <c r="AO738" s="66"/>
      <c r="AP738" s="66" t="s">
        <v>2629</v>
      </c>
      <c r="AQ738" s="66"/>
      <c r="AR738" s="66"/>
      <c r="AS738" s="66"/>
      <c r="AT738" s="66"/>
      <c r="AU738" s="66"/>
      <c r="AV738" s="66"/>
      <c r="AW738" s="66"/>
      <c r="AX738" s="66"/>
      <c r="AY738" s="66"/>
      <c r="AZ738" s="66"/>
      <c r="BA738" s="66"/>
      <c r="BB738" s="66"/>
      <c r="BC738" s="66"/>
      <c r="BD738" s="66"/>
      <c r="BE738" s="66"/>
      <c r="BF738" s="66"/>
      <c r="BG738" s="66"/>
      <c r="BH738" s="66"/>
      <c r="BI738" s="66"/>
      <c r="BJ738" s="66"/>
      <c r="BK738" s="66"/>
      <c r="BL738" s="66"/>
      <c r="BM738" s="66"/>
      <c r="BN738" s="64" t="b">
        <f t="shared" si="110"/>
        <v>0</v>
      </c>
      <c r="BO738" s="65" t="b">
        <f t="shared" si="111"/>
        <v>0</v>
      </c>
      <c r="BP738" s="65" t="b">
        <f t="shared" si="112"/>
        <v>0</v>
      </c>
      <c r="BQ738" s="65" t="b">
        <f t="shared" si="113"/>
        <v>0</v>
      </c>
      <c r="BR738" s="65" t="b">
        <f t="shared" si="114"/>
        <v>0</v>
      </c>
      <c r="BS738" s="65" t="b">
        <f t="shared" si="115"/>
        <v>0</v>
      </c>
      <c r="BT738" s="66" t="str">
        <f t="shared" si="116"/>
        <v>1947-6337</v>
      </c>
      <c r="BU738" s="66">
        <v>0.76700000000000002</v>
      </c>
      <c r="BV738" s="14" t="b">
        <f t="shared" si="117"/>
        <v>0</v>
      </c>
      <c r="BW738" s="14" t="b">
        <f t="shared" si="118"/>
        <v>0</v>
      </c>
      <c r="BX738" s="14">
        <f t="shared" si="119"/>
        <v>1</v>
      </c>
      <c r="BY738" s="15"/>
    </row>
    <row r="739" spans="1:77" s="21" customFormat="1" ht="27" x14ac:dyDescent="0.15">
      <c r="A739" s="37">
        <v>738</v>
      </c>
      <c r="B739" s="42" t="s">
        <v>28830</v>
      </c>
      <c r="C739" s="42" t="s">
        <v>28860</v>
      </c>
      <c r="D739" s="14"/>
      <c r="E739" s="14"/>
      <c r="F739" s="14"/>
      <c r="G739" s="14"/>
      <c r="H739" s="14"/>
      <c r="I739" s="32" t="s">
        <v>9090</v>
      </c>
      <c r="J739" s="14"/>
      <c r="K739" s="14"/>
      <c r="L739" s="68" t="s">
        <v>9091</v>
      </c>
      <c r="M739" s="68" t="s">
        <v>2622</v>
      </c>
      <c r="N739" s="66"/>
      <c r="O739" s="66"/>
      <c r="P739" s="66"/>
      <c r="Q739" s="66" t="s">
        <v>68</v>
      </c>
      <c r="R739" s="66"/>
      <c r="S739" s="66"/>
      <c r="T739" s="66"/>
      <c r="U739" s="66"/>
      <c r="V739" s="66"/>
      <c r="W739" s="66"/>
      <c r="X739" s="66"/>
      <c r="Y739" s="66"/>
      <c r="Z739" s="66"/>
      <c r="AA739" s="66"/>
      <c r="AB739" s="66"/>
      <c r="AC739" s="66"/>
      <c r="AD739" s="66"/>
      <c r="AE739" s="66"/>
      <c r="AF739" s="66"/>
      <c r="AG739" s="66"/>
      <c r="AH739" s="66"/>
      <c r="AI739" s="66"/>
      <c r="AJ739" s="66"/>
      <c r="AK739" s="66"/>
      <c r="AL739" s="66"/>
      <c r="AM739" s="66"/>
      <c r="AN739" s="66"/>
      <c r="AO739" s="66"/>
      <c r="AP739" s="66" t="s">
        <v>2629</v>
      </c>
      <c r="AQ739" s="66"/>
      <c r="AR739" s="66"/>
      <c r="AS739" s="66"/>
      <c r="AT739" s="66"/>
      <c r="AU739" s="66"/>
      <c r="AV739" s="66"/>
      <c r="AW739" s="66"/>
      <c r="AX739" s="66"/>
      <c r="AY739" s="66"/>
      <c r="AZ739" s="66"/>
      <c r="BA739" s="66"/>
      <c r="BB739" s="66"/>
      <c r="BC739" s="66"/>
      <c r="BD739" s="66"/>
      <c r="BE739" s="66"/>
      <c r="BF739" s="66"/>
      <c r="BG739" s="66"/>
      <c r="BH739" s="66"/>
      <c r="BI739" s="66"/>
      <c r="BJ739" s="66"/>
      <c r="BK739" s="66"/>
      <c r="BL739" s="66"/>
      <c r="BM739" s="66"/>
      <c r="BN739" s="64" t="b">
        <f t="shared" si="110"/>
        <v>0</v>
      </c>
      <c r="BO739" s="65" t="b">
        <f t="shared" si="111"/>
        <v>0</v>
      </c>
      <c r="BP739" s="65" t="b">
        <f t="shared" si="112"/>
        <v>0</v>
      </c>
      <c r="BQ739" s="65" t="b">
        <f t="shared" si="113"/>
        <v>0</v>
      </c>
      <c r="BR739" s="65" t="b">
        <f t="shared" si="114"/>
        <v>0</v>
      </c>
      <c r="BS739" s="65" t="b">
        <f t="shared" si="115"/>
        <v>0</v>
      </c>
      <c r="BT739" s="66" t="str">
        <f t="shared" si="116"/>
        <v>1947-6337</v>
      </c>
      <c r="BU739" s="66">
        <v>0.76700000000000002</v>
      </c>
      <c r="BV739" s="14" t="b">
        <f t="shared" si="117"/>
        <v>0</v>
      </c>
      <c r="BW739" s="14" t="b">
        <f t="shared" si="118"/>
        <v>0</v>
      </c>
      <c r="BX739" s="14">
        <f t="shared" si="119"/>
        <v>1</v>
      </c>
      <c r="BY739" s="15"/>
    </row>
    <row r="740" spans="1:77" s="21" customFormat="1" ht="40.5" x14ac:dyDescent="0.15">
      <c r="A740" s="37">
        <v>739</v>
      </c>
      <c r="B740" s="42" t="s">
        <v>28830</v>
      </c>
      <c r="C740" s="42" t="s">
        <v>28880</v>
      </c>
      <c r="D740" s="14"/>
      <c r="E740" s="14"/>
      <c r="F740" s="14"/>
      <c r="G740" s="14"/>
      <c r="H740" s="14"/>
      <c r="I740" s="32" t="s">
        <v>28881</v>
      </c>
      <c r="J740" s="14"/>
      <c r="K740" s="14"/>
      <c r="L740" s="68" t="s">
        <v>22711</v>
      </c>
      <c r="M740" s="68" t="s">
        <v>28882</v>
      </c>
      <c r="N740" s="66"/>
      <c r="O740" s="66"/>
      <c r="P740" s="66"/>
      <c r="Q740" s="66" t="s">
        <v>68</v>
      </c>
      <c r="R740" s="66"/>
      <c r="S740" s="66"/>
      <c r="T740" s="66"/>
      <c r="U740" s="66"/>
      <c r="V740" s="66"/>
      <c r="W740" s="66"/>
      <c r="X740" s="66"/>
      <c r="Y740" s="66"/>
      <c r="Z740" s="66"/>
      <c r="AA740" s="66"/>
      <c r="AB740" s="66"/>
      <c r="AC740" s="66"/>
      <c r="AD740" s="66"/>
      <c r="AE740" s="66"/>
      <c r="AF740" s="66"/>
      <c r="AG740" s="66"/>
      <c r="AH740" s="66"/>
      <c r="AI740" s="66"/>
      <c r="AJ740" s="66"/>
      <c r="AK740" s="66"/>
      <c r="AL740" s="66"/>
      <c r="AM740" s="66"/>
      <c r="AN740" s="66"/>
      <c r="AO740" s="66"/>
      <c r="AP740" s="66" t="s">
        <v>22718</v>
      </c>
      <c r="AQ740" s="66"/>
      <c r="AR740" s="66"/>
      <c r="AS740" s="66"/>
      <c r="AT740" s="66"/>
      <c r="AU740" s="66"/>
      <c r="AV740" s="66"/>
      <c r="AW740" s="66"/>
      <c r="AX740" s="66"/>
      <c r="AY740" s="66"/>
      <c r="AZ740" s="66"/>
      <c r="BA740" s="66"/>
      <c r="BB740" s="66"/>
      <c r="BC740" s="66"/>
      <c r="BD740" s="66"/>
      <c r="BE740" s="66"/>
      <c r="BF740" s="66"/>
      <c r="BG740" s="66"/>
      <c r="BH740" s="66"/>
      <c r="BI740" s="66"/>
      <c r="BJ740" s="66"/>
      <c r="BK740" s="66"/>
      <c r="BL740" s="66"/>
      <c r="BM740" s="66"/>
      <c r="BN740" s="64" t="b">
        <f t="shared" si="110"/>
        <v>0</v>
      </c>
      <c r="BO740" s="65" t="b">
        <f t="shared" si="111"/>
        <v>0</v>
      </c>
      <c r="BP740" s="65" t="b">
        <f t="shared" si="112"/>
        <v>0</v>
      </c>
      <c r="BQ740" s="65" t="b">
        <f t="shared" si="113"/>
        <v>0</v>
      </c>
      <c r="BR740" s="65" t="b">
        <f t="shared" si="114"/>
        <v>0</v>
      </c>
      <c r="BS740" s="65" t="b">
        <f t="shared" si="115"/>
        <v>0</v>
      </c>
      <c r="BT740" s="66" t="str">
        <f t="shared" si="116"/>
        <v>0031-9422</v>
      </c>
      <c r="BU740" s="66">
        <v>3.278</v>
      </c>
      <c r="BV740" s="14" t="b">
        <f t="shared" si="117"/>
        <v>0</v>
      </c>
      <c r="BW740" s="14" t="b">
        <f t="shared" si="118"/>
        <v>0</v>
      </c>
      <c r="BX740" s="14" t="b">
        <f t="shared" si="119"/>
        <v>0</v>
      </c>
      <c r="BY740" s="15"/>
    </row>
    <row r="741" spans="1:77" s="21" customFormat="1" ht="40.5" x14ac:dyDescent="0.15">
      <c r="A741" s="37">
        <v>740</v>
      </c>
      <c r="B741" s="42" t="s">
        <v>28830</v>
      </c>
      <c r="C741" s="42" t="s">
        <v>28880</v>
      </c>
      <c r="D741" s="14"/>
      <c r="E741" s="14"/>
      <c r="F741" s="14"/>
      <c r="G741" s="14"/>
      <c r="H741" s="14"/>
      <c r="I741" s="32" t="s">
        <v>28883</v>
      </c>
      <c r="J741" s="14"/>
      <c r="K741" s="14"/>
      <c r="L741" s="68" t="s">
        <v>26228</v>
      </c>
      <c r="M741" s="68" t="s">
        <v>28884</v>
      </c>
      <c r="N741" s="66"/>
      <c r="O741" s="66"/>
      <c r="P741" s="66"/>
      <c r="Q741" s="66" t="s">
        <v>68</v>
      </c>
      <c r="R741" s="66"/>
      <c r="S741" s="66"/>
      <c r="T741" s="66"/>
      <c r="U741" s="66"/>
      <c r="V741" s="66"/>
      <c r="W741" s="66"/>
      <c r="X741" s="66"/>
      <c r="Y741" s="66"/>
      <c r="Z741" s="66"/>
      <c r="AA741" s="66"/>
      <c r="AB741" s="66"/>
      <c r="AC741" s="66"/>
      <c r="AD741" s="66"/>
      <c r="AE741" s="66"/>
      <c r="AF741" s="66"/>
      <c r="AG741" s="66"/>
      <c r="AH741" s="66"/>
      <c r="AI741" s="66"/>
      <c r="AJ741" s="66"/>
      <c r="AK741" s="66"/>
      <c r="AL741" s="66"/>
      <c r="AM741" s="66"/>
      <c r="AN741" s="66"/>
      <c r="AO741" s="66"/>
      <c r="AP741" s="66" t="s">
        <v>26238</v>
      </c>
      <c r="AQ741" s="66"/>
      <c r="AR741" s="66"/>
      <c r="AS741" s="66"/>
      <c r="AT741" s="66"/>
      <c r="AU741" s="66"/>
      <c r="AV741" s="66"/>
      <c r="AW741" s="66"/>
      <c r="AX741" s="66"/>
      <c r="AY741" s="66"/>
      <c r="AZ741" s="66"/>
      <c r="BA741" s="66"/>
      <c r="BB741" s="66"/>
      <c r="BC741" s="66"/>
      <c r="BD741" s="66"/>
      <c r="BE741" s="66"/>
      <c r="BF741" s="66"/>
      <c r="BG741" s="66"/>
      <c r="BH741" s="66"/>
      <c r="BI741" s="66"/>
      <c r="BJ741" s="66"/>
      <c r="BK741" s="66"/>
      <c r="BL741" s="66"/>
      <c r="BM741" s="66"/>
      <c r="BN741" s="64" t="b">
        <f t="shared" si="110"/>
        <v>0</v>
      </c>
      <c r="BO741" s="65" t="b">
        <f t="shared" si="111"/>
        <v>0</v>
      </c>
      <c r="BP741" s="65" t="b">
        <f t="shared" si="112"/>
        <v>0</v>
      </c>
      <c r="BQ741" s="65" t="b">
        <f t="shared" si="113"/>
        <v>0</v>
      </c>
      <c r="BR741" s="65" t="b">
        <f t="shared" si="114"/>
        <v>0</v>
      </c>
      <c r="BS741" s="65" t="b">
        <f t="shared" si="115"/>
        <v>0</v>
      </c>
      <c r="BT741" s="66" t="str">
        <f t="shared" si="116"/>
        <v>0103-5053</v>
      </c>
      <c r="BU741" s="66">
        <v>1.387</v>
      </c>
      <c r="BV741" s="14" t="b">
        <f t="shared" si="117"/>
        <v>0</v>
      </c>
      <c r="BW741" s="14" t="b">
        <f t="shared" si="118"/>
        <v>0</v>
      </c>
      <c r="BX741" s="14">
        <f t="shared" si="119"/>
        <v>1</v>
      </c>
      <c r="BY741" s="15"/>
    </row>
    <row r="742" spans="1:77" s="21" customFormat="1" ht="40.5" x14ac:dyDescent="0.15">
      <c r="A742" s="37">
        <v>741</v>
      </c>
      <c r="B742" s="42" t="s">
        <v>28830</v>
      </c>
      <c r="C742" s="42" t="s">
        <v>28880</v>
      </c>
      <c r="D742" s="14"/>
      <c r="E742" s="14"/>
      <c r="F742" s="14"/>
      <c r="G742" s="14"/>
      <c r="H742" s="14"/>
      <c r="I742" s="32" t="s">
        <v>28885</v>
      </c>
      <c r="J742" s="14"/>
      <c r="K742" s="14"/>
      <c r="L742" s="68" t="s">
        <v>16946</v>
      </c>
      <c r="M742" s="68" t="s">
        <v>28886</v>
      </c>
      <c r="N742" s="66"/>
      <c r="O742" s="66"/>
      <c r="P742" s="66"/>
      <c r="Q742" s="66" t="s">
        <v>68</v>
      </c>
      <c r="R742" s="66"/>
      <c r="S742" s="66"/>
      <c r="T742" s="66"/>
      <c r="U742" s="66"/>
      <c r="V742" s="66"/>
      <c r="W742" s="66"/>
      <c r="X742" s="66"/>
      <c r="Y742" s="66"/>
      <c r="Z742" s="66"/>
      <c r="AA742" s="66"/>
      <c r="AB742" s="66"/>
      <c r="AC742" s="66"/>
      <c r="AD742" s="66"/>
      <c r="AE742" s="66"/>
      <c r="AF742" s="66"/>
      <c r="AG742" s="66"/>
      <c r="AH742" s="66"/>
      <c r="AI742" s="66"/>
      <c r="AJ742" s="66"/>
      <c r="AK742" s="66"/>
      <c r="AL742" s="66"/>
      <c r="AM742" s="66"/>
      <c r="AN742" s="66"/>
      <c r="AO742" s="66"/>
      <c r="AP742" s="66" t="s">
        <v>79</v>
      </c>
      <c r="AQ742" s="66"/>
      <c r="AR742" s="66"/>
      <c r="AS742" s="66"/>
      <c r="AT742" s="66"/>
      <c r="AU742" s="66"/>
      <c r="AV742" s="66"/>
      <c r="AW742" s="66"/>
      <c r="AX742" s="66"/>
      <c r="AY742" s="66"/>
      <c r="AZ742" s="66"/>
      <c r="BA742" s="66"/>
      <c r="BB742" s="66"/>
      <c r="BC742" s="66"/>
      <c r="BD742" s="66"/>
      <c r="BE742" s="66"/>
      <c r="BF742" s="66"/>
      <c r="BG742" s="66"/>
      <c r="BH742" s="66"/>
      <c r="BI742" s="66"/>
      <c r="BJ742" s="66"/>
      <c r="BK742" s="66"/>
      <c r="BL742" s="66"/>
      <c r="BM742" s="66"/>
      <c r="BN742" s="64" t="b">
        <f t="shared" si="110"/>
        <v>0</v>
      </c>
      <c r="BO742" s="65" t="b">
        <f t="shared" si="111"/>
        <v>0</v>
      </c>
      <c r="BP742" s="65" t="b">
        <f t="shared" si="112"/>
        <v>0</v>
      </c>
      <c r="BQ742" s="65" t="b">
        <f t="shared" si="113"/>
        <v>0</v>
      </c>
      <c r="BR742" s="65" t="b">
        <f t="shared" si="114"/>
        <v>0</v>
      </c>
      <c r="BS742" s="65" t="b">
        <f t="shared" si="115"/>
        <v>0</v>
      </c>
      <c r="BT742" s="66" t="str">
        <f t="shared" si="116"/>
        <v>0308-8146</v>
      </c>
      <c r="BU742" s="66">
        <v>3.9009999999999998</v>
      </c>
      <c r="BV742" s="14" t="b">
        <f t="shared" si="117"/>
        <v>0</v>
      </c>
      <c r="BW742" s="14" t="b">
        <f t="shared" si="118"/>
        <v>0</v>
      </c>
      <c r="BX742" s="14" t="b">
        <f t="shared" si="119"/>
        <v>0</v>
      </c>
      <c r="BY742" s="15"/>
    </row>
    <row r="743" spans="1:77" s="21" customFormat="1" ht="27" x14ac:dyDescent="0.15">
      <c r="A743" s="37">
        <v>742</v>
      </c>
      <c r="B743" s="42" t="s">
        <v>28830</v>
      </c>
      <c r="C743" s="42" t="s">
        <v>28880</v>
      </c>
      <c r="D743" s="14"/>
      <c r="E743" s="14"/>
      <c r="F743" s="14"/>
      <c r="G743" s="14"/>
      <c r="H743" s="14"/>
      <c r="I743" s="32" t="s">
        <v>28887</v>
      </c>
      <c r="J743" s="14"/>
      <c r="K743" s="14"/>
      <c r="L743" s="68" t="s">
        <v>22883</v>
      </c>
      <c r="M743" s="68" t="s">
        <v>28888</v>
      </c>
      <c r="N743" s="66"/>
      <c r="O743" s="66"/>
      <c r="P743" s="66"/>
      <c r="Q743" s="66" t="s">
        <v>68</v>
      </c>
      <c r="R743" s="66"/>
      <c r="S743" s="66"/>
      <c r="T743" s="66"/>
      <c r="U743" s="66"/>
      <c r="V743" s="66"/>
      <c r="W743" s="66"/>
      <c r="X743" s="66"/>
      <c r="Y743" s="66"/>
      <c r="Z743" s="66"/>
      <c r="AA743" s="66"/>
      <c r="AB743" s="66"/>
      <c r="AC743" s="66"/>
      <c r="AD743" s="66"/>
      <c r="AE743" s="66"/>
      <c r="AF743" s="66"/>
      <c r="AG743" s="66"/>
      <c r="AH743" s="66"/>
      <c r="AI743" s="66"/>
      <c r="AJ743" s="66"/>
      <c r="AK743" s="66"/>
      <c r="AL743" s="66"/>
      <c r="AM743" s="66"/>
      <c r="AN743" s="66"/>
      <c r="AO743" s="66"/>
      <c r="AP743" s="66" t="s">
        <v>5448</v>
      </c>
      <c r="AQ743" s="66"/>
      <c r="AR743" s="66"/>
      <c r="AS743" s="66"/>
      <c r="AT743" s="66"/>
      <c r="AU743" s="66"/>
      <c r="AV743" s="66"/>
      <c r="AW743" s="66"/>
      <c r="AX743" s="66"/>
      <c r="AY743" s="66"/>
      <c r="AZ743" s="66"/>
      <c r="BA743" s="66"/>
      <c r="BB743" s="66"/>
      <c r="BC743" s="66"/>
      <c r="BD743" s="66"/>
      <c r="BE743" s="66"/>
      <c r="BF743" s="66"/>
      <c r="BG743" s="66"/>
      <c r="BH743" s="66"/>
      <c r="BI743" s="66"/>
      <c r="BJ743" s="66"/>
      <c r="BK743" s="66"/>
      <c r="BL743" s="66"/>
      <c r="BM743" s="66"/>
      <c r="BN743" s="64" t="b">
        <f t="shared" si="110"/>
        <v>0</v>
      </c>
      <c r="BO743" s="65" t="b">
        <f t="shared" si="111"/>
        <v>0</v>
      </c>
      <c r="BP743" s="65" t="b">
        <f t="shared" si="112"/>
        <v>0</v>
      </c>
      <c r="BQ743" s="65" t="b">
        <f t="shared" si="113"/>
        <v>0</v>
      </c>
      <c r="BR743" s="65" t="b">
        <f t="shared" si="114"/>
        <v>0</v>
      </c>
      <c r="BS743" s="65" t="b">
        <f t="shared" si="115"/>
        <v>0</v>
      </c>
      <c r="BT743" s="66" t="str">
        <f t="shared" si="116"/>
        <v>1420-3049</v>
      </c>
      <c r="BU743" s="66">
        <v>2.7909999999999999</v>
      </c>
      <c r="BV743" s="14" t="b">
        <f t="shared" si="117"/>
        <v>0</v>
      </c>
      <c r="BW743" s="14" t="b">
        <f t="shared" si="118"/>
        <v>0</v>
      </c>
      <c r="BX743" s="14" t="b">
        <f t="shared" si="119"/>
        <v>0</v>
      </c>
      <c r="BY743" s="15"/>
    </row>
    <row r="744" spans="1:77" s="21" customFormat="1" ht="27" x14ac:dyDescent="0.15">
      <c r="A744" s="37">
        <v>743</v>
      </c>
      <c r="B744" s="45" t="s">
        <v>28715</v>
      </c>
      <c r="C744" s="65" t="s">
        <v>29964</v>
      </c>
      <c r="D744" s="34" t="s">
        <v>62</v>
      </c>
      <c r="E744" s="34" t="s">
        <v>4923</v>
      </c>
      <c r="F744" s="34"/>
      <c r="G744" s="34"/>
      <c r="H744" s="34"/>
      <c r="I744" s="34" t="s">
        <v>4924</v>
      </c>
      <c r="J744" s="34"/>
      <c r="K744" s="34"/>
      <c r="L744" s="74" t="s">
        <v>4925</v>
      </c>
      <c r="M744" s="74" t="s">
        <v>4913</v>
      </c>
      <c r="N744" s="45"/>
      <c r="O744" s="45"/>
      <c r="P744" s="45" t="s">
        <v>67</v>
      </c>
      <c r="Q744" s="45" t="s">
        <v>68</v>
      </c>
      <c r="R744" s="45"/>
      <c r="S744" s="45"/>
      <c r="T744" s="45"/>
      <c r="U744" s="45"/>
      <c r="V744" s="45"/>
      <c r="W744" s="45"/>
      <c r="X744" s="45" t="s">
        <v>4926</v>
      </c>
      <c r="Y744" s="45"/>
      <c r="Z744" s="45" t="s">
        <v>4927</v>
      </c>
      <c r="AA744" s="45" t="s">
        <v>554</v>
      </c>
      <c r="AB744" s="45" t="s">
        <v>4928</v>
      </c>
      <c r="AC744" s="45"/>
      <c r="AD744" s="45"/>
      <c r="AE744" s="45" t="s">
        <v>3070</v>
      </c>
      <c r="AF744" s="45" t="s">
        <v>4929</v>
      </c>
      <c r="AG744" s="45"/>
      <c r="AH744" s="45">
        <v>26</v>
      </c>
      <c r="AI744" s="45">
        <v>0</v>
      </c>
      <c r="AJ744" s="45">
        <v>0</v>
      </c>
      <c r="AK744" s="45">
        <v>0</v>
      </c>
      <c r="AL744" s="45">
        <v>0</v>
      </c>
      <c r="AM744" s="45" t="s">
        <v>358</v>
      </c>
      <c r="AN744" s="45" t="s">
        <v>359</v>
      </c>
      <c r="AO744" s="45" t="s">
        <v>360</v>
      </c>
      <c r="AP744" s="45" t="s">
        <v>4916</v>
      </c>
      <c r="AQ744" s="45" t="s">
        <v>4917</v>
      </c>
      <c r="AR744" s="45"/>
      <c r="AS744" s="45" t="s">
        <v>4918</v>
      </c>
      <c r="AT744" s="45" t="s">
        <v>4919</v>
      </c>
      <c r="AU744" s="45" t="s">
        <v>4825</v>
      </c>
      <c r="AV744" s="45">
        <v>2015</v>
      </c>
      <c r="AW744" s="45">
        <v>39</v>
      </c>
      <c r="AX744" s="45">
        <v>6</v>
      </c>
      <c r="AY744" s="45"/>
      <c r="AZ744" s="45"/>
      <c r="BA744" s="45"/>
      <c r="BB744" s="45"/>
      <c r="BC744" s="45">
        <v>1299</v>
      </c>
      <c r="BD744" s="45">
        <v>1308</v>
      </c>
      <c r="BE744" s="45"/>
      <c r="BF744" s="45" t="s">
        <v>4930</v>
      </c>
      <c r="BG744" s="45"/>
      <c r="BH744" s="45">
        <v>10</v>
      </c>
      <c r="BI744" s="45" t="s">
        <v>200</v>
      </c>
      <c r="BJ744" s="45" t="s">
        <v>200</v>
      </c>
      <c r="BK744" s="45" t="s">
        <v>4921</v>
      </c>
      <c r="BL744" s="45" t="s">
        <v>4931</v>
      </c>
      <c r="BM744" s="45"/>
      <c r="BN744" s="64" t="str">
        <f t="shared" si="110"/>
        <v>Zeng, XX (reprint author), Nanjing Agr Univ, Coll Food Sci &amp; Technol, Nanjing 210095, Jiangsu, Peoples R China.</v>
      </c>
      <c r="BO744" s="65" t="b">
        <f t="shared" si="111"/>
        <v>0</v>
      </c>
      <c r="BP744" s="65" t="b">
        <f t="shared" si="112"/>
        <v>0</v>
      </c>
      <c r="BQ744" s="65" t="b">
        <f t="shared" si="113"/>
        <v>0</v>
      </c>
      <c r="BR744" s="65" t="b">
        <f t="shared" si="114"/>
        <v>0</v>
      </c>
      <c r="BS744" s="65" t="str">
        <f t="shared" si="115"/>
        <v>食品科技学院</v>
      </c>
      <c r="BT744" s="66" t="str">
        <f t="shared" si="116"/>
        <v>0145-8892</v>
      </c>
      <c r="BU744" s="66">
        <v>1.02</v>
      </c>
      <c r="BV744" s="14" t="b">
        <f t="shared" si="117"/>
        <v>0</v>
      </c>
      <c r="BW744" s="14" t="b">
        <f t="shared" si="118"/>
        <v>0</v>
      </c>
      <c r="BX744" s="14">
        <f t="shared" si="119"/>
        <v>1</v>
      </c>
      <c r="BY744" s="18"/>
    </row>
    <row r="745" spans="1:77" s="21" customFormat="1" ht="40.5" x14ac:dyDescent="0.15">
      <c r="A745" s="37">
        <v>744</v>
      </c>
      <c r="B745" s="45" t="s">
        <v>28715</v>
      </c>
      <c r="C745" s="65" t="s">
        <v>29964</v>
      </c>
      <c r="D745" s="34" t="s">
        <v>62</v>
      </c>
      <c r="E745" s="34" t="s">
        <v>4932</v>
      </c>
      <c r="F745" s="34"/>
      <c r="G745" s="34"/>
      <c r="H745" s="34"/>
      <c r="I745" s="34" t="s">
        <v>4933</v>
      </c>
      <c r="J745" s="34"/>
      <c r="K745" s="34"/>
      <c r="L745" s="74" t="s">
        <v>4934</v>
      </c>
      <c r="M745" s="74" t="s">
        <v>4913</v>
      </c>
      <c r="N745" s="45"/>
      <c r="O745" s="45"/>
      <c r="P745" s="45" t="s">
        <v>67</v>
      </c>
      <c r="Q745" s="45" t="s">
        <v>68</v>
      </c>
      <c r="R745" s="45"/>
      <c r="S745" s="45"/>
      <c r="T745" s="45"/>
      <c r="U745" s="45"/>
      <c r="V745" s="45"/>
      <c r="W745" s="45"/>
      <c r="X745" s="45" t="s">
        <v>4935</v>
      </c>
      <c r="Y745" s="45"/>
      <c r="Z745" s="45" t="s">
        <v>4936</v>
      </c>
      <c r="AA745" s="45" t="s">
        <v>4937</v>
      </c>
      <c r="AB745" s="45" t="s">
        <v>4928</v>
      </c>
      <c r="AC745" s="45"/>
      <c r="AD745" s="45"/>
      <c r="AE745" s="45" t="s">
        <v>4938</v>
      </c>
      <c r="AF745" s="45" t="s">
        <v>4939</v>
      </c>
      <c r="AG745" s="45"/>
      <c r="AH745" s="45">
        <v>32</v>
      </c>
      <c r="AI745" s="45">
        <v>0</v>
      </c>
      <c r="AJ745" s="45">
        <v>0</v>
      </c>
      <c r="AK745" s="45">
        <v>1</v>
      </c>
      <c r="AL745" s="45">
        <v>1</v>
      </c>
      <c r="AM745" s="45" t="s">
        <v>358</v>
      </c>
      <c r="AN745" s="45" t="s">
        <v>359</v>
      </c>
      <c r="AO745" s="45" t="s">
        <v>360</v>
      </c>
      <c r="AP745" s="45" t="s">
        <v>4916</v>
      </c>
      <c r="AQ745" s="45" t="s">
        <v>4917</v>
      </c>
      <c r="AR745" s="45"/>
      <c r="AS745" s="45" t="s">
        <v>4918</v>
      </c>
      <c r="AT745" s="45" t="s">
        <v>4919</v>
      </c>
      <c r="AU745" s="45" t="s">
        <v>4825</v>
      </c>
      <c r="AV745" s="45">
        <v>2015</v>
      </c>
      <c r="AW745" s="45">
        <v>39</v>
      </c>
      <c r="AX745" s="45">
        <v>6</v>
      </c>
      <c r="AY745" s="45"/>
      <c r="AZ745" s="45"/>
      <c r="BA745" s="45"/>
      <c r="BB745" s="45"/>
      <c r="BC745" s="45">
        <v>1878</v>
      </c>
      <c r="BD745" s="45">
        <v>1888</v>
      </c>
      <c r="BE745" s="45"/>
      <c r="BF745" s="45" t="s">
        <v>4940</v>
      </c>
      <c r="BG745" s="45"/>
      <c r="BH745" s="45">
        <v>11</v>
      </c>
      <c r="BI745" s="45" t="s">
        <v>200</v>
      </c>
      <c r="BJ745" s="45" t="s">
        <v>200</v>
      </c>
      <c r="BK745" s="45" t="s">
        <v>4921</v>
      </c>
      <c r="BL745" s="45" t="s">
        <v>4941</v>
      </c>
      <c r="BM745" s="45"/>
      <c r="BN745" s="64" t="str">
        <f t="shared" si="110"/>
        <v>Zeng, XX (reprint author), Nanjing Agr Univ, Coll Food Sci &amp; Technol, Nanjing 210095, Peoples R China.</v>
      </c>
      <c r="BO745" s="65" t="b">
        <f t="shared" si="111"/>
        <v>0</v>
      </c>
      <c r="BP745" s="65" t="b">
        <f t="shared" si="112"/>
        <v>0</v>
      </c>
      <c r="BQ745" s="65" t="b">
        <f t="shared" si="113"/>
        <v>0</v>
      </c>
      <c r="BR745" s="65" t="b">
        <f t="shared" si="114"/>
        <v>0</v>
      </c>
      <c r="BS745" s="65" t="str">
        <f t="shared" si="115"/>
        <v>食品科技学院</v>
      </c>
      <c r="BT745" s="66" t="str">
        <f t="shared" si="116"/>
        <v>0145-8892</v>
      </c>
      <c r="BU745" s="66">
        <v>1.02</v>
      </c>
      <c r="BV745" s="14" t="b">
        <f t="shared" si="117"/>
        <v>0</v>
      </c>
      <c r="BW745" s="14" t="b">
        <f t="shared" si="118"/>
        <v>0</v>
      </c>
      <c r="BX745" s="14">
        <f t="shared" si="119"/>
        <v>1</v>
      </c>
      <c r="BY745" s="18"/>
    </row>
    <row r="746" spans="1:77" s="21" customFormat="1" ht="40.5" x14ac:dyDescent="0.15">
      <c r="A746" s="37">
        <v>745</v>
      </c>
      <c r="B746" s="42" t="s">
        <v>28830</v>
      </c>
      <c r="C746" s="42" t="s">
        <v>28894</v>
      </c>
      <c r="D746" s="14" t="s">
        <v>62</v>
      </c>
      <c r="E746" s="14" t="s">
        <v>10602</v>
      </c>
      <c r="F746" s="14"/>
      <c r="G746" s="14"/>
      <c r="H746" s="14"/>
      <c r="I746" s="32" t="s">
        <v>10603</v>
      </c>
      <c r="J746" s="14"/>
      <c r="K746" s="14"/>
      <c r="L746" s="68" t="s">
        <v>10604</v>
      </c>
      <c r="M746" s="68" t="s">
        <v>759</v>
      </c>
      <c r="N746" s="66"/>
      <c r="O746" s="66"/>
      <c r="P746" s="66" t="s">
        <v>67</v>
      </c>
      <c r="Q746" s="66" t="s">
        <v>68</v>
      </c>
      <c r="R746" s="66"/>
      <c r="S746" s="66"/>
      <c r="T746" s="66"/>
      <c r="U746" s="66"/>
      <c r="V746" s="66"/>
      <c r="W746" s="66" t="s">
        <v>10605</v>
      </c>
      <c r="X746" s="66" t="s">
        <v>10606</v>
      </c>
      <c r="Y746" s="66"/>
      <c r="Z746" s="66" t="s">
        <v>10607</v>
      </c>
      <c r="AA746" s="66" t="s">
        <v>554</v>
      </c>
      <c r="AB746" s="66" t="s">
        <v>4928</v>
      </c>
      <c r="AC746" s="66"/>
      <c r="AD746" s="66"/>
      <c r="AE746" s="66" t="s">
        <v>10608</v>
      </c>
      <c r="AF746" s="66" t="s">
        <v>10609</v>
      </c>
      <c r="AG746" s="66"/>
      <c r="AH746" s="66">
        <v>73</v>
      </c>
      <c r="AI746" s="66">
        <v>0</v>
      </c>
      <c r="AJ746" s="66">
        <v>0</v>
      </c>
      <c r="AK746" s="66">
        <v>8</v>
      </c>
      <c r="AL746" s="66">
        <v>8</v>
      </c>
      <c r="AM746" s="66" t="s">
        <v>767</v>
      </c>
      <c r="AN746" s="66" t="s">
        <v>768</v>
      </c>
      <c r="AO746" s="66" t="s">
        <v>769</v>
      </c>
      <c r="AP746" s="66" t="s">
        <v>770</v>
      </c>
      <c r="AQ746" s="66" t="s">
        <v>771</v>
      </c>
      <c r="AR746" s="66"/>
      <c r="AS746" s="66" t="s">
        <v>772</v>
      </c>
      <c r="AT746" s="66" t="s">
        <v>773</v>
      </c>
      <c r="AU746" s="72">
        <v>42263</v>
      </c>
      <c r="AV746" s="66">
        <v>2015</v>
      </c>
      <c r="AW746" s="66">
        <v>63</v>
      </c>
      <c r="AX746" s="66">
        <v>36</v>
      </c>
      <c r="AY746" s="66"/>
      <c r="AZ746" s="66"/>
      <c r="BA746" s="66"/>
      <c r="BB746" s="66"/>
      <c r="BC746" s="66">
        <v>7986</v>
      </c>
      <c r="BD746" s="66">
        <v>7994</v>
      </c>
      <c r="BE746" s="66"/>
      <c r="BF746" s="66" t="s">
        <v>10610</v>
      </c>
      <c r="BG746" s="66"/>
      <c r="BH746" s="66">
        <v>9</v>
      </c>
      <c r="BI746" s="66" t="s">
        <v>775</v>
      </c>
      <c r="BJ746" s="66" t="s">
        <v>776</v>
      </c>
      <c r="BK746" s="66" t="s">
        <v>10611</v>
      </c>
      <c r="BL746" s="66" t="s">
        <v>10612</v>
      </c>
      <c r="BM746" s="66">
        <v>26317410</v>
      </c>
      <c r="BN746" s="64" t="str">
        <f t="shared" si="110"/>
        <v>Zeng, XX (reprint author), Nanjing Agr Univ, Coll Food Sci &amp; Technol, Nanjing 210095, Jiangsu, Peoples R China.</v>
      </c>
      <c r="BO746" s="65" t="b">
        <f t="shared" si="111"/>
        <v>0</v>
      </c>
      <c r="BP746" s="65" t="b">
        <f t="shared" si="112"/>
        <v>0</v>
      </c>
      <c r="BQ746" s="65" t="b">
        <f t="shared" si="113"/>
        <v>0</v>
      </c>
      <c r="BR746" s="65" t="b">
        <f t="shared" si="114"/>
        <v>0</v>
      </c>
      <c r="BS746" s="65" t="str">
        <f t="shared" si="115"/>
        <v>食品科技学院</v>
      </c>
      <c r="BT746" s="66" t="str">
        <f t="shared" si="116"/>
        <v>0021-8561</v>
      </c>
      <c r="BU746" s="66">
        <v>3.2690000000000001</v>
      </c>
      <c r="BV746" s="14" t="b">
        <f t="shared" si="117"/>
        <v>0</v>
      </c>
      <c r="BW746" s="14" t="b">
        <f t="shared" si="118"/>
        <v>0</v>
      </c>
      <c r="BX746" s="14" t="b">
        <f t="shared" si="119"/>
        <v>0</v>
      </c>
      <c r="BY746" s="15"/>
    </row>
    <row r="747" spans="1:77" s="21" customFormat="1" ht="27" x14ac:dyDescent="0.15">
      <c r="A747" s="37">
        <v>746</v>
      </c>
      <c r="B747" s="44" t="s">
        <v>28715</v>
      </c>
      <c r="C747" s="43" t="s">
        <v>28897</v>
      </c>
      <c r="D747" s="16" t="s">
        <v>62</v>
      </c>
      <c r="E747" s="22" t="s">
        <v>8026</v>
      </c>
      <c r="F747" s="22"/>
      <c r="G747" s="22"/>
      <c r="H747" s="22"/>
      <c r="I747" s="22" t="s">
        <v>8027</v>
      </c>
      <c r="J747" s="22"/>
      <c r="K747" s="22"/>
      <c r="L747" s="70" t="s">
        <v>8028</v>
      </c>
      <c r="M747" s="70" t="s">
        <v>8029</v>
      </c>
      <c r="N747" s="46"/>
      <c r="O747" s="46"/>
      <c r="P747" s="46" t="s">
        <v>67</v>
      </c>
      <c r="Q747" s="43" t="s">
        <v>68</v>
      </c>
      <c r="R747" s="46"/>
      <c r="S747" s="46"/>
      <c r="T747" s="46"/>
      <c r="U747" s="46"/>
      <c r="V747" s="46"/>
      <c r="W747" s="46" t="s">
        <v>8030</v>
      </c>
      <c r="X747" s="46" t="s">
        <v>8031</v>
      </c>
      <c r="Y747" s="46"/>
      <c r="Z747" s="46" t="s">
        <v>8032</v>
      </c>
      <c r="AA747" s="46" t="s">
        <v>554</v>
      </c>
      <c r="AB747" s="46" t="s">
        <v>4928</v>
      </c>
      <c r="AC747" s="46"/>
      <c r="AD747" s="46"/>
      <c r="AE747" s="46" t="s">
        <v>8033</v>
      </c>
      <c r="AF747" s="46" t="s">
        <v>8034</v>
      </c>
      <c r="AG747" s="46"/>
      <c r="AH747" s="46">
        <v>58</v>
      </c>
      <c r="AI747" s="46">
        <v>0</v>
      </c>
      <c r="AJ747" s="46">
        <v>0</v>
      </c>
      <c r="AK747" s="46">
        <v>3</v>
      </c>
      <c r="AL747" s="46">
        <v>3</v>
      </c>
      <c r="AM747" s="46" t="s">
        <v>8035</v>
      </c>
      <c r="AN747" s="46" t="s">
        <v>8036</v>
      </c>
      <c r="AO747" s="46" t="s">
        <v>8037</v>
      </c>
      <c r="AP747" s="46" t="s">
        <v>8038</v>
      </c>
      <c r="AQ747" s="46" t="s">
        <v>8039</v>
      </c>
      <c r="AR747" s="46"/>
      <c r="AS747" s="46" t="s">
        <v>8040</v>
      </c>
      <c r="AT747" s="46" t="s">
        <v>8041</v>
      </c>
      <c r="AU747" s="46" t="s">
        <v>7082</v>
      </c>
      <c r="AV747" s="46">
        <v>2015</v>
      </c>
      <c r="AW747" s="46">
        <v>52</v>
      </c>
      <c r="AX747" s="46">
        <v>11</v>
      </c>
      <c r="AY747" s="46"/>
      <c r="AZ747" s="46"/>
      <c r="BA747" s="46"/>
      <c r="BB747" s="46"/>
      <c r="BC747" s="46">
        <v>7002</v>
      </c>
      <c r="BD747" s="46">
        <v>7013</v>
      </c>
      <c r="BE747" s="46"/>
      <c r="BF747" s="46" t="s">
        <v>8042</v>
      </c>
      <c r="BG747" s="46"/>
      <c r="BH747" s="46">
        <v>12</v>
      </c>
      <c r="BI747" s="46" t="s">
        <v>200</v>
      </c>
      <c r="BJ747" s="46" t="s">
        <v>200</v>
      </c>
      <c r="BK747" s="46" t="s">
        <v>8043</v>
      </c>
      <c r="BL747" s="46" t="s">
        <v>8044</v>
      </c>
      <c r="BM747" s="46"/>
      <c r="BN747" s="64" t="str">
        <f t="shared" si="110"/>
        <v>Zeng, XX (reprint author), Nanjing Agr Univ, Coll Food Sci &amp; Technol, Nanjing 210095, Jiangsu, Peoples R China.</v>
      </c>
      <c r="BO747" s="65" t="b">
        <f t="shared" si="111"/>
        <v>0</v>
      </c>
      <c r="BP747" s="65" t="b">
        <f t="shared" si="112"/>
        <v>0</v>
      </c>
      <c r="BQ747" s="65" t="b">
        <f t="shared" si="113"/>
        <v>0</v>
      </c>
      <c r="BR747" s="65" t="b">
        <f t="shared" si="114"/>
        <v>0</v>
      </c>
      <c r="BS747" s="65" t="str">
        <f t="shared" si="115"/>
        <v>食品科技学院</v>
      </c>
      <c r="BT747" s="66" t="str">
        <f t="shared" si="116"/>
        <v>0022-1155</v>
      </c>
      <c r="BU747" s="66">
        <v>2.5339999999999998</v>
      </c>
      <c r="BV747" s="14" t="b">
        <f t="shared" si="117"/>
        <v>0</v>
      </c>
      <c r="BW747" s="14" t="b">
        <f t="shared" si="118"/>
        <v>0</v>
      </c>
      <c r="BX747" s="14" t="b">
        <f t="shared" si="119"/>
        <v>0</v>
      </c>
      <c r="BY747" s="15"/>
    </row>
    <row r="748" spans="1:77" s="21" customFormat="1" ht="40.5" x14ac:dyDescent="0.15">
      <c r="A748" s="37">
        <v>747</v>
      </c>
      <c r="B748" s="42" t="s">
        <v>28898</v>
      </c>
      <c r="C748" s="42" t="s">
        <v>28901</v>
      </c>
      <c r="D748" s="14" t="s">
        <v>62</v>
      </c>
      <c r="E748" s="14" t="s">
        <v>23733</v>
      </c>
      <c r="F748" s="14"/>
      <c r="G748" s="14"/>
      <c r="H748" s="14"/>
      <c r="I748" s="32" t="s">
        <v>23734</v>
      </c>
      <c r="J748" s="14"/>
      <c r="K748" s="14"/>
      <c r="L748" s="68" t="s">
        <v>23735</v>
      </c>
      <c r="M748" s="68" t="s">
        <v>276</v>
      </c>
      <c r="N748" s="66"/>
      <c r="O748" s="66"/>
      <c r="P748" s="66" t="s">
        <v>67</v>
      </c>
      <c r="Q748" s="66" t="s">
        <v>68</v>
      </c>
      <c r="R748" s="66"/>
      <c r="S748" s="66"/>
      <c r="T748" s="66"/>
      <c r="U748" s="66"/>
      <c r="V748" s="66"/>
      <c r="W748" s="66" t="s">
        <v>23736</v>
      </c>
      <c r="X748" s="66" t="s">
        <v>23737</v>
      </c>
      <c r="Y748" s="66"/>
      <c r="Z748" s="66" t="s">
        <v>23738</v>
      </c>
      <c r="AA748" s="66" t="s">
        <v>554</v>
      </c>
      <c r="AB748" s="66" t="s">
        <v>4928</v>
      </c>
      <c r="AC748" s="66"/>
      <c r="AD748" s="66"/>
      <c r="AE748" s="66" t="s">
        <v>23739</v>
      </c>
      <c r="AF748" s="66" t="s">
        <v>23740</v>
      </c>
      <c r="AG748" s="66"/>
      <c r="AH748" s="66">
        <v>37</v>
      </c>
      <c r="AI748" s="66">
        <v>2</v>
      </c>
      <c r="AJ748" s="66">
        <v>2</v>
      </c>
      <c r="AK748" s="66">
        <v>9</v>
      </c>
      <c r="AL748" s="66">
        <v>32</v>
      </c>
      <c r="AM748" s="66" t="s">
        <v>76</v>
      </c>
      <c r="AN748" s="66" t="s">
        <v>77</v>
      </c>
      <c r="AO748" s="66" t="s">
        <v>78</v>
      </c>
      <c r="AP748" s="66" t="s">
        <v>284</v>
      </c>
      <c r="AQ748" s="66" t="s">
        <v>285</v>
      </c>
      <c r="AR748" s="66"/>
      <c r="AS748" s="66" t="s">
        <v>286</v>
      </c>
      <c r="AT748" s="66" t="s">
        <v>287</v>
      </c>
      <c r="AU748" s="72">
        <v>42026</v>
      </c>
      <c r="AV748" s="66">
        <v>2015</v>
      </c>
      <c r="AW748" s="66">
        <v>115</v>
      </c>
      <c r="AX748" s="66"/>
      <c r="AY748" s="66"/>
      <c r="AZ748" s="66"/>
      <c r="BA748" s="66"/>
      <c r="BB748" s="66"/>
      <c r="BC748" s="66">
        <v>200</v>
      </c>
      <c r="BD748" s="66">
        <v>206</v>
      </c>
      <c r="BE748" s="66"/>
      <c r="BF748" s="66" t="s">
        <v>23741</v>
      </c>
      <c r="BG748" s="66"/>
      <c r="BH748" s="66">
        <v>7</v>
      </c>
      <c r="BI748" s="66" t="s">
        <v>289</v>
      </c>
      <c r="BJ748" s="66" t="s">
        <v>290</v>
      </c>
      <c r="BK748" s="66" t="s">
        <v>23742</v>
      </c>
      <c r="BL748" s="66" t="s">
        <v>23743</v>
      </c>
      <c r="BM748" s="66">
        <v>25439886</v>
      </c>
      <c r="BN748" s="64" t="str">
        <f t="shared" si="110"/>
        <v>Zeng, XX (reprint author), Nanjing Agr Univ, Coll Food Sci &amp; Technol, Nanjing 210095, Jiangsu, Peoples R China.</v>
      </c>
      <c r="BO748" s="65" t="b">
        <f t="shared" si="111"/>
        <v>0</v>
      </c>
      <c r="BP748" s="65" t="b">
        <f t="shared" si="112"/>
        <v>0</v>
      </c>
      <c r="BQ748" s="65" t="b">
        <f t="shared" si="113"/>
        <v>0</v>
      </c>
      <c r="BR748" s="65" t="b">
        <f t="shared" si="114"/>
        <v>0</v>
      </c>
      <c r="BS748" s="65" t="str">
        <f t="shared" si="115"/>
        <v>食品科技学院</v>
      </c>
      <c r="BT748" s="66" t="str">
        <f t="shared" si="116"/>
        <v>0144-8617</v>
      </c>
      <c r="BU748" s="66">
        <v>4.5679999999999996</v>
      </c>
      <c r="BV748" s="14" t="b">
        <f t="shared" si="117"/>
        <v>0</v>
      </c>
      <c r="BW748" s="14" t="b">
        <f t="shared" si="118"/>
        <v>0</v>
      </c>
      <c r="BX748" s="14" t="b">
        <f t="shared" si="119"/>
        <v>0</v>
      </c>
      <c r="BY748" s="15"/>
    </row>
    <row r="749" spans="1:77" s="21" customFormat="1" ht="40.5" x14ac:dyDescent="0.15">
      <c r="A749" s="37">
        <v>748</v>
      </c>
      <c r="B749" s="42" t="s">
        <v>28830</v>
      </c>
      <c r="C749" s="42" t="s">
        <v>28889</v>
      </c>
      <c r="D749" s="14"/>
      <c r="E749" s="14"/>
      <c r="F749" s="14"/>
      <c r="G749" s="14"/>
      <c r="H749" s="14"/>
      <c r="I749" s="32" t="s">
        <v>28890</v>
      </c>
      <c r="J749" s="14"/>
      <c r="K749" s="14"/>
      <c r="L749" s="68" t="s">
        <v>28891</v>
      </c>
      <c r="M749" s="68" t="s">
        <v>28892</v>
      </c>
      <c r="N749" s="66"/>
      <c r="O749" s="66"/>
      <c r="P749" s="66"/>
      <c r="Q749" s="66" t="s">
        <v>68</v>
      </c>
      <c r="R749" s="66"/>
      <c r="S749" s="66"/>
      <c r="T749" s="66"/>
      <c r="U749" s="66"/>
      <c r="V749" s="66"/>
      <c r="W749" s="66"/>
      <c r="X749" s="66"/>
      <c r="Y749" s="66"/>
      <c r="Z749" s="66"/>
      <c r="AA749" s="66"/>
      <c r="AB749" s="66"/>
      <c r="AC749" s="66"/>
      <c r="AD749" s="66"/>
      <c r="AE749" s="66"/>
      <c r="AF749" s="66"/>
      <c r="AG749" s="66"/>
      <c r="AH749" s="66"/>
      <c r="AI749" s="66"/>
      <c r="AJ749" s="66"/>
      <c r="AK749" s="66"/>
      <c r="AL749" s="66"/>
      <c r="AM749" s="66"/>
      <c r="AN749" s="66"/>
      <c r="AO749" s="66"/>
      <c r="AP749" s="66" t="s">
        <v>28893</v>
      </c>
      <c r="AQ749" s="66"/>
      <c r="AR749" s="66"/>
      <c r="AS749" s="66"/>
      <c r="AT749" s="66"/>
      <c r="AU749" s="66"/>
      <c r="AV749" s="66"/>
      <c r="AW749" s="66"/>
      <c r="AX749" s="66"/>
      <c r="AY749" s="66"/>
      <c r="AZ749" s="66"/>
      <c r="BA749" s="66"/>
      <c r="BB749" s="66"/>
      <c r="BC749" s="66"/>
      <c r="BD749" s="66"/>
      <c r="BE749" s="66"/>
      <c r="BF749" s="66"/>
      <c r="BG749" s="66"/>
      <c r="BH749" s="66"/>
      <c r="BI749" s="66"/>
      <c r="BJ749" s="66"/>
      <c r="BK749" s="66"/>
      <c r="BL749" s="66"/>
      <c r="BM749" s="66"/>
      <c r="BN749" s="64" t="b">
        <f t="shared" si="110"/>
        <v>0</v>
      </c>
      <c r="BO749" s="65" t="b">
        <f t="shared" si="111"/>
        <v>0</v>
      </c>
      <c r="BP749" s="65" t="b">
        <f t="shared" si="112"/>
        <v>0</v>
      </c>
      <c r="BQ749" s="65" t="b">
        <f t="shared" si="113"/>
        <v>0</v>
      </c>
      <c r="BR749" s="65" t="b">
        <f t="shared" si="114"/>
        <v>0</v>
      </c>
      <c r="BS749" s="65" t="b">
        <f t="shared" si="115"/>
        <v>0</v>
      </c>
      <c r="BT749" s="66" t="str">
        <f t="shared" si="116"/>
        <v> 0144-8617</v>
      </c>
      <c r="BU749" s="66">
        <v>4.5679999999999996</v>
      </c>
      <c r="BV749" s="14" t="b">
        <f t="shared" si="117"/>
        <v>0</v>
      </c>
      <c r="BW749" s="14" t="b">
        <f t="shared" si="118"/>
        <v>0</v>
      </c>
      <c r="BX749" s="14" t="b">
        <f t="shared" si="119"/>
        <v>0</v>
      </c>
      <c r="BY749" s="15"/>
    </row>
    <row r="750" spans="1:77" s="21" customFormat="1" ht="54" x14ac:dyDescent="0.15">
      <c r="A750" s="37">
        <v>749</v>
      </c>
      <c r="B750" s="42" t="s">
        <v>28815</v>
      </c>
      <c r="C750" s="42" t="s">
        <v>28889</v>
      </c>
      <c r="D750" s="14"/>
      <c r="E750" s="14"/>
      <c r="F750" s="14"/>
      <c r="G750" s="14"/>
      <c r="H750" s="14"/>
      <c r="I750" s="32" t="s">
        <v>28895</v>
      </c>
      <c r="J750" s="14"/>
      <c r="K750" s="14"/>
      <c r="L750" s="68" t="s">
        <v>18625</v>
      </c>
      <c r="M750" s="68" t="s">
        <v>28896</v>
      </c>
      <c r="N750" s="66"/>
      <c r="O750" s="66"/>
      <c r="P750" s="66"/>
      <c r="Q750" s="66" t="s">
        <v>68</v>
      </c>
      <c r="R750" s="66"/>
      <c r="S750" s="66"/>
      <c r="T750" s="66"/>
      <c r="U750" s="66"/>
      <c r="V750" s="66"/>
      <c r="W750" s="66"/>
      <c r="X750" s="66"/>
      <c r="Y750" s="66"/>
      <c r="Z750" s="66"/>
      <c r="AA750" s="66"/>
      <c r="AB750" s="66"/>
      <c r="AC750" s="66"/>
      <c r="AD750" s="66"/>
      <c r="AE750" s="66"/>
      <c r="AF750" s="66"/>
      <c r="AG750" s="66"/>
      <c r="AH750" s="66"/>
      <c r="AI750" s="66"/>
      <c r="AJ750" s="66"/>
      <c r="AK750" s="66"/>
      <c r="AL750" s="66"/>
      <c r="AM750" s="66"/>
      <c r="AN750" s="66"/>
      <c r="AO750" s="66"/>
      <c r="AP750" s="66" t="s">
        <v>770</v>
      </c>
      <c r="AQ750" s="66"/>
      <c r="AR750" s="66"/>
      <c r="AS750" s="66"/>
      <c r="AT750" s="66"/>
      <c r="AU750" s="66"/>
      <c r="AV750" s="66"/>
      <c r="AW750" s="66"/>
      <c r="AX750" s="66"/>
      <c r="AY750" s="66"/>
      <c r="AZ750" s="66"/>
      <c r="BA750" s="66"/>
      <c r="BB750" s="66"/>
      <c r="BC750" s="66"/>
      <c r="BD750" s="66"/>
      <c r="BE750" s="66"/>
      <c r="BF750" s="66"/>
      <c r="BG750" s="66"/>
      <c r="BH750" s="66"/>
      <c r="BI750" s="66"/>
      <c r="BJ750" s="66"/>
      <c r="BK750" s="66"/>
      <c r="BL750" s="66"/>
      <c r="BM750" s="66"/>
      <c r="BN750" s="64" t="b">
        <f t="shared" si="110"/>
        <v>0</v>
      </c>
      <c r="BO750" s="65" t="b">
        <f t="shared" si="111"/>
        <v>0</v>
      </c>
      <c r="BP750" s="65" t="b">
        <f t="shared" si="112"/>
        <v>0</v>
      </c>
      <c r="BQ750" s="65" t="b">
        <f t="shared" si="113"/>
        <v>0</v>
      </c>
      <c r="BR750" s="65" t="b">
        <f t="shared" si="114"/>
        <v>0</v>
      </c>
      <c r="BS750" s="65" t="b">
        <f t="shared" si="115"/>
        <v>0</v>
      </c>
      <c r="BT750" s="66" t="str">
        <f t="shared" si="116"/>
        <v>0021-8561</v>
      </c>
      <c r="BU750" s="66">
        <v>3.2690000000000001</v>
      </c>
      <c r="BV750" s="14" t="b">
        <f t="shared" si="117"/>
        <v>0</v>
      </c>
      <c r="BW750" s="14" t="b">
        <f t="shared" si="118"/>
        <v>0</v>
      </c>
      <c r="BX750" s="14" t="b">
        <f t="shared" si="119"/>
        <v>0</v>
      </c>
      <c r="BY750" s="15"/>
    </row>
    <row r="751" spans="1:77" s="21" customFormat="1" ht="40.5" x14ac:dyDescent="0.15">
      <c r="A751" s="37">
        <v>750</v>
      </c>
      <c r="B751" s="42" t="s">
        <v>28898</v>
      </c>
      <c r="C751" s="42" t="s">
        <v>28889</v>
      </c>
      <c r="D751" s="14"/>
      <c r="E751" s="14"/>
      <c r="F751" s="14"/>
      <c r="G751" s="14"/>
      <c r="H751" s="14"/>
      <c r="I751" s="32" t="s">
        <v>28899</v>
      </c>
      <c r="J751" s="14"/>
      <c r="K751" s="14"/>
      <c r="L751" s="68" t="s">
        <v>8459</v>
      </c>
      <c r="M751" s="68" t="s">
        <v>28900</v>
      </c>
      <c r="N751" s="66"/>
      <c r="O751" s="66"/>
      <c r="P751" s="66"/>
      <c r="Q751" s="66" t="s">
        <v>68</v>
      </c>
      <c r="R751" s="66"/>
      <c r="S751" s="66"/>
      <c r="T751" s="66"/>
      <c r="U751" s="66"/>
      <c r="V751" s="66"/>
      <c r="W751" s="66"/>
      <c r="X751" s="66"/>
      <c r="Y751" s="66"/>
      <c r="Z751" s="66"/>
      <c r="AA751" s="66"/>
      <c r="AB751" s="66"/>
      <c r="AC751" s="66"/>
      <c r="AD751" s="66"/>
      <c r="AE751" s="66"/>
      <c r="AF751" s="66"/>
      <c r="AG751" s="66"/>
      <c r="AH751" s="66"/>
      <c r="AI751" s="66"/>
      <c r="AJ751" s="66"/>
      <c r="AK751" s="66"/>
      <c r="AL751" s="66"/>
      <c r="AM751" s="66"/>
      <c r="AN751" s="66"/>
      <c r="AO751" s="66"/>
      <c r="AP751" s="66" t="s">
        <v>194</v>
      </c>
      <c r="AQ751" s="66"/>
      <c r="AR751" s="66"/>
      <c r="AS751" s="66"/>
      <c r="AT751" s="66"/>
      <c r="AU751" s="66"/>
      <c r="AV751" s="66"/>
      <c r="AW751" s="66"/>
      <c r="AX751" s="66"/>
      <c r="AY751" s="66"/>
      <c r="AZ751" s="66"/>
      <c r="BA751" s="66"/>
      <c r="BB751" s="66"/>
      <c r="BC751" s="66"/>
      <c r="BD751" s="66"/>
      <c r="BE751" s="66"/>
      <c r="BF751" s="66"/>
      <c r="BG751" s="66"/>
      <c r="BH751" s="66"/>
      <c r="BI751" s="66"/>
      <c r="BJ751" s="66"/>
      <c r="BK751" s="66"/>
      <c r="BL751" s="66"/>
      <c r="BM751" s="66"/>
      <c r="BN751" s="64" t="b">
        <f t="shared" si="110"/>
        <v>0</v>
      </c>
      <c r="BO751" s="65" t="b">
        <f t="shared" si="111"/>
        <v>0</v>
      </c>
      <c r="BP751" s="65" t="b">
        <f t="shared" si="112"/>
        <v>0</v>
      </c>
      <c r="BQ751" s="65" t="b">
        <f t="shared" si="113"/>
        <v>0</v>
      </c>
      <c r="BR751" s="65" t="b">
        <f t="shared" si="114"/>
        <v>0</v>
      </c>
      <c r="BS751" s="65" t="b">
        <f t="shared" si="115"/>
        <v>0</v>
      </c>
      <c r="BT751" s="66" t="str">
        <f t="shared" si="116"/>
        <v>0023-6438</v>
      </c>
      <c r="BU751" s="66">
        <v>3.0950000000000002</v>
      </c>
      <c r="BV751" s="14" t="b">
        <f t="shared" si="117"/>
        <v>0</v>
      </c>
      <c r="BW751" s="14" t="b">
        <f t="shared" si="118"/>
        <v>0</v>
      </c>
      <c r="BX751" s="14" t="b">
        <f t="shared" si="119"/>
        <v>0</v>
      </c>
      <c r="BY751" s="15"/>
    </row>
    <row r="752" spans="1:77" s="21" customFormat="1" ht="40.5" x14ac:dyDescent="0.15">
      <c r="A752" s="37">
        <v>751</v>
      </c>
      <c r="B752" s="42" t="s">
        <v>28757</v>
      </c>
      <c r="C752" s="42" t="s">
        <v>28889</v>
      </c>
      <c r="D752" s="14"/>
      <c r="E752" s="14"/>
      <c r="F752" s="14"/>
      <c r="G752" s="14"/>
      <c r="H752" s="14"/>
      <c r="I752" s="32" t="s">
        <v>28902</v>
      </c>
      <c r="J752" s="14"/>
      <c r="K752" s="14"/>
      <c r="L752" s="68" t="s">
        <v>17350</v>
      </c>
      <c r="M752" s="68" t="s">
        <v>28903</v>
      </c>
      <c r="N752" s="66"/>
      <c r="O752" s="66"/>
      <c r="P752" s="66"/>
      <c r="Q752" s="66" t="s">
        <v>68</v>
      </c>
      <c r="R752" s="66"/>
      <c r="S752" s="66"/>
      <c r="T752" s="66"/>
      <c r="U752" s="66"/>
      <c r="V752" s="66"/>
      <c r="W752" s="66"/>
      <c r="X752" s="66"/>
      <c r="Y752" s="66"/>
      <c r="Z752" s="66"/>
      <c r="AA752" s="66"/>
      <c r="AB752" s="66"/>
      <c r="AC752" s="66"/>
      <c r="AD752" s="66"/>
      <c r="AE752" s="66"/>
      <c r="AF752" s="66"/>
      <c r="AG752" s="66"/>
      <c r="AH752" s="66"/>
      <c r="AI752" s="66"/>
      <c r="AJ752" s="66"/>
      <c r="AK752" s="66"/>
      <c r="AL752" s="66"/>
      <c r="AM752" s="66"/>
      <c r="AN752" s="66"/>
      <c r="AO752" s="66"/>
      <c r="AP752" s="66" t="s">
        <v>284</v>
      </c>
      <c r="AQ752" s="66"/>
      <c r="AR752" s="66"/>
      <c r="AS752" s="66"/>
      <c r="AT752" s="66"/>
      <c r="AU752" s="66"/>
      <c r="AV752" s="66"/>
      <c r="AW752" s="66"/>
      <c r="AX752" s="66"/>
      <c r="AY752" s="66"/>
      <c r="AZ752" s="66"/>
      <c r="BA752" s="66"/>
      <c r="BB752" s="66"/>
      <c r="BC752" s="66"/>
      <c r="BD752" s="66"/>
      <c r="BE752" s="66"/>
      <c r="BF752" s="66"/>
      <c r="BG752" s="66"/>
      <c r="BH752" s="66"/>
      <c r="BI752" s="66"/>
      <c r="BJ752" s="66"/>
      <c r="BK752" s="66"/>
      <c r="BL752" s="66"/>
      <c r="BM752" s="66"/>
      <c r="BN752" s="64" t="b">
        <f t="shared" si="110"/>
        <v>0</v>
      </c>
      <c r="BO752" s="65" t="b">
        <f t="shared" si="111"/>
        <v>0</v>
      </c>
      <c r="BP752" s="65" t="b">
        <f t="shared" si="112"/>
        <v>0</v>
      </c>
      <c r="BQ752" s="65" t="b">
        <f t="shared" si="113"/>
        <v>0</v>
      </c>
      <c r="BR752" s="65" t="b">
        <f t="shared" si="114"/>
        <v>0</v>
      </c>
      <c r="BS752" s="65" t="b">
        <f t="shared" si="115"/>
        <v>0</v>
      </c>
      <c r="BT752" s="66" t="str">
        <f t="shared" si="116"/>
        <v>0144-8617</v>
      </c>
      <c r="BU752" s="66">
        <v>4.5679999999999996</v>
      </c>
      <c r="BV752" s="14" t="b">
        <f t="shared" si="117"/>
        <v>0</v>
      </c>
      <c r="BW752" s="14" t="b">
        <f t="shared" si="118"/>
        <v>0</v>
      </c>
      <c r="BX752" s="14" t="b">
        <f t="shared" si="119"/>
        <v>0</v>
      </c>
      <c r="BY752" s="15"/>
    </row>
    <row r="753" spans="1:77" s="21" customFormat="1" ht="40.5" x14ac:dyDescent="0.15">
      <c r="A753" s="37">
        <v>752</v>
      </c>
      <c r="B753" s="42" t="s">
        <v>28757</v>
      </c>
      <c r="C753" s="42" t="s">
        <v>28889</v>
      </c>
      <c r="D753" s="14"/>
      <c r="E753" s="14"/>
      <c r="F753" s="14"/>
      <c r="G753" s="14"/>
      <c r="H753" s="14"/>
      <c r="I753" s="32" t="s">
        <v>28904</v>
      </c>
      <c r="J753" s="14"/>
      <c r="K753" s="14"/>
      <c r="L753" s="68" t="s">
        <v>10794</v>
      </c>
      <c r="M753" s="68" t="s">
        <v>28905</v>
      </c>
      <c r="N753" s="66"/>
      <c r="O753" s="66"/>
      <c r="P753" s="66"/>
      <c r="Q753" s="66" t="s">
        <v>68</v>
      </c>
      <c r="R753" s="66"/>
      <c r="S753" s="66"/>
      <c r="T753" s="66"/>
      <c r="U753" s="66"/>
      <c r="V753" s="66"/>
      <c r="W753" s="66"/>
      <c r="X753" s="66"/>
      <c r="Y753" s="66"/>
      <c r="Z753" s="66"/>
      <c r="AA753" s="66"/>
      <c r="AB753" s="66"/>
      <c r="AC753" s="66"/>
      <c r="AD753" s="66"/>
      <c r="AE753" s="66"/>
      <c r="AF753" s="66"/>
      <c r="AG753" s="66"/>
      <c r="AH753" s="66"/>
      <c r="AI753" s="66"/>
      <c r="AJ753" s="66"/>
      <c r="AK753" s="66"/>
      <c r="AL753" s="66"/>
      <c r="AM753" s="66"/>
      <c r="AN753" s="66"/>
      <c r="AO753" s="66"/>
      <c r="AP753" s="66" t="s">
        <v>284</v>
      </c>
      <c r="AQ753" s="66"/>
      <c r="AR753" s="66"/>
      <c r="AS753" s="66"/>
      <c r="AT753" s="66"/>
      <c r="AU753" s="66"/>
      <c r="AV753" s="66"/>
      <c r="AW753" s="66"/>
      <c r="AX753" s="66"/>
      <c r="AY753" s="66"/>
      <c r="AZ753" s="66"/>
      <c r="BA753" s="66"/>
      <c r="BB753" s="66"/>
      <c r="BC753" s="66"/>
      <c r="BD753" s="66"/>
      <c r="BE753" s="66"/>
      <c r="BF753" s="66"/>
      <c r="BG753" s="66"/>
      <c r="BH753" s="66"/>
      <c r="BI753" s="66"/>
      <c r="BJ753" s="66"/>
      <c r="BK753" s="66"/>
      <c r="BL753" s="66"/>
      <c r="BM753" s="66"/>
      <c r="BN753" s="64" t="b">
        <f t="shared" si="110"/>
        <v>0</v>
      </c>
      <c r="BO753" s="65" t="b">
        <f t="shared" si="111"/>
        <v>0</v>
      </c>
      <c r="BP753" s="65" t="b">
        <f t="shared" si="112"/>
        <v>0</v>
      </c>
      <c r="BQ753" s="65" t="b">
        <f t="shared" si="113"/>
        <v>0</v>
      </c>
      <c r="BR753" s="65" t="b">
        <f t="shared" si="114"/>
        <v>0</v>
      </c>
      <c r="BS753" s="65" t="b">
        <f t="shared" si="115"/>
        <v>0</v>
      </c>
      <c r="BT753" s="66" t="str">
        <f t="shared" si="116"/>
        <v>0144-8617</v>
      </c>
      <c r="BU753" s="66">
        <v>4.5679999999999996</v>
      </c>
      <c r="BV753" s="14" t="b">
        <f t="shared" si="117"/>
        <v>0</v>
      </c>
      <c r="BW753" s="14" t="b">
        <f t="shared" si="118"/>
        <v>0</v>
      </c>
      <c r="BX753" s="14" t="b">
        <f t="shared" si="119"/>
        <v>0</v>
      </c>
      <c r="BY753" s="15"/>
    </row>
    <row r="754" spans="1:77" s="21" customFormat="1" ht="40.5" x14ac:dyDescent="0.15">
      <c r="A754" s="37">
        <v>753</v>
      </c>
      <c r="B754" s="42" t="s">
        <v>28757</v>
      </c>
      <c r="C754" s="42" t="s">
        <v>28889</v>
      </c>
      <c r="D754" s="14"/>
      <c r="E754" s="14"/>
      <c r="F754" s="14"/>
      <c r="G754" s="14"/>
      <c r="H754" s="14"/>
      <c r="I754" s="32" t="s">
        <v>28906</v>
      </c>
      <c r="J754" s="14"/>
      <c r="K754" s="14"/>
      <c r="L754" s="68" t="s">
        <v>21506</v>
      </c>
      <c r="M754" s="68" t="s">
        <v>28907</v>
      </c>
      <c r="N754" s="66"/>
      <c r="O754" s="66"/>
      <c r="P754" s="66"/>
      <c r="Q754" s="66" t="s">
        <v>68</v>
      </c>
      <c r="R754" s="66"/>
      <c r="S754" s="66"/>
      <c r="T754" s="66"/>
      <c r="U754" s="66"/>
      <c r="V754" s="66"/>
      <c r="W754" s="66"/>
      <c r="X754" s="66"/>
      <c r="Y754" s="66"/>
      <c r="Z754" s="66"/>
      <c r="AA754" s="66"/>
      <c r="AB754" s="66"/>
      <c r="AC754" s="66"/>
      <c r="AD754" s="66"/>
      <c r="AE754" s="66"/>
      <c r="AF754" s="66"/>
      <c r="AG754" s="66"/>
      <c r="AH754" s="66"/>
      <c r="AI754" s="66"/>
      <c r="AJ754" s="66"/>
      <c r="AK754" s="66"/>
      <c r="AL754" s="66"/>
      <c r="AM754" s="66"/>
      <c r="AN754" s="66"/>
      <c r="AO754" s="66"/>
      <c r="AP754" s="66" t="s">
        <v>9159</v>
      </c>
      <c r="AQ754" s="66"/>
      <c r="AR754" s="66"/>
      <c r="AS754" s="66"/>
      <c r="AT754" s="66"/>
      <c r="AU754" s="66"/>
      <c r="AV754" s="66"/>
      <c r="AW754" s="66"/>
      <c r="AX754" s="66"/>
      <c r="AY754" s="66"/>
      <c r="AZ754" s="66"/>
      <c r="BA754" s="66"/>
      <c r="BB754" s="66"/>
      <c r="BC754" s="66"/>
      <c r="BD754" s="66"/>
      <c r="BE754" s="66"/>
      <c r="BF754" s="66"/>
      <c r="BG754" s="66"/>
      <c r="BH754" s="66"/>
      <c r="BI754" s="66"/>
      <c r="BJ754" s="66"/>
      <c r="BK754" s="66"/>
      <c r="BL754" s="66"/>
      <c r="BM754" s="66"/>
      <c r="BN754" s="64" t="b">
        <f t="shared" si="110"/>
        <v>0</v>
      </c>
      <c r="BO754" s="65" t="b">
        <f t="shared" si="111"/>
        <v>0</v>
      </c>
      <c r="BP754" s="65" t="b">
        <f t="shared" si="112"/>
        <v>0</v>
      </c>
      <c r="BQ754" s="65" t="b">
        <f t="shared" si="113"/>
        <v>0</v>
      </c>
      <c r="BR754" s="65" t="b">
        <f t="shared" si="114"/>
        <v>0</v>
      </c>
      <c r="BS754" s="65" t="b">
        <f t="shared" si="115"/>
        <v>0</v>
      </c>
      <c r="BT754" s="66" t="str">
        <f t="shared" si="116"/>
        <v>1756-4646</v>
      </c>
      <c r="BU754" s="66">
        <v>3.859</v>
      </c>
      <c r="BV754" s="14" t="b">
        <f t="shared" si="117"/>
        <v>0</v>
      </c>
      <c r="BW754" s="14" t="b">
        <f t="shared" si="118"/>
        <v>0</v>
      </c>
      <c r="BX754" s="14" t="b">
        <f t="shared" si="119"/>
        <v>0</v>
      </c>
      <c r="BY754" s="15"/>
    </row>
    <row r="755" spans="1:77" s="21" customFormat="1" ht="54" x14ac:dyDescent="0.15">
      <c r="A755" s="37">
        <v>754</v>
      </c>
      <c r="B755" s="42" t="s">
        <v>28757</v>
      </c>
      <c r="C755" s="42" t="s">
        <v>28889</v>
      </c>
      <c r="D755" s="14"/>
      <c r="E755" s="14"/>
      <c r="F755" s="14"/>
      <c r="G755" s="14"/>
      <c r="H755" s="14"/>
      <c r="I755" s="32" t="s">
        <v>28908</v>
      </c>
      <c r="J755" s="14"/>
      <c r="K755" s="14"/>
      <c r="L755" s="68" t="s">
        <v>26285</v>
      </c>
      <c r="M755" s="68" t="s">
        <v>28909</v>
      </c>
      <c r="N755" s="66"/>
      <c r="O755" s="66"/>
      <c r="P755" s="66"/>
      <c r="Q755" s="66" t="s">
        <v>68</v>
      </c>
      <c r="R755" s="66"/>
      <c r="S755" s="66"/>
      <c r="T755" s="66"/>
      <c r="U755" s="66"/>
      <c r="V755" s="66"/>
      <c r="W755" s="66"/>
      <c r="X755" s="66"/>
      <c r="Y755" s="66"/>
      <c r="Z755" s="66"/>
      <c r="AA755" s="66"/>
      <c r="AB755" s="66"/>
      <c r="AC755" s="66"/>
      <c r="AD755" s="66"/>
      <c r="AE755" s="66"/>
      <c r="AF755" s="66"/>
      <c r="AG755" s="66"/>
      <c r="AH755" s="66"/>
      <c r="AI755" s="66"/>
      <c r="AJ755" s="66"/>
      <c r="AK755" s="66"/>
      <c r="AL755" s="66"/>
      <c r="AM755" s="66"/>
      <c r="AN755" s="66"/>
      <c r="AO755" s="66"/>
      <c r="AP755" s="66" t="s">
        <v>9159</v>
      </c>
      <c r="AQ755" s="66"/>
      <c r="AR755" s="66"/>
      <c r="AS755" s="66"/>
      <c r="AT755" s="66"/>
      <c r="AU755" s="66"/>
      <c r="AV755" s="66"/>
      <c r="AW755" s="66"/>
      <c r="AX755" s="66"/>
      <c r="AY755" s="66"/>
      <c r="AZ755" s="66"/>
      <c r="BA755" s="66"/>
      <c r="BB755" s="66"/>
      <c r="BC755" s="66"/>
      <c r="BD755" s="66"/>
      <c r="BE755" s="66"/>
      <c r="BF755" s="66"/>
      <c r="BG755" s="66"/>
      <c r="BH755" s="66"/>
      <c r="BI755" s="66"/>
      <c r="BJ755" s="66"/>
      <c r="BK755" s="66"/>
      <c r="BL755" s="66"/>
      <c r="BM755" s="66"/>
      <c r="BN755" s="64" t="b">
        <f t="shared" si="110"/>
        <v>0</v>
      </c>
      <c r="BO755" s="65" t="b">
        <f t="shared" si="111"/>
        <v>0</v>
      </c>
      <c r="BP755" s="65" t="b">
        <f t="shared" si="112"/>
        <v>0</v>
      </c>
      <c r="BQ755" s="65" t="b">
        <f t="shared" si="113"/>
        <v>0</v>
      </c>
      <c r="BR755" s="65" t="b">
        <f t="shared" si="114"/>
        <v>0</v>
      </c>
      <c r="BS755" s="65" t="b">
        <f t="shared" si="115"/>
        <v>0</v>
      </c>
      <c r="BT755" s="66" t="str">
        <f t="shared" si="116"/>
        <v>1756-4646</v>
      </c>
      <c r="BU755" s="66">
        <v>3.859</v>
      </c>
      <c r="BV755" s="14" t="b">
        <f t="shared" si="117"/>
        <v>0</v>
      </c>
      <c r="BW755" s="14" t="b">
        <f t="shared" si="118"/>
        <v>0</v>
      </c>
      <c r="BX755" s="14" t="b">
        <f t="shared" si="119"/>
        <v>0</v>
      </c>
      <c r="BY755" s="15"/>
    </row>
    <row r="756" spans="1:77" s="21" customFormat="1" ht="54" x14ac:dyDescent="0.15">
      <c r="A756" s="37">
        <v>755</v>
      </c>
      <c r="B756" s="42" t="s">
        <v>28757</v>
      </c>
      <c r="C756" s="42" t="s">
        <v>28889</v>
      </c>
      <c r="D756" s="14"/>
      <c r="E756" s="14"/>
      <c r="F756" s="14"/>
      <c r="G756" s="14"/>
      <c r="H756" s="14"/>
      <c r="I756" s="32" t="s">
        <v>28910</v>
      </c>
      <c r="J756" s="14"/>
      <c r="K756" s="14"/>
      <c r="L756" s="68" t="s">
        <v>17647</v>
      </c>
      <c r="M756" s="68" t="s">
        <v>28911</v>
      </c>
      <c r="N756" s="66"/>
      <c r="O756" s="66"/>
      <c r="P756" s="66"/>
      <c r="Q756" s="66" t="s">
        <v>68</v>
      </c>
      <c r="R756" s="66"/>
      <c r="S756" s="66"/>
      <c r="T756" s="66"/>
      <c r="U756" s="66"/>
      <c r="V756" s="66"/>
      <c r="W756" s="66"/>
      <c r="X756" s="66"/>
      <c r="Y756" s="66"/>
      <c r="Z756" s="66"/>
      <c r="AA756" s="66"/>
      <c r="AB756" s="66"/>
      <c r="AC756" s="66"/>
      <c r="AD756" s="66"/>
      <c r="AE756" s="66"/>
      <c r="AF756" s="66"/>
      <c r="AG756" s="66"/>
      <c r="AH756" s="66"/>
      <c r="AI756" s="66"/>
      <c r="AJ756" s="66"/>
      <c r="AK756" s="66"/>
      <c r="AL756" s="66"/>
      <c r="AM756" s="66"/>
      <c r="AN756" s="66"/>
      <c r="AO756" s="66"/>
      <c r="AP756" s="66" t="s">
        <v>9159</v>
      </c>
      <c r="AQ756" s="66"/>
      <c r="AR756" s="66"/>
      <c r="AS756" s="66"/>
      <c r="AT756" s="66"/>
      <c r="AU756" s="66"/>
      <c r="AV756" s="66"/>
      <c r="AW756" s="66"/>
      <c r="AX756" s="66"/>
      <c r="AY756" s="66"/>
      <c r="AZ756" s="66"/>
      <c r="BA756" s="66"/>
      <c r="BB756" s="66"/>
      <c r="BC756" s="66"/>
      <c r="BD756" s="66"/>
      <c r="BE756" s="66"/>
      <c r="BF756" s="66"/>
      <c r="BG756" s="66"/>
      <c r="BH756" s="66"/>
      <c r="BI756" s="66"/>
      <c r="BJ756" s="66"/>
      <c r="BK756" s="66"/>
      <c r="BL756" s="66"/>
      <c r="BM756" s="66"/>
      <c r="BN756" s="64" t="b">
        <f t="shared" si="110"/>
        <v>0</v>
      </c>
      <c r="BO756" s="65" t="b">
        <f t="shared" si="111"/>
        <v>0</v>
      </c>
      <c r="BP756" s="65" t="b">
        <f t="shared" si="112"/>
        <v>0</v>
      </c>
      <c r="BQ756" s="65" t="b">
        <f t="shared" si="113"/>
        <v>0</v>
      </c>
      <c r="BR756" s="65" t="b">
        <f t="shared" si="114"/>
        <v>0</v>
      </c>
      <c r="BS756" s="65" t="b">
        <f t="shared" si="115"/>
        <v>0</v>
      </c>
      <c r="BT756" s="66" t="str">
        <f t="shared" si="116"/>
        <v>1756-4646</v>
      </c>
      <c r="BU756" s="66">
        <v>3.859</v>
      </c>
      <c r="BV756" s="14" t="b">
        <f t="shared" si="117"/>
        <v>0</v>
      </c>
      <c r="BW756" s="14" t="b">
        <f t="shared" si="118"/>
        <v>0</v>
      </c>
      <c r="BX756" s="14" t="b">
        <f t="shared" si="119"/>
        <v>0</v>
      </c>
      <c r="BY756" s="15"/>
    </row>
    <row r="757" spans="1:77" s="21" customFormat="1" ht="40.5" x14ac:dyDescent="0.15">
      <c r="A757" s="37">
        <v>756</v>
      </c>
      <c r="B757" s="42" t="s">
        <v>28757</v>
      </c>
      <c r="C757" s="42" t="s">
        <v>28889</v>
      </c>
      <c r="D757" s="14"/>
      <c r="E757" s="14"/>
      <c r="F757" s="14"/>
      <c r="G757" s="14"/>
      <c r="H757" s="14"/>
      <c r="I757" s="32" t="s">
        <v>12781</v>
      </c>
      <c r="J757" s="14"/>
      <c r="K757" s="14"/>
      <c r="L757" s="68" t="s">
        <v>12782</v>
      </c>
      <c r="M757" s="68" t="s">
        <v>9151</v>
      </c>
      <c r="N757" s="66"/>
      <c r="O757" s="66"/>
      <c r="P757" s="66"/>
      <c r="Q757" s="66" t="s">
        <v>68</v>
      </c>
      <c r="R757" s="66"/>
      <c r="S757" s="66"/>
      <c r="T757" s="66"/>
      <c r="U757" s="66"/>
      <c r="V757" s="66"/>
      <c r="W757" s="66"/>
      <c r="X757" s="66"/>
      <c r="Y757" s="66"/>
      <c r="Z757" s="66"/>
      <c r="AA757" s="66"/>
      <c r="AB757" s="66"/>
      <c r="AC757" s="66"/>
      <c r="AD757" s="66"/>
      <c r="AE757" s="66"/>
      <c r="AF757" s="66"/>
      <c r="AG757" s="66"/>
      <c r="AH757" s="66"/>
      <c r="AI757" s="66"/>
      <c r="AJ757" s="66"/>
      <c r="AK757" s="66"/>
      <c r="AL757" s="66"/>
      <c r="AM757" s="66"/>
      <c r="AN757" s="66"/>
      <c r="AO757" s="66"/>
      <c r="AP757" s="66" t="s">
        <v>9159</v>
      </c>
      <c r="AQ757" s="66"/>
      <c r="AR757" s="66"/>
      <c r="AS757" s="66"/>
      <c r="AT757" s="66"/>
      <c r="AU757" s="66"/>
      <c r="AV757" s="66"/>
      <c r="AW757" s="66"/>
      <c r="AX757" s="66"/>
      <c r="AY757" s="66"/>
      <c r="AZ757" s="66"/>
      <c r="BA757" s="66"/>
      <c r="BB757" s="66"/>
      <c r="BC757" s="66"/>
      <c r="BD757" s="66"/>
      <c r="BE757" s="66"/>
      <c r="BF757" s="66"/>
      <c r="BG757" s="66"/>
      <c r="BH757" s="66"/>
      <c r="BI757" s="66"/>
      <c r="BJ757" s="66"/>
      <c r="BK757" s="66"/>
      <c r="BL757" s="66"/>
      <c r="BM757" s="66"/>
      <c r="BN757" s="64" t="b">
        <f t="shared" si="110"/>
        <v>0</v>
      </c>
      <c r="BO757" s="65" t="b">
        <f t="shared" si="111"/>
        <v>0</v>
      </c>
      <c r="BP757" s="65" t="b">
        <f t="shared" si="112"/>
        <v>0</v>
      </c>
      <c r="BQ757" s="65" t="b">
        <f t="shared" si="113"/>
        <v>0</v>
      </c>
      <c r="BR757" s="65" t="b">
        <f t="shared" si="114"/>
        <v>0</v>
      </c>
      <c r="BS757" s="65" t="b">
        <f t="shared" si="115"/>
        <v>0</v>
      </c>
      <c r="BT757" s="66" t="str">
        <f t="shared" si="116"/>
        <v>1756-4646</v>
      </c>
      <c r="BU757" s="66">
        <v>3.859</v>
      </c>
      <c r="BV757" s="14" t="b">
        <f t="shared" si="117"/>
        <v>0</v>
      </c>
      <c r="BW757" s="14" t="b">
        <f t="shared" si="118"/>
        <v>0</v>
      </c>
      <c r="BX757" s="14" t="b">
        <f t="shared" si="119"/>
        <v>0</v>
      </c>
      <c r="BY757" s="15"/>
    </row>
    <row r="758" spans="1:77" s="21" customFormat="1" ht="40.5" x14ac:dyDescent="0.15">
      <c r="A758" s="37">
        <v>757</v>
      </c>
      <c r="B758" s="44" t="s">
        <v>28715</v>
      </c>
      <c r="C758" s="43" t="s">
        <v>28912</v>
      </c>
      <c r="D758" s="16" t="s">
        <v>62</v>
      </c>
      <c r="E758" s="22" t="s">
        <v>8218</v>
      </c>
      <c r="F758" s="22"/>
      <c r="G758" s="22"/>
      <c r="H758" s="22"/>
      <c r="I758" s="22" t="s">
        <v>8219</v>
      </c>
      <c r="J758" s="22"/>
      <c r="K758" s="22"/>
      <c r="L758" s="70" t="s">
        <v>8220</v>
      </c>
      <c r="M758" s="70" t="s">
        <v>1304</v>
      </c>
      <c r="N758" s="46"/>
      <c r="O758" s="46"/>
      <c r="P758" s="46" t="s">
        <v>67</v>
      </c>
      <c r="Q758" s="43" t="s">
        <v>68</v>
      </c>
      <c r="R758" s="46"/>
      <c r="S758" s="46"/>
      <c r="T758" s="46"/>
      <c r="U758" s="46"/>
      <c r="V758" s="46"/>
      <c r="W758" s="46" t="s">
        <v>8221</v>
      </c>
      <c r="X758" s="46" t="s">
        <v>8222</v>
      </c>
      <c r="Y758" s="46"/>
      <c r="Z758" s="46" t="s">
        <v>8223</v>
      </c>
      <c r="AA758" s="46" t="s">
        <v>8224</v>
      </c>
      <c r="AB758" s="46" t="s">
        <v>4171</v>
      </c>
      <c r="AC758" s="46"/>
      <c r="AD758" s="46"/>
      <c r="AE758" s="46" t="s">
        <v>2956</v>
      </c>
      <c r="AF758" s="46" t="s">
        <v>2957</v>
      </c>
      <c r="AG758" s="46"/>
      <c r="AH758" s="46">
        <v>35</v>
      </c>
      <c r="AI758" s="46">
        <v>0</v>
      </c>
      <c r="AJ758" s="46">
        <v>0</v>
      </c>
      <c r="AK758" s="46">
        <v>20</v>
      </c>
      <c r="AL758" s="46">
        <v>20</v>
      </c>
      <c r="AM758" s="46" t="s">
        <v>358</v>
      </c>
      <c r="AN758" s="46" t="s">
        <v>359</v>
      </c>
      <c r="AO758" s="46" t="s">
        <v>360</v>
      </c>
      <c r="AP758" s="46" t="s">
        <v>1312</v>
      </c>
      <c r="AQ758" s="46" t="s">
        <v>1313</v>
      </c>
      <c r="AR758" s="46"/>
      <c r="AS758" s="46" t="s">
        <v>1314</v>
      </c>
      <c r="AT758" s="46" t="s">
        <v>1315</v>
      </c>
      <c r="AU758" s="46" t="s">
        <v>7082</v>
      </c>
      <c r="AV758" s="46">
        <v>2015</v>
      </c>
      <c r="AW758" s="46">
        <v>95</v>
      </c>
      <c r="AX758" s="46">
        <v>14</v>
      </c>
      <c r="AY758" s="46"/>
      <c r="AZ758" s="46"/>
      <c r="BA758" s="46"/>
      <c r="BB758" s="46"/>
      <c r="BC758" s="46">
        <v>2832</v>
      </c>
      <c r="BD758" s="46">
        <v>2837</v>
      </c>
      <c r="BE758" s="46"/>
      <c r="BF758" s="46" t="s">
        <v>8225</v>
      </c>
      <c r="BG758" s="46"/>
      <c r="BH758" s="46">
        <v>6</v>
      </c>
      <c r="BI758" s="46" t="s">
        <v>775</v>
      </c>
      <c r="BJ758" s="46" t="s">
        <v>776</v>
      </c>
      <c r="BK758" s="46" t="s">
        <v>8226</v>
      </c>
      <c r="BL758" s="46" t="s">
        <v>8227</v>
      </c>
      <c r="BM758" s="46">
        <v>25428271</v>
      </c>
      <c r="BN758" s="64" t="str">
        <f t="shared" si="110"/>
        <v>Zhang, WG (reprint author), Nanjing Agr Univ, Coll Food Sci &amp; Technol, Synerget Innovat Ctr Food Safety &amp; Nutr, Key Lab Meat Proc &amp; Qual Control, Nanjing 210095, Jiangsu, Peoples R China.</v>
      </c>
      <c r="BO758" s="65" t="b">
        <f t="shared" si="111"/>
        <v>0</v>
      </c>
      <c r="BP758" s="65" t="b">
        <f t="shared" si="112"/>
        <v>0</v>
      </c>
      <c r="BQ758" s="65" t="b">
        <f t="shared" si="113"/>
        <v>0</v>
      </c>
      <c r="BR758" s="65" t="b">
        <f t="shared" si="114"/>
        <v>0</v>
      </c>
      <c r="BS758" s="65" t="str">
        <f t="shared" si="115"/>
        <v>食品科技学院</v>
      </c>
      <c r="BT758" s="66" t="str">
        <f t="shared" si="116"/>
        <v>0022-5142</v>
      </c>
      <c r="BU758" s="66">
        <v>1.994</v>
      </c>
      <c r="BV758" s="14" t="b">
        <f t="shared" si="117"/>
        <v>0</v>
      </c>
      <c r="BW758" s="14" t="b">
        <f t="shared" si="118"/>
        <v>0</v>
      </c>
      <c r="BX758" s="14">
        <f t="shared" si="119"/>
        <v>1</v>
      </c>
      <c r="BY758" s="15"/>
    </row>
    <row r="759" spans="1:77" s="21" customFormat="1" ht="27" x14ac:dyDescent="0.15">
      <c r="A759" s="37">
        <v>758</v>
      </c>
      <c r="B759" s="42" t="s">
        <v>28757</v>
      </c>
      <c r="C759" s="42" t="s">
        <v>28912</v>
      </c>
      <c r="D759" s="14" t="s">
        <v>62</v>
      </c>
      <c r="E759" s="14" t="s">
        <v>27327</v>
      </c>
      <c r="F759" s="14"/>
      <c r="G759" s="14"/>
      <c r="H759" s="14"/>
      <c r="I759" s="32" t="s">
        <v>27328</v>
      </c>
      <c r="J759" s="14"/>
      <c r="K759" s="14"/>
      <c r="L759" s="68" t="s">
        <v>27329</v>
      </c>
      <c r="M759" s="68" t="s">
        <v>391</v>
      </c>
      <c r="N759" s="66"/>
      <c r="O759" s="66"/>
      <c r="P759" s="66" t="s">
        <v>67</v>
      </c>
      <c r="Q759" s="66" t="s">
        <v>68</v>
      </c>
      <c r="R759" s="66"/>
      <c r="S759" s="66"/>
      <c r="T759" s="66"/>
      <c r="U759" s="66"/>
      <c r="V759" s="66"/>
      <c r="W759" s="66" t="s">
        <v>27330</v>
      </c>
      <c r="X759" s="66" t="s">
        <v>27331</v>
      </c>
      <c r="Y759" s="66"/>
      <c r="Z759" s="66" t="s">
        <v>27332</v>
      </c>
      <c r="AA759" s="66" t="s">
        <v>27333</v>
      </c>
      <c r="AB759" s="66" t="s">
        <v>2955</v>
      </c>
      <c r="AC759" s="66"/>
      <c r="AD759" s="66"/>
      <c r="AE759" s="66" t="s">
        <v>27334</v>
      </c>
      <c r="AF759" s="66" t="s">
        <v>27335</v>
      </c>
      <c r="AG759" s="66"/>
      <c r="AH759" s="66">
        <v>44</v>
      </c>
      <c r="AI759" s="66">
        <v>1</v>
      </c>
      <c r="AJ759" s="66">
        <v>1</v>
      </c>
      <c r="AK759" s="66">
        <v>4</v>
      </c>
      <c r="AL759" s="66">
        <v>8</v>
      </c>
      <c r="AM759" s="66" t="s">
        <v>76</v>
      </c>
      <c r="AN759" s="66" t="s">
        <v>77</v>
      </c>
      <c r="AO759" s="66" t="s">
        <v>78</v>
      </c>
      <c r="AP759" s="66" t="s">
        <v>396</v>
      </c>
      <c r="AQ759" s="66" t="s">
        <v>397</v>
      </c>
      <c r="AR759" s="66"/>
      <c r="AS759" s="66" t="s">
        <v>398</v>
      </c>
      <c r="AT759" s="66" t="s">
        <v>399</v>
      </c>
      <c r="AU759" s="66" t="s">
        <v>2677</v>
      </c>
      <c r="AV759" s="66">
        <v>2015</v>
      </c>
      <c r="AW759" s="66">
        <v>99</v>
      </c>
      <c r="AX759" s="66"/>
      <c r="AY759" s="66"/>
      <c r="AZ759" s="66"/>
      <c r="BA759" s="66"/>
      <c r="BB759" s="66"/>
      <c r="BC759" s="66">
        <v>25</v>
      </c>
      <c r="BD759" s="66">
        <v>31</v>
      </c>
      <c r="BE759" s="66"/>
      <c r="BF759" s="66" t="s">
        <v>27336</v>
      </c>
      <c r="BG759" s="66"/>
      <c r="BH759" s="66">
        <v>7</v>
      </c>
      <c r="BI759" s="66" t="s">
        <v>200</v>
      </c>
      <c r="BJ759" s="66" t="s">
        <v>200</v>
      </c>
      <c r="BK759" s="66" t="s">
        <v>27337</v>
      </c>
      <c r="BL759" s="66" t="s">
        <v>27338</v>
      </c>
      <c r="BM759" s="66">
        <v>25280359</v>
      </c>
      <c r="BN759" s="64" t="str">
        <f t="shared" si="110"/>
        <v>Zhang, WG (reprint author), Nanjing Agr Univ, Coll Food Sci &amp; Technol, Natl Ctr Meat Qual &amp; Safety Control, Nanjing 210095, Jiangsu, Peoples R China.</v>
      </c>
      <c r="BO759" s="65" t="b">
        <f t="shared" si="111"/>
        <v>0</v>
      </c>
      <c r="BP759" s="65" t="b">
        <f t="shared" si="112"/>
        <v>0</v>
      </c>
      <c r="BQ759" s="65" t="b">
        <f t="shared" si="113"/>
        <v>0</v>
      </c>
      <c r="BR759" s="65" t="b">
        <f t="shared" si="114"/>
        <v>0</v>
      </c>
      <c r="BS759" s="65" t="str">
        <f t="shared" si="115"/>
        <v>食品科技学院</v>
      </c>
      <c r="BT759" s="66" t="str">
        <f t="shared" si="116"/>
        <v>0309-1740</v>
      </c>
      <c r="BU759" s="66">
        <v>3.0830000000000002</v>
      </c>
      <c r="BV759" s="14" t="b">
        <f t="shared" si="117"/>
        <v>0</v>
      </c>
      <c r="BW759" s="14" t="b">
        <f t="shared" si="118"/>
        <v>0</v>
      </c>
      <c r="BX759" s="14" t="b">
        <f t="shared" si="119"/>
        <v>0</v>
      </c>
      <c r="BY759" s="15"/>
    </row>
    <row r="760" spans="1:77" s="21" customFormat="1" ht="27" x14ac:dyDescent="0.15">
      <c r="A760" s="37">
        <v>759</v>
      </c>
      <c r="B760" s="44" t="s">
        <v>28715</v>
      </c>
      <c r="C760" s="43" t="s">
        <v>28912</v>
      </c>
      <c r="D760" s="16" t="s">
        <v>62</v>
      </c>
      <c r="E760" s="22" t="s">
        <v>8138</v>
      </c>
      <c r="F760" s="22"/>
      <c r="G760" s="22"/>
      <c r="H760" s="22"/>
      <c r="I760" s="22" t="s">
        <v>8139</v>
      </c>
      <c r="J760" s="22"/>
      <c r="K760" s="22"/>
      <c r="L760" s="70" t="s">
        <v>8140</v>
      </c>
      <c r="M760" s="70" t="s">
        <v>976</v>
      </c>
      <c r="N760" s="46"/>
      <c r="O760" s="46"/>
      <c r="P760" s="46" t="s">
        <v>67</v>
      </c>
      <c r="Q760" s="43" t="s">
        <v>68</v>
      </c>
      <c r="R760" s="46"/>
      <c r="S760" s="46"/>
      <c r="T760" s="46"/>
      <c r="U760" s="46"/>
      <c r="V760" s="46"/>
      <c r="W760" s="46" t="s">
        <v>8141</v>
      </c>
      <c r="X760" s="46" t="s">
        <v>8142</v>
      </c>
      <c r="Y760" s="46"/>
      <c r="Z760" s="46" t="s">
        <v>8143</v>
      </c>
      <c r="AA760" s="46" t="s">
        <v>8144</v>
      </c>
      <c r="AB760" s="46" t="s">
        <v>2955</v>
      </c>
      <c r="AC760" s="46"/>
      <c r="AD760" s="46"/>
      <c r="AE760" s="46" t="s">
        <v>8145</v>
      </c>
      <c r="AF760" s="46" t="s">
        <v>8146</v>
      </c>
      <c r="AG760" s="46"/>
      <c r="AH760" s="46">
        <v>53</v>
      </c>
      <c r="AI760" s="46">
        <v>0</v>
      </c>
      <c r="AJ760" s="46">
        <v>0</v>
      </c>
      <c r="AK760" s="46">
        <v>1</v>
      </c>
      <c r="AL760" s="46">
        <v>1</v>
      </c>
      <c r="AM760" s="46" t="s">
        <v>213</v>
      </c>
      <c r="AN760" s="46" t="s">
        <v>214</v>
      </c>
      <c r="AO760" s="46" t="s">
        <v>215</v>
      </c>
      <c r="AP760" s="46" t="s">
        <v>985</v>
      </c>
      <c r="AQ760" s="46" t="s">
        <v>986</v>
      </c>
      <c r="AR760" s="46"/>
      <c r="AS760" s="46" t="s">
        <v>987</v>
      </c>
      <c r="AT760" s="46" t="s">
        <v>988</v>
      </c>
      <c r="AU760" s="46" t="s">
        <v>7082</v>
      </c>
      <c r="AV760" s="46">
        <v>2015</v>
      </c>
      <c r="AW760" s="46">
        <v>8</v>
      </c>
      <c r="AX760" s="46">
        <v>11</v>
      </c>
      <c r="AY760" s="46"/>
      <c r="AZ760" s="46"/>
      <c r="BA760" s="46"/>
      <c r="BB760" s="46"/>
      <c r="BC760" s="46">
        <v>2287</v>
      </c>
      <c r="BD760" s="46">
        <v>2297</v>
      </c>
      <c r="BE760" s="46"/>
      <c r="BF760" s="46" t="s">
        <v>8147</v>
      </c>
      <c r="BG760" s="46"/>
      <c r="BH760" s="46">
        <v>11</v>
      </c>
      <c r="BI760" s="46" t="s">
        <v>200</v>
      </c>
      <c r="BJ760" s="46" t="s">
        <v>200</v>
      </c>
      <c r="BK760" s="46" t="s">
        <v>8148</v>
      </c>
      <c r="BL760" s="46" t="s">
        <v>8149</v>
      </c>
      <c r="BM760" s="46"/>
      <c r="BN760" s="64" t="str">
        <f t="shared" si="110"/>
        <v>Zhang, WG (reprint author), Nanjing Agr Univ, Key Lab Meat Proc &amp; Qual Control, Synerget Innovat Ctr Food Safety &amp; Nutr,Coll Food, Minist Educ China,Jiangsu Innovat Ctr Meat Prod &amp;, Nanjing 210095, Jiangsu, Peoples R China.</v>
      </c>
      <c r="BO760" s="65" t="b">
        <f t="shared" si="111"/>
        <v>0</v>
      </c>
      <c r="BP760" s="65" t="b">
        <f t="shared" si="112"/>
        <v>0</v>
      </c>
      <c r="BQ760" s="65" t="b">
        <f t="shared" si="113"/>
        <v>0</v>
      </c>
      <c r="BR760" s="65" t="b">
        <f t="shared" si="114"/>
        <v>0</v>
      </c>
      <c r="BS760" s="65" t="b">
        <f t="shared" si="115"/>
        <v>0</v>
      </c>
      <c r="BT760" s="66" t="str">
        <f t="shared" si="116"/>
        <v>1935-5130</v>
      </c>
      <c r="BU760" s="66">
        <v>3.1869999999999998</v>
      </c>
      <c r="BV760" s="14" t="b">
        <f t="shared" si="117"/>
        <v>0</v>
      </c>
      <c r="BW760" s="14" t="b">
        <f t="shared" si="118"/>
        <v>0</v>
      </c>
      <c r="BX760" s="14" t="b">
        <f t="shared" si="119"/>
        <v>0</v>
      </c>
      <c r="BY760" s="15"/>
    </row>
    <row r="761" spans="1:77" s="21" customFormat="1" ht="40.5" x14ac:dyDescent="0.15">
      <c r="A761" s="37">
        <v>760</v>
      </c>
      <c r="B761" s="42" t="s">
        <v>28757</v>
      </c>
      <c r="C761" s="42" t="s">
        <v>28913</v>
      </c>
      <c r="D761" s="14"/>
      <c r="E761" s="14"/>
      <c r="F761" s="14"/>
      <c r="G761" s="14"/>
      <c r="H761" s="14"/>
      <c r="I761" s="32" t="s">
        <v>28914</v>
      </c>
      <c r="J761" s="14"/>
      <c r="K761" s="14"/>
      <c r="L761" s="68" t="s">
        <v>16506</v>
      </c>
      <c r="M761" s="68" t="s">
        <v>28915</v>
      </c>
      <c r="N761" s="66"/>
      <c r="O761" s="66"/>
      <c r="P761" s="66"/>
      <c r="Q761" s="66" t="s">
        <v>68</v>
      </c>
      <c r="R761" s="66"/>
      <c r="S761" s="66"/>
      <c r="T761" s="66"/>
      <c r="U761" s="66"/>
      <c r="V761" s="66"/>
      <c r="W761" s="66"/>
      <c r="X761" s="66"/>
      <c r="Y761" s="66"/>
      <c r="Z761" s="66"/>
      <c r="AA761" s="66"/>
      <c r="AB761" s="66"/>
      <c r="AC761" s="66"/>
      <c r="AD761" s="66"/>
      <c r="AE761" s="66"/>
      <c r="AF761" s="66"/>
      <c r="AG761" s="66"/>
      <c r="AH761" s="66"/>
      <c r="AI761" s="66"/>
      <c r="AJ761" s="66"/>
      <c r="AK761" s="66"/>
      <c r="AL761" s="66"/>
      <c r="AM761" s="66"/>
      <c r="AN761" s="66"/>
      <c r="AO761" s="66"/>
      <c r="AP761" s="66" t="s">
        <v>13208</v>
      </c>
      <c r="AQ761" s="66"/>
      <c r="AR761" s="66"/>
      <c r="AS761" s="66"/>
      <c r="AT761" s="66"/>
      <c r="AU761" s="66"/>
      <c r="AV761" s="66"/>
      <c r="AW761" s="66"/>
      <c r="AX761" s="66"/>
      <c r="AY761" s="66"/>
      <c r="AZ761" s="66"/>
      <c r="BA761" s="66"/>
      <c r="BB761" s="66"/>
      <c r="BC761" s="66"/>
      <c r="BD761" s="66"/>
      <c r="BE761" s="66"/>
      <c r="BF761" s="66"/>
      <c r="BG761" s="66"/>
      <c r="BH761" s="66"/>
      <c r="BI761" s="66"/>
      <c r="BJ761" s="66"/>
      <c r="BK761" s="66"/>
      <c r="BL761" s="66"/>
      <c r="BM761" s="66"/>
      <c r="BN761" s="64" t="b">
        <f t="shared" si="110"/>
        <v>0</v>
      </c>
      <c r="BO761" s="65" t="b">
        <f t="shared" si="111"/>
        <v>0</v>
      </c>
      <c r="BP761" s="65" t="b">
        <f t="shared" si="112"/>
        <v>0</v>
      </c>
      <c r="BQ761" s="65" t="b">
        <f t="shared" si="113"/>
        <v>0</v>
      </c>
      <c r="BR761" s="65" t="b">
        <f t="shared" si="114"/>
        <v>0</v>
      </c>
      <c r="BS761" s="65" t="b">
        <f t="shared" si="115"/>
        <v>0</v>
      </c>
      <c r="BT761" s="66" t="str">
        <f t="shared" si="116"/>
        <v>0950-5423</v>
      </c>
      <c r="BU761" s="66">
        <v>1.655</v>
      </c>
      <c r="BV761" s="14" t="b">
        <f t="shared" si="117"/>
        <v>0</v>
      </c>
      <c r="BW761" s="14" t="b">
        <f t="shared" si="118"/>
        <v>0</v>
      </c>
      <c r="BX761" s="14">
        <f t="shared" si="119"/>
        <v>1</v>
      </c>
      <c r="BY761" s="15"/>
    </row>
    <row r="762" spans="1:77" s="21" customFormat="1" ht="40.5" x14ac:dyDescent="0.15">
      <c r="A762" s="37">
        <v>761</v>
      </c>
      <c r="B762" s="42" t="s">
        <v>28757</v>
      </c>
      <c r="C762" s="42" t="s">
        <v>28913</v>
      </c>
      <c r="D762" s="14"/>
      <c r="E762" s="14"/>
      <c r="F762" s="14"/>
      <c r="G762" s="14"/>
      <c r="H762" s="14"/>
      <c r="I762" s="32" t="s">
        <v>28916</v>
      </c>
      <c r="J762" s="14"/>
      <c r="K762" s="14"/>
      <c r="L762" s="68" t="s">
        <v>21935</v>
      </c>
      <c r="M762" s="68" t="s">
        <v>28917</v>
      </c>
      <c r="N762" s="66"/>
      <c r="O762" s="66"/>
      <c r="P762" s="66"/>
      <c r="Q762" s="66" t="s">
        <v>68</v>
      </c>
      <c r="R762" s="66"/>
      <c r="S762" s="66"/>
      <c r="T762" s="66"/>
      <c r="U762" s="66"/>
      <c r="V762" s="66"/>
      <c r="W762" s="66"/>
      <c r="X762" s="66"/>
      <c r="Y762" s="66"/>
      <c r="Z762" s="66"/>
      <c r="AA762" s="66"/>
      <c r="AB762" s="66"/>
      <c r="AC762" s="66"/>
      <c r="AD762" s="66"/>
      <c r="AE762" s="66"/>
      <c r="AF762" s="66"/>
      <c r="AG762" s="66"/>
      <c r="AH762" s="66"/>
      <c r="AI762" s="66"/>
      <c r="AJ762" s="66"/>
      <c r="AK762" s="66"/>
      <c r="AL762" s="66"/>
      <c r="AM762" s="66"/>
      <c r="AN762" s="66"/>
      <c r="AO762" s="66"/>
      <c r="AP762" s="66" t="s">
        <v>985</v>
      </c>
      <c r="AQ762" s="66"/>
      <c r="AR762" s="66"/>
      <c r="AS762" s="66"/>
      <c r="AT762" s="66"/>
      <c r="AU762" s="66"/>
      <c r="AV762" s="66"/>
      <c r="AW762" s="66"/>
      <c r="AX762" s="66"/>
      <c r="AY762" s="66"/>
      <c r="AZ762" s="66"/>
      <c r="BA762" s="66"/>
      <c r="BB762" s="66"/>
      <c r="BC762" s="66"/>
      <c r="BD762" s="66"/>
      <c r="BE762" s="66"/>
      <c r="BF762" s="66"/>
      <c r="BG762" s="66"/>
      <c r="BH762" s="66"/>
      <c r="BI762" s="66"/>
      <c r="BJ762" s="66"/>
      <c r="BK762" s="66"/>
      <c r="BL762" s="66"/>
      <c r="BM762" s="66"/>
      <c r="BN762" s="64" t="b">
        <f t="shared" si="110"/>
        <v>0</v>
      </c>
      <c r="BO762" s="65" t="b">
        <f t="shared" si="111"/>
        <v>0</v>
      </c>
      <c r="BP762" s="65" t="b">
        <f t="shared" si="112"/>
        <v>0</v>
      </c>
      <c r="BQ762" s="65" t="b">
        <f t="shared" si="113"/>
        <v>0</v>
      </c>
      <c r="BR762" s="65" t="b">
        <f t="shared" si="114"/>
        <v>0</v>
      </c>
      <c r="BS762" s="65" t="b">
        <f t="shared" si="115"/>
        <v>0</v>
      </c>
      <c r="BT762" s="66" t="str">
        <f t="shared" si="116"/>
        <v>1935-5130</v>
      </c>
      <c r="BU762" s="66">
        <v>3.1869999999999998</v>
      </c>
      <c r="BV762" s="14" t="b">
        <f t="shared" si="117"/>
        <v>0</v>
      </c>
      <c r="BW762" s="14" t="b">
        <f t="shared" si="118"/>
        <v>0</v>
      </c>
      <c r="BX762" s="14" t="b">
        <f t="shared" si="119"/>
        <v>0</v>
      </c>
      <c r="BY762" s="15"/>
    </row>
    <row r="763" spans="1:77" s="23" customFormat="1" ht="40.5" x14ac:dyDescent="0.15">
      <c r="A763" s="37">
        <v>762</v>
      </c>
      <c r="B763" s="42" t="s">
        <v>28757</v>
      </c>
      <c r="C763" s="42" t="s">
        <v>28913</v>
      </c>
      <c r="D763" s="14"/>
      <c r="E763" s="14"/>
      <c r="F763" s="14"/>
      <c r="G763" s="14"/>
      <c r="H763" s="14"/>
      <c r="I763" s="32" t="s">
        <v>28918</v>
      </c>
      <c r="J763" s="14"/>
      <c r="K763" s="14"/>
      <c r="L763" s="68" t="s">
        <v>14995</v>
      </c>
      <c r="M763" s="68" t="s">
        <v>28919</v>
      </c>
      <c r="N763" s="66"/>
      <c r="O763" s="66"/>
      <c r="P763" s="66"/>
      <c r="Q763" s="66" t="s">
        <v>68</v>
      </c>
      <c r="R763" s="66"/>
      <c r="S763" s="66"/>
      <c r="T763" s="66"/>
      <c r="U763" s="66"/>
      <c r="V763" s="66"/>
      <c r="W763" s="66"/>
      <c r="X763" s="66"/>
      <c r="Y763" s="66"/>
      <c r="Z763" s="66"/>
      <c r="AA763" s="66"/>
      <c r="AB763" s="66"/>
      <c r="AC763" s="66"/>
      <c r="AD763" s="66"/>
      <c r="AE763" s="66"/>
      <c r="AF763" s="66"/>
      <c r="AG763" s="66"/>
      <c r="AH763" s="66"/>
      <c r="AI763" s="66"/>
      <c r="AJ763" s="66"/>
      <c r="AK763" s="66"/>
      <c r="AL763" s="66"/>
      <c r="AM763" s="66"/>
      <c r="AN763" s="66"/>
      <c r="AO763" s="66"/>
      <c r="AP763" s="66" t="s">
        <v>985</v>
      </c>
      <c r="AQ763" s="66"/>
      <c r="AR763" s="66"/>
      <c r="AS763" s="66"/>
      <c r="AT763" s="66"/>
      <c r="AU763" s="66"/>
      <c r="AV763" s="66"/>
      <c r="AW763" s="66"/>
      <c r="AX763" s="66"/>
      <c r="AY763" s="66"/>
      <c r="AZ763" s="66"/>
      <c r="BA763" s="66"/>
      <c r="BB763" s="66"/>
      <c r="BC763" s="66"/>
      <c r="BD763" s="66"/>
      <c r="BE763" s="66"/>
      <c r="BF763" s="66"/>
      <c r="BG763" s="66"/>
      <c r="BH763" s="66"/>
      <c r="BI763" s="66"/>
      <c r="BJ763" s="66"/>
      <c r="BK763" s="66"/>
      <c r="BL763" s="66"/>
      <c r="BM763" s="66"/>
      <c r="BN763" s="64" t="b">
        <f t="shared" si="110"/>
        <v>0</v>
      </c>
      <c r="BO763" s="65" t="b">
        <f t="shared" si="111"/>
        <v>0</v>
      </c>
      <c r="BP763" s="65" t="b">
        <f t="shared" si="112"/>
        <v>0</v>
      </c>
      <c r="BQ763" s="65" t="b">
        <f t="shared" si="113"/>
        <v>0</v>
      </c>
      <c r="BR763" s="65" t="b">
        <f t="shared" si="114"/>
        <v>0</v>
      </c>
      <c r="BS763" s="65" t="b">
        <f t="shared" si="115"/>
        <v>0</v>
      </c>
      <c r="BT763" s="66" t="str">
        <f t="shared" si="116"/>
        <v>1935-5130</v>
      </c>
      <c r="BU763" s="66">
        <v>3.1869999999999998</v>
      </c>
      <c r="BV763" s="14" t="b">
        <f t="shared" si="117"/>
        <v>0</v>
      </c>
      <c r="BW763" s="14" t="b">
        <f t="shared" si="118"/>
        <v>0</v>
      </c>
      <c r="BX763" s="14" t="b">
        <f t="shared" si="119"/>
        <v>0</v>
      </c>
      <c r="BY763" s="15"/>
    </row>
    <row r="764" spans="1:77" s="21" customFormat="1" ht="54" x14ac:dyDescent="0.15">
      <c r="A764" s="37">
        <v>763</v>
      </c>
      <c r="B764" s="42" t="s">
        <v>28757</v>
      </c>
      <c r="C764" s="42" t="s">
        <v>28923</v>
      </c>
      <c r="D764" s="14" t="s">
        <v>62</v>
      </c>
      <c r="E764" s="14" t="s">
        <v>27362</v>
      </c>
      <c r="F764" s="14"/>
      <c r="G764" s="14"/>
      <c r="H764" s="14"/>
      <c r="I764" s="32" t="s">
        <v>27363</v>
      </c>
      <c r="J764" s="14"/>
      <c r="K764" s="14"/>
      <c r="L764" s="68" t="s">
        <v>27364</v>
      </c>
      <c r="M764" s="68" t="s">
        <v>186</v>
      </c>
      <c r="N764" s="66"/>
      <c r="O764" s="66"/>
      <c r="P764" s="66" t="s">
        <v>67</v>
      </c>
      <c r="Q764" s="66" t="s">
        <v>68</v>
      </c>
      <c r="R764" s="66"/>
      <c r="S764" s="66"/>
      <c r="T764" s="66"/>
      <c r="U764" s="66"/>
      <c r="V764" s="66"/>
      <c r="W764" s="66" t="s">
        <v>27365</v>
      </c>
      <c r="X764" s="66" t="s">
        <v>27366</v>
      </c>
      <c r="Y764" s="66"/>
      <c r="Z764" s="66" t="s">
        <v>27367</v>
      </c>
      <c r="AA764" s="66" t="s">
        <v>27368</v>
      </c>
      <c r="AB764" s="66" t="s">
        <v>20991</v>
      </c>
      <c r="AC764" s="66"/>
      <c r="AD764" s="66"/>
      <c r="AE764" s="66" t="s">
        <v>27369</v>
      </c>
      <c r="AF764" s="66" t="s">
        <v>27370</v>
      </c>
      <c r="AG764" s="66"/>
      <c r="AH764" s="66">
        <v>33</v>
      </c>
      <c r="AI764" s="66">
        <v>2</v>
      </c>
      <c r="AJ764" s="66">
        <v>2</v>
      </c>
      <c r="AK764" s="66">
        <v>17</v>
      </c>
      <c r="AL764" s="66">
        <v>45</v>
      </c>
      <c r="AM764" s="66" t="s">
        <v>112</v>
      </c>
      <c r="AN764" s="66" t="s">
        <v>113</v>
      </c>
      <c r="AO764" s="66" t="s">
        <v>114</v>
      </c>
      <c r="AP764" s="66" t="s">
        <v>194</v>
      </c>
      <c r="AQ764" s="66" t="s">
        <v>195</v>
      </c>
      <c r="AR764" s="66"/>
      <c r="AS764" s="66" t="s">
        <v>196</v>
      </c>
      <c r="AT764" s="66" t="s">
        <v>197</v>
      </c>
      <c r="AU764" s="66" t="s">
        <v>2677</v>
      </c>
      <c r="AV764" s="66">
        <v>2015</v>
      </c>
      <c r="AW764" s="66">
        <v>60</v>
      </c>
      <c r="AX764" s="66">
        <v>1</v>
      </c>
      <c r="AY764" s="66"/>
      <c r="AZ764" s="66"/>
      <c r="BA764" s="66"/>
      <c r="BB764" s="66"/>
      <c r="BC764" s="66">
        <v>199</v>
      </c>
      <c r="BD764" s="66">
        <v>206</v>
      </c>
      <c r="BE764" s="66"/>
      <c r="BF764" s="66" t="s">
        <v>27371</v>
      </c>
      <c r="BG764" s="66"/>
      <c r="BH764" s="66">
        <v>8</v>
      </c>
      <c r="BI764" s="66" t="s">
        <v>200</v>
      </c>
      <c r="BJ764" s="66" t="s">
        <v>200</v>
      </c>
      <c r="BK764" s="66" t="s">
        <v>27372</v>
      </c>
      <c r="BL764" s="66" t="s">
        <v>27373</v>
      </c>
      <c r="BM764" s="66"/>
      <c r="BN764" s="64" t="str">
        <f t="shared" si="110"/>
        <v>Zhang, JH (reprint author), Nanjing Agr Univ, Synerget Innovat Ctr Food Safety &amp; Nutr, Nanjing 210095, Jiangsu, Peoples R China.</v>
      </c>
      <c r="BO764" s="65" t="b">
        <f t="shared" si="111"/>
        <v>0</v>
      </c>
      <c r="BP764" s="65" t="b">
        <f t="shared" si="112"/>
        <v>0</v>
      </c>
      <c r="BQ764" s="65" t="b">
        <f t="shared" si="113"/>
        <v>0</v>
      </c>
      <c r="BR764" s="65" t="b">
        <f t="shared" si="114"/>
        <v>0</v>
      </c>
      <c r="BS764" s="65" t="b">
        <f t="shared" si="115"/>
        <v>0</v>
      </c>
      <c r="BT764" s="66" t="str">
        <f t="shared" si="116"/>
        <v>0023-6438</v>
      </c>
      <c r="BU764" s="66">
        <v>3.0950000000000002</v>
      </c>
      <c r="BV764" s="14" t="b">
        <f t="shared" si="117"/>
        <v>0</v>
      </c>
      <c r="BW764" s="14" t="b">
        <f t="shared" si="118"/>
        <v>0</v>
      </c>
      <c r="BX764" s="14" t="b">
        <f t="shared" si="119"/>
        <v>0</v>
      </c>
      <c r="BY764" s="15"/>
    </row>
    <row r="765" spans="1:77" s="21" customFormat="1" ht="40.5" x14ac:dyDescent="0.15">
      <c r="A765" s="37">
        <v>764</v>
      </c>
      <c r="B765" s="42" t="s">
        <v>28757</v>
      </c>
      <c r="C765" s="42" t="s">
        <v>28923</v>
      </c>
      <c r="D765" s="14" t="s">
        <v>62</v>
      </c>
      <c r="E765" s="14" t="s">
        <v>20190</v>
      </c>
      <c r="F765" s="14"/>
      <c r="G765" s="14"/>
      <c r="H765" s="14"/>
      <c r="I765" s="32" t="s">
        <v>20191</v>
      </c>
      <c r="J765" s="14"/>
      <c r="K765" s="14"/>
      <c r="L765" s="68" t="s">
        <v>20192</v>
      </c>
      <c r="M765" s="68" t="s">
        <v>66</v>
      </c>
      <c r="N765" s="66"/>
      <c r="O765" s="66"/>
      <c r="P765" s="66" t="s">
        <v>67</v>
      </c>
      <c r="Q765" s="66" t="s">
        <v>68</v>
      </c>
      <c r="R765" s="66"/>
      <c r="S765" s="66"/>
      <c r="T765" s="66"/>
      <c r="U765" s="66"/>
      <c r="V765" s="66"/>
      <c r="W765" s="66" t="s">
        <v>20193</v>
      </c>
      <c r="X765" s="66" t="s">
        <v>20194</v>
      </c>
      <c r="Y765" s="66"/>
      <c r="Z765" s="66" t="s">
        <v>20195</v>
      </c>
      <c r="AA765" s="66" t="s">
        <v>19649</v>
      </c>
      <c r="AB765" s="66" t="s">
        <v>73</v>
      </c>
      <c r="AC765" s="66"/>
      <c r="AD765" s="66"/>
      <c r="AE765" s="66" t="s">
        <v>20196</v>
      </c>
      <c r="AF765" s="66" t="s">
        <v>20197</v>
      </c>
      <c r="AG765" s="66"/>
      <c r="AH765" s="66">
        <v>46</v>
      </c>
      <c r="AI765" s="66">
        <v>1</v>
      </c>
      <c r="AJ765" s="66">
        <v>1</v>
      </c>
      <c r="AK765" s="66">
        <v>10</v>
      </c>
      <c r="AL765" s="66">
        <v>47</v>
      </c>
      <c r="AM765" s="66" t="s">
        <v>76</v>
      </c>
      <c r="AN765" s="66" t="s">
        <v>77</v>
      </c>
      <c r="AO765" s="66" t="s">
        <v>78</v>
      </c>
      <c r="AP765" s="66" t="s">
        <v>79</v>
      </c>
      <c r="AQ765" s="66" t="s">
        <v>80</v>
      </c>
      <c r="AR765" s="66"/>
      <c r="AS765" s="66" t="s">
        <v>81</v>
      </c>
      <c r="AT765" s="66" t="s">
        <v>82</v>
      </c>
      <c r="AU765" s="72">
        <v>42095</v>
      </c>
      <c r="AV765" s="66">
        <v>2015</v>
      </c>
      <c r="AW765" s="66">
        <v>172</v>
      </c>
      <c r="AX765" s="66"/>
      <c r="AY765" s="66"/>
      <c r="AZ765" s="66"/>
      <c r="BA765" s="66"/>
      <c r="BB765" s="66"/>
      <c r="BC765" s="66">
        <v>391</v>
      </c>
      <c r="BD765" s="66">
        <v>399</v>
      </c>
      <c r="BE765" s="66"/>
      <c r="BF765" s="66" t="s">
        <v>20198</v>
      </c>
      <c r="BG765" s="66"/>
      <c r="BH765" s="66">
        <v>9</v>
      </c>
      <c r="BI765" s="66" t="s">
        <v>84</v>
      </c>
      <c r="BJ765" s="66" t="s">
        <v>85</v>
      </c>
      <c r="BK765" s="66" t="s">
        <v>20199</v>
      </c>
      <c r="BL765" s="66" t="s">
        <v>20200</v>
      </c>
      <c r="BM765" s="66">
        <v>25442569</v>
      </c>
      <c r="BN765" s="64" t="str">
        <f t="shared" si="110"/>
        <v>Zhang, JH (reprint author), Nanjing Agr Univ, Coll Food Sci &amp; Technol, Synerget Innovat Ctr Food Safety &amp; Nutr, Natl Ctr Meat Qual &amp; Safety Control, Nanjing 210095, Jiangsu, Peoples R China.</v>
      </c>
      <c r="BO765" s="65" t="b">
        <f t="shared" si="111"/>
        <v>0</v>
      </c>
      <c r="BP765" s="65" t="b">
        <f t="shared" si="112"/>
        <v>0</v>
      </c>
      <c r="BQ765" s="65" t="b">
        <f t="shared" si="113"/>
        <v>0</v>
      </c>
      <c r="BR765" s="65" t="b">
        <f t="shared" si="114"/>
        <v>0</v>
      </c>
      <c r="BS765" s="65" t="str">
        <f t="shared" si="115"/>
        <v>食品科技学院</v>
      </c>
      <c r="BT765" s="66" t="str">
        <f t="shared" si="116"/>
        <v>0308-8146</v>
      </c>
      <c r="BU765" s="66">
        <v>3.9009999999999998</v>
      </c>
      <c r="BV765" s="14" t="b">
        <f t="shared" si="117"/>
        <v>0</v>
      </c>
      <c r="BW765" s="14" t="b">
        <f t="shared" si="118"/>
        <v>0</v>
      </c>
      <c r="BX765" s="14" t="b">
        <f t="shared" si="119"/>
        <v>0</v>
      </c>
      <c r="BY765" s="15"/>
    </row>
    <row r="766" spans="1:77" s="21" customFormat="1" ht="40.5" x14ac:dyDescent="0.15">
      <c r="A766" s="37">
        <v>765</v>
      </c>
      <c r="B766" s="42" t="s">
        <v>28757</v>
      </c>
      <c r="C766" s="42" t="s">
        <v>28920</v>
      </c>
      <c r="D766" s="14"/>
      <c r="E766" s="14"/>
      <c r="F766" s="14"/>
      <c r="G766" s="14"/>
      <c r="H766" s="14"/>
      <c r="I766" s="32" t="s">
        <v>28921</v>
      </c>
      <c r="J766" s="14"/>
      <c r="K766" s="14"/>
      <c r="L766" s="68" t="s">
        <v>20986</v>
      </c>
      <c r="M766" s="68" t="s">
        <v>28922</v>
      </c>
      <c r="N766" s="66"/>
      <c r="O766" s="66"/>
      <c r="P766" s="66"/>
      <c r="Q766" s="66" t="s">
        <v>68</v>
      </c>
      <c r="R766" s="66"/>
      <c r="S766" s="66"/>
      <c r="T766" s="66"/>
      <c r="U766" s="66"/>
      <c r="V766" s="66"/>
      <c r="W766" s="66"/>
      <c r="X766" s="66"/>
      <c r="Y766" s="66"/>
      <c r="Z766" s="66"/>
      <c r="AA766" s="66"/>
      <c r="AB766" s="66"/>
      <c r="AC766" s="66"/>
      <c r="AD766" s="66"/>
      <c r="AE766" s="66"/>
      <c r="AF766" s="66"/>
      <c r="AG766" s="66"/>
      <c r="AH766" s="66"/>
      <c r="AI766" s="66"/>
      <c r="AJ766" s="66"/>
      <c r="AK766" s="66"/>
      <c r="AL766" s="66"/>
      <c r="AM766" s="66"/>
      <c r="AN766" s="66"/>
      <c r="AO766" s="66"/>
      <c r="AP766" s="66" t="s">
        <v>5135</v>
      </c>
      <c r="AQ766" s="66"/>
      <c r="AR766" s="66"/>
      <c r="AS766" s="66"/>
      <c r="AT766" s="66"/>
      <c r="AU766" s="66"/>
      <c r="AV766" s="66"/>
      <c r="AW766" s="66"/>
      <c r="AX766" s="66"/>
      <c r="AY766" s="66"/>
      <c r="AZ766" s="66"/>
      <c r="BA766" s="66"/>
      <c r="BB766" s="66"/>
      <c r="BC766" s="66"/>
      <c r="BD766" s="66"/>
      <c r="BE766" s="66"/>
      <c r="BF766" s="66"/>
      <c r="BG766" s="66"/>
      <c r="BH766" s="66"/>
      <c r="BI766" s="66"/>
      <c r="BJ766" s="66"/>
      <c r="BK766" s="66"/>
      <c r="BL766" s="66"/>
      <c r="BM766" s="66"/>
      <c r="BN766" s="64" t="b">
        <f t="shared" si="110"/>
        <v>0</v>
      </c>
      <c r="BO766" s="65" t="b">
        <f t="shared" si="111"/>
        <v>0</v>
      </c>
      <c r="BP766" s="65" t="b">
        <f t="shared" si="112"/>
        <v>0</v>
      </c>
      <c r="BQ766" s="65" t="b">
        <f t="shared" si="113"/>
        <v>0</v>
      </c>
      <c r="BR766" s="65" t="b">
        <f t="shared" si="114"/>
        <v>0</v>
      </c>
      <c r="BS766" s="65" t="b">
        <f t="shared" si="115"/>
        <v>0</v>
      </c>
      <c r="BT766" s="66" t="str">
        <f t="shared" si="116"/>
        <v>0022-1147</v>
      </c>
      <c r="BU766" s="66">
        <v>2.2040000000000002</v>
      </c>
      <c r="BV766" s="14" t="b">
        <f t="shared" si="117"/>
        <v>0</v>
      </c>
      <c r="BW766" s="14" t="b">
        <f t="shared" si="118"/>
        <v>0</v>
      </c>
      <c r="BX766" s="14" t="b">
        <f t="shared" si="119"/>
        <v>0</v>
      </c>
      <c r="BY766" s="15"/>
    </row>
    <row r="767" spans="1:77" s="21" customFormat="1" ht="40.5" x14ac:dyDescent="0.15">
      <c r="A767" s="37">
        <v>766</v>
      </c>
      <c r="B767" s="42" t="s">
        <v>28757</v>
      </c>
      <c r="C767" s="42" t="s">
        <v>28920</v>
      </c>
      <c r="D767" s="14"/>
      <c r="E767" s="14"/>
      <c r="F767" s="14"/>
      <c r="G767" s="14"/>
      <c r="H767" s="14"/>
      <c r="I767" s="32" t="s">
        <v>28924</v>
      </c>
      <c r="J767" s="14"/>
      <c r="K767" s="14"/>
      <c r="L767" s="68" t="s">
        <v>15386</v>
      </c>
      <c r="M767" s="68" t="s">
        <v>28925</v>
      </c>
      <c r="N767" s="66"/>
      <c r="O767" s="66"/>
      <c r="P767" s="66"/>
      <c r="Q767" s="66" t="s">
        <v>68</v>
      </c>
      <c r="R767" s="66"/>
      <c r="S767" s="66"/>
      <c r="T767" s="66"/>
      <c r="U767" s="66"/>
      <c r="V767" s="66"/>
      <c r="W767" s="66"/>
      <c r="X767" s="66"/>
      <c r="Y767" s="66"/>
      <c r="Z767" s="66"/>
      <c r="AA767" s="66"/>
      <c r="AB767" s="66"/>
      <c r="AC767" s="66"/>
      <c r="AD767" s="66"/>
      <c r="AE767" s="66"/>
      <c r="AF767" s="66"/>
      <c r="AG767" s="66"/>
      <c r="AH767" s="66"/>
      <c r="AI767" s="66"/>
      <c r="AJ767" s="66"/>
      <c r="AK767" s="66"/>
      <c r="AL767" s="66"/>
      <c r="AM767" s="66"/>
      <c r="AN767" s="66"/>
      <c r="AO767" s="66"/>
      <c r="AP767" s="66" t="s">
        <v>160</v>
      </c>
      <c r="AQ767" s="66"/>
      <c r="AR767" s="66"/>
      <c r="AS767" s="66"/>
      <c r="AT767" s="66"/>
      <c r="AU767" s="66"/>
      <c r="AV767" s="66"/>
      <c r="AW767" s="66"/>
      <c r="AX767" s="66"/>
      <c r="AY767" s="66"/>
      <c r="AZ767" s="66"/>
      <c r="BA767" s="66"/>
      <c r="BB767" s="66"/>
      <c r="BC767" s="66"/>
      <c r="BD767" s="66"/>
      <c r="BE767" s="66"/>
      <c r="BF767" s="66"/>
      <c r="BG767" s="66"/>
      <c r="BH767" s="66"/>
      <c r="BI767" s="66"/>
      <c r="BJ767" s="66"/>
      <c r="BK767" s="66"/>
      <c r="BL767" s="66"/>
      <c r="BM767" s="66"/>
      <c r="BN767" s="64" t="b">
        <f t="shared" si="110"/>
        <v>0</v>
      </c>
      <c r="BO767" s="65" t="b">
        <f t="shared" si="111"/>
        <v>0</v>
      </c>
      <c r="BP767" s="65" t="b">
        <f t="shared" si="112"/>
        <v>0</v>
      </c>
      <c r="BQ767" s="65" t="b">
        <f t="shared" si="113"/>
        <v>0</v>
      </c>
      <c r="BR767" s="65" t="b">
        <f t="shared" si="114"/>
        <v>0</v>
      </c>
      <c r="BS767" s="65" t="b">
        <f t="shared" si="115"/>
        <v>0</v>
      </c>
      <c r="BT767" s="66" t="str">
        <f t="shared" si="116"/>
        <v>0956-5663</v>
      </c>
      <c r="BU767" s="66">
        <v>6.0449999999999999</v>
      </c>
      <c r="BV767" s="14" t="b">
        <f t="shared" si="117"/>
        <v>0</v>
      </c>
      <c r="BW767" s="14">
        <f t="shared" si="118"/>
        <v>1</v>
      </c>
      <c r="BX767" s="14" t="b">
        <f t="shared" si="119"/>
        <v>0</v>
      </c>
      <c r="BY767" s="15"/>
    </row>
    <row r="768" spans="1:77" s="21" customFormat="1" ht="40.5" x14ac:dyDescent="0.15">
      <c r="A768" s="37">
        <v>767</v>
      </c>
      <c r="B768" s="42" t="s">
        <v>28757</v>
      </c>
      <c r="C768" s="42" t="s">
        <v>28920</v>
      </c>
      <c r="D768" s="14"/>
      <c r="E768" s="14"/>
      <c r="F768" s="14"/>
      <c r="G768" s="14"/>
      <c r="H768" s="14"/>
      <c r="I768" s="32" t="s">
        <v>28926</v>
      </c>
      <c r="J768" s="14"/>
      <c r="K768" s="14"/>
      <c r="L768" s="68" t="s">
        <v>19645</v>
      </c>
      <c r="M768" s="68" t="s">
        <v>28927</v>
      </c>
      <c r="N768" s="66"/>
      <c r="O768" s="66"/>
      <c r="P768" s="66"/>
      <c r="Q768" s="66" t="s">
        <v>68</v>
      </c>
      <c r="R768" s="66"/>
      <c r="S768" s="66"/>
      <c r="T768" s="66"/>
      <c r="U768" s="66"/>
      <c r="V768" s="66"/>
      <c r="W768" s="66"/>
      <c r="X768" s="66"/>
      <c r="Y768" s="66"/>
      <c r="Z768" s="66"/>
      <c r="AA768" s="66"/>
      <c r="AB768" s="66"/>
      <c r="AC768" s="66"/>
      <c r="AD768" s="66"/>
      <c r="AE768" s="66"/>
      <c r="AF768" s="66"/>
      <c r="AG768" s="66"/>
      <c r="AH768" s="66"/>
      <c r="AI768" s="66"/>
      <c r="AJ768" s="66"/>
      <c r="AK768" s="66"/>
      <c r="AL768" s="66"/>
      <c r="AM768" s="66"/>
      <c r="AN768" s="66"/>
      <c r="AO768" s="66"/>
      <c r="AP768" s="66" t="s">
        <v>6109</v>
      </c>
      <c r="AQ768" s="66"/>
      <c r="AR768" s="66"/>
      <c r="AS768" s="66"/>
      <c r="AT768" s="66"/>
      <c r="AU768" s="66"/>
      <c r="AV768" s="66"/>
      <c r="AW768" s="66"/>
      <c r="AX768" s="66"/>
      <c r="AY768" s="66"/>
      <c r="AZ768" s="66"/>
      <c r="BA768" s="66"/>
      <c r="BB768" s="66"/>
      <c r="BC768" s="66"/>
      <c r="BD768" s="66"/>
      <c r="BE768" s="66"/>
      <c r="BF768" s="66"/>
      <c r="BG768" s="66"/>
      <c r="BH768" s="66"/>
      <c r="BI768" s="66"/>
      <c r="BJ768" s="66"/>
      <c r="BK768" s="66"/>
      <c r="BL768" s="66"/>
      <c r="BM768" s="66"/>
      <c r="BN768" s="64" t="b">
        <f t="shared" si="110"/>
        <v>0</v>
      </c>
      <c r="BO768" s="65" t="b">
        <f t="shared" si="111"/>
        <v>0</v>
      </c>
      <c r="BP768" s="65" t="b">
        <f t="shared" si="112"/>
        <v>0</v>
      </c>
      <c r="BQ768" s="65" t="b">
        <f t="shared" si="113"/>
        <v>0</v>
      </c>
      <c r="BR768" s="65" t="b">
        <f t="shared" si="114"/>
        <v>0</v>
      </c>
      <c r="BS768" s="65" t="b">
        <f t="shared" si="115"/>
        <v>0</v>
      </c>
      <c r="BT768" s="66" t="str">
        <f t="shared" si="116"/>
        <v>1226-7708</v>
      </c>
      <c r="BU768" s="66">
        <v>0.73299999999999998</v>
      </c>
      <c r="BV768" s="14" t="b">
        <f t="shared" si="117"/>
        <v>0</v>
      </c>
      <c r="BW768" s="14" t="b">
        <f t="shared" si="118"/>
        <v>0</v>
      </c>
      <c r="BX768" s="14">
        <f t="shared" si="119"/>
        <v>1</v>
      </c>
      <c r="BY768" s="15"/>
    </row>
    <row r="769" spans="1:77" s="21" customFormat="1" ht="27" x14ac:dyDescent="0.15">
      <c r="A769" s="37">
        <v>768</v>
      </c>
      <c r="B769" s="45" t="s">
        <v>28715</v>
      </c>
      <c r="C769" s="42" t="s">
        <v>28928</v>
      </c>
      <c r="D769" s="34" t="s">
        <v>62</v>
      </c>
      <c r="E769" s="34" t="s">
        <v>5671</v>
      </c>
      <c r="F769" s="34"/>
      <c r="G769" s="34"/>
      <c r="H769" s="34"/>
      <c r="I769" s="34" t="s">
        <v>5672</v>
      </c>
      <c r="J769" s="34"/>
      <c r="K769" s="34"/>
      <c r="L769" s="74" t="s">
        <v>5673</v>
      </c>
      <c r="M769" s="74" t="s">
        <v>5674</v>
      </c>
      <c r="N769" s="45"/>
      <c r="O769" s="45"/>
      <c r="P769" s="45" t="s">
        <v>67</v>
      </c>
      <c r="Q769" s="45" t="s">
        <v>68</v>
      </c>
      <c r="R769" s="45"/>
      <c r="S769" s="45"/>
      <c r="T769" s="45"/>
      <c r="U769" s="45"/>
      <c r="V769" s="45"/>
      <c r="W769" s="45" t="s">
        <v>5675</v>
      </c>
      <c r="X769" s="45" t="s">
        <v>5676</v>
      </c>
      <c r="Y769" s="45"/>
      <c r="Z769" s="45" t="s">
        <v>5677</v>
      </c>
      <c r="AA769" s="45" t="s">
        <v>5678</v>
      </c>
      <c r="AB769" s="45" t="s">
        <v>5679</v>
      </c>
      <c r="AC769" s="45"/>
      <c r="AD769" s="45"/>
      <c r="AE769" s="45" t="s">
        <v>5680</v>
      </c>
      <c r="AF769" s="45" t="s">
        <v>5681</v>
      </c>
      <c r="AG769" s="45"/>
      <c r="AH769" s="45">
        <v>31</v>
      </c>
      <c r="AI769" s="45">
        <v>0</v>
      </c>
      <c r="AJ769" s="45">
        <v>0</v>
      </c>
      <c r="AK769" s="45">
        <v>0</v>
      </c>
      <c r="AL769" s="45">
        <v>0</v>
      </c>
      <c r="AM769" s="45" t="s">
        <v>5682</v>
      </c>
      <c r="AN769" s="45" t="s">
        <v>5683</v>
      </c>
      <c r="AO769" s="45" t="s">
        <v>5684</v>
      </c>
      <c r="AP769" s="45" t="s">
        <v>5685</v>
      </c>
      <c r="AQ769" s="45"/>
      <c r="AR769" s="45"/>
      <c r="AS769" s="45" t="s">
        <v>5686</v>
      </c>
      <c r="AT769" s="45" t="s">
        <v>5687</v>
      </c>
      <c r="AU769" s="45" t="s">
        <v>4825</v>
      </c>
      <c r="AV769" s="45">
        <v>2015</v>
      </c>
      <c r="AW769" s="45">
        <v>23</v>
      </c>
      <c r="AX769" s="45">
        <v>4</v>
      </c>
      <c r="AY769" s="45"/>
      <c r="AZ769" s="45"/>
      <c r="BA769" s="45"/>
      <c r="BB769" s="45"/>
      <c r="BC769" s="45">
        <v>630</v>
      </c>
      <c r="BD769" s="45">
        <v>635</v>
      </c>
      <c r="BE769" s="45"/>
      <c r="BF769" s="45" t="s">
        <v>5688</v>
      </c>
      <c r="BG769" s="45"/>
      <c r="BH769" s="45">
        <v>6</v>
      </c>
      <c r="BI769" s="45" t="s">
        <v>5689</v>
      </c>
      <c r="BJ769" s="45" t="s">
        <v>5689</v>
      </c>
      <c r="BK769" s="45" t="s">
        <v>5690</v>
      </c>
      <c r="BL769" s="45" t="s">
        <v>5691</v>
      </c>
      <c r="BM769" s="45"/>
      <c r="BN769" s="64" t="str">
        <f t="shared" si="110"/>
        <v>Zhao, LY (reprint author), Nanjing Agr Univ, Coll Food Sci &amp; Technol, Nanjing 210095, Jiangsu, Peoples R China.</v>
      </c>
      <c r="BO769" s="65" t="b">
        <f t="shared" si="111"/>
        <v>0</v>
      </c>
      <c r="BP769" s="65" t="b">
        <f t="shared" si="112"/>
        <v>0</v>
      </c>
      <c r="BQ769" s="65" t="b">
        <f t="shared" si="113"/>
        <v>0</v>
      </c>
      <c r="BR769" s="65" t="b">
        <f t="shared" si="114"/>
        <v>0</v>
      </c>
      <c r="BS769" s="65" t="str">
        <f t="shared" si="115"/>
        <v>食品科技学院</v>
      </c>
      <c r="BT769" s="66" t="str">
        <f t="shared" si="116"/>
        <v>1021-9498</v>
      </c>
      <c r="BU769" s="66">
        <v>0.70499999999999996</v>
      </c>
      <c r="BV769" s="17" t="b">
        <f t="shared" si="117"/>
        <v>0</v>
      </c>
      <c r="BW769" s="17" t="b">
        <f t="shared" si="118"/>
        <v>0</v>
      </c>
      <c r="BX769" s="17">
        <f t="shared" si="119"/>
        <v>1</v>
      </c>
      <c r="BY769" s="18"/>
    </row>
    <row r="770" spans="1:77" s="21" customFormat="1" ht="40.5" x14ac:dyDescent="0.15">
      <c r="A770" s="37">
        <v>769</v>
      </c>
      <c r="B770" s="42" t="s">
        <v>28757</v>
      </c>
      <c r="C770" s="42" t="s">
        <v>28929</v>
      </c>
      <c r="D770" s="14"/>
      <c r="E770" s="14"/>
      <c r="F770" s="14"/>
      <c r="G770" s="14"/>
      <c r="H770" s="14"/>
      <c r="I770" s="32" t="s">
        <v>28930</v>
      </c>
      <c r="J770" s="14"/>
      <c r="K770" s="14"/>
      <c r="L770" s="68" t="s">
        <v>19635</v>
      </c>
      <c r="M770" s="68" t="s">
        <v>28931</v>
      </c>
      <c r="N770" s="66"/>
      <c r="O770" s="66"/>
      <c r="P770" s="66"/>
      <c r="Q770" s="66" t="s">
        <v>68</v>
      </c>
      <c r="R770" s="66"/>
      <c r="S770" s="66"/>
      <c r="T770" s="66"/>
      <c r="U770" s="66"/>
      <c r="V770" s="66"/>
      <c r="W770" s="66"/>
      <c r="X770" s="66"/>
      <c r="Y770" s="66"/>
      <c r="Z770" s="66"/>
      <c r="AA770" s="66"/>
      <c r="AB770" s="66"/>
      <c r="AC770" s="66"/>
      <c r="AD770" s="66"/>
      <c r="AE770" s="66"/>
      <c r="AF770" s="66"/>
      <c r="AG770" s="66"/>
      <c r="AH770" s="66"/>
      <c r="AI770" s="66"/>
      <c r="AJ770" s="66"/>
      <c r="AK770" s="66"/>
      <c r="AL770" s="66"/>
      <c r="AM770" s="66"/>
      <c r="AN770" s="66"/>
      <c r="AO770" s="66"/>
      <c r="AP770" s="66" t="s">
        <v>3442</v>
      </c>
      <c r="AQ770" s="66"/>
      <c r="AR770" s="66"/>
      <c r="AS770" s="66"/>
      <c r="AT770" s="66"/>
      <c r="AU770" s="66"/>
      <c r="AV770" s="66"/>
      <c r="AW770" s="66"/>
      <c r="AX770" s="66"/>
      <c r="AY770" s="66"/>
      <c r="AZ770" s="66"/>
      <c r="BA770" s="66"/>
      <c r="BB770" s="66"/>
      <c r="BC770" s="66"/>
      <c r="BD770" s="66"/>
      <c r="BE770" s="66"/>
      <c r="BF770" s="66"/>
      <c r="BG770" s="66"/>
      <c r="BH770" s="66"/>
      <c r="BI770" s="66"/>
      <c r="BJ770" s="66"/>
      <c r="BK770" s="66"/>
      <c r="BL770" s="66"/>
      <c r="BM770" s="66"/>
      <c r="BN770" s="64" t="b">
        <f t="shared" ref="BN770:BN833" si="120">IF(COUNTIF(AA770,"*Nanjing Agr Univ*"),AA770)</f>
        <v>0</v>
      </c>
      <c r="BO770" s="65" t="b">
        <f t="shared" ref="BO770:BO833" si="121">IF(COUNTIF(BN770,"*Life Sci*"),"生命科学学院",IF(COUNTIF(BN770,"*Coll Hort*"),"园艺学院"))</f>
        <v>0</v>
      </c>
      <c r="BP770" s="65" t="b">
        <f t="shared" ref="BP770:BP833" si="122">IF(COUNTIF(BN770,"*Anim Sci*"),"动物科技学院",IF(COUNTIF(BN770,"*Vet Med*"),"动物医学院"))</f>
        <v>0</v>
      </c>
      <c r="BQ770" s="65" t="b">
        <f t="shared" ref="BQ770:BQ833" si="123">IF(COUNTIF(BN770,"*Resources*"),"资源管理与环境保护学院",IF(COUNTIF(BN770,"*Dept Entomol*"),"植物保护学院"))</f>
        <v>0</v>
      </c>
      <c r="BR770" s="65" t="b">
        <f t="shared" ref="BR770:BR833" si="124">IF(COUNTIF(BN770,"*Coll Agr*"),"农学院",IF(COUNTIF(BN770,"*Plant Protect*"),"植物保护学院"))</f>
        <v>0</v>
      </c>
      <c r="BS770" s="65" t="b">
        <f t="shared" ref="BS770:BS833" si="125">IF(COUNTIF(BN770,"*Food Sci*"),"食品科技学院")</f>
        <v>0</v>
      </c>
      <c r="BT770" s="66" t="str">
        <f t="shared" ref="BT770:BT833" si="126">AP770</f>
        <v>1438-2377</v>
      </c>
      <c r="BU770" s="66">
        <v>1.802</v>
      </c>
      <c r="BV770" s="14" t="b">
        <f t="shared" ref="BV770:BV833" si="127">IF(BU770&gt;=10,1)</f>
        <v>0</v>
      </c>
      <c r="BW770" s="14" t="b">
        <f t="shared" ref="BW770:BW833" si="128">IF(BU770&gt;=5,1)</f>
        <v>0</v>
      </c>
      <c r="BX770" s="14">
        <f t="shared" ref="BX770:BX833" si="129">IF(BU770&lt;2,1)</f>
        <v>1</v>
      </c>
      <c r="BY770" s="15"/>
    </row>
    <row r="771" spans="1:77" s="21" customFormat="1" ht="40.5" x14ac:dyDescent="0.15">
      <c r="A771" s="37">
        <v>770</v>
      </c>
      <c r="B771" s="42" t="s">
        <v>28757</v>
      </c>
      <c r="C771" s="42" t="s">
        <v>28939</v>
      </c>
      <c r="D771" s="14" t="s">
        <v>62</v>
      </c>
      <c r="E771" s="14" t="s">
        <v>12105</v>
      </c>
      <c r="F771" s="14"/>
      <c r="G771" s="14"/>
      <c r="H771" s="14"/>
      <c r="I771" s="32" t="s">
        <v>12106</v>
      </c>
      <c r="J771" s="14"/>
      <c r="K771" s="14"/>
      <c r="L771" s="68" t="s">
        <v>12107</v>
      </c>
      <c r="M771" s="68" t="s">
        <v>1961</v>
      </c>
      <c r="N771" s="66"/>
      <c r="O771" s="66"/>
      <c r="P771" s="66" t="s">
        <v>67</v>
      </c>
      <c r="Q771" s="66" t="s">
        <v>68</v>
      </c>
      <c r="R771" s="66"/>
      <c r="S771" s="66"/>
      <c r="T771" s="66"/>
      <c r="U771" s="66"/>
      <c r="V771" s="66"/>
      <c r="W771" s="66" t="s">
        <v>12108</v>
      </c>
      <c r="X771" s="66" t="s">
        <v>12109</v>
      </c>
      <c r="Y771" s="66"/>
      <c r="Z771" s="66" t="s">
        <v>12110</v>
      </c>
      <c r="AA771" s="66" t="s">
        <v>10190</v>
      </c>
      <c r="AB771" s="66" t="s">
        <v>10191</v>
      </c>
      <c r="AC771" s="66"/>
      <c r="AD771" s="66"/>
      <c r="AE771" s="66" t="s">
        <v>12111</v>
      </c>
      <c r="AF771" s="66" t="s">
        <v>12112</v>
      </c>
      <c r="AG771" s="66"/>
      <c r="AH771" s="66">
        <v>41</v>
      </c>
      <c r="AI771" s="66">
        <v>0</v>
      </c>
      <c r="AJ771" s="66">
        <v>0</v>
      </c>
      <c r="AK771" s="66">
        <v>3</v>
      </c>
      <c r="AL771" s="66">
        <v>3</v>
      </c>
      <c r="AM771" s="66" t="s">
        <v>112</v>
      </c>
      <c r="AN771" s="66" t="s">
        <v>113</v>
      </c>
      <c r="AO771" s="66" t="s">
        <v>114</v>
      </c>
      <c r="AP771" s="66" t="s">
        <v>1968</v>
      </c>
      <c r="AQ771" s="66" t="s">
        <v>1969</v>
      </c>
      <c r="AR771" s="66"/>
      <c r="AS771" s="66" t="s">
        <v>1970</v>
      </c>
      <c r="AT771" s="66" t="s">
        <v>1971</v>
      </c>
      <c r="AU771" s="72">
        <v>42247</v>
      </c>
      <c r="AV771" s="66">
        <v>2015</v>
      </c>
      <c r="AW771" s="66">
        <v>192</v>
      </c>
      <c r="AX771" s="66"/>
      <c r="AY771" s="66"/>
      <c r="AZ771" s="66"/>
      <c r="BA771" s="66"/>
      <c r="BB771" s="66"/>
      <c r="BC771" s="66">
        <v>218</v>
      </c>
      <c r="BD771" s="66">
        <v>223</v>
      </c>
      <c r="BE771" s="66"/>
      <c r="BF771" s="66" t="s">
        <v>12113</v>
      </c>
      <c r="BG771" s="66"/>
      <c r="BH771" s="66">
        <v>6</v>
      </c>
      <c r="BI771" s="66" t="s">
        <v>1973</v>
      </c>
      <c r="BJ771" s="66" t="s">
        <v>473</v>
      </c>
      <c r="BK771" s="66" t="s">
        <v>12114</v>
      </c>
      <c r="BL771" s="66" t="s">
        <v>12115</v>
      </c>
      <c r="BM771" s="66"/>
      <c r="BN771" s="64" t="str">
        <f t="shared" si="120"/>
        <v>Zheng, YH (reprint author), Nanjing Agr Univ, Coll Food Sci &amp; Technol, Nanjing 210095, Jiangsu, Peoples R China.</v>
      </c>
      <c r="BO771" s="65" t="b">
        <f t="shared" si="121"/>
        <v>0</v>
      </c>
      <c r="BP771" s="65" t="b">
        <f t="shared" si="122"/>
        <v>0</v>
      </c>
      <c r="BQ771" s="65" t="b">
        <f t="shared" si="123"/>
        <v>0</v>
      </c>
      <c r="BR771" s="65" t="b">
        <f t="shared" si="124"/>
        <v>0</v>
      </c>
      <c r="BS771" s="65" t="str">
        <f t="shared" si="125"/>
        <v>食品科技学院</v>
      </c>
      <c r="BT771" s="66" t="str">
        <f t="shared" si="126"/>
        <v>0304-4238</v>
      </c>
      <c r="BU771" s="66">
        <v>1.7849999999999999</v>
      </c>
      <c r="BV771" s="14" t="b">
        <f t="shared" si="127"/>
        <v>0</v>
      </c>
      <c r="BW771" s="14" t="b">
        <f t="shared" si="128"/>
        <v>0</v>
      </c>
      <c r="BX771" s="14">
        <f t="shared" si="129"/>
        <v>1</v>
      </c>
      <c r="BY771" s="15"/>
    </row>
    <row r="772" spans="1:77" s="23" customFormat="1" ht="27" x14ac:dyDescent="0.15">
      <c r="A772" s="37">
        <v>771</v>
      </c>
      <c r="B772" s="42" t="s">
        <v>28757</v>
      </c>
      <c r="C772" s="42" t="s">
        <v>28939</v>
      </c>
      <c r="D772" s="14" t="s">
        <v>62</v>
      </c>
      <c r="E772" s="14" t="s">
        <v>20201</v>
      </c>
      <c r="F772" s="14"/>
      <c r="G772" s="14"/>
      <c r="H772" s="14"/>
      <c r="I772" s="32" t="s">
        <v>20202</v>
      </c>
      <c r="J772" s="14"/>
      <c r="K772" s="14"/>
      <c r="L772" s="68" t="s">
        <v>20203</v>
      </c>
      <c r="M772" s="68" t="s">
        <v>66</v>
      </c>
      <c r="N772" s="66"/>
      <c r="O772" s="66"/>
      <c r="P772" s="66" t="s">
        <v>67</v>
      </c>
      <c r="Q772" s="66" t="s">
        <v>68</v>
      </c>
      <c r="R772" s="66"/>
      <c r="S772" s="66"/>
      <c r="T772" s="66"/>
      <c r="U772" s="66"/>
      <c r="V772" s="66"/>
      <c r="W772" s="66" t="s">
        <v>20204</v>
      </c>
      <c r="X772" s="66" t="s">
        <v>20205</v>
      </c>
      <c r="Y772" s="66"/>
      <c r="Z772" s="66" t="s">
        <v>20206</v>
      </c>
      <c r="AA772" s="66" t="s">
        <v>10190</v>
      </c>
      <c r="AB772" s="66" t="s">
        <v>10191</v>
      </c>
      <c r="AC772" s="66"/>
      <c r="AD772" s="66" t="s">
        <v>16897</v>
      </c>
      <c r="AE772" s="66" t="s">
        <v>20207</v>
      </c>
      <c r="AF772" s="66" t="s">
        <v>20208</v>
      </c>
      <c r="AG772" s="66"/>
      <c r="AH772" s="66">
        <v>28</v>
      </c>
      <c r="AI772" s="66">
        <v>0</v>
      </c>
      <c r="AJ772" s="66">
        <v>0</v>
      </c>
      <c r="AK772" s="66">
        <v>16</v>
      </c>
      <c r="AL772" s="66">
        <v>73</v>
      </c>
      <c r="AM772" s="66" t="s">
        <v>76</v>
      </c>
      <c r="AN772" s="66" t="s">
        <v>77</v>
      </c>
      <c r="AO772" s="66" t="s">
        <v>78</v>
      </c>
      <c r="AP772" s="66" t="s">
        <v>79</v>
      </c>
      <c r="AQ772" s="66" t="s">
        <v>80</v>
      </c>
      <c r="AR772" s="66"/>
      <c r="AS772" s="66" t="s">
        <v>81</v>
      </c>
      <c r="AT772" s="66" t="s">
        <v>82</v>
      </c>
      <c r="AU772" s="72">
        <v>42095</v>
      </c>
      <c r="AV772" s="66">
        <v>2015</v>
      </c>
      <c r="AW772" s="66">
        <v>172</v>
      </c>
      <c r="AX772" s="66"/>
      <c r="AY772" s="66"/>
      <c r="AZ772" s="66"/>
      <c r="BA772" s="66"/>
      <c r="BB772" s="66"/>
      <c r="BC772" s="66">
        <v>705</v>
      </c>
      <c r="BD772" s="66">
        <v>709</v>
      </c>
      <c r="BE772" s="66"/>
      <c r="BF772" s="66" t="s">
        <v>20209</v>
      </c>
      <c r="BG772" s="66"/>
      <c r="BH772" s="66">
        <v>5</v>
      </c>
      <c r="BI772" s="66" t="s">
        <v>84</v>
      </c>
      <c r="BJ772" s="66" t="s">
        <v>85</v>
      </c>
      <c r="BK772" s="66" t="s">
        <v>20199</v>
      </c>
      <c r="BL772" s="66" t="s">
        <v>20210</v>
      </c>
      <c r="BM772" s="66">
        <v>25442611</v>
      </c>
      <c r="BN772" s="64" t="str">
        <f t="shared" si="120"/>
        <v>Zheng, YH (reprint author), Nanjing Agr Univ, Coll Food Sci &amp; Technol, Nanjing 210095, Jiangsu, Peoples R China.</v>
      </c>
      <c r="BO772" s="65" t="b">
        <f t="shared" si="121"/>
        <v>0</v>
      </c>
      <c r="BP772" s="65" t="b">
        <f t="shared" si="122"/>
        <v>0</v>
      </c>
      <c r="BQ772" s="65" t="b">
        <f t="shared" si="123"/>
        <v>0</v>
      </c>
      <c r="BR772" s="65" t="b">
        <f t="shared" si="124"/>
        <v>0</v>
      </c>
      <c r="BS772" s="65" t="str">
        <f t="shared" si="125"/>
        <v>食品科技学院</v>
      </c>
      <c r="BT772" s="66" t="str">
        <f t="shared" si="126"/>
        <v>0308-8146</v>
      </c>
      <c r="BU772" s="66">
        <v>3.9009999999999998</v>
      </c>
      <c r="BV772" s="14" t="b">
        <f t="shared" si="127"/>
        <v>0</v>
      </c>
      <c r="BW772" s="14" t="b">
        <f t="shared" si="128"/>
        <v>0</v>
      </c>
      <c r="BX772" s="14" t="b">
        <f t="shared" si="129"/>
        <v>0</v>
      </c>
      <c r="BY772" s="15"/>
    </row>
    <row r="773" spans="1:77" s="21" customFormat="1" ht="40.5" x14ac:dyDescent="0.15">
      <c r="A773" s="37">
        <v>772</v>
      </c>
      <c r="B773" s="42" t="s">
        <v>28757</v>
      </c>
      <c r="C773" s="42" t="s">
        <v>28932</v>
      </c>
      <c r="D773" s="14"/>
      <c r="E773" s="14"/>
      <c r="F773" s="14"/>
      <c r="G773" s="14"/>
      <c r="H773" s="14"/>
      <c r="I773" s="32" t="s">
        <v>28933</v>
      </c>
      <c r="J773" s="14"/>
      <c r="K773" s="14"/>
      <c r="L773" s="68" t="s">
        <v>18615</v>
      </c>
      <c r="M773" s="68" t="s">
        <v>28934</v>
      </c>
      <c r="N773" s="66"/>
      <c r="O773" s="66"/>
      <c r="P773" s="66"/>
      <c r="Q773" s="66" t="s">
        <v>68</v>
      </c>
      <c r="R773" s="66"/>
      <c r="S773" s="66"/>
      <c r="T773" s="66"/>
      <c r="U773" s="66"/>
      <c r="V773" s="66"/>
      <c r="W773" s="66"/>
      <c r="X773" s="66"/>
      <c r="Y773" s="66"/>
      <c r="Z773" s="66"/>
      <c r="AA773" s="66"/>
      <c r="AB773" s="66"/>
      <c r="AC773" s="66"/>
      <c r="AD773" s="66"/>
      <c r="AE773" s="66"/>
      <c r="AF773" s="66"/>
      <c r="AG773" s="66"/>
      <c r="AH773" s="66"/>
      <c r="AI773" s="66"/>
      <c r="AJ773" s="66"/>
      <c r="AK773" s="66"/>
      <c r="AL773" s="66"/>
      <c r="AM773" s="66"/>
      <c r="AN773" s="66"/>
      <c r="AO773" s="66"/>
      <c r="AP773" s="66" t="s">
        <v>770</v>
      </c>
      <c r="AQ773" s="66"/>
      <c r="AR773" s="66"/>
      <c r="AS773" s="66"/>
      <c r="AT773" s="66"/>
      <c r="AU773" s="66"/>
      <c r="AV773" s="66"/>
      <c r="AW773" s="66"/>
      <c r="AX773" s="66"/>
      <c r="AY773" s="66"/>
      <c r="AZ773" s="66"/>
      <c r="BA773" s="66"/>
      <c r="BB773" s="66"/>
      <c r="BC773" s="66"/>
      <c r="BD773" s="66"/>
      <c r="BE773" s="66"/>
      <c r="BF773" s="66"/>
      <c r="BG773" s="66"/>
      <c r="BH773" s="66"/>
      <c r="BI773" s="66"/>
      <c r="BJ773" s="66"/>
      <c r="BK773" s="66"/>
      <c r="BL773" s="66"/>
      <c r="BM773" s="66"/>
      <c r="BN773" s="64" t="b">
        <f t="shared" si="120"/>
        <v>0</v>
      </c>
      <c r="BO773" s="65" t="b">
        <f t="shared" si="121"/>
        <v>0</v>
      </c>
      <c r="BP773" s="65" t="b">
        <f t="shared" si="122"/>
        <v>0</v>
      </c>
      <c r="BQ773" s="65" t="b">
        <f t="shared" si="123"/>
        <v>0</v>
      </c>
      <c r="BR773" s="65" t="b">
        <f t="shared" si="124"/>
        <v>0</v>
      </c>
      <c r="BS773" s="65" t="b">
        <f t="shared" si="125"/>
        <v>0</v>
      </c>
      <c r="BT773" s="66" t="str">
        <f t="shared" si="126"/>
        <v>0021-8561</v>
      </c>
      <c r="BU773" s="66">
        <v>3.2690000000000001</v>
      </c>
      <c r="BV773" s="14" t="b">
        <f t="shared" si="127"/>
        <v>0</v>
      </c>
      <c r="BW773" s="14" t="b">
        <f t="shared" si="128"/>
        <v>0</v>
      </c>
      <c r="BX773" s="14" t="b">
        <f t="shared" si="129"/>
        <v>0</v>
      </c>
      <c r="BY773" s="15"/>
    </row>
    <row r="774" spans="1:77" s="21" customFormat="1" ht="54" x14ac:dyDescent="0.15">
      <c r="A774" s="37">
        <v>773</v>
      </c>
      <c r="B774" s="42" t="s">
        <v>28757</v>
      </c>
      <c r="C774" s="42" t="s">
        <v>28932</v>
      </c>
      <c r="D774" s="14"/>
      <c r="E774" s="14"/>
      <c r="F774" s="14"/>
      <c r="G774" s="14"/>
      <c r="H774" s="14"/>
      <c r="I774" s="32" t="s">
        <v>28935</v>
      </c>
      <c r="J774" s="14"/>
      <c r="K774" s="14"/>
      <c r="L774" s="68" t="s">
        <v>16893</v>
      </c>
      <c r="M774" s="68" t="s">
        <v>28936</v>
      </c>
      <c r="N774" s="66"/>
      <c r="O774" s="66"/>
      <c r="P774" s="66"/>
      <c r="Q774" s="66" t="s">
        <v>68</v>
      </c>
      <c r="R774" s="66"/>
      <c r="S774" s="66"/>
      <c r="T774" s="66"/>
      <c r="U774" s="66"/>
      <c r="V774" s="66"/>
      <c r="W774" s="66"/>
      <c r="X774" s="66"/>
      <c r="Y774" s="66"/>
      <c r="Z774" s="66"/>
      <c r="AA774" s="66"/>
      <c r="AB774" s="66"/>
      <c r="AC774" s="66"/>
      <c r="AD774" s="66"/>
      <c r="AE774" s="66"/>
      <c r="AF774" s="66"/>
      <c r="AG774" s="66"/>
      <c r="AH774" s="66"/>
      <c r="AI774" s="66"/>
      <c r="AJ774" s="66"/>
      <c r="AK774" s="66"/>
      <c r="AL774" s="66"/>
      <c r="AM774" s="66"/>
      <c r="AN774" s="66"/>
      <c r="AO774" s="66"/>
      <c r="AP774" s="66" t="s">
        <v>194</v>
      </c>
      <c r="AQ774" s="66"/>
      <c r="AR774" s="66"/>
      <c r="AS774" s="66"/>
      <c r="AT774" s="66"/>
      <c r="AU774" s="66"/>
      <c r="AV774" s="66"/>
      <c r="AW774" s="66"/>
      <c r="AX774" s="66"/>
      <c r="AY774" s="66"/>
      <c r="AZ774" s="66"/>
      <c r="BA774" s="66"/>
      <c r="BB774" s="66"/>
      <c r="BC774" s="66"/>
      <c r="BD774" s="66"/>
      <c r="BE774" s="66"/>
      <c r="BF774" s="66"/>
      <c r="BG774" s="66"/>
      <c r="BH774" s="66"/>
      <c r="BI774" s="66"/>
      <c r="BJ774" s="66"/>
      <c r="BK774" s="66"/>
      <c r="BL774" s="66"/>
      <c r="BM774" s="66"/>
      <c r="BN774" s="64" t="b">
        <f t="shared" si="120"/>
        <v>0</v>
      </c>
      <c r="BO774" s="65" t="b">
        <f t="shared" si="121"/>
        <v>0</v>
      </c>
      <c r="BP774" s="65" t="b">
        <f t="shared" si="122"/>
        <v>0</v>
      </c>
      <c r="BQ774" s="65" t="b">
        <f t="shared" si="123"/>
        <v>0</v>
      </c>
      <c r="BR774" s="65" t="b">
        <f t="shared" si="124"/>
        <v>0</v>
      </c>
      <c r="BS774" s="65" t="b">
        <f t="shared" si="125"/>
        <v>0</v>
      </c>
      <c r="BT774" s="66" t="str">
        <f t="shared" si="126"/>
        <v>0023-6438</v>
      </c>
      <c r="BU774" s="66">
        <v>3.0950000000000002</v>
      </c>
      <c r="BV774" s="14" t="b">
        <f t="shared" si="127"/>
        <v>0</v>
      </c>
      <c r="BW774" s="14" t="b">
        <f t="shared" si="128"/>
        <v>0</v>
      </c>
      <c r="BX774" s="14" t="b">
        <f t="shared" si="129"/>
        <v>0</v>
      </c>
      <c r="BY774" s="15"/>
    </row>
    <row r="775" spans="1:77" s="21" customFormat="1" ht="54" x14ac:dyDescent="0.15">
      <c r="A775" s="37">
        <v>774</v>
      </c>
      <c r="B775" s="42" t="s">
        <v>28757</v>
      </c>
      <c r="C775" s="42" t="s">
        <v>28932</v>
      </c>
      <c r="D775" s="14"/>
      <c r="E775" s="14"/>
      <c r="F775" s="14"/>
      <c r="G775" s="14"/>
      <c r="H775" s="14"/>
      <c r="I775" s="32" t="s">
        <v>28937</v>
      </c>
      <c r="J775" s="14"/>
      <c r="K775" s="14"/>
      <c r="L775" s="68" t="s">
        <v>22427</v>
      </c>
      <c r="M775" s="68" t="s">
        <v>28938</v>
      </c>
      <c r="N775" s="66"/>
      <c r="O775" s="66"/>
      <c r="P775" s="66"/>
      <c r="Q775" s="66" t="s">
        <v>68</v>
      </c>
      <c r="R775" s="66"/>
      <c r="S775" s="66"/>
      <c r="T775" s="66"/>
      <c r="U775" s="66"/>
      <c r="V775" s="66"/>
      <c r="W775" s="66"/>
      <c r="X775" s="66"/>
      <c r="Y775" s="66"/>
      <c r="Z775" s="66"/>
      <c r="AA775" s="66"/>
      <c r="AB775" s="66"/>
      <c r="AC775" s="66"/>
      <c r="AD775" s="66"/>
      <c r="AE775" s="66"/>
      <c r="AF775" s="66"/>
      <c r="AG775" s="66"/>
      <c r="AH775" s="66"/>
      <c r="AI775" s="66"/>
      <c r="AJ775" s="66"/>
      <c r="AK775" s="66"/>
      <c r="AL775" s="66"/>
      <c r="AM775" s="66"/>
      <c r="AN775" s="66"/>
      <c r="AO775" s="66"/>
      <c r="AP775" s="66" t="s">
        <v>22434</v>
      </c>
      <c r="AQ775" s="66"/>
      <c r="AR775" s="66"/>
      <c r="AS775" s="66"/>
      <c r="AT775" s="66"/>
      <c r="AU775" s="66"/>
      <c r="AV775" s="66"/>
      <c r="AW775" s="66"/>
      <c r="AX775" s="66"/>
      <c r="AY775" s="66"/>
      <c r="AZ775" s="66"/>
      <c r="BA775" s="66"/>
      <c r="BB775" s="66"/>
      <c r="BC775" s="66"/>
      <c r="BD775" s="66"/>
      <c r="BE775" s="66"/>
      <c r="BF775" s="66"/>
      <c r="BG775" s="66"/>
      <c r="BH775" s="66"/>
      <c r="BI775" s="66"/>
      <c r="BJ775" s="66"/>
      <c r="BK775" s="66"/>
      <c r="BL775" s="66"/>
      <c r="BM775" s="66"/>
      <c r="BN775" s="64" t="b">
        <f t="shared" si="120"/>
        <v>0</v>
      </c>
      <c r="BO775" s="65" t="b">
        <f t="shared" si="121"/>
        <v>0</v>
      </c>
      <c r="BP775" s="65" t="b">
        <f t="shared" si="122"/>
        <v>0</v>
      </c>
      <c r="BQ775" s="65" t="b">
        <f t="shared" si="123"/>
        <v>0</v>
      </c>
      <c r="BR775" s="65" t="b">
        <f t="shared" si="124"/>
        <v>0</v>
      </c>
      <c r="BS775" s="65" t="b">
        <f t="shared" si="125"/>
        <v>0</v>
      </c>
      <c r="BT775" s="66" t="str">
        <f t="shared" si="126"/>
        <v>0168-1605</v>
      </c>
      <c r="BU775" s="66">
        <v>3.746</v>
      </c>
      <c r="BV775" s="14" t="b">
        <f t="shared" si="127"/>
        <v>0</v>
      </c>
      <c r="BW775" s="14" t="b">
        <f t="shared" si="128"/>
        <v>0</v>
      </c>
      <c r="BX775" s="14" t="b">
        <f t="shared" si="129"/>
        <v>0</v>
      </c>
      <c r="BY775" s="15"/>
    </row>
    <row r="776" spans="1:77" s="21" customFormat="1" ht="40.5" x14ac:dyDescent="0.15">
      <c r="A776" s="37">
        <v>775</v>
      </c>
      <c r="B776" s="42" t="s">
        <v>28757</v>
      </c>
      <c r="C776" s="42" t="s">
        <v>28932</v>
      </c>
      <c r="D776" s="14"/>
      <c r="E776" s="14"/>
      <c r="F776" s="14"/>
      <c r="G776" s="14"/>
      <c r="H776" s="14"/>
      <c r="I776" s="32" t="s">
        <v>28940</v>
      </c>
      <c r="J776" s="14"/>
      <c r="K776" s="14"/>
      <c r="L776" s="68" t="s">
        <v>15582</v>
      </c>
      <c r="M776" s="68" t="s">
        <v>28941</v>
      </c>
      <c r="N776" s="66"/>
      <c r="O776" s="66"/>
      <c r="P776" s="66"/>
      <c r="Q776" s="66" t="s">
        <v>68</v>
      </c>
      <c r="R776" s="66"/>
      <c r="S776" s="66"/>
      <c r="T776" s="66"/>
      <c r="U776" s="66"/>
      <c r="V776" s="66"/>
      <c r="W776" s="66"/>
      <c r="X776" s="66"/>
      <c r="Y776" s="66"/>
      <c r="Z776" s="66"/>
      <c r="AA776" s="66"/>
      <c r="AB776" s="66"/>
      <c r="AC776" s="66"/>
      <c r="AD776" s="66"/>
      <c r="AE776" s="66"/>
      <c r="AF776" s="66"/>
      <c r="AG776" s="66"/>
      <c r="AH776" s="66"/>
      <c r="AI776" s="66"/>
      <c r="AJ776" s="66"/>
      <c r="AK776" s="66"/>
      <c r="AL776" s="66"/>
      <c r="AM776" s="66"/>
      <c r="AN776" s="66"/>
      <c r="AO776" s="66"/>
      <c r="AP776" s="66" t="s">
        <v>1968</v>
      </c>
      <c r="AQ776" s="66"/>
      <c r="AR776" s="66"/>
      <c r="AS776" s="66"/>
      <c r="AT776" s="66"/>
      <c r="AU776" s="66"/>
      <c r="AV776" s="66"/>
      <c r="AW776" s="66"/>
      <c r="AX776" s="66"/>
      <c r="AY776" s="66"/>
      <c r="AZ776" s="66"/>
      <c r="BA776" s="66"/>
      <c r="BB776" s="66"/>
      <c r="BC776" s="66"/>
      <c r="BD776" s="66"/>
      <c r="BE776" s="66"/>
      <c r="BF776" s="66"/>
      <c r="BG776" s="66"/>
      <c r="BH776" s="66"/>
      <c r="BI776" s="66"/>
      <c r="BJ776" s="66"/>
      <c r="BK776" s="66"/>
      <c r="BL776" s="66"/>
      <c r="BM776" s="66"/>
      <c r="BN776" s="64" t="b">
        <f t="shared" si="120"/>
        <v>0</v>
      </c>
      <c r="BO776" s="65" t="b">
        <f t="shared" si="121"/>
        <v>0</v>
      </c>
      <c r="BP776" s="65" t="b">
        <f t="shared" si="122"/>
        <v>0</v>
      </c>
      <c r="BQ776" s="65" t="b">
        <f t="shared" si="123"/>
        <v>0</v>
      </c>
      <c r="BR776" s="65" t="b">
        <f t="shared" si="124"/>
        <v>0</v>
      </c>
      <c r="BS776" s="65" t="b">
        <f t="shared" si="125"/>
        <v>0</v>
      </c>
      <c r="BT776" s="66" t="str">
        <f t="shared" si="126"/>
        <v>0304-4238</v>
      </c>
      <c r="BU776" s="66">
        <v>1.7849999999999999</v>
      </c>
      <c r="BV776" s="14" t="b">
        <f t="shared" si="127"/>
        <v>0</v>
      </c>
      <c r="BW776" s="14" t="b">
        <f t="shared" si="128"/>
        <v>0</v>
      </c>
      <c r="BX776" s="14">
        <f t="shared" si="129"/>
        <v>1</v>
      </c>
      <c r="BY776" s="15"/>
    </row>
    <row r="777" spans="1:77" s="23" customFormat="1" ht="40.5" x14ac:dyDescent="0.15">
      <c r="A777" s="37">
        <v>776</v>
      </c>
      <c r="B777" s="42" t="s">
        <v>28757</v>
      </c>
      <c r="C777" s="42" t="s">
        <v>28932</v>
      </c>
      <c r="D777" s="14"/>
      <c r="E777" s="14"/>
      <c r="F777" s="14"/>
      <c r="G777" s="14"/>
      <c r="H777" s="14"/>
      <c r="I777" s="32" t="s">
        <v>28942</v>
      </c>
      <c r="J777" s="14"/>
      <c r="K777" s="14"/>
      <c r="L777" s="68" t="s">
        <v>15274</v>
      </c>
      <c r="M777" s="68" t="s">
        <v>28943</v>
      </c>
      <c r="N777" s="66"/>
      <c r="O777" s="66"/>
      <c r="P777" s="66"/>
      <c r="Q777" s="66" t="s">
        <v>68</v>
      </c>
      <c r="R777" s="66"/>
      <c r="S777" s="66"/>
      <c r="T777" s="66"/>
      <c r="U777" s="66"/>
      <c r="V777" s="66"/>
      <c r="W777" s="66"/>
      <c r="X777" s="66"/>
      <c r="Y777" s="66"/>
      <c r="Z777" s="66"/>
      <c r="AA777" s="66"/>
      <c r="AB777" s="66"/>
      <c r="AC777" s="66"/>
      <c r="AD777" s="66"/>
      <c r="AE777" s="66"/>
      <c r="AF777" s="66"/>
      <c r="AG777" s="66"/>
      <c r="AH777" s="66"/>
      <c r="AI777" s="66"/>
      <c r="AJ777" s="66"/>
      <c r="AK777" s="66"/>
      <c r="AL777" s="66"/>
      <c r="AM777" s="66"/>
      <c r="AN777" s="66"/>
      <c r="AO777" s="66"/>
      <c r="AP777" s="66" t="s">
        <v>1968</v>
      </c>
      <c r="AQ777" s="66"/>
      <c r="AR777" s="66"/>
      <c r="AS777" s="66"/>
      <c r="AT777" s="66"/>
      <c r="AU777" s="66"/>
      <c r="AV777" s="66"/>
      <c r="AW777" s="66"/>
      <c r="AX777" s="66"/>
      <c r="AY777" s="66"/>
      <c r="AZ777" s="66"/>
      <c r="BA777" s="66"/>
      <c r="BB777" s="66"/>
      <c r="BC777" s="66"/>
      <c r="BD777" s="66"/>
      <c r="BE777" s="66"/>
      <c r="BF777" s="66"/>
      <c r="BG777" s="66"/>
      <c r="BH777" s="66"/>
      <c r="BI777" s="66"/>
      <c r="BJ777" s="66"/>
      <c r="BK777" s="66"/>
      <c r="BL777" s="66"/>
      <c r="BM777" s="66"/>
      <c r="BN777" s="64" t="b">
        <f t="shared" si="120"/>
        <v>0</v>
      </c>
      <c r="BO777" s="65" t="b">
        <f t="shared" si="121"/>
        <v>0</v>
      </c>
      <c r="BP777" s="65" t="b">
        <f t="shared" si="122"/>
        <v>0</v>
      </c>
      <c r="BQ777" s="65" t="b">
        <f t="shared" si="123"/>
        <v>0</v>
      </c>
      <c r="BR777" s="65" t="b">
        <f t="shared" si="124"/>
        <v>0</v>
      </c>
      <c r="BS777" s="65" t="b">
        <f t="shared" si="125"/>
        <v>0</v>
      </c>
      <c r="BT777" s="66" t="str">
        <f t="shared" si="126"/>
        <v>0304-4238</v>
      </c>
      <c r="BU777" s="66">
        <v>1.7849999999999999</v>
      </c>
      <c r="BV777" s="14" t="b">
        <f t="shared" si="127"/>
        <v>0</v>
      </c>
      <c r="BW777" s="14" t="b">
        <f t="shared" si="128"/>
        <v>0</v>
      </c>
      <c r="BX777" s="14">
        <f t="shared" si="129"/>
        <v>1</v>
      </c>
      <c r="BY777" s="15"/>
    </row>
    <row r="778" spans="1:77" s="21" customFormat="1" ht="40.5" x14ac:dyDescent="0.15">
      <c r="A778" s="37">
        <v>777</v>
      </c>
      <c r="B778" s="42" t="s">
        <v>28757</v>
      </c>
      <c r="C778" s="42" t="s">
        <v>28932</v>
      </c>
      <c r="D778" s="14"/>
      <c r="E778" s="14"/>
      <c r="F778" s="14"/>
      <c r="G778" s="14"/>
      <c r="H778" s="14"/>
      <c r="I778" s="32" t="s">
        <v>28944</v>
      </c>
      <c r="J778" s="14"/>
      <c r="K778" s="14"/>
      <c r="L778" s="68" t="s">
        <v>17215</v>
      </c>
      <c r="M778" s="68" t="s">
        <v>28945</v>
      </c>
      <c r="N778" s="66"/>
      <c r="O778" s="66"/>
      <c r="P778" s="66"/>
      <c r="Q778" s="66" t="s">
        <v>68</v>
      </c>
      <c r="R778" s="66"/>
      <c r="S778" s="66"/>
      <c r="T778" s="66"/>
      <c r="U778" s="66"/>
      <c r="V778" s="66"/>
      <c r="W778" s="66"/>
      <c r="X778" s="66"/>
      <c r="Y778" s="66"/>
      <c r="Z778" s="66"/>
      <c r="AA778" s="66"/>
      <c r="AB778" s="66"/>
      <c r="AC778" s="66"/>
      <c r="AD778" s="66"/>
      <c r="AE778" s="66"/>
      <c r="AF778" s="66"/>
      <c r="AG778" s="66"/>
      <c r="AH778" s="66"/>
      <c r="AI778" s="66"/>
      <c r="AJ778" s="66"/>
      <c r="AK778" s="66"/>
      <c r="AL778" s="66"/>
      <c r="AM778" s="66"/>
      <c r="AN778" s="66"/>
      <c r="AO778" s="66"/>
      <c r="AP778" s="66" t="s">
        <v>79</v>
      </c>
      <c r="AQ778" s="66"/>
      <c r="AR778" s="66"/>
      <c r="AS778" s="66"/>
      <c r="AT778" s="66"/>
      <c r="AU778" s="66"/>
      <c r="AV778" s="66"/>
      <c r="AW778" s="66"/>
      <c r="AX778" s="66"/>
      <c r="AY778" s="66"/>
      <c r="AZ778" s="66"/>
      <c r="BA778" s="66"/>
      <c r="BB778" s="66"/>
      <c r="BC778" s="66"/>
      <c r="BD778" s="66"/>
      <c r="BE778" s="66"/>
      <c r="BF778" s="66"/>
      <c r="BG778" s="66"/>
      <c r="BH778" s="66"/>
      <c r="BI778" s="66"/>
      <c r="BJ778" s="66"/>
      <c r="BK778" s="66"/>
      <c r="BL778" s="66"/>
      <c r="BM778" s="66"/>
      <c r="BN778" s="64" t="b">
        <f t="shared" si="120"/>
        <v>0</v>
      </c>
      <c r="BO778" s="65" t="b">
        <f t="shared" si="121"/>
        <v>0</v>
      </c>
      <c r="BP778" s="65" t="b">
        <f t="shared" si="122"/>
        <v>0</v>
      </c>
      <c r="BQ778" s="65" t="b">
        <f t="shared" si="123"/>
        <v>0</v>
      </c>
      <c r="BR778" s="65" t="b">
        <f t="shared" si="124"/>
        <v>0</v>
      </c>
      <c r="BS778" s="65" t="b">
        <f t="shared" si="125"/>
        <v>0</v>
      </c>
      <c r="BT778" s="66" t="str">
        <f t="shared" si="126"/>
        <v>0308-8146</v>
      </c>
      <c r="BU778" s="66">
        <v>3.9009999999999998</v>
      </c>
      <c r="BV778" s="14" t="b">
        <f t="shared" si="127"/>
        <v>0</v>
      </c>
      <c r="BW778" s="14" t="b">
        <f t="shared" si="128"/>
        <v>0</v>
      </c>
      <c r="BX778" s="14" t="b">
        <f t="shared" si="129"/>
        <v>0</v>
      </c>
      <c r="BY778" s="15"/>
    </row>
    <row r="779" spans="1:77" s="21" customFormat="1" ht="27" x14ac:dyDescent="0.15">
      <c r="A779" s="37">
        <v>778</v>
      </c>
      <c r="B779" s="42" t="s">
        <v>28757</v>
      </c>
      <c r="C779" s="42" t="s">
        <v>28932</v>
      </c>
      <c r="D779" s="14"/>
      <c r="E779" s="14"/>
      <c r="F779" s="14"/>
      <c r="G779" s="14"/>
      <c r="H779" s="14"/>
      <c r="I779" s="32" t="s">
        <v>10185</v>
      </c>
      <c r="J779" s="14"/>
      <c r="K779" s="14"/>
      <c r="L779" s="68" t="s">
        <v>10186</v>
      </c>
      <c r="M779" s="68" t="s">
        <v>5539</v>
      </c>
      <c r="N779" s="66"/>
      <c r="O779" s="66"/>
      <c r="P779" s="66"/>
      <c r="Q779" s="66" t="s">
        <v>68</v>
      </c>
      <c r="R779" s="66"/>
      <c r="S779" s="66"/>
      <c r="T779" s="66"/>
      <c r="U779" s="66"/>
      <c r="V779" s="66"/>
      <c r="W779" s="66"/>
      <c r="X779" s="66"/>
      <c r="Y779" s="66"/>
      <c r="Z779" s="66"/>
      <c r="AA779" s="66"/>
      <c r="AB779" s="66"/>
      <c r="AC779" s="66"/>
      <c r="AD779" s="66"/>
      <c r="AE779" s="66"/>
      <c r="AF779" s="66"/>
      <c r="AG779" s="66"/>
      <c r="AH779" s="66"/>
      <c r="AI779" s="66"/>
      <c r="AJ779" s="66"/>
      <c r="AK779" s="66"/>
      <c r="AL779" s="66"/>
      <c r="AM779" s="66"/>
      <c r="AN779" s="66"/>
      <c r="AO779" s="66"/>
      <c r="AP779" s="66" t="s">
        <v>5547</v>
      </c>
      <c r="AQ779" s="66"/>
      <c r="AR779" s="66"/>
      <c r="AS779" s="66"/>
      <c r="AT779" s="66"/>
      <c r="AU779" s="66"/>
      <c r="AV779" s="66"/>
      <c r="AW779" s="66"/>
      <c r="AX779" s="66"/>
      <c r="AY779" s="66"/>
      <c r="AZ779" s="66"/>
      <c r="BA779" s="66"/>
      <c r="BB779" s="66"/>
      <c r="BC779" s="66"/>
      <c r="BD779" s="66"/>
      <c r="BE779" s="66"/>
      <c r="BF779" s="66"/>
      <c r="BG779" s="66"/>
      <c r="BH779" s="66"/>
      <c r="BI779" s="66"/>
      <c r="BJ779" s="66"/>
      <c r="BK779" s="66"/>
      <c r="BL779" s="66"/>
      <c r="BM779" s="66"/>
      <c r="BN779" s="64" t="b">
        <f t="shared" si="120"/>
        <v>0</v>
      </c>
      <c r="BO779" s="65" t="b">
        <f t="shared" si="121"/>
        <v>0</v>
      </c>
      <c r="BP779" s="65" t="b">
        <f t="shared" si="122"/>
        <v>0</v>
      </c>
      <c r="BQ779" s="65" t="b">
        <f t="shared" si="123"/>
        <v>0</v>
      </c>
      <c r="BR779" s="65" t="b">
        <f t="shared" si="124"/>
        <v>0</v>
      </c>
      <c r="BS779" s="65" t="b">
        <f t="shared" si="125"/>
        <v>0</v>
      </c>
      <c r="BT779" s="66" t="str">
        <f t="shared" si="126"/>
        <v>0735-9640</v>
      </c>
      <c r="BU779" s="66">
        <v>1.7569999999999999</v>
      </c>
      <c r="BV779" s="14" t="b">
        <f t="shared" si="127"/>
        <v>0</v>
      </c>
      <c r="BW779" s="14" t="b">
        <f t="shared" si="128"/>
        <v>0</v>
      </c>
      <c r="BX779" s="14">
        <f t="shared" si="129"/>
        <v>1</v>
      </c>
      <c r="BY779" s="15"/>
    </row>
    <row r="780" spans="1:77" s="21" customFormat="1" ht="54" x14ac:dyDescent="0.15">
      <c r="A780" s="37">
        <v>779</v>
      </c>
      <c r="B780" s="42" t="s">
        <v>28757</v>
      </c>
      <c r="C780" s="42" t="s">
        <v>28932</v>
      </c>
      <c r="D780" s="14"/>
      <c r="E780" s="14"/>
      <c r="F780" s="14"/>
      <c r="G780" s="14"/>
      <c r="H780" s="14"/>
      <c r="I780" s="32" t="s">
        <v>28946</v>
      </c>
      <c r="J780" s="14"/>
      <c r="K780" s="14"/>
      <c r="L780" s="68" t="s">
        <v>19974</v>
      </c>
      <c r="M780" s="68" t="s">
        <v>28947</v>
      </c>
      <c r="N780" s="66"/>
      <c r="O780" s="66"/>
      <c r="P780" s="66"/>
      <c r="Q780" s="66" t="s">
        <v>68</v>
      </c>
      <c r="R780" s="66"/>
      <c r="S780" s="66"/>
      <c r="T780" s="66"/>
      <c r="U780" s="66"/>
      <c r="V780" s="66"/>
      <c r="W780" s="66"/>
      <c r="X780" s="66"/>
      <c r="Y780" s="66"/>
      <c r="Z780" s="66"/>
      <c r="AA780" s="66"/>
      <c r="AB780" s="66"/>
      <c r="AC780" s="66"/>
      <c r="AD780" s="66"/>
      <c r="AE780" s="66"/>
      <c r="AF780" s="66"/>
      <c r="AG780" s="66"/>
      <c r="AH780" s="66"/>
      <c r="AI780" s="66"/>
      <c r="AJ780" s="66"/>
      <c r="AK780" s="66"/>
      <c r="AL780" s="66"/>
      <c r="AM780" s="66"/>
      <c r="AN780" s="66"/>
      <c r="AO780" s="66"/>
      <c r="AP780" s="66" t="s">
        <v>4143</v>
      </c>
      <c r="AQ780" s="66"/>
      <c r="AR780" s="66"/>
      <c r="AS780" s="66"/>
      <c r="AT780" s="66"/>
      <c r="AU780" s="66"/>
      <c r="AV780" s="66"/>
      <c r="AW780" s="66"/>
      <c r="AX780" s="66"/>
      <c r="AY780" s="66"/>
      <c r="AZ780" s="66"/>
      <c r="BA780" s="66"/>
      <c r="BB780" s="66"/>
      <c r="BC780" s="66"/>
      <c r="BD780" s="66"/>
      <c r="BE780" s="66"/>
      <c r="BF780" s="66"/>
      <c r="BG780" s="66"/>
      <c r="BH780" s="66"/>
      <c r="BI780" s="66"/>
      <c r="BJ780" s="66"/>
      <c r="BK780" s="66"/>
      <c r="BL780" s="66"/>
      <c r="BM780" s="66"/>
      <c r="BN780" s="64" t="b">
        <f t="shared" si="120"/>
        <v>0</v>
      </c>
      <c r="BO780" s="65" t="b">
        <f t="shared" si="121"/>
        <v>0</v>
      </c>
      <c r="BP780" s="65" t="b">
        <f t="shared" si="122"/>
        <v>0</v>
      </c>
      <c r="BQ780" s="65" t="b">
        <f t="shared" si="123"/>
        <v>0</v>
      </c>
      <c r="BR780" s="65" t="b">
        <f t="shared" si="124"/>
        <v>0</v>
      </c>
      <c r="BS780" s="65" t="b">
        <f t="shared" si="125"/>
        <v>0</v>
      </c>
      <c r="BT780" s="66" t="str">
        <f t="shared" si="126"/>
        <v>0925-5214</v>
      </c>
      <c r="BU780" s="66">
        <v>2.8450000000000002</v>
      </c>
      <c r="BV780" s="14" t="b">
        <f t="shared" si="127"/>
        <v>0</v>
      </c>
      <c r="BW780" s="14" t="b">
        <f t="shared" si="128"/>
        <v>0</v>
      </c>
      <c r="BX780" s="14" t="b">
        <f t="shared" si="129"/>
        <v>0</v>
      </c>
      <c r="BY780" s="15"/>
    </row>
    <row r="781" spans="1:77" s="21" customFormat="1" ht="54" x14ac:dyDescent="0.15">
      <c r="A781" s="37">
        <v>780</v>
      </c>
      <c r="B781" s="42" t="s">
        <v>28757</v>
      </c>
      <c r="C781" s="42" t="s">
        <v>28932</v>
      </c>
      <c r="D781" s="14"/>
      <c r="E781" s="14"/>
      <c r="F781" s="14"/>
      <c r="G781" s="14"/>
      <c r="H781" s="14"/>
      <c r="I781" s="32" t="s">
        <v>28948</v>
      </c>
      <c r="J781" s="14"/>
      <c r="K781" s="14"/>
      <c r="L781" s="68" t="s">
        <v>21877</v>
      </c>
      <c r="M781" s="68" t="s">
        <v>28949</v>
      </c>
      <c r="N781" s="66"/>
      <c r="O781" s="66"/>
      <c r="P781" s="66"/>
      <c r="Q781" s="66" t="s">
        <v>68</v>
      </c>
      <c r="R781" s="66"/>
      <c r="S781" s="66"/>
      <c r="T781" s="66"/>
      <c r="U781" s="66"/>
      <c r="V781" s="66"/>
      <c r="W781" s="66"/>
      <c r="X781" s="66"/>
      <c r="Y781" s="66"/>
      <c r="Z781" s="66"/>
      <c r="AA781" s="66"/>
      <c r="AB781" s="66"/>
      <c r="AC781" s="66"/>
      <c r="AD781" s="66"/>
      <c r="AE781" s="66"/>
      <c r="AF781" s="66"/>
      <c r="AG781" s="66"/>
      <c r="AH781" s="66"/>
      <c r="AI781" s="66"/>
      <c r="AJ781" s="66"/>
      <c r="AK781" s="66"/>
      <c r="AL781" s="66"/>
      <c r="AM781" s="66"/>
      <c r="AN781" s="66"/>
      <c r="AO781" s="66"/>
      <c r="AP781" s="66" t="s">
        <v>4143</v>
      </c>
      <c r="AQ781" s="66"/>
      <c r="AR781" s="66"/>
      <c r="AS781" s="66"/>
      <c r="AT781" s="66"/>
      <c r="AU781" s="66"/>
      <c r="AV781" s="66"/>
      <c r="AW781" s="66"/>
      <c r="AX781" s="66"/>
      <c r="AY781" s="66"/>
      <c r="AZ781" s="66"/>
      <c r="BA781" s="66"/>
      <c r="BB781" s="66"/>
      <c r="BC781" s="66"/>
      <c r="BD781" s="66"/>
      <c r="BE781" s="66"/>
      <c r="BF781" s="66"/>
      <c r="BG781" s="66"/>
      <c r="BH781" s="66"/>
      <c r="BI781" s="66"/>
      <c r="BJ781" s="66"/>
      <c r="BK781" s="66"/>
      <c r="BL781" s="66"/>
      <c r="BM781" s="66"/>
      <c r="BN781" s="64" t="b">
        <f t="shared" si="120"/>
        <v>0</v>
      </c>
      <c r="BO781" s="65" t="b">
        <f t="shared" si="121"/>
        <v>0</v>
      </c>
      <c r="BP781" s="65" t="b">
        <f t="shared" si="122"/>
        <v>0</v>
      </c>
      <c r="BQ781" s="65" t="b">
        <f t="shared" si="123"/>
        <v>0</v>
      </c>
      <c r="BR781" s="65" t="b">
        <f t="shared" si="124"/>
        <v>0</v>
      </c>
      <c r="BS781" s="65" t="b">
        <f t="shared" si="125"/>
        <v>0</v>
      </c>
      <c r="BT781" s="66" t="str">
        <f t="shared" si="126"/>
        <v>0925-5214</v>
      </c>
      <c r="BU781" s="66">
        <v>2.8450000000000002</v>
      </c>
      <c r="BV781" s="14" t="b">
        <f t="shared" si="127"/>
        <v>0</v>
      </c>
      <c r="BW781" s="14" t="b">
        <f t="shared" si="128"/>
        <v>0</v>
      </c>
      <c r="BX781" s="14" t="b">
        <f t="shared" si="129"/>
        <v>0</v>
      </c>
      <c r="BY781" s="15"/>
    </row>
    <row r="782" spans="1:77" s="21" customFormat="1" ht="40.5" x14ac:dyDescent="0.15">
      <c r="A782" s="37">
        <v>781</v>
      </c>
      <c r="B782" s="42" t="s">
        <v>28757</v>
      </c>
      <c r="C782" s="42" t="s">
        <v>28956</v>
      </c>
      <c r="D782" s="14" t="s">
        <v>62</v>
      </c>
      <c r="E782" s="14" t="s">
        <v>6615</v>
      </c>
      <c r="F782" s="14"/>
      <c r="G782" s="14"/>
      <c r="H782" s="14"/>
      <c r="I782" s="32" t="s">
        <v>6616</v>
      </c>
      <c r="J782" s="14"/>
      <c r="K782" s="14"/>
      <c r="L782" s="68" t="s">
        <v>6617</v>
      </c>
      <c r="M782" s="68" t="s">
        <v>186</v>
      </c>
      <c r="N782" s="66"/>
      <c r="O782" s="66"/>
      <c r="P782" s="66" t="s">
        <v>67</v>
      </c>
      <c r="Q782" s="66" t="s">
        <v>68</v>
      </c>
      <c r="R782" s="66"/>
      <c r="S782" s="66"/>
      <c r="T782" s="66"/>
      <c r="U782" s="66"/>
      <c r="V782" s="66"/>
      <c r="W782" s="66" t="s">
        <v>6618</v>
      </c>
      <c r="X782" s="66" t="s">
        <v>6619</v>
      </c>
      <c r="Y782" s="66"/>
      <c r="Z782" s="66" t="s">
        <v>6620</v>
      </c>
      <c r="AA782" s="66" t="s">
        <v>6621</v>
      </c>
      <c r="AB782" s="66" t="s">
        <v>95</v>
      </c>
      <c r="AC782" s="66"/>
      <c r="AD782" s="66"/>
      <c r="AE782" s="66" t="s">
        <v>6622</v>
      </c>
      <c r="AF782" s="66" t="s">
        <v>6623</v>
      </c>
      <c r="AG782" s="66"/>
      <c r="AH782" s="66">
        <v>58</v>
      </c>
      <c r="AI782" s="66">
        <v>0</v>
      </c>
      <c r="AJ782" s="66">
        <v>0</v>
      </c>
      <c r="AK782" s="66">
        <v>19</v>
      </c>
      <c r="AL782" s="66">
        <v>19</v>
      </c>
      <c r="AM782" s="66" t="s">
        <v>112</v>
      </c>
      <c r="AN782" s="66" t="s">
        <v>113</v>
      </c>
      <c r="AO782" s="66" t="s">
        <v>114</v>
      </c>
      <c r="AP782" s="66" t="s">
        <v>194</v>
      </c>
      <c r="AQ782" s="66" t="s">
        <v>195</v>
      </c>
      <c r="AR782" s="66"/>
      <c r="AS782" s="66" t="s">
        <v>196</v>
      </c>
      <c r="AT782" s="66" t="s">
        <v>197</v>
      </c>
      <c r="AU782" s="66" t="s">
        <v>4825</v>
      </c>
      <c r="AV782" s="66">
        <v>2015</v>
      </c>
      <c r="AW782" s="66">
        <v>64</v>
      </c>
      <c r="AX782" s="66">
        <v>2</v>
      </c>
      <c r="AY782" s="66"/>
      <c r="AZ782" s="66"/>
      <c r="BA782" s="66"/>
      <c r="BB782" s="66"/>
      <c r="BC782" s="66">
        <v>905</v>
      </c>
      <c r="BD782" s="66">
        <v>910</v>
      </c>
      <c r="BE782" s="66"/>
      <c r="BF782" s="66" t="s">
        <v>6624</v>
      </c>
      <c r="BG782" s="66"/>
      <c r="BH782" s="66">
        <v>6</v>
      </c>
      <c r="BI782" s="66" t="s">
        <v>200</v>
      </c>
      <c r="BJ782" s="66" t="s">
        <v>200</v>
      </c>
      <c r="BK782" s="66" t="s">
        <v>6625</v>
      </c>
      <c r="BL782" s="66" t="s">
        <v>6626</v>
      </c>
      <c r="BM782" s="66"/>
      <c r="BN782" s="64" t="str">
        <f t="shared" si="120"/>
        <v>Zhou, GH (reprint author), Nanjing Agr Univ, Coll Food Sci &amp; Technol, Collaborat Innovat Ctr Food Safety &amp; Nutr, Minist Educ,Minist Educ &amp; Finance,Key Lab Meat Pr, Nanjing 210095, Jiangsu, Peoples R China.</v>
      </c>
      <c r="BO782" s="65" t="b">
        <f t="shared" si="121"/>
        <v>0</v>
      </c>
      <c r="BP782" s="65" t="b">
        <f t="shared" si="122"/>
        <v>0</v>
      </c>
      <c r="BQ782" s="65" t="b">
        <f t="shared" si="123"/>
        <v>0</v>
      </c>
      <c r="BR782" s="65" t="b">
        <f t="shared" si="124"/>
        <v>0</v>
      </c>
      <c r="BS782" s="65" t="str">
        <f t="shared" si="125"/>
        <v>食品科技学院</v>
      </c>
      <c r="BT782" s="66" t="str">
        <f t="shared" si="126"/>
        <v>0023-6438</v>
      </c>
      <c r="BU782" s="66">
        <v>3.0950000000000002</v>
      </c>
      <c r="BV782" s="14" t="b">
        <f t="shared" si="127"/>
        <v>0</v>
      </c>
      <c r="BW782" s="14" t="b">
        <f t="shared" si="128"/>
        <v>0</v>
      </c>
      <c r="BX782" s="14" t="b">
        <f t="shared" si="129"/>
        <v>0</v>
      </c>
      <c r="BY782" s="15"/>
    </row>
    <row r="783" spans="1:77" s="21" customFormat="1" ht="27" x14ac:dyDescent="0.15">
      <c r="A783" s="37">
        <v>782</v>
      </c>
      <c r="B783" s="44" t="s">
        <v>28715</v>
      </c>
      <c r="C783" s="43" t="s">
        <v>28975</v>
      </c>
      <c r="D783" s="16" t="s">
        <v>62</v>
      </c>
      <c r="E783" s="22" t="s">
        <v>8725</v>
      </c>
      <c r="F783" s="22"/>
      <c r="G783" s="22"/>
      <c r="H783" s="22"/>
      <c r="I783" s="22" t="s">
        <v>8726</v>
      </c>
      <c r="J783" s="22"/>
      <c r="K783" s="22"/>
      <c r="L783" s="70" t="s">
        <v>8727</v>
      </c>
      <c r="M783" s="70" t="s">
        <v>596</v>
      </c>
      <c r="N783" s="46"/>
      <c r="O783" s="46"/>
      <c r="P783" s="46" t="s">
        <v>67</v>
      </c>
      <c r="Q783" s="43" t="s">
        <v>68</v>
      </c>
      <c r="R783" s="46"/>
      <c r="S783" s="46"/>
      <c r="T783" s="46"/>
      <c r="U783" s="46"/>
      <c r="V783" s="46"/>
      <c r="W783" s="46"/>
      <c r="X783" s="46" t="s">
        <v>8728</v>
      </c>
      <c r="Y783" s="46"/>
      <c r="Z783" s="46" t="s">
        <v>8729</v>
      </c>
      <c r="AA783" s="46" t="s">
        <v>8730</v>
      </c>
      <c r="AB783" s="46" t="s">
        <v>600</v>
      </c>
      <c r="AC783" s="46"/>
      <c r="AD783" s="46"/>
      <c r="AE783" s="46" t="s">
        <v>8731</v>
      </c>
      <c r="AF783" s="46" t="s">
        <v>8732</v>
      </c>
      <c r="AG783" s="46"/>
      <c r="AH783" s="46">
        <v>50</v>
      </c>
      <c r="AI783" s="46">
        <v>0</v>
      </c>
      <c r="AJ783" s="46">
        <v>0</v>
      </c>
      <c r="AK783" s="46">
        <v>15</v>
      </c>
      <c r="AL783" s="46">
        <v>15</v>
      </c>
      <c r="AM783" s="46" t="s">
        <v>603</v>
      </c>
      <c r="AN783" s="46" t="s">
        <v>604</v>
      </c>
      <c r="AO783" s="46" t="s">
        <v>605</v>
      </c>
      <c r="AP783" s="46" t="s">
        <v>606</v>
      </c>
      <c r="AQ783" s="46"/>
      <c r="AR783" s="46"/>
      <c r="AS783" s="46" t="s">
        <v>607</v>
      </c>
      <c r="AT783" s="46" t="s">
        <v>608</v>
      </c>
      <c r="AU783" s="71">
        <v>42291</v>
      </c>
      <c r="AV783" s="46">
        <v>2015</v>
      </c>
      <c r="AW783" s="46">
        <v>5</v>
      </c>
      <c r="AX783" s="46"/>
      <c r="AY783" s="46"/>
      <c r="AZ783" s="46"/>
      <c r="BA783" s="46"/>
      <c r="BB783" s="46"/>
      <c r="BC783" s="46"/>
      <c r="BD783" s="46"/>
      <c r="BE783" s="46">
        <v>15220</v>
      </c>
      <c r="BF783" s="46" t="s">
        <v>8733</v>
      </c>
      <c r="BG783" s="46"/>
      <c r="BH783" s="46">
        <v>13</v>
      </c>
      <c r="BI783" s="46" t="s">
        <v>610</v>
      </c>
      <c r="BJ783" s="46" t="s">
        <v>611</v>
      </c>
      <c r="BK783" s="46" t="s">
        <v>8734</v>
      </c>
      <c r="BL783" s="46" t="s">
        <v>8735</v>
      </c>
      <c r="BM783" s="46">
        <v>26463271</v>
      </c>
      <c r="BN783" s="64" t="str">
        <f t="shared" si="120"/>
        <v>Zhou, GH (reprint author), Nanjing Agr Univ, MOE, Key Lab Meat Proc &amp; Qual Control, Nanjing 210095, Jiangsu, Peoples R China.</v>
      </c>
      <c r="BO783" s="65" t="b">
        <f t="shared" si="121"/>
        <v>0</v>
      </c>
      <c r="BP783" s="65" t="b">
        <f t="shared" si="122"/>
        <v>0</v>
      </c>
      <c r="BQ783" s="65" t="b">
        <f t="shared" si="123"/>
        <v>0</v>
      </c>
      <c r="BR783" s="65" t="b">
        <f t="shared" si="124"/>
        <v>0</v>
      </c>
      <c r="BS783" s="65" t="b">
        <f t="shared" si="125"/>
        <v>0</v>
      </c>
      <c r="BT783" s="66" t="str">
        <f t="shared" si="126"/>
        <v>2045-2322</v>
      </c>
      <c r="BU783" s="66">
        <v>5.5970000000000004</v>
      </c>
      <c r="BV783" s="14" t="b">
        <f t="shared" si="127"/>
        <v>0</v>
      </c>
      <c r="BW783" s="14">
        <f t="shared" si="128"/>
        <v>1</v>
      </c>
      <c r="BX783" s="14" t="b">
        <f t="shared" si="129"/>
        <v>0</v>
      </c>
      <c r="BY783" s="15"/>
    </row>
    <row r="784" spans="1:77" s="21" customFormat="1" ht="40.5" x14ac:dyDescent="0.15">
      <c r="A784" s="37">
        <v>783</v>
      </c>
      <c r="B784" s="42" t="s">
        <v>28757</v>
      </c>
      <c r="C784" s="42" t="s">
        <v>28950</v>
      </c>
      <c r="D784" s="14"/>
      <c r="E784" s="14"/>
      <c r="F784" s="14"/>
      <c r="G784" s="14"/>
      <c r="H784" s="14"/>
      <c r="I784" s="32" t="s">
        <v>28951</v>
      </c>
      <c r="J784" s="14"/>
      <c r="K784" s="14"/>
      <c r="L784" s="68" t="s">
        <v>23648</v>
      </c>
      <c r="M784" s="68" t="s">
        <v>28952</v>
      </c>
      <c r="N784" s="66"/>
      <c r="O784" s="66"/>
      <c r="P784" s="66"/>
      <c r="Q784" s="66" t="s">
        <v>68</v>
      </c>
      <c r="R784" s="66"/>
      <c r="S784" s="66"/>
      <c r="T784" s="66"/>
      <c r="U784" s="66"/>
      <c r="V784" s="66"/>
      <c r="W784" s="66"/>
      <c r="X784" s="66"/>
      <c r="Y784" s="66"/>
      <c r="Z784" s="66"/>
      <c r="AA784" s="66"/>
      <c r="AB784" s="66"/>
      <c r="AC784" s="66"/>
      <c r="AD784" s="66"/>
      <c r="AE784" s="66"/>
      <c r="AF784" s="66"/>
      <c r="AG784" s="66"/>
      <c r="AH784" s="66"/>
      <c r="AI784" s="66"/>
      <c r="AJ784" s="66"/>
      <c r="AK784" s="66"/>
      <c r="AL784" s="66"/>
      <c r="AM784" s="66"/>
      <c r="AN784" s="66"/>
      <c r="AO784" s="66"/>
      <c r="AP784" s="66" t="s">
        <v>770</v>
      </c>
      <c r="AQ784" s="66"/>
      <c r="AR784" s="66"/>
      <c r="AS784" s="66"/>
      <c r="AT784" s="66"/>
      <c r="AU784" s="66"/>
      <c r="AV784" s="66"/>
      <c r="AW784" s="66"/>
      <c r="AX784" s="66"/>
      <c r="AY784" s="66"/>
      <c r="AZ784" s="66"/>
      <c r="BA784" s="66"/>
      <c r="BB784" s="66"/>
      <c r="BC784" s="66"/>
      <c r="BD784" s="66"/>
      <c r="BE784" s="66"/>
      <c r="BF784" s="66"/>
      <c r="BG784" s="66"/>
      <c r="BH784" s="66"/>
      <c r="BI784" s="66"/>
      <c r="BJ784" s="66"/>
      <c r="BK784" s="66"/>
      <c r="BL784" s="66"/>
      <c r="BM784" s="66"/>
      <c r="BN784" s="64" t="b">
        <f t="shared" si="120"/>
        <v>0</v>
      </c>
      <c r="BO784" s="65" t="b">
        <f t="shared" si="121"/>
        <v>0</v>
      </c>
      <c r="BP784" s="65" t="b">
        <f t="shared" si="122"/>
        <v>0</v>
      </c>
      <c r="BQ784" s="65" t="b">
        <f t="shared" si="123"/>
        <v>0</v>
      </c>
      <c r="BR784" s="65" t="b">
        <f t="shared" si="124"/>
        <v>0</v>
      </c>
      <c r="BS784" s="65" t="b">
        <f t="shared" si="125"/>
        <v>0</v>
      </c>
      <c r="BT784" s="66" t="str">
        <f t="shared" si="126"/>
        <v>0021-8561</v>
      </c>
      <c r="BU784" s="66">
        <v>3.2690000000000001</v>
      </c>
      <c r="BV784" s="14" t="b">
        <f t="shared" si="127"/>
        <v>0</v>
      </c>
      <c r="BW784" s="14" t="b">
        <f t="shared" si="128"/>
        <v>0</v>
      </c>
      <c r="BX784" s="14" t="b">
        <f t="shared" si="129"/>
        <v>0</v>
      </c>
      <c r="BY784" s="15"/>
    </row>
    <row r="785" spans="1:77" s="21" customFormat="1" ht="40.5" x14ac:dyDescent="0.15">
      <c r="A785" s="37">
        <v>784</v>
      </c>
      <c r="B785" s="42" t="s">
        <v>28757</v>
      </c>
      <c r="C785" s="42" t="s">
        <v>28950</v>
      </c>
      <c r="D785" s="14"/>
      <c r="E785" s="14"/>
      <c r="F785" s="14"/>
      <c r="G785" s="14"/>
      <c r="H785" s="14"/>
      <c r="I785" s="32" t="s">
        <v>28953</v>
      </c>
      <c r="J785" s="14"/>
      <c r="K785" s="14"/>
      <c r="L785" s="68" t="s">
        <v>16051</v>
      </c>
      <c r="M785" s="68" t="s">
        <v>28954</v>
      </c>
      <c r="N785" s="66"/>
      <c r="O785" s="66"/>
      <c r="P785" s="66"/>
      <c r="Q785" s="66" t="s">
        <v>68</v>
      </c>
      <c r="R785" s="66"/>
      <c r="S785" s="66"/>
      <c r="T785" s="66"/>
      <c r="U785" s="66"/>
      <c r="V785" s="66"/>
      <c r="W785" s="66"/>
      <c r="X785" s="66"/>
      <c r="Y785" s="66"/>
      <c r="Z785" s="66"/>
      <c r="AA785" s="66"/>
      <c r="AB785" s="66"/>
      <c r="AC785" s="66"/>
      <c r="AD785" s="66"/>
      <c r="AE785" s="66"/>
      <c r="AF785" s="66"/>
      <c r="AG785" s="66"/>
      <c r="AH785" s="66"/>
      <c r="AI785" s="66"/>
      <c r="AJ785" s="66"/>
      <c r="AK785" s="66"/>
      <c r="AL785" s="66"/>
      <c r="AM785" s="66"/>
      <c r="AN785" s="66"/>
      <c r="AO785" s="66"/>
      <c r="AP785" s="66" t="s">
        <v>5135</v>
      </c>
      <c r="AQ785" s="66"/>
      <c r="AR785" s="66"/>
      <c r="AS785" s="66"/>
      <c r="AT785" s="66"/>
      <c r="AU785" s="66"/>
      <c r="AV785" s="66"/>
      <c r="AW785" s="66"/>
      <c r="AX785" s="66"/>
      <c r="AY785" s="66"/>
      <c r="AZ785" s="66"/>
      <c r="BA785" s="66"/>
      <c r="BB785" s="66"/>
      <c r="BC785" s="66"/>
      <c r="BD785" s="66"/>
      <c r="BE785" s="66"/>
      <c r="BF785" s="66"/>
      <c r="BG785" s="66"/>
      <c r="BH785" s="66"/>
      <c r="BI785" s="66"/>
      <c r="BJ785" s="66"/>
      <c r="BK785" s="66"/>
      <c r="BL785" s="66"/>
      <c r="BM785" s="66"/>
      <c r="BN785" s="64" t="b">
        <f t="shared" si="120"/>
        <v>0</v>
      </c>
      <c r="BO785" s="65" t="b">
        <f t="shared" si="121"/>
        <v>0</v>
      </c>
      <c r="BP785" s="65" t="b">
        <f t="shared" si="122"/>
        <v>0</v>
      </c>
      <c r="BQ785" s="65" t="b">
        <f t="shared" si="123"/>
        <v>0</v>
      </c>
      <c r="BR785" s="65" t="b">
        <f t="shared" si="124"/>
        <v>0</v>
      </c>
      <c r="BS785" s="65" t="b">
        <f t="shared" si="125"/>
        <v>0</v>
      </c>
      <c r="BT785" s="66" t="str">
        <f t="shared" si="126"/>
        <v>0022-1147</v>
      </c>
      <c r="BU785" s="66">
        <v>2.2040000000000002</v>
      </c>
      <c r="BV785" s="14" t="b">
        <f t="shared" si="127"/>
        <v>0</v>
      </c>
      <c r="BW785" s="14" t="b">
        <f t="shared" si="128"/>
        <v>0</v>
      </c>
      <c r="BX785" s="14" t="b">
        <f t="shared" si="129"/>
        <v>0</v>
      </c>
      <c r="BY785" s="15"/>
    </row>
    <row r="786" spans="1:77" s="21" customFormat="1" ht="40.5" x14ac:dyDescent="0.15">
      <c r="A786" s="37">
        <v>785</v>
      </c>
      <c r="B786" s="42" t="s">
        <v>28757</v>
      </c>
      <c r="C786" s="42" t="s">
        <v>28950</v>
      </c>
      <c r="D786" s="14"/>
      <c r="E786" s="14"/>
      <c r="F786" s="14"/>
      <c r="G786" s="14"/>
      <c r="H786" s="14"/>
      <c r="I786" s="32" t="s">
        <v>17981</v>
      </c>
      <c r="J786" s="14"/>
      <c r="K786" s="14"/>
      <c r="L786" s="68" t="s">
        <v>17982</v>
      </c>
      <c r="M786" s="68" t="s">
        <v>8029</v>
      </c>
      <c r="N786" s="66"/>
      <c r="O786" s="66"/>
      <c r="P786" s="66"/>
      <c r="Q786" s="66" t="s">
        <v>68</v>
      </c>
      <c r="R786" s="66"/>
      <c r="S786" s="66"/>
      <c r="T786" s="66"/>
      <c r="U786" s="66"/>
      <c r="V786" s="66"/>
      <c r="W786" s="66"/>
      <c r="X786" s="66"/>
      <c r="Y786" s="66"/>
      <c r="Z786" s="66"/>
      <c r="AA786" s="66"/>
      <c r="AB786" s="66"/>
      <c r="AC786" s="66"/>
      <c r="AD786" s="66"/>
      <c r="AE786" s="66"/>
      <c r="AF786" s="66"/>
      <c r="AG786" s="66"/>
      <c r="AH786" s="66"/>
      <c r="AI786" s="66"/>
      <c r="AJ786" s="66"/>
      <c r="AK786" s="66"/>
      <c r="AL786" s="66"/>
      <c r="AM786" s="66"/>
      <c r="AN786" s="66"/>
      <c r="AO786" s="66"/>
      <c r="AP786" s="66" t="s">
        <v>28955</v>
      </c>
      <c r="AQ786" s="66"/>
      <c r="AR786" s="66"/>
      <c r="AS786" s="66"/>
      <c r="AT786" s="66"/>
      <c r="AU786" s="66"/>
      <c r="AV786" s="66"/>
      <c r="AW786" s="66"/>
      <c r="AX786" s="66"/>
      <c r="AY786" s="66"/>
      <c r="AZ786" s="66"/>
      <c r="BA786" s="66"/>
      <c r="BB786" s="66"/>
      <c r="BC786" s="66"/>
      <c r="BD786" s="66"/>
      <c r="BE786" s="66"/>
      <c r="BF786" s="66"/>
      <c r="BG786" s="66"/>
      <c r="BH786" s="66"/>
      <c r="BI786" s="66"/>
      <c r="BJ786" s="66"/>
      <c r="BK786" s="66"/>
      <c r="BL786" s="66"/>
      <c r="BM786" s="66"/>
      <c r="BN786" s="64" t="b">
        <f t="shared" si="120"/>
        <v>0</v>
      </c>
      <c r="BO786" s="65" t="b">
        <f t="shared" si="121"/>
        <v>0</v>
      </c>
      <c r="BP786" s="65" t="b">
        <f t="shared" si="122"/>
        <v>0</v>
      </c>
      <c r="BQ786" s="65" t="b">
        <f t="shared" si="123"/>
        <v>0</v>
      </c>
      <c r="BR786" s="65" t="b">
        <f t="shared" si="124"/>
        <v>0</v>
      </c>
      <c r="BS786" s="65" t="b">
        <f t="shared" si="125"/>
        <v>0</v>
      </c>
      <c r="BT786" s="66" t="str">
        <f t="shared" si="126"/>
        <v>0022-1155</v>
      </c>
      <c r="BU786" s="66">
        <v>2.5339999999999998</v>
      </c>
      <c r="BV786" s="14" t="b">
        <f t="shared" si="127"/>
        <v>0</v>
      </c>
      <c r="BW786" s="14" t="b">
        <f t="shared" si="128"/>
        <v>0</v>
      </c>
      <c r="BX786" s="14" t="b">
        <f t="shared" si="129"/>
        <v>0</v>
      </c>
      <c r="BY786" s="15"/>
    </row>
    <row r="787" spans="1:77" s="21" customFormat="1" ht="40.5" x14ac:dyDescent="0.15">
      <c r="A787" s="37">
        <v>786</v>
      </c>
      <c r="B787" s="42" t="s">
        <v>28815</v>
      </c>
      <c r="C787" s="42" t="s">
        <v>28950</v>
      </c>
      <c r="D787" s="14"/>
      <c r="E787" s="14"/>
      <c r="F787" s="14"/>
      <c r="G787" s="14"/>
      <c r="H787" s="14"/>
      <c r="I787" s="32" t="s">
        <v>28957</v>
      </c>
      <c r="J787" s="14"/>
      <c r="K787" s="14"/>
      <c r="L787" s="68" t="s">
        <v>28958</v>
      </c>
      <c r="M787" s="68" t="s">
        <v>28959</v>
      </c>
      <c r="N787" s="66"/>
      <c r="O787" s="66"/>
      <c r="P787" s="66"/>
      <c r="Q787" s="66" t="s">
        <v>68</v>
      </c>
      <c r="R787" s="66"/>
      <c r="S787" s="66"/>
      <c r="T787" s="66"/>
      <c r="U787" s="66"/>
      <c r="V787" s="66"/>
      <c r="W787" s="66"/>
      <c r="X787" s="66"/>
      <c r="Y787" s="66"/>
      <c r="Z787" s="66"/>
      <c r="AA787" s="66"/>
      <c r="AB787" s="66"/>
      <c r="AC787" s="66"/>
      <c r="AD787" s="66"/>
      <c r="AE787" s="66"/>
      <c r="AF787" s="66"/>
      <c r="AG787" s="66"/>
      <c r="AH787" s="66"/>
      <c r="AI787" s="66"/>
      <c r="AJ787" s="66"/>
      <c r="AK787" s="66"/>
      <c r="AL787" s="66"/>
      <c r="AM787" s="66"/>
      <c r="AN787" s="66"/>
      <c r="AO787" s="66"/>
      <c r="AP787" s="66" t="s">
        <v>79</v>
      </c>
      <c r="AQ787" s="66"/>
      <c r="AR787" s="66"/>
      <c r="AS787" s="66"/>
      <c r="AT787" s="66"/>
      <c r="AU787" s="66"/>
      <c r="AV787" s="66"/>
      <c r="AW787" s="66"/>
      <c r="AX787" s="66"/>
      <c r="AY787" s="66"/>
      <c r="AZ787" s="66"/>
      <c r="BA787" s="66"/>
      <c r="BB787" s="66"/>
      <c r="BC787" s="66"/>
      <c r="BD787" s="66"/>
      <c r="BE787" s="66"/>
      <c r="BF787" s="66"/>
      <c r="BG787" s="66"/>
      <c r="BH787" s="66"/>
      <c r="BI787" s="66"/>
      <c r="BJ787" s="66"/>
      <c r="BK787" s="66"/>
      <c r="BL787" s="66"/>
      <c r="BM787" s="66"/>
      <c r="BN787" s="64" t="b">
        <f t="shared" si="120"/>
        <v>0</v>
      </c>
      <c r="BO787" s="65" t="b">
        <f t="shared" si="121"/>
        <v>0</v>
      </c>
      <c r="BP787" s="65" t="b">
        <f t="shared" si="122"/>
        <v>0</v>
      </c>
      <c r="BQ787" s="65" t="b">
        <f t="shared" si="123"/>
        <v>0</v>
      </c>
      <c r="BR787" s="65" t="b">
        <f t="shared" si="124"/>
        <v>0</v>
      </c>
      <c r="BS787" s="65" t="b">
        <f t="shared" si="125"/>
        <v>0</v>
      </c>
      <c r="BT787" s="66" t="str">
        <f t="shared" si="126"/>
        <v>0308-8146</v>
      </c>
      <c r="BU787" s="66">
        <v>3.9009999999999998</v>
      </c>
      <c r="BV787" s="14" t="b">
        <f t="shared" si="127"/>
        <v>0</v>
      </c>
      <c r="BW787" s="14" t="b">
        <f t="shared" si="128"/>
        <v>0</v>
      </c>
      <c r="BX787" s="14" t="b">
        <f t="shared" si="129"/>
        <v>0</v>
      </c>
      <c r="BY787" s="15"/>
    </row>
    <row r="788" spans="1:77" s="21" customFormat="1" ht="40.5" x14ac:dyDescent="0.15">
      <c r="A788" s="37">
        <v>787</v>
      </c>
      <c r="B788" s="42" t="s">
        <v>28815</v>
      </c>
      <c r="C788" s="42" t="s">
        <v>28950</v>
      </c>
      <c r="D788" s="14"/>
      <c r="E788" s="14"/>
      <c r="F788" s="14"/>
      <c r="G788" s="14"/>
      <c r="H788" s="14"/>
      <c r="I788" s="32" t="s">
        <v>28960</v>
      </c>
      <c r="J788" s="14"/>
      <c r="K788" s="14"/>
      <c r="L788" s="68" t="s">
        <v>15398</v>
      </c>
      <c r="M788" s="68" t="s">
        <v>28961</v>
      </c>
      <c r="N788" s="66"/>
      <c r="O788" s="66"/>
      <c r="P788" s="66"/>
      <c r="Q788" s="66" t="s">
        <v>68</v>
      </c>
      <c r="R788" s="66"/>
      <c r="S788" s="66"/>
      <c r="T788" s="66"/>
      <c r="U788" s="66"/>
      <c r="V788" s="66"/>
      <c r="W788" s="66"/>
      <c r="X788" s="66"/>
      <c r="Y788" s="66"/>
      <c r="Z788" s="66"/>
      <c r="AA788" s="66"/>
      <c r="AB788" s="66"/>
      <c r="AC788" s="66"/>
      <c r="AD788" s="66"/>
      <c r="AE788" s="66"/>
      <c r="AF788" s="66"/>
      <c r="AG788" s="66"/>
      <c r="AH788" s="66"/>
      <c r="AI788" s="66"/>
      <c r="AJ788" s="66"/>
      <c r="AK788" s="66"/>
      <c r="AL788" s="66"/>
      <c r="AM788" s="66"/>
      <c r="AN788" s="66"/>
      <c r="AO788" s="66"/>
      <c r="AP788" s="66" t="s">
        <v>79</v>
      </c>
      <c r="AQ788" s="66"/>
      <c r="AR788" s="66"/>
      <c r="AS788" s="66"/>
      <c r="AT788" s="66"/>
      <c r="AU788" s="66"/>
      <c r="AV788" s="66"/>
      <c r="AW788" s="66"/>
      <c r="AX788" s="66"/>
      <c r="AY788" s="66"/>
      <c r="AZ788" s="66"/>
      <c r="BA788" s="66"/>
      <c r="BB788" s="66"/>
      <c r="BC788" s="66"/>
      <c r="BD788" s="66"/>
      <c r="BE788" s="66"/>
      <c r="BF788" s="66"/>
      <c r="BG788" s="66"/>
      <c r="BH788" s="66"/>
      <c r="BI788" s="66"/>
      <c r="BJ788" s="66"/>
      <c r="BK788" s="66"/>
      <c r="BL788" s="66"/>
      <c r="BM788" s="66"/>
      <c r="BN788" s="64" t="b">
        <f t="shared" si="120"/>
        <v>0</v>
      </c>
      <c r="BO788" s="65" t="b">
        <f t="shared" si="121"/>
        <v>0</v>
      </c>
      <c r="BP788" s="65" t="b">
        <f t="shared" si="122"/>
        <v>0</v>
      </c>
      <c r="BQ788" s="65" t="b">
        <f t="shared" si="123"/>
        <v>0</v>
      </c>
      <c r="BR788" s="65" t="b">
        <f t="shared" si="124"/>
        <v>0</v>
      </c>
      <c r="BS788" s="65" t="b">
        <f t="shared" si="125"/>
        <v>0</v>
      </c>
      <c r="BT788" s="66" t="str">
        <f t="shared" si="126"/>
        <v>0308-8146</v>
      </c>
      <c r="BU788" s="66">
        <v>3.9009999999999998</v>
      </c>
      <c r="BV788" s="14" t="b">
        <f t="shared" si="127"/>
        <v>0</v>
      </c>
      <c r="BW788" s="14" t="b">
        <f t="shared" si="128"/>
        <v>0</v>
      </c>
      <c r="BX788" s="14" t="b">
        <f t="shared" si="129"/>
        <v>0</v>
      </c>
      <c r="BY788" s="15"/>
    </row>
    <row r="789" spans="1:77" s="23" customFormat="1" ht="40.5" x14ac:dyDescent="0.15">
      <c r="A789" s="37">
        <v>788</v>
      </c>
      <c r="B789" s="42" t="s">
        <v>28815</v>
      </c>
      <c r="C789" s="42" t="s">
        <v>28950</v>
      </c>
      <c r="D789" s="14"/>
      <c r="E789" s="14"/>
      <c r="F789" s="14"/>
      <c r="G789" s="14"/>
      <c r="H789" s="14"/>
      <c r="I789" s="32" t="s">
        <v>28962</v>
      </c>
      <c r="J789" s="14"/>
      <c r="K789" s="14"/>
      <c r="L789" s="68" t="s">
        <v>20157</v>
      </c>
      <c r="M789" s="68" t="s">
        <v>28963</v>
      </c>
      <c r="N789" s="66"/>
      <c r="O789" s="66"/>
      <c r="P789" s="66"/>
      <c r="Q789" s="66" t="s">
        <v>68</v>
      </c>
      <c r="R789" s="66"/>
      <c r="S789" s="66"/>
      <c r="T789" s="66"/>
      <c r="U789" s="66"/>
      <c r="V789" s="66"/>
      <c r="W789" s="66"/>
      <c r="X789" s="66"/>
      <c r="Y789" s="66"/>
      <c r="Z789" s="66"/>
      <c r="AA789" s="66"/>
      <c r="AB789" s="66"/>
      <c r="AC789" s="66"/>
      <c r="AD789" s="66"/>
      <c r="AE789" s="66"/>
      <c r="AF789" s="66"/>
      <c r="AG789" s="66"/>
      <c r="AH789" s="66"/>
      <c r="AI789" s="66"/>
      <c r="AJ789" s="66"/>
      <c r="AK789" s="66"/>
      <c r="AL789" s="66"/>
      <c r="AM789" s="66"/>
      <c r="AN789" s="66"/>
      <c r="AO789" s="66"/>
      <c r="AP789" s="66" t="s">
        <v>396</v>
      </c>
      <c r="AQ789" s="66"/>
      <c r="AR789" s="66"/>
      <c r="AS789" s="66"/>
      <c r="AT789" s="66"/>
      <c r="AU789" s="66"/>
      <c r="AV789" s="66"/>
      <c r="AW789" s="66"/>
      <c r="AX789" s="66"/>
      <c r="AY789" s="66"/>
      <c r="AZ789" s="66"/>
      <c r="BA789" s="66"/>
      <c r="BB789" s="66"/>
      <c r="BC789" s="66"/>
      <c r="BD789" s="66"/>
      <c r="BE789" s="66"/>
      <c r="BF789" s="66"/>
      <c r="BG789" s="66"/>
      <c r="BH789" s="66"/>
      <c r="BI789" s="66"/>
      <c r="BJ789" s="66"/>
      <c r="BK789" s="66"/>
      <c r="BL789" s="66"/>
      <c r="BM789" s="66"/>
      <c r="BN789" s="64" t="b">
        <f t="shared" si="120"/>
        <v>0</v>
      </c>
      <c r="BO789" s="65" t="b">
        <f t="shared" si="121"/>
        <v>0</v>
      </c>
      <c r="BP789" s="65" t="b">
        <f t="shared" si="122"/>
        <v>0</v>
      </c>
      <c r="BQ789" s="65" t="b">
        <f t="shared" si="123"/>
        <v>0</v>
      </c>
      <c r="BR789" s="65" t="b">
        <f t="shared" si="124"/>
        <v>0</v>
      </c>
      <c r="BS789" s="65" t="b">
        <f t="shared" si="125"/>
        <v>0</v>
      </c>
      <c r="BT789" s="66" t="str">
        <f t="shared" si="126"/>
        <v>0309-1740</v>
      </c>
      <c r="BU789" s="66">
        <v>3.0830000000000002</v>
      </c>
      <c r="BV789" s="14" t="b">
        <f t="shared" si="127"/>
        <v>0</v>
      </c>
      <c r="BW789" s="14" t="b">
        <f t="shared" si="128"/>
        <v>0</v>
      </c>
      <c r="BX789" s="14" t="b">
        <f t="shared" si="129"/>
        <v>0</v>
      </c>
      <c r="BY789" s="15"/>
    </row>
    <row r="790" spans="1:77" s="23" customFormat="1" ht="40.5" x14ac:dyDescent="0.15">
      <c r="A790" s="37">
        <v>789</v>
      </c>
      <c r="B790" s="42" t="s">
        <v>28815</v>
      </c>
      <c r="C790" s="42" t="s">
        <v>28950</v>
      </c>
      <c r="D790" s="14"/>
      <c r="E790" s="14"/>
      <c r="F790" s="14"/>
      <c r="G790" s="14"/>
      <c r="H790" s="14"/>
      <c r="I790" s="32" t="s">
        <v>28964</v>
      </c>
      <c r="J790" s="14"/>
      <c r="K790" s="14"/>
      <c r="L790" s="68" t="s">
        <v>19835</v>
      </c>
      <c r="M790" s="68" t="s">
        <v>28965</v>
      </c>
      <c r="N790" s="66"/>
      <c r="O790" s="66"/>
      <c r="P790" s="66"/>
      <c r="Q790" s="66" t="s">
        <v>68</v>
      </c>
      <c r="R790" s="66"/>
      <c r="S790" s="66"/>
      <c r="T790" s="66"/>
      <c r="U790" s="66"/>
      <c r="V790" s="66"/>
      <c r="W790" s="66"/>
      <c r="X790" s="66"/>
      <c r="Y790" s="66"/>
      <c r="Z790" s="66"/>
      <c r="AA790" s="66"/>
      <c r="AB790" s="66"/>
      <c r="AC790" s="66"/>
      <c r="AD790" s="66"/>
      <c r="AE790" s="66"/>
      <c r="AF790" s="66"/>
      <c r="AG790" s="66"/>
      <c r="AH790" s="66"/>
      <c r="AI790" s="66"/>
      <c r="AJ790" s="66"/>
      <c r="AK790" s="66"/>
      <c r="AL790" s="66"/>
      <c r="AM790" s="66"/>
      <c r="AN790" s="66"/>
      <c r="AO790" s="66"/>
      <c r="AP790" s="66" t="s">
        <v>13208</v>
      </c>
      <c r="AQ790" s="66"/>
      <c r="AR790" s="66"/>
      <c r="AS790" s="66"/>
      <c r="AT790" s="66"/>
      <c r="AU790" s="66"/>
      <c r="AV790" s="66"/>
      <c r="AW790" s="66"/>
      <c r="AX790" s="66"/>
      <c r="AY790" s="66"/>
      <c r="AZ790" s="66"/>
      <c r="BA790" s="66"/>
      <c r="BB790" s="66"/>
      <c r="BC790" s="66"/>
      <c r="BD790" s="66"/>
      <c r="BE790" s="66"/>
      <c r="BF790" s="66"/>
      <c r="BG790" s="66"/>
      <c r="BH790" s="66"/>
      <c r="BI790" s="66"/>
      <c r="BJ790" s="66"/>
      <c r="BK790" s="66"/>
      <c r="BL790" s="66"/>
      <c r="BM790" s="66"/>
      <c r="BN790" s="64" t="b">
        <f t="shared" si="120"/>
        <v>0</v>
      </c>
      <c r="BO790" s="65" t="b">
        <f t="shared" si="121"/>
        <v>0</v>
      </c>
      <c r="BP790" s="65" t="b">
        <f t="shared" si="122"/>
        <v>0</v>
      </c>
      <c r="BQ790" s="65" t="b">
        <f t="shared" si="123"/>
        <v>0</v>
      </c>
      <c r="BR790" s="65" t="b">
        <f t="shared" si="124"/>
        <v>0</v>
      </c>
      <c r="BS790" s="65" t="b">
        <f t="shared" si="125"/>
        <v>0</v>
      </c>
      <c r="BT790" s="66" t="str">
        <f t="shared" si="126"/>
        <v>0950-5423</v>
      </c>
      <c r="BU790" s="66">
        <v>1.655</v>
      </c>
      <c r="BV790" s="14" t="b">
        <f t="shared" si="127"/>
        <v>0</v>
      </c>
      <c r="BW790" s="14" t="b">
        <f t="shared" si="128"/>
        <v>0</v>
      </c>
      <c r="BX790" s="14">
        <f t="shared" si="129"/>
        <v>1</v>
      </c>
      <c r="BY790" s="15"/>
    </row>
    <row r="791" spans="1:77" s="21" customFormat="1" ht="40.5" x14ac:dyDescent="0.15">
      <c r="A791" s="37">
        <v>790</v>
      </c>
      <c r="B791" s="42" t="s">
        <v>28815</v>
      </c>
      <c r="C791" s="42" t="s">
        <v>28950</v>
      </c>
      <c r="D791" s="14"/>
      <c r="E791" s="14"/>
      <c r="F791" s="14"/>
      <c r="G791" s="14"/>
      <c r="H791" s="14"/>
      <c r="I791" s="32" t="s">
        <v>28966</v>
      </c>
      <c r="J791" s="14"/>
      <c r="K791" s="14"/>
      <c r="L791" s="68" t="s">
        <v>20169</v>
      </c>
      <c r="M791" s="68" t="s">
        <v>28967</v>
      </c>
      <c r="N791" s="66"/>
      <c r="O791" s="66"/>
      <c r="P791" s="66"/>
      <c r="Q791" s="66" t="s">
        <v>68</v>
      </c>
      <c r="R791" s="66"/>
      <c r="S791" s="66"/>
      <c r="T791" s="66"/>
      <c r="U791" s="66"/>
      <c r="V791" s="66"/>
      <c r="W791" s="66"/>
      <c r="X791" s="66"/>
      <c r="Y791" s="66"/>
      <c r="Z791" s="66"/>
      <c r="AA791" s="66"/>
      <c r="AB791" s="66"/>
      <c r="AC791" s="66"/>
      <c r="AD791" s="66"/>
      <c r="AE791" s="66"/>
      <c r="AF791" s="66"/>
      <c r="AG791" s="66"/>
      <c r="AH791" s="66"/>
      <c r="AI791" s="66"/>
      <c r="AJ791" s="66"/>
      <c r="AK791" s="66"/>
      <c r="AL791" s="66"/>
      <c r="AM791" s="66"/>
      <c r="AN791" s="66"/>
      <c r="AO791" s="66"/>
      <c r="AP791" s="66" t="s">
        <v>1804</v>
      </c>
      <c r="AQ791" s="66"/>
      <c r="AR791" s="66"/>
      <c r="AS791" s="66"/>
      <c r="AT791" s="66"/>
      <c r="AU791" s="66"/>
      <c r="AV791" s="66"/>
      <c r="AW791" s="66"/>
      <c r="AX791" s="66"/>
      <c r="AY791" s="66"/>
      <c r="AZ791" s="66"/>
      <c r="BA791" s="66"/>
      <c r="BB791" s="66"/>
      <c r="BC791" s="66"/>
      <c r="BD791" s="66"/>
      <c r="BE791" s="66"/>
      <c r="BF791" s="66"/>
      <c r="BG791" s="66"/>
      <c r="BH791" s="66"/>
      <c r="BI791" s="66"/>
      <c r="BJ791" s="66"/>
      <c r="BK791" s="66"/>
      <c r="BL791" s="66"/>
      <c r="BM791" s="66"/>
      <c r="BN791" s="64" t="b">
        <f t="shared" si="120"/>
        <v>0</v>
      </c>
      <c r="BO791" s="65" t="b">
        <f t="shared" si="121"/>
        <v>0</v>
      </c>
      <c r="BP791" s="65" t="b">
        <f t="shared" si="122"/>
        <v>0</v>
      </c>
      <c r="BQ791" s="65" t="b">
        <f t="shared" si="123"/>
        <v>0</v>
      </c>
      <c r="BR791" s="65" t="b">
        <f t="shared" si="124"/>
        <v>0</v>
      </c>
      <c r="BS791" s="65" t="b">
        <f t="shared" si="125"/>
        <v>0</v>
      </c>
      <c r="BT791" s="66" t="str">
        <f t="shared" si="126"/>
        <v>0956-7135</v>
      </c>
      <c r="BU791" s="66">
        <v>3.085</v>
      </c>
      <c r="BV791" s="14" t="b">
        <f t="shared" si="127"/>
        <v>0</v>
      </c>
      <c r="BW791" s="14" t="b">
        <f t="shared" si="128"/>
        <v>0</v>
      </c>
      <c r="BX791" s="14" t="b">
        <f t="shared" si="129"/>
        <v>0</v>
      </c>
      <c r="BY791" s="15"/>
    </row>
    <row r="792" spans="1:77" s="21" customFormat="1" ht="40.5" x14ac:dyDescent="0.15">
      <c r="A792" s="37">
        <v>791</v>
      </c>
      <c r="B792" s="42" t="s">
        <v>28815</v>
      </c>
      <c r="C792" s="42" t="s">
        <v>28950</v>
      </c>
      <c r="D792" s="14"/>
      <c r="E792" s="14"/>
      <c r="F792" s="14"/>
      <c r="G792" s="14"/>
      <c r="H792" s="14"/>
      <c r="I792" s="32" t="s">
        <v>28968</v>
      </c>
      <c r="J792" s="14"/>
      <c r="K792" s="14"/>
      <c r="L792" s="68" t="s">
        <v>28969</v>
      </c>
      <c r="M792" s="68" t="s">
        <v>28970</v>
      </c>
      <c r="N792" s="66"/>
      <c r="O792" s="66"/>
      <c r="P792" s="66"/>
      <c r="Q792" s="66" t="s">
        <v>68</v>
      </c>
      <c r="R792" s="66"/>
      <c r="S792" s="66"/>
      <c r="T792" s="66"/>
      <c r="U792" s="66"/>
      <c r="V792" s="66"/>
      <c r="W792" s="66"/>
      <c r="X792" s="66"/>
      <c r="Y792" s="66"/>
      <c r="Z792" s="66"/>
      <c r="AA792" s="66"/>
      <c r="AB792" s="66"/>
      <c r="AC792" s="66"/>
      <c r="AD792" s="66"/>
      <c r="AE792" s="66"/>
      <c r="AF792" s="66"/>
      <c r="AG792" s="66"/>
      <c r="AH792" s="66"/>
      <c r="AI792" s="66"/>
      <c r="AJ792" s="66"/>
      <c r="AK792" s="66"/>
      <c r="AL792" s="66"/>
      <c r="AM792" s="66"/>
      <c r="AN792" s="66"/>
      <c r="AO792" s="66"/>
      <c r="AP792" s="66" t="s">
        <v>3442</v>
      </c>
      <c r="AQ792" s="66"/>
      <c r="AR792" s="66"/>
      <c r="AS792" s="66"/>
      <c r="AT792" s="66"/>
      <c r="AU792" s="66"/>
      <c r="AV792" s="66"/>
      <c r="AW792" s="66"/>
      <c r="AX792" s="66"/>
      <c r="AY792" s="66"/>
      <c r="AZ792" s="66"/>
      <c r="BA792" s="66"/>
      <c r="BB792" s="66"/>
      <c r="BC792" s="66"/>
      <c r="BD792" s="66"/>
      <c r="BE792" s="66"/>
      <c r="BF792" s="66"/>
      <c r="BG792" s="66"/>
      <c r="BH792" s="66"/>
      <c r="BI792" s="66"/>
      <c r="BJ792" s="66"/>
      <c r="BK792" s="66"/>
      <c r="BL792" s="66"/>
      <c r="BM792" s="66"/>
      <c r="BN792" s="64" t="b">
        <f t="shared" si="120"/>
        <v>0</v>
      </c>
      <c r="BO792" s="65" t="b">
        <f t="shared" si="121"/>
        <v>0</v>
      </c>
      <c r="BP792" s="65" t="b">
        <f t="shared" si="122"/>
        <v>0</v>
      </c>
      <c r="BQ792" s="65" t="b">
        <f t="shared" si="123"/>
        <v>0</v>
      </c>
      <c r="BR792" s="65" t="b">
        <f t="shared" si="124"/>
        <v>0</v>
      </c>
      <c r="BS792" s="65" t="b">
        <f t="shared" si="125"/>
        <v>0</v>
      </c>
      <c r="BT792" s="66" t="str">
        <f t="shared" si="126"/>
        <v>1438-2377</v>
      </c>
      <c r="BU792" s="66">
        <v>1.802</v>
      </c>
      <c r="BV792" s="14" t="b">
        <f t="shared" si="127"/>
        <v>0</v>
      </c>
      <c r="BW792" s="14" t="b">
        <f t="shared" si="128"/>
        <v>0</v>
      </c>
      <c r="BX792" s="14">
        <f t="shared" si="129"/>
        <v>1</v>
      </c>
      <c r="BY792" s="15"/>
    </row>
    <row r="793" spans="1:77" s="21" customFormat="1" ht="54" x14ac:dyDescent="0.15">
      <c r="A793" s="37">
        <v>792</v>
      </c>
      <c r="B793" s="42" t="s">
        <v>28815</v>
      </c>
      <c r="C793" s="42" t="s">
        <v>28950</v>
      </c>
      <c r="D793" s="14"/>
      <c r="E793" s="14"/>
      <c r="F793" s="14"/>
      <c r="G793" s="14"/>
      <c r="H793" s="14"/>
      <c r="I793" s="32" t="s">
        <v>28971</v>
      </c>
      <c r="J793" s="14"/>
      <c r="K793" s="14"/>
      <c r="L793" s="68" t="s">
        <v>17503</v>
      </c>
      <c r="M793" s="68" t="s">
        <v>28972</v>
      </c>
      <c r="N793" s="66"/>
      <c r="O793" s="66"/>
      <c r="P793" s="66"/>
      <c r="Q793" s="66" t="s">
        <v>68</v>
      </c>
      <c r="R793" s="66"/>
      <c r="S793" s="66"/>
      <c r="T793" s="66"/>
      <c r="U793" s="66"/>
      <c r="V793" s="66"/>
      <c r="W793" s="66"/>
      <c r="X793" s="66"/>
      <c r="Y793" s="66"/>
      <c r="Z793" s="66"/>
      <c r="AA793" s="66"/>
      <c r="AB793" s="66"/>
      <c r="AC793" s="66"/>
      <c r="AD793" s="66"/>
      <c r="AE793" s="66"/>
      <c r="AF793" s="66"/>
      <c r="AG793" s="66"/>
      <c r="AH793" s="66"/>
      <c r="AI793" s="66"/>
      <c r="AJ793" s="66"/>
      <c r="AK793" s="66"/>
      <c r="AL793" s="66"/>
      <c r="AM793" s="66"/>
      <c r="AN793" s="66"/>
      <c r="AO793" s="66"/>
      <c r="AP793" s="66" t="s">
        <v>9468</v>
      </c>
      <c r="AQ793" s="66"/>
      <c r="AR793" s="66"/>
      <c r="AS793" s="66"/>
      <c r="AT793" s="66"/>
      <c r="AU793" s="66"/>
      <c r="AV793" s="66"/>
      <c r="AW793" s="66"/>
      <c r="AX793" s="66"/>
      <c r="AY793" s="66"/>
      <c r="AZ793" s="66"/>
      <c r="BA793" s="66"/>
      <c r="BB793" s="66"/>
      <c r="BC793" s="66"/>
      <c r="BD793" s="66"/>
      <c r="BE793" s="66"/>
      <c r="BF793" s="66"/>
      <c r="BG793" s="66"/>
      <c r="BH793" s="66"/>
      <c r="BI793" s="66"/>
      <c r="BJ793" s="66"/>
      <c r="BK793" s="66"/>
      <c r="BL793" s="66"/>
      <c r="BM793" s="66"/>
      <c r="BN793" s="64" t="b">
        <f t="shared" si="120"/>
        <v>0</v>
      </c>
      <c r="BO793" s="65" t="b">
        <f t="shared" si="121"/>
        <v>0</v>
      </c>
      <c r="BP793" s="65" t="b">
        <f t="shared" si="122"/>
        <v>0</v>
      </c>
      <c r="BQ793" s="65" t="b">
        <f t="shared" si="123"/>
        <v>0</v>
      </c>
      <c r="BR793" s="65" t="b">
        <f t="shared" si="124"/>
        <v>0</v>
      </c>
      <c r="BS793" s="65" t="b">
        <f t="shared" si="125"/>
        <v>0</v>
      </c>
      <c r="BT793" s="66" t="str">
        <f t="shared" si="126"/>
        <v>1466-8564</v>
      </c>
      <c r="BU793" s="66">
        <v>3.6989999999999998</v>
      </c>
      <c r="BV793" s="14" t="b">
        <f t="shared" si="127"/>
        <v>0</v>
      </c>
      <c r="BW793" s="14" t="b">
        <f t="shared" si="128"/>
        <v>0</v>
      </c>
      <c r="BX793" s="14" t="b">
        <f t="shared" si="129"/>
        <v>0</v>
      </c>
      <c r="BY793" s="15"/>
    </row>
    <row r="794" spans="1:77" s="21" customFormat="1" ht="40.5" x14ac:dyDescent="0.15">
      <c r="A794" s="37">
        <v>793</v>
      </c>
      <c r="B794" s="42" t="s">
        <v>28815</v>
      </c>
      <c r="C794" s="42" t="s">
        <v>28950</v>
      </c>
      <c r="D794" s="14"/>
      <c r="E794" s="14"/>
      <c r="F794" s="14"/>
      <c r="G794" s="14"/>
      <c r="H794" s="14"/>
      <c r="I794" s="32" t="s">
        <v>28973</v>
      </c>
      <c r="J794" s="14"/>
      <c r="K794" s="14"/>
      <c r="L794" s="68" t="s">
        <v>25291</v>
      </c>
      <c r="M794" s="68" t="s">
        <v>28974</v>
      </c>
      <c r="N794" s="66"/>
      <c r="O794" s="66"/>
      <c r="P794" s="66"/>
      <c r="Q794" s="66" t="s">
        <v>977</v>
      </c>
      <c r="R794" s="66"/>
      <c r="S794" s="66"/>
      <c r="T794" s="66"/>
      <c r="U794" s="66"/>
      <c r="V794" s="66"/>
      <c r="W794" s="66"/>
      <c r="X794" s="66"/>
      <c r="Y794" s="66"/>
      <c r="Z794" s="66"/>
      <c r="AA794" s="66"/>
      <c r="AB794" s="66"/>
      <c r="AC794" s="66"/>
      <c r="AD794" s="66"/>
      <c r="AE794" s="66"/>
      <c r="AF794" s="66"/>
      <c r="AG794" s="66"/>
      <c r="AH794" s="66"/>
      <c r="AI794" s="66"/>
      <c r="AJ794" s="66"/>
      <c r="AK794" s="66"/>
      <c r="AL794" s="66"/>
      <c r="AM794" s="66"/>
      <c r="AN794" s="66"/>
      <c r="AO794" s="66"/>
      <c r="AP794" s="66" t="s">
        <v>25298</v>
      </c>
      <c r="AQ794" s="66"/>
      <c r="AR794" s="66"/>
      <c r="AS794" s="66"/>
      <c r="AT794" s="66"/>
      <c r="AU794" s="66"/>
      <c r="AV794" s="66"/>
      <c r="AW794" s="66"/>
      <c r="AX794" s="66"/>
      <c r="AY794" s="66"/>
      <c r="AZ794" s="66"/>
      <c r="BA794" s="66"/>
      <c r="BB794" s="66"/>
      <c r="BC794" s="66"/>
      <c r="BD794" s="66"/>
      <c r="BE794" s="66"/>
      <c r="BF794" s="66"/>
      <c r="BG794" s="66"/>
      <c r="BH794" s="66"/>
      <c r="BI794" s="66"/>
      <c r="BJ794" s="66"/>
      <c r="BK794" s="66"/>
      <c r="BL794" s="66"/>
      <c r="BM794" s="66"/>
      <c r="BN794" s="64" t="b">
        <f t="shared" si="120"/>
        <v>0</v>
      </c>
      <c r="BO794" s="65" t="b">
        <f t="shared" si="121"/>
        <v>0</v>
      </c>
      <c r="BP794" s="65" t="b">
        <f t="shared" si="122"/>
        <v>0</v>
      </c>
      <c r="BQ794" s="65" t="b">
        <f t="shared" si="123"/>
        <v>0</v>
      </c>
      <c r="BR794" s="65" t="b">
        <f t="shared" si="124"/>
        <v>0</v>
      </c>
      <c r="BS794" s="65" t="b">
        <f t="shared" si="125"/>
        <v>0</v>
      </c>
      <c r="BT794" s="66" t="str">
        <f t="shared" si="126"/>
        <v>1942-0900</v>
      </c>
      <c r="BU794" s="66">
        <v>3.7829999999999999</v>
      </c>
      <c r="BV794" s="14" t="b">
        <f t="shared" si="127"/>
        <v>0</v>
      </c>
      <c r="BW794" s="14" t="b">
        <f t="shared" si="128"/>
        <v>0</v>
      </c>
      <c r="BX794" s="14" t="b">
        <f t="shared" si="129"/>
        <v>0</v>
      </c>
      <c r="BY794" s="15"/>
    </row>
    <row r="795" spans="1:77" s="21" customFormat="1" ht="40.5" x14ac:dyDescent="0.15">
      <c r="A795" s="37">
        <v>794</v>
      </c>
      <c r="B795" s="43" t="s">
        <v>28715</v>
      </c>
      <c r="C795" s="42" t="s">
        <v>28976</v>
      </c>
      <c r="D795" s="13" t="s">
        <v>62</v>
      </c>
      <c r="E795" s="13" t="s">
        <v>7000</v>
      </c>
      <c r="F795" s="13"/>
      <c r="G795" s="13"/>
      <c r="H795" s="13"/>
      <c r="I795" s="33" t="s">
        <v>28977</v>
      </c>
      <c r="J795" s="13"/>
      <c r="K795" s="13"/>
      <c r="L795" s="69" t="s">
        <v>7002</v>
      </c>
      <c r="M795" s="44" t="s">
        <v>759</v>
      </c>
      <c r="N795" s="45"/>
      <c r="O795" s="45"/>
      <c r="P795" s="45" t="s">
        <v>67</v>
      </c>
      <c r="Q795" s="43" t="s">
        <v>68</v>
      </c>
      <c r="R795" s="45"/>
      <c r="S795" s="45"/>
      <c r="T795" s="45"/>
      <c r="U795" s="45"/>
      <c r="V795" s="45"/>
      <c r="W795" s="45" t="s">
        <v>7003</v>
      </c>
      <c r="X795" s="45" t="s">
        <v>7004</v>
      </c>
      <c r="Y795" s="45"/>
      <c r="Z795" s="45" t="s">
        <v>7005</v>
      </c>
      <c r="AA795" s="45" t="s">
        <v>7006</v>
      </c>
      <c r="AB795" s="45" t="s">
        <v>7007</v>
      </c>
      <c r="AC795" s="45"/>
      <c r="AD795" s="45"/>
      <c r="AE795" s="45" t="s">
        <v>7008</v>
      </c>
      <c r="AF795" s="45" t="s">
        <v>7009</v>
      </c>
      <c r="AG795" s="45"/>
      <c r="AH795" s="45">
        <v>27</v>
      </c>
      <c r="AI795" s="45">
        <v>0</v>
      </c>
      <c r="AJ795" s="45">
        <v>0</v>
      </c>
      <c r="AK795" s="45">
        <v>3</v>
      </c>
      <c r="AL795" s="45">
        <v>3</v>
      </c>
      <c r="AM795" s="45" t="s">
        <v>767</v>
      </c>
      <c r="AN795" s="45" t="s">
        <v>768</v>
      </c>
      <c r="AO795" s="45" t="s">
        <v>769</v>
      </c>
      <c r="AP795" s="43" t="s">
        <v>770</v>
      </c>
      <c r="AQ795" s="45" t="s">
        <v>771</v>
      </c>
      <c r="AR795" s="45"/>
      <c r="AS795" s="45" t="s">
        <v>772</v>
      </c>
      <c r="AT795" s="45" t="s">
        <v>773</v>
      </c>
      <c r="AU795" s="73">
        <v>42312</v>
      </c>
      <c r="AV795" s="45">
        <v>2015</v>
      </c>
      <c r="AW795" s="73">
        <v>63</v>
      </c>
      <c r="AX795" s="45">
        <v>43</v>
      </c>
      <c r="AY795" s="45"/>
      <c r="AZ795" s="45"/>
      <c r="BA795" s="45"/>
      <c r="BB795" s="45"/>
      <c r="BC795" s="45">
        <v>9615</v>
      </c>
      <c r="BD795" s="45">
        <v>9620</v>
      </c>
      <c r="BE795" s="45"/>
      <c r="BF795" s="45" t="s">
        <v>7010</v>
      </c>
      <c r="BG795" s="45"/>
      <c r="BH795" s="45">
        <v>6</v>
      </c>
      <c r="BI795" s="45" t="s">
        <v>775</v>
      </c>
      <c r="BJ795" s="45" t="s">
        <v>776</v>
      </c>
      <c r="BK795" s="45" t="s">
        <v>7011</v>
      </c>
      <c r="BL795" s="45" t="s">
        <v>7012</v>
      </c>
      <c r="BM795" s="45">
        <v>26478449</v>
      </c>
      <c r="BN795" s="64" t="str">
        <f t="shared" si="120"/>
        <v>Zhou, L (reprint author), Nanjing Agr Univ, Coll Food Sci &amp; Technol, Nanjing 210095, Jiangsu, Peoples R China.</v>
      </c>
      <c r="BO795" s="65" t="b">
        <f t="shared" si="121"/>
        <v>0</v>
      </c>
      <c r="BP795" s="65" t="b">
        <f t="shared" si="122"/>
        <v>0</v>
      </c>
      <c r="BQ795" s="65" t="b">
        <f t="shared" si="123"/>
        <v>0</v>
      </c>
      <c r="BR795" s="65" t="b">
        <f t="shared" si="124"/>
        <v>0</v>
      </c>
      <c r="BS795" s="65" t="str">
        <f t="shared" si="125"/>
        <v>食品科技学院</v>
      </c>
      <c r="BT795" s="66" t="str">
        <f t="shared" si="126"/>
        <v>0021-8561</v>
      </c>
      <c r="BU795" s="66">
        <v>3.2690000000000001</v>
      </c>
      <c r="BV795" s="14" t="b">
        <f t="shared" si="127"/>
        <v>0</v>
      </c>
      <c r="BW795" s="14" t="b">
        <f t="shared" si="128"/>
        <v>0</v>
      </c>
      <c r="BX795" s="14" t="b">
        <f t="shared" si="129"/>
        <v>0</v>
      </c>
      <c r="BY795" s="14">
        <v>12</v>
      </c>
    </row>
    <row r="796" spans="1:77" s="21" customFormat="1" ht="54" x14ac:dyDescent="0.15">
      <c r="A796" s="37">
        <v>795</v>
      </c>
      <c r="B796" s="42" t="s">
        <v>28978</v>
      </c>
      <c r="C796" s="42" t="s">
        <v>28979</v>
      </c>
      <c r="D796" s="14"/>
      <c r="E796" s="14"/>
      <c r="F796" s="14"/>
      <c r="G796" s="14"/>
      <c r="H796" s="14"/>
      <c r="I796" s="32" t="s">
        <v>28980</v>
      </c>
      <c r="J796" s="14"/>
      <c r="K796" s="14"/>
      <c r="L796" s="68" t="s">
        <v>25259</v>
      </c>
      <c r="M796" s="68" t="s">
        <v>28981</v>
      </c>
      <c r="N796" s="66"/>
      <c r="O796" s="66"/>
      <c r="P796" s="66"/>
      <c r="Q796" s="66" t="s">
        <v>68</v>
      </c>
      <c r="R796" s="66"/>
      <c r="S796" s="66"/>
      <c r="T796" s="66"/>
      <c r="U796" s="66"/>
      <c r="V796" s="66"/>
      <c r="W796" s="66"/>
      <c r="X796" s="66"/>
      <c r="Y796" s="66"/>
      <c r="Z796" s="66"/>
      <c r="AA796" s="66"/>
      <c r="AB796" s="66"/>
      <c r="AC796" s="66"/>
      <c r="AD796" s="66"/>
      <c r="AE796" s="66"/>
      <c r="AF796" s="66"/>
      <c r="AG796" s="66"/>
      <c r="AH796" s="66"/>
      <c r="AI796" s="66"/>
      <c r="AJ796" s="66"/>
      <c r="AK796" s="66"/>
      <c r="AL796" s="66"/>
      <c r="AM796" s="66"/>
      <c r="AN796" s="66"/>
      <c r="AO796" s="66"/>
      <c r="AP796" s="66" t="s">
        <v>25271</v>
      </c>
      <c r="AQ796" s="66"/>
      <c r="AR796" s="66"/>
      <c r="AS796" s="66"/>
      <c r="AT796" s="66"/>
      <c r="AU796" s="66"/>
      <c r="AV796" s="66"/>
      <c r="AW796" s="66"/>
      <c r="AX796" s="66"/>
      <c r="AY796" s="66"/>
      <c r="AZ796" s="66"/>
      <c r="BA796" s="66"/>
      <c r="BB796" s="66"/>
      <c r="BC796" s="66"/>
      <c r="BD796" s="66"/>
      <c r="BE796" s="66"/>
      <c r="BF796" s="66"/>
      <c r="BG796" s="66"/>
      <c r="BH796" s="66"/>
      <c r="BI796" s="66"/>
      <c r="BJ796" s="66"/>
      <c r="BK796" s="66"/>
      <c r="BL796" s="66"/>
      <c r="BM796" s="66"/>
      <c r="BN796" s="64" t="b">
        <f t="shared" si="120"/>
        <v>0</v>
      </c>
      <c r="BO796" s="65" t="b">
        <f t="shared" si="121"/>
        <v>0</v>
      </c>
      <c r="BP796" s="65" t="b">
        <f t="shared" si="122"/>
        <v>0</v>
      </c>
      <c r="BQ796" s="65" t="b">
        <f t="shared" si="123"/>
        <v>0</v>
      </c>
      <c r="BR796" s="65" t="b">
        <f t="shared" si="124"/>
        <v>0</v>
      </c>
      <c r="BS796" s="65" t="b">
        <f t="shared" si="125"/>
        <v>0</v>
      </c>
      <c r="BT796" s="66" t="str">
        <f t="shared" si="126"/>
        <v>1748-5673</v>
      </c>
      <c r="BU796" s="66">
        <v>0.72099999999999997</v>
      </c>
      <c r="BV796" s="14" t="b">
        <f t="shared" si="127"/>
        <v>0</v>
      </c>
      <c r="BW796" s="14" t="b">
        <f t="shared" si="128"/>
        <v>0</v>
      </c>
      <c r="BX796" s="14">
        <f t="shared" si="129"/>
        <v>1</v>
      </c>
      <c r="BY796" s="15"/>
    </row>
    <row r="797" spans="1:77" s="21" customFormat="1" ht="40.5" x14ac:dyDescent="0.15">
      <c r="A797" s="37">
        <v>796</v>
      </c>
      <c r="B797" s="42" t="s">
        <v>28978</v>
      </c>
      <c r="C797" s="42" t="s">
        <v>28982</v>
      </c>
      <c r="D797" s="14"/>
      <c r="E797" s="14"/>
      <c r="F797" s="14"/>
      <c r="G797" s="14"/>
      <c r="H797" s="14"/>
      <c r="I797" s="32" t="s">
        <v>28983</v>
      </c>
      <c r="J797" s="14"/>
      <c r="K797" s="14"/>
      <c r="L797" s="68" t="s">
        <v>17038</v>
      </c>
      <c r="M797" s="68" t="s">
        <v>28984</v>
      </c>
      <c r="N797" s="66"/>
      <c r="O797" s="66"/>
      <c r="P797" s="66"/>
      <c r="Q797" s="66" t="s">
        <v>68</v>
      </c>
      <c r="R797" s="66"/>
      <c r="S797" s="66"/>
      <c r="T797" s="66"/>
      <c r="U797" s="66"/>
      <c r="V797" s="66"/>
      <c r="W797" s="66"/>
      <c r="X797" s="66"/>
      <c r="Y797" s="66"/>
      <c r="Z797" s="66"/>
      <c r="AA797" s="66"/>
      <c r="AB797" s="66"/>
      <c r="AC797" s="66"/>
      <c r="AD797" s="66"/>
      <c r="AE797" s="66"/>
      <c r="AF797" s="66"/>
      <c r="AG797" s="66"/>
      <c r="AH797" s="66"/>
      <c r="AI797" s="66"/>
      <c r="AJ797" s="66"/>
      <c r="AK797" s="66"/>
      <c r="AL797" s="66"/>
      <c r="AM797" s="66"/>
      <c r="AN797" s="66"/>
      <c r="AO797" s="66"/>
      <c r="AP797" s="66" t="s">
        <v>6686</v>
      </c>
      <c r="AQ797" s="66"/>
      <c r="AR797" s="66"/>
      <c r="AS797" s="66"/>
      <c r="AT797" s="66"/>
      <c r="AU797" s="66"/>
      <c r="AV797" s="66"/>
      <c r="AW797" s="66"/>
      <c r="AX797" s="66"/>
      <c r="AY797" s="66"/>
      <c r="AZ797" s="66"/>
      <c r="BA797" s="66"/>
      <c r="BB797" s="66"/>
      <c r="BC797" s="66"/>
      <c r="BD797" s="66"/>
      <c r="BE797" s="66"/>
      <c r="BF797" s="66"/>
      <c r="BG797" s="66"/>
      <c r="BH797" s="66"/>
      <c r="BI797" s="66"/>
      <c r="BJ797" s="66"/>
      <c r="BK797" s="66"/>
      <c r="BL797" s="66"/>
      <c r="BM797" s="66"/>
      <c r="BN797" s="64" t="b">
        <f t="shared" si="120"/>
        <v>0</v>
      </c>
      <c r="BO797" s="65" t="b">
        <f t="shared" si="121"/>
        <v>0</v>
      </c>
      <c r="BP797" s="65" t="b">
        <f t="shared" si="122"/>
        <v>0</v>
      </c>
      <c r="BQ797" s="65" t="b">
        <f t="shared" si="123"/>
        <v>0</v>
      </c>
      <c r="BR797" s="65" t="b">
        <f t="shared" si="124"/>
        <v>0</v>
      </c>
      <c r="BS797" s="65" t="b">
        <f t="shared" si="125"/>
        <v>0</v>
      </c>
      <c r="BT797" s="66" t="str">
        <f t="shared" si="126"/>
        <v>0925-2312</v>
      </c>
      <c r="BU797" s="66">
        <v>2.2919999999999998</v>
      </c>
      <c r="BV797" s="14" t="b">
        <f t="shared" si="127"/>
        <v>0</v>
      </c>
      <c r="BW797" s="14" t="b">
        <f t="shared" si="128"/>
        <v>0</v>
      </c>
      <c r="BX797" s="14" t="b">
        <f t="shared" si="129"/>
        <v>0</v>
      </c>
      <c r="BY797" s="15"/>
    </row>
    <row r="798" spans="1:77" s="21" customFormat="1" ht="40.5" x14ac:dyDescent="0.15">
      <c r="A798" s="37">
        <v>797</v>
      </c>
      <c r="B798" s="42" t="s">
        <v>28978</v>
      </c>
      <c r="C798" s="42" t="s">
        <v>28982</v>
      </c>
      <c r="D798" s="14"/>
      <c r="E798" s="14"/>
      <c r="F798" s="14"/>
      <c r="G798" s="14"/>
      <c r="H798" s="14"/>
      <c r="I798" s="32" t="s">
        <v>28985</v>
      </c>
      <c r="J798" s="14"/>
      <c r="K798" s="14"/>
      <c r="L798" s="68" t="s">
        <v>6677</v>
      </c>
      <c r="M798" s="68" t="s">
        <v>28986</v>
      </c>
      <c r="N798" s="66"/>
      <c r="O798" s="66"/>
      <c r="P798" s="66"/>
      <c r="Q798" s="66" t="s">
        <v>68</v>
      </c>
      <c r="R798" s="66"/>
      <c r="S798" s="66"/>
      <c r="T798" s="66"/>
      <c r="U798" s="66"/>
      <c r="V798" s="66"/>
      <c r="W798" s="66"/>
      <c r="X798" s="66"/>
      <c r="Y798" s="66"/>
      <c r="Z798" s="66"/>
      <c r="AA798" s="66"/>
      <c r="AB798" s="66"/>
      <c r="AC798" s="66"/>
      <c r="AD798" s="66"/>
      <c r="AE798" s="66"/>
      <c r="AF798" s="66"/>
      <c r="AG798" s="66"/>
      <c r="AH798" s="66"/>
      <c r="AI798" s="66"/>
      <c r="AJ798" s="66"/>
      <c r="AK798" s="66"/>
      <c r="AL798" s="66"/>
      <c r="AM798" s="66"/>
      <c r="AN798" s="66"/>
      <c r="AO798" s="66"/>
      <c r="AP798" s="66" t="s">
        <v>6686</v>
      </c>
      <c r="AQ798" s="66"/>
      <c r="AR798" s="66"/>
      <c r="AS798" s="66"/>
      <c r="AT798" s="66"/>
      <c r="AU798" s="66"/>
      <c r="AV798" s="66"/>
      <c r="AW798" s="66"/>
      <c r="AX798" s="66"/>
      <c r="AY798" s="66"/>
      <c r="AZ798" s="66"/>
      <c r="BA798" s="66"/>
      <c r="BB798" s="66"/>
      <c r="BC798" s="66"/>
      <c r="BD798" s="66"/>
      <c r="BE798" s="66"/>
      <c r="BF798" s="66"/>
      <c r="BG798" s="66"/>
      <c r="BH798" s="66"/>
      <c r="BI798" s="66"/>
      <c r="BJ798" s="66"/>
      <c r="BK798" s="66"/>
      <c r="BL798" s="66"/>
      <c r="BM798" s="66"/>
      <c r="BN798" s="64" t="b">
        <f t="shared" si="120"/>
        <v>0</v>
      </c>
      <c r="BO798" s="65" t="b">
        <f t="shared" si="121"/>
        <v>0</v>
      </c>
      <c r="BP798" s="65" t="b">
        <f t="shared" si="122"/>
        <v>0</v>
      </c>
      <c r="BQ798" s="65" t="b">
        <f t="shared" si="123"/>
        <v>0</v>
      </c>
      <c r="BR798" s="65" t="b">
        <f t="shared" si="124"/>
        <v>0</v>
      </c>
      <c r="BS798" s="65" t="b">
        <f t="shared" si="125"/>
        <v>0</v>
      </c>
      <c r="BT798" s="66" t="str">
        <f t="shared" si="126"/>
        <v>0925-2312</v>
      </c>
      <c r="BU798" s="66">
        <v>2.2919999999999998</v>
      </c>
      <c r="BV798" s="14" t="b">
        <f t="shared" si="127"/>
        <v>0</v>
      </c>
      <c r="BW798" s="14" t="b">
        <f t="shared" si="128"/>
        <v>0</v>
      </c>
      <c r="BX798" s="14" t="b">
        <f t="shared" si="129"/>
        <v>0</v>
      </c>
      <c r="BY798" s="15"/>
    </row>
    <row r="799" spans="1:77" s="21" customFormat="1" ht="54" x14ac:dyDescent="0.15">
      <c r="A799" s="37">
        <v>798</v>
      </c>
      <c r="B799" s="42" t="s">
        <v>28987</v>
      </c>
      <c r="C799" s="42" t="s">
        <v>28988</v>
      </c>
      <c r="D799" s="14"/>
      <c r="E799" s="14"/>
      <c r="F799" s="14"/>
      <c r="G799" s="14"/>
      <c r="H799" s="14"/>
      <c r="I799" s="32" t="s">
        <v>28989</v>
      </c>
      <c r="J799" s="14"/>
      <c r="K799" s="14"/>
      <c r="L799" s="68" t="s">
        <v>13273</v>
      </c>
      <c r="M799" s="68" t="s">
        <v>28990</v>
      </c>
      <c r="N799" s="66"/>
      <c r="O799" s="66"/>
      <c r="P799" s="66"/>
      <c r="Q799" s="66" t="s">
        <v>68</v>
      </c>
      <c r="R799" s="66"/>
      <c r="S799" s="66"/>
      <c r="T799" s="66"/>
      <c r="U799" s="66"/>
      <c r="V799" s="66"/>
      <c r="W799" s="66"/>
      <c r="X799" s="66"/>
      <c r="Y799" s="66"/>
      <c r="Z799" s="66"/>
      <c r="AA799" s="66"/>
      <c r="AB799" s="66"/>
      <c r="AC799" s="66"/>
      <c r="AD799" s="66"/>
      <c r="AE799" s="66"/>
      <c r="AF799" s="66"/>
      <c r="AG799" s="66"/>
      <c r="AH799" s="66"/>
      <c r="AI799" s="66"/>
      <c r="AJ799" s="66"/>
      <c r="AK799" s="66"/>
      <c r="AL799" s="66"/>
      <c r="AM799" s="66"/>
      <c r="AN799" s="66"/>
      <c r="AO799" s="66"/>
      <c r="AP799" s="66" t="s">
        <v>9963</v>
      </c>
      <c r="AQ799" s="66"/>
      <c r="AR799" s="66"/>
      <c r="AS799" s="66"/>
      <c r="AT799" s="66"/>
      <c r="AU799" s="66"/>
      <c r="AV799" s="66"/>
      <c r="AW799" s="66"/>
      <c r="AX799" s="66"/>
      <c r="AY799" s="66"/>
      <c r="AZ799" s="66"/>
      <c r="BA799" s="66"/>
      <c r="BB799" s="66"/>
      <c r="BC799" s="66"/>
      <c r="BD799" s="66"/>
      <c r="BE799" s="66"/>
      <c r="BF799" s="66"/>
      <c r="BG799" s="66"/>
      <c r="BH799" s="66"/>
      <c r="BI799" s="66"/>
      <c r="BJ799" s="66"/>
      <c r="BK799" s="66"/>
      <c r="BL799" s="66"/>
      <c r="BM799" s="66"/>
      <c r="BN799" s="64" t="b">
        <f t="shared" si="120"/>
        <v>0</v>
      </c>
      <c r="BO799" s="65" t="b">
        <f t="shared" si="121"/>
        <v>0</v>
      </c>
      <c r="BP799" s="65" t="b">
        <f t="shared" si="122"/>
        <v>0</v>
      </c>
      <c r="BQ799" s="65" t="b">
        <f t="shared" si="123"/>
        <v>0</v>
      </c>
      <c r="BR799" s="65" t="b">
        <f t="shared" si="124"/>
        <v>0</v>
      </c>
      <c r="BS799" s="65" t="b">
        <f t="shared" si="125"/>
        <v>0</v>
      </c>
      <c r="BT799" s="66" t="str">
        <f t="shared" si="126"/>
        <v>0920-1742</v>
      </c>
      <c r="BU799" s="66">
        <v>1.7909999999999999</v>
      </c>
      <c r="BV799" s="14" t="b">
        <f t="shared" si="127"/>
        <v>0</v>
      </c>
      <c r="BW799" s="14" t="b">
        <f t="shared" si="128"/>
        <v>0</v>
      </c>
      <c r="BX799" s="14">
        <f t="shared" si="129"/>
        <v>1</v>
      </c>
      <c r="BY799" s="15"/>
    </row>
    <row r="800" spans="1:77" s="21" customFormat="1" ht="54" x14ac:dyDescent="0.15">
      <c r="A800" s="37">
        <v>799</v>
      </c>
      <c r="B800" s="42" t="s">
        <v>28987</v>
      </c>
      <c r="C800" s="42" t="s">
        <v>28991</v>
      </c>
      <c r="D800" s="14"/>
      <c r="E800" s="14"/>
      <c r="F800" s="14"/>
      <c r="G800" s="14"/>
      <c r="H800" s="14"/>
      <c r="I800" s="32" t="s">
        <v>28992</v>
      </c>
      <c r="J800" s="14"/>
      <c r="K800" s="14"/>
      <c r="L800" s="68" t="s">
        <v>19783</v>
      </c>
      <c r="M800" s="68" t="s">
        <v>28993</v>
      </c>
      <c r="N800" s="66"/>
      <c r="O800" s="66"/>
      <c r="P800" s="66"/>
      <c r="Q800" s="66" t="s">
        <v>68</v>
      </c>
      <c r="R800" s="66"/>
      <c r="S800" s="66"/>
      <c r="T800" s="66"/>
      <c r="U800" s="66"/>
      <c r="V800" s="66"/>
      <c r="W800" s="66"/>
      <c r="X800" s="66"/>
      <c r="Y800" s="66"/>
      <c r="Z800" s="66"/>
      <c r="AA800" s="66"/>
      <c r="AB800" s="66"/>
      <c r="AC800" s="66"/>
      <c r="AD800" s="66"/>
      <c r="AE800" s="66"/>
      <c r="AF800" s="66"/>
      <c r="AG800" s="66"/>
      <c r="AH800" s="66"/>
      <c r="AI800" s="66"/>
      <c r="AJ800" s="66"/>
      <c r="AK800" s="66"/>
      <c r="AL800" s="66"/>
      <c r="AM800" s="66"/>
      <c r="AN800" s="66"/>
      <c r="AO800" s="66"/>
      <c r="AP800" s="66" t="s">
        <v>11376</v>
      </c>
      <c r="AQ800" s="66"/>
      <c r="AR800" s="66"/>
      <c r="AS800" s="66"/>
      <c r="AT800" s="66"/>
      <c r="AU800" s="66"/>
      <c r="AV800" s="66"/>
      <c r="AW800" s="66"/>
      <c r="AX800" s="66"/>
      <c r="AY800" s="66"/>
      <c r="AZ800" s="66"/>
      <c r="BA800" s="66"/>
      <c r="BB800" s="66"/>
      <c r="BC800" s="66"/>
      <c r="BD800" s="66"/>
      <c r="BE800" s="66"/>
      <c r="BF800" s="66"/>
      <c r="BG800" s="66"/>
      <c r="BH800" s="66"/>
      <c r="BI800" s="66"/>
      <c r="BJ800" s="66"/>
      <c r="BK800" s="66"/>
      <c r="BL800" s="66"/>
      <c r="BM800" s="66"/>
      <c r="BN800" s="64" t="b">
        <f t="shared" si="120"/>
        <v>0</v>
      </c>
      <c r="BO800" s="65" t="b">
        <f t="shared" si="121"/>
        <v>0</v>
      </c>
      <c r="BP800" s="65" t="b">
        <f t="shared" si="122"/>
        <v>0</v>
      </c>
      <c r="BQ800" s="65" t="b">
        <f t="shared" si="123"/>
        <v>0</v>
      </c>
      <c r="BR800" s="65" t="b">
        <f t="shared" si="124"/>
        <v>0</v>
      </c>
      <c r="BS800" s="65" t="b">
        <f t="shared" si="125"/>
        <v>0</v>
      </c>
      <c r="BT800" s="66" t="str">
        <f t="shared" si="126"/>
        <v>1520-4081</v>
      </c>
      <c r="BU800" s="66">
        <v>2.8690000000000002</v>
      </c>
      <c r="BV800" s="14" t="b">
        <f t="shared" si="127"/>
        <v>0</v>
      </c>
      <c r="BW800" s="14" t="b">
        <f t="shared" si="128"/>
        <v>0</v>
      </c>
      <c r="BX800" s="14" t="b">
        <f t="shared" si="129"/>
        <v>0</v>
      </c>
      <c r="BY800" s="15"/>
    </row>
    <row r="801" spans="1:77" s="21" customFormat="1" ht="67.5" x14ac:dyDescent="0.15">
      <c r="A801" s="37">
        <v>800</v>
      </c>
      <c r="B801" s="42" t="s">
        <v>28987</v>
      </c>
      <c r="C801" s="42" t="s">
        <v>28994</v>
      </c>
      <c r="D801" s="14"/>
      <c r="E801" s="14"/>
      <c r="F801" s="14"/>
      <c r="G801" s="14"/>
      <c r="H801" s="14"/>
      <c r="I801" s="32" t="s">
        <v>28995</v>
      </c>
      <c r="J801" s="14"/>
      <c r="K801" s="14"/>
      <c r="L801" s="68" t="s">
        <v>17147</v>
      </c>
      <c r="M801" s="68" t="s">
        <v>28996</v>
      </c>
      <c r="N801" s="66"/>
      <c r="O801" s="66"/>
      <c r="P801" s="66"/>
      <c r="Q801" s="66" t="s">
        <v>68</v>
      </c>
      <c r="R801" s="66"/>
      <c r="S801" s="66"/>
      <c r="T801" s="66"/>
      <c r="U801" s="66"/>
      <c r="V801" s="66"/>
      <c r="W801" s="66"/>
      <c r="X801" s="66"/>
      <c r="Y801" s="66"/>
      <c r="Z801" s="66"/>
      <c r="AA801" s="66"/>
      <c r="AB801" s="66"/>
      <c r="AC801" s="66"/>
      <c r="AD801" s="66"/>
      <c r="AE801" s="66"/>
      <c r="AF801" s="66"/>
      <c r="AG801" s="66"/>
      <c r="AH801" s="66"/>
      <c r="AI801" s="66"/>
      <c r="AJ801" s="66"/>
      <c r="AK801" s="66"/>
      <c r="AL801" s="66"/>
      <c r="AM801" s="66"/>
      <c r="AN801" s="66"/>
      <c r="AO801" s="66"/>
      <c r="AP801" s="66" t="s">
        <v>17155</v>
      </c>
      <c r="AQ801" s="66"/>
      <c r="AR801" s="66"/>
      <c r="AS801" s="66"/>
      <c r="AT801" s="66"/>
      <c r="AU801" s="66"/>
      <c r="AV801" s="66"/>
      <c r="AW801" s="66"/>
      <c r="AX801" s="66"/>
      <c r="AY801" s="66"/>
      <c r="AZ801" s="66"/>
      <c r="BA801" s="66"/>
      <c r="BB801" s="66"/>
      <c r="BC801" s="66"/>
      <c r="BD801" s="66"/>
      <c r="BE801" s="66"/>
      <c r="BF801" s="66"/>
      <c r="BG801" s="66"/>
      <c r="BH801" s="66"/>
      <c r="BI801" s="66"/>
      <c r="BJ801" s="66"/>
      <c r="BK801" s="66"/>
      <c r="BL801" s="66"/>
      <c r="BM801" s="66"/>
      <c r="BN801" s="64" t="b">
        <f t="shared" si="120"/>
        <v>0</v>
      </c>
      <c r="BO801" s="65" t="b">
        <f t="shared" si="121"/>
        <v>0</v>
      </c>
      <c r="BP801" s="65" t="b">
        <f t="shared" si="122"/>
        <v>0</v>
      </c>
      <c r="BQ801" s="65" t="b">
        <f t="shared" si="123"/>
        <v>0</v>
      </c>
      <c r="BR801" s="65" t="b">
        <f t="shared" si="124"/>
        <v>0</v>
      </c>
      <c r="BS801" s="65" t="b">
        <f t="shared" si="125"/>
        <v>0</v>
      </c>
      <c r="BT801" s="66" t="str">
        <f t="shared" si="126"/>
        <v>0016-6480</v>
      </c>
      <c r="BU801" s="66">
        <v>2.84</v>
      </c>
      <c r="BV801" s="14" t="b">
        <f t="shared" si="127"/>
        <v>0</v>
      </c>
      <c r="BW801" s="14" t="b">
        <f t="shared" si="128"/>
        <v>0</v>
      </c>
      <c r="BX801" s="14" t="b">
        <f t="shared" si="129"/>
        <v>0</v>
      </c>
      <c r="BY801" s="15"/>
    </row>
    <row r="802" spans="1:77" s="21" customFormat="1" ht="54" x14ac:dyDescent="0.15">
      <c r="A802" s="37">
        <v>801</v>
      </c>
      <c r="B802" s="42" t="s">
        <v>28987</v>
      </c>
      <c r="C802" s="42" t="s">
        <v>28994</v>
      </c>
      <c r="D802" s="14"/>
      <c r="E802" s="14"/>
      <c r="F802" s="14"/>
      <c r="G802" s="14"/>
      <c r="H802" s="14"/>
      <c r="I802" s="32" t="s">
        <v>28997</v>
      </c>
      <c r="J802" s="14"/>
      <c r="K802" s="14"/>
      <c r="L802" s="68" t="s">
        <v>25495</v>
      </c>
      <c r="M802" s="68" t="s">
        <v>28998</v>
      </c>
      <c r="N802" s="66"/>
      <c r="O802" s="66"/>
      <c r="P802" s="66"/>
      <c r="Q802" s="66" t="s">
        <v>68</v>
      </c>
      <c r="R802" s="66"/>
      <c r="S802" s="66"/>
      <c r="T802" s="66"/>
      <c r="U802" s="66"/>
      <c r="V802" s="66"/>
      <c r="W802" s="66"/>
      <c r="X802" s="66"/>
      <c r="Y802" s="66"/>
      <c r="Z802" s="66"/>
      <c r="AA802" s="66"/>
      <c r="AB802" s="66"/>
      <c r="AC802" s="66"/>
      <c r="AD802" s="66"/>
      <c r="AE802" s="66"/>
      <c r="AF802" s="66"/>
      <c r="AG802" s="66"/>
      <c r="AH802" s="66"/>
      <c r="AI802" s="66"/>
      <c r="AJ802" s="66"/>
      <c r="AK802" s="66"/>
      <c r="AL802" s="66"/>
      <c r="AM802" s="66"/>
      <c r="AN802" s="66"/>
      <c r="AO802" s="66"/>
      <c r="AP802" s="66" t="s">
        <v>24230</v>
      </c>
      <c r="AQ802" s="66"/>
      <c r="AR802" s="66"/>
      <c r="AS802" s="66"/>
      <c r="AT802" s="66"/>
      <c r="AU802" s="66"/>
      <c r="AV802" s="66"/>
      <c r="AW802" s="66"/>
      <c r="AX802" s="66"/>
      <c r="AY802" s="66"/>
      <c r="AZ802" s="66"/>
      <c r="BA802" s="66"/>
      <c r="BB802" s="66"/>
      <c r="BC802" s="66"/>
      <c r="BD802" s="66"/>
      <c r="BE802" s="66"/>
      <c r="BF802" s="66"/>
      <c r="BG802" s="66"/>
      <c r="BH802" s="66"/>
      <c r="BI802" s="66"/>
      <c r="BJ802" s="66"/>
      <c r="BK802" s="66"/>
      <c r="BL802" s="66"/>
      <c r="BM802" s="66"/>
      <c r="BN802" s="64" t="b">
        <f t="shared" si="120"/>
        <v>0</v>
      </c>
      <c r="BO802" s="65" t="b">
        <f t="shared" si="121"/>
        <v>0</v>
      </c>
      <c r="BP802" s="65" t="b">
        <f t="shared" si="122"/>
        <v>0</v>
      </c>
      <c r="BQ802" s="65" t="b">
        <f t="shared" si="123"/>
        <v>0</v>
      </c>
      <c r="BR802" s="65" t="b">
        <f t="shared" si="124"/>
        <v>0</v>
      </c>
      <c r="BS802" s="65" t="b">
        <f t="shared" si="125"/>
        <v>0</v>
      </c>
      <c r="BT802" s="66" t="str">
        <f t="shared" si="126"/>
        <v>1676-5680</v>
      </c>
      <c r="BU802" s="66">
        <v>0.97199999999999998</v>
      </c>
      <c r="BV802" s="14" t="b">
        <f t="shared" si="127"/>
        <v>0</v>
      </c>
      <c r="BW802" s="14" t="b">
        <f t="shared" si="128"/>
        <v>0</v>
      </c>
      <c r="BX802" s="14">
        <f t="shared" si="129"/>
        <v>1</v>
      </c>
      <c r="BY802" s="15"/>
    </row>
    <row r="803" spans="1:77" s="21" customFormat="1" ht="40.5" x14ac:dyDescent="0.15">
      <c r="A803" s="37">
        <v>802</v>
      </c>
      <c r="B803" s="42" t="s">
        <v>28987</v>
      </c>
      <c r="C803" s="42" t="s">
        <v>28994</v>
      </c>
      <c r="D803" s="14"/>
      <c r="E803" s="14"/>
      <c r="F803" s="14"/>
      <c r="G803" s="14"/>
      <c r="H803" s="14"/>
      <c r="I803" s="32" t="s">
        <v>28999</v>
      </c>
      <c r="J803" s="14"/>
      <c r="K803" s="14"/>
      <c r="L803" s="68" t="s">
        <v>25430</v>
      </c>
      <c r="M803" s="68" t="s">
        <v>29000</v>
      </c>
      <c r="N803" s="66"/>
      <c r="O803" s="66"/>
      <c r="P803" s="66"/>
      <c r="Q803" s="66" t="s">
        <v>68</v>
      </c>
      <c r="R803" s="66"/>
      <c r="S803" s="66"/>
      <c r="T803" s="66"/>
      <c r="U803" s="66"/>
      <c r="V803" s="66"/>
      <c r="W803" s="66"/>
      <c r="X803" s="66"/>
      <c r="Y803" s="66"/>
      <c r="Z803" s="66"/>
      <c r="AA803" s="66"/>
      <c r="AB803" s="66"/>
      <c r="AC803" s="66"/>
      <c r="AD803" s="66"/>
      <c r="AE803" s="66"/>
      <c r="AF803" s="66"/>
      <c r="AG803" s="66"/>
      <c r="AH803" s="66"/>
      <c r="AI803" s="66"/>
      <c r="AJ803" s="66"/>
      <c r="AK803" s="66"/>
      <c r="AL803" s="66"/>
      <c r="AM803" s="66"/>
      <c r="AN803" s="66"/>
      <c r="AO803" s="66"/>
      <c r="AP803" s="66" t="s">
        <v>24230</v>
      </c>
      <c r="AQ803" s="66"/>
      <c r="AR803" s="66"/>
      <c r="AS803" s="66"/>
      <c r="AT803" s="66"/>
      <c r="AU803" s="66"/>
      <c r="AV803" s="66"/>
      <c r="AW803" s="66"/>
      <c r="AX803" s="66"/>
      <c r="AY803" s="66"/>
      <c r="AZ803" s="66"/>
      <c r="BA803" s="66"/>
      <c r="BB803" s="66"/>
      <c r="BC803" s="66"/>
      <c r="BD803" s="66"/>
      <c r="BE803" s="66"/>
      <c r="BF803" s="66"/>
      <c r="BG803" s="66"/>
      <c r="BH803" s="66"/>
      <c r="BI803" s="66"/>
      <c r="BJ803" s="66"/>
      <c r="BK803" s="66"/>
      <c r="BL803" s="66"/>
      <c r="BM803" s="66"/>
      <c r="BN803" s="64" t="b">
        <f t="shared" si="120"/>
        <v>0</v>
      </c>
      <c r="BO803" s="65" t="b">
        <f t="shared" si="121"/>
        <v>0</v>
      </c>
      <c r="BP803" s="65" t="b">
        <f t="shared" si="122"/>
        <v>0</v>
      </c>
      <c r="BQ803" s="65" t="b">
        <f t="shared" si="123"/>
        <v>0</v>
      </c>
      <c r="BR803" s="65" t="b">
        <f t="shared" si="124"/>
        <v>0</v>
      </c>
      <c r="BS803" s="65" t="b">
        <f t="shared" si="125"/>
        <v>0</v>
      </c>
      <c r="BT803" s="66" t="str">
        <f t="shared" si="126"/>
        <v>1676-5680</v>
      </c>
      <c r="BU803" s="66">
        <v>0.97199999999999998</v>
      </c>
      <c r="BV803" s="14" t="b">
        <f t="shared" si="127"/>
        <v>0</v>
      </c>
      <c r="BW803" s="14" t="b">
        <f t="shared" si="128"/>
        <v>0</v>
      </c>
      <c r="BX803" s="14">
        <f t="shared" si="129"/>
        <v>1</v>
      </c>
      <c r="BY803" s="15"/>
    </row>
    <row r="804" spans="1:77" s="21" customFormat="1" ht="54" x14ac:dyDescent="0.15">
      <c r="A804" s="37">
        <v>803</v>
      </c>
      <c r="B804" s="42" t="s">
        <v>28987</v>
      </c>
      <c r="C804" s="42" t="s">
        <v>29001</v>
      </c>
      <c r="D804" s="14" t="s">
        <v>62</v>
      </c>
      <c r="E804" s="14" t="s">
        <v>9952</v>
      </c>
      <c r="F804" s="14"/>
      <c r="G804" s="14"/>
      <c r="H804" s="14"/>
      <c r="I804" s="32" t="s">
        <v>9953</v>
      </c>
      <c r="J804" s="14"/>
      <c r="K804" s="14"/>
      <c r="L804" s="68" t="s">
        <v>9954</v>
      </c>
      <c r="M804" s="68" t="s">
        <v>9955</v>
      </c>
      <c r="N804" s="66"/>
      <c r="O804" s="66"/>
      <c r="P804" s="66" t="s">
        <v>67</v>
      </c>
      <c r="Q804" s="66" t="s">
        <v>68</v>
      </c>
      <c r="R804" s="66"/>
      <c r="S804" s="66"/>
      <c r="T804" s="66"/>
      <c r="U804" s="66"/>
      <c r="V804" s="66"/>
      <c r="W804" s="66" t="s">
        <v>9956</v>
      </c>
      <c r="X804" s="66" t="s">
        <v>9957</v>
      </c>
      <c r="Y804" s="66"/>
      <c r="Z804" s="66" t="s">
        <v>29002</v>
      </c>
      <c r="AA804" s="66" t="s">
        <v>9959</v>
      </c>
      <c r="AB804" s="66" t="s">
        <v>9960</v>
      </c>
      <c r="AC804" s="66"/>
      <c r="AD804" s="66"/>
      <c r="AE804" s="66" t="s">
        <v>9961</v>
      </c>
      <c r="AF804" s="66" t="s">
        <v>9962</v>
      </c>
      <c r="AG804" s="66"/>
      <c r="AH804" s="66">
        <v>66</v>
      </c>
      <c r="AI804" s="66">
        <v>0</v>
      </c>
      <c r="AJ804" s="66">
        <v>0</v>
      </c>
      <c r="AK804" s="66">
        <v>5</v>
      </c>
      <c r="AL804" s="66">
        <v>5</v>
      </c>
      <c r="AM804" s="66" t="s">
        <v>213</v>
      </c>
      <c r="AN804" s="66" t="s">
        <v>964</v>
      </c>
      <c r="AO804" s="66" t="s">
        <v>965</v>
      </c>
      <c r="AP804" s="66" t="s">
        <v>9963</v>
      </c>
      <c r="AQ804" s="66" t="s">
        <v>9964</v>
      </c>
      <c r="AR804" s="66"/>
      <c r="AS804" s="66" t="s">
        <v>9965</v>
      </c>
      <c r="AT804" s="66" t="s">
        <v>9966</v>
      </c>
      <c r="AU804" s="66" t="s">
        <v>9115</v>
      </c>
      <c r="AV804" s="66">
        <v>2015</v>
      </c>
      <c r="AW804" s="66">
        <v>41</v>
      </c>
      <c r="AX804" s="66">
        <v>5</v>
      </c>
      <c r="AY804" s="66"/>
      <c r="AZ804" s="66"/>
      <c r="BA804" s="66"/>
      <c r="BB804" s="66"/>
      <c r="BC804" s="66">
        <v>1321</v>
      </c>
      <c r="BD804" s="66">
        <v>1332</v>
      </c>
      <c r="BE804" s="66"/>
      <c r="BF804" s="66" t="s">
        <v>9967</v>
      </c>
      <c r="BG804" s="66"/>
      <c r="BH804" s="66">
        <v>12</v>
      </c>
      <c r="BI804" s="66" t="s">
        <v>9968</v>
      </c>
      <c r="BJ804" s="66" t="s">
        <v>9968</v>
      </c>
      <c r="BK804" s="66" t="s">
        <v>9969</v>
      </c>
      <c r="BL804" s="66" t="s">
        <v>9970</v>
      </c>
      <c r="BM804" s="66">
        <v>26109009</v>
      </c>
      <c r="BN804" s="64" t="str">
        <f t="shared" si="120"/>
        <v>Gabriel, NN (reprint author), Nanjing Agr Univ, Wuxi Fisheries Coll, Wuxi 214081, Peoples R China.</v>
      </c>
      <c r="BO804" s="65" t="b">
        <f t="shared" si="121"/>
        <v>0</v>
      </c>
      <c r="BP804" s="65" t="b">
        <f t="shared" si="122"/>
        <v>0</v>
      </c>
      <c r="BQ804" s="65" t="b">
        <f t="shared" si="123"/>
        <v>0</v>
      </c>
      <c r="BR804" s="65" t="b">
        <f t="shared" si="124"/>
        <v>0</v>
      </c>
      <c r="BS804" s="65" t="b">
        <f t="shared" si="125"/>
        <v>0</v>
      </c>
      <c r="BT804" s="66" t="str">
        <f t="shared" si="126"/>
        <v>0920-1742</v>
      </c>
      <c r="BU804" s="66">
        <v>1.7909999999999999</v>
      </c>
      <c r="BV804" s="14" t="b">
        <f t="shared" si="127"/>
        <v>0</v>
      </c>
      <c r="BW804" s="14" t="b">
        <f t="shared" si="128"/>
        <v>0</v>
      </c>
      <c r="BX804" s="14">
        <f t="shared" si="129"/>
        <v>1</v>
      </c>
      <c r="BY804" s="15"/>
    </row>
    <row r="805" spans="1:77" s="21" customFormat="1" ht="40.5" x14ac:dyDescent="0.15">
      <c r="A805" s="37">
        <v>804</v>
      </c>
      <c r="B805" s="42" t="s">
        <v>28987</v>
      </c>
      <c r="C805" s="42" t="s">
        <v>29003</v>
      </c>
      <c r="D805" s="14"/>
      <c r="E805" s="14"/>
      <c r="F805" s="14"/>
      <c r="G805" s="14"/>
      <c r="H805" s="14"/>
      <c r="I805" s="32" t="s">
        <v>29004</v>
      </c>
      <c r="J805" s="14"/>
      <c r="K805" s="14"/>
      <c r="L805" s="68" t="s">
        <v>23039</v>
      </c>
      <c r="M805" s="68" t="s">
        <v>29005</v>
      </c>
      <c r="N805" s="66"/>
      <c r="O805" s="66"/>
      <c r="P805" s="66"/>
      <c r="Q805" s="66" t="s">
        <v>68</v>
      </c>
      <c r="R805" s="66"/>
      <c r="S805" s="66"/>
      <c r="T805" s="66"/>
      <c r="U805" s="66"/>
      <c r="V805" s="66"/>
      <c r="W805" s="66"/>
      <c r="X805" s="66"/>
      <c r="Y805" s="66"/>
      <c r="Z805" s="66"/>
      <c r="AA805" s="66"/>
      <c r="AB805" s="66"/>
      <c r="AC805" s="66"/>
      <c r="AD805" s="66"/>
      <c r="AE805" s="66"/>
      <c r="AF805" s="66"/>
      <c r="AG805" s="66"/>
      <c r="AH805" s="66"/>
      <c r="AI805" s="66"/>
      <c r="AJ805" s="66"/>
      <c r="AK805" s="66"/>
      <c r="AL805" s="66"/>
      <c r="AM805" s="66"/>
      <c r="AN805" s="66"/>
      <c r="AO805" s="66"/>
      <c r="AP805" s="66" t="s">
        <v>381</v>
      </c>
      <c r="AQ805" s="66"/>
      <c r="AR805" s="66"/>
      <c r="AS805" s="66"/>
      <c r="AT805" s="66"/>
      <c r="AU805" s="66"/>
      <c r="AV805" s="66"/>
      <c r="AW805" s="66"/>
      <c r="AX805" s="66"/>
      <c r="AY805" s="66"/>
      <c r="AZ805" s="66"/>
      <c r="BA805" s="66"/>
      <c r="BB805" s="66"/>
      <c r="BC805" s="66"/>
      <c r="BD805" s="66"/>
      <c r="BE805" s="66"/>
      <c r="BF805" s="66"/>
      <c r="BG805" s="66"/>
      <c r="BH805" s="66"/>
      <c r="BI805" s="66"/>
      <c r="BJ805" s="66"/>
      <c r="BK805" s="66"/>
      <c r="BL805" s="66"/>
      <c r="BM805" s="66"/>
      <c r="BN805" s="64" t="b">
        <f t="shared" si="120"/>
        <v>0</v>
      </c>
      <c r="BO805" s="65" t="b">
        <f t="shared" si="121"/>
        <v>0</v>
      </c>
      <c r="BP805" s="65" t="b">
        <f t="shared" si="122"/>
        <v>0</v>
      </c>
      <c r="BQ805" s="65" t="b">
        <f t="shared" si="123"/>
        <v>0</v>
      </c>
      <c r="BR805" s="65" t="b">
        <f t="shared" si="124"/>
        <v>0</v>
      </c>
      <c r="BS805" s="65" t="b">
        <f t="shared" si="125"/>
        <v>0</v>
      </c>
      <c r="BT805" s="66" t="str">
        <f t="shared" si="126"/>
        <v>0044-8486</v>
      </c>
      <c r="BU805" s="66">
        <v>2.3410000000000002</v>
      </c>
      <c r="BV805" s="14" t="b">
        <f t="shared" si="127"/>
        <v>0</v>
      </c>
      <c r="BW805" s="14" t="b">
        <f t="shared" si="128"/>
        <v>0</v>
      </c>
      <c r="BX805" s="14" t="b">
        <f t="shared" si="129"/>
        <v>0</v>
      </c>
      <c r="BY805" s="15"/>
    </row>
    <row r="806" spans="1:77" s="21" customFormat="1" ht="54" x14ac:dyDescent="0.15">
      <c r="A806" s="37">
        <v>805</v>
      </c>
      <c r="B806" s="42" t="s">
        <v>28987</v>
      </c>
      <c r="C806" s="42" t="s">
        <v>29003</v>
      </c>
      <c r="D806" s="14"/>
      <c r="E806" s="14"/>
      <c r="F806" s="14"/>
      <c r="G806" s="14"/>
      <c r="H806" s="14"/>
      <c r="I806" s="32" t="s">
        <v>29006</v>
      </c>
      <c r="J806" s="14"/>
      <c r="K806" s="14"/>
      <c r="L806" s="68" t="s">
        <v>23159</v>
      </c>
      <c r="M806" s="68" t="s">
        <v>29007</v>
      </c>
      <c r="N806" s="66"/>
      <c r="O806" s="66"/>
      <c r="P806" s="66"/>
      <c r="Q806" s="66" t="s">
        <v>68</v>
      </c>
      <c r="R806" s="66"/>
      <c r="S806" s="66"/>
      <c r="T806" s="66"/>
      <c r="U806" s="66"/>
      <c r="V806" s="66"/>
      <c r="W806" s="66"/>
      <c r="X806" s="66"/>
      <c r="Y806" s="66"/>
      <c r="Z806" s="66"/>
      <c r="AA806" s="66"/>
      <c r="AB806" s="66"/>
      <c r="AC806" s="66"/>
      <c r="AD806" s="66"/>
      <c r="AE806" s="66"/>
      <c r="AF806" s="66"/>
      <c r="AG806" s="66"/>
      <c r="AH806" s="66"/>
      <c r="AI806" s="66"/>
      <c r="AJ806" s="66"/>
      <c r="AK806" s="66"/>
      <c r="AL806" s="66"/>
      <c r="AM806" s="66"/>
      <c r="AN806" s="66"/>
      <c r="AO806" s="66"/>
      <c r="AP806" s="66" t="s">
        <v>5639</v>
      </c>
      <c r="AQ806" s="66"/>
      <c r="AR806" s="66"/>
      <c r="AS806" s="66"/>
      <c r="AT806" s="66"/>
      <c r="AU806" s="66"/>
      <c r="AV806" s="66"/>
      <c r="AW806" s="66"/>
      <c r="AX806" s="66"/>
      <c r="AY806" s="66"/>
      <c r="AZ806" s="66"/>
      <c r="BA806" s="66"/>
      <c r="BB806" s="66"/>
      <c r="BC806" s="66"/>
      <c r="BD806" s="66"/>
      <c r="BE806" s="66"/>
      <c r="BF806" s="66"/>
      <c r="BG806" s="66"/>
      <c r="BH806" s="66"/>
      <c r="BI806" s="66"/>
      <c r="BJ806" s="66"/>
      <c r="BK806" s="66"/>
      <c r="BL806" s="66"/>
      <c r="BM806" s="66"/>
      <c r="BN806" s="64" t="b">
        <f t="shared" si="120"/>
        <v>0</v>
      </c>
      <c r="BO806" s="65" t="b">
        <f t="shared" si="121"/>
        <v>0</v>
      </c>
      <c r="BP806" s="65" t="b">
        <f t="shared" si="122"/>
        <v>0</v>
      </c>
      <c r="BQ806" s="65" t="b">
        <f t="shared" si="123"/>
        <v>0</v>
      </c>
      <c r="BR806" s="65" t="b">
        <f t="shared" si="124"/>
        <v>0</v>
      </c>
      <c r="BS806" s="65" t="b">
        <f t="shared" si="125"/>
        <v>0</v>
      </c>
      <c r="BT806" s="66" t="str">
        <f t="shared" si="126"/>
        <v>1050-4648</v>
      </c>
      <c r="BU806" s="66">
        <v>2.996</v>
      </c>
      <c r="BV806" s="14" t="b">
        <f t="shared" si="127"/>
        <v>0</v>
      </c>
      <c r="BW806" s="14" t="b">
        <f t="shared" si="128"/>
        <v>0</v>
      </c>
      <c r="BX806" s="14" t="b">
        <f t="shared" si="129"/>
        <v>0</v>
      </c>
      <c r="BY806" s="15"/>
    </row>
    <row r="807" spans="1:77" s="21" customFormat="1" ht="27" x14ac:dyDescent="0.15">
      <c r="A807" s="37">
        <v>806</v>
      </c>
      <c r="B807" s="44" t="s">
        <v>28987</v>
      </c>
      <c r="C807" s="43" t="s">
        <v>29008</v>
      </c>
      <c r="D807" s="16" t="s">
        <v>62</v>
      </c>
      <c r="E807" s="22" t="s">
        <v>8045</v>
      </c>
      <c r="F807" s="22"/>
      <c r="G807" s="22"/>
      <c r="H807" s="22"/>
      <c r="I807" s="22" t="s">
        <v>29009</v>
      </c>
      <c r="J807" s="22"/>
      <c r="K807" s="22"/>
      <c r="L807" s="70" t="s">
        <v>8047</v>
      </c>
      <c r="M807" s="70" t="s">
        <v>8048</v>
      </c>
      <c r="N807" s="46"/>
      <c r="O807" s="46"/>
      <c r="P807" s="46" t="s">
        <v>67</v>
      </c>
      <c r="Q807" s="43" t="s">
        <v>68</v>
      </c>
      <c r="R807" s="46"/>
      <c r="S807" s="46"/>
      <c r="T807" s="46"/>
      <c r="U807" s="46"/>
      <c r="V807" s="46"/>
      <c r="W807" s="46" t="s">
        <v>8049</v>
      </c>
      <c r="X807" s="46" t="s">
        <v>8050</v>
      </c>
      <c r="Y807" s="46"/>
      <c r="Z807" s="46" t="s">
        <v>8051</v>
      </c>
      <c r="AA807" s="46" t="s">
        <v>8052</v>
      </c>
      <c r="AB807" s="46" t="s">
        <v>8053</v>
      </c>
      <c r="AC807" s="46"/>
      <c r="AD807" s="46"/>
      <c r="AE807" s="46" t="s">
        <v>8054</v>
      </c>
      <c r="AF807" s="46" t="s">
        <v>8055</v>
      </c>
      <c r="AG807" s="46"/>
      <c r="AH807" s="46">
        <v>40</v>
      </c>
      <c r="AI807" s="46">
        <v>0</v>
      </c>
      <c r="AJ807" s="46">
        <v>0</v>
      </c>
      <c r="AK807" s="46">
        <v>2</v>
      </c>
      <c r="AL807" s="46">
        <v>2</v>
      </c>
      <c r="AM807" s="46" t="s">
        <v>358</v>
      </c>
      <c r="AN807" s="46" t="s">
        <v>359</v>
      </c>
      <c r="AO807" s="46" t="s">
        <v>360</v>
      </c>
      <c r="AP807" s="46" t="s">
        <v>8056</v>
      </c>
      <c r="AQ807" s="46" t="s">
        <v>8057</v>
      </c>
      <c r="AR807" s="46"/>
      <c r="AS807" s="46" t="s">
        <v>8058</v>
      </c>
      <c r="AT807" s="46" t="s">
        <v>8059</v>
      </c>
      <c r="AU807" s="46" t="s">
        <v>7082</v>
      </c>
      <c r="AV807" s="46">
        <v>2015</v>
      </c>
      <c r="AW807" s="46">
        <v>276</v>
      </c>
      <c r="AX807" s="46">
        <v>11</v>
      </c>
      <c r="AY807" s="46"/>
      <c r="AZ807" s="46"/>
      <c r="BA807" s="46"/>
      <c r="BB807" s="46"/>
      <c r="BC807" s="46">
        <v>1273</v>
      </c>
      <c r="BD807" s="46">
        <v>1282</v>
      </c>
      <c r="BE807" s="46"/>
      <c r="BF807" s="46" t="s">
        <v>8060</v>
      </c>
      <c r="BG807" s="46"/>
      <c r="BH807" s="46">
        <v>10</v>
      </c>
      <c r="BI807" s="46" t="s">
        <v>5296</v>
      </c>
      <c r="BJ807" s="46" t="s">
        <v>5296</v>
      </c>
      <c r="BK807" s="46" t="s">
        <v>8061</v>
      </c>
      <c r="BL807" s="46" t="s">
        <v>8062</v>
      </c>
      <c r="BM807" s="46">
        <v>26312454</v>
      </c>
      <c r="BN807" s="64" t="str">
        <f t="shared" si="120"/>
        <v>Gu, RB (reprint author), Nanjing Agr Univ, Wuxi Fishery Coll, 9 Shanshui East Rd, Wuxi 214081, Jiangsu, Peoples R China.</v>
      </c>
      <c r="BO807" s="65" t="b">
        <f t="shared" si="121"/>
        <v>0</v>
      </c>
      <c r="BP807" s="65" t="b">
        <f t="shared" si="122"/>
        <v>0</v>
      </c>
      <c r="BQ807" s="65" t="b">
        <f t="shared" si="123"/>
        <v>0</v>
      </c>
      <c r="BR807" s="65" t="b">
        <f t="shared" si="124"/>
        <v>0</v>
      </c>
      <c r="BS807" s="65" t="b">
        <f t="shared" si="125"/>
        <v>0</v>
      </c>
      <c r="BT807" s="66" t="str">
        <f t="shared" si="126"/>
        <v>0362-2525</v>
      </c>
      <c r="BU807" s="43">
        <v>1.7350000000000001</v>
      </c>
      <c r="BV807" s="14" t="b">
        <f t="shared" si="127"/>
        <v>0</v>
      </c>
      <c r="BW807" s="14" t="b">
        <f t="shared" si="128"/>
        <v>0</v>
      </c>
      <c r="BX807" s="14">
        <f t="shared" si="129"/>
        <v>1</v>
      </c>
      <c r="BY807" s="15"/>
    </row>
    <row r="808" spans="1:77" s="21" customFormat="1" ht="54" x14ac:dyDescent="0.15">
      <c r="A808" s="37">
        <v>807</v>
      </c>
      <c r="B808" s="42" t="s">
        <v>28987</v>
      </c>
      <c r="C808" s="42" t="s">
        <v>29010</v>
      </c>
      <c r="D808" s="14" t="s">
        <v>62</v>
      </c>
      <c r="E808" s="14" t="s">
        <v>10029</v>
      </c>
      <c r="F808" s="14"/>
      <c r="G808" s="14"/>
      <c r="H808" s="14"/>
      <c r="I808" s="32" t="s">
        <v>10030</v>
      </c>
      <c r="J808" s="14"/>
      <c r="K808" s="14"/>
      <c r="L808" s="68" t="s">
        <v>10031</v>
      </c>
      <c r="M808" s="68" t="s">
        <v>10032</v>
      </c>
      <c r="N808" s="66"/>
      <c r="O808" s="66"/>
      <c r="P808" s="66" t="s">
        <v>67</v>
      </c>
      <c r="Q808" s="66" t="s">
        <v>68</v>
      </c>
      <c r="R808" s="66"/>
      <c r="S808" s="66"/>
      <c r="T808" s="66"/>
      <c r="U808" s="66"/>
      <c r="V808" s="66"/>
      <c r="W808" s="66" t="s">
        <v>10033</v>
      </c>
      <c r="X808" s="66" t="s">
        <v>10034</v>
      </c>
      <c r="Y808" s="66"/>
      <c r="Z808" s="66" t="s">
        <v>10035</v>
      </c>
      <c r="AA808" s="66" t="s">
        <v>10036</v>
      </c>
      <c r="AB808" s="66" t="s">
        <v>10037</v>
      </c>
      <c r="AC808" s="66"/>
      <c r="AD808" s="66"/>
      <c r="AE808" s="66" t="s">
        <v>10038</v>
      </c>
      <c r="AF808" s="66" t="s">
        <v>10039</v>
      </c>
      <c r="AG808" s="66"/>
      <c r="AH808" s="66">
        <v>51</v>
      </c>
      <c r="AI808" s="66">
        <v>0</v>
      </c>
      <c r="AJ808" s="66">
        <v>0</v>
      </c>
      <c r="AK808" s="66">
        <v>6</v>
      </c>
      <c r="AL808" s="66">
        <v>6</v>
      </c>
      <c r="AM808" s="66" t="s">
        <v>213</v>
      </c>
      <c r="AN808" s="66" t="s">
        <v>964</v>
      </c>
      <c r="AO808" s="66" t="s">
        <v>965</v>
      </c>
      <c r="AP808" s="66" t="s">
        <v>10040</v>
      </c>
      <c r="AQ808" s="66" t="s">
        <v>10041</v>
      </c>
      <c r="AR808" s="66"/>
      <c r="AS808" s="66" t="s">
        <v>10042</v>
      </c>
      <c r="AT808" s="66" t="s">
        <v>10043</v>
      </c>
      <c r="AU808" s="66" t="s">
        <v>9115</v>
      </c>
      <c r="AV808" s="66">
        <v>2015</v>
      </c>
      <c r="AW808" s="66">
        <v>23</v>
      </c>
      <c r="AX808" s="66">
        <v>5</v>
      </c>
      <c r="AY808" s="66"/>
      <c r="AZ808" s="66"/>
      <c r="BA808" s="66"/>
      <c r="BB808" s="66"/>
      <c r="BC808" s="66">
        <v>1189</v>
      </c>
      <c r="BD808" s="66">
        <v>1201</v>
      </c>
      <c r="BE808" s="66"/>
      <c r="BF808" s="66" t="s">
        <v>10044</v>
      </c>
      <c r="BG808" s="66"/>
      <c r="BH808" s="66">
        <v>13</v>
      </c>
      <c r="BI808" s="66" t="s">
        <v>367</v>
      </c>
      <c r="BJ808" s="66" t="s">
        <v>367</v>
      </c>
      <c r="BK808" s="66" t="s">
        <v>10045</v>
      </c>
      <c r="BL808" s="66" t="s">
        <v>10046</v>
      </c>
      <c r="BM808" s="66"/>
      <c r="BN808" s="64" t="str">
        <f t="shared" si="120"/>
        <v>Kpundeh, M (reprint author), Nanjing Agr Univ, Wuxi Fisheries Coll, Wuxi 214081, Peoples R China.</v>
      </c>
      <c r="BO808" s="65" t="b">
        <f t="shared" si="121"/>
        <v>0</v>
      </c>
      <c r="BP808" s="65" t="b">
        <f t="shared" si="122"/>
        <v>0</v>
      </c>
      <c r="BQ808" s="65" t="b">
        <f t="shared" si="123"/>
        <v>0</v>
      </c>
      <c r="BR808" s="65" t="b">
        <f t="shared" si="124"/>
        <v>0</v>
      </c>
      <c r="BS808" s="65" t="b">
        <f t="shared" si="125"/>
        <v>0</v>
      </c>
      <c r="BT808" s="66" t="str">
        <f t="shared" si="126"/>
        <v>0967-6120</v>
      </c>
      <c r="BU808" s="66">
        <v>1.1180000000000001</v>
      </c>
      <c r="BV808" s="14" t="b">
        <f t="shared" si="127"/>
        <v>0</v>
      </c>
      <c r="BW808" s="14" t="b">
        <f t="shared" si="128"/>
        <v>0</v>
      </c>
      <c r="BX808" s="14">
        <f t="shared" si="129"/>
        <v>1</v>
      </c>
      <c r="BY808" s="15"/>
    </row>
    <row r="809" spans="1:77" s="21" customFormat="1" ht="40.5" x14ac:dyDescent="0.15">
      <c r="A809" s="37">
        <v>808</v>
      </c>
      <c r="B809" s="42" t="s">
        <v>28987</v>
      </c>
      <c r="C809" s="42" t="s">
        <v>29011</v>
      </c>
      <c r="D809" s="14"/>
      <c r="E809" s="14"/>
      <c r="F809" s="14"/>
      <c r="G809" s="14"/>
      <c r="H809" s="14"/>
      <c r="I809" s="32" t="s">
        <v>29012</v>
      </c>
      <c r="J809" s="14"/>
      <c r="K809" s="14"/>
      <c r="L809" s="68" t="s">
        <v>8419</v>
      </c>
      <c r="M809" s="68" t="s">
        <v>29013</v>
      </c>
      <c r="N809" s="66"/>
      <c r="O809" s="66"/>
      <c r="P809" s="66"/>
      <c r="Q809" s="66" t="s">
        <v>68</v>
      </c>
      <c r="R809" s="66"/>
      <c r="S809" s="66"/>
      <c r="T809" s="66"/>
      <c r="U809" s="66"/>
      <c r="V809" s="66"/>
      <c r="W809" s="66"/>
      <c r="X809" s="66"/>
      <c r="Y809" s="66"/>
      <c r="Z809" s="66"/>
      <c r="AA809" s="66"/>
      <c r="AB809" s="66"/>
      <c r="AC809" s="66"/>
      <c r="AD809" s="66"/>
      <c r="AE809" s="66"/>
      <c r="AF809" s="66"/>
      <c r="AG809" s="66"/>
      <c r="AH809" s="66"/>
      <c r="AI809" s="66"/>
      <c r="AJ809" s="66"/>
      <c r="AK809" s="66"/>
      <c r="AL809" s="66"/>
      <c r="AM809" s="66"/>
      <c r="AN809" s="66"/>
      <c r="AO809" s="66"/>
      <c r="AP809" s="66" t="s">
        <v>115</v>
      </c>
      <c r="AQ809" s="66"/>
      <c r="AR809" s="66"/>
      <c r="AS809" s="66"/>
      <c r="AT809" s="66"/>
      <c r="AU809" s="66"/>
      <c r="AV809" s="66"/>
      <c r="AW809" s="66"/>
      <c r="AX809" s="66"/>
      <c r="AY809" s="66"/>
      <c r="AZ809" s="66"/>
      <c r="BA809" s="66"/>
      <c r="BB809" s="66"/>
      <c r="BC809" s="66"/>
      <c r="BD809" s="66"/>
      <c r="BE809" s="66"/>
      <c r="BF809" s="66"/>
      <c r="BG809" s="66"/>
      <c r="BH809" s="66"/>
      <c r="BI809" s="66"/>
      <c r="BJ809" s="66"/>
      <c r="BK809" s="66"/>
      <c r="BL809" s="66"/>
      <c r="BM809" s="66"/>
      <c r="BN809" s="64" t="b">
        <f t="shared" si="120"/>
        <v>0</v>
      </c>
      <c r="BO809" s="65" t="b">
        <f t="shared" si="121"/>
        <v>0</v>
      </c>
      <c r="BP809" s="65" t="b">
        <f t="shared" si="122"/>
        <v>0</v>
      </c>
      <c r="BQ809" s="65" t="b">
        <f t="shared" si="123"/>
        <v>0</v>
      </c>
      <c r="BR809" s="65" t="b">
        <f t="shared" si="124"/>
        <v>0</v>
      </c>
      <c r="BS809" s="65" t="b">
        <f t="shared" si="125"/>
        <v>0</v>
      </c>
      <c r="BT809" s="66" t="str">
        <f t="shared" si="126"/>
        <v>1350-4177</v>
      </c>
      <c r="BU809" s="66">
        <v>4.391</v>
      </c>
      <c r="BV809" s="14" t="b">
        <f t="shared" si="127"/>
        <v>0</v>
      </c>
      <c r="BW809" s="14" t="b">
        <f t="shared" si="128"/>
        <v>0</v>
      </c>
      <c r="BX809" s="14" t="b">
        <f t="shared" si="129"/>
        <v>0</v>
      </c>
      <c r="BY809" s="15"/>
    </row>
    <row r="810" spans="1:77" s="21" customFormat="1" ht="40.5" x14ac:dyDescent="0.15">
      <c r="A810" s="37">
        <v>809</v>
      </c>
      <c r="B810" s="45" t="s">
        <v>30043</v>
      </c>
      <c r="C810" s="65" t="s">
        <v>30042</v>
      </c>
      <c r="D810" s="34" t="s">
        <v>62</v>
      </c>
      <c r="E810" s="34" t="s">
        <v>5372</v>
      </c>
      <c r="F810" s="34"/>
      <c r="G810" s="34"/>
      <c r="H810" s="34"/>
      <c r="I810" s="34" t="s">
        <v>30041</v>
      </c>
      <c r="J810" s="34"/>
      <c r="K810" s="34"/>
      <c r="L810" s="74" t="s">
        <v>5374</v>
      </c>
      <c r="M810" s="74" t="s">
        <v>5375</v>
      </c>
      <c r="N810" s="45"/>
      <c r="O810" s="45"/>
      <c r="P810" s="45" t="s">
        <v>67</v>
      </c>
      <c r="Q810" s="45" t="s">
        <v>68</v>
      </c>
      <c r="R810" s="45"/>
      <c r="S810" s="45"/>
      <c r="T810" s="45"/>
      <c r="U810" s="45"/>
      <c r="V810" s="45"/>
      <c r="W810" s="45"/>
      <c r="X810" s="45" t="s">
        <v>5376</v>
      </c>
      <c r="Y810" s="45"/>
      <c r="Z810" s="45" t="s">
        <v>5377</v>
      </c>
      <c r="AA810" s="45" t="s">
        <v>5378</v>
      </c>
      <c r="AB810" s="45" t="s">
        <v>5379</v>
      </c>
      <c r="AC810" s="45"/>
      <c r="AD810" s="45"/>
      <c r="AE810" s="45" t="s">
        <v>5380</v>
      </c>
      <c r="AF810" s="45" t="s">
        <v>5381</v>
      </c>
      <c r="AG810" s="45"/>
      <c r="AH810" s="45">
        <v>41</v>
      </c>
      <c r="AI810" s="45">
        <v>0</v>
      </c>
      <c r="AJ810" s="45">
        <v>0</v>
      </c>
      <c r="AK810" s="45">
        <v>4</v>
      </c>
      <c r="AL810" s="45">
        <v>4</v>
      </c>
      <c r="AM810" s="45" t="s">
        <v>358</v>
      </c>
      <c r="AN810" s="45" t="s">
        <v>359</v>
      </c>
      <c r="AO810" s="45" t="s">
        <v>360</v>
      </c>
      <c r="AP810" s="45" t="s">
        <v>5382</v>
      </c>
      <c r="AQ810" s="45" t="s">
        <v>5383</v>
      </c>
      <c r="AR810" s="45"/>
      <c r="AS810" s="45" t="s">
        <v>5384</v>
      </c>
      <c r="AT810" s="45" t="s">
        <v>5385</v>
      </c>
      <c r="AU810" s="45" t="s">
        <v>4825</v>
      </c>
      <c r="AV810" s="45">
        <v>2015</v>
      </c>
      <c r="AW810" s="45">
        <v>31</v>
      </c>
      <c r="AX810" s="45">
        <v>6</v>
      </c>
      <c r="AY810" s="45"/>
      <c r="AZ810" s="45"/>
      <c r="BA810" s="45"/>
      <c r="BB810" s="45"/>
      <c r="BC810" s="45">
        <v>1023</v>
      </c>
      <c r="BD810" s="45">
        <v>1028</v>
      </c>
      <c r="BE810" s="45"/>
      <c r="BF810" s="45" t="s">
        <v>5386</v>
      </c>
      <c r="BG810" s="45"/>
      <c r="BH810" s="45">
        <v>6</v>
      </c>
      <c r="BI810" s="45" t="s">
        <v>385</v>
      </c>
      <c r="BJ810" s="45" t="s">
        <v>385</v>
      </c>
      <c r="BK810" s="45" t="s">
        <v>5387</v>
      </c>
      <c r="BL810" s="45" t="s">
        <v>5388</v>
      </c>
      <c r="BM810" s="45"/>
      <c r="BN810" s="64" t="str">
        <f t="shared" si="120"/>
        <v>Yang, J (reprint author), Nanjing Agr Univ, Wuxi Fisheries Coll, Wuxi 214182, Peoples R China.</v>
      </c>
      <c r="BO810" s="65" t="b">
        <f t="shared" si="121"/>
        <v>0</v>
      </c>
      <c r="BP810" s="65" t="b">
        <f t="shared" si="122"/>
        <v>0</v>
      </c>
      <c r="BQ810" s="65" t="b">
        <f t="shared" si="123"/>
        <v>0</v>
      </c>
      <c r="BR810" s="65" t="b">
        <f t="shared" si="124"/>
        <v>0</v>
      </c>
      <c r="BS810" s="65" t="b">
        <f t="shared" si="125"/>
        <v>0</v>
      </c>
      <c r="BT810" s="66" t="str">
        <f t="shared" si="126"/>
        <v>0175-8659</v>
      </c>
      <c r="BU810" s="66">
        <v>0.86699999999999999</v>
      </c>
      <c r="BV810" s="14" t="b">
        <f t="shared" si="127"/>
        <v>0</v>
      </c>
      <c r="BW810" s="14" t="b">
        <f t="shared" si="128"/>
        <v>0</v>
      </c>
      <c r="BX810" s="14">
        <f t="shared" si="129"/>
        <v>1</v>
      </c>
      <c r="BY810" s="18"/>
    </row>
    <row r="811" spans="1:77" s="21" customFormat="1" ht="54" x14ac:dyDescent="0.15">
      <c r="A811" s="37">
        <v>810</v>
      </c>
      <c r="B811" s="42" t="s">
        <v>28987</v>
      </c>
      <c r="C811" s="42" t="s">
        <v>29014</v>
      </c>
      <c r="D811" s="14"/>
      <c r="E811" s="14"/>
      <c r="F811" s="14"/>
      <c r="G811" s="14"/>
      <c r="H811" s="14"/>
      <c r="I811" s="32" t="s">
        <v>29015</v>
      </c>
      <c r="J811" s="14"/>
      <c r="K811" s="14"/>
      <c r="L811" s="68" t="s">
        <v>18476</v>
      </c>
      <c r="M811" s="68" t="s">
        <v>29016</v>
      </c>
      <c r="N811" s="66"/>
      <c r="O811" s="66"/>
      <c r="P811" s="66"/>
      <c r="Q811" s="66" t="s">
        <v>68</v>
      </c>
      <c r="R811" s="66"/>
      <c r="S811" s="66"/>
      <c r="T811" s="66"/>
      <c r="U811" s="66"/>
      <c r="V811" s="66"/>
      <c r="W811" s="66"/>
      <c r="X811" s="66"/>
      <c r="Y811" s="66"/>
      <c r="Z811" s="66"/>
      <c r="AA811" s="66"/>
      <c r="AB811" s="66"/>
      <c r="AC811" s="66"/>
      <c r="AD811" s="66"/>
      <c r="AE811" s="66"/>
      <c r="AF811" s="66"/>
      <c r="AG811" s="66"/>
      <c r="AH811" s="66"/>
      <c r="AI811" s="66"/>
      <c r="AJ811" s="66"/>
      <c r="AK811" s="66"/>
      <c r="AL811" s="66"/>
      <c r="AM811" s="66"/>
      <c r="AN811" s="66"/>
      <c r="AO811" s="66"/>
      <c r="AP811" s="66" t="s">
        <v>2401</v>
      </c>
      <c r="AQ811" s="66"/>
      <c r="AR811" s="66"/>
      <c r="AS811" s="66"/>
      <c r="AT811" s="66"/>
      <c r="AU811" s="66"/>
      <c r="AV811" s="66"/>
      <c r="AW811" s="66"/>
      <c r="AX811" s="66"/>
      <c r="AY811" s="66"/>
      <c r="AZ811" s="66"/>
      <c r="BA811" s="66"/>
      <c r="BB811" s="66"/>
      <c r="BC811" s="66"/>
      <c r="BD811" s="66"/>
      <c r="BE811" s="66"/>
      <c r="BF811" s="66"/>
      <c r="BG811" s="66"/>
      <c r="BH811" s="66"/>
      <c r="BI811" s="66"/>
      <c r="BJ811" s="66"/>
      <c r="BK811" s="66"/>
      <c r="BL811" s="66"/>
      <c r="BM811" s="66"/>
      <c r="BN811" s="64" t="b">
        <f t="shared" si="120"/>
        <v>0</v>
      </c>
      <c r="BO811" s="65" t="b">
        <f t="shared" si="121"/>
        <v>0</v>
      </c>
      <c r="BP811" s="65" t="b">
        <f t="shared" si="122"/>
        <v>0</v>
      </c>
      <c r="BQ811" s="65" t="b">
        <f t="shared" si="123"/>
        <v>0</v>
      </c>
      <c r="BR811" s="65" t="b">
        <f t="shared" si="124"/>
        <v>0</v>
      </c>
      <c r="BS811" s="65" t="b">
        <f t="shared" si="125"/>
        <v>0</v>
      </c>
      <c r="BT811" s="66" t="str">
        <f t="shared" si="126"/>
        <v>0378-1119</v>
      </c>
      <c r="BU811" s="66">
        <v>2.1850000000000001</v>
      </c>
      <c r="BV811" s="14" t="b">
        <f t="shared" si="127"/>
        <v>0</v>
      </c>
      <c r="BW811" s="14" t="b">
        <f t="shared" si="128"/>
        <v>0</v>
      </c>
      <c r="BX811" s="14" t="b">
        <f t="shared" si="129"/>
        <v>0</v>
      </c>
      <c r="BY811" s="15"/>
    </row>
    <row r="812" spans="1:77" s="21" customFormat="1" ht="54" x14ac:dyDescent="0.15">
      <c r="A812" s="37">
        <v>811</v>
      </c>
      <c r="B812" s="42" t="s">
        <v>28987</v>
      </c>
      <c r="C812" s="42" t="s">
        <v>29017</v>
      </c>
      <c r="D812" s="14"/>
      <c r="E812" s="14"/>
      <c r="F812" s="14"/>
      <c r="G812" s="14"/>
      <c r="H812" s="14"/>
      <c r="I812" s="32" t="s">
        <v>29018</v>
      </c>
      <c r="J812" s="14"/>
      <c r="K812" s="14"/>
      <c r="L812" s="68" t="s">
        <v>17280</v>
      </c>
      <c r="M812" s="68" t="s">
        <v>29019</v>
      </c>
      <c r="N812" s="66"/>
      <c r="O812" s="66"/>
      <c r="P812" s="66"/>
      <c r="Q812" s="66" t="s">
        <v>27471</v>
      </c>
      <c r="R812" s="66"/>
      <c r="S812" s="66"/>
      <c r="T812" s="66"/>
      <c r="U812" s="66"/>
      <c r="V812" s="66"/>
      <c r="W812" s="66"/>
      <c r="X812" s="66"/>
      <c r="Y812" s="66"/>
      <c r="Z812" s="66"/>
      <c r="AA812" s="66"/>
      <c r="AB812" s="66"/>
      <c r="AC812" s="66"/>
      <c r="AD812" s="66"/>
      <c r="AE812" s="66"/>
      <c r="AF812" s="66"/>
      <c r="AG812" s="66"/>
      <c r="AH812" s="66"/>
      <c r="AI812" s="66"/>
      <c r="AJ812" s="66"/>
      <c r="AK812" s="66"/>
      <c r="AL812" s="66"/>
      <c r="AM812" s="66"/>
      <c r="AN812" s="66"/>
      <c r="AO812" s="66"/>
      <c r="AP812" s="66" t="s">
        <v>2401</v>
      </c>
      <c r="AQ812" s="66"/>
      <c r="AR812" s="66"/>
      <c r="AS812" s="66"/>
      <c r="AT812" s="66"/>
      <c r="AU812" s="66"/>
      <c r="AV812" s="66"/>
      <c r="AW812" s="66"/>
      <c r="AX812" s="66"/>
      <c r="AY812" s="66"/>
      <c r="AZ812" s="66"/>
      <c r="BA812" s="66"/>
      <c r="BB812" s="66"/>
      <c r="BC812" s="66"/>
      <c r="BD812" s="66"/>
      <c r="BE812" s="66"/>
      <c r="BF812" s="66"/>
      <c r="BG812" s="66"/>
      <c r="BH812" s="66"/>
      <c r="BI812" s="66"/>
      <c r="BJ812" s="66"/>
      <c r="BK812" s="66"/>
      <c r="BL812" s="66"/>
      <c r="BM812" s="66"/>
      <c r="BN812" s="64" t="b">
        <f t="shared" si="120"/>
        <v>0</v>
      </c>
      <c r="BO812" s="65" t="b">
        <f t="shared" si="121"/>
        <v>0</v>
      </c>
      <c r="BP812" s="65" t="b">
        <f t="shared" si="122"/>
        <v>0</v>
      </c>
      <c r="BQ812" s="65" t="b">
        <f t="shared" si="123"/>
        <v>0</v>
      </c>
      <c r="BR812" s="65" t="b">
        <f t="shared" si="124"/>
        <v>0</v>
      </c>
      <c r="BS812" s="65" t="b">
        <f t="shared" si="125"/>
        <v>0</v>
      </c>
      <c r="BT812" s="66" t="str">
        <f t="shared" si="126"/>
        <v>0378-1119</v>
      </c>
      <c r="BU812" s="66">
        <v>2.1850000000000001</v>
      </c>
      <c r="BV812" s="14" t="b">
        <f t="shared" si="127"/>
        <v>0</v>
      </c>
      <c r="BW812" s="14" t="b">
        <f t="shared" si="128"/>
        <v>0</v>
      </c>
      <c r="BX812" s="14" t="b">
        <f t="shared" si="129"/>
        <v>0</v>
      </c>
      <c r="BY812" s="15"/>
    </row>
    <row r="813" spans="1:77" s="21" customFormat="1" ht="40.5" x14ac:dyDescent="0.15">
      <c r="A813" s="37">
        <v>812</v>
      </c>
      <c r="B813" s="42" t="s">
        <v>28987</v>
      </c>
      <c r="C813" s="42" t="s">
        <v>29020</v>
      </c>
      <c r="D813" s="14"/>
      <c r="E813" s="14"/>
      <c r="F813" s="14"/>
      <c r="G813" s="14"/>
      <c r="H813" s="14"/>
      <c r="I813" s="32" t="s">
        <v>12153</v>
      </c>
      <c r="J813" s="14"/>
      <c r="K813" s="14"/>
      <c r="L813" s="68" t="s">
        <v>12154</v>
      </c>
      <c r="M813" s="68" t="s">
        <v>12155</v>
      </c>
      <c r="N813" s="66"/>
      <c r="O813" s="66"/>
      <c r="P813" s="66"/>
      <c r="Q813" s="66" t="s">
        <v>68</v>
      </c>
      <c r="R813" s="66"/>
      <c r="S813" s="66"/>
      <c r="T813" s="66"/>
      <c r="U813" s="66"/>
      <c r="V813" s="66"/>
      <c r="W813" s="66"/>
      <c r="X813" s="66"/>
      <c r="Y813" s="66"/>
      <c r="Z813" s="66"/>
      <c r="AA813" s="66"/>
      <c r="AB813" s="66"/>
      <c r="AC813" s="66"/>
      <c r="AD813" s="66"/>
      <c r="AE813" s="66"/>
      <c r="AF813" s="66"/>
      <c r="AG813" s="66"/>
      <c r="AH813" s="66"/>
      <c r="AI813" s="66"/>
      <c r="AJ813" s="66"/>
      <c r="AK813" s="66"/>
      <c r="AL813" s="66"/>
      <c r="AM813" s="66"/>
      <c r="AN813" s="66"/>
      <c r="AO813" s="66"/>
      <c r="AP813" s="66" t="s">
        <v>29021</v>
      </c>
      <c r="AQ813" s="66"/>
      <c r="AR813" s="66"/>
      <c r="AS813" s="66"/>
      <c r="AT813" s="66"/>
      <c r="AU813" s="66"/>
      <c r="AV813" s="66"/>
      <c r="AW813" s="66"/>
      <c r="AX813" s="66"/>
      <c r="AY813" s="66"/>
      <c r="AZ813" s="66"/>
      <c r="BA813" s="66"/>
      <c r="BB813" s="66"/>
      <c r="BC813" s="66"/>
      <c r="BD813" s="66"/>
      <c r="BE813" s="66"/>
      <c r="BF813" s="66"/>
      <c r="BG813" s="66"/>
      <c r="BH813" s="66"/>
      <c r="BI813" s="66"/>
      <c r="BJ813" s="66"/>
      <c r="BK813" s="66"/>
      <c r="BL813" s="66"/>
      <c r="BM813" s="66"/>
      <c r="BN813" s="64" t="b">
        <f t="shared" si="120"/>
        <v>0</v>
      </c>
      <c r="BO813" s="65" t="b">
        <f t="shared" si="121"/>
        <v>0</v>
      </c>
      <c r="BP813" s="65" t="b">
        <f t="shared" si="122"/>
        <v>0</v>
      </c>
      <c r="BQ813" s="65" t="b">
        <f t="shared" si="123"/>
        <v>0</v>
      </c>
      <c r="BR813" s="65" t="b">
        <f t="shared" si="124"/>
        <v>0</v>
      </c>
      <c r="BS813" s="65" t="b">
        <f t="shared" si="125"/>
        <v>0</v>
      </c>
      <c r="BT813" s="66" t="str">
        <f t="shared" si="126"/>
        <v>0007-1145</v>
      </c>
      <c r="BU813" s="66">
        <v>3.5720000000000001</v>
      </c>
      <c r="BV813" s="14" t="b">
        <f t="shared" si="127"/>
        <v>0</v>
      </c>
      <c r="BW813" s="14" t="b">
        <f t="shared" si="128"/>
        <v>0</v>
      </c>
      <c r="BX813" s="14" t="b">
        <f t="shared" si="129"/>
        <v>0</v>
      </c>
      <c r="BY813" s="15"/>
    </row>
    <row r="814" spans="1:77" s="21" customFormat="1" ht="40.5" x14ac:dyDescent="0.15">
      <c r="A814" s="37">
        <v>813</v>
      </c>
      <c r="B814" s="42" t="s">
        <v>28987</v>
      </c>
      <c r="C814" s="42" t="s">
        <v>29020</v>
      </c>
      <c r="D814" s="14"/>
      <c r="E814" s="14"/>
      <c r="F814" s="14"/>
      <c r="G814" s="14"/>
      <c r="H814" s="14"/>
      <c r="I814" s="32" t="s">
        <v>8406</v>
      </c>
      <c r="J814" s="14"/>
      <c r="K814" s="14"/>
      <c r="L814" s="68" t="s">
        <v>8407</v>
      </c>
      <c r="M814" s="68" t="s">
        <v>373</v>
      </c>
      <c r="N814" s="66"/>
      <c r="O814" s="66"/>
      <c r="P814" s="66"/>
      <c r="Q814" s="66" t="s">
        <v>68</v>
      </c>
      <c r="R814" s="66"/>
      <c r="S814" s="66"/>
      <c r="T814" s="66"/>
      <c r="U814" s="66"/>
      <c r="V814" s="66"/>
      <c r="W814" s="66"/>
      <c r="X814" s="66"/>
      <c r="Y814" s="66"/>
      <c r="Z814" s="66"/>
      <c r="AA814" s="66"/>
      <c r="AB814" s="66"/>
      <c r="AC814" s="66"/>
      <c r="AD814" s="66"/>
      <c r="AE814" s="66"/>
      <c r="AF814" s="66"/>
      <c r="AG814" s="66"/>
      <c r="AH814" s="66"/>
      <c r="AI814" s="66"/>
      <c r="AJ814" s="66"/>
      <c r="AK814" s="66"/>
      <c r="AL814" s="66"/>
      <c r="AM814" s="66"/>
      <c r="AN814" s="66"/>
      <c r="AO814" s="66"/>
      <c r="AP814" s="66" t="s">
        <v>381</v>
      </c>
      <c r="AQ814" s="66"/>
      <c r="AR814" s="66"/>
      <c r="AS814" s="66"/>
      <c r="AT814" s="66"/>
      <c r="AU814" s="66"/>
      <c r="AV814" s="66"/>
      <c r="AW814" s="66"/>
      <c r="AX814" s="66"/>
      <c r="AY814" s="66"/>
      <c r="AZ814" s="66"/>
      <c r="BA814" s="66"/>
      <c r="BB814" s="66"/>
      <c r="BC814" s="66"/>
      <c r="BD814" s="66"/>
      <c r="BE814" s="66"/>
      <c r="BF814" s="66"/>
      <c r="BG814" s="66"/>
      <c r="BH814" s="66"/>
      <c r="BI814" s="66"/>
      <c r="BJ814" s="66"/>
      <c r="BK814" s="66"/>
      <c r="BL814" s="66"/>
      <c r="BM814" s="66"/>
      <c r="BN814" s="64" t="b">
        <f t="shared" si="120"/>
        <v>0</v>
      </c>
      <c r="BO814" s="65" t="b">
        <f t="shared" si="121"/>
        <v>0</v>
      </c>
      <c r="BP814" s="65" t="b">
        <f t="shared" si="122"/>
        <v>0</v>
      </c>
      <c r="BQ814" s="65" t="b">
        <f t="shared" si="123"/>
        <v>0</v>
      </c>
      <c r="BR814" s="65" t="b">
        <f t="shared" si="124"/>
        <v>0</v>
      </c>
      <c r="BS814" s="65" t="b">
        <f t="shared" si="125"/>
        <v>0</v>
      </c>
      <c r="BT814" s="66" t="str">
        <f t="shared" si="126"/>
        <v>0044-8486</v>
      </c>
      <c r="BU814" s="66">
        <v>2.3410000000000002</v>
      </c>
      <c r="BV814" s="14" t="b">
        <f t="shared" si="127"/>
        <v>0</v>
      </c>
      <c r="BW814" s="14" t="b">
        <f t="shared" si="128"/>
        <v>0</v>
      </c>
      <c r="BX814" s="14" t="b">
        <f t="shared" si="129"/>
        <v>0</v>
      </c>
      <c r="BY814" s="15"/>
    </row>
    <row r="815" spans="1:77" s="21" customFormat="1" ht="40.5" x14ac:dyDescent="0.15">
      <c r="A815" s="37">
        <v>814</v>
      </c>
      <c r="B815" s="42" t="s">
        <v>28987</v>
      </c>
      <c r="C815" s="42" t="s">
        <v>29020</v>
      </c>
      <c r="D815" s="14"/>
      <c r="E815" s="14"/>
      <c r="F815" s="14"/>
      <c r="G815" s="14"/>
      <c r="H815" s="14"/>
      <c r="I815" s="32" t="s">
        <v>29022</v>
      </c>
      <c r="J815" s="14"/>
      <c r="K815" s="14"/>
      <c r="L815" s="68" t="s">
        <v>25484</v>
      </c>
      <c r="M815" s="68" t="s">
        <v>29023</v>
      </c>
      <c r="N815" s="66"/>
      <c r="O815" s="66"/>
      <c r="P815" s="66"/>
      <c r="Q815" s="66" t="s">
        <v>68</v>
      </c>
      <c r="R815" s="66"/>
      <c r="S815" s="66"/>
      <c r="T815" s="66"/>
      <c r="U815" s="66"/>
      <c r="V815" s="66"/>
      <c r="W815" s="66"/>
      <c r="X815" s="66"/>
      <c r="Y815" s="66"/>
      <c r="Z815" s="66"/>
      <c r="AA815" s="66"/>
      <c r="AB815" s="66"/>
      <c r="AC815" s="66"/>
      <c r="AD815" s="66"/>
      <c r="AE815" s="66"/>
      <c r="AF815" s="66"/>
      <c r="AG815" s="66"/>
      <c r="AH815" s="66"/>
      <c r="AI815" s="66"/>
      <c r="AJ815" s="66"/>
      <c r="AK815" s="66"/>
      <c r="AL815" s="66"/>
      <c r="AM815" s="66"/>
      <c r="AN815" s="66"/>
      <c r="AO815" s="66"/>
      <c r="AP815" s="66" t="s">
        <v>24178</v>
      </c>
      <c r="AQ815" s="66"/>
      <c r="AR815" s="66"/>
      <c r="AS815" s="66"/>
      <c r="AT815" s="66"/>
      <c r="AU815" s="66"/>
      <c r="AV815" s="66"/>
      <c r="AW815" s="66"/>
      <c r="AX815" s="66"/>
      <c r="AY815" s="66"/>
      <c r="AZ815" s="66"/>
      <c r="BA815" s="66"/>
      <c r="BB815" s="66"/>
      <c r="BC815" s="66"/>
      <c r="BD815" s="66"/>
      <c r="BE815" s="66"/>
      <c r="BF815" s="66"/>
      <c r="BG815" s="66"/>
      <c r="BH815" s="66"/>
      <c r="BI815" s="66"/>
      <c r="BJ815" s="66"/>
      <c r="BK815" s="66"/>
      <c r="BL815" s="66"/>
      <c r="BM815" s="66"/>
      <c r="BN815" s="64" t="b">
        <f t="shared" si="120"/>
        <v>0</v>
      </c>
      <c r="BO815" s="65" t="b">
        <f t="shared" si="121"/>
        <v>0</v>
      </c>
      <c r="BP815" s="65" t="b">
        <f t="shared" si="122"/>
        <v>0</v>
      </c>
      <c r="BQ815" s="65" t="b">
        <f t="shared" si="123"/>
        <v>0</v>
      </c>
      <c r="BR815" s="65" t="b">
        <f t="shared" si="124"/>
        <v>0</v>
      </c>
      <c r="BS815" s="65" t="b">
        <f t="shared" si="125"/>
        <v>0</v>
      </c>
      <c r="BT815" s="66" t="str">
        <f t="shared" si="126"/>
        <v>0792-156X</v>
      </c>
      <c r="BU815" s="66">
        <v>0.46600000000000003</v>
      </c>
      <c r="BV815" s="14" t="b">
        <f t="shared" si="127"/>
        <v>0</v>
      </c>
      <c r="BW815" s="14" t="b">
        <f t="shared" si="128"/>
        <v>0</v>
      </c>
      <c r="BX815" s="14">
        <f t="shared" si="129"/>
        <v>1</v>
      </c>
      <c r="BY815" s="15"/>
    </row>
    <row r="816" spans="1:77" s="21" customFormat="1" ht="54" x14ac:dyDescent="0.15">
      <c r="A816" s="37">
        <v>815</v>
      </c>
      <c r="B816" s="45" t="s">
        <v>28987</v>
      </c>
      <c r="C816" s="42" t="s">
        <v>29024</v>
      </c>
      <c r="D816" s="34" t="s">
        <v>62</v>
      </c>
      <c r="E816" s="34" t="s">
        <v>9251</v>
      </c>
      <c r="F816" s="34"/>
      <c r="G816" s="34"/>
      <c r="H816" s="34"/>
      <c r="I816" s="34" t="s">
        <v>9252</v>
      </c>
      <c r="J816" s="34"/>
      <c r="K816" s="34"/>
      <c r="L816" s="74" t="s">
        <v>9253</v>
      </c>
      <c r="M816" s="74" t="s">
        <v>9254</v>
      </c>
      <c r="N816" s="45"/>
      <c r="O816" s="45"/>
      <c r="P816" s="45" t="s">
        <v>67</v>
      </c>
      <c r="Q816" s="45" t="s">
        <v>68</v>
      </c>
      <c r="R816" s="45"/>
      <c r="S816" s="45"/>
      <c r="T816" s="45"/>
      <c r="U816" s="45"/>
      <c r="V816" s="45"/>
      <c r="W816" s="45" t="s">
        <v>9255</v>
      </c>
      <c r="X816" s="45" t="s">
        <v>9256</v>
      </c>
      <c r="Y816" s="45"/>
      <c r="Z816" s="45" t="s">
        <v>9257</v>
      </c>
      <c r="AA816" s="45" t="s">
        <v>6053</v>
      </c>
      <c r="AB816" s="45" t="s">
        <v>9258</v>
      </c>
      <c r="AC816" s="45"/>
      <c r="AD816" s="45"/>
      <c r="AE816" s="45" t="s">
        <v>9259</v>
      </c>
      <c r="AF816" s="45" t="s">
        <v>9260</v>
      </c>
      <c r="AG816" s="45"/>
      <c r="AH816" s="45">
        <v>40</v>
      </c>
      <c r="AI816" s="45">
        <v>0</v>
      </c>
      <c r="AJ816" s="45">
        <v>0</v>
      </c>
      <c r="AK816" s="45">
        <v>5</v>
      </c>
      <c r="AL816" s="45">
        <v>5</v>
      </c>
      <c r="AM816" s="45" t="s">
        <v>136</v>
      </c>
      <c r="AN816" s="45" t="s">
        <v>77</v>
      </c>
      <c r="AO816" s="45" t="s">
        <v>137</v>
      </c>
      <c r="AP816" s="45" t="s">
        <v>29025</v>
      </c>
      <c r="AQ816" s="45"/>
      <c r="AR816" s="45"/>
      <c r="AS816" s="45" t="s">
        <v>9262</v>
      </c>
      <c r="AT816" s="45" t="s">
        <v>9263</v>
      </c>
      <c r="AU816" s="45" t="s">
        <v>9115</v>
      </c>
      <c r="AV816" s="45">
        <v>2015</v>
      </c>
      <c r="AW816" s="45">
        <v>53</v>
      </c>
      <c r="AX816" s="45"/>
      <c r="AY816" s="45"/>
      <c r="AZ816" s="45"/>
      <c r="BA816" s="45"/>
      <c r="BB816" s="45"/>
      <c r="BC816" s="45">
        <v>90</v>
      </c>
      <c r="BD816" s="45">
        <v>97</v>
      </c>
      <c r="BE816" s="45"/>
      <c r="BF816" s="45" t="s">
        <v>9264</v>
      </c>
      <c r="BG816" s="45"/>
      <c r="BH816" s="45">
        <v>8</v>
      </c>
      <c r="BI816" s="45" t="s">
        <v>9265</v>
      </c>
      <c r="BJ816" s="45" t="s">
        <v>9266</v>
      </c>
      <c r="BK816" s="45" t="s">
        <v>9267</v>
      </c>
      <c r="BL816" s="45" t="s">
        <v>9268</v>
      </c>
      <c r="BM816" s="45">
        <v>26590460</v>
      </c>
      <c r="BN816" s="64" t="str">
        <f t="shared" si="120"/>
        <v>Xu, P (reprint author), Nanjing Agr Univ, Wuxi Fisheries Coll, Wuxi 214081, Jiangsu, Peoples R China.</v>
      </c>
      <c r="BO816" s="65" t="b">
        <f t="shared" si="121"/>
        <v>0</v>
      </c>
      <c r="BP816" s="65" t="b">
        <f t="shared" si="122"/>
        <v>0</v>
      </c>
      <c r="BQ816" s="65" t="b">
        <f t="shared" si="123"/>
        <v>0</v>
      </c>
      <c r="BR816" s="65" t="b">
        <f t="shared" si="124"/>
        <v>0</v>
      </c>
      <c r="BS816" s="65" t="b">
        <f t="shared" si="125"/>
        <v>0</v>
      </c>
      <c r="BT816" s="66" t="str">
        <f t="shared" si="126"/>
        <v>0306-4565</v>
      </c>
      <c r="BU816" s="66">
        <v>1.5049999999999999</v>
      </c>
      <c r="BV816" s="17" t="b">
        <f t="shared" si="127"/>
        <v>0</v>
      </c>
      <c r="BW816" s="17" t="b">
        <f t="shared" si="128"/>
        <v>0</v>
      </c>
      <c r="BX816" s="17">
        <f t="shared" si="129"/>
        <v>1</v>
      </c>
      <c r="BY816" s="18"/>
    </row>
    <row r="817" spans="1:77" s="21" customFormat="1" ht="27" x14ac:dyDescent="0.15">
      <c r="A817" s="37">
        <v>816</v>
      </c>
      <c r="B817" s="42" t="s">
        <v>29026</v>
      </c>
      <c r="C817" s="42" t="s">
        <v>29027</v>
      </c>
      <c r="D817" s="14" t="s">
        <v>62</v>
      </c>
      <c r="E817" s="14" t="s">
        <v>24875</v>
      </c>
      <c r="F817" s="14"/>
      <c r="G817" s="14"/>
      <c r="H817" s="14"/>
      <c r="I817" s="32" t="s">
        <v>24876</v>
      </c>
      <c r="J817" s="14"/>
      <c r="K817" s="14"/>
      <c r="L817" s="68" t="s">
        <v>24877</v>
      </c>
      <c r="M817" s="68" t="s">
        <v>24168</v>
      </c>
      <c r="N817" s="66"/>
      <c r="O817" s="66"/>
      <c r="P817" s="66" t="s">
        <v>67</v>
      </c>
      <c r="Q817" s="66" t="s">
        <v>68</v>
      </c>
      <c r="R817" s="66"/>
      <c r="S817" s="66"/>
      <c r="T817" s="66"/>
      <c r="U817" s="66"/>
      <c r="V817" s="66"/>
      <c r="W817" s="66" t="s">
        <v>24878</v>
      </c>
      <c r="X817" s="66" t="s">
        <v>24879</v>
      </c>
      <c r="Y817" s="66"/>
      <c r="Z817" s="66" t="s">
        <v>24880</v>
      </c>
      <c r="AA817" s="66" t="s">
        <v>15630</v>
      </c>
      <c r="AB817" s="66" t="s">
        <v>6054</v>
      </c>
      <c r="AC817" s="66"/>
      <c r="AD817" s="66"/>
      <c r="AE817" s="66" t="s">
        <v>24881</v>
      </c>
      <c r="AF817" s="66" t="s">
        <v>24882</v>
      </c>
      <c r="AG817" s="66"/>
      <c r="AH817" s="66">
        <v>173</v>
      </c>
      <c r="AI817" s="66">
        <v>0</v>
      </c>
      <c r="AJ817" s="66">
        <v>0</v>
      </c>
      <c r="AK817" s="66">
        <v>1</v>
      </c>
      <c r="AL817" s="66">
        <v>1</v>
      </c>
      <c r="AM817" s="66" t="s">
        <v>24168</v>
      </c>
      <c r="AN817" s="66" t="s">
        <v>24176</v>
      </c>
      <c r="AO817" s="66" t="s">
        <v>24177</v>
      </c>
      <c r="AP817" s="66" t="s">
        <v>24178</v>
      </c>
      <c r="AQ817" s="66"/>
      <c r="AR817" s="66"/>
      <c r="AS817" s="66" t="s">
        <v>24179</v>
      </c>
      <c r="AT817" s="66" t="s">
        <v>24180</v>
      </c>
      <c r="AU817" s="66"/>
      <c r="AV817" s="66">
        <v>2015</v>
      </c>
      <c r="AW817" s="66">
        <v>67</v>
      </c>
      <c r="AX817" s="66"/>
      <c r="AY817" s="66"/>
      <c r="AZ817" s="66"/>
      <c r="BA817" s="66"/>
      <c r="BB817" s="66"/>
      <c r="BC817" s="66"/>
      <c r="BD817" s="66"/>
      <c r="BE817" s="66"/>
      <c r="BF817" s="66"/>
      <c r="BG817" s="66"/>
      <c r="BH817" s="66">
        <v>22</v>
      </c>
      <c r="BI817" s="66" t="s">
        <v>367</v>
      </c>
      <c r="BJ817" s="66" t="s">
        <v>367</v>
      </c>
      <c r="BK817" s="66" t="s">
        <v>24883</v>
      </c>
      <c r="BL817" s="66" t="s">
        <v>24884</v>
      </c>
      <c r="BM817" s="66"/>
      <c r="BN817" s="64" t="str">
        <f t="shared" si="120"/>
        <v>Xu, P (reprint author), Nanjing Agr Univ, Wuxi Fisheries Coll, Wuxi 214081, Peoples R China.</v>
      </c>
      <c r="BO817" s="65" t="b">
        <f t="shared" si="121"/>
        <v>0</v>
      </c>
      <c r="BP817" s="65" t="b">
        <f t="shared" si="122"/>
        <v>0</v>
      </c>
      <c r="BQ817" s="65" t="b">
        <f t="shared" si="123"/>
        <v>0</v>
      </c>
      <c r="BR817" s="65" t="b">
        <f t="shared" si="124"/>
        <v>0</v>
      </c>
      <c r="BS817" s="65" t="b">
        <f t="shared" si="125"/>
        <v>0</v>
      </c>
      <c r="BT817" s="66" t="str">
        <f t="shared" si="126"/>
        <v>0792-156X</v>
      </c>
      <c r="BU817" s="66">
        <v>0.46600000000000003</v>
      </c>
      <c r="BV817" s="14" t="b">
        <f t="shared" si="127"/>
        <v>0</v>
      </c>
      <c r="BW817" s="14" t="b">
        <f t="shared" si="128"/>
        <v>0</v>
      </c>
      <c r="BX817" s="14">
        <f t="shared" si="129"/>
        <v>1</v>
      </c>
      <c r="BY817" s="15"/>
    </row>
    <row r="818" spans="1:77" s="21" customFormat="1" ht="40.5" x14ac:dyDescent="0.15">
      <c r="A818" s="37">
        <v>817</v>
      </c>
      <c r="B818" s="42" t="s">
        <v>29026</v>
      </c>
      <c r="C818" s="43" t="s">
        <v>29030</v>
      </c>
      <c r="D818" s="13" t="s">
        <v>62</v>
      </c>
      <c r="E818" s="13" t="s">
        <v>6046</v>
      </c>
      <c r="F818" s="13"/>
      <c r="G818" s="13"/>
      <c r="H818" s="13"/>
      <c r="I818" s="33" t="s">
        <v>6047</v>
      </c>
      <c r="J818" s="13"/>
      <c r="K818" s="13"/>
      <c r="L818" s="69" t="s">
        <v>6048</v>
      </c>
      <c r="M818" s="44" t="s">
        <v>6049</v>
      </c>
      <c r="N818" s="45"/>
      <c r="O818" s="45"/>
      <c r="P818" s="45" t="s">
        <v>67</v>
      </c>
      <c r="Q818" s="43" t="s">
        <v>68</v>
      </c>
      <c r="R818" s="45"/>
      <c r="S818" s="45"/>
      <c r="T818" s="45"/>
      <c r="U818" s="45"/>
      <c r="V818" s="45"/>
      <c r="W818" s="45" t="s">
        <v>6050</v>
      </c>
      <c r="X818" s="45" t="s">
        <v>6051</v>
      </c>
      <c r="Y818" s="45"/>
      <c r="Z818" s="45" t="s">
        <v>6052</v>
      </c>
      <c r="AA818" s="45" t="s">
        <v>6053</v>
      </c>
      <c r="AB818" s="45" t="s">
        <v>6054</v>
      </c>
      <c r="AC818" s="45"/>
      <c r="AD818" s="45"/>
      <c r="AE818" s="45" t="s">
        <v>6055</v>
      </c>
      <c r="AF818" s="45" t="s">
        <v>6056</v>
      </c>
      <c r="AG818" s="45"/>
      <c r="AH818" s="45">
        <v>54</v>
      </c>
      <c r="AI818" s="45">
        <v>1</v>
      </c>
      <c r="AJ818" s="45">
        <v>1</v>
      </c>
      <c r="AK818" s="45">
        <v>0</v>
      </c>
      <c r="AL818" s="45">
        <v>0</v>
      </c>
      <c r="AM818" s="45" t="s">
        <v>213</v>
      </c>
      <c r="AN818" s="45" t="s">
        <v>964</v>
      </c>
      <c r="AO818" s="45" t="s">
        <v>965</v>
      </c>
      <c r="AP818" s="43" t="s">
        <v>29031</v>
      </c>
      <c r="AQ818" s="45" t="s">
        <v>6058</v>
      </c>
      <c r="AR818" s="45"/>
      <c r="AS818" s="45" t="s">
        <v>6049</v>
      </c>
      <c r="AT818" s="45" t="s">
        <v>6059</v>
      </c>
      <c r="AU818" s="45" t="s">
        <v>4825</v>
      </c>
      <c r="AV818" s="45">
        <v>2015</v>
      </c>
      <c r="AW818" s="73">
        <v>24</v>
      </c>
      <c r="AX818" s="45">
        <v>10</v>
      </c>
      <c r="AY818" s="45"/>
      <c r="AZ818" s="45"/>
      <c r="BA818" s="45" t="s">
        <v>49</v>
      </c>
      <c r="BB818" s="45"/>
      <c r="BC818" s="45">
        <v>2213</v>
      </c>
      <c r="BD818" s="45">
        <v>2223</v>
      </c>
      <c r="BE818" s="45"/>
      <c r="BF818" s="45" t="s">
        <v>6060</v>
      </c>
      <c r="BG818" s="45"/>
      <c r="BH818" s="45">
        <v>11</v>
      </c>
      <c r="BI818" s="45" t="s">
        <v>6061</v>
      </c>
      <c r="BJ818" s="45" t="s">
        <v>3156</v>
      </c>
      <c r="BK818" s="45" t="s">
        <v>6062</v>
      </c>
      <c r="BL818" s="45" t="s">
        <v>6063</v>
      </c>
      <c r="BM818" s="45"/>
      <c r="BN818" s="64" t="str">
        <f t="shared" si="120"/>
        <v>Xu, P (reprint author), Nanjing Agr Univ, Wuxi Fisheries Coll, Wuxi 214081, Jiangsu, Peoples R China.</v>
      </c>
      <c r="BO818" s="65" t="b">
        <f t="shared" si="121"/>
        <v>0</v>
      </c>
      <c r="BP818" s="65" t="b">
        <f t="shared" si="122"/>
        <v>0</v>
      </c>
      <c r="BQ818" s="65" t="b">
        <f t="shared" si="123"/>
        <v>0</v>
      </c>
      <c r="BR818" s="65" t="b">
        <f t="shared" si="124"/>
        <v>0</v>
      </c>
      <c r="BS818" s="65" t="b">
        <f t="shared" si="125"/>
        <v>0</v>
      </c>
      <c r="BT818" s="66" t="str">
        <f t="shared" si="126"/>
        <v>0963-9292</v>
      </c>
      <c r="BU818" s="66">
        <v>2.706</v>
      </c>
      <c r="BV818" s="14" t="b">
        <f t="shared" si="127"/>
        <v>0</v>
      </c>
      <c r="BW818" s="14" t="b">
        <f t="shared" si="128"/>
        <v>0</v>
      </c>
      <c r="BX818" s="14" t="b">
        <f t="shared" si="129"/>
        <v>0</v>
      </c>
      <c r="BY818" s="14">
        <v>12</v>
      </c>
    </row>
    <row r="819" spans="1:77" s="21" customFormat="1" ht="40.5" x14ac:dyDescent="0.15">
      <c r="A819" s="37">
        <v>818</v>
      </c>
      <c r="B819" s="45" t="s">
        <v>29026</v>
      </c>
      <c r="C819" s="42" t="s">
        <v>29030</v>
      </c>
      <c r="D819" s="34" t="s">
        <v>62</v>
      </c>
      <c r="E819" s="34" t="s">
        <v>15623</v>
      </c>
      <c r="F819" s="34"/>
      <c r="G819" s="34"/>
      <c r="H819" s="34"/>
      <c r="I819" s="34" t="s">
        <v>15624</v>
      </c>
      <c r="J819" s="34"/>
      <c r="K819" s="34"/>
      <c r="L819" s="74" t="s">
        <v>15625</v>
      </c>
      <c r="M819" s="74" t="s">
        <v>15626</v>
      </c>
      <c r="N819" s="45"/>
      <c r="O819" s="45"/>
      <c r="P819" s="45" t="s">
        <v>67</v>
      </c>
      <c r="Q819" s="45" t="s">
        <v>68</v>
      </c>
      <c r="R819" s="45"/>
      <c r="S819" s="45"/>
      <c r="T819" s="45"/>
      <c r="U819" s="45"/>
      <c r="V819" s="45"/>
      <c r="W819" s="45" t="s">
        <v>15627</v>
      </c>
      <c r="X819" s="45" t="s">
        <v>15628</v>
      </c>
      <c r="Y819" s="45"/>
      <c r="Z819" s="45" t="s">
        <v>15629</v>
      </c>
      <c r="AA819" s="45" t="s">
        <v>15630</v>
      </c>
      <c r="AB819" s="45" t="s">
        <v>6054</v>
      </c>
      <c r="AC819" s="45"/>
      <c r="AD819" s="45"/>
      <c r="AE819" s="45" t="s">
        <v>15631</v>
      </c>
      <c r="AF819" s="45" t="s">
        <v>15632</v>
      </c>
      <c r="AG819" s="45"/>
      <c r="AH819" s="45">
        <v>55</v>
      </c>
      <c r="AI819" s="45">
        <v>0</v>
      </c>
      <c r="AJ819" s="45">
        <v>0</v>
      </c>
      <c r="AK819" s="45">
        <v>0</v>
      </c>
      <c r="AL819" s="45">
        <v>0</v>
      </c>
      <c r="AM819" s="45" t="s">
        <v>15633</v>
      </c>
      <c r="AN819" s="45" t="s">
        <v>15634</v>
      </c>
      <c r="AO819" s="45" t="s">
        <v>15635</v>
      </c>
      <c r="AP819" s="45" t="s">
        <v>29032</v>
      </c>
      <c r="AQ819" s="45"/>
      <c r="AR819" s="45"/>
      <c r="AS819" s="45" t="s">
        <v>15637</v>
      </c>
      <c r="AT819" s="45" t="s">
        <v>15638</v>
      </c>
      <c r="AU819" s="45" t="s">
        <v>15639</v>
      </c>
      <c r="AV819" s="45">
        <v>2015</v>
      </c>
      <c r="AW819" s="45">
        <v>15</v>
      </c>
      <c r="AX819" s="45">
        <v>2</v>
      </c>
      <c r="AY819" s="45"/>
      <c r="AZ819" s="45"/>
      <c r="BA819" s="45"/>
      <c r="BB819" s="45"/>
      <c r="BC819" s="45">
        <v>305</v>
      </c>
      <c r="BD819" s="45">
        <v>312</v>
      </c>
      <c r="BE819" s="45"/>
      <c r="BF819" s="45" t="s">
        <v>15640</v>
      </c>
      <c r="BG819" s="45"/>
      <c r="BH819" s="45">
        <v>8</v>
      </c>
      <c r="BI819" s="45" t="s">
        <v>385</v>
      </c>
      <c r="BJ819" s="45" t="s">
        <v>385</v>
      </c>
      <c r="BK819" s="45" t="s">
        <v>15641</v>
      </c>
      <c r="BL819" s="45" t="s">
        <v>15642</v>
      </c>
      <c r="BM819" s="45"/>
      <c r="BN819" s="64" t="str">
        <f t="shared" si="120"/>
        <v>Xu, P (reprint author), Nanjing Agr Univ, Wuxi Fisheries Coll, Wuxi 214081, Peoples R China.</v>
      </c>
      <c r="BO819" s="65" t="b">
        <f t="shared" si="121"/>
        <v>0</v>
      </c>
      <c r="BP819" s="65" t="b">
        <f t="shared" si="122"/>
        <v>0</v>
      </c>
      <c r="BQ819" s="65" t="b">
        <f t="shared" si="123"/>
        <v>0</v>
      </c>
      <c r="BR819" s="65" t="b">
        <f t="shared" si="124"/>
        <v>0</v>
      </c>
      <c r="BS819" s="65" t="b">
        <f t="shared" si="125"/>
        <v>0</v>
      </c>
      <c r="BT819" s="66" t="str">
        <f t="shared" si="126"/>
        <v>1303-2712</v>
      </c>
      <c r="BU819" s="66">
        <v>0.56599999999999995</v>
      </c>
      <c r="BV819" s="17" t="b">
        <f t="shared" si="127"/>
        <v>0</v>
      </c>
      <c r="BW819" s="17" t="b">
        <f t="shared" si="128"/>
        <v>0</v>
      </c>
      <c r="BX819" s="17">
        <f t="shared" si="129"/>
        <v>1</v>
      </c>
      <c r="BY819" s="18"/>
    </row>
    <row r="820" spans="1:77" s="21" customFormat="1" ht="54" x14ac:dyDescent="0.15">
      <c r="A820" s="37">
        <v>819</v>
      </c>
      <c r="B820" s="42" t="s">
        <v>29026</v>
      </c>
      <c r="C820" s="42" t="s">
        <v>29028</v>
      </c>
      <c r="D820" s="14"/>
      <c r="E820" s="14"/>
      <c r="F820" s="14"/>
      <c r="G820" s="14"/>
      <c r="H820" s="14"/>
      <c r="I820" s="32" t="s">
        <v>29029</v>
      </c>
      <c r="J820" s="14"/>
      <c r="K820" s="14"/>
      <c r="L820" s="68" t="s">
        <v>25506</v>
      </c>
      <c r="M820" s="68" t="s">
        <v>29023</v>
      </c>
      <c r="N820" s="66"/>
      <c r="O820" s="66"/>
      <c r="P820" s="66"/>
      <c r="Q820" s="66" t="s">
        <v>68</v>
      </c>
      <c r="R820" s="66"/>
      <c r="S820" s="66"/>
      <c r="T820" s="66"/>
      <c r="U820" s="66"/>
      <c r="V820" s="66"/>
      <c r="W820" s="66"/>
      <c r="X820" s="66"/>
      <c r="Y820" s="66"/>
      <c r="Z820" s="66"/>
      <c r="AA820" s="66"/>
      <c r="AB820" s="66"/>
      <c r="AC820" s="66"/>
      <c r="AD820" s="66"/>
      <c r="AE820" s="66"/>
      <c r="AF820" s="66"/>
      <c r="AG820" s="66"/>
      <c r="AH820" s="66"/>
      <c r="AI820" s="66"/>
      <c r="AJ820" s="66"/>
      <c r="AK820" s="66"/>
      <c r="AL820" s="66"/>
      <c r="AM820" s="66"/>
      <c r="AN820" s="66"/>
      <c r="AO820" s="66"/>
      <c r="AP820" s="66" t="s">
        <v>24178</v>
      </c>
      <c r="AQ820" s="66"/>
      <c r="AR820" s="66"/>
      <c r="AS820" s="66"/>
      <c r="AT820" s="66"/>
      <c r="AU820" s="66"/>
      <c r="AV820" s="66"/>
      <c r="AW820" s="66"/>
      <c r="AX820" s="66"/>
      <c r="AY820" s="66"/>
      <c r="AZ820" s="66"/>
      <c r="BA820" s="66"/>
      <c r="BB820" s="66"/>
      <c r="BC820" s="66"/>
      <c r="BD820" s="66"/>
      <c r="BE820" s="66"/>
      <c r="BF820" s="66"/>
      <c r="BG820" s="66"/>
      <c r="BH820" s="66"/>
      <c r="BI820" s="66"/>
      <c r="BJ820" s="66"/>
      <c r="BK820" s="66"/>
      <c r="BL820" s="66"/>
      <c r="BM820" s="66"/>
      <c r="BN820" s="64" t="b">
        <f t="shared" si="120"/>
        <v>0</v>
      </c>
      <c r="BO820" s="65" t="b">
        <f t="shared" si="121"/>
        <v>0</v>
      </c>
      <c r="BP820" s="65" t="b">
        <f t="shared" si="122"/>
        <v>0</v>
      </c>
      <c r="BQ820" s="65" t="b">
        <f t="shared" si="123"/>
        <v>0</v>
      </c>
      <c r="BR820" s="65" t="b">
        <f t="shared" si="124"/>
        <v>0</v>
      </c>
      <c r="BS820" s="65" t="b">
        <f t="shared" si="125"/>
        <v>0</v>
      </c>
      <c r="BT820" s="66" t="str">
        <f t="shared" si="126"/>
        <v>0792-156X</v>
      </c>
      <c r="BU820" s="66">
        <v>0.46600000000000003</v>
      </c>
      <c r="BV820" s="14" t="b">
        <f t="shared" si="127"/>
        <v>0</v>
      </c>
      <c r="BW820" s="14" t="b">
        <f t="shared" si="128"/>
        <v>0</v>
      </c>
      <c r="BX820" s="14">
        <f t="shared" si="129"/>
        <v>1</v>
      </c>
      <c r="BY820" s="15"/>
    </row>
    <row r="821" spans="1:77" s="21" customFormat="1" ht="54" x14ac:dyDescent="0.15">
      <c r="A821" s="37">
        <v>820</v>
      </c>
      <c r="B821" s="42" t="s">
        <v>29026</v>
      </c>
      <c r="C821" s="42" t="s">
        <v>29028</v>
      </c>
      <c r="D821" s="14"/>
      <c r="E821" s="14"/>
      <c r="F821" s="14"/>
      <c r="G821" s="14"/>
      <c r="H821" s="14"/>
      <c r="I821" s="32" t="s">
        <v>29033</v>
      </c>
      <c r="J821" s="14"/>
      <c r="K821" s="14"/>
      <c r="L821" s="68" t="s">
        <v>21197</v>
      </c>
      <c r="M821" s="68" t="s">
        <v>29034</v>
      </c>
      <c r="N821" s="66"/>
      <c r="O821" s="66"/>
      <c r="P821" s="66"/>
      <c r="Q821" s="66" t="s">
        <v>68</v>
      </c>
      <c r="R821" s="66"/>
      <c r="S821" s="66"/>
      <c r="T821" s="66"/>
      <c r="U821" s="66"/>
      <c r="V821" s="66"/>
      <c r="W821" s="66"/>
      <c r="X821" s="66"/>
      <c r="Y821" s="66"/>
      <c r="Z821" s="66"/>
      <c r="AA821" s="66"/>
      <c r="AB821" s="66"/>
      <c r="AC821" s="66"/>
      <c r="AD821" s="66"/>
      <c r="AE821" s="66"/>
      <c r="AF821" s="66"/>
      <c r="AG821" s="66"/>
      <c r="AH821" s="66"/>
      <c r="AI821" s="66"/>
      <c r="AJ821" s="66"/>
      <c r="AK821" s="66"/>
      <c r="AL821" s="66"/>
      <c r="AM821" s="66"/>
      <c r="AN821" s="66"/>
      <c r="AO821" s="66"/>
      <c r="AP821" s="66" t="s">
        <v>3258</v>
      </c>
      <c r="AQ821" s="66"/>
      <c r="AR821" s="66"/>
      <c r="AS821" s="66"/>
      <c r="AT821" s="66"/>
      <c r="AU821" s="66"/>
      <c r="AV821" s="66"/>
      <c r="AW821" s="66"/>
      <c r="AX821" s="66"/>
      <c r="AY821" s="66"/>
      <c r="AZ821" s="66"/>
      <c r="BA821" s="66"/>
      <c r="BB821" s="66"/>
      <c r="BC821" s="66"/>
      <c r="BD821" s="66"/>
      <c r="BE821" s="66"/>
      <c r="BF821" s="66"/>
      <c r="BG821" s="66"/>
      <c r="BH821" s="66"/>
      <c r="BI821" s="66"/>
      <c r="BJ821" s="66"/>
      <c r="BK821" s="66"/>
      <c r="BL821" s="66"/>
      <c r="BM821" s="66"/>
      <c r="BN821" s="64" t="b">
        <f t="shared" si="120"/>
        <v>0</v>
      </c>
      <c r="BO821" s="65" t="b">
        <f t="shared" si="121"/>
        <v>0</v>
      </c>
      <c r="BP821" s="65" t="b">
        <f t="shared" si="122"/>
        <v>0</v>
      </c>
      <c r="BQ821" s="65" t="b">
        <f t="shared" si="123"/>
        <v>0</v>
      </c>
      <c r="BR821" s="65" t="b">
        <f t="shared" si="124"/>
        <v>0</v>
      </c>
      <c r="BS821" s="65" t="b">
        <f t="shared" si="125"/>
        <v>0</v>
      </c>
      <c r="BT821" s="66" t="str">
        <f t="shared" si="126"/>
        <v>1389-1723</v>
      </c>
      <c r="BU821" s="66">
        <v>2.032</v>
      </c>
      <c r="BV821" s="14" t="b">
        <f t="shared" si="127"/>
        <v>0</v>
      </c>
      <c r="BW821" s="14" t="b">
        <f t="shared" si="128"/>
        <v>0</v>
      </c>
      <c r="BX821" s="14" t="b">
        <f t="shared" si="129"/>
        <v>0</v>
      </c>
      <c r="BY821" s="15"/>
    </row>
    <row r="822" spans="1:77" s="21" customFormat="1" ht="27" x14ac:dyDescent="0.15">
      <c r="A822" s="37">
        <v>821</v>
      </c>
      <c r="B822" s="45" t="s">
        <v>29035</v>
      </c>
      <c r="C822" s="42" t="s">
        <v>29036</v>
      </c>
      <c r="D822" s="34" t="s">
        <v>62</v>
      </c>
      <c r="E822" s="34" t="s">
        <v>5606</v>
      </c>
      <c r="F822" s="34"/>
      <c r="G822" s="34"/>
      <c r="H822" s="34"/>
      <c r="I822" s="34" t="s">
        <v>29037</v>
      </c>
      <c r="J822" s="34"/>
      <c r="K822" s="34"/>
      <c r="L822" s="74" t="s">
        <v>5608</v>
      </c>
      <c r="M822" s="74" t="s">
        <v>5609</v>
      </c>
      <c r="N822" s="45"/>
      <c r="O822" s="45"/>
      <c r="P822" s="45" t="s">
        <v>67</v>
      </c>
      <c r="Q822" s="45" t="s">
        <v>68</v>
      </c>
      <c r="R822" s="45"/>
      <c r="S822" s="45"/>
      <c r="T822" s="45"/>
      <c r="U822" s="45"/>
      <c r="V822" s="45"/>
      <c r="W822" s="45" t="s">
        <v>5610</v>
      </c>
      <c r="X822" s="45" t="s">
        <v>5611</v>
      </c>
      <c r="Y822" s="45"/>
      <c r="Z822" s="45" t="s">
        <v>5612</v>
      </c>
      <c r="AA822" s="45" t="s">
        <v>5613</v>
      </c>
      <c r="AB822" s="45" t="s">
        <v>5614</v>
      </c>
      <c r="AC822" s="45"/>
      <c r="AD822" s="45"/>
      <c r="AE822" s="45" t="s">
        <v>5615</v>
      </c>
      <c r="AF822" s="45" t="s">
        <v>5616</v>
      </c>
      <c r="AG822" s="45"/>
      <c r="AH822" s="45">
        <v>37</v>
      </c>
      <c r="AI822" s="45">
        <v>0</v>
      </c>
      <c r="AJ822" s="45">
        <v>0</v>
      </c>
      <c r="AK822" s="45">
        <v>0</v>
      </c>
      <c r="AL822" s="45">
        <v>0</v>
      </c>
      <c r="AM822" s="45" t="s">
        <v>5617</v>
      </c>
      <c r="AN822" s="45" t="s">
        <v>5618</v>
      </c>
      <c r="AO822" s="45" t="s">
        <v>5619</v>
      </c>
      <c r="AP822" s="45" t="s">
        <v>29038</v>
      </c>
      <c r="AQ822" s="45" t="s">
        <v>5621</v>
      </c>
      <c r="AR822" s="45"/>
      <c r="AS822" s="45" t="s">
        <v>5622</v>
      </c>
      <c r="AT822" s="45" t="s">
        <v>5623</v>
      </c>
      <c r="AU822" s="45" t="s">
        <v>4825</v>
      </c>
      <c r="AV822" s="45">
        <v>2015</v>
      </c>
      <c r="AW822" s="45">
        <v>80</v>
      </c>
      <c r="AX822" s="45">
        <v>6</v>
      </c>
      <c r="AY822" s="45"/>
      <c r="AZ822" s="45"/>
      <c r="BA822" s="45"/>
      <c r="BB822" s="45"/>
      <c r="BC822" s="45">
        <v>306</v>
      </c>
      <c r="BD822" s="45">
        <v>315</v>
      </c>
      <c r="BE822" s="45"/>
      <c r="BF822" s="45"/>
      <c r="BG822" s="45"/>
      <c r="BH822" s="45">
        <v>10</v>
      </c>
      <c r="BI822" s="45" t="s">
        <v>1973</v>
      </c>
      <c r="BJ822" s="45" t="s">
        <v>473</v>
      </c>
      <c r="BK822" s="45" t="s">
        <v>5624</v>
      </c>
      <c r="BL822" s="45" t="s">
        <v>5625</v>
      </c>
      <c r="BM822" s="45"/>
      <c r="BN822" s="64" t="str">
        <f t="shared" si="120"/>
        <v>Chang, Y (reprint author), Nanjing Agr Univ, Coll Hort, Nanjing 210095, Jiangsu, Peoples R China.</v>
      </c>
      <c r="BO822" s="65" t="str">
        <f t="shared" si="121"/>
        <v>园艺学院</v>
      </c>
      <c r="BP822" s="65" t="b">
        <f t="shared" si="122"/>
        <v>0</v>
      </c>
      <c r="BQ822" s="65" t="b">
        <f t="shared" si="123"/>
        <v>0</v>
      </c>
      <c r="BR822" s="65" t="b">
        <f t="shared" si="124"/>
        <v>0</v>
      </c>
      <c r="BS822" s="65" t="b">
        <f t="shared" si="125"/>
        <v>0</v>
      </c>
      <c r="BT822" s="66" t="str">
        <f t="shared" si="126"/>
        <v>1611-4426</v>
      </c>
      <c r="BU822" s="66">
        <v>0.30199999999999999</v>
      </c>
      <c r="BV822" s="17" t="b">
        <f t="shared" si="127"/>
        <v>0</v>
      </c>
      <c r="BW822" s="17" t="b">
        <f t="shared" si="128"/>
        <v>0</v>
      </c>
      <c r="BX822" s="17">
        <f t="shared" si="129"/>
        <v>1</v>
      </c>
      <c r="BY822" s="18"/>
    </row>
    <row r="823" spans="1:77" s="21" customFormat="1" ht="27" x14ac:dyDescent="0.15">
      <c r="A823" s="37">
        <v>822</v>
      </c>
      <c r="B823" s="42" t="s">
        <v>29035</v>
      </c>
      <c r="C823" s="42" t="s">
        <v>29039</v>
      </c>
      <c r="D823" s="14"/>
      <c r="E823" s="14"/>
      <c r="F823" s="14"/>
      <c r="G823" s="14"/>
      <c r="H823" s="14"/>
      <c r="I823" s="32" t="s">
        <v>11416</v>
      </c>
      <c r="J823" s="14"/>
      <c r="K823" s="14"/>
      <c r="L823" s="68" t="s">
        <v>11417</v>
      </c>
      <c r="M823" s="68" t="s">
        <v>11418</v>
      </c>
      <c r="N823" s="66"/>
      <c r="O823" s="66"/>
      <c r="P823" s="66"/>
      <c r="Q823" s="66" t="s">
        <v>68</v>
      </c>
      <c r="R823" s="66"/>
      <c r="S823" s="66"/>
      <c r="T823" s="66"/>
      <c r="U823" s="66"/>
      <c r="V823" s="66"/>
      <c r="W823" s="66"/>
      <c r="X823" s="66"/>
      <c r="Y823" s="66"/>
      <c r="Z823" s="66"/>
      <c r="AA823" s="66"/>
      <c r="AB823" s="66"/>
      <c r="AC823" s="66"/>
      <c r="AD823" s="66"/>
      <c r="AE823" s="66"/>
      <c r="AF823" s="66"/>
      <c r="AG823" s="66"/>
      <c r="AH823" s="66"/>
      <c r="AI823" s="66"/>
      <c r="AJ823" s="66"/>
      <c r="AK823" s="66"/>
      <c r="AL823" s="66"/>
      <c r="AM823" s="66"/>
      <c r="AN823" s="66"/>
      <c r="AO823" s="66"/>
      <c r="AP823" s="66" t="s">
        <v>29040</v>
      </c>
      <c r="AQ823" s="66"/>
      <c r="AR823" s="66"/>
      <c r="AS823" s="66"/>
      <c r="AT823" s="66"/>
      <c r="AU823" s="66"/>
      <c r="AV823" s="66"/>
      <c r="AW823" s="66"/>
      <c r="AX823" s="66"/>
      <c r="AY823" s="66"/>
      <c r="AZ823" s="66"/>
      <c r="BA823" s="66"/>
      <c r="BB823" s="66"/>
      <c r="BC823" s="66"/>
      <c r="BD823" s="66"/>
      <c r="BE823" s="66"/>
      <c r="BF823" s="66"/>
      <c r="BG823" s="66"/>
      <c r="BH823" s="66"/>
      <c r="BI823" s="66"/>
      <c r="BJ823" s="66"/>
      <c r="BK823" s="66"/>
      <c r="BL823" s="66"/>
      <c r="BM823" s="66"/>
      <c r="BN823" s="64" t="b">
        <f t="shared" si="120"/>
        <v>0</v>
      </c>
      <c r="BO823" s="65" t="b">
        <f t="shared" si="121"/>
        <v>0</v>
      </c>
      <c r="BP823" s="65" t="b">
        <f t="shared" si="122"/>
        <v>0</v>
      </c>
      <c r="BQ823" s="65" t="b">
        <f t="shared" si="123"/>
        <v>0</v>
      </c>
      <c r="BR823" s="65" t="b">
        <f t="shared" si="124"/>
        <v>0</v>
      </c>
      <c r="BS823" s="65" t="b">
        <f t="shared" si="125"/>
        <v>0</v>
      </c>
      <c r="BT823" s="66" t="str">
        <f t="shared" si="126"/>
        <v>0003-6838</v>
      </c>
      <c r="BU823" s="66">
        <v>0.77200000000000002</v>
      </c>
      <c r="BV823" s="14" t="b">
        <f t="shared" si="127"/>
        <v>0</v>
      </c>
      <c r="BW823" s="14" t="b">
        <f t="shared" si="128"/>
        <v>0</v>
      </c>
      <c r="BX823" s="14">
        <f t="shared" si="129"/>
        <v>1</v>
      </c>
      <c r="BY823" s="15"/>
    </row>
    <row r="824" spans="1:77" s="21" customFormat="1" ht="27" x14ac:dyDescent="0.15">
      <c r="A824" s="37">
        <v>823</v>
      </c>
      <c r="B824" s="45" t="s">
        <v>29035</v>
      </c>
      <c r="C824" s="65" t="s">
        <v>29887</v>
      </c>
      <c r="D824" s="34" t="s">
        <v>62</v>
      </c>
      <c r="E824" s="34" t="s">
        <v>5319</v>
      </c>
      <c r="F824" s="34"/>
      <c r="G824" s="34"/>
      <c r="H824" s="34"/>
      <c r="I824" s="34" t="s">
        <v>29886</v>
      </c>
      <c r="J824" s="34"/>
      <c r="K824" s="34"/>
      <c r="L824" s="74" t="s">
        <v>5321</v>
      </c>
      <c r="M824" s="74" t="s">
        <v>5322</v>
      </c>
      <c r="N824" s="45"/>
      <c r="O824" s="45"/>
      <c r="P824" s="45" t="s">
        <v>67</v>
      </c>
      <c r="Q824" s="45" t="s">
        <v>68</v>
      </c>
      <c r="R824" s="45"/>
      <c r="S824" s="45"/>
      <c r="T824" s="45"/>
      <c r="U824" s="45"/>
      <c r="V824" s="45"/>
      <c r="W824" s="45" t="s">
        <v>5323</v>
      </c>
      <c r="X824" s="45" t="s">
        <v>5324</v>
      </c>
      <c r="Y824" s="45"/>
      <c r="Z824" s="45" t="s">
        <v>5325</v>
      </c>
      <c r="AA824" s="45" t="s">
        <v>5326</v>
      </c>
      <c r="AB824" s="45" t="s">
        <v>5327</v>
      </c>
      <c r="AC824" s="45"/>
      <c r="AD824" s="45"/>
      <c r="AE824" s="45" t="s">
        <v>5328</v>
      </c>
      <c r="AF824" s="45" t="s">
        <v>5329</v>
      </c>
      <c r="AG824" s="45"/>
      <c r="AH824" s="45">
        <v>11</v>
      </c>
      <c r="AI824" s="45">
        <v>0</v>
      </c>
      <c r="AJ824" s="45">
        <v>0</v>
      </c>
      <c r="AK824" s="45">
        <v>3</v>
      </c>
      <c r="AL824" s="45">
        <v>3</v>
      </c>
      <c r="AM824" s="45" t="s">
        <v>5330</v>
      </c>
      <c r="AN824" s="45" t="s">
        <v>5331</v>
      </c>
      <c r="AO824" s="45" t="s">
        <v>5332</v>
      </c>
      <c r="AP824" s="45" t="s">
        <v>5333</v>
      </c>
      <c r="AQ824" s="45" t="s">
        <v>5334</v>
      </c>
      <c r="AR824" s="45"/>
      <c r="AS824" s="45" t="s">
        <v>5335</v>
      </c>
      <c r="AT824" s="45" t="s">
        <v>5336</v>
      </c>
      <c r="AU824" s="45" t="s">
        <v>4825</v>
      </c>
      <c r="AV824" s="45">
        <v>2015</v>
      </c>
      <c r="AW824" s="45">
        <v>44</v>
      </c>
      <c r="AX824" s="45">
        <v>4</v>
      </c>
      <c r="AY824" s="45"/>
      <c r="AZ824" s="45"/>
      <c r="BA824" s="45"/>
      <c r="BB824" s="45"/>
      <c r="BC824" s="45">
        <v>675</v>
      </c>
      <c r="BD824" s="45">
        <v>678</v>
      </c>
      <c r="BE824" s="45"/>
      <c r="BF824" s="45"/>
      <c r="BG824" s="45"/>
      <c r="BH824" s="45">
        <v>4</v>
      </c>
      <c r="BI824" s="45" t="s">
        <v>577</v>
      </c>
      <c r="BJ824" s="45" t="s">
        <v>577</v>
      </c>
      <c r="BK824" s="45" t="s">
        <v>5337</v>
      </c>
      <c r="BL824" s="45" t="s">
        <v>5338</v>
      </c>
      <c r="BM824" s="45"/>
      <c r="BN824" s="64" t="str">
        <f t="shared" si="120"/>
        <v>Xu, SC (reprint author), Nanjing Agr Univ, Coll Hort, Nanjinj 210095, Peoples R China.</v>
      </c>
      <c r="BO824" s="65" t="str">
        <f t="shared" si="121"/>
        <v>园艺学院</v>
      </c>
      <c r="BP824" s="65" t="b">
        <f t="shared" si="122"/>
        <v>0</v>
      </c>
      <c r="BQ824" s="65" t="b">
        <f t="shared" si="123"/>
        <v>0</v>
      </c>
      <c r="BR824" s="65" t="b">
        <f t="shared" si="124"/>
        <v>0</v>
      </c>
      <c r="BS824" s="65" t="b">
        <f t="shared" si="125"/>
        <v>0</v>
      </c>
      <c r="BT824" s="66" t="str">
        <f t="shared" si="126"/>
        <v>0253-5416</v>
      </c>
      <c r="BU824" s="66">
        <v>0.127</v>
      </c>
      <c r="BV824" s="14" t="b">
        <f t="shared" si="127"/>
        <v>0</v>
      </c>
      <c r="BW824" s="14" t="b">
        <f t="shared" si="128"/>
        <v>0</v>
      </c>
      <c r="BX824" s="14">
        <f t="shared" si="129"/>
        <v>1</v>
      </c>
      <c r="BY824" s="18"/>
    </row>
    <row r="825" spans="1:77" s="21" customFormat="1" ht="27" x14ac:dyDescent="0.15">
      <c r="A825" s="37">
        <v>824</v>
      </c>
      <c r="B825" s="42" t="s">
        <v>29035</v>
      </c>
      <c r="C825" s="42" t="s">
        <v>29041</v>
      </c>
      <c r="D825" s="14" t="s">
        <v>62</v>
      </c>
      <c r="E825" s="14" t="s">
        <v>10521</v>
      </c>
      <c r="F825" s="14"/>
      <c r="G825" s="14"/>
      <c r="H825" s="14"/>
      <c r="I825" s="32" t="s">
        <v>10522</v>
      </c>
      <c r="J825" s="14"/>
      <c r="K825" s="14"/>
      <c r="L825" s="68" t="s">
        <v>10523</v>
      </c>
      <c r="M825" s="68" t="s">
        <v>1961</v>
      </c>
      <c r="N825" s="66"/>
      <c r="O825" s="66"/>
      <c r="P825" s="66" t="s">
        <v>67</v>
      </c>
      <c r="Q825" s="66" t="s">
        <v>68</v>
      </c>
      <c r="R825" s="66"/>
      <c r="S825" s="66"/>
      <c r="T825" s="66"/>
      <c r="U825" s="66"/>
      <c r="V825" s="66"/>
      <c r="W825" s="66" t="s">
        <v>10524</v>
      </c>
      <c r="X825" s="66" t="s">
        <v>10525</v>
      </c>
      <c r="Y825" s="66"/>
      <c r="Z825" s="66" t="s">
        <v>10526</v>
      </c>
      <c r="AA825" s="66" t="s">
        <v>10527</v>
      </c>
      <c r="AB825" s="66" t="s">
        <v>4425</v>
      </c>
      <c r="AC825" s="66"/>
      <c r="AD825" s="66"/>
      <c r="AE825" s="66" t="s">
        <v>10528</v>
      </c>
      <c r="AF825" s="66" t="s">
        <v>10529</v>
      </c>
      <c r="AG825" s="66"/>
      <c r="AH825" s="66">
        <v>44</v>
      </c>
      <c r="AI825" s="66">
        <v>0</v>
      </c>
      <c r="AJ825" s="66">
        <v>0</v>
      </c>
      <c r="AK825" s="66">
        <v>0</v>
      </c>
      <c r="AL825" s="66">
        <v>0</v>
      </c>
      <c r="AM825" s="66" t="s">
        <v>112</v>
      </c>
      <c r="AN825" s="66" t="s">
        <v>113</v>
      </c>
      <c r="AO825" s="66" t="s">
        <v>114</v>
      </c>
      <c r="AP825" s="66" t="s">
        <v>1968</v>
      </c>
      <c r="AQ825" s="66" t="s">
        <v>1969</v>
      </c>
      <c r="AR825" s="66"/>
      <c r="AS825" s="66" t="s">
        <v>1970</v>
      </c>
      <c r="AT825" s="66" t="s">
        <v>1971</v>
      </c>
      <c r="AU825" s="72">
        <v>42269</v>
      </c>
      <c r="AV825" s="66">
        <v>2015</v>
      </c>
      <c r="AW825" s="66">
        <v>193</v>
      </c>
      <c r="AX825" s="66"/>
      <c r="AY825" s="66"/>
      <c r="AZ825" s="66"/>
      <c r="BA825" s="66"/>
      <c r="BB825" s="66"/>
      <c r="BC825" s="66">
        <v>276</v>
      </c>
      <c r="BD825" s="66">
        <v>285</v>
      </c>
      <c r="BE825" s="66"/>
      <c r="BF825" s="66" t="s">
        <v>10530</v>
      </c>
      <c r="BG825" s="66"/>
      <c r="BH825" s="66">
        <v>10</v>
      </c>
      <c r="BI825" s="66" t="s">
        <v>1973</v>
      </c>
      <c r="BJ825" s="66" t="s">
        <v>473</v>
      </c>
      <c r="BK825" s="66" t="s">
        <v>10531</v>
      </c>
      <c r="BL825" s="66" t="s">
        <v>10532</v>
      </c>
      <c r="BM825" s="66"/>
      <c r="BN825" s="64" t="str">
        <f t="shared" si="120"/>
        <v>Liu, LW (reprint author), Nanjing Agr Univ, Coll Hort, Natl Key Lab Crop Genet &amp; Germplasm Enhancement, Nanjing 210095, Jiangsu, Peoples R China.</v>
      </c>
      <c r="BO825" s="65" t="str">
        <f t="shared" si="121"/>
        <v>园艺学院</v>
      </c>
      <c r="BP825" s="65" t="b">
        <f t="shared" si="122"/>
        <v>0</v>
      </c>
      <c r="BQ825" s="65" t="b">
        <f t="shared" si="123"/>
        <v>0</v>
      </c>
      <c r="BR825" s="65" t="b">
        <f t="shared" si="124"/>
        <v>0</v>
      </c>
      <c r="BS825" s="65" t="b">
        <f t="shared" si="125"/>
        <v>0</v>
      </c>
      <c r="BT825" s="66" t="str">
        <f t="shared" si="126"/>
        <v>0304-4238</v>
      </c>
      <c r="BU825" s="66">
        <v>1.7849999999999999</v>
      </c>
      <c r="BV825" s="14" t="b">
        <f t="shared" si="127"/>
        <v>0</v>
      </c>
      <c r="BW825" s="14" t="b">
        <f t="shared" si="128"/>
        <v>0</v>
      </c>
      <c r="BX825" s="14">
        <f t="shared" si="129"/>
        <v>1</v>
      </c>
      <c r="BY825" s="15"/>
    </row>
    <row r="826" spans="1:77" s="21" customFormat="1" ht="40.5" x14ac:dyDescent="0.15">
      <c r="A826" s="37">
        <v>825</v>
      </c>
      <c r="B826" s="42" t="s">
        <v>29035</v>
      </c>
      <c r="C826" s="42" t="s">
        <v>29041</v>
      </c>
      <c r="D826" s="14" t="s">
        <v>62</v>
      </c>
      <c r="E826" s="14" t="s">
        <v>10716</v>
      </c>
      <c r="F826" s="14"/>
      <c r="G826" s="14"/>
      <c r="H826" s="14"/>
      <c r="I826" s="32" t="s">
        <v>10717</v>
      </c>
      <c r="J826" s="14"/>
      <c r="K826" s="14"/>
      <c r="L826" s="68" t="s">
        <v>10718</v>
      </c>
      <c r="M826" s="68" t="s">
        <v>596</v>
      </c>
      <c r="N826" s="66"/>
      <c r="O826" s="66"/>
      <c r="P826" s="66" t="s">
        <v>67</v>
      </c>
      <c r="Q826" s="66" t="s">
        <v>68</v>
      </c>
      <c r="R826" s="66"/>
      <c r="S826" s="66"/>
      <c r="T826" s="66"/>
      <c r="U826" s="66"/>
      <c r="V826" s="66"/>
      <c r="W826" s="66"/>
      <c r="X826" s="66" t="s">
        <v>10719</v>
      </c>
      <c r="Y826" s="66"/>
      <c r="Z826" s="66" t="s">
        <v>10720</v>
      </c>
      <c r="AA826" s="66" t="s">
        <v>10527</v>
      </c>
      <c r="AB826" s="66" t="s">
        <v>4425</v>
      </c>
      <c r="AC826" s="66"/>
      <c r="AD826" s="66"/>
      <c r="AE826" s="66" t="s">
        <v>10721</v>
      </c>
      <c r="AF826" s="66" t="s">
        <v>10722</v>
      </c>
      <c r="AG826" s="66"/>
      <c r="AH826" s="66">
        <v>58</v>
      </c>
      <c r="AI826" s="66">
        <v>0</v>
      </c>
      <c r="AJ826" s="66">
        <v>0</v>
      </c>
      <c r="AK826" s="66">
        <v>5</v>
      </c>
      <c r="AL826" s="66">
        <v>5</v>
      </c>
      <c r="AM826" s="66" t="s">
        <v>603</v>
      </c>
      <c r="AN826" s="66" t="s">
        <v>604</v>
      </c>
      <c r="AO826" s="66" t="s">
        <v>605</v>
      </c>
      <c r="AP826" s="66" t="s">
        <v>606</v>
      </c>
      <c r="AQ826" s="66"/>
      <c r="AR826" s="66"/>
      <c r="AS826" s="66" t="s">
        <v>607</v>
      </c>
      <c r="AT826" s="66" t="s">
        <v>608</v>
      </c>
      <c r="AU826" s="72">
        <v>42258</v>
      </c>
      <c r="AV826" s="66">
        <v>2015</v>
      </c>
      <c r="AW826" s="66">
        <v>5</v>
      </c>
      <c r="AX826" s="66"/>
      <c r="AY826" s="66"/>
      <c r="AZ826" s="66"/>
      <c r="BA826" s="66"/>
      <c r="BB826" s="66"/>
      <c r="BC826" s="66"/>
      <c r="BD826" s="66"/>
      <c r="BE826" s="66">
        <v>14024</v>
      </c>
      <c r="BF826" s="66" t="s">
        <v>10723</v>
      </c>
      <c r="BG826" s="66"/>
      <c r="BH826" s="66">
        <v>17</v>
      </c>
      <c r="BI826" s="66" t="s">
        <v>610</v>
      </c>
      <c r="BJ826" s="66" t="s">
        <v>611</v>
      </c>
      <c r="BK826" s="66" t="s">
        <v>10724</v>
      </c>
      <c r="BL826" s="66" t="s">
        <v>10725</v>
      </c>
      <c r="BM826" s="66">
        <v>26357995</v>
      </c>
      <c r="BN826" s="64" t="str">
        <f t="shared" si="120"/>
        <v>Liu, LW (reprint author), Nanjing Agr Univ, Coll Hort, Natl Key Lab Crop Genet &amp; Germplasm Enhancement, Nanjing 210095, Jiangsu, Peoples R China.</v>
      </c>
      <c r="BO826" s="65" t="str">
        <f t="shared" si="121"/>
        <v>园艺学院</v>
      </c>
      <c r="BP826" s="65" t="b">
        <f t="shared" si="122"/>
        <v>0</v>
      </c>
      <c r="BQ826" s="65" t="b">
        <f t="shared" si="123"/>
        <v>0</v>
      </c>
      <c r="BR826" s="65" t="b">
        <f t="shared" si="124"/>
        <v>0</v>
      </c>
      <c r="BS826" s="65" t="b">
        <f t="shared" si="125"/>
        <v>0</v>
      </c>
      <c r="BT826" s="66" t="str">
        <f t="shared" si="126"/>
        <v>2045-2322</v>
      </c>
      <c r="BU826" s="66">
        <v>5.5970000000000004</v>
      </c>
      <c r="BV826" s="14" t="b">
        <f t="shared" si="127"/>
        <v>0</v>
      </c>
      <c r="BW826" s="14">
        <f t="shared" si="128"/>
        <v>1</v>
      </c>
      <c r="BX826" s="14" t="b">
        <f t="shared" si="129"/>
        <v>0</v>
      </c>
      <c r="BY826" s="15"/>
    </row>
    <row r="827" spans="1:77" s="21" customFormat="1" ht="40.5" x14ac:dyDescent="0.15">
      <c r="A827" s="37">
        <v>826</v>
      </c>
      <c r="B827" s="42" t="s">
        <v>29035</v>
      </c>
      <c r="C827" s="42" t="s">
        <v>29041</v>
      </c>
      <c r="D827" s="14" t="s">
        <v>62</v>
      </c>
      <c r="E827" s="14" t="s">
        <v>10655</v>
      </c>
      <c r="F827" s="14"/>
      <c r="G827" s="14"/>
      <c r="H827" s="14"/>
      <c r="I827" s="32" t="s">
        <v>10656</v>
      </c>
      <c r="J827" s="14"/>
      <c r="K827" s="14"/>
      <c r="L827" s="68" t="s">
        <v>10657</v>
      </c>
      <c r="M827" s="68" t="s">
        <v>596</v>
      </c>
      <c r="N827" s="66"/>
      <c r="O827" s="66"/>
      <c r="P827" s="66" t="s">
        <v>67</v>
      </c>
      <c r="Q827" s="66" t="s">
        <v>68</v>
      </c>
      <c r="R827" s="66"/>
      <c r="S827" s="66"/>
      <c r="T827" s="66"/>
      <c r="U827" s="66"/>
      <c r="V827" s="66"/>
      <c r="W827" s="66"/>
      <c r="X827" s="66" t="s">
        <v>10658</v>
      </c>
      <c r="Y827" s="66"/>
      <c r="Z827" s="66" t="s">
        <v>29043</v>
      </c>
      <c r="AA827" s="66" t="s">
        <v>10660</v>
      </c>
      <c r="AB827" s="66" t="s">
        <v>4425</v>
      </c>
      <c r="AC827" s="66"/>
      <c r="AD827" s="66"/>
      <c r="AE827" s="66" t="s">
        <v>10661</v>
      </c>
      <c r="AF827" s="66" t="s">
        <v>10662</v>
      </c>
      <c r="AG827" s="66"/>
      <c r="AH827" s="66">
        <v>60</v>
      </c>
      <c r="AI827" s="66">
        <v>0</v>
      </c>
      <c r="AJ827" s="66">
        <v>0</v>
      </c>
      <c r="AK827" s="66">
        <v>8</v>
      </c>
      <c r="AL827" s="66">
        <v>8</v>
      </c>
      <c r="AM827" s="66" t="s">
        <v>603</v>
      </c>
      <c r="AN827" s="66" t="s">
        <v>604</v>
      </c>
      <c r="AO827" s="66" t="s">
        <v>605</v>
      </c>
      <c r="AP827" s="66" t="s">
        <v>606</v>
      </c>
      <c r="AQ827" s="66"/>
      <c r="AR827" s="66"/>
      <c r="AS827" s="66" t="s">
        <v>607</v>
      </c>
      <c r="AT827" s="66" t="s">
        <v>608</v>
      </c>
      <c r="AU827" s="72">
        <v>42262</v>
      </c>
      <c r="AV827" s="66">
        <v>2015</v>
      </c>
      <c r="AW827" s="66">
        <v>5</v>
      </c>
      <c r="AX827" s="66"/>
      <c r="AY827" s="66"/>
      <c r="AZ827" s="66"/>
      <c r="BA827" s="66"/>
      <c r="BB827" s="66"/>
      <c r="BC827" s="66"/>
      <c r="BD827" s="66"/>
      <c r="BE827" s="66">
        <v>14034</v>
      </c>
      <c r="BF827" s="66" t="s">
        <v>10663</v>
      </c>
      <c r="BG827" s="66"/>
      <c r="BH827" s="66">
        <v>15</v>
      </c>
      <c r="BI827" s="66" t="s">
        <v>610</v>
      </c>
      <c r="BJ827" s="66" t="s">
        <v>611</v>
      </c>
      <c r="BK827" s="66" t="s">
        <v>10664</v>
      </c>
      <c r="BL827" s="66" t="s">
        <v>10665</v>
      </c>
      <c r="BM827" s="66">
        <v>26369897</v>
      </c>
      <c r="BN827" s="64" t="str">
        <f t="shared" si="120"/>
        <v>Liu, LW (reprint author), Nanjing Agr Univ, Natl Key Lab Crop Genet &amp; Germplasm Enhancement, Nanjing 210095, Jiangsu, Peoples R China.</v>
      </c>
      <c r="BO827" s="65" t="b">
        <f t="shared" si="121"/>
        <v>0</v>
      </c>
      <c r="BP827" s="65" t="b">
        <f t="shared" si="122"/>
        <v>0</v>
      </c>
      <c r="BQ827" s="65" t="b">
        <f t="shared" si="123"/>
        <v>0</v>
      </c>
      <c r="BR827" s="65" t="b">
        <f t="shared" si="124"/>
        <v>0</v>
      </c>
      <c r="BS827" s="65" t="b">
        <f t="shared" si="125"/>
        <v>0</v>
      </c>
      <c r="BT827" s="66" t="str">
        <f t="shared" si="126"/>
        <v>2045-2322</v>
      </c>
      <c r="BU827" s="66">
        <v>5.5970000000000004</v>
      </c>
      <c r="BV827" s="14" t="b">
        <f t="shared" si="127"/>
        <v>0</v>
      </c>
      <c r="BW827" s="14">
        <f t="shared" si="128"/>
        <v>1</v>
      </c>
      <c r="BX827" s="14" t="b">
        <f t="shared" si="129"/>
        <v>0</v>
      </c>
      <c r="BY827" s="15"/>
    </row>
    <row r="828" spans="1:77" s="21" customFormat="1" ht="40.5" x14ac:dyDescent="0.15">
      <c r="A828" s="37">
        <v>827</v>
      </c>
      <c r="B828" s="42" t="s">
        <v>29035</v>
      </c>
      <c r="C828" s="42" t="s">
        <v>29042</v>
      </c>
      <c r="D828" s="14"/>
      <c r="E828" s="14"/>
      <c r="F828" s="14"/>
      <c r="G828" s="14"/>
      <c r="H828" s="14"/>
      <c r="I828" s="32" t="s">
        <v>12817</v>
      </c>
      <c r="J828" s="14"/>
      <c r="K828" s="14"/>
      <c r="L828" s="68" t="s">
        <v>12818</v>
      </c>
      <c r="M828" s="68" t="s">
        <v>5539</v>
      </c>
      <c r="N828" s="66"/>
      <c r="O828" s="66"/>
      <c r="P828" s="66"/>
      <c r="Q828" s="66" t="s">
        <v>68</v>
      </c>
      <c r="R828" s="66"/>
      <c r="S828" s="66"/>
      <c r="T828" s="6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t="s">
        <v>5547</v>
      </c>
      <c r="AQ828" s="66"/>
      <c r="AR828" s="66"/>
      <c r="AS828" s="66"/>
      <c r="AT828" s="66"/>
      <c r="AU828" s="66"/>
      <c r="AV828" s="66"/>
      <c r="AW828" s="66"/>
      <c r="AX828" s="66"/>
      <c r="AY828" s="66"/>
      <c r="AZ828" s="66"/>
      <c r="BA828" s="66"/>
      <c r="BB828" s="66"/>
      <c r="BC828" s="66"/>
      <c r="BD828" s="66"/>
      <c r="BE828" s="66"/>
      <c r="BF828" s="66"/>
      <c r="BG828" s="66"/>
      <c r="BH828" s="66"/>
      <c r="BI828" s="66"/>
      <c r="BJ828" s="66"/>
      <c r="BK828" s="66"/>
      <c r="BL828" s="66"/>
      <c r="BM828" s="66"/>
      <c r="BN828" s="64" t="b">
        <f t="shared" si="120"/>
        <v>0</v>
      </c>
      <c r="BO828" s="65" t="b">
        <f t="shared" si="121"/>
        <v>0</v>
      </c>
      <c r="BP828" s="65" t="b">
        <f t="shared" si="122"/>
        <v>0</v>
      </c>
      <c r="BQ828" s="65" t="b">
        <f t="shared" si="123"/>
        <v>0</v>
      </c>
      <c r="BR828" s="65" t="b">
        <f t="shared" si="124"/>
        <v>0</v>
      </c>
      <c r="BS828" s="65" t="b">
        <f t="shared" si="125"/>
        <v>0</v>
      </c>
      <c r="BT828" s="66" t="str">
        <f t="shared" si="126"/>
        <v>0735-9640</v>
      </c>
      <c r="BU828" s="66">
        <v>1.7569999999999999</v>
      </c>
      <c r="BV828" s="14" t="b">
        <f t="shared" si="127"/>
        <v>0</v>
      </c>
      <c r="BW828" s="14" t="b">
        <f t="shared" si="128"/>
        <v>0</v>
      </c>
      <c r="BX828" s="14">
        <f t="shared" si="129"/>
        <v>1</v>
      </c>
      <c r="BY828" s="15"/>
    </row>
    <row r="829" spans="1:77" s="21" customFormat="1" ht="40.5" x14ac:dyDescent="0.15">
      <c r="A829" s="37">
        <v>828</v>
      </c>
      <c r="B829" s="44" t="s">
        <v>29035</v>
      </c>
      <c r="C829" s="43" t="s">
        <v>29049</v>
      </c>
      <c r="D829" s="16" t="s">
        <v>62</v>
      </c>
      <c r="E829" s="22" t="s">
        <v>9405</v>
      </c>
      <c r="F829" s="22"/>
      <c r="G829" s="22"/>
      <c r="H829" s="22"/>
      <c r="I829" s="22" t="s">
        <v>9406</v>
      </c>
      <c r="J829" s="22"/>
      <c r="K829" s="22"/>
      <c r="L829" s="70" t="s">
        <v>9407</v>
      </c>
      <c r="M829" s="70" t="s">
        <v>9408</v>
      </c>
      <c r="N829" s="46"/>
      <c r="O829" s="46"/>
      <c r="P829" s="46" t="s">
        <v>67</v>
      </c>
      <c r="Q829" s="43" t="s">
        <v>68</v>
      </c>
      <c r="R829" s="46"/>
      <c r="S829" s="46"/>
      <c r="T829" s="46"/>
      <c r="U829" s="46"/>
      <c r="V829" s="46"/>
      <c r="W829" s="46" t="s">
        <v>9409</v>
      </c>
      <c r="X829" s="46" t="s">
        <v>9410</v>
      </c>
      <c r="Y829" s="46"/>
      <c r="Z829" s="46" t="s">
        <v>9411</v>
      </c>
      <c r="AA829" s="46" t="s">
        <v>9412</v>
      </c>
      <c r="AB829" s="46" t="s">
        <v>1929</v>
      </c>
      <c r="AC829" s="46"/>
      <c r="AD829" s="46"/>
      <c r="AE829" s="46" t="s">
        <v>9413</v>
      </c>
      <c r="AF829" s="46" t="s">
        <v>9414</v>
      </c>
      <c r="AG829" s="46"/>
      <c r="AH829" s="46">
        <v>40</v>
      </c>
      <c r="AI829" s="46">
        <v>0</v>
      </c>
      <c r="AJ829" s="46">
        <v>0</v>
      </c>
      <c r="AK829" s="46">
        <v>0</v>
      </c>
      <c r="AL829" s="46">
        <v>0</v>
      </c>
      <c r="AM829" s="46" t="s">
        <v>136</v>
      </c>
      <c r="AN829" s="46" t="s">
        <v>77</v>
      </c>
      <c r="AO829" s="46" t="s">
        <v>137</v>
      </c>
      <c r="AP829" s="46" t="s">
        <v>9415</v>
      </c>
      <c r="AQ829" s="46" t="s">
        <v>9416</v>
      </c>
      <c r="AR829" s="46"/>
      <c r="AS829" s="46" t="s">
        <v>9417</v>
      </c>
      <c r="AT829" s="46" t="s">
        <v>9418</v>
      </c>
      <c r="AU829" s="46" t="s">
        <v>9115</v>
      </c>
      <c r="AV829" s="46">
        <v>2015</v>
      </c>
      <c r="AW829" s="46">
        <v>62</v>
      </c>
      <c r="AX829" s="46"/>
      <c r="AY829" s="46"/>
      <c r="AZ829" s="46"/>
      <c r="BA829" s="46"/>
      <c r="BB829" s="46"/>
      <c r="BC829" s="46">
        <v>164</v>
      </c>
      <c r="BD829" s="46">
        <v>172</v>
      </c>
      <c r="BE829" s="46"/>
      <c r="BF829" s="46" t="s">
        <v>9419</v>
      </c>
      <c r="BG829" s="46"/>
      <c r="BH829" s="46">
        <v>9</v>
      </c>
      <c r="BI829" s="46" t="s">
        <v>9420</v>
      </c>
      <c r="BJ829" s="46" t="s">
        <v>9421</v>
      </c>
      <c r="BK829" s="46" t="s">
        <v>9422</v>
      </c>
      <c r="BL829" s="46" t="s">
        <v>9423</v>
      </c>
      <c r="BM829" s="46"/>
      <c r="BN829" s="64" t="str">
        <f t="shared" si="120"/>
        <v>Chen, FD (reprint author), Nanjing Agr Univ, Coll Hort, Weigang 1, Nanjing 210095, Jiangsu, Peoples R China.</v>
      </c>
      <c r="BO829" s="65" t="str">
        <f t="shared" si="121"/>
        <v>园艺学院</v>
      </c>
      <c r="BP829" s="65" t="b">
        <f t="shared" si="122"/>
        <v>0</v>
      </c>
      <c r="BQ829" s="65" t="b">
        <f t="shared" si="123"/>
        <v>0</v>
      </c>
      <c r="BR829" s="65" t="b">
        <f t="shared" si="124"/>
        <v>0</v>
      </c>
      <c r="BS829" s="65" t="b">
        <f t="shared" si="125"/>
        <v>0</v>
      </c>
      <c r="BT829" s="66" t="str">
        <f t="shared" si="126"/>
        <v>0305-1978</v>
      </c>
      <c r="BU829" s="66">
        <v>1.131</v>
      </c>
      <c r="BV829" s="14" t="b">
        <f t="shared" si="127"/>
        <v>0</v>
      </c>
      <c r="BW829" s="14" t="b">
        <f t="shared" si="128"/>
        <v>0</v>
      </c>
      <c r="BX829" s="14">
        <f t="shared" si="129"/>
        <v>1</v>
      </c>
      <c r="BY829" s="15"/>
    </row>
    <row r="830" spans="1:77" s="21" customFormat="1" ht="27" x14ac:dyDescent="0.15">
      <c r="A830" s="37">
        <v>829</v>
      </c>
      <c r="B830" s="42" t="s">
        <v>29035</v>
      </c>
      <c r="C830" s="42" t="s">
        <v>29049</v>
      </c>
      <c r="D830" s="14" t="s">
        <v>62</v>
      </c>
      <c r="E830" s="14" t="s">
        <v>10097</v>
      </c>
      <c r="F830" s="14"/>
      <c r="G830" s="14"/>
      <c r="H830" s="14"/>
      <c r="I830" s="32" t="s">
        <v>10098</v>
      </c>
      <c r="J830" s="14"/>
      <c r="K830" s="14"/>
      <c r="L830" s="68" t="s">
        <v>10099</v>
      </c>
      <c r="M830" s="68" t="s">
        <v>1372</v>
      </c>
      <c r="N830" s="66"/>
      <c r="O830" s="66"/>
      <c r="P830" s="66" t="s">
        <v>67</v>
      </c>
      <c r="Q830" s="66" t="s">
        <v>68</v>
      </c>
      <c r="R830" s="66"/>
      <c r="S830" s="66"/>
      <c r="T830" s="66"/>
      <c r="U830" s="66"/>
      <c r="V830" s="66"/>
      <c r="W830" s="66" t="s">
        <v>10100</v>
      </c>
      <c r="X830" s="66" t="s">
        <v>10101</v>
      </c>
      <c r="Y830" s="66"/>
      <c r="Z830" s="66" t="s">
        <v>10102</v>
      </c>
      <c r="AA830" s="66" t="s">
        <v>1928</v>
      </c>
      <c r="AB830" s="66" t="s">
        <v>1929</v>
      </c>
      <c r="AC830" s="66"/>
      <c r="AD830" s="66"/>
      <c r="AE830" s="66" t="s">
        <v>10103</v>
      </c>
      <c r="AF830" s="66" t="s">
        <v>10104</v>
      </c>
      <c r="AG830" s="66"/>
      <c r="AH830" s="66">
        <v>40</v>
      </c>
      <c r="AI830" s="66">
        <v>0</v>
      </c>
      <c r="AJ830" s="66">
        <v>0</v>
      </c>
      <c r="AK830" s="66">
        <v>18</v>
      </c>
      <c r="AL830" s="66">
        <v>18</v>
      </c>
      <c r="AM830" s="66" t="s">
        <v>1380</v>
      </c>
      <c r="AN830" s="66" t="s">
        <v>1381</v>
      </c>
      <c r="AO830" s="66" t="s">
        <v>1382</v>
      </c>
      <c r="AP830" s="66" t="s">
        <v>1383</v>
      </c>
      <c r="AQ830" s="66"/>
      <c r="AR830" s="66"/>
      <c r="AS830" s="66" t="s">
        <v>1384</v>
      </c>
      <c r="AT830" s="66" t="s">
        <v>1385</v>
      </c>
      <c r="AU830" s="66" t="s">
        <v>9115</v>
      </c>
      <c r="AV830" s="66">
        <v>2015</v>
      </c>
      <c r="AW830" s="66">
        <v>95</v>
      </c>
      <c r="AX830" s="66"/>
      <c r="AY830" s="66"/>
      <c r="AZ830" s="66"/>
      <c r="BA830" s="66"/>
      <c r="BB830" s="66"/>
      <c r="BC830" s="66">
        <v>26</v>
      </c>
      <c r="BD830" s="66">
        <v>34</v>
      </c>
      <c r="BE830" s="66"/>
      <c r="BF830" s="66" t="s">
        <v>10105</v>
      </c>
      <c r="BG830" s="66"/>
      <c r="BH830" s="66">
        <v>9</v>
      </c>
      <c r="BI830" s="66" t="s">
        <v>577</v>
      </c>
      <c r="BJ830" s="66" t="s">
        <v>577</v>
      </c>
      <c r="BK830" s="66" t="s">
        <v>10106</v>
      </c>
      <c r="BL830" s="66" t="s">
        <v>10107</v>
      </c>
      <c r="BM830" s="66">
        <v>26184088</v>
      </c>
      <c r="BN830" s="64" t="str">
        <f t="shared" si="120"/>
        <v>Chen, FD (reprint author), Nanjing Agr Univ, Coll Hort, Nanjing 210095, Jiangsu, Peoples R China.</v>
      </c>
      <c r="BO830" s="65" t="str">
        <f t="shared" si="121"/>
        <v>园艺学院</v>
      </c>
      <c r="BP830" s="65" t="b">
        <f t="shared" si="122"/>
        <v>0</v>
      </c>
      <c r="BQ830" s="65" t="b">
        <f t="shared" si="123"/>
        <v>0</v>
      </c>
      <c r="BR830" s="65" t="b">
        <f t="shared" si="124"/>
        <v>0</v>
      </c>
      <c r="BS830" s="65" t="b">
        <f t="shared" si="125"/>
        <v>0</v>
      </c>
      <c r="BT830" s="66" t="str">
        <f t="shared" si="126"/>
        <v>0981-9428</v>
      </c>
      <c r="BU830" s="66">
        <v>3.33</v>
      </c>
      <c r="BV830" s="14" t="b">
        <f t="shared" si="127"/>
        <v>0</v>
      </c>
      <c r="BW830" s="14" t="b">
        <f t="shared" si="128"/>
        <v>0</v>
      </c>
      <c r="BX830" s="14" t="b">
        <f t="shared" si="129"/>
        <v>0</v>
      </c>
      <c r="BY830" s="15"/>
    </row>
    <row r="831" spans="1:77" s="21" customFormat="1" ht="27" x14ac:dyDescent="0.15">
      <c r="A831" s="37">
        <v>830</v>
      </c>
      <c r="B831" s="45" t="s">
        <v>29035</v>
      </c>
      <c r="C831" s="42" t="s">
        <v>29056</v>
      </c>
      <c r="D831" s="34" t="s">
        <v>62</v>
      </c>
      <c r="E831" s="34" t="s">
        <v>6740</v>
      </c>
      <c r="F831" s="34"/>
      <c r="G831" s="34"/>
      <c r="H831" s="34"/>
      <c r="I831" s="34" t="s">
        <v>6741</v>
      </c>
      <c r="J831" s="34"/>
      <c r="K831" s="34"/>
      <c r="L831" s="74" t="s">
        <v>6742</v>
      </c>
      <c r="M831" s="74" t="s">
        <v>1895</v>
      </c>
      <c r="N831" s="45"/>
      <c r="O831" s="45"/>
      <c r="P831" s="45" t="s">
        <v>67</v>
      </c>
      <c r="Q831" s="45" t="s">
        <v>68</v>
      </c>
      <c r="R831" s="45"/>
      <c r="S831" s="45"/>
      <c r="T831" s="45"/>
      <c r="U831" s="45"/>
      <c r="V831" s="45"/>
      <c r="W831" s="45"/>
      <c r="X831" s="45" t="s">
        <v>6743</v>
      </c>
      <c r="Y831" s="45"/>
      <c r="Z831" s="45" t="s">
        <v>6744</v>
      </c>
      <c r="AA831" s="45" t="s">
        <v>6745</v>
      </c>
      <c r="AB831" s="45" t="s">
        <v>1929</v>
      </c>
      <c r="AC831" s="45"/>
      <c r="AD831" s="45"/>
      <c r="AE831" s="45" t="s">
        <v>6746</v>
      </c>
      <c r="AF831" s="45" t="s">
        <v>6747</v>
      </c>
      <c r="AG831" s="45"/>
      <c r="AH831" s="45">
        <v>42</v>
      </c>
      <c r="AI831" s="45">
        <v>0</v>
      </c>
      <c r="AJ831" s="45">
        <v>0</v>
      </c>
      <c r="AK831" s="45">
        <v>7</v>
      </c>
      <c r="AL831" s="45">
        <v>7</v>
      </c>
      <c r="AM831" s="45" t="s">
        <v>1902</v>
      </c>
      <c r="AN831" s="45" t="s">
        <v>1903</v>
      </c>
      <c r="AO831" s="45" t="s">
        <v>1904</v>
      </c>
      <c r="AP831" s="45" t="s">
        <v>1905</v>
      </c>
      <c r="AQ831" s="45"/>
      <c r="AR831" s="45"/>
      <c r="AS831" s="45" t="s">
        <v>1895</v>
      </c>
      <c r="AT831" s="45" t="s">
        <v>1906</v>
      </c>
      <c r="AU831" s="45">
        <v>42698</v>
      </c>
      <c r="AV831" s="45">
        <v>2015</v>
      </c>
      <c r="AW831" s="45">
        <v>10</v>
      </c>
      <c r="AX831" s="45">
        <v>11</v>
      </c>
      <c r="AY831" s="45"/>
      <c r="AZ831" s="45"/>
      <c r="BA831" s="45"/>
      <c r="BB831" s="45"/>
      <c r="BC831" s="45"/>
      <c r="BD831" s="45"/>
      <c r="BE831" s="45" t="s">
        <v>6748</v>
      </c>
      <c r="BF831" s="45" t="s">
        <v>6749</v>
      </c>
      <c r="BG831" s="45"/>
      <c r="BH831" s="45">
        <v>18</v>
      </c>
      <c r="BI831" s="45" t="s">
        <v>610</v>
      </c>
      <c r="BJ831" s="45" t="s">
        <v>611</v>
      </c>
      <c r="BK831" s="45" t="s">
        <v>6750</v>
      </c>
      <c r="BL831" s="45" t="s">
        <v>6751</v>
      </c>
      <c r="BM831" s="45"/>
      <c r="BN831" s="64" t="str">
        <f t="shared" si="120"/>
        <v>Chen, FD (reprint author), Nanjing Agr Univ, Coll Hort, Nanjing, Jiangsu, Peoples R China.</v>
      </c>
      <c r="BO831" s="65" t="str">
        <f t="shared" si="121"/>
        <v>园艺学院</v>
      </c>
      <c r="BP831" s="65" t="b">
        <f t="shared" si="122"/>
        <v>0</v>
      </c>
      <c r="BQ831" s="65" t="b">
        <f t="shared" si="123"/>
        <v>0</v>
      </c>
      <c r="BR831" s="65" t="b">
        <f t="shared" si="124"/>
        <v>0</v>
      </c>
      <c r="BS831" s="65" t="b">
        <f t="shared" si="125"/>
        <v>0</v>
      </c>
      <c r="BT831" s="66" t="str">
        <f t="shared" si="126"/>
        <v>1932-6203</v>
      </c>
      <c r="BU831" s="66">
        <v>3.702</v>
      </c>
      <c r="BV831" s="17" t="b">
        <f t="shared" si="127"/>
        <v>0</v>
      </c>
      <c r="BW831" s="17" t="b">
        <f t="shared" si="128"/>
        <v>0</v>
      </c>
      <c r="BX831" s="17" t="b">
        <f t="shared" si="129"/>
        <v>0</v>
      </c>
      <c r="BY831" s="18"/>
    </row>
    <row r="832" spans="1:77" s="21" customFormat="1" ht="27" x14ac:dyDescent="0.15">
      <c r="A832" s="37">
        <v>831</v>
      </c>
      <c r="B832" s="42" t="s">
        <v>29035</v>
      </c>
      <c r="C832" s="42" t="s">
        <v>29044</v>
      </c>
      <c r="D832" s="14"/>
      <c r="E832" s="14"/>
      <c r="F832" s="14"/>
      <c r="G832" s="14"/>
      <c r="H832" s="14"/>
      <c r="I832" s="32" t="s">
        <v>29045</v>
      </c>
      <c r="J832" s="14"/>
      <c r="K832" s="14"/>
      <c r="L832" s="68" t="s">
        <v>19796</v>
      </c>
      <c r="M832" s="68" t="s">
        <v>29046</v>
      </c>
      <c r="N832" s="66"/>
      <c r="O832" s="66"/>
      <c r="P832" s="66"/>
      <c r="Q832" s="66" t="s">
        <v>68</v>
      </c>
      <c r="R832" s="66"/>
      <c r="S832" s="66"/>
      <c r="T832" s="66"/>
      <c r="U832" s="66"/>
      <c r="V832" s="66"/>
      <c r="W832" s="66"/>
      <c r="X832" s="66"/>
      <c r="Y832" s="66"/>
      <c r="Z832" s="66"/>
      <c r="AA832" s="66"/>
      <c r="AB832" s="66"/>
      <c r="AC832" s="66"/>
      <c r="AD832" s="66"/>
      <c r="AE832" s="66"/>
      <c r="AF832" s="66"/>
      <c r="AG832" s="66"/>
      <c r="AH832" s="66"/>
      <c r="AI832" s="66"/>
      <c r="AJ832" s="66"/>
      <c r="AK832" s="66"/>
      <c r="AL832" s="66"/>
      <c r="AM832" s="66"/>
      <c r="AN832" s="66"/>
      <c r="AO832" s="66"/>
      <c r="AP832" s="66" t="s">
        <v>8132</v>
      </c>
      <c r="AQ832" s="66"/>
      <c r="AR832" s="66"/>
      <c r="AS832" s="66"/>
      <c r="AT832" s="66"/>
      <c r="AU832" s="66"/>
      <c r="AV832" s="66"/>
      <c r="AW832" s="66"/>
      <c r="AX832" s="66"/>
      <c r="AY832" s="66"/>
      <c r="AZ832" s="66"/>
      <c r="BA832" s="66"/>
      <c r="BB832" s="66"/>
      <c r="BC832" s="66"/>
      <c r="BD832" s="66"/>
      <c r="BE832" s="66"/>
      <c r="BF832" s="66"/>
      <c r="BG832" s="66"/>
      <c r="BH832" s="66"/>
      <c r="BI832" s="66"/>
      <c r="BJ832" s="66"/>
      <c r="BK832" s="66"/>
      <c r="BL832" s="66"/>
      <c r="BM832" s="66"/>
      <c r="BN832" s="64" t="b">
        <f t="shared" si="120"/>
        <v>0</v>
      </c>
      <c r="BO832" s="65" t="b">
        <f t="shared" si="121"/>
        <v>0</v>
      </c>
      <c r="BP832" s="65" t="b">
        <f t="shared" si="122"/>
        <v>0</v>
      </c>
      <c r="BQ832" s="65" t="b">
        <f t="shared" si="123"/>
        <v>0</v>
      </c>
      <c r="BR832" s="65" t="b">
        <f t="shared" si="124"/>
        <v>0</v>
      </c>
      <c r="BS832" s="65" t="b">
        <f t="shared" si="125"/>
        <v>0</v>
      </c>
      <c r="BT832" s="66" t="str">
        <f t="shared" si="126"/>
        <v>0014-2336</v>
      </c>
      <c r="BU832" s="66">
        <v>1.726</v>
      </c>
      <c r="BV832" s="14" t="b">
        <f t="shared" si="127"/>
        <v>0</v>
      </c>
      <c r="BW832" s="14" t="b">
        <f t="shared" si="128"/>
        <v>0</v>
      </c>
      <c r="BX832" s="14">
        <f t="shared" si="129"/>
        <v>1</v>
      </c>
      <c r="BY832" s="15"/>
    </row>
    <row r="833" spans="1:77" s="21" customFormat="1" ht="40.5" x14ac:dyDescent="0.15">
      <c r="A833" s="37">
        <v>832</v>
      </c>
      <c r="B833" s="42" t="s">
        <v>29035</v>
      </c>
      <c r="C833" s="42" t="s">
        <v>29044</v>
      </c>
      <c r="D833" s="14"/>
      <c r="E833" s="14"/>
      <c r="F833" s="14"/>
      <c r="G833" s="14"/>
      <c r="H833" s="14"/>
      <c r="I833" s="32" t="s">
        <v>29047</v>
      </c>
      <c r="J833" s="14"/>
      <c r="K833" s="14"/>
      <c r="L833" s="68" t="s">
        <v>15833</v>
      </c>
      <c r="M833" s="68" t="s">
        <v>29048</v>
      </c>
      <c r="N833" s="66"/>
      <c r="O833" s="66"/>
      <c r="P833" s="66"/>
      <c r="Q833" s="66" t="s">
        <v>68</v>
      </c>
      <c r="R833" s="66"/>
      <c r="S833" s="66"/>
      <c r="T833" s="66"/>
      <c r="U833" s="66"/>
      <c r="V833" s="66"/>
      <c r="W833" s="66"/>
      <c r="X833" s="66"/>
      <c r="Y833" s="66"/>
      <c r="Z833" s="66"/>
      <c r="AA833" s="66"/>
      <c r="AB833" s="66"/>
      <c r="AC833" s="66"/>
      <c r="AD833" s="66"/>
      <c r="AE833" s="66"/>
      <c r="AF833" s="66"/>
      <c r="AG833" s="66"/>
      <c r="AH833" s="66"/>
      <c r="AI833" s="66"/>
      <c r="AJ833" s="66"/>
      <c r="AK833" s="66"/>
      <c r="AL833" s="66"/>
      <c r="AM833" s="66"/>
      <c r="AN833" s="66"/>
      <c r="AO833" s="66"/>
      <c r="AP833" s="66" t="s">
        <v>9415</v>
      </c>
      <c r="AQ833" s="66"/>
      <c r="AR833" s="66"/>
      <c r="AS833" s="66"/>
      <c r="AT833" s="66"/>
      <c r="AU833" s="66"/>
      <c r="AV833" s="66"/>
      <c r="AW833" s="66"/>
      <c r="AX833" s="66"/>
      <c r="AY833" s="66"/>
      <c r="AZ833" s="66"/>
      <c r="BA833" s="66"/>
      <c r="BB833" s="66"/>
      <c r="BC833" s="66"/>
      <c r="BD833" s="66"/>
      <c r="BE833" s="66"/>
      <c r="BF833" s="66"/>
      <c r="BG833" s="66"/>
      <c r="BH833" s="66"/>
      <c r="BI833" s="66"/>
      <c r="BJ833" s="66"/>
      <c r="BK833" s="66"/>
      <c r="BL833" s="66"/>
      <c r="BM833" s="66"/>
      <c r="BN833" s="64" t="b">
        <f t="shared" si="120"/>
        <v>0</v>
      </c>
      <c r="BO833" s="65" t="b">
        <f t="shared" si="121"/>
        <v>0</v>
      </c>
      <c r="BP833" s="65" t="b">
        <f t="shared" si="122"/>
        <v>0</v>
      </c>
      <c r="BQ833" s="65" t="b">
        <f t="shared" si="123"/>
        <v>0</v>
      </c>
      <c r="BR833" s="65" t="b">
        <f t="shared" si="124"/>
        <v>0</v>
      </c>
      <c r="BS833" s="65" t="b">
        <f t="shared" si="125"/>
        <v>0</v>
      </c>
      <c r="BT833" s="66" t="str">
        <f t="shared" si="126"/>
        <v>0305-1978</v>
      </c>
      <c r="BU833" s="66">
        <v>1.131</v>
      </c>
      <c r="BV833" s="14" t="b">
        <f t="shared" si="127"/>
        <v>0</v>
      </c>
      <c r="BW833" s="14" t="b">
        <f t="shared" si="128"/>
        <v>0</v>
      </c>
      <c r="BX833" s="14">
        <f t="shared" si="129"/>
        <v>1</v>
      </c>
      <c r="BY833" s="15"/>
    </row>
    <row r="834" spans="1:77" s="21" customFormat="1" ht="40.5" x14ac:dyDescent="0.15">
      <c r="A834" s="37">
        <v>833</v>
      </c>
      <c r="B834" s="42" t="s">
        <v>29035</v>
      </c>
      <c r="C834" s="42" t="s">
        <v>29044</v>
      </c>
      <c r="D834" s="14"/>
      <c r="E834" s="14"/>
      <c r="F834" s="14"/>
      <c r="G834" s="14"/>
      <c r="H834" s="14"/>
      <c r="I834" s="32" t="s">
        <v>29050</v>
      </c>
      <c r="J834" s="14"/>
      <c r="K834" s="14"/>
      <c r="L834" s="68" t="s">
        <v>13533</v>
      </c>
      <c r="M834" s="68" t="s">
        <v>29051</v>
      </c>
      <c r="N834" s="66"/>
      <c r="O834" s="66"/>
      <c r="P834" s="66"/>
      <c r="Q834" s="66" t="s">
        <v>68</v>
      </c>
      <c r="R834" s="66"/>
      <c r="S834" s="66"/>
      <c r="T834" s="66"/>
      <c r="U834" s="66"/>
      <c r="V834" s="66"/>
      <c r="W834" s="66"/>
      <c r="X834" s="66"/>
      <c r="Y834" s="66"/>
      <c r="Z834" s="66"/>
      <c r="AA834" s="66"/>
      <c r="AB834" s="66"/>
      <c r="AC834" s="66"/>
      <c r="AD834" s="66"/>
      <c r="AE834" s="66"/>
      <c r="AF834" s="66"/>
      <c r="AG834" s="66"/>
      <c r="AH834" s="66"/>
      <c r="AI834" s="66"/>
      <c r="AJ834" s="66"/>
      <c r="AK834" s="66"/>
      <c r="AL834" s="66"/>
      <c r="AM834" s="66"/>
      <c r="AN834" s="66"/>
      <c r="AO834" s="66"/>
      <c r="AP834" s="66" t="s">
        <v>6439</v>
      </c>
      <c r="AQ834" s="66"/>
      <c r="AR834" s="66"/>
      <c r="AS834" s="66"/>
      <c r="AT834" s="66"/>
      <c r="AU834" s="66"/>
      <c r="AV834" s="66"/>
      <c r="AW834" s="66"/>
      <c r="AX834" s="66"/>
      <c r="AY834" s="66"/>
      <c r="AZ834" s="66"/>
      <c r="BA834" s="66"/>
      <c r="BB834" s="66"/>
      <c r="BC834" s="66"/>
      <c r="BD834" s="66"/>
      <c r="BE834" s="66"/>
      <c r="BF834" s="66"/>
      <c r="BG834" s="66"/>
      <c r="BH834" s="66"/>
      <c r="BI834" s="66"/>
      <c r="BJ834" s="66"/>
      <c r="BK834" s="66"/>
      <c r="BL834" s="66"/>
      <c r="BM834" s="66"/>
      <c r="BN834" s="64" t="b">
        <f t="shared" ref="BN834:BN897" si="130">IF(COUNTIF(AA834,"*Nanjing Agr Univ*"),AA834)</f>
        <v>0</v>
      </c>
      <c r="BO834" s="65" t="b">
        <f t="shared" ref="BO834:BO897" si="131">IF(COUNTIF(BN834,"*Life Sci*"),"生命科学学院",IF(COUNTIF(BN834,"*Coll Hort*"),"园艺学院"))</f>
        <v>0</v>
      </c>
      <c r="BP834" s="65" t="b">
        <f t="shared" ref="BP834:BP897" si="132">IF(COUNTIF(BN834,"*Anim Sci*"),"动物科技学院",IF(COUNTIF(BN834,"*Vet Med*"),"动物医学院"))</f>
        <v>0</v>
      </c>
      <c r="BQ834" s="65" t="b">
        <f t="shared" ref="BQ834:BQ897" si="133">IF(COUNTIF(BN834,"*Resources*"),"资源管理与环境保护学院",IF(COUNTIF(BN834,"*Dept Entomol*"),"植物保护学院"))</f>
        <v>0</v>
      </c>
      <c r="BR834" s="65" t="b">
        <f t="shared" ref="BR834:BR897" si="134">IF(COUNTIF(BN834,"*Coll Agr*"),"农学院",IF(COUNTIF(BN834,"*Plant Protect*"),"植物保护学院"))</f>
        <v>0</v>
      </c>
      <c r="BS834" s="65" t="b">
        <f t="shared" ref="BS834:BS897" si="135">IF(COUNTIF(BN834,"*Food Sci*"),"食品科技学院")</f>
        <v>0</v>
      </c>
      <c r="BT834" s="66" t="str">
        <f t="shared" ref="BT834:BT897" si="136">AP834</f>
        <v>0721-7714</v>
      </c>
      <c r="BU834" s="66">
        <v>2.8940000000000001</v>
      </c>
      <c r="BV834" s="14" t="b">
        <f t="shared" ref="BV834:BV897" si="137">IF(BU834&gt;=10,1)</f>
        <v>0</v>
      </c>
      <c r="BW834" s="14" t="b">
        <f t="shared" ref="BW834:BW897" si="138">IF(BU834&gt;=5,1)</f>
        <v>0</v>
      </c>
      <c r="BX834" s="14" t="b">
        <f t="shared" ref="BX834:BX897" si="139">IF(BU834&lt;2,1)</f>
        <v>0</v>
      </c>
      <c r="BY834" s="15"/>
    </row>
    <row r="835" spans="1:77" s="21" customFormat="1" ht="40.5" x14ac:dyDescent="0.15">
      <c r="A835" s="37">
        <v>834</v>
      </c>
      <c r="B835" s="42" t="s">
        <v>29035</v>
      </c>
      <c r="C835" s="42" t="s">
        <v>29044</v>
      </c>
      <c r="D835" s="14"/>
      <c r="E835" s="14"/>
      <c r="F835" s="14"/>
      <c r="G835" s="14"/>
      <c r="H835" s="14"/>
      <c r="I835" s="32" t="s">
        <v>29052</v>
      </c>
      <c r="J835" s="14"/>
      <c r="K835" s="14"/>
      <c r="L835" s="68" t="s">
        <v>16553</v>
      </c>
      <c r="M835" s="68" t="s">
        <v>29053</v>
      </c>
      <c r="N835" s="66"/>
      <c r="O835" s="66"/>
      <c r="P835" s="66"/>
      <c r="Q835" s="66" t="s">
        <v>68</v>
      </c>
      <c r="R835" s="66"/>
      <c r="S835" s="66"/>
      <c r="T835" s="66"/>
      <c r="U835" s="66"/>
      <c r="V835" s="66"/>
      <c r="W835" s="66"/>
      <c r="X835" s="66"/>
      <c r="Y835" s="66"/>
      <c r="Z835" s="66"/>
      <c r="AA835" s="66"/>
      <c r="AB835" s="66"/>
      <c r="AC835" s="66"/>
      <c r="AD835" s="66"/>
      <c r="AE835" s="66"/>
      <c r="AF835" s="66"/>
      <c r="AG835" s="66"/>
      <c r="AH835" s="66"/>
      <c r="AI835" s="66"/>
      <c r="AJ835" s="66"/>
      <c r="AK835" s="66"/>
      <c r="AL835" s="66"/>
      <c r="AM835" s="66"/>
      <c r="AN835" s="66"/>
      <c r="AO835" s="66"/>
      <c r="AP835" s="66" t="s">
        <v>1383</v>
      </c>
      <c r="AQ835" s="66"/>
      <c r="AR835" s="66"/>
      <c r="AS835" s="66"/>
      <c r="AT835" s="66"/>
      <c r="AU835" s="66"/>
      <c r="AV835" s="66"/>
      <c r="AW835" s="66"/>
      <c r="AX835" s="66"/>
      <c r="AY835" s="66"/>
      <c r="AZ835" s="66"/>
      <c r="BA835" s="66"/>
      <c r="BB835" s="66"/>
      <c r="BC835" s="66"/>
      <c r="BD835" s="66"/>
      <c r="BE835" s="66"/>
      <c r="BF835" s="66"/>
      <c r="BG835" s="66"/>
      <c r="BH835" s="66"/>
      <c r="BI835" s="66"/>
      <c r="BJ835" s="66"/>
      <c r="BK835" s="66"/>
      <c r="BL835" s="66"/>
      <c r="BM835" s="66"/>
      <c r="BN835" s="64" t="b">
        <f t="shared" si="130"/>
        <v>0</v>
      </c>
      <c r="BO835" s="65" t="b">
        <f t="shared" si="131"/>
        <v>0</v>
      </c>
      <c r="BP835" s="65" t="b">
        <f t="shared" si="132"/>
        <v>0</v>
      </c>
      <c r="BQ835" s="65" t="b">
        <f t="shared" si="133"/>
        <v>0</v>
      </c>
      <c r="BR835" s="65" t="b">
        <f t="shared" si="134"/>
        <v>0</v>
      </c>
      <c r="BS835" s="65" t="b">
        <f t="shared" si="135"/>
        <v>0</v>
      </c>
      <c r="BT835" s="66" t="str">
        <f t="shared" si="136"/>
        <v>0981-9428</v>
      </c>
      <c r="BU835" s="66">
        <v>3.33</v>
      </c>
      <c r="BV835" s="14" t="b">
        <f t="shared" si="137"/>
        <v>0</v>
      </c>
      <c r="BW835" s="14" t="b">
        <f t="shared" si="138"/>
        <v>0</v>
      </c>
      <c r="BX835" s="14" t="b">
        <f t="shared" si="139"/>
        <v>0</v>
      </c>
      <c r="BY835" s="15"/>
    </row>
    <row r="836" spans="1:77" s="21" customFormat="1" ht="40.5" x14ac:dyDescent="0.15">
      <c r="A836" s="37">
        <v>835</v>
      </c>
      <c r="B836" s="42" t="s">
        <v>29035</v>
      </c>
      <c r="C836" s="42" t="s">
        <v>29044</v>
      </c>
      <c r="D836" s="14"/>
      <c r="E836" s="14"/>
      <c r="F836" s="14"/>
      <c r="G836" s="14"/>
      <c r="H836" s="14"/>
      <c r="I836" s="32" t="s">
        <v>29054</v>
      </c>
      <c r="J836" s="14"/>
      <c r="K836" s="14"/>
      <c r="L836" s="68" t="s">
        <v>19036</v>
      </c>
      <c r="M836" s="68" t="s">
        <v>29055</v>
      </c>
      <c r="N836" s="66"/>
      <c r="O836" s="66"/>
      <c r="P836" s="66"/>
      <c r="Q836" s="66" t="s">
        <v>68</v>
      </c>
      <c r="R836" s="66"/>
      <c r="S836" s="66"/>
      <c r="T836" s="66"/>
      <c r="U836" s="66"/>
      <c r="V836" s="66"/>
      <c r="W836" s="66"/>
      <c r="X836" s="66"/>
      <c r="Y836" s="66"/>
      <c r="Z836" s="66"/>
      <c r="AA836" s="66"/>
      <c r="AB836" s="66"/>
      <c r="AC836" s="66"/>
      <c r="AD836" s="66"/>
      <c r="AE836" s="66"/>
      <c r="AF836" s="66"/>
      <c r="AG836" s="66"/>
      <c r="AH836" s="66"/>
      <c r="AI836" s="66"/>
      <c r="AJ836" s="66"/>
      <c r="AK836" s="66"/>
      <c r="AL836" s="66"/>
      <c r="AM836" s="66"/>
      <c r="AN836" s="66"/>
      <c r="AO836" s="66"/>
      <c r="AP836" s="66" t="s">
        <v>5448</v>
      </c>
      <c r="AQ836" s="66"/>
      <c r="AR836" s="66"/>
      <c r="AS836" s="66"/>
      <c r="AT836" s="66"/>
      <c r="AU836" s="66"/>
      <c r="AV836" s="66"/>
      <c r="AW836" s="66"/>
      <c r="AX836" s="66"/>
      <c r="AY836" s="66"/>
      <c r="AZ836" s="66"/>
      <c r="BA836" s="66"/>
      <c r="BB836" s="66"/>
      <c r="BC836" s="66"/>
      <c r="BD836" s="66"/>
      <c r="BE836" s="66"/>
      <c r="BF836" s="66"/>
      <c r="BG836" s="66"/>
      <c r="BH836" s="66"/>
      <c r="BI836" s="66"/>
      <c r="BJ836" s="66"/>
      <c r="BK836" s="66"/>
      <c r="BL836" s="66"/>
      <c r="BM836" s="66"/>
      <c r="BN836" s="64" t="b">
        <f t="shared" si="130"/>
        <v>0</v>
      </c>
      <c r="BO836" s="65" t="b">
        <f t="shared" si="131"/>
        <v>0</v>
      </c>
      <c r="BP836" s="65" t="b">
        <f t="shared" si="132"/>
        <v>0</v>
      </c>
      <c r="BQ836" s="65" t="b">
        <f t="shared" si="133"/>
        <v>0</v>
      </c>
      <c r="BR836" s="65" t="b">
        <f t="shared" si="134"/>
        <v>0</v>
      </c>
      <c r="BS836" s="65" t="b">
        <f t="shared" si="135"/>
        <v>0</v>
      </c>
      <c r="BT836" s="66" t="str">
        <f t="shared" si="136"/>
        <v>1420-3049</v>
      </c>
      <c r="BU836" s="66">
        <v>2.7909999999999999</v>
      </c>
      <c r="BV836" s="14" t="b">
        <f t="shared" si="137"/>
        <v>0</v>
      </c>
      <c r="BW836" s="14" t="b">
        <f t="shared" si="138"/>
        <v>0</v>
      </c>
      <c r="BX836" s="14" t="b">
        <f t="shared" si="139"/>
        <v>0</v>
      </c>
      <c r="BY836" s="15"/>
    </row>
    <row r="837" spans="1:77" s="21" customFormat="1" ht="40.5" x14ac:dyDescent="0.15">
      <c r="A837" s="37">
        <v>836</v>
      </c>
      <c r="B837" s="42" t="s">
        <v>29035</v>
      </c>
      <c r="C837" s="42" t="s">
        <v>29044</v>
      </c>
      <c r="D837" s="14"/>
      <c r="E837" s="14"/>
      <c r="F837" s="14"/>
      <c r="G837" s="14"/>
      <c r="H837" s="14"/>
      <c r="I837" s="32" t="s">
        <v>12184</v>
      </c>
      <c r="J837" s="14"/>
      <c r="K837" s="14"/>
      <c r="L837" s="68" t="s">
        <v>12185</v>
      </c>
      <c r="M837" s="68" t="s">
        <v>563</v>
      </c>
      <c r="N837" s="66"/>
      <c r="O837" s="66"/>
      <c r="P837" s="66"/>
      <c r="Q837" s="66" t="s">
        <v>68</v>
      </c>
      <c r="R837" s="66"/>
      <c r="S837" s="66"/>
      <c r="T837" s="66"/>
      <c r="U837" s="66"/>
      <c r="V837" s="66"/>
      <c r="W837" s="66"/>
      <c r="X837" s="66"/>
      <c r="Y837" s="66"/>
      <c r="Z837" s="66"/>
      <c r="AA837" s="66"/>
      <c r="AB837" s="66"/>
      <c r="AC837" s="66"/>
      <c r="AD837" s="66"/>
      <c r="AE837" s="66"/>
      <c r="AF837" s="66"/>
      <c r="AG837" s="66"/>
      <c r="AH837" s="66"/>
      <c r="AI837" s="66"/>
      <c r="AJ837" s="66"/>
      <c r="AK837" s="66"/>
      <c r="AL837" s="66"/>
      <c r="AM837" s="66"/>
      <c r="AN837" s="66"/>
      <c r="AO837" s="66"/>
      <c r="AP837" s="66" t="s">
        <v>573</v>
      </c>
      <c r="AQ837" s="66"/>
      <c r="AR837" s="66"/>
      <c r="AS837" s="66"/>
      <c r="AT837" s="66"/>
      <c r="AU837" s="66"/>
      <c r="AV837" s="66"/>
      <c r="AW837" s="66"/>
      <c r="AX837" s="66"/>
      <c r="AY837" s="66"/>
      <c r="AZ837" s="66"/>
      <c r="BA837" s="66"/>
      <c r="BB837" s="66"/>
      <c r="BC837" s="66"/>
      <c r="BD837" s="66"/>
      <c r="BE837" s="66"/>
      <c r="BF837" s="66"/>
      <c r="BG837" s="66"/>
      <c r="BH837" s="66"/>
      <c r="BI837" s="66"/>
      <c r="BJ837" s="66"/>
      <c r="BK837" s="66"/>
      <c r="BL837" s="66"/>
      <c r="BM837" s="66"/>
      <c r="BN837" s="64" t="b">
        <f t="shared" si="130"/>
        <v>0</v>
      </c>
      <c r="BO837" s="65" t="b">
        <f t="shared" si="131"/>
        <v>0</v>
      </c>
      <c r="BP837" s="65" t="b">
        <f t="shared" si="132"/>
        <v>0</v>
      </c>
      <c r="BQ837" s="65" t="b">
        <f t="shared" si="133"/>
        <v>0</v>
      </c>
      <c r="BR837" s="65" t="b">
        <f t="shared" si="134"/>
        <v>0</v>
      </c>
      <c r="BS837" s="65" t="b">
        <f t="shared" si="135"/>
        <v>0</v>
      </c>
      <c r="BT837" s="66" t="str">
        <f t="shared" si="136"/>
        <v>1664-462X</v>
      </c>
      <c r="BU837" s="66">
        <v>3.99</v>
      </c>
      <c r="BV837" s="14" t="b">
        <f t="shared" si="137"/>
        <v>0</v>
      </c>
      <c r="BW837" s="14" t="b">
        <f t="shared" si="138"/>
        <v>0</v>
      </c>
      <c r="BX837" s="14" t="b">
        <f t="shared" si="139"/>
        <v>0</v>
      </c>
      <c r="BY837" s="15"/>
    </row>
    <row r="838" spans="1:77" s="21" customFormat="1" ht="27" x14ac:dyDescent="0.15">
      <c r="A838" s="37">
        <v>837</v>
      </c>
      <c r="B838" s="42" t="s">
        <v>29035</v>
      </c>
      <c r="C838" s="42" t="s">
        <v>29044</v>
      </c>
      <c r="D838" s="14"/>
      <c r="E838" s="14"/>
      <c r="F838" s="14"/>
      <c r="G838" s="14"/>
      <c r="H838" s="14"/>
      <c r="I838" s="32" t="s">
        <v>29057</v>
      </c>
      <c r="J838" s="14"/>
      <c r="K838" s="14"/>
      <c r="L838" s="68" t="s">
        <v>29058</v>
      </c>
      <c r="M838" s="68" t="s">
        <v>29059</v>
      </c>
      <c r="N838" s="66"/>
      <c r="O838" s="66"/>
      <c r="P838" s="66"/>
      <c r="Q838" s="66" t="s">
        <v>68</v>
      </c>
      <c r="R838" s="66"/>
      <c r="S838" s="66"/>
      <c r="T838" s="66"/>
      <c r="U838" s="66"/>
      <c r="V838" s="66"/>
      <c r="W838" s="66"/>
      <c r="X838" s="66"/>
      <c r="Y838" s="66"/>
      <c r="Z838" s="66"/>
      <c r="AA838" s="66"/>
      <c r="AB838" s="66"/>
      <c r="AC838" s="66"/>
      <c r="AD838" s="66"/>
      <c r="AE838" s="66"/>
      <c r="AF838" s="66"/>
      <c r="AG838" s="66"/>
      <c r="AH838" s="66"/>
      <c r="AI838" s="66"/>
      <c r="AJ838" s="66"/>
      <c r="AK838" s="66"/>
      <c r="AL838" s="66"/>
      <c r="AM838" s="66"/>
      <c r="AN838" s="66"/>
      <c r="AO838" s="66"/>
      <c r="AP838" s="66" t="s">
        <v>606</v>
      </c>
      <c r="AQ838" s="66"/>
      <c r="AR838" s="66"/>
      <c r="AS838" s="66"/>
      <c r="AT838" s="66"/>
      <c r="AU838" s="66"/>
      <c r="AV838" s="66"/>
      <c r="AW838" s="66"/>
      <c r="AX838" s="66"/>
      <c r="AY838" s="66"/>
      <c r="AZ838" s="66"/>
      <c r="BA838" s="66"/>
      <c r="BB838" s="66"/>
      <c r="BC838" s="66"/>
      <c r="BD838" s="66"/>
      <c r="BE838" s="66"/>
      <c r="BF838" s="66"/>
      <c r="BG838" s="66"/>
      <c r="BH838" s="66"/>
      <c r="BI838" s="66"/>
      <c r="BJ838" s="66"/>
      <c r="BK838" s="66"/>
      <c r="BL838" s="66"/>
      <c r="BM838" s="66"/>
      <c r="BN838" s="64" t="b">
        <f t="shared" si="130"/>
        <v>0</v>
      </c>
      <c r="BO838" s="65" t="b">
        <f t="shared" si="131"/>
        <v>0</v>
      </c>
      <c r="BP838" s="65" t="b">
        <f t="shared" si="132"/>
        <v>0</v>
      </c>
      <c r="BQ838" s="65" t="b">
        <f t="shared" si="133"/>
        <v>0</v>
      </c>
      <c r="BR838" s="65" t="b">
        <f t="shared" si="134"/>
        <v>0</v>
      </c>
      <c r="BS838" s="65" t="b">
        <f t="shared" si="135"/>
        <v>0</v>
      </c>
      <c r="BT838" s="66" t="str">
        <f t="shared" si="136"/>
        <v>2045-2322</v>
      </c>
      <c r="BU838" s="66">
        <v>5.5970000000000004</v>
      </c>
      <c r="BV838" s="14" t="b">
        <f t="shared" si="137"/>
        <v>0</v>
      </c>
      <c r="BW838" s="14">
        <f t="shared" si="138"/>
        <v>1</v>
      </c>
      <c r="BX838" s="14" t="b">
        <f t="shared" si="139"/>
        <v>0</v>
      </c>
      <c r="BY838" s="15"/>
    </row>
    <row r="839" spans="1:77" s="21" customFormat="1" ht="40.5" x14ac:dyDescent="0.15">
      <c r="A839" s="37">
        <v>838</v>
      </c>
      <c r="B839" s="42" t="s">
        <v>29035</v>
      </c>
      <c r="C839" s="42" t="s">
        <v>29044</v>
      </c>
      <c r="D839" s="14"/>
      <c r="E839" s="14"/>
      <c r="F839" s="14"/>
      <c r="G839" s="14"/>
      <c r="H839" s="14"/>
      <c r="I839" s="32" t="s">
        <v>29060</v>
      </c>
      <c r="J839" s="14"/>
      <c r="K839" s="14"/>
      <c r="L839" s="68" t="s">
        <v>13734</v>
      </c>
      <c r="M839" s="68" t="s">
        <v>29061</v>
      </c>
      <c r="N839" s="66"/>
      <c r="O839" s="66"/>
      <c r="P839" s="66"/>
      <c r="Q839" s="66" t="s">
        <v>68</v>
      </c>
      <c r="R839" s="66"/>
      <c r="S839" s="66"/>
      <c r="T839" s="66"/>
      <c r="U839" s="66"/>
      <c r="V839" s="66"/>
      <c r="W839" s="66"/>
      <c r="X839" s="66"/>
      <c r="Y839" s="66"/>
      <c r="Z839" s="66"/>
      <c r="AA839" s="66"/>
      <c r="AB839" s="66"/>
      <c r="AC839" s="66"/>
      <c r="AD839" s="66"/>
      <c r="AE839" s="66"/>
      <c r="AF839" s="66"/>
      <c r="AG839" s="66"/>
      <c r="AH839" s="66"/>
      <c r="AI839" s="66"/>
      <c r="AJ839" s="66"/>
      <c r="AK839" s="66"/>
      <c r="AL839" s="66"/>
      <c r="AM839" s="66"/>
      <c r="AN839" s="66"/>
      <c r="AO839" s="66"/>
      <c r="AP839" s="66" t="s">
        <v>606</v>
      </c>
      <c r="AQ839" s="66"/>
      <c r="AR839" s="66"/>
      <c r="AS839" s="66"/>
      <c r="AT839" s="66"/>
      <c r="AU839" s="66"/>
      <c r="AV839" s="66"/>
      <c r="AW839" s="66"/>
      <c r="AX839" s="66"/>
      <c r="AY839" s="66"/>
      <c r="AZ839" s="66"/>
      <c r="BA839" s="66"/>
      <c r="BB839" s="66"/>
      <c r="BC839" s="66"/>
      <c r="BD839" s="66"/>
      <c r="BE839" s="66"/>
      <c r="BF839" s="66"/>
      <c r="BG839" s="66"/>
      <c r="BH839" s="66"/>
      <c r="BI839" s="66"/>
      <c r="BJ839" s="66"/>
      <c r="BK839" s="66"/>
      <c r="BL839" s="66"/>
      <c r="BM839" s="66"/>
      <c r="BN839" s="64" t="b">
        <f t="shared" si="130"/>
        <v>0</v>
      </c>
      <c r="BO839" s="65" t="b">
        <f t="shared" si="131"/>
        <v>0</v>
      </c>
      <c r="BP839" s="65" t="b">
        <f t="shared" si="132"/>
        <v>0</v>
      </c>
      <c r="BQ839" s="65" t="b">
        <f t="shared" si="133"/>
        <v>0</v>
      </c>
      <c r="BR839" s="65" t="b">
        <f t="shared" si="134"/>
        <v>0</v>
      </c>
      <c r="BS839" s="65" t="b">
        <f t="shared" si="135"/>
        <v>0</v>
      </c>
      <c r="BT839" s="66" t="str">
        <f t="shared" si="136"/>
        <v>2045-2322</v>
      </c>
      <c r="BU839" s="66">
        <v>5.5970000000000004</v>
      </c>
      <c r="BV839" s="14" t="b">
        <f t="shared" si="137"/>
        <v>0</v>
      </c>
      <c r="BW839" s="14">
        <f t="shared" si="138"/>
        <v>1</v>
      </c>
      <c r="BX839" s="14" t="b">
        <f t="shared" si="139"/>
        <v>0</v>
      </c>
      <c r="BY839" s="15"/>
    </row>
    <row r="840" spans="1:77" s="21" customFormat="1" ht="40.5" x14ac:dyDescent="0.15">
      <c r="A840" s="37">
        <v>839</v>
      </c>
      <c r="B840" s="45" t="s">
        <v>29064</v>
      </c>
      <c r="C840" s="42" t="s">
        <v>29065</v>
      </c>
      <c r="D840" s="34" t="s">
        <v>62</v>
      </c>
      <c r="E840" s="34" t="s">
        <v>7208</v>
      </c>
      <c r="F840" s="34"/>
      <c r="G840" s="34"/>
      <c r="H840" s="34"/>
      <c r="I840" s="34" t="s">
        <v>7209</v>
      </c>
      <c r="J840" s="34"/>
      <c r="K840" s="34"/>
      <c r="L840" s="74" t="s">
        <v>7210</v>
      </c>
      <c r="M840" s="74" t="s">
        <v>5750</v>
      </c>
      <c r="N840" s="45"/>
      <c r="O840" s="45"/>
      <c r="P840" s="45" t="s">
        <v>67</v>
      </c>
      <c r="Q840" s="45" t="s">
        <v>68</v>
      </c>
      <c r="R840" s="45"/>
      <c r="S840" s="45"/>
      <c r="T840" s="45"/>
      <c r="U840" s="45"/>
      <c r="V840" s="45"/>
      <c r="W840" s="45" t="s">
        <v>7211</v>
      </c>
      <c r="X840" s="45" t="s">
        <v>7212</v>
      </c>
      <c r="Y840" s="45"/>
      <c r="Z840" s="45" t="s">
        <v>7213</v>
      </c>
      <c r="AA840" s="45" t="s">
        <v>7214</v>
      </c>
      <c r="AB840" s="45" t="s">
        <v>2613</v>
      </c>
      <c r="AC840" s="45"/>
      <c r="AD840" s="45"/>
      <c r="AE840" s="45" t="s">
        <v>7215</v>
      </c>
      <c r="AF840" s="45" t="s">
        <v>7216</v>
      </c>
      <c r="AG840" s="45"/>
      <c r="AH840" s="45">
        <v>41</v>
      </c>
      <c r="AI840" s="45">
        <v>0</v>
      </c>
      <c r="AJ840" s="45">
        <v>0</v>
      </c>
      <c r="AK840" s="45">
        <v>0</v>
      </c>
      <c r="AL840" s="45">
        <v>0</v>
      </c>
      <c r="AM840" s="45" t="s">
        <v>3669</v>
      </c>
      <c r="AN840" s="45" t="s">
        <v>77</v>
      </c>
      <c r="AO840" s="45" t="s">
        <v>3670</v>
      </c>
      <c r="AP840" s="45" t="s">
        <v>5758</v>
      </c>
      <c r="AQ840" s="45" t="s">
        <v>5759</v>
      </c>
      <c r="AR840" s="45"/>
      <c r="AS840" s="45" t="s">
        <v>5760</v>
      </c>
      <c r="AT840" s="45" t="s">
        <v>5761</v>
      </c>
      <c r="AU840" s="45" t="s">
        <v>7082</v>
      </c>
      <c r="AV840" s="45">
        <v>2015</v>
      </c>
      <c r="AW840" s="45">
        <v>56</v>
      </c>
      <c r="AX840" s="45">
        <v>11</v>
      </c>
      <c r="AY840" s="45"/>
      <c r="AZ840" s="45"/>
      <c r="BA840" s="45"/>
      <c r="BB840" s="45"/>
      <c r="BC840" s="45">
        <v>2271</v>
      </c>
      <c r="BD840" s="45">
        <v>2282</v>
      </c>
      <c r="BE840" s="45"/>
      <c r="BF840" s="45" t="s">
        <v>7217</v>
      </c>
      <c r="BG840" s="45"/>
      <c r="BH840" s="45">
        <v>12</v>
      </c>
      <c r="BI840" s="45" t="s">
        <v>5763</v>
      </c>
      <c r="BJ840" s="45" t="s">
        <v>5763</v>
      </c>
      <c r="BK840" s="45" t="s">
        <v>7218</v>
      </c>
      <c r="BL840" s="45" t="s">
        <v>7219</v>
      </c>
      <c r="BM840" s="45">
        <v>26412781</v>
      </c>
      <c r="BN840" s="64" t="str">
        <f t="shared" si="130"/>
        <v>Chen, JF (reprint author), Nanjing Agr Univ, State Key Lab Crop Genet &amp; Germplasm Enhancement, Nanjing 210095, Jiangsu, Peoples R China.</v>
      </c>
      <c r="BO840" s="65" t="b">
        <f t="shared" si="131"/>
        <v>0</v>
      </c>
      <c r="BP840" s="65" t="b">
        <f t="shared" si="132"/>
        <v>0</v>
      </c>
      <c r="BQ840" s="65" t="b">
        <f t="shared" si="133"/>
        <v>0</v>
      </c>
      <c r="BR840" s="65" t="b">
        <f t="shared" si="134"/>
        <v>0</v>
      </c>
      <c r="BS840" s="65" t="b">
        <f t="shared" si="135"/>
        <v>0</v>
      </c>
      <c r="BT840" s="66" t="str">
        <f t="shared" si="136"/>
        <v>0032-0781</v>
      </c>
      <c r="BU840" s="66">
        <v>5.1559999999999997</v>
      </c>
      <c r="BV840" s="17" t="b">
        <f t="shared" si="137"/>
        <v>0</v>
      </c>
      <c r="BW840" s="17">
        <f t="shared" si="138"/>
        <v>1</v>
      </c>
      <c r="BX840" s="17" t="b">
        <f t="shared" si="139"/>
        <v>0</v>
      </c>
      <c r="BY840" s="18"/>
    </row>
    <row r="841" spans="1:77" s="21" customFormat="1" ht="40.5" x14ac:dyDescent="0.15">
      <c r="A841" s="37">
        <v>840</v>
      </c>
      <c r="B841" s="42" t="s">
        <v>29035</v>
      </c>
      <c r="C841" s="42" t="s">
        <v>29065</v>
      </c>
      <c r="D841" s="14" t="s">
        <v>62</v>
      </c>
      <c r="E841" s="14" t="s">
        <v>10472</v>
      </c>
      <c r="F841" s="14"/>
      <c r="G841" s="14"/>
      <c r="H841" s="14"/>
      <c r="I841" s="32" t="s">
        <v>10473</v>
      </c>
      <c r="J841" s="14"/>
      <c r="K841" s="14"/>
      <c r="L841" s="68" t="s">
        <v>10474</v>
      </c>
      <c r="M841" s="68" t="s">
        <v>2525</v>
      </c>
      <c r="N841" s="66"/>
      <c r="O841" s="66"/>
      <c r="P841" s="66" t="s">
        <v>67</v>
      </c>
      <c r="Q841" s="66" t="s">
        <v>68</v>
      </c>
      <c r="R841" s="66"/>
      <c r="S841" s="66"/>
      <c r="T841" s="66"/>
      <c r="U841" s="66"/>
      <c r="V841" s="66"/>
      <c r="W841" s="66" t="s">
        <v>10475</v>
      </c>
      <c r="X841" s="66" t="s">
        <v>10476</v>
      </c>
      <c r="Y841" s="66"/>
      <c r="Z841" s="66" t="s">
        <v>10477</v>
      </c>
      <c r="AA841" s="66" t="s">
        <v>10478</v>
      </c>
      <c r="AB841" s="66" t="s">
        <v>10479</v>
      </c>
      <c r="AC841" s="66"/>
      <c r="AD841" s="66"/>
      <c r="AE841" s="66" t="s">
        <v>10480</v>
      </c>
      <c r="AF841" s="66" t="s">
        <v>10481</v>
      </c>
      <c r="AG841" s="66"/>
      <c r="AH841" s="66">
        <v>45</v>
      </c>
      <c r="AI841" s="66">
        <v>0</v>
      </c>
      <c r="AJ841" s="66">
        <v>0</v>
      </c>
      <c r="AK841" s="66">
        <v>5</v>
      </c>
      <c r="AL841" s="66">
        <v>5</v>
      </c>
      <c r="AM841" s="66" t="s">
        <v>660</v>
      </c>
      <c r="AN841" s="66" t="s">
        <v>604</v>
      </c>
      <c r="AO841" s="66" t="s">
        <v>661</v>
      </c>
      <c r="AP841" s="66" t="s">
        <v>2533</v>
      </c>
      <c r="AQ841" s="66"/>
      <c r="AR841" s="66"/>
      <c r="AS841" s="66" t="s">
        <v>2525</v>
      </c>
      <c r="AT841" s="66" t="s">
        <v>2534</v>
      </c>
      <c r="AU841" s="72">
        <v>42272</v>
      </c>
      <c r="AV841" s="66">
        <v>2015</v>
      </c>
      <c r="AW841" s="66">
        <v>16</v>
      </c>
      <c r="AX841" s="66"/>
      <c r="AY841" s="66"/>
      <c r="AZ841" s="66"/>
      <c r="BA841" s="66"/>
      <c r="BB841" s="66"/>
      <c r="BC841" s="66"/>
      <c r="BD841" s="66"/>
      <c r="BE841" s="66">
        <v>730</v>
      </c>
      <c r="BF841" s="66" t="s">
        <v>10482</v>
      </c>
      <c r="BG841" s="66"/>
      <c r="BH841" s="66">
        <v>13</v>
      </c>
      <c r="BI841" s="66" t="s">
        <v>2536</v>
      </c>
      <c r="BJ841" s="66" t="s">
        <v>2536</v>
      </c>
      <c r="BK841" s="66" t="s">
        <v>10483</v>
      </c>
      <c r="BL841" s="66" t="s">
        <v>10484</v>
      </c>
      <c r="BM841" s="66">
        <v>26407707</v>
      </c>
      <c r="BN841" s="64" t="str">
        <f t="shared" si="130"/>
        <v>Chen, JF (reprint author), Nanjing Agr Univ, Coll Hort, State Key Lab Crop Genet &amp; Germplasm Enhancement, Nanjing 210095, Jiangsu, Peoples R China.</v>
      </c>
      <c r="BO841" s="65" t="str">
        <f t="shared" si="131"/>
        <v>园艺学院</v>
      </c>
      <c r="BP841" s="65" t="b">
        <f t="shared" si="132"/>
        <v>0</v>
      </c>
      <c r="BQ841" s="65" t="b">
        <f t="shared" si="133"/>
        <v>0</v>
      </c>
      <c r="BR841" s="65" t="b">
        <f t="shared" si="134"/>
        <v>0</v>
      </c>
      <c r="BS841" s="65" t="b">
        <f t="shared" si="135"/>
        <v>0</v>
      </c>
      <c r="BT841" s="66" t="str">
        <f t="shared" si="136"/>
        <v>1471-2164</v>
      </c>
      <c r="BU841" s="66">
        <v>4.3600000000000003</v>
      </c>
      <c r="BV841" s="14" t="b">
        <f t="shared" si="137"/>
        <v>0</v>
      </c>
      <c r="BW841" s="14" t="b">
        <f t="shared" si="138"/>
        <v>0</v>
      </c>
      <c r="BX841" s="14" t="b">
        <f t="shared" si="139"/>
        <v>0</v>
      </c>
      <c r="BY841" s="15"/>
    </row>
    <row r="842" spans="1:77" s="21" customFormat="1" ht="40.5" x14ac:dyDescent="0.15">
      <c r="A842" s="37">
        <v>841</v>
      </c>
      <c r="B842" s="42" t="s">
        <v>29035</v>
      </c>
      <c r="C842" s="42" t="s">
        <v>29065</v>
      </c>
      <c r="D842" s="14" t="s">
        <v>62</v>
      </c>
      <c r="E842" s="14" t="s">
        <v>9008</v>
      </c>
      <c r="F842" s="14"/>
      <c r="G842" s="14"/>
      <c r="H842" s="14"/>
      <c r="I842" s="32" t="s">
        <v>9009</v>
      </c>
      <c r="J842" s="14"/>
      <c r="K842" s="14"/>
      <c r="L842" s="68" t="s">
        <v>9010</v>
      </c>
      <c r="M842" s="68" t="s">
        <v>563</v>
      </c>
      <c r="N842" s="66"/>
      <c r="O842" s="66"/>
      <c r="P842" s="66" t="s">
        <v>67</v>
      </c>
      <c r="Q842" s="66" t="s">
        <v>68</v>
      </c>
      <c r="R842" s="66"/>
      <c r="S842" s="66"/>
      <c r="T842" s="66"/>
      <c r="U842" s="66"/>
      <c r="V842" s="66"/>
      <c r="W842" s="66" t="s">
        <v>9011</v>
      </c>
      <c r="X842" s="66" t="s">
        <v>9012</v>
      </c>
      <c r="Y842" s="66"/>
      <c r="Z842" s="66" t="s">
        <v>9013</v>
      </c>
      <c r="AA842" s="66" t="s">
        <v>9014</v>
      </c>
      <c r="AB842" s="66" t="s">
        <v>9015</v>
      </c>
      <c r="AC842" s="66"/>
      <c r="AD842" s="66"/>
      <c r="AE842" s="66" t="s">
        <v>9018</v>
      </c>
      <c r="AF842" s="66" t="s">
        <v>9019</v>
      </c>
      <c r="AG842" s="66"/>
      <c r="AH842" s="66">
        <v>45</v>
      </c>
      <c r="AI842" s="66">
        <v>0</v>
      </c>
      <c r="AJ842" s="66">
        <v>0</v>
      </c>
      <c r="AK842" s="66">
        <v>2</v>
      </c>
      <c r="AL842" s="66">
        <v>2</v>
      </c>
      <c r="AM842" s="66" t="s">
        <v>571</v>
      </c>
      <c r="AN842" s="66" t="s">
        <v>537</v>
      </c>
      <c r="AO842" s="66" t="s">
        <v>572</v>
      </c>
      <c r="AP842" s="66" t="s">
        <v>573</v>
      </c>
      <c r="AQ842" s="66"/>
      <c r="AR842" s="66"/>
      <c r="AS842" s="66" t="s">
        <v>574</v>
      </c>
      <c r="AT842" s="66" t="s">
        <v>575</v>
      </c>
      <c r="AU842" s="72">
        <v>42279</v>
      </c>
      <c r="AV842" s="66">
        <v>2015</v>
      </c>
      <c r="AW842" s="66">
        <v>6</v>
      </c>
      <c r="AX842" s="66"/>
      <c r="AY842" s="66"/>
      <c r="AZ842" s="66"/>
      <c r="BA842" s="66"/>
      <c r="BB842" s="66"/>
      <c r="BC842" s="66"/>
      <c r="BD842" s="66"/>
      <c r="BE842" s="66">
        <v>802</v>
      </c>
      <c r="BF842" s="66" t="s">
        <v>9020</v>
      </c>
      <c r="BG842" s="66"/>
      <c r="BH842" s="66">
        <v>10</v>
      </c>
      <c r="BI842" s="66" t="s">
        <v>577</v>
      </c>
      <c r="BJ842" s="66" t="s">
        <v>577</v>
      </c>
      <c r="BK842" s="66" t="s">
        <v>9021</v>
      </c>
      <c r="BL842" s="66" t="s">
        <v>9022</v>
      </c>
      <c r="BM842" s="66"/>
      <c r="BN842" s="64" t="str">
        <f t="shared" si="130"/>
        <v>Chen, JF (reprint author), Nanjing Agr Univ, Coll Hort, State Key Lab Crop Genet &amp; Germplasm Enhancement, Weigang 1, Nanjing 210095, Jiangsu, Peoples R China.</v>
      </c>
      <c r="BO842" s="65" t="str">
        <f t="shared" si="131"/>
        <v>园艺学院</v>
      </c>
      <c r="BP842" s="65" t="b">
        <f t="shared" si="132"/>
        <v>0</v>
      </c>
      <c r="BQ842" s="65" t="b">
        <f t="shared" si="133"/>
        <v>0</v>
      </c>
      <c r="BR842" s="65" t="b">
        <f t="shared" si="134"/>
        <v>0</v>
      </c>
      <c r="BS842" s="65" t="b">
        <f t="shared" si="135"/>
        <v>0</v>
      </c>
      <c r="BT842" s="66" t="str">
        <f t="shared" si="136"/>
        <v>1664-462X</v>
      </c>
      <c r="BU842" s="66">
        <v>3.99</v>
      </c>
      <c r="BV842" s="14" t="b">
        <f t="shared" si="137"/>
        <v>0</v>
      </c>
      <c r="BW842" s="14" t="b">
        <f t="shared" si="138"/>
        <v>0</v>
      </c>
      <c r="BX842" s="14" t="b">
        <f t="shared" si="139"/>
        <v>0</v>
      </c>
      <c r="BY842" s="15"/>
    </row>
    <row r="843" spans="1:77" s="21" customFormat="1" ht="40.5" x14ac:dyDescent="0.15">
      <c r="A843" s="37">
        <v>842</v>
      </c>
      <c r="B843" s="42" t="s">
        <v>29035</v>
      </c>
      <c r="C843" s="42" t="s">
        <v>29062</v>
      </c>
      <c r="D843" s="14"/>
      <c r="E843" s="14"/>
      <c r="F843" s="14"/>
      <c r="G843" s="14"/>
      <c r="H843" s="14"/>
      <c r="I843" s="32" t="s">
        <v>14293</v>
      </c>
      <c r="J843" s="14"/>
      <c r="K843" s="14"/>
      <c r="L843" s="68" t="s">
        <v>14294</v>
      </c>
      <c r="M843" s="68" t="s">
        <v>7379</v>
      </c>
      <c r="N843" s="66"/>
      <c r="O843" s="66"/>
      <c r="P843" s="66"/>
      <c r="Q843" s="66" t="s">
        <v>68</v>
      </c>
      <c r="R843" s="66"/>
      <c r="S843" s="66"/>
      <c r="T843" s="66"/>
      <c r="U843" s="66"/>
      <c r="V843" s="66"/>
      <c r="W843" s="66"/>
      <c r="X843" s="66"/>
      <c r="Y843" s="66"/>
      <c r="Z843" s="66"/>
      <c r="AA843" s="66"/>
      <c r="AB843" s="66"/>
      <c r="AC843" s="66"/>
      <c r="AD843" s="66"/>
      <c r="AE843" s="66"/>
      <c r="AF843" s="66"/>
      <c r="AG843" s="66"/>
      <c r="AH843" s="66"/>
      <c r="AI843" s="66"/>
      <c r="AJ843" s="66"/>
      <c r="AK843" s="66"/>
      <c r="AL843" s="66"/>
      <c r="AM843" s="66"/>
      <c r="AN843" s="66"/>
      <c r="AO843" s="66"/>
      <c r="AP843" s="66" t="s">
        <v>29063</v>
      </c>
      <c r="AQ843" s="66"/>
      <c r="AR843" s="66"/>
      <c r="AS843" s="66"/>
      <c r="AT843" s="66"/>
      <c r="AU843" s="66"/>
      <c r="AV843" s="66"/>
      <c r="AW843" s="66"/>
      <c r="AX843" s="66"/>
      <c r="AY843" s="66"/>
      <c r="AZ843" s="66"/>
      <c r="BA843" s="66"/>
      <c r="BB843" s="66"/>
      <c r="BC843" s="66"/>
      <c r="BD843" s="66"/>
      <c r="BE843" s="66"/>
      <c r="BF843" s="66"/>
      <c r="BG843" s="66"/>
      <c r="BH843" s="66"/>
      <c r="BI843" s="66"/>
      <c r="BJ843" s="66"/>
      <c r="BK843" s="66"/>
      <c r="BL843" s="66"/>
      <c r="BM843" s="66"/>
      <c r="BN843" s="64" t="b">
        <f t="shared" si="130"/>
        <v>0</v>
      </c>
      <c r="BO843" s="65" t="b">
        <f t="shared" si="131"/>
        <v>0</v>
      </c>
      <c r="BP843" s="65" t="b">
        <f t="shared" si="132"/>
        <v>0</v>
      </c>
      <c r="BQ843" s="65" t="b">
        <f t="shared" si="133"/>
        <v>0</v>
      </c>
      <c r="BR843" s="65" t="b">
        <f t="shared" si="134"/>
        <v>0</v>
      </c>
      <c r="BS843" s="65" t="b">
        <f t="shared" si="135"/>
        <v>0</v>
      </c>
      <c r="BT843" s="66" t="str">
        <f t="shared" si="136"/>
        <v>0003-1062</v>
      </c>
      <c r="BU843" s="66">
        <v>1.4710000000000001</v>
      </c>
      <c r="BV843" s="14" t="b">
        <f t="shared" si="137"/>
        <v>0</v>
      </c>
      <c r="BW843" s="14" t="b">
        <f t="shared" si="138"/>
        <v>0</v>
      </c>
      <c r="BX843" s="14">
        <f t="shared" si="139"/>
        <v>1</v>
      </c>
      <c r="BY843" s="15"/>
    </row>
    <row r="844" spans="1:77" s="21" customFormat="1" ht="54" x14ac:dyDescent="0.15">
      <c r="A844" s="37">
        <v>843</v>
      </c>
      <c r="B844" s="42" t="s">
        <v>29035</v>
      </c>
      <c r="C844" s="42" t="s">
        <v>29062</v>
      </c>
      <c r="D844" s="14"/>
      <c r="E844" s="14"/>
      <c r="F844" s="14"/>
      <c r="G844" s="14"/>
      <c r="H844" s="14"/>
      <c r="I844" s="32" t="s">
        <v>29066</v>
      </c>
      <c r="J844" s="14"/>
      <c r="K844" s="14"/>
      <c r="L844" s="68" t="s">
        <v>26993</v>
      </c>
      <c r="M844" s="68" t="s">
        <v>29067</v>
      </c>
      <c r="N844" s="66"/>
      <c r="O844" s="66"/>
      <c r="P844" s="66"/>
      <c r="Q844" s="66" t="s">
        <v>68</v>
      </c>
      <c r="R844" s="66"/>
      <c r="S844" s="66"/>
      <c r="T844" s="66"/>
      <c r="U844" s="66"/>
      <c r="V844" s="66"/>
      <c r="W844" s="66"/>
      <c r="X844" s="66"/>
      <c r="Y844" s="66"/>
      <c r="Z844" s="66"/>
      <c r="AA844" s="66"/>
      <c r="AB844" s="66"/>
      <c r="AC844" s="66"/>
      <c r="AD844" s="66"/>
      <c r="AE844" s="66"/>
      <c r="AF844" s="66"/>
      <c r="AG844" s="66"/>
      <c r="AH844" s="66"/>
      <c r="AI844" s="66"/>
      <c r="AJ844" s="66"/>
      <c r="AK844" s="66"/>
      <c r="AL844" s="66"/>
      <c r="AM844" s="66"/>
      <c r="AN844" s="66"/>
      <c r="AO844" s="66"/>
      <c r="AP844" s="66" t="s">
        <v>6486</v>
      </c>
      <c r="AQ844" s="66"/>
      <c r="AR844" s="66"/>
      <c r="AS844" s="66"/>
      <c r="AT844" s="66"/>
      <c r="AU844" s="66"/>
      <c r="AV844" s="66"/>
      <c r="AW844" s="66"/>
      <c r="AX844" s="66"/>
      <c r="AY844" s="66"/>
      <c r="AZ844" s="66"/>
      <c r="BA844" s="66"/>
      <c r="BB844" s="66"/>
      <c r="BC844" s="66"/>
      <c r="BD844" s="66"/>
      <c r="BE844" s="66"/>
      <c r="BF844" s="66"/>
      <c r="BG844" s="66"/>
      <c r="BH844" s="66"/>
      <c r="BI844" s="66"/>
      <c r="BJ844" s="66"/>
      <c r="BK844" s="66"/>
      <c r="BL844" s="66"/>
      <c r="BM844" s="66"/>
      <c r="BN844" s="64" t="b">
        <f t="shared" si="130"/>
        <v>0</v>
      </c>
      <c r="BO844" s="65" t="b">
        <f t="shared" si="131"/>
        <v>0</v>
      </c>
      <c r="BP844" s="65" t="b">
        <f t="shared" si="132"/>
        <v>0</v>
      </c>
      <c r="BQ844" s="65" t="b">
        <f t="shared" si="133"/>
        <v>0</v>
      </c>
      <c r="BR844" s="65" t="b">
        <f t="shared" si="134"/>
        <v>0</v>
      </c>
      <c r="BS844" s="65" t="b">
        <f t="shared" si="135"/>
        <v>0</v>
      </c>
      <c r="BT844" s="66" t="str">
        <f t="shared" si="136"/>
        <v>0040-5752</v>
      </c>
      <c r="BU844" s="66">
        <v>3.9860000000000002</v>
      </c>
      <c r="BV844" s="14" t="b">
        <f t="shared" si="137"/>
        <v>0</v>
      </c>
      <c r="BW844" s="14" t="b">
        <f t="shared" si="138"/>
        <v>0</v>
      </c>
      <c r="BX844" s="14" t="b">
        <f t="shared" si="139"/>
        <v>0</v>
      </c>
      <c r="BY844" s="15"/>
    </row>
    <row r="845" spans="1:77" s="21" customFormat="1" ht="27" x14ac:dyDescent="0.15">
      <c r="A845" s="37">
        <v>844</v>
      </c>
      <c r="B845" s="43" t="s">
        <v>29035</v>
      </c>
      <c r="C845" s="42" t="s">
        <v>29068</v>
      </c>
      <c r="D845" s="13" t="s">
        <v>62</v>
      </c>
      <c r="E845" s="13" t="s">
        <v>6881</v>
      </c>
      <c r="F845" s="13"/>
      <c r="G845" s="13"/>
      <c r="H845" s="13"/>
      <c r="I845" s="33" t="s">
        <v>6882</v>
      </c>
      <c r="J845" s="13"/>
      <c r="K845" s="13"/>
      <c r="L845" s="69" t="s">
        <v>6883</v>
      </c>
      <c r="M845" s="44" t="s">
        <v>1961</v>
      </c>
      <c r="N845" s="45"/>
      <c r="O845" s="45"/>
      <c r="P845" s="45" t="s">
        <v>67</v>
      </c>
      <c r="Q845" s="43" t="s">
        <v>68</v>
      </c>
      <c r="R845" s="45"/>
      <c r="S845" s="45"/>
      <c r="T845" s="45"/>
      <c r="U845" s="45"/>
      <c r="V845" s="45"/>
      <c r="W845" s="45" t="s">
        <v>6884</v>
      </c>
      <c r="X845" s="45" t="s">
        <v>6885</v>
      </c>
      <c r="Y845" s="45"/>
      <c r="Z845" s="45" t="s">
        <v>6886</v>
      </c>
      <c r="AA845" s="45" t="s">
        <v>6887</v>
      </c>
      <c r="AB845" s="45" t="s">
        <v>6888</v>
      </c>
      <c r="AC845" s="45"/>
      <c r="AD845" s="45"/>
      <c r="AE845" s="45" t="s">
        <v>6889</v>
      </c>
      <c r="AF845" s="45" t="s">
        <v>6890</v>
      </c>
      <c r="AG845" s="45"/>
      <c r="AH845" s="45">
        <v>39</v>
      </c>
      <c r="AI845" s="45">
        <v>0</v>
      </c>
      <c r="AJ845" s="45">
        <v>0</v>
      </c>
      <c r="AK845" s="45">
        <v>0</v>
      </c>
      <c r="AL845" s="45">
        <v>0</v>
      </c>
      <c r="AM845" s="45" t="s">
        <v>112</v>
      </c>
      <c r="AN845" s="45" t="s">
        <v>113</v>
      </c>
      <c r="AO845" s="45" t="s">
        <v>114</v>
      </c>
      <c r="AP845" s="43" t="s">
        <v>1968</v>
      </c>
      <c r="AQ845" s="45" t="s">
        <v>1969</v>
      </c>
      <c r="AR845" s="45"/>
      <c r="AS845" s="45" t="s">
        <v>1970</v>
      </c>
      <c r="AT845" s="45" t="s">
        <v>1971</v>
      </c>
      <c r="AU845" s="73">
        <v>42320</v>
      </c>
      <c r="AV845" s="45">
        <v>2015</v>
      </c>
      <c r="AW845" s="45">
        <v>195</v>
      </c>
      <c r="AX845" s="45"/>
      <c r="AY845" s="45"/>
      <c r="AZ845" s="45"/>
      <c r="BA845" s="45"/>
      <c r="BB845" s="45"/>
      <c r="BC845" s="45">
        <v>101</v>
      </c>
      <c r="BD845" s="45">
        <v>107</v>
      </c>
      <c r="BE845" s="45"/>
      <c r="BF845" s="45" t="s">
        <v>6891</v>
      </c>
      <c r="BG845" s="45"/>
      <c r="BH845" s="45">
        <v>7</v>
      </c>
      <c r="BI845" s="45" t="s">
        <v>1973</v>
      </c>
      <c r="BJ845" s="45" t="s">
        <v>473</v>
      </c>
      <c r="BK845" s="45" t="s">
        <v>6892</v>
      </c>
      <c r="BL845" s="45" t="s">
        <v>6893</v>
      </c>
      <c r="BM845" s="45"/>
      <c r="BN845" s="64" t="str">
        <f t="shared" si="130"/>
        <v>Chen, SM (reprint author), Nanjing Agr Univ, Coll Hort, Nanjing 210095, Jiangsu, Peoples R China.</v>
      </c>
      <c r="BO845" s="65" t="str">
        <f t="shared" si="131"/>
        <v>园艺学院</v>
      </c>
      <c r="BP845" s="65" t="b">
        <f t="shared" si="132"/>
        <v>0</v>
      </c>
      <c r="BQ845" s="65" t="b">
        <f t="shared" si="133"/>
        <v>0</v>
      </c>
      <c r="BR845" s="65" t="b">
        <f t="shared" si="134"/>
        <v>0</v>
      </c>
      <c r="BS845" s="65" t="b">
        <f t="shared" si="135"/>
        <v>0</v>
      </c>
      <c r="BT845" s="66" t="str">
        <f t="shared" si="136"/>
        <v>0304-4238</v>
      </c>
      <c r="BU845" s="66">
        <v>1.7849999999999999</v>
      </c>
      <c r="BV845" s="14" t="b">
        <f t="shared" si="137"/>
        <v>0</v>
      </c>
      <c r="BW845" s="14" t="b">
        <f t="shared" si="138"/>
        <v>0</v>
      </c>
      <c r="BX845" s="14">
        <f t="shared" si="139"/>
        <v>1</v>
      </c>
      <c r="BY845" s="14">
        <v>12</v>
      </c>
    </row>
    <row r="846" spans="1:77" s="21" customFormat="1" ht="27" x14ac:dyDescent="0.15">
      <c r="A846" s="37">
        <v>845</v>
      </c>
      <c r="B846" s="45" t="s">
        <v>29035</v>
      </c>
      <c r="C846" s="42" t="s">
        <v>29072</v>
      </c>
      <c r="D846" s="34" t="s">
        <v>62</v>
      </c>
      <c r="E846" s="34" t="s">
        <v>4639</v>
      </c>
      <c r="F846" s="34"/>
      <c r="G846" s="34"/>
      <c r="H846" s="34"/>
      <c r="I846" s="34" t="s">
        <v>4640</v>
      </c>
      <c r="J846" s="34"/>
      <c r="K846" s="34"/>
      <c r="L846" s="74" t="s">
        <v>4641</v>
      </c>
      <c r="M846" s="74" t="s">
        <v>1895</v>
      </c>
      <c r="N846" s="45"/>
      <c r="O846" s="45"/>
      <c r="P846" s="45" t="s">
        <v>67</v>
      </c>
      <c r="Q846" s="45" t="s">
        <v>68</v>
      </c>
      <c r="R846" s="45"/>
      <c r="S846" s="45"/>
      <c r="T846" s="45"/>
      <c r="U846" s="45"/>
      <c r="V846" s="45"/>
      <c r="W846" s="45"/>
      <c r="X846" s="45" t="s">
        <v>4642</v>
      </c>
      <c r="Y846" s="45"/>
      <c r="Z846" s="45" t="s">
        <v>4643</v>
      </c>
      <c r="AA846" s="45" t="s">
        <v>4644</v>
      </c>
      <c r="AB846" s="45" t="s">
        <v>4645</v>
      </c>
      <c r="AC846" s="45"/>
      <c r="AD846" s="45"/>
      <c r="AE846" s="45" t="s">
        <v>4646</v>
      </c>
      <c r="AF846" s="45" t="s">
        <v>4647</v>
      </c>
      <c r="AG846" s="45"/>
      <c r="AH846" s="45">
        <v>46</v>
      </c>
      <c r="AI846" s="45">
        <v>0</v>
      </c>
      <c r="AJ846" s="45">
        <v>0</v>
      </c>
      <c r="AK846" s="45">
        <v>0</v>
      </c>
      <c r="AL846" s="45">
        <v>0</v>
      </c>
      <c r="AM846" s="45" t="s">
        <v>1902</v>
      </c>
      <c r="AN846" s="45" t="s">
        <v>1903</v>
      </c>
      <c r="AO846" s="45" t="s">
        <v>1904</v>
      </c>
      <c r="AP846" s="45" t="s">
        <v>1905</v>
      </c>
      <c r="AQ846" s="45"/>
      <c r="AR846" s="45"/>
      <c r="AS846" s="45" t="s">
        <v>1895</v>
      </c>
      <c r="AT846" s="45" t="s">
        <v>1906</v>
      </c>
      <c r="AU846" s="45">
        <v>42713</v>
      </c>
      <c r="AV846" s="45">
        <v>2015</v>
      </c>
      <c r="AW846" s="45">
        <v>10</v>
      </c>
      <c r="AX846" s="45">
        <v>12</v>
      </c>
      <c r="AY846" s="45"/>
      <c r="AZ846" s="45"/>
      <c r="BA846" s="45"/>
      <c r="BB846" s="45"/>
      <c r="BC846" s="45"/>
      <c r="BD846" s="45"/>
      <c r="BE846" s="45" t="s">
        <v>4648</v>
      </c>
      <c r="BF846" s="45" t="s">
        <v>4649</v>
      </c>
      <c r="BG846" s="45"/>
      <c r="BH846" s="45">
        <v>16</v>
      </c>
      <c r="BI846" s="45" t="s">
        <v>610</v>
      </c>
      <c r="BJ846" s="45" t="s">
        <v>611</v>
      </c>
      <c r="BK846" s="45" t="s">
        <v>4650</v>
      </c>
      <c r="BL846" s="45" t="s">
        <v>4651</v>
      </c>
      <c r="BM846" s="45"/>
      <c r="BN846" s="64" t="str">
        <f t="shared" si="130"/>
        <v>Chen, SM (reprint author), Nanjing Agr Univ, Coll Hort, Nanjing, Jiangsu, Peoples R China.</v>
      </c>
      <c r="BO846" s="65" t="str">
        <f t="shared" si="131"/>
        <v>园艺学院</v>
      </c>
      <c r="BP846" s="65" t="b">
        <f t="shared" si="132"/>
        <v>0</v>
      </c>
      <c r="BQ846" s="65" t="b">
        <f t="shared" si="133"/>
        <v>0</v>
      </c>
      <c r="BR846" s="65" t="b">
        <f t="shared" si="134"/>
        <v>0</v>
      </c>
      <c r="BS846" s="65" t="b">
        <f t="shared" si="135"/>
        <v>0</v>
      </c>
      <c r="BT846" s="66" t="str">
        <f t="shared" si="136"/>
        <v>1932-6203</v>
      </c>
      <c r="BU846" s="66">
        <v>3.702</v>
      </c>
      <c r="BV846" s="17" t="b">
        <f t="shared" si="137"/>
        <v>0</v>
      </c>
      <c r="BW846" s="17" t="b">
        <f t="shared" si="138"/>
        <v>0</v>
      </c>
      <c r="BX846" s="17" t="b">
        <f t="shared" si="139"/>
        <v>0</v>
      </c>
      <c r="BY846" s="18"/>
    </row>
    <row r="847" spans="1:77" s="21" customFormat="1" ht="40.5" x14ac:dyDescent="0.15">
      <c r="A847" s="37">
        <v>846</v>
      </c>
      <c r="B847" s="42" t="s">
        <v>29035</v>
      </c>
      <c r="C847" s="42" t="s">
        <v>29069</v>
      </c>
      <c r="D847" s="14"/>
      <c r="E847" s="14"/>
      <c r="F847" s="14"/>
      <c r="G847" s="14"/>
      <c r="H847" s="14"/>
      <c r="I847" s="32" t="s">
        <v>29070</v>
      </c>
      <c r="J847" s="14"/>
      <c r="K847" s="14"/>
      <c r="L847" s="68" t="s">
        <v>26406</v>
      </c>
      <c r="M847" s="68" t="s">
        <v>29071</v>
      </c>
      <c r="N847" s="66"/>
      <c r="O847" s="66"/>
      <c r="P847" s="66"/>
      <c r="Q847" s="66" t="s">
        <v>68</v>
      </c>
      <c r="R847" s="66"/>
      <c r="S847" s="66"/>
      <c r="T847" s="66"/>
      <c r="U847" s="66"/>
      <c r="V847" s="66"/>
      <c r="W847" s="66"/>
      <c r="X847" s="66"/>
      <c r="Y847" s="66"/>
      <c r="Z847" s="66"/>
      <c r="AA847" s="66"/>
      <c r="AB847" s="66"/>
      <c r="AC847" s="66"/>
      <c r="AD847" s="66"/>
      <c r="AE847" s="66"/>
      <c r="AF847" s="66"/>
      <c r="AG847" s="66"/>
      <c r="AH847" s="66"/>
      <c r="AI847" s="66"/>
      <c r="AJ847" s="66"/>
      <c r="AK847" s="66"/>
      <c r="AL847" s="66"/>
      <c r="AM847" s="66"/>
      <c r="AN847" s="66"/>
      <c r="AO847" s="66"/>
      <c r="AP847" s="66" t="s">
        <v>5353</v>
      </c>
      <c r="AQ847" s="66"/>
      <c r="AR847" s="66"/>
      <c r="AS847" s="66"/>
      <c r="AT847" s="66"/>
      <c r="AU847" s="66"/>
      <c r="AV847" s="66"/>
      <c r="AW847" s="66"/>
      <c r="AX847" s="66"/>
      <c r="AY847" s="66"/>
      <c r="AZ847" s="66"/>
      <c r="BA847" s="66"/>
      <c r="BB847" s="66"/>
      <c r="BC847" s="66"/>
      <c r="BD847" s="66"/>
      <c r="BE847" s="66"/>
      <c r="BF847" s="66"/>
      <c r="BG847" s="66"/>
      <c r="BH847" s="66"/>
      <c r="BI847" s="66"/>
      <c r="BJ847" s="66"/>
      <c r="BK847" s="66"/>
      <c r="BL847" s="66"/>
      <c r="BM847" s="66"/>
      <c r="BN847" s="64" t="b">
        <f t="shared" si="130"/>
        <v>0</v>
      </c>
      <c r="BO847" s="65" t="b">
        <f t="shared" si="131"/>
        <v>0</v>
      </c>
      <c r="BP847" s="65" t="b">
        <f t="shared" si="132"/>
        <v>0</v>
      </c>
      <c r="BQ847" s="65" t="b">
        <f t="shared" si="133"/>
        <v>0</v>
      </c>
      <c r="BR847" s="65" t="b">
        <f t="shared" si="134"/>
        <v>0</v>
      </c>
      <c r="BS847" s="65" t="b">
        <f t="shared" si="135"/>
        <v>0</v>
      </c>
      <c r="BT847" s="66" t="str">
        <f t="shared" si="136"/>
        <v>1422-0067</v>
      </c>
      <c r="BU847" s="66">
        <v>2.9830000000000001</v>
      </c>
      <c r="BV847" s="14" t="b">
        <f t="shared" si="137"/>
        <v>0</v>
      </c>
      <c r="BW847" s="14" t="b">
        <f t="shared" si="138"/>
        <v>0</v>
      </c>
      <c r="BX847" s="14" t="b">
        <f t="shared" si="139"/>
        <v>0</v>
      </c>
      <c r="BY847" s="15"/>
    </row>
    <row r="848" spans="1:77" s="21" customFormat="1" ht="27" x14ac:dyDescent="0.15">
      <c r="A848" s="37">
        <v>847</v>
      </c>
      <c r="B848" s="44" t="s">
        <v>29035</v>
      </c>
      <c r="C848" s="43" t="s">
        <v>29078</v>
      </c>
      <c r="D848" s="16" t="s">
        <v>62</v>
      </c>
      <c r="E848" s="22" t="s">
        <v>6894</v>
      </c>
      <c r="F848" s="22"/>
      <c r="G848" s="22"/>
      <c r="H848" s="22"/>
      <c r="I848" s="22" t="s">
        <v>6895</v>
      </c>
      <c r="J848" s="22"/>
      <c r="K848" s="22"/>
      <c r="L848" s="70" t="s">
        <v>6896</v>
      </c>
      <c r="M848" s="70" t="s">
        <v>596</v>
      </c>
      <c r="N848" s="46"/>
      <c r="O848" s="46"/>
      <c r="P848" s="46" t="s">
        <v>67</v>
      </c>
      <c r="Q848" s="43" t="s">
        <v>68</v>
      </c>
      <c r="R848" s="46"/>
      <c r="S848" s="46"/>
      <c r="T848" s="46"/>
      <c r="U848" s="46"/>
      <c r="V848" s="46"/>
      <c r="W848" s="46"/>
      <c r="X848" s="46" t="s">
        <v>6897</v>
      </c>
      <c r="Y848" s="46"/>
      <c r="Z848" s="46" t="s">
        <v>6898</v>
      </c>
      <c r="AA848" s="46" t="s">
        <v>6899</v>
      </c>
      <c r="AB848" s="46" t="s">
        <v>6900</v>
      </c>
      <c r="AC848" s="46"/>
      <c r="AD848" s="46"/>
      <c r="AE848" s="46" t="s">
        <v>6901</v>
      </c>
      <c r="AF848" s="46" t="s">
        <v>6902</v>
      </c>
      <c r="AG848" s="46"/>
      <c r="AH848" s="46">
        <v>56</v>
      </c>
      <c r="AI848" s="46">
        <v>0</v>
      </c>
      <c r="AJ848" s="46">
        <v>0</v>
      </c>
      <c r="AK848" s="46">
        <v>0</v>
      </c>
      <c r="AL848" s="46">
        <v>0</v>
      </c>
      <c r="AM848" s="46" t="s">
        <v>603</v>
      </c>
      <c r="AN848" s="46" t="s">
        <v>604</v>
      </c>
      <c r="AO848" s="46" t="s">
        <v>605</v>
      </c>
      <c r="AP848" s="46" t="s">
        <v>606</v>
      </c>
      <c r="AQ848" s="46"/>
      <c r="AR848" s="46"/>
      <c r="AS848" s="46" t="s">
        <v>607</v>
      </c>
      <c r="AT848" s="46" t="s">
        <v>608</v>
      </c>
      <c r="AU848" s="71">
        <v>42320</v>
      </c>
      <c r="AV848" s="46">
        <v>2015</v>
      </c>
      <c r="AW848" s="46">
        <v>5</v>
      </c>
      <c r="AX848" s="46"/>
      <c r="AY848" s="46"/>
      <c r="AZ848" s="46"/>
      <c r="BA848" s="46"/>
      <c r="BB848" s="46"/>
      <c r="BC848" s="46"/>
      <c r="BD848" s="46"/>
      <c r="BE848" s="46">
        <v>16638</v>
      </c>
      <c r="BF848" s="46" t="s">
        <v>6903</v>
      </c>
      <c r="BG848" s="46"/>
      <c r="BH848" s="46">
        <v>12</v>
      </c>
      <c r="BI848" s="46" t="s">
        <v>610</v>
      </c>
      <c r="BJ848" s="46" t="s">
        <v>611</v>
      </c>
      <c r="BK848" s="46" t="s">
        <v>6904</v>
      </c>
      <c r="BL848" s="46" t="s">
        <v>6905</v>
      </c>
      <c r="BM848" s="46">
        <v>26559332</v>
      </c>
      <c r="BN848" s="64" t="str">
        <f t="shared" si="130"/>
        <v>Cheng, ZM (reprint author), Nanjing Agr Univ, Coll Hort, Nanjing 210095, Jiangsu, Peoples R China.</v>
      </c>
      <c r="BO848" s="65" t="str">
        <f t="shared" si="131"/>
        <v>园艺学院</v>
      </c>
      <c r="BP848" s="65" t="b">
        <f t="shared" si="132"/>
        <v>0</v>
      </c>
      <c r="BQ848" s="65" t="b">
        <f t="shared" si="133"/>
        <v>0</v>
      </c>
      <c r="BR848" s="65" t="b">
        <f t="shared" si="134"/>
        <v>0</v>
      </c>
      <c r="BS848" s="65" t="b">
        <f t="shared" si="135"/>
        <v>0</v>
      </c>
      <c r="BT848" s="66" t="str">
        <f t="shared" si="136"/>
        <v>2045-2322</v>
      </c>
      <c r="BU848" s="66">
        <v>5.5970000000000004</v>
      </c>
      <c r="BV848" s="14" t="b">
        <f t="shared" si="137"/>
        <v>0</v>
      </c>
      <c r="BW848" s="14">
        <f t="shared" si="138"/>
        <v>1</v>
      </c>
      <c r="BX848" s="14" t="b">
        <f t="shared" si="139"/>
        <v>0</v>
      </c>
      <c r="BY848" s="15"/>
    </row>
    <row r="849" spans="1:77" s="21" customFormat="1" ht="40.5" x14ac:dyDescent="0.15">
      <c r="A849" s="37">
        <v>848</v>
      </c>
      <c r="B849" s="42" t="s">
        <v>29035</v>
      </c>
      <c r="C849" s="42" t="s">
        <v>29073</v>
      </c>
      <c r="D849" s="14"/>
      <c r="E849" s="14"/>
      <c r="F849" s="14"/>
      <c r="G849" s="14"/>
      <c r="H849" s="14"/>
      <c r="I849" s="32" t="s">
        <v>29074</v>
      </c>
      <c r="J849" s="14"/>
      <c r="K849" s="14"/>
      <c r="L849" s="68" t="s">
        <v>22226</v>
      </c>
      <c r="M849" s="68" t="s">
        <v>29075</v>
      </c>
      <c r="N849" s="66"/>
      <c r="O849" s="66"/>
      <c r="P849" s="66"/>
      <c r="Q849" s="66" t="s">
        <v>68</v>
      </c>
      <c r="R849" s="66"/>
      <c r="S849" s="66"/>
      <c r="T849" s="66"/>
      <c r="U849" s="66"/>
      <c r="V849" s="66"/>
      <c r="W849" s="66"/>
      <c r="X849" s="66"/>
      <c r="Y849" s="66"/>
      <c r="Z849" s="66"/>
      <c r="AA849" s="66"/>
      <c r="AB849" s="66"/>
      <c r="AC849" s="66"/>
      <c r="AD849" s="66"/>
      <c r="AE849" s="66"/>
      <c r="AF849" s="66"/>
      <c r="AG849" s="66"/>
      <c r="AH849" s="66"/>
      <c r="AI849" s="66"/>
      <c r="AJ849" s="66"/>
      <c r="AK849" s="66"/>
      <c r="AL849" s="66"/>
      <c r="AM849" s="66"/>
      <c r="AN849" s="66"/>
      <c r="AO849" s="66"/>
      <c r="AP849" s="66" t="s">
        <v>2533</v>
      </c>
      <c r="AQ849" s="66"/>
      <c r="AR849" s="66"/>
      <c r="AS849" s="66"/>
      <c r="AT849" s="66"/>
      <c r="AU849" s="66"/>
      <c r="AV849" s="66"/>
      <c r="AW849" s="66"/>
      <c r="AX849" s="66"/>
      <c r="AY849" s="66"/>
      <c r="AZ849" s="66"/>
      <c r="BA849" s="66"/>
      <c r="BB849" s="66"/>
      <c r="BC849" s="66"/>
      <c r="BD849" s="66"/>
      <c r="BE849" s="66"/>
      <c r="BF849" s="66"/>
      <c r="BG849" s="66"/>
      <c r="BH849" s="66"/>
      <c r="BI849" s="66"/>
      <c r="BJ849" s="66"/>
      <c r="BK849" s="66"/>
      <c r="BL849" s="66"/>
      <c r="BM849" s="66"/>
      <c r="BN849" s="64" t="b">
        <f t="shared" si="130"/>
        <v>0</v>
      </c>
      <c r="BO849" s="65" t="b">
        <f t="shared" si="131"/>
        <v>0</v>
      </c>
      <c r="BP849" s="65" t="b">
        <f t="shared" si="132"/>
        <v>0</v>
      </c>
      <c r="BQ849" s="65" t="b">
        <f t="shared" si="133"/>
        <v>0</v>
      </c>
      <c r="BR849" s="65" t="b">
        <f t="shared" si="134"/>
        <v>0</v>
      </c>
      <c r="BS849" s="65" t="b">
        <f t="shared" si="135"/>
        <v>0</v>
      </c>
      <c r="BT849" s="66" t="str">
        <f t="shared" si="136"/>
        <v>1471-2164</v>
      </c>
      <c r="BU849" s="66">
        <v>4.3600000000000003</v>
      </c>
      <c r="BV849" s="14" t="b">
        <f t="shared" si="137"/>
        <v>0</v>
      </c>
      <c r="BW849" s="14" t="b">
        <f t="shared" si="138"/>
        <v>0</v>
      </c>
      <c r="BX849" s="14" t="b">
        <f t="shared" si="139"/>
        <v>0</v>
      </c>
      <c r="BY849" s="15"/>
    </row>
    <row r="850" spans="1:77" s="21" customFormat="1" ht="40.5" x14ac:dyDescent="0.15">
      <c r="A850" s="37">
        <v>849</v>
      </c>
      <c r="B850" s="42" t="s">
        <v>29035</v>
      </c>
      <c r="C850" s="42" t="s">
        <v>29073</v>
      </c>
      <c r="D850" s="14"/>
      <c r="E850" s="14"/>
      <c r="F850" s="14"/>
      <c r="G850" s="14"/>
      <c r="H850" s="14"/>
      <c r="I850" s="32" t="s">
        <v>29076</v>
      </c>
      <c r="J850" s="14"/>
      <c r="K850" s="14"/>
      <c r="L850" s="68" t="s">
        <v>15410</v>
      </c>
      <c r="M850" s="68" t="s">
        <v>29077</v>
      </c>
      <c r="N850" s="66"/>
      <c r="O850" s="66"/>
      <c r="P850" s="66"/>
      <c r="Q850" s="66" t="s">
        <v>68</v>
      </c>
      <c r="R850" s="66"/>
      <c r="S850" s="66"/>
      <c r="T850" s="66"/>
      <c r="U850" s="66"/>
      <c r="V850" s="66"/>
      <c r="W850" s="66"/>
      <c r="X850" s="66"/>
      <c r="Y850" s="66"/>
      <c r="Z850" s="66"/>
      <c r="AA850" s="66"/>
      <c r="AB850" s="66"/>
      <c r="AC850" s="66"/>
      <c r="AD850" s="66"/>
      <c r="AE850" s="66"/>
      <c r="AF850" s="66"/>
      <c r="AG850" s="66"/>
      <c r="AH850" s="66"/>
      <c r="AI850" s="66"/>
      <c r="AJ850" s="66"/>
      <c r="AK850" s="66"/>
      <c r="AL850" s="66"/>
      <c r="AM850" s="66"/>
      <c r="AN850" s="66"/>
      <c r="AO850" s="66"/>
      <c r="AP850" s="66" t="s">
        <v>573</v>
      </c>
      <c r="AQ850" s="66"/>
      <c r="AR850" s="66"/>
      <c r="AS850" s="66"/>
      <c r="AT850" s="66"/>
      <c r="AU850" s="66"/>
      <c r="AV850" s="66"/>
      <c r="AW850" s="66"/>
      <c r="AX850" s="66"/>
      <c r="AY850" s="66"/>
      <c r="AZ850" s="66"/>
      <c r="BA850" s="66"/>
      <c r="BB850" s="66"/>
      <c r="BC850" s="66"/>
      <c r="BD850" s="66"/>
      <c r="BE850" s="66"/>
      <c r="BF850" s="66"/>
      <c r="BG850" s="66"/>
      <c r="BH850" s="66"/>
      <c r="BI850" s="66"/>
      <c r="BJ850" s="66"/>
      <c r="BK850" s="66"/>
      <c r="BL850" s="66"/>
      <c r="BM850" s="66"/>
      <c r="BN850" s="64" t="b">
        <f t="shared" si="130"/>
        <v>0</v>
      </c>
      <c r="BO850" s="65" t="b">
        <f t="shared" si="131"/>
        <v>0</v>
      </c>
      <c r="BP850" s="65" t="b">
        <f t="shared" si="132"/>
        <v>0</v>
      </c>
      <c r="BQ850" s="65" t="b">
        <f t="shared" si="133"/>
        <v>0</v>
      </c>
      <c r="BR850" s="65" t="b">
        <f t="shared" si="134"/>
        <v>0</v>
      </c>
      <c r="BS850" s="65" t="b">
        <f t="shared" si="135"/>
        <v>0</v>
      </c>
      <c r="BT850" s="66" t="str">
        <f t="shared" si="136"/>
        <v>1664-462X</v>
      </c>
      <c r="BU850" s="66">
        <v>3.99</v>
      </c>
      <c r="BV850" s="14" t="b">
        <f t="shared" si="137"/>
        <v>0</v>
      </c>
      <c r="BW850" s="14" t="b">
        <f t="shared" si="138"/>
        <v>0</v>
      </c>
      <c r="BX850" s="14" t="b">
        <f t="shared" si="139"/>
        <v>0</v>
      </c>
      <c r="BY850" s="15"/>
    </row>
    <row r="851" spans="1:77" s="21" customFormat="1" ht="27" x14ac:dyDescent="0.15">
      <c r="A851" s="37">
        <v>850</v>
      </c>
      <c r="B851" s="45" t="s">
        <v>29035</v>
      </c>
      <c r="C851" s="42" t="s">
        <v>29088</v>
      </c>
      <c r="D851" s="34" t="s">
        <v>62</v>
      </c>
      <c r="E851" s="34" t="s">
        <v>4431</v>
      </c>
      <c r="F851" s="34"/>
      <c r="G851" s="34"/>
      <c r="H851" s="34"/>
      <c r="I851" s="34" t="s">
        <v>4432</v>
      </c>
      <c r="J851" s="34"/>
      <c r="K851" s="34"/>
      <c r="L851" s="74" t="s">
        <v>4433</v>
      </c>
      <c r="M851" s="74" t="s">
        <v>596</v>
      </c>
      <c r="N851" s="45"/>
      <c r="O851" s="45"/>
      <c r="P851" s="45" t="s">
        <v>67</v>
      </c>
      <c r="Q851" s="45" t="s">
        <v>68</v>
      </c>
      <c r="R851" s="45"/>
      <c r="S851" s="45"/>
      <c r="T851" s="45"/>
      <c r="U851" s="45"/>
      <c r="V851" s="45"/>
      <c r="W851" s="45"/>
      <c r="X851" s="45" t="s">
        <v>4434</v>
      </c>
      <c r="Y851" s="45"/>
      <c r="Z851" s="45" t="s">
        <v>4435</v>
      </c>
      <c r="AA851" s="45" t="s">
        <v>4436</v>
      </c>
      <c r="AB851" s="45" t="s">
        <v>1917</v>
      </c>
      <c r="AC851" s="45"/>
      <c r="AD851" s="45"/>
      <c r="AE851" s="45" t="s">
        <v>4437</v>
      </c>
      <c r="AF851" s="45" t="s">
        <v>4438</v>
      </c>
      <c r="AG851" s="45"/>
      <c r="AH851" s="45">
        <v>70</v>
      </c>
      <c r="AI851" s="45">
        <v>0</v>
      </c>
      <c r="AJ851" s="45">
        <v>0</v>
      </c>
      <c r="AK851" s="45">
        <v>11</v>
      </c>
      <c r="AL851" s="45">
        <v>11</v>
      </c>
      <c r="AM851" s="45" t="s">
        <v>603</v>
      </c>
      <c r="AN851" s="45" t="s">
        <v>604</v>
      </c>
      <c r="AO851" s="45" t="s">
        <v>605</v>
      </c>
      <c r="AP851" s="45" t="s">
        <v>606</v>
      </c>
      <c r="AQ851" s="45"/>
      <c r="AR851" s="45"/>
      <c r="AS851" s="45" t="s">
        <v>607</v>
      </c>
      <c r="AT851" s="45" t="s">
        <v>608</v>
      </c>
      <c r="AU851" s="45">
        <v>42721</v>
      </c>
      <c r="AV851" s="45">
        <v>2015</v>
      </c>
      <c r="AW851" s="45">
        <v>5</v>
      </c>
      <c r="AX851" s="45"/>
      <c r="AY851" s="45"/>
      <c r="AZ851" s="45"/>
      <c r="BA851" s="45"/>
      <c r="BB851" s="45"/>
      <c r="BC851" s="45"/>
      <c r="BD851" s="45"/>
      <c r="BE851" s="45">
        <v>17749</v>
      </c>
      <c r="BF851" s="45" t="s">
        <v>4439</v>
      </c>
      <c r="BG851" s="45"/>
      <c r="BH851" s="45">
        <v>17</v>
      </c>
      <c r="BI851" s="45" t="s">
        <v>610</v>
      </c>
      <c r="BJ851" s="45" t="s">
        <v>611</v>
      </c>
      <c r="BK851" s="45" t="s">
        <v>4440</v>
      </c>
      <c r="BL851" s="45" t="s">
        <v>4441</v>
      </c>
      <c r="BM851" s="45">
        <v>26673527</v>
      </c>
      <c r="BN851" s="64" t="str">
        <f t="shared" si="130"/>
        <v>Fang, JG (reprint author), Nanjing Agr Univ, Coll Hort, Tongwei Rd 6, Nanjing 210095, Jiangsu, Peoples R China.</v>
      </c>
      <c r="BO851" s="65" t="str">
        <f t="shared" si="131"/>
        <v>园艺学院</v>
      </c>
      <c r="BP851" s="65" t="b">
        <f t="shared" si="132"/>
        <v>0</v>
      </c>
      <c r="BQ851" s="65" t="b">
        <f t="shared" si="133"/>
        <v>0</v>
      </c>
      <c r="BR851" s="65" t="b">
        <f t="shared" si="134"/>
        <v>0</v>
      </c>
      <c r="BS851" s="65" t="b">
        <f t="shared" si="135"/>
        <v>0</v>
      </c>
      <c r="BT851" s="66" t="str">
        <f t="shared" si="136"/>
        <v>2045-2322</v>
      </c>
      <c r="BU851" s="66">
        <v>5.5970000000000004</v>
      </c>
      <c r="BV851" s="17" t="b">
        <f t="shared" si="137"/>
        <v>0</v>
      </c>
      <c r="BW851" s="17">
        <f t="shared" si="138"/>
        <v>1</v>
      </c>
      <c r="BX851" s="17" t="b">
        <f t="shared" si="139"/>
        <v>0</v>
      </c>
      <c r="BY851" s="18"/>
    </row>
    <row r="852" spans="1:77" s="21" customFormat="1" ht="40.5" x14ac:dyDescent="0.15">
      <c r="A852" s="37">
        <v>851</v>
      </c>
      <c r="B852" s="42" t="s">
        <v>29035</v>
      </c>
      <c r="C852" s="42" t="s">
        <v>29079</v>
      </c>
      <c r="D852" s="14"/>
      <c r="E852" s="14"/>
      <c r="F852" s="14"/>
      <c r="G852" s="14"/>
      <c r="H852" s="14"/>
      <c r="I852" s="32" t="s">
        <v>29080</v>
      </c>
      <c r="J852" s="14"/>
      <c r="K852" s="14"/>
      <c r="L852" s="68" t="s">
        <v>20283</v>
      </c>
      <c r="M852" s="68" t="s">
        <v>29081</v>
      </c>
      <c r="N852" s="66"/>
      <c r="O852" s="66"/>
      <c r="P852" s="66"/>
      <c r="Q852" s="66" t="s">
        <v>68</v>
      </c>
      <c r="R852" s="66"/>
      <c r="S852" s="66"/>
      <c r="T852" s="66"/>
      <c r="U852" s="66"/>
      <c r="V852" s="66"/>
      <c r="W852" s="66"/>
      <c r="X852" s="66"/>
      <c r="Y852" s="66"/>
      <c r="Z852" s="66"/>
      <c r="AA852" s="66"/>
      <c r="AB852" s="66"/>
      <c r="AC852" s="66"/>
      <c r="AD852" s="66"/>
      <c r="AE852" s="66"/>
      <c r="AF852" s="66"/>
      <c r="AG852" s="66"/>
      <c r="AH852" s="66"/>
      <c r="AI852" s="66"/>
      <c r="AJ852" s="66"/>
      <c r="AK852" s="66"/>
      <c r="AL852" s="66"/>
      <c r="AM852" s="66"/>
      <c r="AN852" s="66"/>
      <c r="AO852" s="66"/>
      <c r="AP852" s="66" t="s">
        <v>1968</v>
      </c>
      <c r="AQ852" s="66"/>
      <c r="AR852" s="66"/>
      <c r="AS852" s="66"/>
      <c r="AT852" s="66"/>
      <c r="AU852" s="66"/>
      <c r="AV852" s="66"/>
      <c r="AW852" s="66"/>
      <c r="AX852" s="66"/>
      <c r="AY852" s="66"/>
      <c r="AZ852" s="66"/>
      <c r="BA852" s="66"/>
      <c r="BB852" s="66"/>
      <c r="BC852" s="66"/>
      <c r="BD852" s="66"/>
      <c r="BE852" s="66"/>
      <c r="BF852" s="66"/>
      <c r="BG852" s="66"/>
      <c r="BH852" s="66"/>
      <c r="BI852" s="66"/>
      <c r="BJ852" s="66"/>
      <c r="BK852" s="66"/>
      <c r="BL852" s="66"/>
      <c r="BM852" s="66"/>
      <c r="BN852" s="64" t="b">
        <f t="shared" si="130"/>
        <v>0</v>
      </c>
      <c r="BO852" s="65" t="b">
        <f t="shared" si="131"/>
        <v>0</v>
      </c>
      <c r="BP852" s="65" t="b">
        <f t="shared" si="132"/>
        <v>0</v>
      </c>
      <c r="BQ852" s="65" t="b">
        <f t="shared" si="133"/>
        <v>0</v>
      </c>
      <c r="BR852" s="65" t="b">
        <f t="shared" si="134"/>
        <v>0</v>
      </c>
      <c r="BS852" s="65" t="b">
        <f t="shared" si="135"/>
        <v>0</v>
      </c>
      <c r="BT852" s="66" t="str">
        <f t="shared" si="136"/>
        <v>0304-4238</v>
      </c>
      <c r="BU852" s="66">
        <v>1.7849999999999999</v>
      </c>
      <c r="BV852" s="14" t="b">
        <f t="shared" si="137"/>
        <v>0</v>
      </c>
      <c r="BW852" s="14" t="b">
        <f t="shared" si="138"/>
        <v>0</v>
      </c>
      <c r="BX852" s="14">
        <f t="shared" si="139"/>
        <v>1</v>
      </c>
      <c r="BY852" s="15"/>
    </row>
    <row r="853" spans="1:77" s="21" customFormat="1" ht="40.5" x14ac:dyDescent="0.15">
      <c r="A853" s="37">
        <v>852</v>
      </c>
      <c r="B853" s="42" t="s">
        <v>29035</v>
      </c>
      <c r="C853" s="42" t="s">
        <v>29079</v>
      </c>
      <c r="D853" s="14"/>
      <c r="E853" s="14"/>
      <c r="F853" s="14"/>
      <c r="G853" s="14"/>
      <c r="H853" s="14"/>
      <c r="I853" s="32" t="s">
        <v>29082</v>
      </c>
      <c r="J853" s="14"/>
      <c r="K853" s="14"/>
      <c r="L853" s="68" t="s">
        <v>23857</v>
      </c>
      <c r="M853" s="68" t="s">
        <v>29083</v>
      </c>
      <c r="N853" s="66"/>
      <c r="O853" s="66"/>
      <c r="P853" s="66"/>
      <c r="Q853" s="66" t="s">
        <v>68</v>
      </c>
      <c r="R853" s="66"/>
      <c r="S853" s="66"/>
      <c r="T853" s="66"/>
      <c r="U853" s="66"/>
      <c r="V853" s="66"/>
      <c r="W853" s="66"/>
      <c r="X853" s="66"/>
      <c r="Y853" s="66"/>
      <c r="Z853" s="66"/>
      <c r="AA853" s="66"/>
      <c r="AB853" s="66"/>
      <c r="AC853" s="66"/>
      <c r="AD853" s="66"/>
      <c r="AE853" s="66"/>
      <c r="AF853" s="66"/>
      <c r="AG853" s="66"/>
      <c r="AH853" s="66"/>
      <c r="AI853" s="66"/>
      <c r="AJ853" s="66"/>
      <c r="AK853" s="66"/>
      <c r="AL853" s="66"/>
      <c r="AM853" s="66"/>
      <c r="AN853" s="66"/>
      <c r="AO853" s="66"/>
      <c r="AP853" s="66" t="s">
        <v>1987</v>
      </c>
      <c r="AQ853" s="66"/>
      <c r="AR853" s="66"/>
      <c r="AS853" s="66"/>
      <c r="AT853" s="66"/>
      <c r="AU853" s="66"/>
      <c r="AV853" s="66"/>
      <c r="AW853" s="66"/>
      <c r="AX853" s="66"/>
      <c r="AY853" s="66"/>
      <c r="AZ853" s="66"/>
      <c r="BA853" s="66"/>
      <c r="BB853" s="66"/>
      <c r="BC853" s="66"/>
      <c r="BD853" s="66"/>
      <c r="BE853" s="66"/>
      <c r="BF853" s="66"/>
      <c r="BG853" s="66"/>
      <c r="BH853" s="66"/>
      <c r="BI853" s="66"/>
      <c r="BJ853" s="66"/>
      <c r="BK853" s="66"/>
      <c r="BL853" s="66"/>
      <c r="BM853" s="66"/>
      <c r="BN853" s="64" t="b">
        <f t="shared" si="130"/>
        <v>0</v>
      </c>
      <c r="BO853" s="65" t="b">
        <f t="shared" si="131"/>
        <v>0</v>
      </c>
      <c r="BP853" s="65" t="b">
        <f t="shared" si="132"/>
        <v>0</v>
      </c>
      <c r="BQ853" s="65" t="b">
        <f t="shared" si="133"/>
        <v>0</v>
      </c>
      <c r="BR853" s="65" t="b">
        <f t="shared" si="134"/>
        <v>0</v>
      </c>
      <c r="BS853" s="65" t="b">
        <f t="shared" si="135"/>
        <v>0</v>
      </c>
      <c r="BT853" s="66" t="str">
        <f t="shared" si="136"/>
        <v>1471-2229</v>
      </c>
      <c r="BU853" s="66">
        <v>4.7140000000000004</v>
      </c>
      <c r="BV853" s="14" t="b">
        <f t="shared" si="137"/>
        <v>0</v>
      </c>
      <c r="BW853" s="14" t="b">
        <f t="shared" si="138"/>
        <v>0</v>
      </c>
      <c r="BX853" s="14" t="b">
        <f t="shared" si="139"/>
        <v>0</v>
      </c>
      <c r="BY853" s="15"/>
    </row>
    <row r="854" spans="1:77" s="21" customFormat="1" ht="40.5" x14ac:dyDescent="0.15">
      <c r="A854" s="37">
        <v>853</v>
      </c>
      <c r="B854" s="42" t="s">
        <v>29035</v>
      </c>
      <c r="C854" s="42" t="s">
        <v>29079</v>
      </c>
      <c r="D854" s="14"/>
      <c r="E854" s="14"/>
      <c r="F854" s="14"/>
      <c r="G854" s="14"/>
      <c r="H854" s="14"/>
      <c r="I854" s="32" t="s">
        <v>29084</v>
      </c>
      <c r="J854" s="14"/>
      <c r="K854" s="14"/>
      <c r="L854" s="68" t="s">
        <v>14440</v>
      </c>
      <c r="M854" s="68" t="s">
        <v>29085</v>
      </c>
      <c r="N854" s="66"/>
      <c r="O854" s="66"/>
      <c r="P854" s="66"/>
      <c r="Q854" s="66" t="s">
        <v>68</v>
      </c>
      <c r="R854" s="66"/>
      <c r="S854" s="66"/>
      <c r="T854" s="66"/>
      <c r="U854" s="66"/>
      <c r="V854" s="66"/>
      <c r="W854" s="66"/>
      <c r="X854" s="66"/>
      <c r="Y854" s="66"/>
      <c r="Z854" s="66"/>
      <c r="AA854" s="66"/>
      <c r="AB854" s="66"/>
      <c r="AC854" s="66"/>
      <c r="AD854" s="66"/>
      <c r="AE854" s="66"/>
      <c r="AF854" s="66"/>
      <c r="AG854" s="66"/>
      <c r="AH854" s="66"/>
      <c r="AI854" s="66"/>
      <c r="AJ854" s="66"/>
      <c r="AK854" s="66"/>
      <c r="AL854" s="66"/>
      <c r="AM854" s="66"/>
      <c r="AN854" s="66"/>
      <c r="AO854" s="66"/>
      <c r="AP854" s="66" t="s">
        <v>14448</v>
      </c>
      <c r="AQ854" s="66"/>
      <c r="AR854" s="66"/>
      <c r="AS854" s="66"/>
      <c r="AT854" s="66"/>
      <c r="AU854" s="66"/>
      <c r="AV854" s="66"/>
      <c r="AW854" s="66"/>
      <c r="AX854" s="66"/>
      <c r="AY854" s="66"/>
      <c r="AZ854" s="66"/>
      <c r="BA854" s="66"/>
      <c r="BB854" s="66"/>
      <c r="BC854" s="66"/>
      <c r="BD854" s="66"/>
      <c r="BE854" s="66"/>
      <c r="BF854" s="66"/>
      <c r="BG854" s="66"/>
      <c r="BH854" s="66"/>
      <c r="BI854" s="66"/>
      <c r="BJ854" s="66"/>
      <c r="BK854" s="66"/>
      <c r="BL854" s="66"/>
      <c r="BM854" s="66"/>
      <c r="BN854" s="64" t="b">
        <f t="shared" si="130"/>
        <v>0</v>
      </c>
      <c r="BO854" s="65" t="b">
        <f t="shared" si="131"/>
        <v>0</v>
      </c>
      <c r="BP854" s="65" t="b">
        <f t="shared" si="132"/>
        <v>0</v>
      </c>
      <c r="BQ854" s="65" t="b">
        <f t="shared" si="133"/>
        <v>0</v>
      </c>
      <c r="BR854" s="65" t="b">
        <f t="shared" si="134"/>
        <v>0</v>
      </c>
      <c r="BS854" s="65" t="b">
        <f t="shared" si="135"/>
        <v>0</v>
      </c>
      <c r="BT854" s="66" t="str">
        <f t="shared" si="136"/>
        <v>1940-3372</v>
      </c>
      <c r="BU854" s="66">
        <v>4.4210000000000003</v>
      </c>
      <c r="BV854" s="14" t="b">
        <f t="shared" si="137"/>
        <v>0</v>
      </c>
      <c r="BW854" s="14" t="b">
        <f t="shared" si="138"/>
        <v>0</v>
      </c>
      <c r="BX854" s="14" t="b">
        <f t="shared" si="139"/>
        <v>0</v>
      </c>
      <c r="BY854" s="15"/>
    </row>
    <row r="855" spans="1:77" s="21" customFormat="1" ht="40.5" x14ac:dyDescent="0.15">
      <c r="A855" s="37">
        <v>854</v>
      </c>
      <c r="B855" s="42" t="s">
        <v>29035</v>
      </c>
      <c r="C855" s="42" t="s">
        <v>29079</v>
      </c>
      <c r="D855" s="14"/>
      <c r="E855" s="14"/>
      <c r="F855" s="14"/>
      <c r="G855" s="14"/>
      <c r="H855" s="14"/>
      <c r="I855" s="32" t="s">
        <v>29086</v>
      </c>
      <c r="J855" s="14"/>
      <c r="K855" s="14"/>
      <c r="L855" s="68" t="s">
        <v>14457</v>
      </c>
      <c r="M855" s="68" t="s">
        <v>29087</v>
      </c>
      <c r="N855" s="66"/>
      <c r="O855" s="66"/>
      <c r="P855" s="66"/>
      <c r="Q855" s="66" t="s">
        <v>68</v>
      </c>
      <c r="R855" s="66"/>
      <c r="S855" s="66"/>
      <c r="T855" s="66"/>
      <c r="U855" s="66"/>
      <c r="V855" s="66"/>
      <c r="W855" s="66"/>
      <c r="X855" s="66"/>
      <c r="Y855" s="66"/>
      <c r="Z855" s="66"/>
      <c r="AA855" s="66"/>
      <c r="AB855" s="66"/>
      <c r="AC855" s="66"/>
      <c r="AD855" s="66"/>
      <c r="AE855" s="66"/>
      <c r="AF855" s="66"/>
      <c r="AG855" s="66"/>
      <c r="AH855" s="66"/>
      <c r="AI855" s="66"/>
      <c r="AJ855" s="66"/>
      <c r="AK855" s="66"/>
      <c r="AL855" s="66"/>
      <c r="AM855" s="66"/>
      <c r="AN855" s="66"/>
      <c r="AO855" s="66"/>
      <c r="AP855" s="66" t="s">
        <v>14448</v>
      </c>
      <c r="AQ855" s="66"/>
      <c r="AR855" s="66"/>
      <c r="AS855" s="66"/>
      <c r="AT855" s="66"/>
      <c r="AU855" s="66"/>
      <c r="AV855" s="66"/>
      <c r="AW855" s="66"/>
      <c r="AX855" s="66"/>
      <c r="AY855" s="66"/>
      <c r="AZ855" s="66"/>
      <c r="BA855" s="66"/>
      <c r="BB855" s="66"/>
      <c r="BC855" s="66"/>
      <c r="BD855" s="66"/>
      <c r="BE855" s="66"/>
      <c r="BF855" s="66"/>
      <c r="BG855" s="66"/>
      <c r="BH855" s="66"/>
      <c r="BI855" s="66"/>
      <c r="BJ855" s="66"/>
      <c r="BK855" s="66"/>
      <c r="BL855" s="66"/>
      <c r="BM855" s="66"/>
      <c r="BN855" s="64" t="b">
        <f t="shared" si="130"/>
        <v>0</v>
      </c>
      <c r="BO855" s="65" t="b">
        <f t="shared" si="131"/>
        <v>0</v>
      </c>
      <c r="BP855" s="65" t="b">
        <f t="shared" si="132"/>
        <v>0</v>
      </c>
      <c r="BQ855" s="65" t="b">
        <f t="shared" si="133"/>
        <v>0</v>
      </c>
      <c r="BR855" s="65" t="b">
        <f t="shared" si="134"/>
        <v>0</v>
      </c>
      <c r="BS855" s="65" t="b">
        <f t="shared" si="135"/>
        <v>0</v>
      </c>
      <c r="BT855" s="66" t="str">
        <f t="shared" si="136"/>
        <v>1940-3372</v>
      </c>
      <c r="BU855" s="66">
        <v>4.4210000000000003</v>
      </c>
      <c r="BV855" s="14" t="b">
        <f t="shared" si="137"/>
        <v>0</v>
      </c>
      <c r="BW855" s="14" t="b">
        <f t="shared" si="138"/>
        <v>0</v>
      </c>
      <c r="BX855" s="14" t="b">
        <f t="shared" si="139"/>
        <v>0</v>
      </c>
      <c r="BY855" s="15"/>
    </row>
    <row r="856" spans="1:77" s="21" customFormat="1" ht="54" x14ac:dyDescent="0.15">
      <c r="A856" s="37">
        <v>855</v>
      </c>
      <c r="B856" s="42" t="s">
        <v>29035</v>
      </c>
      <c r="C856" s="42" t="s">
        <v>29089</v>
      </c>
      <c r="D856" s="14"/>
      <c r="E856" s="14"/>
      <c r="F856" s="14"/>
      <c r="G856" s="14"/>
      <c r="H856" s="14"/>
      <c r="I856" s="32" t="s">
        <v>29090</v>
      </c>
      <c r="J856" s="14"/>
      <c r="K856" s="14"/>
      <c r="L856" s="68" t="s">
        <v>12969</v>
      </c>
      <c r="M856" s="68" t="s">
        <v>29091</v>
      </c>
      <c r="N856" s="66"/>
      <c r="O856" s="66"/>
      <c r="P856" s="66"/>
      <c r="Q856" s="66" t="s">
        <v>68</v>
      </c>
      <c r="R856" s="66"/>
      <c r="S856" s="66"/>
      <c r="T856" s="66"/>
      <c r="U856" s="66"/>
      <c r="V856" s="66"/>
      <c r="W856" s="66"/>
      <c r="X856" s="66"/>
      <c r="Y856" s="66"/>
      <c r="Z856" s="66"/>
      <c r="AA856" s="66"/>
      <c r="AB856" s="66"/>
      <c r="AC856" s="66"/>
      <c r="AD856" s="66"/>
      <c r="AE856" s="66"/>
      <c r="AF856" s="66"/>
      <c r="AG856" s="66"/>
      <c r="AH856" s="66"/>
      <c r="AI856" s="66"/>
      <c r="AJ856" s="66"/>
      <c r="AK856" s="66"/>
      <c r="AL856" s="66"/>
      <c r="AM856" s="66"/>
      <c r="AN856" s="66"/>
      <c r="AO856" s="66"/>
      <c r="AP856" s="66" t="s">
        <v>3352</v>
      </c>
      <c r="AQ856" s="66"/>
      <c r="AR856" s="66"/>
      <c r="AS856" s="66"/>
      <c r="AT856" s="66"/>
      <c r="AU856" s="66"/>
      <c r="AV856" s="66"/>
      <c r="AW856" s="66"/>
      <c r="AX856" s="66"/>
      <c r="AY856" s="66"/>
      <c r="AZ856" s="66"/>
      <c r="BA856" s="66"/>
      <c r="BB856" s="66"/>
      <c r="BC856" s="66"/>
      <c r="BD856" s="66"/>
      <c r="BE856" s="66"/>
      <c r="BF856" s="66"/>
      <c r="BG856" s="66"/>
      <c r="BH856" s="66"/>
      <c r="BI856" s="66"/>
      <c r="BJ856" s="66"/>
      <c r="BK856" s="66"/>
      <c r="BL856" s="66"/>
      <c r="BM856" s="66"/>
      <c r="BN856" s="64" t="b">
        <f t="shared" si="130"/>
        <v>0</v>
      </c>
      <c r="BO856" s="65" t="b">
        <f t="shared" si="131"/>
        <v>0</v>
      </c>
      <c r="BP856" s="65" t="b">
        <f t="shared" si="132"/>
        <v>0</v>
      </c>
      <c r="BQ856" s="65" t="b">
        <f t="shared" si="133"/>
        <v>0</v>
      </c>
      <c r="BR856" s="65" t="b">
        <f t="shared" si="134"/>
        <v>0</v>
      </c>
      <c r="BS856" s="65" t="b">
        <f t="shared" si="135"/>
        <v>0</v>
      </c>
      <c r="BT856" s="66" t="str">
        <f t="shared" si="136"/>
        <v>0137-5881</v>
      </c>
      <c r="BU856" s="66">
        <v>1.671</v>
      </c>
      <c r="BV856" s="14" t="b">
        <f t="shared" si="137"/>
        <v>0</v>
      </c>
      <c r="BW856" s="14" t="b">
        <f t="shared" si="138"/>
        <v>0</v>
      </c>
      <c r="BX856" s="14">
        <f t="shared" si="139"/>
        <v>1</v>
      </c>
      <c r="BY856" s="15"/>
    </row>
    <row r="857" spans="1:77" s="21" customFormat="1" ht="40.5" x14ac:dyDescent="0.15">
      <c r="A857" s="37">
        <v>856</v>
      </c>
      <c r="B857" s="42" t="s">
        <v>29035</v>
      </c>
      <c r="C857" s="42" t="s">
        <v>29089</v>
      </c>
      <c r="D857" s="14"/>
      <c r="E857" s="14"/>
      <c r="F857" s="14"/>
      <c r="G857" s="14"/>
      <c r="H857" s="14"/>
      <c r="I857" s="32" t="s">
        <v>29092</v>
      </c>
      <c r="J857" s="14"/>
      <c r="K857" s="14"/>
      <c r="L857" s="68" t="s">
        <v>19539</v>
      </c>
      <c r="M857" s="68" t="s">
        <v>29093</v>
      </c>
      <c r="N857" s="66"/>
      <c r="O857" s="66"/>
      <c r="P857" s="66"/>
      <c r="Q857" s="66" t="s">
        <v>68</v>
      </c>
      <c r="R857" s="66"/>
      <c r="S857" s="66"/>
      <c r="T857" s="66"/>
      <c r="U857" s="66"/>
      <c r="V857" s="66"/>
      <c r="W857" s="66"/>
      <c r="X857" s="66"/>
      <c r="Y857" s="66"/>
      <c r="Z857" s="66"/>
      <c r="AA857" s="66"/>
      <c r="AB857" s="66"/>
      <c r="AC857" s="66"/>
      <c r="AD857" s="66"/>
      <c r="AE857" s="66"/>
      <c r="AF857" s="66"/>
      <c r="AG857" s="66"/>
      <c r="AH857" s="66"/>
      <c r="AI857" s="66"/>
      <c r="AJ857" s="66"/>
      <c r="AK857" s="66"/>
      <c r="AL857" s="66"/>
      <c r="AM857" s="66"/>
      <c r="AN857" s="66"/>
      <c r="AO857" s="66"/>
      <c r="AP857" s="66" t="s">
        <v>1383</v>
      </c>
      <c r="AQ857" s="66"/>
      <c r="AR857" s="66"/>
      <c r="AS857" s="66"/>
      <c r="AT857" s="66"/>
      <c r="AU857" s="66"/>
      <c r="AV857" s="66"/>
      <c r="AW857" s="66"/>
      <c r="AX857" s="66"/>
      <c r="AY857" s="66"/>
      <c r="AZ857" s="66"/>
      <c r="BA857" s="66"/>
      <c r="BB857" s="66"/>
      <c r="BC857" s="66"/>
      <c r="BD857" s="66"/>
      <c r="BE857" s="66"/>
      <c r="BF857" s="66"/>
      <c r="BG857" s="66"/>
      <c r="BH857" s="66"/>
      <c r="BI857" s="66"/>
      <c r="BJ857" s="66"/>
      <c r="BK857" s="66"/>
      <c r="BL857" s="66"/>
      <c r="BM857" s="66"/>
      <c r="BN857" s="64" t="b">
        <f t="shared" si="130"/>
        <v>0</v>
      </c>
      <c r="BO857" s="65" t="b">
        <f t="shared" si="131"/>
        <v>0</v>
      </c>
      <c r="BP857" s="65" t="b">
        <f t="shared" si="132"/>
        <v>0</v>
      </c>
      <c r="BQ857" s="65" t="b">
        <f t="shared" si="133"/>
        <v>0</v>
      </c>
      <c r="BR857" s="65" t="b">
        <f t="shared" si="134"/>
        <v>0</v>
      </c>
      <c r="BS857" s="65" t="b">
        <f t="shared" si="135"/>
        <v>0</v>
      </c>
      <c r="BT857" s="66" t="str">
        <f t="shared" si="136"/>
        <v>0981-9428</v>
      </c>
      <c r="BU857" s="66">
        <v>3.33</v>
      </c>
      <c r="BV857" s="14" t="b">
        <f t="shared" si="137"/>
        <v>0</v>
      </c>
      <c r="BW857" s="14" t="b">
        <f t="shared" si="138"/>
        <v>0</v>
      </c>
      <c r="BX857" s="14" t="b">
        <f t="shared" si="139"/>
        <v>0</v>
      </c>
      <c r="BY857" s="15"/>
    </row>
    <row r="858" spans="1:77" s="21" customFormat="1" ht="40.5" x14ac:dyDescent="0.15">
      <c r="A858" s="37">
        <v>857</v>
      </c>
      <c r="B858" s="42" t="s">
        <v>29035</v>
      </c>
      <c r="C858" s="42" t="s">
        <v>29089</v>
      </c>
      <c r="D858" s="14"/>
      <c r="E858" s="14"/>
      <c r="F858" s="14"/>
      <c r="G858" s="14"/>
      <c r="H858" s="14"/>
      <c r="I858" s="32" t="s">
        <v>29094</v>
      </c>
      <c r="J858" s="14"/>
      <c r="K858" s="14"/>
      <c r="L858" s="68" t="s">
        <v>25452</v>
      </c>
      <c r="M858" s="68" t="s">
        <v>29095</v>
      </c>
      <c r="N858" s="66"/>
      <c r="O858" s="66"/>
      <c r="P858" s="66"/>
      <c r="Q858" s="66" t="s">
        <v>68</v>
      </c>
      <c r="R858" s="66"/>
      <c r="S858" s="66"/>
      <c r="T858" s="66"/>
      <c r="U858" s="66"/>
      <c r="V858" s="66"/>
      <c r="W858" s="66"/>
      <c r="X858" s="66"/>
      <c r="Y858" s="66"/>
      <c r="Z858" s="66"/>
      <c r="AA858" s="66"/>
      <c r="AB858" s="66"/>
      <c r="AC858" s="66"/>
      <c r="AD858" s="66"/>
      <c r="AE858" s="66"/>
      <c r="AF858" s="66"/>
      <c r="AG858" s="66"/>
      <c r="AH858" s="66"/>
      <c r="AI858" s="66"/>
      <c r="AJ858" s="66"/>
      <c r="AK858" s="66"/>
      <c r="AL858" s="66"/>
      <c r="AM858" s="66"/>
      <c r="AN858" s="66"/>
      <c r="AO858" s="66"/>
      <c r="AP858" s="66" t="s">
        <v>24230</v>
      </c>
      <c r="AQ858" s="66"/>
      <c r="AR858" s="66"/>
      <c r="AS858" s="66"/>
      <c r="AT858" s="66"/>
      <c r="AU858" s="66"/>
      <c r="AV858" s="66"/>
      <c r="AW858" s="66"/>
      <c r="AX858" s="66"/>
      <c r="AY858" s="66"/>
      <c r="AZ858" s="66"/>
      <c r="BA858" s="66"/>
      <c r="BB858" s="66"/>
      <c r="BC858" s="66"/>
      <c r="BD858" s="66"/>
      <c r="BE858" s="66"/>
      <c r="BF858" s="66"/>
      <c r="BG858" s="66"/>
      <c r="BH858" s="66"/>
      <c r="BI858" s="66"/>
      <c r="BJ858" s="66"/>
      <c r="BK858" s="66"/>
      <c r="BL858" s="66"/>
      <c r="BM858" s="66"/>
      <c r="BN858" s="64" t="b">
        <f t="shared" si="130"/>
        <v>0</v>
      </c>
      <c r="BO858" s="65" t="b">
        <f t="shared" si="131"/>
        <v>0</v>
      </c>
      <c r="BP858" s="65" t="b">
        <f t="shared" si="132"/>
        <v>0</v>
      </c>
      <c r="BQ858" s="65" t="b">
        <f t="shared" si="133"/>
        <v>0</v>
      </c>
      <c r="BR858" s="65" t="b">
        <f t="shared" si="134"/>
        <v>0</v>
      </c>
      <c r="BS858" s="65" t="b">
        <f t="shared" si="135"/>
        <v>0</v>
      </c>
      <c r="BT858" s="66" t="str">
        <f t="shared" si="136"/>
        <v>1676-5680</v>
      </c>
      <c r="BU858" s="66">
        <v>0.97199999999999998</v>
      </c>
      <c r="BV858" s="14" t="b">
        <f t="shared" si="137"/>
        <v>0</v>
      </c>
      <c r="BW858" s="14" t="b">
        <f t="shared" si="138"/>
        <v>0</v>
      </c>
      <c r="BX858" s="14">
        <f t="shared" si="139"/>
        <v>1</v>
      </c>
      <c r="BY858" s="15"/>
    </row>
    <row r="859" spans="1:77" s="21" customFormat="1" ht="27" x14ac:dyDescent="0.15">
      <c r="A859" s="37">
        <v>858</v>
      </c>
      <c r="B859" s="42" t="s">
        <v>29035</v>
      </c>
      <c r="C859" s="42" t="s">
        <v>29096</v>
      </c>
      <c r="D859" s="14"/>
      <c r="E859" s="14"/>
      <c r="F859" s="14"/>
      <c r="G859" s="14"/>
      <c r="H859" s="14"/>
      <c r="I859" s="32" t="s">
        <v>10835</v>
      </c>
      <c r="J859" s="14"/>
      <c r="K859" s="14"/>
      <c r="L859" s="68" t="s">
        <v>10836</v>
      </c>
      <c r="M859" s="68" t="s">
        <v>2964</v>
      </c>
      <c r="N859" s="66"/>
      <c r="O859" s="66"/>
      <c r="P859" s="66"/>
      <c r="Q859" s="66" t="s">
        <v>68</v>
      </c>
      <c r="R859" s="66"/>
      <c r="S859" s="66"/>
      <c r="T859" s="66"/>
      <c r="U859" s="66"/>
      <c r="V859" s="66"/>
      <c r="W859" s="66"/>
      <c r="X859" s="66"/>
      <c r="Y859" s="66"/>
      <c r="Z859" s="66"/>
      <c r="AA859" s="66"/>
      <c r="AB859" s="66"/>
      <c r="AC859" s="66"/>
      <c r="AD859" s="66"/>
      <c r="AE859" s="66"/>
      <c r="AF859" s="66"/>
      <c r="AG859" s="66"/>
      <c r="AH859" s="66"/>
      <c r="AI859" s="66"/>
      <c r="AJ859" s="66"/>
      <c r="AK859" s="66"/>
      <c r="AL859" s="66"/>
      <c r="AM859" s="66"/>
      <c r="AN859" s="66"/>
      <c r="AO859" s="66"/>
      <c r="AP859" s="66" t="s">
        <v>2972</v>
      </c>
      <c r="AQ859" s="66"/>
      <c r="AR859" s="66"/>
      <c r="AS859" s="66"/>
      <c r="AT859" s="66"/>
      <c r="AU859" s="66"/>
      <c r="AV859" s="66"/>
      <c r="AW859" s="66"/>
      <c r="AX859" s="66"/>
      <c r="AY859" s="66"/>
      <c r="AZ859" s="66"/>
      <c r="BA859" s="66"/>
      <c r="BB859" s="66"/>
      <c r="BC859" s="66"/>
      <c r="BD859" s="66"/>
      <c r="BE859" s="66"/>
      <c r="BF859" s="66"/>
      <c r="BG859" s="66"/>
      <c r="BH859" s="66"/>
      <c r="BI859" s="66"/>
      <c r="BJ859" s="66"/>
      <c r="BK859" s="66"/>
      <c r="BL859" s="66"/>
      <c r="BM859" s="66"/>
      <c r="BN859" s="64" t="b">
        <f t="shared" si="130"/>
        <v>0</v>
      </c>
      <c r="BO859" s="65" t="b">
        <f t="shared" si="131"/>
        <v>0</v>
      </c>
      <c r="BP859" s="65" t="b">
        <f t="shared" si="132"/>
        <v>0</v>
      </c>
      <c r="BQ859" s="65" t="b">
        <f t="shared" si="133"/>
        <v>0</v>
      </c>
      <c r="BR859" s="65" t="b">
        <f t="shared" si="134"/>
        <v>0</v>
      </c>
      <c r="BS859" s="65" t="b">
        <f t="shared" si="135"/>
        <v>0</v>
      </c>
      <c r="BT859" s="66" t="str">
        <f t="shared" si="136"/>
        <v>0006-291X</v>
      </c>
      <c r="BU859" s="66">
        <v>2.3820000000000001</v>
      </c>
      <c r="BV859" s="14" t="b">
        <f t="shared" si="137"/>
        <v>0</v>
      </c>
      <c r="BW859" s="14" t="b">
        <f t="shared" si="138"/>
        <v>0</v>
      </c>
      <c r="BX859" s="14" t="b">
        <f t="shared" si="139"/>
        <v>0</v>
      </c>
      <c r="BY859" s="15"/>
    </row>
    <row r="860" spans="1:77" s="21" customFormat="1" ht="27" x14ac:dyDescent="0.15">
      <c r="A860" s="37">
        <v>859</v>
      </c>
      <c r="B860" s="42" t="s">
        <v>29035</v>
      </c>
      <c r="C860" s="42" t="s">
        <v>29097</v>
      </c>
      <c r="D860" s="14"/>
      <c r="E860" s="14"/>
      <c r="F860" s="14"/>
      <c r="G860" s="14"/>
      <c r="H860" s="14"/>
      <c r="I860" s="32" t="s">
        <v>29098</v>
      </c>
      <c r="J860" s="14"/>
      <c r="K860" s="14"/>
      <c r="L860" s="68" t="s">
        <v>21070</v>
      </c>
      <c r="M860" s="68" t="s">
        <v>29099</v>
      </c>
      <c r="N860" s="66"/>
      <c r="O860" s="66"/>
      <c r="P860" s="66"/>
      <c r="Q860" s="66" t="s">
        <v>68</v>
      </c>
      <c r="R860" s="66"/>
      <c r="S860" s="66"/>
      <c r="T860" s="66"/>
      <c r="U860" s="66"/>
      <c r="V860" s="66"/>
      <c r="W860" s="66"/>
      <c r="X860" s="66"/>
      <c r="Y860" s="66"/>
      <c r="Z860" s="66"/>
      <c r="AA860" s="66"/>
      <c r="AB860" s="66"/>
      <c r="AC860" s="66"/>
      <c r="AD860" s="66"/>
      <c r="AE860" s="66"/>
      <c r="AF860" s="66"/>
      <c r="AG860" s="66"/>
      <c r="AH860" s="66"/>
      <c r="AI860" s="66"/>
      <c r="AJ860" s="66"/>
      <c r="AK860" s="66"/>
      <c r="AL860" s="66"/>
      <c r="AM860" s="66"/>
      <c r="AN860" s="66"/>
      <c r="AO860" s="66"/>
      <c r="AP860" s="66" t="s">
        <v>7462</v>
      </c>
      <c r="AQ860" s="66"/>
      <c r="AR860" s="66"/>
      <c r="AS860" s="66"/>
      <c r="AT860" s="66"/>
      <c r="AU860" s="66"/>
      <c r="AV860" s="66"/>
      <c r="AW860" s="66"/>
      <c r="AX860" s="66"/>
      <c r="AY860" s="66"/>
      <c r="AZ860" s="66"/>
      <c r="BA860" s="66"/>
      <c r="BB860" s="66"/>
      <c r="BC860" s="66"/>
      <c r="BD860" s="66"/>
      <c r="BE860" s="66"/>
      <c r="BF860" s="66"/>
      <c r="BG860" s="66"/>
      <c r="BH860" s="66"/>
      <c r="BI860" s="66"/>
      <c r="BJ860" s="66"/>
      <c r="BK860" s="66"/>
      <c r="BL860" s="66"/>
      <c r="BM860" s="66"/>
      <c r="BN860" s="64" t="b">
        <f t="shared" si="130"/>
        <v>0</v>
      </c>
      <c r="BO860" s="65" t="b">
        <f t="shared" si="131"/>
        <v>0</v>
      </c>
      <c r="BP860" s="65" t="b">
        <f t="shared" si="132"/>
        <v>0</v>
      </c>
      <c r="BQ860" s="65" t="b">
        <f t="shared" si="133"/>
        <v>0</v>
      </c>
      <c r="BR860" s="65" t="b">
        <f t="shared" si="134"/>
        <v>0</v>
      </c>
      <c r="BS860" s="65" t="b">
        <f t="shared" si="135"/>
        <v>0</v>
      </c>
      <c r="BT860" s="66" t="str">
        <f t="shared" si="136"/>
        <v>0018-5345</v>
      </c>
      <c r="BU860" s="66">
        <v>1.0900000000000001</v>
      </c>
      <c r="BV860" s="14" t="b">
        <f t="shared" si="137"/>
        <v>0</v>
      </c>
      <c r="BW860" s="14" t="b">
        <f t="shared" si="138"/>
        <v>0</v>
      </c>
      <c r="BX860" s="14">
        <f t="shared" si="139"/>
        <v>1</v>
      </c>
      <c r="BY860" s="15"/>
    </row>
    <row r="861" spans="1:77" s="21" customFormat="1" ht="27" x14ac:dyDescent="0.15">
      <c r="A861" s="37">
        <v>860</v>
      </c>
      <c r="B861" s="42" t="s">
        <v>29035</v>
      </c>
      <c r="C861" s="42" t="s">
        <v>29114</v>
      </c>
      <c r="D861" s="14" t="s">
        <v>62</v>
      </c>
      <c r="E861" s="14" t="s">
        <v>24967</v>
      </c>
      <c r="F861" s="14"/>
      <c r="G861" s="14"/>
      <c r="H861" s="14"/>
      <c r="I861" s="32" t="s">
        <v>24968</v>
      </c>
      <c r="J861" s="14"/>
      <c r="K861" s="14"/>
      <c r="L861" s="68" t="s">
        <v>24969</v>
      </c>
      <c r="M861" s="68" t="s">
        <v>24951</v>
      </c>
      <c r="N861" s="66"/>
      <c r="O861" s="66"/>
      <c r="P861" s="66" t="s">
        <v>67</v>
      </c>
      <c r="Q861" s="66" t="s">
        <v>68</v>
      </c>
      <c r="R861" s="66"/>
      <c r="S861" s="66"/>
      <c r="T861" s="66"/>
      <c r="U861" s="66"/>
      <c r="V861" s="66"/>
      <c r="W861" s="66" t="s">
        <v>24970</v>
      </c>
      <c r="X861" s="66" t="s">
        <v>24971</v>
      </c>
      <c r="Y861" s="66"/>
      <c r="Z861" s="66" t="s">
        <v>24972</v>
      </c>
      <c r="AA861" s="66" t="s">
        <v>377</v>
      </c>
      <c r="AB861" s="66" t="s">
        <v>24973</v>
      </c>
      <c r="AC861" s="66"/>
      <c r="AD861" s="66"/>
      <c r="AE861" s="66" t="s">
        <v>24974</v>
      </c>
      <c r="AF861" s="66" t="s">
        <v>24975</v>
      </c>
      <c r="AG861" s="66"/>
      <c r="AH861" s="66">
        <v>35</v>
      </c>
      <c r="AI861" s="66">
        <v>0</v>
      </c>
      <c r="AJ861" s="66">
        <v>0</v>
      </c>
      <c r="AK861" s="66">
        <v>8</v>
      </c>
      <c r="AL861" s="66">
        <v>8</v>
      </c>
      <c r="AM861" s="66" t="s">
        <v>304</v>
      </c>
      <c r="AN861" s="66" t="s">
        <v>305</v>
      </c>
      <c r="AO861" s="66" t="s">
        <v>306</v>
      </c>
      <c r="AP861" s="66" t="s">
        <v>29115</v>
      </c>
      <c r="AQ861" s="66" t="s">
        <v>24960</v>
      </c>
      <c r="AR861" s="66"/>
      <c r="AS861" s="66" t="s">
        <v>24961</v>
      </c>
      <c r="AT861" s="66" t="s">
        <v>24962</v>
      </c>
      <c r="AU861" s="66"/>
      <c r="AV861" s="66">
        <v>2015</v>
      </c>
      <c r="AW861" s="66">
        <v>53</v>
      </c>
      <c r="AX861" s="66">
        <v>9</v>
      </c>
      <c r="AY861" s="66"/>
      <c r="AZ861" s="66"/>
      <c r="BA861" s="66"/>
      <c r="BB861" s="66"/>
      <c r="BC861" s="66">
        <v>1344</v>
      </c>
      <c r="BD861" s="66">
        <v>1351</v>
      </c>
      <c r="BE861" s="66"/>
      <c r="BF861" s="66" t="s">
        <v>24976</v>
      </c>
      <c r="BG861" s="66"/>
      <c r="BH861" s="66">
        <v>8</v>
      </c>
      <c r="BI861" s="66" t="s">
        <v>24964</v>
      </c>
      <c r="BJ861" s="66" t="s">
        <v>24964</v>
      </c>
      <c r="BK861" s="66" t="s">
        <v>24977</v>
      </c>
      <c r="BL861" s="66" t="s">
        <v>24978</v>
      </c>
      <c r="BM861" s="66">
        <v>25858327</v>
      </c>
      <c r="BN861" s="64" t="str">
        <f t="shared" si="130"/>
        <v>Guo, QS (reprint author), Nanjing Agr Univ, Inst Chinese Med Mat, Nanjing 210095, Jiangsu, Peoples R China.</v>
      </c>
      <c r="BO861" s="65" t="b">
        <f t="shared" si="131"/>
        <v>0</v>
      </c>
      <c r="BP861" s="65" t="b">
        <f t="shared" si="132"/>
        <v>0</v>
      </c>
      <c r="BQ861" s="65" t="b">
        <f t="shared" si="133"/>
        <v>0</v>
      </c>
      <c r="BR861" s="65" t="b">
        <f t="shared" si="134"/>
        <v>0</v>
      </c>
      <c r="BS861" s="65" t="b">
        <f t="shared" si="135"/>
        <v>0</v>
      </c>
      <c r="BT861" s="66" t="str">
        <f t="shared" si="136"/>
        <v>1388-0209</v>
      </c>
      <c r="BU861" s="66">
        <v>1.2410000000000001</v>
      </c>
      <c r="BV861" s="14" t="b">
        <f t="shared" si="137"/>
        <v>0</v>
      </c>
      <c r="BW861" s="14" t="b">
        <f t="shared" si="138"/>
        <v>0</v>
      </c>
      <c r="BX861" s="14">
        <f t="shared" si="139"/>
        <v>1</v>
      </c>
      <c r="BY861" s="15"/>
    </row>
    <row r="862" spans="1:77" s="21" customFormat="1" ht="40.5" x14ac:dyDescent="0.15">
      <c r="A862" s="37">
        <v>861</v>
      </c>
      <c r="B862" s="42" t="s">
        <v>29035</v>
      </c>
      <c r="C862" s="42" t="s">
        <v>29100</v>
      </c>
      <c r="D862" s="14"/>
      <c r="E862" s="14"/>
      <c r="F862" s="14"/>
      <c r="G862" s="14"/>
      <c r="H862" s="14"/>
      <c r="I862" s="32" t="s">
        <v>29101</v>
      </c>
      <c r="J862" s="14"/>
      <c r="K862" s="14"/>
      <c r="L862" s="68" t="s">
        <v>22032</v>
      </c>
      <c r="M862" s="68" t="s">
        <v>29102</v>
      </c>
      <c r="N862" s="66"/>
      <c r="O862" s="66"/>
      <c r="P862" s="66"/>
      <c r="Q862" s="66" t="s">
        <v>68</v>
      </c>
      <c r="R862" s="66"/>
      <c r="S862" s="66"/>
      <c r="T862" s="66"/>
      <c r="U862" s="66"/>
      <c r="V862" s="66"/>
      <c r="W862" s="66"/>
      <c r="X862" s="66"/>
      <c r="Y862" s="66"/>
      <c r="Z862" s="66"/>
      <c r="AA862" s="66"/>
      <c r="AB862" s="66"/>
      <c r="AC862" s="66"/>
      <c r="AD862" s="66"/>
      <c r="AE862" s="66"/>
      <c r="AF862" s="66"/>
      <c r="AG862" s="66"/>
      <c r="AH862" s="66"/>
      <c r="AI862" s="66"/>
      <c r="AJ862" s="66"/>
      <c r="AK862" s="66"/>
      <c r="AL862" s="66"/>
      <c r="AM862" s="66"/>
      <c r="AN862" s="66"/>
      <c r="AO862" s="66"/>
      <c r="AP862" s="66" t="s">
        <v>16535</v>
      </c>
      <c r="AQ862" s="66"/>
      <c r="AR862" s="66"/>
      <c r="AS862" s="66"/>
      <c r="AT862" s="66"/>
      <c r="AU862" s="66"/>
      <c r="AV862" s="66"/>
      <c r="AW862" s="66"/>
      <c r="AX862" s="66"/>
      <c r="AY862" s="66"/>
      <c r="AZ862" s="66"/>
      <c r="BA862" s="66"/>
      <c r="BB862" s="66"/>
      <c r="BC862" s="66"/>
      <c r="BD862" s="66"/>
      <c r="BE862" s="66"/>
      <c r="BF862" s="66"/>
      <c r="BG862" s="66"/>
      <c r="BH862" s="66"/>
      <c r="BI862" s="66"/>
      <c r="BJ862" s="66"/>
      <c r="BK862" s="66"/>
      <c r="BL862" s="66"/>
      <c r="BM862" s="66"/>
      <c r="BN862" s="64" t="b">
        <f t="shared" si="130"/>
        <v>0</v>
      </c>
      <c r="BO862" s="65" t="b">
        <f t="shared" si="131"/>
        <v>0</v>
      </c>
      <c r="BP862" s="65" t="b">
        <f t="shared" si="132"/>
        <v>0</v>
      </c>
      <c r="BQ862" s="65" t="b">
        <f t="shared" si="133"/>
        <v>0</v>
      </c>
      <c r="BR862" s="65" t="b">
        <f t="shared" si="134"/>
        <v>0</v>
      </c>
      <c r="BS862" s="65" t="b">
        <f t="shared" si="135"/>
        <v>0</v>
      </c>
      <c r="BT862" s="66" t="str">
        <f t="shared" si="136"/>
        <v>0300-3604</v>
      </c>
      <c r="BU862" s="66">
        <v>1.403</v>
      </c>
      <c r="BV862" s="14" t="b">
        <f t="shared" si="137"/>
        <v>0</v>
      </c>
      <c r="BW862" s="14" t="b">
        <f t="shared" si="138"/>
        <v>0</v>
      </c>
      <c r="BX862" s="14">
        <f t="shared" si="139"/>
        <v>1</v>
      </c>
      <c r="BY862" s="15"/>
    </row>
    <row r="863" spans="1:77" s="21" customFormat="1" ht="40.5" x14ac:dyDescent="0.15">
      <c r="A863" s="37">
        <v>862</v>
      </c>
      <c r="B863" s="42" t="s">
        <v>29035</v>
      </c>
      <c r="C863" s="42" t="s">
        <v>29100</v>
      </c>
      <c r="D863" s="14"/>
      <c r="E863" s="14"/>
      <c r="F863" s="14"/>
      <c r="G863" s="14"/>
      <c r="H863" s="14"/>
      <c r="I863" s="32" t="s">
        <v>29103</v>
      </c>
      <c r="J863" s="14"/>
      <c r="K863" s="14"/>
      <c r="L863" s="68" t="s">
        <v>19199</v>
      </c>
      <c r="M863" s="68" t="s">
        <v>29104</v>
      </c>
      <c r="N863" s="66"/>
      <c r="O863" s="66"/>
      <c r="P863" s="66"/>
      <c r="Q863" s="66" t="s">
        <v>68</v>
      </c>
      <c r="R863" s="66"/>
      <c r="S863" s="66"/>
      <c r="T863" s="66"/>
      <c r="U863" s="66"/>
      <c r="V863" s="66"/>
      <c r="W863" s="66"/>
      <c r="X863" s="66"/>
      <c r="Y863" s="66"/>
      <c r="Z863" s="66"/>
      <c r="AA863" s="66"/>
      <c r="AB863" s="66"/>
      <c r="AC863" s="66"/>
      <c r="AD863" s="66"/>
      <c r="AE863" s="66"/>
      <c r="AF863" s="66"/>
      <c r="AG863" s="66"/>
      <c r="AH863" s="66"/>
      <c r="AI863" s="66"/>
      <c r="AJ863" s="66"/>
      <c r="AK863" s="66"/>
      <c r="AL863" s="66"/>
      <c r="AM863" s="66"/>
      <c r="AN863" s="66"/>
      <c r="AO863" s="66"/>
      <c r="AP863" s="66" t="s">
        <v>9415</v>
      </c>
      <c r="AQ863" s="66"/>
      <c r="AR863" s="66"/>
      <c r="AS863" s="66"/>
      <c r="AT863" s="66"/>
      <c r="AU863" s="66"/>
      <c r="AV863" s="66"/>
      <c r="AW863" s="66"/>
      <c r="AX863" s="66"/>
      <c r="AY863" s="66"/>
      <c r="AZ863" s="66"/>
      <c r="BA863" s="66"/>
      <c r="BB863" s="66"/>
      <c r="BC863" s="66"/>
      <c r="BD863" s="66"/>
      <c r="BE863" s="66"/>
      <c r="BF863" s="66"/>
      <c r="BG863" s="66"/>
      <c r="BH863" s="66"/>
      <c r="BI863" s="66"/>
      <c r="BJ863" s="66"/>
      <c r="BK863" s="66"/>
      <c r="BL863" s="66"/>
      <c r="BM863" s="66"/>
      <c r="BN863" s="64" t="b">
        <f t="shared" si="130"/>
        <v>0</v>
      </c>
      <c r="BO863" s="65" t="b">
        <f t="shared" si="131"/>
        <v>0</v>
      </c>
      <c r="BP863" s="65" t="b">
        <f t="shared" si="132"/>
        <v>0</v>
      </c>
      <c r="BQ863" s="65" t="b">
        <f t="shared" si="133"/>
        <v>0</v>
      </c>
      <c r="BR863" s="65" t="b">
        <f t="shared" si="134"/>
        <v>0</v>
      </c>
      <c r="BS863" s="65" t="b">
        <f t="shared" si="135"/>
        <v>0</v>
      </c>
      <c r="BT863" s="66" t="str">
        <f t="shared" si="136"/>
        <v>0305-1978</v>
      </c>
      <c r="BU863" s="66">
        <v>1.131</v>
      </c>
      <c r="BV863" s="14" t="b">
        <f t="shared" si="137"/>
        <v>0</v>
      </c>
      <c r="BW863" s="14" t="b">
        <f t="shared" si="138"/>
        <v>0</v>
      </c>
      <c r="BX863" s="14">
        <f t="shared" si="139"/>
        <v>1</v>
      </c>
      <c r="BY863" s="15"/>
    </row>
    <row r="864" spans="1:77" s="21" customFormat="1" ht="40.5" x14ac:dyDescent="0.15">
      <c r="A864" s="37">
        <v>863</v>
      </c>
      <c r="B864" s="42" t="s">
        <v>29035</v>
      </c>
      <c r="C864" s="42" t="s">
        <v>29100</v>
      </c>
      <c r="D864" s="14"/>
      <c r="E864" s="14"/>
      <c r="F864" s="14"/>
      <c r="G864" s="14"/>
      <c r="H864" s="14"/>
      <c r="I864" s="32" t="s">
        <v>29105</v>
      </c>
      <c r="J864" s="14"/>
      <c r="K864" s="14"/>
      <c r="L864" s="68" t="s">
        <v>18233</v>
      </c>
      <c r="M864" s="68" t="s">
        <v>29106</v>
      </c>
      <c r="N864" s="66"/>
      <c r="O864" s="66"/>
      <c r="P864" s="66"/>
      <c r="Q864" s="66" t="s">
        <v>68</v>
      </c>
      <c r="R864" s="66"/>
      <c r="S864" s="66"/>
      <c r="T864" s="66"/>
      <c r="U864" s="66"/>
      <c r="V864" s="66"/>
      <c r="W864" s="66"/>
      <c r="X864" s="66"/>
      <c r="Y864" s="66"/>
      <c r="Z864" s="66"/>
      <c r="AA864" s="66"/>
      <c r="AB864" s="66"/>
      <c r="AC864" s="66"/>
      <c r="AD864" s="66"/>
      <c r="AE864" s="66"/>
      <c r="AF864" s="66"/>
      <c r="AG864" s="66"/>
      <c r="AH864" s="66"/>
      <c r="AI864" s="66"/>
      <c r="AJ864" s="66"/>
      <c r="AK864" s="66"/>
      <c r="AL864" s="66"/>
      <c r="AM864" s="66"/>
      <c r="AN864" s="66"/>
      <c r="AO864" s="66"/>
      <c r="AP864" s="66" t="s">
        <v>18238</v>
      </c>
      <c r="AQ864" s="66"/>
      <c r="AR864" s="66"/>
      <c r="AS864" s="66"/>
      <c r="AT864" s="66"/>
      <c r="AU864" s="66"/>
      <c r="AV864" s="66"/>
      <c r="AW864" s="66"/>
      <c r="AX864" s="66"/>
      <c r="AY864" s="66"/>
      <c r="AZ864" s="66"/>
      <c r="BA864" s="66"/>
      <c r="BB864" s="66"/>
      <c r="BC864" s="66"/>
      <c r="BD864" s="66"/>
      <c r="BE864" s="66"/>
      <c r="BF864" s="66"/>
      <c r="BG864" s="66"/>
      <c r="BH864" s="66"/>
      <c r="BI864" s="66"/>
      <c r="BJ864" s="66"/>
      <c r="BK864" s="66"/>
      <c r="BL864" s="66"/>
      <c r="BM864" s="66"/>
      <c r="BN864" s="64" t="b">
        <f t="shared" si="130"/>
        <v>0</v>
      </c>
      <c r="BO864" s="65" t="b">
        <f t="shared" si="131"/>
        <v>0</v>
      </c>
      <c r="BP864" s="65" t="b">
        <f t="shared" si="132"/>
        <v>0</v>
      </c>
      <c r="BQ864" s="65" t="b">
        <f t="shared" si="133"/>
        <v>0</v>
      </c>
      <c r="BR864" s="65" t="b">
        <f t="shared" si="134"/>
        <v>0</v>
      </c>
      <c r="BS864" s="65" t="b">
        <f t="shared" si="135"/>
        <v>0</v>
      </c>
      <c r="BT864" s="66" t="str">
        <f t="shared" si="136"/>
        <v>0926-6690</v>
      </c>
      <c r="BU864" s="66">
        <v>3.0190000000000001</v>
      </c>
      <c r="BV864" s="14" t="b">
        <f t="shared" si="137"/>
        <v>0</v>
      </c>
      <c r="BW864" s="14" t="b">
        <f t="shared" si="138"/>
        <v>0</v>
      </c>
      <c r="BX864" s="14" t="b">
        <f t="shared" si="139"/>
        <v>0</v>
      </c>
      <c r="BY864" s="15"/>
    </row>
    <row r="865" spans="1:77" s="21" customFormat="1" ht="40.5" x14ac:dyDescent="0.15">
      <c r="A865" s="37">
        <v>864</v>
      </c>
      <c r="B865" s="42" t="s">
        <v>29035</v>
      </c>
      <c r="C865" s="42" t="s">
        <v>29100</v>
      </c>
      <c r="D865" s="14"/>
      <c r="E865" s="14"/>
      <c r="F865" s="14"/>
      <c r="G865" s="14"/>
      <c r="H865" s="14"/>
      <c r="I865" s="32" t="s">
        <v>29107</v>
      </c>
      <c r="J865" s="14"/>
      <c r="K865" s="14"/>
      <c r="L865" s="68" t="s">
        <v>20025</v>
      </c>
      <c r="M865" s="68" t="s">
        <v>29108</v>
      </c>
      <c r="N865" s="66"/>
      <c r="O865" s="66"/>
      <c r="P865" s="66"/>
      <c r="Q865" s="66" t="s">
        <v>68</v>
      </c>
      <c r="R865" s="66"/>
      <c r="S865" s="66"/>
      <c r="T865" s="66"/>
      <c r="U865" s="66"/>
      <c r="V865" s="66"/>
      <c r="W865" s="66"/>
      <c r="X865" s="66"/>
      <c r="Y865" s="66"/>
      <c r="Z865" s="66"/>
      <c r="AA865" s="66"/>
      <c r="AB865" s="66"/>
      <c r="AC865" s="66"/>
      <c r="AD865" s="66"/>
      <c r="AE865" s="66"/>
      <c r="AF865" s="66"/>
      <c r="AG865" s="66"/>
      <c r="AH865" s="66"/>
      <c r="AI865" s="66"/>
      <c r="AJ865" s="66"/>
      <c r="AK865" s="66"/>
      <c r="AL865" s="66"/>
      <c r="AM865" s="66"/>
      <c r="AN865" s="66"/>
      <c r="AO865" s="66"/>
      <c r="AP865" s="66" t="s">
        <v>18238</v>
      </c>
      <c r="AQ865" s="66"/>
      <c r="AR865" s="66"/>
      <c r="AS865" s="66"/>
      <c r="AT865" s="66"/>
      <c r="AU865" s="66"/>
      <c r="AV865" s="66"/>
      <c r="AW865" s="66"/>
      <c r="AX865" s="66"/>
      <c r="AY865" s="66"/>
      <c r="AZ865" s="66"/>
      <c r="BA865" s="66"/>
      <c r="BB865" s="66"/>
      <c r="BC865" s="66"/>
      <c r="BD865" s="66"/>
      <c r="BE865" s="66"/>
      <c r="BF865" s="66"/>
      <c r="BG865" s="66"/>
      <c r="BH865" s="66"/>
      <c r="BI865" s="66"/>
      <c r="BJ865" s="66"/>
      <c r="BK865" s="66"/>
      <c r="BL865" s="66"/>
      <c r="BM865" s="66"/>
      <c r="BN865" s="64" t="b">
        <f t="shared" si="130"/>
        <v>0</v>
      </c>
      <c r="BO865" s="65" t="b">
        <f t="shared" si="131"/>
        <v>0</v>
      </c>
      <c r="BP865" s="65" t="b">
        <f t="shared" si="132"/>
        <v>0</v>
      </c>
      <c r="BQ865" s="65" t="b">
        <f t="shared" si="133"/>
        <v>0</v>
      </c>
      <c r="BR865" s="65" t="b">
        <f t="shared" si="134"/>
        <v>0</v>
      </c>
      <c r="BS865" s="65" t="b">
        <f t="shared" si="135"/>
        <v>0</v>
      </c>
      <c r="BT865" s="66" t="str">
        <f t="shared" si="136"/>
        <v>0926-6690</v>
      </c>
      <c r="BU865" s="66">
        <v>3.0190000000000001</v>
      </c>
      <c r="BV865" s="14" t="b">
        <f t="shared" si="137"/>
        <v>0</v>
      </c>
      <c r="BW865" s="14" t="b">
        <f t="shared" si="138"/>
        <v>0</v>
      </c>
      <c r="BX865" s="14" t="b">
        <f t="shared" si="139"/>
        <v>0</v>
      </c>
      <c r="BY865" s="15"/>
    </row>
    <row r="866" spans="1:77" s="21" customFormat="1" ht="40.5" x14ac:dyDescent="0.15">
      <c r="A866" s="37">
        <v>865</v>
      </c>
      <c r="B866" s="42" t="s">
        <v>29035</v>
      </c>
      <c r="C866" s="42" t="s">
        <v>29100</v>
      </c>
      <c r="D866" s="14"/>
      <c r="E866" s="14"/>
      <c r="F866" s="14"/>
      <c r="G866" s="14"/>
      <c r="H866" s="14"/>
      <c r="I866" s="32" t="s">
        <v>29109</v>
      </c>
      <c r="J866" s="14"/>
      <c r="K866" s="14"/>
      <c r="L866" s="68" t="s">
        <v>19429</v>
      </c>
      <c r="M866" s="68" t="s">
        <v>29110</v>
      </c>
      <c r="N866" s="66"/>
      <c r="O866" s="66"/>
      <c r="P866" s="66"/>
      <c r="Q866" s="66" t="s">
        <v>68</v>
      </c>
      <c r="R866" s="66"/>
      <c r="S866" s="66"/>
      <c r="T866" s="66"/>
      <c r="U866" s="66"/>
      <c r="V866" s="66"/>
      <c r="W866" s="66"/>
      <c r="X866" s="66"/>
      <c r="Y866" s="66"/>
      <c r="Z866" s="66"/>
      <c r="AA866" s="66"/>
      <c r="AB866" s="66"/>
      <c r="AC866" s="66"/>
      <c r="AD866" s="66"/>
      <c r="AE866" s="66"/>
      <c r="AF866" s="66"/>
      <c r="AG866" s="66"/>
      <c r="AH866" s="66"/>
      <c r="AI866" s="66"/>
      <c r="AJ866" s="66"/>
      <c r="AK866" s="66"/>
      <c r="AL866" s="66"/>
      <c r="AM866" s="66"/>
      <c r="AN866" s="66"/>
      <c r="AO866" s="66"/>
      <c r="AP866" s="66" t="s">
        <v>19438</v>
      </c>
      <c r="AQ866" s="66"/>
      <c r="AR866" s="66"/>
      <c r="AS866" s="66"/>
      <c r="AT866" s="66"/>
      <c r="AU866" s="66"/>
      <c r="AV866" s="66"/>
      <c r="AW866" s="66"/>
      <c r="AX866" s="66"/>
      <c r="AY866" s="66"/>
      <c r="AZ866" s="66"/>
      <c r="BA866" s="66"/>
      <c r="BB866" s="66"/>
      <c r="BC866" s="66"/>
      <c r="BD866" s="66"/>
      <c r="BE866" s="66"/>
      <c r="BF866" s="66"/>
      <c r="BG866" s="66"/>
      <c r="BH866" s="66"/>
      <c r="BI866" s="66"/>
      <c r="BJ866" s="66"/>
      <c r="BK866" s="66"/>
      <c r="BL866" s="66"/>
      <c r="BM866" s="66"/>
      <c r="BN866" s="64" t="b">
        <f t="shared" si="130"/>
        <v>0</v>
      </c>
      <c r="BO866" s="65" t="b">
        <f t="shared" si="131"/>
        <v>0</v>
      </c>
      <c r="BP866" s="65" t="b">
        <f t="shared" si="132"/>
        <v>0</v>
      </c>
      <c r="BQ866" s="65" t="b">
        <f t="shared" si="133"/>
        <v>0</v>
      </c>
      <c r="BR866" s="65" t="b">
        <f t="shared" si="134"/>
        <v>0</v>
      </c>
      <c r="BS866" s="65" t="b">
        <f t="shared" si="135"/>
        <v>0</v>
      </c>
      <c r="BT866" s="66" t="str">
        <f t="shared" si="136"/>
        <v>1010-4283</v>
      </c>
      <c r="BU866" s="66">
        <v>3.4039999999999999</v>
      </c>
      <c r="BV866" s="14" t="b">
        <f t="shared" si="137"/>
        <v>0</v>
      </c>
      <c r="BW866" s="14" t="b">
        <f t="shared" si="138"/>
        <v>0</v>
      </c>
      <c r="BX866" s="14" t="b">
        <f t="shared" si="139"/>
        <v>0</v>
      </c>
      <c r="BY866" s="15"/>
    </row>
    <row r="867" spans="1:77" s="21" customFormat="1" ht="40.5" x14ac:dyDescent="0.15">
      <c r="A867" s="37">
        <v>866</v>
      </c>
      <c r="B867" s="42" t="s">
        <v>29035</v>
      </c>
      <c r="C867" s="42" t="s">
        <v>29100</v>
      </c>
      <c r="D867" s="14"/>
      <c r="E867" s="14"/>
      <c r="F867" s="14"/>
      <c r="G867" s="14"/>
      <c r="H867" s="14"/>
      <c r="I867" s="32" t="s">
        <v>29111</v>
      </c>
      <c r="J867" s="14"/>
      <c r="K867" s="14"/>
      <c r="L867" s="68" t="s">
        <v>29112</v>
      </c>
      <c r="M867" s="68" t="s">
        <v>29113</v>
      </c>
      <c r="N867" s="66"/>
      <c r="O867" s="66"/>
      <c r="P867" s="66"/>
      <c r="Q867" s="66" t="s">
        <v>68</v>
      </c>
      <c r="R867" s="66"/>
      <c r="S867" s="66"/>
      <c r="T867" s="66"/>
      <c r="U867" s="66"/>
      <c r="V867" s="66"/>
      <c r="W867" s="66"/>
      <c r="X867" s="66"/>
      <c r="Y867" s="66"/>
      <c r="Z867" s="66"/>
      <c r="AA867" s="66"/>
      <c r="AB867" s="66"/>
      <c r="AC867" s="66"/>
      <c r="AD867" s="66"/>
      <c r="AE867" s="66"/>
      <c r="AF867" s="66"/>
      <c r="AG867" s="66"/>
      <c r="AH867" s="66"/>
      <c r="AI867" s="66"/>
      <c r="AJ867" s="66"/>
      <c r="AK867" s="66"/>
      <c r="AL867" s="66"/>
      <c r="AM867" s="66"/>
      <c r="AN867" s="66"/>
      <c r="AO867" s="66"/>
      <c r="AP867" s="66" t="s">
        <v>27138</v>
      </c>
      <c r="AQ867" s="66"/>
      <c r="AR867" s="66"/>
      <c r="AS867" s="66"/>
      <c r="AT867" s="66"/>
      <c r="AU867" s="66"/>
      <c r="AV867" s="66"/>
      <c r="AW867" s="66"/>
      <c r="AX867" s="66"/>
      <c r="AY867" s="66"/>
      <c r="AZ867" s="66"/>
      <c r="BA867" s="66"/>
      <c r="BB867" s="66"/>
      <c r="BC867" s="66"/>
      <c r="BD867" s="66"/>
      <c r="BE867" s="66"/>
      <c r="BF867" s="66"/>
      <c r="BG867" s="66"/>
      <c r="BH867" s="66"/>
      <c r="BI867" s="66"/>
      <c r="BJ867" s="66"/>
      <c r="BK867" s="66"/>
      <c r="BL867" s="66"/>
      <c r="BM867" s="66"/>
      <c r="BN867" s="64" t="b">
        <f t="shared" si="130"/>
        <v>0</v>
      </c>
      <c r="BO867" s="65" t="b">
        <f t="shared" si="131"/>
        <v>0</v>
      </c>
      <c r="BP867" s="65" t="b">
        <f t="shared" si="132"/>
        <v>0</v>
      </c>
      <c r="BQ867" s="65" t="b">
        <f t="shared" si="133"/>
        <v>0</v>
      </c>
      <c r="BR867" s="65" t="b">
        <f t="shared" si="134"/>
        <v>0</v>
      </c>
      <c r="BS867" s="65" t="b">
        <f t="shared" si="135"/>
        <v>0</v>
      </c>
      <c r="BT867" s="66" t="str">
        <f t="shared" si="136"/>
        <v>1340-3443</v>
      </c>
      <c r="BU867" s="66">
        <v>0.99299999999999999</v>
      </c>
      <c r="BV867" s="14" t="b">
        <f t="shared" si="137"/>
        <v>0</v>
      </c>
      <c r="BW867" s="14" t="b">
        <f t="shared" si="138"/>
        <v>0</v>
      </c>
      <c r="BX867" s="14">
        <f t="shared" si="139"/>
        <v>1</v>
      </c>
      <c r="BY867" s="15"/>
    </row>
    <row r="868" spans="1:77" s="21" customFormat="1" ht="40.5" x14ac:dyDescent="0.15">
      <c r="A868" s="37">
        <v>867</v>
      </c>
      <c r="B868" s="45" t="s">
        <v>29035</v>
      </c>
      <c r="C868" s="65" t="s">
        <v>29883</v>
      </c>
      <c r="D868" s="34" t="s">
        <v>62</v>
      </c>
      <c r="E868" s="34" t="s">
        <v>5492</v>
      </c>
      <c r="F868" s="34"/>
      <c r="G868" s="34"/>
      <c r="H868" s="34"/>
      <c r="I868" s="34" t="s">
        <v>5493</v>
      </c>
      <c r="J868" s="34"/>
      <c r="K868" s="34"/>
      <c r="L868" s="74" t="s">
        <v>5494</v>
      </c>
      <c r="M868" s="74" t="s">
        <v>3344</v>
      </c>
      <c r="N868" s="45"/>
      <c r="O868" s="45"/>
      <c r="P868" s="45" t="s">
        <v>67</v>
      </c>
      <c r="Q868" s="45" t="s">
        <v>68</v>
      </c>
      <c r="R868" s="45"/>
      <c r="S868" s="45"/>
      <c r="T868" s="45"/>
      <c r="U868" s="45"/>
      <c r="V868" s="45"/>
      <c r="W868" s="45" t="s">
        <v>5495</v>
      </c>
      <c r="X868" s="45" t="s">
        <v>5496</v>
      </c>
      <c r="Y868" s="45"/>
      <c r="Z868" s="45" t="s">
        <v>5497</v>
      </c>
      <c r="AA868" s="45" t="s">
        <v>5498</v>
      </c>
      <c r="AB868" s="45" t="s">
        <v>3710</v>
      </c>
      <c r="AC868" s="45"/>
      <c r="AD868" s="45"/>
      <c r="AE868" s="45" t="s">
        <v>5499</v>
      </c>
      <c r="AF868" s="45" t="s">
        <v>5500</v>
      </c>
      <c r="AG868" s="45"/>
      <c r="AH868" s="45">
        <v>50</v>
      </c>
      <c r="AI868" s="45">
        <v>0</v>
      </c>
      <c r="AJ868" s="45">
        <v>0</v>
      </c>
      <c r="AK868" s="45">
        <v>13</v>
      </c>
      <c r="AL868" s="45">
        <v>13</v>
      </c>
      <c r="AM868" s="45" t="s">
        <v>1289</v>
      </c>
      <c r="AN868" s="45" t="s">
        <v>1290</v>
      </c>
      <c r="AO868" s="45" t="s">
        <v>1291</v>
      </c>
      <c r="AP868" s="45" t="s">
        <v>3352</v>
      </c>
      <c r="AQ868" s="45" t="s">
        <v>3353</v>
      </c>
      <c r="AR868" s="45"/>
      <c r="AS868" s="45" t="s">
        <v>3354</v>
      </c>
      <c r="AT868" s="45" t="s">
        <v>3355</v>
      </c>
      <c r="AU868" s="45" t="s">
        <v>4825</v>
      </c>
      <c r="AV868" s="45">
        <v>2015</v>
      </c>
      <c r="AW868" s="45">
        <v>37</v>
      </c>
      <c r="AX868" s="45">
        <v>12</v>
      </c>
      <c r="AY868" s="45"/>
      <c r="AZ868" s="45"/>
      <c r="BA868" s="45"/>
      <c r="BB868" s="45"/>
      <c r="BC868" s="45"/>
      <c r="BD868" s="45"/>
      <c r="BE868" s="45" t="s">
        <v>5501</v>
      </c>
      <c r="BF868" s="45" t="s">
        <v>5502</v>
      </c>
      <c r="BG868" s="45"/>
      <c r="BH868" s="45">
        <v>10</v>
      </c>
      <c r="BI868" s="45" t="s">
        <v>577</v>
      </c>
      <c r="BJ868" s="45" t="s">
        <v>577</v>
      </c>
      <c r="BK868" s="45" t="s">
        <v>5503</v>
      </c>
      <c r="BL868" s="45" t="s">
        <v>5504</v>
      </c>
      <c r="BM868" s="45"/>
      <c r="BN868" s="64" t="str">
        <f t="shared" si="130"/>
        <v>Guo, SR (reprint author), Nanjing Agr Univ, Minist Agr, Coll Hort, Key Lab Southern Vegetables Genet Improvement, Nanjing 210095, Jiangsu, Peoples R China.</v>
      </c>
      <c r="BO868" s="65" t="str">
        <f t="shared" si="131"/>
        <v>园艺学院</v>
      </c>
      <c r="BP868" s="65" t="b">
        <f t="shared" si="132"/>
        <v>0</v>
      </c>
      <c r="BQ868" s="65" t="b">
        <f t="shared" si="133"/>
        <v>0</v>
      </c>
      <c r="BR868" s="65" t="b">
        <f t="shared" si="134"/>
        <v>0</v>
      </c>
      <c r="BS868" s="65" t="b">
        <f t="shared" si="135"/>
        <v>0</v>
      </c>
      <c r="BT868" s="66" t="str">
        <f t="shared" si="136"/>
        <v>0137-5881</v>
      </c>
      <c r="BU868" s="66">
        <v>1.671</v>
      </c>
      <c r="BV868" s="14" t="b">
        <f t="shared" si="137"/>
        <v>0</v>
      </c>
      <c r="BW868" s="14" t="b">
        <f t="shared" si="138"/>
        <v>0</v>
      </c>
      <c r="BX868" s="14">
        <f t="shared" si="139"/>
        <v>1</v>
      </c>
      <c r="BY868" s="18"/>
    </row>
    <row r="869" spans="1:77" s="21" customFormat="1" ht="40.5" x14ac:dyDescent="0.15">
      <c r="A869" s="37">
        <v>868</v>
      </c>
      <c r="B869" s="44" t="s">
        <v>29035</v>
      </c>
      <c r="C869" s="43" t="s">
        <v>29116</v>
      </c>
      <c r="D869" s="16" t="s">
        <v>62</v>
      </c>
      <c r="E869" s="22" t="s">
        <v>12309</v>
      </c>
      <c r="F869" s="22"/>
      <c r="G869" s="22"/>
      <c r="H869" s="22"/>
      <c r="I869" s="22" t="s">
        <v>12310</v>
      </c>
      <c r="J869" s="22"/>
      <c r="K869" s="22"/>
      <c r="L869" s="70" t="s">
        <v>12311</v>
      </c>
      <c r="M869" s="70" t="s">
        <v>10994</v>
      </c>
      <c r="N869" s="46"/>
      <c r="O869" s="46"/>
      <c r="P869" s="46" t="s">
        <v>67</v>
      </c>
      <c r="Q869" s="43" t="s">
        <v>68</v>
      </c>
      <c r="R869" s="46"/>
      <c r="S869" s="46"/>
      <c r="T869" s="46"/>
      <c r="U869" s="46"/>
      <c r="V869" s="46"/>
      <c r="W869" s="46" t="s">
        <v>12312</v>
      </c>
      <c r="X869" s="46" t="s">
        <v>12313</v>
      </c>
      <c r="Y869" s="46"/>
      <c r="Z869" s="46" t="s">
        <v>12314</v>
      </c>
      <c r="AA869" s="46" t="s">
        <v>12315</v>
      </c>
      <c r="AB869" s="46" t="s">
        <v>12316</v>
      </c>
      <c r="AC869" s="46"/>
      <c r="AD869" s="46"/>
      <c r="AE869" s="46" t="s">
        <v>12317</v>
      </c>
      <c r="AF869" s="46" t="s">
        <v>12318</v>
      </c>
      <c r="AG869" s="46"/>
      <c r="AH869" s="46">
        <v>40</v>
      </c>
      <c r="AI869" s="46">
        <v>0</v>
      </c>
      <c r="AJ869" s="46">
        <v>0</v>
      </c>
      <c r="AK869" s="46">
        <v>6</v>
      </c>
      <c r="AL869" s="46">
        <v>6</v>
      </c>
      <c r="AM869" s="46" t="s">
        <v>2919</v>
      </c>
      <c r="AN869" s="46" t="s">
        <v>2920</v>
      </c>
      <c r="AO869" s="46" t="s">
        <v>2921</v>
      </c>
      <c r="AP869" s="46" t="s">
        <v>11001</v>
      </c>
      <c r="AQ869" s="46" t="s">
        <v>11002</v>
      </c>
      <c r="AR869" s="46"/>
      <c r="AS869" s="46" t="s">
        <v>11003</v>
      </c>
      <c r="AT869" s="46" t="s">
        <v>11004</v>
      </c>
      <c r="AU869" s="71">
        <v>42231</v>
      </c>
      <c r="AV869" s="46">
        <v>2015</v>
      </c>
      <c r="AW869" s="46">
        <v>186</v>
      </c>
      <c r="AX869" s="46"/>
      <c r="AY869" s="46"/>
      <c r="AZ869" s="46"/>
      <c r="BA869" s="46"/>
      <c r="BB869" s="46"/>
      <c r="BC869" s="46">
        <v>50</v>
      </c>
      <c r="BD869" s="46">
        <v>58</v>
      </c>
      <c r="BE869" s="46"/>
      <c r="BF869" s="46" t="s">
        <v>12319</v>
      </c>
      <c r="BG869" s="46"/>
      <c r="BH869" s="46">
        <v>9</v>
      </c>
      <c r="BI869" s="46" t="s">
        <v>577</v>
      </c>
      <c r="BJ869" s="46" t="s">
        <v>577</v>
      </c>
      <c r="BK869" s="46" t="s">
        <v>12320</v>
      </c>
      <c r="BL869" s="46" t="s">
        <v>12321</v>
      </c>
      <c r="BM869" s="46">
        <v>26368284</v>
      </c>
      <c r="BN869" s="64" t="str">
        <f t="shared" si="130"/>
        <v>Guo, SR (reprint author), Nanjing Agr Univ, Coll Hort, Nanjing 210095, Jiangsu, Peoples R China.</v>
      </c>
      <c r="BO869" s="65" t="str">
        <f t="shared" si="131"/>
        <v>园艺学院</v>
      </c>
      <c r="BP869" s="65" t="b">
        <f t="shared" si="132"/>
        <v>0</v>
      </c>
      <c r="BQ869" s="65" t="b">
        <f t="shared" si="133"/>
        <v>0</v>
      </c>
      <c r="BR869" s="65" t="b">
        <f t="shared" si="134"/>
        <v>0</v>
      </c>
      <c r="BS869" s="65" t="b">
        <f t="shared" si="135"/>
        <v>0</v>
      </c>
      <c r="BT869" s="66" t="str">
        <f t="shared" si="136"/>
        <v>0176-1617</v>
      </c>
      <c r="BU869" s="66">
        <v>3.0369999999999999</v>
      </c>
      <c r="BV869" s="14" t="b">
        <f t="shared" si="137"/>
        <v>0</v>
      </c>
      <c r="BW869" s="14" t="b">
        <f t="shared" si="138"/>
        <v>0</v>
      </c>
      <c r="BX869" s="14" t="b">
        <f t="shared" si="139"/>
        <v>0</v>
      </c>
      <c r="BY869" s="15"/>
    </row>
    <row r="870" spans="1:77" s="21" customFormat="1" ht="40.5" x14ac:dyDescent="0.15">
      <c r="A870" s="37">
        <v>869</v>
      </c>
      <c r="B870" s="44" t="s">
        <v>29035</v>
      </c>
      <c r="C870" s="43" t="s">
        <v>29116</v>
      </c>
      <c r="D870" s="16" t="s">
        <v>62</v>
      </c>
      <c r="E870" s="22" t="s">
        <v>10991</v>
      </c>
      <c r="F870" s="22"/>
      <c r="G870" s="22"/>
      <c r="H870" s="22"/>
      <c r="I870" s="22" t="s">
        <v>10992</v>
      </c>
      <c r="J870" s="22"/>
      <c r="K870" s="22"/>
      <c r="L870" s="70" t="s">
        <v>10993</v>
      </c>
      <c r="M870" s="70" t="s">
        <v>10994</v>
      </c>
      <c r="N870" s="46"/>
      <c r="O870" s="46"/>
      <c r="P870" s="46" t="s">
        <v>67</v>
      </c>
      <c r="Q870" s="43" t="s">
        <v>68</v>
      </c>
      <c r="R870" s="46"/>
      <c r="S870" s="46"/>
      <c r="T870" s="46"/>
      <c r="U870" s="46"/>
      <c r="V870" s="46"/>
      <c r="W870" s="46" t="s">
        <v>10995</v>
      </c>
      <c r="X870" s="46" t="s">
        <v>10996</v>
      </c>
      <c r="Y870" s="46"/>
      <c r="Z870" s="46" t="s">
        <v>10997</v>
      </c>
      <c r="AA870" s="46" t="s">
        <v>10998</v>
      </c>
      <c r="AB870" s="46" t="s">
        <v>3710</v>
      </c>
      <c r="AC870" s="46"/>
      <c r="AD870" s="46"/>
      <c r="AE870" s="46" t="s">
        <v>10999</v>
      </c>
      <c r="AF870" s="46" t="s">
        <v>11000</v>
      </c>
      <c r="AG870" s="46"/>
      <c r="AH870" s="46">
        <v>21</v>
      </c>
      <c r="AI870" s="46">
        <v>0</v>
      </c>
      <c r="AJ870" s="46">
        <v>0</v>
      </c>
      <c r="AK870" s="46">
        <v>2</v>
      </c>
      <c r="AL870" s="46">
        <v>2</v>
      </c>
      <c r="AM870" s="46" t="s">
        <v>2919</v>
      </c>
      <c r="AN870" s="46" t="s">
        <v>2920</v>
      </c>
      <c r="AO870" s="46" t="s">
        <v>2921</v>
      </c>
      <c r="AP870" s="46" t="s">
        <v>11001</v>
      </c>
      <c r="AQ870" s="46" t="s">
        <v>11002</v>
      </c>
      <c r="AR870" s="46"/>
      <c r="AS870" s="46" t="s">
        <v>11003</v>
      </c>
      <c r="AT870" s="46" t="s">
        <v>11004</v>
      </c>
      <c r="AU870" s="71">
        <v>42248</v>
      </c>
      <c r="AV870" s="46">
        <v>2015</v>
      </c>
      <c r="AW870" s="46">
        <v>188</v>
      </c>
      <c r="AX870" s="46"/>
      <c r="AY870" s="46"/>
      <c r="AZ870" s="46"/>
      <c r="BA870" s="46"/>
      <c r="BB870" s="46"/>
      <c r="BC870" s="46">
        <v>29</v>
      </c>
      <c r="BD870" s="46">
        <v>36</v>
      </c>
      <c r="BE870" s="46"/>
      <c r="BF870" s="46" t="s">
        <v>11005</v>
      </c>
      <c r="BG870" s="46"/>
      <c r="BH870" s="46">
        <v>8</v>
      </c>
      <c r="BI870" s="46" t="s">
        <v>577</v>
      </c>
      <c r="BJ870" s="46" t="s">
        <v>577</v>
      </c>
      <c r="BK870" s="46" t="s">
        <v>11006</v>
      </c>
      <c r="BL870" s="46" t="s">
        <v>11007</v>
      </c>
      <c r="BM870" s="46">
        <v>26398630</v>
      </c>
      <c r="BN870" s="64" t="str">
        <f t="shared" si="130"/>
        <v>Guo, SR (reprint author), Nanjing Agr Univ, Minist Agr, Coll Hort, Key Lab Southern Vegetable Crop Genet Improvement, Nanjing 210095, Jiangsu, Peoples R China.</v>
      </c>
      <c r="BO870" s="65" t="str">
        <f t="shared" si="131"/>
        <v>园艺学院</v>
      </c>
      <c r="BP870" s="65" t="b">
        <f t="shared" si="132"/>
        <v>0</v>
      </c>
      <c r="BQ870" s="65" t="b">
        <f t="shared" si="133"/>
        <v>0</v>
      </c>
      <c r="BR870" s="65" t="b">
        <f t="shared" si="134"/>
        <v>0</v>
      </c>
      <c r="BS870" s="65" t="b">
        <f t="shared" si="135"/>
        <v>0</v>
      </c>
      <c r="BT870" s="66" t="str">
        <f t="shared" si="136"/>
        <v>0176-1617</v>
      </c>
      <c r="BU870" s="66">
        <v>3.0369999999999999</v>
      </c>
      <c r="BV870" s="14" t="b">
        <f t="shared" si="137"/>
        <v>0</v>
      </c>
      <c r="BW870" s="14" t="b">
        <f t="shared" si="138"/>
        <v>0</v>
      </c>
      <c r="BX870" s="14" t="b">
        <f t="shared" si="139"/>
        <v>0</v>
      </c>
      <c r="BY870" s="15"/>
    </row>
    <row r="871" spans="1:77" s="21" customFormat="1" ht="27" x14ac:dyDescent="0.15">
      <c r="A871" s="37">
        <v>870</v>
      </c>
      <c r="B871" s="43" t="s">
        <v>29035</v>
      </c>
      <c r="C871" s="42" t="s">
        <v>29118</v>
      </c>
      <c r="D871" s="13" t="s">
        <v>62</v>
      </c>
      <c r="E871" s="13" t="s">
        <v>6088</v>
      </c>
      <c r="F871" s="13"/>
      <c r="G871" s="13"/>
      <c r="H871" s="13"/>
      <c r="I871" s="33" t="s">
        <v>6089</v>
      </c>
      <c r="J871" s="13"/>
      <c r="K871" s="13"/>
      <c r="L871" s="69" t="s">
        <v>6090</v>
      </c>
      <c r="M871" s="44" t="s">
        <v>1411</v>
      </c>
      <c r="N871" s="45"/>
      <c r="O871" s="45"/>
      <c r="P871" s="45" t="s">
        <v>67</v>
      </c>
      <c r="Q871" s="43" t="s">
        <v>68</v>
      </c>
      <c r="R871" s="45"/>
      <c r="S871" s="45"/>
      <c r="T871" s="45"/>
      <c r="U871" s="45"/>
      <c r="V871" s="45"/>
      <c r="W871" s="45" t="s">
        <v>6091</v>
      </c>
      <c r="X871" s="45" t="s">
        <v>6092</v>
      </c>
      <c r="Y871" s="45"/>
      <c r="Z871" s="45" t="s">
        <v>6093</v>
      </c>
      <c r="AA871" s="45" t="s">
        <v>6094</v>
      </c>
      <c r="AB871" s="45" t="s">
        <v>3710</v>
      </c>
      <c r="AC871" s="45"/>
      <c r="AD871" s="45"/>
      <c r="AE871" s="45" t="s">
        <v>6095</v>
      </c>
      <c r="AF871" s="45" t="s">
        <v>6096</v>
      </c>
      <c r="AG871" s="45"/>
      <c r="AH871" s="45">
        <v>44</v>
      </c>
      <c r="AI871" s="45">
        <v>0</v>
      </c>
      <c r="AJ871" s="45">
        <v>0</v>
      </c>
      <c r="AK871" s="45">
        <v>1</v>
      </c>
      <c r="AL871" s="45">
        <v>1</v>
      </c>
      <c r="AM871" s="45" t="s">
        <v>1289</v>
      </c>
      <c r="AN871" s="45" t="s">
        <v>1290</v>
      </c>
      <c r="AO871" s="45" t="s">
        <v>1291</v>
      </c>
      <c r="AP871" s="43" t="s">
        <v>1418</v>
      </c>
      <c r="AQ871" s="45" t="s">
        <v>1419</v>
      </c>
      <c r="AR871" s="45"/>
      <c r="AS871" s="45" t="s">
        <v>1420</v>
      </c>
      <c r="AT871" s="45" t="s">
        <v>1421</v>
      </c>
      <c r="AU871" s="45" t="s">
        <v>4825</v>
      </c>
      <c r="AV871" s="45">
        <v>2015</v>
      </c>
      <c r="AW871" s="73">
        <v>22</v>
      </c>
      <c r="AX871" s="45">
        <v>23</v>
      </c>
      <c r="AY871" s="45"/>
      <c r="AZ871" s="45"/>
      <c r="BA871" s="45"/>
      <c r="BB871" s="45"/>
      <c r="BC871" s="45">
        <v>19133</v>
      </c>
      <c r="BD871" s="45">
        <v>19141</v>
      </c>
      <c r="BE871" s="45"/>
      <c r="BF871" s="45" t="s">
        <v>6097</v>
      </c>
      <c r="BG871" s="45"/>
      <c r="BH871" s="45">
        <v>9</v>
      </c>
      <c r="BI871" s="45" t="s">
        <v>937</v>
      </c>
      <c r="BJ871" s="45" t="s">
        <v>938</v>
      </c>
      <c r="BK871" s="45" t="s">
        <v>6075</v>
      </c>
      <c r="BL871" s="45" t="s">
        <v>6098</v>
      </c>
      <c r="BM871" s="45">
        <v>26250808</v>
      </c>
      <c r="BN871" s="64" t="str">
        <f t="shared" si="130"/>
        <v>Guo, SR (reprint author), Nanjing Agr Univ, Coll Hort, Key Lab Southern Vegetable Crop Genet Improvement, Minist Agr, 6 Tongwei Rd, Nanjing 210095, Jiangsu, Peoples R China.</v>
      </c>
      <c r="BO871" s="65" t="str">
        <f t="shared" si="131"/>
        <v>园艺学院</v>
      </c>
      <c r="BP871" s="65" t="b">
        <f t="shared" si="132"/>
        <v>0</v>
      </c>
      <c r="BQ871" s="65" t="b">
        <f t="shared" si="133"/>
        <v>0</v>
      </c>
      <c r="BR871" s="65" t="b">
        <f t="shared" si="134"/>
        <v>0</v>
      </c>
      <c r="BS871" s="65" t="b">
        <f t="shared" si="135"/>
        <v>0</v>
      </c>
      <c r="BT871" s="66" t="str">
        <f t="shared" si="136"/>
        <v>0944-1344</v>
      </c>
      <c r="BU871" s="66">
        <v>2.92</v>
      </c>
      <c r="BV871" s="14" t="b">
        <f t="shared" si="137"/>
        <v>0</v>
      </c>
      <c r="BW871" s="14" t="b">
        <f t="shared" si="138"/>
        <v>0</v>
      </c>
      <c r="BX871" s="14" t="b">
        <f t="shared" si="139"/>
        <v>0</v>
      </c>
      <c r="BY871" s="14">
        <v>12</v>
      </c>
    </row>
    <row r="872" spans="1:77" s="23" customFormat="1" ht="27" x14ac:dyDescent="0.15">
      <c r="A872" s="37">
        <v>871</v>
      </c>
      <c r="B872" s="42" t="s">
        <v>29035</v>
      </c>
      <c r="C872" s="42" t="s">
        <v>29116</v>
      </c>
      <c r="D872" s="14" t="s">
        <v>62</v>
      </c>
      <c r="E872" s="14" t="s">
        <v>8984</v>
      </c>
      <c r="F872" s="14"/>
      <c r="G872" s="14"/>
      <c r="H872" s="14"/>
      <c r="I872" s="32" t="s">
        <v>8985</v>
      </c>
      <c r="J872" s="14"/>
      <c r="K872" s="14"/>
      <c r="L872" s="68" t="s">
        <v>8986</v>
      </c>
      <c r="M872" s="68" t="s">
        <v>596</v>
      </c>
      <c r="N872" s="66"/>
      <c r="O872" s="66"/>
      <c r="P872" s="66" t="s">
        <v>67</v>
      </c>
      <c r="Q872" s="66" t="s">
        <v>68</v>
      </c>
      <c r="R872" s="66"/>
      <c r="S872" s="66"/>
      <c r="T872" s="66"/>
      <c r="U872" s="66"/>
      <c r="V872" s="66"/>
      <c r="W872" s="66"/>
      <c r="X872" s="66" t="s">
        <v>8987</v>
      </c>
      <c r="Y872" s="66"/>
      <c r="Z872" s="66" t="s">
        <v>8988</v>
      </c>
      <c r="AA872" s="66" t="s">
        <v>3709</v>
      </c>
      <c r="AB872" s="66" t="s">
        <v>3710</v>
      </c>
      <c r="AC872" s="66"/>
      <c r="AD872" s="66"/>
      <c r="AE872" s="66" t="s">
        <v>8989</v>
      </c>
      <c r="AF872" s="66" t="s">
        <v>8990</v>
      </c>
      <c r="AG872" s="66"/>
      <c r="AH872" s="66">
        <v>51</v>
      </c>
      <c r="AI872" s="66">
        <v>0</v>
      </c>
      <c r="AJ872" s="66">
        <v>0</v>
      </c>
      <c r="AK872" s="66">
        <v>1</v>
      </c>
      <c r="AL872" s="66">
        <v>1</v>
      </c>
      <c r="AM872" s="66" t="s">
        <v>603</v>
      </c>
      <c r="AN872" s="66" t="s">
        <v>604</v>
      </c>
      <c r="AO872" s="66" t="s">
        <v>605</v>
      </c>
      <c r="AP872" s="66" t="s">
        <v>606</v>
      </c>
      <c r="AQ872" s="66"/>
      <c r="AR872" s="66"/>
      <c r="AS872" s="66" t="s">
        <v>607</v>
      </c>
      <c r="AT872" s="66" t="s">
        <v>608</v>
      </c>
      <c r="AU872" s="72">
        <v>42282</v>
      </c>
      <c r="AV872" s="66">
        <v>2015</v>
      </c>
      <c r="AW872" s="66">
        <v>5</v>
      </c>
      <c r="AX872" s="66"/>
      <c r="AY872" s="66"/>
      <c r="AZ872" s="66"/>
      <c r="BA872" s="66"/>
      <c r="BB872" s="66"/>
      <c r="BC872" s="66"/>
      <c r="BD872" s="66"/>
      <c r="BE872" s="66">
        <v>14390</v>
      </c>
      <c r="BF872" s="66" t="s">
        <v>8991</v>
      </c>
      <c r="BG872" s="66"/>
      <c r="BH872" s="66">
        <v>16</v>
      </c>
      <c r="BI872" s="66" t="s">
        <v>610</v>
      </c>
      <c r="BJ872" s="66" t="s">
        <v>611</v>
      </c>
      <c r="BK872" s="66" t="s">
        <v>8992</v>
      </c>
      <c r="BL872" s="66" t="s">
        <v>8993</v>
      </c>
      <c r="BM872" s="66">
        <v>26435404</v>
      </c>
      <c r="BN872" s="64" t="str">
        <f t="shared" si="130"/>
        <v>Guo, SR (reprint author), Nanjing Agr Univ, Coll Hort, Key Lab Southern Vegetable Crop Genet Improvement, Minist Agr, Nanjing 210095, Jiangsu, Peoples R China.</v>
      </c>
      <c r="BO872" s="65" t="str">
        <f t="shared" si="131"/>
        <v>园艺学院</v>
      </c>
      <c r="BP872" s="65" t="b">
        <f t="shared" si="132"/>
        <v>0</v>
      </c>
      <c r="BQ872" s="65" t="b">
        <f t="shared" si="133"/>
        <v>0</v>
      </c>
      <c r="BR872" s="65" t="b">
        <f t="shared" si="134"/>
        <v>0</v>
      </c>
      <c r="BS872" s="65" t="b">
        <f t="shared" si="135"/>
        <v>0</v>
      </c>
      <c r="BT872" s="66" t="str">
        <f t="shared" si="136"/>
        <v>2045-2322</v>
      </c>
      <c r="BU872" s="66">
        <v>5.5970000000000004</v>
      </c>
      <c r="BV872" s="14" t="b">
        <f t="shared" si="137"/>
        <v>0</v>
      </c>
      <c r="BW872" s="14">
        <f t="shared" si="138"/>
        <v>1</v>
      </c>
      <c r="BX872" s="14" t="b">
        <f t="shared" si="139"/>
        <v>0</v>
      </c>
      <c r="BY872" s="15"/>
    </row>
    <row r="873" spans="1:77" s="21" customFormat="1" ht="40.5" x14ac:dyDescent="0.15">
      <c r="A873" s="37">
        <v>872</v>
      </c>
      <c r="B873" s="42" t="s">
        <v>29035</v>
      </c>
      <c r="C873" s="42" t="s">
        <v>29117</v>
      </c>
      <c r="D873" s="14"/>
      <c r="E873" s="14"/>
      <c r="F873" s="14"/>
      <c r="G873" s="14"/>
      <c r="H873" s="14"/>
      <c r="I873" s="32" t="s">
        <v>11484</v>
      </c>
      <c r="J873" s="14"/>
      <c r="K873" s="14"/>
      <c r="L873" s="68" t="s">
        <v>11485</v>
      </c>
      <c r="M873" s="68" t="s">
        <v>11486</v>
      </c>
      <c r="N873" s="66"/>
      <c r="O873" s="66"/>
      <c r="P873" s="66"/>
      <c r="Q873" s="66" t="s">
        <v>68</v>
      </c>
      <c r="R873" s="66"/>
      <c r="S873" s="66"/>
      <c r="T873" s="66"/>
      <c r="U873" s="66"/>
      <c r="V873" s="66"/>
      <c r="W873" s="66"/>
      <c r="X873" s="66"/>
      <c r="Y873" s="66"/>
      <c r="Z873" s="66"/>
      <c r="AA873" s="66"/>
      <c r="AB873" s="66"/>
      <c r="AC873" s="66"/>
      <c r="AD873" s="66"/>
      <c r="AE873" s="66"/>
      <c r="AF873" s="66"/>
      <c r="AG873" s="66"/>
      <c r="AH873" s="66"/>
      <c r="AI873" s="66"/>
      <c r="AJ873" s="66"/>
      <c r="AK873" s="66"/>
      <c r="AL873" s="66"/>
      <c r="AM873" s="66"/>
      <c r="AN873" s="66"/>
      <c r="AO873" s="66"/>
      <c r="AP873" s="66" t="s">
        <v>11493</v>
      </c>
      <c r="AQ873" s="66"/>
      <c r="AR873" s="66"/>
      <c r="AS873" s="66"/>
      <c r="AT873" s="66"/>
      <c r="AU873" s="66"/>
      <c r="AV873" s="66"/>
      <c r="AW873" s="66"/>
      <c r="AX873" s="66"/>
      <c r="AY873" s="66"/>
      <c r="AZ873" s="66"/>
      <c r="BA873" s="66"/>
      <c r="BB873" s="66"/>
      <c r="BC873" s="66"/>
      <c r="BD873" s="66"/>
      <c r="BE873" s="66"/>
      <c r="BF873" s="66"/>
      <c r="BG873" s="66"/>
      <c r="BH873" s="66"/>
      <c r="BI873" s="66"/>
      <c r="BJ873" s="66"/>
      <c r="BK873" s="66"/>
      <c r="BL873" s="66"/>
      <c r="BM873" s="66"/>
      <c r="BN873" s="64" t="b">
        <f t="shared" si="130"/>
        <v>0</v>
      </c>
      <c r="BO873" s="65" t="b">
        <f t="shared" si="131"/>
        <v>0</v>
      </c>
      <c r="BP873" s="65" t="b">
        <f t="shared" si="132"/>
        <v>0</v>
      </c>
      <c r="BQ873" s="65" t="b">
        <f t="shared" si="133"/>
        <v>0</v>
      </c>
      <c r="BR873" s="65" t="b">
        <f t="shared" si="134"/>
        <v>0</v>
      </c>
      <c r="BS873" s="65" t="b">
        <f t="shared" si="135"/>
        <v>0</v>
      </c>
      <c r="BT873" s="66" t="str">
        <f t="shared" si="136"/>
        <v>0721-7595</v>
      </c>
      <c r="BU873" s="66">
        <v>2.78</v>
      </c>
      <c r="BV873" s="14" t="b">
        <f t="shared" si="137"/>
        <v>0</v>
      </c>
      <c r="BW873" s="14" t="b">
        <f t="shared" si="138"/>
        <v>0</v>
      </c>
      <c r="BX873" s="14" t="b">
        <f t="shared" si="139"/>
        <v>0</v>
      </c>
      <c r="BY873" s="15"/>
    </row>
    <row r="874" spans="1:77" s="21" customFormat="1" ht="54" x14ac:dyDescent="0.15">
      <c r="A874" s="37">
        <v>873</v>
      </c>
      <c r="B874" s="42" t="s">
        <v>29035</v>
      </c>
      <c r="C874" s="42" t="s">
        <v>29117</v>
      </c>
      <c r="D874" s="14"/>
      <c r="E874" s="14"/>
      <c r="F874" s="14"/>
      <c r="G874" s="14"/>
      <c r="H874" s="14"/>
      <c r="I874" s="32" t="s">
        <v>29119</v>
      </c>
      <c r="J874" s="14"/>
      <c r="K874" s="14"/>
      <c r="L874" s="68" t="s">
        <v>22933</v>
      </c>
      <c r="M874" s="68" t="s">
        <v>29120</v>
      </c>
      <c r="N874" s="66"/>
      <c r="O874" s="66"/>
      <c r="P874" s="66"/>
      <c r="Q874" s="66" t="s">
        <v>68</v>
      </c>
      <c r="R874" s="66"/>
      <c r="S874" s="66"/>
      <c r="T874" s="66"/>
      <c r="U874" s="66"/>
      <c r="V874" s="66"/>
      <c r="W874" s="66"/>
      <c r="X874" s="66"/>
      <c r="Y874" s="66"/>
      <c r="Z874" s="66"/>
      <c r="AA874" s="66"/>
      <c r="AB874" s="66"/>
      <c r="AC874" s="66"/>
      <c r="AD874" s="66"/>
      <c r="AE874" s="66"/>
      <c r="AF874" s="66"/>
      <c r="AG874" s="66"/>
      <c r="AH874" s="66"/>
      <c r="AI874" s="66"/>
      <c r="AJ874" s="66"/>
      <c r="AK874" s="66"/>
      <c r="AL874" s="66"/>
      <c r="AM874" s="66"/>
      <c r="AN874" s="66"/>
      <c r="AO874" s="66"/>
      <c r="AP874" s="66" t="s">
        <v>1383</v>
      </c>
      <c r="AQ874" s="66"/>
      <c r="AR874" s="66"/>
      <c r="AS874" s="66"/>
      <c r="AT874" s="66"/>
      <c r="AU874" s="66"/>
      <c r="AV874" s="66"/>
      <c r="AW874" s="66"/>
      <c r="AX874" s="66"/>
      <c r="AY874" s="66"/>
      <c r="AZ874" s="66"/>
      <c r="BA874" s="66"/>
      <c r="BB874" s="66"/>
      <c r="BC874" s="66"/>
      <c r="BD874" s="66"/>
      <c r="BE874" s="66"/>
      <c r="BF874" s="66"/>
      <c r="BG874" s="66"/>
      <c r="BH874" s="66"/>
      <c r="BI874" s="66"/>
      <c r="BJ874" s="66"/>
      <c r="BK874" s="66"/>
      <c r="BL874" s="66"/>
      <c r="BM874" s="66"/>
      <c r="BN874" s="64" t="b">
        <f t="shared" si="130"/>
        <v>0</v>
      </c>
      <c r="BO874" s="65" t="b">
        <f t="shared" si="131"/>
        <v>0</v>
      </c>
      <c r="BP874" s="65" t="b">
        <f t="shared" si="132"/>
        <v>0</v>
      </c>
      <c r="BQ874" s="65" t="b">
        <f t="shared" si="133"/>
        <v>0</v>
      </c>
      <c r="BR874" s="65" t="b">
        <f t="shared" si="134"/>
        <v>0</v>
      </c>
      <c r="BS874" s="65" t="b">
        <f t="shared" si="135"/>
        <v>0</v>
      </c>
      <c r="BT874" s="66" t="str">
        <f t="shared" si="136"/>
        <v>0981-9428</v>
      </c>
      <c r="BU874" s="66">
        <v>3.33</v>
      </c>
      <c r="BV874" s="14" t="b">
        <f t="shared" si="137"/>
        <v>0</v>
      </c>
      <c r="BW874" s="14" t="b">
        <f t="shared" si="138"/>
        <v>0</v>
      </c>
      <c r="BX874" s="14" t="b">
        <f t="shared" si="139"/>
        <v>0</v>
      </c>
      <c r="BY874" s="15"/>
    </row>
    <row r="875" spans="1:77" s="21" customFormat="1" ht="27" x14ac:dyDescent="0.15">
      <c r="A875" s="37">
        <v>874</v>
      </c>
      <c r="B875" s="42" t="s">
        <v>29035</v>
      </c>
      <c r="C875" s="42" t="s">
        <v>29118</v>
      </c>
      <c r="D875" s="14"/>
      <c r="E875" s="14"/>
      <c r="F875" s="14"/>
      <c r="G875" s="14"/>
      <c r="H875" s="14"/>
      <c r="I875" s="32" t="s">
        <v>11750</v>
      </c>
      <c r="J875" s="14"/>
      <c r="K875" s="14"/>
      <c r="L875" s="68" t="s">
        <v>11751</v>
      </c>
      <c r="M875" s="68" t="s">
        <v>11752</v>
      </c>
      <c r="N875" s="66"/>
      <c r="O875" s="66"/>
      <c r="P875" s="66"/>
      <c r="Q875" s="66" t="s">
        <v>68</v>
      </c>
      <c r="R875" s="66"/>
      <c r="S875" s="66"/>
      <c r="T875" s="66"/>
      <c r="U875" s="66"/>
      <c r="V875" s="66"/>
      <c r="W875" s="66"/>
      <c r="X875" s="66"/>
      <c r="Y875" s="66"/>
      <c r="Z875" s="66"/>
      <c r="AA875" s="66"/>
      <c r="AB875" s="66"/>
      <c r="AC875" s="66"/>
      <c r="AD875" s="66"/>
      <c r="AE875" s="66"/>
      <c r="AF875" s="66"/>
      <c r="AG875" s="66"/>
      <c r="AH875" s="66"/>
      <c r="AI875" s="66"/>
      <c r="AJ875" s="66"/>
      <c r="AK875" s="66"/>
      <c r="AL875" s="66"/>
      <c r="AM875" s="66"/>
      <c r="AN875" s="66"/>
      <c r="AO875" s="66"/>
      <c r="AP875" s="66" t="s">
        <v>29121</v>
      </c>
      <c r="AQ875" s="66"/>
      <c r="AR875" s="66"/>
      <c r="AS875" s="66"/>
      <c r="AT875" s="66"/>
      <c r="AU875" s="66"/>
      <c r="AV875" s="66"/>
      <c r="AW875" s="66"/>
      <c r="AX875" s="66"/>
      <c r="AY875" s="66"/>
      <c r="AZ875" s="66"/>
      <c r="BA875" s="66"/>
      <c r="BB875" s="66"/>
      <c r="BC875" s="66"/>
      <c r="BD875" s="66"/>
      <c r="BE875" s="66"/>
      <c r="BF875" s="66"/>
      <c r="BG875" s="66"/>
      <c r="BH875" s="66"/>
      <c r="BI875" s="66"/>
      <c r="BJ875" s="66"/>
      <c r="BK875" s="66"/>
      <c r="BL875" s="66"/>
      <c r="BM875" s="66"/>
      <c r="BN875" s="64" t="b">
        <f t="shared" si="130"/>
        <v>0</v>
      </c>
      <c r="BO875" s="65" t="b">
        <f t="shared" si="131"/>
        <v>0</v>
      </c>
      <c r="BP875" s="65" t="b">
        <f t="shared" si="132"/>
        <v>0</v>
      </c>
      <c r="BQ875" s="65" t="b">
        <f t="shared" si="133"/>
        <v>0</v>
      </c>
      <c r="BR875" s="65" t="b">
        <f t="shared" si="134"/>
        <v>0</v>
      </c>
      <c r="BS875" s="65" t="b">
        <f t="shared" si="135"/>
        <v>0</v>
      </c>
      <c r="BT875" s="66" t="str">
        <f t="shared" si="136"/>
        <v>1021-4437</v>
      </c>
      <c r="BU875" s="66">
        <v>0.96299999999999997</v>
      </c>
      <c r="BV875" s="14" t="b">
        <f t="shared" si="137"/>
        <v>0</v>
      </c>
      <c r="BW875" s="14" t="b">
        <f t="shared" si="138"/>
        <v>0</v>
      </c>
      <c r="BX875" s="14">
        <f t="shared" si="139"/>
        <v>1</v>
      </c>
      <c r="BY875" s="15"/>
    </row>
    <row r="876" spans="1:77" s="21" customFormat="1" ht="40.5" x14ac:dyDescent="0.15">
      <c r="A876" s="37">
        <v>875</v>
      </c>
      <c r="B876" s="42" t="s">
        <v>29035</v>
      </c>
      <c r="C876" s="42" t="s">
        <v>29117</v>
      </c>
      <c r="D876" s="14"/>
      <c r="E876" s="14"/>
      <c r="F876" s="14"/>
      <c r="G876" s="14"/>
      <c r="H876" s="14"/>
      <c r="I876" s="32" t="s">
        <v>12221</v>
      </c>
      <c r="J876" s="14"/>
      <c r="K876" s="14"/>
      <c r="L876" s="68" t="s">
        <v>12222</v>
      </c>
      <c r="M876" s="68" t="s">
        <v>596</v>
      </c>
      <c r="N876" s="66"/>
      <c r="O876" s="66"/>
      <c r="P876" s="66"/>
      <c r="Q876" s="66" t="s">
        <v>68</v>
      </c>
      <c r="R876" s="66"/>
      <c r="S876" s="66"/>
      <c r="T876" s="66"/>
      <c r="U876" s="66"/>
      <c r="V876" s="66"/>
      <c r="W876" s="66"/>
      <c r="X876" s="66"/>
      <c r="Y876" s="66"/>
      <c r="Z876" s="66"/>
      <c r="AA876" s="66"/>
      <c r="AB876" s="66"/>
      <c r="AC876" s="66"/>
      <c r="AD876" s="66"/>
      <c r="AE876" s="66"/>
      <c r="AF876" s="66"/>
      <c r="AG876" s="66"/>
      <c r="AH876" s="66"/>
      <c r="AI876" s="66"/>
      <c r="AJ876" s="66"/>
      <c r="AK876" s="66"/>
      <c r="AL876" s="66"/>
      <c r="AM876" s="66"/>
      <c r="AN876" s="66"/>
      <c r="AO876" s="66"/>
      <c r="AP876" s="66" t="s">
        <v>606</v>
      </c>
      <c r="AQ876" s="66"/>
      <c r="AR876" s="66"/>
      <c r="AS876" s="66"/>
      <c r="AT876" s="66"/>
      <c r="AU876" s="66"/>
      <c r="AV876" s="66"/>
      <c r="AW876" s="66"/>
      <c r="AX876" s="66"/>
      <c r="AY876" s="66"/>
      <c r="AZ876" s="66"/>
      <c r="BA876" s="66"/>
      <c r="BB876" s="66"/>
      <c r="BC876" s="66"/>
      <c r="BD876" s="66"/>
      <c r="BE876" s="66"/>
      <c r="BF876" s="66"/>
      <c r="BG876" s="66"/>
      <c r="BH876" s="66"/>
      <c r="BI876" s="66"/>
      <c r="BJ876" s="66"/>
      <c r="BK876" s="66"/>
      <c r="BL876" s="66"/>
      <c r="BM876" s="66"/>
      <c r="BN876" s="64" t="b">
        <f t="shared" si="130"/>
        <v>0</v>
      </c>
      <c r="BO876" s="65" t="b">
        <f t="shared" si="131"/>
        <v>0</v>
      </c>
      <c r="BP876" s="65" t="b">
        <f t="shared" si="132"/>
        <v>0</v>
      </c>
      <c r="BQ876" s="65" t="b">
        <f t="shared" si="133"/>
        <v>0</v>
      </c>
      <c r="BR876" s="65" t="b">
        <f t="shared" si="134"/>
        <v>0</v>
      </c>
      <c r="BS876" s="65" t="b">
        <f t="shared" si="135"/>
        <v>0</v>
      </c>
      <c r="BT876" s="66" t="str">
        <f t="shared" si="136"/>
        <v>2045-2322</v>
      </c>
      <c r="BU876" s="66">
        <v>5.5970000000000004</v>
      </c>
      <c r="BV876" s="14" t="b">
        <f t="shared" si="137"/>
        <v>0</v>
      </c>
      <c r="BW876" s="14">
        <f t="shared" si="138"/>
        <v>1</v>
      </c>
      <c r="BX876" s="14" t="b">
        <f t="shared" si="139"/>
        <v>0</v>
      </c>
      <c r="BY876" s="15"/>
    </row>
    <row r="877" spans="1:77" s="21" customFormat="1" ht="40.5" x14ac:dyDescent="0.15">
      <c r="A877" s="37">
        <v>876</v>
      </c>
      <c r="B877" s="42" t="s">
        <v>29035</v>
      </c>
      <c r="C877" s="42" t="s">
        <v>29122</v>
      </c>
      <c r="D877" s="14" t="s">
        <v>62</v>
      </c>
      <c r="E877" s="14" t="s">
        <v>8525</v>
      </c>
      <c r="F877" s="14"/>
      <c r="G877" s="14"/>
      <c r="H877" s="14"/>
      <c r="I877" s="32" t="s">
        <v>8526</v>
      </c>
      <c r="J877" s="14"/>
      <c r="K877" s="14"/>
      <c r="L877" s="68" t="s">
        <v>8527</v>
      </c>
      <c r="M877" s="68" t="s">
        <v>2393</v>
      </c>
      <c r="N877" s="66"/>
      <c r="O877" s="66"/>
      <c r="P877" s="66" t="s">
        <v>67</v>
      </c>
      <c r="Q877" s="66" t="s">
        <v>68</v>
      </c>
      <c r="R877" s="66"/>
      <c r="S877" s="66"/>
      <c r="T877" s="66"/>
      <c r="U877" s="66"/>
      <c r="V877" s="66"/>
      <c r="W877" s="66" t="s">
        <v>8528</v>
      </c>
      <c r="X877" s="66" t="s">
        <v>8529</v>
      </c>
      <c r="Y877" s="66"/>
      <c r="Z877" s="66" t="s">
        <v>8530</v>
      </c>
      <c r="AA877" s="66" t="s">
        <v>8531</v>
      </c>
      <c r="AB877" s="66" t="s">
        <v>7320</v>
      </c>
      <c r="AC877" s="66"/>
      <c r="AD877" s="66"/>
      <c r="AE877" s="66" t="s">
        <v>8532</v>
      </c>
      <c r="AF877" s="66" t="s">
        <v>8533</v>
      </c>
      <c r="AG877" s="66"/>
      <c r="AH877" s="66">
        <v>73</v>
      </c>
      <c r="AI877" s="66">
        <v>0</v>
      </c>
      <c r="AJ877" s="66">
        <v>0</v>
      </c>
      <c r="AK877" s="66">
        <v>4</v>
      </c>
      <c r="AL877" s="66">
        <v>4</v>
      </c>
      <c r="AM877" s="66" t="s">
        <v>112</v>
      </c>
      <c r="AN877" s="66" t="s">
        <v>113</v>
      </c>
      <c r="AO877" s="66" t="s">
        <v>114</v>
      </c>
      <c r="AP877" s="66" t="s">
        <v>2401</v>
      </c>
      <c r="AQ877" s="66" t="s">
        <v>2402</v>
      </c>
      <c r="AR877" s="66"/>
      <c r="AS877" s="66" t="s">
        <v>2393</v>
      </c>
      <c r="AT877" s="66" t="s">
        <v>2403</v>
      </c>
      <c r="AU877" s="72">
        <v>42302</v>
      </c>
      <c r="AV877" s="66">
        <v>2015</v>
      </c>
      <c r="AW877" s="66">
        <v>571</v>
      </c>
      <c r="AX877" s="66">
        <v>2</v>
      </c>
      <c r="AY877" s="66"/>
      <c r="AZ877" s="66"/>
      <c r="BA877" s="66"/>
      <c r="BB877" s="66"/>
      <c r="BC877" s="66">
        <v>178</v>
      </c>
      <c r="BD877" s="66">
        <v>187</v>
      </c>
      <c r="BE877" s="66"/>
      <c r="BF877" s="66" t="s">
        <v>8534</v>
      </c>
      <c r="BG877" s="66"/>
      <c r="BH877" s="66">
        <v>10</v>
      </c>
      <c r="BI877" s="66" t="s">
        <v>332</v>
      </c>
      <c r="BJ877" s="66" t="s">
        <v>332</v>
      </c>
      <c r="BK877" s="66" t="s">
        <v>8535</v>
      </c>
      <c r="BL877" s="66" t="s">
        <v>8536</v>
      </c>
      <c r="BM877" s="66">
        <v>26115771</v>
      </c>
      <c r="BN877" s="64" t="str">
        <f t="shared" si="130"/>
        <v>Hou, XL (reprint author), Nanjing Agr Univ, Dept Hort, Nanjing 210095, Jiangsu, Peoples R China.</v>
      </c>
      <c r="BO877" s="65" t="b">
        <f t="shared" si="131"/>
        <v>0</v>
      </c>
      <c r="BP877" s="65" t="b">
        <f t="shared" si="132"/>
        <v>0</v>
      </c>
      <c r="BQ877" s="65" t="b">
        <f t="shared" si="133"/>
        <v>0</v>
      </c>
      <c r="BR877" s="65" t="b">
        <f t="shared" si="134"/>
        <v>0</v>
      </c>
      <c r="BS877" s="65" t="b">
        <f t="shared" si="135"/>
        <v>0</v>
      </c>
      <c r="BT877" s="66" t="str">
        <f t="shared" si="136"/>
        <v>0378-1119</v>
      </c>
      <c r="BU877" s="66">
        <v>2.1850000000000001</v>
      </c>
      <c r="BV877" s="14" t="b">
        <f t="shared" si="137"/>
        <v>0</v>
      </c>
      <c r="BW877" s="14" t="b">
        <f t="shared" si="138"/>
        <v>0</v>
      </c>
      <c r="BX877" s="14" t="b">
        <f t="shared" si="139"/>
        <v>0</v>
      </c>
      <c r="BY877" s="15"/>
    </row>
    <row r="878" spans="1:77" s="21" customFormat="1" ht="27" x14ac:dyDescent="0.15">
      <c r="A878" s="37">
        <v>877</v>
      </c>
      <c r="B878" s="45" t="s">
        <v>29064</v>
      </c>
      <c r="C878" s="42" t="s">
        <v>29126</v>
      </c>
      <c r="D878" s="34" t="s">
        <v>62</v>
      </c>
      <c r="E878" s="34" t="s">
        <v>7312</v>
      </c>
      <c r="F878" s="34"/>
      <c r="G878" s="34"/>
      <c r="H878" s="34"/>
      <c r="I878" s="34" t="s">
        <v>7313</v>
      </c>
      <c r="J878" s="34"/>
      <c r="K878" s="34"/>
      <c r="L878" s="74" t="s">
        <v>7314</v>
      </c>
      <c r="M878" s="74" t="s">
        <v>7315</v>
      </c>
      <c r="N878" s="45"/>
      <c r="O878" s="45"/>
      <c r="P878" s="45" t="s">
        <v>67</v>
      </c>
      <c r="Q878" s="45" t="s">
        <v>68</v>
      </c>
      <c r="R878" s="45"/>
      <c r="S878" s="45"/>
      <c r="T878" s="45"/>
      <c r="U878" s="45"/>
      <c r="V878" s="45"/>
      <c r="W878" s="45" t="s">
        <v>7316</v>
      </c>
      <c r="X878" s="45" t="s">
        <v>7317</v>
      </c>
      <c r="Y878" s="45"/>
      <c r="Z878" s="45" t="s">
        <v>7318</v>
      </c>
      <c r="AA878" s="45" t="s">
        <v>7319</v>
      </c>
      <c r="AB878" s="45" t="s">
        <v>7320</v>
      </c>
      <c r="AC878" s="45"/>
      <c r="AD878" s="45"/>
      <c r="AE878" s="45" t="s">
        <v>7321</v>
      </c>
      <c r="AF878" s="45" t="s">
        <v>7322</v>
      </c>
      <c r="AG878" s="45"/>
      <c r="AH878" s="45">
        <v>39</v>
      </c>
      <c r="AI878" s="45">
        <v>0</v>
      </c>
      <c r="AJ878" s="45">
        <v>0</v>
      </c>
      <c r="AK878" s="45">
        <v>4</v>
      </c>
      <c r="AL878" s="45">
        <v>4</v>
      </c>
      <c r="AM878" s="45" t="s">
        <v>6035</v>
      </c>
      <c r="AN878" s="45" t="s">
        <v>6036</v>
      </c>
      <c r="AO878" s="45" t="s">
        <v>6037</v>
      </c>
      <c r="AP878" s="45" t="s">
        <v>7323</v>
      </c>
      <c r="AQ878" s="45" t="s">
        <v>7324</v>
      </c>
      <c r="AR878" s="45"/>
      <c r="AS878" s="45" t="s">
        <v>7315</v>
      </c>
      <c r="AT878" s="45" t="s">
        <v>7325</v>
      </c>
      <c r="AU878" s="45" t="s">
        <v>7082</v>
      </c>
      <c r="AV878" s="45">
        <v>2015</v>
      </c>
      <c r="AW878" s="45">
        <v>58</v>
      </c>
      <c r="AX878" s="45">
        <v>11</v>
      </c>
      <c r="AY878" s="45"/>
      <c r="AZ878" s="45"/>
      <c r="BA878" s="45"/>
      <c r="BB878" s="45"/>
      <c r="BC878" s="45">
        <v>463</v>
      </c>
      <c r="BD878" s="45">
        <v>477</v>
      </c>
      <c r="BE878" s="45"/>
      <c r="BF878" s="45" t="s">
        <v>7326</v>
      </c>
      <c r="BG878" s="45"/>
      <c r="BH878" s="45">
        <v>15</v>
      </c>
      <c r="BI878" s="45" t="s">
        <v>2536</v>
      </c>
      <c r="BJ878" s="45" t="s">
        <v>2536</v>
      </c>
      <c r="BK878" s="45" t="s">
        <v>7327</v>
      </c>
      <c r="BL878" s="45" t="s">
        <v>7328</v>
      </c>
      <c r="BM878" s="45">
        <v>26599708</v>
      </c>
      <c r="BN878" s="64" t="str">
        <f t="shared" si="130"/>
        <v>Hou, XL (reprint author), Nanjing Agr Univ, State Key Lab Crop Genet &amp; Germplasm Enhancement, Nanjing 210095, Jiangsu, Peoples R China.</v>
      </c>
      <c r="BO878" s="65" t="b">
        <f t="shared" si="131"/>
        <v>0</v>
      </c>
      <c r="BP878" s="65" t="b">
        <f t="shared" si="132"/>
        <v>0</v>
      </c>
      <c r="BQ878" s="65" t="b">
        <f t="shared" si="133"/>
        <v>0</v>
      </c>
      <c r="BR878" s="65" t="b">
        <f t="shared" si="134"/>
        <v>0</v>
      </c>
      <c r="BS878" s="65" t="b">
        <f t="shared" si="135"/>
        <v>0</v>
      </c>
      <c r="BT878" s="66" t="str">
        <f t="shared" si="136"/>
        <v>0831-2796</v>
      </c>
      <c r="BU878" s="66">
        <v>1.669</v>
      </c>
      <c r="BV878" s="17" t="b">
        <f t="shared" si="137"/>
        <v>0</v>
      </c>
      <c r="BW878" s="17" t="b">
        <f t="shared" si="138"/>
        <v>0</v>
      </c>
      <c r="BX878" s="17">
        <f t="shared" si="139"/>
        <v>1</v>
      </c>
      <c r="BY878" s="18"/>
    </row>
    <row r="879" spans="1:77" s="21" customFormat="1" ht="40.5" x14ac:dyDescent="0.15">
      <c r="A879" s="37">
        <v>878</v>
      </c>
      <c r="B879" s="44" t="s">
        <v>29035</v>
      </c>
      <c r="C879" s="43" t="s">
        <v>29122</v>
      </c>
      <c r="D879" s="16" t="s">
        <v>62</v>
      </c>
      <c r="E879" s="22" t="s">
        <v>8597</v>
      </c>
      <c r="F879" s="22"/>
      <c r="G879" s="22"/>
      <c r="H879" s="22"/>
      <c r="I879" s="22" t="s">
        <v>8598</v>
      </c>
      <c r="J879" s="22"/>
      <c r="K879" s="22"/>
      <c r="L879" s="70" t="s">
        <v>8599</v>
      </c>
      <c r="M879" s="70" t="s">
        <v>563</v>
      </c>
      <c r="N879" s="46"/>
      <c r="O879" s="46"/>
      <c r="P879" s="46" t="s">
        <v>67</v>
      </c>
      <c r="Q879" s="43" t="s">
        <v>68</v>
      </c>
      <c r="R879" s="46"/>
      <c r="S879" s="46"/>
      <c r="T879" s="46"/>
      <c r="U879" s="46"/>
      <c r="V879" s="46"/>
      <c r="W879" s="46" t="s">
        <v>8600</v>
      </c>
      <c r="X879" s="46" t="s">
        <v>8601</v>
      </c>
      <c r="Y879" s="46"/>
      <c r="Z879" s="46" t="s">
        <v>8602</v>
      </c>
      <c r="AA879" s="46" t="s">
        <v>8603</v>
      </c>
      <c r="AB879" s="46" t="s">
        <v>7320</v>
      </c>
      <c r="AC879" s="46"/>
      <c r="AD879" s="46"/>
      <c r="AE879" s="46" t="s">
        <v>8604</v>
      </c>
      <c r="AF879" s="46" t="s">
        <v>8605</v>
      </c>
      <c r="AG879" s="46"/>
      <c r="AH879" s="46">
        <v>45</v>
      </c>
      <c r="AI879" s="46">
        <v>0</v>
      </c>
      <c r="AJ879" s="46">
        <v>0</v>
      </c>
      <c r="AK879" s="46">
        <v>0</v>
      </c>
      <c r="AL879" s="46">
        <v>0</v>
      </c>
      <c r="AM879" s="46" t="s">
        <v>571</v>
      </c>
      <c r="AN879" s="46" t="s">
        <v>537</v>
      </c>
      <c r="AO879" s="46" t="s">
        <v>572</v>
      </c>
      <c r="AP879" s="46" t="s">
        <v>573</v>
      </c>
      <c r="AQ879" s="46"/>
      <c r="AR879" s="46"/>
      <c r="AS879" s="46" t="s">
        <v>574</v>
      </c>
      <c r="AT879" s="46" t="s">
        <v>575</v>
      </c>
      <c r="AU879" s="71">
        <v>42298</v>
      </c>
      <c r="AV879" s="46">
        <v>2015</v>
      </c>
      <c r="AW879" s="46">
        <v>6</v>
      </c>
      <c r="AX879" s="46"/>
      <c r="AY879" s="46"/>
      <c r="AZ879" s="46"/>
      <c r="BA879" s="46"/>
      <c r="BB879" s="46"/>
      <c r="BC879" s="46"/>
      <c r="BD879" s="46"/>
      <c r="BE879" s="46">
        <v>879</v>
      </c>
      <c r="BF879" s="46" t="s">
        <v>8606</v>
      </c>
      <c r="BG879" s="46"/>
      <c r="BH879" s="46">
        <v>13</v>
      </c>
      <c r="BI879" s="46" t="s">
        <v>577</v>
      </c>
      <c r="BJ879" s="46" t="s">
        <v>577</v>
      </c>
      <c r="BK879" s="46" t="s">
        <v>8607</v>
      </c>
      <c r="BL879" s="46" t="s">
        <v>8608</v>
      </c>
      <c r="BM879" s="46">
        <v>26557127</v>
      </c>
      <c r="BN879" s="64" t="str">
        <f t="shared" si="130"/>
        <v>Hou, XL (reprint author), Nanjing Agr Univ, Coll Hort, State Key Lab Crop Genet &amp; Germplasm Enhancement, Key Lab Biol &amp; Germplasm Enhancement Hort Crops E, Nanjing, Jiangsu, Peoples R China.</v>
      </c>
      <c r="BO879" s="65" t="str">
        <f t="shared" si="131"/>
        <v>园艺学院</v>
      </c>
      <c r="BP879" s="65" t="b">
        <f t="shared" si="132"/>
        <v>0</v>
      </c>
      <c r="BQ879" s="65" t="b">
        <f t="shared" si="133"/>
        <v>0</v>
      </c>
      <c r="BR879" s="65" t="b">
        <f t="shared" si="134"/>
        <v>0</v>
      </c>
      <c r="BS879" s="65" t="b">
        <f t="shared" si="135"/>
        <v>0</v>
      </c>
      <c r="BT879" s="66" t="str">
        <f t="shared" si="136"/>
        <v>1664-462X</v>
      </c>
      <c r="BU879" s="66">
        <v>3.99</v>
      </c>
      <c r="BV879" s="14" t="b">
        <f t="shared" si="137"/>
        <v>0</v>
      </c>
      <c r="BW879" s="14" t="b">
        <f t="shared" si="138"/>
        <v>0</v>
      </c>
      <c r="BX879" s="14" t="b">
        <f t="shared" si="139"/>
        <v>0</v>
      </c>
      <c r="BY879" s="15"/>
    </row>
    <row r="880" spans="1:77" s="21" customFormat="1" ht="40.5" x14ac:dyDescent="0.15">
      <c r="A880" s="37">
        <v>879</v>
      </c>
      <c r="B880" s="42" t="s">
        <v>29035</v>
      </c>
      <c r="C880" s="42" t="s">
        <v>29122</v>
      </c>
      <c r="D880" s="14" t="s">
        <v>62</v>
      </c>
      <c r="E880" s="14" t="s">
        <v>10461</v>
      </c>
      <c r="F880" s="14"/>
      <c r="G880" s="14"/>
      <c r="H880" s="14"/>
      <c r="I880" s="32" t="s">
        <v>10462</v>
      </c>
      <c r="J880" s="14"/>
      <c r="K880" s="14"/>
      <c r="L880" s="68" t="s">
        <v>10463</v>
      </c>
      <c r="M880" s="68" t="s">
        <v>596</v>
      </c>
      <c r="N880" s="66"/>
      <c r="O880" s="66"/>
      <c r="P880" s="66" t="s">
        <v>67</v>
      </c>
      <c r="Q880" s="66" t="s">
        <v>68</v>
      </c>
      <c r="R880" s="66"/>
      <c r="S880" s="66"/>
      <c r="T880" s="66"/>
      <c r="U880" s="66"/>
      <c r="V880" s="66"/>
      <c r="W880" s="66"/>
      <c r="X880" s="66" t="s">
        <v>10464</v>
      </c>
      <c r="Y880" s="66"/>
      <c r="Z880" s="66" t="s">
        <v>10465</v>
      </c>
      <c r="AA880" s="66" t="s">
        <v>10466</v>
      </c>
      <c r="AB880" s="66" t="s">
        <v>7320</v>
      </c>
      <c r="AC880" s="66"/>
      <c r="AD880" s="66"/>
      <c r="AE880" s="66" t="s">
        <v>10467</v>
      </c>
      <c r="AF880" s="66" t="s">
        <v>10468</v>
      </c>
      <c r="AG880" s="66"/>
      <c r="AH880" s="66">
        <v>84</v>
      </c>
      <c r="AI880" s="66">
        <v>0</v>
      </c>
      <c r="AJ880" s="66">
        <v>0</v>
      </c>
      <c r="AK880" s="66">
        <v>5</v>
      </c>
      <c r="AL880" s="66">
        <v>5</v>
      </c>
      <c r="AM880" s="66" t="s">
        <v>603</v>
      </c>
      <c r="AN880" s="66" t="s">
        <v>604</v>
      </c>
      <c r="AO880" s="66" t="s">
        <v>605</v>
      </c>
      <c r="AP880" s="66" t="s">
        <v>606</v>
      </c>
      <c r="AQ880" s="66"/>
      <c r="AR880" s="66"/>
      <c r="AS880" s="66" t="s">
        <v>607</v>
      </c>
      <c r="AT880" s="66" t="s">
        <v>608</v>
      </c>
      <c r="AU880" s="72">
        <v>42276</v>
      </c>
      <c r="AV880" s="66">
        <v>2015</v>
      </c>
      <c r="AW880" s="66">
        <v>5</v>
      </c>
      <c r="AX880" s="66"/>
      <c r="AY880" s="66"/>
      <c r="AZ880" s="66"/>
      <c r="BA880" s="66"/>
      <c r="BB880" s="66"/>
      <c r="BC880" s="66"/>
      <c r="BD880" s="66"/>
      <c r="BE880" s="66">
        <v>14631</v>
      </c>
      <c r="BF880" s="66" t="s">
        <v>10469</v>
      </c>
      <c r="BG880" s="66"/>
      <c r="BH880" s="66">
        <v>16</v>
      </c>
      <c r="BI880" s="66" t="s">
        <v>610</v>
      </c>
      <c r="BJ880" s="66" t="s">
        <v>611</v>
      </c>
      <c r="BK880" s="66" t="s">
        <v>10470</v>
      </c>
      <c r="BL880" s="66" t="s">
        <v>10471</v>
      </c>
      <c r="BM880" s="66">
        <v>26416765</v>
      </c>
      <c r="BN880" s="64" t="str">
        <f t="shared" si="130"/>
        <v>Hou, XL (reprint author), Nanjing Agr Univ, Minist Agr, State Key Lab Crop Genet &amp; Germplasm Enhancement, Key Lab Biol &amp; Germplasm Enhancement Hort Crops E, Nanjing 210095, Jiangsu, Peoples R China.</v>
      </c>
      <c r="BO880" s="65" t="b">
        <f t="shared" si="131"/>
        <v>0</v>
      </c>
      <c r="BP880" s="65" t="b">
        <f t="shared" si="132"/>
        <v>0</v>
      </c>
      <c r="BQ880" s="65" t="b">
        <f t="shared" si="133"/>
        <v>0</v>
      </c>
      <c r="BR880" s="65" t="b">
        <f t="shared" si="134"/>
        <v>0</v>
      </c>
      <c r="BS880" s="65" t="b">
        <f t="shared" si="135"/>
        <v>0</v>
      </c>
      <c r="BT880" s="66" t="str">
        <f t="shared" si="136"/>
        <v>2045-2322</v>
      </c>
      <c r="BU880" s="66">
        <v>5.5970000000000004</v>
      </c>
      <c r="BV880" s="14" t="b">
        <f t="shared" si="137"/>
        <v>0</v>
      </c>
      <c r="BW880" s="14">
        <f t="shared" si="138"/>
        <v>1</v>
      </c>
      <c r="BX880" s="14" t="b">
        <f t="shared" si="139"/>
        <v>0</v>
      </c>
      <c r="BY880" s="15"/>
    </row>
    <row r="881" spans="1:77" s="21" customFormat="1" ht="40.5" x14ac:dyDescent="0.15">
      <c r="A881" s="37">
        <v>880</v>
      </c>
      <c r="B881" s="42" t="s">
        <v>29035</v>
      </c>
      <c r="C881" s="42" t="s">
        <v>29123</v>
      </c>
      <c r="D881" s="14"/>
      <c r="E881" s="14"/>
      <c r="F881" s="14"/>
      <c r="G881" s="14"/>
      <c r="H881" s="14"/>
      <c r="I881" s="32" t="s">
        <v>29124</v>
      </c>
      <c r="J881" s="14"/>
      <c r="K881" s="14"/>
      <c r="L881" s="68" t="s">
        <v>13331</v>
      </c>
      <c r="M881" s="68" t="s">
        <v>29125</v>
      </c>
      <c r="N881" s="66"/>
      <c r="O881" s="66"/>
      <c r="P881" s="66"/>
      <c r="Q881" s="66" t="s">
        <v>68</v>
      </c>
      <c r="R881" s="66"/>
      <c r="S881" s="66"/>
      <c r="T881" s="66"/>
      <c r="U881" s="66"/>
      <c r="V881" s="66"/>
      <c r="W881" s="66"/>
      <c r="X881" s="66"/>
      <c r="Y881" s="66"/>
      <c r="Z881" s="66"/>
      <c r="AA881" s="66"/>
      <c r="AB881" s="66"/>
      <c r="AC881" s="66"/>
      <c r="AD881" s="66"/>
      <c r="AE881" s="66"/>
      <c r="AF881" s="66"/>
      <c r="AG881" s="66"/>
      <c r="AH881" s="66"/>
      <c r="AI881" s="66"/>
      <c r="AJ881" s="66"/>
      <c r="AK881" s="66"/>
      <c r="AL881" s="66"/>
      <c r="AM881" s="66"/>
      <c r="AN881" s="66"/>
      <c r="AO881" s="66"/>
      <c r="AP881" s="66" t="s">
        <v>13339</v>
      </c>
      <c r="AQ881" s="66"/>
      <c r="AR881" s="66"/>
      <c r="AS881" s="66"/>
      <c r="AT881" s="66"/>
      <c r="AU881" s="66"/>
      <c r="AV881" s="66"/>
      <c r="AW881" s="66"/>
      <c r="AX881" s="66"/>
      <c r="AY881" s="66"/>
      <c r="AZ881" s="66"/>
      <c r="BA881" s="66"/>
      <c r="BB881" s="66"/>
      <c r="BC881" s="66"/>
      <c r="BD881" s="66"/>
      <c r="BE881" s="66"/>
      <c r="BF881" s="66"/>
      <c r="BG881" s="66"/>
      <c r="BH881" s="66"/>
      <c r="BI881" s="66"/>
      <c r="BJ881" s="66"/>
      <c r="BK881" s="66"/>
      <c r="BL881" s="66"/>
      <c r="BM881" s="66"/>
      <c r="BN881" s="64" t="b">
        <f t="shared" si="130"/>
        <v>0</v>
      </c>
      <c r="BO881" s="65" t="b">
        <f t="shared" si="131"/>
        <v>0</v>
      </c>
      <c r="BP881" s="65" t="b">
        <f t="shared" si="132"/>
        <v>0</v>
      </c>
      <c r="BQ881" s="65" t="b">
        <f t="shared" si="133"/>
        <v>0</v>
      </c>
      <c r="BR881" s="65" t="b">
        <f t="shared" si="134"/>
        <v>0</v>
      </c>
      <c r="BS881" s="65" t="b">
        <f t="shared" si="135"/>
        <v>0</v>
      </c>
      <c r="BT881" s="66" t="str">
        <f t="shared" si="136"/>
        <v>0378-2697</v>
      </c>
      <c r="BU881" s="66">
        <v>1.5449999999999999</v>
      </c>
      <c r="BV881" s="14" t="b">
        <f t="shared" si="137"/>
        <v>0</v>
      </c>
      <c r="BW881" s="14" t="b">
        <f t="shared" si="138"/>
        <v>0</v>
      </c>
      <c r="BX881" s="14">
        <f t="shared" si="139"/>
        <v>1</v>
      </c>
      <c r="BY881" s="15"/>
    </row>
    <row r="882" spans="1:77" s="21" customFormat="1" ht="54" x14ac:dyDescent="0.15">
      <c r="A882" s="37">
        <v>881</v>
      </c>
      <c r="B882" s="42" t="s">
        <v>29035</v>
      </c>
      <c r="C882" s="42" t="s">
        <v>29123</v>
      </c>
      <c r="D882" s="14"/>
      <c r="E882" s="14"/>
      <c r="F882" s="14"/>
      <c r="G882" s="14"/>
      <c r="H882" s="14"/>
      <c r="I882" s="32" t="s">
        <v>29127</v>
      </c>
      <c r="J882" s="14"/>
      <c r="K882" s="14"/>
      <c r="L882" s="68" t="s">
        <v>19002</v>
      </c>
      <c r="M882" s="68" t="s">
        <v>29128</v>
      </c>
      <c r="N882" s="66"/>
      <c r="O882" s="66"/>
      <c r="P882" s="66"/>
      <c r="Q882" s="66" t="s">
        <v>68</v>
      </c>
      <c r="R882" s="66"/>
      <c r="S882" s="66"/>
      <c r="T882" s="66"/>
      <c r="U882" s="66"/>
      <c r="V882" s="66"/>
      <c r="W882" s="66"/>
      <c r="X882" s="66"/>
      <c r="Y882" s="66"/>
      <c r="Z882" s="66"/>
      <c r="AA882" s="66"/>
      <c r="AB882" s="66"/>
      <c r="AC882" s="66"/>
      <c r="AD882" s="66"/>
      <c r="AE882" s="66"/>
      <c r="AF882" s="66"/>
      <c r="AG882" s="66"/>
      <c r="AH882" s="66"/>
      <c r="AI882" s="66"/>
      <c r="AJ882" s="66"/>
      <c r="AK882" s="66"/>
      <c r="AL882" s="66"/>
      <c r="AM882" s="66"/>
      <c r="AN882" s="66"/>
      <c r="AO882" s="66"/>
      <c r="AP882" s="66" t="s">
        <v>9112</v>
      </c>
      <c r="AQ882" s="66"/>
      <c r="AR882" s="66"/>
      <c r="AS882" s="66"/>
      <c r="AT882" s="66"/>
      <c r="AU882" s="66"/>
      <c r="AV882" s="66"/>
      <c r="AW882" s="66"/>
      <c r="AX882" s="66"/>
      <c r="AY882" s="66"/>
      <c r="AZ882" s="66"/>
      <c r="BA882" s="66"/>
      <c r="BB882" s="66"/>
      <c r="BC882" s="66"/>
      <c r="BD882" s="66"/>
      <c r="BE882" s="66"/>
      <c r="BF882" s="66"/>
      <c r="BG882" s="66"/>
      <c r="BH882" s="66"/>
      <c r="BI882" s="66"/>
      <c r="BJ882" s="66"/>
      <c r="BK882" s="66"/>
      <c r="BL882" s="66"/>
      <c r="BM882" s="66"/>
      <c r="BN882" s="64" t="b">
        <f t="shared" si="130"/>
        <v>0</v>
      </c>
      <c r="BO882" s="65" t="b">
        <f t="shared" si="131"/>
        <v>0</v>
      </c>
      <c r="BP882" s="65" t="b">
        <f t="shared" si="132"/>
        <v>0</v>
      </c>
      <c r="BQ882" s="65" t="b">
        <f t="shared" si="133"/>
        <v>0</v>
      </c>
      <c r="BR882" s="65" t="b">
        <f t="shared" si="134"/>
        <v>0</v>
      </c>
      <c r="BS882" s="65" t="b">
        <f t="shared" si="135"/>
        <v>0</v>
      </c>
      <c r="BT882" s="66" t="str">
        <f t="shared" si="136"/>
        <v>0885-5765</v>
      </c>
      <c r="BU882" s="66">
        <v>1.79</v>
      </c>
      <c r="BV882" s="14" t="b">
        <f t="shared" si="137"/>
        <v>0</v>
      </c>
      <c r="BW882" s="14" t="b">
        <f t="shared" si="138"/>
        <v>0</v>
      </c>
      <c r="BX882" s="14">
        <f t="shared" si="139"/>
        <v>1</v>
      </c>
      <c r="BY882" s="15"/>
    </row>
    <row r="883" spans="1:77" s="21" customFormat="1" ht="40.5" x14ac:dyDescent="0.15">
      <c r="A883" s="37">
        <v>882</v>
      </c>
      <c r="B883" s="42" t="s">
        <v>29035</v>
      </c>
      <c r="C883" s="42" t="s">
        <v>29123</v>
      </c>
      <c r="D883" s="14"/>
      <c r="E883" s="14"/>
      <c r="F883" s="14"/>
      <c r="G883" s="14"/>
      <c r="H883" s="14"/>
      <c r="I883" s="32" t="s">
        <v>29129</v>
      </c>
      <c r="J883" s="14"/>
      <c r="K883" s="14"/>
      <c r="L883" s="68" t="s">
        <v>18548</v>
      </c>
      <c r="M883" s="68" t="s">
        <v>29130</v>
      </c>
      <c r="N883" s="66"/>
      <c r="O883" s="66"/>
      <c r="P883" s="66"/>
      <c r="Q883" s="66" t="s">
        <v>68</v>
      </c>
      <c r="R883" s="66"/>
      <c r="S883" s="66"/>
      <c r="T883" s="66"/>
      <c r="U883" s="66"/>
      <c r="V883" s="66"/>
      <c r="W883" s="66"/>
      <c r="X883" s="66"/>
      <c r="Y883" s="66"/>
      <c r="Z883" s="66"/>
      <c r="AA883" s="66"/>
      <c r="AB883" s="66"/>
      <c r="AC883" s="66"/>
      <c r="AD883" s="66"/>
      <c r="AE883" s="66"/>
      <c r="AF883" s="66"/>
      <c r="AG883" s="66"/>
      <c r="AH883" s="66"/>
      <c r="AI883" s="66"/>
      <c r="AJ883" s="66"/>
      <c r="AK883" s="66"/>
      <c r="AL883" s="66"/>
      <c r="AM883" s="66"/>
      <c r="AN883" s="66"/>
      <c r="AO883" s="66"/>
      <c r="AP883" s="66" t="s">
        <v>2533</v>
      </c>
      <c r="AQ883" s="66"/>
      <c r="AR883" s="66"/>
      <c r="AS883" s="66"/>
      <c r="AT883" s="66"/>
      <c r="AU883" s="66"/>
      <c r="AV883" s="66"/>
      <c r="AW883" s="66"/>
      <c r="AX883" s="66"/>
      <c r="AY883" s="66"/>
      <c r="AZ883" s="66"/>
      <c r="BA883" s="66"/>
      <c r="BB883" s="66"/>
      <c r="BC883" s="66"/>
      <c r="BD883" s="66"/>
      <c r="BE883" s="66"/>
      <c r="BF883" s="66"/>
      <c r="BG883" s="66"/>
      <c r="BH883" s="66"/>
      <c r="BI883" s="66"/>
      <c r="BJ883" s="66"/>
      <c r="BK883" s="66"/>
      <c r="BL883" s="66"/>
      <c r="BM883" s="66"/>
      <c r="BN883" s="64" t="b">
        <f t="shared" si="130"/>
        <v>0</v>
      </c>
      <c r="BO883" s="65" t="b">
        <f t="shared" si="131"/>
        <v>0</v>
      </c>
      <c r="BP883" s="65" t="b">
        <f t="shared" si="132"/>
        <v>0</v>
      </c>
      <c r="BQ883" s="65" t="b">
        <f t="shared" si="133"/>
        <v>0</v>
      </c>
      <c r="BR883" s="65" t="b">
        <f t="shared" si="134"/>
        <v>0</v>
      </c>
      <c r="BS883" s="65" t="b">
        <f t="shared" si="135"/>
        <v>0</v>
      </c>
      <c r="BT883" s="66" t="str">
        <f t="shared" si="136"/>
        <v>1471-2164</v>
      </c>
      <c r="BU883" s="66">
        <v>4.3600000000000003</v>
      </c>
      <c r="BV883" s="14" t="b">
        <f t="shared" si="137"/>
        <v>0</v>
      </c>
      <c r="BW883" s="14" t="b">
        <f t="shared" si="138"/>
        <v>0</v>
      </c>
      <c r="BX883" s="14" t="b">
        <f t="shared" si="139"/>
        <v>0</v>
      </c>
      <c r="BY883" s="15"/>
    </row>
    <row r="884" spans="1:77" s="21" customFormat="1" ht="40.5" x14ac:dyDescent="0.15">
      <c r="A884" s="37">
        <v>883</v>
      </c>
      <c r="B884" s="42" t="s">
        <v>29035</v>
      </c>
      <c r="C884" s="42" t="s">
        <v>29123</v>
      </c>
      <c r="D884" s="14"/>
      <c r="E884" s="14"/>
      <c r="F884" s="14"/>
      <c r="G884" s="14"/>
      <c r="H884" s="14"/>
      <c r="I884" s="32" t="s">
        <v>29131</v>
      </c>
      <c r="J884" s="14"/>
      <c r="K884" s="14"/>
      <c r="L884" s="68" t="s">
        <v>23713</v>
      </c>
      <c r="M884" s="68" t="s">
        <v>29132</v>
      </c>
      <c r="N884" s="66"/>
      <c r="O884" s="66"/>
      <c r="P884" s="66"/>
      <c r="Q884" s="66" t="s">
        <v>68</v>
      </c>
      <c r="R884" s="66"/>
      <c r="S884" s="66"/>
      <c r="T884" s="66"/>
      <c r="U884" s="66"/>
      <c r="V884" s="66"/>
      <c r="W884" s="66"/>
      <c r="X884" s="66"/>
      <c r="Y884" s="66"/>
      <c r="Z884" s="66"/>
      <c r="AA884" s="66"/>
      <c r="AB884" s="66"/>
      <c r="AC884" s="66"/>
      <c r="AD884" s="66"/>
      <c r="AE884" s="66"/>
      <c r="AF884" s="66"/>
      <c r="AG884" s="66"/>
      <c r="AH884" s="66"/>
      <c r="AI884" s="66"/>
      <c r="AJ884" s="66"/>
      <c r="AK884" s="66"/>
      <c r="AL884" s="66"/>
      <c r="AM884" s="66"/>
      <c r="AN884" s="66"/>
      <c r="AO884" s="66"/>
      <c r="AP884" s="66" t="s">
        <v>2533</v>
      </c>
      <c r="AQ884" s="66"/>
      <c r="AR884" s="66"/>
      <c r="AS884" s="66"/>
      <c r="AT884" s="66"/>
      <c r="AU884" s="66"/>
      <c r="AV884" s="66"/>
      <c r="AW884" s="66"/>
      <c r="AX884" s="66"/>
      <c r="AY884" s="66"/>
      <c r="AZ884" s="66"/>
      <c r="BA884" s="66"/>
      <c r="BB884" s="66"/>
      <c r="BC884" s="66"/>
      <c r="BD884" s="66"/>
      <c r="BE884" s="66"/>
      <c r="BF884" s="66"/>
      <c r="BG884" s="66"/>
      <c r="BH884" s="66"/>
      <c r="BI884" s="66"/>
      <c r="BJ884" s="66"/>
      <c r="BK884" s="66"/>
      <c r="BL884" s="66"/>
      <c r="BM884" s="66"/>
      <c r="BN884" s="64" t="b">
        <f t="shared" si="130"/>
        <v>0</v>
      </c>
      <c r="BO884" s="65" t="b">
        <f t="shared" si="131"/>
        <v>0</v>
      </c>
      <c r="BP884" s="65" t="b">
        <f t="shared" si="132"/>
        <v>0</v>
      </c>
      <c r="BQ884" s="65" t="b">
        <f t="shared" si="133"/>
        <v>0</v>
      </c>
      <c r="BR884" s="65" t="b">
        <f t="shared" si="134"/>
        <v>0</v>
      </c>
      <c r="BS884" s="65" t="b">
        <f t="shared" si="135"/>
        <v>0</v>
      </c>
      <c r="BT884" s="66" t="str">
        <f t="shared" si="136"/>
        <v>1471-2164</v>
      </c>
      <c r="BU884" s="66">
        <v>4.3600000000000003</v>
      </c>
      <c r="BV884" s="14" t="b">
        <f t="shared" si="137"/>
        <v>0</v>
      </c>
      <c r="BW884" s="14" t="b">
        <f t="shared" si="138"/>
        <v>0</v>
      </c>
      <c r="BX884" s="14" t="b">
        <f t="shared" si="139"/>
        <v>0</v>
      </c>
      <c r="BY884" s="15"/>
    </row>
    <row r="885" spans="1:77" s="21" customFormat="1" ht="40.5" x14ac:dyDescent="0.15">
      <c r="A885" s="37">
        <v>884</v>
      </c>
      <c r="B885" s="42" t="s">
        <v>29035</v>
      </c>
      <c r="C885" s="42" t="s">
        <v>29133</v>
      </c>
      <c r="D885" s="14"/>
      <c r="E885" s="14"/>
      <c r="F885" s="14"/>
      <c r="G885" s="14"/>
      <c r="H885" s="14"/>
      <c r="I885" s="32" t="s">
        <v>29134</v>
      </c>
      <c r="J885" s="14"/>
      <c r="K885" s="14"/>
      <c r="L885" s="68" t="s">
        <v>18524</v>
      </c>
      <c r="M885" s="68" t="s">
        <v>29135</v>
      </c>
      <c r="N885" s="66"/>
      <c r="O885" s="66"/>
      <c r="P885" s="66"/>
      <c r="Q885" s="66" t="s">
        <v>68</v>
      </c>
      <c r="R885" s="66"/>
      <c r="S885" s="66"/>
      <c r="T885" s="66"/>
      <c r="U885" s="66"/>
      <c r="V885" s="66"/>
      <c r="W885" s="66"/>
      <c r="X885" s="66"/>
      <c r="Y885" s="66"/>
      <c r="Z885" s="66"/>
      <c r="AA885" s="66"/>
      <c r="AB885" s="66"/>
      <c r="AC885" s="66"/>
      <c r="AD885" s="66"/>
      <c r="AE885" s="66"/>
      <c r="AF885" s="66"/>
      <c r="AG885" s="66"/>
      <c r="AH885" s="66"/>
      <c r="AI885" s="66"/>
      <c r="AJ885" s="66"/>
      <c r="AK885" s="66"/>
      <c r="AL885" s="66"/>
      <c r="AM885" s="66"/>
      <c r="AN885" s="66"/>
      <c r="AO885" s="66"/>
      <c r="AP885" s="66" t="s">
        <v>1968</v>
      </c>
      <c r="AQ885" s="66"/>
      <c r="AR885" s="66"/>
      <c r="AS885" s="66"/>
      <c r="AT885" s="66"/>
      <c r="AU885" s="66"/>
      <c r="AV885" s="66"/>
      <c r="AW885" s="66"/>
      <c r="AX885" s="66"/>
      <c r="AY885" s="66"/>
      <c r="AZ885" s="66"/>
      <c r="BA885" s="66"/>
      <c r="BB885" s="66"/>
      <c r="BC885" s="66"/>
      <c r="BD885" s="66"/>
      <c r="BE885" s="66"/>
      <c r="BF885" s="66"/>
      <c r="BG885" s="66"/>
      <c r="BH885" s="66"/>
      <c r="BI885" s="66"/>
      <c r="BJ885" s="66"/>
      <c r="BK885" s="66"/>
      <c r="BL885" s="66"/>
      <c r="BM885" s="66"/>
      <c r="BN885" s="64" t="b">
        <f t="shared" si="130"/>
        <v>0</v>
      </c>
      <c r="BO885" s="65" t="b">
        <f t="shared" si="131"/>
        <v>0</v>
      </c>
      <c r="BP885" s="65" t="b">
        <f t="shared" si="132"/>
        <v>0</v>
      </c>
      <c r="BQ885" s="65" t="b">
        <f t="shared" si="133"/>
        <v>0</v>
      </c>
      <c r="BR885" s="65" t="b">
        <f t="shared" si="134"/>
        <v>0</v>
      </c>
      <c r="BS885" s="65" t="b">
        <f t="shared" si="135"/>
        <v>0</v>
      </c>
      <c r="BT885" s="66" t="str">
        <f t="shared" si="136"/>
        <v>0304-4238</v>
      </c>
      <c r="BU885" s="66">
        <v>1.7849999999999999</v>
      </c>
      <c r="BV885" s="14" t="b">
        <f t="shared" si="137"/>
        <v>0</v>
      </c>
      <c r="BW885" s="14" t="b">
        <f t="shared" si="138"/>
        <v>0</v>
      </c>
      <c r="BX885" s="14">
        <f t="shared" si="139"/>
        <v>1</v>
      </c>
      <c r="BY885" s="15"/>
    </row>
    <row r="886" spans="1:77" s="21" customFormat="1" ht="40.5" x14ac:dyDescent="0.15">
      <c r="A886" s="37">
        <v>885</v>
      </c>
      <c r="B886" s="42" t="s">
        <v>29035</v>
      </c>
      <c r="C886" s="42" t="s">
        <v>29136</v>
      </c>
      <c r="D886" s="14"/>
      <c r="E886" s="14"/>
      <c r="F886" s="14"/>
      <c r="G886" s="14"/>
      <c r="H886" s="14"/>
      <c r="I886" s="32" t="s">
        <v>29137</v>
      </c>
      <c r="J886" s="14"/>
      <c r="K886" s="14"/>
      <c r="L886" s="68" t="s">
        <v>23106</v>
      </c>
      <c r="M886" s="68" t="s">
        <v>29138</v>
      </c>
      <c r="N886" s="66"/>
      <c r="O886" s="66"/>
      <c r="P886" s="66"/>
      <c r="Q886" s="66" t="s">
        <v>68</v>
      </c>
      <c r="R886" s="66"/>
      <c r="S886" s="66"/>
      <c r="T886" s="66"/>
      <c r="U886" s="66"/>
      <c r="V886" s="66"/>
      <c r="W886" s="66"/>
      <c r="X886" s="66"/>
      <c r="Y886" s="66"/>
      <c r="Z886" s="66"/>
      <c r="AA886" s="66"/>
      <c r="AB886" s="66"/>
      <c r="AC886" s="66"/>
      <c r="AD886" s="66"/>
      <c r="AE886" s="66"/>
      <c r="AF886" s="66"/>
      <c r="AG886" s="66"/>
      <c r="AH886" s="66"/>
      <c r="AI886" s="66"/>
      <c r="AJ886" s="66"/>
      <c r="AK886" s="66"/>
      <c r="AL886" s="66"/>
      <c r="AM886" s="66"/>
      <c r="AN886" s="66"/>
      <c r="AO886" s="66"/>
      <c r="AP886" s="66" t="s">
        <v>1418</v>
      </c>
      <c r="AQ886" s="66"/>
      <c r="AR886" s="66"/>
      <c r="AS886" s="66"/>
      <c r="AT886" s="66"/>
      <c r="AU886" s="66"/>
      <c r="AV886" s="66"/>
      <c r="AW886" s="66"/>
      <c r="AX886" s="66"/>
      <c r="AY886" s="66"/>
      <c r="AZ886" s="66"/>
      <c r="BA886" s="66"/>
      <c r="BB886" s="66"/>
      <c r="BC886" s="66"/>
      <c r="BD886" s="66"/>
      <c r="BE886" s="66"/>
      <c r="BF886" s="66"/>
      <c r="BG886" s="66"/>
      <c r="BH886" s="66"/>
      <c r="BI886" s="66"/>
      <c r="BJ886" s="66"/>
      <c r="BK886" s="66"/>
      <c r="BL886" s="66"/>
      <c r="BM886" s="66"/>
      <c r="BN886" s="64" t="b">
        <f t="shared" si="130"/>
        <v>0</v>
      </c>
      <c r="BO886" s="65" t="b">
        <f t="shared" si="131"/>
        <v>0</v>
      </c>
      <c r="BP886" s="65" t="b">
        <f t="shared" si="132"/>
        <v>0</v>
      </c>
      <c r="BQ886" s="65" t="b">
        <f t="shared" si="133"/>
        <v>0</v>
      </c>
      <c r="BR886" s="65" t="b">
        <f t="shared" si="134"/>
        <v>0</v>
      </c>
      <c r="BS886" s="65" t="b">
        <f t="shared" si="135"/>
        <v>0</v>
      </c>
      <c r="BT886" s="66" t="str">
        <f t="shared" si="136"/>
        <v>0944-1344</v>
      </c>
      <c r="BU886" s="66">
        <v>2.92</v>
      </c>
      <c r="BV886" s="14" t="b">
        <f t="shared" si="137"/>
        <v>0</v>
      </c>
      <c r="BW886" s="14" t="b">
        <f t="shared" si="138"/>
        <v>0</v>
      </c>
      <c r="BX886" s="14" t="b">
        <f t="shared" si="139"/>
        <v>0</v>
      </c>
      <c r="BY886" s="15"/>
    </row>
    <row r="887" spans="1:77" s="21" customFormat="1" ht="40.5" x14ac:dyDescent="0.15">
      <c r="A887" s="37">
        <v>886</v>
      </c>
      <c r="B887" s="43" t="s">
        <v>29035</v>
      </c>
      <c r="C887" s="42" t="s">
        <v>29139</v>
      </c>
      <c r="D887" s="13" t="s">
        <v>62</v>
      </c>
      <c r="E887" s="13" t="s">
        <v>7660</v>
      </c>
      <c r="F887" s="13"/>
      <c r="G887" s="13"/>
      <c r="H887" s="13"/>
      <c r="I887" s="33" t="s">
        <v>7661</v>
      </c>
      <c r="J887" s="13"/>
      <c r="K887" s="13"/>
      <c r="L887" s="69" t="s">
        <v>7662</v>
      </c>
      <c r="M887" s="44" t="s">
        <v>7663</v>
      </c>
      <c r="N887" s="45"/>
      <c r="O887" s="45"/>
      <c r="P887" s="45" t="s">
        <v>67</v>
      </c>
      <c r="Q887" s="43" t="s">
        <v>68</v>
      </c>
      <c r="R887" s="45"/>
      <c r="S887" s="45"/>
      <c r="T887" s="45"/>
      <c r="U887" s="45"/>
      <c r="V887" s="45"/>
      <c r="W887" s="45" t="s">
        <v>7664</v>
      </c>
      <c r="X887" s="45" t="s">
        <v>7665</v>
      </c>
      <c r="Y887" s="45"/>
      <c r="Z887" s="45" t="s">
        <v>7666</v>
      </c>
      <c r="AA887" s="45" t="s">
        <v>7667</v>
      </c>
      <c r="AB887" s="45" t="s">
        <v>7668</v>
      </c>
      <c r="AC887" s="45"/>
      <c r="AD887" s="45"/>
      <c r="AE887" s="45" t="s">
        <v>7669</v>
      </c>
      <c r="AF887" s="45" t="s">
        <v>7670</v>
      </c>
      <c r="AG887" s="45"/>
      <c r="AH887" s="45">
        <v>27</v>
      </c>
      <c r="AI887" s="45">
        <v>0</v>
      </c>
      <c r="AJ887" s="45">
        <v>0</v>
      </c>
      <c r="AK887" s="45">
        <v>5</v>
      </c>
      <c r="AL887" s="45">
        <v>5</v>
      </c>
      <c r="AM887" s="45" t="s">
        <v>6336</v>
      </c>
      <c r="AN887" s="45" t="s">
        <v>6337</v>
      </c>
      <c r="AO887" s="45" t="s">
        <v>6338</v>
      </c>
      <c r="AP887" s="43" t="s">
        <v>7671</v>
      </c>
      <c r="AQ887" s="45" t="s">
        <v>7672</v>
      </c>
      <c r="AR887" s="45"/>
      <c r="AS887" s="45" t="s">
        <v>7673</v>
      </c>
      <c r="AT887" s="45" t="s">
        <v>7674</v>
      </c>
      <c r="AU887" s="45" t="s">
        <v>7082</v>
      </c>
      <c r="AV887" s="45">
        <v>2015</v>
      </c>
      <c r="AW887" s="45">
        <v>177</v>
      </c>
      <c r="AX887" s="45">
        <v>5</v>
      </c>
      <c r="AY887" s="45"/>
      <c r="AZ887" s="45"/>
      <c r="BA887" s="45"/>
      <c r="BB887" s="45"/>
      <c r="BC887" s="45">
        <v>1055</v>
      </c>
      <c r="BD887" s="45">
        <v>1068</v>
      </c>
      <c r="BE887" s="45"/>
      <c r="BF887" s="45" t="s">
        <v>7675</v>
      </c>
      <c r="BG887" s="45"/>
      <c r="BH887" s="45">
        <v>14</v>
      </c>
      <c r="BI887" s="45" t="s">
        <v>434</v>
      </c>
      <c r="BJ887" s="45" t="s">
        <v>434</v>
      </c>
      <c r="BK887" s="45" t="s">
        <v>7676</v>
      </c>
      <c r="BL887" s="45" t="s">
        <v>7677</v>
      </c>
      <c r="BM887" s="45">
        <v>26276446</v>
      </c>
      <c r="BN887" s="64" t="str">
        <f t="shared" si="130"/>
        <v>Li, XH (reprint author), Nanjing Agr Univ, Coll Hort, Weigang 1, Nanjing 210095, Jiangsu, Peoples R China.</v>
      </c>
      <c r="BO887" s="65" t="str">
        <f t="shared" si="131"/>
        <v>园艺学院</v>
      </c>
      <c r="BP887" s="65" t="b">
        <f t="shared" si="132"/>
        <v>0</v>
      </c>
      <c r="BQ887" s="65" t="b">
        <f t="shared" si="133"/>
        <v>0</v>
      </c>
      <c r="BR887" s="65" t="b">
        <f t="shared" si="134"/>
        <v>0</v>
      </c>
      <c r="BS887" s="65" t="b">
        <f t="shared" si="135"/>
        <v>0</v>
      </c>
      <c r="BT887" s="66" t="str">
        <f t="shared" si="136"/>
        <v>0273-2289</v>
      </c>
      <c r="BU887" s="66">
        <v>1.9810000000000001</v>
      </c>
      <c r="BV887" s="14" t="b">
        <f t="shared" si="137"/>
        <v>0</v>
      </c>
      <c r="BW887" s="14" t="b">
        <f t="shared" si="138"/>
        <v>0</v>
      </c>
      <c r="BX887" s="14">
        <f t="shared" si="139"/>
        <v>1</v>
      </c>
      <c r="BY887" s="14">
        <v>12</v>
      </c>
    </row>
    <row r="888" spans="1:77" s="21" customFormat="1" ht="27" x14ac:dyDescent="0.15">
      <c r="A888" s="37">
        <v>887</v>
      </c>
      <c r="B888" s="43" t="s">
        <v>29145</v>
      </c>
      <c r="C888" s="43" t="s">
        <v>29146</v>
      </c>
      <c r="D888" s="13" t="s">
        <v>62</v>
      </c>
      <c r="E888" s="13" t="s">
        <v>6158</v>
      </c>
      <c r="F888" s="13"/>
      <c r="G888" s="13"/>
      <c r="H888" s="13"/>
      <c r="I888" s="33" t="s">
        <v>6159</v>
      </c>
      <c r="J888" s="13"/>
      <c r="K888" s="13"/>
      <c r="L888" s="69" t="s">
        <v>6160</v>
      </c>
      <c r="M888" s="44" t="s">
        <v>1322</v>
      </c>
      <c r="N888" s="45"/>
      <c r="O888" s="45"/>
      <c r="P888" s="45" t="s">
        <v>67</v>
      </c>
      <c r="Q888" s="43" t="s">
        <v>68</v>
      </c>
      <c r="R888" s="45"/>
      <c r="S888" s="45"/>
      <c r="T888" s="45"/>
      <c r="U888" s="45"/>
      <c r="V888" s="45"/>
      <c r="W888" s="45" t="s">
        <v>6161</v>
      </c>
      <c r="X888" s="45" t="s">
        <v>6162</v>
      </c>
      <c r="Y888" s="45"/>
      <c r="Z888" s="45" t="s">
        <v>6163</v>
      </c>
      <c r="AA888" s="45" t="s">
        <v>6164</v>
      </c>
      <c r="AB888" s="45" t="s">
        <v>6165</v>
      </c>
      <c r="AC888" s="45"/>
      <c r="AD888" s="45"/>
      <c r="AE888" s="45" t="s">
        <v>6166</v>
      </c>
      <c r="AF888" s="45" t="s">
        <v>6167</v>
      </c>
      <c r="AG888" s="45"/>
      <c r="AH888" s="45">
        <v>66</v>
      </c>
      <c r="AI888" s="45">
        <v>0</v>
      </c>
      <c r="AJ888" s="45">
        <v>0</v>
      </c>
      <c r="AK888" s="45">
        <v>5</v>
      </c>
      <c r="AL888" s="45">
        <v>5</v>
      </c>
      <c r="AM888" s="45" t="s">
        <v>1289</v>
      </c>
      <c r="AN888" s="45" t="s">
        <v>1290</v>
      </c>
      <c r="AO888" s="45" t="s">
        <v>1291</v>
      </c>
      <c r="AP888" s="43" t="s">
        <v>1330</v>
      </c>
      <c r="AQ888" s="45" t="s">
        <v>1331</v>
      </c>
      <c r="AR888" s="45"/>
      <c r="AS888" s="45" t="s">
        <v>1332</v>
      </c>
      <c r="AT888" s="45" t="s">
        <v>1333</v>
      </c>
      <c r="AU888" s="45" t="s">
        <v>4825</v>
      </c>
      <c r="AV888" s="45">
        <v>2015</v>
      </c>
      <c r="AW888" s="73">
        <v>290</v>
      </c>
      <c r="AX888" s="45">
        <v>6</v>
      </c>
      <c r="AY888" s="45"/>
      <c r="AZ888" s="45"/>
      <c r="BA888" s="45"/>
      <c r="BB888" s="45"/>
      <c r="BC888" s="45">
        <v>2241</v>
      </c>
      <c r="BD888" s="45">
        <v>2260</v>
      </c>
      <c r="BE888" s="45"/>
      <c r="BF888" s="45" t="s">
        <v>6168</v>
      </c>
      <c r="BG888" s="45"/>
      <c r="BH888" s="45">
        <v>20</v>
      </c>
      <c r="BI888" s="45" t="s">
        <v>1335</v>
      </c>
      <c r="BJ888" s="45" t="s">
        <v>1335</v>
      </c>
      <c r="BK888" s="45" t="s">
        <v>6146</v>
      </c>
      <c r="BL888" s="45" t="s">
        <v>6169</v>
      </c>
      <c r="BM888" s="45">
        <v>26054324</v>
      </c>
      <c r="BN888" s="64" t="str">
        <f t="shared" si="130"/>
        <v>Li, Y (reprint author), Nanjing Agr Univ, Minist Agr, State Key Lab Crop Genet &amp; Germplasm Enhancement, Nanjing 210095, Jiangsu, Peoples R China.</v>
      </c>
      <c r="BO888" s="65" t="b">
        <f t="shared" si="131"/>
        <v>0</v>
      </c>
      <c r="BP888" s="65" t="b">
        <f t="shared" si="132"/>
        <v>0</v>
      </c>
      <c r="BQ888" s="65" t="b">
        <f t="shared" si="133"/>
        <v>0</v>
      </c>
      <c r="BR888" s="65" t="b">
        <f t="shared" si="134"/>
        <v>0</v>
      </c>
      <c r="BS888" s="65" t="b">
        <f t="shared" si="135"/>
        <v>0</v>
      </c>
      <c r="BT888" s="66" t="str">
        <f t="shared" si="136"/>
        <v>1617-4615</v>
      </c>
      <c r="BU888" s="66">
        <v>2.907</v>
      </c>
      <c r="BV888" s="14" t="b">
        <f t="shared" si="137"/>
        <v>0</v>
      </c>
      <c r="BW888" s="14" t="b">
        <f t="shared" si="138"/>
        <v>0</v>
      </c>
      <c r="BX888" s="14" t="b">
        <f t="shared" si="139"/>
        <v>0</v>
      </c>
      <c r="BY888" s="14">
        <v>12</v>
      </c>
    </row>
    <row r="889" spans="1:77" s="21" customFormat="1" ht="40.5" x14ac:dyDescent="0.15">
      <c r="A889" s="37">
        <v>888</v>
      </c>
      <c r="B889" s="42" t="s">
        <v>29035</v>
      </c>
      <c r="C889" s="42" t="s">
        <v>29140</v>
      </c>
      <c r="D889" s="14"/>
      <c r="E889" s="14"/>
      <c r="F889" s="14"/>
      <c r="G889" s="14"/>
      <c r="H889" s="14"/>
      <c r="I889" s="32" t="s">
        <v>17942</v>
      </c>
      <c r="J889" s="14"/>
      <c r="K889" s="14"/>
      <c r="L889" s="68" t="s">
        <v>17943</v>
      </c>
      <c r="M889" s="68" t="s">
        <v>8125</v>
      </c>
      <c r="N889" s="66"/>
      <c r="O889" s="66"/>
      <c r="P889" s="66"/>
      <c r="Q889" s="66" t="s">
        <v>68</v>
      </c>
      <c r="R889" s="66"/>
      <c r="S889" s="66"/>
      <c r="T889" s="66"/>
      <c r="U889" s="66"/>
      <c r="V889" s="66"/>
      <c r="W889" s="66"/>
      <c r="X889" s="66"/>
      <c r="Y889" s="66"/>
      <c r="Z889" s="66"/>
      <c r="AA889" s="66"/>
      <c r="AB889" s="66"/>
      <c r="AC889" s="66"/>
      <c r="AD889" s="66"/>
      <c r="AE889" s="66"/>
      <c r="AF889" s="66"/>
      <c r="AG889" s="66"/>
      <c r="AH889" s="66"/>
      <c r="AI889" s="66"/>
      <c r="AJ889" s="66"/>
      <c r="AK889" s="66"/>
      <c r="AL889" s="66"/>
      <c r="AM889" s="66"/>
      <c r="AN889" s="66"/>
      <c r="AO889" s="66"/>
      <c r="AP889" s="66" t="s">
        <v>8132</v>
      </c>
      <c r="AQ889" s="66"/>
      <c r="AR889" s="66"/>
      <c r="AS889" s="66"/>
      <c r="AT889" s="66"/>
      <c r="AU889" s="66"/>
      <c r="AV889" s="66"/>
      <c r="AW889" s="66"/>
      <c r="AX889" s="66"/>
      <c r="AY889" s="66"/>
      <c r="AZ889" s="66"/>
      <c r="BA889" s="66"/>
      <c r="BB889" s="66"/>
      <c r="BC889" s="66"/>
      <c r="BD889" s="66"/>
      <c r="BE889" s="66"/>
      <c r="BF889" s="66"/>
      <c r="BG889" s="66"/>
      <c r="BH889" s="66"/>
      <c r="BI889" s="66"/>
      <c r="BJ889" s="66"/>
      <c r="BK889" s="66"/>
      <c r="BL889" s="66"/>
      <c r="BM889" s="66"/>
      <c r="BN889" s="64" t="b">
        <f t="shared" si="130"/>
        <v>0</v>
      </c>
      <c r="BO889" s="65" t="b">
        <f t="shared" si="131"/>
        <v>0</v>
      </c>
      <c r="BP889" s="65" t="b">
        <f t="shared" si="132"/>
        <v>0</v>
      </c>
      <c r="BQ889" s="65" t="b">
        <f t="shared" si="133"/>
        <v>0</v>
      </c>
      <c r="BR889" s="65" t="b">
        <f t="shared" si="134"/>
        <v>0</v>
      </c>
      <c r="BS889" s="65" t="b">
        <f t="shared" si="135"/>
        <v>0</v>
      </c>
      <c r="BT889" s="66" t="str">
        <f t="shared" si="136"/>
        <v>0014-2336</v>
      </c>
      <c r="BU889" s="66">
        <v>1.726</v>
      </c>
      <c r="BV889" s="14" t="b">
        <f t="shared" si="137"/>
        <v>0</v>
      </c>
      <c r="BW889" s="14" t="b">
        <f t="shared" si="138"/>
        <v>0</v>
      </c>
      <c r="BX889" s="14">
        <f t="shared" si="139"/>
        <v>1</v>
      </c>
      <c r="BY889" s="15"/>
    </row>
    <row r="890" spans="1:77" s="21" customFormat="1" ht="40.5" x14ac:dyDescent="0.15">
      <c r="A890" s="37">
        <v>889</v>
      </c>
      <c r="B890" s="42" t="s">
        <v>29035</v>
      </c>
      <c r="C890" s="42" t="s">
        <v>29140</v>
      </c>
      <c r="D890" s="14"/>
      <c r="E890" s="14"/>
      <c r="F890" s="14"/>
      <c r="G890" s="14"/>
      <c r="H890" s="14"/>
      <c r="I890" s="32" t="s">
        <v>29141</v>
      </c>
      <c r="J890" s="14"/>
      <c r="K890" s="14"/>
      <c r="L890" s="68" t="s">
        <v>12504</v>
      </c>
      <c r="M890" s="68" t="s">
        <v>29142</v>
      </c>
      <c r="N890" s="66"/>
      <c r="O890" s="66"/>
      <c r="P890" s="66"/>
      <c r="Q890" s="66" t="s">
        <v>68</v>
      </c>
      <c r="R890" s="66"/>
      <c r="S890" s="66"/>
      <c r="T890" s="66"/>
      <c r="U890" s="66"/>
      <c r="V890" s="66"/>
      <c r="W890" s="66"/>
      <c r="X890" s="66"/>
      <c r="Y890" s="66"/>
      <c r="Z890" s="66"/>
      <c r="AA890" s="66"/>
      <c r="AB890" s="66"/>
      <c r="AC890" s="66"/>
      <c r="AD890" s="66"/>
      <c r="AE890" s="66"/>
      <c r="AF890" s="66"/>
      <c r="AG890" s="66"/>
      <c r="AH890" s="66"/>
      <c r="AI890" s="66"/>
      <c r="AJ890" s="66"/>
      <c r="AK890" s="66"/>
      <c r="AL890" s="66"/>
      <c r="AM890" s="66"/>
      <c r="AN890" s="66"/>
      <c r="AO890" s="66"/>
      <c r="AP890" s="66" t="s">
        <v>1968</v>
      </c>
      <c r="AQ890" s="66"/>
      <c r="AR890" s="66"/>
      <c r="AS890" s="66"/>
      <c r="AT890" s="66"/>
      <c r="AU890" s="66"/>
      <c r="AV890" s="66"/>
      <c r="AW890" s="66"/>
      <c r="AX890" s="66"/>
      <c r="AY890" s="66"/>
      <c r="AZ890" s="66"/>
      <c r="BA890" s="66"/>
      <c r="BB890" s="66"/>
      <c r="BC890" s="66"/>
      <c r="BD890" s="66"/>
      <c r="BE890" s="66"/>
      <c r="BF890" s="66"/>
      <c r="BG890" s="66"/>
      <c r="BH890" s="66"/>
      <c r="BI890" s="66"/>
      <c r="BJ890" s="66"/>
      <c r="BK890" s="66"/>
      <c r="BL890" s="66"/>
      <c r="BM890" s="66"/>
      <c r="BN890" s="64" t="b">
        <f t="shared" si="130"/>
        <v>0</v>
      </c>
      <c r="BO890" s="65" t="b">
        <f t="shared" si="131"/>
        <v>0</v>
      </c>
      <c r="BP890" s="65" t="b">
        <f t="shared" si="132"/>
        <v>0</v>
      </c>
      <c r="BQ890" s="65" t="b">
        <f t="shared" si="133"/>
        <v>0</v>
      </c>
      <c r="BR890" s="65" t="b">
        <f t="shared" si="134"/>
        <v>0</v>
      </c>
      <c r="BS890" s="65" t="b">
        <f t="shared" si="135"/>
        <v>0</v>
      </c>
      <c r="BT890" s="66" t="str">
        <f t="shared" si="136"/>
        <v>0304-4238</v>
      </c>
      <c r="BU890" s="66">
        <v>1.7849999999999999</v>
      </c>
      <c r="BV890" s="14" t="b">
        <f t="shared" si="137"/>
        <v>0</v>
      </c>
      <c r="BW890" s="14" t="b">
        <f t="shared" si="138"/>
        <v>0</v>
      </c>
      <c r="BX890" s="14">
        <f t="shared" si="139"/>
        <v>1</v>
      </c>
      <c r="BY890" s="15"/>
    </row>
    <row r="891" spans="1:77" s="21" customFormat="1" ht="40.5" x14ac:dyDescent="0.15">
      <c r="A891" s="37">
        <v>890</v>
      </c>
      <c r="B891" s="42" t="s">
        <v>29035</v>
      </c>
      <c r="C891" s="42" t="s">
        <v>29140</v>
      </c>
      <c r="D891" s="14"/>
      <c r="E891" s="14"/>
      <c r="F891" s="14"/>
      <c r="G891" s="14"/>
      <c r="H891" s="14"/>
      <c r="I891" s="32" t="s">
        <v>29143</v>
      </c>
      <c r="J891" s="14"/>
      <c r="K891" s="14"/>
      <c r="L891" s="68" t="s">
        <v>23223</v>
      </c>
      <c r="M891" s="68" t="s">
        <v>29144</v>
      </c>
      <c r="N891" s="66"/>
      <c r="O891" s="66"/>
      <c r="P891" s="66"/>
      <c r="Q891" s="66" t="s">
        <v>68</v>
      </c>
      <c r="R891" s="66"/>
      <c r="S891" s="66"/>
      <c r="T891" s="66"/>
      <c r="U891" s="66"/>
      <c r="V891" s="66"/>
      <c r="W891" s="66"/>
      <c r="X891" s="66"/>
      <c r="Y891" s="66"/>
      <c r="Z891" s="66"/>
      <c r="AA891" s="66"/>
      <c r="AB891" s="66"/>
      <c r="AC891" s="66"/>
      <c r="AD891" s="66"/>
      <c r="AE891" s="66"/>
      <c r="AF891" s="66"/>
      <c r="AG891" s="66"/>
      <c r="AH891" s="66"/>
      <c r="AI891" s="66"/>
      <c r="AJ891" s="66"/>
      <c r="AK891" s="66"/>
      <c r="AL891" s="66"/>
      <c r="AM891" s="66"/>
      <c r="AN891" s="66"/>
      <c r="AO891" s="66"/>
      <c r="AP891" s="66" t="s">
        <v>1330</v>
      </c>
      <c r="AQ891" s="66"/>
      <c r="AR891" s="66"/>
      <c r="AS891" s="66"/>
      <c r="AT891" s="66"/>
      <c r="AU891" s="66"/>
      <c r="AV891" s="66"/>
      <c r="AW891" s="66"/>
      <c r="AX891" s="66"/>
      <c r="AY891" s="66"/>
      <c r="AZ891" s="66"/>
      <c r="BA891" s="66"/>
      <c r="BB891" s="66"/>
      <c r="BC891" s="66"/>
      <c r="BD891" s="66"/>
      <c r="BE891" s="66"/>
      <c r="BF891" s="66"/>
      <c r="BG891" s="66"/>
      <c r="BH891" s="66"/>
      <c r="BI891" s="66"/>
      <c r="BJ891" s="66"/>
      <c r="BK891" s="66"/>
      <c r="BL891" s="66"/>
      <c r="BM891" s="66"/>
      <c r="BN891" s="64" t="b">
        <f t="shared" si="130"/>
        <v>0</v>
      </c>
      <c r="BO891" s="65" t="b">
        <f t="shared" si="131"/>
        <v>0</v>
      </c>
      <c r="BP891" s="65" t="b">
        <f t="shared" si="132"/>
        <v>0</v>
      </c>
      <c r="BQ891" s="65" t="b">
        <f t="shared" si="133"/>
        <v>0</v>
      </c>
      <c r="BR891" s="65" t="b">
        <f t="shared" si="134"/>
        <v>0</v>
      </c>
      <c r="BS891" s="65" t="b">
        <f t="shared" si="135"/>
        <v>0</v>
      </c>
      <c r="BT891" s="66" t="str">
        <f t="shared" si="136"/>
        <v>1617-4615</v>
      </c>
      <c r="BU891" s="66">
        <v>2.907</v>
      </c>
      <c r="BV891" s="14" t="b">
        <f t="shared" si="137"/>
        <v>0</v>
      </c>
      <c r="BW891" s="14" t="b">
        <f t="shared" si="138"/>
        <v>0</v>
      </c>
      <c r="BX891" s="14" t="b">
        <f t="shared" si="139"/>
        <v>0</v>
      </c>
      <c r="BY891" s="15"/>
    </row>
    <row r="892" spans="1:77" s="21" customFormat="1" ht="40.5" x14ac:dyDescent="0.15">
      <c r="A892" s="37">
        <v>891</v>
      </c>
      <c r="B892" s="42" t="s">
        <v>29035</v>
      </c>
      <c r="C892" s="42" t="s">
        <v>29140</v>
      </c>
      <c r="D892" s="14"/>
      <c r="E892" s="14"/>
      <c r="F892" s="14"/>
      <c r="G892" s="14"/>
      <c r="H892" s="14"/>
      <c r="I892" s="32" t="s">
        <v>29147</v>
      </c>
      <c r="J892" s="14"/>
      <c r="K892" s="14"/>
      <c r="L892" s="68" t="s">
        <v>26180</v>
      </c>
      <c r="M892" s="68" t="s">
        <v>29148</v>
      </c>
      <c r="N892" s="66"/>
      <c r="O892" s="66"/>
      <c r="P892" s="66"/>
      <c r="Q892" s="66" t="s">
        <v>68</v>
      </c>
      <c r="R892" s="66"/>
      <c r="S892" s="66"/>
      <c r="T892" s="66"/>
      <c r="U892" s="66"/>
      <c r="V892" s="66"/>
      <c r="W892" s="66"/>
      <c r="X892" s="66"/>
      <c r="Y892" s="66"/>
      <c r="Z892" s="66"/>
      <c r="AA892" s="66"/>
      <c r="AB892" s="66"/>
      <c r="AC892" s="66"/>
      <c r="AD892" s="66"/>
      <c r="AE892" s="66"/>
      <c r="AF892" s="66"/>
      <c r="AG892" s="66"/>
      <c r="AH892" s="66"/>
      <c r="AI892" s="66"/>
      <c r="AJ892" s="66"/>
      <c r="AK892" s="66"/>
      <c r="AL892" s="66"/>
      <c r="AM892" s="66"/>
      <c r="AN892" s="66"/>
      <c r="AO892" s="66"/>
      <c r="AP892" s="66" t="s">
        <v>9307</v>
      </c>
      <c r="AQ892" s="66"/>
      <c r="AR892" s="66"/>
      <c r="AS892" s="66"/>
      <c r="AT892" s="66"/>
      <c r="AU892" s="66"/>
      <c r="AV892" s="66"/>
      <c r="AW892" s="66"/>
      <c r="AX892" s="66"/>
      <c r="AY892" s="66"/>
      <c r="AZ892" s="66"/>
      <c r="BA892" s="66"/>
      <c r="BB892" s="66"/>
      <c r="BC892" s="66"/>
      <c r="BD892" s="66"/>
      <c r="BE892" s="66"/>
      <c r="BF892" s="66"/>
      <c r="BG892" s="66"/>
      <c r="BH892" s="66"/>
      <c r="BI892" s="66"/>
      <c r="BJ892" s="66"/>
      <c r="BK892" s="66"/>
      <c r="BL892" s="66"/>
      <c r="BM892" s="66"/>
      <c r="BN892" s="64" t="b">
        <f t="shared" si="130"/>
        <v>0</v>
      </c>
      <c r="BO892" s="65" t="b">
        <f t="shared" si="131"/>
        <v>0</v>
      </c>
      <c r="BP892" s="65" t="b">
        <f t="shared" si="132"/>
        <v>0</v>
      </c>
      <c r="BQ892" s="65" t="b">
        <f t="shared" si="133"/>
        <v>0</v>
      </c>
      <c r="BR892" s="65" t="b">
        <f t="shared" si="134"/>
        <v>0</v>
      </c>
      <c r="BS892" s="65" t="b">
        <f t="shared" si="135"/>
        <v>0</v>
      </c>
      <c r="BT892" s="66" t="str">
        <f t="shared" si="136"/>
        <v>1759-6653</v>
      </c>
      <c r="BU892" s="66">
        <v>4.5289999999999999</v>
      </c>
      <c r="BV892" s="14" t="b">
        <f t="shared" si="137"/>
        <v>0</v>
      </c>
      <c r="BW892" s="14" t="b">
        <f t="shared" si="138"/>
        <v>0</v>
      </c>
      <c r="BX892" s="14" t="b">
        <f t="shared" si="139"/>
        <v>0</v>
      </c>
      <c r="BY892" s="15"/>
    </row>
    <row r="893" spans="1:77" s="21" customFormat="1" ht="27" x14ac:dyDescent="0.15">
      <c r="A893" s="37">
        <v>892</v>
      </c>
      <c r="B893" s="44" t="s">
        <v>29035</v>
      </c>
      <c r="C893" s="43" t="s">
        <v>29149</v>
      </c>
      <c r="D893" s="16" t="s">
        <v>62</v>
      </c>
      <c r="E893" s="22" t="s">
        <v>24708</v>
      </c>
      <c r="F893" s="22"/>
      <c r="G893" s="22"/>
      <c r="H893" s="22"/>
      <c r="I893" s="22" t="s">
        <v>24709</v>
      </c>
      <c r="J893" s="22"/>
      <c r="K893" s="22"/>
      <c r="L893" s="70" t="s">
        <v>24710</v>
      </c>
      <c r="M893" s="70" t="s">
        <v>24694</v>
      </c>
      <c r="N893" s="46"/>
      <c r="O893" s="46"/>
      <c r="P893" s="46" t="s">
        <v>67</v>
      </c>
      <c r="Q893" s="43" t="s">
        <v>68</v>
      </c>
      <c r="R893" s="46"/>
      <c r="S893" s="46"/>
      <c r="T893" s="46"/>
      <c r="U893" s="46"/>
      <c r="V893" s="46"/>
      <c r="W893" s="46" t="s">
        <v>24711</v>
      </c>
      <c r="X893" s="46" t="s">
        <v>24712</v>
      </c>
      <c r="Y893" s="46"/>
      <c r="Z893" s="46" t="s">
        <v>24713</v>
      </c>
      <c r="AA893" s="46" t="s">
        <v>24714</v>
      </c>
      <c r="AB893" s="46" t="s">
        <v>24715</v>
      </c>
      <c r="AC893" s="46"/>
      <c r="AD893" s="46"/>
      <c r="AE893" s="46" t="s">
        <v>24716</v>
      </c>
      <c r="AF893" s="46" t="s">
        <v>24717</v>
      </c>
      <c r="AG893" s="46"/>
      <c r="AH893" s="46">
        <v>53</v>
      </c>
      <c r="AI893" s="46">
        <v>0</v>
      </c>
      <c r="AJ893" s="46">
        <v>0</v>
      </c>
      <c r="AK893" s="46">
        <v>0</v>
      </c>
      <c r="AL893" s="46">
        <v>0</v>
      </c>
      <c r="AM893" s="46" t="s">
        <v>24699</v>
      </c>
      <c r="AN893" s="46" t="s">
        <v>24700</v>
      </c>
      <c r="AO893" s="46" t="s">
        <v>24701</v>
      </c>
      <c r="AP893" s="46" t="s">
        <v>24702</v>
      </c>
      <c r="AQ893" s="46" t="s">
        <v>24703</v>
      </c>
      <c r="AR893" s="46"/>
      <c r="AS893" s="46" t="s">
        <v>24704</v>
      </c>
      <c r="AT893" s="46" t="s">
        <v>24705</v>
      </c>
      <c r="AU893" s="46"/>
      <c r="AV893" s="46">
        <v>2015</v>
      </c>
      <c r="AW893" s="46">
        <v>24</v>
      </c>
      <c r="AX893" s="46">
        <v>5</v>
      </c>
      <c r="AY893" s="46"/>
      <c r="AZ893" s="46"/>
      <c r="BA893" s="46"/>
      <c r="BB893" s="46"/>
      <c r="BC893" s="46">
        <v>1716</v>
      </c>
      <c r="BD893" s="46">
        <v>1724</v>
      </c>
      <c r="BE893" s="46"/>
      <c r="BF893" s="46"/>
      <c r="BG893" s="46"/>
      <c r="BH893" s="46">
        <v>9</v>
      </c>
      <c r="BI893" s="46" t="s">
        <v>937</v>
      </c>
      <c r="BJ893" s="46" t="s">
        <v>938</v>
      </c>
      <c r="BK893" s="46" t="s">
        <v>24706</v>
      </c>
      <c r="BL893" s="46" t="s">
        <v>24718</v>
      </c>
      <c r="BM893" s="46"/>
      <c r="BN893" s="64" t="str">
        <f t="shared" si="130"/>
        <v>Liu, ZL (reprint author), Nanjing Agr Univ, Coll Hort, Nanjing 210095, Jiangsu, Peoples R China.</v>
      </c>
      <c r="BO893" s="65" t="str">
        <f t="shared" si="131"/>
        <v>园艺学院</v>
      </c>
      <c r="BP893" s="65" t="b">
        <f t="shared" si="132"/>
        <v>0</v>
      </c>
      <c r="BQ893" s="65" t="b">
        <f t="shared" si="133"/>
        <v>0</v>
      </c>
      <c r="BR893" s="65" t="b">
        <f t="shared" si="134"/>
        <v>0</v>
      </c>
      <c r="BS893" s="65" t="b">
        <f t="shared" si="135"/>
        <v>0</v>
      </c>
      <c r="BT893" s="66" t="str">
        <f t="shared" si="136"/>
        <v>1018-4619</v>
      </c>
      <c r="BU893" s="66">
        <v>0.41899999999999998</v>
      </c>
      <c r="BV893" s="14" t="b">
        <f t="shared" si="137"/>
        <v>0</v>
      </c>
      <c r="BW893" s="14" t="b">
        <f t="shared" si="138"/>
        <v>0</v>
      </c>
      <c r="BX893" s="14">
        <f t="shared" si="139"/>
        <v>1</v>
      </c>
      <c r="BY893" s="15"/>
    </row>
    <row r="894" spans="1:77" s="21" customFormat="1" ht="40.5" x14ac:dyDescent="0.15">
      <c r="A894" s="37">
        <v>893</v>
      </c>
      <c r="B894" s="45" t="s">
        <v>29035</v>
      </c>
      <c r="C894" s="42" t="s">
        <v>29163</v>
      </c>
      <c r="D894" s="34" t="s">
        <v>62</v>
      </c>
      <c r="E894" s="34" t="s">
        <v>4419</v>
      </c>
      <c r="F894" s="34"/>
      <c r="G894" s="34"/>
      <c r="H894" s="34"/>
      <c r="I894" s="34" t="s">
        <v>4420</v>
      </c>
      <c r="J894" s="34"/>
      <c r="K894" s="34"/>
      <c r="L894" s="74" t="s">
        <v>4421</v>
      </c>
      <c r="M894" s="74" t="s">
        <v>596</v>
      </c>
      <c r="N894" s="45"/>
      <c r="O894" s="45"/>
      <c r="P894" s="45" t="s">
        <v>67</v>
      </c>
      <c r="Q894" s="45" t="s">
        <v>68</v>
      </c>
      <c r="R894" s="45"/>
      <c r="S894" s="45"/>
      <c r="T894" s="45"/>
      <c r="U894" s="45"/>
      <c r="V894" s="45"/>
      <c r="W894" s="45"/>
      <c r="X894" s="45" t="s">
        <v>4422</v>
      </c>
      <c r="Y894" s="45"/>
      <c r="Z894" s="45" t="s">
        <v>4423</v>
      </c>
      <c r="AA894" s="45" t="s">
        <v>4424</v>
      </c>
      <c r="AB894" s="45" t="s">
        <v>4425</v>
      </c>
      <c r="AC894" s="45"/>
      <c r="AD894" s="45"/>
      <c r="AE894" s="45" t="s">
        <v>4426</v>
      </c>
      <c r="AF894" s="45" t="s">
        <v>4427</v>
      </c>
      <c r="AG894" s="45"/>
      <c r="AH894" s="45">
        <v>60</v>
      </c>
      <c r="AI894" s="45">
        <v>0</v>
      </c>
      <c r="AJ894" s="45">
        <v>0</v>
      </c>
      <c r="AK894" s="45">
        <v>0</v>
      </c>
      <c r="AL894" s="45">
        <v>0</v>
      </c>
      <c r="AM894" s="45" t="s">
        <v>603</v>
      </c>
      <c r="AN894" s="45" t="s">
        <v>604</v>
      </c>
      <c r="AO894" s="45" t="s">
        <v>605</v>
      </c>
      <c r="AP894" s="45" t="s">
        <v>606</v>
      </c>
      <c r="AQ894" s="45"/>
      <c r="AR894" s="45"/>
      <c r="AS894" s="45" t="s">
        <v>607</v>
      </c>
      <c r="AT894" s="45" t="s">
        <v>608</v>
      </c>
      <c r="AU894" s="45">
        <v>42721</v>
      </c>
      <c r="AV894" s="45">
        <v>2015</v>
      </c>
      <c r="AW894" s="45">
        <v>5</v>
      </c>
      <c r="AX894" s="45"/>
      <c r="AY894" s="45"/>
      <c r="AZ894" s="45"/>
      <c r="BA894" s="45"/>
      <c r="BB894" s="45"/>
      <c r="BC894" s="45"/>
      <c r="BD894" s="45"/>
      <c r="BE894" s="45">
        <v>18296</v>
      </c>
      <c r="BF894" s="45" t="s">
        <v>4428</v>
      </c>
      <c r="BG894" s="45"/>
      <c r="BH894" s="45">
        <v>13</v>
      </c>
      <c r="BI894" s="45" t="s">
        <v>610</v>
      </c>
      <c r="BJ894" s="45" t="s">
        <v>611</v>
      </c>
      <c r="BK894" s="45" t="s">
        <v>4429</v>
      </c>
      <c r="BL894" s="45" t="s">
        <v>4430</v>
      </c>
      <c r="BM894" s="45">
        <v>26673153</v>
      </c>
      <c r="BN894" s="64" t="str">
        <f t="shared" si="130"/>
        <v>Liu, LW (reprint author), Nanjing Agr Univ, Coll Hort, Minist Educ PR China,Natl Key Lab Crop Genet &amp; Ge, Engn Res Ctr Hort Crop Germplasm Enhancement &amp; Ut, Nanjing 210095, Jiangsu, Peoples R China.</v>
      </c>
      <c r="BO894" s="65" t="str">
        <f t="shared" si="131"/>
        <v>园艺学院</v>
      </c>
      <c r="BP894" s="65" t="b">
        <f t="shared" si="132"/>
        <v>0</v>
      </c>
      <c r="BQ894" s="65" t="b">
        <f t="shared" si="133"/>
        <v>0</v>
      </c>
      <c r="BR894" s="65" t="b">
        <f t="shared" si="134"/>
        <v>0</v>
      </c>
      <c r="BS894" s="65" t="b">
        <f t="shared" si="135"/>
        <v>0</v>
      </c>
      <c r="BT894" s="66" t="str">
        <f t="shared" si="136"/>
        <v>2045-2322</v>
      </c>
      <c r="BU894" s="66">
        <v>5.5970000000000004</v>
      </c>
      <c r="BV894" s="17" t="b">
        <f t="shared" si="137"/>
        <v>0</v>
      </c>
      <c r="BW894" s="17">
        <f t="shared" si="138"/>
        <v>1</v>
      </c>
      <c r="BX894" s="17" t="b">
        <f t="shared" si="139"/>
        <v>0</v>
      </c>
      <c r="BY894" s="18"/>
    </row>
    <row r="895" spans="1:77" s="23" customFormat="1" ht="40.5" x14ac:dyDescent="0.15">
      <c r="A895" s="37">
        <v>894</v>
      </c>
      <c r="B895" s="42" t="s">
        <v>29035</v>
      </c>
      <c r="C895" s="42" t="s">
        <v>29150</v>
      </c>
      <c r="D895" s="14"/>
      <c r="E895" s="14"/>
      <c r="F895" s="14"/>
      <c r="G895" s="14"/>
      <c r="H895" s="14"/>
      <c r="I895" s="32" t="s">
        <v>29151</v>
      </c>
      <c r="J895" s="14"/>
      <c r="K895" s="14"/>
      <c r="L895" s="68" t="s">
        <v>14823</v>
      </c>
      <c r="M895" s="68" t="s">
        <v>29152</v>
      </c>
      <c r="N895" s="66"/>
      <c r="O895" s="66"/>
      <c r="P895" s="66"/>
      <c r="Q895" s="66" t="s">
        <v>68</v>
      </c>
      <c r="R895" s="66"/>
      <c r="S895" s="66"/>
      <c r="T895" s="66"/>
      <c r="U895" s="66"/>
      <c r="V895" s="66"/>
      <c r="W895" s="66"/>
      <c r="X895" s="66"/>
      <c r="Y895" s="66"/>
      <c r="Z895" s="66"/>
      <c r="AA895" s="66"/>
      <c r="AB895" s="66"/>
      <c r="AC895" s="66"/>
      <c r="AD895" s="66"/>
      <c r="AE895" s="66"/>
      <c r="AF895" s="66"/>
      <c r="AG895" s="66"/>
      <c r="AH895" s="66"/>
      <c r="AI895" s="66"/>
      <c r="AJ895" s="66"/>
      <c r="AK895" s="66"/>
      <c r="AL895" s="66"/>
      <c r="AM895" s="66"/>
      <c r="AN895" s="66"/>
      <c r="AO895" s="66"/>
      <c r="AP895" s="66" t="s">
        <v>5486</v>
      </c>
      <c r="AQ895" s="66"/>
      <c r="AR895" s="66"/>
      <c r="AS895" s="66"/>
      <c r="AT895" s="66"/>
      <c r="AU895" s="66"/>
      <c r="AV895" s="66"/>
      <c r="AW895" s="66"/>
      <c r="AX895" s="66"/>
      <c r="AY895" s="66"/>
      <c r="AZ895" s="66"/>
      <c r="BA895" s="66"/>
      <c r="BB895" s="66"/>
      <c r="BC895" s="66"/>
      <c r="BD895" s="66"/>
      <c r="BE895" s="66"/>
      <c r="BF895" s="66"/>
      <c r="BG895" s="66"/>
      <c r="BH895" s="66"/>
      <c r="BI895" s="66"/>
      <c r="BJ895" s="66"/>
      <c r="BK895" s="66"/>
      <c r="BL895" s="66"/>
      <c r="BM895" s="66"/>
      <c r="BN895" s="64" t="b">
        <f t="shared" si="130"/>
        <v>0</v>
      </c>
      <c r="BO895" s="65" t="b">
        <f t="shared" si="131"/>
        <v>0</v>
      </c>
      <c r="BP895" s="65" t="b">
        <f t="shared" si="132"/>
        <v>0</v>
      </c>
      <c r="BQ895" s="65" t="b">
        <f t="shared" si="133"/>
        <v>0</v>
      </c>
      <c r="BR895" s="65" t="b">
        <f t="shared" si="134"/>
        <v>0</v>
      </c>
      <c r="BS895" s="65" t="b">
        <f t="shared" si="135"/>
        <v>0</v>
      </c>
      <c r="BT895" s="66" t="str">
        <f t="shared" si="136"/>
        <v>0168-9452</v>
      </c>
      <c r="BU895" s="66">
        <v>3.6070000000000002</v>
      </c>
      <c r="BV895" s="14" t="b">
        <f t="shared" si="137"/>
        <v>0</v>
      </c>
      <c r="BW895" s="14" t="b">
        <f t="shared" si="138"/>
        <v>0</v>
      </c>
      <c r="BX895" s="14" t="b">
        <f t="shared" si="139"/>
        <v>0</v>
      </c>
      <c r="BY895" s="15"/>
    </row>
    <row r="896" spans="1:77" s="21" customFormat="1" ht="54" x14ac:dyDescent="0.15">
      <c r="A896" s="37">
        <v>895</v>
      </c>
      <c r="B896" s="42" t="s">
        <v>29035</v>
      </c>
      <c r="C896" s="42" t="s">
        <v>29150</v>
      </c>
      <c r="D896" s="14"/>
      <c r="E896" s="14"/>
      <c r="F896" s="14"/>
      <c r="G896" s="14"/>
      <c r="H896" s="14"/>
      <c r="I896" s="32" t="s">
        <v>29153</v>
      </c>
      <c r="J896" s="14"/>
      <c r="K896" s="14"/>
      <c r="L896" s="68" t="s">
        <v>16681</v>
      </c>
      <c r="M896" s="68" t="s">
        <v>29154</v>
      </c>
      <c r="N896" s="66"/>
      <c r="O896" s="66"/>
      <c r="P896" s="66"/>
      <c r="Q896" s="66" t="s">
        <v>68</v>
      </c>
      <c r="R896" s="66"/>
      <c r="S896" s="66"/>
      <c r="T896" s="66"/>
      <c r="U896" s="66"/>
      <c r="V896" s="66"/>
      <c r="W896" s="66"/>
      <c r="X896" s="66"/>
      <c r="Y896" s="66"/>
      <c r="Z896" s="66"/>
      <c r="AA896" s="66"/>
      <c r="AB896" s="66"/>
      <c r="AC896" s="66"/>
      <c r="AD896" s="66"/>
      <c r="AE896" s="66"/>
      <c r="AF896" s="66"/>
      <c r="AG896" s="66"/>
      <c r="AH896" s="66"/>
      <c r="AI896" s="66"/>
      <c r="AJ896" s="66"/>
      <c r="AK896" s="66"/>
      <c r="AL896" s="66"/>
      <c r="AM896" s="66"/>
      <c r="AN896" s="66"/>
      <c r="AO896" s="66"/>
      <c r="AP896" s="66" t="s">
        <v>5547</v>
      </c>
      <c r="AQ896" s="66"/>
      <c r="AR896" s="66"/>
      <c r="AS896" s="66"/>
      <c r="AT896" s="66"/>
      <c r="AU896" s="66"/>
      <c r="AV896" s="66"/>
      <c r="AW896" s="66"/>
      <c r="AX896" s="66"/>
      <c r="AY896" s="66"/>
      <c r="AZ896" s="66"/>
      <c r="BA896" s="66"/>
      <c r="BB896" s="66"/>
      <c r="BC896" s="66"/>
      <c r="BD896" s="66"/>
      <c r="BE896" s="66"/>
      <c r="BF896" s="66"/>
      <c r="BG896" s="66"/>
      <c r="BH896" s="66"/>
      <c r="BI896" s="66"/>
      <c r="BJ896" s="66"/>
      <c r="BK896" s="66"/>
      <c r="BL896" s="66"/>
      <c r="BM896" s="66"/>
      <c r="BN896" s="64" t="b">
        <f t="shared" si="130"/>
        <v>0</v>
      </c>
      <c r="BO896" s="65" t="b">
        <f t="shared" si="131"/>
        <v>0</v>
      </c>
      <c r="BP896" s="65" t="b">
        <f t="shared" si="132"/>
        <v>0</v>
      </c>
      <c r="BQ896" s="65" t="b">
        <f t="shared" si="133"/>
        <v>0</v>
      </c>
      <c r="BR896" s="65" t="b">
        <f t="shared" si="134"/>
        <v>0</v>
      </c>
      <c r="BS896" s="65" t="b">
        <f t="shared" si="135"/>
        <v>0</v>
      </c>
      <c r="BT896" s="66" t="str">
        <f t="shared" si="136"/>
        <v>0735-9640</v>
      </c>
      <c r="BU896" s="66">
        <v>1.7569999999999999</v>
      </c>
      <c r="BV896" s="14" t="b">
        <f t="shared" si="137"/>
        <v>0</v>
      </c>
      <c r="BW896" s="14" t="b">
        <f t="shared" si="138"/>
        <v>0</v>
      </c>
      <c r="BX896" s="14">
        <f t="shared" si="139"/>
        <v>1</v>
      </c>
      <c r="BY896" s="15"/>
    </row>
    <row r="897" spans="1:77" s="21" customFormat="1" ht="40.5" x14ac:dyDescent="0.15">
      <c r="A897" s="37">
        <v>896</v>
      </c>
      <c r="B897" s="42" t="s">
        <v>29035</v>
      </c>
      <c r="C897" s="42" t="s">
        <v>29150</v>
      </c>
      <c r="D897" s="14"/>
      <c r="E897" s="14"/>
      <c r="F897" s="14"/>
      <c r="G897" s="14"/>
      <c r="H897" s="14"/>
      <c r="I897" s="32" t="s">
        <v>29155</v>
      </c>
      <c r="J897" s="14"/>
      <c r="K897" s="14"/>
      <c r="L897" s="68" t="s">
        <v>20526</v>
      </c>
      <c r="M897" s="68" t="s">
        <v>29156</v>
      </c>
      <c r="N897" s="66"/>
      <c r="O897" s="66"/>
      <c r="P897" s="66"/>
      <c r="Q897" s="66" t="s">
        <v>68</v>
      </c>
      <c r="R897" s="66"/>
      <c r="S897" s="66"/>
      <c r="T897" s="66"/>
      <c r="U897" s="66"/>
      <c r="V897" s="66"/>
      <c r="W897" s="66"/>
      <c r="X897" s="66"/>
      <c r="Y897" s="66"/>
      <c r="Z897" s="66"/>
      <c r="AA897" s="66"/>
      <c r="AB897" s="66"/>
      <c r="AC897" s="66"/>
      <c r="AD897" s="66"/>
      <c r="AE897" s="66"/>
      <c r="AF897" s="66"/>
      <c r="AG897" s="66"/>
      <c r="AH897" s="66"/>
      <c r="AI897" s="66"/>
      <c r="AJ897" s="66"/>
      <c r="AK897" s="66"/>
      <c r="AL897" s="66"/>
      <c r="AM897" s="66"/>
      <c r="AN897" s="66"/>
      <c r="AO897" s="66"/>
      <c r="AP897" s="66" t="s">
        <v>2533</v>
      </c>
      <c r="AQ897" s="66"/>
      <c r="AR897" s="66"/>
      <c r="AS897" s="66"/>
      <c r="AT897" s="66"/>
      <c r="AU897" s="66"/>
      <c r="AV897" s="66"/>
      <c r="AW897" s="66"/>
      <c r="AX897" s="66"/>
      <c r="AY897" s="66"/>
      <c r="AZ897" s="66"/>
      <c r="BA897" s="66"/>
      <c r="BB897" s="66"/>
      <c r="BC897" s="66"/>
      <c r="BD897" s="66"/>
      <c r="BE897" s="66"/>
      <c r="BF897" s="66"/>
      <c r="BG897" s="66"/>
      <c r="BH897" s="66"/>
      <c r="BI897" s="66"/>
      <c r="BJ897" s="66"/>
      <c r="BK897" s="66"/>
      <c r="BL897" s="66"/>
      <c r="BM897" s="66"/>
      <c r="BN897" s="64" t="b">
        <f t="shared" si="130"/>
        <v>0</v>
      </c>
      <c r="BO897" s="65" t="b">
        <f t="shared" si="131"/>
        <v>0</v>
      </c>
      <c r="BP897" s="65" t="b">
        <f t="shared" si="132"/>
        <v>0</v>
      </c>
      <c r="BQ897" s="65" t="b">
        <f t="shared" si="133"/>
        <v>0</v>
      </c>
      <c r="BR897" s="65" t="b">
        <f t="shared" si="134"/>
        <v>0</v>
      </c>
      <c r="BS897" s="65" t="b">
        <f t="shared" si="135"/>
        <v>0</v>
      </c>
      <c r="BT897" s="66" t="str">
        <f t="shared" si="136"/>
        <v>1471-2164</v>
      </c>
      <c r="BU897" s="66">
        <v>4.3600000000000003</v>
      </c>
      <c r="BV897" s="14" t="b">
        <f t="shared" si="137"/>
        <v>0</v>
      </c>
      <c r="BW897" s="14" t="b">
        <f t="shared" si="138"/>
        <v>0</v>
      </c>
      <c r="BX897" s="14" t="b">
        <f t="shared" si="139"/>
        <v>0</v>
      </c>
      <c r="BY897" s="15"/>
    </row>
    <row r="898" spans="1:77" s="21" customFormat="1" ht="40.5" x14ac:dyDescent="0.15">
      <c r="A898" s="37">
        <v>897</v>
      </c>
      <c r="B898" s="42" t="s">
        <v>29035</v>
      </c>
      <c r="C898" s="42" t="s">
        <v>29150</v>
      </c>
      <c r="D898" s="14"/>
      <c r="E898" s="14"/>
      <c r="F898" s="14"/>
      <c r="G898" s="14"/>
      <c r="H898" s="14"/>
      <c r="I898" s="32" t="s">
        <v>29157</v>
      </c>
      <c r="J898" s="14"/>
      <c r="K898" s="14"/>
      <c r="L898" s="68" t="s">
        <v>22390</v>
      </c>
      <c r="M898" s="68" t="s">
        <v>29158</v>
      </c>
      <c r="N898" s="66"/>
      <c r="O898" s="66"/>
      <c r="P898" s="66"/>
      <c r="Q898" s="66" t="s">
        <v>68</v>
      </c>
      <c r="R898" s="66"/>
      <c r="S898" s="66"/>
      <c r="T898" s="66"/>
      <c r="U898" s="66"/>
      <c r="V898" s="66"/>
      <c r="W898" s="66"/>
      <c r="X898" s="66"/>
      <c r="Y898" s="66"/>
      <c r="Z898" s="66"/>
      <c r="AA898" s="66"/>
      <c r="AB898" s="66"/>
      <c r="AC898" s="66"/>
      <c r="AD898" s="66"/>
      <c r="AE898" s="66"/>
      <c r="AF898" s="66"/>
      <c r="AG898" s="66"/>
      <c r="AH898" s="66"/>
      <c r="AI898" s="66"/>
      <c r="AJ898" s="66"/>
      <c r="AK898" s="66"/>
      <c r="AL898" s="66"/>
      <c r="AM898" s="66"/>
      <c r="AN898" s="66"/>
      <c r="AO898" s="66"/>
      <c r="AP898" s="66" t="s">
        <v>1987</v>
      </c>
      <c r="AQ898" s="66"/>
      <c r="AR898" s="66"/>
      <c r="AS898" s="66"/>
      <c r="AT898" s="66"/>
      <c r="AU898" s="66"/>
      <c r="AV898" s="66"/>
      <c r="AW898" s="66"/>
      <c r="AX898" s="66"/>
      <c r="AY898" s="66"/>
      <c r="AZ898" s="66"/>
      <c r="BA898" s="66"/>
      <c r="BB898" s="66"/>
      <c r="BC898" s="66"/>
      <c r="BD898" s="66"/>
      <c r="BE898" s="66"/>
      <c r="BF898" s="66"/>
      <c r="BG898" s="66"/>
      <c r="BH898" s="66"/>
      <c r="BI898" s="66"/>
      <c r="BJ898" s="66"/>
      <c r="BK898" s="66"/>
      <c r="BL898" s="66"/>
      <c r="BM898" s="66"/>
      <c r="BN898" s="64" t="b">
        <f t="shared" ref="BN898:BN961" si="140">IF(COUNTIF(AA898,"*Nanjing Agr Univ*"),AA898)</f>
        <v>0</v>
      </c>
      <c r="BO898" s="65" t="b">
        <f t="shared" ref="BO898:BO961" si="141">IF(COUNTIF(BN898,"*Life Sci*"),"生命科学学院",IF(COUNTIF(BN898,"*Coll Hort*"),"园艺学院"))</f>
        <v>0</v>
      </c>
      <c r="BP898" s="65" t="b">
        <f t="shared" ref="BP898:BP961" si="142">IF(COUNTIF(BN898,"*Anim Sci*"),"动物科技学院",IF(COUNTIF(BN898,"*Vet Med*"),"动物医学院"))</f>
        <v>0</v>
      </c>
      <c r="BQ898" s="65" t="b">
        <f t="shared" ref="BQ898:BQ961" si="143">IF(COUNTIF(BN898,"*Resources*"),"资源管理与环境保护学院",IF(COUNTIF(BN898,"*Dept Entomol*"),"植物保护学院"))</f>
        <v>0</v>
      </c>
      <c r="BR898" s="65" t="b">
        <f t="shared" ref="BR898:BR961" si="144">IF(COUNTIF(BN898,"*Coll Agr*"),"农学院",IF(COUNTIF(BN898,"*Plant Protect*"),"植物保护学院"))</f>
        <v>0</v>
      </c>
      <c r="BS898" s="65" t="b">
        <f t="shared" ref="BS898:BS961" si="145">IF(COUNTIF(BN898,"*Food Sci*"),"食品科技学院")</f>
        <v>0</v>
      </c>
      <c r="BT898" s="66" t="str">
        <f t="shared" ref="BT898:BT961" si="146">AP898</f>
        <v>1471-2229</v>
      </c>
      <c r="BU898" s="66">
        <v>4.7140000000000004</v>
      </c>
      <c r="BV898" s="14" t="b">
        <f t="shared" ref="BV898:BV961" si="147">IF(BU898&gt;=10,1)</f>
        <v>0</v>
      </c>
      <c r="BW898" s="14" t="b">
        <f t="shared" ref="BW898:BW961" si="148">IF(BU898&gt;=5,1)</f>
        <v>0</v>
      </c>
      <c r="BX898" s="14" t="b">
        <f t="shared" ref="BX898:BX961" si="149">IF(BU898&lt;2,1)</f>
        <v>0</v>
      </c>
      <c r="BY898" s="15"/>
    </row>
    <row r="899" spans="1:77" s="21" customFormat="1" ht="40.5" x14ac:dyDescent="0.15">
      <c r="A899" s="37">
        <v>898</v>
      </c>
      <c r="B899" s="42" t="s">
        <v>29035</v>
      </c>
      <c r="C899" s="42" t="s">
        <v>29150</v>
      </c>
      <c r="D899" s="14"/>
      <c r="E899" s="14"/>
      <c r="F899" s="14"/>
      <c r="G899" s="14"/>
      <c r="H899" s="14"/>
      <c r="I899" s="32" t="s">
        <v>29159</v>
      </c>
      <c r="J899" s="14"/>
      <c r="K899" s="14"/>
      <c r="L899" s="68" t="s">
        <v>20213</v>
      </c>
      <c r="M899" s="68" t="s">
        <v>29160</v>
      </c>
      <c r="N899" s="66"/>
      <c r="O899" s="66"/>
      <c r="P899" s="66"/>
      <c r="Q899" s="66" t="s">
        <v>68</v>
      </c>
      <c r="R899" s="66"/>
      <c r="S899" s="66"/>
      <c r="T899" s="66"/>
      <c r="U899" s="66"/>
      <c r="V899" s="66"/>
      <c r="W899" s="66"/>
      <c r="X899" s="66"/>
      <c r="Y899" s="66"/>
      <c r="Z899" s="66"/>
      <c r="AA899" s="66"/>
      <c r="AB899" s="66"/>
      <c r="AC899" s="66"/>
      <c r="AD899" s="66"/>
      <c r="AE899" s="66"/>
      <c r="AF899" s="66"/>
      <c r="AG899" s="66"/>
      <c r="AH899" s="66"/>
      <c r="AI899" s="66"/>
      <c r="AJ899" s="66"/>
      <c r="AK899" s="66"/>
      <c r="AL899" s="66"/>
      <c r="AM899" s="66"/>
      <c r="AN899" s="66"/>
      <c r="AO899" s="66"/>
      <c r="AP899" s="66" t="s">
        <v>573</v>
      </c>
      <c r="AQ899" s="66"/>
      <c r="AR899" s="66"/>
      <c r="AS899" s="66"/>
      <c r="AT899" s="66"/>
      <c r="AU899" s="66"/>
      <c r="AV899" s="66"/>
      <c r="AW899" s="66"/>
      <c r="AX899" s="66"/>
      <c r="AY899" s="66"/>
      <c r="AZ899" s="66"/>
      <c r="BA899" s="66"/>
      <c r="BB899" s="66"/>
      <c r="BC899" s="66"/>
      <c r="BD899" s="66"/>
      <c r="BE899" s="66"/>
      <c r="BF899" s="66"/>
      <c r="BG899" s="66"/>
      <c r="BH899" s="66"/>
      <c r="BI899" s="66"/>
      <c r="BJ899" s="66"/>
      <c r="BK899" s="66"/>
      <c r="BL899" s="66"/>
      <c r="BM899" s="66"/>
      <c r="BN899" s="64" t="b">
        <f t="shared" si="140"/>
        <v>0</v>
      </c>
      <c r="BO899" s="65" t="b">
        <f t="shared" si="141"/>
        <v>0</v>
      </c>
      <c r="BP899" s="65" t="b">
        <f t="shared" si="142"/>
        <v>0</v>
      </c>
      <c r="BQ899" s="65" t="b">
        <f t="shared" si="143"/>
        <v>0</v>
      </c>
      <c r="BR899" s="65" t="b">
        <f t="shared" si="144"/>
        <v>0</v>
      </c>
      <c r="BS899" s="65" t="b">
        <f t="shared" si="145"/>
        <v>0</v>
      </c>
      <c r="BT899" s="66" t="str">
        <f t="shared" si="146"/>
        <v>1664-462X</v>
      </c>
      <c r="BU899" s="66">
        <v>3.99</v>
      </c>
      <c r="BV899" s="14" t="b">
        <f t="shared" si="147"/>
        <v>0</v>
      </c>
      <c r="BW899" s="14" t="b">
        <f t="shared" si="148"/>
        <v>0</v>
      </c>
      <c r="BX899" s="14" t="b">
        <f t="shared" si="149"/>
        <v>0</v>
      </c>
      <c r="BY899" s="15"/>
    </row>
    <row r="900" spans="1:77" s="21" customFormat="1" ht="40.5" x14ac:dyDescent="0.15">
      <c r="A900" s="37">
        <v>899</v>
      </c>
      <c r="B900" s="42" t="s">
        <v>29035</v>
      </c>
      <c r="C900" s="42" t="s">
        <v>29150</v>
      </c>
      <c r="D900" s="14"/>
      <c r="E900" s="14"/>
      <c r="F900" s="14"/>
      <c r="G900" s="14"/>
      <c r="H900" s="14"/>
      <c r="I900" s="32" t="s">
        <v>29161</v>
      </c>
      <c r="J900" s="14"/>
      <c r="K900" s="14"/>
      <c r="L900" s="68" t="s">
        <v>17305</v>
      </c>
      <c r="M900" s="68" t="s">
        <v>29162</v>
      </c>
      <c r="N900" s="66"/>
      <c r="O900" s="66"/>
      <c r="P900" s="66"/>
      <c r="Q900" s="66" t="s">
        <v>68</v>
      </c>
      <c r="R900" s="66"/>
      <c r="S900" s="66"/>
      <c r="T900" s="66"/>
      <c r="U900" s="66"/>
      <c r="V900" s="66"/>
      <c r="W900" s="66"/>
      <c r="X900" s="66"/>
      <c r="Y900" s="66"/>
      <c r="Z900" s="66"/>
      <c r="AA900" s="66"/>
      <c r="AB900" s="66"/>
      <c r="AC900" s="66"/>
      <c r="AD900" s="66"/>
      <c r="AE900" s="66"/>
      <c r="AF900" s="66"/>
      <c r="AG900" s="66"/>
      <c r="AH900" s="66"/>
      <c r="AI900" s="66"/>
      <c r="AJ900" s="66"/>
      <c r="AK900" s="66"/>
      <c r="AL900" s="66"/>
      <c r="AM900" s="66"/>
      <c r="AN900" s="66"/>
      <c r="AO900" s="66"/>
      <c r="AP900" s="66" t="s">
        <v>573</v>
      </c>
      <c r="AQ900" s="66"/>
      <c r="AR900" s="66"/>
      <c r="AS900" s="66"/>
      <c r="AT900" s="66"/>
      <c r="AU900" s="66"/>
      <c r="AV900" s="66"/>
      <c r="AW900" s="66"/>
      <c r="AX900" s="66"/>
      <c r="AY900" s="66"/>
      <c r="AZ900" s="66"/>
      <c r="BA900" s="66"/>
      <c r="BB900" s="66"/>
      <c r="BC900" s="66"/>
      <c r="BD900" s="66"/>
      <c r="BE900" s="66"/>
      <c r="BF900" s="66"/>
      <c r="BG900" s="66"/>
      <c r="BH900" s="66"/>
      <c r="BI900" s="66"/>
      <c r="BJ900" s="66"/>
      <c r="BK900" s="66"/>
      <c r="BL900" s="66"/>
      <c r="BM900" s="66"/>
      <c r="BN900" s="64" t="b">
        <f t="shared" si="140"/>
        <v>0</v>
      </c>
      <c r="BO900" s="65" t="b">
        <f t="shared" si="141"/>
        <v>0</v>
      </c>
      <c r="BP900" s="65" t="b">
        <f t="shared" si="142"/>
        <v>0</v>
      </c>
      <c r="BQ900" s="65" t="b">
        <f t="shared" si="143"/>
        <v>0</v>
      </c>
      <c r="BR900" s="65" t="b">
        <f t="shared" si="144"/>
        <v>0</v>
      </c>
      <c r="BS900" s="65" t="b">
        <f t="shared" si="145"/>
        <v>0</v>
      </c>
      <c r="BT900" s="66" t="str">
        <f t="shared" si="146"/>
        <v>1664-462X</v>
      </c>
      <c r="BU900" s="66">
        <v>3.99</v>
      </c>
      <c r="BV900" s="14" t="b">
        <f t="shared" si="147"/>
        <v>0</v>
      </c>
      <c r="BW900" s="14" t="b">
        <f t="shared" si="148"/>
        <v>0</v>
      </c>
      <c r="BX900" s="14" t="b">
        <f t="shared" si="149"/>
        <v>0</v>
      </c>
      <c r="BY900" s="15"/>
    </row>
    <row r="901" spans="1:77" s="21" customFormat="1" ht="27" x14ac:dyDescent="0.15">
      <c r="A901" s="37">
        <v>900</v>
      </c>
      <c r="B901" s="44" t="s">
        <v>29035</v>
      </c>
      <c r="C901" s="43" t="s">
        <v>29164</v>
      </c>
      <c r="D901" s="16" t="s">
        <v>62</v>
      </c>
      <c r="E901" s="22" t="s">
        <v>7985</v>
      </c>
      <c r="F901" s="22"/>
      <c r="G901" s="22"/>
      <c r="H901" s="22"/>
      <c r="I901" s="22" t="s">
        <v>29165</v>
      </c>
      <c r="J901" s="22"/>
      <c r="K901" s="22"/>
      <c r="L901" s="70" t="s">
        <v>7987</v>
      </c>
      <c r="M901" s="70" t="s">
        <v>7988</v>
      </c>
      <c r="N901" s="46"/>
      <c r="O901" s="46"/>
      <c r="P901" s="46" t="s">
        <v>67</v>
      </c>
      <c r="Q901" s="43" t="s">
        <v>68</v>
      </c>
      <c r="R901" s="46"/>
      <c r="S901" s="46"/>
      <c r="T901" s="46"/>
      <c r="U901" s="46"/>
      <c r="V901" s="46"/>
      <c r="W901" s="46" t="s">
        <v>7989</v>
      </c>
      <c r="X901" s="46" t="s">
        <v>7990</v>
      </c>
      <c r="Y901" s="46"/>
      <c r="Z901" s="46" t="s">
        <v>7991</v>
      </c>
      <c r="AA901" s="46" t="s">
        <v>7992</v>
      </c>
      <c r="AB901" s="46" t="s">
        <v>7993</v>
      </c>
      <c r="AC901" s="46"/>
      <c r="AD901" s="46"/>
      <c r="AE901" s="46" t="s">
        <v>7994</v>
      </c>
      <c r="AF901" s="46" t="s">
        <v>7995</v>
      </c>
      <c r="AG901" s="46"/>
      <c r="AH901" s="46">
        <v>69</v>
      </c>
      <c r="AI901" s="46">
        <v>0</v>
      </c>
      <c r="AJ901" s="46">
        <v>0</v>
      </c>
      <c r="AK901" s="46">
        <v>1</v>
      </c>
      <c r="AL901" s="46">
        <v>1</v>
      </c>
      <c r="AM901" s="46" t="s">
        <v>1289</v>
      </c>
      <c r="AN901" s="46" t="s">
        <v>1290</v>
      </c>
      <c r="AO901" s="46" t="s">
        <v>1291</v>
      </c>
      <c r="AP901" s="46" t="s">
        <v>7996</v>
      </c>
      <c r="AQ901" s="46" t="s">
        <v>7997</v>
      </c>
      <c r="AR901" s="46"/>
      <c r="AS901" s="46" t="s">
        <v>7998</v>
      </c>
      <c r="AT901" s="46" t="s">
        <v>7999</v>
      </c>
      <c r="AU901" s="46" t="s">
        <v>7082</v>
      </c>
      <c r="AV901" s="46">
        <v>2015</v>
      </c>
      <c r="AW901" s="46">
        <v>15</v>
      </c>
      <c r="AX901" s="46">
        <v>6</v>
      </c>
      <c r="AY901" s="46"/>
      <c r="AZ901" s="46"/>
      <c r="BA901" s="46"/>
      <c r="BB901" s="46"/>
      <c r="BC901" s="46">
        <v>673</v>
      </c>
      <c r="BD901" s="46">
        <v>684</v>
      </c>
      <c r="BE901" s="46"/>
      <c r="BF901" s="46" t="s">
        <v>8000</v>
      </c>
      <c r="BG901" s="46"/>
      <c r="BH901" s="46">
        <v>12</v>
      </c>
      <c r="BI901" s="46" t="s">
        <v>332</v>
      </c>
      <c r="BJ901" s="46" t="s">
        <v>332</v>
      </c>
      <c r="BK901" s="46" t="s">
        <v>8001</v>
      </c>
      <c r="BL901" s="46" t="s">
        <v>8002</v>
      </c>
      <c r="BM901" s="46">
        <v>26054906</v>
      </c>
      <c r="BN901" s="64" t="str">
        <f t="shared" si="140"/>
        <v>Shangguan, LF (reprint author), Nanjing Agr Univ, Coll Hort, Tongwei Rd 6, Nanjing 210095, Jiangsu, Peoples R China.</v>
      </c>
      <c r="BO901" s="65" t="str">
        <f t="shared" si="141"/>
        <v>园艺学院</v>
      </c>
      <c r="BP901" s="65" t="b">
        <f t="shared" si="142"/>
        <v>0</v>
      </c>
      <c r="BQ901" s="65" t="b">
        <f t="shared" si="143"/>
        <v>0</v>
      </c>
      <c r="BR901" s="65" t="b">
        <f t="shared" si="144"/>
        <v>0</v>
      </c>
      <c r="BS901" s="65" t="b">
        <f t="shared" si="145"/>
        <v>0</v>
      </c>
      <c r="BT901" s="66" t="str">
        <f t="shared" si="146"/>
        <v>1438-793X</v>
      </c>
      <c r="BU901" s="66">
        <v>3.1480000000000001</v>
      </c>
      <c r="BV901" s="14" t="b">
        <f t="shared" si="147"/>
        <v>0</v>
      </c>
      <c r="BW901" s="14" t="b">
        <f t="shared" si="148"/>
        <v>0</v>
      </c>
      <c r="BX901" s="14" t="b">
        <f t="shared" si="149"/>
        <v>0</v>
      </c>
      <c r="BY901" s="15"/>
    </row>
    <row r="902" spans="1:77" s="21" customFormat="1" ht="27" x14ac:dyDescent="0.15">
      <c r="A902" s="37">
        <v>901</v>
      </c>
      <c r="B902" s="42" t="s">
        <v>29035</v>
      </c>
      <c r="C902" s="42" t="s">
        <v>29166</v>
      </c>
      <c r="D902" s="14"/>
      <c r="E902" s="14"/>
      <c r="F902" s="14"/>
      <c r="G902" s="14"/>
      <c r="H902" s="14"/>
      <c r="I902" s="32" t="s">
        <v>14281</v>
      </c>
      <c r="J902" s="14"/>
      <c r="K902" s="14"/>
      <c r="L902" s="68" t="s">
        <v>14282</v>
      </c>
      <c r="M902" s="68" t="s">
        <v>7379</v>
      </c>
      <c r="N902" s="66"/>
      <c r="O902" s="66"/>
      <c r="P902" s="66"/>
      <c r="Q902" s="66" t="s">
        <v>68</v>
      </c>
      <c r="R902" s="66"/>
      <c r="S902" s="66"/>
      <c r="T902" s="66"/>
      <c r="U902" s="66"/>
      <c r="V902" s="66"/>
      <c r="W902" s="66"/>
      <c r="X902" s="66"/>
      <c r="Y902" s="66"/>
      <c r="Z902" s="66"/>
      <c r="AA902" s="66"/>
      <c r="AB902" s="66"/>
      <c r="AC902" s="66"/>
      <c r="AD902" s="66"/>
      <c r="AE902" s="66"/>
      <c r="AF902" s="66"/>
      <c r="AG902" s="66"/>
      <c r="AH902" s="66"/>
      <c r="AI902" s="66"/>
      <c r="AJ902" s="66"/>
      <c r="AK902" s="66"/>
      <c r="AL902" s="66"/>
      <c r="AM902" s="66"/>
      <c r="AN902" s="66"/>
      <c r="AO902" s="66"/>
      <c r="AP902" s="66" t="s">
        <v>29167</v>
      </c>
      <c r="AQ902" s="66"/>
      <c r="AR902" s="66"/>
      <c r="AS902" s="66"/>
      <c r="AT902" s="66"/>
      <c r="AU902" s="66"/>
      <c r="AV902" s="66"/>
      <c r="AW902" s="66"/>
      <c r="AX902" s="66"/>
      <c r="AY902" s="66"/>
      <c r="AZ902" s="66"/>
      <c r="BA902" s="66"/>
      <c r="BB902" s="66"/>
      <c r="BC902" s="66"/>
      <c r="BD902" s="66"/>
      <c r="BE902" s="66"/>
      <c r="BF902" s="66"/>
      <c r="BG902" s="66"/>
      <c r="BH902" s="66"/>
      <c r="BI902" s="66"/>
      <c r="BJ902" s="66"/>
      <c r="BK902" s="66"/>
      <c r="BL902" s="66"/>
      <c r="BM902" s="66"/>
      <c r="BN902" s="64" t="b">
        <f t="shared" si="140"/>
        <v>0</v>
      </c>
      <c r="BO902" s="65" t="b">
        <f t="shared" si="141"/>
        <v>0</v>
      </c>
      <c r="BP902" s="65" t="b">
        <f t="shared" si="142"/>
        <v>0</v>
      </c>
      <c r="BQ902" s="65" t="b">
        <f t="shared" si="143"/>
        <v>0</v>
      </c>
      <c r="BR902" s="65" t="b">
        <f t="shared" si="144"/>
        <v>0</v>
      </c>
      <c r="BS902" s="65" t="b">
        <f t="shared" si="145"/>
        <v>0</v>
      </c>
      <c r="BT902" s="66" t="str">
        <f t="shared" si="146"/>
        <v>0003-1062</v>
      </c>
      <c r="BU902" s="66">
        <v>1.4710000000000001</v>
      </c>
      <c r="BV902" s="14" t="b">
        <f t="shared" si="147"/>
        <v>0</v>
      </c>
      <c r="BW902" s="14" t="b">
        <f t="shared" si="148"/>
        <v>0</v>
      </c>
      <c r="BX902" s="14">
        <f t="shared" si="149"/>
        <v>1</v>
      </c>
      <c r="BY902" s="15"/>
    </row>
    <row r="903" spans="1:77" s="21" customFormat="1" ht="27" x14ac:dyDescent="0.15">
      <c r="A903" s="37">
        <v>902</v>
      </c>
      <c r="B903" s="45" t="s">
        <v>29035</v>
      </c>
      <c r="C903" s="42" t="s">
        <v>29168</v>
      </c>
      <c r="D903" s="34" t="s">
        <v>62</v>
      </c>
      <c r="E903" s="34" t="s">
        <v>7376</v>
      </c>
      <c r="F903" s="34"/>
      <c r="G903" s="34"/>
      <c r="H903" s="34"/>
      <c r="I903" s="34" t="s">
        <v>7377</v>
      </c>
      <c r="J903" s="34"/>
      <c r="K903" s="34"/>
      <c r="L903" s="74" t="s">
        <v>7378</v>
      </c>
      <c r="M903" s="74" t="s">
        <v>7379</v>
      </c>
      <c r="N903" s="45"/>
      <c r="O903" s="45"/>
      <c r="P903" s="45" t="s">
        <v>67</v>
      </c>
      <c r="Q903" s="45" t="s">
        <v>68</v>
      </c>
      <c r="R903" s="45"/>
      <c r="S903" s="45"/>
      <c r="T903" s="45"/>
      <c r="U903" s="45"/>
      <c r="V903" s="45"/>
      <c r="W903" s="45" t="s">
        <v>7380</v>
      </c>
      <c r="X903" s="45" t="s">
        <v>7381</v>
      </c>
      <c r="Y903" s="45"/>
      <c r="Z903" s="45" t="s">
        <v>7382</v>
      </c>
      <c r="AA903" s="45" t="s">
        <v>7383</v>
      </c>
      <c r="AB903" s="45" t="s">
        <v>7384</v>
      </c>
      <c r="AC903" s="45"/>
      <c r="AD903" s="45"/>
      <c r="AE903" s="45" t="s">
        <v>7385</v>
      </c>
      <c r="AF903" s="45" t="s">
        <v>7386</v>
      </c>
      <c r="AG903" s="45"/>
      <c r="AH903" s="45">
        <v>48</v>
      </c>
      <c r="AI903" s="45">
        <v>0</v>
      </c>
      <c r="AJ903" s="45">
        <v>0</v>
      </c>
      <c r="AK903" s="45">
        <v>0</v>
      </c>
      <c r="AL903" s="45">
        <v>0</v>
      </c>
      <c r="AM903" s="45" t="s">
        <v>7387</v>
      </c>
      <c r="AN903" s="45" t="s">
        <v>7388</v>
      </c>
      <c r="AO903" s="45" t="s">
        <v>7389</v>
      </c>
      <c r="AP903" s="45" t="s">
        <v>7390</v>
      </c>
      <c r="AQ903" s="45" t="s">
        <v>7391</v>
      </c>
      <c r="AR903" s="45"/>
      <c r="AS903" s="45" t="s">
        <v>7392</v>
      </c>
      <c r="AT903" s="45" t="s">
        <v>7393</v>
      </c>
      <c r="AU903" s="45" t="s">
        <v>7082</v>
      </c>
      <c r="AV903" s="45">
        <v>2015</v>
      </c>
      <c r="AW903" s="45">
        <v>140</v>
      </c>
      <c r="AX903" s="45">
        <v>6</v>
      </c>
      <c r="AY903" s="45"/>
      <c r="AZ903" s="45"/>
      <c r="BA903" s="45"/>
      <c r="BB903" s="45"/>
      <c r="BC903" s="45">
        <v>573</v>
      </c>
      <c r="BD903" s="45">
        <v>579</v>
      </c>
      <c r="BE903" s="45"/>
      <c r="BF903" s="45"/>
      <c r="BG903" s="45"/>
      <c r="BH903" s="45">
        <v>7</v>
      </c>
      <c r="BI903" s="45" t="s">
        <v>1973</v>
      </c>
      <c r="BJ903" s="45" t="s">
        <v>473</v>
      </c>
      <c r="BK903" s="45" t="s">
        <v>7394</v>
      </c>
      <c r="BL903" s="45" t="s">
        <v>7395</v>
      </c>
      <c r="BM903" s="45"/>
      <c r="BN903" s="64" t="str">
        <f t="shared" si="140"/>
        <v>Tao, ST (reprint author), Nanjing Agr Univ, Coll Hort, Pear Engn Res Ctr, 1 Weigang, Nanjing 210095, Jiangsu, Peoples R China.</v>
      </c>
      <c r="BO903" s="65" t="str">
        <f t="shared" si="141"/>
        <v>园艺学院</v>
      </c>
      <c r="BP903" s="65" t="b">
        <f t="shared" si="142"/>
        <v>0</v>
      </c>
      <c r="BQ903" s="65" t="b">
        <f t="shared" si="143"/>
        <v>0</v>
      </c>
      <c r="BR903" s="65" t="b">
        <f t="shared" si="144"/>
        <v>0</v>
      </c>
      <c r="BS903" s="65" t="b">
        <f t="shared" si="145"/>
        <v>0</v>
      </c>
      <c r="BT903" s="66" t="str">
        <f t="shared" si="146"/>
        <v>0003-1062</v>
      </c>
      <c r="BU903" s="66">
        <v>1.4710000000000001</v>
      </c>
      <c r="BV903" s="17" t="b">
        <f t="shared" si="147"/>
        <v>0</v>
      </c>
      <c r="BW903" s="17" t="b">
        <f t="shared" si="148"/>
        <v>0</v>
      </c>
      <c r="BX903" s="17">
        <f t="shared" si="149"/>
        <v>1</v>
      </c>
      <c r="BY903" s="18"/>
    </row>
    <row r="904" spans="1:77" s="21" customFormat="1" ht="40.5" x14ac:dyDescent="0.15">
      <c r="A904" s="37">
        <v>903</v>
      </c>
      <c r="B904" s="42" t="s">
        <v>29035</v>
      </c>
      <c r="C904" s="42" t="s">
        <v>29169</v>
      </c>
      <c r="D904" s="14"/>
      <c r="E904" s="14"/>
      <c r="F904" s="14"/>
      <c r="G904" s="14"/>
      <c r="H904" s="14"/>
      <c r="I904" s="32" t="s">
        <v>18486</v>
      </c>
      <c r="J904" s="14"/>
      <c r="K904" s="14"/>
      <c r="L904" s="68" t="s">
        <v>18487</v>
      </c>
      <c r="M904" s="68" t="s">
        <v>1895</v>
      </c>
      <c r="N904" s="66"/>
      <c r="O904" s="66"/>
      <c r="P904" s="66"/>
      <c r="Q904" s="66" t="s">
        <v>68</v>
      </c>
      <c r="R904" s="66"/>
      <c r="S904" s="66"/>
      <c r="T904" s="66"/>
      <c r="U904" s="66"/>
      <c r="V904" s="66"/>
      <c r="W904" s="66"/>
      <c r="X904" s="66"/>
      <c r="Y904" s="66"/>
      <c r="Z904" s="66"/>
      <c r="AA904" s="66"/>
      <c r="AB904" s="66"/>
      <c r="AC904" s="66"/>
      <c r="AD904" s="66"/>
      <c r="AE904" s="66"/>
      <c r="AF904" s="66"/>
      <c r="AG904" s="66"/>
      <c r="AH904" s="66"/>
      <c r="AI904" s="66"/>
      <c r="AJ904" s="66"/>
      <c r="AK904" s="66"/>
      <c r="AL904" s="66"/>
      <c r="AM904" s="66"/>
      <c r="AN904" s="66"/>
      <c r="AO904" s="66"/>
      <c r="AP904" s="66" t="s">
        <v>1905</v>
      </c>
      <c r="AQ904" s="66"/>
      <c r="AR904" s="66"/>
      <c r="AS904" s="66"/>
      <c r="AT904" s="66"/>
      <c r="AU904" s="66"/>
      <c r="AV904" s="66"/>
      <c r="AW904" s="66"/>
      <c r="AX904" s="66"/>
      <c r="AY904" s="66"/>
      <c r="AZ904" s="66"/>
      <c r="BA904" s="66"/>
      <c r="BB904" s="66"/>
      <c r="BC904" s="66"/>
      <c r="BD904" s="66"/>
      <c r="BE904" s="66"/>
      <c r="BF904" s="66"/>
      <c r="BG904" s="66"/>
      <c r="BH904" s="66"/>
      <c r="BI904" s="66"/>
      <c r="BJ904" s="66"/>
      <c r="BK904" s="66"/>
      <c r="BL904" s="66"/>
      <c r="BM904" s="66"/>
      <c r="BN904" s="64" t="b">
        <f t="shared" si="140"/>
        <v>0</v>
      </c>
      <c r="BO904" s="65" t="b">
        <f t="shared" si="141"/>
        <v>0</v>
      </c>
      <c r="BP904" s="65" t="b">
        <f t="shared" si="142"/>
        <v>0</v>
      </c>
      <c r="BQ904" s="65" t="b">
        <f t="shared" si="143"/>
        <v>0</v>
      </c>
      <c r="BR904" s="65" t="b">
        <f t="shared" si="144"/>
        <v>0</v>
      </c>
      <c r="BS904" s="65" t="b">
        <f t="shared" si="145"/>
        <v>0</v>
      </c>
      <c r="BT904" s="66" t="str">
        <f t="shared" si="146"/>
        <v>1932-6203</v>
      </c>
      <c r="BU904" s="66">
        <v>3.702</v>
      </c>
      <c r="BV904" s="14" t="b">
        <f t="shared" si="147"/>
        <v>0</v>
      </c>
      <c r="BW904" s="14" t="b">
        <f t="shared" si="148"/>
        <v>0</v>
      </c>
      <c r="BX904" s="14" t="b">
        <f t="shared" si="149"/>
        <v>0</v>
      </c>
      <c r="BY904" s="15"/>
    </row>
    <row r="905" spans="1:77" s="21" customFormat="1" ht="40.5" x14ac:dyDescent="0.15">
      <c r="A905" s="37">
        <v>904</v>
      </c>
      <c r="B905" s="42" t="s">
        <v>29035</v>
      </c>
      <c r="C905" s="42" t="s">
        <v>29170</v>
      </c>
      <c r="D905" s="14"/>
      <c r="E905" s="14"/>
      <c r="F905" s="14"/>
      <c r="G905" s="14"/>
      <c r="H905" s="14"/>
      <c r="I905" s="32" t="s">
        <v>29171</v>
      </c>
      <c r="J905" s="14"/>
      <c r="K905" s="14"/>
      <c r="L905" s="68" t="s">
        <v>16543</v>
      </c>
      <c r="M905" s="68" t="s">
        <v>29172</v>
      </c>
      <c r="N905" s="66"/>
      <c r="O905" s="66"/>
      <c r="P905" s="66"/>
      <c r="Q905" s="66" t="s">
        <v>977</v>
      </c>
      <c r="R905" s="66"/>
      <c r="S905" s="66"/>
      <c r="T905" s="6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t="s">
        <v>9998</v>
      </c>
      <c r="AQ905" s="66"/>
      <c r="AR905" s="66"/>
      <c r="AS905" s="66"/>
      <c r="AT905" s="66"/>
      <c r="AU905" s="66"/>
      <c r="AV905" s="66"/>
      <c r="AW905" s="66"/>
      <c r="AX905" s="66"/>
      <c r="AY905" s="66"/>
      <c r="AZ905" s="66"/>
      <c r="BA905" s="66"/>
      <c r="BB905" s="66"/>
      <c r="BC905" s="66"/>
      <c r="BD905" s="66"/>
      <c r="BE905" s="66"/>
      <c r="BF905" s="66"/>
      <c r="BG905" s="66"/>
      <c r="BH905" s="66"/>
      <c r="BI905" s="66"/>
      <c r="BJ905" s="66"/>
      <c r="BK905" s="66"/>
      <c r="BL905" s="66"/>
      <c r="BM905" s="66"/>
      <c r="BN905" s="64" t="b">
        <f t="shared" si="140"/>
        <v>0</v>
      </c>
      <c r="BO905" s="65" t="b">
        <f t="shared" si="141"/>
        <v>0</v>
      </c>
      <c r="BP905" s="65" t="b">
        <f t="shared" si="142"/>
        <v>0</v>
      </c>
      <c r="BQ905" s="65" t="b">
        <f t="shared" si="143"/>
        <v>0</v>
      </c>
      <c r="BR905" s="65" t="b">
        <f t="shared" si="144"/>
        <v>0</v>
      </c>
      <c r="BS905" s="65" t="b">
        <f t="shared" si="145"/>
        <v>0</v>
      </c>
      <c r="BT905" s="66" t="str">
        <f t="shared" si="146"/>
        <v>0031-9317</v>
      </c>
      <c r="BU905" s="66">
        <v>3.4889999999999999</v>
      </c>
      <c r="BV905" s="14" t="b">
        <f t="shared" si="147"/>
        <v>0</v>
      </c>
      <c r="BW905" s="14" t="b">
        <f t="shared" si="148"/>
        <v>0</v>
      </c>
      <c r="BX905" s="14" t="b">
        <f t="shared" si="149"/>
        <v>0</v>
      </c>
      <c r="BY905" s="15"/>
    </row>
    <row r="906" spans="1:77" s="21" customFormat="1" ht="40.5" x14ac:dyDescent="0.15">
      <c r="A906" s="37">
        <v>905</v>
      </c>
      <c r="B906" s="44" t="s">
        <v>29035</v>
      </c>
      <c r="C906" s="43" t="s">
        <v>29173</v>
      </c>
      <c r="D906" s="16" t="s">
        <v>62</v>
      </c>
      <c r="E906" s="22" t="s">
        <v>4628</v>
      </c>
      <c r="F906" s="22"/>
      <c r="G906" s="22"/>
      <c r="H906" s="22"/>
      <c r="I906" s="22" t="s">
        <v>4629</v>
      </c>
      <c r="J906" s="22"/>
      <c r="K906" s="22"/>
      <c r="L906" s="70" t="s">
        <v>4630</v>
      </c>
      <c r="M906" s="70" t="s">
        <v>2393</v>
      </c>
      <c r="N906" s="46"/>
      <c r="O906" s="46"/>
      <c r="P906" s="46" t="s">
        <v>67</v>
      </c>
      <c r="Q906" s="43" t="s">
        <v>68</v>
      </c>
      <c r="R906" s="46"/>
      <c r="S906" s="46"/>
      <c r="T906" s="46"/>
      <c r="U906" s="46"/>
      <c r="V906" s="46"/>
      <c r="W906" s="46" t="s">
        <v>4631</v>
      </c>
      <c r="X906" s="46" t="s">
        <v>4632</v>
      </c>
      <c r="Y906" s="46"/>
      <c r="Z906" s="46" t="s">
        <v>4633</v>
      </c>
      <c r="AA906" s="46" t="s">
        <v>2397</v>
      </c>
      <c r="AB906" s="46" t="s">
        <v>2398</v>
      </c>
      <c r="AC906" s="46"/>
      <c r="AD906" s="46"/>
      <c r="AE906" s="46" t="s">
        <v>4634</v>
      </c>
      <c r="AF906" s="46" t="s">
        <v>4635</v>
      </c>
      <c r="AG906" s="46"/>
      <c r="AH906" s="46">
        <v>54</v>
      </c>
      <c r="AI906" s="46">
        <v>0</v>
      </c>
      <c r="AJ906" s="46">
        <v>0</v>
      </c>
      <c r="AK906" s="46">
        <v>21</v>
      </c>
      <c r="AL906" s="46">
        <v>21</v>
      </c>
      <c r="AM906" s="46" t="s">
        <v>112</v>
      </c>
      <c r="AN906" s="46" t="s">
        <v>113</v>
      </c>
      <c r="AO906" s="46" t="s">
        <v>114</v>
      </c>
      <c r="AP906" s="46" t="s">
        <v>2401</v>
      </c>
      <c r="AQ906" s="46" t="s">
        <v>2402</v>
      </c>
      <c r="AR906" s="46"/>
      <c r="AS906" s="46" t="s">
        <v>2393</v>
      </c>
      <c r="AT906" s="46" t="s">
        <v>2403</v>
      </c>
      <c r="AU906" s="71">
        <v>42348</v>
      </c>
      <c r="AV906" s="46">
        <v>2015</v>
      </c>
      <c r="AW906" s="46">
        <v>574</v>
      </c>
      <c r="AX906" s="46">
        <v>1</v>
      </c>
      <c r="AY906" s="46"/>
      <c r="AZ906" s="46"/>
      <c r="BA906" s="46"/>
      <c r="BB906" s="46"/>
      <c r="BC906" s="46">
        <v>168</v>
      </c>
      <c r="BD906" s="46">
        <v>177</v>
      </c>
      <c r="BE906" s="46"/>
      <c r="BF906" s="46" t="s">
        <v>4636</v>
      </c>
      <c r="BG906" s="46"/>
      <c r="BH906" s="46">
        <v>10</v>
      </c>
      <c r="BI906" s="46" t="s">
        <v>332</v>
      </c>
      <c r="BJ906" s="46" t="s">
        <v>332</v>
      </c>
      <c r="BK906" s="46" t="s">
        <v>4637</v>
      </c>
      <c r="BL906" s="46" t="s">
        <v>4638</v>
      </c>
      <c r="BM906" s="46">
        <v>26253159</v>
      </c>
      <c r="BN906" s="64" t="str">
        <f t="shared" si="140"/>
        <v>Wang, C (reprint author), Nanjing Agr Univ, Coll Hort, Nanjing 210095, Jiangsu, Peoples R China.</v>
      </c>
      <c r="BO906" s="65" t="str">
        <f t="shared" si="141"/>
        <v>园艺学院</v>
      </c>
      <c r="BP906" s="65" t="b">
        <f t="shared" si="142"/>
        <v>0</v>
      </c>
      <c r="BQ906" s="65" t="b">
        <f t="shared" si="143"/>
        <v>0</v>
      </c>
      <c r="BR906" s="65" t="b">
        <f t="shared" si="144"/>
        <v>0</v>
      </c>
      <c r="BS906" s="65" t="b">
        <f t="shared" si="145"/>
        <v>0</v>
      </c>
      <c r="BT906" s="66" t="str">
        <f t="shared" si="146"/>
        <v>0378-1119</v>
      </c>
      <c r="BU906" s="66">
        <v>2.1850000000000001</v>
      </c>
      <c r="BV906" s="14" t="b">
        <f t="shared" si="147"/>
        <v>0</v>
      </c>
      <c r="BW906" s="14" t="b">
        <f t="shared" si="148"/>
        <v>0</v>
      </c>
      <c r="BX906" s="14" t="b">
        <f t="shared" si="149"/>
        <v>0</v>
      </c>
      <c r="BY906" s="15"/>
    </row>
    <row r="907" spans="1:77" s="21" customFormat="1" ht="40.5" x14ac:dyDescent="0.15">
      <c r="A907" s="37">
        <v>906</v>
      </c>
      <c r="B907" s="42" t="s">
        <v>29035</v>
      </c>
      <c r="C907" s="42" t="s">
        <v>29174</v>
      </c>
      <c r="D907" s="14"/>
      <c r="E907" s="14"/>
      <c r="F907" s="14"/>
      <c r="G907" s="14"/>
      <c r="H907" s="14"/>
      <c r="I907" s="32" t="s">
        <v>29175</v>
      </c>
      <c r="J907" s="14"/>
      <c r="K907" s="14"/>
      <c r="L907" s="68" t="s">
        <v>14466</v>
      </c>
      <c r="M907" s="68" t="s">
        <v>29176</v>
      </c>
      <c r="N907" s="66"/>
      <c r="O907" s="66"/>
      <c r="P907" s="66"/>
      <c r="Q907" s="66" t="s">
        <v>68</v>
      </c>
      <c r="R907" s="66"/>
      <c r="S907" s="66"/>
      <c r="T907" s="66"/>
      <c r="U907" s="66"/>
      <c r="V907" s="66"/>
      <c r="W907" s="66"/>
      <c r="X907" s="66"/>
      <c r="Y907" s="66"/>
      <c r="Z907" s="66"/>
      <c r="AA907" s="66"/>
      <c r="AB907" s="66"/>
      <c r="AC907" s="66"/>
      <c r="AD907" s="66"/>
      <c r="AE907" s="66"/>
      <c r="AF907" s="66"/>
      <c r="AG907" s="66"/>
      <c r="AH907" s="66"/>
      <c r="AI907" s="66"/>
      <c r="AJ907" s="66"/>
      <c r="AK907" s="66"/>
      <c r="AL907" s="66"/>
      <c r="AM907" s="66"/>
      <c r="AN907" s="66"/>
      <c r="AO907" s="66"/>
      <c r="AP907" s="66" t="s">
        <v>14448</v>
      </c>
      <c r="AQ907" s="66"/>
      <c r="AR907" s="66"/>
      <c r="AS907" s="66"/>
      <c r="AT907" s="66"/>
      <c r="AU907" s="66"/>
      <c r="AV907" s="66"/>
      <c r="AW907" s="66"/>
      <c r="AX907" s="66"/>
      <c r="AY907" s="66"/>
      <c r="AZ907" s="66"/>
      <c r="BA907" s="66"/>
      <c r="BB907" s="66"/>
      <c r="BC907" s="66"/>
      <c r="BD907" s="66"/>
      <c r="BE907" s="66"/>
      <c r="BF907" s="66"/>
      <c r="BG907" s="66"/>
      <c r="BH907" s="66"/>
      <c r="BI907" s="66"/>
      <c r="BJ907" s="66"/>
      <c r="BK907" s="66"/>
      <c r="BL907" s="66"/>
      <c r="BM907" s="66"/>
      <c r="BN907" s="64" t="b">
        <f t="shared" si="140"/>
        <v>0</v>
      </c>
      <c r="BO907" s="65" t="b">
        <f t="shared" si="141"/>
        <v>0</v>
      </c>
      <c r="BP907" s="65" t="b">
        <f t="shared" si="142"/>
        <v>0</v>
      </c>
      <c r="BQ907" s="65" t="b">
        <f t="shared" si="143"/>
        <v>0</v>
      </c>
      <c r="BR907" s="65" t="b">
        <f t="shared" si="144"/>
        <v>0</v>
      </c>
      <c r="BS907" s="65" t="b">
        <f t="shared" si="145"/>
        <v>0</v>
      </c>
      <c r="BT907" s="66" t="str">
        <f t="shared" si="146"/>
        <v>1940-3372</v>
      </c>
      <c r="BU907" s="66">
        <v>4.4210000000000003</v>
      </c>
      <c r="BV907" s="14" t="b">
        <f t="shared" si="147"/>
        <v>0</v>
      </c>
      <c r="BW907" s="14" t="b">
        <f t="shared" si="148"/>
        <v>0</v>
      </c>
      <c r="BX907" s="14" t="b">
        <f t="shared" si="149"/>
        <v>0</v>
      </c>
      <c r="BY907" s="15"/>
    </row>
    <row r="908" spans="1:77" s="21" customFormat="1" ht="40.5" x14ac:dyDescent="0.15">
      <c r="A908" s="37">
        <v>907</v>
      </c>
      <c r="B908" s="42" t="s">
        <v>29035</v>
      </c>
      <c r="C908" s="42" t="s">
        <v>29174</v>
      </c>
      <c r="D908" s="14"/>
      <c r="E908" s="14"/>
      <c r="F908" s="14"/>
      <c r="G908" s="14"/>
      <c r="H908" s="14"/>
      <c r="I908" s="32" t="s">
        <v>29177</v>
      </c>
      <c r="J908" s="14"/>
      <c r="K908" s="14"/>
      <c r="L908" s="68" t="s">
        <v>14476</v>
      </c>
      <c r="M908" s="68" t="s">
        <v>29178</v>
      </c>
      <c r="N908" s="66"/>
      <c r="O908" s="66"/>
      <c r="P908" s="66"/>
      <c r="Q908" s="66" t="s">
        <v>68</v>
      </c>
      <c r="R908" s="66"/>
      <c r="S908" s="66"/>
      <c r="T908" s="66"/>
      <c r="U908" s="66"/>
      <c r="V908" s="66"/>
      <c r="W908" s="66"/>
      <c r="X908" s="66"/>
      <c r="Y908" s="66"/>
      <c r="Z908" s="66"/>
      <c r="AA908" s="66"/>
      <c r="AB908" s="66"/>
      <c r="AC908" s="66"/>
      <c r="AD908" s="66"/>
      <c r="AE908" s="66"/>
      <c r="AF908" s="66"/>
      <c r="AG908" s="66"/>
      <c r="AH908" s="66"/>
      <c r="AI908" s="66"/>
      <c r="AJ908" s="66"/>
      <c r="AK908" s="66"/>
      <c r="AL908" s="66"/>
      <c r="AM908" s="66"/>
      <c r="AN908" s="66"/>
      <c r="AO908" s="66"/>
      <c r="AP908" s="66" t="s">
        <v>14448</v>
      </c>
      <c r="AQ908" s="66"/>
      <c r="AR908" s="66"/>
      <c r="AS908" s="66"/>
      <c r="AT908" s="66"/>
      <c r="AU908" s="66"/>
      <c r="AV908" s="66"/>
      <c r="AW908" s="66"/>
      <c r="AX908" s="66"/>
      <c r="AY908" s="66"/>
      <c r="AZ908" s="66"/>
      <c r="BA908" s="66"/>
      <c r="BB908" s="66"/>
      <c r="BC908" s="66"/>
      <c r="BD908" s="66"/>
      <c r="BE908" s="66"/>
      <c r="BF908" s="66"/>
      <c r="BG908" s="66"/>
      <c r="BH908" s="66"/>
      <c r="BI908" s="66"/>
      <c r="BJ908" s="66"/>
      <c r="BK908" s="66"/>
      <c r="BL908" s="66"/>
      <c r="BM908" s="66"/>
      <c r="BN908" s="64" t="b">
        <f t="shared" si="140"/>
        <v>0</v>
      </c>
      <c r="BO908" s="65" t="b">
        <f t="shared" si="141"/>
        <v>0</v>
      </c>
      <c r="BP908" s="65" t="b">
        <f t="shared" si="142"/>
        <v>0</v>
      </c>
      <c r="BQ908" s="65" t="b">
        <f t="shared" si="143"/>
        <v>0</v>
      </c>
      <c r="BR908" s="65" t="b">
        <f t="shared" si="144"/>
        <v>0</v>
      </c>
      <c r="BS908" s="65" t="b">
        <f t="shared" si="145"/>
        <v>0</v>
      </c>
      <c r="BT908" s="66" t="str">
        <f t="shared" si="146"/>
        <v>1940-3372</v>
      </c>
      <c r="BU908" s="66">
        <v>4.4210000000000003</v>
      </c>
      <c r="BV908" s="14" t="b">
        <f t="shared" si="147"/>
        <v>0</v>
      </c>
      <c r="BW908" s="14" t="b">
        <f t="shared" si="148"/>
        <v>0</v>
      </c>
      <c r="BX908" s="14" t="b">
        <f t="shared" si="149"/>
        <v>0</v>
      </c>
      <c r="BY908" s="15"/>
    </row>
    <row r="909" spans="1:77" s="21" customFormat="1" ht="54" x14ac:dyDescent="0.15">
      <c r="A909" s="37">
        <v>908</v>
      </c>
      <c r="B909" s="42" t="s">
        <v>29035</v>
      </c>
      <c r="C909" s="42" t="s">
        <v>29179</v>
      </c>
      <c r="D909" s="14"/>
      <c r="E909" s="14"/>
      <c r="F909" s="14"/>
      <c r="G909" s="14"/>
      <c r="H909" s="14"/>
      <c r="I909" s="32" t="s">
        <v>29180</v>
      </c>
      <c r="J909" s="14"/>
      <c r="K909" s="14"/>
      <c r="L909" s="68" t="s">
        <v>20638</v>
      </c>
      <c r="M909" s="68" t="s">
        <v>29181</v>
      </c>
      <c r="N909" s="66"/>
      <c r="O909" s="66"/>
      <c r="P909" s="66"/>
      <c r="Q909" s="66" t="s">
        <v>68</v>
      </c>
      <c r="R909" s="66"/>
      <c r="S909" s="66"/>
      <c r="T909" s="66"/>
      <c r="U909" s="66"/>
      <c r="V909" s="66"/>
      <c r="W909" s="66"/>
      <c r="X909" s="66"/>
      <c r="Y909" s="66"/>
      <c r="Z909" s="66"/>
      <c r="AA909" s="66"/>
      <c r="AB909" s="66"/>
      <c r="AC909" s="66"/>
      <c r="AD909" s="66"/>
      <c r="AE909" s="66"/>
      <c r="AF909" s="66"/>
      <c r="AG909" s="66"/>
      <c r="AH909" s="66"/>
      <c r="AI909" s="66"/>
      <c r="AJ909" s="66"/>
      <c r="AK909" s="66"/>
      <c r="AL909" s="66"/>
      <c r="AM909" s="66"/>
      <c r="AN909" s="66"/>
      <c r="AO909" s="66"/>
      <c r="AP909" s="66" t="s">
        <v>573</v>
      </c>
      <c r="AQ909" s="66"/>
      <c r="AR909" s="66"/>
      <c r="AS909" s="66"/>
      <c r="AT909" s="66"/>
      <c r="AU909" s="66"/>
      <c r="AV909" s="66"/>
      <c r="AW909" s="66"/>
      <c r="AX909" s="66"/>
      <c r="AY909" s="66"/>
      <c r="AZ909" s="66"/>
      <c r="BA909" s="66"/>
      <c r="BB909" s="66"/>
      <c r="BC909" s="66"/>
      <c r="BD909" s="66"/>
      <c r="BE909" s="66"/>
      <c r="BF909" s="66"/>
      <c r="BG909" s="66"/>
      <c r="BH909" s="66"/>
      <c r="BI909" s="66"/>
      <c r="BJ909" s="66"/>
      <c r="BK909" s="66"/>
      <c r="BL909" s="66"/>
      <c r="BM909" s="66"/>
      <c r="BN909" s="64" t="b">
        <f t="shared" si="140"/>
        <v>0</v>
      </c>
      <c r="BO909" s="65" t="b">
        <f t="shared" si="141"/>
        <v>0</v>
      </c>
      <c r="BP909" s="65" t="b">
        <f t="shared" si="142"/>
        <v>0</v>
      </c>
      <c r="BQ909" s="65" t="b">
        <f t="shared" si="143"/>
        <v>0</v>
      </c>
      <c r="BR909" s="65" t="b">
        <f t="shared" si="144"/>
        <v>0</v>
      </c>
      <c r="BS909" s="65" t="b">
        <f t="shared" si="145"/>
        <v>0</v>
      </c>
      <c r="BT909" s="66" t="str">
        <f t="shared" si="146"/>
        <v>1664-462X</v>
      </c>
      <c r="BU909" s="66">
        <v>3.99</v>
      </c>
      <c r="BV909" s="14" t="b">
        <f t="shared" si="147"/>
        <v>0</v>
      </c>
      <c r="BW909" s="14" t="b">
        <f t="shared" si="148"/>
        <v>0</v>
      </c>
      <c r="BX909" s="14" t="b">
        <f t="shared" si="149"/>
        <v>0</v>
      </c>
      <c r="BY909" s="15"/>
    </row>
    <row r="910" spans="1:77" s="21" customFormat="1" ht="27" x14ac:dyDescent="0.15">
      <c r="A910" s="37">
        <v>909</v>
      </c>
      <c r="B910" s="42" t="s">
        <v>29035</v>
      </c>
      <c r="C910" s="42" t="s">
        <v>29182</v>
      </c>
      <c r="D910" s="14"/>
      <c r="E910" s="14"/>
      <c r="F910" s="14"/>
      <c r="G910" s="14"/>
      <c r="H910" s="14"/>
      <c r="I910" s="32" t="s">
        <v>14189</v>
      </c>
      <c r="J910" s="14"/>
      <c r="K910" s="14"/>
      <c r="L910" s="68" t="s">
        <v>14190</v>
      </c>
      <c r="M910" s="68" t="s">
        <v>14191</v>
      </c>
      <c r="N910" s="66"/>
      <c r="O910" s="66"/>
      <c r="P910" s="66"/>
      <c r="Q910" s="66" t="s">
        <v>68</v>
      </c>
      <c r="R910" s="66"/>
      <c r="S910" s="66"/>
      <c r="T910" s="66"/>
      <c r="U910" s="66"/>
      <c r="V910" s="66"/>
      <c r="W910" s="66"/>
      <c r="X910" s="66"/>
      <c r="Y910" s="66"/>
      <c r="Z910" s="66"/>
      <c r="AA910" s="66"/>
      <c r="AB910" s="66"/>
      <c r="AC910" s="66"/>
      <c r="AD910" s="66"/>
      <c r="AE910" s="66"/>
      <c r="AF910" s="66"/>
      <c r="AG910" s="66"/>
      <c r="AH910" s="66"/>
      <c r="AI910" s="66"/>
      <c r="AJ910" s="66"/>
      <c r="AK910" s="66"/>
      <c r="AL910" s="66"/>
      <c r="AM910" s="66"/>
      <c r="AN910" s="66"/>
      <c r="AO910" s="66"/>
      <c r="AP910" s="66" t="s">
        <v>29183</v>
      </c>
      <c r="AQ910" s="66"/>
      <c r="AR910" s="66"/>
      <c r="AS910" s="66"/>
      <c r="AT910" s="66"/>
      <c r="AU910" s="66"/>
      <c r="AV910" s="66"/>
      <c r="AW910" s="66"/>
      <c r="AX910" s="66"/>
      <c r="AY910" s="66"/>
      <c r="AZ910" s="66"/>
      <c r="BA910" s="66"/>
      <c r="BB910" s="66"/>
      <c r="BC910" s="66"/>
      <c r="BD910" s="66"/>
      <c r="BE910" s="66"/>
      <c r="BF910" s="66"/>
      <c r="BG910" s="66"/>
      <c r="BH910" s="66"/>
      <c r="BI910" s="66"/>
      <c r="BJ910" s="66"/>
      <c r="BK910" s="66"/>
      <c r="BL910" s="66"/>
      <c r="BM910" s="66"/>
      <c r="BN910" s="64" t="b">
        <f t="shared" si="140"/>
        <v>0</v>
      </c>
      <c r="BO910" s="65" t="b">
        <f t="shared" si="141"/>
        <v>0</v>
      </c>
      <c r="BP910" s="65" t="b">
        <f t="shared" si="142"/>
        <v>0</v>
      </c>
      <c r="BQ910" s="65" t="b">
        <f t="shared" si="143"/>
        <v>0</v>
      </c>
      <c r="BR910" s="65" t="b">
        <f t="shared" si="144"/>
        <v>0</v>
      </c>
      <c r="BS910" s="65" t="b">
        <f t="shared" si="145"/>
        <v>0</v>
      </c>
      <c r="BT910" s="66" t="str">
        <f t="shared" si="146"/>
        <v>0883-8542</v>
      </c>
      <c r="BU910" s="66">
        <v>0.64400000000000002</v>
      </c>
      <c r="BV910" s="14" t="b">
        <f t="shared" si="147"/>
        <v>0</v>
      </c>
      <c r="BW910" s="14" t="b">
        <f t="shared" si="148"/>
        <v>0</v>
      </c>
      <c r="BX910" s="14">
        <f t="shared" si="149"/>
        <v>1</v>
      </c>
      <c r="BY910" s="15"/>
    </row>
    <row r="911" spans="1:77" s="21" customFormat="1" ht="40.5" x14ac:dyDescent="0.15">
      <c r="A911" s="37">
        <v>910</v>
      </c>
      <c r="B911" s="42" t="s">
        <v>29035</v>
      </c>
      <c r="C911" s="42" t="s">
        <v>29184</v>
      </c>
      <c r="D911" s="14"/>
      <c r="E911" s="14"/>
      <c r="F911" s="14"/>
      <c r="G911" s="14"/>
      <c r="H911" s="14"/>
      <c r="I911" s="32" t="s">
        <v>29185</v>
      </c>
      <c r="J911" s="14"/>
      <c r="K911" s="14"/>
      <c r="L911" s="68" t="s">
        <v>19918</v>
      </c>
      <c r="M911" s="68" t="s">
        <v>29186</v>
      </c>
      <c r="N911" s="66"/>
      <c r="O911" s="66"/>
      <c r="P911" s="66"/>
      <c r="Q911" s="66" t="s">
        <v>68</v>
      </c>
      <c r="R911" s="66"/>
      <c r="S911" s="66"/>
      <c r="T911" s="66"/>
      <c r="U911" s="66"/>
      <c r="V911" s="66"/>
      <c r="W911" s="66"/>
      <c r="X911" s="66"/>
      <c r="Y911" s="66"/>
      <c r="Z911" s="66"/>
      <c r="AA911" s="66"/>
      <c r="AB911" s="66"/>
      <c r="AC911" s="66"/>
      <c r="AD911" s="66"/>
      <c r="AE911" s="66"/>
      <c r="AF911" s="66"/>
      <c r="AG911" s="66"/>
      <c r="AH911" s="66"/>
      <c r="AI911" s="66"/>
      <c r="AJ911" s="66"/>
      <c r="AK911" s="66"/>
      <c r="AL911" s="66"/>
      <c r="AM911" s="66"/>
      <c r="AN911" s="66"/>
      <c r="AO911" s="66"/>
      <c r="AP911" s="66" t="s">
        <v>9998</v>
      </c>
      <c r="AQ911" s="66"/>
      <c r="AR911" s="66"/>
      <c r="AS911" s="66"/>
      <c r="AT911" s="66"/>
      <c r="AU911" s="66"/>
      <c r="AV911" s="66"/>
      <c r="AW911" s="66"/>
      <c r="AX911" s="66"/>
      <c r="AY911" s="66"/>
      <c r="AZ911" s="66"/>
      <c r="BA911" s="66"/>
      <c r="BB911" s="66"/>
      <c r="BC911" s="66"/>
      <c r="BD911" s="66"/>
      <c r="BE911" s="66"/>
      <c r="BF911" s="66"/>
      <c r="BG911" s="66"/>
      <c r="BH911" s="66"/>
      <c r="BI911" s="66"/>
      <c r="BJ911" s="66"/>
      <c r="BK911" s="66"/>
      <c r="BL911" s="66"/>
      <c r="BM911" s="66"/>
      <c r="BN911" s="64" t="b">
        <f t="shared" si="140"/>
        <v>0</v>
      </c>
      <c r="BO911" s="65" t="b">
        <f t="shared" si="141"/>
        <v>0</v>
      </c>
      <c r="BP911" s="65" t="b">
        <f t="shared" si="142"/>
        <v>0</v>
      </c>
      <c r="BQ911" s="65" t="b">
        <f t="shared" si="143"/>
        <v>0</v>
      </c>
      <c r="BR911" s="65" t="b">
        <f t="shared" si="144"/>
        <v>0</v>
      </c>
      <c r="BS911" s="65" t="b">
        <f t="shared" si="145"/>
        <v>0</v>
      </c>
      <c r="BT911" s="66" t="str">
        <f t="shared" si="146"/>
        <v>0031-9317</v>
      </c>
      <c r="BU911" s="66">
        <v>3.4889999999999999</v>
      </c>
      <c r="BV911" s="14" t="b">
        <f t="shared" si="147"/>
        <v>0</v>
      </c>
      <c r="BW911" s="14" t="b">
        <f t="shared" si="148"/>
        <v>0</v>
      </c>
      <c r="BX911" s="14" t="b">
        <f t="shared" si="149"/>
        <v>0</v>
      </c>
      <c r="BY911" s="15"/>
    </row>
    <row r="912" spans="1:77" s="21" customFormat="1" ht="40.5" x14ac:dyDescent="0.15">
      <c r="A912" s="37">
        <v>911</v>
      </c>
      <c r="B912" s="45" t="s">
        <v>30037</v>
      </c>
      <c r="C912" s="65" t="s">
        <v>30009</v>
      </c>
      <c r="D912" s="34" t="s">
        <v>62</v>
      </c>
      <c r="E912" s="34" t="s">
        <v>5202</v>
      </c>
      <c r="F912" s="34"/>
      <c r="G912" s="34"/>
      <c r="H912" s="34"/>
      <c r="I912" s="34" t="s">
        <v>5203</v>
      </c>
      <c r="J912" s="34"/>
      <c r="K912" s="34"/>
      <c r="L912" s="74" t="s">
        <v>5204</v>
      </c>
      <c r="M912" s="74" t="s">
        <v>5205</v>
      </c>
      <c r="N912" s="45"/>
      <c r="O912" s="45"/>
      <c r="P912" s="45" t="s">
        <v>67</v>
      </c>
      <c r="Q912" s="45" t="s">
        <v>68</v>
      </c>
      <c r="R912" s="45"/>
      <c r="S912" s="45"/>
      <c r="T912" s="45"/>
      <c r="U912" s="45"/>
      <c r="V912" s="45"/>
      <c r="W912" s="45" t="s">
        <v>5206</v>
      </c>
      <c r="X912" s="45" t="s">
        <v>5207</v>
      </c>
      <c r="Y912" s="45"/>
      <c r="Z912" s="45" t="s">
        <v>5208</v>
      </c>
      <c r="AA912" s="45" t="s">
        <v>5209</v>
      </c>
      <c r="AB912" s="45" t="s">
        <v>5210</v>
      </c>
      <c r="AC912" s="45"/>
      <c r="AD912" s="45"/>
      <c r="AE912" s="45" t="s">
        <v>5211</v>
      </c>
      <c r="AF912" s="45" t="s">
        <v>5212</v>
      </c>
      <c r="AG912" s="45"/>
      <c r="AH912" s="45">
        <v>76</v>
      </c>
      <c r="AI912" s="45">
        <v>0</v>
      </c>
      <c r="AJ912" s="45">
        <v>0</v>
      </c>
      <c r="AK912" s="45">
        <v>8</v>
      </c>
      <c r="AL912" s="45">
        <v>8</v>
      </c>
      <c r="AM912" s="45" t="s">
        <v>1289</v>
      </c>
      <c r="AN912" s="45" t="s">
        <v>1290</v>
      </c>
      <c r="AO912" s="45" t="s">
        <v>1291</v>
      </c>
      <c r="AP912" s="45" t="s">
        <v>30079</v>
      </c>
      <c r="AQ912" s="45" t="s">
        <v>5214</v>
      </c>
      <c r="AR912" s="45"/>
      <c r="AS912" s="45" t="s">
        <v>5215</v>
      </c>
      <c r="AT912" s="45" t="s">
        <v>5216</v>
      </c>
      <c r="AU912" s="45" t="s">
        <v>4825</v>
      </c>
      <c r="AV912" s="45">
        <v>2015</v>
      </c>
      <c r="AW912" s="45">
        <v>11</v>
      </c>
      <c r="AX912" s="45">
        <v>6</v>
      </c>
      <c r="AY912" s="45"/>
      <c r="AZ912" s="45"/>
      <c r="BA912" s="45"/>
      <c r="BB912" s="45"/>
      <c r="BC912" s="45"/>
      <c r="BD912" s="45"/>
      <c r="BE912" s="45">
        <v>128</v>
      </c>
      <c r="BF912" s="45" t="s">
        <v>5217</v>
      </c>
      <c r="BG912" s="45"/>
      <c r="BH912" s="45">
        <v>22</v>
      </c>
      <c r="BI912" s="45" t="s">
        <v>5218</v>
      </c>
      <c r="BJ912" s="45" t="s">
        <v>5219</v>
      </c>
      <c r="BK912" s="45" t="s">
        <v>5220</v>
      </c>
      <c r="BL912" s="45" t="s">
        <v>5221</v>
      </c>
      <c r="BM912" s="45"/>
      <c r="BN912" s="64" t="str">
        <f t="shared" si="140"/>
        <v>Wu, J (reprint author), Nanjing Agr Univ, Ctr Pear Engn Technol Res, State Key Lab Crop Genet &amp; Germplasm Enhancement, Nanjing 210095, Jiangsu, Peoples R China.</v>
      </c>
      <c r="BO912" s="65" t="b">
        <f t="shared" si="141"/>
        <v>0</v>
      </c>
      <c r="BP912" s="65" t="b">
        <f t="shared" si="142"/>
        <v>0</v>
      </c>
      <c r="BQ912" s="65" t="b">
        <f t="shared" si="143"/>
        <v>0</v>
      </c>
      <c r="BR912" s="65" t="b">
        <f t="shared" si="144"/>
        <v>0</v>
      </c>
      <c r="BS912" s="65" t="b">
        <f t="shared" si="145"/>
        <v>0</v>
      </c>
      <c r="BT912" s="66" t="str">
        <f t="shared" si="146"/>
        <v>1614-2942</v>
      </c>
      <c r="BU912" s="43">
        <v>2.4510000000000001</v>
      </c>
      <c r="BV912" s="14" t="b">
        <f t="shared" si="147"/>
        <v>0</v>
      </c>
      <c r="BW912" s="14" t="b">
        <f t="shared" si="148"/>
        <v>0</v>
      </c>
      <c r="BX912" s="14" t="b">
        <f t="shared" si="149"/>
        <v>0</v>
      </c>
      <c r="BY912" s="18"/>
    </row>
    <row r="913" spans="1:77" s="21" customFormat="1" ht="40.5" x14ac:dyDescent="0.15">
      <c r="A913" s="37">
        <v>912</v>
      </c>
      <c r="B913" s="42" t="s">
        <v>29035</v>
      </c>
      <c r="C913" s="42" t="s">
        <v>29187</v>
      </c>
      <c r="D913" s="14" t="s">
        <v>62</v>
      </c>
      <c r="E913" s="14" t="s">
        <v>11331</v>
      </c>
      <c r="F913" s="14"/>
      <c r="G913" s="14"/>
      <c r="H913" s="14"/>
      <c r="I913" s="32" t="s">
        <v>11332</v>
      </c>
      <c r="J913" s="14"/>
      <c r="K913" s="14"/>
      <c r="L913" s="68" t="s">
        <v>11333</v>
      </c>
      <c r="M913" s="68" t="s">
        <v>5750</v>
      </c>
      <c r="N913" s="66"/>
      <c r="O913" s="66"/>
      <c r="P913" s="66" t="s">
        <v>67</v>
      </c>
      <c r="Q913" s="66" t="s">
        <v>68</v>
      </c>
      <c r="R913" s="66"/>
      <c r="S913" s="66"/>
      <c r="T913" s="66"/>
      <c r="U913" s="66"/>
      <c r="V913" s="66"/>
      <c r="W913" s="66" t="s">
        <v>11334</v>
      </c>
      <c r="X913" s="66" t="s">
        <v>11335</v>
      </c>
      <c r="Y913" s="66"/>
      <c r="Z913" s="66" t="s">
        <v>11336</v>
      </c>
      <c r="AA913" s="66" t="s">
        <v>5209</v>
      </c>
      <c r="AB913" s="66" t="s">
        <v>5210</v>
      </c>
      <c r="AC913" s="66"/>
      <c r="AD913" s="66"/>
      <c r="AE913" s="66" t="s">
        <v>11339</v>
      </c>
      <c r="AF913" s="66" t="s">
        <v>11340</v>
      </c>
      <c r="AG913" s="66"/>
      <c r="AH913" s="66">
        <v>70</v>
      </c>
      <c r="AI913" s="66">
        <v>0</v>
      </c>
      <c r="AJ913" s="66">
        <v>0</v>
      </c>
      <c r="AK913" s="66">
        <v>14</v>
      </c>
      <c r="AL913" s="66">
        <v>14</v>
      </c>
      <c r="AM913" s="66" t="s">
        <v>3669</v>
      </c>
      <c r="AN913" s="66" t="s">
        <v>77</v>
      </c>
      <c r="AO913" s="66" t="s">
        <v>3670</v>
      </c>
      <c r="AP913" s="66" t="s">
        <v>5758</v>
      </c>
      <c r="AQ913" s="66" t="s">
        <v>5759</v>
      </c>
      <c r="AR913" s="66"/>
      <c r="AS913" s="66" t="s">
        <v>5760</v>
      </c>
      <c r="AT913" s="66" t="s">
        <v>5761</v>
      </c>
      <c r="AU913" s="66" t="s">
        <v>10944</v>
      </c>
      <c r="AV913" s="66">
        <v>2015</v>
      </c>
      <c r="AW913" s="66">
        <v>56</v>
      </c>
      <c r="AX913" s="66">
        <v>9</v>
      </c>
      <c r="AY913" s="66"/>
      <c r="AZ913" s="66"/>
      <c r="BA913" s="66"/>
      <c r="BB913" s="66"/>
      <c r="BC913" s="66">
        <v>1721</v>
      </c>
      <c r="BD913" s="66">
        <v>1737</v>
      </c>
      <c r="BE913" s="66"/>
      <c r="BF913" s="66" t="s">
        <v>11341</v>
      </c>
      <c r="BG913" s="66"/>
      <c r="BH913" s="66">
        <v>17</v>
      </c>
      <c r="BI913" s="66" t="s">
        <v>5763</v>
      </c>
      <c r="BJ913" s="66" t="s">
        <v>5763</v>
      </c>
      <c r="BK913" s="66" t="s">
        <v>11342</v>
      </c>
      <c r="BL913" s="66" t="s">
        <v>11343</v>
      </c>
      <c r="BM913" s="66">
        <v>26079674</v>
      </c>
      <c r="BN913" s="64" t="str">
        <f t="shared" si="140"/>
        <v>Wu, J (reprint author), Nanjing Agr Univ, Ctr Pear Engn Technol Res, State Key Lab Crop Genet &amp; Germplasm Enhancement, Nanjing 210095, Jiangsu, Peoples R China.</v>
      </c>
      <c r="BO913" s="65" t="b">
        <f t="shared" si="141"/>
        <v>0</v>
      </c>
      <c r="BP913" s="65" t="b">
        <f t="shared" si="142"/>
        <v>0</v>
      </c>
      <c r="BQ913" s="65" t="b">
        <f t="shared" si="143"/>
        <v>0</v>
      </c>
      <c r="BR913" s="65" t="b">
        <f t="shared" si="144"/>
        <v>0</v>
      </c>
      <c r="BS913" s="65" t="b">
        <f t="shared" si="145"/>
        <v>0</v>
      </c>
      <c r="BT913" s="66" t="str">
        <f t="shared" si="146"/>
        <v>0032-0781</v>
      </c>
      <c r="BU913" s="66">
        <v>5.1559999999999997</v>
      </c>
      <c r="BV913" s="14" t="b">
        <f t="shared" si="147"/>
        <v>0</v>
      </c>
      <c r="BW913" s="14">
        <f t="shared" si="148"/>
        <v>1</v>
      </c>
      <c r="BX913" s="14" t="b">
        <f t="shared" si="149"/>
        <v>0</v>
      </c>
      <c r="BY913" s="15"/>
    </row>
    <row r="914" spans="1:77" s="21" customFormat="1" ht="54" x14ac:dyDescent="0.15">
      <c r="A914" s="37">
        <v>913</v>
      </c>
      <c r="B914" s="42" t="s">
        <v>29035</v>
      </c>
      <c r="C914" s="43" t="s">
        <v>29187</v>
      </c>
      <c r="D914" s="16" t="s">
        <v>62</v>
      </c>
      <c r="E914" s="22" t="s">
        <v>10405</v>
      </c>
      <c r="F914" s="22"/>
      <c r="G914" s="22"/>
      <c r="H914" s="22"/>
      <c r="I914" s="22" t="s">
        <v>10406</v>
      </c>
      <c r="J914" s="22"/>
      <c r="K914" s="22"/>
      <c r="L914" s="70" t="s">
        <v>10407</v>
      </c>
      <c r="M914" s="70" t="s">
        <v>563</v>
      </c>
      <c r="N914" s="46"/>
      <c r="O914" s="46"/>
      <c r="P914" s="46" t="s">
        <v>67</v>
      </c>
      <c r="Q914" s="43" t="s">
        <v>68</v>
      </c>
      <c r="R914" s="46"/>
      <c r="S914" s="46"/>
      <c r="T914" s="46"/>
      <c r="U914" s="46"/>
      <c r="V914" s="46"/>
      <c r="W914" s="46" t="s">
        <v>10408</v>
      </c>
      <c r="X914" s="46" t="s">
        <v>10409</v>
      </c>
      <c r="Y914" s="46"/>
      <c r="Z914" s="46" t="s">
        <v>10410</v>
      </c>
      <c r="AA914" s="46" t="s">
        <v>10411</v>
      </c>
      <c r="AB914" s="46" t="s">
        <v>5210</v>
      </c>
      <c r="AC914" s="46"/>
      <c r="AD914" s="46"/>
      <c r="AE914" s="46" t="s">
        <v>10412</v>
      </c>
      <c r="AF914" s="46" t="s">
        <v>10413</v>
      </c>
      <c r="AG914" s="46"/>
      <c r="AH914" s="46">
        <v>74</v>
      </c>
      <c r="AI914" s="46">
        <v>0</v>
      </c>
      <c r="AJ914" s="46">
        <v>0</v>
      </c>
      <c r="AK914" s="46">
        <v>11</v>
      </c>
      <c r="AL914" s="46">
        <v>11</v>
      </c>
      <c r="AM914" s="46" t="s">
        <v>571</v>
      </c>
      <c r="AN914" s="46" t="s">
        <v>537</v>
      </c>
      <c r="AO914" s="46" t="s">
        <v>572</v>
      </c>
      <c r="AP914" s="46" t="s">
        <v>573</v>
      </c>
      <c r="AQ914" s="46"/>
      <c r="AR914" s="46"/>
      <c r="AS914" s="46" t="s">
        <v>574</v>
      </c>
      <c r="AT914" s="46" t="s">
        <v>575</v>
      </c>
      <c r="AU914" s="71">
        <v>42277</v>
      </c>
      <c r="AV914" s="46">
        <v>2015</v>
      </c>
      <c r="AW914" s="46">
        <v>6</v>
      </c>
      <c r="AX914" s="46"/>
      <c r="AY914" s="46"/>
      <c r="AZ914" s="46"/>
      <c r="BA914" s="46"/>
      <c r="BB914" s="46"/>
      <c r="BC914" s="46"/>
      <c r="BD914" s="46"/>
      <c r="BE914" s="46">
        <v>795</v>
      </c>
      <c r="BF914" s="46" t="s">
        <v>10414</v>
      </c>
      <c r="BG914" s="46"/>
      <c r="BH914" s="46">
        <v>14</v>
      </c>
      <c r="BI914" s="46" t="s">
        <v>577</v>
      </c>
      <c r="BJ914" s="46" t="s">
        <v>577</v>
      </c>
      <c r="BK914" s="46" t="s">
        <v>10415</v>
      </c>
      <c r="BL914" s="46" t="s">
        <v>10416</v>
      </c>
      <c r="BM914" s="46">
        <v>26483812</v>
      </c>
      <c r="BN914" s="64" t="str">
        <f t="shared" si="140"/>
        <v>Wu, J (reprint author), Nanjing Agr Univ, Ctr Pear Engn Technol Res, State Key Lab Crop Genet &amp; Germplasm Enhancement, Weigang 1, Nanjing 210095, Jiangsu, Peoples R China.</v>
      </c>
      <c r="BO914" s="65" t="b">
        <f t="shared" si="141"/>
        <v>0</v>
      </c>
      <c r="BP914" s="65" t="b">
        <f t="shared" si="142"/>
        <v>0</v>
      </c>
      <c r="BQ914" s="65" t="b">
        <f t="shared" si="143"/>
        <v>0</v>
      </c>
      <c r="BR914" s="65" t="b">
        <f t="shared" si="144"/>
        <v>0</v>
      </c>
      <c r="BS914" s="65" t="b">
        <f t="shared" si="145"/>
        <v>0</v>
      </c>
      <c r="BT914" s="66" t="str">
        <f t="shared" si="146"/>
        <v>1664-462X</v>
      </c>
      <c r="BU914" s="66">
        <v>3.99</v>
      </c>
      <c r="BV914" s="14" t="b">
        <f t="shared" si="147"/>
        <v>0</v>
      </c>
      <c r="BW914" s="14" t="b">
        <f t="shared" si="148"/>
        <v>0</v>
      </c>
      <c r="BX914" s="14" t="b">
        <f t="shared" si="149"/>
        <v>0</v>
      </c>
      <c r="BY914" s="15"/>
    </row>
    <row r="915" spans="1:77" s="21" customFormat="1" ht="27" x14ac:dyDescent="0.15">
      <c r="A915" s="37">
        <v>914</v>
      </c>
      <c r="B915" s="42" t="s">
        <v>29035</v>
      </c>
      <c r="C915" s="42" t="s">
        <v>29188</v>
      </c>
      <c r="D915" s="14"/>
      <c r="E915" s="14"/>
      <c r="F915" s="14"/>
      <c r="G915" s="14"/>
      <c r="H915" s="14"/>
      <c r="I915" s="32" t="s">
        <v>29189</v>
      </c>
      <c r="J915" s="14"/>
      <c r="K915" s="14"/>
      <c r="L915" s="68" t="s">
        <v>29190</v>
      </c>
      <c r="M915" s="68" t="s">
        <v>29191</v>
      </c>
      <c r="N915" s="66"/>
      <c r="O915" s="66"/>
      <c r="P915" s="66"/>
      <c r="Q915" s="66" t="s">
        <v>68</v>
      </c>
      <c r="R915" s="66"/>
      <c r="S915" s="66"/>
      <c r="T915" s="66"/>
      <c r="U915" s="66"/>
      <c r="V915" s="66"/>
      <c r="W915" s="66"/>
      <c r="X915" s="66"/>
      <c r="Y915" s="66"/>
      <c r="Z915" s="66"/>
      <c r="AA915" s="66"/>
      <c r="AB915" s="66"/>
      <c r="AC915" s="66"/>
      <c r="AD915" s="66"/>
      <c r="AE915" s="66"/>
      <c r="AF915" s="66"/>
      <c r="AG915" s="66"/>
      <c r="AH915" s="66"/>
      <c r="AI915" s="66"/>
      <c r="AJ915" s="66"/>
      <c r="AK915" s="66"/>
      <c r="AL915" s="66"/>
      <c r="AM915" s="66"/>
      <c r="AN915" s="66"/>
      <c r="AO915" s="66"/>
      <c r="AP915" s="66" t="s">
        <v>16769</v>
      </c>
      <c r="AQ915" s="66"/>
      <c r="AR915" s="66"/>
      <c r="AS915" s="66"/>
      <c r="AT915" s="66"/>
      <c r="AU915" s="66"/>
      <c r="AV915" s="66"/>
      <c r="AW915" s="66"/>
      <c r="AX915" s="66"/>
      <c r="AY915" s="66"/>
      <c r="AZ915" s="66"/>
      <c r="BA915" s="66"/>
      <c r="BB915" s="66"/>
      <c r="BC915" s="66"/>
      <c r="BD915" s="66"/>
      <c r="BE915" s="66"/>
      <c r="BF915" s="66"/>
      <c r="BG915" s="66"/>
      <c r="BH915" s="66"/>
      <c r="BI915" s="66"/>
      <c r="BJ915" s="66"/>
      <c r="BK915" s="66"/>
      <c r="BL915" s="66"/>
      <c r="BM915" s="66"/>
      <c r="BN915" s="64" t="b">
        <f t="shared" si="140"/>
        <v>0</v>
      </c>
      <c r="BO915" s="65" t="b">
        <f t="shared" si="141"/>
        <v>0</v>
      </c>
      <c r="BP915" s="65" t="b">
        <f t="shared" si="142"/>
        <v>0</v>
      </c>
      <c r="BQ915" s="65" t="b">
        <f t="shared" si="143"/>
        <v>0</v>
      </c>
      <c r="BR915" s="65" t="b">
        <f t="shared" si="144"/>
        <v>0</v>
      </c>
      <c r="BS915" s="65" t="b">
        <f t="shared" si="145"/>
        <v>0</v>
      </c>
      <c r="BT915" s="66" t="str">
        <f t="shared" si="146"/>
        <v>0032-0935</v>
      </c>
      <c r="BU915" s="66">
        <v>3.6320000000000001</v>
      </c>
      <c r="BV915" s="14" t="b">
        <f t="shared" si="147"/>
        <v>0</v>
      </c>
      <c r="BW915" s="14" t="b">
        <f t="shared" si="148"/>
        <v>0</v>
      </c>
      <c r="BX915" s="14" t="b">
        <f t="shared" si="149"/>
        <v>0</v>
      </c>
      <c r="BY915" s="15"/>
    </row>
    <row r="916" spans="1:77" s="23" customFormat="1" ht="40.5" x14ac:dyDescent="0.15">
      <c r="A916" s="37">
        <v>915</v>
      </c>
      <c r="B916" s="42" t="s">
        <v>29035</v>
      </c>
      <c r="C916" s="42" t="s">
        <v>29188</v>
      </c>
      <c r="D916" s="14"/>
      <c r="E916" s="14"/>
      <c r="F916" s="14"/>
      <c r="G916" s="14"/>
      <c r="H916" s="14"/>
      <c r="I916" s="32" t="s">
        <v>29192</v>
      </c>
      <c r="J916" s="14"/>
      <c r="K916" s="14"/>
      <c r="L916" s="68" t="s">
        <v>29193</v>
      </c>
      <c r="M916" s="68" t="s">
        <v>29194</v>
      </c>
      <c r="N916" s="66"/>
      <c r="O916" s="66"/>
      <c r="P916" s="66"/>
      <c r="Q916" s="66" t="s">
        <v>68</v>
      </c>
      <c r="R916" s="66"/>
      <c r="S916" s="66"/>
      <c r="T916" s="66"/>
      <c r="U916" s="66"/>
      <c r="V916" s="66"/>
      <c r="W916" s="66"/>
      <c r="X916" s="66"/>
      <c r="Y916" s="66"/>
      <c r="Z916" s="66"/>
      <c r="AA916" s="66"/>
      <c r="AB916" s="66"/>
      <c r="AC916" s="66"/>
      <c r="AD916" s="66"/>
      <c r="AE916" s="66"/>
      <c r="AF916" s="66"/>
      <c r="AG916" s="66"/>
      <c r="AH916" s="66"/>
      <c r="AI916" s="66"/>
      <c r="AJ916" s="66"/>
      <c r="AK916" s="66"/>
      <c r="AL916" s="66"/>
      <c r="AM916" s="66"/>
      <c r="AN916" s="66"/>
      <c r="AO916" s="66"/>
      <c r="AP916" s="66" t="s">
        <v>6439</v>
      </c>
      <c r="AQ916" s="66"/>
      <c r="AR916" s="66"/>
      <c r="AS916" s="66"/>
      <c r="AT916" s="66"/>
      <c r="AU916" s="66"/>
      <c r="AV916" s="66"/>
      <c r="AW916" s="66"/>
      <c r="AX916" s="66"/>
      <c r="AY916" s="66"/>
      <c r="AZ916" s="66"/>
      <c r="BA916" s="66"/>
      <c r="BB916" s="66"/>
      <c r="BC916" s="66"/>
      <c r="BD916" s="66"/>
      <c r="BE916" s="66"/>
      <c r="BF916" s="66"/>
      <c r="BG916" s="66"/>
      <c r="BH916" s="66"/>
      <c r="BI916" s="66"/>
      <c r="BJ916" s="66"/>
      <c r="BK916" s="66"/>
      <c r="BL916" s="66"/>
      <c r="BM916" s="66"/>
      <c r="BN916" s="64" t="b">
        <f t="shared" si="140"/>
        <v>0</v>
      </c>
      <c r="BO916" s="65" t="b">
        <f t="shared" si="141"/>
        <v>0</v>
      </c>
      <c r="BP916" s="65" t="b">
        <f t="shared" si="142"/>
        <v>0</v>
      </c>
      <c r="BQ916" s="65" t="b">
        <f t="shared" si="143"/>
        <v>0</v>
      </c>
      <c r="BR916" s="65" t="b">
        <f t="shared" si="144"/>
        <v>0</v>
      </c>
      <c r="BS916" s="65" t="b">
        <f t="shared" si="145"/>
        <v>0</v>
      </c>
      <c r="BT916" s="66" t="str">
        <f t="shared" si="146"/>
        <v>0721-7714</v>
      </c>
      <c r="BU916" s="66">
        <v>2.8940000000000001</v>
      </c>
      <c r="BV916" s="14" t="b">
        <f t="shared" si="147"/>
        <v>0</v>
      </c>
      <c r="BW916" s="14" t="b">
        <f t="shared" si="148"/>
        <v>0</v>
      </c>
      <c r="BX916" s="14" t="b">
        <f t="shared" si="149"/>
        <v>0</v>
      </c>
      <c r="BY916" s="15"/>
    </row>
    <row r="917" spans="1:77" s="21" customFormat="1" ht="40.5" x14ac:dyDescent="0.15">
      <c r="A917" s="37">
        <v>916</v>
      </c>
      <c r="B917" s="42" t="s">
        <v>29035</v>
      </c>
      <c r="C917" s="42" t="s">
        <v>29188</v>
      </c>
      <c r="D917" s="14"/>
      <c r="E917" s="14"/>
      <c r="F917" s="14"/>
      <c r="G917" s="14"/>
      <c r="H917" s="14"/>
      <c r="I917" s="32" t="s">
        <v>29195</v>
      </c>
      <c r="J917" s="14"/>
      <c r="K917" s="14"/>
      <c r="L917" s="68" t="s">
        <v>19418</v>
      </c>
      <c r="M917" s="68" t="s">
        <v>29196</v>
      </c>
      <c r="N917" s="66"/>
      <c r="O917" s="66"/>
      <c r="P917" s="66"/>
      <c r="Q917" s="66" t="s">
        <v>68</v>
      </c>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66"/>
      <c r="AP917" s="66" t="s">
        <v>5213</v>
      </c>
      <c r="AQ917" s="66"/>
      <c r="AR917" s="66"/>
      <c r="AS917" s="66"/>
      <c r="AT917" s="66"/>
      <c r="AU917" s="66"/>
      <c r="AV917" s="66"/>
      <c r="AW917" s="66"/>
      <c r="AX917" s="66"/>
      <c r="AY917" s="66"/>
      <c r="AZ917" s="66"/>
      <c r="BA917" s="66"/>
      <c r="BB917" s="66"/>
      <c r="BC917" s="66"/>
      <c r="BD917" s="66"/>
      <c r="BE917" s="66"/>
      <c r="BF917" s="66"/>
      <c r="BG917" s="66"/>
      <c r="BH917" s="66"/>
      <c r="BI917" s="66"/>
      <c r="BJ917" s="66"/>
      <c r="BK917" s="66"/>
      <c r="BL917" s="66"/>
      <c r="BM917" s="66"/>
      <c r="BN917" s="64" t="b">
        <f t="shared" si="140"/>
        <v>0</v>
      </c>
      <c r="BO917" s="65" t="b">
        <f t="shared" si="141"/>
        <v>0</v>
      </c>
      <c r="BP917" s="65" t="b">
        <f t="shared" si="142"/>
        <v>0</v>
      </c>
      <c r="BQ917" s="65" t="b">
        <f t="shared" si="143"/>
        <v>0</v>
      </c>
      <c r="BR917" s="65" t="b">
        <f t="shared" si="144"/>
        <v>0</v>
      </c>
      <c r="BS917" s="65" t="b">
        <f t="shared" si="145"/>
        <v>0</v>
      </c>
      <c r="BT917" s="66" t="str">
        <f t="shared" si="146"/>
        <v>1614-2942</v>
      </c>
      <c r="BU917" s="66">
        <v>2.5630000000000002</v>
      </c>
      <c r="BV917" s="14" t="b">
        <f t="shared" si="147"/>
        <v>0</v>
      </c>
      <c r="BW917" s="14" t="b">
        <f t="shared" si="148"/>
        <v>0</v>
      </c>
      <c r="BX917" s="14" t="b">
        <f t="shared" si="149"/>
        <v>0</v>
      </c>
      <c r="BY917" s="15"/>
    </row>
    <row r="918" spans="1:77" s="21" customFormat="1" ht="40.5" x14ac:dyDescent="0.15">
      <c r="A918" s="37">
        <v>917</v>
      </c>
      <c r="B918" s="43" t="s">
        <v>29035</v>
      </c>
      <c r="C918" s="42" t="s">
        <v>29198</v>
      </c>
      <c r="D918" s="13" t="s">
        <v>62</v>
      </c>
      <c r="E918" s="13" t="s">
        <v>10271</v>
      </c>
      <c r="F918" s="13"/>
      <c r="G918" s="13"/>
      <c r="H918" s="13"/>
      <c r="I918" s="33" t="s">
        <v>10272</v>
      </c>
      <c r="J918" s="13"/>
      <c r="K918" s="13"/>
      <c r="L918" s="69" t="s">
        <v>10273</v>
      </c>
      <c r="M918" s="44" t="s">
        <v>1471</v>
      </c>
      <c r="N918" s="45"/>
      <c r="O918" s="45"/>
      <c r="P918" s="45" t="s">
        <v>67</v>
      </c>
      <c r="Q918" s="43" t="s">
        <v>68</v>
      </c>
      <c r="R918" s="45"/>
      <c r="S918" s="45"/>
      <c r="T918" s="45"/>
      <c r="U918" s="45"/>
      <c r="V918" s="45"/>
      <c r="W918" s="45" t="s">
        <v>10274</v>
      </c>
      <c r="X918" s="45" t="s">
        <v>10275</v>
      </c>
      <c r="Y918" s="45"/>
      <c r="Z918" s="45" t="s">
        <v>10276</v>
      </c>
      <c r="AA918" s="45" t="s">
        <v>10277</v>
      </c>
      <c r="AB918" s="45" t="s">
        <v>10278</v>
      </c>
      <c r="AC918" s="45" t="s">
        <v>9016</v>
      </c>
      <c r="AD918" s="45" t="s">
        <v>9017</v>
      </c>
      <c r="AE918" s="45" t="s">
        <v>10279</v>
      </c>
      <c r="AF918" s="45" t="s">
        <v>10280</v>
      </c>
      <c r="AG918" s="45"/>
      <c r="AH918" s="45">
        <v>38</v>
      </c>
      <c r="AI918" s="45">
        <v>0</v>
      </c>
      <c r="AJ918" s="45">
        <v>0</v>
      </c>
      <c r="AK918" s="45">
        <v>50</v>
      </c>
      <c r="AL918" s="45">
        <v>50</v>
      </c>
      <c r="AM918" s="45" t="s">
        <v>136</v>
      </c>
      <c r="AN918" s="45" t="s">
        <v>77</v>
      </c>
      <c r="AO918" s="45" t="s">
        <v>137</v>
      </c>
      <c r="AP918" s="43" t="s">
        <v>1479</v>
      </c>
      <c r="AQ918" s="45" t="s">
        <v>1480</v>
      </c>
      <c r="AR918" s="45"/>
      <c r="AS918" s="45" t="s">
        <v>1481</v>
      </c>
      <c r="AT918" s="45" t="s">
        <v>1482</v>
      </c>
      <c r="AU918" s="45" t="s">
        <v>9115</v>
      </c>
      <c r="AV918" s="45">
        <v>2015</v>
      </c>
      <c r="AW918" s="45">
        <v>118</v>
      </c>
      <c r="AX918" s="45"/>
      <c r="AY918" s="45"/>
      <c r="AZ918" s="45"/>
      <c r="BA918" s="45"/>
      <c r="BB918" s="45"/>
      <c r="BC918" s="45">
        <v>1</v>
      </c>
      <c r="BD918" s="45">
        <v>11</v>
      </c>
      <c r="BE918" s="45"/>
      <c r="BF918" s="45" t="s">
        <v>10281</v>
      </c>
      <c r="BG918" s="45"/>
      <c r="BH918" s="45">
        <v>11</v>
      </c>
      <c r="BI918" s="45" t="s">
        <v>1484</v>
      </c>
      <c r="BJ918" s="45" t="s">
        <v>1485</v>
      </c>
      <c r="BK918" s="45" t="s">
        <v>10282</v>
      </c>
      <c r="BL918" s="45" t="s">
        <v>10283</v>
      </c>
      <c r="BM918" s="45"/>
      <c r="BN918" s="64" t="str">
        <f t="shared" si="140"/>
        <v>Wu, Z (reprint author), Nanjing Agr Univ, Coll Hort, Weigang 1, Nanjing 210095, Jiangsu, Peoples R China.</v>
      </c>
      <c r="BO918" s="65" t="str">
        <f t="shared" si="141"/>
        <v>园艺学院</v>
      </c>
      <c r="BP918" s="65" t="b">
        <f t="shared" si="142"/>
        <v>0</v>
      </c>
      <c r="BQ918" s="65" t="b">
        <f t="shared" si="143"/>
        <v>0</v>
      </c>
      <c r="BR918" s="65" t="b">
        <f t="shared" si="144"/>
        <v>0</v>
      </c>
      <c r="BS918" s="65" t="b">
        <f t="shared" si="145"/>
        <v>0</v>
      </c>
      <c r="BT918" s="66" t="str">
        <f t="shared" si="146"/>
        <v>0098-8472</v>
      </c>
      <c r="BU918" s="66">
        <v>3.746</v>
      </c>
      <c r="BV918" s="14" t="b">
        <f t="shared" si="147"/>
        <v>0</v>
      </c>
      <c r="BW918" s="14" t="b">
        <f t="shared" si="148"/>
        <v>0</v>
      </c>
      <c r="BX918" s="14" t="b">
        <f t="shared" si="149"/>
        <v>0</v>
      </c>
      <c r="BY918" s="14">
        <v>12</v>
      </c>
    </row>
    <row r="919" spans="1:77" s="21" customFormat="1" ht="27" x14ac:dyDescent="0.15">
      <c r="A919" s="37">
        <v>918</v>
      </c>
      <c r="B919" s="43" t="s">
        <v>29035</v>
      </c>
      <c r="C919" s="42" t="s">
        <v>29205</v>
      </c>
      <c r="D919" s="13" t="s">
        <v>62</v>
      </c>
      <c r="E919" s="13" t="s">
        <v>24628</v>
      </c>
      <c r="F919" s="13"/>
      <c r="G919" s="13"/>
      <c r="H919" s="13"/>
      <c r="I919" s="33" t="s">
        <v>24629</v>
      </c>
      <c r="J919" s="13"/>
      <c r="K919" s="13"/>
      <c r="L919" s="69" t="s">
        <v>24630</v>
      </c>
      <c r="M919" s="44" t="s">
        <v>24220</v>
      </c>
      <c r="N919" s="45"/>
      <c r="O919" s="45"/>
      <c r="P919" s="45" t="s">
        <v>67</v>
      </c>
      <c r="Q919" s="43" t="s">
        <v>68</v>
      </c>
      <c r="R919" s="45"/>
      <c r="S919" s="45"/>
      <c r="T919" s="45"/>
      <c r="U919" s="45"/>
      <c r="V919" s="45"/>
      <c r="W919" s="45" t="s">
        <v>24631</v>
      </c>
      <c r="X919" s="45" t="s">
        <v>24632</v>
      </c>
      <c r="Y919" s="45"/>
      <c r="Z919" s="45" t="s">
        <v>24633</v>
      </c>
      <c r="AA919" s="45" t="s">
        <v>24634</v>
      </c>
      <c r="AB919" s="45" t="s">
        <v>11646</v>
      </c>
      <c r="AC919" s="45"/>
      <c r="AD919" s="45"/>
      <c r="AE919" s="45" t="s">
        <v>24635</v>
      </c>
      <c r="AF919" s="45" t="s">
        <v>24636</v>
      </c>
      <c r="AG919" s="45"/>
      <c r="AH919" s="45">
        <v>31</v>
      </c>
      <c r="AI919" s="45">
        <v>0</v>
      </c>
      <c r="AJ919" s="45">
        <v>0</v>
      </c>
      <c r="AK919" s="45">
        <v>3</v>
      </c>
      <c r="AL919" s="45">
        <v>3</v>
      </c>
      <c r="AM919" s="45" t="s">
        <v>24227</v>
      </c>
      <c r="AN919" s="45" t="s">
        <v>24228</v>
      </c>
      <c r="AO919" s="45" t="s">
        <v>24229</v>
      </c>
      <c r="AP919" s="43" t="s">
        <v>24230</v>
      </c>
      <c r="AQ919" s="45"/>
      <c r="AR919" s="45"/>
      <c r="AS919" s="45" t="s">
        <v>24231</v>
      </c>
      <c r="AT919" s="45" t="s">
        <v>24232</v>
      </c>
      <c r="AU919" s="45"/>
      <c r="AV919" s="45">
        <v>2015</v>
      </c>
      <c r="AW919" s="45">
        <v>14</v>
      </c>
      <c r="AX919" s="45">
        <v>4</v>
      </c>
      <c r="AY919" s="45"/>
      <c r="AZ919" s="45"/>
      <c r="BA919" s="45"/>
      <c r="BB919" s="45"/>
      <c r="BC919" s="45">
        <v>13868</v>
      </c>
      <c r="BD919" s="45">
        <v>13879</v>
      </c>
      <c r="BE919" s="45"/>
      <c r="BF919" s="45" t="s">
        <v>24637</v>
      </c>
      <c r="BG919" s="45"/>
      <c r="BH919" s="45">
        <v>12</v>
      </c>
      <c r="BI919" s="45" t="s">
        <v>1335</v>
      </c>
      <c r="BJ919" s="45" t="s">
        <v>1335</v>
      </c>
      <c r="BK919" s="45" t="s">
        <v>24615</v>
      </c>
      <c r="BL919" s="45" t="s">
        <v>24638</v>
      </c>
      <c r="BM919" s="45">
        <v>26535702</v>
      </c>
      <c r="BN919" s="64" t="str">
        <f t="shared" si="140"/>
        <v>Wu, Z (reprint author), Nanjing Agr Univ, Coll Hort, Minist Agr, Key Lab Hort Plant Biol &amp; Germplasm Innovat East, Nanjing, Jiangsu, Peoples R China.</v>
      </c>
      <c r="BO919" s="65" t="str">
        <f t="shared" si="141"/>
        <v>园艺学院</v>
      </c>
      <c r="BP919" s="65" t="b">
        <f t="shared" si="142"/>
        <v>0</v>
      </c>
      <c r="BQ919" s="65" t="b">
        <f t="shared" si="143"/>
        <v>0</v>
      </c>
      <c r="BR919" s="65" t="b">
        <f t="shared" si="144"/>
        <v>0</v>
      </c>
      <c r="BS919" s="65" t="b">
        <f t="shared" si="145"/>
        <v>0</v>
      </c>
      <c r="BT919" s="66" t="str">
        <f t="shared" si="146"/>
        <v>1676-5680</v>
      </c>
      <c r="BU919" s="66">
        <v>0.97199999999999998</v>
      </c>
      <c r="BV919" s="14" t="b">
        <f t="shared" si="147"/>
        <v>0</v>
      </c>
      <c r="BW919" s="14" t="b">
        <f t="shared" si="148"/>
        <v>0</v>
      </c>
      <c r="BX919" s="14">
        <f t="shared" si="149"/>
        <v>1</v>
      </c>
      <c r="BY919" s="14">
        <v>12</v>
      </c>
    </row>
    <row r="920" spans="1:77" s="21" customFormat="1" ht="27" x14ac:dyDescent="0.15">
      <c r="A920" s="37">
        <v>919</v>
      </c>
      <c r="B920" s="42" t="s">
        <v>29035</v>
      </c>
      <c r="C920" s="42" t="s">
        <v>29197</v>
      </c>
      <c r="D920" s="14"/>
      <c r="E920" s="14"/>
      <c r="F920" s="14"/>
      <c r="G920" s="14"/>
      <c r="H920" s="14"/>
      <c r="I920" s="32" t="s">
        <v>11640</v>
      </c>
      <c r="J920" s="14"/>
      <c r="K920" s="14"/>
      <c r="L920" s="68" t="s">
        <v>11641</v>
      </c>
      <c r="M920" s="68" t="s">
        <v>8125</v>
      </c>
      <c r="N920" s="66"/>
      <c r="O920" s="66"/>
      <c r="P920" s="66"/>
      <c r="Q920" s="66" t="s">
        <v>68</v>
      </c>
      <c r="R920" s="66"/>
      <c r="S920" s="66"/>
      <c r="T920" s="66"/>
      <c r="U920" s="66"/>
      <c r="V920" s="66"/>
      <c r="W920" s="66"/>
      <c r="X920" s="66"/>
      <c r="Y920" s="66"/>
      <c r="Z920" s="66"/>
      <c r="AA920" s="66"/>
      <c r="AB920" s="66"/>
      <c r="AC920" s="66"/>
      <c r="AD920" s="66"/>
      <c r="AE920" s="66"/>
      <c r="AF920" s="66"/>
      <c r="AG920" s="66"/>
      <c r="AH920" s="66"/>
      <c r="AI920" s="66"/>
      <c r="AJ920" s="66"/>
      <c r="AK920" s="66"/>
      <c r="AL920" s="66"/>
      <c r="AM920" s="66"/>
      <c r="AN920" s="66"/>
      <c r="AO920" s="66"/>
      <c r="AP920" s="66" t="s">
        <v>8132</v>
      </c>
      <c r="AQ920" s="66"/>
      <c r="AR920" s="66"/>
      <c r="AS920" s="66"/>
      <c r="AT920" s="66"/>
      <c r="AU920" s="66"/>
      <c r="AV920" s="66"/>
      <c r="AW920" s="66"/>
      <c r="AX920" s="66"/>
      <c r="AY920" s="66"/>
      <c r="AZ920" s="66"/>
      <c r="BA920" s="66"/>
      <c r="BB920" s="66"/>
      <c r="BC920" s="66"/>
      <c r="BD920" s="66"/>
      <c r="BE920" s="66"/>
      <c r="BF920" s="66"/>
      <c r="BG920" s="66"/>
      <c r="BH920" s="66"/>
      <c r="BI920" s="66"/>
      <c r="BJ920" s="66"/>
      <c r="BK920" s="66"/>
      <c r="BL920" s="66"/>
      <c r="BM920" s="66"/>
      <c r="BN920" s="64" t="b">
        <f t="shared" si="140"/>
        <v>0</v>
      </c>
      <c r="BO920" s="65" t="b">
        <f t="shared" si="141"/>
        <v>0</v>
      </c>
      <c r="BP920" s="65" t="b">
        <f t="shared" si="142"/>
        <v>0</v>
      </c>
      <c r="BQ920" s="65" t="b">
        <f t="shared" si="143"/>
        <v>0</v>
      </c>
      <c r="BR920" s="65" t="b">
        <f t="shared" si="144"/>
        <v>0</v>
      </c>
      <c r="BS920" s="65" t="b">
        <f t="shared" si="145"/>
        <v>0</v>
      </c>
      <c r="BT920" s="66" t="str">
        <f t="shared" si="146"/>
        <v>0014-2336</v>
      </c>
      <c r="BU920" s="66">
        <v>1.726</v>
      </c>
      <c r="BV920" s="14" t="b">
        <f t="shared" si="147"/>
        <v>0</v>
      </c>
      <c r="BW920" s="14" t="b">
        <f t="shared" si="148"/>
        <v>0</v>
      </c>
      <c r="BX920" s="14">
        <f t="shared" si="149"/>
        <v>1</v>
      </c>
      <c r="BY920" s="15"/>
    </row>
    <row r="921" spans="1:77" s="21" customFormat="1" ht="40.5" x14ac:dyDescent="0.15">
      <c r="A921" s="37">
        <v>920</v>
      </c>
      <c r="B921" s="42" t="s">
        <v>29035</v>
      </c>
      <c r="C921" s="42" t="s">
        <v>29197</v>
      </c>
      <c r="D921" s="14"/>
      <c r="E921" s="14"/>
      <c r="F921" s="14"/>
      <c r="G921" s="14"/>
      <c r="H921" s="14"/>
      <c r="I921" s="32" t="s">
        <v>29199</v>
      </c>
      <c r="J921" s="14"/>
      <c r="K921" s="14"/>
      <c r="L921" s="68" t="s">
        <v>23234</v>
      </c>
      <c r="M921" s="68" t="s">
        <v>29200</v>
      </c>
      <c r="N921" s="66"/>
      <c r="O921" s="66"/>
      <c r="P921" s="66"/>
      <c r="Q921" s="66" t="s">
        <v>68</v>
      </c>
      <c r="R921" s="66"/>
      <c r="S921" s="66"/>
      <c r="T921" s="66"/>
      <c r="U921" s="66"/>
      <c r="V921" s="66"/>
      <c r="W921" s="66"/>
      <c r="X921" s="66"/>
      <c r="Y921" s="66"/>
      <c r="Z921" s="66"/>
      <c r="AA921" s="66"/>
      <c r="AB921" s="66"/>
      <c r="AC921" s="66"/>
      <c r="AD921" s="66"/>
      <c r="AE921" s="66"/>
      <c r="AF921" s="66"/>
      <c r="AG921" s="66"/>
      <c r="AH921" s="66"/>
      <c r="AI921" s="66"/>
      <c r="AJ921" s="66"/>
      <c r="AK921" s="66"/>
      <c r="AL921" s="66"/>
      <c r="AM921" s="66"/>
      <c r="AN921" s="66"/>
      <c r="AO921" s="66"/>
      <c r="AP921" s="66" t="s">
        <v>8172</v>
      </c>
      <c r="AQ921" s="66"/>
      <c r="AR921" s="66"/>
      <c r="AS921" s="66"/>
      <c r="AT921" s="66"/>
      <c r="AU921" s="66"/>
      <c r="AV921" s="66"/>
      <c r="AW921" s="66"/>
      <c r="AX921" s="66"/>
      <c r="AY921" s="66"/>
      <c r="AZ921" s="66"/>
      <c r="BA921" s="66"/>
      <c r="BB921" s="66"/>
      <c r="BC921" s="66"/>
      <c r="BD921" s="66"/>
      <c r="BE921" s="66"/>
      <c r="BF921" s="66"/>
      <c r="BG921" s="66"/>
      <c r="BH921" s="66"/>
      <c r="BI921" s="66"/>
      <c r="BJ921" s="66"/>
      <c r="BK921" s="66"/>
      <c r="BL921" s="66"/>
      <c r="BM921" s="66"/>
      <c r="BN921" s="64" t="b">
        <f t="shared" si="140"/>
        <v>0</v>
      </c>
      <c r="BO921" s="65" t="b">
        <f t="shared" si="141"/>
        <v>0</v>
      </c>
      <c r="BP921" s="65" t="b">
        <f t="shared" si="142"/>
        <v>0</v>
      </c>
      <c r="BQ921" s="65" t="b">
        <f t="shared" si="143"/>
        <v>0</v>
      </c>
      <c r="BR921" s="65" t="b">
        <f t="shared" si="144"/>
        <v>0</v>
      </c>
      <c r="BS921" s="65" t="b">
        <f t="shared" si="145"/>
        <v>0</v>
      </c>
      <c r="BT921" s="66" t="str">
        <f t="shared" si="146"/>
        <v>0167-6857</v>
      </c>
      <c r="BU921" s="66">
        <v>2.1150000000000002</v>
      </c>
      <c r="BV921" s="14" t="b">
        <f t="shared" si="147"/>
        <v>0</v>
      </c>
      <c r="BW921" s="14" t="b">
        <f t="shared" si="148"/>
        <v>0</v>
      </c>
      <c r="BX921" s="14" t="b">
        <f t="shared" si="149"/>
        <v>0</v>
      </c>
      <c r="BY921" s="15"/>
    </row>
    <row r="922" spans="1:77" s="21" customFormat="1" ht="40.5" x14ac:dyDescent="0.15">
      <c r="A922" s="37">
        <v>921</v>
      </c>
      <c r="B922" s="42" t="s">
        <v>29035</v>
      </c>
      <c r="C922" s="42" t="s">
        <v>29197</v>
      </c>
      <c r="D922" s="14"/>
      <c r="E922" s="14"/>
      <c r="F922" s="14"/>
      <c r="G922" s="14"/>
      <c r="H922" s="14"/>
      <c r="I922" s="32" t="s">
        <v>29201</v>
      </c>
      <c r="J922" s="14"/>
      <c r="K922" s="14"/>
      <c r="L922" s="68" t="s">
        <v>13260</v>
      </c>
      <c r="M922" s="68" t="s">
        <v>29202</v>
      </c>
      <c r="N922" s="66"/>
      <c r="O922" s="66"/>
      <c r="P922" s="66"/>
      <c r="Q922" s="66" t="s">
        <v>68</v>
      </c>
      <c r="R922" s="66"/>
      <c r="S922" s="66"/>
      <c r="T922" s="66"/>
      <c r="U922" s="66"/>
      <c r="V922" s="66"/>
      <c r="W922" s="66"/>
      <c r="X922" s="66"/>
      <c r="Y922" s="66"/>
      <c r="Z922" s="66"/>
      <c r="AA922" s="66"/>
      <c r="AB922" s="66"/>
      <c r="AC922" s="66"/>
      <c r="AD922" s="66"/>
      <c r="AE922" s="66"/>
      <c r="AF922" s="66"/>
      <c r="AG922" s="66"/>
      <c r="AH922" s="66"/>
      <c r="AI922" s="66"/>
      <c r="AJ922" s="66"/>
      <c r="AK922" s="66"/>
      <c r="AL922" s="66"/>
      <c r="AM922" s="66"/>
      <c r="AN922" s="66"/>
      <c r="AO922" s="66"/>
      <c r="AP922" s="66" t="s">
        <v>8172</v>
      </c>
      <c r="AQ922" s="66"/>
      <c r="AR922" s="66"/>
      <c r="AS922" s="66"/>
      <c r="AT922" s="66"/>
      <c r="AU922" s="66"/>
      <c r="AV922" s="66"/>
      <c r="AW922" s="66"/>
      <c r="AX922" s="66"/>
      <c r="AY922" s="66"/>
      <c r="AZ922" s="66"/>
      <c r="BA922" s="66"/>
      <c r="BB922" s="66"/>
      <c r="BC922" s="66"/>
      <c r="BD922" s="66"/>
      <c r="BE922" s="66"/>
      <c r="BF922" s="66"/>
      <c r="BG922" s="66"/>
      <c r="BH922" s="66"/>
      <c r="BI922" s="66"/>
      <c r="BJ922" s="66"/>
      <c r="BK922" s="66"/>
      <c r="BL922" s="66"/>
      <c r="BM922" s="66"/>
      <c r="BN922" s="64" t="b">
        <f t="shared" si="140"/>
        <v>0</v>
      </c>
      <c r="BO922" s="65" t="b">
        <f t="shared" si="141"/>
        <v>0</v>
      </c>
      <c r="BP922" s="65" t="b">
        <f t="shared" si="142"/>
        <v>0</v>
      </c>
      <c r="BQ922" s="65" t="b">
        <f t="shared" si="143"/>
        <v>0</v>
      </c>
      <c r="BR922" s="65" t="b">
        <f t="shared" si="144"/>
        <v>0</v>
      </c>
      <c r="BS922" s="65" t="b">
        <f t="shared" si="145"/>
        <v>0</v>
      </c>
      <c r="BT922" s="66" t="str">
        <f t="shared" si="146"/>
        <v>0167-6857</v>
      </c>
      <c r="BU922" s="66">
        <v>2.1150000000000002</v>
      </c>
      <c r="BV922" s="14" t="b">
        <f t="shared" si="147"/>
        <v>0</v>
      </c>
      <c r="BW922" s="14" t="b">
        <f t="shared" si="148"/>
        <v>0</v>
      </c>
      <c r="BX922" s="14" t="b">
        <f t="shared" si="149"/>
        <v>0</v>
      </c>
      <c r="BY922" s="15"/>
    </row>
    <row r="923" spans="1:77" s="21" customFormat="1" ht="40.5" x14ac:dyDescent="0.15">
      <c r="A923" s="37">
        <v>922</v>
      </c>
      <c r="B923" s="42" t="s">
        <v>29035</v>
      </c>
      <c r="C923" s="42" t="s">
        <v>29197</v>
      </c>
      <c r="D923" s="14"/>
      <c r="E923" s="14"/>
      <c r="F923" s="14"/>
      <c r="G923" s="14"/>
      <c r="H923" s="14"/>
      <c r="I923" s="32" t="s">
        <v>29203</v>
      </c>
      <c r="J923" s="14"/>
      <c r="K923" s="14"/>
      <c r="L923" s="68" t="s">
        <v>25170</v>
      </c>
      <c r="M923" s="68" t="s">
        <v>29204</v>
      </c>
      <c r="N923" s="66"/>
      <c r="O923" s="66"/>
      <c r="P923" s="66"/>
      <c r="Q923" s="66" t="s">
        <v>68</v>
      </c>
      <c r="R923" s="66"/>
      <c r="S923" s="66"/>
      <c r="T923" s="66"/>
      <c r="U923" s="66"/>
      <c r="V923" s="66"/>
      <c r="W923" s="66"/>
      <c r="X923" s="66"/>
      <c r="Y923" s="66"/>
      <c r="Z923" s="66"/>
      <c r="AA923" s="66"/>
      <c r="AB923" s="66"/>
      <c r="AC923" s="66"/>
      <c r="AD923" s="66"/>
      <c r="AE923" s="66"/>
      <c r="AF923" s="66"/>
      <c r="AG923" s="66"/>
      <c r="AH923" s="66"/>
      <c r="AI923" s="66"/>
      <c r="AJ923" s="66"/>
      <c r="AK923" s="66"/>
      <c r="AL923" s="66"/>
      <c r="AM923" s="66"/>
      <c r="AN923" s="66"/>
      <c r="AO923" s="66"/>
      <c r="AP923" s="66" t="s">
        <v>24230</v>
      </c>
      <c r="AQ923" s="66"/>
      <c r="AR923" s="66"/>
      <c r="AS923" s="66"/>
      <c r="AT923" s="66"/>
      <c r="AU923" s="66"/>
      <c r="AV923" s="66"/>
      <c r="AW923" s="66"/>
      <c r="AX923" s="66"/>
      <c r="AY923" s="66"/>
      <c r="AZ923" s="66"/>
      <c r="BA923" s="66"/>
      <c r="BB923" s="66"/>
      <c r="BC923" s="66"/>
      <c r="BD923" s="66"/>
      <c r="BE923" s="66"/>
      <c r="BF923" s="66"/>
      <c r="BG923" s="66"/>
      <c r="BH923" s="66"/>
      <c r="BI923" s="66"/>
      <c r="BJ923" s="66"/>
      <c r="BK923" s="66"/>
      <c r="BL923" s="66"/>
      <c r="BM923" s="66"/>
      <c r="BN923" s="64" t="b">
        <f t="shared" si="140"/>
        <v>0</v>
      </c>
      <c r="BO923" s="65" t="b">
        <f t="shared" si="141"/>
        <v>0</v>
      </c>
      <c r="BP923" s="65" t="b">
        <f t="shared" si="142"/>
        <v>0</v>
      </c>
      <c r="BQ923" s="65" t="b">
        <f t="shared" si="143"/>
        <v>0</v>
      </c>
      <c r="BR923" s="65" t="b">
        <f t="shared" si="144"/>
        <v>0</v>
      </c>
      <c r="BS923" s="65" t="b">
        <f t="shared" si="145"/>
        <v>0</v>
      </c>
      <c r="BT923" s="66" t="str">
        <f t="shared" si="146"/>
        <v>1676-5680</v>
      </c>
      <c r="BU923" s="66">
        <v>0.97199999999999998</v>
      </c>
      <c r="BV923" s="14" t="b">
        <f t="shared" si="147"/>
        <v>0</v>
      </c>
      <c r="BW923" s="14" t="b">
        <f t="shared" si="148"/>
        <v>0</v>
      </c>
      <c r="BX923" s="14">
        <f t="shared" si="149"/>
        <v>1</v>
      </c>
      <c r="BY923" s="15"/>
    </row>
    <row r="924" spans="1:77" s="21" customFormat="1" ht="40.5" x14ac:dyDescent="0.15">
      <c r="A924" s="37">
        <v>923</v>
      </c>
      <c r="B924" s="45" t="s">
        <v>29035</v>
      </c>
      <c r="C924" s="42" t="s">
        <v>29221</v>
      </c>
      <c r="D924" s="34" t="s">
        <v>62</v>
      </c>
      <c r="E924" s="34" t="s">
        <v>4510</v>
      </c>
      <c r="F924" s="34"/>
      <c r="G924" s="34"/>
      <c r="H924" s="34"/>
      <c r="I924" s="34" t="s">
        <v>4511</v>
      </c>
      <c r="J924" s="34"/>
      <c r="K924" s="34"/>
      <c r="L924" s="74" t="s">
        <v>4512</v>
      </c>
      <c r="M924" s="74" t="s">
        <v>1979</v>
      </c>
      <c r="N924" s="45"/>
      <c r="O924" s="45"/>
      <c r="P924" s="45" t="s">
        <v>67</v>
      </c>
      <c r="Q924" s="45" t="s">
        <v>68</v>
      </c>
      <c r="R924" s="45"/>
      <c r="S924" s="45"/>
      <c r="T924" s="45"/>
      <c r="U924" s="45"/>
      <c r="V924" s="45"/>
      <c r="W924" s="45" t="s">
        <v>4513</v>
      </c>
      <c r="X924" s="45" t="s">
        <v>4514</v>
      </c>
      <c r="Y924" s="45"/>
      <c r="Z924" s="45" t="s">
        <v>4515</v>
      </c>
      <c r="AA924" s="45" t="s">
        <v>3552</v>
      </c>
      <c r="AB924" s="45" t="s">
        <v>3553</v>
      </c>
      <c r="AC924" s="45"/>
      <c r="AD924" s="45"/>
      <c r="AE924" s="45" t="s">
        <v>4516</v>
      </c>
      <c r="AF924" s="45" t="s">
        <v>4517</v>
      </c>
      <c r="AG924" s="45"/>
      <c r="AH924" s="45">
        <v>53</v>
      </c>
      <c r="AI924" s="45">
        <v>0</v>
      </c>
      <c r="AJ924" s="45">
        <v>0</v>
      </c>
      <c r="AK924" s="45">
        <v>9</v>
      </c>
      <c r="AL924" s="45">
        <v>9</v>
      </c>
      <c r="AM924" s="45" t="s">
        <v>660</v>
      </c>
      <c r="AN924" s="45" t="s">
        <v>604</v>
      </c>
      <c r="AO924" s="45" t="s">
        <v>661</v>
      </c>
      <c r="AP924" s="45" t="s">
        <v>1987</v>
      </c>
      <c r="AQ924" s="45"/>
      <c r="AR924" s="45"/>
      <c r="AS924" s="45" t="s">
        <v>1988</v>
      </c>
      <c r="AT924" s="45" t="s">
        <v>1989</v>
      </c>
      <c r="AU924" s="45">
        <v>42719</v>
      </c>
      <c r="AV924" s="45">
        <v>2015</v>
      </c>
      <c r="AW924" s="45">
        <v>15</v>
      </c>
      <c r="AX924" s="45"/>
      <c r="AY924" s="45"/>
      <c r="AZ924" s="45"/>
      <c r="BA924" s="45"/>
      <c r="BB924" s="45"/>
      <c r="BC924" s="45"/>
      <c r="BD924" s="45"/>
      <c r="BE924" s="45">
        <v>290</v>
      </c>
      <c r="BF924" s="45" t="s">
        <v>4518</v>
      </c>
      <c r="BG924" s="45"/>
      <c r="BH924" s="45">
        <v>12</v>
      </c>
      <c r="BI924" s="45" t="s">
        <v>577</v>
      </c>
      <c r="BJ924" s="45" t="s">
        <v>577</v>
      </c>
      <c r="BK924" s="45" t="s">
        <v>4519</v>
      </c>
      <c r="BL924" s="45" t="s">
        <v>4520</v>
      </c>
      <c r="BM924" s="45">
        <v>26667233</v>
      </c>
      <c r="BN924" s="64" t="str">
        <f t="shared" si="140"/>
        <v>Xiong, AS (reprint author), Nanjing Agr Univ, Coll Hort, State Key Lab Crop Genet &amp; Germplasm Enhancement, Nanjing 210095, Jiangsu, Peoples R China.</v>
      </c>
      <c r="BO924" s="65" t="str">
        <f t="shared" si="141"/>
        <v>园艺学院</v>
      </c>
      <c r="BP924" s="65" t="b">
        <f t="shared" si="142"/>
        <v>0</v>
      </c>
      <c r="BQ924" s="65" t="b">
        <f t="shared" si="143"/>
        <v>0</v>
      </c>
      <c r="BR924" s="65" t="b">
        <f t="shared" si="144"/>
        <v>0</v>
      </c>
      <c r="BS924" s="65" t="b">
        <f t="shared" si="145"/>
        <v>0</v>
      </c>
      <c r="BT924" s="66" t="str">
        <f t="shared" si="146"/>
        <v>1471-2229</v>
      </c>
      <c r="BU924" s="66">
        <v>4.7140000000000004</v>
      </c>
      <c r="BV924" s="17" t="b">
        <f t="shared" si="147"/>
        <v>0</v>
      </c>
      <c r="BW924" s="17" t="b">
        <f t="shared" si="148"/>
        <v>0</v>
      </c>
      <c r="BX924" s="17" t="b">
        <f t="shared" si="149"/>
        <v>0</v>
      </c>
      <c r="BY924" s="18"/>
    </row>
    <row r="925" spans="1:77" s="21" customFormat="1" ht="40.5" x14ac:dyDescent="0.15">
      <c r="A925" s="37">
        <v>924</v>
      </c>
      <c r="B925" s="45" t="s">
        <v>29035</v>
      </c>
      <c r="C925" s="43" t="s">
        <v>29222</v>
      </c>
      <c r="D925" s="34" t="s">
        <v>62</v>
      </c>
      <c r="E925" s="34" t="s">
        <v>5987</v>
      </c>
      <c r="F925" s="34"/>
      <c r="G925" s="34"/>
      <c r="H925" s="34"/>
      <c r="I925" s="34" t="s">
        <v>5988</v>
      </c>
      <c r="J925" s="34"/>
      <c r="K925" s="34"/>
      <c r="L925" s="74" t="s">
        <v>5989</v>
      </c>
      <c r="M925" s="74" t="s">
        <v>5990</v>
      </c>
      <c r="N925" s="45"/>
      <c r="O925" s="45"/>
      <c r="P925" s="45" t="s">
        <v>67</v>
      </c>
      <c r="Q925" s="45" t="s">
        <v>68</v>
      </c>
      <c r="R925" s="45"/>
      <c r="S925" s="45"/>
      <c r="T925" s="45"/>
      <c r="U925" s="45"/>
      <c r="V925" s="45"/>
      <c r="W925" s="45" t="s">
        <v>5991</v>
      </c>
      <c r="X925" s="45" t="s">
        <v>5992</v>
      </c>
      <c r="Y925" s="45"/>
      <c r="Z925" s="45" t="s">
        <v>5993</v>
      </c>
      <c r="AA925" s="45" t="s">
        <v>5994</v>
      </c>
      <c r="AB925" s="45" t="s">
        <v>3553</v>
      </c>
      <c r="AC925" s="45"/>
      <c r="AD925" s="45"/>
      <c r="AE925" s="45" t="s">
        <v>5995</v>
      </c>
      <c r="AF925" s="45" t="s">
        <v>5996</v>
      </c>
      <c r="AG925" s="45"/>
      <c r="AH925" s="45">
        <v>56</v>
      </c>
      <c r="AI925" s="45">
        <v>0</v>
      </c>
      <c r="AJ925" s="45">
        <v>0</v>
      </c>
      <c r="AK925" s="45">
        <v>3</v>
      </c>
      <c r="AL925" s="45">
        <v>3</v>
      </c>
      <c r="AM925" s="45" t="s">
        <v>213</v>
      </c>
      <c r="AN925" s="45" t="s">
        <v>214</v>
      </c>
      <c r="AO925" s="45" t="s">
        <v>215</v>
      </c>
      <c r="AP925" s="45" t="s">
        <v>29223</v>
      </c>
      <c r="AQ925" s="45" t="s">
        <v>5998</v>
      </c>
      <c r="AR925" s="45"/>
      <c r="AS925" s="45" t="s">
        <v>5999</v>
      </c>
      <c r="AT925" s="45" t="s">
        <v>6000</v>
      </c>
      <c r="AU925" s="45" t="s">
        <v>4825</v>
      </c>
      <c r="AV925" s="45">
        <v>2015</v>
      </c>
      <c r="AW925" s="45">
        <v>34</v>
      </c>
      <c r="AX925" s="45">
        <v>6</v>
      </c>
      <c r="AY925" s="45"/>
      <c r="AZ925" s="45"/>
      <c r="BA925" s="45"/>
      <c r="BB925" s="45"/>
      <c r="BC925" s="45">
        <v>444</v>
      </c>
      <c r="BD925" s="45">
        <v>452</v>
      </c>
      <c r="BE925" s="45"/>
      <c r="BF925" s="45" t="s">
        <v>6001</v>
      </c>
      <c r="BG925" s="45"/>
      <c r="BH925" s="45">
        <v>9</v>
      </c>
      <c r="BI925" s="45" t="s">
        <v>6002</v>
      </c>
      <c r="BJ925" s="45" t="s">
        <v>6002</v>
      </c>
      <c r="BK925" s="45" t="s">
        <v>6003</v>
      </c>
      <c r="BL925" s="45" t="s">
        <v>6004</v>
      </c>
      <c r="BM925" s="45">
        <v>26626349</v>
      </c>
      <c r="BN925" s="64" t="str">
        <f t="shared" si="140"/>
        <v>Xiong, AS (reprint author), Nanjing Agr Univ, Coll Hort, State Key Lab Crop Genet &amp; Germplasm Enhancement, 1 Weigang, Nanjing 210095, Jiangsu, Peoples R China.</v>
      </c>
      <c r="BO925" s="65" t="str">
        <f t="shared" si="141"/>
        <v>园艺学院</v>
      </c>
      <c r="BP925" s="65" t="b">
        <f t="shared" si="142"/>
        <v>0</v>
      </c>
      <c r="BQ925" s="65" t="b">
        <f t="shared" si="143"/>
        <v>0</v>
      </c>
      <c r="BR925" s="65" t="b">
        <f t="shared" si="144"/>
        <v>0</v>
      </c>
      <c r="BS925" s="65" t="b">
        <f t="shared" si="145"/>
        <v>0</v>
      </c>
      <c r="BT925" s="66" t="str">
        <f t="shared" si="146"/>
        <v>1572-3887</v>
      </c>
      <c r="BU925" s="66">
        <v>0.91200000000000003</v>
      </c>
      <c r="BV925" s="17" t="b">
        <f t="shared" si="147"/>
        <v>0</v>
      </c>
      <c r="BW925" s="17" t="b">
        <f t="shared" si="148"/>
        <v>0</v>
      </c>
      <c r="BX925" s="17">
        <f t="shared" si="149"/>
        <v>1</v>
      </c>
      <c r="BY925" s="18"/>
    </row>
    <row r="926" spans="1:77" s="21" customFormat="1" ht="40.5" x14ac:dyDescent="0.15">
      <c r="A926" s="37">
        <v>925</v>
      </c>
      <c r="B926" s="43" t="s">
        <v>29035</v>
      </c>
      <c r="C926" s="42" t="s">
        <v>29228</v>
      </c>
      <c r="D926" s="13" t="s">
        <v>62</v>
      </c>
      <c r="E926" s="13" t="s">
        <v>6137</v>
      </c>
      <c r="F926" s="13"/>
      <c r="G926" s="13"/>
      <c r="H926" s="13"/>
      <c r="I926" s="33" t="s">
        <v>6138</v>
      </c>
      <c r="J926" s="13"/>
      <c r="K926" s="13"/>
      <c r="L926" s="69" t="s">
        <v>6139</v>
      </c>
      <c r="M926" s="44" t="s">
        <v>1322</v>
      </c>
      <c r="N926" s="45"/>
      <c r="O926" s="45"/>
      <c r="P926" s="45" t="s">
        <v>67</v>
      </c>
      <c r="Q926" s="43" t="s">
        <v>68</v>
      </c>
      <c r="R926" s="45"/>
      <c r="S926" s="45"/>
      <c r="T926" s="45"/>
      <c r="U926" s="45"/>
      <c r="V926" s="45"/>
      <c r="W926" s="45" t="s">
        <v>6140</v>
      </c>
      <c r="X926" s="45" t="s">
        <v>6141</v>
      </c>
      <c r="Y926" s="45"/>
      <c r="Z926" s="45" t="s">
        <v>6142</v>
      </c>
      <c r="AA926" s="45" t="s">
        <v>3552</v>
      </c>
      <c r="AB926" s="45" t="s">
        <v>3553</v>
      </c>
      <c r="AC926" s="45"/>
      <c r="AD926" s="45"/>
      <c r="AE926" s="45" t="s">
        <v>6143</v>
      </c>
      <c r="AF926" s="45" t="s">
        <v>6144</v>
      </c>
      <c r="AG926" s="45"/>
      <c r="AH926" s="45">
        <v>62</v>
      </c>
      <c r="AI926" s="45">
        <v>0</v>
      </c>
      <c r="AJ926" s="45">
        <v>0</v>
      </c>
      <c r="AK926" s="45">
        <v>15</v>
      </c>
      <c r="AL926" s="45">
        <v>15</v>
      </c>
      <c r="AM926" s="45" t="s">
        <v>1289</v>
      </c>
      <c r="AN926" s="45" t="s">
        <v>1290</v>
      </c>
      <c r="AO926" s="45" t="s">
        <v>1291</v>
      </c>
      <c r="AP926" s="43" t="s">
        <v>1330</v>
      </c>
      <c r="AQ926" s="45" t="s">
        <v>1331</v>
      </c>
      <c r="AR926" s="45"/>
      <c r="AS926" s="45" t="s">
        <v>1332</v>
      </c>
      <c r="AT926" s="45" t="s">
        <v>1333</v>
      </c>
      <c r="AU926" s="45" t="s">
        <v>4825</v>
      </c>
      <c r="AV926" s="45">
        <v>2015</v>
      </c>
      <c r="AW926" s="73">
        <v>290</v>
      </c>
      <c r="AX926" s="45">
        <v>6</v>
      </c>
      <c r="AY926" s="45"/>
      <c r="AZ926" s="45"/>
      <c r="BA926" s="45"/>
      <c r="BB926" s="45"/>
      <c r="BC926" s="45">
        <v>2049</v>
      </c>
      <c r="BD926" s="45">
        <v>2061</v>
      </c>
      <c r="BE926" s="45"/>
      <c r="BF926" s="45" t="s">
        <v>6145</v>
      </c>
      <c r="BG926" s="45"/>
      <c r="BH926" s="45">
        <v>13</v>
      </c>
      <c r="BI926" s="45" t="s">
        <v>1335</v>
      </c>
      <c r="BJ926" s="45" t="s">
        <v>1335</v>
      </c>
      <c r="BK926" s="45" t="s">
        <v>6146</v>
      </c>
      <c r="BL926" s="45" t="s">
        <v>6147</v>
      </c>
      <c r="BM926" s="45">
        <v>25971861</v>
      </c>
      <c r="BN926" s="64" t="str">
        <f t="shared" si="140"/>
        <v>Xiong, AS (reprint author), Nanjing Agr Univ, Coll Hort, State Key Lab Crop Genet &amp; Germplasm Enhancement, Nanjing 210095, Jiangsu, Peoples R China.</v>
      </c>
      <c r="BO926" s="65" t="str">
        <f t="shared" si="141"/>
        <v>园艺学院</v>
      </c>
      <c r="BP926" s="65" t="b">
        <f t="shared" si="142"/>
        <v>0</v>
      </c>
      <c r="BQ926" s="65" t="b">
        <f t="shared" si="143"/>
        <v>0</v>
      </c>
      <c r="BR926" s="65" t="b">
        <f t="shared" si="144"/>
        <v>0</v>
      </c>
      <c r="BS926" s="65" t="b">
        <f t="shared" si="145"/>
        <v>0</v>
      </c>
      <c r="BT926" s="66" t="str">
        <f t="shared" si="146"/>
        <v>1617-4615</v>
      </c>
      <c r="BU926" s="66">
        <v>2.907</v>
      </c>
      <c r="BV926" s="14" t="b">
        <f t="shared" si="147"/>
        <v>0</v>
      </c>
      <c r="BW926" s="14" t="b">
        <f t="shared" si="148"/>
        <v>0</v>
      </c>
      <c r="BX926" s="14" t="b">
        <f t="shared" si="149"/>
        <v>0</v>
      </c>
      <c r="BY926" s="14">
        <v>12</v>
      </c>
    </row>
    <row r="927" spans="1:77" s="21" customFormat="1" ht="27" x14ac:dyDescent="0.15">
      <c r="A927" s="37">
        <v>926</v>
      </c>
      <c r="B927" s="43" t="s">
        <v>29035</v>
      </c>
      <c r="C927" s="42" t="s">
        <v>29222</v>
      </c>
      <c r="D927" s="13" t="s">
        <v>62</v>
      </c>
      <c r="E927" s="13" t="s">
        <v>24617</v>
      </c>
      <c r="F927" s="13"/>
      <c r="G927" s="13"/>
      <c r="H927" s="13"/>
      <c r="I927" s="33" t="s">
        <v>24618</v>
      </c>
      <c r="J927" s="13"/>
      <c r="K927" s="13"/>
      <c r="L927" s="69" t="s">
        <v>24619</v>
      </c>
      <c r="M927" s="44" t="s">
        <v>24220</v>
      </c>
      <c r="N927" s="45"/>
      <c r="O927" s="45"/>
      <c r="P927" s="45" t="s">
        <v>67</v>
      </c>
      <c r="Q927" s="43" t="s">
        <v>68</v>
      </c>
      <c r="R927" s="45"/>
      <c r="S927" s="45"/>
      <c r="T927" s="45"/>
      <c r="U927" s="45"/>
      <c r="V927" s="45"/>
      <c r="W927" s="45" t="s">
        <v>24620</v>
      </c>
      <c r="X927" s="45" t="s">
        <v>24621</v>
      </c>
      <c r="Y927" s="45"/>
      <c r="Z927" s="45" t="s">
        <v>24622</v>
      </c>
      <c r="AA927" s="45" t="s">
        <v>24623</v>
      </c>
      <c r="AB927" s="45" t="s">
        <v>3553</v>
      </c>
      <c r="AC927" s="45"/>
      <c r="AD927" s="45"/>
      <c r="AE927" s="45" t="s">
        <v>24624</v>
      </c>
      <c r="AF927" s="45" t="s">
        <v>24625</v>
      </c>
      <c r="AG927" s="45"/>
      <c r="AH927" s="45">
        <v>39</v>
      </c>
      <c r="AI927" s="45">
        <v>0</v>
      </c>
      <c r="AJ927" s="45">
        <v>0</v>
      </c>
      <c r="AK927" s="45">
        <v>1</v>
      </c>
      <c r="AL927" s="45">
        <v>1</v>
      </c>
      <c r="AM927" s="45" t="s">
        <v>24227</v>
      </c>
      <c r="AN927" s="45" t="s">
        <v>24228</v>
      </c>
      <c r="AO927" s="45" t="s">
        <v>24229</v>
      </c>
      <c r="AP927" s="43" t="s">
        <v>24230</v>
      </c>
      <c r="AQ927" s="45"/>
      <c r="AR927" s="45"/>
      <c r="AS927" s="45" t="s">
        <v>24231</v>
      </c>
      <c r="AT927" s="45" t="s">
        <v>24232</v>
      </c>
      <c r="AU927" s="45"/>
      <c r="AV927" s="45">
        <v>2015</v>
      </c>
      <c r="AW927" s="45">
        <v>14</v>
      </c>
      <c r="AX927" s="45">
        <v>4</v>
      </c>
      <c r="AY927" s="45"/>
      <c r="AZ927" s="45"/>
      <c r="BA927" s="45"/>
      <c r="BB927" s="45"/>
      <c r="BC927" s="45">
        <v>13274</v>
      </c>
      <c r="BD927" s="45">
        <v>13288</v>
      </c>
      <c r="BE927" s="45"/>
      <c r="BF927" s="45" t="s">
        <v>24626</v>
      </c>
      <c r="BG927" s="45"/>
      <c r="BH927" s="45">
        <v>15</v>
      </c>
      <c r="BI927" s="45" t="s">
        <v>1335</v>
      </c>
      <c r="BJ927" s="45" t="s">
        <v>1335</v>
      </c>
      <c r="BK927" s="45" t="s">
        <v>24615</v>
      </c>
      <c r="BL927" s="45" t="s">
        <v>24627</v>
      </c>
      <c r="BM927" s="45">
        <v>26535641</v>
      </c>
      <c r="BN927" s="64" t="str">
        <f t="shared" si="140"/>
        <v>Xiong, AS (reprint author), Nanjing Agr Univ, Coll Hort, State Key Lab Crop Genet &amp; Germplasm Enhancement, Nanjing, Peoples R China.</v>
      </c>
      <c r="BO927" s="65" t="str">
        <f t="shared" si="141"/>
        <v>园艺学院</v>
      </c>
      <c r="BP927" s="65" t="b">
        <f t="shared" si="142"/>
        <v>0</v>
      </c>
      <c r="BQ927" s="65" t="b">
        <f t="shared" si="143"/>
        <v>0</v>
      </c>
      <c r="BR927" s="65" t="b">
        <f t="shared" si="144"/>
        <v>0</v>
      </c>
      <c r="BS927" s="65" t="b">
        <f t="shared" si="145"/>
        <v>0</v>
      </c>
      <c r="BT927" s="66" t="str">
        <f t="shared" si="146"/>
        <v>1676-5680</v>
      </c>
      <c r="BU927" s="66">
        <v>0.97199999999999998</v>
      </c>
      <c r="BV927" s="14" t="b">
        <f t="shared" si="147"/>
        <v>0</v>
      </c>
      <c r="BW927" s="14" t="b">
        <f t="shared" si="148"/>
        <v>0</v>
      </c>
      <c r="BX927" s="14">
        <f t="shared" si="149"/>
        <v>1</v>
      </c>
      <c r="BY927" s="14">
        <v>12</v>
      </c>
    </row>
    <row r="928" spans="1:77" s="21" customFormat="1" ht="40.5" x14ac:dyDescent="0.15">
      <c r="A928" s="37">
        <v>927</v>
      </c>
      <c r="B928" s="42" t="s">
        <v>29035</v>
      </c>
      <c r="C928" s="42" t="s">
        <v>29206</v>
      </c>
      <c r="D928" s="14"/>
      <c r="E928" s="14"/>
      <c r="F928" s="14"/>
      <c r="G928" s="14"/>
      <c r="H928" s="14"/>
      <c r="I928" s="32" t="s">
        <v>29207</v>
      </c>
      <c r="J928" s="14"/>
      <c r="K928" s="14"/>
      <c r="L928" s="68" t="s">
        <v>15708</v>
      </c>
      <c r="M928" s="68" t="s">
        <v>29208</v>
      </c>
      <c r="N928" s="66"/>
      <c r="O928" s="66"/>
      <c r="P928" s="66"/>
      <c r="Q928" s="66" t="s">
        <v>68</v>
      </c>
      <c r="R928" s="66"/>
      <c r="S928" s="66"/>
      <c r="T928" s="66"/>
      <c r="U928" s="66"/>
      <c r="V928" s="66"/>
      <c r="W928" s="66"/>
      <c r="X928" s="66"/>
      <c r="Y928" s="66"/>
      <c r="Z928" s="66"/>
      <c r="AA928" s="66"/>
      <c r="AB928" s="66"/>
      <c r="AC928" s="66"/>
      <c r="AD928" s="66"/>
      <c r="AE928" s="66"/>
      <c r="AF928" s="66"/>
      <c r="AG928" s="66"/>
      <c r="AH928" s="66"/>
      <c r="AI928" s="66"/>
      <c r="AJ928" s="66"/>
      <c r="AK928" s="66"/>
      <c r="AL928" s="66"/>
      <c r="AM928" s="66"/>
      <c r="AN928" s="66"/>
      <c r="AO928" s="66"/>
      <c r="AP928" s="66" t="s">
        <v>15716</v>
      </c>
      <c r="AQ928" s="66"/>
      <c r="AR928" s="66"/>
      <c r="AS928" s="66"/>
      <c r="AT928" s="66"/>
      <c r="AU928" s="66"/>
      <c r="AV928" s="66"/>
      <c r="AW928" s="66"/>
      <c r="AX928" s="66"/>
      <c r="AY928" s="66"/>
      <c r="AZ928" s="66"/>
      <c r="BA928" s="66"/>
      <c r="BB928" s="66"/>
      <c r="BC928" s="66"/>
      <c r="BD928" s="66"/>
      <c r="BE928" s="66"/>
      <c r="BF928" s="66"/>
      <c r="BG928" s="66"/>
      <c r="BH928" s="66"/>
      <c r="BI928" s="66"/>
      <c r="BJ928" s="66"/>
      <c r="BK928" s="66"/>
      <c r="BL928" s="66"/>
      <c r="BM928" s="66"/>
      <c r="BN928" s="64" t="b">
        <f t="shared" si="140"/>
        <v>0</v>
      </c>
      <c r="BO928" s="65" t="b">
        <f t="shared" si="141"/>
        <v>0</v>
      </c>
      <c r="BP928" s="65" t="b">
        <f t="shared" si="142"/>
        <v>0</v>
      </c>
      <c r="BQ928" s="65" t="b">
        <f t="shared" si="143"/>
        <v>0</v>
      </c>
      <c r="BR928" s="65" t="b">
        <f t="shared" si="144"/>
        <v>0</v>
      </c>
      <c r="BS928" s="65" t="b">
        <f t="shared" si="145"/>
        <v>0</v>
      </c>
      <c r="BT928" s="66" t="str">
        <f t="shared" si="146"/>
        <v>0006-3088</v>
      </c>
      <c r="BU928" s="66">
        <v>0.74099999999999999</v>
      </c>
      <c r="BV928" s="14" t="b">
        <f t="shared" si="147"/>
        <v>0</v>
      </c>
      <c r="BW928" s="14" t="b">
        <f t="shared" si="148"/>
        <v>0</v>
      </c>
      <c r="BX928" s="14">
        <f t="shared" si="149"/>
        <v>1</v>
      </c>
      <c r="BY928" s="15"/>
    </row>
    <row r="929" spans="1:77" s="21" customFormat="1" ht="40.5" x14ac:dyDescent="0.15">
      <c r="A929" s="37">
        <v>928</v>
      </c>
      <c r="B929" s="42" t="s">
        <v>29035</v>
      </c>
      <c r="C929" s="42" t="s">
        <v>29206</v>
      </c>
      <c r="D929" s="14"/>
      <c r="E929" s="14"/>
      <c r="F929" s="14"/>
      <c r="G929" s="14"/>
      <c r="H929" s="14"/>
      <c r="I929" s="32" t="s">
        <v>29209</v>
      </c>
      <c r="J929" s="14"/>
      <c r="K929" s="14"/>
      <c r="L929" s="68" t="s">
        <v>25554</v>
      </c>
      <c r="M929" s="68" t="s">
        <v>29210</v>
      </c>
      <c r="N929" s="66"/>
      <c r="O929" s="66"/>
      <c r="P929" s="66"/>
      <c r="Q929" s="66" t="s">
        <v>68</v>
      </c>
      <c r="R929" s="66"/>
      <c r="S929" s="66"/>
      <c r="T929" s="66"/>
      <c r="U929" s="66"/>
      <c r="V929" s="66"/>
      <c r="W929" s="66"/>
      <c r="X929" s="66"/>
      <c r="Y929" s="66"/>
      <c r="Z929" s="66"/>
      <c r="AA929" s="66"/>
      <c r="AB929" s="66"/>
      <c r="AC929" s="66"/>
      <c r="AD929" s="66"/>
      <c r="AE929" s="66"/>
      <c r="AF929" s="66"/>
      <c r="AG929" s="66"/>
      <c r="AH929" s="66"/>
      <c r="AI929" s="66"/>
      <c r="AJ929" s="66"/>
      <c r="AK929" s="66"/>
      <c r="AL929" s="66"/>
      <c r="AM929" s="66"/>
      <c r="AN929" s="66"/>
      <c r="AO929" s="66"/>
      <c r="AP929" s="66" t="s">
        <v>3352</v>
      </c>
      <c r="AQ929" s="66"/>
      <c r="AR929" s="66"/>
      <c r="AS929" s="66"/>
      <c r="AT929" s="66"/>
      <c r="AU929" s="66"/>
      <c r="AV929" s="66"/>
      <c r="AW929" s="66"/>
      <c r="AX929" s="66"/>
      <c r="AY929" s="66"/>
      <c r="AZ929" s="66"/>
      <c r="BA929" s="66"/>
      <c r="BB929" s="66"/>
      <c r="BC929" s="66"/>
      <c r="BD929" s="66"/>
      <c r="BE929" s="66"/>
      <c r="BF929" s="66"/>
      <c r="BG929" s="66"/>
      <c r="BH929" s="66"/>
      <c r="BI929" s="66"/>
      <c r="BJ929" s="66"/>
      <c r="BK929" s="66"/>
      <c r="BL929" s="66"/>
      <c r="BM929" s="66"/>
      <c r="BN929" s="64" t="b">
        <f t="shared" si="140"/>
        <v>0</v>
      </c>
      <c r="BO929" s="65" t="b">
        <f t="shared" si="141"/>
        <v>0</v>
      </c>
      <c r="BP929" s="65" t="b">
        <f t="shared" si="142"/>
        <v>0</v>
      </c>
      <c r="BQ929" s="65" t="b">
        <f t="shared" si="143"/>
        <v>0</v>
      </c>
      <c r="BR929" s="65" t="b">
        <f t="shared" si="144"/>
        <v>0</v>
      </c>
      <c r="BS929" s="65" t="b">
        <f t="shared" si="145"/>
        <v>0</v>
      </c>
      <c r="BT929" s="66" t="str">
        <f t="shared" si="146"/>
        <v>0137-5881</v>
      </c>
      <c r="BU929" s="66">
        <v>1.671</v>
      </c>
      <c r="BV929" s="14" t="b">
        <f t="shared" si="147"/>
        <v>0</v>
      </c>
      <c r="BW929" s="14" t="b">
        <f t="shared" si="148"/>
        <v>0</v>
      </c>
      <c r="BX929" s="14">
        <f t="shared" si="149"/>
        <v>1</v>
      </c>
      <c r="BY929" s="15"/>
    </row>
    <row r="930" spans="1:77" s="21" customFormat="1" ht="40.5" x14ac:dyDescent="0.15">
      <c r="A930" s="37">
        <v>929</v>
      </c>
      <c r="B930" s="42" t="s">
        <v>29035</v>
      </c>
      <c r="C930" s="42" t="s">
        <v>29206</v>
      </c>
      <c r="D930" s="14"/>
      <c r="E930" s="14"/>
      <c r="F930" s="14"/>
      <c r="G930" s="14"/>
      <c r="H930" s="14"/>
      <c r="I930" s="32" t="s">
        <v>29211</v>
      </c>
      <c r="J930" s="14"/>
      <c r="K930" s="14"/>
      <c r="L930" s="68" t="s">
        <v>18148</v>
      </c>
      <c r="M930" s="68" t="s">
        <v>29212</v>
      </c>
      <c r="N930" s="66"/>
      <c r="O930" s="66"/>
      <c r="P930" s="66"/>
      <c r="Q930" s="66" t="s">
        <v>68</v>
      </c>
      <c r="R930" s="66"/>
      <c r="S930" s="66"/>
      <c r="T930" s="66"/>
      <c r="U930" s="66"/>
      <c r="V930" s="66"/>
      <c r="W930" s="66"/>
      <c r="X930" s="66"/>
      <c r="Y930" s="66"/>
      <c r="Z930" s="66"/>
      <c r="AA930" s="66"/>
      <c r="AB930" s="66"/>
      <c r="AC930" s="66"/>
      <c r="AD930" s="66"/>
      <c r="AE930" s="66"/>
      <c r="AF930" s="66"/>
      <c r="AG930" s="66"/>
      <c r="AH930" s="66"/>
      <c r="AI930" s="66"/>
      <c r="AJ930" s="66"/>
      <c r="AK930" s="66"/>
      <c r="AL930" s="66"/>
      <c r="AM930" s="66"/>
      <c r="AN930" s="66"/>
      <c r="AO930" s="66"/>
      <c r="AP930" s="66" t="s">
        <v>18155</v>
      </c>
      <c r="AQ930" s="66"/>
      <c r="AR930" s="66"/>
      <c r="AS930" s="66"/>
      <c r="AT930" s="66"/>
      <c r="AU930" s="66"/>
      <c r="AV930" s="66"/>
      <c r="AW930" s="66"/>
      <c r="AX930" s="66"/>
      <c r="AY930" s="66"/>
      <c r="AZ930" s="66"/>
      <c r="BA930" s="66"/>
      <c r="BB930" s="66"/>
      <c r="BC930" s="66"/>
      <c r="BD930" s="66"/>
      <c r="BE930" s="66"/>
      <c r="BF930" s="66"/>
      <c r="BG930" s="66"/>
      <c r="BH930" s="66"/>
      <c r="BI930" s="66"/>
      <c r="BJ930" s="66"/>
      <c r="BK930" s="66"/>
      <c r="BL930" s="66"/>
      <c r="BM930" s="66"/>
      <c r="BN930" s="64" t="b">
        <f t="shared" si="140"/>
        <v>0</v>
      </c>
      <c r="BO930" s="65" t="b">
        <f t="shared" si="141"/>
        <v>0</v>
      </c>
      <c r="BP930" s="65" t="b">
        <f t="shared" si="142"/>
        <v>0</v>
      </c>
      <c r="BQ930" s="65" t="b">
        <f t="shared" si="143"/>
        <v>0</v>
      </c>
      <c r="BR930" s="65" t="b">
        <f t="shared" si="144"/>
        <v>0</v>
      </c>
      <c r="BS930" s="65" t="b">
        <f t="shared" si="145"/>
        <v>0</v>
      </c>
      <c r="BT930" s="66" t="str">
        <f t="shared" si="146"/>
        <v>0301-4851</v>
      </c>
      <c r="BU930" s="66">
        <v>1.9079999999999999</v>
      </c>
      <c r="BV930" s="14" t="b">
        <f t="shared" si="147"/>
        <v>0</v>
      </c>
      <c r="BW930" s="14" t="b">
        <f t="shared" si="148"/>
        <v>0</v>
      </c>
      <c r="BX930" s="14">
        <f t="shared" si="149"/>
        <v>1</v>
      </c>
      <c r="BY930" s="15"/>
    </row>
    <row r="931" spans="1:77" s="21" customFormat="1" ht="40.5" x14ac:dyDescent="0.15">
      <c r="A931" s="37">
        <v>930</v>
      </c>
      <c r="B931" s="42" t="s">
        <v>29035</v>
      </c>
      <c r="C931" s="42" t="s">
        <v>29206</v>
      </c>
      <c r="D931" s="14"/>
      <c r="E931" s="14"/>
      <c r="F931" s="14"/>
      <c r="G931" s="14"/>
      <c r="H931" s="14"/>
      <c r="I931" s="32" t="s">
        <v>29213</v>
      </c>
      <c r="J931" s="14"/>
      <c r="K931" s="14"/>
      <c r="L931" s="68" t="s">
        <v>18512</v>
      </c>
      <c r="M931" s="68" t="s">
        <v>29214</v>
      </c>
      <c r="N931" s="66"/>
      <c r="O931" s="66"/>
      <c r="P931" s="66"/>
      <c r="Q931" s="66" t="s">
        <v>68</v>
      </c>
      <c r="R931" s="66"/>
      <c r="S931" s="66"/>
      <c r="T931" s="66"/>
      <c r="U931" s="66"/>
      <c r="V931" s="66"/>
      <c r="W931" s="66"/>
      <c r="X931" s="66"/>
      <c r="Y931" s="66"/>
      <c r="Z931" s="66"/>
      <c r="AA931" s="66"/>
      <c r="AB931" s="66"/>
      <c r="AC931" s="66"/>
      <c r="AD931" s="66"/>
      <c r="AE931" s="66"/>
      <c r="AF931" s="66"/>
      <c r="AG931" s="66"/>
      <c r="AH931" s="66"/>
      <c r="AI931" s="66"/>
      <c r="AJ931" s="66"/>
      <c r="AK931" s="66"/>
      <c r="AL931" s="66"/>
      <c r="AM931" s="66"/>
      <c r="AN931" s="66"/>
      <c r="AO931" s="66"/>
      <c r="AP931" s="66" t="s">
        <v>1968</v>
      </c>
      <c r="AQ931" s="66"/>
      <c r="AR931" s="66"/>
      <c r="AS931" s="66"/>
      <c r="AT931" s="66"/>
      <c r="AU931" s="66"/>
      <c r="AV931" s="66"/>
      <c r="AW931" s="66"/>
      <c r="AX931" s="66"/>
      <c r="AY931" s="66"/>
      <c r="AZ931" s="66"/>
      <c r="BA931" s="66"/>
      <c r="BB931" s="66"/>
      <c r="BC931" s="66"/>
      <c r="BD931" s="66"/>
      <c r="BE931" s="66"/>
      <c r="BF931" s="66"/>
      <c r="BG931" s="66"/>
      <c r="BH931" s="66"/>
      <c r="BI931" s="66"/>
      <c r="BJ931" s="66"/>
      <c r="BK931" s="66"/>
      <c r="BL931" s="66"/>
      <c r="BM931" s="66"/>
      <c r="BN931" s="64" t="b">
        <f t="shared" si="140"/>
        <v>0</v>
      </c>
      <c r="BO931" s="65" t="b">
        <f t="shared" si="141"/>
        <v>0</v>
      </c>
      <c r="BP931" s="65" t="b">
        <f t="shared" si="142"/>
        <v>0</v>
      </c>
      <c r="BQ931" s="65" t="b">
        <f t="shared" si="143"/>
        <v>0</v>
      </c>
      <c r="BR931" s="65" t="b">
        <f t="shared" si="144"/>
        <v>0</v>
      </c>
      <c r="BS931" s="65" t="b">
        <f t="shared" si="145"/>
        <v>0</v>
      </c>
      <c r="BT931" s="66" t="str">
        <f t="shared" si="146"/>
        <v>0304-4238</v>
      </c>
      <c r="BU931" s="66">
        <v>1.7849999999999999</v>
      </c>
      <c r="BV931" s="14" t="b">
        <f t="shared" si="147"/>
        <v>0</v>
      </c>
      <c r="BW931" s="14" t="b">
        <f t="shared" si="148"/>
        <v>0</v>
      </c>
      <c r="BX931" s="14">
        <f t="shared" si="149"/>
        <v>1</v>
      </c>
      <c r="BY931" s="15"/>
    </row>
    <row r="932" spans="1:77" s="21" customFormat="1" ht="27" x14ac:dyDescent="0.15">
      <c r="A932" s="37">
        <v>931</v>
      </c>
      <c r="B932" s="42" t="s">
        <v>29035</v>
      </c>
      <c r="C932" s="42" t="s">
        <v>29206</v>
      </c>
      <c r="D932" s="14"/>
      <c r="E932" s="14"/>
      <c r="F932" s="14"/>
      <c r="G932" s="14"/>
      <c r="H932" s="14"/>
      <c r="I932" s="32" t="s">
        <v>11501</v>
      </c>
      <c r="J932" s="14"/>
      <c r="K932" s="14"/>
      <c r="L932" s="68" t="s">
        <v>11502</v>
      </c>
      <c r="M932" s="68" t="s">
        <v>11486</v>
      </c>
      <c r="N932" s="66"/>
      <c r="O932" s="66"/>
      <c r="P932" s="66"/>
      <c r="Q932" s="66" t="s">
        <v>68</v>
      </c>
      <c r="R932" s="66"/>
      <c r="S932" s="66"/>
      <c r="T932" s="66"/>
      <c r="U932" s="66"/>
      <c r="V932" s="66"/>
      <c r="W932" s="66"/>
      <c r="X932" s="66"/>
      <c r="Y932" s="66"/>
      <c r="Z932" s="66"/>
      <c r="AA932" s="66"/>
      <c r="AB932" s="66"/>
      <c r="AC932" s="66"/>
      <c r="AD932" s="66"/>
      <c r="AE932" s="66"/>
      <c r="AF932" s="66"/>
      <c r="AG932" s="66"/>
      <c r="AH932" s="66"/>
      <c r="AI932" s="66"/>
      <c r="AJ932" s="66"/>
      <c r="AK932" s="66"/>
      <c r="AL932" s="66"/>
      <c r="AM932" s="66"/>
      <c r="AN932" s="66"/>
      <c r="AO932" s="66"/>
      <c r="AP932" s="66" t="s">
        <v>11493</v>
      </c>
      <c r="AQ932" s="66"/>
      <c r="AR932" s="66"/>
      <c r="AS932" s="66"/>
      <c r="AT932" s="66"/>
      <c r="AU932" s="66"/>
      <c r="AV932" s="66"/>
      <c r="AW932" s="66"/>
      <c r="AX932" s="66"/>
      <c r="AY932" s="66"/>
      <c r="AZ932" s="66"/>
      <c r="BA932" s="66"/>
      <c r="BB932" s="66"/>
      <c r="BC932" s="66"/>
      <c r="BD932" s="66"/>
      <c r="BE932" s="66"/>
      <c r="BF932" s="66"/>
      <c r="BG932" s="66"/>
      <c r="BH932" s="66"/>
      <c r="BI932" s="66"/>
      <c r="BJ932" s="66"/>
      <c r="BK932" s="66"/>
      <c r="BL932" s="66"/>
      <c r="BM932" s="66"/>
      <c r="BN932" s="64" t="b">
        <f t="shared" si="140"/>
        <v>0</v>
      </c>
      <c r="BO932" s="65" t="b">
        <f t="shared" si="141"/>
        <v>0</v>
      </c>
      <c r="BP932" s="65" t="b">
        <f t="shared" si="142"/>
        <v>0</v>
      </c>
      <c r="BQ932" s="65" t="b">
        <f t="shared" si="143"/>
        <v>0</v>
      </c>
      <c r="BR932" s="65" t="b">
        <f t="shared" si="144"/>
        <v>0</v>
      </c>
      <c r="BS932" s="65" t="b">
        <f t="shared" si="145"/>
        <v>0</v>
      </c>
      <c r="BT932" s="66" t="str">
        <f t="shared" si="146"/>
        <v>0721-7595</v>
      </c>
      <c r="BU932" s="66">
        <v>2.78</v>
      </c>
      <c r="BV932" s="14" t="b">
        <f t="shared" si="147"/>
        <v>0</v>
      </c>
      <c r="BW932" s="14" t="b">
        <f t="shared" si="148"/>
        <v>0</v>
      </c>
      <c r="BX932" s="14" t="b">
        <f t="shared" si="149"/>
        <v>0</v>
      </c>
      <c r="BY932" s="15"/>
    </row>
    <row r="933" spans="1:77" s="21" customFormat="1" ht="40.5" x14ac:dyDescent="0.15">
      <c r="A933" s="37">
        <v>932</v>
      </c>
      <c r="B933" s="42" t="s">
        <v>29035</v>
      </c>
      <c r="C933" s="42" t="s">
        <v>29206</v>
      </c>
      <c r="D933" s="14"/>
      <c r="E933" s="14"/>
      <c r="F933" s="14"/>
      <c r="G933" s="14"/>
      <c r="H933" s="14"/>
      <c r="I933" s="32" t="s">
        <v>29215</v>
      </c>
      <c r="J933" s="14"/>
      <c r="K933" s="14"/>
      <c r="L933" s="68" t="s">
        <v>11852</v>
      </c>
      <c r="M933" s="68" t="s">
        <v>29216</v>
      </c>
      <c r="N933" s="66"/>
      <c r="O933" s="66"/>
      <c r="P933" s="66"/>
      <c r="Q933" s="66" t="s">
        <v>68</v>
      </c>
      <c r="R933" s="66"/>
      <c r="S933" s="66"/>
      <c r="T933" s="66"/>
      <c r="U933" s="66"/>
      <c r="V933" s="66"/>
      <c r="W933" s="66"/>
      <c r="X933" s="66"/>
      <c r="Y933" s="66"/>
      <c r="Z933" s="66"/>
      <c r="AA933" s="66"/>
      <c r="AB933" s="66"/>
      <c r="AC933" s="66"/>
      <c r="AD933" s="66"/>
      <c r="AE933" s="66"/>
      <c r="AF933" s="66"/>
      <c r="AG933" s="66"/>
      <c r="AH933" s="66"/>
      <c r="AI933" s="66"/>
      <c r="AJ933" s="66"/>
      <c r="AK933" s="66"/>
      <c r="AL933" s="66"/>
      <c r="AM933" s="66"/>
      <c r="AN933" s="66"/>
      <c r="AO933" s="66"/>
      <c r="AP933" s="66" t="s">
        <v>1383</v>
      </c>
      <c r="AQ933" s="66"/>
      <c r="AR933" s="66"/>
      <c r="AS933" s="66"/>
      <c r="AT933" s="66"/>
      <c r="AU933" s="66"/>
      <c r="AV933" s="66"/>
      <c r="AW933" s="66"/>
      <c r="AX933" s="66"/>
      <c r="AY933" s="66"/>
      <c r="AZ933" s="66"/>
      <c r="BA933" s="66"/>
      <c r="BB933" s="66"/>
      <c r="BC933" s="66"/>
      <c r="BD933" s="66"/>
      <c r="BE933" s="66"/>
      <c r="BF933" s="66"/>
      <c r="BG933" s="66"/>
      <c r="BH933" s="66"/>
      <c r="BI933" s="66"/>
      <c r="BJ933" s="66"/>
      <c r="BK933" s="66"/>
      <c r="BL933" s="66"/>
      <c r="BM933" s="66"/>
      <c r="BN933" s="64" t="b">
        <f t="shared" si="140"/>
        <v>0</v>
      </c>
      <c r="BO933" s="65" t="b">
        <f t="shared" si="141"/>
        <v>0</v>
      </c>
      <c r="BP933" s="65" t="b">
        <f t="shared" si="142"/>
        <v>0</v>
      </c>
      <c r="BQ933" s="65" t="b">
        <f t="shared" si="143"/>
        <v>0</v>
      </c>
      <c r="BR933" s="65" t="b">
        <f t="shared" si="144"/>
        <v>0</v>
      </c>
      <c r="BS933" s="65" t="b">
        <f t="shared" si="145"/>
        <v>0</v>
      </c>
      <c r="BT933" s="66" t="str">
        <f t="shared" si="146"/>
        <v>0981-9428</v>
      </c>
      <c r="BU933" s="66">
        <v>3.33</v>
      </c>
      <c r="BV933" s="14" t="b">
        <f t="shared" si="147"/>
        <v>0</v>
      </c>
      <c r="BW933" s="14" t="b">
        <f t="shared" si="148"/>
        <v>0</v>
      </c>
      <c r="BX933" s="14" t="b">
        <f t="shared" si="149"/>
        <v>0</v>
      </c>
      <c r="BY933" s="15"/>
    </row>
    <row r="934" spans="1:77" s="21" customFormat="1" ht="40.5" x14ac:dyDescent="0.15">
      <c r="A934" s="37">
        <v>933</v>
      </c>
      <c r="B934" s="42" t="s">
        <v>29035</v>
      </c>
      <c r="C934" s="42" t="s">
        <v>29206</v>
      </c>
      <c r="D934" s="14"/>
      <c r="E934" s="14"/>
      <c r="F934" s="14"/>
      <c r="G934" s="14"/>
      <c r="H934" s="14"/>
      <c r="I934" s="32" t="s">
        <v>29217</v>
      </c>
      <c r="J934" s="14"/>
      <c r="K934" s="14"/>
      <c r="L934" s="68" t="s">
        <v>17637</v>
      </c>
      <c r="M934" s="68" t="s">
        <v>29218</v>
      </c>
      <c r="N934" s="66"/>
      <c r="O934" s="66"/>
      <c r="P934" s="66"/>
      <c r="Q934" s="66" t="s">
        <v>68</v>
      </c>
      <c r="R934" s="66"/>
      <c r="S934" s="66"/>
      <c r="T934" s="66"/>
      <c r="U934" s="66"/>
      <c r="V934" s="66"/>
      <c r="W934" s="66"/>
      <c r="X934" s="66"/>
      <c r="Y934" s="66"/>
      <c r="Z934" s="66"/>
      <c r="AA934" s="66"/>
      <c r="AB934" s="66"/>
      <c r="AC934" s="66"/>
      <c r="AD934" s="66"/>
      <c r="AE934" s="66"/>
      <c r="AF934" s="66"/>
      <c r="AG934" s="66"/>
      <c r="AH934" s="66"/>
      <c r="AI934" s="66"/>
      <c r="AJ934" s="66"/>
      <c r="AK934" s="66"/>
      <c r="AL934" s="66"/>
      <c r="AM934" s="66"/>
      <c r="AN934" s="66"/>
      <c r="AO934" s="66"/>
      <c r="AP934" s="66" t="s">
        <v>7565</v>
      </c>
      <c r="AQ934" s="66"/>
      <c r="AR934" s="66"/>
      <c r="AS934" s="66"/>
      <c r="AT934" s="66"/>
      <c r="AU934" s="66"/>
      <c r="AV934" s="66"/>
      <c r="AW934" s="66"/>
      <c r="AX934" s="66"/>
      <c r="AY934" s="66"/>
      <c r="AZ934" s="66"/>
      <c r="BA934" s="66"/>
      <c r="BB934" s="66"/>
      <c r="BC934" s="66"/>
      <c r="BD934" s="66"/>
      <c r="BE934" s="66"/>
      <c r="BF934" s="66"/>
      <c r="BG934" s="66"/>
      <c r="BH934" s="66"/>
      <c r="BI934" s="66"/>
      <c r="BJ934" s="66"/>
      <c r="BK934" s="66"/>
      <c r="BL934" s="66"/>
      <c r="BM934" s="66"/>
      <c r="BN934" s="64" t="b">
        <f t="shared" si="140"/>
        <v>0</v>
      </c>
      <c r="BO934" s="65" t="b">
        <f t="shared" si="141"/>
        <v>0</v>
      </c>
      <c r="BP934" s="65" t="b">
        <f t="shared" si="142"/>
        <v>0</v>
      </c>
      <c r="BQ934" s="65" t="b">
        <f t="shared" si="143"/>
        <v>0</v>
      </c>
      <c r="BR934" s="65" t="b">
        <f t="shared" si="144"/>
        <v>0</v>
      </c>
      <c r="BS934" s="65" t="b">
        <f t="shared" si="145"/>
        <v>0</v>
      </c>
      <c r="BT934" s="66" t="str">
        <f t="shared" si="146"/>
        <v>1380-3743</v>
      </c>
      <c r="BU934" s="66">
        <v>2.57</v>
      </c>
      <c r="BV934" s="14" t="b">
        <f t="shared" si="147"/>
        <v>0</v>
      </c>
      <c r="BW934" s="14" t="b">
        <f t="shared" si="148"/>
        <v>0</v>
      </c>
      <c r="BX934" s="14" t="b">
        <f t="shared" si="149"/>
        <v>0</v>
      </c>
      <c r="BY934" s="15"/>
    </row>
    <row r="935" spans="1:77" s="21" customFormat="1" ht="40.5" x14ac:dyDescent="0.15">
      <c r="A935" s="37">
        <v>934</v>
      </c>
      <c r="B935" s="42" t="s">
        <v>29035</v>
      </c>
      <c r="C935" s="42" t="s">
        <v>29206</v>
      </c>
      <c r="D935" s="14"/>
      <c r="E935" s="14"/>
      <c r="F935" s="14"/>
      <c r="G935" s="14"/>
      <c r="H935" s="14"/>
      <c r="I935" s="32" t="s">
        <v>29219</v>
      </c>
      <c r="J935" s="14"/>
      <c r="K935" s="14"/>
      <c r="L935" s="68" t="s">
        <v>23594</v>
      </c>
      <c r="M935" s="68" t="s">
        <v>29220</v>
      </c>
      <c r="N935" s="66"/>
      <c r="O935" s="66"/>
      <c r="P935" s="66"/>
      <c r="Q935" s="66" t="s">
        <v>68</v>
      </c>
      <c r="R935" s="66"/>
      <c r="S935" s="66"/>
      <c r="T935" s="66"/>
      <c r="U935" s="66"/>
      <c r="V935" s="66"/>
      <c r="W935" s="66"/>
      <c r="X935" s="66"/>
      <c r="Y935" s="66"/>
      <c r="Z935" s="66"/>
      <c r="AA935" s="66"/>
      <c r="AB935" s="66"/>
      <c r="AC935" s="66"/>
      <c r="AD935" s="66"/>
      <c r="AE935" s="66"/>
      <c r="AF935" s="66"/>
      <c r="AG935" s="66"/>
      <c r="AH935" s="66"/>
      <c r="AI935" s="66"/>
      <c r="AJ935" s="66"/>
      <c r="AK935" s="66"/>
      <c r="AL935" s="66"/>
      <c r="AM935" s="66"/>
      <c r="AN935" s="66"/>
      <c r="AO935" s="66"/>
      <c r="AP935" s="66" t="s">
        <v>2533</v>
      </c>
      <c r="AQ935" s="66"/>
      <c r="AR935" s="66"/>
      <c r="AS935" s="66"/>
      <c r="AT935" s="66"/>
      <c r="AU935" s="66"/>
      <c r="AV935" s="66"/>
      <c r="AW935" s="66"/>
      <c r="AX935" s="66"/>
      <c r="AY935" s="66"/>
      <c r="AZ935" s="66"/>
      <c r="BA935" s="66"/>
      <c r="BB935" s="66"/>
      <c r="BC935" s="66"/>
      <c r="BD935" s="66"/>
      <c r="BE935" s="66"/>
      <c r="BF935" s="66"/>
      <c r="BG935" s="66"/>
      <c r="BH935" s="66"/>
      <c r="BI935" s="66"/>
      <c r="BJ935" s="66"/>
      <c r="BK935" s="66"/>
      <c r="BL935" s="66"/>
      <c r="BM935" s="66"/>
      <c r="BN935" s="64" t="b">
        <f t="shared" si="140"/>
        <v>0</v>
      </c>
      <c r="BO935" s="65" t="b">
        <f t="shared" si="141"/>
        <v>0</v>
      </c>
      <c r="BP935" s="65" t="b">
        <f t="shared" si="142"/>
        <v>0</v>
      </c>
      <c r="BQ935" s="65" t="b">
        <f t="shared" si="143"/>
        <v>0</v>
      </c>
      <c r="BR935" s="65" t="b">
        <f t="shared" si="144"/>
        <v>0</v>
      </c>
      <c r="BS935" s="65" t="b">
        <f t="shared" si="145"/>
        <v>0</v>
      </c>
      <c r="BT935" s="66" t="str">
        <f t="shared" si="146"/>
        <v>1471-2164</v>
      </c>
      <c r="BU935" s="66">
        <v>4.3600000000000003</v>
      </c>
      <c r="BV935" s="14" t="b">
        <f t="shared" si="147"/>
        <v>0</v>
      </c>
      <c r="BW935" s="14" t="b">
        <f t="shared" si="148"/>
        <v>0</v>
      </c>
      <c r="BX935" s="14" t="b">
        <f t="shared" si="149"/>
        <v>0</v>
      </c>
      <c r="BY935" s="15"/>
    </row>
    <row r="936" spans="1:77" s="21" customFormat="1" ht="40.5" x14ac:dyDescent="0.15">
      <c r="A936" s="37">
        <v>935</v>
      </c>
      <c r="B936" s="42" t="s">
        <v>29035</v>
      </c>
      <c r="C936" s="42" t="s">
        <v>29206</v>
      </c>
      <c r="D936" s="14"/>
      <c r="E936" s="14"/>
      <c r="F936" s="14"/>
      <c r="G936" s="14"/>
      <c r="H936" s="14"/>
      <c r="I936" s="32" t="s">
        <v>29224</v>
      </c>
      <c r="J936" s="14"/>
      <c r="K936" s="14"/>
      <c r="L936" s="68" t="s">
        <v>19890</v>
      </c>
      <c r="M936" s="68" t="s">
        <v>29225</v>
      </c>
      <c r="N936" s="66"/>
      <c r="O936" s="66"/>
      <c r="P936" s="66"/>
      <c r="Q936" s="66" t="s">
        <v>68</v>
      </c>
      <c r="R936" s="66"/>
      <c r="S936" s="66"/>
      <c r="T936" s="66"/>
      <c r="U936" s="66"/>
      <c r="V936" s="66"/>
      <c r="W936" s="66"/>
      <c r="X936" s="66"/>
      <c r="Y936" s="66"/>
      <c r="Z936" s="66"/>
      <c r="AA936" s="66"/>
      <c r="AB936" s="66"/>
      <c r="AC936" s="66"/>
      <c r="AD936" s="66"/>
      <c r="AE936" s="66"/>
      <c r="AF936" s="66"/>
      <c r="AG936" s="66"/>
      <c r="AH936" s="66"/>
      <c r="AI936" s="66"/>
      <c r="AJ936" s="66"/>
      <c r="AK936" s="66"/>
      <c r="AL936" s="66"/>
      <c r="AM936" s="66"/>
      <c r="AN936" s="66"/>
      <c r="AO936" s="66"/>
      <c r="AP936" s="66" t="s">
        <v>1330</v>
      </c>
      <c r="AQ936" s="66"/>
      <c r="AR936" s="66"/>
      <c r="AS936" s="66"/>
      <c r="AT936" s="66"/>
      <c r="AU936" s="66"/>
      <c r="AV936" s="66"/>
      <c r="AW936" s="66"/>
      <c r="AX936" s="66"/>
      <c r="AY936" s="66"/>
      <c r="AZ936" s="66"/>
      <c r="BA936" s="66"/>
      <c r="BB936" s="66"/>
      <c r="BC936" s="66"/>
      <c r="BD936" s="66"/>
      <c r="BE936" s="66"/>
      <c r="BF936" s="66"/>
      <c r="BG936" s="66"/>
      <c r="BH936" s="66"/>
      <c r="BI936" s="66"/>
      <c r="BJ936" s="66"/>
      <c r="BK936" s="66"/>
      <c r="BL936" s="66"/>
      <c r="BM936" s="66"/>
      <c r="BN936" s="64" t="b">
        <f t="shared" si="140"/>
        <v>0</v>
      </c>
      <c r="BO936" s="65" t="b">
        <f t="shared" si="141"/>
        <v>0</v>
      </c>
      <c r="BP936" s="65" t="b">
        <f t="shared" si="142"/>
        <v>0</v>
      </c>
      <c r="BQ936" s="65" t="b">
        <f t="shared" si="143"/>
        <v>0</v>
      </c>
      <c r="BR936" s="65" t="b">
        <f t="shared" si="144"/>
        <v>0</v>
      </c>
      <c r="BS936" s="65" t="b">
        <f t="shared" si="145"/>
        <v>0</v>
      </c>
      <c r="BT936" s="66" t="str">
        <f t="shared" si="146"/>
        <v>1617-4615</v>
      </c>
      <c r="BU936" s="66">
        <v>2.907</v>
      </c>
      <c r="BV936" s="14" t="b">
        <f t="shared" si="147"/>
        <v>0</v>
      </c>
      <c r="BW936" s="14" t="b">
        <f t="shared" si="148"/>
        <v>0</v>
      </c>
      <c r="BX936" s="14" t="b">
        <f t="shared" si="149"/>
        <v>0</v>
      </c>
      <c r="BY936" s="15"/>
    </row>
    <row r="937" spans="1:77" s="21" customFormat="1" ht="40.5" x14ac:dyDescent="0.15">
      <c r="A937" s="37">
        <v>936</v>
      </c>
      <c r="B937" s="42" t="s">
        <v>29035</v>
      </c>
      <c r="C937" s="42" t="s">
        <v>29206</v>
      </c>
      <c r="D937" s="14"/>
      <c r="E937" s="14"/>
      <c r="F937" s="14"/>
      <c r="G937" s="14"/>
      <c r="H937" s="14"/>
      <c r="I937" s="32" t="s">
        <v>29226</v>
      </c>
      <c r="J937" s="14"/>
      <c r="K937" s="14"/>
      <c r="L937" s="68" t="s">
        <v>13249</v>
      </c>
      <c r="M937" s="68" t="s">
        <v>29227</v>
      </c>
      <c r="N937" s="66"/>
      <c r="O937" s="66"/>
      <c r="P937" s="66"/>
      <c r="Q937" s="66" t="s">
        <v>68</v>
      </c>
      <c r="R937" s="66"/>
      <c r="S937" s="66"/>
      <c r="T937" s="66"/>
      <c r="U937" s="66"/>
      <c r="V937" s="66"/>
      <c r="W937" s="66"/>
      <c r="X937" s="66"/>
      <c r="Y937" s="66"/>
      <c r="Z937" s="66"/>
      <c r="AA937" s="66"/>
      <c r="AB937" s="66"/>
      <c r="AC937" s="66"/>
      <c r="AD937" s="66"/>
      <c r="AE937" s="66"/>
      <c r="AF937" s="66"/>
      <c r="AG937" s="66"/>
      <c r="AH937" s="66"/>
      <c r="AI937" s="66"/>
      <c r="AJ937" s="66"/>
      <c r="AK937" s="66"/>
      <c r="AL937" s="66"/>
      <c r="AM937" s="66"/>
      <c r="AN937" s="66"/>
      <c r="AO937" s="66"/>
      <c r="AP937" s="66" t="s">
        <v>1330</v>
      </c>
      <c r="AQ937" s="66"/>
      <c r="AR937" s="66"/>
      <c r="AS937" s="66"/>
      <c r="AT937" s="66"/>
      <c r="AU937" s="66"/>
      <c r="AV937" s="66"/>
      <c r="AW937" s="66"/>
      <c r="AX937" s="66"/>
      <c r="AY937" s="66"/>
      <c r="AZ937" s="66"/>
      <c r="BA937" s="66"/>
      <c r="BB937" s="66"/>
      <c r="BC937" s="66"/>
      <c r="BD937" s="66"/>
      <c r="BE937" s="66"/>
      <c r="BF937" s="66"/>
      <c r="BG937" s="66"/>
      <c r="BH937" s="66"/>
      <c r="BI937" s="66"/>
      <c r="BJ937" s="66"/>
      <c r="BK937" s="66"/>
      <c r="BL937" s="66"/>
      <c r="BM937" s="66"/>
      <c r="BN937" s="64" t="b">
        <f t="shared" si="140"/>
        <v>0</v>
      </c>
      <c r="BO937" s="65" t="b">
        <f t="shared" si="141"/>
        <v>0</v>
      </c>
      <c r="BP937" s="65" t="b">
        <f t="shared" si="142"/>
        <v>0</v>
      </c>
      <c r="BQ937" s="65" t="b">
        <f t="shared" si="143"/>
        <v>0</v>
      </c>
      <c r="BR937" s="65" t="b">
        <f t="shared" si="144"/>
        <v>0</v>
      </c>
      <c r="BS937" s="65" t="b">
        <f t="shared" si="145"/>
        <v>0</v>
      </c>
      <c r="BT937" s="66" t="str">
        <f t="shared" si="146"/>
        <v>1617-4615</v>
      </c>
      <c r="BU937" s="66">
        <v>2.907</v>
      </c>
      <c r="BV937" s="14" t="b">
        <f t="shared" si="147"/>
        <v>0</v>
      </c>
      <c r="BW937" s="14" t="b">
        <f t="shared" si="148"/>
        <v>0</v>
      </c>
      <c r="BX937" s="14" t="b">
        <f t="shared" si="149"/>
        <v>0</v>
      </c>
      <c r="BY937" s="15"/>
    </row>
    <row r="938" spans="1:77" s="21" customFormat="1" ht="40.5" x14ac:dyDescent="0.15">
      <c r="A938" s="37">
        <v>937</v>
      </c>
      <c r="B938" s="42" t="s">
        <v>29035</v>
      </c>
      <c r="C938" s="42" t="s">
        <v>29206</v>
      </c>
      <c r="D938" s="14"/>
      <c r="E938" s="14"/>
      <c r="F938" s="14"/>
      <c r="G938" s="14"/>
      <c r="H938" s="14"/>
      <c r="I938" s="32" t="s">
        <v>29229</v>
      </c>
      <c r="J938" s="14"/>
      <c r="K938" s="14"/>
      <c r="L938" s="68" t="s">
        <v>22315</v>
      </c>
      <c r="M938" s="68" t="s">
        <v>29230</v>
      </c>
      <c r="N938" s="66"/>
      <c r="O938" s="66"/>
      <c r="P938" s="66"/>
      <c r="Q938" s="66" t="s">
        <v>68</v>
      </c>
      <c r="R938" s="66"/>
      <c r="S938" s="66"/>
      <c r="T938" s="66"/>
      <c r="U938" s="66"/>
      <c r="V938" s="66"/>
      <c r="W938" s="66"/>
      <c r="X938" s="66"/>
      <c r="Y938" s="66"/>
      <c r="Z938" s="66"/>
      <c r="AA938" s="66"/>
      <c r="AB938" s="66"/>
      <c r="AC938" s="66"/>
      <c r="AD938" s="66"/>
      <c r="AE938" s="66"/>
      <c r="AF938" s="66"/>
      <c r="AG938" s="66"/>
      <c r="AH938" s="66"/>
      <c r="AI938" s="66"/>
      <c r="AJ938" s="66"/>
      <c r="AK938" s="66"/>
      <c r="AL938" s="66"/>
      <c r="AM938" s="66"/>
      <c r="AN938" s="66"/>
      <c r="AO938" s="66"/>
      <c r="AP938" s="66" t="s">
        <v>1905</v>
      </c>
      <c r="AQ938" s="66"/>
      <c r="AR938" s="66"/>
      <c r="AS938" s="66"/>
      <c r="AT938" s="66"/>
      <c r="AU938" s="66"/>
      <c r="AV938" s="66"/>
      <c r="AW938" s="66"/>
      <c r="AX938" s="66"/>
      <c r="AY938" s="66"/>
      <c r="AZ938" s="66"/>
      <c r="BA938" s="66"/>
      <c r="BB938" s="66"/>
      <c r="BC938" s="66"/>
      <c r="BD938" s="66"/>
      <c r="BE938" s="66"/>
      <c r="BF938" s="66"/>
      <c r="BG938" s="66"/>
      <c r="BH938" s="66"/>
      <c r="BI938" s="66"/>
      <c r="BJ938" s="66"/>
      <c r="BK938" s="66"/>
      <c r="BL938" s="66"/>
      <c r="BM938" s="66"/>
      <c r="BN938" s="64" t="b">
        <f t="shared" si="140"/>
        <v>0</v>
      </c>
      <c r="BO938" s="65" t="b">
        <f t="shared" si="141"/>
        <v>0</v>
      </c>
      <c r="BP938" s="65" t="b">
        <f t="shared" si="142"/>
        <v>0</v>
      </c>
      <c r="BQ938" s="65" t="b">
        <f t="shared" si="143"/>
        <v>0</v>
      </c>
      <c r="BR938" s="65" t="b">
        <f t="shared" si="144"/>
        <v>0</v>
      </c>
      <c r="BS938" s="65" t="b">
        <f t="shared" si="145"/>
        <v>0</v>
      </c>
      <c r="BT938" s="66" t="str">
        <f t="shared" si="146"/>
        <v>1932-6203</v>
      </c>
      <c r="BU938" s="66">
        <v>3.702</v>
      </c>
      <c r="BV938" s="14" t="b">
        <f t="shared" si="147"/>
        <v>0</v>
      </c>
      <c r="BW938" s="14" t="b">
        <f t="shared" si="148"/>
        <v>0</v>
      </c>
      <c r="BX938" s="14" t="b">
        <f t="shared" si="149"/>
        <v>0</v>
      </c>
      <c r="BY938" s="15"/>
    </row>
    <row r="939" spans="1:77" s="21" customFormat="1" ht="40.5" x14ac:dyDescent="0.15">
      <c r="A939" s="37">
        <v>938</v>
      </c>
      <c r="B939" s="42" t="s">
        <v>29035</v>
      </c>
      <c r="C939" s="42" t="s">
        <v>29206</v>
      </c>
      <c r="D939" s="14"/>
      <c r="E939" s="14"/>
      <c r="F939" s="14"/>
      <c r="G939" s="14"/>
      <c r="H939" s="14"/>
      <c r="I939" s="32" t="s">
        <v>29231</v>
      </c>
      <c r="J939" s="14"/>
      <c r="K939" s="14"/>
      <c r="L939" s="68" t="s">
        <v>13723</v>
      </c>
      <c r="M939" s="68" t="s">
        <v>29232</v>
      </c>
      <c r="N939" s="66"/>
      <c r="O939" s="66"/>
      <c r="P939" s="66"/>
      <c r="Q939" s="66" t="s">
        <v>68</v>
      </c>
      <c r="R939" s="66"/>
      <c r="S939" s="66"/>
      <c r="T939" s="66"/>
      <c r="U939" s="66"/>
      <c r="V939" s="66"/>
      <c r="W939" s="66"/>
      <c r="X939" s="66"/>
      <c r="Y939" s="66"/>
      <c r="Z939" s="66"/>
      <c r="AA939" s="66"/>
      <c r="AB939" s="66"/>
      <c r="AC939" s="66"/>
      <c r="AD939" s="66"/>
      <c r="AE939" s="66"/>
      <c r="AF939" s="66"/>
      <c r="AG939" s="66"/>
      <c r="AH939" s="66"/>
      <c r="AI939" s="66"/>
      <c r="AJ939" s="66"/>
      <c r="AK939" s="66"/>
      <c r="AL939" s="66"/>
      <c r="AM939" s="66"/>
      <c r="AN939" s="66"/>
      <c r="AO939" s="66"/>
      <c r="AP939" s="66" t="s">
        <v>1905</v>
      </c>
      <c r="AQ939" s="66"/>
      <c r="AR939" s="66"/>
      <c r="AS939" s="66"/>
      <c r="AT939" s="66"/>
      <c r="AU939" s="66"/>
      <c r="AV939" s="66"/>
      <c r="AW939" s="66"/>
      <c r="AX939" s="66"/>
      <c r="AY939" s="66"/>
      <c r="AZ939" s="66"/>
      <c r="BA939" s="66"/>
      <c r="BB939" s="66"/>
      <c r="BC939" s="66"/>
      <c r="BD939" s="66"/>
      <c r="BE939" s="66"/>
      <c r="BF939" s="66"/>
      <c r="BG939" s="66"/>
      <c r="BH939" s="66"/>
      <c r="BI939" s="66"/>
      <c r="BJ939" s="66"/>
      <c r="BK939" s="66"/>
      <c r="BL939" s="66"/>
      <c r="BM939" s="66"/>
      <c r="BN939" s="64" t="b">
        <f t="shared" si="140"/>
        <v>0</v>
      </c>
      <c r="BO939" s="65" t="b">
        <f t="shared" si="141"/>
        <v>0</v>
      </c>
      <c r="BP939" s="65" t="b">
        <f t="shared" si="142"/>
        <v>0</v>
      </c>
      <c r="BQ939" s="65" t="b">
        <f t="shared" si="143"/>
        <v>0</v>
      </c>
      <c r="BR939" s="65" t="b">
        <f t="shared" si="144"/>
        <v>0</v>
      </c>
      <c r="BS939" s="65" t="b">
        <f t="shared" si="145"/>
        <v>0</v>
      </c>
      <c r="BT939" s="66" t="str">
        <f t="shared" si="146"/>
        <v>1932-6203</v>
      </c>
      <c r="BU939" s="66">
        <v>3.702</v>
      </c>
      <c r="BV939" s="14" t="b">
        <f t="shared" si="147"/>
        <v>0</v>
      </c>
      <c r="BW939" s="14" t="b">
        <f t="shared" si="148"/>
        <v>0</v>
      </c>
      <c r="BX939" s="14" t="b">
        <f t="shared" si="149"/>
        <v>0</v>
      </c>
      <c r="BY939" s="15"/>
    </row>
    <row r="940" spans="1:77" s="21" customFormat="1" ht="54" x14ac:dyDescent="0.15">
      <c r="A940" s="37">
        <v>939</v>
      </c>
      <c r="B940" s="42" t="s">
        <v>29035</v>
      </c>
      <c r="C940" s="42" t="s">
        <v>29206</v>
      </c>
      <c r="D940" s="14"/>
      <c r="E940" s="14"/>
      <c r="F940" s="14"/>
      <c r="G940" s="14"/>
      <c r="H940" s="14"/>
      <c r="I940" s="32" t="s">
        <v>29233</v>
      </c>
      <c r="J940" s="14"/>
      <c r="K940" s="14"/>
      <c r="L940" s="68" t="s">
        <v>22360</v>
      </c>
      <c r="M940" s="68" t="s">
        <v>29234</v>
      </c>
      <c r="N940" s="66"/>
      <c r="O940" s="66"/>
      <c r="P940" s="66"/>
      <c r="Q940" s="66" t="s">
        <v>68</v>
      </c>
      <c r="R940" s="66"/>
      <c r="S940" s="66"/>
      <c r="T940" s="66"/>
      <c r="U940" s="66"/>
      <c r="V940" s="66"/>
      <c r="W940" s="66"/>
      <c r="X940" s="66"/>
      <c r="Y940" s="66"/>
      <c r="Z940" s="66"/>
      <c r="AA940" s="66"/>
      <c r="AB940" s="66"/>
      <c r="AC940" s="66"/>
      <c r="AD940" s="66"/>
      <c r="AE940" s="66"/>
      <c r="AF940" s="66"/>
      <c r="AG940" s="66"/>
      <c r="AH940" s="66"/>
      <c r="AI940" s="66"/>
      <c r="AJ940" s="66"/>
      <c r="AK940" s="66"/>
      <c r="AL940" s="66"/>
      <c r="AM940" s="66"/>
      <c r="AN940" s="66"/>
      <c r="AO940" s="66"/>
      <c r="AP940" s="66" t="s">
        <v>606</v>
      </c>
      <c r="AQ940" s="66"/>
      <c r="AR940" s="66"/>
      <c r="AS940" s="66"/>
      <c r="AT940" s="66"/>
      <c r="AU940" s="66"/>
      <c r="AV940" s="66"/>
      <c r="AW940" s="66"/>
      <c r="AX940" s="66"/>
      <c r="AY940" s="66"/>
      <c r="AZ940" s="66"/>
      <c r="BA940" s="66"/>
      <c r="BB940" s="66"/>
      <c r="BC940" s="66"/>
      <c r="BD940" s="66"/>
      <c r="BE940" s="66"/>
      <c r="BF940" s="66"/>
      <c r="BG940" s="66"/>
      <c r="BH940" s="66"/>
      <c r="BI940" s="66"/>
      <c r="BJ940" s="66"/>
      <c r="BK940" s="66"/>
      <c r="BL940" s="66"/>
      <c r="BM940" s="66"/>
      <c r="BN940" s="64" t="b">
        <f t="shared" si="140"/>
        <v>0</v>
      </c>
      <c r="BO940" s="65" t="b">
        <f t="shared" si="141"/>
        <v>0</v>
      </c>
      <c r="BP940" s="65" t="b">
        <f t="shared" si="142"/>
        <v>0</v>
      </c>
      <c r="BQ940" s="65" t="b">
        <f t="shared" si="143"/>
        <v>0</v>
      </c>
      <c r="BR940" s="65" t="b">
        <f t="shared" si="144"/>
        <v>0</v>
      </c>
      <c r="BS940" s="65" t="b">
        <f t="shared" si="145"/>
        <v>0</v>
      </c>
      <c r="BT940" s="66" t="str">
        <f t="shared" si="146"/>
        <v>2045-2322</v>
      </c>
      <c r="BU940" s="66">
        <v>5.5970000000000004</v>
      </c>
      <c r="BV940" s="14" t="b">
        <f t="shared" si="147"/>
        <v>0</v>
      </c>
      <c r="BW940" s="14">
        <f t="shared" si="148"/>
        <v>1</v>
      </c>
      <c r="BX940" s="14" t="b">
        <f t="shared" si="149"/>
        <v>0</v>
      </c>
      <c r="BY940" s="15"/>
    </row>
    <row r="941" spans="1:77" s="21" customFormat="1" ht="40.5" x14ac:dyDescent="0.15">
      <c r="A941" s="37">
        <v>940</v>
      </c>
      <c r="B941" s="42" t="s">
        <v>29035</v>
      </c>
      <c r="C941" s="42" t="s">
        <v>29206</v>
      </c>
      <c r="D941" s="14"/>
      <c r="E941" s="14"/>
      <c r="F941" s="14"/>
      <c r="G941" s="14"/>
      <c r="H941" s="14"/>
      <c r="I941" s="32" t="s">
        <v>29235</v>
      </c>
      <c r="J941" s="14"/>
      <c r="K941" s="14"/>
      <c r="L941" s="68" t="s">
        <v>15517</v>
      </c>
      <c r="M941" s="68" t="s">
        <v>29236</v>
      </c>
      <c r="N941" s="66"/>
      <c r="O941" s="66"/>
      <c r="P941" s="66"/>
      <c r="Q941" s="66" t="s">
        <v>68</v>
      </c>
      <c r="R941" s="66"/>
      <c r="S941" s="66"/>
      <c r="T941" s="66"/>
      <c r="U941" s="66"/>
      <c r="V941" s="66"/>
      <c r="W941" s="66"/>
      <c r="X941" s="66"/>
      <c r="Y941" s="66"/>
      <c r="Z941" s="66"/>
      <c r="AA941" s="66"/>
      <c r="AB941" s="66"/>
      <c r="AC941" s="66"/>
      <c r="AD941" s="66"/>
      <c r="AE941" s="66"/>
      <c r="AF941" s="66"/>
      <c r="AG941" s="66"/>
      <c r="AH941" s="66"/>
      <c r="AI941" s="66"/>
      <c r="AJ941" s="66"/>
      <c r="AK941" s="66"/>
      <c r="AL941" s="66"/>
      <c r="AM941" s="66"/>
      <c r="AN941" s="66"/>
      <c r="AO941" s="66"/>
      <c r="AP941" s="66" t="s">
        <v>606</v>
      </c>
      <c r="AQ941" s="66"/>
      <c r="AR941" s="66"/>
      <c r="AS941" s="66"/>
      <c r="AT941" s="66"/>
      <c r="AU941" s="66"/>
      <c r="AV941" s="66"/>
      <c r="AW941" s="66"/>
      <c r="AX941" s="66"/>
      <c r="AY941" s="66"/>
      <c r="AZ941" s="66"/>
      <c r="BA941" s="66"/>
      <c r="BB941" s="66"/>
      <c r="BC941" s="66"/>
      <c r="BD941" s="66"/>
      <c r="BE941" s="66"/>
      <c r="BF941" s="66"/>
      <c r="BG941" s="66"/>
      <c r="BH941" s="66"/>
      <c r="BI941" s="66"/>
      <c r="BJ941" s="66"/>
      <c r="BK941" s="66"/>
      <c r="BL941" s="66"/>
      <c r="BM941" s="66"/>
      <c r="BN941" s="64" t="b">
        <f t="shared" si="140"/>
        <v>0</v>
      </c>
      <c r="BO941" s="65" t="b">
        <f t="shared" si="141"/>
        <v>0</v>
      </c>
      <c r="BP941" s="65" t="b">
        <f t="shared" si="142"/>
        <v>0</v>
      </c>
      <c r="BQ941" s="65" t="b">
        <f t="shared" si="143"/>
        <v>0</v>
      </c>
      <c r="BR941" s="65" t="b">
        <f t="shared" si="144"/>
        <v>0</v>
      </c>
      <c r="BS941" s="65" t="b">
        <f t="shared" si="145"/>
        <v>0</v>
      </c>
      <c r="BT941" s="66" t="str">
        <f t="shared" si="146"/>
        <v>2045-2322</v>
      </c>
      <c r="BU941" s="66">
        <v>5.5970000000000004</v>
      </c>
      <c r="BV941" s="14" t="b">
        <f t="shared" si="147"/>
        <v>0</v>
      </c>
      <c r="BW941" s="14">
        <f t="shared" si="148"/>
        <v>1</v>
      </c>
      <c r="BX941" s="14" t="b">
        <f t="shared" si="149"/>
        <v>0</v>
      </c>
      <c r="BY941" s="15"/>
    </row>
    <row r="942" spans="1:77" s="23" customFormat="1" ht="40.5" x14ac:dyDescent="0.15">
      <c r="A942" s="37">
        <v>941</v>
      </c>
      <c r="B942" s="43" t="s">
        <v>29035</v>
      </c>
      <c r="C942" s="42" t="s">
        <v>29237</v>
      </c>
      <c r="D942" s="13" t="s">
        <v>62</v>
      </c>
      <c r="E942" s="13" t="s">
        <v>24437</v>
      </c>
      <c r="F942" s="13"/>
      <c r="G942" s="13"/>
      <c r="H942" s="13"/>
      <c r="I942" s="33" t="s">
        <v>24438</v>
      </c>
      <c r="J942" s="13"/>
      <c r="K942" s="13"/>
      <c r="L942" s="69" t="s">
        <v>24439</v>
      </c>
      <c r="M942" s="44" t="s">
        <v>24440</v>
      </c>
      <c r="N942" s="45"/>
      <c r="O942" s="45"/>
      <c r="P942" s="45" t="s">
        <v>67</v>
      </c>
      <c r="Q942" s="43" t="s">
        <v>68</v>
      </c>
      <c r="R942" s="45"/>
      <c r="S942" s="45"/>
      <c r="T942" s="45"/>
      <c r="U942" s="45"/>
      <c r="V942" s="45"/>
      <c r="W942" s="45"/>
      <c r="X942" s="45" t="s">
        <v>24441</v>
      </c>
      <c r="Y942" s="45"/>
      <c r="Z942" s="45" t="s">
        <v>24442</v>
      </c>
      <c r="AA942" s="45" t="s">
        <v>24443</v>
      </c>
      <c r="AB942" s="45" t="s">
        <v>24444</v>
      </c>
      <c r="AC942" s="45"/>
      <c r="AD942" s="45"/>
      <c r="AE942" s="45" t="s">
        <v>24445</v>
      </c>
      <c r="AF942" s="45" t="s">
        <v>24446</v>
      </c>
      <c r="AG942" s="45"/>
      <c r="AH942" s="45">
        <v>64</v>
      </c>
      <c r="AI942" s="45">
        <v>0</v>
      </c>
      <c r="AJ942" s="45">
        <v>0</v>
      </c>
      <c r="AK942" s="45">
        <v>0</v>
      </c>
      <c r="AL942" s="45">
        <v>0</v>
      </c>
      <c r="AM942" s="45" t="s">
        <v>3309</v>
      </c>
      <c r="AN942" s="45" t="s">
        <v>214</v>
      </c>
      <c r="AO942" s="45" t="s">
        <v>3310</v>
      </c>
      <c r="AP942" s="43" t="s">
        <v>24447</v>
      </c>
      <c r="AQ942" s="45" t="s">
        <v>24448</v>
      </c>
      <c r="AR942" s="45"/>
      <c r="AS942" s="45" t="s">
        <v>24449</v>
      </c>
      <c r="AT942" s="45" t="s">
        <v>24450</v>
      </c>
      <c r="AU942" s="45"/>
      <c r="AV942" s="45">
        <v>2015</v>
      </c>
      <c r="AW942" s="45"/>
      <c r="AX942" s="45"/>
      <c r="AY942" s="45"/>
      <c r="AZ942" s="45"/>
      <c r="BA942" s="45"/>
      <c r="BB942" s="45"/>
      <c r="BC942" s="45"/>
      <c r="BD942" s="45"/>
      <c r="BE942" s="45">
        <v>536943</v>
      </c>
      <c r="BF942" s="45" t="s">
        <v>24451</v>
      </c>
      <c r="BG942" s="45"/>
      <c r="BH942" s="45">
        <v>11</v>
      </c>
      <c r="BI942" s="45" t="s">
        <v>23186</v>
      </c>
      <c r="BJ942" s="45" t="s">
        <v>23186</v>
      </c>
      <c r="BK942" s="45" t="s">
        <v>24452</v>
      </c>
      <c r="BL942" s="45" t="s">
        <v>24453</v>
      </c>
      <c r="BM942" s="45"/>
      <c r="BN942" s="64" t="str">
        <f t="shared" si="140"/>
        <v>Xiong, JS (reprint author), Nanjing Agr Univ, Coll Hort, Nanjing 210095, Jiangsu, Peoples R China.</v>
      </c>
      <c r="BO942" s="65" t="str">
        <f t="shared" si="141"/>
        <v>园艺学院</v>
      </c>
      <c r="BP942" s="65" t="b">
        <f t="shared" si="142"/>
        <v>0</v>
      </c>
      <c r="BQ942" s="65" t="b">
        <f t="shared" si="143"/>
        <v>0</v>
      </c>
      <c r="BR942" s="65" t="b">
        <f t="shared" si="144"/>
        <v>0</v>
      </c>
      <c r="BS942" s="65" t="b">
        <f t="shared" si="145"/>
        <v>0</v>
      </c>
      <c r="BT942" s="66" t="str">
        <f t="shared" si="146"/>
        <v>2314-436X</v>
      </c>
      <c r="BU942" s="43">
        <v>0.95299999999999996</v>
      </c>
      <c r="BV942" s="14" t="b">
        <f t="shared" si="147"/>
        <v>0</v>
      </c>
      <c r="BW942" s="14" t="b">
        <f t="shared" si="148"/>
        <v>0</v>
      </c>
      <c r="BX942" s="14">
        <f t="shared" si="149"/>
        <v>1</v>
      </c>
      <c r="BY942" s="14">
        <v>12</v>
      </c>
    </row>
    <row r="943" spans="1:77" s="21" customFormat="1" ht="40.5" x14ac:dyDescent="0.15">
      <c r="A943" s="37">
        <v>942</v>
      </c>
      <c r="B943" s="42" t="s">
        <v>29035</v>
      </c>
      <c r="C943" s="42" t="s">
        <v>29238</v>
      </c>
      <c r="D943" s="14"/>
      <c r="E943" s="14"/>
      <c r="F943" s="14"/>
      <c r="G943" s="14"/>
      <c r="H943" s="14"/>
      <c r="I943" s="32" t="s">
        <v>29239</v>
      </c>
      <c r="J943" s="14"/>
      <c r="K943" s="14"/>
      <c r="L943" s="68" t="s">
        <v>18440</v>
      </c>
      <c r="M943" s="68" t="s">
        <v>29240</v>
      </c>
      <c r="N943" s="66"/>
      <c r="O943" s="66"/>
      <c r="P943" s="66"/>
      <c r="Q943" s="66" t="s">
        <v>68</v>
      </c>
      <c r="R943" s="66"/>
      <c r="S943" s="66"/>
      <c r="T943" s="66"/>
      <c r="U943" s="66"/>
      <c r="V943" s="66"/>
      <c r="W943" s="66"/>
      <c r="X943" s="66"/>
      <c r="Y943" s="66"/>
      <c r="Z943" s="66"/>
      <c r="AA943" s="66"/>
      <c r="AB943" s="66"/>
      <c r="AC943" s="66"/>
      <c r="AD943" s="66"/>
      <c r="AE943" s="66"/>
      <c r="AF943" s="66"/>
      <c r="AG943" s="66"/>
      <c r="AH943" s="66"/>
      <c r="AI943" s="66"/>
      <c r="AJ943" s="66"/>
      <c r="AK943" s="66"/>
      <c r="AL943" s="66"/>
      <c r="AM943" s="66"/>
      <c r="AN943" s="66"/>
      <c r="AO943" s="66"/>
      <c r="AP943" s="66" t="s">
        <v>1905</v>
      </c>
      <c r="AQ943" s="66"/>
      <c r="AR943" s="66"/>
      <c r="AS943" s="66"/>
      <c r="AT943" s="66"/>
      <c r="AU943" s="66"/>
      <c r="AV943" s="66"/>
      <c r="AW943" s="66"/>
      <c r="AX943" s="66"/>
      <c r="AY943" s="66"/>
      <c r="AZ943" s="66"/>
      <c r="BA943" s="66"/>
      <c r="BB943" s="66"/>
      <c r="BC943" s="66"/>
      <c r="BD943" s="66"/>
      <c r="BE943" s="66"/>
      <c r="BF943" s="66"/>
      <c r="BG943" s="66"/>
      <c r="BH943" s="66"/>
      <c r="BI943" s="66"/>
      <c r="BJ943" s="66"/>
      <c r="BK943" s="66"/>
      <c r="BL943" s="66"/>
      <c r="BM943" s="66"/>
      <c r="BN943" s="64" t="b">
        <f t="shared" si="140"/>
        <v>0</v>
      </c>
      <c r="BO943" s="65" t="b">
        <f t="shared" si="141"/>
        <v>0</v>
      </c>
      <c r="BP943" s="65" t="b">
        <f t="shared" si="142"/>
        <v>0</v>
      </c>
      <c r="BQ943" s="65" t="b">
        <f t="shared" si="143"/>
        <v>0</v>
      </c>
      <c r="BR943" s="65" t="b">
        <f t="shared" si="144"/>
        <v>0</v>
      </c>
      <c r="BS943" s="65" t="b">
        <f t="shared" si="145"/>
        <v>0</v>
      </c>
      <c r="BT943" s="66" t="str">
        <f t="shared" si="146"/>
        <v>1932-6203</v>
      </c>
      <c r="BU943" s="66">
        <v>3.702</v>
      </c>
      <c r="BV943" s="14" t="b">
        <f t="shared" si="147"/>
        <v>0</v>
      </c>
      <c r="BW943" s="14" t="b">
        <f t="shared" si="148"/>
        <v>0</v>
      </c>
      <c r="BX943" s="14" t="b">
        <f t="shared" si="149"/>
        <v>0</v>
      </c>
      <c r="BY943" s="15"/>
    </row>
    <row r="944" spans="1:77" s="21" customFormat="1" ht="40.5" x14ac:dyDescent="0.15">
      <c r="A944" s="37">
        <v>943</v>
      </c>
      <c r="B944" s="45" t="s">
        <v>29035</v>
      </c>
      <c r="C944" s="65" t="s">
        <v>29885</v>
      </c>
      <c r="D944" s="34" t="s">
        <v>62</v>
      </c>
      <c r="E944" s="34" t="s">
        <v>4327</v>
      </c>
      <c r="F944" s="34"/>
      <c r="G944" s="34"/>
      <c r="H944" s="34"/>
      <c r="I944" s="34" t="s">
        <v>4328</v>
      </c>
      <c r="J944" s="34"/>
      <c r="K944" s="34"/>
      <c r="L944" s="74" t="s">
        <v>4329</v>
      </c>
      <c r="M944" s="74" t="s">
        <v>2525</v>
      </c>
      <c r="N944" s="45"/>
      <c r="O944" s="45"/>
      <c r="P944" s="45" t="s">
        <v>67</v>
      </c>
      <c r="Q944" s="45" t="s">
        <v>68</v>
      </c>
      <c r="R944" s="45"/>
      <c r="S944" s="45"/>
      <c r="T944" s="45"/>
      <c r="U944" s="45"/>
      <c r="V944" s="45"/>
      <c r="W944" s="45" t="s">
        <v>4330</v>
      </c>
      <c r="X944" s="45" t="s">
        <v>4331</v>
      </c>
      <c r="Y944" s="45"/>
      <c r="Z944" s="45" t="s">
        <v>4332</v>
      </c>
      <c r="AA944" s="45" t="s">
        <v>4333</v>
      </c>
      <c r="AB944" s="45" t="s">
        <v>4334</v>
      </c>
      <c r="AC944" s="45"/>
      <c r="AD944" s="45"/>
      <c r="AE944" s="45" t="s">
        <v>4335</v>
      </c>
      <c r="AF944" s="45" t="s">
        <v>4336</v>
      </c>
      <c r="AG944" s="45"/>
      <c r="AH944" s="45">
        <v>68</v>
      </c>
      <c r="AI944" s="45">
        <v>1</v>
      </c>
      <c r="AJ944" s="45">
        <v>1</v>
      </c>
      <c r="AK944" s="45">
        <v>6</v>
      </c>
      <c r="AL944" s="45">
        <v>6</v>
      </c>
      <c r="AM944" s="45" t="s">
        <v>660</v>
      </c>
      <c r="AN944" s="45" t="s">
        <v>604</v>
      </c>
      <c r="AO944" s="45" t="s">
        <v>661</v>
      </c>
      <c r="AP944" s="45" t="s">
        <v>2533</v>
      </c>
      <c r="AQ944" s="45"/>
      <c r="AR944" s="45"/>
      <c r="AS944" s="45" t="s">
        <v>2525</v>
      </c>
      <c r="AT944" s="45" t="s">
        <v>2534</v>
      </c>
      <c r="AU944" s="73">
        <v>42728</v>
      </c>
      <c r="AV944" s="45">
        <v>2015</v>
      </c>
      <c r="AW944" s="45">
        <v>16</v>
      </c>
      <c r="AX944" s="45"/>
      <c r="AY944" s="45"/>
      <c r="AZ944" s="45"/>
      <c r="BA944" s="45"/>
      <c r="BB944" s="45"/>
      <c r="BC944" s="45"/>
      <c r="BD944" s="45"/>
      <c r="BE944" s="45">
        <v>1104</v>
      </c>
      <c r="BF944" s="45" t="s">
        <v>4337</v>
      </c>
      <c r="BG944" s="45"/>
      <c r="BH944" s="45">
        <v>14</v>
      </c>
      <c r="BI944" s="45" t="s">
        <v>2536</v>
      </c>
      <c r="BJ944" s="45" t="s">
        <v>2536</v>
      </c>
      <c r="BK944" s="45" t="s">
        <v>4338</v>
      </c>
      <c r="BL944" s="45" t="s">
        <v>4339</v>
      </c>
      <c r="BM944" s="45">
        <v>26704366</v>
      </c>
      <c r="BN944" s="64" t="str">
        <f t="shared" si="140"/>
        <v>Zhang, SL (reprint author), Nanjing Agr Univ, Coll Hort, State Key Lab Crop Genet &amp; Germplasm Enhancement, Nanjing 210095, Jiangsu, Peoples R China.</v>
      </c>
      <c r="BO944" s="65" t="str">
        <f t="shared" si="141"/>
        <v>园艺学院</v>
      </c>
      <c r="BP944" s="65" t="b">
        <f t="shared" si="142"/>
        <v>0</v>
      </c>
      <c r="BQ944" s="65" t="b">
        <f t="shared" si="143"/>
        <v>0</v>
      </c>
      <c r="BR944" s="65" t="b">
        <f t="shared" si="144"/>
        <v>0</v>
      </c>
      <c r="BS944" s="65" t="b">
        <f t="shared" si="145"/>
        <v>0</v>
      </c>
      <c r="BT944" s="66" t="str">
        <f t="shared" si="146"/>
        <v>1471-2164</v>
      </c>
      <c r="BU944" s="66">
        <v>4.3600000000000003</v>
      </c>
      <c r="BV944" s="14" t="b">
        <f t="shared" si="147"/>
        <v>0</v>
      </c>
      <c r="BW944" s="14" t="b">
        <f t="shared" si="148"/>
        <v>0</v>
      </c>
      <c r="BX944" s="14" t="b">
        <f t="shared" si="149"/>
        <v>0</v>
      </c>
      <c r="BY944" s="18"/>
    </row>
    <row r="945" spans="1:77" s="21" customFormat="1" ht="40.5" x14ac:dyDescent="0.15">
      <c r="A945" s="37">
        <v>944</v>
      </c>
      <c r="B945" s="43" t="s">
        <v>29035</v>
      </c>
      <c r="C945" s="42" t="s">
        <v>29255</v>
      </c>
      <c r="D945" s="13" t="s">
        <v>62</v>
      </c>
      <c r="E945" s="13" t="s">
        <v>4787</v>
      </c>
      <c r="F945" s="13"/>
      <c r="G945" s="13"/>
      <c r="H945" s="13"/>
      <c r="I945" s="33" t="s">
        <v>4788</v>
      </c>
      <c r="J945" s="13"/>
      <c r="K945" s="13"/>
      <c r="L945" s="69" t="s">
        <v>4789</v>
      </c>
      <c r="M945" s="44" t="s">
        <v>596</v>
      </c>
      <c r="N945" s="45"/>
      <c r="O945" s="45"/>
      <c r="P945" s="45" t="s">
        <v>67</v>
      </c>
      <c r="Q945" s="43" t="s">
        <v>68</v>
      </c>
      <c r="R945" s="45"/>
      <c r="S945" s="45"/>
      <c r="T945" s="45"/>
      <c r="U945" s="45"/>
      <c r="V945" s="45"/>
      <c r="W945" s="45"/>
      <c r="X945" s="45" t="s">
        <v>4790</v>
      </c>
      <c r="Y945" s="45"/>
      <c r="Z945" s="45" t="s">
        <v>4791</v>
      </c>
      <c r="AA945" s="45" t="s">
        <v>4792</v>
      </c>
      <c r="AB945" s="45" t="s">
        <v>4334</v>
      </c>
      <c r="AC945" s="45"/>
      <c r="AD945" s="45"/>
      <c r="AE945" s="45" t="s">
        <v>4793</v>
      </c>
      <c r="AF945" s="45" t="s">
        <v>4794</v>
      </c>
      <c r="AG945" s="45"/>
      <c r="AH945" s="45">
        <v>60</v>
      </c>
      <c r="AI945" s="45">
        <v>0</v>
      </c>
      <c r="AJ945" s="45">
        <v>0</v>
      </c>
      <c r="AK945" s="45">
        <v>0</v>
      </c>
      <c r="AL945" s="45">
        <v>0</v>
      </c>
      <c r="AM945" s="45" t="s">
        <v>603</v>
      </c>
      <c r="AN945" s="45" t="s">
        <v>604</v>
      </c>
      <c r="AO945" s="45" t="s">
        <v>605</v>
      </c>
      <c r="AP945" s="43" t="s">
        <v>606</v>
      </c>
      <c r="AQ945" s="45"/>
      <c r="AR945" s="45"/>
      <c r="AS945" s="45" t="s">
        <v>607</v>
      </c>
      <c r="AT945" s="45" t="s">
        <v>608</v>
      </c>
      <c r="AU945" s="73">
        <v>42340</v>
      </c>
      <c r="AV945" s="45">
        <v>2015</v>
      </c>
      <c r="AW945" s="45">
        <v>5</v>
      </c>
      <c r="AX945" s="45"/>
      <c r="AY945" s="45"/>
      <c r="AZ945" s="45"/>
      <c r="BA945" s="45"/>
      <c r="BB945" s="45"/>
      <c r="BC945" s="45"/>
      <c r="BD945" s="45"/>
      <c r="BE945" s="45">
        <v>17620</v>
      </c>
      <c r="BF945" s="45" t="s">
        <v>4795</v>
      </c>
      <c r="BG945" s="45"/>
      <c r="BH945" s="45">
        <v>16</v>
      </c>
      <c r="BI945" s="45" t="s">
        <v>610</v>
      </c>
      <c r="BJ945" s="45" t="s">
        <v>611</v>
      </c>
      <c r="BK945" s="45" t="s">
        <v>4796</v>
      </c>
      <c r="BL945" s="45" t="s">
        <v>4797</v>
      </c>
      <c r="BM945" s="45">
        <v>26626798</v>
      </c>
      <c r="BN945" s="64" t="str">
        <f t="shared" si="140"/>
        <v>Zhang, SL (reprint author), Nanjing Agr Univ, State Key Lab Crop Genet &amp; Germplasm Enhancement, Coll Hort, Nanjing 210095, Jiangsu, Peoples R China.</v>
      </c>
      <c r="BO945" s="65" t="str">
        <f t="shared" si="141"/>
        <v>园艺学院</v>
      </c>
      <c r="BP945" s="65" t="b">
        <f t="shared" si="142"/>
        <v>0</v>
      </c>
      <c r="BQ945" s="65" t="b">
        <f t="shared" si="143"/>
        <v>0</v>
      </c>
      <c r="BR945" s="65" t="b">
        <f t="shared" si="144"/>
        <v>0</v>
      </c>
      <c r="BS945" s="65" t="b">
        <f t="shared" si="145"/>
        <v>0</v>
      </c>
      <c r="BT945" s="66" t="str">
        <f t="shared" si="146"/>
        <v>2045-2322</v>
      </c>
      <c r="BU945" s="66">
        <v>5.5970000000000004</v>
      </c>
      <c r="BV945" s="14" t="b">
        <f t="shared" si="147"/>
        <v>0</v>
      </c>
      <c r="BW945" s="14">
        <f t="shared" si="148"/>
        <v>1</v>
      </c>
      <c r="BX945" s="14" t="b">
        <f t="shared" si="149"/>
        <v>0</v>
      </c>
      <c r="BY945" s="14">
        <v>12</v>
      </c>
    </row>
    <row r="946" spans="1:77" s="21" customFormat="1" ht="40.5" x14ac:dyDescent="0.15">
      <c r="A946" s="37">
        <v>945</v>
      </c>
      <c r="B946" s="43" t="s">
        <v>29256</v>
      </c>
      <c r="C946" s="43" t="s">
        <v>29257</v>
      </c>
      <c r="D946" s="13" t="s">
        <v>62</v>
      </c>
      <c r="E946" s="13" t="s">
        <v>4763</v>
      </c>
      <c r="F946" s="13"/>
      <c r="G946" s="13"/>
      <c r="H946" s="13"/>
      <c r="I946" s="33" t="s">
        <v>4764</v>
      </c>
      <c r="J946" s="13"/>
      <c r="K946" s="13"/>
      <c r="L946" s="69" t="s">
        <v>4765</v>
      </c>
      <c r="M946" s="44" t="s">
        <v>596</v>
      </c>
      <c r="N946" s="45"/>
      <c r="O946" s="45"/>
      <c r="P946" s="45" t="s">
        <v>67</v>
      </c>
      <c r="Q946" s="43" t="s">
        <v>68</v>
      </c>
      <c r="R946" s="45"/>
      <c r="S946" s="45"/>
      <c r="T946" s="45"/>
      <c r="U946" s="45"/>
      <c r="V946" s="45"/>
      <c r="W946" s="45"/>
      <c r="X946" s="45" t="s">
        <v>4766</v>
      </c>
      <c r="Y946" s="45"/>
      <c r="Z946" s="45" t="s">
        <v>4767</v>
      </c>
      <c r="AA946" s="45" t="s">
        <v>4768</v>
      </c>
      <c r="AB946" s="45" t="s">
        <v>4334</v>
      </c>
      <c r="AC946" s="45"/>
      <c r="AD946" s="45"/>
      <c r="AE946" s="45" t="s">
        <v>4769</v>
      </c>
      <c r="AF946" s="45" t="s">
        <v>4770</v>
      </c>
      <c r="AG946" s="45"/>
      <c r="AH946" s="45">
        <v>67</v>
      </c>
      <c r="AI946" s="45">
        <v>0</v>
      </c>
      <c r="AJ946" s="45">
        <v>0</v>
      </c>
      <c r="AK946" s="45">
        <v>4</v>
      </c>
      <c r="AL946" s="45">
        <v>4</v>
      </c>
      <c r="AM946" s="45" t="s">
        <v>603</v>
      </c>
      <c r="AN946" s="45" t="s">
        <v>604</v>
      </c>
      <c r="AO946" s="45" t="s">
        <v>605</v>
      </c>
      <c r="AP946" s="43" t="s">
        <v>606</v>
      </c>
      <c r="AQ946" s="45"/>
      <c r="AR946" s="45"/>
      <c r="AS946" s="45" t="s">
        <v>607</v>
      </c>
      <c r="AT946" s="45" t="s">
        <v>608</v>
      </c>
      <c r="AU946" s="73">
        <v>42341</v>
      </c>
      <c r="AV946" s="45">
        <v>2015</v>
      </c>
      <c r="AW946" s="45">
        <v>5</v>
      </c>
      <c r="AX946" s="45"/>
      <c r="AY946" s="45"/>
      <c r="AZ946" s="45"/>
      <c r="BA946" s="45"/>
      <c r="BB946" s="45"/>
      <c r="BC946" s="45"/>
      <c r="BD946" s="45"/>
      <c r="BE946" s="45">
        <v>17644</v>
      </c>
      <c r="BF946" s="45" t="s">
        <v>4771</v>
      </c>
      <c r="BG946" s="45"/>
      <c r="BH946" s="45">
        <v>15</v>
      </c>
      <c r="BI946" s="45" t="s">
        <v>610</v>
      </c>
      <c r="BJ946" s="45" t="s">
        <v>611</v>
      </c>
      <c r="BK946" s="45" t="s">
        <v>4772</v>
      </c>
      <c r="BL946" s="45" t="s">
        <v>4773</v>
      </c>
      <c r="BM946" s="45">
        <v>26631625</v>
      </c>
      <c r="BN946" s="64" t="str">
        <f t="shared" si="140"/>
        <v>Zhang, SL (reprint author), Nanjing Agr Univ, State Key Lab Crop Genet &amp; Germplasm Enhancement, Ctr Pear Engn Technol Res, Nanjing 210095, Jiangsu, Peoples R China.</v>
      </c>
      <c r="BO946" s="65" t="b">
        <f t="shared" si="141"/>
        <v>0</v>
      </c>
      <c r="BP946" s="65" t="b">
        <f t="shared" si="142"/>
        <v>0</v>
      </c>
      <c r="BQ946" s="65" t="b">
        <f t="shared" si="143"/>
        <v>0</v>
      </c>
      <c r="BR946" s="65" t="b">
        <f t="shared" si="144"/>
        <v>0</v>
      </c>
      <c r="BS946" s="65" t="b">
        <f t="shared" si="145"/>
        <v>0</v>
      </c>
      <c r="BT946" s="66" t="str">
        <f t="shared" si="146"/>
        <v>2045-2322</v>
      </c>
      <c r="BU946" s="66">
        <v>5.5970000000000004</v>
      </c>
      <c r="BV946" s="14" t="b">
        <f t="shared" si="147"/>
        <v>0</v>
      </c>
      <c r="BW946" s="14">
        <f t="shared" si="148"/>
        <v>1</v>
      </c>
      <c r="BX946" s="14" t="b">
        <f t="shared" si="149"/>
        <v>0</v>
      </c>
      <c r="BY946" s="14">
        <v>12</v>
      </c>
    </row>
    <row r="947" spans="1:77" s="21" customFormat="1" ht="54" x14ac:dyDescent="0.15">
      <c r="A947" s="37">
        <v>946</v>
      </c>
      <c r="B947" s="42" t="s">
        <v>29035</v>
      </c>
      <c r="C947" s="42" t="s">
        <v>29241</v>
      </c>
      <c r="D947" s="14"/>
      <c r="E947" s="14"/>
      <c r="F947" s="14"/>
      <c r="G947" s="14"/>
      <c r="H947" s="14"/>
      <c r="I947" s="32" t="s">
        <v>29242</v>
      </c>
      <c r="J947" s="14"/>
      <c r="K947" s="14"/>
      <c r="L947" s="68" t="s">
        <v>23746</v>
      </c>
      <c r="M947" s="68" t="s">
        <v>29243</v>
      </c>
      <c r="N947" s="66"/>
      <c r="O947" s="66"/>
      <c r="P947" s="66"/>
      <c r="Q947" s="66" t="s">
        <v>68</v>
      </c>
      <c r="R947" s="66"/>
      <c r="S947" s="66"/>
      <c r="T947" s="66"/>
      <c r="U947" s="66"/>
      <c r="V947" s="66"/>
      <c r="W947" s="66"/>
      <c r="X947" s="66"/>
      <c r="Y947" s="66"/>
      <c r="Z947" s="66"/>
      <c r="AA947" s="66"/>
      <c r="AB947" s="66"/>
      <c r="AC947" s="66"/>
      <c r="AD947" s="66"/>
      <c r="AE947" s="66"/>
      <c r="AF947" s="66"/>
      <c r="AG947" s="66"/>
      <c r="AH947" s="66"/>
      <c r="AI947" s="66"/>
      <c r="AJ947" s="66"/>
      <c r="AK947" s="66"/>
      <c r="AL947" s="66"/>
      <c r="AM947" s="66"/>
      <c r="AN947" s="66"/>
      <c r="AO947" s="66"/>
      <c r="AP947" s="66" t="s">
        <v>29244</v>
      </c>
      <c r="AQ947" s="66"/>
      <c r="AR947" s="66"/>
      <c r="AS947" s="66"/>
      <c r="AT947" s="66"/>
      <c r="AU947" s="66"/>
      <c r="AV947" s="66"/>
      <c r="AW947" s="66"/>
      <c r="AX947" s="66"/>
      <c r="AY947" s="66"/>
      <c r="AZ947" s="66"/>
      <c r="BA947" s="66"/>
      <c r="BB947" s="66"/>
      <c r="BC947" s="66"/>
      <c r="BD947" s="66"/>
      <c r="BE947" s="66"/>
      <c r="BF947" s="66"/>
      <c r="BG947" s="66"/>
      <c r="BH947" s="66"/>
      <c r="BI947" s="66"/>
      <c r="BJ947" s="66"/>
      <c r="BK947" s="66"/>
      <c r="BL947" s="66"/>
      <c r="BM947" s="66"/>
      <c r="BN947" s="64" t="b">
        <f t="shared" si="140"/>
        <v>0</v>
      </c>
      <c r="BO947" s="65" t="b">
        <f t="shared" si="141"/>
        <v>0</v>
      </c>
      <c r="BP947" s="65" t="b">
        <f t="shared" si="142"/>
        <v>0</v>
      </c>
      <c r="BQ947" s="65" t="b">
        <f t="shared" si="143"/>
        <v>0</v>
      </c>
      <c r="BR947" s="65" t="b">
        <f t="shared" si="144"/>
        <v>0</v>
      </c>
      <c r="BS947" s="65" t="b">
        <f t="shared" si="145"/>
        <v>0</v>
      </c>
      <c r="BT947" s="66" t="str">
        <f t="shared" si="146"/>
        <v> 1471-2229</v>
      </c>
      <c r="BU947" s="66">
        <v>4.7140000000000004</v>
      </c>
      <c r="BV947" s="14" t="b">
        <f t="shared" si="147"/>
        <v>0</v>
      </c>
      <c r="BW947" s="14" t="b">
        <f t="shared" si="148"/>
        <v>0</v>
      </c>
      <c r="BX947" s="14" t="b">
        <f t="shared" si="149"/>
        <v>0</v>
      </c>
      <c r="BY947" s="15"/>
    </row>
    <row r="948" spans="1:77" s="21" customFormat="1" ht="40.5" x14ac:dyDescent="0.15">
      <c r="A948" s="37">
        <v>947</v>
      </c>
      <c r="B948" s="42" t="s">
        <v>29035</v>
      </c>
      <c r="C948" s="42" t="s">
        <v>29241</v>
      </c>
      <c r="D948" s="14"/>
      <c r="E948" s="14"/>
      <c r="F948" s="14"/>
      <c r="G948" s="14"/>
      <c r="H948" s="14"/>
      <c r="I948" s="32" t="s">
        <v>29245</v>
      </c>
      <c r="J948" s="14"/>
      <c r="K948" s="14"/>
      <c r="L948" s="68" t="s">
        <v>15846</v>
      </c>
      <c r="M948" s="68" t="s">
        <v>29246</v>
      </c>
      <c r="N948" s="66"/>
      <c r="O948" s="66"/>
      <c r="P948" s="66"/>
      <c r="Q948" s="66" t="s">
        <v>68</v>
      </c>
      <c r="R948" s="66"/>
      <c r="S948" s="66"/>
      <c r="T948" s="66"/>
      <c r="U948" s="66"/>
      <c r="V948" s="66"/>
      <c r="W948" s="66"/>
      <c r="X948" s="66"/>
      <c r="Y948" s="66"/>
      <c r="Z948" s="66"/>
      <c r="AA948" s="66"/>
      <c r="AB948" s="66"/>
      <c r="AC948" s="66"/>
      <c r="AD948" s="66"/>
      <c r="AE948" s="66"/>
      <c r="AF948" s="66"/>
      <c r="AG948" s="66"/>
      <c r="AH948" s="66"/>
      <c r="AI948" s="66"/>
      <c r="AJ948" s="66"/>
      <c r="AK948" s="66"/>
      <c r="AL948" s="66"/>
      <c r="AM948" s="66"/>
      <c r="AN948" s="66"/>
      <c r="AO948" s="66"/>
      <c r="AP948" s="66" t="s">
        <v>7462</v>
      </c>
      <c r="AQ948" s="66"/>
      <c r="AR948" s="66"/>
      <c r="AS948" s="66"/>
      <c r="AT948" s="66"/>
      <c r="AU948" s="66"/>
      <c r="AV948" s="66"/>
      <c r="AW948" s="66"/>
      <c r="AX948" s="66"/>
      <c r="AY948" s="66"/>
      <c r="AZ948" s="66"/>
      <c r="BA948" s="66"/>
      <c r="BB948" s="66"/>
      <c r="BC948" s="66"/>
      <c r="BD948" s="66"/>
      <c r="BE948" s="66"/>
      <c r="BF948" s="66"/>
      <c r="BG948" s="66"/>
      <c r="BH948" s="66"/>
      <c r="BI948" s="66"/>
      <c r="BJ948" s="66"/>
      <c r="BK948" s="66"/>
      <c r="BL948" s="66"/>
      <c r="BM948" s="66"/>
      <c r="BN948" s="64" t="b">
        <f t="shared" si="140"/>
        <v>0</v>
      </c>
      <c r="BO948" s="65" t="b">
        <f t="shared" si="141"/>
        <v>0</v>
      </c>
      <c r="BP948" s="65" t="b">
        <f t="shared" si="142"/>
        <v>0</v>
      </c>
      <c r="BQ948" s="65" t="b">
        <f t="shared" si="143"/>
        <v>0</v>
      </c>
      <c r="BR948" s="65" t="b">
        <f t="shared" si="144"/>
        <v>0</v>
      </c>
      <c r="BS948" s="65" t="b">
        <f t="shared" si="145"/>
        <v>0</v>
      </c>
      <c r="BT948" s="66" t="str">
        <f t="shared" si="146"/>
        <v>0018-5345</v>
      </c>
      <c r="BU948" s="66">
        <v>1.0900000000000001</v>
      </c>
      <c r="BV948" s="14" t="b">
        <f t="shared" si="147"/>
        <v>0</v>
      </c>
      <c r="BW948" s="14" t="b">
        <f t="shared" si="148"/>
        <v>0</v>
      </c>
      <c r="BX948" s="14">
        <f t="shared" si="149"/>
        <v>1</v>
      </c>
      <c r="BY948" s="15"/>
    </row>
    <row r="949" spans="1:77" s="21" customFormat="1" ht="40.5" x14ac:dyDescent="0.15">
      <c r="A949" s="37">
        <v>948</v>
      </c>
      <c r="B949" s="42" t="s">
        <v>29035</v>
      </c>
      <c r="C949" s="42" t="s">
        <v>29241</v>
      </c>
      <c r="D949" s="14"/>
      <c r="E949" s="14"/>
      <c r="F949" s="14"/>
      <c r="G949" s="14"/>
      <c r="H949" s="14"/>
      <c r="I949" s="32" t="s">
        <v>29247</v>
      </c>
      <c r="J949" s="14"/>
      <c r="K949" s="14"/>
      <c r="L949" s="68" t="s">
        <v>13827</v>
      </c>
      <c r="M949" s="68" t="s">
        <v>29248</v>
      </c>
      <c r="N949" s="66"/>
      <c r="O949" s="66"/>
      <c r="P949" s="66"/>
      <c r="Q949" s="66" t="s">
        <v>68</v>
      </c>
      <c r="R949" s="66"/>
      <c r="S949" s="66"/>
      <c r="T949" s="66"/>
      <c r="U949" s="66"/>
      <c r="V949" s="66"/>
      <c r="W949" s="66"/>
      <c r="X949" s="66"/>
      <c r="Y949" s="66"/>
      <c r="Z949" s="66"/>
      <c r="AA949" s="66"/>
      <c r="AB949" s="66"/>
      <c r="AC949" s="66"/>
      <c r="AD949" s="66"/>
      <c r="AE949" s="66"/>
      <c r="AF949" s="66"/>
      <c r="AG949" s="66"/>
      <c r="AH949" s="66"/>
      <c r="AI949" s="66"/>
      <c r="AJ949" s="66"/>
      <c r="AK949" s="66"/>
      <c r="AL949" s="66"/>
      <c r="AM949" s="66"/>
      <c r="AN949" s="66"/>
      <c r="AO949" s="66"/>
      <c r="AP949" s="66" t="s">
        <v>1968</v>
      </c>
      <c r="AQ949" s="66"/>
      <c r="AR949" s="66"/>
      <c r="AS949" s="66"/>
      <c r="AT949" s="66"/>
      <c r="AU949" s="66"/>
      <c r="AV949" s="66"/>
      <c r="AW949" s="66"/>
      <c r="AX949" s="66"/>
      <c r="AY949" s="66"/>
      <c r="AZ949" s="66"/>
      <c r="BA949" s="66"/>
      <c r="BB949" s="66"/>
      <c r="BC949" s="66"/>
      <c r="BD949" s="66"/>
      <c r="BE949" s="66"/>
      <c r="BF949" s="66"/>
      <c r="BG949" s="66"/>
      <c r="BH949" s="66"/>
      <c r="BI949" s="66"/>
      <c r="BJ949" s="66"/>
      <c r="BK949" s="66"/>
      <c r="BL949" s="66"/>
      <c r="BM949" s="66"/>
      <c r="BN949" s="64" t="b">
        <f t="shared" si="140"/>
        <v>0</v>
      </c>
      <c r="BO949" s="65" t="b">
        <f t="shared" si="141"/>
        <v>0</v>
      </c>
      <c r="BP949" s="65" t="b">
        <f t="shared" si="142"/>
        <v>0</v>
      </c>
      <c r="BQ949" s="65" t="b">
        <f t="shared" si="143"/>
        <v>0</v>
      </c>
      <c r="BR949" s="65" t="b">
        <f t="shared" si="144"/>
        <v>0</v>
      </c>
      <c r="BS949" s="65" t="b">
        <f t="shared" si="145"/>
        <v>0</v>
      </c>
      <c r="BT949" s="66" t="str">
        <f t="shared" si="146"/>
        <v>0304-4238</v>
      </c>
      <c r="BU949" s="66">
        <v>1.7849999999999999</v>
      </c>
      <c r="BV949" s="14" t="b">
        <f t="shared" si="147"/>
        <v>0</v>
      </c>
      <c r="BW949" s="14" t="b">
        <f t="shared" si="148"/>
        <v>0</v>
      </c>
      <c r="BX949" s="14">
        <f t="shared" si="149"/>
        <v>1</v>
      </c>
      <c r="BY949" s="15"/>
    </row>
    <row r="950" spans="1:77" s="21" customFormat="1" ht="40.5" x14ac:dyDescent="0.15">
      <c r="A950" s="37">
        <v>949</v>
      </c>
      <c r="B950" s="42" t="s">
        <v>29035</v>
      </c>
      <c r="C950" s="42" t="s">
        <v>29241</v>
      </c>
      <c r="D950" s="14"/>
      <c r="E950" s="14"/>
      <c r="F950" s="14"/>
      <c r="G950" s="14"/>
      <c r="H950" s="14"/>
      <c r="I950" s="32" t="s">
        <v>29249</v>
      </c>
      <c r="J950" s="14"/>
      <c r="K950" s="14"/>
      <c r="L950" s="68" t="s">
        <v>20107</v>
      </c>
      <c r="M950" s="68" t="s">
        <v>29250</v>
      </c>
      <c r="N950" s="66"/>
      <c r="O950" s="66"/>
      <c r="P950" s="66"/>
      <c r="Q950" s="66" t="s">
        <v>68</v>
      </c>
      <c r="R950" s="66"/>
      <c r="S950" s="66"/>
      <c r="T950" s="66"/>
      <c r="U950" s="66"/>
      <c r="V950" s="66"/>
      <c r="W950" s="66"/>
      <c r="X950" s="66"/>
      <c r="Y950" s="66"/>
      <c r="Z950" s="66"/>
      <c r="AA950" s="66"/>
      <c r="AB950" s="66"/>
      <c r="AC950" s="66"/>
      <c r="AD950" s="66"/>
      <c r="AE950" s="66"/>
      <c r="AF950" s="66"/>
      <c r="AG950" s="66"/>
      <c r="AH950" s="66"/>
      <c r="AI950" s="66"/>
      <c r="AJ950" s="66"/>
      <c r="AK950" s="66"/>
      <c r="AL950" s="66"/>
      <c r="AM950" s="66"/>
      <c r="AN950" s="66"/>
      <c r="AO950" s="66"/>
      <c r="AP950" s="66" t="s">
        <v>5547</v>
      </c>
      <c r="AQ950" s="66"/>
      <c r="AR950" s="66"/>
      <c r="AS950" s="66"/>
      <c r="AT950" s="66"/>
      <c r="AU950" s="66"/>
      <c r="AV950" s="66"/>
      <c r="AW950" s="66"/>
      <c r="AX950" s="66"/>
      <c r="AY950" s="66"/>
      <c r="AZ950" s="66"/>
      <c r="BA950" s="66"/>
      <c r="BB950" s="66"/>
      <c r="BC950" s="66"/>
      <c r="BD950" s="66"/>
      <c r="BE950" s="66"/>
      <c r="BF950" s="66"/>
      <c r="BG950" s="66"/>
      <c r="BH950" s="66"/>
      <c r="BI950" s="66"/>
      <c r="BJ950" s="66"/>
      <c r="BK950" s="66"/>
      <c r="BL950" s="66"/>
      <c r="BM950" s="66"/>
      <c r="BN950" s="64" t="b">
        <f t="shared" si="140"/>
        <v>0</v>
      </c>
      <c r="BO950" s="65" t="b">
        <f t="shared" si="141"/>
        <v>0</v>
      </c>
      <c r="BP950" s="65" t="b">
        <f t="shared" si="142"/>
        <v>0</v>
      </c>
      <c r="BQ950" s="65" t="b">
        <f t="shared" si="143"/>
        <v>0</v>
      </c>
      <c r="BR950" s="65" t="b">
        <f t="shared" si="144"/>
        <v>0</v>
      </c>
      <c r="BS950" s="65" t="b">
        <f t="shared" si="145"/>
        <v>0</v>
      </c>
      <c r="BT950" s="66" t="str">
        <f t="shared" si="146"/>
        <v>0735-9640</v>
      </c>
      <c r="BU950" s="66">
        <v>1.7569999999999999</v>
      </c>
      <c r="BV950" s="14" t="b">
        <f t="shared" si="147"/>
        <v>0</v>
      </c>
      <c r="BW950" s="14" t="b">
        <f t="shared" si="148"/>
        <v>0</v>
      </c>
      <c r="BX950" s="14">
        <f t="shared" si="149"/>
        <v>1</v>
      </c>
      <c r="BY950" s="15"/>
    </row>
    <row r="951" spans="1:77" s="21" customFormat="1" ht="40.5" x14ac:dyDescent="0.15">
      <c r="A951" s="37">
        <v>950</v>
      </c>
      <c r="B951" s="42" t="s">
        <v>29035</v>
      </c>
      <c r="C951" s="42" t="s">
        <v>29241</v>
      </c>
      <c r="D951" s="14"/>
      <c r="E951" s="14"/>
      <c r="F951" s="14"/>
      <c r="G951" s="14"/>
      <c r="H951" s="14"/>
      <c r="I951" s="32" t="s">
        <v>29251</v>
      </c>
      <c r="J951" s="14"/>
      <c r="K951" s="14"/>
      <c r="L951" s="68" t="s">
        <v>17564</v>
      </c>
      <c r="M951" s="68" t="s">
        <v>29252</v>
      </c>
      <c r="N951" s="66"/>
      <c r="O951" s="66"/>
      <c r="P951" s="66"/>
      <c r="Q951" s="66" t="s">
        <v>68</v>
      </c>
      <c r="R951" s="66"/>
      <c r="S951" s="66"/>
      <c r="T951" s="66"/>
      <c r="U951" s="66"/>
      <c r="V951" s="66"/>
      <c r="W951" s="66"/>
      <c r="X951" s="66"/>
      <c r="Y951" s="66"/>
      <c r="Z951" s="66"/>
      <c r="AA951" s="66"/>
      <c r="AB951" s="66"/>
      <c r="AC951" s="66"/>
      <c r="AD951" s="66"/>
      <c r="AE951" s="66"/>
      <c r="AF951" s="66"/>
      <c r="AG951" s="66"/>
      <c r="AH951" s="66"/>
      <c r="AI951" s="66"/>
      <c r="AJ951" s="66"/>
      <c r="AK951" s="66"/>
      <c r="AL951" s="66"/>
      <c r="AM951" s="66"/>
      <c r="AN951" s="66"/>
      <c r="AO951" s="66"/>
      <c r="AP951" s="66" t="s">
        <v>17574</v>
      </c>
      <c r="AQ951" s="66"/>
      <c r="AR951" s="66"/>
      <c r="AS951" s="66"/>
      <c r="AT951" s="66"/>
      <c r="AU951" s="66"/>
      <c r="AV951" s="66"/>
      <c r="AW951" s="66"/>
      <c r="AX951" s="66"/>
      <c r="AY951" s="66"/>
      <c r="AZ951" s="66"/>
      <c r="BA951" s="66"/>
      <c r="BB951" s="66"/>
      <c r="BC951" s="66"/>
      <c r="BD951" s="66"/>
      <c r="BE951" s="66"/>
      <c r="BF951" s="66"/>
      <c r="BG951" s="66"/>
      <c r="BH951" s="66"/>
      <c r="BI951" s="66"/>
      <c r="BJ951" s="66"/>
      <c r="BK951" s="66"/>
      <c r="BL951" s="66"/>
      <c r="BM951" s="66"/>
      <c r="BN951" s="64" t="b">
        <f t="shared" si="140"/>
        <v>0</v>
      </c>
      <c r="BO951" s="65" t="b">
        <f t="shared" si="141"/>
        <v>0</v>
      </c>
      <c r="BP951" s="65" t="b">
        <f t="shared" si="142"/>
        <v>0</v>
      </c>
      <c r="BQ951" s="65" t="b">
        <f t="shared" si="143"/>
        <v>0</v>
      </c>
      <c r="BR951" s="65" t="b">
        <f t="shared" si="144"/>
        <v>0</v>
      </c>
      <c r="BS951" s="65" t="b">
        <f t="shared" si="145"/>
        <v>0</v>
      </c>
      <c r="BT951" s="66" t="str">
        <f t="shared" si="146"/>
        <v>1462-0316</v>
      </c>
      <c r="BU951" s="66">
        <v>0.64100000000000001</v>
      </c>
      <c r="BV951" s="14" t="b">
        <f t="shared" si="147"/>
        <v>0</v>
      </c>
      <c r="BW951" s="14" t="b">
        <f t="shared" si="148"/>
        <v>0</v>
      </c>
      <c r="BX951" s="14">
        <f t="shared" si="149"/>
        <v>1</v>
      </c>
      <c r="BY951" s="15"/>
    </row>
    <row r="952" spans="1:77" s="23" customFormat="1" ht="40.5" x14ac:dyDescent="0.15">
      <c r="A952" s="37">
        <v>951</v>
      </c>
      <c r="B952" s="42" t="s">
        <v>29035</v>
      </c>
      <c r="C952" s="42" t="s">
        <v>29241</v>
      </c>
      <c r="D952" s="14"/>
      <c r="E952" s="14"/>
      <c r="F952" s="14"/>
      <c r="G952" s="14"/>
      <c r="H952" s="14"/>
      <c r="I952" s="32" t="s">
        <v>29253</v>
      </c>
      <c r="J952" s="14"/>
      <c r="K952" s="14"/>
      <c r="L952" s="68" t="s">
        <v>16209</v>
      </c>
      <c r="M952" s="68" t="s">
        <v>29254</v>
      </c>
      <c r="N952" s="66"/>
      <c r="O952" s="66"/>
      <c r="P952" s="66"/>
      <c r="Q952" s="66" t="s">
        <v>68</v>
      </c>
      <c r="R952" s="66"/>
      <c r="S952" s="66"/>
      <c r="T952" s="66"/>
      <c r="U952" s="66"/>
      <c r="V952" s="66"/>
      <c r="W952" s="66"/>
      <c r="X952" s="66"/>
      <c r="Y952" s="66"/>
      <c r="Z952" s="66"/>
      <c r="AA952" s="66"/>
      <c r="AB952" s="66"/>
      <c r="AC952" s="66"/>
      <c r="AD952" s="66"/>
      <c r="AE952" s="66"/>
      <c r="AF952" s="66"/>
      <c r="AG952" s="66"/>
      <c r="AH952" s="66"/>
      <c r="AI952" s="66"/>
      <c r="AJ952" s="66"/>
      <c r="AK952" s="66"/>
      <c r="AL952" s="66"/>
      <c r="AM952" s="66"/>
      <c r="AN952" s="66"/>
      <c r="AO952" s="66"/>
      <c r="AP952" s="66" t="s">
        <v>5213</v>
      </c>
      <c r="AQ952" s="66"/>
      <c r="AR952" s="66"/>
      <c r="AS952" s="66"/>
      <c r="AT952" s="66"/>
      <c r="AU952" s="66"/>
      <c r="AV952" s="66"/>
      <c r="AW952" s="66"/>
      <c r="AX952" s="66"/>
      <c r="AY952" s="66"/>
      <c r="AZ952" s="66"/>
      <c r="BA952" s="66"/>
      <c r="BB952" s="66"/>
      <c r="BC952" s="66"/>
      <c r="BD952" s="66"/>
      <c r="BE952" s="66"/>
      <c r="BF952" s="66"/>
      <c r="BG952" s="66"/>
      <c r="BH952" s="66"/>
      <c r="BI952" s="66"/>
      <c r="BJ952" s="66"/>
      <c r="BK952" s="66"/>
      <c r="BL952" s="66"/>
      <c r="BM952" s="66"/>
      <c r="BN952" s="64" t="b">
        <f t="shared" si="140"/>
        <v>0</v>
      </c>
      <c r="BO952" s="65" t="b">
        <f t="shared" si="141"/>
        <v>0</v>
      </c>
      <c r="BP952" s="65" t="b">
        <f t="shared" si="142"/>
        <v>0</v>
      </c>
      <c r="BQ952" s="65" t="b">
        <f t="shared" si="143"/>
        <v>0</v>
      </c>
      <c r="BR952" s="65" t="b">
        <f t="shared" si="144"/>
        <v>0</v>
      </c>
      <c r="BS952" s="65" t="b">
        <f t="shared" si="145"/>
        <v>0</v>
      </c>
      <c r="BT952" s="66" t="str">
        <f t="shared" si="146"/>
        <v>1614-2942</v>
      </c>
      <c r="BU952" s="66">
        <v>2.5630000000000002</v>
      </c>
      <c r="BV952" s="14" t="b">
        <f t="shared" si="147"/>
        <v>0</v>
      </c>
      <c r="BW952" s="14" t="b">
        <f t="shared" si="148"/>
        <v>0</v>
      </c>
      <c r="BX952" s="14" t="b">
        <f t="shared" si="149"/>
        <v>0</v>
      </c>
      <c r="BY952" s="15"/>
    </row>
    <row r="953" spans="1:77" s="21" customFormat="1" ht="40.5" x14ac:dyDescent="0.15">
      <c r="A953" s="37">
        <v>952</v>
      </c>
      <c r="B953" s="42" t="s">
        <v>29035</v>
      </c>
      <c r="C953" s="42" t="s">
        <v>29258</v>
      </c>
      <c r="D953" s="14"/>
      <c r="E953" s="14"/>
      <c r="F953" s="14"/>
      <c r="G953" s="14"/>
      <c r="H953" s="14"/>
      <c r="I953" s="32" t="s">
        <v>29259</v>
      </c>
      <c r="J953" s="14"/>
      <c r="K953" s="14"/>
      <c r="L953" s="68" t="s">
        <v>26597</v>
      </c>
      <c r="M953" s="68" t="s">
        <v>29260</v>
      </c>
      <c r="N953" s="66"/>
      <c r="O953" s="66"/>
      <c r="P953" s="66"/>
      <c r="Q953" s="66" t="s">
        <v>68</v>
      </c>
      <c r="R953" s="66"/>
      <c r="S953" s="66"/>
      <c r="T953" s="66"/>
      <c r="U953" s="66"/>
      <c r="V953" s="66"/>
      <c r="W953" s="66"/>
      <c r="X953" s="66"/>
      <c r="Y953" s="66"/>
      <c r="Z953" s="66"/>
      <c r="AA953" s="66"/>
      <c r="AB953" s="66"/>
      <c r="AC953" s="66"/>
      <c r="AD953" s="66"/>
      <c r="AE953" s="66"/>
      <c r="AF953" s="66"/>
      <c r="AG953" s="66"/>
      <c r="AH953" s="66"/>
      <c r="AI953" s="66"/>
      <c r="AJ953" s="66"/>
      <c r="AK953" s="66"/>
      <c r="AL953" s="66"/>
      <c r="AM953" s="66"/>
      <c r="AN953" s="66"/>
      <c r="AO953" s="66"/>
      <c r="AP953" s="66" t="s">
        <v>29261</v>
      </c>
      <c r="AQ953" s="66"/>
      <c r="AR953" s="66"/>
      <c r="AS953" s="66"/>
      <c r="AT953" s="66"/>
      <c r="AU953" s="66"/>
      <c r="AV953" s="66"/>
      <c r="AW953" s="66"/>
      <c r="AX953" s="66"/>
      <c r="AY953" s="66"/>
      <c r="AZ953" s="66"/>
      <c r="BA953" s="66"/>
      <c r="BB953" s="66"/>
      <c r="BC953" s="66"/>
      <c r="BD953" s="66"/>
      <c r="BE953" s="66"/>
      <c r="BF953" s="66"/>
      <c r="BG953" s="66"/>
      <c r="BH953" s="66"/>
      <c r="BI953" s="66"/>
      <c r="BJ953" s="66"/>
      <c r="BK953" s="66"/>
      <c r="BL953" s="66"/>
      <c r="BM953" s="66"/>
      <c r="BN953" s="64" t="b">
        <f t="shared" si="140"/>
        <v>0</v>
      </c>
      <c r="BO953" s="65" t="b">
        <f t="shared" si="141"/>
        <v>0</v>
      </c>
      <c r="BP953" s="65" t="b">
        <f t="shared" si="142"/>
        <v>0</v>
      </c>
      <c r="BQ953" s="65" t="b">
        <f t="shared" si="143"/>
        <v>0</v>
      </c>
      <c r="BR953" s="65" t="b">
        <f t="shared" si="144"/>
        <v>0</v>
      </c>
      <c r="BS953" s="65" t="b">
        <f t="shared" si="145"/>
        <v>0</v>
      </c>
      <c r="BT953" s="66" t="str">
        <f t="shared" si="146"/>
        <v> 1676-5680</v>
      </c>
      <c r="BU953" s="66">
        <v>0.97199999999999998</v>
      </c>
      <c r="BV953" s="14" t="b">
        <f t="shared" si="147"/>
        <v>0</v>
      </c>
      <c r="BW953" s="14" t="b">
        <f t="shared" si="148"/>
        <v>0</v>
      </c>
      <c r="BX953" s="14">
        <f t="shared" si="149"/>
        <v>1</v>
      </c>
      <c r="BY953" s="15"/>
    </row>
    <row r="954" spans="1:77" s="21" customFormat="1" ht="27" x14ac:dyDescent="0.15">
      <c r="A954" s="37">
        <v>953</v>
      </c>
      <c r="B954" s="42" t="s">
        <v>29035</v>
      </c>
      <c r="C954" s="42" t="s">
        <v>29258</v>
      </c>
      <c r="D954" s="14"/>
      <c r="E954" s="14"/>
      <c r="F954" s="14"/>
      <c r="G954" s="14"/>
      <c r="H954" s="14"/>
      <c r="I954" s="32" t="s">
        <v>11524</v>
      </c>
      <c r="J954" s="14"/>
      <c r="K954" s="14"/>
      <c r="L954" s="68" t="s">
        <v>11525</v>
      </c>
      <c r="M954" s="68" t="s">
        <v>7749</v>
      </c>
      <c r="N954" s="66"/>
      <c r="O954" s="66"/>
      <c r="P954" s="66"/>
      <c r="Q954" s="66" t="s">
        <v>68</v>
      </c>
      <c r="R954" s="66"/>
      <c r="S954" s="66"/>
      <c r="T954" s="66"/>
      <c r="U954" s="66"/>
      <c r="V954" s="66"/>
      <c r="W954" s="66"/>
      <c r="X954" s="66"/>
      <c r="Y954" s="66"/>
      <c r="Z954" s="66"/>
      <c r="AA954" s="66"/>
      <c r="AB954" s="66"/>
      <c r="AC954" s="66"/>
      <c r="AD954" s="66"/>
      <c r="AE954" s="66"/>
      <c r="AF954" s="66"/>
      <c r="AG954" s="66"/>
      <c r="AH954" s="66"/>
      <c r="AI954" s="66"/>
      <c r="AJ954" s="66"/>
      <c r="AK954" s="66"/>
      <c r="AL954" s="66"/>
      <c r="AM954" s="66"/>
      <c r="AN954" s="66"/>
      <c r="AO954" s="66"/>
      <c r="AP954" s="66" t="s">
        <v>29262</v>
      </c>
      <c r="AQ954" s="66"/>
      <c r="AR954" s="66"/>
      <c r="AS954" s="66"/>
      <c r="AT954" s="66"/>
      <c r="AU954" s="66"/>
      <c r="AV954" s="66"/>
      <c r="AW954" s="66"/>
      <c r="AX954" s="66"/>
      <c r="AY954" s="66"/>
      <c r="AZ954" s="66"/>
      <c r="BA954" s="66"/>
      <c r="BB954" s="66"/>
      <c r="BC954" s="66"/>
      <c r="BD954" s="66"/>
      <c r="BE954" s="66"/>
      <c r="BF954" s="66"/>
      <c r="BG954" s="66"/>
      <c r="BH954" s="66"/>
      <c r="BI954" s="66"/>
      <c r="BJ954" s="66"/>
      <c r="BK954" s="66"/>
      <c r="BL954" s="66"/>
      <c r="BM954" s="66"/>
      <c r="BN954" s="64" t="b">
        <f t="shared" si="140"/>
        <v>0</v>
      </c>
      <c r="BO954" s="65" t="b">
        <f t="shared" si="141"/>
        <v>0</v>
      </c>
      <c r="BP954" s="65" t="b">
        <f t="shared" si="142"/>
        <v>0</v>
      </c>
      <c r="BQ954" s="65" t="b">
        <f t="shared" si="143"/>
        <v>0</v>
      </c>
      <c r="BR954" s="65" t="b">
        <f t="shared" si="144"/>
        <v>0</v>
      </c>
      <c r="BS954" s="65" t="b">
        <f t="shared" si="145"/>
        <v>0</v>
      </c>
      <c r="BT954" s="66" t="str">
        <f t="shared" si="146"/>
        <v>0191-2917</v>
      </c>
      <c r="BU954" s="66">
        <v>3.04</v>
      </c>
      <c r="BV954" s="14" t="b">
        <f t="shared" si="147"/>
        <v>0</v>
      </c>
      <c r="BW954" s="14" t="b">
        <f t="shared" si="148"/>
        <v>0</v>
      </c>
      <c r="BX954" s="14" t="b">
        <f t="shared" si="149"/>
        <v>0</v>
      </c>
      <c r="BY954" s="15"/>
    </row>
    <row r="955" spans="1:77" s="21" customFormat="1" ht="40.5" x14ac:dyDescent="0.15">
      <c r="A955" s="37">
        <v>954</v>
      </c>
      <c r="B955" s="42" t="s">
        <v>29035</v>
      </c>
      <c r="C955" s="42" t="s">
        <v>29263</v>
      </c>
      <c r="D955" s="14"/>
      <c r="E955" s="14"/>
      <c r="F955" s="14"/>
      <c r="G955" s="14"/>
      <c r="H955" s="14"/>
      <c r="I955" s="32" t="s">
        <v>29264</v>
      </c>
      <c r="J955" s="14"/>
      <c r="K955" s="14"/>
      <c r="L955" s="68" t="s">
        <v>20895</v>
      </c>
      <c r="M955" s="68" t="s">
        <v>29265</v>
      </c>
      <c r="N955" s="66"/>
      <c r="O955" s="66"/>
      <c r="P955" s="66"/>
      <c r="Q955" s="66" t="s">
        <v>68</v>
      </c>
      <c r="R955" s="66"/>
      <c r="S955" s="66"/>
      <c r="T955" s="66"/>
      <c r="U955" s="66"/>
      <c r="V955" s="66"/>
      <c r="W955" s="66"/>
      <c r="X955" s="66"/>
      <c r="Y955" s="66"/>
      <c r="Z955" s="66"/>
      <c r="AA955" s="66"/>
      <c r="AB955" s="66"/>
      <c r="AC955" s="66"/>
      <c r="AD955" s="66"/>
      <c r="AE955" s="66"/>
      <c r="AF955" s="66"/>
      <c r="AG955" s="66"/>
      <c r="AH955" s="66"/>
      <c r="AI955" s="66"/>
      <c r="AJ955" s="66"/>
      <c r="AK955" s="66"/>
      <c r="AL955" s="66"/>
      <c r="AM955" s="66"/>
      <c r="AN955" s="66"/>
      <c r="AO955" s="66"/>
      <c r="AP955" s="66" t="s">
        <v>20887</v>
      </c>
      <c r="AQ955" s="66"/>
      <c r="AR955" s="66"/>
      <c r="AS955" s="66"/>
      <c r="AT955" s="66"/>
      <c r="AU955" s="66"/>
      <c r="AV955" s="66"/>
      <c r="AW955" s="66"/>
      <c r="AX955" s="66"/>
      <c r="AY955" s="66"/>
      <c r="AZ955" s="66"/>
      <c r="BA955" s="66"/>
      <c r="BB955" s="66"/>
      <c r="BC955" s="66"/>
      <c r="BD955" s="66"/>
      <c r="BE955" s="66"/>
      <c r="BF955" s="66"/>
      <c r="BG955" s="66"/>
      <c r="BH955" s="66"/>
      <c r="BI955" s="66"/>
      <c r="BJ955" s="66"/>
      <c r="BK955" s="66"/>
      <c r="BL955" s="66"/>
      <c r="BM955" s="66"/>
      <c r="BN955" s="64" t="b">
        <f t="shared" si="140"/>
        <v>0</v>
      </c>
      <c r="BO955" s="65" t="b">
        <f t="shared" si="141"/>
        <v>0</v>
      </c>
      <c r="BP955" s="65" t="b">
        <f t="shared" si="142"/>
        <v>0</v>
      </c>
      <c r="BQ955" s="65" t="b">
        <f t="shared" si="143"/>
        <v>0</v>
      </c>
      <c r="BR955" s="65" t="b">
        <f t="shared" si="144"/>
        <v>0</v>
      </c>
      <c r="BS955" s="65" t="b">
        <f t="shared" si="145"/>
        <v>0</v>
      </c>
      <c r="BT955" s="66" t="str">
        <f t="shared" si="146"/>
        <v>1680-7073</v>
      </c>
      <c r="BU955" s="66">
        <v>0.877</v>
      </c>
      <c r="BV955" s="14" t="b">
        <f t="shared" si="147"/>
        <v>0</v>
      </c>
      <c r="BW955" s="14" t="b">
        <f t="shared" si="148"/>
        <v>0</v>
      </c>
      <c r="BX955" s="14">
        <f t="shared" si="149"/>
        <v>1</v>
      </c>
      <c r="BY955" s="15"/>
    </row>
    <row r="956" spans="1:77" s="21" customFormat="1" ht="54" x14ac:dyDescent="0.15">
      <c r="A956" s="37">
        <v>955</v>
      </c>
      <c r="B956" s="42" t="s">
        <v>29035</v>
      </c>
      <c r="C956" s="42" t="s">
        <v>29263</v>
      </c>
      <c r="D956" s="14"/>
      <c r="E956" s="14"/>
      <c r="F956" s="14"/>
      <c r="G956" s="14"/>
      <c r="H956" s="14"/>
      <c r="I956" s="32" t="s">
        <v>29266</v>
      </c>
      <c r="J956" s="14"/>
      <c r="K956" s="14"/>
      <c r="L956" s="68" t="s">
        <v>22631</v>
      </c>
      <c r="M956" s="68" t="s">
        <v>29267</v>
      </c>
      <c r="N956" s="66"/>
      <c r="O956" s="66"/>
      <c r="P956" s="66"/>
      <c r="Q956" s="66" t="s">
        <v>68</v>
      </c>
      <c r="R956" s="66"/>
      <c r="S956" s="66"/>
      <c r="T956" s="66"/>
      <c r="U956" s="66"/>
      <c r="V956" s="66"/>
      <c r="W956" s="66"/>
      <c r="X956" s="66"/>
      <c r="Y956" s="66"/>
      <c r="Z956" s="66"/>
      <c r="AA956" s="66"/>
      <c r="AB956" s="66"/>
      <c r="AC956" s="66"/>
      <c r="AD956" s="66"/>
      <c r="AE956" s="66"/>
      <c r="AF956" s="66"/>
      <c r="AG956" s="66"/>
      <c r="AH956" s="66"/>
      <c r="AI956" s="66"/>
      <c r="AJ956" s="66"/>
      <c r="AK956" s="66"/>
      <c r="AL956" s="66"/>
      <c r="AM956" s="66"/>
      <c r="AN956" s="66"/>
      <c r="AO956" s="66"/>
      <c r="AP956" s="66" t="s">
        <v>22641</v>
      </c>
      <c r="AQ956" s="66"/>
      <c r="AR956" s="66"/>
      <c r="AS956" s="66"/>
      <c r="AT956" s="66"/>
      <c r="AU956" s="66"/>
      <c r="AV956" s="66"/>
      <c r="AW956" s="66"/>
      <c r="AX956" s="66"/>
      <c r="AY956" s="66"/>
      <c r="AZ956" s="66"/>
      <c r="BA956" s="66"/>
      <c r="BB956" s="66"/>
      <c r="BC956" s="66"/>
      <c r="BD956" s="66"/>
      <c r="BE956" s="66"/>
      <c r="BF956" s="66"/>
      <c r="BG956" s="66"/>
      <c r="BH956" s="66"/>
      <c r="BI956" s="66"/>
      <c r="BJ956" s="66"/>
      <c r="BK956" s="66"/>
      <c r="BL956" s="66"/>
      <c r="BM956" s="66"/>
      <c r="BN956" s="64" t="b">
        <f t="shared" si="140"/>
        <v>0</v>
      </c>
      <c r="BO956" s="65" t="b">
        <f t="shared" si="141"/>
        <v>0</v>
      </c>
      <c r="BP956" s="65" t="b">
        <f t="shared" si="142"/>
        <v>0</v>
      </c>
      <c r="BQ956" s="65" t="b">
        <f t="shared" si="143"/>
        <v>0</v>
      </c>
      <c r="BR956" s="65" t="b">
        <f t="shared" si="144"/>
        <v>0</v>
      </c>
      <c r="BS956" s="65" t="b">
        <f t="shared" si="145"/>
        <v>0</v>
      </c>
      <c r="BT956" s="66" t="str">
        <f t="shared" si="146"/>
        <v>2211-3452</v>
      </c>
      <c r="BU956" s="66">
        <v>0</v>
      </c>
      <c r="BV956" s="14" t="b">
        <f t="shared" si="147"/>
        <v>0</v>
      </c>
      <c r="BW956" s="14" t="b">
        <f t="shared" si="148"/>
        <v>0</v>
      </c>
      <c r="BX956" s="14">
        <f t="shared" si="149"/>
        <v>1</v>
      </c>
      <c r="BY956" s="15"/>
    </row>
    <row r="957" spans="1:77" s="23" customFormat="1" ht="40.5" x14ac:dyDescent="0.15">
      <c r="A957" s="37">
        <v>956</v>
      </c>
      <c r="B957" s="44" t="s">
        <v>29035</v>
      </c>
      <c r="C957" s="43" t="s">
        <v>29268</v>
      </c>
      <c r="D957" s="16" t="s">
        <v>62</v>
      </c>
      <c r="E957" s="22" t="s">
        <v>1319</v>
      </c>
      <c r="F957" s="22"/>
      <c r="G957" s="22"/>
      <c r="H957" s="22"/>
      <c r="I957" s="22" t="s">
        <v>1320</v>
      </c>
      <c r="J957" s="22"/>
      <c r="K957" s="22"/>
      <c r="L957" s="70" t="s">
        <v>8003</v>
      </c>
      <c r="M957" s="70" t="s">
        <v>7988</v>
      </c>
      <c r="N957" s="46"/>
      <c r="O957" s="46"/>
      <c r="P957" s="46" t="s">
        <v>67</v>
      </c>
      <c r="Q957" s="43" t="s">
        <v>68</v>
      </c>
      <c r="R957" s="46"/>
      <c r="S957" s="46"/>
      <c r="T957" s="46"/>
      <c r="U957" s="46"/>
      <c r="V957" s="46"/>
      <c r="W957" s="46" t="s">
        <v>8004</v>
      </c>
      <c r="X957" s="46" t="s">
        <v>8005</v>
      </c>
      <c r="Y957" s="46"/>
      <c r="Z957" s="46" t="s">
        <v>8006</v>
      </c>
      <c r="AA957" s="46" t="s">
        <v>1952</v>
      </c>
      <c r="AB957" s="46" t="s">
        <v>1327</v>
      </c>
      <c r="AC957" s="46"/>
      <c r="AD957" s="46"/>
      <c r="AE957" s="46" t="s">
        <v>8007</v>
      </c>
      <c r="AF957" s="46" t="s">
        <v>8008</v>
      </c>
      <c r="AG957" s="46"/>
      <c r="AH957" s="46">
        <v>62</v>
      </c>
      <c r="AI957" s="46">
        <v>0</v>
      </c>
      <c r="AJ957" s="46">
        <v>0</v>
      </c>
      <c r="AK957" s="46">
        <v>10</v>
      </c>
      <c r="AL957" s="46">
        <v>10</v>
      </c>
      <c r="AM957" s="46" t="s">
        <v>1289</v>
      </c>
      <c r="AN957" s="46" t="s">
        <v>1290</v>
      </c>
      <c r="AO957" s="46" t="s">
        <v>1291</v>
      </c>
      <c r="AP957" s="46" t="s">
        <v>7996</v>
      </c>
      <c r="AQ957" s="46" t="s">
        <v>7997</v>
      </c>
      <c r="AR957" s="46"/>
      <c r="AS957" s="46" t="s">
        <v>7998</v>
      </c>
      <c r="AT957" s="46" t="s">
        <v>7999</v>
      </c>
      <c r="AU957" s="46" t="s">
        <v>7082</v>
      </c>
      <c r="AV957" s="46">
        <v>2015</v>
      </c>
      <c r="AW957" s="46">
        <v>15</v>
      </c>
      <c r="AX957" s="46">
        <v>6</v>
      </c>
      <c r="AY957" s="46"/>
      <c r="AZ957" s="46"/>
      <c r="BA957" s="46"/>
      <c r="BB957" s="46"/>
      <c r="BC957" s="46">
        <v>741</v>
      </c>
      <c r="BD957" s="46">
        <v>752</v>
      </c>
      <c r="BE957" s="46"/>
      <c r="BF957" s="46" t="s">
        <v>8009</v>
      </c>
      <c r="BG957" s="46"/>
      <c r="BH957" s="46">
        <v>12</v>
      </c>
      <c r="BI957" s="46" t="s">
        <v>332</v>
      </c>
      <c r="BJ957" s="46" t="s">
        <v>332</v>
      </c>
      <c r="BK957" s="46" t="s">
        <v>8001</v>
      </c>
      <c r="BL957" s="46" t="s">
        <v>8010</v>
      </c>
      <c r="BM957" s="46">
        <v>26233577</v>
      </c>
      <c r="BN957" s="64" t="str">
        <f t="shared" si="140"/>
        <v>Zhuang, J (reprint author), Nanjing Agr Univ, Tea Sci Res Inst, Coll Hort, Nanjing 210095, Jiangsu, Peoples R China.</v>
      </c>
      <c r="BO957" s="65" t="str">
        <f t="shared" si="141"/>
        <v>园艺学院</v>
      </c>
      <c r="BP957" s="65" t="b">
        <f t="shared" si="142"/>
        <v>0</v>
      </c>
      <c r="BQ957" s="65" t="b">
        <f t="shared" si="143"/>
        <v>0</v>
      </c>
      <c r="BR957" s="65" t="b">
        <f t="shared" si="144"/>
        <v>0</v>
      </c>
      <c r="BS957" s="65" t="b">
        <f t="shared" si="145"/>
        <v>0</v>
      </c>
      <c r="BT957" s="66" t="str">
        <f t="shared" si="146"/>
        <v>1438-793X</v>
      </c>
      <c r="BU957" s="66">
        <v>3.1480000000000001</v>
      </c>
      <c r="BV957" s="14" t="b">
        <f t="shared" si="147"/>
        <v>0</v>
      </c>
      <c r="BW957" s="14" t="b">
        <f t="shared" si="148"/>
        <v>0</v>
      </c>
      <c r="BX957" s="14" t="b">
        <f t="shared" si="149"/>
        <v>0</v>
      </c>
      <c r="BY957" s="15"/>
    </row>
    <row r="958" spans="1:77" s="21" customFormat="1" ht="40.5" x14ac:dyDescent="0.15">
      <c r="A958" s="37">
        <v>957</v>
      </c>
      <c r="B958" s="42" t="s">
        <v>29269</v>
      </c>
      <c r="C958" s="42" t="s">
        <v>29270</v>
      </c>
      <c r="D958" s="14"/>
      <c r="E958" s="14"/>
      <c r="F958" s="14"/>
      <c r="G958" s="14"/>
      <c r="H958" s="14"/>
      <c r="I958" s="32" t="s">
        <v>29271</v>
      </c>
      <c r="J958" s="14"/>
      <c r="K958" s="14"/>
      <c r="L958" s="68" t="s">
        <v>25541</v>
      </c>
      <c r="M958" s="68" t="s">
        <v>29272</v>
      </c>
      <c r="N958" s="66"/>
      <c r="O958" s="66"/>
      <c r="P958" s="66"/>
      <c r="Q958" s="66" t="s">
        <v>68</v>
      </c>
      <c r="R958" s="66"/>
      <c r="S958" s="66"/>
      <c r="T958" s="66"/>
      <c r="U958" s="66"/>
      <c r="V958" s="66"/>
      <c r="W958" s="66"/>
      <c r="X958" s="66"/>
      <c r="Y958" s="66"/>
      <c r="Z958" s="66"/>
      <c r="AA958" s="66"/>
      <c r="AB958" s="66"/>
      <c r="AC958" s="66"/>
      <c r="AD958" s="66"/>
      <c r="AE958" s="66"/>
      <c r="AF958" s="66"/>
      <c r="AG958" s="66"/>
      <c r="AH958" s="66"/>
      <c r="AI958" s="66"/>
      <c r="AJ958" s="66"/>
      <c r="AK958" s="66"/>
      <c r="AL958" s="66"/>
      <c r="AM958" s="66"/>
      <c r="AN958" s="66"/>
      <c r="AO958" s="66"/>
      <c r="AP958" s="66" t="s">
        <v>24649</v>
      </c>
      <c r="AQ958" s="66"/>
      <c r="AR958" s="66"/>
      <c r="AS958" s="66"/>
      <c r="AT958" s="66"/>
      <c r="AU958" s="66"/>
      <c r="AV958" s="66"/>
      <c r="AW958" s="66"/>
      <c r="AX958" s="66"/>
      <c r="AY958" s="66"/>
      <c r="AZ958" s="66"/>
      <c r="BA958" s="66"/>
      <c r="BB958" s="66"/>
      <c r="BC958" s="66"/>
      <c r="BD958" s="66"/>
      <c r="BE958" s="66"/>
      <c r="BF958" s="66"/>
      <c r="BG958" s="66"/>
      <c r="BH958" s="66"/>
      <c r="BI958" s="66"/>
      <c r="BJ958" s="66"/>
      <c r="BK958" s="66"/>
      <c r="BL958" s="66"/>
      <c r="BM958" s="66"/>
      <c r="BN958" s="64" t="b">
        <f t="shared" si="140"/>
        <v>0</v>
      </c>
      <c r="BO958" s="65" t="b">
        <f t="shared" si="141"/>
        <v>0</v>
      </c>
      <c r="BP958" s="65" t="b">
        <f t="shared" si="142"/>
        <v>0</v>
      </c>
      <c r="BQ958" s="65" t="b">
        <f t="shared" si="143"/>
        <v>0</v>
      </c>
      <c r="BR958" s="65" t="b">
        <f t="shared" si="144"/>
        <v>0</v>
      </c>
      <c r="BS958" s="65" t="b">
        <f t="shared" si="145"/>
        <v>0</v>
      </c>
      <c r="BT958" s="66" t="str">
        <f t="shared" si="146"/>
        <v>1313-2989</v>
      </c>
      <c r="BU958" s="66">
        <v>0.97299999999999998</v>
      </c>
      <c r="BV958" s="14" t="b">
        <f t="shared" si="147"/>
        <v>0</v>
      </c>
      <c r="BW958" s="14" t="b">
        <f t="shared" si="148"/>
        <v>0</v>
      </c>
      <c r="BX958" s="14">
        <f t="shared" si="149"/>
        <v>1</v>
      </c>
      <c r="BY958" s="15"/>
    </row>
    <row r="959" spans="1:77" s="21" customFormat="1" ht="40.5" x14ac:dyDescent="0.15">
      <c r="A959" s="37">
        <v>958</v>
      </c>
      <c r="B959" s="42" t="s">
        <v>29269</v>
      </c>
      <c r="C959" s="42" t="s">
        <v>30215</v>
      </c>
      <c r="D959" s="14"/>
      <c r="E959" s="14"/>
      <c r="F959" s="14"/>
      <c r="G959" s="14"/>
      <c r="H959" s="14"/>
      <c r="I959" s="32" t="s">
        <v>12733</v>
      </c>
      <c r="J959" s="14"/>
      <c r="K959" s="14"/>
      <c r="L959" s="68" t="s">
        <v>30216</v>
      </c>
      <c r="M959" s="68" t="s">
        <v>5186</v>
      </c>
      <c r="N959" s="66"/>
      <c r="O959" s="66"/>
      <c r="P959" s="66"/>
      <c r="Q959" s="66" t="s">
        <v>68</v>
      </c>
      <c r="R959" s="66"/>
      <c r="S959" s="66"/>
      <c r="T959" s="66"/>
      <c r="U959" s="66"/>
      <c r="V959" s="66"/>
      <c r="W959" s="66"/>
      <c r="X959" s="66"/>
      <c r="Y959" s="66"/>
      <c r="Z959" s="66"/>
      <c r="AA959" s="66"/>
      <c r="AB959" s="66"/>
      <c r="AC959" s="66"/>
      <c r="AD959" s="66"/>
      <c r="AE959" s="66"/>
      <c r="AF959" s="66"/>
      <c r="AG959" s="66"/>
      <c r="AH959" s="66"/>
      <c r="AI959" s="66"/>
      <c r="AJ959" s="66"/>
      <c r="AK959" s="66"/>
      <c r="AL959" s="66"/>
      <c r="AM959" s="66"/>
      <c r="AN959" s="66"/>
      <c r="AO959" s="66"/>
      <c r="AP959" s="66" t="s">
        <v>29273</v>
      </c>
      <c r="AQ959" s="66"/>
      <c r="AR959" s="66"/>
      <c r="AS959" s="66"/>
      <c r="AT959" s="66"/>
      <c r="AU959" s="66"/>
      <c r="AV959" s="66"/>
      <c r="AW959" s="66"/>
      <c r="AX959" s="66"/>
      <c r="AY959" s="66"/>
      <c r="AZ959" s="66"/>
      <c r="BA959" s="66"/>
      <c r="BB959" s="66"/>
      <c r="BC959" s="66"/>
      <c r="BD959" s="66"/>
      <c r="BE959" s="66"/>
      <c r="BF959" s="66"/>
      <c r="BG959" s="66"/>
      <c r="BH959" s="66"/>
      <c r="BI959" s="66"/>
      <c r="BJ959" s="66"/>
      <c r="BK959" s="66"/>
      <c r="BL959" s="66"/>
      <c r="BM959" s="66"/>
      <c r="BN959" s="64" t="b">
        <f t="shared" si="140"/>
        <v>0</v>
      </c>
      <c r="BO959" s="65" t="b">
        <f t="shared" si="141"/>
        <v>0</v>
      </c>
      <c r="BP959" s="65" t="b">
        <f t="shared" si="142"/>
        <v>0</v>
      </c>
      <c r="BQ959" s="65" t="b">
        <f t="shared" si="143"/>
        <v>0</v>
      </c>
      <c r="BR959" s="65" t="b">
        <f t="shared" si="144"/>
        <v>0</v>
      </c>
      <c r="BS959" s="65" t="b">
        <f t="shared" si="145"/>
        <v>0</v>
      </c>
      <c r="BT959" s="66" t="str">
        <f t="shared" si="146"/>
        <v>1553-7366</v>
      </c>
      <c r="BU959" s="66">
        <v>8.3640000000000008</v>
      </c>
      <c r="BV959" s="14" t="b">
        <f t="shared" si="147"/>
        <v>0</v>
      </c>
      <c r="BW959" s="14">
        <f t="shared" si="148"/>
        <v>1</v>
      </c>
      <c r="BX959" s="14" t="b">
        <f t="shared" si="149"/>
        <v>0</v>
      </c>
      <c r="BY959" s="15"/>
    </row>
    <row r="960" spans="1:77" s="21" customFormat="1" ht="40.5" x14ac:dyDescent="0.15">
      <c r="A960" s="37">
        <v>959</v>
      </c>
      <c r="B960" s="45" t="s">
        <v>29269</v>
      </c>
      <c r="C960" s="65" t="s">
        <v>29945</v>
      </c>
      <c r="D960" s="34" t="s">
        <v>62</v>
      </c>
      <c r="E960" s="34" t="s">
        <v>5088</v>
      </c>
      <c r="F960" s="34"/>
      <c r="G960" s="34"/>
      <c r="H960" s="34"/>
      <c r="I960" s="34" t="s">
        <v>29944</v>
      </c>
      <c r="J960" s="34"/>
      <c r="K960" s="34"/>
      <c r="L960" s="74" t="s">
        <v>5090</v>
      </c>
      <c r="M960" s="74" t="s">
        <v>5091</v>
      </c>
      <c r="N960" s="45"/>
      <c r="O960" s="45"/>
      <c r="P960" s="45" t="s">
        <v>67</v>
      </c>
      <c r="Q960" s="45" t="s">
        <v>68</v>
      </c>
      <c r="R960" s="45"/>
      <c r="S960" s="45"/>
      <c r="T960" s="45"/>
      <c r="U960" s="45"/>
      <c r="V960" s="45"/>
      <c r="W960" s="45" t="s">
        <v>5092</v>
      </c>
      <c r="X960" s="45" t="s">
        <v>5093</v>
      </c>
      <c r="Y960" s="45"/>
      <c r="Z960" s="45" t="s">
        <v>5094</v>
      </c>
      <c r="AA960" s="45" t="s">
        <v>5095</v>
      </c>
      <c r="AB960" s="45" t="s">
        <v>5096</v>
      </c>
      <c r="AC960" s="45"/>
      <c r="AD960" s="45"/>
      <c r="AE960" s="45" t="s">
        <v>5097</v>
      </c>
      <c r="AF960" s="45" t="s">
        <v>5098</v>
      </c>
      <c r="AG960" s="45"/>
      <c r="AH960" s="45">
        <v>44</v>
      </c>
      <c r="AI960" s="45">
        <v>0</v>
      </c>
      <c r="AJ960" s="45">
        <v>0</v>
      </c>
      <c r="AK960" s="45">
        <v>2</v>
      </c>
      <c r="AL960" s="45">
        <v>2</v>
      </c>
      <c r="AM960" s="45" t="s">
        <v>358</v>
      </c>
      <c r="AN960" s="45" t="s">
        <v>359</v>
      </c>
      <c r="AO960" s="45" t="s">
        <v>360</v>
      </c>
      <c r="AP960" s="45" t="s">
        <v>5099</v>
      </c>
      <c r="AQ960" s="45" t="s">
        <v>5100</v>
      </c>
      <c r="AR960" s="45"/>
      <c r="AS960" s="45" t="s">
        <v>5101</v>
      </c>
      <c r="AT960" s="45" t="s">
        <v>5102</v>
      </c>
      <c r="AU960" s="45" t="s">
        <v>4825</v>
      </c>
      <c r="AV960" s="45">
        <v>2015</v>
      </c>
      <c r="AW960" s="45">
        <v>139</v>
      </c>
      <c r="AX960" s="45">
        <v>10</v>
      </c>
      <c r="AY960" s="45"/>
      <c r="AZ960" s="45"/>
      <c r="BA960" s="45"/>
      <c r="BB960" s="45"/>
      <c r="BC960" s="45">
        <v>727</v>
      </c>
      <c r="BD960" s="45">
        <v>733</v>
      </c>
      <c r="BE960" s="45"/>
      <c r="BF960" s="45" t="s">
        <v>5103</v>
      </c>
      <c r="BG960" s="45"/>
      <c r="BH960" s="45">
        <v>7</v>
      </c>
      <c r="BI960" s="45" t="s">
        <v>830</v>
      </c>
      <c r="BJ960" s="45" t="s">
        <v>830</v>
      </c>
      <c r="BK960" s="45" t="s">
        <v>5104</v>
      </c>
      <c r="BL960" s="45" t="s">
        <v>5105</v>
      </c>
      <c r="BM960" s="45"/>
      <c r="BN960" s="64" t="str">
        <f t="shared" si="140"/>
        <v>Li, B (reprint author), Nanjing Agr Univ, Coll Plant Protect, 1 Weigang Rd, Nanjing 210095, Jiangsu, Peoples R China.</v>
      </c>
      <c r="BO960" s="65" t="b">
        <f t="shared" si="141"/>
        <v>0</v>
      </c>
      <c r="BP960" s="65" t="b">
        <f t="shared" si="142"/>
        <v>0</v>
      </c>
      <c r="BQ960" s="65" t="b">
        <f t="shared" si="143"/>
        <v>0</v>
      </c>
      <c r="BR960" s="65" t="str">
        <f t="shared" si="144"/>
        <v>植物保护学院</v>
      </c>
      <c r="BS960" s="65" t="b">
        <f t="shared" si="145"/>
        <v>0</v>
      </c>
      <c r="BT960" s="66" t="str">
        <f t="shared" si="146"/>
        <v>0931-2048</v>
      </c>
      <c r="BU960" s="66">
        <v>1.726</v>
      </c>
      <c r="BV960" s="14" t="b">
        <f t="shared" si="147"/>
        <v>0</v>
      </c>
      <c r="BW960" s="14" t="b">
        <f t="shared" si="148"/>
        <v>0</v>
      </c>
      <c r="BX960" s="14">
        <f t="shared" si="149"/>
        <v>1</v>
      </c>
      <c r="BY960" s="18"/>
    </row>
    <row r="961" spans="1:77" s="21" customFormat="1" ht="40.5" x14ac:dyDescent="0.15">
      <c r="A961" s="37">
        <v>960</v>
      </c>
      <c r="B961" s="42" t="s">
        <v>29269</v>
      </c>
      <c r="C961" s="42" t="s">
        <v>29274</v>
      </c>
      <c r="D961" s="14"/>
      <c r="E961" s="14"/>
      <c r="F961" s="14"/>
      <c r="G961" s="14"/>
      <c r="H961" s="14"/>
      <c r="I961" s="32" t="s">
        <v>29275</v>
      </c>
      <c r="J961" s="14"/>
      <c r="K961" s="14"/>
      <c r="L961" s="68" t="s">
        <v>29276</v>
      </c>
      <c r="M961" s="68" t="s">
        <v>29277</v>
      </c>
      <c r="N961" s="66"/>
      <c r="O961" s="66"/>
      <c r="P961" s="66"/>
      <c r="Q961" s="66" t="s">
        <v>68</v>
      </c>
      <c r="R961" s="66"/>
      <c r="S961" s="66"/>
      <c r="T961" s="66"/>
      <c r="U961" s="66"/>
      <c r="V961" s="66"/>
      <c r="W961" s="66"/>
      <c r="X961" s="66"/>
      <c r="Y961" s="66"/>
      <c r="Z961" s="66"/>
      <c r="AA961" s="66"/>
      <c r="AB961" s="66"/>
      <c r="AC961" s="66"/>
      <c r="AD961" s="66"/>
      <c r="AE961" s="66"/>
      <c r="AF961" s="66"/>
      <c r="AG961" s="66"/>
      <c r="AH961" s="66"/>
      <c r="AI961" s="66"/>
      <c r="AJ961" s="66"/>
      <c r="AK961" s="66"/>
      <c r="AL961" s="66"/>
      <c r="AM961" s="66"/>
      <c r="AN961" s="66"/>
      <c r="AO961" s="66"/>
      <c r="AP961" s="66" t="s">
        <v>914</v>
      </c>
      <c r="AQ961" s="66"/>
      <c r="AR961" s="66"/>
      <c r="AS961" s="66"/>
      <c r="AT961" s="66"/>
      <c r="AU961" s="66"/>
      <c r="AV961" s="66"/>
      <c r="AW961" s="66"/>
      <c r="AX961" s="66"/>
      <c r="AY961" s="66"/>
      <c r="AZ961" s="66"/>
      <c r="BA961" s="66"/>
      <c r="BB961" s="66"/>
      <c r="BC961" s="66"/>
      <c r="BD961" s="66"/>
      <c r="BE961" s="66"/>
      <c r="BF961" s="66"/>
      <c r="BG961" s="66"/>
      <c r="BH961" s="66"/>
      <c r="BI961" s="66"/>
      <c r="BJ961" s="66"/>
      <c r="BK961" s="66"/>
      <c r="BL961" s="66"/>
      <c r="BM961" s="66"/>
      <c r="BN961" s="64" t="b">
        <f t="shared" si="140"/>
        <v>0</v>
      </c>
      <c r="BO961" s="65" t="b">
        <f t="shared" si="141"/>
        <v>0</v>
      </c>
      <c r="BP961" s="65" t="b">
        <f t="shared" si="142"/>
        <v>0</v>
      </c>
      <c r="BQ961" s="65" t="b">
        <f t="shared" si="143"/>
        <v>0</v>
      </c>
      <c r="BR961" s="65" t="b">
        <f t="shared" si="144"/>
        <v>0</v>
      </c>
      <c r="BS961" s="65" t="b">
        <f t="shared" si="145"/>
        <v>0</v>
      </c>
      <c r="BT961" s="66" t="str">
        <f t="shared" si="146"/>
        <v>0099-2240</v>
      </c>
      <c r="BU961" s="66">
        <v>4.359</v>
      </c>
      <c r="BV961" s="14" t="b">
        <f t="shared" si="147"/>
        <v>0</v>
      </c>
      <c r="BW961" s="14" t="b">
        <f t="shared" si="148"/>
        <v>0</v>
      </c>
      <c r="BX961" s="14" t="b">
        <f t="shared" si="149"/>
        <v>0</v>
      </c>
      <c r="BY961" s="15"/>
    </row>
    <row r="962" spans="1:77" s="21" customFormat="1" ht="40.5" x14ac:dyDescent="0.15">
      <c r="A962" s="37">
        <v>961</v>
      </c>
      <c r="B962" s="42" t="s">
        <v>29269</v>
      </c>
      <c r="C962" s="42" t="s">
        <v>29278</v>
      </c>
      <c r="D962" s="14"/>
      <c r="E962" s="14"/>
      <c r="F962" s="14"/>
      <c r="G962" s="14"/>
      <c r="H962" s="14"/>
      <c r="I962" s="32" t="s">
        <v>29279</v>
      </c>
      <c r="J962" s="14"/>
      <c r="K962" s="14"/>
      <c r="L962" s="68" t="s">
        <v>26937</v>
      </c>
      <c r="M962" s="68" t="s">
        <v>29280</v>
      </c>
      <c r="N962" s="66"/>
      <c r="O962" s="66"/>
      <c r="P962" s="66"/>
      <c r="Q962" s="66" t="s">
        <v>68</v>
      </c>
      <c r="R962" s="66"/>
      <c r="S962" s="66"/>
      <c r="T962" s="66"/>
      <c r="U962" s="66"/>
      <c r="V962" s="66"/>
      <c r="W962" s="66"/>
      <c r="X962" s="66"/>
      <c r="Y962" s="66"/>
      <c r="Z962" s="66"/>
      <c r="AA962" s="66"/>
      <c r="AB962" s="66"/>
      <c r="AC962" s="66"/>
      <c r="AD962" s="66"/>
      <c r="AE962" s="66"/>
      <c r="AF962" s="66"/>
      <c r="AG962" s="66"/>
      <c r="AH962" s="66"/>
      <c r="AI962" s="66"/>
      <c r="AJ962" s="66"/>
      <c r="AK962" s="66"/>
      <c r="AL962" s="66"/>
      <c r="AM962" s="66"/>
      <c r="AN962" s="66"/>
      <c r="AO962" s="66"/>
      <c r="AP962" s="66" t="s">
        <v>24365</v>
      </c>
      <c r="AQ962" s="66"/>
      <c r="AR962" s="66"/>
      <c r="AS962" s="66"/>
      <c r="AT962" s="66"/>
      <c r="AU962" s="66"/>
      <c r="AV962" s="66"/>
      <c r="AW962" s="66"/>
      <c r="AX962" s="66"/>
      <c r="AY962" s="66"/>
      <c r="AZ962" s="66"/>
      <c r="BA962" s="66"/>
      <c r="BB962" s="66"/>
      <c r="BC962" s="66"/>
      <c r="BD962" s="66"/>
      <c r="BE962" s="66"/>
      <c r="BF962" s="66"/>
      <c r="BG962" s="66"/>
      <c r="BH962" s="66"/>
      <c r="BI962" s="66"/>
      <c r="BJ962" s="66"/>
      <c r="BK962" s="66"/>
      <c r="BL962" s="66"/>
      <c r="BM962" s="66"/>
      <c r="BN962" s="64" t="b">
        <f t="shared" ref="BN962:BN1025" si="150">IF(COUNTIF(AA962,"*Nanjing Agr Univ*"),AA962)</f>
        <v>0</v>
      </c>
      <c r="BO962" s="65" t="b">
        <f t="shared" ref="BO962:BO1025" si="151">IF(COUNTIF(BN962,"*Life Sci*"),"生命科学学院",IF(COUNTIF(BN962,"*Coll Hort*"),"园艺学院"))</f>
        <v>0</v>
      </c>
      <c r="BP962" s="65" t="b">
        <f t="shared" ref="BP962:BP1025" si="152">IF(COUNTIF(BN962,"*Anim Sci*"),"动物科技学院",IF(COUNTIF(BN962,"*Vet Med*"),"动物医学院"))</f>
        <v>0</v>
      </c>
      <c r="BQ962" s="65" t="b">
        <f t="shared" ref="BQ962:BQ1025" si="153">IF(COUNTIF(BN962,"*Resources*"),"资源管理与环境保护学院",IF(COUNTIF(BN962,"*Dept Entomol*"),"植物保护学院"))</f>
        <v>0</v>
      </c>
      <c r="BR962" s="65" t="b">
        <f t="shared" ref="BR962:BR1025" si="154">IF(COUNTIF(BN962,"*Coll Agr*"),"农学院",IF(COUNTIF(BN962,"*Plant Protect*"),"植物保护学院"))</f>
        <v>0</v>
      </c>
      <c r="BS962" s="65" t="b">
        <f t="shared" ref="BS962:BS1025" si="155">IF(COUNTIF(BN962,"*Food Sci*"),"食品科技学院")</f>
        <v>0</v>
      </c>
      <c r="BT962" s="66" t="str">
        <f t="shared" ref="BT962:BT1025" si="156">AP962</f>
        <v>1560-8530</v>
      </c>
      <c r="BU962" s="66">
        <v>0</v>
      </c>
      <c r="BV962" s="14" t="b">
        <f t="shared" ref="BV962:BV1025" si="157">IF(BU962&gt;=10,1)</f>
        <v>0</v>
      </c>
      <c r="BW962" s="14" t="b">
        <f t="shared" ref="BW962:BW1025" si="158">IF(BU962&gt;=5,1)</f>
        <v>0</v>
      </c>
      <c r="BX962" s="14">
        <f t="shared" ref="BX962:BX1025" si="159">IF(BU962&lt;2,1)</f>
        <v>1</v>
      </c>
      <c r="BY962" s="15"/>
    </row>
    <row r="963" spans="1:77" s="21" customFormat="1" ht="27" x14ac:dyDescent="0.15">
      <c r="A963" s="37">
        <v>962</v>
      </c>
      <c r="B963" s="45" t="s">
        <v>30036</v>
      </c>
      <c r="C963" s="65" t="s">
        <v>30001</v>
      </c>
      <c r="D963" s="34" t="s">
        <v>62</v>
      </c>
      <c r="E963" s="34" t="s">
        <v>5183</v>
      </c>
      <c r="F963" s="34"/>
      <c r="G963" s="34"/>
      <c r="H963" s="34"/>
      <c r="I963" s="34" t="s">
        <v>30000</v>
      </c>
      <c r="J963" s="34"/>
      <c r="K963" s="34"/>
      <c r="L963" s="74" t="s">
        <v>5185</v>
      </c>
      <c r="M963" s="74" t="s">
        <v>5186</v>
      </c>
      <c r="N963" s="45"/>
      <c r="O963" s="45"/>
      <c r="P963" s="45" t="s">
        <v>67</v>
      </c>
      <c r="Q963" s="45" t="s">
        <v>68</v>
      </c>
      <c r="R963" s="45"/>
      <c r="S963" s="45"/>
      <c r="T963" s="45"/>
      <c r="U963" s="45"/>
      <c r="V963" s="45"/>
      <c r="W963" s="45"/>
      <c r="X963" s="45" t="s">
        <v>5187</v>
      </c>
      <c r="Y963" s="45"/>
      <c r="Z963" s="45" t="s">
        <v>5188</v>
      </c>
      <c r="AA963" s="45" t="s">
        <v>5189</v>
      </c>
      <c r="AB963" s="45" t="s">
        <v>5190</v>
      </c>
      <c r="AC963" s="45"/>
      <c r="AD963" s="45"/>
      <c r="AE963" s="45" t="s">
        <v>5191</v>
      </c>
      <c r="AF963" s="45" t="s">
        <v>5192</v>
      </c>
      <c r="AG963" s="45"/>
      <c r="AH963" s="45">
        <v>69</v>
      </c>
      <c r="AI963" s="45">
        <v>0</v>
      </c>
      <c r="AJ963" s="45">
        <v>0</v>
      </c>
      <c r="AK963" s="45">
        <v>7</v>
      </c>
      <c r="AL963" s="45">
        <v>7</v>
      </c>
      <c r="AM963" s="45" t="s">
        <v>1902</v>
      </c>
      <c r="AN963" s="45" t="s">
        <v>1903</v>
      </c>
      <c r="AO963" s="45" t="s">
        <v>1904</v>
      </c>
      <c r="AP963" s="45" t="s">
        <v>5193</v>
      </c>
      <c r="AQ963" s="45" t="s">
        <v>5194</v>
      </c>
      <c r="AR963" s="45"/>
      <c r="AS963" s="45" t="s">
        <v>5195</v>
      </c>
      <c r="AT963" s="45" t="s">
        <v>5196</v>
      </c>
      <c r="AU963" s="45" t="s">
        <v>4825</v>
      </c>
      <c r="AV963" s="45">
        <v>2015</v>
      </c>
      <c r="AW963" s="45">
        <v>11</v>
      </c>
      <c r="AX963" s="45">
        <v>12</v>
      </c>
      <c r="AY963" s="45"/>
      <c r="AZ963" s="45"/>
      <c r="BA963" s="45"/>
      <c r="BB963" s="45"/>
      <c r="BC963" s="45"/>
      <c r="BD963" s="45"/>
      <c r="BE963" s="45" t="s">
        <v>5197</v>
      </c>
      <c r="BF963" s="45" t="s">
        <v>5198</v>
      </c>
      <c r="BG963" s="45"/>
      <c r="BH963" s="45">
        <v>30</v>
      </c>
      <c r="BI963" s="45" t="s">
        <v>5199</v>
      </c>
      <c r="BJ963" s="45" t="s">
        <v>5199</v>
      </c>
      <c r="BK963" s="45" t="s">
        <v>5200</v>
      </c>
      <c r="BL963" s="45" t="s">
        <v>5201</v>
      </c>
      <c r="BM963" s="45">
        <v>26714171</v>
      </c>
      <c r="BN963" s="64" t="str">
        <f t="shared" si="150"/>
        <v>Song, TQ (reprint author), Nanjing Agr Univ, Dept Plant Pathol, Nanjing, Jiangsu, Peoples R China.</v>
      </c>
      <c r="BO963" s="65" t="b">
        <f t="shared" si="151"/>
        <v>0</v>
      </c>
      <c r="BP963" s="65" t="b">
        <f t="shared" si="152"/>
        <v>0</v>
      </c>
      <c r="BQ963" s="65" t="b">
        <f t="shared" si="153"/>
        <v>0</v>
      </c>
      <c r="BR963" s="65" t="b">
        <f t="shared" si="154"/>
        <v>0</v>
      </c>
      <c r="BS963" s="65" t="b">
        <f t="shared" si="155"/>
        <v>0</v>
      </c>
      <c r="BT963" s="66" t="str">
        <f t="shared" si="156"/>
        <v>1553-7366</v>
      </c>
      <c r="BU963" s="66">
        <v>8.3640000000000008</v>
      </c>
      <c r="BV963" s="14" t="b">
        <f t="shared" si="157"/>
        <v>0</v>
      </c>
      <c r="BW963" s="14">
        <f t="shared" si="158"/>
        <v>1</v>
      </c>
      <c r="BX963" s="14" t="b">
        <f t="shared" si="159"/>
        <v>0</v>
      </c>
      <c r="BY963" s="18"/>
    </row>
    <row r="964" spans="1:77" s="21" customFormat="1" ht="40.5" x14ac:dyDescent="0.15">
      <c r="A964" s="37">
        <v>963</v>
      </c>
      <c r="B964" s="44" t="s">
        <v>29269</v>
      </c>
      <c r="C964" s="43" t="s">
        <v>29286</v>
      </c>
      <c r="D964" s="16" t="s">
        <v>62</v>
      </c>
      <c r="E964" s="22" t="s">
        <v>9492</v>
      </c>
      <c r="F964" s="22"/>
      <c r="G964" s="22"/>
      <c r="H964" s="22"/>
      <c r="I964" s="22" t="s">
        <v>9493</v>
      </c>
      <c r="J964" s="22"/>
      <c r="K964" s="22"/>
      <c r="L964" s="70" t="s">
        <v>9494</v>
      </c>
      <c r="M964" s="70" t="s">
        <v>1096</v>
      </c>
      <c r="N964" s="46"/>
      <c r="O964" s="46"/>
      <c r="P964" s="46" t="s">
        <v>67</v>
      </c>
      <c r="Q964" s="43" t="s">
        <v>68</v>
      </c>
      <c r="R964" s="46"/>
      <c r="S964" s="46"/>
      <c r="T964" s="46"/>
      <c r="U964" s="46"/>
      <c r="V964" s="46"/>
      <c r="W964" s="46" t="s">
        <v>9495</v>
      </c>
      <c r="X964" s="46" t="s">
        <v>9496</v>
      </c>
      <c r="Y964" s="46"/>
      <c r="Z964" s="46" t="s">
        <v>9497</v>
      </c>
      <c r="AA964" s="46" t="s">
        <v>9498</v>
      </c>
      <c r="AB964" s="46" t="s">
        <v>9499</v>
      </c>
      <c r="AC964" s="46"/>
      <c r="AD964" s="46"/>
      <c r="AE964" s="46" t="s">
        <v>9500</v>
      </c>
      <c r="AF964" s="46" t="s">
        <v>9501</v>
      </c>
      <c r="AG964" s="46"/>
      <c r="AH964" s="46">
        <v>36</v>
      </c>
      <c r="AI964" s="46">
        <v>0</v>
      </c>
      <c r="AJ964" s="46">
        <v>0</v>
      </c>
      <c r="AK964" s="46">
        <v>6</v>
      </c>
      <c r="AL964" s="46">
        <v>6</v>
      </c>
      <c r="AM964" s="46" t="s">
        <v>425</v>
      </c>
      <c r="AN964" s="46" t="s">
        <v>426</v>
      </c>
      <c r="AO964" s="46" t="s">
        <v>427</v>
      </c>
      <c r="AP964" s="46" t="s">
        <v>1103</v>
      </c>
      <c r="AQ964" s="46" t="s">
        <v>1104</v>
      </c>
      <c r="AR964" s="46"/>
      <c r="AS964" s="46" t="s">
        <v>1105</v>
      </c>
      <c r="AT964" s="46" t="s">
        <v>1106</v>
      </c>
      <c r="AU964" s="46" t="s">
        <v>9115</v>
      </c>
      <c r="AV964" s="46">
        <v>2015</v>
      </c>
      <c r="AW964" s="46">
        <v>124</v>
      </c>
      <c r="AX964" s="46"/>
      <c r="AY964" s="46"/>
      <c r="AZ964" s="46"/>
      <c r="BA964" s="46"/>
      <c r="BB964" s="46"/>
      <c r="BC964" s="46">
        <v>97</v>
      </c>
      <c r="BD964" s="46">
        <v>102</v>
      </c>
      <c r="BE964" s="46"/>
      <c r="BF964" s="46" t="s">
        <v>9502</v>
      </c>
      <c r="BG964" s="46"/>
      <c r="BH964" s="46">
        <v>6</v>
      </c>
      <c r="BI964" s="46" t="s">
        <v>1108</v>
      </c>
      <c r="BJ964" s="46" t="s">
        <v>1108</v>
      </c>
      <c r="BK964" s="46" t="s">
        <v>9503</v>
      </c>
      <c r="BL964" s="46" t="s">
        <v>9504</v>
      </c>
      <c r="BM964" s="46">
        <v>26453237</v>
      </c>
      <c r="BN964" s="64" t="str">
        <f t="shared" si="150"/>
        <v>Chen, CJ (reprint author), Nanjing Agr Univ, Coll Plant Protect, Nanjing 210095, Jiangsu, Peoples R China.</v>
      </c>
      <c r="BO964" s="65" t="b">
        <f t="shared" si="151"/>
        <v>0</v>
      </c>
      <c r="BP964" s="65" t="b">
        <f t="shared" si="152"/>
        <v>0</v>
      </c>
      <c r="BQ964" s="65" t="b">
        <f t="shared" si="153"/>
        <v>0</v>
      </c>
      <c r="BR964" s="65" t="str">
        <f t="shared" si="154"/>
        <v>植物保护学院</v>
      </c>
      <c r="BS964" s="65" t="b">
        <f t="shared" si="155"/>
        <v>0</v>
      </c>
      <c r="BT964" s="66" t="str">
        <f t="shared" si="156"/>
        <v>0048-3575</v>
      </c>
      <c r="BU964" s="66">
        <v>2.387</v>
      </c>
      <c r="BV964" s="14" t="b">
        <f t="shared" si="157"/>
        <v>0</v>
      </c>
      <c r="BW964" s="14" t="b">
        <f t="shared" si="158"/>
        <v>0</v>
      </c>
      <c r="BX964" s="14" t="b">
        <f t="shared" si="159"/>
        <v>0</v>
      </c>
      <c r="BY964" s="15"/>
    </row>
    <row r="965" spans="1:77" s="21" customFormat="1" ht="40.5" x14ac:dyDescent="0.15">
      <c r="A965" s="37">
        <v>964</v>
      </c>
      <c r="B965" s="42" t="s">
        <v>29269</v>
      </c>
      <c r="C965" s="42" t="s">
        <v>29281</v>
      </c>
      <c r="D965" s="14"/>
      <c r="E965" s="14"/>
      <c r="F965" s="14"/>
      <c r="G965" s="14"/>
      <c r="H965" s="14"/>
      <c r="I965" s="32" t="s">
        <v>29282</v>
      </c>
      <c r="J965" s="14"/>
      <c r="K965" s="14"/>
      <c r="L965" s="68" t="s">
        <v>11793</v>
      </c>
      <c r="M965" s="68" t="s">
        <v>29283</v>
      </c>
      <c r="N965" s="66"/>
      <c r="O965" s="66"/>
      <c r="P965" s="66"/>
      <c r="Q965" s="66" t="s">
        <v>68</v>
      </c>
      <c r="R965" s="66"/>
      <c r="S965" s="66"/>
      <c r="T965" s="66"/>
      <c r="U965" s="66"/>
      <c r="V965" s="66"/>
      <c r="W965" s="66"/>
      <c r="X965" s="66"/>
      <c r="Y965" s="66"/>
      <c r="Z965" s="66"/>
      <c r="AA965" s="66"/>
      <c r="AB965" s="66"/>
      <c r="AC965" s="66"/>
      <c r="AD965" s="66"/>
      <c r="AE965" s="66"/>
      <c r="AF965" s="66"/>
      <c r="AG965" s="66"/>
      <c r="AH965" s="66"/>
      <c r="AI965" s="66"/>
      <c r="AJ965" s="66"/>
      <c r="AK965" s="66"/>
      <c r="AL965" s="66"/>
      <c r="AM965" s="66"/>
      <c r="AN965" s="66"/>
      <c r="AO965" s="66"/>
      <c r="AP965" s="66" t="s">
        <v>11801</v>
      </c>
      <c r="AQ965" s="66"/>
      <c r="AR965" s="66"/>
      <c r="AS965" s="66"/>
      <c r="AT965" s="66"/>
      <c r="AU965" s="66"/>
      <c r="AV965" s="66"/>
      <c r="AW965" s="66"/>
      <c r="AX965" s="66"/>
      <c r="AY965" s="66"/>
      <c r="AZ965" s="66"/>
      <c r="BA965" s="66"/>
      <c r="BB965" s="66"/>
      <c r="BC965" s="66"/>
      <c r="BD965" s="66"/>
      <c r="BE965" s="66"/>
      <c r="BF965" s="66"/>
      <c r="BG965" s="66"/>
      <c r="BH965" s="66"/>
      <c r="BI965" s="66"/>
      <c r="BJ965" s="66"/>
      <c r="BK965" s="66"/>
      <c r="BL965" s="66"/>
      <c r="BM965" s="66"/>
      <c r="BN965" s="64" t="b">
        <f t="shared" si="150"/>
        <v>0</v>
      </c>
      <c r="BO965" s="65" t="b">
        <f t="shared" si="151"/>
        <v>0</v>
      </c>
      <c r="BP965" s="65" t="b">
        <f t="shared" si="152"/>
        <v>0</v>
      </c>
      <c r="BQ965" s="65" t="b">
        <f t="shared" si="153"/>
        <v>0</v>
      </c>
      <c r="BR965" s="65" t="b">
        <f t="shared" si="154"/>
        <v>0</v>
      </c>
      <c r="BS965" s="65" t="b">
        <f t="shared" si="155"/>
        <v>0</v>
      </c>
      <c r="BT965" s="66" t="str">
        <f t="shared" si="156"/>
        <v>0003-4746</v>
      </c>
      <c r="BU965" s="66">
        <v>2.274</v>
      </c>
      <c r="BV965" s="14" t="b">
        <f t="shared" si="157"/>
        <v>0</v>
      </c>
      <c r="BW965" s="14" t="b">
        <f t="shared" si="158"/>
        <v>0</v>
      </c>
      <c r="BX965" s="14" t="b">
        <f t="shared" si="159"/>
        <v>0</v>
      </c>
      <c r="BY965" s="15"/>
    </row>
    <row r="966" spans="1:77" s="21" customFormat="1" ht="54" x14ac:dyDescent="0.15">
      <c r="A966" s="37">
        <v>965</v>
      </c>
      <c r="B966" s="42" t="s">
        <v>29269</v>
      </c>
      <c r="C966" s="42" t="s">
        <v>29281</v>
      </c>
      <c r="D966" s="14"/>
      <c r="E966" s="14"/>
      <c r="F966" s="14"/>
      <c r="G966" s="14"/>
      <c r="H966" s="14"/>
      <c r="I966" s="32" t="s">
        <v>29284</v>
      </c>
      <c r="J966" s="14"/>
      <c r="K966" s="14"/>
      <c r="L966" s="68" t="s">
        <v>26306</v>
      </c>
      <c r="M966" s="68" t="s">
        <v>29285</v>
      </c>
      <c r="N966" s="66"/>
      <c r="O966" s="66"/>
      <c r="P966" s="66"/>
      <c r="Q966" s="66" t="s">
        <v>68</v>
      </c>
      <c r="R966" s="66"/>
      <c r="S966" s="66"/>
      <c r="T966" s="66"/>
      <c r="U966" s="66"/>
      <c r="V966" s="66"/>
      <c r="W966" s="66"/>
      <c r="X966" s="66"/>
      <c r="Y966" s="66"/>
      <c r="Z966" s="66"/>
      <c r="AA966" s="66"/>
      <c r="AB966" s="66"/>
      <c r="AC966" s="66"/>
      <c r="AD966" s="66"/>
      <c r="AE966" s="66"/>
      <c r="AF966" s="66"/>
      <c r="AG966" s="66"/>
      <c r="AH966" s="66"/>
      <c r="AI966" s="66"/>
      <c r="AJ966" s="66"/>
      <c r="AK966" s="66"/>
      <c r="AL966" s="66"/>
      <c r="AM966" s="66"/>
      <c r="AN966" s="66"/>
      <c r="AO966" s="66"/>
      <c r="AP966" s="66" t="s">
        <v>1103</v>
      </c>
      <c r="AQ966" s="66"/>
      <c r="AR966" s="66"/>
      <c r="AS966" s="66"/>
      <c r="AT966" s="66"/>
      <c r="AU966" s="66"/>
      <c r="AV966" s="66"/>
      <c r="AW966" s="66"/>
      <c r="AX966" s="66"/>
      <c r="AY966" s="66"/>
      <c r="AZ966" s="66"/>
      <c r="BA966" s="66"/>
      <c r="BB966" s="66"/>
      <c r="BC966" s="66"/>
      <c r="BD966" s="66"/>
      <c r="BE966" s="66"/>
      <c r="BF966" s="66"/>
      <c r="BG966" s="66"/>
      <c r="BH966" s="66"/>
      <c r="BI966" s="66"/>
      <c r="BJ966" s="66"/>
      <c r="BK966" s="66"/>
      <c r="BL966" s="66"/>
      <c r="BM966" s="66"/>
      <c r="BN966" s="64" t="b">
        <f t="shared" si="150"/>
        <v>0</v>
      </c>
      <c r="BO966" s="65" t="b">
        <f t="shared" si="151"/>
        <v>0</v>
      </c>
      <c r="BP966" s="65" t="b">
        <f t="shared" si="152"/>
        <v>0</v>
      </c>
      <c r="BQ966" s="65" t="b">
        <f t="shared" si="153"/>
        <v>0</v>
      </c>
      <c r="BR966" s="65" t="b">
        <f t="shared" si="154"/>
        <v>0</v>
      </c>
      <c r="BS966" s="65" t="b">
        <f t="shared" si="155"/>
        <v>0</v>
      </c>
      <c r="BT966" s="66" t="str">
        <f t="shared" si="156"/>
        <v>0048-3575</v>
      </c>
      <c r="BU966" s="66">
        <v>2.387</v>
      </c>
      <c r="BV966" s="14" t="b">
        <f t="shared" si="157"/>
        <v>0</v>
      </c>
      <c r="BW966" s="14" t="b">
        <f t="shared" si="158"/>
        <v>0</v>
      </c>
      <c r="BX966" s="14" t="b">
        <f t="shared" si="159"/>
        <v>0</v>
      </c>
      <c r="BY966" s="15"/>
    </row>
    <row r="967" spans="1:77" s="21" customFormat="1" ht="40.5" x14ac:dyDescent="0.15">
      <c r="A967" s="37">
        <v>966</v>
      </c>
      <c r="B967" s="42" t="s">
        <v>29269</v>
      </c>
      <c r="C967" s="42" t="s">
        <v>29281</v>
      </c>
      <c r="D967" s="14"/>
      <c r="E967" s="14"/>
      <c r="F967" s="14"/>
      <c r="G967" s="14"/>
      <c r="H967" s="14"/>
      <c r="I967" s="32" t="s">
        <v>14229</v>
      </c>
      <c r="J967" s="14"/>
      <c r="K967" s="14"/>
      <c r="L967" s="68" t="s">
        <v>14230</v>
      </c>
      <c r="M967" s="68" t="s">
        <v>11157</v>
      </c>
      <c r="N967" s="66"/>
      <c r="O967" s="66"/>
      <c r="P967" s="66"/>
      <c r="Q967" s="66" t="s">
        <v>68</v>
      </c>
      <c r="R967" s="66"/>
      <c r="S967" s="66"/>
      <c r="T967" s="66"/>
      <c r="U967" s="66"/>
      <c r="V967" s="66"/>
      <c r="W967" s="66"/>
      <c r="X967" s="66"/>
      <c r="Y967" s="66"/>
      <c r="Z967" s="66"/>
      <c r="AA967" s="66"/>
      <c r="AB967" s="66"/>
      <c r="AC967" s="66"/>
      <c r="AD967" s="66"/>
      <c r="AE967" s="66"/>
      <c r="AF967" s="66"/>
      <c r="AG967" s="66"/>
      <c r="AH967" s="66"/>
      <c r="AI967" s="66"/>
      <c r="AJ967" s="66"/>
      <c r="AK967" s="66"/>
      <c r="AL967" s="66"/>
      <c r="AM967" s="66"/>
      <c r="AN967" s="66"/>
      <c r="AO967" s="66"/>
      <c r="AP967" s="66" t="s">
        <v>11163</v>
      </c>
      <c r="AQ967" s="66"/>
      <c r="AR967" s="66"/>
      <c r="AS967" s="66"/>
      <c r="AT967" s="66"/>
      <c r="AU967" s="66"/>
      <c r="AV967" s="66"/>
      <c r="AW967" s="66"/>
      <c r="AX967" s="66"/>
      <c r="AY967" s="66"/>
      <c r="AZ967" s="66"/>
      <c r="BA967" s="66"/>
      <c r="BB967" s="66"/>
      <c r="BC967" s="66"/>
      <c r="BD967" s="66"/>
      <c r="BE967" s="66"/>
      <c r="BF967" s="66"/>
      <c r="BG967" s="66"/>
      <c r="BH967" s="66"/>
      <c r="BI967" s="66"/>
      <c r="BJ967" s="66"/>
      <c r="BK967" s="66"/>
      <c r="BL967" s="66"/>
      <c r="BM967" s="66"/>
      <c r="BN967" s="64" t="b">
        <f t="shared" si="150"/>
        <v>0</v>
      </c>
      <c r="BO967" s="65" t="b">
        <f t="shared" si="151"/>
        <v>0</v>
      </c>
      <c r="BP967" s="65" t="b">
        <f t="shared" si="152"/>
        <v>0</v>
      </c>
      <c r="BQ967" s="65" t="b">
        <f t="shared" si="153"/>
        <v>0</v>
      </c>
      <c r="BR967" s="65" t="b">
        <f t="shared" si="154"/>
        <v>0</v>
      </c>
      <c r="BS967" s="65" t="b">
        <f t="shared" si="155"/>
        <v>0</v>
      </c>
      <c r="BT967" s="66" t="str">
        <f t="shared" si="156"/>
        <v>0815-3191</v>
      </c>
      <c r="BU967" s="66">
        <v>1.157</v>
      </c>
      <c r="BV967" s="14" t="b">
        <f t="shared" si="157"/>
        <v>0</v>
      </c>
      <c r="BW967" s="14" t="b">
        <f t="shared" si="158"/>
        <v>0</v>
      </c>
      <c r="BX967" s="14">
        <f t="shared" si="159"/>
        <v>1</v>
      </c>
      <c r="BY967" s="15"/>
    </row>
    <row r="968" spans="1:77" s="21" customFormat="1" ht="40.5" x14ac:dyDescent="0.15">
      <c r="A968" s="37">
        <v>967</v>
      </c>
      <c r="B968" s="42" t="s">
        <v>29269</v>
      </c>
      <c r="C968" s="42" t="s">
        <v>29287</v>
      </c>
      <c r="D968" s="14"/>
      <c r="E968" s="14"/>
      <c r="F968" s="14"/>
      <c r="G968" s="14"/>
      <c r="H968" s="14"/>
      <c r="I968" s="32" t="s">
        <v>29288</v>
      </c>
      <c r="J968" s="14"/>
      <c r="K968" s="14"/>
      <c r="L968" s="68" t="s">
        <v>26577</v>
      </c>
      <c r="M968" s="68" t="s">
        <v>29289</v>
      </c>
      <c r="N968" s="66"/>
      <c r="O968" s="66"/>
      <c r="P968" s="66"/>
      <c r="Q968" s="66" t="s">
        <v>68</v>
      </c>
      <c r="R968" s="66"/>
      <c r="S968" s="66"/>
      <c r="T968" s="66"/>
      <c r="U968" s="66"/>
      <c r="V968" s="66"/>
      <c r="W968" s="66"/>
      <c r="X968" s="66"/>
      <c r="Y968" s="66"/>
      <c r="Z968" s="66"/>
      <c r="AA968" s="66"/>
      <c r="AB968" s="66"/>
      <c r="AC968" s="66"/>
      <c r="AD968" s="66"/>
      <c r="AE968" s="66"/>
      <c r="AF968" s="66"/>
      <c r="AG968" s="66"/>
      <c r="AH968" s="66"/>
      <c r="AI968" s="66"/>
      <c r="AJ968" s="66"/>
      <c r="AK968" s="66"/>
      <c r="AL968" s="66"/>
      <c r="AM968" s="66"/>
      <c r="AN968" s="66"/>
      <c r="AO968" s="66"/>
      <c r="AP968" s="66" t="s">
        <v>29290</v>
      </c>
      <c r="AQ968" s="66"/>
      <c r="AR968" s="66"/>
      <c r="AS968" s="66"/>
      <c r="AT968" s="66"/>
      <c r="AU968" s="66"/>
      <c r="AV968" s="66"/>
      <c r="AW968" s="66"/>
      <c r="AX968" s="66"/>
      <c r="AY968" s="66"/>
      <c r="AZ968" s="66"/>
      <c r="BA968" s="66"/>
      <c r="BB968" s="66"/>
      <c r="BC968" s="66"/>
      <c r="BD968" s="66"/>
      <c r="BE968" s="66"/>
      <c r="BF968" s="66"/>
      <c r="BG968" s="66"/>
      <c r="BH968" s="66"/>
      <c r="BI968" s="66"/>
      <c r="BJ968" s="66"/>
      <c r="BK968" s="66"/>
      <c r="BL968" s="66"/>
      <c r="BM968" s="66"/>
      <c r="BN968" s="64" t="b">
        <f t="shared" si="150"/>
        <v>0</v>
      </c>
      <c r="BO968" s="65" t="b">
        <f t="shared" si="151"/>
        <v>0</v>
      </c>
      <c r="BP968" s="65" t="b">
        <f t="shared" si="152"/>
        <v>0</v>
      </c>
      <c r="BQ968" s="65" t="b">
        <f t="shared" si="153"/>
        <v>0</v>
      </c>
      <c r="BR968" s="65" t="b">
        <f t="shared" si="154"/>
        <v>0</v>
      </c>
      <c r="BS968" s="65" t="b">
        <f t="shared" si="155"/>
        <v>0</v>
      </c>
      <c r="BT968" s="66" t="str">
        <f t="shared" si="156"/>
        <v> 0002-1962</v>
      </c>
      <c r="BU968" s="66">
        <v>1.9119999999999999</v>
      </c>
      <c r="BV968" s="14" t="b">
        <f t="shared" si="157"/>
        <v>0</v>
      </c>
      <c r="BW968" s="14" t="b">
        <f t="shared" si="158"/>
        <v>0</v>
      </c>
      <c r="BX968" s="14">
        <f t="shared" si="159"/>
        <v>1</v>
      </c>
      <c r="BY968" s="15"/>
    </row>
    <row r="969" spans="1:77" s="21" customFormat="1" ht="40.5" x14ac:dyDescent="0.15">
      <c r="A969" s="37">
        <v>968</v>
      </c>
      <c r="B969" s="45" t="s">
        <v>29269</v>
      </c>
      <c r="C969" s="65" t="s">
        <v>29913</v>
      </c>
      <c r="D969" s="34" t="s">
        <v>62</v>
      </c>
      <c r="E969" s="34" t="s">
        <v>13905</v>
      </c>
      <c r="F969" s="34"/>
      <c r="G969" s="34"/>
      <c r="H969" s="34"/>
      <c r="I969" s="34" t="s">
        <v>13906</v>
      </c>
      <c r="J969" s="34"/>
      <c r="K969" s="34"/>
      <c r="L969" s="74" t="s">
        <v>13907</v>
      </c>
      <c r="M969" s="74" t="s">
        <v>1895</v>
      </c>
      <c r="N969" s="45"/>
      <c r="O969" s="45"/>
      <c r="P969" s="45" t="s">
        <v>67</v>
      </c>
      <c r="Q969" s="45" t="s">
        <v>68</v>
      </c>
      <c r="R969" s="45"/>
      <c r="S969" s="45"/>
      <c r="T969" s="45"/>
      <c r="U969" s="45"/>
      <c r="V969" s="45"/>
      <c r="W969" s="45"/>
      <c r="X969" s="45" t="s">
        <v>13908</v>
      </c>
      <c r="Y969" s="45"/>
      <c r="Z969" s="45" t="s">
        <v>13909</v>
      </c>
      <c r="AA969" s="45" t="s">
        <v>13910</v>
      </c>
      <c r="AB969" s="45" t="s">
        <v>13911</v>
      </c>
      <c r="AC969" s="45"/>
      <c r="AD969" s="45"/>
      <c r="AE969" s="45" t="s">
        <v>13912</v>
      </c>
      <c r="AF969" s="45" t="s">
        <v>13913</v>
      </c>
      <c r="AG969" s="45"/>
      <c r="AH969" s="45">
        <v>61</v>
      </c>
      <c r="AI969" s="45">
        <v>1</v>
      </c>
      <c r="AJ969" s="45">
        <v>1</v>
      </c>
      <c r="AK969" s="45">
        <v>11</v>
      </c>
      <c r="AL969" s="45">
        <v>12</v>
      </c>
      <c r="AM969" s="45" t="s">
        <v>1902</v>
      </c>
      <c r="AN969" s="45" t="s">
        <v>1903</v>
      </c>
      <c r="AO969" s="45" t="s">
        <v>1904</v>
      </c>
      <c r="AP969" s="45" t="s">
        <v>1905</v>
      </c>
      <c r="AQ969" s="45"/>
      <c r="AR969" s="45"/>
      <c r="AS969" s="45" t="s">
        <v>1895</v>
      </c>
      <c r="AT969" s="45" t="s">
        <v>1906</v>
      </c>
      <c r="AU969" s="73">
        <v>42565</v>
      </c>
      <c r="AV969" s="45">
        <v>2015</v>
      </c>
      <c r="AW969" s="45">
        <v>10</v>
      </c>
      <c r="AX969" s="45">
        <v>7</v>
      </c>
      <c r="AY969" s="45"/>
      <c r="AZ969" s="45"/>
      <c r="BA969" s="45"/>
      <c r="BB969" s="45"/>
      <c r="BC969" s="45"/>
      <c r="BD969" s="45"/>
      <c r="BE969" s="45" t="s">
        <v>13914</v>
      </c>
      <c r="BF969" s="45" t="s">
        <v>13915</v>
      </c>
      <c r="BG969" s="45"/>
      <c r="BH969" s="45">
        <v>19</v>
      </c>
      <c r="BI969" s="45" t="s">
        <v>610</v>
      </c>
      <c r="BJ969" s="45" t="s">
        <v>611</v>
      </c>
      <c r="BK969" s="45" t="s">
        <v>13916</v>
      </c>
      <c r="BL969" s="45" t="s">
        <v>13917</v>
      </c>
      <c r="BM969" s="45">
        <v>26173003</v>
      </c>
      <c r="BN969" s="64" t="str">
        <f t="shared" si="150"/>
        <v>Chen, FJ (reprint author), Nanjing Agr Univ, Dept Entomol, Nanjing, Jiangsu, Peoples R China.</v>
      </c>
      <c r="BO969" s="65" t="b">
        <f t="shared" si="151"/>
        <v>0</v>
      </c>
      <c r="BP969" s="65" t="b">
        <f t="shared" si="152"/>
        <v>0</v>
      </c>
      <c r="BQ969" s="65" t="str">
        <f t="shared" si="153"/>
        <v>植物保护学院</v>
      </c>
      <c r="BR969" s="65" t="b">
        <f t="shared" si="154"/>
        <v>0</v>
      </c>
      <c r="BS969" s="65" t="b">
        <f t="shared" si="155"/>
        <v>0</v>
      </c>
      <c r="BT969" s="66" t="str">
        <f t="shared" si="156"/>
        <v>1932-6203</v>
      </c>
      <c r="BU969" s="66">
        <v>3.702</v>
      </c>
      <c r="BV969" s="14" t="b">
        <f t="shared" si="157"/>
        <v>0</v>
      </c>
      <c r="BW969" s="14" t="b">
        <f t="shared" si="158"/>
        <v>0</v>
      </c>
      <c r="BX969" s="14" t="b">
        <f t="shared" si="159"/>
        <v>0</v>
      </c>
      <c r="BY969" s="18"/>
    </row>
    <row r="970" spans="1:77" s="21" customFormat="1" ht="40.5" x14ac:dyDescent="0.15">
      <c r="A970" s="37">
        <v>969</v>
      </c>
      <c r="B970" s="42" t="s">
        <v>29269</v>
      </c>
      <c r="C970" s="42" t="s">
        <v>29291</v>
      </c>
      <c r="D970" s="14"/>
      <c r="E970" s="14"/>
      <c r="F970" s="14"/>
      <c r="G970" s="14"/>
      <c r="H970" s="14"/>
      <c r="I970" s="32" t="s">
        <v>29292</v>
      </c>
      <c r="J970" s="14"/>
      <c r="K970" s="14"/>
      <c r="L970" s="68" t="s">
        <v>11972</v>
      </c>
      <c r="M970" s="68" t="s">
        <v>29293</v>
      </c>
      <c r="N970" s="66"/>
      <c r="O970" s="66"/>
      <c r="P970" s="66"/>
      <c r="Q970" s="66" t="s">
        <v>977</v>
      </c>
      <c r="R970" s="66"/>
      <c r="S970" s="66"/>
      <c r="T970" s="66"/>
      <c r="U970" s="66"/>
      <c r="V970" s="66"/>
      <c r="W970" s="66"/>
      <c r="X970" s="66"/>
      <c r="Y970" s="66"/>
      <c r="Z970" s="66"/>
      <c r="AA970" s="66"/>
      <c r="AB970" s="66"/>
      <c r="AC970" s="66"/>
      <c r="AD970" s="66"/>
      <c r="AE970" s="66"/>
      <c r="AF970" s="66"/>
      <c r="AG970" s="66"/>
      <c r="AH970" s="66"/>
      <c r="AI970" s="66"/>
      <c r="AJ970" s="66"/>
      <c r="AK970" s="66"/>
      <c r="AL970" s="66"/>
      <c r="AM970" s="66"/>
      <c r="AN970" s="66"/>
      <c r="AO970" s="66"/>
      <c r="AP970" s="66" t="s">
        <v>1436</v>
      </c>
      <c r="AQ970" s="66"/>
      <c r="AR970" s="66"/>
      <c r="AS970" s="66"/>
      <c r="AT970" s="66"/>
      <c r="AU970" s="66"/>
      <c r="AV970" s="66"/>
      <c r="AW970" s="66"/>
      <c r="AX970" s="66"/>
      <c r="AY970" s="66"/>
      <c r="AZ970" s="66"/>
      <c r="BA970" s="66"/>
      <c r="BB970" s="66"/>
      <c r="BC970" s="66"/>
      <c r="BD970" s="66"/>
      <c r="BE970" s="66"/>
      <c r="BF970" s="66"/>
      <c r="BG970" s="66"/>
      <c r="BH970" s="66"/>
      <c r="BI970" s="66"/>
      <c r="BJ970" s="66"/>
      <c r="BK970" s="66"/>
      <c r="BL970" s="66"/>
      <c r="BM970" s="66"/>
      <c r="BN970" s="64" t="b">
        <f t="shared" si="150"/>
        <v>0</v>
      </c>
      <c r="BO970" s="65" t="b">
        <f t="shared" si="151"/>
        <v>0</v>
      </c>
      <c r="BP970" s="65" t="b">
        <f t="shared" si="152"/>
        <v>0</v>
      </c>
      <c r="BQ970" s="65" t="b">
        <f t="shared" si="153"/>
        <v>0</v>
      </c>
      <c r="BR970" s="65" t="b">
        <f t="shared" si="154"/>
        <v>0</v>
      </c>
      <c r="BS970" s="65" t="b">
        <f t="shared" si="155"/>
        <v>0</v>
      </c>
      <c r="BT970" s="66" t="str">
        <f t="shared" si="156"/>
        <v>1464-6722</v>
      </c>
      <c r="BU970" s="66">
        <v>4.54</v>
      </c>
      <c r="BV970" s="14" t="b">
        <f t="shared" si="157"/>
        <v>0</v>
      </c>
      <c r="BW970" s="14" t="b">
        <f t="shared" si="158"/>
        <v>0</v>
      </c>
      <c r="BX970" s="14" t="b">
        <f t="shared" si="159"/>
        <v>0</v>
      </c>
      <c r="BY970" s="15"/>
    </row>
    <row r="971" spans="1:77" s="21" customFormat="1" ht="40.5" x14ac:dyDescent="0.15">
      <c r="A971" s="37">
        <v>970</v>
      </c>
      <c r="B971" s="45" t="s">
        <v>29269</v>
      </c>
      <c r="C971" s="65" t="s">
        <v>29939</v>
      </c>
      <c r="D971" s="34" t="s">
        <v>62</v>
      </c>
      <c r="E971" s="34" t="s">
        <v>5222</v>
      </c>
      <c r="F971" s="34"/>
      <c r="G971" s="34"/>
      <c r="H971" s="34"/>
      <c r="I971" s="34" t="s">
        <v>5223</v>
      </c>
      <c r="J971" s="34"/>
      <c r="K971" s="34"/>
      <c r="L971" s="74" t="s">
        <v>5224</v>
      </c>
      <c r="M971" s="74" t="s">
        <v>5225</v>
      </c>
      <c r="N971" s="45"/>
      <c r="O971" s="45"/>
      <c r="P971" s="45" t="s">
        <v>67</v>
      </c>
      <c r="Q971" s="45" t="s">
        <v>68</v>
      </c>
      <c r="R971" s="45"/>
      <c r="S971" s="45"/>
      <c r="T971" s="45"/>
      <c r="U971" s="45"/>
      <c r="V971" s="45"/>
      <c r="W971" s="45" t="s">
        <v>5226</v>
      </c>
      <c r="X971" s="45" t="s">
        <v>5227</v>
      </c>
      <c r="Y971" s="45"/>
      <c r="Z971" s="45" t="s">
        <v>5228</v>
      </c>
      <c r="AA971" s="45" t="s">
        <v>5229</v>
      </c>
      <c r="AB971" s="45" t="s">
        <v>5230</v>
      </c>
      <c r="AC971" s="45"/>
      <c r="AD971" s="45"/>
      <c r="AE971" s="45" t="s">
        <v>5231</v>
      </c>
      <c r="AF971" s="45" t="s">
        <v>5232</v>
      </c>
      <c r="AG971" s="45"/>
      <c r="AH971" s="45">
        <v>34</v>
      </c>
      <c r="AI971" s="45">
        <v>0</v>
      </c>
      <c r="AJ971" s="45">
        <v>0</v>
      </c>
      <c r="AK971" s="45">
        <v>1</v>
      </c>
      <c r="AL971" s="45">
        <v>1</v>
      </c>
      <c r="AM971" s="45" t="s">
        <v>358</v>
      </c>
      <c r="AN971" s="45" t="s">
        <v>359</v>
      </c>
      <c r="AO971" s="45" t="s">
        <v>360</v>
      </c>
      <c r="AP971" s="45" t="s">
        <v>5233</v>
      </c>
      <c r="AQ971" s="45" t="s">
        <v>5234</v>
      </c>
      <c r="AR971" s="45"/>
      <c r="AS971" s="45" t="s">
        <v>5235</v>
      </c>
      <c r="AT971" s="45" t="s">
        <v>5236</v>
      </c>
      <c r="AU971" s="45" t="s">
        <v>4825</v>
      </c>
      <c r="AV971" s="45">
        <v>2015</v>
      </c>
      <c r="AW971" s="45">
        <v>55</v>
      </c>
      <c r="AX971" s="45">
        <v>6</v>
      </c>
      <c r="AY971" s="45"/>
      <c r="AZ971" s="45"/>
      <c r="BA971" s="45"/>
      <c r="BB971" s="45"/>
      <c r="BC971" s="45">
        <v>609</v>
      </c>
      <c r="BD971" s="45">
        <v>620</v>
      </c>
      <c r="BE971" s="45"/>
      <c r="BF971" s="45" t="s">
        <v>5237</v>
      </c>
      <c r="BG971" s="45"/>
      <c r="BH971" s="45">
        <v>12</v>
      </c>
      <c r="BI971" s="45" t="s">
        <v>5238</v>
      </c>
      <c r="BJ971" s="45" t="s">
        <v>1685</v>
      </c>
      <c r="BK971" s="45" t="s">
        <v>5239</v>
      </c>
      <c r="BL971" s="45" t="s">
        <v>5240</v>
      </c>
      <c r="BM971" s="45"/>
      <c r="BN971" s="64" t="str">
        <f t="shared" si="150"/>
        <v>Dong, LY (reprint author), Nanjing Agr Univ, Coll Plant Protect, Nanjing 210095, Jiangsu, Peoples R China.</v>
      </c>
      <c r="BO971" s="65" t="b">
        <f t="shared" si="151"/>
        <v>0</v>
      </c>
      <c r="BP971" s="65" t="b">
        <f t="shared" si="152"/>
        <v>0</v>
      </c>
      <c r="BQ971" s="65" t="b">
        <f t="shared" si="153"/>
        <v>0</v>
      </c>
      <c r="BR971" s="65" t="str">
        <f t="shared" si="154"/>
        <v>植物保护学院</v>
      </c>
      <c r="BS971" s="65" t="b">
        <f t="shared" si="155"/>
        <v>0</v>
      </c>
      <c r="BT971" s="66" t="str">
        <f t="shared" si="156"/>
        <v>0043-1737</v>
      </c>
      <c r="BU971" s="66">
        <v>1.6870000000000001</v>
      </c>
      <c r="BV971" s="14" t="b">
        <f t="shared" si="157"/>
        <v>0</v>
      </c>
      <c r="BW971" s="14" t="b">
        <f t="shared" si="158"/>
        <v>0</v>
      </c>
      <c r="BX971" s="14">
        <f t="shared" si="159"/>
        <v>1</v>
      </c>
      <c r="BY971" s="18"/>
    </row>
    <row r="972" spans="1:77" s="21" customFormat="1" ht="54" x14ac:dyDescent="0.15">
      <c r="A972" s="37">
        <v>971</v>
      </c>
      <c r="B972" s="42" t="s">
        <v>29269</v>
      </c>
      <c r="C972" s="42" t="s">
        <v>29294</v>
      </c>
      <c r="D972" s="14"/>
      <c r="E972" s="14"/>
      <c r="F972" s="14"/>
      <c r="G972" s="14"/>
      <c r="H972" s="14"/>
      <c r="I972" s="32" t="s">
        <v>29295</v>
      </c>
      <c r="J972" s="14"/>
      <c r="K972" s="14"/>
      <c r="L972" s="68" t="s">
        <v>26295</v>
      </c>
      <c r="M972" s="68" t="s">
        <v>29296</v>
      </c>
      <c r="N972" s="66"/>
      <c r="O972" s="66"/>
      <c r="P972" s="66"/>
      <c r="Q972" s="66" t="s">
        <v>68</v>
      </c>
      <c r="R972" s="66"/>
      <c r="S972" s="66"/>
      <c r="T972" s="66"/>
      <c r="U972" s="66"/>
      <c r="V972" s="66"/>
      <c r="W972" s="66"/>
      <c r="X972" s="66"/>
      <c r="Y972" s="66"/>
      <c r="Z972" s="66"/>
      <c r="AA972" s="66"/>
      <c r="AB972" s="66"/>
      <c r="AC972" s="66"/>
      <c r="AD972" s="66"/>
      <c r="AE972" s="66"/>
      <c r="AF972" s="66"/>
      <c r="AG972" s="66"/>
      <c r="AH972" s="66"/>
      <c r="AI972" s="66"/>
      <c r="AJ972" s="66"/>
      <c r="AK972" s="66"/>
      <c r="AL972" s="66"/>
      <c r="AM972" s="66"/>
      <c r="AN972" s="66"/>
      <c r="AO972" s="66"/>
      <c r="AP972" s="66" t="s">
        <v>1103</v>
      </c>
      <c r="AQ972" s="66"/>
      <c r="AR972" s="66"/>
      <c r="AS972" s="66"/>
      <c r="AT972" s="66"/>
      <c r="AU972" s="66"/>
      <c r="AV972" s="66"/>
      <c r="AW972" s="66"/>
      <c r="AX972" s="66"/>
      <c r="AY972" s="66"/>
      <c r="AZ972" s="66"/>
      <c r="BA972" s="66"/>
      <c r="BB972" s="66"/>
      <c r="BC972" s="66"/>
      <c r="BD972" s="66"/>
      <c r="BE972" s="66"/>
      <c r="BF972" s="66"/>
      <c r="BG972" s="66"/>
      <c r="BH972" s="66"/>
      <c r="BI972" s="66"/>
      <c r="BJ972" s="66"/>
      <c r="BK972" s="66"/>
      <c r="BL972" s="66"/>
      <c r="BM972" s="66"/>
      <c r="BN972" s="64" t="b">
        <f t="shared" si="150"/>
        <v>0</v>
      </c>
      <c r="BO972" s="65" t="b">
        <f t="shared" si="151"/>
        <v>0</v>
      </c>
      <c r="BP972" s="65" t="b">
        <f t="shared" si="152"/>
        <v>0</v>
      </c>
      <c r="BQ972" s="65" t="b">
        <f t="shared" si="153"/>
        <v>0</v>
      </c>
      <c r="BR972" s="65" t="b">
        <f t="shared" si="154"/>
        <v>0</v>
      </c>
      <c r="BS972" s="65" t="b">
        <f t="shared" si="155"/>
        <v>0</v>
      </c>
      <c r="BT972" s="66" t="str">
        <f t="shared" si="156"/>
        <v>0048-3575</v>
      </c>
      <c r="BU972" s="66">
        <v>2.387</v>
      </c>
      <c r="BV972" s="14" t="b">
        <f t="shared" si="157"/>
        <v>0</v>
      </c>
      <c r="BW972" s="14" t="b">
        <f t="shared" si="158"/>
        <v>0</v>
      </c>
      <c r="BX972" s="14" t="b">
        <f t="shared" si="159"/>
        <v>0</v>
      </c>
      <c r="BY972" s="15"/>
    </row>
    <row r="973" spans="1:77" s="21" customFormat="1" ht="54" x14ac:dyDescent="0.15">
      <c r="A973" s="37">
        <v>972</v>
      </c>
      <c r="B973" s="42" t="s">
        <v>29269</v>
      </c>
      <c r="C973" s="42" t="s">
        <v>29294</v>
      </c>
      <c r="D973" s="14"/>
      <c r="E973" s="14"/>
      <c r="F973" s="14"/>
      <c r="G973" s="14"/>
      <c r="H973" s="14"/>
      <c r="I973" s="32" t="s">
        <v>29297</v>
      </c>
      <c r="J973" s="14"/>
      <c r="K973" s="14"/>
      <c r="L973" s="68" t="s">
        <v>14672</v>
      </c>
      <c r="M973" s="68" t="s">
        <v>29298</v>
      </c>
      <c r="N973" s="66"/>
      <c r="O973" s="66"/>
      <c r="P973" s="66"/>
      <c r="Q973" s="66" t="s">
        <v>68</v>
      </c>
      <c r="R973" s="66"/>
      <c r="S973" s="66"/>
      <c r="T973" s="66"/>
      <c r="U973" s="66"/>
      <c r="V973" s="66"/>
      <c r="W973" s="66"/>
      <c r="X973" s="66"/>
      <c r="Y973" s="66"/>
      <c r="Z973" s="66"/>
      <c r="AA973" s="66"/>
      <c r="AB973" s="66"/>
      <c r="AC973" s="66"/>
      <c r="AD973" s="66"/>
      <c r="AE973" s="66"/>
      <c r="AF973" s="66"/>
      <c r="AG973" s="66"/>
      <c r="AH973" s="66"/>
      <c r="AI973" s="66"/>
      <c r="AJ973" s="66"/>
      <c r="AK973" s="66"/>
      <c r="AL973" s="66"/>
      <c r="AM973" s="66"/>
      <c r="AN973" s="66"/>
      <c r="AO973" s="66"/>
      <c r="AP973" s="66" t="s">
        <v>1103</v>
      </c>
      <c r="AQ973" s="66"/>
      <c r="AR973" s="66"/>
      <c r="AS973" s="66"/>
      <c r="AT973" s="66"/>
      <c r="AU973" s="66"/>
      <c r="AV973" s="66"/>
      <c r="AW973" s="66"/>
      <c r="AX973" s="66"/>
      <c r="AY973" s="66"/>
      <c r="AZ973" s="66"/>
      <c r="BA973" s="66"/>
      <c r="BB973" s="66"/>
      <c r="BC973" s="66"/>
      <c r="BD973" s="66"/>
      <c r="BE973" s="66"/>
      <c r="BF973" s="66"/>
      <c r="BG973" s="66"/>
      <c r="BH973" s="66"/>
      <c r="BI973" s="66"/>
      <c r="BJ973" s="66"/>
      <c r="BK973" s="66"/>
      <c r="BL973" s="66"/>
      <c r="BM973" s="66"/>
      <c r="BN973" s="64" t="b">
        <f t="shared" si="150"/>
        <v>0</v>
      </c>
      <c r="BO973" s="65" t="b">
        <f t="shared" si="151"/>
        <v>0</v>
      </c>
      <c r="BP973" s="65" t="b">
        <f t="shared" si="152"/>
        <v>0</v>
      </c>
      <c r="BQ973" s="65" t="b">
        <f t="shared" si="153"/>
        <v>0</v>
      </c>
      <c r="BR973" s="65" t="b">
        <f t="shared" si="154"/>
        <v>0</v>
      </c>
      <c r="BS973" s="65" t="b">
        <f t="shared" si="155"/>
        <v>0</v>
      </c>
      <c r="BT973" s="66" t="str">
        <f t="shared" si="156"/>
        <v>0048-3575</v>
      </c>
      <c r="BU973" s="66">
        <v>2.387</v>
      </c>
      <c r="BV973" s="14" t="b">
        <f t="shared" si="157"/>
        <v>0</v>
      </c>
      <c r="BW973" s="14" t="b">
        <f t="shared" si="158"/>
        <v>0</v>
      </c>
      <c r="BX973" s="14" t="b">
        <f t="shared" si="159"/>
        <v>0</v>
      </c>
      <c r="BY973" s="15"/>
    </row>
    <row r="974" spans="1:77" s="21" customFormat="1" ht="54" x14ac:dyDescent="0.15">
      <c r="A974" s="37">
        <v>973</v>
      </c>
      <c r="B974" s="42" t="s">
        <v>29269</v>
      </c>
      <c r="C974" s="42" t="s">
        <v>29294</v>
      </c>
      <c r="D974" s="14"/>
      <c r="E974" s="14"/>
      <c r="F974" s="14"/>
      <c r="G974" s="14"/>
      <c r="H974" s="14"/>
      <c r="I974" s="32" t="s">
        <v>29299</v>
      </c>
      <c r="J974" s="14"/>
      <c r="K974" s="14"/>
      <c r="L974" s="68" t="s">
        <v>27183</v>
      </c>
      <c r="M974" s="68" t="s">
        <v>29300</v>
      </c>
      <c r="N974" s="66"/>
      <c r="O974" s="66"/>
      <c r="P974" s="66"/>
      <c r="Q974" s="66" t="s">
        <v>68</v>
      </c>
      <c r="R974" s="66"/>
      <c r="S974" s="66"/>
      <c r="T974" s="66"/>
      <c r="U974" s="66"/>
      <c r="V974" s="66"/>
      <c r="W974" s="66"/>
      <c r="X974" s="66"/>
      <c r="Y974" s="66"/>
      <c r="Z974" s="66"/>
      <c r="AA974" s="66"/>
      <c r="AB974" s="66"/>
      <c r="AC974" s="66"/>
      <c r="AD974" s="66"/>
      <c r="AE974" s="66"/>
      <c r="AF974" s="66"/>
      <c r="AG974" s="66"/>
      <c r="AH974" s="66"/>
      <c r="AI974" s="66"/>
      <c r="AJ974" s="66"/>
      <c r="AK974" s="66"/>
      <c r="AL974" s="66"/>
      <c r="AM974" s="66"/>
      <c r="AN974" s="66"/>
      <c r="AO974" s="66"/>
      <c r="AP974" s="66" t="s">
        <v>10175</v>
      </c>
      <c r="AQ974" s="66"/>
      <c r="AR974" s="66"/>
      <c r="AS974" s="66"/>
      <c r="AT974" s="66"/>
      <c r="AU974" s="66"/>
      <c r="AV974" s="66"/>
      <c r="AW974" s="66"/>
      <c r="AX974" s="66"/>
      <c r="AY974" s="66"/>
      <c r="AZ974" s="66"/>
      <c r="BA974" s="66"/>
      <c r="BB974" s="66"/>
      <c r="BC974" s="66"/>
      <c r="BD974" s="66"/>
      <c r="BE974" s="66"/>
      <c r="BF974" s="66"/>
      <c r="BG974" s="66"/>
      <c r="BH974" s="66"/>
      <c r="BI974" s="66"/>
      <c r="BJ974" s="66"/>
      <c r="BK974" s="66"/>
      <c r="BL974" s="66"/>
      <c r="BM974" s="66"/>
      <c r="BN974" s="64" t="b">
        <f t="shared" si="150"/>
        <v>0</v>
      </c>
      <c r="BO974" s="65" t="b">
        <f t="shared" si="151"/>
        <v>0</v>
      </c>
      <c r="BP974" s="65" t="b">
        <f t="shared" si="152"/>
        <v>0</v>
      </c>
      <c r="BQ974" s="65" t="b">
        <f t="shared" si="153"/>
        <v>0</v>
      </c>
      <c r="BR974" s="65" t="b">
        <f t="shared" si="154"/>
        <v>0</v>
      </c>
      <c r="BS974" s="65" t="b">
        <f t="shared" si="155"/>
        <v>0</v>
      </c>
      <c r="BT974" s="66" t="str">
        <f t="shared" si="156"/>
        <v>1526-498X</v>
      </c>
      <c r="BU974" s="66">
        <v>2.863</v>
      </c>
      <c r="BV974" s="14" t="b">
        <f t="shared" si="157"/>
        <v>0</v>
      </c>
      <c r="BW974" s="14" t="b">
        <f t="shared" si="158"/>
        <v>0</v>
      </c>
      <c r="BX974" s="14" t="b">
        <f t="shared" si="159"/>
        <v>0</v>
      </c>
      <c r="BY974" s="15"/>
    </row>
    <row r="975" spans="1:77" s="21" customFormat="1" ht="27" x14ac:dyDescent="0.15">
      <c r="A975" s="37">
        <v>974</v>
      </c>
      <c r="B975" s="42" t="s">
        <v>29269</v>
      </c>
      <c r="C975" s="42" t="s">
        <v>29301</v>
      </c>
      <c r="D975" s="14"/>
      <c r="E975" s="14"/>
      <c r="F975" s="14"/>
      <c r="G975" s="14"/>
      <c r="H975" s="14"/>
      <c r="I975" s="32" t="s">
        <v>11581</v>
      </c>
      <c r="J975" s="14"/>
      <c r="K975" s="14"/>
      <c r="L975" s="68" t="s">
        <v>11582</v>
      </c>
      <c r="M975" s="68" t="s">
        <v>1096</v>
      </c>
      <c r="N975" s="66"/>
      <c r="O975" s="66"/>
      <c r="P975" s="66"/>
      <c r="Q975" s="66" t="s">
        <v>68</v>
      </c>
      <c r="R975" s="66"/>
      <c r="S975" s="66"/>
      <c r="T975" s="66"/>
      <c r="U975" s="66"/>
      <c r="V975" s="66"/>
      <c r="W975" s="66"/>
      <c r="X975" s="66"/>
      <c r="Y975" s="66"/>
      <c r="Z975" s="66"/>
      <c r="AA975" s="66"/>
      <c r="AB975" s="66"/>
      <c r="AC975" s="66"/>
      <c r="AD975" s="66"/>
      <c r="AE975" s="66"/>
      <c r="AF975" s="66"/>
      <c r="AG975" s="66"/>
      <c r="AH975" s="66"/>
      <c r="AI975" s="66"/>
      <c r="AJ975" s="66"/>
      <c r="AK975" s="66"/>
      <c r="AL975" s="66"/>
      <c r="AM975" s="66"/>
      <c r="AN975" s="66"/>
      <c r="AO975" s="66"/>
      <c r="AP975" s="66" t="s">
        <v>1103</v>
      </c>
      <c r="AQ975" s="66"/>
      <c r="AR975" s="66"/>
      <c r="AS975" s="66"/>
      <c r="AT975" s="66"/>
      <c r="AU975" s="66"/>
      <c r="AV975" s="66"/>
      <c r="AW975" s="66"/>
      <c r="AX975" s="66"/>
      <c r="AY975" s="66"/>
      <c r="AZ975" s="66"/>
      <c r="BA975" s="66"/>
      <c r="BB975" s="66"/>
      <c r="BC975" s="66"/>
      <c r="BD975" s="66"/>
      <c r="BE975" s="66"/>
      <c r="BF975" s="66"/>
      <c r="BG975" s="66"/>
      <c r="BH975" s="66"/>
      <c r="BI975" s="66"/>
      <c r="BJ975" s="66"/>
      <c r="BK975" s="66"/>
      <c r="BL975" s="66"/>
      <c r="BM975" s="66"/>
      <c r="BN975" s="64" t="b">
        <f t="shared" si="150"/>
        <v>0</v>
      </c>
      <c r="BO975" s="65" t="b">
        <f t="shared" si="151"/>
        <v>0</v>
      </c>
      <c r="BP975" s="65" t="b">
        <f t="shared" si="152"/>
        <v>0</v>
      </c>
      <c r="BQ975" s="65" t="b">
        <f t="shared" si="153"/>
        <v>0</v>
      </c>
      <c r="BR975" s="65" t="b">
        <f t="shared" si="154"/>
        <v>0</v>
      </c>
      <c r="BS975" s="65" t="b">
        <f t="shared" si="155"/>
        <v>0</v>
      </c>
      <c r="BT975" s="66" t="str">
        <f t="shared" si="156"/>
        <v>0048-3575</v>
      </c>
      <c r="BU975" s="66">
        <v>2.387</v>
      </c>
      <c r="BV975" s="14" t="b">
        <f t="shared" si="157"/>
        <v>0</v>
      </c>
      <c r="BW975" s="14" t="b">
        <f t="shared" si="158"/>
        <v>0</v>
      </c>
      <c r="BX975" s="14" t="b">
        <f t="shared" si="159"/>
        <v>0</v>
      </c>
      <c r="BY975" s="15"/>
    </row>
    <row r="976" spans="1:77" s="21" customFormat="1" ht="40.5" x14ac:dyDescent="0.15">
      <c r="A976" s="37">
        <v>975</v>
      </c>
      <c r="B976" s="42" t="s">
        <v>29269</v>
      </c>
      <c r="C976" s="42" t="s">
        <v>29301</v>
      </c>
      <c r="D976" s="14"/>
      <c r="E976" s="14"/>
      <c r="F976" s="14"/>
      <c r="G976" s="14"/>
      <c r="H976" s="14"/>
      <c r="I976" s="32" t="s">
        <v>29302</v>
      </c>
      <c r="J976" s="14"/>
      <c r="K976" s="14"/>
      <c r="L976" s="68" t="s">
        <v>19807</v>
      </c>
      <c r="M976" s="68" t="s">
        <v>29303</v>
      </c>
      <c r="N976" s="66"/>
      <c r="O976" s="66"/>
      <c r="P976" s="66"/>
      <c r="Q976" s="66" t="s">
        <v>68</v>
      </c>
      <c r="R976" s="66"/>
      <c r="S976" s="66"/>
      <c r="T976" s="66"/>
      <c r="U976" s="66"/>
      <c r="V976" s="66"/>
      <c r="W976" s="66"/>
      <c r="X976" s="66"/>
      <c r="Y976" s="66"/>
      <c r="Z976" s="66"/>
      <c r="AA976" s="66"/>
      <c r="AB976" s="66"/>
      <c r="AC976" s="66"/>
      <c r="AD976" s="66"/>
      <c r="AE976" s="66"/>
      <c r="AF976" s="66"/>
      <c r="AG976" s="66"/>
      <c r="AH976" s="66"/>
      <c r="AI976" s="66"/>
      <c r="AJ976" s="66"/>
      <c r="AK976" s="66"/>
      <c r="AL976" s="66"/>
      <c r="AM976" s="66"/>
      <c r="AN976" s="66"/>
      <c r="AO976" s="66"/>
      <c r="AP976" s="66" t="s">
        <v>13294</v>
      </c>
      <c r="AQ976" s="66"/>
      <c r="AR976" s="66"/>
      <c r="AS976" s="66"/>
      <c r="AT976" s="66"/>
      <c r="AU976" s="66"/>
      <c r="AV976" s="66"/>
      <c r="AW976" s="66"/>
      <c r="AX976" s="66"/>
      <c r="AY976" s="66"/>
      <c r="AZ976" s="66"/>
      <c r="BA976" s="66"/>
      <c r="BB976" s="66"/>
      <c r="BC976" s="66"/>
      <c r="BD976" s="66"/>
      <c r="BE976" s="66"/>
      <c r="BF976" s="66"/>
      <c r="BG976" s="66"/>
      <c r="BH976" s="66"/>
      <c r="BI976" s="66"/>
      <c r="BJ976" s="66"/>
      <c r="BK976" s="66"/>
      <c r="BL976" s="66"/>
      <c r="BM976" s="66"/>
      <c r="BN976" s="64" t="b">
        <f t="shared" si="150"/>
        <v>0</v>
      </c>
      <c r="BO976" s="65" t="b">
        <f t="shared" si="151"/>
        <v>0</v>
      </c>
      <c r="BP976" s="65" t="b">
        <f t="shared" si="152"/>
        <v>0</v>
      </c>
      <c r="BQ976" s="65" t="b">
        <f t="shared" si="153"/>
        <v>0</v>
      </c>
      <c r="BR976" s="65" t="b">
        <f t="shared" si="154"/>
        <v>0</v>
      </c>
      <c r="BS976" s="65" t="b">
        <f t="shared" si="155"/>
        <v>0</v>
      </c>
      <c r="BT976" s="66" t="str">
        <f t="shared" si="156"/>
        <v>0962-1075</v>
      </c>
      <c r="BU976" s="66">
        <v>2.875</v>
      </c>
      <c r="BV976" s="14" t="b">
        <f t="shared" si="157"/>
        <v>0</v>
      </c>
      <c r="BW976" s="14" t="b">
        <f t="shared" si="158"/>
        <v>0</v>
      </c>
      <c r="BX976" s="14" t="b">
        <f t="shared" si="159"/>
        <v>0</v>
      </c>
      <c r="BY976" s="15"/>
    </row>
    <row r="977" spans="1:77" s="21" customFormat="1" ht="54" x14ac:dyDescent="0.15">
      <c r="A977" s="37">
        <v>976</v>
      </c>
      <c r="B977" s="42" t="s">
        <v>29269</v>
      </c>
      <c r="C977" s="42" t="s">
        <v>29301</v>
      </c>
      <c r="D977" s="14"/>
      <c r="E977" s="14"/>
      <c r="F977" s="14"/>
      <c r="G977" s="14"/>
      <c r="H977" s="14"/>
      <c r="I977" s="32" t="s">
        <v>29304</v>
      </c>
      <c r="J977" s="14"/>
      <c r="K977" s="14"/>
      <c r="L977" s="68" t="s">
        <v>23433</v>
      </c>
      <c r="M977" s="68" t="s">
        <v>29305</v>
      </c>
      <c r="N977" s="66"/>
      <c r="O977" s="66"/>
      <c r="P977" s="66"/>
      <c r="Q977" s="66" t="s">
        <v>68</v>
      </c>
      <c r="R977" s="66"/>
      <c r="S977" s="66"/>
      <c r="T977" s="66"/>
      <c r="U977" s="66"/>
      <c r="V977" s="66"/>
      <c r="W977" s="66"/>
      <c r="X977" s="66"/>
      <c r="Y977" s="66"/>
      <c r="Z977" s="66"/>
      <c r="AA977" s="66"/>
      <c r="AB977" s="66"/>
      <c r="AC977" s="66"/>
      <c r="AD977" s="66"/>
      <c r="AE977" s="66"/>
      <c r="AF977" s="66"/>
      <c r="AG977" s="66"/>
      <c r="AH977" s="66"/>
      <c r="AI977" s="66"/>
      <c r="AJ977" s="66"/>
      <c r="AK977" s="66"/>
      <c r="AL977" s="66"/>
      <c r="AM977" s="66"/>
      <c r="AN977" s="66"/>
      <c r="AO977" s="66"/>
      <c r="AP977" s="66" t="s">
        <v>3573</v>
      </c>
      <c r="AQ977" s="66"/>
      <c r="AR977" s="66"/>
      <c r="AS977" s="66"/>
      <c r="AT977" s="66"/>
      <c r="AU977" s="66"/>
      <c r="AV977" s="66"/>
      <c r="AW977" s="66"/>
      <c r="AX977" s="66"/>
      <c r="AY977" s="66"/>
      <c r="AZ977" s="66"/>
      <c r="BA977" s="66"/>
      <c r="BB977" s="66"/>
      <c r="BC977" s="66"/>
      <c r="BD977" s="66"/>
      <c r="BE977" s="66"/>
      <c r="BF977" s="66"/>
      <c r="BG977" s="66"/>
      <c r="BH977" s="66"/>
      <c r="BI977" s="66"/>
      <c r="BJ977" s="66"/>
      <c r="BK977" s="66"/>
      <c r="BL977" s="66"/>
      <c r="BM977" s="66"/>
      <c r="BN977" s="64" t="b">
        <f t="shared" si="150"/>
        <v>0</v>
      </c>
      <c r="BO977" s="65" t="b">
        <f t="shared" si="151"/>
        <v>0</v>
      </c>
      <c r="BP977" s="65" t="b">
        <f t="shared" si="152"/>
        <v>0</v>
      </c>
      <c r="BQ977" s="65" t="b">
        <f t="shared" si="153"/>
        <v>0</v>
      </c>
      <c r="BR977" s="65" t="b">
        <f t="shared" si="154"/>
        <v>0</v>
      </c>
      <c r="BS977" s="65" t="b">
        <f t="shared" si="155"/>
        <v>0</v>
      </c>
      <c r="BT977" s="66" t="str">
        <f t="shared" si="156"/>
        <v>1095-6433</v>
      </c>
      <c r="BU977" s="66">
        <v>2.258</v>
      </c>
      <c r="BV977" s="14" t="b">
        <f t="shared" si="157"/>
        <v>0</v>
      </c>
      <c r="BW977" s="14" t="b">
        <f t="shared" si="158"/>
        <v>0</v>
      </c>
      <c r="BX977" s="14" t="b">
        <f t="shared" si="159"/>
        <v>0</v>
      </c>
      <c r="BY977" s="15"/>
    </row>
    <row r="978" spans="1:77" s="21" customFormat="1" ht="54" x14ac:dyDescent="0.15">
      <c r="A978" s="37">
        <v>977</v>
      </c>
      <c r="B978" s="42" t="s">
        <v>29269</v>
      </c>
      <c r="C978" s="42" t="s">
        <v>29301</v>
      </c>
      <c r="D978" s="14"/>
      <c r="E978" s="14"/>
      <c r="F978" s="14"/>
      <c r="G978" s="14"/>
      <c r="H978" s="14"/>
      <c r="I978" s="32" t="s">
        <v>29306</v>
      </c>
      <c r="J978" s="14"/>
      <c r="K978" s="14"/>
      <c r="L978" s="68" t="s">
        <v>15074</v>
      </c>
      <c r="M978" s="68" t="s">
        <v>29307</v>
      </c>
      <c r="N978" s="66"/>
      <c r="O978" s="66"/>
      <c r="P978" s="66"/>
      <c r="Q978" s="66" t="s">
        <v>68</v>
      </c>
      <c r="R978" s="66"/>
      <c r="S978" s="66"/>
      <c r="T978" s="66"/>
      <c r="U978" s="66"/>
      <c r="V978" s="66"/>
      <c r="W978" s="66"/>
      <c r="X978" s="66"/>
      <c r="Y978" s="66"/>
      <c r="Z978" s="66"/>
      <c r="AA978" s="66"/>
      <c r="AB978" s="66"/>
      <c r="AC978" s="66"/>
      <c r="AD978" s="66"/>
      <c r="AE978" s="66"/>
      <c r="AF978" s="66"/>
      <c r="AG978" s="66"/>
      <c r="AH978" s="66"/>
      <c r="AI978" s="66"/>
      <c r="AJ978" s="66"/>
      <c r="AK978" s="66"/>
      <c r="AL978" s="66"/>
      <c r="AM978" s="66"/>
      <c r="AN978" s="66"/>
      <c r="AO978" s="66"/>
      <c r="AP978" s="66" t="s">
        <v>3573</v>
      </c>
      <c r="AQ978" s="66"/>
      <c r="AR978" s="66"/>
      <c r="AS978" s="66"/>
      <c r="AT978" s="66"/>
      <c r="AU978" s="66"/>
      <c r="AV978" s="66"/>
      <c r="AW978" s="66"/>
      <c r="AX978" s="66"/>
      <c r="AY978" s="66"/>
      <c r="AZ978" s="66"/>
      <c r="BA978" s="66"/>
      <c r="BB978" s="66"/>
      <c r="BC978" s="66"/>
      <c r="BD978" s="66"/>
      <c r="BE978" s="66"/>
      <c r="BF978" s="66"/>
      <c r="BG978" s="66"/>
      <c r="BH978" s="66"/>
      <c r="BI978" s="66"/>
      <c r="BJ978" s="66"/>
      <c r="BK978" s="66"/>
      <c r="BL978" s="66"/>
      <c r="BM978" s="66"/>
      <c r="BN978" s="64" t="b">
        <f t="shared" si="150"/>
        <v>0</v>
      </c>
      <c r="BO978" s="65" t="b">
        <f t="shared" si="151"/>
        <v>0</v>
      </c>
      <c r="BP978" s="65" t="b">
        <f t="shared" si="152"/>
        <v>0</v>
      </c>
      <c r="BQ978" s="65" t="b">
        <f t="shared" si="153"/>
        <v>0</v>
      </c>
      <c r="BR978" s="65" t="b">
        <f t="shared" si="154"/>
        <v>0</v>
      </c>
      <c r="BS978" s="65" t="b">
        <f t="shared" si="155"/>
        <v>0</v>
      </c>
      <c r="BT978" s="66" t="str">
        <f t="shared" si="156"/>
        <v>1095-6433</v>
      </c>
      <c r="BU978" s="66">
        <v>2.258</v>
      </c>
      <c r="BV978" s="14" t="b">
        <f t="shared" si="157"/>
        <v>0</v>
      </c>
      <c r="BW978" s="14" t="b">
        <f t="shared" si="158"/>
        <v>0</v>
      </c>
      <c r="BX978" s="14" t="b">
        <f t="shared" si="159"/>
        <v>0</v>
      </c>
      <c r="BY978" s="15"/>
    </row>
    <row r="979" spans="1:77" s="21" customFormat="1" ht="40.5" x14ac:dyDescent="0.15">
      <c r="A979" s="37">
        <v>978</v>
      </c>
      <c r="B979" s="42" t="s">
        <v>29269</v>
      </c>
      <c r="C979" s="42" t="s">
        <v>29301</v>
      </c>
      <c r="D979" s="14"/>
      <c r="E979" s="14"/>
      <c r="F979" s="14"/>
      <c r="G979" s="14"/>
      <c r="H979" s="14"/>
      <c r="I979" s="32" t="s">
        <v>29308</v>
      </c>
      <c r="J979" s="14"/>
      <c r="K979" s="14"/>
      <c r="L979" s="68" t="s">
        <v>25238</v>
      </c>
      <c r="M979" s="68" t="s">
        <v>29309</v>
      </c>
      <c r="N979" s="66"/>
      <c r="O979" s="66"/>
      <c r="P979" s="66"/>
      <c r="Q979" s="66" t="s">
        <v>68</v>
      </c>
      <c r="R979" s="66"/>
      <c r="S979" s="66"/>
      <c r="T979" s="66"/>
      <c r="U979" s="66"/>
      <c r="V979" s="66"/>
      <c r="W979" s="66"/>
      <c r="X979" s="66"/>
      <c r="Y979" s="66"/>
      <c r="Z979" s="66"/>
      <c r="AA979" s="66"/>
      <c r="AB979" s="66"/>
      <c r="AC979" s="66"/>
      <c r="AD979" s="66"/>
      <c r="AE979" s="66"/>
      <c r="AF979" s="66"/>
      <c r="AG979" s="66"/>
      <c r="AH979" s="66"/>
      <c r="AI979" s="66"/>
      <c r="AJ979" s="66"/>
      <c r="AK979" s="66"/>
      <c r="AL979" s="66"/>
      <c r="AM979" s="66"/>
      <c r="AN979" s="66"/>
      <c r="AO979" s="66"/>
      <c r="AP979" s="66" t="s">
        <v>25249</v>
      </c>
      <c r="AQ979" s="66"/>
      <c r="AR979" s="66"/>
      <c r="AS979" s="66"/>
      <c r="AT979" s="66"/>
      <c r="AU979" s="66"/>
      <c r="AV979" s="66"/>
      <c r="AW979" s="66"/>
      <c r="AX979" s="66"/>
      <c r="AY979" s="66"/>
      <c r="AZ979" s="66"/>
      <c r="BA979" s="66"/>
      <c r="BB979" s="66"/>
      <c r="BC979" s="66"/>
      <c r="BD979" s="66"/>
      <c r="BE979" s="66"/>
      <c r="BF979" s="66"/>
      <c r="BG979" s="66"/>
      <c r="BH979" s="66"/>
      <c r="BI979" s="66"/>
      <c r="BJ979" s="66"/>
      <c r="BK979" s="66"/>
      <c r="BL979" s="66"/>
      <c r="BM979" s="66"/>
      <c r="BN979" s="64" t="b">
        <f t="shared" si="150"/>
        <v>0</v>
      </c>
      <c r="BO979" s="65" t="b">
        <f t="shared" si="151"/>
        <v>0</v>
      </c>
      <c r="BP979" s="65" t="b">
        <f t="shared" si="152"/>
        <v>0</v>
      </c>
      <c r="BQ979" s="65" t="b">
        <f t="shared" si="153"/>
        <v>0</v>
      </c>
      <c r="BR979" s="65" t="b">
        <f t="shared" si="154"/>
        <v>0</v>
      </c>
      <c r="BS979" s="65" t="b">
        <f t="shared" si="155"/>
        <v>0</v>
      </c>
      <c r="BT979" s="66" t="str">
        <f t="shared" si="156"/>
        <v>1449-2288</v>
      </c>
      <c r="BU979" s="66">
        <v>4.1950000000000003</v>
      </c>
      <c r="BV979" s="14" t="b">
        <f t="shared" si="157"/>
        <v>0</v>
      </c>
      <c r="BW979" s="14" t="b">
        <f t="shared" si="158"/>
        <v>0</v>
      </c>
      <c r="BX979" s="14" t="b">
        <f t="shared" si="159"/>
        <v>0</v>
      </c>
      <c r="BY979" s="15"/>
    </row>
    <row r="980" spans="1:77" s="21" customFormat="1" ht="40.5" x14ac:dyDescent="0.15">
      <c r="A980" s="37">
        <v>979</v>
      </c>
      <c r="B980" s="42" t="s">
        <v>29269</v>
      </c>
      <c r="C980" s="42" t="s">
        <v>29301</v>
      </c>
      <c r="D980" s="14"/>
      <c r="E980" s="14"/>
      <c r="F980" s="14"/>
      <c r="G980" s="14"/>
      <c r="H980" s="14"/>
      <c r="I980" s="32" t="s">
        <v>29310</v>
      </c>
      <c r="J980" s="14"/>
      <c r="K980" s="14"/>
      <c r="L980" s="68" t="s">
        <v>29311</v>
      </c>
      <c r="M980" s="68" t="s">
        <v>29312</v>
      </c>
      <c r="N980" s="66"/>
      <c r="O980" s="66"/>
      <c r="P980" s="66"/>
      <c r="Q980" s="66" t="s">
        <v>68</v>
      </c>
      <c r="R980" s="66"/>
      <c r="S980" s="66"/>
      <c r="T980" s="66"/>
      <c r="U980" s="66"/>
      <c r="V980" s="66"/>
      <c r="W980" s="66"/>
      <c r="X980" s="66"/>
      <c r="Y980" s="66"/>
      <c r="Z980" s="66"/>
      <c r="AA980" s="66"/>
      <c r="AB980" s="66"/>
      <c r="AC980" s="66"/>
      <c r="AD980" s="66"/>
      <c r="AE980" s="66"/>
      <c r="AF980" s="66"/>
      <c r="AG980" s="66"/>
      <c r="AH980" s="66"/>
      <c r="AI980" s="66"/>
      <c r="AJ980" s="66"/>
      <c r="AK980" s="66"/>
      <c r="AL980" s="66"/>
      <c r="AM980" s="66"/>
      <c r="AN980" s="66"/>
      <c r="AO980" s="66"/>
      <c r="AP980" s="66" t="s">
        <v>825</v>
      </c>
      <c r="AQ980" s="66"/>
      <c r="AR980" s="66"/>
      <c r="AS980" s="66"/>
      <c r="AT980" s="66"/>
      <c r="AU980" s="66"/>
      <c r="AV980" s="66"/>
      <c r="AW980" s="66"/>
      <c r="AX980" s="66"/>
      <c r="AY980" s="66"/>
      <c r="AZ980" s="66"/>
      <c r="BA980" s="66"/>
      <c r="BB980" s="66"/>
      <c r="BC980" s="66"/>
      <c r="BD980" s="66"/>
      <c r="BE980" s="66"/>
      <c r="BF980" s="66"/>
      <c r="BG980" s="66"/>
      <c r="BH980" s="66"/>
      <c r="BI980" s="66"/>
      <c r="BJ980" s="66"/>
      <c r="BK980" s="66"/>
      <c r="BL980" s="66"/>
      <c r="BM980" s="66"/>
      <c r="BN980" s="64" t="b">
        <f t="shared" si="150"/>
        <v>0</v>
      </c>
      <c r="BO980" s="65" t="b">
        <f t="shared" si="151"/>
        <v>0</v>
      </c>
      <c r="BP980" s="65" t="b">
        <f t="shared" si="152"/>
        <v>0</v>
      </c>
      <c r="BQ980" s="65" t="b">
        <f t="shared" si="153"/>
        <v>0</v>
      </c>
      <c r="BR980" s="65" t="b">
        <f t="shared" si="154"/>
        <v>0</v>
      </c>
      <c r="BS980" s="65" t="b">
        <f t="shared" si="155"/>
        <v>0</v>
      </c>
      <c r="BT980" s="66" t="str">
        <f t="shared" si="156"/>
        <v>1536-2442</v>
      </c>
      <c r="BU980" s="66">
        <v>1.294</v>
      </c>
      <c r="BV980" s="14" t="b">
        <f t="shared" si="157"/>
        <v>0</v>
      </c>
      <c r="BW980" s="14" t="b">
        <f t="shared" si="158"/>
        <v>0</v>
      </c>
      <c r="BX980" s="14">
        <f t="shared" si="159"/>
        <v>1</v>
      </c>
      <c r="BY980" s="15"/>
    </row>
    <row r="981" spans="1:77" s="21" customFormat="1" ht="54" x14ac:dyDescent="0.15">
      <c r="A981" s="37">
        <v>980</v>
      </c>
      <c r="B981" s="42" t="s">
        <v>29269</v>
      </c>
      <c r="C981" s="42" t="s">
        <v>29301</v>
      </c>
      <c r="D981" s="14"/>
      <c r="E981" s="14"/>
      <c r="F981" s="14"/>
      <c r="G981" s="14"/>
      <c r="H981" s="14"/>
      <c r="I981" s="32" t="s">
        <v>29313</v>
      </c>
      <c r="J981" s="14"/>
      <c r="K981" s="14"/>
      <c r="L981" s="68" t="s">
        <v>11942</v>
      </c>
      <c r="M981" s="68" t="s">
        <v>29314</v>
      </c>
      <c r="N981" s="66"/>
      <c r="O981" s="66"/>
      <c r="P981" s="66"/>
      <c r="Q981" s="66" t="s">
        <v>68</v>
      </c>
      <c r="R981" s="66"/>
      <c r="S981" s="66"/>
      <c r="T981" s="66"/>
      <c r="U981" s="66"/>
      <c r="V981" s="66"/>
      <c r="W981" s="66"/>
      <c r="X981" s="66"/>
      <c r="Y981" s="66"/>
      <c r="Z981" s="66"/>
      <c r="AA981" s="66"/>
      <c r="AB981" s="66"/>
      <c r="AC981" s="66"/>
      <c r="AD981" s="66"/>
      <c r="AE981" s="66"/>
      <c r="AF981" s="66"/>
      <c r="AG981" s="66"/>
      <c r="AH981" s="66"/>
      <c r="AI981" s="66"/>
      <c r="AJ981" s="66"/>
      <c r="AK981" s="66"/>
      <c r="AL981" s="66"/>
      <c r="AM981" s="66"/>
      <c r="AN981" s="66"/>
      <c r="AO981" s="66"/>
      <c r="AP981" s="66" t="s">
        <v>11951</v>
      </c>
      <c r="AQ981" s="66"/>
      <c r="AR981" s="66"/>
      <c r="AS981" s="66"/>
      <c r="AT981" s="66"/>
      <c r="AU981" s="66"/>
      <c r="AV981" s="66"/>
      <c r="AW981" s="66"/>
      <c r="AX981" s="66"/>
      <c r="AY981" s="66"/>
      <c r="AZ981" s="66"/>
      <c r="BA981" s="66"/>
      <c r="BB981" s="66"/>
      <c r="BC981" s="66"/>
      <c r="BD981" s="66"/>
      <c r="BE981" s="66"/>
      <c r="BF981" s="66"/>
      <c r="BG981" s="66"/>
      <c r="BH981" s="66"/>
      <c r="BI981" s="66"/>
      <c r="BJ981" s="66"/>
      <c r="BK981" s="66"/>
      <c r="BL981" s="66"/>
      <c r="BM981" s="66"/>
      <c r="BN981" s="64" t="b">
        <f t="shared" si="150"/>
        <v>0</v>
      </c>
      <c r="BO981" s="65" t="b">
        <f t="shared" si="151"/>
        <v>0</v>
      </c>
      <c r="BP981" s="65" t="b">
        <f t="shared" si="152"/>
        <v>0</v>
      </c>
      <c r="BQ981" s="65" t="b">
        <f t="shared" si="153"/>
        <v>0</v>
      </c>
      <c r="BR981" s="65" t="b">
        <f t="shared" si="154"/>
        <v>0</v>
      </c>
      <c r="BS981" s="65" t="b">
        <f t="shared" si="155"/>
        <v>0</v>
      </c>
      <c r="BT981" s="66" t="str">
        <f t="shared" si="156"/>
        <v>1744-117X</v>
      </c>
      <c r="BU981" s="66">
        <v>2.1070000000000002</v>
      </c>
      <c r="BV981" s="14" t="b">
        <f t="shared" si="157"/>
        <v>0</v>
      </c>
      <c r="BW981" s="14" t="b">
        <f t="shared" si="158"/>
        <v>0</v>
      </c>
      <c r="BX981" s="14" t="b">
        <f t="shared" si="159"/>
        <v>0</v>
      </c>
      <c r="BY981" s="15"/>
    </row>
    <row r="982" spans="1:77" s="21" customFormat="1" ht="40.5" x14ac:dyDescent="0.15">
      <c r="A982" s="37">
        <v>981</v>
      </c>
      <c r="B982" s="42" t="s">
        <v>29269</v>
      </c>
      <c r="C982" s="42" t="s">
        <v>29301</v>
      </c>
      <c r="D982" s="14"/>
      <c r="E982" s="14"/>
      <c r="F982" s="14"/>
      <c r="G982" s="14"/>
      <c r="H982" s="14"/>
      <c r="I982" s="32" t="s">
        <v>29315</v>
      </c>
      <c r="J982" s="14"/>
      <c r="K982" s="14"/>
      <c r="L982" s="68" t="s">
        <v>17395</v>
      </c>
      <c r="M982" s="68" t="s">
        <v>29316</v>
      </c>
      <c r="N982" s="66"/>
      <c r="O982" s="66"/>
      <c r="P982" s="66"/>
      <c r="Q982" s="66" t="s">
        <v>68</v>
      </c>
      <c r="R982" s="66"/>
      <c r="S982" s="66"/>
      <c r="T982" s="66"/>
      <c r="U982" s="66"/>
      <c r="V982" s="66"/>
      <c r="W982" s="66"/>
      <c r="X982" s="66"/>
      <c r="Y982" s="66"/>
      <c r="Z982" s="66"/>
      <c r="AA982" s="66"/>
      <c r="AB982" s="66"/>
      <c r="AC982" s="66"/>
      <c r="AD982" s="66"/>
      <c r="AE982" s="66"/>
      <c r="AF982" s="66"/>
      <c r="AG982" s="66"/>
      <c r="AH982" s="66"/>
      <c r="AI982" s="66"/>
      <c r="AJ982" s="66"/>
      <c r="AK982" s="66"/>
      <c r="AL982" s="66"/>
      <c r="AM982" s="66"/>
      <c r="AN982" s="66"/>
      <c r="AO982" s="66"/>
      <c r="AP982" s="66" t="s">
        <v>1905</v>
      </c>
      <c r="AQ982" s="66"/>
      <c r="AR982" s="66"/>
      <c r="AS982" s="66"/>
      <c r="AT982" s="66"/>
      <c r="AU982" s="66"/>
      <c r="AV982" s="66"/>
      <c r="AW982" s="66"/>
      <c r="AX982" s="66"/>
      <c r="AY982" s="66"/>
      <c r="AZ982" s="66"/>
      <c r="BA982" s="66"/>
      <c r="BB982" s="66"/>
      <c r="BC982" s="66"/>
      <c r="BD982" s="66"/>
      <c r="BE982" s="66"/>
      <c r="BF982" s="66"/>
      <c r="BG982" s="66"/>
      <c r="BH982" s="66"/>
      <c r="BI982" s="66"/>
      <c r="BJ982" s="66"/>
      <c r="BK982" s="66"/>
      <c r="BL982" s="66"/>
      <c r="BM982" s="66"/>
      <c r="BN982" s="64" t="b">
        <f t="shared" si="150"/>
        <v>0</v>
      </c>
      <c r="BO982" s="65" t="b">
        <f t="shared" si="151"/>
        <v>0</v>
      </c>
      <c r="BP982" s="65" t="b">
        <f t="shared" si="152"/>
        <v>0</v>
      </c>
      <c r="BQ982" s="65" t="b">
        <f t="shared" si="153"/>
        <v>0</v>
      </c>
      <c r="BR982" s="65" t="b">
        <f t="shared" si="154"/>
        <v>0</v>
      </c>
      <c r="BS982" s="65" t="b">
        <f t="shared" si="155"/>
        <v>0</v>
      </c>
      <c r="BT982" s="66" t="str">
        <f t="shared" si="156"/>
        <v>1932-6203</v>
      </c>
      <c r="BU982" s="66">
        <v>3.702</v>
      </c>
      <c r="BV982" s="14" t="b">
        <f t="shared" si="157"/>
        <v>0</v>
      </c>
      <c r="BW982" s="14" t="b">
        <f t="shared" si="158"/>
        <v>0</v>
      </c>
      <c r="BX982" s="14" t="b">
        <f t="shared" si="159"/>
        <v>0</v>
      </c>
      <c r="BY982" s="15"/>
    </row>
    <row r="983" spans="1:77" s="21" customFormat="1" ht="40.5" x14ac:dyDescent="0.15">
      <c r="A983" s="37">
        <v>982</v>
      </c>
      <c r="B983" s="42" t="s">
        <v>29269</v>
      </c>
      <c r="C983" s="42" t="s">
        <v>29301</v>
      </c>
      <c r="D983" s="14"/>
      <c r="E983" s="14"/>
      <c r="F983" s="14"/>
      <c r="G983" s="14"/>
      <c r="H983" s="14"/>
      <c r="I983" s="32" t="s">
        <v>29317</v>
      </c>
      <c r="J983" s="14"/>
      <c r="K983" s="14"/>
      <c r="L983" s="68" t="s">
        <v>25374</v>
      </c>
      <c r="M983" s="68" t="s">
        <v>29318</v>
      </c>
      <c r="N983" s="66"/>
      <c r="O983" s="66"/>
      <c r="P983" s="66"/>
      <c r="Q983" s="66" t="s">
        <v>68</v>
      </c>
      <c r="R983" s="66"/>
      <c r="S983" s="66"/>
      <c r="T983" s="6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t="s">
        <v>2819</v>
      </c>
      <c r="AQ983" s="66"/>
      <c r="AR983" s="66"/>
      <c r="AS983" s="66"/>
      <c r="AT983" s="66"/>
      <c r="AU983" s="66"/>
      <c r="AV983" s="66"/>
      <c r="AW983" s="66"/>
      <c r="AX983" s="66"/>
      <c r="AY983" s="66"/>
      <c r="AZ983" s="66"/>
      <c r="BA983" s="66"/>
      <c r="BB983" s="66"/>
      <c r="BC983" s="66"/>
      <c r="BD983" s="66"/>
      <c r="BE983" s="66"/>
      <c r="BF983" s="66"/>
      <c r="BG983" s="66"/>
      <c r="BH983" s="66"/>
      <c r="BI983" s="66"/>
      <c r="BJ983" s="66"/>
      <c r="BK983" s="66"/>
      <c r="BL983" s="66"/>
      <c r="BM983" s="66"/>
      <c r="BN983" s="64" t="b">
        <f t="shared" si="150"/>
        <v>0</v>
      </c>
      <c r="BO983" s="65" t="b">
        <f t="shared" si="151"/>
        <v>0</v>
      </c>
      <c r="BP983" s="65" t="b">
        <f t="shared" si="152"/>
        <v>0</v>
      </c>
      <c r="BQ983" s="65" t="b">
        <f t="shared" si="153"/>
        <v>0</v>
      </c>
      <c r="BR983" s="65" t="b">
        <f t="shared" si="154"/>
        <v>0</v>
      </c>
      <c r="BS983" s="65" t="b">
        <f t="shared" si="155"/>
        <v>0</v>
      </c>
      <c r="BT983" s="66" t="str">
        <f t="shared" si="156"/>
        <v>2095-3119</v>
      </c>
      <c r="BU983" s="66">
        <v>0.85</v>
      </c>
      <c r="BV983" s="14" t="b">
        <f t="shared" si="157"/>
        <v>0</v>
      </c>
      <c r="BW983" s="14" t="b">
        <f t="shared" si="158"/>
        <v>0</v>
      </c>
      <c r="BX983" s="14">
        <f t="shared" si="159"/>
        <v>1</v>
      </c>
      <c r="BY983" s="15"/>
    </row>
    <row r="984" spans="1:77" s="21" customFormat="1" ht="40.5" x14ac:dyDescent="0.15">
      <c r="A984" s="37">
        <v>983</v>
      </c>
      <c r="B984" s="42" t="s">
        <v>29269</v>
      </c>
      <c r="C984" s="42" t="s">
        <v>29319</v>
      </c>
      <c r="D984" s="14"/>
      <c r="E984" s="14"/>
      <c r="F984" s="14"/>
      <c r="G984" s="14"/>
      <c r="H984" s="14"/>
      <c r="I984" s="32" t="s">
        <v>29320</v>
      </c>
      <c r="J984" s="14"/>
      <c r="K984" s="14"/>
      <c r="L984" s="68" t="s">
        <v>19073</v>
      </c>
      <c r="M984" s="68" t="s">
        <v>29321</v>
      </c>
      <c r="N984" s="66"/>
      <c r="O984" s="66"/>
      <c r="P984" s="66"/>
      <c r="Q984" s="66" t="s">
        <v>68</v>
      </c>
      <c r="R984" s="66"/>
      <c r="S984" s="66"/>
      <c r="T984" s="66"/>
      <c r="U984" s="66"/>
      <c r="V984" s="66"/>
      <c r="W984" s="66"/>
      <c r="X984" s="66"/>
      <c r="Y984" s="66"/>
      <c r="Z984" s="66"/>
      <c r="AA984" s="66"/>
      <c r="AB984" s="66"/>
      <c r="AC984" s="66"/>
      <c r="AD984" s="66"/>
      <c r="AE984" s="66"/>
      <c r="AF984" s="66"/>
      <c r="AG984" s="66"/>
      <c r="AH984" s="66"/>
      <c r="AI984" s="66"/>
      <c r="AJ984" s="66"/>
      <c r="AK984" s="66"/>
      <c r="AL984" s="66"/>
      <c r="AM984" s="66"/>
      <c r="AN984" s="66"/>
      <c r="AO984" s="66"/>
      <c r="AP984" s="66" t="s">
        <v>19084</v>
      </c>
      <c r="AQ984" s="66"/>
      <c r="AR984" s="66"/>
      <c r="AS984" s="66"/>
      <c r="AT984" s="66"/>
      <c r="AU984" s="66"/>
      <c r="AV984" s="66"/>
      <c r="AW984" s="66"/>
      <c r="AX984" s="66"/>
      <c r="AY984" s="66"/>
      <c r="AZ984" s="66"/>
      <c r="BA984" s="66"/>
      <c r="BB984" s="66"/>
      <c r="BC984" s="66"/>
      <c r="BD984" s="66"/>
      <c r="BE984" s="66"/>
      <c r="BF984" s="66"/>
      <c r="BG984" s="66"/>
      <c r="BH984" s="66"/>
      <c r="BI984" s="66"/>
      <c r="BJ984" s="66"/>
      <c r="BK984" s="66"/>
      <c r="BL984" s="66"/>
      <c r="BM984" s="66"/>
      <c r="BN984" s="64" t="b">
        <f t="shared" si="150"/>
        <v>0</v>
      </c>
      <c r="BO984" s="65" t="b">
        <f t="shared" si="151"/>
        <v>0</v>
      </c>
      <c r="BP984" s="65" t="b">
        <f t="shared" si="152"/>
        <v>0</v>
      </c>
      <c r="BQ984" s="65" t="b">
        <f t="shared" si="153"/>
        <v>0</v>
      </c>
      <c r="BR984" s="65" t="b">
        <f t="shared" si="154"/>
        <v>0</v>
      </c>
      <c r="BS984" s="65" t="b">
        <f t="shared" si="155"/>
        <v>0</v>
      </c>
      <c r="BT984" s="66" t="str">
        <f t="shared" si="156"/>
        <v>0043-1745</v>
      </c>
      <c r="BU984" s="66">
        <v>1.9279999999999999</v>
      </c>
      <c r="BV984" s="14" t="b">
        <f t="shared" si="157"/>
        <v>0</v>
      </c>
      <c r="BW984" s="14" t="b">
        <f t="shared" si="158"/>
        <v>0</v>
      </c>
      <c r="BX984" s="14">
        <f t="shared" si="159"/>
        <v>1</v>
      </c>
      <c r="BY984" s="15"/>
    </row>
    <row r="985" spans="1:77" s="23" customFormat="1" ht="40.5" x14ac:dyDescent="0.15">
      <c r="A985" s="37">
        <v>984</v>
      </c>
      <c r="B985" s="45" t="s">
        <v>29322</v>
      </c>
      <c r="C985" s="42" t="s">
        <v>29323</v>
      </c>
      <c r="D985" s="34" t="s">
        <v>62</v>
      </c>
      <c r="E985" s="34" t="s">
        <v>5766</v>
      </c>
      <c r="F985" s="34"/>
      <c r="G985" s="34"/>
      <c r="H985" s="34"/>
      <c r="I985" s="34" t="s">
        <v>5767</v>
      </c>
      <c r="J985" s="34"/>
      <c r="K985" s="34"/>
      <c r="L985" s="74" t="s">
        <v>5768</v>
      </c>
      <c r="M985" s="74" t="s">
        <v>5750</v>
      </c>
      <c r="N985" s="45"/>
      <c r="O985" s="45"/>
      <c r="P985" s="45" t="s">
        <v>67</v>
      </c>
      <c r="Q985" s="45" t="s">
        <v>68</v>
      </c>
      <c r="R985" s="45"/>
      <c r="S985" s="45"/>
      <c r="T985" s="45"/>
      <c r="U985" s="45"/>
      <c r="V985" s="45"/>
      <c r="W985" s="45" t="s">
        <v>5769</v>
      </c>
      <c r="X985" s="45" t="s">
        <v>5770</v>
      </c>
      <c r="Y985" s="45"/>
      <c r="Z985" s="45" t="s">
        <v>5771</v>
      </c>
      <c r="AA985" s="45" t="s">
        <v>5772</v>
      </c>
      <c r="AB985" s="45" t="s">
        <v>5190</v>
      </c>
      <c r="AC985" s="45"/>
      <c r="AD985" s="45"/>
      <c r="AE985" s="45" t="s">
        <v>5773</v>
      </c>
      <c r="AF985" s="45" t="s">
        <v>5774</v>
      </c>
      <c r="AG985" s="45"/>
      <c r="AH985" s="45">
        <v>62</v>
      </c>
      <c r="AI985" s="45">
        <v>0</v>
      </c>
      <c r="AJ985" s="45">
        <v>0</v>
      </c>
      <c r="AK985" s="45">
        <v>0</v>
      </c>
      <c r="AL985" s="45">
        <v>0</v>
      </c>
      <c r="AM985" s="45" t="s">
        <v>3669</v>
      </c>
      <c r="AN985" s="45" t="s">
        <v>77</v>
      </c>
      <c r="AO985" s="45" t="s">
        <v>3670</v>
      </c>
      <c r="AP985" s="45" t="s">
        <v>5758</v>
      </c>
      <c r="AQ985" s="45" t="s">
        <v>5759</v>
      </c>
      <c r="AR985" s="45"/>
      <c r="AS985" s="45" t="s">
        <v>5760</v>
      </c>
      <c r="AT985" s="45" t="s">
        <v>5761</v>
      </c>
      <c r="AU985" s="45" t="s">
        <v>4825</v>
      </c>
      <c r="AV985" s="45">
        <v>2015</v>
      </c>
      <c r="AW985" s="45">
        <v>56</v>
      </c>
      <c r="AX985" s="45">
        <v>12</v>
      </c>
      <c r="AY985" s="45"/>
      <c r="AZ985" s="45"/>
      <c r="BA985" s="45"/>
      <c r="BB985" s="45"/>
      <c r="BC985" s="45">
        <v>2423</v>
      </c>
      <c r="BD985" s="45">
        <v>2435</v>
      </c>
      <c r="BE985" s="45"/>
      <c r="BF985" s="45" t="s">
        <v>5775</v>
      </c>
      <c r="BG985" s="45"/>
      <c r="BH985" s="45">
        <v>13</v>
      </c>
      <c r="BI985" s="45" t="s">
        <v>5763</v>
      </c>
      <c r="BJ985" s="45" t="s">
        <v>5763</v>
      </c>
      <c r="BK985" s="45" t="s">
        <v>5764</v>
      </c>
      <c r="BL985" s="45" t="s">
        <v>5776</v>
      </c>
      <c r="BM985" s="45"/>
      <c r="BN985" s="64" t="str">
        <f t="shared" si="150"/>
        <v>Dou, DL (reprint author), Nanjing Agr Univ, Dept Plant Pathol, Nanjing, Jiangsu, Peoples R China.</v>
      </c>
      <c r="BO985" s="65" t="b">
        <f t="shared" si="151"/>
        <v>0</v>
      </c>
      <c r="BP985" s="65" t="b">
        <f t="shared" si="152"/>
        <v>0</v>
      </c>
      <c r="BQ985" s="65" t="b">
        <f t="shared" si="153"/>
        <v>0</v>
      </c>
      <c r="BR985" s="65" t="b">
        <f t="shared" si="154"/>
        <v>0</v>
      </c>
      <c r="BS985" s="65" t="b">
        <f t="shared" si="155"/>
        <v>0</v>
      </c>
      <c r="BT985" s="66" t="str">
        <f t="shared" si="156"/>
        <v>0032-0781</v>
      </c>
      <c r="BU985" s="66">
        <v>5.1559999999999997</v>
      </c>
      <c r="BV985" s="17" t="b">
        <f t="shared" si="157"/>
        <v>0</v>
      </c>
      <c r="BW985" s="17">
        <f t="shared" si="158"/>
        <v>1</v>
      </c>
      <c r="BX985" s="17" t="b">
        <f t="shared" si="159"/>
        <v>0</v>
      </c>
      <c r="BY985" s="18"/>
    </row>
    <row r="986" spans="1:77" s="23" customFormat="1" ht="40.5" x14ac:dyDescent="0.15">
      <c r="A986" s="37">
        <v>985</v>
      </c>
      <c r="B986" s="42" t="s">
        <v>29269</v>
      </c>
      <c r="C986" s="42" t="s">
        <v>29324</v>
      </c>
      <c r="D986" s="14"/>
      <c r="E986" s="14"/>
      <c r="F986" s="14"/>
      <c r="G986" s="14"/>
      <c r="H986" s="14"/>
      <c r="I986" s="32" t="s">
        <v>29325</v>
      </c>
      <c r="J986" s="14"/>
      <c r="K986" s="14"/>
      <c r="L986" s="68" t="s">
        <v>26871</v>
      </c>
      <c r="M986" s="68" t="s">
        <v>29326</v>
      </c>
      <c r="N986" s="66"/>
      <c r="O986" s="66"/>
      <c r="P986" s="66"/>
      <c r="Q986" s="66" t="s">
        <v>68</v>
      </c>
      <c r="R986" s="66"/>
      <c r="S986" s="66"/>
      <c r="T986" s="66"/>
      <c r="U986" s="66"/>
      <c r="V986" s="66"/>
      <c r="W986" s="66"/>
      <c r="X986" s="66"/>
      <c r="Y986" s="66"/>
      <c r="Z986" s="66"/>
      <c r="AA986" s="66"/>
      <c r="AB986" s="66"/>
      <c r="AC986" s="66"/>
      <c r="AD986" s="66"/>
      <c r="AE986" s="66"/>
      <c r="AF986" s="66"/>
      <c r="AG986" s="66"/>
      <c r="AH986" s="66"/>
      <c r="AI986" s="66"/>
      <c r="AJ986" s="66"/>
      <c r="AK986" s="66"/>
      <c r="AL986" s="66"/>
      <c r="AM986" s="66"/>
      <c r="AN986" s="66"/>
      <c r="AO986" s="66"/>
      <c r="AP986" s="66" t="s">
        <v>2852</v>
      </c>
      <c r="AQ986" s="66"/>
      <c r="AR986" s="66"/>
      <c r="AS986" s="66"/>
      <c r="AT986" s="66"/>
      <c r="AU986" s="66"/>
      <c r="AV986" s="66"/>
      <c r="AW986" s="66"/>
      <c r="AX986" s="66"/>
      <c r="AY986" s="66"/>
      <c r="AZ986" s="66"/>
      <c r="BA986" s="66"/>
      <c r="BB986" s="66"/>
      <c r="BC986" s="66"/>
      <c r="BD986" s="66"/>
      <c r="BE986" s="66"/>
      <c r="BF986" s="66"/>
      <c r="BG986" s="66"/>
      <c r="BH986" s="66"/>
      <c r="BI986" s="66"/>
      <c r="BJ986" s="66"/>
      <c r="BK986" s="66"/>
      <c r="BL986" s="66"/>
      <c r="BM986" s="66"/>
      <c r="BN986" s="64" t="b">
        <f t="shared" si="150"/>
        <v>0</v>
      </c>
      <c r="BO986" s="65" t="b">
        <f t="shared" si="151"/>
        <v>0</v>
      </c>
      <c r="BP986" s="65" t="b">
        <f t="shared" si="152"/>
        <v>0</v>
      </c>
      <c r="BQ986" s="65" t="b">
        <f t="shared" si="153"/>
        <v>0</v>
      </c>
      <c r="BR986" s="65" t="b">
        <f t="shared" si="154"/>
        <v>0</v>
      </c>
      <c r="BS986" s="65" t="b">
        <f t="shared" si="155"/>
        <v>0</v>
      </c>
      <c r="BT986" s="66" t="str">
        <f t="shared" si="156"/>
        <v>0032-0889</v>
      </c>
      <c r="BU986" s="66">
        <v>8.0299999999999994</v>
      </c>
      <c r="BV986" s="14" t="b">
        <f t="shared" si="157"/>
        <v>0</v>
      </c>
      <c r="BW986" s="14">
        <f t="shared" si="158"/>
        <v>1</v>
      </c>
      <c r="BX986" s="14" t="b">
        <f t="shared" si="159"/>
        <v>0</v>
      </c>
      <c r="BY986" s="15"/>
    </row>
    <row r="987" spans="1:77" s="21" customFormat="1" ht="40.5" x14ac:dyDescent="0.15">
      <c r="A987" s="37">
        <v>986</v>
      </c>
      <c r="B987" s="42" t="s">
        <v>29269</v>
      </c>
      <c r="C987" s="42" t="s">
        <v>29324</v>
      </c>
      <c r="D987" s="14"/>
      <c r="E987" s="14"/>
      <c r="F987" s="14"/>
      <c r="G987" s="14"/>
      <c r="H987" s="14"/>
      <c r="I987" s="32" t="s">
        <v>29327</v>
      </c>
      <c r="J987" s="14"/>
      <c r="K987" s="14"/>
      <c r="L987" s="68" t="s">
        <v>16991</v>
      </c>
      <c r="M987" s="68" t="s">
        <v>29328</v>
      </c>
      <c r="N987" s="66"/>
      <c r="O987" s="66"/>
      <c r="P987" s="66"/>
      <c r="Q987" s="66" t="s">
        <v>68</v>
      </c>
      <c r="R987" s="66"/>
      <c r="S987" s="66"/>
      <c r="T987" s="66"/>
      <c r="U987" s="66"/>
      <c r="V987" s="66"/>
      <c r="W987" s="66"/>
      <c r="X987" s="66"/>
      <c r="Y987" s="66"/>
      <c r="Z987" s="66"/>
      <c r="AA987" s="66"/>
      <c r="AB987" s="66"/>
      <c r="AC987" s="66"/>
      <c r="AD987" s="66"/>
      <c r="AE987" s="66"/>
      <c r="AF987" s="66"/>
      <c r="AG987" s="66"/>
      <c r="AH987" s="66"/>
      <c r="AI987" s="66"/>
      <c r="AJ987" s="66"/>
      <c r="AK987" s="66"/>
      <c r="AL987" s="66"/>
      <c r="AM987" s="66"/>
      <c r="AN987" s="66"/>
      <c r="AO987" s="66"/>
      <c r="AP987" s="66" t="s">
        <v>1905</v>
      </c>
      <c r="AQ987" s="66"/>
      <c r="AR987" s="66"/>
      <c r="AS987" s="66"/>
      <c r="AT987" s="66"/>
      <c r="AU987" s="66"/>
      <c r="AV987" s="66"/>
      <c r="AW987" s="66"/>
      <c r="AX987" s="66"/>
      <c r="AY987" s="66"/>
      <c r="AZ987" s="66"/>
      <c r="BA987" s="66"/>
      <c r="BB987" s="66"/>
      <c r="BC987" s="66"/>
      <c r="BD987" s="66"/>
      <c r="BE987" s="66"/>
      <c r="BF987" s="66"/>
      <c r="BG987" s="66"/>
      <c r="BH987" s="66"/>
      <c r="BI987" s="66"/>
      <c r="BJ987" s="66"/>
      <c r="BK987" s="66"/>
      <c r="BL987" s="66"/>
      <c r="BM987" s="66"/>
      <c r="BN987" s="64" t="b">
        <f t="shared" si="150"/>
        <v>0</v>
      </c>
      <c r="BO987" s="65" t="b">
        <f t="shared" si="151"/>
        <v>0</v>
      </c>
      <c r="BP987" s="65" t="b">
        <f t="shared" si="152"/>
        <v>0</v>
      </c>
      <c r="BQ987" s="65" t="b">
        <f t="shared" si="153"/>
        <v>0</v>
      </c>
      <c r="BR987" s="65" t="b">
        <f t="shared" si="154"/>
        <v>0</v>
      </c>
      <c r="BS987" s="65" t="b">
        <f t="shared" si="155"/>
        <v>0</v>
      </c>
      <c r="BT987" s="66" t="str">
        <f t="shared" si="156"/>
        <v>1932-6203</v>
      </c>
      <c r="BU987" s="66">
        <v>3.702</v>
      </c>
      <c r="BV987" s="14" t="b">
        <f t="shared" si="157"/>
        <v>0</v>
      </c>
      <c r="BW987" s="14" t="b">
        <f t="shared" si="158"/>
        <v>0</v>
      </c>
      <c r="BX987" s="14" t="b">
        <f t="shared" si="159"/>
        <v>0</v>
      </c>
      <c r="BY987" s="15"/>
    </row>
    <row r="988" spans="1:77" s="21" customFormat="1" ht="40.5" x14ac:dyDescent="0.15">
      <c r="A988" s="37">
        <v>987</v>
      </c>
      <c r="B988" s="42" t="s">
        <v>29269</v>
      </c>
      <c r="C988" s="42" t="s">
        <v>29324</v>
      </c>
      <c r="D988" s="14"/>
      <c r="E988" s="14"/>
      <c r="F988" s="14"/>
      <c r="G988" s="14"/>
      <c r="H988" s="14"/>
      <c r="I988" s="32" t="s">
        <v>15593</v>
      </c>
      <c r="J988" s="14"/>
      <c r="K988" s="14"/>
      <c r="L988" s="68" t="s">
        <v>15594</v>
      </c>
      <c r="M988" s="68" t="s">
        <v>596</v>
      </c>
      <c r="N988" s="66"/>
      <c r="O988" s="66"/>
      <c r="P988" s="66"/>
      <c r="Q988" s="66" t="s">
        <v>68</v>
      </c>
      <c r="R988" s="66"/>
      <c r="S988" s="66"/>
      <c r="T988" s="66"/>
      <c r="U988" s="66"/>
      <c r="V988" s="66"/>
      <c r="W988" s="66"/>
      <c r="X988" s="66"/>
      <c r="Y988" s="66"/>
      <c r="Z988" s="66"/>
      <c r="AA988" s="66"/>
      <c r="AB988" s="66"/>
      <c r="AC988" s="66"/>
      <c r="AD988" s="66"/>
      <c r="AE988" s="66"/>
      <c r="AF988" s="66"/>
      <c r="AG988" s="66"/>
      <c r="AH988" s="66"/>
      <c r="AI988" s="66"/>
      <c r="AJ988" s="66"/>
      <c r="AK988" s="66"/>
      <c r="AL988" s="66"/>
      <c r="AM988" s="66"/>
      <c r="AN988" s="66"/>
      <c r="AO988" s="66"/>
      <c r="AP988" s="66" t="s">
        <v>606</v>
      </c>
      <c r="AQ988" s="66"/>
      <c r="AR988" s="66"/>
      <c r="AS988" s="66"/>
      <c r="AT988" s="66"/>
      <c r="AU988" s="66"/>
      <c r="AV988" s="66"/>
      <c r="AW988" s="66"/>
      <c r="AX988" s="66"/>
      <c r="AY988" s="66"/>
      <c r="AZ988" s="66"/>
      <c r="BA988" s="66"/>
      <c r="BB988" s="66"/>
      <c r="BC988" s="66"/>
      <c r="BD988" s="66"/>
      <c r="BE988" s="66"/>
      <c r="BF988" s="66"/>
      <c r="BG988" s="66"/>
      <c r="BH988" s="66"/>
      <c r="BI988" s="66"/>
      <c r="BJ988" s="66"/>
      <c r="BK988" s="66"/>
      <c r="BL988" s="66"/>
      <c r="BM988" s="66"/>
      <c r="BN988" s="64" t="b">
        <f t="shared" si="150"/>
        <v>0</v>
      </c>
      <c r="BO988" s="65" t="b">
        <f t="shared" si="151"/>
        <v>0</v>
      </c>
      <c r="BP988" s="65" t="b">
        <f t="shared" si="152"/>
        <v>0</v>
      </c>
      <c r="BQ988" s="65" t="b">
        <f t="shared" si="153"/>
        <v>0</v>
      </c>
      <c r="BR988" s="65" t="b">
        <f t="shared" si="154"/>
        <v>0</v>
      </c>
      <c r="BS988" s="65" t="b">
        <f t="shared" si="155"/>
        <v>0</v>
      </c>
      <c r="BT988" s="66" t="str">
        <f t="shared" si="156"/>
        <v>2045-2322</v>
      </c>
      <c r="BU988" s="66">
        <v>5.5970000000000004</v>
      </c>
      <c r="BV988" s="14" t="b">
        <f t="shared" si="157"/>
        <v>0</v>
      </c>
      <c r="BW988" s="14">
        <f t="shared" si="158"/>
        <v>1</v>
      </c>
      <c r="BX988" s="14" t="b">
        <f t="shared" si="159"/>
        <v>0</v>
      </c>
      <c r="BY988" s="15"/>
    </row>
    <row r="989" spans="1:77" s="21" customFormat="1" ht="40.5" x14ac:dyDescent="0.15">
      <c r="A989" s="37">
        <v>988</v>
      </c>
      <c r="B989" s="42" t="s">
        <v>29269</v>
      </c>
      <c r="C989" s="42" t="s">
        <v>29329</v>
      </c>
      <c r="D989" s="14" t="s">
        <v>62</v>
      </c>
      <c r="E989" s="14" t="s">
        <v>12656</v>
      </c>
      <c r="F989" s="14"/>
      <c r="G989" s="14"/>
      <c r="H989" s="14"/>
      <c r="I989" s="32" t="s">
        <v>12657</v>
      </c>
      <c r="J989" s="14"/>
      <c r="K989" s="14"/>
      <c r="L989" s="68" t="s">
        <v>12658</v>
      </c>
      <c r="M989" s="68" t="s">
        <v>12659</v>
      </c>
      <c r="N989" s="66"/>
      <c r="O989" s="66"/>
      <c r="P989" s="66" t="s">
        <v>67</v>
      </c>
      <c r="Q989" s="66" t="s">
        <v>68</v>
      </c>
      <c r="R989" s="66"/>
      <c r="S989" s="66"/>
      <c r="T989" s="66"/>
      <c r="U989" s="66"/>
      <c r="V989" s="66"/>
      <c r="W989" s="66" t="s">
        <v>12660</v>
      </c>
      <c r="X989" s="66" t="s">
        <v>12661</v>
      </c>
      <c r="Y989" s="66"/>
      <c r="Z989" s="66" t="s">
        <v>12662</v>
      </c>
      <c r="AA989" s="66" t="s">
        <v>12663</v>
      </c>
      <c r="AB989" s="66" t="s">
        <v>12664</v>
      </c>
      <c r="AC989" s="66"/>
      <c r="AD989" s="66"/>
      <c r="AE989" s="66" t="s">
        <v>12665</v>
      </c>
      <c r="AF989" s="66" t="s">
        <v>12666</v>
      </c>
      <c r="AG989" s="66"/>
      <c r="AH989" s="66">
        <v>44</v>
      </c>
      <c r="AI989" s="66">
        <v>0</v>
      </c>
      <c r="AJ989" s="66">
        <v>0</v>
      </c>
      <c r="AK989" s="66">
        <v>1</v>
      </c>
      <c r="AL989" s="66">
        <v>1</v>
      </c>
      <c r="AM989" s="66" t="s">
        <v>822</v>
      </c>
      <c r="AN989" s="66" t="s">
        <v>823</v>
      </c>
      <c r="AO989" s="66" t="s">
        <v>824</v>
      </c>
      <c r="AP989" s="66" t="s">
        <v>12667</v>
      </c>
      <c r="AQ989" s="66" t="s">
        <v>12668</v>
      </c>
      <c r="AR989" s="66"/>
      <c r="AS989" s="66" t="s">
        <v>12669</v>
      </c>
      <c r="AT989" s="66" t="s">
        <v>12670</v>
      </c>
      <c r="AU989" s="66" t="s">
        <v>12555</v>
      </c>
      <c r="AV989" s="66">
        <v>2015</v>
      </c>
      <c r="AW989" s="66">
        <v>108</v>
      </c>
      <c r="AX989" s="66">
        <v>4</v>
      </c>
      <c r="AY989" s="66"/>
      <c r="AZ989" s="66"/>
      <c r="BA989" s="66"/>
      <c r="BB989" s="66"/>
      <c r="BC989" s="66">
        <v>2000</v>
      </c>
      <c r="BD989" s="66">
        <v>2008</v>
      </c>
      <c r="BE989" s="66"/>
      <c r="BF989" s="66" t="s">
        <v>12671</v>
      </c>
      <c r="BG989" s="66"/>
      <c r="BH989" s="66">
        <v>9</v>
      </c>
      <c r="BI989" s="66" t="s">
        <v>830</v>
      </c>
      <c r="BJ989" s="66" t="s">
        <v>830</v>
      </c>
      <c r="BK989" s="66" t="s">
        <v>12672</v>
      </c>
      <c r="BL989" s="66" t="s">
        <v>12673</v>
      </c>
      <c r="BM989" s="66">
        <v>26470346</v>
      </c>
      <c r="BN989" s="64" t="str">
        <f t="shared" si="150"/>
        <v>Fan, JQ (reprint author), Nanjing Agr Univ, Coll Plant Protect, Nanjing 210095, Jiangsu, Peoples R China.</v>
      </c>
      <c r="BO989" s="65" t="b">
        <f t="shared" si="151"/>
        <v>0</v>
      </c>
      <c r="BP989" s="65" t="b">
        <f t="shared" si="152"/>
        <v>0</v>
      </c>
      <c r="BQ989" s="65" t="b">
        <f t="shared" si="153"/>
        <v>0</v>
      </c>
      <c r="BR989" s="65" t="str">
        <f t="shared" si="154"/>
        <v>植物保护学院</v>
      </c>
      <c r="BS989" s="65" t="b">
        <f t="shared" si="155"/>
        <v>0</v>
      </c>
      <c r="BT989" s="66" t="str">
        <f t="shared" si="156"/>
        <v>0022-0493</v>
      </c>
      <c r="BU989" s="66">
        <v>1.83</v>
      </c>
      <c r="BV989" s="14" t="b">
        <f t="shared" si="157"/>
        <v>0</v>
      </c>
      <c r="BW989" s="14" t="b">
        <f t="shared" si="158"/>
        <v>0</v>
      </c>
      <c r="BX989" s="14">
        <f t="shared" si="159"/>
        <v>1</v>
      </c>
      <c r="BY989" s="15"/>
    </row>
    <row r="990" spans="1:77" s="21" customFormat="1" ht="40.5" x14ac:dyDescent="0.15">
      <c r="A990" s="37">
        <v>989</v>
      </c>
      <c r="B990" s="42" t="s">
        <v>29269</v>
      </c>
      <c r="C990" s="42" t="s">
        <v>29330</v>
      </c>
      <c r="D990" s="14"/>
      <c r="E990" s="14"/>
      <c r="F990" s="14"/>
      <c r="G990" s="14"/>
      <c r="H990" s="14"/>
      <c r="I990" s="32" t="s">
        <v>29331</v>
      </c>
      <c r="J990" s="14"/>
      <c r="K990" s="14"/>
      <c r="L990" s="68" t="s">
        <v>21166</v>
      </c>
      <c r="M990" s="68" t="s">
        <v>29332</v>
      </c>
      <c r="N990" s="66"/>
      <c r="O990" s="66"/>
      <c r="P990" s="66"/>
      <c r="Q990" s="66" t="s">
        <v>68</v>
      </c>
      <c r="R990" s="66"/>
      <c r="S990" s="66"/>
      <c r="T990" s="66"/>
      <c r="U990" s="66"/>
      <c r="V990" s="66"/>
      <c r="W990" s="66"/>
      <c r="X990" s="66"/>
      <c r="Y990" s="66"/>
      <c r="Z990" s="66"/>
      <c r="AA990" s="66"/>
      <c r="AB990" s="66"/>
      <c r="AC990" s="66"/>
      <c r="AD990" s="66"/>
      <c r="AE990" s="66"/>
      <c r="AF990" s="66"/>
      <c r="AG990" s="66"/>
      <c r="AH990" s="66"/>
      <c r="AI990" s="66"/>
      <c r="AJ990" s="66"/>
      <c r="AK990" s="66"/>
      <c r="AL990" s="66"/>
      <c r="AM990" s="66"/>
      <c r="AN990" s="66"/>
      <c r="AO990" s="66"/>
      <c r="AP990" s="66" t="s">
        <v>21177</v>
      </c>
      <c r="AQ990" s="66"/>
      <c r="AR990" s="66"/>
      <c r="AS990" s="66"/>
      <c r="AT990" s="66"/>
      <c r="AU990" s="66"/>
      <c r="AV990" s="66"/>
      <c r="AW990" s="66"/>
      <c r="AX990" s="66"/>
      <c r="AY990" s="66"/>
      <c r="AZ990" s="66"/>
      <c r="BA990" s="66"/>
      <c r="BB990" s="66"/>
      <c r="BC990" s="66"/>
      <c r="BD990" s="66"/>
      <c r="BE990" s="66"/>
      <c r="BF990" s="66"/>
      <c r="BG990" s="66"/>
      <c r="BH990" s="66"/>
      <c r="BI990" s="66"/>
      <c r="BJ990" s="66"/>
      <c r="BK990" s="66"/>
      <c r="BL990" s="66"/>
      <c r="BM990" s="66"/>
      <c r="BN990" s="64" t="b">
        <f t="shared" si="150"/>
        <v>0</v>
      </c>
      <c r="BO990" s="65" t="b">
        <f t="shared" si="151"/>
        <v>0</v>
      </c>
      <c r="BP990" s="65" t="b">
        <f t="shared" si="152"/>
        <v>0</v>
      </c>
      <c r="BQ990" s="65" t="b">
        <f t="shared" si="153"/>
        <v>0</v>
      </c>
      <c r="BR990" s="65" t="b">
        <f t="shared" si="154"/>
        <v>0</v>
      </c>
      <c r="BS990" s="65" t="b">
        <f t="shared" si="155"/>
        <v>0</v>
      </c>
      <c r="BT990" s="66" t="str">
        <f t="shared" si="156"/>
        <v>0015-4040</v>
      </c>
      <c r="BU990" s="66">
        <v>1.0509999999999999</v>
      </c>
      <c r="BV990" s="14" t="b">
        <f t="shared" si="157"/>
        <v>0</v>
      </c>
      <c r="BW990" s="14" t="b">
        <f t="shared" si="158"/>
        <v>0</v>
      </c>
      <c r="BX990" s="14">
        <f t="shared" si="159"/>
        <v>1</v>
      </c>
      <c r="BY990" s="15"/>
    </row>
    <row r="991" spans="1:77" s="21" customFormat="1" ht="40.5" x14ac:dyDescent="0.15">
      <c r="A991" s="37">
        <v>990</v>
      </c>
      <c r="B991" s="42" t="s">
        <v>29269</v>
      </c>
      <c r="C991" s="42" t="s">
        <v>29330</v>
      </c>
      <c r="D991" s="14"/>
      <c r="E991" s="14"/>
      <c r="F991" s="14"/>
      <c r="G991" s="14"/>
      <c r="H991" s="14"/>
      <c r="I991" s="32" t="s">
        <v>29333</v>
      </c>
      <c r="J991" s="14"/>
      <c r="K991" s="14"/>
      <c r="L991" s="68" t="s">
        <v>15992</v>
      </c>
      <c r="M991" s="68" t="s">
        <v>29334</v>
      </c>
      <c r="N991" s="66"/>
      <c r="O991" s="66"/>
      <c r="P991" s="66"/>
      <c r="Q991" s="66" t="s">
        <v>68</v>
      </c>
      <c r="R991" s="66"/>
      <c r="S991" s="66"/>
      <c r="T991" s="66"/>
      <c r="U991" s="66"/>
      <c r="V991" s="66"/>
      <c r="W991" s="66"/>
      <c r="X991" s="66"/>
      <c r="Y991" s="66"/>
      <c r="Z991" s="66"/>
      <c r="AA991" s="66"/>
      <c r="AB991" s="66"/>
      <c r="AC991" s="66"/>
      <c r="AD991" s="66"/>
      <c r="AE991" s="66"/>
      <c r="AF991" s="66"/>
      <c r="AG991" s="66"/>
      <c r="AH991" s="66"/>
      <c r="AI991" s="66"/>
      <c r="AJ991" s="66"/>
      <c r="AK991" s="66"/>
      <c r="AL991" s="66"/>
      <c r="AM991" s="66"/>
      <c r="AN991" s="66"/>
      <c r="AO991" s="66"/>
      <c r="AP991" s="66" t="s">
        <v>12667</v>
      </c>
      <c r="AQ991" s="66"/>
      <c r="AR991" s="66"/>
      <c r="AS991" s="66"/>
      <c r="AT991" s="66"/>
      <c r="AU991" s="66"/>
      <c r="AV991" s="66"/>
      <c r="AW991" s="66"/>
      <c r="AX991" s="66"/>
      <c r="AY991" s="66"/>
      <c r="AZ991" s="66"/>
      <c r="BA991" s="66"/>
      <c r="BB991" s="66"/>
      <c r="BC991" s="66"/>
      <c r="BD991" s="66"/>
      <c r="BE991" s="66"/>
      <c r="BF991" s="66"/>
      <c r="BG991" s="66"/>
      <c r="BH991" s="66"/>
      <c r="BI991" s="66"/>
      <c r="BJ991" s="66"/>
      <c r="BK991" s="66"/>
      <c r="BL991" s="66"/>
      <c r="BM991" s="66"/>
      <c r="BN991" s="64" t="b">
        <f t="shared" si="150"/>
        <v>0</v>
      </c>
      <c r="BO991" s="65" t="b">
        <f t="shared" si="151"/>
        <v>0</v>
      </c>
      <c r="BP991" s="65" t="b">
        <f t="shared" si="152"/>
        <v>0</v>
      </c>
      <c r="BQ991" s="65" t="b">
        <f t="shared" si="153"/>
        <v>0</v>
      </c>
      <c r="BR991" s="65" t="b">
        <f t="shared" si="154"/>
        <v>0</v>
      </c>
      <c r="BS991" s="65" t="b">
        <f t="shared" si="155"/>
        <v>0</v>
      </c>
      <c r="BT991" s="66" t="str">
        <f t="shared" si="156"/>
        <v>0022-0493</v>
      </c>
      <c r="BU991" s="66">
        <v>1.83</v>
      </c>
      <c r="BV991" s="14" t="b">
        <f t="shared" si="157"/>
        <v>0</v>
      </c>
      <c r="BW991" s="14" t="b">
        <f t="shared" si="158"/>
        <v>0</v>
      </c>
      <c r="BX991" s="14">
        <f t="shared" si="159"/>
        <v>1</v>
      </c>
      <c r="BY991" s="15"/>
    </row>
    <row r="992" spans="1:77" s="21" customFormat="1" ht="54" x14ac:dyDescent="0.15">
      <c r="A992" s="37">
        <v>991</v>
      </c>
      <c r="B992" s="42" t="s">
        <v>29269</v>
      </c>
      <c r="C992" s="42" t="s">
        <v>29330</v>
      </c>
      <c r="D992" s="14"/>
      <c r="E992" s="14"/>
      <c r="F992" s="14"/>
      <c r="G992" s="14"/>
      <c r="H992" s="14"/>
      <c r="I992" s="32" t="s">
        <v>29335</v>
      </c>
      <c r="J992" s="14"/>
      <c r="K992" s="14"/>
      <c r="L992" s="68" t="s">
        <v>19747</v>
      </c>
      <c r="M992" s="68" t="s">
        <v>29336</v>
      </c>
      <c r="N992" s="66"/>
      <c r="O992" s="66"/>
      <c r="P992" s="66"/>
      <c r="Q992" s="66" t="s">
        <v>68</v>
      </c>
      <c r="R992" s="66"/>
      <c r="S992" s="66"/>
      <c r="T992" s="66"/>
      <c r="U992" s="66"/>
      <c r="V992" s="66"/>
      <c r="W992" s="66"/>
      <c r="X992" s="66"/>
      <c r="Y992" s="66"/>
      <c r="Z992" s="66"/>
      <c r="AA992" s="66"/>
      <c r="AB992" s="66"/>
      <c r="AC992" s="66"/>
      <c r="AD992" s="66"/>
      <c r="AE992" s="66"/>
      <c r="AF992" s="66"/>
      <c r="AG992" s="66"/>
      <c r="AH992" s="66"/>
      <c r="AI992" s="66"/>
      <c r="AJ992" s="66"/>
      <c r="AK992" s="66"/>
      <c r="AL992" s="66"/>
      <c r="AM992" s="66"/>
      <c r="AN992" s="66"/>
      <c r="AO992" s="66"/>
      <c r="AP992" s="66" t="s">
        <v>3388</v>
      </c>
      <c r="AQ992" s="66"/>
      <c r="AR992" s="66"/>
      <c r="AS992" s="66"/>
      <c r="AT992" s="66"/>
      <c r="AU992" s="66"/>
      <c r="AV992" s="66"/>
      <c r="AW992" s="66"/>
      <c r="AX992" s="66"/>
      <c r="AY992" s="66"/>
      <c r="AZ992" s="66"/>
      <c r="BA992" s="66"/>
      <c r="BB992" s="66"/>
      <c r="BC992" s="66"/>
      <c r="BD992" s="66"/>
      <c r="BE992" s="66"/>
      <c r="BF992" s="66"/>
      <c r="BG992" s="66"/>
      <c r="BH992" s="66"/>
      <c r="BI992" s="66"/>
      <c r="BJ992" s="66"/>
      <c r="BK992" s="66"/>
      <c r="BL992" s="66"/>
      <c r="BM992" s="66"/>
      <c r="BN992" s="64" t="b">
        <f t="shared" si="150"/>
        <v>0</v>
      </c>
      <c r="BO992" s="65" t="b">
        <f t="shared" si="151"/>
        <v>0</v>
      </c>
      <c r="BP992" s="65" t="b">
        <f t="shared" si="152"/>
        <v>0</v>
      </c>
      <c r="BQ992" s="65" t="b">
        <f t="shared" si="153"/>
        <v>0</v>
      </c>
      <c r="BR992" s="65" t="b">
        <f t="shared" si="154"/>
        <v>0</v>
      </c>
      <c r="BS992" s="65" t="b">
        <f t="shared" si="155"/>
        <v>0</v>
      </c>
      <c r="BT992" s="66" t="str">
        <f t="shared" si="156"/>
        <v>0739-4462</v>
      </c>
      <c r="BU992" s="66">
        <v>1.343</v>
      </c>
      <c r="BV992" s="14" t="b">
        <f t="shared" si="157"/>
        <v>0</v>
      </c>
      <c r="BW992" s="14" t="b">
        <f t="shared" si="158"/>
        <v>0</v>
      </c>
      <c r="BX992" s="14">
        <f t="shared" si="159"/>
        <v>1</v>
      </c>
      <c r="BY992" s="15"/>
    </row>
    <row r="993" spans="1:77" s="21" customFormat="1" ht="40.5" x14ac:dyDescent="0.15">
      <c r="A993" s="37">
        <v>992</v>
      </c>
      <c r="B993" s="42" t="s">
        <v>29269</v>
      </c>
      <c r="C993" s="42" t="s">
        <v>29330</v>
      </c>
      <c r="D993" s="14"/>
      <c r="E993" s="14"/>
      <c r="F993" s="14"/>
      <c r="G993" s="14"/>
      <c r="H993" s="14"/>
      <c r="I993" s="32" t="s">
        <v>29337</v>
      </c>
      <c r="J993" s="14"/>
      <c r="K993" s="14"/>
      <c r="L993" s="68" t="s">
        <v>13285</v>
      </c>
      <c r="M993" s="68" t="s">
        <v>29338</v>
      </c>
      <c r="N993" s="66"/>
      <c r="O993" s="66"/>
      <c r="P993" s="66"/>
      <c r="Q993" s="66" t="s">
        <v>68</v>
      </c>
      <c r="R993" s="66"/>
      <c r="S993" s="66"/>
      <c r="T993" s="66"/>
      <c r="U993" s="66"/>
      <c r="V993" s="66"/>
      <c r="W993" s="66"/>
      <c r="X993" s="66"/>
      <c r="Y993" s="66"/>
      <c r="Z993" s="66"/>
      <c r="AA993" s="66"/>
      <c r="AB993" s="66"/>
      <c r="AC993" s="66"/>
      <c r="AD993" s="66"/>
      <c r="AE993" s="66"/>
      <c r="AF993" s="66"/>
      <c r="AG993" s="66"/>
      <c r="AH993" s="66"/>
      <c r="AI993" s="66"/>
      <c r="AJ993" s="66"/>
      <c r="AK993" s="66"/>
      <c r="AL993" s="66"/>
      <c r="AM993" s="66"/>
      <c r="AN993" s="66"/>
      <c r="AO993" s="66"/>
      <c r="AP993" s="66" t="s">
        <v>13294</v>
      </c>
      <c r="AQ993" s="66"/>
      <c r="AR993" s="66"/>
      <c r="AS993" s="66"/>
      <c r="AT993" s="66"/>
      <c r="AU993" s="66"/>
      <c r="AV993" s="66"/>
      <c r="AW993" s="66"/>
      <c r="AX993" s="66"/>
      <c r="AY993" s="66"/>
      <c r="AZ993" s="66"/>
      <c r="BA993" s="66"/>
      <c r="BB993" s="66"/>
      <c r="BC993" s="66"/>
      <c r="BD993" s="66"/>
      <c r="BE993" s="66"/>
      <c r="BF993" s="66"/>
      <c r="BG993" s="66"/>
      <c r="BH993" s="66"/>
      <c r="BI993" s="66"/>
      <c r="BJ993" s="66"/>
      <c r="BK993" s="66"/>
      <c r="BL993" s="66"/>
      <c r="BM993" s="66"/>
      <c r="BN993" s="64" t="b">
        <f t="shared" si="150"/>
        <v>0</v>
      </c>
      <c r="BO993" s="65" t="b">
        <f t="shared" si="151"/>
        <v>0</v>
      </c>
      <c r="BP993" s="65" t="b">
        <f t="shared" si="152"/>
        <v>0</v>
      </c>
      <c r="BQ993" s="65" t="b">
        <f t="shared" si="153"/>
        <v>0</v>
      </c>
      <c r="BR993" s="65" t="b">
        <f t="shared" si="154"/>
        <v>0</v>
      </c>
      <c r="BS993" s="65" t="b">
        <f t="shared" si="155"/>
        <v>0</v>
      </c>
      <c r="BT993" s="66" t="str">
        <f t="shared" si="156"/>
        <v>0962-1075</v>
      </c>
      <c r="BU993" s="66">
        <v>2.875</v>
      </c>
      <c r="BV993" s="14" t="b">
        <f t="shared" si="157"/>
        <v>0</v>
      </c>
      <c r="BW993" s="14" t="b">
        <f t="shared" si="158"/>
        <v>0</v>
      </c>
      <c r="BX993" s="14" t="b">
        <f t="shared" si="159"/>
        <v>0</v>
      </c>
      <c r="BY993" s="15"/>
    </row>
    <row r="994" spans="1:77" s="21" customFormat="1" ht="40.5" x14ac:dyDescent="0.15">
      <c r="A994" s="37">
        <v>993</v>
      </c>
      <c r="B994" s="42" t="s">
        <v>29269</v>
      </c>
      <c r="C994" s="42" t="s">
        <v>29342</v>
      </c>
      <c r="D994" s="14" t="s">
        <v>62</v>
      </c>
      <c r="E994" s="14" t="s">
        <v>24885</v>
      </c>
      <c r="F994" s="14"/>
      <c r="G994" s="14"/>
      <c r="H994" s="14"/>
      <c r="I994" s="32" t="s">
        <v>24886</v>
      </c>
      <c r="J994" s="14"/>
      <c r="K994" s="14"/>
      <c r="L994" s="68" t="s">
        <v>24887</v>
      </c>
      <c r="M994" s="68" t="s">
        <v>24888</v>
      </c>
      <c r="N994" s="66"/>
      <c r="O994" s="66"/>
      <c r="P994" s="66" t="s">
        <v>67</v>
      </c>
      <c r="Q994" s="66" t="s">
        <v>68</v>
      </c>
      <c r="R994" s="66"/>
      <c r="S994" s="66"/>
      <c r="T994" s="66"/>
      <c r="U994" s="66"/>
      <c r="V994" s="66"/>
      <c r="W994" s="66" t="s">
        <v>24889</v>
      </c>
      <c r="X994" s="66" t="s">
        <v>24890</v>
      </c>
      <c r="Y994" s="66"/>
      <c r="Z994" s="66" t="s">
        <v>24891</v>
      </c>
      <c r="AA994" s="66" t="s">
        <v>24892</v>
      </c>
      <c r="AB994" s="66" t="s">
        <v>11633</v>
      </c>
      <c r="AC994" s="66"/>
      <c r="AD994" s="66"/>
      <c r="AE994" s="66" t="s">
        <v>24893</v>
      </c>
      <c r="AF994" s="66" t="s">
        <v>24894</v>
      </c>
      <c r="AG994" s="66"/>
      <c r="AH994" s="66">
        <v>23</v>
      </c>
      <c r="AI994" s="66">
        <v>0</v>
      </c>
      <c r="AJ994" s="66">
        <v>0</v>
      </c>
      <c r="AK994" s="66">
        <v>0</v>
      </c>
      <c r="AL994" s="66">
        <v>0</v>
      </c>
      <c r="AM994" s="66" t="s">
        <v>24888</v>
      </c>
      <c r="AN994" s="66" t="s">
        <v>24895</v>
      </c>
      <c r="AO994" s="66" t="s">
        <v>24896</v>
      </c>
      <c r="AP994" s="66" t="s">
        <v>29343</v>
      </c>
      <c r="AQ994" s="66"/>
      <c r="AR994" s="66"/>
      <c r="AS994" s="66" t="s">
        <v>24898</v>
      </c>
      <c r="AT994" s="66" t="s">
        <v>24899</v>
      </c>
      <c r="AU994" s="66" t="s">
        <v>24900</v>
      </c>
      <c r="AV994" s="66">
        <v>2015</v>
      </c>
      <c r="AW994" s="66">
        <v>24</v>
      </c>
      <c r="AX994" s="66">
        <v>1</v>
      </c>
      <c r="AY994" s="66"/>
      <c r="AZ994" s="66"/>
      <c r="BA994" s="66"/>
      <c r="BB994" s="66"/>
      <c r="BC994" s="66">
        <v>1</v>
      </c>
      <c r="BD994" s="66">
        <v>9</v>
      </c>
      <c r="BE994" s="66"/>
      <c r="BF994" s="66"/>
      <c r="BG994" s="66"/>
      <c r="BH994" s="66">
        <v>9</v>
      </c>
      <c r="BI994" s="66" t="s">
        <v>3337</v>
      </c>
      <c r="BJ994" s="66" t="s">
        <v>3338</v>
      </c>
      <c r="BK994" s="66" t="s">
        <v>24901</v>
      </c>
      <c r="BL994" s="66" t="s">
        <v>24902</v>
      </c>
      <c r="BM994" s="66"/>
      <c r="BN994" s="64" t="str">
        <f t="shared" si="150"/>
        <v>Gao, XW (reprint author), Nanjing Agr Univ, Coll Plant Protect, Weigang 1, Nanjing 210095, Jiangsu, Peoples R China.</v>
      </c>
      <c r="BO994" s="65" t="b">
        <f t="shared" si="151"/>
        <v>0</v>
      </c>
      <c r="BP994" s="65" t="b">
        <f t="shared" si="152"/>
        <v>0</v>
      </c>
      <c r="BQ994" s="65" t="b">
        <f t="shared" si="153"/>
        <v>0</v>
      </c>
      <c r="BR994" s="65" t="str">
        <f t="shared" si="154"/>
        <v>植物保护学院</v>
      </c>
      <c r="BS994" s="65" t="b">
        <f t="shared" si="155"/>
        <v>0</v>
      </c>
      <c r="BT994" s="66" t="str">
        <f t="shared" si="156"/>
        <v>0117-3375</v>
      </c>
      <c r="BU994" s="66">
        <v>7.4999999999999997E-2</v>
      </c>
      <c r="BV994" s="14" t="b">
        <f t="shared" si="157"/>
        <v>0</v>
      </c>
      <c r="BW994" s="14" t="b">
        <f t="shared" si="158"/>
        <v>0</v>
      </c>
      <c r="BX994" s="14">
        <f t="shared" si="159"/>
        <v>1</v>
      </c>
      <c r="BY994" s="15"/>
    </row>
    <row r="995" spans="1:77" s="21" customFormat="1" ht="27" x14ac:dyDescent="0.15">
      <c r="A995" s="37">
        <v>994</v>
      </c>
      <c r="B995" s="42" t="s">
        <v>29269</v>
      </c>
      <c r="C995" s="42" t="s">
        <v>29344</v>
      </c>
      <c r="D995" s="14" t="s">
        <v>62</v>
      </c>
      <c r="E995" s="14" t="s">
        <v>24903</v>
      </c>
      <c r="F995" s="14"/>
      <c r="G995" s="14"/>
      <c r="H995" s="14"/>
      <c r="I995" s="32" t="s">
        <v>24904</v>
      </c>
      <c r="J995" s="14"/>
      <c r="K995" s="14"/>
      <c r="L995" s="68" t="s">
        <v>24905</v>
      </c>
      <c r="M995" s="68" t="s">
        <v>24888</v>
      </c>
      <c r="N995" s="66"/>
      <c r="O995" s="66"/>
      <c r="P995" s="66" t="s">
        <v>67</v>
      </c>
      <c r="Q995" s="66" t="s">
        <v>68</v>
      </c>
      <c r="R995" s="66"/>
      <c r="S995" s="66"/>
      <c r="T995" s="66"/>
      <c r="U995" s="66"/>
      <c r="V995" s="66"/>
      <c r="W995" s="66" t="s">
        <v>24906</v>
      </c>
      <c r="X995" s="66" t="s">
        <v>24907</v>
      </c>
      <c r="Y995" s="66"/>
      <c r="Z995" s="66" t="s">
        <v>24908</v>
      </c>
      <c r="AA995" s="66" t="s">
        <v>24892</v>
      </c>
      <c r="AB995" s="66" t="s">
        <v>11633</v>
      </c>
      <c r="AC995" s="66"/>
      <c r="AD995" s="66"/>
      <c r="AE995" s="66" t="s">
        <v>24909</v>
      </c>
      <c r="AF995" s="66" t="s">
        <v>24910</v>
      </c>
      <c r="AG995" s="66"/>
      <c r="AH995" s="66">
        <v>16</v>
      </c>
      <c r="AI995" s="66">
        <v>0</v>
      </c>
      <c r="AJ995" s="66">
        <v>0</v>
      </c>
      <c r="AK995" s="66">
        <v>0</v>
      </c>
      <c r="AL995" s="66">
        <v>0</v>
      </c>
      <c r="AM995" s="66" t="s">
        <v>24888</v>
      </c>
      <c r="AN995" s="66" t="s">
        <v>24895</v>
      </c>
      <c r="AO995" s="66" t="s">
        <v>24896</v>
      </c>
      <c r="AP995" s="66" t="s">
        <v>24897</v>
      </c>
      <c r="AQ995" s="66"/>
      <c r="AR995" s="66"/>
      <c r="AS995" s="66" t="s">
        <v>24898</v>
      </c>
      <c r="AT995" s="66" t="s">
        <v>24899</v>
      </c>
      <c r="AU995" s="66" t="s">
        <v>24900</v>
      </c>
      <c r="AV995" s="66">
        <v>2015</v>
      </c>
      <c r="AW995" s="66">
        <v>24</v>
      </c>
      <c r="AX995" s="66">
        <v>1</v>
      </c>
      <c r="AY995" s="66"/>
      <c r="AZ995" s="66"/>
      <c r="BA995" s="66"/>
      <c r="BB995" s="66"/>
      <c r="BC995" s="66">
        <v>453</v>
      </c>
      <c r="BD995" s="66">
        <v>461</v>
      </c>
      <c r="BE995" s="66"/>
      <c r="BF995" s="66"/>
      <c r="BG995" s="66"/>
      <c r="BH995" s="66">
        <v>9</v>
      </c>
      <c r="BI995" s="66" t="s">
        <v>3337</v>
      </c>
      <c r="BJ995" s="66" t="s">
        <v>3338</v>
      </c>
      <c r="BK995" s="66" t="s">
        <v>24901</v>
      </c>
      <c r="BL995" s="66" t="s">
        <v>24911</v>
      </c>
      <c r="BM995" s="66"/>
      <c r="BN995" s="64" t="str">
        <f t="shared" si="150"/>
        <v>Gao, XW (reprint author), Nanjing Agr Univ, Coll Plant Protect, Weigang 1, Nanjing 210095, Jiangsu, Peoples R China.</v>
      </c>
      <c r="BO995" s="65" t="b">
        <f t="shared" si="151"/>
        <v>0</v>
      </c>
      <c r="BP995" s="65" t="b">
        <f t="shared" si="152"/>
        <v>0</v>
      </c>
      <c r="BQ995" s="65" t="b">
        <f t="shared" si="153"/>
        <v>0</v>
      </c>
      <c r="BR995" s="65" t="str">
        <f t="shared" si="154"/>
        <v>植物保护学院</v>
      </c>
      <c r="BS995" s="65" t="b">
        <f t="shared" si="155"/>
        <v>0</v>
      </c>
      <c r="BT995" s="66" t="str">
        <f t="shared" si="156"/>
        <v>0117-3375</v>
      </c>
      <c r="BU995" s="66">
        <v>7.4999999999999997E-2</v>
      </c>
      <c r="BV995" s="14" t="b">
        <f t="shared" si="157"/>
        <v>0</v>
      </c>
      <c r="BW995" s="14" t="b">
        <f t="shared" si="158"/>
        <v>0</v>
      </c>
      <c r="BX995" s="14">
        <f t="shared" si="159"/>
        <v>1</v>
      </c>
      <c r="BY995" s="15"/>
    </row>
    <row r="996" spans="1:77" s="21" customFormat="1" ht="27" x14ac:dyDescent="0.15">
      <c r="A996" s="37">
        <v>995</v>
      </c>
      <c r="B996" s="45" t="s">
        <v>29269</v>
      </c>
      <c r="C996" s="42" t="s">
        <v>29351</v>
      </c>
      <c r="D996" s="34" t="s">
        <v>62</v>
      </c>
      <c r="E996" s="34" t="s">
        <v>4603</v>
      </c>
      <c r="F996" s="34"/>
      <c r="G996" s="34"/>
      <c r="H996" s="34"/>
      <c r="I996" s="34" t="s">
        <v>4604</v>
      </c>
      <c r="J996" s="34"/>
      <c r="K996" s="34"/>
      <c r="L996" s="74" t="s">
        <v>4605</v>
      </c>
      <c r="M996" s="74" t="s">
        <v>836</v>
      </c>
      <c r="N996" s="45"/>
      <c r="O996" s="45"/>
      <c r="P996" s="45" t="s">
        <v>67</v>
      </c>
      <c r="Q996" s="45" t="s">
        <v>977</v>
      </c>
      <c r="R996" s="45"/>
      <c r="S996" s="45"/>
      <c r="T996" s="45"/>
      <c r="U996" s="45"/>
      <c r="V996" s="45"/>
      <c r="W996" s="45" t="s">
        <v>4606</v>
      </c>
      <c r="X996" s="45" t="s">
        <v>4607</v>
      </c>
      <c r="Y996" s="45"/>
      <c r="Z996" s="45" t="s">
        <v>4608</v>
      </c>
      <c r="AA996" s="45" t="s">
        <v>4609</v>
      </c>
      <c r="AB996" s="45" t="s">
        <v>4610</v>
      </c>
      <c r="AC996" s="45"/>
      <c r="AD996" s="45"/>
      <c r="AE996" s="45" t="s">
        <v>4611</v>
      </c>
      <c r="AF996" s="45" t="s">
        <v>4612</v>
      </c>
      <c r="AG996" s="45"/>
      <c r="AH996" s="45">
        <v>81</v>
      </c>
      <c r="AI996" s="45">
        <v>0</v>
      </c>
      <c r="AJ996" s="45">
        <v>0</v>
      </c>
      <c r="AK996" s="45">
        <v>3</v>
      </c>
      <c r="AL996" s="45">
        <v>3</v>
      </c>
      <c r="AM996" s="45" t="s">
        <v>571</v>
      </c>
      <c r="AN996" s="45" t="s">
        <v>537</v>
      </c>
      <c r="AO996" s="45" t="s">
        <v>572</v>
      </c>
      <c r="AP996" s="45" t="s">
        <v>844</v>
      </c>
      <c r="AQ996" s="45"/>
      <c r="AR996" s="45"/>
      <c r="AS996" s="45" t="s">
        <v>845</v>
      </c>
      <c r="AT996" s="45" t="s">
        <v>846</v>
      </c>
      <c r="AU996" s="45">
        <v>42714</v>
      </c>
      <c r="AV996" s="45">
        <v>2015</v>
      </c>
      <c r="AW996" s="45">
        <v>6</v>
      </c>
      <c r="AX996" s="45"/>
      <c r="AY996" s="45"/>
      <c r="AZ996" s="45"/>
      <c r="BA996" s="45"/>
      <c r="BB996" s="45"/>
      <c r="BC996" s="45"/>
      <c r="BD996" s="45"/>
      <c r="BE996" s="45">
        <v>1395</v>
      </c>
      <c r="BF996" s="45" t="s">
        <v>4613</v>
      </c>
      <c r="BG996" s="45"/>
      <c r="BH996" s="45">
        <v>13</v>
      </c>
      <c r="BI996" s="45" t="s">
        <v>848</v>
      </c>
      <c r="BJ996" s="45" t="s">
        <v>848</v>
      </c>
      <c r="BK996" s="45" t="s">
        <v>4614</v>
      </c>
      <c r="BL996" s="45" t="s">
        <v>4615</v>
      </c>
      <c r="BM996" s="45">
        <v>26696998</v>
      </c>
      <c r="BN996" s="64" t="str">
        <f t="shared" si="150"/>
        <v>Gao, XW (reprint author), Nanjing Agr Univ, Coll Plant Protect, Key Lab Monitoring &amp; Management Crop Dis &amp; Pest I, Minist Agr, Nanjing, Jiangsu, Peoples R China.</v>
      </c>
      <c r="BO996" s="65" t="b">
        <f t="shared" si="151"/>
        <v>0</v>
      </c>
      <c r="BP996" s="65" t="b">
        <f t="shared" si="152"/>
        <v>0</v>
      </c>
      <c r="BQ996" s="65" t="b">
        <f t="shared" si="153"/>
        <v>0</v>
      </c>
      <c r="BR996" s="65" t="str">
        <f t="shared" si="154"/>
        <v>植物保护学院</v>
      </c>
      <c r="BS996" s="65" t="b">
        <f t="shared" si="155"/>
        <v>0</v>
      </c>
      <c r="BT996" s="66" t="str">
        <f t="shared" si="156"/>
        <v>1664-302X</v>
      </c>
      <c r="BU996" s="66">
        <v>4.17</v>
      </c>
      <c r="BV996" s="17" t="b">
        <f t="shared" si="157"/>
        <v>0</v>
      </c>
      <c r="BW996" s="17" t="b">
        <f t="shared" si="158"/>
        <v>0</v>
      </c>
      <c r="BX996" s="17" t="b">
        <f t="shared" si="159"/>
        <v>0</v>
      </c>
      <c r="BY996" s="18"/>
    </row>
    <row r="997" spans="1:77" s="21" customFormat="1" ht="40.5" x14ac:dyDescent="0.15">
      <c r="A997" s="37">
        <v>996</v>
      </c>
      <c r="B997" s="42" t="s">
        <v>29269</v>
      </c>
      <c r="C997" s="42" t="s">
        <v>29339</v>
      </c>
      <c r="D997" s="14"/>
      <c r="E997" s="14"/>
      <c r="F997" s="14"/>
      <c r="G997" s="14"/>
      <c r="H997" s="14"/>
      <c r="I997" s="32" t="s">
        <v>29340</v>
      </c>
      <c r="J997" s="14"/>
      <c r="K997" s="14"/>
      <c r="L997" s="68" t="s">
        <v>21120</v>
      </c>
      <c r="M997" s="68" t="s">
        <v>29341</v>
      </c>
      <c r="N997" s="66"/>
      <c r="O997" s="66"/>
      <c r="P997" s="66"/>
      <c r="Q997" s="66" t="s">
        <v>68</v>
      </c>
      <c r="R997" s="66"/>
      <c r="S997" s="66"/>
      <c r="T997" s="66"/>
      <c r="U997" s="66"/>
      <c r="V997" s="66"/>
      <c r="W997" s="66"/>
      <c r="X997" s="66"/>
      <c r="Y997" s="66"/>
      <c r="Z997" s="66"/>
      <c r="AA997" s="66"/>
      <c r="AB997" s="66"/>
      <c r="AC997" s="66"/>
      <c r="AD997" s="66"/>
      <c r="AE997" s="66"/>
      <c r="AF997" s="66"/>
      <c r="AG997" s="66"/>
      <c r="AH997" s="66"/>
      <c r="AI997" s="66"/>
      <c r="AJ997" s="66"/>
      <c r="AK997" s="66"/>
      <c r="AL997" s="66"/>
      <c r="AM997" s="66"/>
      <c r="AN997" s="66"/>
      <c r="AO997" s="66"/>
      <c r="AP997" s="66" t="s">
        <v>21127</v>
      </c>
      <c r="AQ997" s="66"/>
      <c r="AR997" s="66"/>
      <c r="AS997" s="66"/>
      <c r="AT997" s="66"/>
      <c r="AU997" s="66"/>
      <c r="AV997" s="66"/>
      <c r="AW997" s="66"/>
      <c r="AX997" s="66"/>
      <c r="AY997" s="66"/>
      <c r="AZ997" s="66"/>
      <c r="BA997" s="66"/>
      <c r="BB997" s="66"/>
      <c r="BC997" s="66"/>
      <c r="BD997" s="66"/>
      <c r="BE997" s="66"/>
      <c r="BF997" s="66"/>
      <c r="BG997" s="66"/>
      <c r="BH997" s="66"/>
      <c r="BI997" s="66"/>
      <c r="BJ997" s="66"/>
      <c r="BK997" s="66"/>
      <c r="BL997" s="66"/>
      <c r="BM997" s="66"/>
      <c r="BN997" s="64" t="b">
        <f t="shared" si="150"/>
        <v>0</v>
      </c>
      <c r="BO997" s="65" t="b">
        <f t="shared" si="151"/>
        <v>0</v>
      </c>
      <c r="BP997" s="65" t="b">
        <f t="shared" si="152"/>
        <v>0</v>
      </c>
      <c r="BQ997" s="65" t="b">
        <f t="shared" si="153"/>
        <v>0</v>
      </c>
      <c r="BR997" s="65" t="b">
        <f t="shared" si="154"/>
        <v>0</v>
      </c>
      <c r="BS997" s="65" t="b">
        <f t="shared" si="155"/>
        <v>0</v>
      </c>
      <c r="BT997" s="66" t="str">
        <f t="shared" si="156"/>
        <v>0011-183X</v>
      </c>
      <c r="BU997" s="66">
        <v>1.8740000000000001</v>
      </c>
      <c r="BV997" s="14" t="b">
        <f t="shared" si="157"/>
        <v>0</v>
      </c>
      <c r="BW997" s="14" t="b">
        <f t="shared" si="158"/>
        <v>0</v>
      </c>
      <c r="BX997" s="14">
        <f t="shared" si="159"/>
        <v>1</v>
      </c>
      <c r="BY997" s="15"/>
    </row>
    <row r="998" spans="1:77" s="21" customFormat="1" ht="40.5" x14ac:dyDescent="0.15">
      <c r="A998" s="37">
        <v>997</v>
      </c>
      <c r="B998" s="42" t="s">
        <v>29269</v>
      </c>
      <c r="C998" s="42" t="s">
        <v>29339</v>
      </c>
      <c r="D998" s="14"/>
      <c r="E998" s="14"/>
      <c r="F998" s="14"/>
      <c r="G998" s="14"/>
      <c r="H998" s="14"/>
      <c r="I998" s="32" t="s">
        <v>10238</v>
      </c>
      <c r="J998" s="14"/>
      <c r="K998" s="14"/>
      <c r="L998" s="68" t="s">
        <v>10239</v>
      </c>
      <c r="M998" s="68" t="s">
        <v>10240</v>
      </c>
      <c r="N998" s="66"/>
      <c r="O998" s="66"/>
      <c r="P998" s="66"/>
      <c r="Q998" s="66" t="s">
        <v>68</v>
      </c>
      <c r="R998" s="66"/>
      <c r="S998" s="66"/>
      <c r="T998" s="66"/>
      <c r="U998" s="66"/>
      <c r="V998" s="66"/>
      <c r="W998" s="66"/>
      <c r="X998" s="66"/>
      <c r="Y998" s="66"/>
      <c r="Z998" s="66"/>
      <c r="AA998" s="66"/>
      <c r="AB998" s="66"/>
      <c r="AC998" s="66"/>
      <c r="AD998" s="66"/>
      <c r="AE998" s="66"/>
      <c r="AF998" s="66"/>
      <c r="AG998" s="66"/>
      <c r="AH998" s="66"/>
      <c r="AI998" s="66"/>
      <c r="AJ998" s="66"/>
      <c r="AK998" s="66"/>
      <c r="AL998" s="66"/>
      <c r="AM998" s="66"/>
      <c r="AN998" s="66"/>
      <c r="AO998" s="66"/>
      <c r="AP998" s="66" t="s">
        <v>29345</v>
      </c>
      <c r="AQ998" s="66"/>
      <c r="AR998" s="66"/>
      <c r="AS998" s="66"/>
      <c r="AT998" s="66"/>
      <c r="AU998" s="66"/>
      <c r="AV998" s="66"/>
      <c r="AW998" s="66"/>
      <c r="AX998" s="66"/>
      <c r="AY998" s="66"/>
      <c r="AZ998" s="66"/>
      <c r="BA998" s="66"/>
      <c r="BB998" s="66"/>
      <c r="BC998" s="66"/>
      <c r="BD998" s="66"/>
      <c r="BE998" s="66"/>
      <c r="BF998" s="66"/>
      <c r="BG998" s="66"/>
      <c r="BH998" s="66"/>
      <c r="BI998" s="66"/>
      <c r="BJ998" s="66"/>
      <c r="BK998" s="66"/>
      <c r="BL998" s="66"/>
      <c r="BM998" s="66"/>
      <c r="BN998" s="64" t="b">
        <f t="shared" si="150"/>
        <v>0</v>
      </c>
      <c r="BO998" s="65" t="b">
        <f t="shared" si="151"/>
        <v>0</v>
      </c>
      <c r="BP998" s="65" t="b">
        <f t="shared" si="152"/>
        <v>0</v>
      </c>
      <c r="BQ998" s="65" t="b">
        <f t="shared" si="153"/>
        <v>0</v>
      </c>
      <c r="BR998" s="65" t="b">
        <f t="shared" si="154"/>
        <v>0</v>
      </c>
      <c r="BS998" s="65" t="b">
        <f t="shared" si="155"/>
        <v>0</v>
      </c>
      <c r="BT998" s="66" t="str">
        <f t="shared" si="156"/>
        <v>0141-0229</v>
      </c>
      <c r="BU998" s="66">
        <v>2.9319999999999999</v>
      </c>
      <c r="BV998" s="14" t="b">
        <f t="shared" si="157"/>
        <v>0</v>
      </c>
      <c r="BW998" s="14" t="b">
        <f t="shared" si="158"/>
        <v>0</v>
      </c>
      <c r="BX998" s="14" t="b">
        <f t="shared" si="159"/>
        <v>0</v>
      </c>
      <c r="BY998" s="15"/>
    </row>
    <row r="999" spans="1:77" s="21" customFormat="1" ht="40.5" x14ac:dyDescent="0.15">
      <c r="A999" s="37">
        <v>998</v>
      </c>
      <c r="B999" s="42" t="s">
        <v>29269</v>
      </c>
      <c r="C999" s="42" t="s">
        <v>29339</v>
      </c>
      <c r="D999" s="14"/>
      <c r="E999" s="14"/>
      <c r="F999" s="14"/>
      <c r="G999" s="14"/>
      <c r="H999" s="14"/>
      <c r="I999" s="32" t="s">
        <v>29346</v>
      </c>
      <c r="J999" s="14"/>
      <c r="K999" s="14"/>
      <c r="L999" s="68" t="s">
        <v>17857</v>
      </c>
      <c r="M999" s="68" t="s">
        <v>29347</v>
      </c>
      <c r="N999" s="66"/>
      <c r="O999" s="66"/>
      <c r="P999" s="66"/>
      <c r="Q999" s="66" t="s">
        <v>68</v>
      </c>
      <c r="R999" s="66"/>
      <c r="S999" s="66"/>
      <c r="T999" s="66"/>
      <c r="U999" s="66"/>
      <c r="V999" s="66"/>
      <c r="W999" s="66"/>
      <c r="X999" s="66"/>
      <c r="Y999" s="66"/>
      <c r="Z999" s="66"/>
      <c r="AA999" s="66"/>
      <c r="AB999" s="66"/>
      <c r="AC999" s="66"/>
      <c r="AD999" s="66"/>
      <c r="AE999" s="66"/>
      <c r="AF999" s="66"/>
      <c r="AG999" s="66"/>
      <c r="AH999" s="66"/>
      <c r="AI999" s="66"/>
      <c r="AJ999" s="66"/>
      <c r="AK999" s="66"/>
      <c r="AL999" s="66"/>
      <c r="AM999" s="66"/>
      <c r="AN999" s="66"/>
      <c r="AO999" s="66"/>
      <c r="AP999" s="66" t="s">
        <v>6016</v>
      </c>
      <c r="AQ999" s="66"/>
      <c r="AR999" s="66"/>
      <c r="AS999" s="66"/>
      <c r="AT999" s="66"/>
      <c r="AU999" s="66"/>
      <c r="AV999" s="66"/>
      <c r="AW999" s="66"/>
      <c r="AX999" s="66"/>
      <c r="AY999" s="66"/>
      <c r="AZ999" s="66"/>
      <c r="BA999" s="66"/>
      <c r="BB999" s="66"/>
      <c r="BC999" s="66"/>
      <c r="BD999" s="66"/>
      <c r="BE999" s="66"/>
      <c r="BF999" s="66"/>
      <c r="BG999" s="66"/>
      <c r="BH999" s="66"/>
      <c r="BI999" s="66"/>
      <c r="BJ999" s="66"/>
      <c r="BK999" s="66"/>
      <c r="BL999" s="66"/>
      <c r="BM999" s="66"/>
      <c r="BN999" s="64" t="b">
        <f t="shared" si="150"/>
        <v>0</v>
      </c>
      <c r="BO999" s="65" t="b">
        <f t="shared" si="151"/>
        <v>0</v>
      </c>
      <c r="BP999" s="65" t="b">
        <f t="shared" si="152"/>
        <v>0</v>
      </c>
      <c r="BQ999" s="65" t="b">
        <f t="shared" si="153"/>
        <v>0</v>
      </c>
      <c r="BR999" s="65" t="b">
        <f t="shared" si="154"/>
        <v>0</v>
      </c>
      <c r="BS999" s="65" t="b">
        <f t="shared" si="155"/>
        <v>0</v>
      </c>
      <c r="BT999" s="66" t="str">
        <f t="shared" si="156"/>
        <v>0175-7598</v>
      </c>
      <c r="BU999" s="66">
        <v>3.8479999999999999</v>
      </c>
      <c r="BV999" s="14" t="b">
        <f t="shared" si="157"/>
        <v>0</v>
      </c>
      <c r="BW999" s="14" t="b">
        <f t="shared" si="158"/>
        <v>0</v>
      </c>
      <c r="BX999" s="14" t="b">
        <f t="shared" si="159"/>
        <v>0</v>
      </c>
      <c r="BY999" s="15"/>
    </row>
    <row r="1000" spans="1:77" s="21" customFormat="1" ht="40.5" x14ac:dyDescent="0.15">
      <c r="A1000" s="37">
        <v>999</v>
      </c>
      <c r="B1000" s="42" t="s">
        <v>29269</v>
      </c>
      <c r="C1000" s="42" t="s">
        <v>29339</v>
      </c>
      <c r="D1000" s="14"/>
      <c r="E1000" s="14"/>
      <c r="F1000" s="14"/>
      <c r="G1000" s="14"/>
      <c r="H1000" s="14"/>
      <c r="I1000" s="32" t="s">
        <v>11627</v>
      </c>
      <c r="J1000" s="14"/>
      <c r="K1000" s="14"/>
      <c r="L1000" s="68" t="s">
        <v>11628</v>
      </c>
      <c r="M1000" s="68" t="s">
        <v>6008</v>
      </c>
      <c r="N1000" s="66"/>
      <c r="O1000" s="66"/>
      <c r="P1000" s="66"/>
      <c r="Q1000" s="66" t="s">
        <v>68</v>
      </c>
      <c r="R1000" s="66"/>
      <c r="S1000" s="66"/>
      <c r="T1000" s="66"/>
      <c r="U1000" s="66"/>
      <c r="V1000" s="66"/>
      <c r="W1000" s="66"/>
      <c r="X1000" s="66"/>
      <c r="Y1000" s="66"/>
      <c r="Z1000" s="66"/>
      <c r="AA1000" s="66"/>
      <c r="AB1000" s="66"/>
      <c r="AC1000" s="66"/>
      <c r="AD1000" s="66"/>
      <c r="AE1000" s="66"/>
      <c r="AF1000" s="66"/>
      <c r="AG1000" s="66"/>
      <c r="AH1000" s="66"/>
      <c r="AI1000" s="66"/>
      <c r="AJ1000" s="66"/>
      <c r="AK1000" s="66"/>
      <c r="AL1000" s="66"/>
      <c r="AM1000" s="66"/>
      <c r="AN1000" s="66"/>
      <c r="AO1000" s="66"/>
      <c r="AP1000" s="66" t="s">
        <v>6016</v>
      </c>
      <c r="AQ1000" s="66"/>
      <c r="AR1000" s="66"/>
      <c r="AS1000" s="66"/>
      <c r="AT1000" s="66"/>
      <c r="AU1000" s="66"/>
      <c r="AV1000" s="66"/>
      <c r="AW1000" s="66"/>
      <c r="AX1000" s="66"/>
      <c r="AY1000" s="66"/>
      <c r="AZ1000" s="66"/>
      <c r="BA1000" s="66"/>
      <c r="BB1000" s="66"/>
      <c r="BC1000" s="66"/>
      <c r="BD1000" s="66"/>
      <c r="BE1000" s="66"/>
      <c r="BF1000" s="66"/>
      <c r="BG1000" s="66"/>
      <c r="BH1000" s="66"/>
      <c r="BI1000" s="66"/>
      <c r="BJ1000" s="66"/>
      <c r="BK1000" s="66"/>
      <c r="BL1000" s="66"/>
      <c r="BM1000" s="66"/>
      <c r="BN1000" s="64" t="b">
        <f t="shared" si="150"/>
        <v>0</v>
      </c>
      <c r="BO1000" s="65" t="b">
        <f t="shared" si="151"/>
        <v>0</v>
      </c>
      <c r="BP1000" s="65" t="b">
        <f t="shared" si="152"/>
        <v>0</v>
      </c>
      <c r="BQ1000" s="65" t="b">
        <f t="shared" si="153"/>
        <v>0</v>
      </c>
      <c r="BR1000" s="65" t="b">
        <f t="shared" si="154"/>
        <v>0</v>
      </c>
      <c r="BS1000" s="65" t="b">
        <f t="shared" si="155"/>
        <v>0</v>
      </c>
      <c r="BT1000" s="66" t="str">
        <f t="shared" si="156"/>
        <v>0175-7598</v>
      </c>
      <c r="BU1000" s="66">
        <v>3.8479999999999999</v>
      </c>
      <c r="BV1000" s="14" t="b">
        <f t="shared" si="157"/>
        <v>0</v>
      </c>
      <c r="BW1000" s="14" t="b">
        <f t="shared" si="158"/>
        <v>0</v>
      </c>
      <c r="BX1000" s="14" t="b">
        <f t="shared" si="159"/>
        <v>0</v>
      </c>
      <c r="BY1000" s="15"/>
    </row>
    <row r="1001" spans="1:77" s="23" customFormat="1" ht="27" x14ac:dyDescent="0.15">
      <c r="A1001" s="37">
        <v>1000</v>
      </c>
      <c r="B1001" s="42" t="s">
        <v>29269</v>
      </c>
      <c r="C1001" s="42" t="s">
        <v>29339</v>
      </c>
      <c r="D1001" s="14"/>
      <c r="E1001" s="14"/>
      <c r="F1001" s="14"/>
      <c r="G1001" s="14"/>
      <c r="H1001" s="14"/>
      <c r="I1001" s="32" t="s">
        <v>29348</v>
      </c>
      <c r="J1001" s="14"/>
      <c r="K1001" s="14"/>
      <c r="L1001" s="68" t="s">
        <v>22348</v>
      </c>
      <c r="M1001" s="68" t="s">
        <v>29349</v>
      </c>
      <c r="N1001" s="66"/>
      <c r="O1001" s="66"/>
      <c r="P1001" s="66"/>
      <c r="Q1001" s="66" t="s">
        <v>29350</v>
      </c>
      <c r="R1001" s="66"/>
      <c r="S1001" s="66"/>
      <c r="T1001" s="66"/>
      <c r="U1001" s="66"/>
      <c r="V1001" s="66"/>
      <c r="W1001" s="66"/>
      <c r="X1001" s="66"/>
      <c r="Y1001" s="66"/>
      <c r="Z1001" s="66"/>
      <c r="AA1001" s="66"/>
      <c r="AB1001" s="66"/>
      <c r="AC1001" s="66"/>
      <c r="AD1001" s="66"/>
      <c r="AE1001" s="66"/>
      <c r="AF1001" s="66"/>
      <c r="AG1001" s="66"/>
      <c r="AH1001" s="66"/>
      <c r="AI1001" s="66"/>
      <c r="AJ1001" s="66"/>
      <c r="AK1001" s="66"/>
      <c r="AL1001" s="66"/>
      <c r="AM1001" s="66"/>
      <c r="AN1001" s="66"/>
      <c r="AO1001" s="66"/>
      <c r="AP1001" s="66" t="s">
        <v>15306</v>
      </c>
      <c r="AQ1001" s="66"/>
      <c r="AR1001" s="66"/>
      <c r="AS1001" s="66"/>
      <c r="AT1001" s="66"/>
      <c r="AU1001" s="66"/>
      <c r="AV1001" s="66"/>
      <c r="AW1001" s="66"/>
      <c r="AX1001" s="66"/>
      <c r="AY1001" s="66"/>
      <c r="AZ1001" s="66"/>
      <c r="BA1001" s="66"/>
      <c r="BB1001" s="66"/>
      <c r="BC1001" s="66"/>
      <c r="BD1001" s="66"/>
      <c r="BE1001" s="66"/>
      <c r="BF1001" s="66"/>
      <c r="BG1001" s="66"/>
      <c r="BH1001" s="66"/>
      <c r="BI1001" s="66"/>
      <c r="BJ1001" s="66"/>
      <c r="BK1001" s="66"/>
      <c r="BL1001" s="66"/>
      <c r="BM1001" s="66"/>
      <c r="BN1001" s="64" t="b">
        <f t="shared" si="150"/>
        <v>0</v>
      </c>
      <c r="BO1001" s="65" t="b">
        <f t="shared" si="151"/>
        <v>0</v>
      </c>
      <c r="BP1001" s="65" t="b">
        <f t="shared" si="152"/>
        <v>0</v>
      </c>
      <c r="BQ1001" s="65" t="b">
        <f t="shared" si="153"/>
        <v>0</v>
      </c>
      <c r="BR1001" s="65" t="b">
        <f t="shared" si="154"/>
        <v>0</v>
      </c>
      <c r="BS1001" s="65" t="b">
        <f t="shared" si="155"/>
        <v>0</v>
      </c>
      <c r="BT1001" s="66" t="str">
        <f t="shared" si="156"/>
        <v>1471-2180</v>
      </c>
      <c r="BU1001" s="66">
        <v>3.2509999999999999</v>
      </c>
      <c r="BV1001" s="14" t="b">
        <f t="shared" si="157"/>
        <v>0</v>
      </c>
      <c r="BW1001" s="14" t="b">
        <f t="shared" si="158"/>
        <v>0</v>
      </c>
      <c r="BX1001" s="14" t="b">
        <f t="shared" si="159"/>
        <v>0</v>
      </c>
      <c r="BY1001" s="15"/>
    </row>
    <row r="1002" spans="1:77" s="23" customFormat="1" ht="40.5" x14ac:dyDescent="0.15">
      <c r="A1002" s="37">
        <v>1001</v>
      </c>
      <c r="B1002" s="42" t="s">
        <v>29269</v>
      </c>
      <c r="C1002" s="42" t="s">
        <v>29339</v>
      </c>
      <c r="D1002" s="14"/>
      <c r="E1002" s="14"/>
      <c r="F1002" s="14"/>
      <c r="G1002" s="14"/>
      <c r="H1002" s="14"/>
      <c r="I1002" s="32" t="s">
        <v>29352</v>
      </c>
      <c r="J1002" s="14"/>
      <c r="K1002" s="14"/>
      <c r="L1002" s="68" t="s">
        <v>12421</v>
      </c>
      <c r="M1002" s="68" t="s">
        <v>29353</v>
      </c>
      <c r="N1002" s="66"/>
      <c r="O1002" s="66"/>
      <c r="P1002" s="66"/>
      <c r="Q1002" s="66" t="s">
        <v>68</v>
      </c>
      <c r="R1002" s="66"/>
      <c r="S1002" s="66"/>
      <c r="T1002" s="66"/>
      <c r="U1002" s="66"/>
      <c r="V1002" s="66"/>
      <c r="W1002" s="66"/>
      <c r="X1002" s="66"/>
      <c r="Y1002" s="66"/>
      <c r="Z1002" s="66"/>
      <c r="AA1002" s="66"/>
      <c r="AB1002" s="66"/>
      <c r="AC1002" s="66"/>
      <c r="AD1002" s="66"/>
      <c r="AE1002" s="66"/>
      <c r="AF1002" s="66"/>
      <c r="AG1002" s="66"/>
      <c r="AH1002" s="66"/>
      <c r="AI1002" s="66"/>
      <c r="AJ1002" s="66"/>
      <c r="AK1002" s="66"/>
      <c r="AL1002" s="66"/>
      <c r="AM1002" s="66"/>
      <c r="AN1002" s="66"/>
      <c r="AO1002" s="66"/>
      <c r="AP1002" s="66" t="s">
        <v>606</v>
      </c>
      <c r="AQ1002" s="66"/>
      <c r="AR1002" s="66"/>
      <c r="AS1002" s="66"/>
      <c r="AT1002" s="66"/>
      <c r="AU1002" s="66"/>
      <c r="AV1002" s="66"/>
      <c r="AW1002" s="66"/>
      <c r="AX1002" s="66"/>
      <c r="AY1002" s="66"/>
      <c r="AZ1002" s="66"/>
      <c r="BA1002" s="66"/>
      <c r="BB1002" s="66"/>
      <c r="BC1002" s="66"/>
      <c r="BD1002" s="66"/>
      <c r="BE1002" s="66"/>
      <c r="BF1002" s="66"/>
      <c r="BG1002" s="66"/>
      <c r="BH1002" s="66"/>
      <c r="BI1002" s="66"/>
      <c r="BJ1002" s="66"/>
      <c r="BK1002" s="66"/>
      <c r="BL1002" s="66"/>
      <c r="BM1002" s="66"/>
      <c r="BN1002" s="64" t="b">
        <f t="shared" si="150"/>
        <v>0</v>
      </c>
      <c r="BO1002" s="65" t="b">
        <f t="shared" si="151"/>
        <v>0</v>
      </c>
      <c r="BP1002" s="65" t="b">
        <f t="shared" si="152"/>
        <v>0</v>
      </c>
      <c r="BQ1002" s="65" t="b">
        <f t="shared" si="153"/>
        <v>0</v>
      </c>
      <c r="BR1002" s="65" t="b">
        <f t="shared" si="154"/>
        <v>0</v>
      </c>
      <c r="BS1002" s="65" t="b">
        <f t="shared" si="155"/>
        <v>0</v>
      </c>
      <c r="BT1002" s="66" t="str">
        <f t="shared" si="156"/>
        <v>2045-2322</v>
      </c>
      <c r="BU1002" s="66">
        <v>5.5970000000000004</v>
      </c>
      <c r="BV1002" s="14" t="b">
        <f t="shared" si="157"/>
        <v>0</v>
      </c>
      <c r="BW1002" s="14">
        <f t="shared" si="158"/>
        <v>1</v>
      </c>
      <c r="BX1002" s="14" t="b">
        <f t="shared" si="159"/>
        <v>0</v>
      </c>
      <c r="BY1002" s="15"/>
    </row>
    <row r="1003" spans="1:77" s="23" customFormat="1" ht="27" x14ac:dyDescent="0.15">
      <c r="A1003" s="37">
        <v>1002</v>
      </c>
      <c r="B1003" s="45" t="s">
        <v>29269</v>
      </c>
      <c r="C1003" s="65" t="s">
        <v>29942</v>
      </c>
      <c r="D1003" s="34" t="s">
        <v>62</v>
      </c>
      <c r="E1003" s="34" t="s">
        <v>10926</v>
      </c>
      <c r="F1003" s="34"/>
      <c r="G1003" s="34"/>
      <c r="H1003" s="34"/>
      <c r="I1003" s="34" t="s">
        <v>10927</v>
      </c>
      <c r="J1003" s="34"/>
      <c r="K1003" s="34"/>
      <c r="L1003" s="74" t="s">
        <v>10928</v>
      </c>
      <c r="M1003" s="74" t="s">
        <v>10929</v>
      </c>
      <c r="N1003" s="45"/>
      <c r="O1003" s="45"/>
      <c r="P1003" s="45" t="s">
        <v>67</v>
      </c>
      <c r="Q1003" s="45" t="s">
        <v>68</v>
      </c>
      <c r="R1003" s="45"/>
      <c r="S1003" s="45"/>
      <c r="T1003" s="45"/>
      <c r="U1003" s="45"/>
      <c r="V1003" s="45"/>
      <c r="W1003" s="45" t="s">
        <v>10930</v>
      </c>
      <c r="X1003" s="45" t="s">
        <v>10931</v>
      </c>
      <c r="Y1003" s="45"/>
      <c r="Z1003" s="45" t="s">
        <v>10932</v>
      </c>
      <c r="AA1003" s="45" t="s">
        <v>10933</v>
      </c>
      <c r="AB1003" s="45" t="s">
        <v>10934</v>
      </c>
      <c r="AC1003" s="45"/>
      <c r="AD1003" s="45"/>
      <c r="AE1003" s="45" t="s">
        <v>10935</v>
      </c>
      <c r="AF1003" s="45" t="s">
        <v>10936</v>
      </c>
      <c r="AG1003" s="45"/>
      <c r="AH1003" s="45">
        <v>27</v>
      </c>
      <c r="AI1003" s="45">
        <v>0</v>
      </c>
      <c r="AJ1003" s="45">
        <v>0</v>
      </c>
      <c r="AK1003" s="45">
        <v>1</v>
      </c>
      <c r="AL1003" s="45">
        <v>1</v>
      </c>
      <c r="AM1003" s="45" t="s">
        <v>10937</v>
      </c>
      <c r="AN1003" s="45" t="s">
        <v>10938</v>
      </c>
      <c r="AO1003" s="45" t="s">
        <v>10939</v>
      </c>
      <c r="AP1003" s="45" t="s">
        <v>10940</v>
      </c>
      <c r="AQ1003" s="45" t="s">
        <v>10941</v>
      </c>
      <c r="AR1003" s="45"/>
      <c r="AS1003" s="45" t="s">
        <v>10942</v>
      </c>
      <c r="AT1003" s="45" t="s">
        <v>10943</v>
      </c>
      <c r="AU1003" s="45" t="s">
        <v>10944</v>
      </c>
      <c r="AV1003" s="45">
        <v>2015</v>
      </c>
      <c r="AW1003" s="45">
        <v>18</v>
      </c>
      <c r="AX1003" s="45">
        <v>3</v>
      </c>
      <c r="AY1003" s="45"/>
      <c r="AZ1003" s="45"/>
      <c r="BA1003" s="45"/>
      <c r="BB1003" s="45"/>
      <c r="BC1003" s="45">
        <v>591</v>
      </c>
      <c r="BD1003" s="45">
        <v>595</v>
      </c>
      <c r="BE1003" s="45"/>
      <c r="BF1003" s="45" t="s">
        <v>10945</v>
      </c>
      <c r="BG1003" s="45"/>
      <c r="BH1003" s="45">
        <v>5</v>
      </c>
      <c r="BI1003" s="45" t="s">
        <v>830</v>
      </c>
      <c r="BJ1003" s="45" t="s">
        <v>830</v>
      </c>
      <c r="BK1003" s="45" t="s">
        <v>10946</v>
      </c>
      <c r="BL1003" s="45" t="s">
        <v>10947</v>
      </c>
      <c r="BM1003" s="45"/>
      <c r="BN1003" s="64" t="str">
        <f t="shared" si="150"/>
        <v>Han, ZJ (reprint author), Nanjing Agr Univ, Minist Educ, Coll Plant Protect, Key Lab Integrated Management Crop Dis &amp; Pests, Nanjing 210095, Jiangsu, Peoples R China.</v>
      </c>
      <c r="BO1003" s="65" t="b">
        <f t="shared" si="151"/>
        <v>0</v>
      </c>
      <c r="BP1003" s="65" t="b">
        <f t="shared" si="152"/>
        <v>0</v>
      </c>
      <c r="BQ1003" s="65" t="b">
        <f t="shared" si="153"/>
        <v>0</v>
      </c>
      <c r="BR1003" s="65" t="str">
        <f t="shared" si="154"/>
        <v>植物保护学院</v>
      </c>
      <c r="BS1003" s="65" t="b">
        <f t="shared" si="155"/>
        <v>0</v>
      </c>
      <c r="BT1003" s="66" t="str">
        <f t="shared" si="156"/>
        <v>1226-8615</v>
      </c>
      <c r="BU1003" s="66">
        <v>0</v>
      </c>
      <c r="BV1003" s="14" t="b">
        <f t="shared" si="157"/>
        <v>0</v>
      </c>
      <c r="BW1003" s="14" t="b">
        <f t="shared" si="158"/>
        <v>0</v>
      </c>
      <c r="BX1003" s="14">
        <f t="shared" si="159"/>
        <v>1</v>
      </c>
      <c r="BY1003" s="18"/>
    </row>
    <row r="1004" spans="1:77" s="21" customFormat="1" ht="27" x14ac:dyDescent="0.15">
      <c r="A1004" s="37">
        <v>1003</v>
      </c>
      <c r="B1004" s="42" t="s">
        <v>29269</v>
      </c>
      <c r="C1004" s="42" t="s">
        <v>29354</v>
      </c>
      <c r="D1004" s="14"/>
      <c r="E1004" s="14"/>
      <c r="F1004" s="14"/>
      <c r="G1004" s="14"/>
      <c r="H1004" s="14"/>
      <c r="I1004" s="32" t="s">
        <v>15644</v>
      </c>
      <c r="J1004" s="14"/>
      <c r="K1004" s="14"/>
      <c r="L1004" s="68" t="s">
        <v>15645</v>
      </c>
      <c r="M1004" s="68" t="s">
        <v>7315</v>
      </c>
      <c r="N1004" s="66"/>
      <c r="O1004" s="66"/>
      <c r="P1004" s="66"/>
      <c r="Q1004" s="66" t="s">
        <v>68</v>
      </c>
      <c r="R1004" s="66"/>
      <c r="S1004" s="66"/>
      <c r="T1004" s="66"/>
      <c r="U1004" s="66"/>
      <c r="V1004" s="66"/>
      <c r="W1004" s="66"/>
      <c r="X1004" s="66"/>
      <c r="Y1004" s="66"/>
      <c r="Z1004" s="66"/>
      <c r="AA1004" s="66"/>
      <c r="AB1004" s="66"/>
      <c r="AC1004" s="66"/>
      <c r="AD1004" s="66"/>
      <c r="AE1004" s="66"/>
      <c r="AF1004" s="66"/>
      <c r="AG1004" s="66"/>
      <c r="AH1004" s="66"/>
      <c r="AI1004" s="66"/>
      <c r="AJ1004" s="66"/>
      <c r="AK1004" s="66"/>
      <c r="AL1004" s="66"/>
      <c r="AM1004" s="66"/>
      <c r="AN1004" s="66"/>
      <c r="AO1004" s="66"/>
      <c r="AP1004" s="66" t="s">
        <v>29355</v>
      </c>
      <c r="AQ1004" s="66"/>
      <c r="AR1004" s="66"/>
      <c r="AS1004" s="66"/>
      <c r="AT1004" s="66"/>
      <c r="AU1004" s="66"/>
      <c r="AV1004" s="66"/>
      <c r="AW1004" s="66"/>
      <c r="AX1004" s="66"/>
      <c r="AY1004" s="66"/>
      <c r="AZ1004" s="66"/>
      <c r="BA1004" s="66"/>
      <c r="BB1004" s="66"/>
      <c r="BC1004" s="66"/>
      <c r="BD1004" s="66"/>
      <c r="BE1004" s="66"/>
      <c r="BF1004" s="66"/>
      <c r="BG1004" s="66"/>
      <c r="BH1004" s="66"/>
      <c r="BI1004" s="66"/>
      <c r="BJ1004" s="66"/>
      <c r="BK1004" s="66"/>
      <c r="BL1004" s="66"/>
      <c r="BM1004" s="66"/>
      <c r="BN1004" s="64" t="b">
        <f t="shared" si="150"/>
        <v>0</v>
      </c>
      <c r="BO1004" s="65" t="b">
        <f t="shared" si="151"/>
        <v>0</v>
      </c>
      <c r="BP1004" s="65" t="b">
        <f t="shared" si="152"/>
        <v>0</v>
      </c>
      <c r="BQ1004" s="65" t="b">
        <f t="shared" si="153"/>
        <v>0</v>
      </c>
      <c r="BR1004" s="65" t="b">
        <f t="shared" si="154"/>
        <v>0</v>
      </c>
      <c r="BS1004" s="65" t="b">
        <f t="shared" si="155"/>
        <v>0</v>
      </c>
      <c r="BT1004" s="66" t="str">
        <f t="shared" si="156"/>
        <v>0831-2796</v>
      </c>
      <c r="BU1004" s="66">
        <v>1.669</v>
      </c>
      <c r="BV1004" s="14" t="b">
        <f t="shared" si="157"/>
        <v>0</v>
      </c>
      <c r="BW1004" s="14" t="b">
        <f t="shared" si="158"/>
        <v>0</v>
      </c>
      <c r="BX1004" s="14">
        <f t="shared" si="159"/>
        <v>1</v>
      </c>
      <c r="BY1004" s="15"/>
    </row>
    <row r="1005" spans="1:77" s="21" customFormat="1" ht="40.5" x14ac:dyDescent="0.15">
      <c r="A1005" s="37">
        <v>1004</v>
      </c>
      <c r="B1005" s="42" t="s">
        <v>29269</v>
      </c>
      <c r="C1005" s="42" t="s">
        <v>29354</v>
      </c>
      <c r="D1005" s="14"/>
      <c r="E1005" s="14"/>
      <c r="F1005" s="14"/>
      <c r="G1005" s="14"/>
      <c r="H1005" s="14"/>
      <c r="I1005" s="32" t="s">
        <v>29356</v>
      </c>
      <c r="J1005" s="14"/>
      <c r="K1005" s="14"/>
      <c r="L1005" s="68" t="s">
        <v>29357</v>
      </c>
      <c r="M1005" s="68" t="s">
        <v>29358</v>
      </c>
      <c r="N1005" s="66"/>
      <c r="O1005" s="66"/>
      <c r="P1005" s="66"/>
      <c r="Q1005" s="66" t="s">
        <v>68</v>
      </c>
      <c r="R1005" s="66"/>
      <c r="S1005" s="66"/>
      <c r="T1005" s="66"/>
      <c r="U1005" s="66"/>
      <c r="V1005" s="66"/>
      <c r="W1005" s="66"/>
      <c r="X1005" s="66"/>
      <c r="Y1005" s="66"/>
      <c r="Z1005" s="66"/>
      <c r="AA1005" s="66"/>
      <c r="AB1005" s="66"/>
      <c r="AC1005" s="66"/>
      <c r="AD1005" s="66"/>
      <c r="AE1005" s="66"/>
      <c r="AF1005" s="66"/>
      <c r="AG1005" s="66"/>
      <c r="AH1005" s="66"/>
      <c r="AI1005" s="66"/>
      <c r="AJ1005" s="66"/>
      <c r="AK1005" s="66"/>
      <c r="AL1005" s="66"/>
      <c r="AM1005" s="66"/>
      <c r="AN1005" s="66"/>
      <c r="AO1005" s="66"/>
      <c r="AP1005" s="66" t="s">
        <v>13294</v>
      </c>
      <c r="AQ1005" s="66"/>
      <c r="AR1005" s="66"/>
      <c r="AS1005" s="66"/>
      <c r="AT1005" s="66"/>
      <c r="AU1005" s="66"/>
      <c r="AV1005" s="66"/>
      <c r="AW1005" s="66"/>
      <c r="AX1005" s="66"/>
      <c r="AY1005" s="66"/>
      <c r="AZ1005" s="66"/>
      <c r="BA1005" s="66"/>
      <c r="BB1005" s="66"/>
      <c r="BC1005" s="66"/>
      <c r="BD1005" s="66"/>
      <c r="BE1005" s="66"/>
      <c r="BF1005" s="66"/>
      <c r="BG1005" s="66"/>
      <c r="BH1005" s="66"/>
      <c r="BI1005" s="66"/>
      <c r="BJ1005" s="66"/>
      <c r="BK1005" s="66"/>
      <c r="BL1005" s="66"/>
      <c r="BM1005" s="66"/>
      <c r="BN1005" s="64" t="b">
        <f t="shared" si="150"/>
        <v>0</v>
      </c>
      <c r="BO1005" s="65" t="b">
        <f t="shared" si="151"/>
        <v>0</v>
      </c>
      <c r="BP1005" s="65" t="b">
        <f t="shared" si="152"/>
        <v>0</v>
      </c>
      <c r="BQ1005" s="65" t="b">
        <f t="shared" si="153"/>
        <v>0</v>
      </c>
      <c r="BR1005" s="65" t="b">
        <f t="shared" si="154"/>
        <v>0</v>
      </c>
      <c r="BS1005" s="65" t="b">
        <f t="shared" si="155"/>
        <v>0</v>
      </c>
      <c r="BT1005" s="66" t="str">
        <f t="shared" si="156"/>
        <v>0962-1075</v>
      </c>
      <c r="BU1005" s="66">
        <v>2.875</v>
      </c>
      <c r="BV1005" s="14" t="b">
        <f t="shared" si="157"/>
        <v>0</v>
      </c>
      <c r="BW1005" s="14" t="b">
        <f t="shared" si="158"/>
        <v>0</v>
      </c>
      <c r="BX1005" s="14" t="b">
        <f t="shared" si="159"/>
        <v>0</v>
      </c>
      <c r="BY1005" s="15"/>
    </row>
    <row r="1006" spans="1:77" s="21" customFormat="1" ht="54" x14ac:dyDescent="0.15">
      <c r="A1006" s="37">
        <v>1005</v>
      </c>
      <c r="B1006" s="42" t="s">
        <v>29269</v>
      </c>
      <c r="C1006" s="42" t="s">
        <v>29354</v>
      </c>
      <c r="D1006" s="14"/>
      <c r="E1006" s="14"/>
      <c r="F1006" s="14"/>
      <c r="G1006" s="14"/>
      <c r="H1006" s="14"/>
      <c r="I1006" s="32" t="s">
        <v>29359</v>
      </c>
      <c r="J1006" s="14"/>
      <c r="K1006" s="14"/>
      <c r="L1006" s="68" t="s">
        <v>29360</v>
      </c>
      <c r="M1006" s="68" t="s">
        <v>29361</v>
      </c>
      <c r="N1006" s="66"/>
      <c r="O1006" s="66"/>
      <c r="P1006" s="66"/>
      <c r="Q1006" s="66" t="s">
        <v>68</v>
      </c>
      <c r="R1006" s="66"/>
      <c r="S1006" s="66"/>
      <c r="T1006" s="66"/>
      <c r="U1006" s="66"/>
      <c r="V1006" s="66"/>
      <c r="W1006" s="66"/>
      <c r="X1006" s="66"/>
      <c r="Y1006" s="66"/>
      <c r="Z1006" s="66"/>
      <c r="AA1006" s="66"/>
      <c r="AB1006" s="66"/>
      <c r="AC1006" s="66"/>
      <c r="AD1006" s="66"/>
      <c r="AE1006" s="66"/>
      <c r="AF1006" s="66"/>
      <c r="AG1006" s="66"/>
      <c r="AH1006" s="66"/>
      <c r="AI1006" s="66"/>
      <c r="AJ1006" s="66"/>
      <c r="AK1006" s="66"/>
      <c r="AL1006" s="66"/>
      <c r="AM1006" s="66"/>
      <c r="AN1006" s="66"/>
      <c r="AO1006" s="66"/>
      <c r="AP1006" s="66" t="s">
        <v>825</v>
      </c>
      <c r="AQ1006" s="66"/>
      <c r="AR1006" s="66"/>
      <c r="AS1006" s="66"/>
      <c r="AT1006" s="66"/>
      <c r="AU1006" s="66"/>
      <c r="AV1006" s="66"/>
      <c r="AW1006" s="66"/>
      <c r="AX1006" s="66"/>
      <c r="AY1006" s="66"/>
      <c r="AZ1006" s="66"/>
      <c r="BA1006" s="66"/>
      <c r="BB1006" s="66"/>
      <c r="BC1006" s="66"/>
      <c r="BD1006" s="66"/>
      <c r="BE1006" s="66"/>
      <c r="BF1006" s="66"/>
      <c r="BG1006" s="66"/>
      <c r="BH1006" s="66"/>
      <c r="BI1006" s="66"/>
      <c r="BJ1006" s="66"/>
      <c r="BK1006" s="66"/>
      <c r="BL1006" s="66"/>
      <c r="BM1006" s="66"/>
      <c r="BN1006" s="64" t="b">
        <f t="shared" si="150"/>
        <v>0</v>
      </c>
      <c r="BO1006" s="65" t="b">
        <f t="shared" si="151"/>
        <v>0</v>
      </c>
      <c r="BP1006" s="65" t="b">
        <f t="shared" si="152"/>
        <v>0</v>
      </c>
      <c r="BQ1006" s="65" t="b">
        <f t="shared" si="153"/>
        <v>0</v>
      </c>
      <c r="BR1006" s="65" t="b">
        <f t="shared" si="154"/>
        <v>0</v>
      </c>
      <c r="BS1006" s="65" t="b">
        <f t="shared" si="155"/>
        <v>0</v>
      </c>
      <c r="BT1006" s="66" t="str">
        <f t="shared" si="156"/>
        <v>1536-2442</v>
      </c>
      <c r="BU1006" s="66">
        <v>1.294</v>
      </c>
      <c r="BV1006" s="14" t="b">
        <f t="shared" si="157"/>
        <v>0</v>
      </c>
      <c r="BW1006" s="14" t="b">
        <f t="shared" si="158"/>
        <v>0</v>
      </c>
      <c r="BX1006" s="14">
        <f t="shared" si="159"/>
        <v>1</v>
      </c>
      <c r="BY1006" s="15"/>
    </row>
    <row r="1007" spans="1:77" s="21" customFormat="1" ht="27" x14ac:dyDescent="0.15">
      <c r="A1007" s="37">
        <v>1006</v>
      </c>
      <c r="B1007" s="42" t="s">
        <v>29269</v>
      </c>
      <c r="C1007" s="42" t="s">
        <v>29367</v>
      </c>
      <c r="D1007" s="14" t="s">
        <v>62</v>
      </c>
      <c r="E1007" s="14" t="s">
        <v>8296</v>
      </c>
      <c r="F1007" s="14"/>
      <c r="G1007" s="14"/>
      <c r="H1007" s="14"/>
      <c r="I1007" s="32" t="s">
        <v>8297</v>
      </c>
      <c r="J1007" s="14"/>
      <c r="K1007" s="14"/>
      <c r="L1007" s="68" t="s">
        <v>8298</v>
      </c>
      <c r="M1007" s="68" t="s">
        <v>8282</v>
      </c>
      <c r="N1007" s="66"/>
      <c r="O1007" s="66"/>
      <c r="P1007" s="66" t="s">
        <v>67</v>
      </c>
      <c r="Q1007" s="66" t="s">
        <v>68</v>
      </c>
      <c r="R1007" s="66"/>
      <c r="S1007" s="66"/>
      <c r="T1007" s="66"/>
      <c r="U1007" s="66"/>
      <c r="V1007" s="66"/>
      <c r="W1007" s="66" t="s">
        <v>8299</v>
      </c>
      <c r="X1007" s="66" t="s">
        <v>8300</v>
      </c>
      <c r="Y1007" s="66"/>
      <c r="Z1007" s="66" t="s">
        <v>8301</v>
      </c>
      <c r="AA1007" s="66" t="s">
        <v>341</v>
      </c>
      <c r="AB1007" s="66" t="s">
        <v>342</v>
      </c>
      <c r="AC1007" s="66"/>
      <c r="AD1007" s="66"/>
      <c r="AE1007" s="66" t="s">
        <v>8304</v>
      </c>
      <c r="AF1007" s="66" t="s">
        <v>8305</v>
      </c>
      <c r="AG1007" s="66"/>
      <c r="AH1007" s="66">
        <v>39</v>
      </c>
      <c r="AI1007" s="66">
        <v>0</v>
      </c>
      <c r="AJ1007" s="66">
        <v>0</v>
      </c>
      <c r="AK1007" s="66">
        <v>1</v>
      </c>
      <c r="AL1007" s="66">
        <v>1</v>
      </c>
      <c r="AM1007" s="66" t="s">
        <v>213</v>
      </c>
      <c r="AN1007" s="66" t="s">
        <v>964</v>
      </c>
      <c r="AO1007" s="66" t="s">
        <v>965</v>
      </c>
      <c r="AP1007" s="66" t="s">
        <v>29368</v>
      </c>
      <c r="AQ1007" s="66" t="s">
        <v>8290</v>
      </c>
      <c r="AR1007" s="66"/>
      <c r="AS1007" s="66" t="s">
        <v>8291</v>
      </c>
      <c r="AT1007" s="66" t="s">
        <v>8292</v>
      </c>
      <c r="AU1007" s="66" t="s">
        <v>7082</v>
      </c>
      <c r="AV1007" s="66">
        <v>2015</v>
      </c>
      <c r="AW1007" s="66">
        <v>67</v>
      </c>
      <c r="AX1007" s="66">
        <v>3</v>
      </c>
      <c r="AY1007" s="66"/>
      <c r="AZ1007" s="66"/>
      <c r="BA1007" s="66"/>
      <c r="BB1007" s="66"/>
      <c r="BC1007" s="66">
        <v>393</v>
      </c>
      <c r="BD1007" s="66">
        <v>410</v>
      </c>
      <c r="BE1007" s="66"/>
      <c r="BF1007" s="66" t="s">
        <v>8306</v>
      </c>
      <c r="BG1007" s="66"/>
      <c r="BH1007" s="66">
        <v>18</v>
      </c>
      <c r="BI1007" s="66" t="s">
        <v>830</v>
      </c>
      <c r="BJ1007" s="66" t="s">
        <v>830</v>
      </c>
      <c r="BK1007" s="66" t="s">
        <v>8294</v>
      </c>
      <c r="BL1007" s="66" t="s">
        <v>8307</v>
      </c>
      <c r="BM1007" s="66">
        <v>26246188</v>
      </c>
      <c r="BN1007" s="64" t="str">
        <f t="shared" si="150"/>
        <v>Hong, XY (reprint author), Nanjing Agr Univ, Dept Entomol, Nanjing 210095, Jiangsu, Peoples R China.</v>
      </c>
      <c r="BO1007" s="65" t="b">
        <f t="shared" si="151"/>
        <v>0</v>
      </c>
      <c r="BP1007" s="65" t="b">
        <f t="shared" si="152"/>
        <v>0</v>
      </c>
      <c r="BQ1007" s="65" t="str">
        <f t="shared" si="153"/>
        <v>植物保护学院</v>
      </c>
      <c r="BR1007" s="65" t="b">
        <f t="shared" si="154"/>
        <v>0</v>
      </c>
      <c r="BS1007" s="65" t="b">
        <f t="shared" si="155"/>
        <v>0</v>
      </c>
      <c r="BT1007" s="66" t="str">
        <f t="shared" si="156"/>
        <v>0168-8162</v>
      </c>
      <c r="BU1007" s="66">
        <v>1.6220000000000001</v>
      </c>
      <c r="BV1007" s="14" t="b">
        <f t="shared" si="157"/>
        <v>0</v>
      </c>
      <c r="BW1007" s="14" t="b">
        <f t="shared" si="158"/>
        <v>0</v>
      </c>
      <c r="BX1007" s="14">
        <f t="shared" si="159"/>
        <v>1</v>
      </c>
      <c r="BY1007" s="15"/>
    </row>
    <row r="1008" spans="1:77" s="21" customFormat="1" ht="54" x14ac:dyDescent="0.15">
      <c r="A1008" s="37">
        <v>1007</v>
      </c>
      <c r="B1008" s="42" t="s">
        <v>29269</v>
      </c>
      <c r="C1008" s="42" t="s">
        <v>29367</v>
      </c>
      <c r="D1008" s="14" t="s">
        <v>62</v>
      </c>
      <c r="E1008" s="14" t="s">
        <v>8279</v>
      </c>
      <c r="F1008" s="14"/>
      <c r="G1008" s="14"/>
      <c r="H1008" s="14"/>
      <c r="I1008" s="32" t="s">
        <v>8280</v>
      </c>
      <c r="J1008" s="14"/>
      <c r="K1008" s="14"/>
      <c r="L1008" s="68" t="s">
        <v>8281</v>
      </c>
      <c r="M1008" s="68" t="s">
        <v>8282</v>
      </c>
      <c r="N1008" s="66"/>
      <c r="O1008" s="66"/>
      <c r="P1008" s="66" t="s">
        <v>67</v>
      </c>
      <c r="Q1008" s="66" t="s">
        <v>68</v>
      </c>
      <c r="R1008" s="66"/>
      <c r="S1008" s="66"/>
      <c r="T1008" s="66"/>
      <c r="U1008" s="66"/>
      <c r="V1008" s="66"/>
      <c r="W1008" s="66" t="s">
        <v>8283</v>
      </c>
      <c r="X1008" s="66" t="s">
        <v>8284</v>
      </c>
      <c r="Y1008" s="66"/>
      <c r="Z1008" s="66" t="s">
        <v>8285</v>
      </c>
      <c r="AA1008" s="66" t="s">
        <v>8286</v>
      </c>
      <c r="AB1008" s="66" t="s">
        <v>342</v>
      </c>
      <c r="AC1008" s="66"/>
      <c r="AD1008" s="66"/>
      <c r="AE1008" s="66" t="s">
        <v>8287</v>
      </c>
      <c r="AF1008" s="66" t="s">
        <v>8288</v>
      </c>
      <c r="AG1008" s="66"/>
      <c r="AH1008" s="66">
        <v>45</v>
      </c>
      <c r="AI1008" s="66">
        <v>0</v>
      </c>
      <c r="AJ1008" s="66">
        <v>0</v>
      </c>
      <c r="AK1008" s="66">
        <v>1</v>
      </c>
      <c r="AL1008" s="66">
        <v>1</v>
      </c>
      <c r="AM1008" s="66" t="s">
        <v>213</v>
      </c>
      <c r="AN1008" s="66" t="s">
        <v>964</v>
      </c>
      <c r="AO1008" s="66" t="s">
        <v>965</v>
      </c>
      <c r="AP1008" s="66" t="s">
        <v>8289</v>
      </c>
      <c r="AQ1008" s="66" t="s">
        <v>8290</v>
      </c>
      <c r="AR1008" s="66"/>
      <c r="AS1008" s="66" t="s">
        <v>8291</v>
      </c>
      <c r="AT1008" s="66" t="s">
        <v>8292</v>
      </c>
      <c r="AU1008" s="66" t="s">
        <v>7082</v>
      </c>
      <c r="AV1008" s="66">
        <v>2015</v>
      </c>
      <c r="AW1008" s="66">
        <v>67</v>
      </c>
      <c r="AX1008" s="66">
        <v>3</v>
      </c>
      <c r="AY1008" s="66"/>
      <c r="AZ1008" s="66"/>
      <c r="BA1008" s="66"/>
      <c r="BB1008" s="66"/>
      <c r="BC1008" s="66">
        <v>381</v>
      </c>
      <c r="BD1008" s="66">
        <v>392</v>
      </c>
      <c r="BE1008" s="66"/>
      <c r="BF1008" s="66" t="s">
        <v>8293</v>
      </c>
      <c r="BG1008" s="66"/>
      <c r="BH1008" s="66">
        <v>12</v>
      </c>
      <c r="BI1008" s="66" t="s">
        <v>830</v>
      </c>
      <c r="BJ1008" s="66" t="s">
        <v>830</v>
      </c>
      <c r="BK1008" s="66" t="s">
        <v>8294</v>
      </c>
      <c r="BL1008" s="66" t="s">
        <v>8295</v>
      </c>
      <c r="BM1008" s="66">
        <v>26246190</v>
      </c>
      <c r="BN1008" s="64" t="str">
        <f t="shared" si="150"/>
        <v>Hong, XY (reprint author), Nanjing Agr Univ, Dept Entomol, Nanjing, Jiangsu, Peoples R China.</v>
      </c>
      <c r="BO1008" s="65" t="b">
        <f t="shared" si="151"/>
        <v>0</v>
      </c>
      <c r="BP1008" s="65" t="b">
        <f t="shared" si="152"/>
        <v>0</v>
      </c>
      <c r="BQ1008" s="65" t="str">
        <f t="shared" si="153"/>
        <v>植物保护学院</v>
      </c>
      <c r="BR1008" s="65" t="b">
        <f t="shared" si="154"/>
        <v>0</v>
      </c>
      <c r="BS1008" s="65" t="b">
        <f t="shared" si="155"/>
        <v>0</v>
      </c>
      <c r="BT1008" s="66" t="str">
        <f t="shared" si="156"/>
        <v>0168-8162</v>
      </c>
      <c r="BU1008" s="66">
        <v>1.6220000000000001</v>
      </c>
      <c r="BV1008" s="14" t="b">
        <f t="shared" si="157"/>
        <v>0</v>
      </c>
      <c r="BW1008" s="14" t="b">
        <f t="shared" si="158"/>
        <v>0</v>
      </c>
      <c r="BX1008" s="14">
        <f t="shared" si="159"/>
        <v>1</v>
      </c>
      <c r="BY1008" s="15"/>
    </row>
    <row r="1009" spans="1:77" s="21" customFormat="1" ht="40.5" x14ac:dyDescent="0.15">
      <c r="A1009" s="37">
        <v>1008</v>
      </c>
      <c r="B1009" s="42" t="s">
        <v>29269</v>
      </c>
      <c r="C1009" s="42" t="s">
        <v>29367</v>
      </c>
      <c r="D1009" s="14" t="s">
        <v>62</v>
      </c>
      <c r="E1009" s="14" t="s">
        <v>10533</v>
      </c>
      <c r="F1009" s="14"/>
      <c r="G1009" s="14"/>
      <c r="H1009" s="14"/>
      <c r="I1009" s="32" t="s">
        <v>10534</v>
      </c>
      <c r="J1009" s="14"/>
      <c r="K1009" s="14"/>
      <c r="L1009" s="68" t="s">
        <v>10535</v>
      </c>
      <c r="M1009" s="68" t="s">
        <v>794</v>
      </c>
      <c r="N1009" s="66"/>
      <c r="O1009" s="66"/>
      <c r="P1009" s="66" t="s">
        <v>67</v>
      </c>
      <c r="Q1009" s="66" t="s">
        <v>68</v>
      </c>
      <c r="R1009" s="66"/>
      <c r="S1009" s="66"/>
      <c r="T1009" s="66"/>
      <c r="U1009" s="66"/>
      <c r="V1009" s="66"/>
      <c r="W1009" s="66" t="s">
        <v>10536</v>
      </c>
      <c r="X1009" s="66" t="s">
        <v>10537</v>
      </c>
      <c r="Y1009" s="66"/>
      <c r="Z1009" s="66" t="s">
        <v>10538</v>
      </c>
      <c r="AA1009" s="66" t="s">
        <v>341</v>
      </c>
      <c r="AB1009" s="66" t="s">
        <v>342</v>
      </c>
      <c r="AC1009" s="66"/>
      <c r="AD1009" s="66"/>
      <c r="AE1009" s="66" t="s">
        <v>8304</v>
      </c>
      <c r="AF1009" s="66" t="s">
        <v>10539</v>
      </c>
      <c r="AG1009" s="66"/>
      <c r="AH1009" s="66">
        <v>14</v>
      </c>
      <c r="AI1009" s="66">
        <v>0</v>
      </c>
      <c r="AJ1009" s="66">
        <v>0</v>
      </c>
      <c r="AK1009" s="66">
        <v>0</v>
      </c>
      <c r="AL1009" s="66">
        <v>0</v>
      </c>
      <c r="AM1009" s="66" t="s">
        <v>802</v>
      </c>
      <c r="AN1009" s="66" t="s">
        <v>803</v>
      </c>
      <c r="AO1009" s="66" t="s">
        <v>804</v>
      </c>
      <c r="AP1009" s="66" t="s">
        <v>805</v>
      </c>
      <c r="AQ1009" s="66" t="s">
        <v>806</v>
      </c>
      <c r="AR1009" s="66"/>
      <c r="AS1009" s="66" t="s">
        <v>794</v>
      </c>
      <c r="AT1009" s="66" t="s">
        <v>807</v>
      </c>
      <c r="AU1009" s="72">
        <v>42269</v>
      </c>
      <c r="AV1009" s="66">
        <v>2015</v>
      </c>
      <c r="AW1009" s="66">
        <v>4020</v>
      </c>
      <c r="AX1009" s="66">
        <v>2</v>
      </c>
      <c r="AY1009" s="66"/>
      <c r="AZ1009" s="66"/>
      <c r="BA1009" s="66"/>
      <c r="BB1009" s="66"/>
      <c r="BC1009" s="66">
        <v>335</v>
      </c>
      <c r="BD1009" s="66">
        <v>356</v>
      </c>
      <c r="BE1009" s="66"/>
      <c r="BF1009" s="66"/>
      <c r="BG1009" s="66"/>
      <c r="BH1009" s="66">
        <v>22</v>
      </c>
      <c r="BI1009" s="66" t="s">
        <v>808</v>
      </c>
      <c r="BJ1009" s="66" t="s">
        <v>808</v>
      </c>
      <c r="BK1009" s="66" t="s">
        <v>10540</v>
      </c>
      <c r="BL1009" s="66" t="s">
        <v>10541</v>
      </c>
      <c r="BM1009" s="66"/>
      <c r="BN1009" s="64" t="str">
        <f t="shared" si="150"/>
        <v>Hong, XY (reprint author), Nanjing Agr Univ, Dept Entomol, Nanjing 210095, Jiangsu, Peoples R China.</v>
      </c>
      <c r="BO1009" s="65" t="b">
        <f t="shared" si="151"/>
        <v>0</v>
      </c>
      <c r="BP1009" s="65" t="b">
        <f t="shared" si="152"/>
        <v>0</v>
      </c>
      <c r="BQ1009" s="65" t="str">
        <f t="shared" si="153"/>
        <v>植物保护学院</v>
      </c>
      <c r="BR1009" s="65" t="b">
        <f t="shared" si="154"/>
        <v>0</v>
      </c>
      <c r="BS1009" s="65" t="b">
        <f t="shared" si="155"/>
        <v>0</v>
      </c>
      <c r="BT1009" s="66" t="str">
        <f t="shared" si="156"/>
        <v>1175-5326</v>
      </c>
      <c r="BU1009" s="66">
        <v>0.94499999999999995</v>
      </c>
      <c r="BV1009" s="14" t="b">
        <f t="shared" si="157"/>
        <v>0</v>
      </c>
      <c r="BW1009" s="14" t="b">
        <f t="shared" si="158"/>
        <v>0</v>
      </c>
      <c r="BX1009" s="14">
        <f t="shared" si="159"/>
        <v>1</v>
      </c>
      <c r="BY1009" s="15"/>
    </row>
    <row r="1010" spans="1:77" s="21" customFormat="1" ht="40.5" x14ac:dyDescent="0.15">
      <c r="A1010" s="37">
        <v>1009</v>
      </c>
      <c r="B1010" s="43" t="s">
        <v>29269</v>
      </c>
      <c r="C1010" s="42" t="s">
        <v>29372</v>
      </c>
      <c r="D1010" s="13" t="s">
        <v>62</v>
      </c>
      <c r="E1010" s="13" t="s">
        <v>24639</v>
      </c>
      <c r="F1010" s="13"/>
      <c r="G1010" s="13"/>
      <c r="H1010" s="13"/>
      <c r="I1010" s="33" t="s">
        <v>24640</v>
      </c>
      <c r="J1010" s="13"/>
      <c r="K1010" s="13"/>
      <c r="L1010" s="69" t="s">
        <v>24641</v>
      </c>
      <c r="M1010" s="44" t="s">
        <v>24642</v>
      </c>
      <c r="N1010" s="45"/>
      <c r="O1010" s="45"/>
      <c r="P1010" s="45" t="s">
        <v>67</v>
      </c>
      <c r="Q1010" s="43" t="s">
        <v>68</v>
      </c>
      <c r="R1010" s="45"/>
      <c r="S1010" s="45"/>
      <c r="T1010" s="45"/>
      <c r="U1010" s="45"/>
      <c r="V1010" s="45"/>
      <c r="W1010" s="45" t="s">
        <v>24643</v>
      </c>
      <c r="X1010" s="45" t="s">
        <v>17330</v>
      </c>
      <c r="Y1010" s="45"/>
      <c r="Z1010" s="45" t="s">
        <v>24644</v>
      </c>
      <c r="AA1010" s="45" t="s">
        <v>341</v>
      </c>
      <c r="AB1010" s="45" t="s">
        <v>342</v>
      </c>
      <c r="AC1010" s="45" t="s">
        <v>8302</v>
      </c>
      <c r="AD1010" s="45" t="s">
        <v>8303</v>
      </c>
      <c r="AE1010" s="45" t="s">
        <v>8304</v>
      </c>
      <c r="AF1010" s="45" t="s">
        <v>24645</v>
      </c>
      <c r="AG1010" s="45"/>
      <c r="AH1010" s="45">
        <v>33</v>
      </c>
      <c r="AI1010" s="45">
        <v>0</v>
      </c>
      <c r="AJ1010" s="45">
        <v>0</v>
      </c>
      <c r="AK1010" s="45">
        <v>0</v>
      </c>
      <c r="AL1010" s="45">
        <v>0</v>
      </c>
      <c r="AM1010" s="45" t="s">
        <v>24646</v>
      </c>
      <c r="AN1010" s="45" t="s">
        <v>24647</v>
      </c>
      <c r="AO1010" s="45" t="s">
        <v>24648</v>
      </c>
      <c r="AP1010" s="43" t="s">
        <v>24649</v>
      </c>
      <c r="AQ1010" s="45" t="s">
        <v>24650</v>
      </c>
      <c r="AR1010" s="45"/>
      <c r="AS1010" s="45" t="s">
        <v>24642</v>
      </c>
      <c r="AT1010" s="45" t="s">
        <v>24651</v>
      </c>
      <c r="AU1010" s="45"/>
      <c r="AV1010" s="45">
        <v>2015</v>
      </c>
      <c r="AW1010" s="45"/>
      <c r="AX1010" s="45">
        <v>534</v>
      </c>
      <c r="AY1010" s="45"/>
      <c r="AZ1010" s="45"/>
      <c r="BA1010" s="45"/>
      <c r="BB1010" s="45"/>
      <c r="BC1010" s="45">
        <v>1</v>
      </c>
      <c r="BD1010" s="45">
        <v>16</v>
      </c>
      <c r="BE1010" s="45"/>
      <c r="BF1010" s="45" t="s">
        <v>24652</v>
      </c>
      <c r="BG1010" s="45"/>
      <c r="BH1010" s="45">
        <v>16</v>
      </c>
      <c r="BI1010" s="45" t="s">
        <v>808</v>
      </c>
      <c r="BJ1010" s="45" t="s">
        <v>808</v>
      </c>
      <c r="BK1010" s="45" t="s">
        <v>24653</v>
      </c>
      <c r="BL1010" s="45" t="s">
        <v>24654</v>
      </c>
      <c r="BM1010" s="45"/>
      <c r="BN1010" s="64" t="str">
        <f t="shared" si="150"/>
        <v>Hong, XY (reprint author), Nanjing Agr Univ, Dept Entomol, Nanjing 210095, Jiangsu, Peoples R China.</v>
      </c>
      <c r="BO1010" s="65" t="b">
        <f t="shared" si="151"/>
        <v>0</v>
      </c>
      <c r="BP1010" s="65" t="b">
        <f t="shared" si="152"/>
        <v>0</v>
      </c>
      <c r="BQ1010" s="65" t="str">
        <f t="shared" si="153"/>
        <v>植物保护学院</v>
      </c>
      <c r="BR1010" s="65" t="b">
        <f t="shared" si="154"/>
        <v>0</v>
      </c>
      <c r="BS1010" s="65" t="b">
        <f t="shared" si="155"/>
        <v>0</v>
      </c>
      <c r="BT1010" s="66" t="str">
        <f t="shared" si="156"/>
        <v>1313-2989</v>
      </c>
      <c r="BU1010" s="66">
        <v>0.97299999999999998</v>
      </c>
      <c r="BV1010" s="14" t="b">
        <f t="shared" si="157"/>
        <v>0</v>
      </c>
      <c r="BW1010" s="14" t="b">
        <f t="shared" si="158"/>
        <v>0</v>
      </c>
      <c r="BX1010" s="14">
        <f t="shared" si="159"/>
        <v>1</v>
      </c>
      <c r="BY1010" s="14">
        <v>12</v>
      </c>
    </row>
    <row r="1011" spans="1:77" s="23" customFormat="1" ht="40.5" x14ac:dyDescent="0.15">
      <c r="A1011" s="37">
        <v>1010</v>
      </c>
      <c r="B1011" s="47" t="s">
        <v>29269</v>
      </c>
      <c r="C1011" s="43" t="s">
        <v>29377</v>
      </c>
      <c r="D1011" s="16" t="s">
        <v>62</v>
      </c>
      <c r="E1011" s="22" t="s">
        <v>10391</v>
      </c>
      <c r="F1011" s="22"/>
      <c r="G1011" s="22"/>
      <c r="H1011" s="22"/>
      <c r="I1011" s="22" t="s">
        <v>10392</v>
      </c>
      <c r="J1011" s="22"/>
      <c r="K1011" s="22"/>
      <c r="L1011" s="70" t="s">
        <v>10393</v>
      </c>
      <c r="M1011" s="70" t="s">
        <v>10394</v>
      </c>
      <c r="N1011" s="46"/>
      <c r="O1011" s="46"/>
      <c r="P1011" s="46" t="s">
        <v>67</v>
      </c>
      <c r="Q1011" s="43" t="s">
        <v>68</v>
      </c>
      <c r="R1011" s="46"/>
      <c r="S1011" s="46"/>
      <c r="T1011" s="46"/>
      <c r="U1011" s="46"/>
      <c r="V1011" s="46"/>
      <c r="W1011" s="46"/>
      <c r="X1011" s="46" t="s">
        <v>10395</v>
      </c>
      <c r="Y1011" s="46"/>
      <c r="Z1011" s="46" t="s">
        <v>10396</v>
      </c>
      <c r="AA1011" s="46" t="s">
        <v>341</v>
      </c>
      <c r="AB1011" s="46" t="s">
        <v>342</v>
      </c>
      <c r="AC1011" s="46"/>
      <c r="AD1011" s="46"/>
      <c r="AE1011" s="46" t="s">
        <v>343</v>
      </c>
      <c r="AF1011" s="46" t="s">
        <v>10397</v>
      </c>
      <c r="AG1011" s="46"/>
      <c r="AH1011" s="46">
        <v>43</v>
      </c>
      <c r="AI1011" s="46">
        <v>0</v>
      </c>
      <c r="AJ1011" s="46">
        <v>0</v>
      </c>
      <c r="AK1011" s="46">
        <v>1</v>
      </c>
      <c r="AL1011" s="46">
        <v>1</v>
      </c>
      <c r="AM1011" s="46" t="s">
        <v>10398</v>
      </c>
      <c r="AN1011" s="46" t="s">
        <v>604</v>
      </c>
      <c r="AO1011" s="46" t="s">
        <v>10399</v>
      </c>
      <c r="AP1011" s="46" t="s">
        <v>10400</v>
      </c>
      <c r="AQ1011" s="46"/>
      <c r="AR1011" s="46"/>
      <c r="AS1011" s="46" t="s">
        <v>10401</v>
      </c>
      <c r="AT1011" s="46" t="s">
        <v>10402</v>
      </c>
      <c r="AU1011" s="71">
        <v>42277</v>
      </c>
      <c r="AV1011" s="46">
        <v>2015</v>
      </c>
      <c r="AW1011" s="46">
        <v>20</v>
      </c>
      <c r="AX1011" s="46">
        <v>6</v>
      </c>
      <c r="AY1011" s="46"/>
      <c r="AZ1011" s="46"/>
      <c r="BA1011" s="46"/>
      <c r="BB1011" s="46"/>
      <c r="BC1011" s="46">
        <v>591</v>
      </c>
      <c r="BD1011" s="46">
        <v>602</v>
      </c>
      <c r="BE1011" s="46"/>
      <c r="BF1011" s="46"/>
      <c r="BG1011" s="46"/>
      <c r="BH1011" s="46">
        <v>12</v>
      </c>
      <c r="BI1011" s="46" t="s">
        <v>830</v>
      </c>
      <c r="BJ1011" s="46" t="s">
        <v>830</v>
      </c>
      <c r="BK1011" s="46" t="s">
        <v>10403</v>
      </c>
      <c r="BL1011" s="46" t="s">
        <v>10404</v>
      </c>
      <c r="BM1011" s="46"/>
      <c r="BN1011" s="64" t="str">
        <f t="shared" si="150"/>
        <v>Hong, XY (reprint author), Nanjing Agr Univ, Dept Entomol, Nanjing 210095, Jiangsu, Peoples R China.</v>
      </c>
      <c r="BO1011" s="65" t="b">
        <f t="shared" si="151"/>
        <v>0</v>
      </c>
      <c r="BP1011" s="65" t="b">
        <f t="shared" si="152"/>
        <v>0</v>
      </c>
      <c r="BQ1011" s="65" t="str">
        <f t="shared" si="153"/>
        <v>植物保护学院</v>
      </c>
      <c r="BR1011" s="65" t="b">
        <f t="shared" si="154"/>
        <v>0</v>
      </c>
      <c r="BS1011" s="65" t="b">
        <f t="shared" si="155"/>
        <v>0</v>
      </c>
      <c r="BT1011" s="66" t="str">
        <f t="shared" si="156"/>
        <v>1362-1971</v>
      </c>
      <c r="BU1011" s="66">
        <v>0</v>
      </c>
      <c r="BV1011" s="14" t="b">
        <f t="shared" si="157"/>
        <v>0</v>
      </c>
      <c r="BW1011" s="14" t="b">
        <f t="shared" si="158"/>
        <v>0</v>
      </c>
      <c r="BX1011" s="14">
        <f t="shared" si="159"/>
        <v>1</v>
      </c>
      <c r="BY1011" s="15"/>
    </row>
    <row r="1012" spans="1:77" s="23" customFormat="1" ht="40.5" x14ac:dyDescent="0.15">
      <c r="A1012" s="37">
        <v>1011</v>
      </c>
      <c r="B1012" s="42" t="s">
        <v>29269</v>
      </c>
      <c r="C1012" s="42" t="s">
        <v>29362</v>
      </c>
      <c r="D1012" s="14"/>
      <c r="E1012" s="14"/>
      <c r="F1012" s="14"/>
      <c r="G1012" s="14"/>
      <c r="H1012" s="14"/>
      <c r="I1012" s="32" t="s">
        <v>29363</v>
      </c>
      <c r="J1012" s="14"/>
      <c r="K1012" s="14"/>
      <c r="L1012" s="68" t="s">
        <v>16016</v>
      </c>
      <c r="M1012" s="68" t="s">
        <v>29364</v>
      </c>
      <c r="N1012" s="66"/>
      <c r="O1012" s="66"/>
      <c r="P1012" s="66"/>
      <c r="Q1012" s="66" t="s">
        <v>68</v>
      </c>
      <c r="R1012" s="66"/>
      <c r="S1012" s="66"/>
      <c r="T1012" s="66"/>
      <c r="U1012" s="66"/>
      <c r="V1012" s="66"/>
      <c r="W1012" s="66"/>
      <c r="X1012" s="66"/>
      <c r="Y1012" s="66"/>
      <c r="Z1012" s="66"/>
      <c r="AA1012" s="66"/>
      <c r="AB1012" s="66"/>
      <c r="AC1012" s="66"/>
      <c r="AD1012" s="66"/>
      <c r="AE1012" s="66"/>
      <c r="AF1012" s="66"/>
      <c r="AG1012" s="66"/>
      <c r="AH1012" s="66"/>
      <c r="AI1012" s="66"/>
      <c r="AJ1012" s="66"/>
      <c r="AK1012" s="66"/>
      <c r="AL1012" s="66"/>
      <c r="AM1012" s="66"/>
      <c r="AN1012" s="66"/>
      <c r="AO1012" s="66"/>
      <c r="AP1012" s="66" t="s">
        <v>12667</v>
      </c>
      <c r="AQ1012" s="66"/>
      <c r="AR1012" s="66"/>
      <c r="AS1012" s="66"/>
      <c r="AT1012" s="66"/>
      <c r="AU1012" s="66"/>
      <c r="AV1012" s="66"/>
      <c r="AW1012" s="66"/>
      <c r="AX1012" s="66"/>
      <c r="AY1012" s="66"/>
      <c r="AZ1012" s="66"/>
      <c r="BA1012" s="66"/>
      <c r="BB1012" s="66"/>
      <c r="BC1012" s="66"/>
      <c r="BD1012" s="66"/>
      <c r="BE1012" s="66"/>
      <c r="BF1012" s="66"/>
      <c r="BG1012" s="66"/>
      <c r="BH1012" s="66"/>
      <c r="BI1012" s="66"/>
      <c r="BJ1012" s="66"/>
      <c r="BK1012" s="66"/>
      <c r="BL1012" s="66"/>
      <c r="BM1012" s="66"/>
      <c r="BN1012" s="64" t="b">
        <f t="shared" si="150"/>
        <v>0</v>
      </c>
      <c r="BO1012" s="65" t="b">
        <f t="shared" si="151"/>
        <v>0</v>
      </c>
      <c r="BP1012" s="65" t="b">
        <f t="shared" si="152"/>
        <v>0</v>
      </c>
      <c r="BQ1012" s="65" t="b">
        <f t="shared" si="153"/>
        <v>0</v>
      </c>
      <c r="BR1012" s="65" t="b">
        <f t="shared" si="154"/>
        <v>0</v>
      </c>
      <c r="BS1012" s="65" t="b">
        <f t="shared" si="155"/>
        <v>0</v>
      </c>
      <c r="BT1012" s="66" t="str">
        <f t="shared" si="156"/>
        <v>0022-0493</v>
      </c>
      <c r="BU1012" s="66">
        <v>1.83</v>
      </c>
      <c r="BV1012" s="14" t="b">
        <f t="shared" si="157"/>
        <v>0</v>
      </c>
      <c r="BW1012" s="14" t="b">
        <f t="shared" si="158"/>
        <v>0</v>
      </c>
      <c r="BX1012" s="14">
        <f t="shared" si="159"/>
        <v>1</v>
      </c>
      <c r="BY1012" s="15"/>
    </row>
    <row r="1013" spans="1:77" s="21" customFormat="1" ht="40.5" x14ac:dyDescent="0.15">
      <c r="A1013" s="37">
        <v>1012</v>
      </c>
      <c r="B1013" s="42" t="s">
        <v>29269</v>
      </c>
      <c r="C1013" s="42" t="s">
        <v>29362</v>
      </c>
      <c r="D1013" s="14"/>
      <c r="E1013" s="14"/>
      <c r="F1013" s="14"/>
      <c r="G1013" s="14"/>
      <c r="H1013" s="14"/>
      <c r="I1013" s="32" t="s">
        <v>29365</v>
      </c>
      <c r="J1013" s="14"/>
      <c r="K1013" s="14"/>
      <c r="L1013" s="68" t="s">
        <v>21001</v>
      </c>
      <c r="M1013" s="68" t="s">
        <v>29366</v>
      </c>
      <c r="N1013" s="66"/>
      <c r="O1013" s="66"/>
      <c r="P1013" s="66"/>
      <c r="Q1013" s="66" t="s">
        <v>68</v>
      </c>
      <c r="R1013" s="66"/>
      <c r="S1013" s="66"/>
      <c r="T1013" s="66"/>
      <c r="U1013" s="66"/>
      <c r="V1013" s="66"/>
      <c r="W1013" s="66"/>
      <c r="X1013" s="66"/>
      <c r="Y1013" s="66"/>
      <c r="Z1013" s="66"/>
      <c r="AA1013" s="66"/>
      <c r="AB1013" s="66"/>
      <c r="AC1013" s="66"/>
      <c r="AD1013" s="66"/>
      <c r="AE1013" s="66"/>
      <c r="AF1013" s="66"/>
      <c r="AG1013" s="66"/>
      <c r="AH1013" s="66"/>
      <c r="AI1013" s="66"/>
      <c r="AJ1013" s="66"/>
      <c r="AK1013" s="66"/>
      <c r="AL1013" s="66"/>
      <c r="AM1013" s="66"/>
      <c r="AN1013" s="66"/>
      <c r="AO1013" s="66"/>
      <c r="AP1013" s="66" t="s">
        <v>21008</v>
      </c>
      <c r="AQ1013" s="66"/>
      <c r="AR1013" s="66"/>
      <c r="AS1013" s="66"/>
      <c r="AT1013" s="66"/>
      <c r="AU1013" s="66"/>
      <c r="AV1013" s="66"/>
      <c r="AW1013" s="66"/>
      <c r="AX1013" s="66"/>
      <c r="AY1013" s="66"/>
      <c r="AZ1013" s="66"/>
      <c r="BA1013" s="66"/>
      <c r="BB1013" s="66"/>
      <c r="BC1013" s="66"/>
      <c r="BD1013" s="66"/>
      <c r="BE1013" s="66"/>
      <c r="BF1013" s="66"/>
      <c r="BG1013" s="66"/>
      <c r="BH1013" s="66"/>
      <c r="BI1013" s="66"/>
      <c r="BJ1013" s="66"/>
      <c r="BK1013" s="66"/>
      <c r="BL1013" s="66"/>
      <c r="BM1013" s="66"/>
      <c r="BN1013" s="64" t="b">
        <f t="shared" si="150"/>
        <v>0</v>
      </c>
      <c r="BO1013" s="65" t="b">
        <f t="shared" si="151"/>
        <v>0</v>
      </c>
      <c r="BP1013" s="65" t="b">
        <f t="shared" si="152"/>
        <v>0</v>
      </c>
      <c r="BQ1013" s="65" t="b">
        <f t="shared" si="153"/>
        <v>0</v>
      </c>
      <c r="BR1013" s="65" t="b">
        <f t="shared" si="154"/>
        <v>0</v>
      </c>
      <c r="BS1013" s="65" t="b">
        <f t="shared" si="155"/>
        <v>0</v>
      </c>
      <c r="BT1013" s="66" t="str">
        <f t="shared" si="156"/>
        <v>0022-474X</v>
      </c>
      <c r="BU1013" s="66">
        <v>1.8240000000000001</v>
      </c>
      <c r="BV1013" s="14" t="b">
        <f t="shared" si="157"/>
        <v>0</v>
      </c>
      <c r="BW1013" s="14" t="b">
        <f t="shared" si="158"/>
        <v>0</v>
      </c>
      <c r="BX1013" s="14">
        <f t="shared" si="159"/>
        <v>1</v>
      </c>
      <c r="BY1013" s="15"/>
    </row>
    <row r="1014" spans="1:77" s="21" customFormat="1" ht="40.5" x14ac:dyDescent="0.15">
      <c r="A1014" s="37">
        <v>1013</v>
      </c>
      <c r="B1014" s="42" t="s">
        <v>29269</v>
      </c>
      <c r="C1014" s="42" t="s">
        <v>29362</v>
      </c>
      <c r="D1014" s="14"/>
      <c r="E1014" s="14"/>
      <c r="F1014" s="14"/>
      <c r="G1014" s="14"/>
      <c r="H1014" s="14"/>
      <c r="I1014" s="32" t="s">
        <v>29369</v>
      </c>
      <c r="J1014" s="14"/>
      <c r="K1014" s="14"/>
      <c r="L1014" s="68" t="s">
        <v>29370</v>
      </c>
      <c r="M1014" s="68" t="s">
        <v>29371</v>
      </c>
      <c r="N1014" s="66"/>
      <c r="O1014" s="66"/>
      <c r="P1014" s="66"/>
      <c r="Q1014" s="66" t="s">
        <v>68</v>
      </c>
      <c r="R1014" s="66"/>
      <c r="S1014" s="66"/>
      <c r="T1014" s="66"/>
      <c r="U1014" s="66"/>
      <c r="V1014" s="66"/>
      <c r="W1014" s="66"/>
      <c r="X1014" s="66"/>
      <c r="Y1014" s="66"/>
      <c r="Z1014" s="66"/>
      <c r="AA1014" s="66"/>
      <c r="AB1014" s="66"/>
      <c r="AC1014" s="66"/>
      <c r="AD1014" s="66"/>
      <c r="AE1014" s="66"/>
      <c r="AF1014" s="66"/>
      <c r="AG1014" s="66"/>
      <c r="AH1014" s="66"/>
      <c r="AI1014" s="66"/>
      <c r="AJ1014" s="66"/>
      <c r="AK1014" s="66"/>
      <c r="AL1014" s="66"/>
      <c r="AM1014" s="66"/>
      <c r="AN1014" s="66"/>
      <c r="AO1014" s="66"/>
      <c r="AP1014" s="66" t="s">
        <v>13294</v>
      </c>
      <c r="AQ1014" s="66"/>
      <c r="AR1014" s="66"/>
      <c r="AS1014" s="66"/>
      <c r="AT1014" s="66"/>
      <c r="AU1014" s="66"/>
      <c r="AV1014" s="66"/>
      <c r="AW1014" s="66"/>
      <c r="AX1014" s="66"/>
      <c r="AY1014" s="66"/>
      <c r="AZ1014" s="66"/>
      <c r="BA1014" s="66"/>
      <c r="BB1014" s="66"/>
      <c r="BC1014" s="66"/>
      <c r="BD1014" s="66"/>
      <c r="BE1014" s="66"/>
      <c r="BF1014" s="66"/>
      <c r="BG1014" s="66"/>
      <c r="BH1014" s="66"/>
      <c r="BI1014" s="66"/>
      <c r="BJ1014" s="66"/>
      <c r="BK1014" s="66"/>
      <c r="BL1014" s="66"/>
      <c r="BM1014" s="66"/>
      <c r="BN1014" s="64" t="b">
        <f t="shared" si="150"/>
        <v>0</v>
      </c>
      <c r="BO1014" s="65" t="b">
        <f t="shared" si="151"/>
        <v>0</v>
      </c>
      <c r="BP1014" s="65" t="b">
        <f t="shared" si="152"/>
        <v>0</v>
      </c>
      <c r="BQ1014" s="65" t="b">
        <f t="shared" si="153"/>
        <v>0</v>
      </c>
      <c r="BR1014" s="65" t="b">
        <f t="shared" si="154"/>
        <v>0</v>
      </c>
      <c r="BS1014" s="65" t="b">
        <f t="shared" si="155"/>
        <v>0</v>
      </c>
      <c r="BT1014" s="66" t="str">
        <f t="shared" si="156"/>
        <v>0962-1075</v>
      </c>
      <c r="BU1014" s="66">
        <v>2.875</v>
      </c>
      <c r="BV1014" s="14" t="b">
        <f t="shared" si="157"/>
        <v>0</v>
      </c>
      <c r="BW1014" s="14" t="b">
        <f t="shared" si="158"/>
        <v>0</v>
      </c>
      <c r="BX1014" s="14" t="b">
        <f t="shared" si="159"/>
        <v>0</v>
      </c>
      <c r="BY1014" s="15"/>
    </row>
    <row r="1015" spans="1:77" s="21" customFormat="1" ht="27" x14ac:dyDescent="0.15">
      <c r="A1015" s="37">
        <v>1014</v>
      </c>
      <c r="B1015" s="42" t="s">
        <v>29269</v>
      </c>
      <c r="C1015" s="42" t="s">
        <v>29362</v>
      </c>
      <c r="D1015" s="14"/>
      <c r="E1015" s="14"/>
      <c r="F1015" s="14"/>
      <c r="G1015" s="14"/>
      <c r="H1015" s="14"/>
      <c r="I1015" s="32" t="s">
        <v>29373</v>
      </c>
      <c r="J1015" s="14"/>
      <c r="K1015" s="14"/>
      <c r="L1015" s="68" t="s">
        <v>13600</v>
      </c>
      <c r="M1015" s="68" t="s">
        <v>29374</v>
      </c>
      <c r="N1015" s="66"/>
      <c r="O1015" s="66"/>
      <c r="P1015" s="66"/>
      <c r="Q1015" s="66" t="s">
        <v>68</v>
      </c>
      <c r="R1015" s="66"/>
      <c r="S1015" s="66"/>
      <c r="T1015" s="66"/>
      <c r="U1015" s="66"/>
      <c r="V1015" s="66"/>
      <c r="W1015" s="66"/>
      <c r="X1015" s="66"/>
      <c r="Y1015" s="66"/>
      <c r="Z1015" s="66"/>
      <c r="AA1015" s="66"/>
      <c r="AB1015" s="66"/>
      <c r="AC1015" s="66"/>
      <c r="AD1015" s="66"/>
      <c r="AE1015" s="66"/>
      <c r="AF1015" s="66"/>
      <c r="AG1015" s="66"/>
      <c r="AH1015" s="66"/>
      <c r="AI1015" s="66"/>
      <c r="AJ1015" s="66"/>
      <c r="AK1015" s="66"/>
      <c r="AL1015" s="66"/>
      <c r="AM1015" s="66"/>
      <c r="AN1015" s="66"/>
      <c r="AO1015" s="66"/>
      <c r="AP1015" s="66" t="s">
        <v>10400</v>
      </c>
      <c r="AQ1015" s="66"/>
      <c r="AR1015" s="66"/>
      <c r="AS1015" s="66"/>
      <c r="AT1015" s="66"/>
      <c r="AU1015" s="66"/>
      <c r="AV1015" s="66"/>
      <c r="AW1015" s="66"/>
      <c r="AX1015" s="66"/>
      <c r="AY1015" s="66"/>
      <c r="AZ1015" s="66"/>
      <c r="BA1015" s="66"/>
      <c r="BB1015" s="66"/>
      <c r="BC1015" s="66"/>
      <c r="BD1015" s="66"/>
      <c r="BE1015" s="66"/>
      <c r="BF1015" s="66"/>
      <c r="BG1015" s="66"/>
      <c r="BH1015" s="66"/>
      <c r="BI1015" s="66"/>
      <c r="BJ1015" s="66"/>
      <c r="BK1015" s="66"/>
      <c r="BL1015" s="66"/>
      <c r="BM1015" s="66"/>
      <c r="BN1015" s="64" t="b">
        <f t="shared" si="150"/>
        <v>0</v>
      </c>
      <c r="BO1015" s="65" t="b">
        <f t="shared" si="151"/>
        <v>0</v>
      </c>
      <c r="BP1015" s="65" t="b">
        <f t="shared" si="152"/>
        <v>0</v>
      </c>
      <c r="BQ1015" s="65" t="b">
        <f t="shared" si="153"/>
        <v>0</v>
      </c>
      <c r="BR1015" s="65" t="b">
        <f t="shared" si="154"/>
        <v>0</v>
      </c>
      <c r="BS1015" s="65" t="b">
        <f t="shared" si="155"/>
        <v>0</v>
      </c>
      <c r="BT1015" s="66" t="str">
        <f t="shared" si="156"/>
        <v>1362-1971</v>
      </c>
      <c r="BU1015" s="66">
        <v>0</v>
      </c>
      <c r="BV1015" s="14" t="b">
        <f t="shared" si="157"/>
        <v>0</v>
      </c>
      <c r="BW1015" s="14" t="b">
        <f t="shared" si="158"/>
        <v>0</v>
      </c>
      <c r="BX1015" s="14">
        <f t="shared" si="159"/>
        <v>1</v>
      </c>
      <c r="BY1015" s="15"/>
    </row>
    <row r="1016" spans="1:77" s="21" customFormat="1" ht="27" x14ac:dyDescent="0.15">
      <c r="A1016" s="37">
        <v>1015</v>
      </c>
      <c r="B1016" s="42" t="s">
        <v>29269</v>
      </c>
      <c r="C1016" s="42" t="s">
        <v>29362</v>
      </c>
      <c r="D1016" s="14"/>
      <c r="E1016" s="14"/>
      <c r="F1016" s="14"/>
      <c r="G1016" s="14"/>
      <c r="H1016" s="14"/>
      <c r="I1016" s="32" t="s">
        <v>29375</v>
      </c>
      <c r="J1016" s="14"/>
      <c r="K1016" s="14"/>
      <c r="L1016" s="68" t="s">
        <v>22070</v>
      </c>
      <c r="M1016" s="68" t="s">
        <v>29376</v>
      </c>
      <c r="N1016" s="66"/>
      <c r="O1016" s="66"/>
      <c r="P1016" s="66"/>
      <c r="Q1016" s="66" t="s">
        <v>68</v>
      </c>
      <c r="R1016" s="66"/>
      <c r="S1016" s="66"/>
      <c r="T1016" s="66"/>
      <c r="U1016" s="66"/>
      <c r="V1016" s="66"/>
      <c r="W1016" s="66"/>
      <c r="X1016" s="66"/>
      <c r="Y1016" s="66"/>
      <c r="Z1016" s="66"/>
      <c r="AA1016" s="66"/>
      <c r="AB1016" s="66"/>
      <c r="AC1016" s="66"/>
      <c r="AD1016" s="66"/>
      <c r="AE1016" s="66"/>
      <c r="AF1016" s="66"/>
      <c r="AG1016" s="66"/>
      <c r="AH1016" s="66"/>
      <c r="AI1016" s="66"/>
      <c r="AJ1016" s="66"/>
      <c r="AK1016" s="66"/>
      <c r="AL1016" s="66"/>
      <c r="AM1016" s="66"/>
      <c r="AN1016" s="66"/>
      <c r="AO1016" s="66"/>
      <c r="AP1016" s="66" t="s">
        <v>10400</v>
      </c>
      <c r="AQ1016" s="66"/>
      <c r="AR1016" s="66"/>
      <c r="AS1016" s="66"/>
      <c r="AT1016" s="66"/>
      <c r="AU1016" s="66"/>
      <c r="AV1016" s="66"/>
      <c r="AW1016" s="66"/>
      <c r="AX1016" s="66"/>
      <c r="AY1016" s="66"/>
      <c r="AZ1016" s="66"/>
      <c r="BA1016" s="66"/>
      <c r="BB1016" s="66"/>
      <c r="BC1016" s="66"/>
      <c r="BD1016" s="66"/>
      <c r="BE1016" s="66"/>
      <c r="BF1016" s="66"/>
      <c r="BG1016" s="66"/>
      <c r="BH1016" s="66"/>
      <c r="BI1016" s="66"/>
      <c r="BJ1016" s="66"/>
      <c r="BK1016" s="66"/>
      <c r="BL1016" s="66"/>
      <c r="BM1016" s="66"/>
      <c r="BN1016" s="64" t="b">
        <f t="shared" si="150"/>
        <v>0</v>
      </c>
      <c r="BO1016" s="65" t="b">
        <f t="shared" si="151"/>
        <v>0</v>
      </c>
      <c r="BP1016" s="65" t="b">
        <f t="shared" si="152"/>
        <v>0</v>
      </c>
      <c r="BQ1016" s="65" t="b">
        <f t="shared" si="153"/>
        <v>0</v>
      </c>
      <c r="BR1016" s="65" t="b">
        <f t="shared" si="154"/>
        <v>0</v>
      </c>
      <c r="BS1016" s="65" t="b">
        <f t="shared" si="155"/>
        <v>0</v>
      </c>
      <c r="BT1016" s="66" t="str">
        <f t="shared" si="156"/>
        <v>1362-1971</v>
      </c>
      <c r="BU1016" s="66">
        <v>0</v>
      </c>
      <c r="BV1016" s="14" t="b">
        <f t="shared" si="157"/>
        <v>0</v>
      </c>
      <c r="BW1016" s="14" t="b">
        <f t="shared" si="158"/>
        <v>0</v>
      </c>
      <c r="BX1016" s="14">
        <f t="shared" si="159"/>
        <v>1</v>
      </c>
      <c r="BY1016" s="15"/>
    </row>
    <row r="1017" spans="1:77" s="21" customFormat="1" ht="40.5" x14ac:dyDescent="0.15">
      <c r="A1017" s="37">
        <v>1016</v>
      </c>
      <c r="B1017" s="42" t="s">
        <v>29269</v>
      </c>
      <c r="C1017" s="42" t="s">
        <v>29362</v>
      </c>
      <c r="D1017" s="14"/>
      <c r="E1017" s="14"/>
      <c r="F1017" s="14"/>
      <c r="G1017" s="14"/>
      <c r="H1017" s="14"/>
      <c r="I1017" s="32" t="s">
        <v>29378</v>
      </c>
      <c r="J1017" s="14"/>
      <c r="K1017" s="14"/>
      <c r="L1017" s="68" t="s">
        <v>14025</v>
      </c>
      <c r="M1017" s="68" t="s">
        <v>29379</v>
      </c>
      <c r="N1017" s="66"/>
      <c r="O1017" s="66"/>
      <c r="P1017" s="66"/>
      <c r="Q1017" s="66" t="s">
        <v>68</v>
      </c>
      <c r="R1017" s="66"/>
      <c r="S1017" s="66"/>
      <c r="T1017" s="66"/>
      <c r="U1017" s="66"/>
      <c r="V1017" s="66"/>
      <c r="W1017" s="66"/>
      <c r="X1017" s="66"/>
      <c r="Y1017" s="66"/>
      <c r="Z1017" s="66"/>
      <c r="AA1017" s="66"/>
      <c r="AB1017" s="66"/>
      <c r="AC1017" s="66"/>
      <c r="AD1017" s="66"/>
      <c r="AE1017" s="66"/>
      <c r="AF1017" s="66"/>
      <c r="AG1017" s="66"/>
      <c r="AH1017" s="66"/>
      <c r="AI1017" s="66"/>
      <c r="AJ1017" s="66"/>
      <c r="AK1017" s="66"/>
      <c r="AL1017" s="66"/>
      <c r="AM1017" s="66"/>
      <c r="AN1017" s="66"/>
      <c r="AO1017" s="66"/>
      <c r="AP1017" s="66" t="s">
        <v>606</v>
      </c>
      <c r="AQ1017" s="66"/>
      <c r="AR1017" s="66"/>
      <c r="AS1017" s="66"/>
      <c r="AT1017" s="66"/>
      <c r="AU1017" s="66"/>
      <c r="AV1017" s="66"/>
      <c r="AW1017" s="66"/>
      <c r="AX1017" s="66"/>
      <c r="AY1017" s="66"/>
      <c r="AZ1017" s="66"/>
      <c r="BA1017" s="66"/>
      <c r="BB1017" s="66"/>
      <c r="BC1017" s="66"/>
      <c r="BD1017" s="66"/>
      <c r="BE1017" s="66"/>
      <c r="BF1017" s="66"/>
      <c r="BG1017" s="66"/>
      <c r="BH1017" s="66"/>
      <c r="BI1017" s="66"/>
      <c r="BJ1017" s="66"/>
      <c r="BK1017" s="66"/>
      <c r="BL1017" s="66"/>
      <c r="BM1017" s="66"/>
      <c r="BN1017" s="64" t="b">
        <f t="shared" si="150"/>
        <v>0</v>
      </c>
      <c r="BO1017" s="65" t="b">
        <f t="shared" si="151"/>
        <v>0</v>
      </c>
      <c r="BP1017" s="65" t="b">
        <f t="shared" si="152"/>
        <v>0</v>
      </c>
      <c r="BQ1017" s="65" t="b">
        <f t="shared" si="153"/>
        <v>0</v>
      </c>
      <c r="BR1017" s="65" t="b">
        <f t="shared" si="154"/>
        <v>0</v>
      </c>
      <c r="BS1017" s="65" t="b">
        <f t="shared" si="155"/>
        <v>0</v>
      </c>
      <c r="BT1017" s="66" t="str">
        <f t="shared" si="156"/>
        <v>2045-2322</v>
      </c>
      <c r="BU1017" s="66">
        <v>5.5970000000000004</v>
      </c>
      <c r="BV1017" s="14" t="b">
        <f t="shared" si="157"/>
        <v>0</v>
      </c>
      <c r="BW1017" s="14">
        <f t="shared" si="158"/>
        <v>1</v>
      </c>
      <c r="BX1017" s="14" t="b">
        <f t="shared" si="159"/>
        <v>0</v>
      </c>
      <c r="BY1017" s="15"/>
    </row>
    <row r="1018" spans="1:77" s="21" customFormat="1" ht="40.5" x14ac:dyDescent="0.15">
      <c r="A1018" s="37">
        <v>1017</v>
      </c>
      <c r="B1018" s="42" t="s">
        <v>29269</v>
      </c>
      <c r="C1018" s="42" t="s">
        <v>29362</v>
      </c>
      <c r="D1018" s="14"/>
      <c r="E1018" s="14"/>
      <c r="F1018" s="14"/>
      <c r="G1018" s="14"/>
      <c r="H1018" s="14"/>
      <c r="I1018" s="32" t="s">
        <v>23679</v>
      </c>
      <c r="J1018" s="14"/>
      <c r="K1018" s="14"/>
      <c r="L1018" s="68" t="s">
        <v>23680</v>
      </c>
      <c r="M1018" s="68" t="s">
        <v>596</v>
      </c>
      <c r="N1018" s="66"/>
      <c r="O1018" s="66"/>
      <c r="P1018" s="66"/>
      <c r="Q1018" s="66" t="s">
        <v>68</v>
      </c>
      <c r="R1018" s="66"/>
      <c r="S1018" s="66"/>
      <c r="T1018" s="66"/>
      <c r="U1018" s="66"/>
      <c r="V1018" s="66"/>
      <c r="W1018" s="66"/>
      <c r="X1018" s="66"/>
      <c r="Y1018" s="66"/>
      <c r="Z1018" s="66"/>
      <c r="AA1018" s="66"/>
      <c r="AB1018" s="66"/>
      <c r="AC1018" s="66"/>
      <c r="AD1018" s="66"/>
      <c r="AE1018" s="66"/>
      <c r="AF1018" s="66"/>
      <c r="AG1018" s="66"/>
      <c r="AH1018" s="66"/>
      <c r="AI1018" s="66"/>
      <c r="AJ1018" s="66"/>
      <c r="AK1018" s="66"/>
      <c r="AL1018" s="66"/>
      <c r="AM1018" s="66"/>
      <c r="AN1018" s="66"/>
      <c r="AO1018" s="66"/>
      <c r="AP1018" s="66" t="s">
        <v>606</v>
      </c>
      <c r="AQ1018" s="66"/>
      <c r="AR1018" s="66"/>
      <c r="AS1018" s="66"/>
      <c r="AT1018" s="66"/>
      <c r="AU1018" s="66"/>
      <c r="AV1018" s="66"/>
      <c r="AW1018" s="66"/>
      <c r="AX1018" s="66"/>
      <c r="AY1018" s="66"/>
      <c r="AZ1018" s="66"/>
      <c r="BA1018" s="66"/>
      <c r="BB1018" s="66"/>
      <c r="BC1018" s="66"/>
      <c r="BD1018" s="66"/>
      <c r="BE1018" s="66"/>
      <c r="BF1018" s="66"/>
      <c r="BG1018" s="66"/>
      <c r="BH1018" s="66"/>
      <c r="BI1018" s="66"/>
      <c r="BJ1018" s="66"/>
      <c r="BK1018" s="66"/>
      <c r="BL1018" s="66"/>
      <c r="BM1018" s="66"/>
      <c r="BN1018" s="64" t="b">
        <f t="shared" si="150"/>
        <v>0</v>
      </c>
      <c r="BO1018" s="65" t="b">
        <f t="shared" si="151"/>
        <v>0</v>
      </c>
      <c r="BP1018" s="65" t="b">
        <f t="shared" si="152"/>
        <v>0</v>
      </c>
      <c r="BQ1018" s="65" t="b">
        <f t="shared" si="153"/>
        <v>0</v>
      </c>
      <c r="BR1018" s="65" t="b">
        <f t="shared" si="154"/>
        <v>0</v>
      </c>
      <c r="BS1018" s="65" t="b">
        <f t="shared" si="155"/>
        <v>0</v>
      </c>
      <c r="BT1018" s="66" t="str">
        <f t="shared" si="156"/>
        <v>2045-2322</v>
      </c>
      <c r="BU1018" s="66">
        <v>5.5970000000000004</v>
      </c>
      <c r="BV1018" s="14" t="b">
        <f t="shared" si="157"/>
        <v>0</v>
      </c>
      <c r="BW1018" s="14">
        <f t="shared" si="158"/>
        <v>1</v>
      </c>
      <c r="BX1018" s="14" t="b">
        <f t="shared" si="159"/>
        <v>0</v>
      </c>
      <c r="BY1018" s="15"/>
    </row>
    <row r="1019" spans="1:77" s="21" customFormat="1" ht="40.5" x14ac:dyDescent="0.15">
      <c r="A1019" s="37">
        <v>1018</v>
      </c>
      <c r="B1019" s="42" t="s">
        <v>29269</v>
      </c>
      <c r="C1019" s="42" t="s">
        <v>29362</v>
      </c>
      <c r="D1019" s="14"/>
      <c r="E1019" s="14"/>
      <c r="F1019" s="14"/>
      <c r="G1019" s="14"/>
      <c r="H1019" s="14"/>
      <c r="I1019" s="32" t="s">
        <v>29380</v>
      </c>
      <c r="J1019" s="14"/>
      <c r="K1019" s="14"/>
      <c r="L1019" s="68" t="s">
        <v>29381</v>
      </c>
      <c r="M1019" s="68" t="s">
        <v>29382</v>
      </c>
      <c r="N1019" s="66"/>
      <c r="O1019" s="66"/>
      <c r="P1019" s="66"/>
      <c r="Q1019" s="66" t="s">
        <v>68</v>
      </c>
      <c r="R1019" s="66"/>
      <c r="S1019" s="66"/>
      <c r="T1019" s="66"/>
      <c r="U1019" s="66"/>
      <c r="V1019" s="66"/>
      <c r="W1019" s="66"/>
      <c r="X1019" s="66"/>
      <c r="Y1019" s="66"/>
      <c r="Z1019" s="66"/>
      <c r="AA1019" s="66"/>
      <c r="AB1019" s="66"/>
      <c r="AC1019" s="66"/>
      <c r="AD1019" s="66"/>
      <c r="AE1019" s="66"/>
      <c r="AF1019" s="66"/>
      <c r="AG1019" s="66"/>
      <c r="AH1019" s="66"/>
      <c r="AI1019" s="66"/>
      <c r="AJ1019" s="66"/>
      <c r="AK1019" s="66"/>
      <c r="AL1019" s="66"/>
      <c r="AM1019" s="66"/>
      <c r="AN1019" s="66"/>
      <c r="AO1019" s="66"/>
      <c r="AP1019" s="66" t="s">
        <v>606</v>
      </c>
      <c r="AQ1019" s="66"/>
      <c r="AR1019" s="66"/>
      <c r="AS1019" s="66"/>
      <c r="AT1019" s="66"/>
      <c r="AU1019" s="66"/>
      <c r="AV1019" s="66"/>
      <c r="AW1019" s="66"/>
      <c r="AX1019" s="66"/>
      <c r="AY1019" s="66"/>
      <c r="AZ1019" s="66"/>
      <c r="BA1019" s="66"/>
      <c r="BB1019" s="66"/>
      <c r="BC1019" s="66"/>
      <c r="BD1019" s="66"/>
      <c r="BE1019" s="66"/>
      <c r="BF1019" s="66"/>
      <c r="BG1019" s="66"/>
      <c r="BH1019" s="66"/>
      <c r="BI1019" s="66"/>
      <c r="BJ1019" s="66"/>
      <c r="BK1019" s="66"/>
      <c r="BL1019" s="66"/>
      <c r="BM1019" s="66"/>
      <c r="BN1019" s="64" t="b">
        <f t="shared" si="150"/>
        <v>0</v>
      </c>
      <c r="BO1019" s="65" t="b">
        <f t="shared" si="151"/>
        <v>0</v>
      </c>
      <c r="BP1019" s="65" t="b">
        <f t="shared" si="152"/>
        <v>0</v>
      </c>
      <c r="BQ1019" s="65" t="b">
        <f t="shared" si="153"/>
        <v>0</v>
      </c>
      <c r="BR1019" s="65" t="b">
        <f t="shared" si="154"/>
        <v>0</v>
      </c>
      <c r="BS1019" s="65" t="b">
        <f t="shared" si="155"/>
        <v>0</v>
      </c>
      <c r="BT1019" s="66" t="str">
        <f t="shared" si="156"/>
        <v>2045-2322</v>
      </c>
      <c r="BU1019" s="66">
        <v>5.5970000000000004</v>
      </c>
      <c r="BV1019" s="14" t="b">
        <f t="shared" si="157"/>
        <v>0</v>
      </c>
      <c r="BW1019" s="14">
        <f t="shared" si="158"/>
        <v>1</v>
      </c>
      <c r="BX1019" s="14" t="b">
        <f t="shared" si="159"/>
        <v>0</v>
      </c>
      <c r="BY1019" s="15"/>
    </row>
    <row r="1020" spans="1:77" s="21" customFormat="1" ht="40.5" x14ac:dyDescent="0.15">
      <c r="A1020" s="37">
        <v>1019</v>
      </c>
      <c r="B1020" s="42" t="s">
        <v>29269</v>
      </c>
      <c r="C1020" s="42" t="s">
        <v>29383</v>
      </c>
      <c r="D1020" s="14"/>
      <c r="E1020" s="14"/>
      <c r="F1020" s="14"/>
      <c r="G1020" s="14"/>
      <c r="H1020" s="14"/>
      <c r="I1020" s="32" t="s">
        <v>29384</v>
      </c>
      <c r="J1020" s="14"/>
      <c r="K1020" s="14"/>
      <c r="L1020" s="68" t="s">
        <v>29385</v>
      </c>
      <c r="M1020" s="68" t="s">
        <v>29386</v>
      </c>
      <c r="N1020" s="66"/>
      <c r="O1020" s="66"/>
      <c r="P1020" s="66"/>
      <c r="Q1020" s="66" t="s">
        <v>68</v>
      </c>
      <c r="R1020" s="66"/>
      <c r="S1020" s="66"/>
      <c r="T1020" s="66"/>
      <c r="U1020" s="66"/>
      <c r="V1020" s="66"/>
      <c r="W1020" s="66"/>
      <c r="X1020" s="66"/>
      <c r="Y1020" s="66"/>
      <c r="Z1020" s="66"/>
      <c r="AA1020" s="66"/>
      <c r="AB1020" s="66"/>
      <c r="AC1020" s="66"/>
      <c r="AD1020" s="66"/>
      <c r="AE1020" s="66"/>
      <c r="AF1020" s="66"/>
      <c r="AG1020" s="66"/>
      <c r="AH1020" s="66"/>
      <c r="AI1020" s="66"/>
      <c r="AJ1020" s="66"/>
      <c r="AK1020" s="66"/>
      <c r="AL1020" s="66"/>
      <c r="AM1020" s="66"/>
      <c r="AN1020" s="66"/>
      <c r="AO1020" s="66"/>
      <c r="AP1020" s="66" t="s">
        <v>1436</v>
      </c>
      <c r="AQ1020" s="66"/>
      <c r="AR1020" s="66"/>
      <c r="AS1020" s="66"/>
      <c r="AT1020" s="66"/>
      <c r="AU1020" s="66"/>
      <c r="AV1020" s="66"/>
      <c r="AW1020" s="66"/>
      <c r="AX1020" s="66"/>
      <c r="AY1020" s="66"/>
      <c r="AZ1020" s="66"/>
      <c r="BA1020" s="66"/>
      <c r="BB1020" s="66"/>
      <c r="BC1020" s="66"/>
      <c r="BD1020" s="66"/>
      <c r="BE1020" s="66"/>
      <c r="BF1020" s="66"/>
      <c r="BG1020" s="66"/>
      <c r="BH1020" s="66"/>
      <c r="BI1020" s="66"/>
      <c r="BJ1020" s="66"/>
      <c r="BK1020" s="66"/>
      <c r="BL1020" s="66"/>
      <c r="BM1020" s="66"/>
      <c r="BN1020" s="64" t="b">
        <f t="shared" si="150"/>
        <v>0</v>
      </c>
      <c r="BO1020" s="65" t="b">
        <f t="shared" si="151"/>
        <v>0</v>
      </c>
      <c r="BP1020" s="65" t="b">
        <f t="shared" si="152"/>
        <v>0</v>
      </c>
      <c r="BQ1020" s="65" t="b">
        <f t="shared" si="153"/>
        <v>0</v>
      </c>
      <c r="BR1020" s="65" t="b">
        <f t="shared" si="154"/>
        <v>0</v>
      </c>
      <c r="BS1020" s="65" t="b">
        <f t="shared" si="155"/>
        <v>0</v>
      </c>
      <c r="BT1020" s="66" t="str">
        <f t="shared" si="156"/>
        <v>1464-6722</v>
      </c>
      <c r="BU1020" s="66">
        <v>4.54</v>
      </c>
      <c r="BV1020" s="14" t="b">
        <f t="shared" si="157"/>
        <v>0</v>
      </c>
      <c r="BW1020" s="14" t="b">
        <f t="shared" si="158"/>
        <v>0</v>
      </c>
      <c r="BX1020" s="14" t="b">
        <f t="shared" si="159"/>
        <v>0</v>
      </c>
      <c r="BY1020" s="15"/>
    </row>
    <row r="1021" spans="1:77" s="21" customFormat="1" ht="54" x14ac:dyDescent="0.15">
      <c r="A1021" s="37">
        <v>1020</v>
      </c>
      <c r="B1021" s="42" t="s">
        <v>29269</v>
      </c>
      <c r="C1021" s="42" t="s">
        <v>29387</v>
      </c>
      <c r="D1021" s="14"/>
      <c r="E1021" s="14"/>
      <c r="F1021" s="14"/>
      <c r="G1021" s="14"/>
      <c r="H1021" s="14"/>
      <c r="I1021" s="32" t="s">
        <v>29388</v>
      </c>
      <c r="J1021" s="14"/>
      <c r="K1021" s="14"/>
      <c r="L1021" s="68" t="s">
        <v>17338</v>
      </c>
      <c r="M1021" s="68" t="s">
        <v>29389</v>
      </c>
      <c r="N1021" s="66"/>
      <c r="O1021" s="66"/>
      <c r="P1021" s="66"/>
      <c r="Q1021" s="66" t="s">
        <v>68</v>
      </c>
      <c r="R1021" s="66"/>
      <c r="S1021" s="66"/>
      <c r="T1021" s="66"/>
      <c r="U1021" s="66"/>
      <c r="V1021" s="66"/>
      <c r="W1021" s="66"/>
      <c r="X1021" s="66"/>
      <c r="Y1021" s="66"/>
      <c r="Z1021" s="66"/>
      <c r="AA1021" s="66"/>
      <c r="AB1021" s="66"/>
      <c r="AC1021" s="66"/>
      <c r="AD1021" s="66"/>
      <c r="AE1021" s="66"/>
      <c r="AF1021" s="66"/>
      <c r="AG1021" s="66"/>
      <c r="AH1021" s="66"/>
      <c r="AI1021" s="66"/>
      <c r="AJ1021" s="66"/>
      <c r="AK1021" s="66"/>
      <c r="AL1021" s="66"/>
      <c r="AM1021" s="66"/>
      <c r="AN1021" s="66"/>
      <c r="AO1021" s="66"/>
      <c r="AP1021" s="66" t="s">
        <v>825</v>
      </c>
      <c r="AQ1021" s="66"/>
      <c r="AR1021" s="66"/>
      <c r="AS1021" s="66"/>
      <c r="AT1021" s="66"/>
      <c r="AU1021" s="66"/>
      <c r="AV1021" s="66"/>
      <c r="AW1021" s="66"/>
      <c r="AX1021" s="66"/>
      <c r="AY1021" s="66"/>
      <c r="AZ1021" s="66"/>
      <c r="BA1021" s="66"/>
      <c r="BB1021" s="66"/>
      <c r="BC1021" s="66"/>
      <c r="BD1021" s="66"/>
      <c r="BE1021" s="66"/>
      <c r="BF1021" s="66"/>
      <c r="BG1021" s="66"/>
      <c r="BH1021" s="66"/>
      <c r="BI1021" s="66"/>
      <c r="BJ1021" s="66"/>
      <c r="BK1021" s="66"/>
      <c r="BL1021" s="66"/>
      <c r="BM1021" s="66"/>
      <c r="BN1021" s="64" t="b">
        <f t="shared" si="150"/>
        <v>0</v>
      </c>
      <c r="BO1021" s="65" t="b">
        <f t="shared" si="151"/>
        <v>0</v>
      </c>
      <c r="BP1021" s="65" t="b">
        <f t="shared" si="152"/>
        <v>0</v>
      </c>
      <c r="BQ1021" s="65" t="b">
        <f t="shared" si="153"/>
        <v>0</v>
      </c>
      <c r="BR1021" s="65" t="b">
        <f t="shared" si="154"/>
        <v>0</v>
      </c>
      <c r="BS1021" s="65" t="b">
        <f t="shared" si="155"/>
        <v>0</v>
      </c>
      <c r="BT1021" s="66" t="str">
        <f t="shared" si="156"/>
        <v>1536-2442</v>
      </c>
      <c r="BU1021" s="66">
        <v>1.294</v>
      </c>
      <c r="BV1021" s="14" t="b">
        <f t="shared" si="157"/>
        <v>0</v>
      </c>
      <c r="BW1021" s="14" t="b">
        <f t="shared" si="158"/>
        <v>0</v>
      </c>
      <c r="BX1021" s="14">
        <f t="shared" si="159"/>
        <v>1</v>
      </c>
      <c r="BY1021" s="15"/>
    </row>
    <row r="1022" spans="1:77" s="21" customFormat="1" ht="40.5" x14ac:dyDescent="0.15">
      <c r="A1022" s="37">
        <v>1021</v>
      </c>
      <c r="B1022" s="42" t="s">
        <v>29269</v>
      </c>
      <c r="C1022" s="42" t="s">
        <v>29395</v>
      </c>
      <c r="D1022" s="14" t="s">
        <v>62</v>
      </c>
      <c r="E1022" s="14" t="s">
        <v>8971</v>
      </c>
      <c r="F1022" s="14"/>
      <c r="G1022" s="14"/>
      <c r="H1022" s="14"/>
      <c r="I1022" s="32" t="s">
        <v>8972</v>
      </c>
      <c r="J1022" s="14"/>
      <c r="K1022" s="14"/>
      <c r="L1022" s="68" t="s">
        <v>8973</v>
      </c>
      <c r="M1022" s="68" t="s">
        <v>2525</v>
      </c>
      <c r="N1022" s="66"/>
      <c r="O1022" s="66"/>
      <c r="P1022" s="66" t="s">
        <v>67</v>
      </c>
      <c r="Q1022" s="66" t="s">
        <v>68</v>
      </c>
      <c r="R1022" s="66"/>
      <c r="S1022" s="66"/>
      <c r="T1022" s="66"/>
      <c r="U1022" s="66"/>
      <c r="V1022" s="66"/>
      <c r="W1022" s="66" t="s">
        <v>8974</v>
      </c>
      <c r="X1022" s="66" t="s">
        <v>8975</v>
      </c>
      <c r="Y1022" s="66"/>
      <c r="Z1022" s="66" t="s">
        <v>8976</v>
      </c>
      <c r="AA1022" s="66" t="s">
        <v>8977</v>
      </c>
      <c r="AB1022" s="66" t="s">
        <v>8978</v>
      </c>
      <c r="AC1022" s="66"/>
      <c r="AD1022" s="66"/>
      <c r="AE1022" s="66" t="s">
        <v>8979</v>
      </c>
      <c r="AF1022" s="66" t="s">
        <v>8980</v>
      </c>
      <c r="AG1022" s="66"/>
      <c r="AH1022" s="66">
        <v>46</v>
      </c>
      <c r="AI1022" s="66">
        <v>0</v>
      </c>
      <c r="AJ1022" s="66">
        <v>0</v>
      </c>
      <c r="AK1022" s="66">
        <v>1</v>
      </c>
      <c r="AL1022" s="66">
        <v>1</v>
      </c>
      <c r="AM1022" s="66" t="s">
        <v>660</v>
      </c>
      <c r="AN1022" s="66" t="s">
        <v>604</v>
      </c>
      <c r="AO1022" s="66" t="s">
        <v>661</v>
      </c>
      <c r="AP1022" s="66" t="s">
        <v>2533</v>
      </c>
      <c r="AQ1022" s="66"/>
      <c r="AR1022" s="66"/>
      <c r="AS1022" s="66" t="s">
        <v>2525</v>
      </c>
      <c r="AT1022" s="66" t="s">
        <v>2534</v>
      </c>
      <c r="AU1022" s="72">
        <v>42282</v>
      </c>
      <c r="AV1022" s="66">
        <v>2015</v>
      </c>
      <c r="AW1022" s="66">
        <v>16</v>
      </c>
      <c r="AX1022" s="66"/>
      <c r="AY1022" s="66"/>
      <c r="AZ1022" s="66"/>
      <c r="BA1022" s="66"/>
      <c r="BB1022" s="66"/>
      <c r="BC1022" s="66"/>
      <c r="BD1022" s="66"/>
      <c r="BE1022" s="66">
        <v>749</v>
      </c>
      <c r="BF1022" s="66" t="s">
        <v>8981</v>
      </c>
      <c r="BG1022" s="66"/>
      <c r="BH1022" s="66">
        <v>16</v>
      </c>
      <c r="BI1022" s="66" t="s">
        <v>2536</v>
      </c>
      <c r="BJ1022" s="66" t="s">
        <v>2536</v>
      </c>
      <c r="BK1022" s="66" t="s">
        <v>8982</v>
      </c>
      <c r="BL1022" s="66" t="s">
        <v>8983</v>
      </c>
      <c r="BM1022" s="66">
        <v>26437919</v>
      </c>
      <c r="BN1022" s="64" t="str">
        <f t="shared" si="150"/>
        <v>Li, F (reprint author), Nanjing Agr Univ, Coll Plant Protect, Dept Entomol, Nanjing 210095, Jiangsu, Peoples R China.</v>
      </c>
      <c r="BO1022" s="65" t="b">
        <f t="shared" si="151"/>
        <v>0</v>
      </c>
      <c r="BP1022" s="65" t="b">
        <f t="shared" si="152"/>
        <v>0</v>
      </c>
      <c r="BQ1022" s="65" t="str">
        <f t="shared" si="153"/>
        <v>植物保护学院</v>
      </c>
      <c r="BR1022" s="65" t="str">
        <f t="shared" si="154"/>
        <v>植物保护学院</v>
      </c>
      <c r="BS1022" s="65" t="b">
        <f t="shared" si="155"/>
        <v>0</v>
      </c>
      <c r="BT1022" s="66" t="str">
        <f t="shared" si="156"/>
        <v>1471-2164</v>
      </c>
      <c r="BU1022" s="66">
        <v>4.3600000000000003</v>
      </c>
      <c r="BV1022" s="14" t="b">
        <f t="shared" si="157"/>
        <v>0</v>
      </c>
      <c r="BW1022" s="14" t="b">
        <f t="shared" si="158"/>
        <v>0</v>
      </c>
      <c r="BX1022" s="14" t="b">
        <f t="shared" si="159"/>
        <v>0</v>
      </c>
      <c r="BY1022" s="15"/>
    </row>
    <row r="1023" spans="1:77" s="21" customFormat="1" ht="54" x14ac:dyDescent="0.15">
      <c r="A1023" s="37">
        <v>1022</v>
      </c>
      <c r="B1023" s="42" t="s">
        <v>29269</v>
      </c>
      <c r="C1023" s="42" t="s">
        <v>29390</v>
      </c>
      <c r="D1023" s="14"/>
      <c r="E1023" s="14"/>
      <c r="F1023" s="14"/>
      <c r="G1023" s="14"/>
      <c r="H1023" s="14"/>
      <c r="I1023" s="32" t="s">
        <v>29391</v>
      </c>
      <c r="J1023" s="14"/>
      <c r="K1023" s="14"/>
      <c r="L1023" s="68" t="s">
        <v>12398</v>
      </c>
      <c r="M1023" s="68" t="s">
        <v>29392</v>
      </c>
      <c r="N1023" s="66"/>
      <c r="O1023" s="66"/>
      <c r="P1023" s="66"/>
      <c r="Q1023" s="66" t="s">
        <v>68</v>
      </c>
      <c r="R1023" s="66"/>
      <c r="S1023" s="66"/>
      <c r="T1023" s="66"/>
      <c r="U1023" s="66"/>
      <c r="V1023" s="66"/>
      <c r="W1023" s="66"/>
      <c r="X1023" s="66"/>
      <c r="Y1023" s="66"/>
      <c r="Z1023" s="66"/>
      <c r="AA1023" s="66"/>
      <c r="AB1023" s="66"/>
      <c r="AC1023" s="66"/>
      <c r="AD1023" s="66"/>
      <c r="AE1023" s="66"/>
      <c r="AF1023" s="66"/>
      <c r="AG1023" s="66"/>
      <c r="AH1023" s="66"/>
      <c r="AI1023" s="66"/>
      <c r="AJ1023" s="66"/>
      <c r="AK1023" s="66"/>
      <c r="AL1023" s="66"/>
      <c r="AM1023" s="66"/>
      <c r="AN1023" s="66"/>
      <c r="AO1023" s="66"/>
      <c r="AP1023" s="66" t="s">
        <v>2972</v>
      </c>
      <c r="AQ1023" s="66"/>
      <c r="AR1023" s="66"/>
      <c r="AS1023" s="66"/>
      <c r="AT1023" s="66"/>
      <c r="AU1023" s="66"/>
      <c r="AV1023" s="66"/>
      <c r="AW1023" s="66"/>
      <c r="AX1023" s="66"/>
      <c r="AY1023" s="66"/>
      <c r="AZ1023" s="66"/>
      <c r="BA1023" s="66"/>
      <c r="BB1023" s="66"/>
      <c r="BC1023" s="66"/>
      <c r="BD1023" s="66"/>
      <c r="BE1023" s="66"/>
      <c r="BF1023" s="66"/>
      <c r="BG1023" s="66"/>
      <c r="BH1023" s="66"/>
      <c r="BI1023" s="66"/>
      <c r="BJ1023" s="66"/>
      <c r="BK1023" s="66"/>
      <c r="BL1023" s="66"/>
      <c r="BM1023" s="66"/>
      <c r="BN1023" s="64" t="b">
        <f t="shared" si="150"/>
        <v>0</v>
      </c>
      <c r="BO1023" s="65" t="b">
        <f t="shared" si="151"/>
        <v>0</v>
      </c>
      <c r="BP1023" s="65" t="b">
        <f t="shared" si="152"/>
        <v>0</v>
      </c>
      <c r="BQ1023" s="65" t="b">
        <f t="shared" si="153"/>
        <v>0</v>
      </c>
      <c r="BR1023" s="65" t="b">
        <f t="shared" si="154"/>
        <v>0</v>
      </c>
      <c r="BS1023" s="65" t="b">
        <f t="shared" si="155"/>
        <v>0</v>
      </c>
      <c r="BT1023" s="66" t="str">
        <f t="shared" si="156"/>
        <v>0006-291X</v>
      </c>
      <c r="BU1023" s="66">
        <v>2.3820000000000001</v>
      </c>
      <c r="BV1023" s="14" t="b">
        <f t="shared" si="157"/>
        <v>0</v>
      </c>
      <c r="BW1023" s="14" t="b">
        <f t="shared" si="158"/>
        <v>0</v>
      </c>
      <c r="BX1023" s="14" t="b">
        <f t="shared" si="159"/>
        <v>0</v>
      </c>
      <c r="BY1023" s="15"/>
    </row>
    <row r="1024" spans="1:77" s="21" customFormat="1" ht="40.5" x14ac:dyDescent="0.15">
      <c r="A1024" s="37">
        <v>1023</v>
      </c>
      <c r="B1024" s="42" t="s">
        <v>29269</v>
      </c>
      <c r="C1024" s="42" t="s">
        <v>29390</v>
      </c>
      <c r="D1024" s="14"/>
      <c r="E1024" s="14"/>
      <c r="F1024" s="14"/>
      <c r="G1024" s="14"/>
      <c r="H1024" s="14"/>
      <c r="I1024" s="32" t="s">
        <v>29393</v>
      </c>
      <c r="J1024" s="14"/>
      <c r="K1024" s="14"/>
      <c r="L1024" s="68" t="s">
        <v>21978</v>
      </c>
      <c r="M1024" s="68" t="s">
        <v>29394</v>
      </c>
      <c r="N1024" s="66"/>
      <c r="O1024" s="66"/>
      <c r="P1024" s="66"/>
      <c r="Q1024" s="66" t="s">
        <v>68</v>
      </c>
      <c r="R1024" s="66"/>
      <c r="S1024" s="66"/>
      <c r="T1024" s="66"/>
      <c r="U1024" s="66"/>
      <c r="V1024" s="66"/>
      <c r="W1024" s="66"/>
      <c r="X1024" s="66"/>
      <c r="Y1024" s="66"/>
      <c r="Z1024" s="66"/>
      <c r="AA1024" s="66"/>
      <c r="AB1024" s="66"/>
      <c r="AC1024" s="66"/>
      <c r="AD1024" s="66"/>
      <c r="AE1024" s="66"/>
      <c r="AF1024" s="66"/>
      <c r="AG1024" s="66"/>
      <c r="AH1024" s="66"/>
      <c r="AI1024" s="66"/>
      <c r="AJ1024" s="66"/>
      <c r="AK1024" s="66"/>
      <c r="AL1024" s="66"/>
      <c r="AM1024" s="66"/>
      <c r="AN1024" s="66"/>
      <c r="AO1024" s="66"/>
      <c r="AP1024" s="66" t="s">
        <v>3388</v>
      </c>
      <c r="AQ1024" s="66"/>
      <c r="AR1024" s="66"/>
      <c r="AS1024" s="66"/>
      <c r="AT1024" s="66"/>
      <c r="AU1024" s="66"/>
      <c r="AV1024" s="66"/>
      <c r="AW1024" s="66"/>
      <c r="AX1024" s="66"/>
      <c r="AY1024" s="66"/>
      <c r="AZ1024" s="66"/>
      <c r="BA1024" s="66"/>
      <c r="BB1024" s="66"/>
      <c r="BC1024" s="66"/>
      <c r="BD1024" s="66"/>
      <c r="BE1024" s="66"/>
      <c r="BF1024" s="66"/>
      <c r="BG1024" s="66"/>
      <c r="BH1024" s="66"/>
      <c r="BI1024" s="66"/>
      <c r="BJ1024" s="66"/>
      <c r="BK1024" s="66"/>
      <c r="BL1024" s="66"/>
      <c r="BM1024" s="66"/>
      <c r="BN1024" s="64" t="b">
        <f t="shared" si="150"/>
        <v>0</v>
      </c>
      <c r="BO1024" s="65" t="b">
        <f t="shared" si="151"/>
        <v>0</v>
      </c>
      <c r="BP1024" s="65" t="b">
        <f t="shared" si="152"/>
        <v>0</v>
      </c>
      <c r="BQ1024" s="65" t="b">
        <f t="shared" si="153"/>
        <v>0</v>
      </c>
      <c r="BR1024" s="65" t="b">
        <f t="shared" si="154"/>
        <v>0</v>
      </c>
      <c r="BS1024" s="65" t="b">
        <f t="shared" si="155"/>
        <v>0</v>
      </c>
      <c r="BT1024" s="66" t="str">
        <f t="shared" si="156"/>
        <v>0739-4462</v>
      </c>
      <c r="BU1024" s="66">
        <v>1.343</v>
      </c>
      <c r="BV1024" s="14" t="b">
        <f t="shared" si="157"/>
        <v>0</v>
      </c>
      <c r="BW1024" s="14" t="b">
        <f t="shared" si="158"/>
        <v>0</v>
      </c>
      <c r="BX1024" s="14">
        <f t="shared" si="159"/>
        <v>1</v>
      </c>
      <c r="BY1024" s="15"/>
    </row>
    <row r="1025" spans="1:77" s="21" customFormat="1" ht="40.5" x14ac:dyDescent="0.15">
      <c r="A1025" s="37">
        <v>1024</v>
      </c>
      <c r="B1025" s="42" t="s">
        <v>29269</v>
      </c>
      <c r="C1025" s="42" t="s">
        <v>29390</v>
      </c>
      <c r="D1025" s="14"/>
      <c r="E1025" s="14"/>
      <c r="F1025" s="14"/>
      <c r="G1025" s="14"/>
      <c r="H1025" s="14"/>
      <c r="I1025" s="32" t="s">
        <v>29396</v>
      </c>
      <c r="J1025" s="14"/>
      <c r="K1025" s="14"/>
      <c r="L1025" s="68" t="s">
        <v>23814</v>
      </c>
      <c r="M1025" s="68" t="s">
        <v>29397</v>
      </c>
      <c r="N1025" s="66"/>
      <c r="O1025" s="66"/>
      <c r="P1025" s="66"/>
      <c r="Q1025" s="66" t="s">
        <v>68</v>
      </c>
      <c r="R1025" s="66"/>
      <c r="S1025" s="66"/>
      <c r="T1025" s="66"/>
      <c r="U1025" s="66"/>
      <c r="V1025" s="66"/>
      <c r="W1025" s="66"/>
      <c r="X1025" s="66"/>
      <c r="Y1025" s="66"/>
      <c r="Z1025" s="66"/>
      <c r="AA1025" s="66"/>
      <c r="AB1025" s="66"/>
      <c r="AC1025" s="66"/>
      <c r="AD1025" s="66"/>
      <c r="AE1025" s="66"/>
      <c r="AF1025" s="66"/>
      <c r="AG1025" s="66"/>
      <c r="AH1025" s="66"/>
      <c r="AI1025" s="66"/>
      <c r="AJ1025" s="66"/>
      <c r="AK1025" s="66"/>
      <c r="AL1025" s="66"/>
      <c r="AM1025" s="66"/>
      <c r="AN1025" s="66"/>
      <c r="AO1025" s="66"/>
      <c r="AP1025" s="66" t="s">
        <v>606</v>
      </c>
      <c r="AQ1025" s="66"/>
      <c r="AR1025" s="66"/>
      <c r="AS1025" s="66"/>
      <c r="AT1025" s="66"/>
      <c r="AU1025" s="66"/>
      <c r="AV1025" s="66"/>
      <c r="AW1025" s="66"/>
      <c r="AX1025" s="66"/>
      <c r="AY1025" s="66"/>
      <c r="AZ1025" s="66"/>
      <c r="BA1025" s="66"/>
      <c r="BB1025" s="66"/>
      <c r="BC1025" s="66"/>
      <c r="BD1025" s="66"/>
      <c r="BE1025" s="66"/>
      <c r="BF1025" s="66"/>
      <c r="BG1025" s="66"/>
      <c r="BH1025" s="66"/>
      <c r="BI1025" s="66"/>
      <c r="BJ1025" s="66"/>
      <c r="BK1025" s="66"/>
      <c r="BL1025" s="66"/>
      <c r="BM1025" s="66"/>
      <c r="BN1025" s="64" t="b">
        <f t="shared" si="150"/>
        <v>0</v>
      </c>
      <c r="BO1025" s="65" t="b">
        <f t="shared" si="151"/>
        <v>0</v>
      </c>
      <c r="BP1025" s="65" t="b">
        <f t="shared" si="152"/>
        <v>0</v>
      </c>
      <c r="BQ1025" s="65" t="b">
        <f t="shared" si="153"/>
        <v>0</v>
      </c>
      <c r="BR1025" s="65" t="b">
        <f t="shared" si="154"/>
        <v>0</v>
      </c>
      <c r="BS1025" s="65" t="b">
        <f t="shared" si="155"/>
        <v>0</v>
      </c>
      <c r="BT1025" s="66" t="str">
        <f t="shared" si="156"/>
        <v>2045-2322</v>
      </c>
      <c r="BU1025" s="66">
        <v>5.5970000000000004</v>
      </c>
      <c r="BV1025" s="14" t="b">
        <f t="shared" si="157"/>
        <v>0</v>
      </c>
      <c r="BW1025" s="14">
        <f t="shared" si="158"/>
        <v>1</v>
      </c>
      <c r="BX1025" s="14" t="b">
        <f t="shared" si="159"/>
        <v>0</v>
      </c>
      <c r="BY1025" s="15"/>
    </row>
    <row r="1026" spans="1:77" s="21" customFormat="1" ht="40.5" x14ac:dyDescent="0.15">
      <c r="A1026" s="37">
        <v>1025</v>
      </c>
      <c r="B1026" s="45" t="s">
        <v>29269</v>
      </c>
      <c r="C1026" s="65" t="s">
        <v>29946</v>
      </c>
      <c r="D1026" s="34" t="s">
        <v>62</v>
      </c>
      <c r="E1026" s="34" t="s">
        <v>5076</v>
      </c>
      <c r="F1026" s="34"/>
      <c r="G1026" s="34"/>
      <c r="H1026" s="34"/>
      <c r="I1026" s="34" t="s">
        <v>5077</v>
      </c>
      <c r="J1026" s="34"/>
      <c r="K1026" s="34"/>
      <c r="L1026" s="74" t="s">
        <v>5078</v>
      </c>
      <c r="M1026" s="74" t="s">
        <v>1231</v>
      </c>
      <c r="N1026" s="45"/>
      <c r="O1026" s="45"/>
      <c r="P1026" s="45" t="s">
        <v>67</v>
      </c>
      <c r="Q1026" s="45" t="s">
        <v>68</v>
      </c>
      <c r="R1026" s="45"/>
      <c r="S1026" s="45"/>
      <c r="T1026" s="45"/>
      <c r="U1026" s="45"/>
      <c r="V1026" s="45"/>
      <c r="W1026" s="45" t="s">
        <v>5079</v>
      </c>
      <c r="X1026" s="45" t="s">
        <v>5080</v>
      </c>
      <c r="Y1026" s="45"/>
      <c r="Z1026" s="45" t="s">
        <v>5081</v>
      </c>
      <c r="AA1026" s="45" t="s">
        <v>2796</v>
      </c>
      <c r="AB1026" s="45" t="s">
        <v>5082</v>
      </c>
      <c r="AC1026" s="45"/>
      <c r="AD1026" s="45"/>
      <c r="AE1026" s="45" t="s">
        <v>5083</v>
      </c>
      <c r="AF1026" s="45" t="s">
        <v>5084</v>
      </c>
      <c r="AG1026" s="45"/>
      <c r="AH1026" s="45">
        <v>52</v>
      </c>
      <c r="AI1026" s="45">
        <v>0</v>
      </c>
      <c r="AJ1026" s="45">
        <v>0</v>
      </c>
      <c r="AK1026" s="45">
        <v>4</v>
      </c>
      <c r="AL1026" s="45">
        <v>4</v>
      </c>
      <c r="AM1026" s="45" t="s">
        <v>358</v>
      </c>
      <c r="AN1026" s="45" t="s">
        <v>359</v>
      </c>
      <c r="AO1026" s="45" t="s">
        <v>360</v>
      </c>
      <c r="AP1026" s="45" t="s">
        <v>1239</v>
      </c>
      <c r="AQ1026" s="45" t="s">
        <v>1240</v>
      </c>
      <c r="AR1026" s="45"/>
      <c r="AS1026" s="45" t="s">
        <v>1241</v>
      </c>
      <c r="AT1026" s="45" t="s">
        <v>1242</v>
      </c>
      <c r="AU1026" s="45" t="s">
        <v>4825</v>
      </c>
      <c r="AV1026" s="45">
        <v>2015</v>
      </c>
      <c r="AW1026" s="45">
        <v>22</v>
      </c>
      <c r="AX1026" s="45">
        <v>6</v>
      </c>
      <c r="AY1026" s="45"/>
      <c r="AZ1026" s="45"/>
      <c r="BA1026" s="45"/>
      <c r="BB1026" s="45"/>
      <c r="BC1026" s="45">
        <v>707</v>
      </c>
      <c r="BD1026" s="45">
        <v>718</v>
      </c>
      <c r="BE1026" s="45"/>
      <c r="BF1026" s="45" t="s">
        <v>5085</v>
      </c>
      <c r="BG1026" s="45"/>
      <c r="BH1026" s="45">
        <v>12</v>
      </c>
      <c r="BI1026" s="45" t="s">
        <v>830</v>
      </c>
      <c r="BJ1026" s="45" t="s">
        <v>830</v>
      </c>
      <c r="BK1026" s="45" t="s">
        <v>5086</v>
      </c>
      <c r="BL1026" s="45" t="s">
        <v>5087</v>
      </c>
      <c r="BM1026" s="45">
        <v>24954278</v>
      </c>
      <c r="BN1026" s="64" t="str">
        <f t="shared" ref="BN1026:BN1089" si="160">IF(COUNTIF(AA1026,"*Nanjing Agr Univ*"),AA1026)</f>
        <v>Li, GQ (reprint author), Nanjing Agr Univ, Coll Plant Protect, Educ Minist, Key Lab Integrated Management Crop Dis &amp; Pests, Nanjing 210095, Jiangsu, Peoples R China.</v>
      </c>
      <c r="BO1026" s="65" t="b">
        <f t="shared" ref="BO1026:BO1089" si="161">IF(COUNTIF(BN1026,"*Life Sci*"),"生命科学学院",IF(COUNTIF(BN1026,"*Coll Hort*"),"园艺学院"))</f>
        <v>0</v>
      </c>
      <c r="BP1026" s="65" t="b">
        <f t="shared" ref="BP1026:BP1089" si="162">IF(COUNTIF(BN1026,"*Anim Sci*"),"动物科技学院",IF(COUNTIF(BN1026,"*Vet Med*"),"动物医学院"))</f>
        <v>0</v>
      </c>
      <c r="BQ1026" s="65" t="b">
        <f t="shared" ref="BQ1026:BQ1089" si="163">IF(COUNTIF(BN1026,"*Resources*"),"资源管理与环境保护学院",IF(COUNTIF(BN1026,"*Dept Entomol*"),"植物保护学院"))</f>
        <v>0</v>
      </c>
      <c r="BR1026" s="65" t="str">
        <f t="shared" ref="BR1026:BR1089" si="164">IF(COUNTIF(BN1026,"*Coll Agr*"),"农学院",IF(COUNTIF(BN1026,"*Plant Protect*"),"植物保护学院"))</f>
        <v>植物保护学院</v>
      </c>
      <c r="BS1026" s="65" t="b">
        <f t="shared" ref="BS1026:BS1089" si="165">IF(COUNTIF(BN1026,"*Food Sci*"),"食品科技学院")</f>
        <v>0</v>
      </c>
      <c r="BT1026" s="66" t="str">
        <f t="shared" ref="BT1026:BT1089" si="166">AP1026</f>
        <v>1672-9609</v>
      </c>
      <c r="BU1026" s="66">
        <v>1.7589999999999999</v>
      </c>
      <c r="BV1026" s="14" t="b">
        <f t="shared" ref="BV1026:BV1089" si="167">IF(BU1026&gt;=10,1)</f>
        <v>0</v>
      </c>
      <c r="BW1026" s="14" t="b">
        <f t="shared" ref="BW1026:BW1089" si="168">IF(BU1026&gt;=5,1)</f>
        <v>0</v>
      </c>
      <c r="BX1026" s="14">
        <f t="shared" ref="BX1026:BX1089" si="169">IF(BU1026&lt;2,1)</f>
        <v>1</v>
      </c>
      <c r="BY1026" s="18"/>
    </row>
    <row r="1027" spans="1:77" s="21" customFormat="1" ht="40.5" x14ac:dyDescent="0.15">
      <c r="A1027" s="37">
        <v>1026</v>
      </c>
      <c r="B1027" s="45" t="s">
        <v>29269</v>
      </c>
      <c r="C1027" s="42" t="s">
        <v>29400</v>
      </c>
      <c r="D1027" s="34" t="s">
        <v>62</v>
      </c>
      <c r="E1027" s="34" t="s">
        <v>5692</v>
      </c>
      <c r="F1027" s="34"/>
      <c r="G1027" s="34"/>
      <c r="H1027" s="34"/>
      <c r="I1027" s="34" t="s">
        <v>5693</v>
      </c>
      <c r="J1027" s="34"/>
      <c r="K1027" s="34"/>
      <c r="L1027" s="74" t="s">
        <v>5694</v>
      </c>
      <c r="M1027" s="74" t="s">
        <v>5695</v>
      </c>
      <c r="N1027" s="45"/>
      <c r="O1027" s="45"/>
      <c r="P1027" s="45" t="s">
        <v>67</v>
      </c>
      <c r="Q1027" s="45" t="s">
        <v>68</v>
      </c>
      <c r="R1027" s="45"/>
      <c r="S1027" s="45"/>
      <c r="T1027" s="45"/>
      <c r="U1027" s="45"/>
      <c r="V1027" s="45"/>
      <c r="W1027" s="45" t="s">
        <v>5696</v>
      </c>
      <c r="X1027" s="45" t="s">
        <v>5697</v>
      </c>
      <c r="Y1027" s="45"/>
      <c r="Z1027" s="45" t="s">
        <v>5698</v>
      </c>
      <c r="AA1027" s="45" t="s">
        <v>2796</v>
      </c>
      <c r="AB1027" s="45" t="s">
        <v>5699</v>
      </c>
      <c r="AC1027" s="45"/>
      <c r="AD1027" s="45"/>
      <c r="AE1027" s="45" t="s">
        <v>5700</v>
      </c>
      <c r="AF1027" s="45" t="s">
        <v>5701</v>
      </c>
      <c r="AG1027" s="45"/>
      <c r="AH1027" s="45">
        <v>71</v>
      </c>
      <c r="AI1027" s="45">
        <v>0</v>
      </c>
      <c r="AJ1027" s="45">
        <v>0</v>
      </c>
      <c r="AK1027" s="45">
        <v>1</v>
      </c>
      <c r="AL1027" s="45">
        <v>1</v>
      </c>
      <c r="AM1027" s="45" t="s">
        <v>136</v>
      </c>
      <c r="AN1027" s="45" t="s">
        <v>77</v>
      </c>
      <c r="AO1027" s="45" t="s">
        <v>137</v>
      </c>
      <c r="AP1027" s="45" t="s">
        <v>5702</v>
      </c>
      <c r="AQ1027" s="45" t="s">
        <v>5703</v>
      </c>
      <c r="AR1027" s="45"/>
      <c r="AS1027" s="45" t="s">
        <v>5704</v>
      </c>
      <c r="AT1027" s="45" t="s">
        <v>5705</v>
      </c>
      <c r="AU1027" s="45" t="s">
        <v>4825</v>
      </c>
      <c r="AV1027" s="45">
        <v>2015</v>
      </c>
      <c r="AW1027" s="45">
        <v>83</v>
      </c>
      <c r="AX1027" s="45"/>
      <c r="AY1027" s="45"/>
      <c r="AZ1027" s="45"/>
      <c r="BA1027" s="45"/>
      <c r="BB1027" s="45"/>
      <c r="BC1027" s="45">
        <v>53</v>
      </c>
      <c r="BD1027" s="45">
        <v>64</v>
      </c>
      <c r="BE1027" s="45"/>
      <c r="BF1027" s="45" t="s">
        <v>5706</v>
      </c>
      <c r="BG1027" s="45"/>
      <c r="BH1027" s="45">
        <v>12</v>
      </c>
      <c r="BI1027" s="45" t="s">
        <v>5707</v>
      </c>
      <c r="BJ1027" s="45" t="s">
        <v>5707</v>
      </c>
      <c r="BK1027" s="45" t="s">
        <v>5708</v>
      </c>
      <c r="BL1027" s="45" t="s">
        <v>5709</v>
      </c>
      <c r="BM1027" s="45">
        <v>26518287</v>
      </c>
      <c r="BN1027" s="64" t="str">
        <f t="shared" si="160"/>
        <v>Li, GQ (reprint author), Nanjing Agr Univ, Coll Plant Protect, Educ Minist, Key Lab Integrated Management Crop Dis &amp; Pests, Nanjing 210095, Jiangsu, Peoples R China.</v>
      </c>
      <c r="BO1027" s="65" t="b">
        <f t="shared" si="161"/>
        <v>0</v>
      </c>
      <c r="BP1027" s="65" t="b">
        <f t="shared" si="162"/>
        <v>0</v>
      </c>
      <c r="BQ1027" s="65" t="b">
        <f t="shared" si="163"/>
        <v>0</v>
      </c>
      <c r="BR1027" s="65" t="str">
        <f t="shared" si="164"/>
        <v>植物保护学院</v>
      </c>
      <c r="BS1027" s="65" t="b">
        <f t="shared" si="165"/>
        <v>0</v>
      </c>
      <c r="BT1027" s="66" t="str">
        <f t="shared" si="166"/>
        <v>0022-1910</v>
      </c>
      <c r="BU1027" s="66">
        <v>2.577</v>
      </c>
      <c r="BV1027" s="17" t="b">
        <f t="shared" si="167"/>
        <v>0</v>
      </c>
      <c r="BW1027" s="17" t="b">
        <f t="shared" si="168"/>
        <v>0</v>
      </c>
      <c r="BX1027" s="17" t="b">
        <f t="shared" si="169"/>
        <v>0</v>
      </c>
      <c r="BY1027" s="18"/>
    </row>
    <row r="1028" spans="1:77" s="21" customFormat="1" ht="40.5" x14ac:dyDescent="0.15">
      <c r="A1028" s="37">
        <v>1027</v>
      </c>
      <c r="B1028" s="42" t="s">
        <v>29269</v>
      </c>
      <c r="C1028" s="42" t="s">
        <v>29403</v>
      </c>
      <c r="D1028" s="14" t="s">
        <v>62</v>
      </c>
      <c r="E1028" s="14" t="s">
        <v>27316</v>
      </c>
      <c r="F1028" s="14"/>
      <c r="G1028" s="14"/>
      <c r="H1028" s="14"/>
      <c r="I1028" s="32" t="s">
        <v>27317</v>
      </c>
      <c r="J1028" s="14"/>
      <c r="K1028" s="14"/>
      <c r="L1028" s="68" t="s">
        <v>27318</v>
      </c>
      <c r="M1028" s="68" t="s">
        <v>2393</v>
      </c>
      <c r="N1028" s="66"/>
      <c r="O1028" s="66"/>
      <c r="P1028" s="66" t="s">
        <v>67</v>
      </c>
      <c r="Q1028" s="66" t="s">
        <v>68</v>
      </c>
      <c r="R1028" s="66"/>
      <c r="S1028" s="66"/>
      <c r="T1028" s="66"/>
      <c r="U1028" s="66"/>
      <c r="V1028" s="66"/>
      <c r="W1028" s="66" t="s">
        <v>27319</v>
      </c>
      <c r="X1028" s="66" t="s">
        <v>27320</v>
      </c>
      <c r="Y1028" s="66"/>
      <c r="Z1028" s="66" t="s">
        <v>27321</v>
      </c>
      <c r="AA1028" s="66" t="s">
        <v>2796</v>
      </c>
      <c r="AB1028" s="66" t="s">
        <v>27322</v>
      </c>
      <c r="AC1028" s="66"/>
      <c r="AD1028" s="66"/>
      <c r="AE1028" s="66" t="s">
        <v>27323</v>
      </c>
      <c r="AF1028" s="66" t="s">
        <v>27324</v>
      </c>
      <c r="AG1028" s="66"/>
      <c r="AH1028" s="66">
        <v>71</v>
      </c>
      <c r="AI1028" s="66">
        <v>4</v>
      </c>
      <c r="AJ1028" s="66">
        <v>4</v>
      </c>
      <c r="AK1028" s="66">
        <v>5</v>
      </c>
      <c r="AL1028" s="66">
        <v>24</v>
      </c>
      <c r="AM1028" s="66" t="s">
        <v>112</v>
      </c>
      <c r="AN1028" s="66" t="s">
        <v>113</v>
      </c>
      <c r="AO1028" s="66" t="s">
        <v>114</v>
      </c>
      <c r="AP1028" s="66" t="s">
        <v>2401</v>
      </c>
      <c r="AQ1028" s="66" t="s">
        <v>2402</v>
      </c>
      <c r="AR1028" s="66"/>
      <c r="AS1028" s="66" t="s">
        <v>2393</v>
      </c>
      <c r="AT1028" s="66" t="s">
        <v>2403</v>
      </c>
      <c r="AU1028" s="72">
        <v>42005</v>
      </c>
      <c r="AV1028" s="66">
        <v>2015</v>
      </c>
      <c r="AW1028" s="66">
        <v>554</v>
      </c>
      <c r="AX1028" s="66">
        <v>1</v>
      </c>
      <c r="AY1028" s="66"/>
      <c r="AZ1028" s="66"/>
      <c r="BA1028" s="66"/>
      <c r="BB1028" s="66"/>
      <c r="BC1028" s="66">
        <v>105</v>
      </c>
      <c r="BD1028" s="66">
        <v>113</v>
      </c>
      <c r="BE1028" s="66"/>
      <c r="BF1028" s="66" t="s">
        <v>27325</v>
      </c>
      <c r="BG1028" s="66"/>
      <c r="BH1028" s="66">
        <v>9</v>
      </c>
      <c r="BI1028" s="66" t="s">
        <v>332</v>
      </c>
      <c r="BJ1028" s="66" t="s">
        <v>332</v>
      </c>
      <c r="BK1028" s="66" t="s">
        <v>27314</v>
      </c>
      <c r="BL1028" s="66" t="s">
        <v>27326</v>
      </c>
      <c r="BM1028" s="66">
        <v>25452193</v>
      </c>
      <c r="BN1028" s="64" t="str">
        <f t="shared" si="160"/>
        <v>Li, GQ (reprint author), Nanjing Agr Univ, Coll Plant Protect, Educ Minist, Key Lab Integrated Management Crop Dis &amp; Pests, Nanjing 210095, Jiangsu, Peoples R China.</v>
      </c>
      <c r="BO1028" s="65" t="b">
        <f t="shared" si="161"/>
        <v>0</v>
      </c>
      <c r="BP1028" s="65" t="b">
        <f t="shared" si="162"/>
        <v>0</v>
      </c>
      <c r="BQ1028" s="65" t="b">
        <f t="shared" si="163"/>
        <v>0</v>
      </c>
      <c r="BR1028" s="65" t="str">
        <f t="shared" si="164"/>
        <v>植物保护学院</v>
      </c>
      <c r="BS1028" s="65" t="b">
        <f t="shared" si="165"/>
        <v>0</v>
      </c>
      <c r="BT1028" s="66" t="str">
        <f t="shared" si="166"/>
        <v>0378-1119</v>
      </c>
      <c r="BU1028" s="66">
        <v>2.1850000000000001</v>
      </c>
      <c r="BV1028" s="14" t="b">
        <f t="shared" si="167"/>
        <v>0</v>
      </c>
      <c r="BW1028" s="14" t="b">
        <f t="shared" si="168"/>
        <v>0</v>
      </c>
      <c r="BX1028" s="14" t="b">
        <f t="shared" si="169"/>
        <v>0</v>
      </c>
      <c r="BY1028" s="15"/>
    </row>
    <row r="1029" spans="1:77" s="21" customFormat="1" ht="40.5" x14ac:dyDescent="0.15">
      <c r="A1029" s="37">
        <v>1028</v>
      </c>
      <c r="B1029" s="44" t="s">
        <v>29269</v>
      </c>
      <c r="C1029" s="43" t="s">
        <v>29403</v>
      </c>
      <c r="D1029" s="16" t="s">
        <v>62</v>
      </c>
      <c r="E1029" s="22" t="s">
        <v>7973</v>
      </c>
      <c r="F1029" s="22"/>
      <c r="G1029" s="22"/>
      <c r="H1029" s="22"/>
      <c r="I1029" s="22" t="s">
        <v>7974</v>
      </c>
      <c r="J1029" s="22"/>
      <c r="K1029" s="22"/>
      <c r="L1029" s="70" t="s">
        <v>7975</v>
      </c>
      <c r="M1029" s="70" t="s">
        <v>3380</v>
      </c>
      <c r="N1029" s="46"/>
      <c r="O1029" s="46"/>
      <c r="P1029" s="46" t="s">
        <v>67</v>
      </c>
      <c r="Q1029" s="43" t="s">
        <v>68</v>
      </c>
      <c r="R1029" s="46"/>
      <c r="S1029" s="46"/>
      <c r="T1029" s="46"/>
      <c r="U1029" s="46"/>
      <c r="V1029" s="46"/>
      <c r="W1029" s="46" t="s">
        <v>7976</v>
      </c>
      <c r="X1029" s="46" t="s">
        <v>7977</v>
      </c>
      <c r="Y1029" s="46"/>
      <c r="Z1029" s="46" t="s">
        <v>7978</v>
      </c>
      <c r="AA1029" s="46" t="s">
        <v>7979</v>
      </c>
      <c r="AB1029" s="46" t="s">
        <v>4598</v>
      </c>
      <c r="AC1029" s="46"/>
      <c r="AD1029" s="46"/>
      <c r="AE1029" s="46" t="s">
        <v>7980</v>
      </c>
      <c r="AF1029" s="46" t="s">
        <v>7981</v>
      </c>
      <c r="AG1029" s="46"/>
      <c r="AH1029" s="46">
        <v>58</v>
      </c>
      <c r="AI1029" s="46">
        <v>0</v>
      </c>
      <c r="AJ1029" s="46">
        <v>0</v>
      </c>
      <c r="AK1029" s="46">
        <v>1</v>
      </c>
      <c r="AL1029" s="46">
        <v>1</v>
      </c>
      <c r="AM1029" s="46" t="s">
        <v>358</v>
      </c>
      <c r="AN1029" s="46" t="s">
        <v>359</v>
      </c>
      <c r="AO1029" s="46" t="s">
        <v>360</v>
      </c>
      <c r="AP1029" s="46" t="s">
        <v>3388</v>
      </c>
      <c r="AQ1029" s="46" t="s">
        <v>3389</v>
      </c>
      <c r="AR1029" s="46"/>
      <c r="AS1029" s="46" t="s">
        <v>3390</v>
      </c>
      <c r="AT1029" s="46" t="s">
        <v>3391</v>
      </c>
      <c r="AU1029" s="46" t="s">
        <v>7082</v>
      </c>
      <c r="AV1029" s="46">
        <v>2015</v>
      </c>
      <c r="AW1029" s="46">
        <v>90</v>
      </c>
      <c r="AX1029" s="46">
        <v>3</v>
      </c>
      <c r="AY1029" s="46"/>
      <c r="AZ1029" s="46"/>
      <c r="BA1029" s="46"/>
      <c r="BB1029" s="46"/>
      <c r="BC1029" s="46">
        <v>154</v>
      </c>
      <c r="BD1029" s="46">
        <v>167</v>
      </c>
      <c r="BE1029" s="46"/>
      <c r="BF1029" s="46" t="s">
        <v>7982</v>
      </c>
      <c r="BG1029" s="46"/>
      <c r="BH1029" s="46">
        <v>14</v>
      </c>
      <c r="BI1029" s="46" t="s">
        <v>1108</v>
      </c>
      <c r="BJ1029" s="46" t="s">
        <v>1108</v>
      </c>
      <c r="BK1029" s="46" t="s">
        <v>7983</v>
      </c>
      <c r="BL1029" s="46" t="s">
        <v>7984</v>
      </c>
      <c r="BM1029" s="46">
        <v>26280246</v>
      </c>
      <c r="BN1029" s="64" t="str">
        <f t="shared" si="160"/>
        <v>Li, GQ (reprint author), Nanjing Agr Univ, Educ Minist Key Lab Integrated Management Crop Di, Coll Plant Protect, Nanjing 210095, Jiangsu, Peoples R China.</v>
      </c>
      <c r="BO1029" s="65" t="b">
        <f t="shared" si="161"/>
        <v>0</v>
      </c>
      <c r="BP1029" s="65" t="b">
        <f t="shared" si="162"/>
        <v>0</v>
      </c>
      <c r="BQ1029" s="65" t="b">
        <f t="shared" si="163"/>
        <v>0</v>
      </c>
      <c r="BR1029" s="65" t="str">
        <f t="shared" si="164"/>
        <v>植物保护学院</v>
      </c>
      <c r="BS1029" s="65" t="b">
        <f t="shared" si="165"/>
        <v>0</v>
      </c>
      <c r="BT1029" s="66" t="str">
        <f t="shared" si="166"/>
        <v>0739-4462</v>
      </c>
      <c r="BU1029" s="66">
        <v>1.343</v>
      </c>
      <c r="BV1029" s="14" t="b">
        <f t="shared" si="167"/>
        <v>0</v>
      </c>
      <c r="BW1029" s="14" t="b">
        <f t="shared" si="168"/>
        <v>0</v>
      </c>
      <c r="BX1029" s="14">
        <f t="shared" si="169"/>
        <v>1</v>
      </c>
      <c r="BY1029" s="15"/>
    </row>
    <row r="1030" spans="1:77" s="21" customFormat="1" ht="40.5" x14ac:dyDescent="0.15">
      <c r="A1030" s="37">
        <v>1029</v>
      </c>
      <c r="B1030" s="45" t="s">
        <v>29269</v>
      </c>
      <c r="C1030" s="42" t="s">
        <v>29400</v>
      </c>
      <c r="D1030" s="34" t="s">
        <v>62</v>
      </c>
      <c r="E1030" s="34" t="s">
        <v>4592</v>
      </c>
      <c r="F1030" s="34"/>
      <c r="G1030" s="34"/>
      <c r="H1030" s="34"/>
      <c r="I1030" s="34" t="s">
        <v>4593</v>
      </c>
      <c r="J1030" s="34"/>
      <c r="K1030" s="34"/>
      <c r="L1030" s="74" t="s">
        <v>4594</v>
      </c>
      <c r="M1030" s="74" t="s">
        <v>596</v>
      </c>
      <c r="N1030" s="45"/>
      <c r="O1030" s="45"/>
      <c r="P1030" s="45" t="s">
        <v>67</v>
      </c>
      <c r="Q1030" s="45" t="s">
        <v>68</v>
      </c>
      <c r="R1030" s="45"/>
      <c r="S1030" s="45"/>
      <c r="T1030" s="45"/>
      <c r="U1030" s="45"/>
      <c r="V1030" s="45"/>
      <c r="W1030" s="45"/>
      <c r="X1030" s="45" t="s">
        <v>4595</v>
      </c>
      <c r="Y1030" s="45"/>
      <c r="Z1030" s="45" t="s">
        <v>4596</v>
      </c>
      <c r="AA1030" s="45" t="s">
        <v>4597</v>
      </c>
      <c r="AB1030" s="45" t="s">
        <v>4598</v>
      </c>
      <c r="AC1030" s="45"/>
      <c r="AD1030" s="45"/>
      <c r="AE1030" s="45" t="s">
        <v>2798</v>
      </c>
      <c r="AF1030" s="45" t="s">
        <v>4599</v>
      </c>
      <c r="AG1030" s="45"/>
      <c r="AH1030" s="45">
        <v>56</v>
      </c>
      <c r="AI1030" s="45">
        <v>0</v>
      </c>
      <c r="AJ1030" s="45">
        <v>0</v>
      </c>
      <c r="AK1030" s="45">
        <v>4</v>
      </c>
      <c r="AL1030" s="45">
        <v>4</v>
      </c>
      <c r="AM1030" s="45" t="s">
        <v>603</v>
      </c>
      <c r="AN1030" s="45" t="s">
        <v>604</v>
      </c>
      <c r="AO1030" s="45" t="s">
        <v>605</v>
      </c>
      <c r="AP1030" s="45" t="s">
        <v>606</v>
      </c>
      <c r="AQ1030" s="45"/>
      <c r="AR1030" s="45"/>
      <c r="AS1030" s="45" t="s">
        <v>607</v>
      </c>
      <c r="AT1030" s="45" t="s">
        <v>608</v>
      </c>
      <c r="AU1030" s="45">
        <v>42715</v>
      </c>
      <c r="AV1030" s="45">
        <v>2015</v>
      </c>
      <c r="AW1030" s="45">
        <v>5</v>
      </c>
      <c r="AX1030" s="45"/>
      <c r="AY1030" s="45"/>
      <c r="AZ1030" s="45"/>
      <c r="BA1030" s="45"/>
      <c r="BB1030" s="45"/>
      <c r="BC1030" s="45"/>
      <c r="BD1030" s="45"/>
      <c r="BE1030" s="45">
        <v>18124</v>
      </c>
      <c r="BF1030" s="45" t="s">
        <v>4600</v>
      </c>
      <c r="BG1030" s="45"/>
      <c r="BH1030" s="45">
        <v>13</v>
      </c>
      <c r="BI1030" s="45" t="s">
        <v>610</v>
      </c>
      <c r="BJ1030" s="45" t="s">
        <v>611</v>
      </c>
      <c r="BK1030" s="45" t="s">
        <v>4601</v>
      </c>
      <c r="BL1030" s="45" t="s">
        <v>4602</v>
      </c>
      <c r="BM1030" s="45">
        <v>26657797</v>
      </c>
      <c r="BN1030" s="64" t="str">
        <f t="shared" si="160"/>
        <v>Li, GQ (reprint author), Nanjing Agr Univ, Coll Plant Protect, Key Lab Integrated Management Crop Dis &amp; Pests, Educ Minist, Nanjing 210095, Jiangsu, Peoples R China.</v>
      </c>
      <c r="BO1030" s="65" t="b">
        <f t="shared" si="161"/>
        <v>0</v>
      </c>
      <c r="BP1030" s="65" t="b">
        <f t="shared" si="162"/>
        <v>0</v>
      </c>
      <c r="BQ1030" s="65" t="b">
        <f t="shared" si="163"/>
        <v>0</v>
      </c>
      <c r="BR1030" s="65" t="str">
        <f t="shared" si="164"/>
        <v>植物保护学院</v>
      </c>
      <c r="BS1030" s="65" t="b">
        <f t="shared" si="165"/>
        <v>0</v>
      </c>
      <c r="BT1030" s="66" t="str">
        <f t="shared" si="166"/>
        <v>2045-2322</v>
      </c>
      <c r="BU1030" s="66">
        <v>5.5970000000000004</v>
      </c>
      <c r="BV1030" s="17" t="b">
        <f t="shared" si="167"/>
        <v>0</v>
      </c>
      <c r="BW1030" s="17">
        <f t="shared" si="168"/>
        <v>1</v>
      </c>
      <c r="BX1030" s="17" t="b">
        <f t="shared" si="169"/>
        <v>0</v>
      </c>
      <c r="BY1030" s="18"/>
    </row>
    <row r="1031" spans="1:77" s="21" customFormat="1" ht="27" x14ac:dyDescent="0.15">
      <c r="A1031" s="37">
        <v>1030</v>
      </c>
      <c r="B1031" s="42" t="s">
        <v>29269</v>
      </c>
      <c r="C1031" s="42" t="s">
        <v>29398</v>
      </c>
      <c r="D1031" s="14"/>
      <c r="E1031" s="14"/>
      <c r="F1031" s="14"/>
      <c r="G1031" s="14"/>
      <c r="H1031" s="14"/>
      <c r="I1031" s="32" t="s">
        <v>12918</v>
      </c>
      <c r="J1031" s="14"/>
      <c r="K1031" s="14"/>
      <c r="L1031" s="68" t="s">
        <v>12919</v>
      </c>
      <c r="M1031" s="68" t="s">
        <v>5695</v>
      </c>
      <c r="N1031" s="66"/>
      <c r="O1031" s="66"/>
      <c r="P1031" s="66"/>
      <c r="Q1031" s="66" t="s">
        <v>68</v>
      </c>
      <c r="R1031" s="66"/>
      <c r="S1031" s="66"/>
      <c r="T1031" s="66"/>
      <c r="U1031" s="66"/>
      <c r="V1031" s="66"/>
      <c r="W1031" s="66"/>
      <c r="X1031" s="66"/>
      <c r="Y1031" s="66"/>
      <c r="Z1031" s="66"/>
      <c r="AA1031" s="66"/>
      <c r="AB1031" s="66"/>
      <c r="AC1031" s="66"/>
      <c r="AD1031" s="66"/>
      <c r="AE1031" s="66"/>
      <c r="AF1031" s="66"/>
      <c r="AG1031" s="66"/>
      <c r="AH1031" s="66"/>
      <c r="AI1031" s="66"/>
      <c r="AJ1031" s="66"/>
      <c r="AK1031" s="66"/>
      <c r="AL1031" s="66"/>
      <c r="AM1031" s="66"/>
      <c r="AN1031" s="66"/>
      <c r="AO1031" s="66"/>
      <c r="AP1031" s="66" t="s">
        <v>29399</v>
      </c>
      <c r="AQ1031" s="66"/>
      <c r="AR1031" s="66"/>
      <c r="AS1031" s="66"/>
      <c r="AT1031" s="66"/>
      <c r="AU1031" s="66"/>
      <c r="AV1031" s="66"/>
      <c r="AW1031" s="66"/>
      <c r="AX1031" s="66"/>
      <c r="AY1031" s="66"/>
      <c r="AZ1031" s="66"/>
      <c r="BA1031" s="66"/>
      <c r="BB1031" s="66"/>
      <c r="BC1031" s="66"/>
      <c r="BD1031" s="66"/>
      <c r="BE1031" s="66"/>
      <c r="BF1031" s="66"/>
      <c r="BG1031" s="66"/>
      <c r="BH1031" s="66"/>
      <c r="BI1031" s="66"/>
      <c r="BJ1031" s="66"/>
      <c r="BK1031" s="66"/>
      <c r="BL1031" s="66"/>
      <c r="BM1031" s="66"/>
      <c r="BN1031" s="64" t="b">
        <f t="shared" si="160"/>
        <v>0</v>
      </c>
      <c r="BO1031" s="65" t="b">
        <f t="shared" si="161"/>
        <v>0</v>
      </c>
      <c r="BP1031" s="65" t="b">
        <f t="shared" si="162"/>
        <v>0</v>
      </c>
      <c r="BQ1031" s="65" t="b">
        <f t="shared" si="163"/>
        <v>0</v>
      </c>
      <c r="BR1031" s="65" t="b">
        <f t="shared" si="164"/>
        <v>0</v>
      </c>
      <c r="BS1031" s="65" t="b">
        <f t="shared" si="165"/>
        <v>0</v>
      </c>
      <c r="BT1031" s="66" t="str">
        <f t="shared" si="166"/>
        <v>0022-1910</v>
      </c>
      <c r="BU1031" s="66">
        <v>2.577</v>
      </c>
      <c r="BV1031" s="14" t="b">
        <f t="shared" si="167"/>
        <v>0</v>
      </c>
      <c r="BW1031" s="14" t="b">
        <f t="shared" si="168"/>
        <v>0</v>
      </c>
      <c r="BX1031" s="14" t="b">
        <f t="shared" si="169"/>
        <v>0</v>
      </c>
      <c r="BY1031" s="15"/>
    </row>
    <row r="1032" spans="1:77" s="21" customFormat="1" ht="54" x14ac:dyDescent="0.15">
      <c r="A1032" s="37">
        <v>1031</v>
      </c>
      <c r="B1032" s="42" t="s">
        <v>29269</v>
      </c>
      <c r="C1032" s="42" t="s">
        <v>29398</v>
      </c>
      <c r="D1032" s="14"/>
      <c r="E1032" s="14"/>
      <c r="F1032" s="14"/>
      <c r="G1032" s="14"/>
      <c r="H1032" s="14"/>
      <c r="I1032" s="32" t="s">
        <v>29401</v>
      </c>
      <c r="J1032" s="14"/>
      <c r="K1032" s="14"/>
      <c r="L1032" s="68" t="s">
        <v>14683</v>
      </c>
      <c r="M1032" s="68" t="s">
        <v>29402</v>
      </c>
      <c r="N1032" s="66"/>
      <c r="O1032" s="66"/>
      <c r="P1032" s="66"/>
      <c r="Q1032" s="66" t="s">
        <v>68</v>
      </c>
      <c r="R1032" s="66"/>
      <c r="S1032" s="66"/>
      <c r="T1032" s="66"/>
      <c r="U1032" s="66"/>
      <c r="V1032" s="66"/>
      <c r="W1032" s="66"/>
      <c r="X1032" s="66"/>
      <c r="Y1032" s="66"/>
      <c r="Z1032" s="66"/>
      <c r="AA1032" s="66"/>
      <c r="AB1032" s="66"/>
      <c r="AC1032" s="66"/>
      <c r="AD1032" s="66"/>
      <c r="AE1032" s="66"/>
      <c r="AF1032" s="66"/>
      <c r="AG1032" s="66"/>
      <c r="AH1032" s="66"/>
      <c r="AI1032" s="66"/>
      <c r="AJ1032" s="66"/>
      <c r="AK1032" s="66"/>
      <c r="AL1032" s="66"/>
      <c r="AM1032" s="66"/>
      <c r="AN1032" s="66"/>
      <c r="AO1032" s="66"/>
      <c r="AP1032" s="66" t="s">
        <v>1103</v>
      </c>
      <c r="AQ1032" s="66"/>
      <c r="AR1032" s="66"/>
      <c r="AS1032" s="66"/>
      <c r="AT1032" s="66"/>
      <c r="AU1032" s="66"/>
      <c r="AV1032" s="66"/>
      <c r="AW1032" s="66"/>
      <c r="AX1032" s="66"/>
      <c r="AY1032" s="66"/>
      <c r="AZ1032" s="66"/>
      <c r="BA1032" s="66"/>
      <c r="BB1032" s="66"/>
      <c r="BC1032" s="66"/>
      <c r="BD1032" s="66"/>
      <c r="BE1032" s="66"/>
      <c r="BF1032" s="66"/>
      <c r="BG1032" s="66"/>
      <c r="BH1032" s="66"/>
      <c r="BI1032" s="66"/>
      <c r="BJ1032" s="66"/>
      <c r="BK1032" s="66"/>
      <c r="BL1032" s="66"/>
      <c r="BM1032" s="66"/>
      <c r="BN1032" s="64" t="b">
        <f t="shared" si="160"/>
        <v>0</v>
      </c>
      <c r="BO1032" s="65" t="b">
        <f t="shared" si="161"/>
        <v>0</v>
      </c>
      <c r="BP1032" s="65" t="b">
        <f t="shared" si="162"/>
        <v>0</v>
      </c>
      <c r="BQ1032" s="65" t="b">
        <f t="shared" si="163"/>
        <v>0</v>
      </c>
      <c r="BR1032" s="65" t="b">
        <f t="shared" si="164"/>
        <v>0</v>
      </c>
      <c r="BS1032" s="65" t="b">
        <f t="shared" si="165"/>
        <v>0</v>
      </c>
      <c r="BT1032" s="66" t="str">
        <f t="shared" si="166"/>
        <v>0048-3575</v>
      </c>
      <c r="BU1032" s="66">
        <v>2.387</v>
      </c>
      <c r="BV1032" s="14" t="b">
        <f t="shared" si="167"/>
        <v>0</v>
      </c>
      <c r="BW1032" s="14" t="b">
        <f t="shared" si="168"/>
        <v>0</v>
      </c>
      <c r="BX1032" s="14" t="b">
        <f t="shared" si="169"/>
        <v>0</v>
      </c>
      <c r="BY1032" s="15"/>
    </row>
    <row r="1033" spans="1:77" s="21" customFormat="1" ht="27" x14ac:dyDescent="0.15">
      <c r="A1033" s="37">
        <v>1032</v>
      </c>
      <c r="B1033" s="42" t="s">
        <v>29269</v>
      </c>
      <c r="C1033" s="42" t="s">
        <v>29398</v>
      </c>
      <c r="D1033" s="14"/>
      <c r="E1033" s="14"/>
      <c r="F1033" s="14"/>
      <c r="G1033" s="14"/>
      <c r="H1033" s="14"/>
      <c r="I1033" s="32" t="s">
        <v>11570</v>
      </c>
      <c r="J1033" s="14"/>
      <c r="K1033" s="14"/>
      <c r="L1033" s="68" t="s">
        <v>11571</v>
      </c>
      <c r="M1033" s="68" t="s">
        <v>1096</v>
      </c>
      <c r="N1033" s="66"/>
      <c r="O1033" s="66"/>
      <c r="P1033" s="66"/>
      <c r="Q1033" s="66" t="s">
        <v>68</v>
      </c>
      <c r="R1033" s="66"/>
      <c r="S1033" s="66"/>
      <c r="T1033" s="66"/>
      <c r="U1033" s="66"/>
      <c r="V1033" s="66"/>
      <c r="W1033" s="66"/>
      <c r="X1033" s="66"/>
      <c r="Y1033" s="66"/>
      <c r="Z1033" s="66"/>
      <c r="AA1033" s="66"/>
      <c r="AB1033" s="66"/>
      <c r="AC1033" s="66"/>
      <c r="AD1033" s="66"/>
      <c r="AE1033" s="66"/>
      <c r="AF1033" s="66"/>
      <c r="AG1033" s="66"/>
      <c r="AH1033" s="66"/>
      <c r="AI1033" s="66"/>
      <c r="AJ1033" s="66"/>
      <c r="AK1033" s="66"/>
      <c r="AL1033" s="66"/>
      <c r="AM1033" s="66"/>
      <c r="AN1033" s="66"/>
      <c r="AO1033" s="66"/>
      <c r="AP1033" s="66" t="s">
        <v>1103</v>
      </c>
      <c r="AQ1033" s="66"/>
      <c r="AR1033" s="66"/>
      <c r="AS1033" s="66"/>
      <c r="AT1033" s="66"/>
      <c r="AU1033" s="66"/>
      <c r="AV1033" s="66"/>
      <c r="AW1033" s="66"/>
      <c r="AX1033" s="66"/>
      <c r="AY1033" s="66"/>
      <c r="AZ1033" s="66"/>
      <c r="BA1033" s="66"/>
      <c r="BB1033" s="66"/>
      <c r="BC1033" s="66"/>
      <c r="BD1033" s="66"/>
      <c r="BE1033" s="66"/>
      <c r="BF1033" s="66"/>
      <c r="BG1033" s="66"/>
      <c r="BH1033" s="66"/>
      <c r="BI1033" s="66"/>
      <c r="BJ1033" s="66"/>
      <c r="BK1033" s="66"/>
      <c r="BL1033" s="66"/>
      <c r="BM1033" s="66"/>
      <c r="BN1033" s="64" t="b">
        <f t="shared" si="160"/>
        <v>0</v>
      </c>
      <c r="BO1033" s="65" t="b">
        <f t="shared" si="161"/>
        <v>0</v>
      </c>
      <c r="BP1033" s="65" t="b">
        <f t="shared" si="162"/>
        <v>0</v>
      </c>
      <c r="BQ1033" s="65" t="b">
        <f t="shared" si="163"/>
        <v>0</v>
      </c>
      <c r="BR1033" s="65" t="b">
        <f t="shared" si="164"/>
        <v>0</v>
      </c>
      <c r="BS1033" s="65" t="b">
        <f t="shared" si="165"/>
        <v>0</v>
      </c>
      <c r="BT1033" s="66" t="str">
        <f t="shared" si="166"/>
        <v>0048-3575</v>
      </c>
      <c r="BU1033" s="66">
        <v>2.387</v>
      </c>
      <c r="BV1033" s="14" t="b">
        <f t="shared" si="167"/>
        <v>0</v>
      </c>
      <c r="BW1033" s="14" t="b">
        <f t="shared" si="168"/>
        <v>0</v>
      </c>
      <c r="BX1033" s="14" t="b">
        <f t="shared" si="169"/>
        <v>0</v>
      </c>
      <c r="BY1033" s="15"/>
    </row>
    <row r="1034" spans="1:77" s="21" customFormat="1" ht="40.5" x14ac:dyDescent="0.15">
      <c r="A1034" s="37">
        <v>1033</v>
      </c>
      <c r="B1034" s="42" t="s">
        <v>29269</v>
      </c>
      <c r="C1034" s="42" t="s">
        <v>29398</v>
      </c>
      <c r="D1034" s="14"/>
      <c r="E1034" s="14"/>
      <c r="F1034" s="14"/>
      <c r="G1034" s="14"/>
      <c r="H1034" s="14"/>
      <c r="I1034" s="32" t="s">
        <v>8837</v>
      </c>
      <c r="J1034" s="14"/>
      <c r="K1034" s="14"/>
      <c r="L1034" s="68" t="s">
        <v>8838</v>
      </c>
      <c r="M1034" s="68" t="s">
        <v>2393</v>
      </c>
      <c r="N1034" s="66"/>
      <c r="O1034" s="66"/>
      <c r="P1034" s="66"/>
      <c r="Q1034" s="66" t="s">
        <v>68</v>
      </c>
      <c r="R1034" s="66"/>
      <c r="S1034" s="66"/>
      <c r="T1034" s="66"/>
      <c r="U1034" s="66"/>
      <c r="V1034" s="66"/>
      <c r="W1034" s="66"/>
      <c r="X1034" s="66"/>
      <c r="Y1034" s="66"/>
      <c r="Z1034" s="66"/>
      <c r="AA1034" s="66"/>
      <c r="AB1034" s="66"/>
      <c r="AC1034" s="66"/>
      <c r="AD1034" s="66"/>
      <c r="AE1034" s="66"/>
      <c r="AF1034" s="66"/>
      <c r="AG1034" s="66"/>
      <c r="AH1034" s="66"/>
      <c r="AI1034" s="66"/>
      <c r="AJ1034" s="66"/>
      <c r="AK1034" s="66"/>
      <c r="AL1034" s="66"/>
      <c r="AM1034" s="66"/>
      <c r="AN1034" s="66"/>
      <c r="AO1034" s="66"/>
      <c r="AP1034" s="66" t="s">
        <v>2401</v>
      </c>
      <c r="AQ1034" s="66"/>
      <c r="AR1034" s="66"/>
      <c r="AS1034" s="66"/>
      <c r="AT1034" s="66"/>
      <c r="AU1034" s="66"/>
      <c r="AV1034" s="66"/>
      <c r="AW1034" s="66"/>
      <c r="AX1034" s="66"/>
      <c r="AY1034" s="66"/>
      <c r="AZ1034" s="66"/>
      <c r="BA1034" s="66"/>
      <c r="BB1034" s="66"/>
      <c r="BC1034" s="66"/>
      <c r="BD1034" s="66"/>
      <c r="BE1034" s="66"/>
      <c r="BF1034" s="66"/>
      <c r="BG1034" s="66"/>
      <c r="BH1034" s="66"/>
      <c r="BI1034" s="66"/>
      <c r="BJ1034" s="66"/>
      <c r="BK1034" s="66"/>
      <c r="BL1034" s="66"/>
      <c r="BM1034" s="66"/>
      <c r="BN1034" s="64" t="b">
        <f t="shared" si="160"/>
        <v>0</v>
      </c>
      <c r="BO1034" s="65" t="b">
        <f t="shared" si="161"/>
        <v>0</v>
      </c>
      <c r="BP1034" s="65" t="b">
        <f t="shared" si="162"/>
        <v>0</v>
      </c>
      <c r="BQ1034" s="65" t="b">
        <f t="shared" si="163"/>
        <v>0</v>
      </c>
      <c r="BR1034" s="65" t="b">
        <f t="shared" si="164"/>
        <v>0</v>
      </c>
      <c r="BS1034" s="65" t="b">
        <f t="shared" si="165"/>
        <v>0</v>
      </c>
      <c r="BT1034" s="66" t="str">
        <f t="shared" si="166"/>
        <v>0378-1119</v>
      </c>
      <c r="BU1034" s="66">
        <v>2.1850000000000001</v>
      </c>
      <c r="BV1034" s="14" t="b">
        <f t="shared" si="167"/>
        <v>0</v>
      </c>
      <c r="BW1034" s="14" t="b">
        <f t="shared" si="168"/>
        <v>0</v>
      </c>
      <c r="BX1034" s="14" t="b">
        <f t="shared" si="169"/>
        <v>0</v>
      </c>
      <c r="BY1034" s="15"/>
    </row>
    <row r="1035" spans="1:77" s="21" customFormat="1" ht="40.5" x14ac:dyDescent="0.15">
      <c r="A1035" s="37">
        <v>1034</v>
      </c>
      <c r="B1035" s="42" t="s">
        <v>29269</v>
      </c>
      <c r="C1035" s="42" t="s">
        <v>29398</v>
      </c>
      <c r="D1035" s="14"/>
      <c r="E1035" s="14"/>
      <c r="F1035" s="14"/>
      <c r="G1035" s="14"/>
      <c r="H1035" s="14"/>
      <c r="I1035" s="32" t="s">
        <v>29404</v>
      </c>
      <c r="J1035" s="14"/>
      <c r="K1035" s="14"/>
      <c r="L1035" s="68" t="s">
        <v>14955</v>
      </c>
      <c r="M1035" s="68" t="s">
        <v>29405</v>
      </c>
      <c r="N1035" s="66"/>
      <c r="O1035" s="66"/>
      <c r="P1035" s="66"/>
      <c r="Q1035" s="66" t="s">
        <v>68</v>
      </c>
      <c r="R1035" s="66"/>
      <c r="S1035" s="66"/>
      <c r="T1035" s="66"/>
      <c r="U1035" s="66"/>
      <c r="V1035" s="66"/>
      <c r="W1035" s="66"/>
      <c r="X1035" s="66"/>
      <c r="Y1035" s="66"/>
      <c r="Z1035" s="66"/>
      <c r="AA1035" s="66"/>
      <c r="AB1035" s="66"/>
      <c r="AC1035" s="66"/>
      <c r="AD1035" s="66"/>
      <c r="AE1035" s="66"/>
      <c r="AF1035" s="66"/>
      <c r="AG1035" s="66"/>
      <c r="AH1035" s="66"/>
      <c r="AI1035" s="66"/>
      <c r="AJ1035" s="66"/>
      <c r="AK1035" s="66"/>
      <c r="AL1035" s="66"/>
      <c r="AM1035" s="66"/>
      <c r="AN1035" s="66"/>
      <c r="AO1035" s="66"/>
      <c r="AP1035" s="66" t="s">
        <v>13146</v>
      </c>
      <c r="AQ1035" s="66"/>
      <c r="AR1035" s="66"/>
      <c r="AS1035" s="66"/>
      <c r="AT1035" s="66"/>
      <c r="AU1035" s="66"/>
      <c r="AV1035" s="66"/>
      <c r="AW1035" s="66"/>
      <c r="AX1035" s="66"/>
      <c r="AY1035" s="66"/>
      <c r="AZ1035" s="66"/>
      <c r="BA1035" s="66"/>
      <c r="BB1035" s="66"/>
      <c r="BC1035" s="66"/>
      <c r="BD1035" s="66"/>
      <c r="BE1035" s="66"/>
      <c r="BF1035" s="66"/>
      <c r="BG1035" s="66"/>
      <c r="BH1035" s="66"/>
      <c r="BI1035" s="66"/>
      <c r="BJ1035" s="66"/>
      <c r="BK1035" s="66"/>
      <c r="BL1035" s="66"/>
      <c r="BM1035" s="66"/>
      <c r="BN1035" s="64" t="b">
        <f t="shared" si="160"/>
        <v>0</v>
      </c>
      <c r="BO1035" s="65" t="b">
        <f t="shared" si="161"/>
        <v>0</v>
      </c>
      <c r="BP1035" s="65" t="b">
        <f t="shared" si="162"/>
        <v>0</v>
      </c>
      <c r="BQ1035" s="65" t="b">
        <f t="shared" si="163"/>
        <v>0</v>
      </c>
      <c r="BR1035" s="65" t="b">
        <f t="shared" si="164"/>
        <v>0</v>
      </c>
      <c r="BS1035" s="65" t="b">
        <f t="shared" si="165"/>
        <v>0</v>
      </c>
      <c r="BT1035" s="66" t="str">
        <f t="shared" si="166"/>
        <v>0939-4451</v>
      </c>
      <c r="BU1035" s="66">
        <v>3.2690000000000001</v>
      </c>
      <c r="BV1035" s="14" t="b">
        <f t="shared" si="167"/>
        <v>0</v>
      </c>
      <c r="BW1035" s="14" t="b">
        <f t="shared" si="168"/>
        <v>0</v>
      </c>
      <c r="BX1035" s="14" t="b">
        <f t="shared" si="169"/>
        <v>0</v>
      </c>
      <c r="BY1035" s="15"/>
    </row>
    <row r="1036" spans="1:77" s="21" customFormat="1" ht="54" x14ac:dyDescent="0.15">
      <c r="A1036" s="37">
        <v>1035</v>
      </c>
      <c r="B1036" s="42" t="s">
        <v>29269</v>
      </c>
      <c r="C1036" s="42" t="s">
        <v>29398</v>
      </c>
      <c r="D1036" s="14"/>
      <c r="E1036" s="14"/>
      <c r="F1036" s="14"/>
      <c r="G1036" s="14"/>
      <c r="H1036" s="14"/>
      <c r="I1036" s="32" t="s">
        <v>29406</v>
      </c>
      <c r="J1036" s="14"/>
      <c r="K1036" s="14"/>
      <c r="L1036" s="68" t="s">
        <v>13038</v>
      </c>
      <c r="M1036" s="68" t="s">
        <v>29407</v>
      </c>
      <c r="N1036" s="66"/>
      <c r="O1036" s="66"/>
      <c r="P1036" s="66"/>
      <c r="Q1036" s="66" t="s">
        <v>68</v>
      </c>
      <c r="R1036" s="66"/>
      <c r="S1036" s="66"/>
      <c r="T1036" s="66"/>
      <c r="U1036" s="66"/>
      <c r="V1036" s="66"/>
      <c r="W1036" s="66"/>
      <c r="X1036" s="66"/>
      <c r="Y1036" s="66"/>
      <c r="Z1036" s="66"/>
      <c r="AA1036" s="66"/>
      <c r="AB1036" s="66"/>
      <c r="AC1036" s="66"/>
      <c r="AD1036" s="66"/>
      <c r="AE1036" s="66"/>
      <c r="AF1036" s="66"/>
      <c r="AG1036" s="66"/>
      <c r="AH1036" s="66"/>
      <c r="AI1036" s="66"/>
      <c r="AJ1036" s="66"/>
      <c r="AK1036" s="66"/>
      <c r="AL1036" s="66"/>
      <c r="AM1036" s="66"/>
      <c r="AN1036" s="66"/>
      <c r="AO1036" s="66"/>
      <c r="AP1036" s="66" t="s">
        <v>2800</v>
      </c>
      <c r="AQ1036" s="66"/>
      <c r="AR1036" s="66"/>
      <c r="AS1036" s="66"/>
      <c r="AT1036" s="66"/>
      <c r="AU1036" s="66"/>
      <c r="AV1036" s="66"/>
      <c r="AW1036" s="66"/>
      <c r="AX1036" s="66"/>
      <c r="AY1036" s="66"/>
      <c r="AZ1036" s="66"/>
      <c r="BA1036" s="66"/>
      <c r="BB1036" s="66"/>
      <c r="BC1036" s="66"/>
      <c r="BD1036" s="66"/>
      <c r="BE1036" s="66"/>
      <c r="BF1036" s="66"/>
      <c r="BG1036" s="66"/>
      <c r="BH1036" s="66"/>
      <c r="BI1036" s="66"/>
      <c r="BJ1036" s="66"/>
      <c r="BK1036" s="66"/>
      <c r="BL1036" s="66"/>
      <c r="BM1036" s="66"/>
      <c r="BN1036" s="64" t="b">
        <f t="shared" si="160"/>
        <v>0</v>
      </c>
      <c r="BO1036" s="65" t="b">
        <f t="shared" si="161"/>
        <v>0</v>
      </c>
      <c r="BP1036" s="65" t="b">
        <f t="shared" si="162"/>
        <v>0</v>
      </c>
      <c r="BQ1036" s="65" t="b">
        <f t="shared" si="163"/>
        <v>0</v>
      </c>
      <c r="BR1036" s="65" t="b">
        <f t="shared" si="164"/>
        <v>0</v>
      </c>
      <c r="BS1036" s="65" t="b">
        <f t="shared" si="165"/>
        <v>0</v>
      </c>
      <c r="BT1036" s="66" t="str">
        <f t="shared" si="166"/>
        <v>0965-1748</v>
      </c>
      <c r="BU1036" s="66">
        <v>3.65</v>
      </c>
      <c r="BV1036" s="14" t="b">
        <f t="shared" si="167"/>
        <v>0</v>
      </c>
      <c r="BW1036" s="14" t="b">
        <f t="shared" si="168"/>
        <v>0</v>
      </c>
      <c r="BX1036" s="14" t="b">
        <f t="shared" si="169"/>
        <v>0</v>
      </c>
      <c r="BY1036" s="15"/>
    </row>
    <row r="1037" spans="1:77" s="21" customFormat="1" ht="54" x14ac:dyDescent="0.15">
      <c r="A1037" s="37">
        <v>1036</v>
      </c>
      <c r="B1037" s="42" t="s">
        <v>29269</v>
      </c>
      <c r="C1037" s="42" t="s">
        <v>29398</v>
      </c>
      <c r="D1037" s="14"/>
      <c r="E1037" s="14"/>
      <c r="F1037" s="14"/>
      <c r="G1037" s="14"/>
      <c r="H1037" s="14"/>
      <c r="I1037" s="32" t="s">
        <v>29408</v>
      </c>
      <c r="J1037" s="14"/>
      <c r="K1037" s="14"/>
      <c r="L1037" s="68" t="s">
        <v>15724</v>
      </c>
      <c r="M1037" s="68" t="s">
        <v>29409</v>
      </c>
      <c r="N1037" s="66"/>
      <c r="O1037" s="66"/>
      <c r="P1037" s="66"/>
      <c r="Q1037" s="66" t="s">
        <v>68</v>
      </c>
      <c r="R1037" s="66"/>
      <c r="S1037" s="66"/>
      <c r="T1037" s="66"/>
      <c r="U1037" s="66"/>
      <c r="V1037" s="66"/>
      <c r="W1037" s="66"/>
      <c r="X1037" s="66"/>
      <c r="Y1037" s="66"/>
      <c r="Z1037" s="66"/>
      <c r="AA1037" s="66"/>
      <c r="AB1037" s="66"/>
      <c r="AC1037" s="66"/>
      <c r="AD1037" s="66"/>
      <c r="AE1037" s="66"/>
      <c r="AF1037" s="66"/>
      <c r="AG1037" s="66"/>
      <c r="AH1037" s="66"/>
      <c r="AI1037" s="66"/>
      <c r="AJ1037" s="66"/>
      <c r="AK1037" s="66"/>
      <c r="AL1037" s="66"/>
      <c r="AM1037" s="66"/>
      <c r="AN1037" s="66"/>
      <c r="AO1037" s="66"/>
      <c r="AP1037" s="66" t="s">
        <v>29410</v>
      </c>
      <c r="AQ1037" s="66"/>
      <c r="AR1037" s="66"/>
      <c r="AS1037" s="66"/>
      <c r="AT1037" s="66"/>
      <c r="AU1037" s="66"/>
      <c r="AV1037" s="66"/>
      <c r="AW1037" s="66"/>
      <c r="AX1037" s="66"/>
      <c r="AY1037" s="66"/>
      <c r="AZ1037" s="66"/>
      <c r="BA1037" s="66"/>
      <c r="BB1037" s="66"/>
      <c r="BC1037" s="66"/>
      <c r="BD1037" s="66"/>
      <c r="BE1037" s="66"/>
      <c r="BF1037" s="66"/>
      <c r="BG1037" s="66"/>
      <c r="BH1037" s="66"/>
      <c r="BI1037" s="66"/>
      <c r="BJ1037" s="66"/>
      <c r="BK1037" s="66"/>
      <c r="BL1037" s="66"/>
      <c r="BM1037" s="66"/>
      <c r="BN1037" s="64" t="b">
        <f t="shared" si="160"/>
        <v>0</v>
      </c>
      <c r="BO1037" s="65" t="b">
        <f t="shared" si="161"/>
        <v>0</v>
      </c>
      <c r="BP1037" s="65" t="b">
        <f t="shared" si="162"/>
        <v>0</v>
      </c>
      <c r="BQ1037" s="65" t="b">
        <f t="shared" si="163"/>
        <v>0</v>
      </c>
      <c r="BR1037" s="65" t="b">
        <f t="shared" si="164"/>
        <v>0</v>
      </c>
      <c r="BS1037" s="65" t="b">
        <f t="shared" si="165"/>
        <v>0</v>
      </c>
      <c r="BT1037" s="66" t="str">
        <f t="shared" si="166"/>
        <v>1226-8615</v>
      </c>
      <c r="BU1037" s="66">
        <v>0</v>
      </c>
      <c r="BV1037" s="14" t="b">
        <f t="shared" si="167"/>
        <v>0</v>
      </c>
      <c r="BW1037" s="14" t="b">
        <f t="shared" si="168"/>
        <v>0</v>
      </c>
      <c r="BX1037" s="14">
        <f t="shared" si="169"/>
        <v>1</v>
      </c>
      <c r="BY1037" s="15"/>
    </row>
    <row r="1038" spans="1:77" s="21" customFormat="1" ht="40.5" x14ac:dyDescent="0.15">
      <c r="A1038" s="37">
        <v>1037</v>
      </c>
      <c r="B1038" s="42" t="s">
        <v>29269</v>
      </c>
      <c r="C1038" s="42" t="s">
        <v>29398</v>
      </c>
      <c r="D1038" s="14"/>
      <c r="E1038" s="14"/>
      <c r="F1038" s="14"/>
      <c r="G1038" s="14"/>
      <c r="H1038" s="14"/>
      <c r="I1038" s="32" t="s">
        <v>29411</v>
      </c>
      <c r="J1038" s="14"/>
      <c r="K1038" s="14"/>
      <c r="L1038" s="68" t="s">
        <v>29412</v>
      </c>
      <c r="M1038" s="68" t="s">
        <v>29413</v>
      </c>
      <c r="N1038" s="66"/>
      <c r="O1038" s="66"/>
      <c r="P1038" s="66"/>
      <c r="Q1038" s="66" t="s">
        <v>68</v>
      </c>
      <c r="R1038" s="66"/>
      <c r="S1038" s="66"/>
      <c r="T1038" s="66"/>
      <c r="U1038" s="66"/>
      <c r="V1038" s="66"/>
      <c r="W1038" s="66"/>
      <c r="X1038" s="66"/>
      <c r="Y1038" s="66"/>
      <c r="Z1038" s="66"/>
      <c r="AA1038" s="66"/>
      <c r="AB1038" s="66"/>
      <c r="AC1038" s="66"/>
      <c r="AD1038" s="66"/>
      <c r="AE1038" s="66"/>
      <c r="AF1038" s="66"/>
      <c r="AG1038" s="66"/>
      <c r="AH1038" s="66"/>
      <c r="AI1038" s="66"/>
      <c r="AJ1038" s="66"/>
      <c r="AK1038" s="66"/>
      <c r="AL1038" s="66"/>
      <c r="AM1038" s="66"/>
      <c r="AN1038" s="66"/>
      <c r="AO1038" s="66"/>
      <c r="AP1038" s="66" t="s">
        <v>10175</v>
      </c>
      <c r="AQ1038" s="66"/>
      <c r="AR1038" s="66"/>
      <c r="AS1038" s="66"/>
      <c r="AT1038" s="66"/>
      <c r="AU1038" s="66"/>
      <c r="AV1038" s="66"/>
      <c r="AW1038" s="66"/>
      <c r="AX1038" s="66"/>
      <c r="AY1038" s="66"/>
      <c r="AZ1038" s="66"/>
      <c r="BA1038" s="66"/>
      <c r="BB1038" s="66"/>
      <c r="BC1038" s="66"/>
      <c r="BD1038" s="66"/>
      <c r="BE1038" s="66"/>
      <c r="BF1038" s="66"/>
      <c r="BG1038" s="66"/>
      <c r="BH1038" s="66"/>
      <c r="BI1038" s="66"/>
      <c r="BJ1038" s="66"/>
      <c r="BK1038" s="66"/>
      <c r="BL1038" s="66"/>
      <c r="BM1038" s="66"/>
      <c r="BN1038" s="64" t="b">
        <f t="shared" si="160"/>
        <v>0</v>
      </c>
      <c r="BO1038" s="65" t="b">
        <f t="shared" si="161"/>
        <v>0</v>
      </c>
      <c r="BP1038" s="65" t="b">
        <f t="shared" si="162"/>
        <v>0</v>
      </c>
      <c r="BQ1038" s="65" t="b">
        <f t="shared" si="163"/>
        <v>0</v>
      </c>
      <c r="BR1038" s="65" t="b">
        <f t="shared" si="164"/>
        <v>0</v>
      </c>
      <c r="BS1038" s="65" t="b">
        <f t="shared" si="165"/>
        <v>0</v>
      </c>
      <c r="BT1038" s="66" t="str">
        <f t="shared" si="166"/>
        <v>1526-498X</v>
      </c>
      <c r="BU1038" s="66">
        <v>2.863</v>
      </c>
      <c r="BV1038" s="14" t="b">
        <f t="shared" si="167"/>
        <v>0</v>
      </c>
      <c r="BW1038" s="14" t="b">
        <f t="shared" si="168"/>
        <v>0</v>
      </c>
      <c r="BX1038" s="14" t="b">
        <f t="shared" si="169"/>
        <v>0</v>
      </c>
      <c r="BY1038" s="15"/>
    </row>
    <row r="1039" spans="1:77" s="21" customFormat="1" ht="54" x14ac:dyDescent="0.15">
      <c r="A1039" s="37">
        <v>1038</v>
      </c>
      <c r="B1039" s="42" t="s">
        <v>29269</v>
      </c>
      <c r="C1039" s="42" t="s">
        <v>29398</v>
      </c>
      <c r="D1039" s="14"/>
      <c r="E1039" s="14"/>
      <c r="F1039" s="14"/>
      <c r="G1039" s="14"/>
      <c r="H1039" s="14"/>
      <c r="I1039" s="32" t="s">
        <v>10167</v>
      </c>
      <c r="J1039" s="14"/>
      <c r="K1039" s="14"/>
      <c r="L1039" s="68" t="s">
        <v>10168</v>
      </c>
      <c r="M1039" s="68" t="s">
        <v>10169</v>
      </c>
      <c r="N1039" s="66"/>
      <c r="O1039" s="66"/>
      <c r="P1039" s="66"/>
      <c r="Q1039" s="66" t="s">
        <v>68</v>
      </c>
      <c r="R1039" s="66"/>
      <c r="S1039" s="66"/>
      <c r="T1039" s="66"/>
      <c r="U1039" s="66"/>
      <c r="V1039" s="66"/>
      <c r="W1039" s="66"/>
      <c r="X1039" s="66"/>
      <c r="Y1039" s="66"/>
      <c r="Z1039" s="66"/>
      <c r="AA1039" s="66"/>
      <c r="AB1039" s="66"/>
      <c r="AC1039" s="66"/>
      <c r="AD1039" s="66"/>
      <c r="AE1039" s="66"/>
      <c r="AF1039" s="66"/>
      <c r="AG1039" s="66"/>
      <c r="AH1039" s="66"/>
      <c r="AI1039" s="66"/>
      <c r="AJ1039" s="66"/>
      <c r="AK1039" s="66"/>
      <c r="AL1039" s="66"/>
      <c r="AM1039" s="66"/>
      <c r="AN1039" s="66"/>
      <c r="AO1039" s="66"/>
      <c r="AP1039" s="66" t="s">
        <v>10175</v>
      </c>
      <c r="AQ1039" s="66"/>
      <c r="AR1039" s="66"/>
      <c r="AS1039" s="66"/>
      <c r="AT1039" s="66"/>
      <c r="AU1039" s="66"/>
      <c r="AV1039" s="66"/>
      <c r="AW1039" s="66"/>
      <c r="AX1039" s="66"/>
      <c r="AY1039" s="66"/>
      <c r="AZ1039" s="66"/>
      <c r="BA1039" s="66"/>
      <c r="BB1039" s="66"/>
      <c r="BC1039" s="66"/>
      <c r="BD1039" s="66"/>
      <c r="BE1039" s="66"/>
      <c r="BF1039" s="66"/>
      <c r="BG1039" s="66"/>
      <c r="BH1039" s="66"/>
      <c r="BI1039" s="66"/>
      <c r="BJ1039" s="66"/>
      <c r="BK1039" s="66"/>
      <c r="BL1039" s="66"/>
      <c r="BM1039" s="66"/>
      <c r="BN1039" s="64" t="b">
        <f t="shared" si="160"/>
        <v>0</v>
      </c>
      <c r="BO1039" s="65" t="b">
        <f t="shared" si="161"/>
        <v>0</v>
      </c>
      <c r="BP1039" s="65" t="b">
        <f t="shared" si="162"/>
        <v>0</v>
      </c>
      <c r="BQ1039" s="65" t="b">
        <f t="shared" si="163"/>
        <v>0</v>
      </c>
      <c r="BR1039" s="65" t="b">
        <f t="shared" si="164"/>
        <v>0</v>
      </c>
      <c r="BS1039" s="65" t="b">
        <f t="shared" si="165"/>
        <v>0</v>
      </c>
      <c r="BT1039" s="66" t="str">
        <f t="shared" si="166"/>
        <v>1526-498X</v>
      </c>
      <c r="BU1039" s="66">
        <v>2.863</v>
      </c>
      <c r="BV1039" s="14" t="b">
        <f t="shared" si="167"/>
        <v>0</v>
      </c>
      <c r="BW1039" s="14" t="b">
        <f t="shared" si="168"/>
        <v>0</v>
      </c>
      <c r="BX1039" s="14" t="b">
        <f t="shared" si="169"/>
        <v>0</v>
      </c>
      <c r="BY1039" s="15"/>
    </row>
    <row r="1040" spans="1:77" s="21" customFormat="1" ht="40.5" x14ac:dyDescent="0.15">
      <c r="A1040" s="37">
        <v>1039</v>
      </c>
      <c r="B1040" s="42" t="s">
        <v>29269</v>
      </c>
      <c r="C1040" s="42" t="s">
        <v>29398</v>
      </c>
      <c r="D1040" s="14"/>
      <c r="E1040" s="14"/>
      <c r="F1040" s="14"/>
      <c r="G1040" s="14"/>
      <c r="H1040" s="14"/>
      <c r="I1040" s="32" t="s">
        <v>29414</v>
      </c>
      <c r="J1040" s="14"/>
      <c r="K1040" s="14"/>
      <c r="L1040" s="68" t="s">
        <v>19667</v>
      </c>
      <c r="M1040" s="68" t="s">
        <v>29415</v>
      </c>
      <c r="N1040" s="66"/>
      <c r="O1040" s="66"/>
      <c r="P1040" s="66"/>
      <c r="Q1040" s="66" t="s">
        <v>68</v>
      </c>
      <c r="R1040" s="66"/>
      <c r="S1040" s="66"/>
      <c r="T1040" s="66"/>
      <c r="U1040" s="66"/>
      <c r="V1040" s="66"/>
      <c r="W1040" s="66"/>
      <c r="X1040" s="66"/>
      <c r="Y1040" s="66"/>
      <c r="Z1040" s="66"/>
      <c r="AA1040" s="66"/>
      <c r="AB1040" s="66"/>
      <c r="AC1040" s="66"/>
      <c r="AD1040" s="66"/>
      <c r="AE1040" s="66"/>
      <c r="AF1040" s="66"/>
      <c r="AG1040" s="66"/>
      <c r="AH1040" s="66"/>
      <c r="AI1040" s="66"/>
      <c r="AJ1040" s="66"/>
      <c r="AK1040" s="66"/>
      <c r="AL1040" s="66"/>
      <c r="AM1040" s="66"/>
      <c r="AN1040" s="66"/>
      <c r="AO1040" s="66"/>
      <c r="AP1040" s="66" t="s">
        <v>1239</v>
      </c>
      <c r="AQ1040" s="66"/>
      <c r="AR1040" s="66"/>
      <c r="AS1040" s="66"/>
      <c r="AT1040" s="66"/>
      <c r="AU1040" s="66"/>
      <c r="AV1040" s="66"/>
      <c r="AW1040" s="66"/>
      <c r="AX1040" s="66"/>
      <c r="AY1040" s="66"/>
      <c r="AZ1040" s="66"/>
      <c r="BA1040" s="66"/>
      <c r="BB1040" s="66"/>
      <c r="BC1040" s="66"/>
      <c r="BD1040" s="66"/>
      <c r="BE1040" s="66"/>
      <c r="BF1040" s="66"/>
      <c r="BG1040" s="66"/>
      <c r="BH1040" s="66"/>
      <c r="BI1040" s="66"/>
      <c r="BJ1040" s="66"/>
      <c r="BK1040" s="66"/>
      <c r="BL1040" s="66"/>
      <c r="BM1040" s="66"/>
      <c r="BN1040" s="64" t="b">
        <f t="shared" si="160"/>
        <v>0</v>
      </c>
      <c r="BO1040" s="65" t="b">
        <f t="shared" si="161"/>
        <v>0</v>
      </c>
      <c r="BP1040" s="65" t="b">
        <f t="shared" si="162"/>
        <v>0</v>
      </c>
      <c r="BQ1040" s="65" t="b">
        <f t="shared" si="163"/>
        <v>0</v>
      </c>
      <c r="BR1040" s="65" t="b">
        <f t="shared" si="164"/>
        <v>0</v>
      </c>
      <c r="BS1040" s="65" t="b">
        <f t="shared" si="165"/>
        <v>0</v>
      </c>
      <c r="BT1040" s="66" t="str">
        <f t="shared" si="166"/>
        <v>1672-9609</v>
      </c>
      <c r="BU1040" s="66">
        <v>1.7589999999999999</v>
      </c>
      <c r="BV1040" s="14" t="b">
        <f t="shared" si="167"/>
        <v>0</v>
      </c>
      <c r="BW1040" s="14" t="b">
        <f t="shared" si="168"/>
        <v>0</v>
      </c>
      <c r="BX1040" s="14">
        <f t="shared" si="169"/>
        <v>1</v>
      </c>
      <c r="BY1040" s="15"/>
    </row>
    <row r="1041" spans="1:77" s="21" customFormat="1" ht="40.5" x14ac:dyDescent="0.15">
      <c r="A1041" s="37">
        <v>1040</v>
      </c>
      <c r="B1041" s="43" t="s">
        <v>29419</v>
      </c>
      <c r="C1041" s="43" t="s">
        <v>29420</v>
      </c>
      <c r="D1041" s="13" t="s">
        <v>62</v>
      </c>
      <c r="E1041" s="13" t="s">
        <v>24574</v>
      </c>
      <c r="F1041" s="13"/>
      <c r="G1041" s="13"/>
      <c r="H1041" s="13"/>
      <c r="I1041" s="33" t="s">
        <v>24575</v>
      </c>
      <c r="J1041" s="13"/>
      <c r="K1041" s="13"/>
      <c r="L1041" s="69" t="s">
        <v>24576</v>
      </c>
      <c r="M1041" s="44" t="s">
        <v>24577</v>
      </c>
      <c r="N1041" s="45"/>
      <c r="O1041" s="45"/>
      <c r="P1041" s="45" t="s">
        <v>67</v>
      </c>
      <c r="Q1041" s="43" t="s">
        <v>68</v>
      </c>
      <c r="R1041" s="45"/>
      <c r="S1041" s="45"/>
      <c r="T1041" s="45"/>
      <c r="U1041" s="45"/>
      <c r="V1041" s="45"/>
      <c r="W1041" s="45" t="s">
        <v>24578</v>
      </c>
      <c r="X1041" s="45" t="s">
        <v>24579</v>
      </c>
      <c r="Y1041" s="45"/>
      <c r="Z1041" s="45" t="s">
        <v>24580</v>
      </c>
      <c r="AA1041" s="45" t="s">
        <v>24581</v>
      </c>
      <c r="AB1041" s="45" t="s">
        <v>24582</v>
      </c>
      <c r="AC1041" s="45"/>
      <c r="AD1041" s="45"/>
      <c r="AE1041" s="45" t="s">
        <v>24583</v>
      </c>
      <c r="AF1041" s="45" t="s">
        <v>24584</v>
      </c>
      <c r="AG1041" s="45"/>
      <c r="AH1041" s="45">
        <v>34</v>
      </c>
      <c r="AI1041" s="45">
        <v>0</v>
      </c>
      <c r="AJ1041" s="45">
        <v>0</v>
      </c>
      <c r="AK1041" s="45">
        <v>0</v>
      </c>
      <c r="AL1041" s="45">
        <v>0</v>
      </c>
      <c r="AM1041" s="45" t="s">
        <v>24585</v>
      </c>
      <c r="AN1041" s="45" t="s">
        <v>24586</v>
      </c>
      <c r="AO1041" s="45" t="s">
        <v>24587</v>
      </c>
      <c r="AP1041" s="43" t="s">
        <v>24588</v>
      </c>
      <c r="AQ1041" s="45"/>
      <c r="AR1041" s="45"/>
      <c r="AS1041" s="45" t="s">
        <v>24577</v>
      </c>
      <c r="AT1041" s="45" t="s">
        <v>24589</v>
      </c>
      <c r="AU1041" s="45"/>
      <c r="AV1041" s="45">
        <v>2015</v>
      </c>
      <c r="AW1041" s="45">
        <v>17</v>
      </c>
      <c r="AX1041" s="45"/>
      <c r="AY1041" s="45">
        <v>9</v>
      </c>
      <c r="AZ1041" s="45"/>
      <c r="BA1041" s="45"/>
      <c r="BB1041" s="45"/>
      <c r="BC1041" s="45">
        <v>1071</v>
      </c>
      <c r="BD1041" s="45">
        <v>1080</v>
      </c>
      <c r="BE1041" s="45"/>
      <c r="BF1041" s="45" t="s">
        <v>24590</v>
      </c>
      <c r="BG1041" s="45"/>
      <c r="BH1041" s="45">
        <v>10</v>
      </c>
      <c r="BI1041" s="45" t="s">
        <v>808</v>
      </c>
      <c r="BJ1041" s="45" t="s">
        <v>808</v>
      </c>
      <c r="BK1041" s="45" t="s">
        <v>24591</v>
      </c>
      <c r="BL1041" s="45" t="s">
        <v>24592</v>
      </c>
      <c r="BM1041" s="45"/>
      <c r="BN1041" s="64" t="str">
        <f t="shared" si="160"/>
        <v>Li, HM (reprint author), Nanjing Agr Univ, Dept Plant Pathol, Key Lab Integrated Management Crop Dis &amp; Pests, Minist Educ, Nanjing 210095, Jiangsu, Peoples R China.</v>
      </c>
      <c r="BO1041" s="65" t="b">
        <f t="shared" si="161"/>
        <v>0</v>
      </c>
      <c r="BP1041" s="65" t="b">
        <f t="shared" si="162"/>
        <v>0</v>
      </c>
      <c r="BQ1041" s="65" t="b">
        <f t="shared" si="163"/>
        <v>0</v>
      </c>
      <c r="BR1041" s="65" t="b">
        <f t="shared" si="164"/>
        <v>0</v>
      </c>
      <c r="BS1041" s="65" t="b">
        <f t="shared" si="165"/>
        <v>0</v>
      </c>
      <c r="BT1041" s="66" t="str">
        <f t="shared" si="166"/>
        <v>1388-5545</v>
      </c>
      <c r="BU1041" s="66">
        <v>1.2989999999999999</v>
      </c>
      <c r="BV1041" s="14" t="b">
        <f t="shared" si="167"/>
        <v>0</v>
      </c>
      <c r="BW1041" s="14" t="b">
        <f t="shared" si="168"/>
        <v>0</v>
      </c>
      <c r="BX1041" s="14">
        <f t="shared" si="169"/>
        <v>1</v>
      </c>
      <c r="BY1041" s="14">
        <v>12</v>
      </c>
    </row>
    <row r="1042" spans="1:77" s="21" customFormat="1" ht="27" x14ac:dyDescent="0.15">
      <c r="A1042" s="37">
        <v>1041</v>
      </c>
      <c r="B1042" s="43" t="s">
        <v>29419</v>
      </c>
      <c r="C1042" s="43" t="s">
        <v>29420</v>
      </c>
      <c r="D1042" s="13" t="s">
        <v>62</v>
      </c>
      <c r="E1042" s="13" t="s">
        <v>24593</v>
      </c>
      <c r="F1042" s="13"/>
      <c r="G1042" s="13"/>
      <c r="H1042" s="13"/>
      <c r="I1042" s="33" t="s">
        <v>24594</v>
      </c>
      <c r="J1042" s="13"/>
      <c r="K1042" s="13"/>
      <c r="L1042" s="69" t="s">
        <v>24595</v>
      </c>
      <c r="M1042" s="44" t="s">
        <v>24577</v>
      </c>
      <c r="N1042" s="45"/>
      <c r="O1042" s="45"/>
      <c r="P1042" s="45" t="s">
        <v>67</v>
      </c>
      <c r="Q1042" s="43" t="s">
        <v>68</v>
      </c>
      <c r="R1042" s="45"/>
      <c r="S1042" s="45"/>
      <c r="T1042" s="45"/>
      <c r="U1042" s="45"/>
      <c r="V1042" s="45"/>
      <c r="W1042" s="45" t="s">
        <v>24596</v>
      </c>
      <c r="X1042" s="45" t="s">
        <v>24597</v>
      </c>
      <c r="Y1042" s="45"/>
      <c r="Z1042" s="45" t="s">
        <v>24598</v>
      </c>
      <c r="AA1042" s="45" t="s">
        <v>24599</v>
      </c>
      <c r="AB1042" s="45" t="s">
        <v>24582</v>
      </c>
      <c r="AC1042" s="45"/>
      <c r="AD1042" s="45"/>
      <c r="AE1042" s="45" t="s">
        <v>24600</v>
      </c>
      <c r="AF1042" s="45" t="s">
        <v>24601</v>
      </c>
      <c r="AG1042" s="45"/>
      <c r="AH1042" s="45">
        <v>26</v>
      </c>
      <c r="AI1042" s="45">
        <v>0</v>
      </c>
      <c r="AJ1042" s="45">
        <v>0</v>
      </c>
      <c r="AK1042" s="45">
        <v>0</v>
      </c>
      <c r="AL1042" s="45">
        <v>0</v>
      </c>
      <c r="AM1042" s="45" t="s">
        <v>24585</v>
      </c>
      <c r="AN1042" s="45" t="s">
        <v>24586</v>
      </c>
      <c r="AO1042" s="45" t="s">
        <v>24587</v>
      </c>
      <c r="AP1042" s="43" t="s">
        <v>24588</v>
      </c>
      <c r="AQ1042" s="45"/>
      <c r="AR1042" s="45"/>
      <c r="AS1042" s="45" t="s">
        <v>24577</v>
      </c>
      <c r="AT1042" s="45" t="s">
        <v>24589</v>
      </c>
      <c r="AU1042" s="45"/>
      <c r="AV1042" s="45">
        <v>2015</v>
      </c>
      <c r="AW1042" s="45">
        <v>17</v>
      </c>
      <c r="AX1042" s="45"/>
      <c r="AY1042" s="45">
        <v>10</v>
      </c>
      <c r="AZ1042" s="45"/>
      <c r="BA1042" s="45"/>
      <c r="BB1042" s="45"/>
      <c r="BC1042" s="45">
        <v>1141</v>
      </c>
      <c r="BD1042" s="45">
        <v>1152</v>
      </c>
      <c r="BE1042" s="45"/>
      <c r="BF1042" s="45" t="s">
        <v>24602</v>
      </c>
      <c r="BG1042" s="45"/>
      <c r="BH1042" s="45">
        <v>12</v>
      </c>
      <c r="BI1042" s="45" t="s">
        <v>808</v>
      </c>
      <c r="BJ1042" s="45" t="s">
        <v>808</v>
      </c>
      <c r="BK1042" s="45" t="s">
        <v>24603</v>
      </c>
      <c r="BL1042" s="45" t="s">
        <v>24604</v>
      </c>
      <c r="BM1042" s="45"/>
      <c r="BN1042" s="64" t="str">
        <f t="shared" si="160"/>
        <v>Li, HM (reprint author), Nanjing Agr Univ, Dept Plant Pathol, Nanjing 210095, Jiangsu, Peoples R China.</v>
      </c>
      <c r="BO1042" s="65" t="b">
        <f t="shared" si="161"/>
        <v>0</v>
      </c>
      <c r="BP1042" s="65" t="b">
        <f t="shared" si="162"/>
        <v>0</v>
      </c>
      <c r="BQ1042" s="65" t="b">
        <f t="shared" si="163"/>
        <v>0</v>
      </c>
      <c r="BR1042" s="65" t="b">
        <f t="shared" si="164"/>
        <v>0</v>
      </c>
      <c r="BS1042" s="65" t="b">
        <f t="shared" si="165"/>
        <v>0</v>
      </c>
      <c r="BT1042" s="66" t="str">
        <f t="shared" si="166"/>
        <v>1388-5545</v>
      </c>
      <c r="BU1042" s="66">
        <v>1.2989999999999999</v>
      </c>
      <c r="BV1042" s="14" t="b">
        <f t="shared" si="167"/>
        <v>0</v>
      </c>
      <c r="BW1042" s="14" t="b">
        <f t="shared" si="168"/>
        <v>0</v>
      </c>
      <c r="BX1042" s="14">
        <f t="shared" si="169"/>
        <v>1</v>
      </c>
      <c r="BY1042" s="14">
        <v>12</v>
      </c>
    </row>
    <row r="1043" spans="1:77" s="21" customFormat="1" ht="54" x14ac:dyDescent="0.15">
      <c r="A1043" s="37">
        <v>1042</v>
      </c>
      <c r="B1043" s="42" t="s">
        <v>29269</v>
      </c>
      <c r="C1043" s="42" t="s">
        <v>29416</v>
      </c>
      <c r="D1043" s="14"/>
      <c r="E1043" s="14"/>
      <c r="F1043" s="14"/>
      <c r="G1043" s="14"/>
      <c r="H1043" s="14"/>
      <c r="I1043" s="32" t="s">
        <v>29417</v>
      </c>
      <c r="J1043" s="14"/>
      <c r="K1043" s="14"/>
      <c r="L1043" s="68" t="s">
        <v>26208</v>
      </c>
      <c r="M1043" s="68" t="s">
        <v>29418</v>
      </c>
      <c r="N1043" s="66"/>
      <c r="O1043" s="66"/>
      <c r="P1043" s="66"/>
      <c r="Q1043" s="66" t="s">
        <v>68</v>
      </c>
      <c r="R1043" s="66"/>
      <c r="S1043" s="66"/>
      <c r="T1043" s="66"/>
      <c r="U1043" s="66"/>
      <c r="V1043" s="66"/>
      <c r="W1043" s="66"/>
      <c r="X1043" s="66"/>
      <c r="Y1043" s="66"/>
      <c r="Z1043" s="66"/>
      <c r="AA1043" s="66"/>
      <c r="AB1043" s="66"/>
      <c r="AC1043" s="66"/>
      <c r="AD1043" s="66"/>
      <c r="AE1043" s="66"/>
      <c r="AF1043" s="66"/>
      <c r="AG1043" s="66"/>
      <c r="AH1043" s="66"/>
      <c r="AI1043" s="66"/>
      <c r="AJ1043" s="66"/>
      <c r="AK1043" s="66"/>
      <c r="AL1043" s="66"/>
      <c r="AM1043" s="66"/>
      <c r="AN1043" s="66"/>
      <c r="AO1043" s="66"/>
      <c r="AP1043" s="66" t="s">
        <v>24588</v>
      </c>
      <c r="AQ1043" s="66"/>
      <c r="AR1043" s="66"/>
      <c r="AS1043" s="66"/>
      <c r="AT1043" s="66"/>
      <c r="AU1043" s="66"/>
      <c r="AV1043" s="66"/>
      <c r="AW1043" s="66"/>
      <c r="AX1043" s="66"/>
      <c r="AY1043" s="66"/>
      <c r="AZ1043" s="66"/>
      <c r="BA1043" s="66"/>
      <c r="BB1043" s="66"/>
      <c r="BC1043" s="66"/>
      <c r="BD1043" s="66"/>
      <c r="BE1043" s="66"/>
      <c r="BF1043" s="66"/>
      <c r="BG1043" s="66"/>
      <c r="BH1043" s="66"/>
      <c r="BI1043" s="66"/>
      <c r="BJ1043" s="66"/>
      <c r="BK1043" s="66"/>
      <c r="BL1043" s="66"/>
      <c r="BM1043" s="66"/>
      <c r="BN1043" s="64" t="b">
        <f t="shared" si="160"/>
        <v>0</v>
      </c>
      <c r="BO1043" s="65" t="b">
        <f t="shared" si="161"/>
        <v>0</v>
      </c>
      <c r="BP1043" s="65" t="b">
        <f t="shared" si="162"/>
        <v>0</v>
      </c>
      <c r="BQ1043" s="65" t="b">
        <f t="shared" si="163"/>
        <v>0</v>
      </c>
      <c r="BR1043" s="65" t="b">
        <f t="shared" si="164"/>
        <v>0</v>
      </c>
      <c r="BS1043" s="65" t="b">
        <f t="shared" si="165"/>
        <v>0</v>
      </c>
      <c r="BT1043" s="66" t="str">
        <f t="shared" si="166"/>
        <v>1388-5545</v>
      </c>
      <c r="BU1043" s="66">
        <v>1.2989999999999999</v>
      </c>
      <c r="BV1043" s="14" t="b">
        <f t="shared" si="167"/>
        <v>0</v>
      </c>
      <c r="BW1043" s="14" t="b">
        <f t="shared" si="168"/>
        <v>0</v>
      </c>
      <c r="BX1043" s="14">
        <f t="shared" si="169"/>
        <v>1</v>
      </c>
      <c r="BY1043" s="15"/>
    </row>
    <row r="1044" spans="1:77" s="21" customFormat="1" ht="27" x14ac:dyDescent="0.15">
      <c r="A1044" s="37">
        <v>1043</v>
      </c>
      <c r="B1044" s="42" t="s">
        <v>29269</v>
      </c>
      <c r="C1044" s="42" t="s">
        <v>29421</v>
      </c>
      <c r="D1044" s="14"/>
      <c r="E1044" s="14"/>
      <c r="F1044" s="14"/>
      <c r="G1044" s="14"/>
      <c r="H1044" s="14"/>
      <c r="I1044" s="32" t="s">
        <v>12453</v>
      </c>
      <c r="J1044" s="14"/>
      <c r="K1044" s="14"/>
      <c r="L1044" s="68" t="s">
        <v>12454</v>
      </c>
      <c r="M1044" s="68" t="s">
        <v>12455</v>
      </c>
      <c r="N1044" s="66"/>
      <c r="O1044" s="66"/>
      <c r="P1044" s="66"/>
      <c r="Q1044" s="66" t="s">
        <v>68</v>
      </c>
      <c r="R1044" s="66"/>
      <c r="S1044" s="66"/>
      <c r="T1044" s="66"/>
      <c r="U1044" s="66"/>
      <c r="V1044" s="66"/>
      <c r="W1044" s="66"/>
      <c r="X1044" s="66"/>
      <c r="Y1044" s="66"/>
      <c r="Z1044" s="66"/>
      <c r="AA1044" s="66"/>
      <c r="AB1044" s="66"/>
      <c r="AC1044" s="66"/>
      <c r="AD1044" s="66"/>
      <c r="AE1044" s="66"/>
      <c r="AF1044" s="66"/>
      <c r="AG1044" s="66"/>
      <c r="AH1044" s="66"/>
      <c r="AI1044" s="66"/>
      <c r="AJ1044" s="66"/>
      <c r="AK1044" s="66"/>
      <c r="AL1044" s="66"/>
      <c r="AM1044" s="66"/>
      <c r="AN1044" s="66"/>
      <c r="AO1044" s="66"/>
      <c r="AP1044" s="66" t="s">
        <v>29422</v>
      </c>
      <c r="AQ1044" s="66"/>
      <c r="AR1044" s="66"/>
      <c r="AS1044" s="66"/>
      <c r="AT1044" s="66"/>
      <c r="AU1044" s="66"/>
      <c r="AV1044" s="66"/>
      <c r="AW1044" s="66"/>
      <c r="AX1044" s="66"/>
      <c r="AY1044" s="66"/>
      <c r="AZ1044" s="66"/>
      <c r="BA1044" s="66"/>
      <c r="BB1044" s="66"/>
      <c r="BC1044" s="66"/>
      <c r="BD1044" s="66"/>
      <c r="BE1044" s="66"/>
      <c r="BF1044" s="66"/>
      <c r="BG1044" s="66"/>
      <c r="BH1044" s="66"/>
      <c r="BI1044" s="66"/>
      <c r="BJ1044" s="66"/>
      <c r="BK1044" s="66"/>
      <c r="BL1044" s="66"/>
      <c r="BM1044" s="66"/>
      <c r="BN1044" s="64" t="b">
        <f t="shared" si="160"/>
        <v>0</v>
      </c>
      <c r="BO1044" s="65" t="b">
        <f t="shared" si="161"/>
        <v>0</v>
      </c>
      <c r="BP1044" s="65" t="b">
        <f t="shared" si="162"/>
        <v>0</v>
      </c>
      <c r="BQ1044" s="65" t="b">
        <f t="shared" si="163"/>
        <v>0</v>
      </c>
      <c r="BR1044" s="65" t="b">
        <f t="shared" si="164"/>
        <v>0</v>
      </c>
      <c r="BS1044" s="65" t="b">
        <f t="shared" si="165"/>
        <v>0</v>
      </c>
      <c r="BT1044" s="66" t="str">
        <f t="shared" si="166"/>
        <v>1523-7060</v>
      </c>
      <c r="BU1044" s="66">
        <v>5.8490000000000002</v>
      </c>
      <c r="BV1044" s="14" t="b">
        <f t="shared" si="167"/>
        <v>0</v>
      </c>
      <c r="BW1044" s="14">
        <f t="shared" si="168"/>
        <v>1</v>
      </c>
      <c r="BX1044" s="14" t="b">
        <f t="shared" si="169"/>
        <v>0</v>
      </c>
      <c r="BY1044" s="15"/>
    </row>
    <row r="1045" spans="1:77" s="21" customFormat="1" ht="54" x14ac:dyDescent="0.15">
      <c r="A1045" s="37">
        <v>1044</v>
      </c>
      <c r="B1045" s="42" t="s">
        <v>29269</v>
      </c>
      <c r="C1045" s="42" t="s">
        <v>29423</v>
      </c>
      <c r="D1045" s="14"/>
      <c r="E1045" s="14"/>
      <c r="F1045" s="14"/>
      <c r="G1045" s="14"/>
      <c r="H1045" s="14"/>
      <c r="I1045" s="32" t="s">
        <v>29424</v>
      </c>
      <c r="J1045" s="14"/>
      <c r="K1045" s="14"/>
      <c r="L1045" s="68" t="s">
        <v>22847</v>
      </c>
      <c r="M1045" s="68" t="s">
        <v>29425</v>
      </c>
      <c r="N1045" s="66"/>
      <c r="O1045" s="66"/>
      <c r="P1045" s="66"/>
      <c r="Q1045" s="66" t="s">
        <v>68</v>
      </c>
      <c r="R1045" s="66"/>
      <c r="S1045" s="66"/>
      <c r="T1045" s="66"/>
      <c r="U1045" s="66"/>
      <c r="V1045" s="66"/>
      <c r="W1045" s="66"/>
      <c r="X1045" s="66"/>
      <c r="Y1045" s="66"/>
      <c r="Z1045" s="66"/>
      <c r="AA1045" s="66"/>
      <c r="AB1045" s="66"/>
      <c r="AC1045" s="66"/>
      <c r="AD1045" s="66"/>
      <c r="AE1045" s="66"/>
      <c r="AF1045" s="66"/>
      <c r="AG1045" s="66"/>
      <c r="AH1045" s="66"/>
      <c r="AI1045" s="66"/>
      <c r="AJ1045" s="66"/>
      <c r="AK1045" s="66"/>
      <c r="AL1045" s="66"/>
      <c r="AM1045" s="66"/>
      <c r="AN1045" s="66"/>
      <c r="AO1045" s="66"/>
      <c r="AP1045" s="66" t="s">
        <v>12667</v>
      </c>
      <c r="AQ1045" s="66"/>
      <c r="AR1045" s="66"/>
      <c r="AS1045" s="66"/>
      <c r="AT1045" s="66"/>
      <c r="AU1045" s="66"/>
      <c r="AV1045" s="66"/>
      <c r="AW1045" s="66"/>
      <c r="AX1045" s="66"/>
      <c r="AY1045" s="66"/>
      <c r="AZ1045" s="66"/>
      <c r="BA1045" s="66"/>
      <c r="BB1045" s="66"/>
      <c r="BC1045" s="66"/>
      <c r="BD1045" s="66"/>
      <c r="BE1045" s="66"/>
      <c r="BF1045" s="66"/>
      <c r="BG1045" s="66"/>
      <c r="BH1045" s="66"/>
      <c r="BI1045" s="66"/>
      <c r="BJ1045" s="66"/>
      <c r="BK1045" s="66"/>
      <c r="BL1045" s="66"/>
      <c r="BM1045" s="66"/>
      <c r="BN1045" s="64" t="b">
        <f t="shared" si="160"/>
        <v>0</v>
      </c>
      <c r="BO1045" s="65" t="b">
        <f t="shared" si="161"/>
        <v>0</v>
      </c>
      <c r="BP1045" s="65" t="b">
        <f t="shared" si="162"/>
        <v>0</v>
      </c>
      <c r="BQ1045" s="65" t="b">
        <f t="shared" si="163"/>
        <v>0</v>
      </c>
      <c r="BR1045" s="65" t="b">
        <f t="shared" si="164"/>
        <v>0</v>
      </c>
      <c r="BS1045" s="65" t="b">
        <f t="shared" si="165"/>
        <v>0</v>
      </c>
      <c r="BT1045" s="66" t="str">
        <f t="shared" si="166"/>
        <v>0022-0493</v>
      </c>
      <c r="BU1045" s="66">
        <v>1.83</v>
      </c>
      <c r="BV1045" s="14" t="b">
        <f t="shared" si="167"/>
        <v>0</v>
      </c>
      <c r="BW1045" s="14" t="b">
        <f t="shared" si="168"/>
        <v>0</v>
      </c>
      <c r="BX1045" s="14">
        <f t="shared" si="169"/>
        <v>1</v>
      </c>
      <c r="BY1045" s="15"/>
    </row>
    <row r="1046" spans="1:77" s="21" customFormat="1" ht="40.5" x14ac:dyDescent="0.15">
      <c r="A1046" s="37">
        <v>1045</v>
      </c>
      <c r="B1046" s="44" t="s">
        <v>29269</v>
      </c>
      <c r="C1046" s="43" t="s">
        <v>29431</v>
      </c>
      <c r="D1046" s="16" t="s">
        <v>62</v>
      </c>
      <c r="E1046" s="22" t="s">
        <v>9505</v>
      </c>
      <c r="F1046" s="22"/>
      <c r="G1046" s="22"/>
      <c r="H1046" s="22"/>
      <c r="I1046" s="22" t="s">
        <v>9506</v>
      </c>
      <c r="J1046" s="22"/>
      <c r="K1046" s="22"/>
      <c r="L1046" s="70" t="s">
        <v>9507</v>
      </c>
      <c r="M1046" s="70" t="s">
        <v>5457</v>
      </c>
      <c r="N1046" s="46"/>
      <c r="O1046" s="46"/>
      <c r="P1046" s="46" t="s">
        <v>67</v>
      </c>
      <c r="Q1046" s="43" t="s">
        <v>68</v>
      </c>
      <c r="R1046" s="46"/>
      <c r="S1046" s="46"/>
      <c r="T1046" s="46"/>
      <c r="U1046" s="46"/>
      <c r="V1046" s="46"/>
      <c r="W1046" s="46"/>
      <c r="X1046" s="46" t="s">
        <v>9508</v>
      </c>
      <c r="Y1046" s="46"/>
      <c r="Z1046" s="46" t="s">
        <v>9509</v>
      </c>
      <c r="AA1046" s="46" t="s">
        <v>9510</v>
      </c>
      <c r="AB1046" s="46" t="s">
        <v>9511</v>
      </c>
      <c r="AC1046" s="46"/>
      <c r="AD1046" s="46"/>
      <c r="AE1046" s="46" t="s">
        <v>9512</v>
      </c>
      <c r="AF1046" s="46" t="s">
        <v>9513</v>
      </c>
      <c r="AG1046" s="46"/>
      <c r="AH1046" s="46">
        <v>41</v>
      </c>
      <c r="AI1046" s="46">
        <v>0</v>
      </c>
      <c r="AJ1046" s="46">
        <v>0</v>
      </c>
      <c r="AK1046" s="46">
        <v>5</v>
      </c>
      <c r="AL1046" s="46">
        <v>5</v>
      </c>
      <c r="AM1046" s="46" t="s">
        <v>5463</v>
      </c>
      <c r="AN1046" s="46" t="s">
        <v>5464</v>
      </c>
      <c r="AO1046" s="46" t="s">
        <v>5465</v>
      </c>
      <c r="AP1046" s="46" t="s">
        <v>5466</v>
      </c>
      <c r="AQ1046" s="46" t="s">
        <v>5467</v>
      </c>
      <c r="AR1046" s="46"/>
      <c r="AS1046" s="46" t="s">
        <v>5457</v>
      </c>
      <c r="AT1046" s="46" t="s">
        <v>5468</v>
      </c>
      <c r="AU1046" s="46" t="s">
        <v>9115</v>
      </c>
      <c r="AV1046" s="46">
        <v>2015</v>
      </c>
      <c r="AW1046" s="46">
        <v>105</v>
      </c>
      <c r="AX1046" s="46">
        <v>10</v>
      </c>
      <c r="AY1046" s="46"/>
      <c r="AZ1046" s="46"/>
      <c r="BA1046" s="46"/>
      <c r="BB1046" s="46"/>
      <c r="BC1046" s="46">
        <v>1318</v>
      </c>
      <c r="BD1046" s="46">
        <v>1324</v>
      </c>
      <c r="BE1046" s="46"/>
      <c r="BF1046" s="46" t="s">
        <v>9514</v>
      </c>
      <c r="BG1046" s="46"/>
      <c r="BH1046" s="46">
        <v>7</v>
      </c>
      <c r="BI1046" s="46" t="s">
        <v>577</v>
      </c>
      <c r="BJ1046" s="46" t="s">
        <v>577</v>
      </c>
      <c r="BK1046" s="46" t="s">
        <v>9515</v>
      </c>
      <c r="BL1046" s="46" t="s">
        <v>9516</v>
      </c>
      <c r="BM1046" s="46">
        <v>26360465</v>
      </c>
      <c r="BN1046" s="64" t="str">
        <f t="shared" si="160"/>
        <v>Liu, FQ (reprint author), Nanjing Agr Univ, Coll Plant Protect, Nanjing 210095, Jiangsu, Peoples R China.</v>
      </c>
      <c r="BO1046" s="65" t="b">
        <f t="shared" si="161"/>
        <v>0</v>
      </c>
      <c r="BP1046" s="65" t="b">
        <f t="shared" si="162"/>
        <v>0</v>
      </c>
      <c r="BQ1046" s="65" t="b">
        <f t="shared" si="163"/>
        <v>0</v>
      </c>
      <c r="BR1046" s="65" t="str">
        <f t="shared" si="164"/>
        <v>植物保护学院</v>
      </c>
      <c r="BS1046" s="65" t="b">
        <f t="shared" si="165"/>
        <v>0</v>
      </c>
      <c r="BT1046" s="66" t="str">
        <f t="shared" si="166"/>
        <v>0031-949X</v>
      </c>
      <c r="BU1046" s="43">
        <v>3.1190000000000002</v>
      </c>
      <c r="BV1046" s="14" t="b">
        <f t="shared" si="167"/>
        <v>0</v>
      </c>
      <c r="BW1046" s="14" t="b">
        <f t="shared" si="168"/>
        <v>0</v>
      </c>
      <c r="BX1046" s="14" t="b">
        <f t="shared" si="169"/>
        <v>0</v>
      </c>
      <c r="BY1046" s="15"/>
    </row>
    <row r="1047" spans="1:77" s="21" customFormat="1" ht="40.5" x14ac:dyDescent="0.15">
      <c r="A1047" s="37">
        <v>1046</v>
      </c>
      <c r="B1047" s="42" t="s">
        <v>29269</v>
      </c>
      <c r="C1047" s="42" t="s">
        <v>29431</v>
      </c>
      <c r="D1047" s="14" t="s">
        <v>62</v>
      </c>
      <c r="E1047" s="14" t="s">
        <v>27414</v>
      </c>
      <c r="F1047" s="14"/>
      <c r="G1047" s="14"/>
      <c r="H1047" s="14"/>
      <c r="I1047" s="32" t="s">
        <v>27415</v>
      </c>
      <c r="J1047" s="14"/>
      <c r="K1047" s="14"/>
      <c r="L1047" s="68" t="s">
        <v>27416</v>
      </c>
      <c r="M1047" s="68" t="s">
        <v>66</v>
      </c>
      <c r="N1047" s="66"/>
      <c r="O1047" s="66"/>
      <c r="P1047" s="66" t="s">
        <v>67</v>
      </c>
      <c r="Q1047" s="66" t="s">
        <v>68</v>
      </c>
      <c r="R1047" s="66"/>
      <c r="S1047" s="66"/>
      <c r="T1047" s="66"/>
      <c r="U1047" s="66"/>
      <c r="V1047" s="66"/>
      <c r="W1047" s="66" t="s">
        <v>27417</v>
      </c>
      <c r="X1047" s="66" t="s">
        <v>27418</v>
      </c>
      <c r="Y1047" s="66"/>
      <c r="Z1047" s="66" t="s">
        <v>27419</v>
      </c>
      <c r="AA1047" s="66" t="s">
        <v>18137</v>
      </c>
      <c r="AB1047" s="66" t="s">
        <v>3403</v>
      </c>
      <c r="AC1047" s="66"/>
      <c r="AD1047" s="66"/>
      <c r="AE1047" s="66" t="s">
        <v>27420</v>
      </c>
      <c r="AF1047" s="66" t="s">
        <v>27421</v>
      </c>
      <c r="AG1047" s="66"/>
      <c r="AH1047" s="66">
        <v>23</v>
      </c>
      <c r="AI1047" s="66">
        <v>1</v>
      </c>
      <c r="AJ1047" s="66">
        <v>1</v>
      </c>
      <c r="AK1047" s="66">
        <v>10</v>
      </c>
      <c r="AL1047" s="66">
        <v>72</v>
      </c>
      <c r="AM1047" s="66" t="s">
        <v>76</v>
      </c>
      <c r="AN1047" s="66" t="s">
        <v>77</v>
      </c>
      <c r="AO1047" s="66" t="s">
        <v>78</v>
      </c>
      <c r="AP1047" s="66" t="s">
        <v>79</v>
      </c>
      <c r="AQ1047" s="66" t="s">
        <v>80</v>
      </c>
      <c r="AR1047" s="66"/>
      <c r="AS1047" s="66" t="s">
        <v>81</v>
      </c>
      <c r="AT1047" s="66" t="s">
        <v>82</v>
      </c>
      <c r="AU1047" s="72">
        <v>42005</v>
      </c>
      <c r="AV1047" s="66">
        <v>2015</v>
      </c>
      <c r="AW1047" s="66">
        <v>166</v>
      </c>
      <c r="AX1047" s="66"/>
      <c r="AY1047" s="66"/>
      <c r="AZ1047" s="66"/>
      <c r="BA1047" s="66"/>
      <c r="BB1047" s="66"/>
      <c r="BC1047" s="66">
        <v>372</v>
      </c>
      <c r="BD1047" s="66">
        <v>379</v>
      </c>
      <c r="BE1047" s="66"/>
      <c r="BF1047" s="66" t="s">
        <v>27422</v>
      </c>
      <c r="BG1047" s="66"/>
      <c r="BH1047" s="66">
        <v>8</v>
      </c>
      <c r="BI1047" s="66" t="s">
        <v>84</v>
      </c>
      <c r="BJ1047" s="66" t="s">
        <v>85</v>
      </c>
      <c r="BK1047" s="66" t="s">
        <v>27423</v>
      </c>
      <c r="BL1047" s="66" t="s">
        <v>27424</v>
      </c>
      <c r="BM1047" s="66">
        <v>25053070</v>
      </c>
      <c r="BN1047" s="64" t="str">
        <f t="shared" si="160"/>
        <v>Liu, FQ (reprint author), Nanjing Agr Univ, Coll Plant Protect, Key Lab Integrated Management Crop Dis &amp; Pests, Minist Educ, Nanjing 210095, Jiangsu, Peoples R China.</v>
      </c>
      <c r="BO1047" s="65" t="b">
        <f t="shared" si="161"/>
        <v>0</v>
      </c>
      <c r="BP1047" s="65" t="b">
        <f t="shared" si="162"/>
        <v>0</v>
      </c>
      <c r="BQ1047" s="65" t="b">
        <f t="shared" si="163"/>
        <v>0</v>
      </c>
      <c r="BR1047" s="65" t="str">
        <f t="shared" si="164"/>
        <v>植物保护学院</v>
      </c>
      <c r="BS1047" s="65" t="b">
        <f t="shared" si="165"/>
        <v>0</v>
      </c>
      <c r="BT1047" s="66" t="str">
        <f t="shared" si="166"/>
        <v>0308-8146</v>
      </c>
      <c r="BU1047" s="66">
        <v>3.9009999999999998</v>
      </c>
      <c r="BV1047" s="14" t="b">
        <f t="shared" si="167"/>
        <v>0</v>
      </c>
      <c r="BW1047" s="14" t="b">
        <f t="shared" si="168"/>
        <v>0</v>
      </c>
      <c r="BX1047" s="14" t="b">
        <f t="shared" si="169"/>
        <v>0</v>
      </c>
      <c r="BY1047" s="15"/>
    </row>
    <row r="1048" spans="1:77" s="21" customFormat="1" ht="40.5" x14ac:dyDescent="0.15">
      <c r="A1048" s="37">
        <v>1047</v>
      </c>
      <c r="B1048" s="42" t="s">
        <v>29269</v>
      </c>
      <c r="C1048" s="42" t="s">
        <v>29426</v>
      </c>
      <c r="D1048" s="14"/>
      <c r="E1048" s="14"/>
      <c r="F1048" s="14"/>
      <c r="G1048" s="14"/>
      <c r="H1048" s="14"/>
      <c r="I1048" s="32" t="s">
        <v>29427</v>
      </c>
      <c r="J1048" s="14"/>
      <c r="K1048" s="14"/>
      <c r="L1048" s="68" t="s">
        <v>15229</v>
      </c>
      <c r="M1048" s="68" t="s">
        <v>29428</v>
      </c>
      <c r="N1048" s="66"/>
      <c r="O1048" s="66"/>
      <c r="P1048" s="66"/>
      <c r="Q1048" s="66" t="s">
        <v>68</v>
      </c>
      <c r="R1048" s="66"/>
      <c r="S1048" s="66"/>
      <c r="T1048" s="66"/>
      <c r="U1048" s="66"/>
      <c r="V1048" s="66"/>
      <c r="W1048" s="66"/>
      <c r="X1048" s="66"/>
      <c r="Y1048" s="66"/>
      <c r="Z1048" s="66"/>
      <c r="AA1048" s="66"/>
      <c r="AB1048" s="66"/>
      <c r="AC1048" s="66"/>
      <c r="AD1048" s="66"/>
      <c r="AE1048" s="66"/>
      <c r="AF1048" s="66"/>
      <c r="AG1048" s="66"/>
      <c r="AH1048" s="66"/>
      <c r="AI1048" s="66"/>
      <c r="AJ1048" s="66"/>
      <c r="AK1048" s="66"/>
      <c r="AL1048" s="66"/>
      <c r="AM1048" s="66"/>
      <c r="AN1048" s="66"/>
      <c r="AO1048" s="66"/>
      <c r="AP1048" s="66" t="s">
        <v>10888</v>
      </c>
      <c r="AQ1048" s="66"/>
      <c r="AR1048" s="66"/>
      <c r="AS1048" s="66"/>
      <c r="AT1048" s="66"/>
      <c r="AU1048" s="66"/>
      <c r="AV1048" s="66"/>
      <c r="AW1048" s="66"/>
      <c r="AX1048" s="66"/>
      <c r="AY1048" s="66"/>
      <c r="AZ1048" s="66"/>
      <c r="BA1048" s="66"/>
      <c r="BB1048" s="66"/>
      <c r="BC1048" s="66"/>
      <c r="BD1048" s="66"/>
      <c r="BE1048" s="66"/>
      <c r="BF1048" s="66"/>
      <c r="BG1048" s="66"/>
      <c r="BH1048" s="66"/>
      <c r="BI1048" s="66"/>
      <c r="BJ1048" s="66"/>
      <c r="BK1048" s="66"/>
      <c r="BL1048" s="66"/>
      <c r="BM1048" s="66"/>
      <c r="BN1048" s="64" t="b">
        <f t="shared" si="160"/>
        <v>0</v>
      </c>
      <c r="BO1048" s="65" t="b">
        <f t="shared" si="161"/>
        <v>0</v>
      </c>
      <c r="BP1048" s="65" t="b">
        <f t="shared" si="162"/>
        <v>0</v>
      </c>
      <c r="BQ1048" s="65" t="b">
        <f t="shared" si="163"/>
        <v>0</v>
      </c>
      <c r="BR1048" s="65" t="b">
        <f t="shared" si="164"/>
        <v>0</v>
      </c>
      <c r="BS1048" s="65" t="b">
        <f t="shared" si="165"/>
        <v>0</v>
      </c>
      <c r="BT1048" s="66" t="str">
        <f t="shared" si="166"/>
        <v>0003-2670</v>
      </c>
      <c r="BU1048" s="66">
        <v>4.6669999999999998</v>
      </c>
      <c r="BV1048" s="14" t="b">
        <f t="shared" si="167"/>
        <v>0</v>
      </c>
      <c r="BW1048" s="14" t="b">
        <f t="shared" si="168"/>
        <v>0</v>
      </c>
      <c r="BX1048" s="14" t="b">
        <f t="shared" si="169"/>
        <v>0</v>
      </c>
      <c r="BY1048" s="15"/>
    </row>
    <row r="1049" spans="1:77" s="21" customFormat="1" ht="40.5" x14ac:dyDescent="0.15">
      <c r="A1049" s="37">
        <v>1048</v>
      </c>
      <c r="B1049" s="42" t="s">
        <v>29269</v>
      </c>
      <c r="C1049" s="42" t="s">
        <v>29426</v>
      </c>
      <c r="D1049" s="14"/>
      <c r="E1049" s="14"/>
      <c r="F1049" s="14"/>
      <c r="G1049" s="14"/>
      <c r="H1049" s="14"/>
      <c r="I1049" s="32" t="s">
        <v>29429</v>
      </c>
      <c r="J1049" s="14"/>
      <c r="K1049" s="14"/>
      <c r="L1049" s="68" t="s">
        <v>20795</v>
      </c>
      <c r="M1049" s="68" t="s">
        <v>29430</v>
      </c>
      <c r="N1049" s="66"/>
      <c r="O1049" s="66"/>
      <c r="P1049" s="66"/>
      <c r="Q1049" s="66" t="s">
        <v>68</v>
      </c>
      <c r="R1049" s="66"/>
      <c r="S1049" s="66"/>
      <c r="T1049" s="66"/>
      <c r="U1049" s="66"/>
      <c r="V1049" s="66"/>
      <c r="W1049" s="66"/>
      <c r="X1049" s="66"/>
      <c r="Y1049" s="66"/>
      <c r="Z1049" s="66"/>
      <c r="AA1049" s="66"/>
      <c r="AB1049" s="66"/>
      <c r="AC1049" s="66"/>
      <c r="AD1049" s="66"/>
      <c r="AE1049" s="66"/>
      <c r="AF1049" s="66"/>
      <c r="AG1049" s="66"/>
      <c r="AH1049" s="66"/>
      <c r="AI1049" s="66"/>
      <c r="AJ1049" s="66"/>
      <c r="AK1049" s="66"/>
      <c r="AL1049" s="66"/>
      <c r="AM1049" s="66"/>
      <c r="AN1049" s="66"/>
      <c r="AO1049" s="66"/>
      <c r="AP1049" s="66" t="s">
        <v>8938</v>
      </c>
      <c r="AQ1049" s="66"/>
      <c r="AR1049" s="66"/>
      <c r="AS1049" s="66"/>
      <c r="AT1049" s="66"/>
      <c r="AU1049" s="66"/>
      <c r="AV1049" s="66"/>
      <c r="AW1049" s="66"/>
      <c r="AX1049" s="66"/>
      <c r="AY1049" s="66"/>
      <c r="AZ1049" s="66"/>
      <c r="BA1049" s="66"/>
      <c r="BB1049" s="66"/>
      <c r="BC1049" s="66"/>
      <c r="BD1049" s="66"/>
      <c r="BE1049" s="66"/>
      <c r="BF1049" s="66"/>
      <c r="BG1049" s="66"/>
      <c r="BH1049" s="66"/>
      <c r="BI1049" s="66"/>
      <c r="BJ1049" s="66"/>
      <c r="BK1049" s="66"/>
      <c r="BL1049" s="66"/>
      <c r="BM1049" s="66"/>
      <c r="BN1049" s="64" t="b">
        <f t="shared" si="160"/>
        <v>0</v>
      </c>
      <c r="BO1049" s="65" t="b">
        <f t="shared" si="161"/>
        <v>0</v>
      </c>
      <c r="BP1049" s="65" t="b">
        <f t="shared" si="162"/>
        <v>0</v>
      </c>
      <c r="BQ1049" s="65" t="b">
        <f t="shared" si="163"/>
        <v>0</v>
      </c>
      <c r="BR1049" s="65" t="b">
        <f t="shared" si="164"/>
        <v>0</v>
      </c>
      <c r="BS1049" s="65" t="b">
        <f t="shared" si="165"/>
        <v>0</v>
      </c>
      <c r="BT1049" s="66" t="str">
        <f t="shared" si="166"/>
        <v>0003-2700</v>
      </c>
      <c r="BU1049" s="66">
        <v>5.7939999999999996</v>
      </c>
      <c r="BV1049" s="14" t="b">
        <f t="shared" si="167"/>
        <v>0</v>
      </c>
      <c r="BW1049" s="14">
        <f t="shared" si="168"/>
        <v>1</v>
      </c>
      <c r="BX1049" s="14" t="b">
        <f t="shared" si="169"/>
        <v>0</v>
      </c>
      <c r="BY1049" s="15"/>
    </row>
    <row r="1050" spans="1:77" s="21" customFormat="1" ht="40.5" x14ac:dyDescent="0.15">
      <c r="A1050" s="37">
        <v>1049</v>
      </c>
      <c r="B1050" s="42" t="s">
        <v>29269</v>
      </c>
      <c r="C1050" s="42" t="s">
        <v>29426</v>
      </c>
      <c r="D1050" s="14"/>
      <c r="E1050" s="14"/>
      <c r="F1050" s="14"/>
      <c r="G1050" s="14"/>
      <c r="H1050" s="14"/>
      <c r="I1050" s="32" t="s">
        <v>17993</v>
      </c>
      <c r="J1050" s="14"/>
      <c r="K1050" s="14"/>
      <c r="L1050" s="68" t="s">
        <v>17994</v>
      </c>
      <c r="M1050" s="68" t="s">
        <v>17995</v>
      </c>
      <c r="N1050" s="66"/>
      <c r="O1050" s="66"/>
      <c r="P1050" s="66"/>
      <c r="Q1050" s="66" t="s">
        <v>68</v>
      </c>
      <c r="R1050" s="66"/>
      <c r="S1050" s="66"/>
      <c r="T1050" s="66"/>
      <c r="U1050" s="66"/>
      <c r="V1050" s="66"/>
      <c r="W1050" s="66"/>
      <c r="X1050" s="66"/>
      <c r="Y1050" s="66"/>
      <c r="Z1050" s="66"/>
      <c r="AA1050" s="66"/>
      <c r="AB1050" s="66"/>
      <c r="AC1050" s="66"/>
      <c r="AD1050" s="66"/>
      <c r="AE1050" s="66"/>
      <c r="AF1050" s="66"/>
      <c r="AG1050" s="66"/>
      <c r="AH1050" s="66"/>
      <c r="AI1050" s="66"/>
      <c r="AJ1050" s="66"/>
      <c r="AK1050" s="66"/>
      <c r="AL1050" s="66"/>
      <c r="AM1050" s="66"/>
      <c r="AN1050" s="66"/>
      <c r="AO1050" s="66"/>
      <c r="AP1050" s="66" t="s">
        <v>29432</v>
      </c>
      <c r="AQ1050" s="66"/>
      <c r="AR1050" s="66"/>
      <c r="AS1050" s="66"/>
      <c r="AT1050" s="66"/>
      <c r="AU1050" s="66"/>
      <c r="AV1050" s="66"/>
      <c r="AW1050" s="66"/>
      <c r="AX1050" s="66"/>
      <c r="AY1050" s="66"/>
      <c r="AZ1050" s="66"/>
      <c r="BA1050" s="66"/>
      <c r="BB1050" s="66"/>
      <c r="BC1050" s="66"/>
      <c r="BD1050" s="66"/>
      <c r="BE1050" s="66"/>
      <c r="BF1050" s="66"/>
      <c r="BG1050" s="66"/>
      <c r="BH1050" s="66"/>
      <c r="BI1050" s="66"/>
      <c r="BJ1050" s="66"/>
      <c r="BK1050" s="66"/>
      <c r="BL1050" s="66"/>
      <c r="BM1050" s="66"/>
      <c r="BN1050" s="64" t="b">
        <f t="shared" si="160"/>
        <v>0</v>
      </c>
      <c r="BO1050" s="65" t="b">
        <f t="shared" si="161"/>
        <v>0</v>
      </c>
      <c r="BP1050" s="65" t="b">
        <f t="shared" si="162"/>
        <v>0</v>
      </c>
      <c r="BQ1050" s="65" t="b">
        <f t="shared" si="163"/>
        <v>0</v>
      </c>
      <c r="BR1050" s="65" t="b">
        <f t="shared" si="164"/>
        <v>0</v>
      </c>
      <c r="BS1050" s="65" t="b">
        <f t="shared" si="165"/>
        <v>0</v>
      </c>
      <c r="BT1050" s="66" t="str">
        <f t="shared" si="166"/>
        <v>1751-7907</v>
      </c>
      <c r="BU1050" s="66">
        <v>3.4740000000000002</v>
      </c>
      <c r="BV1050" s="14" t="b">
        <f t="shared" si="167"/>
        <v>0</v>
      </c>
      <c r="BW1050" s="14" t="b">
        <f t="shared" si="168"/>
        <v>0</v>
      </c>
      <c r="BX1050" s="14" t="b">
        <f t="shared" si="169"/>
        <v>0</v>
      </c>
      <c r="BY1050" s="15"/>
    </row>
    <row r="1051" spans="1:77" s="21" customFormat="1" ht="40.5" x14ac:dyDescent="0.15">
      <c r="A1051" s="37">
        <v>1050</v>
      </c>
      <c r="B1051" s="42" t="s">
        <v>29269</v>
      </c>
      <c r="C1051" s="42" t="s">
        <v>29426</v>
      </c>
      <c r="D1051" s="14"/>
      <c r="E1051" s="14"/>
      <c r="F1051" s="14"/>
      <c r="G1051" s="14"/>
      <c r="H1051" s="14"/>
      <c r="I1051" s="32" t="s">
        <v>29433</v>
      </c>
      <c r="J1051" s="14"/>
      <c r="K1051" s="14"/>
      <c r="L1051" s="68" t="s">
        <v>20400</v>
      </c>
      <c r="M1051" s="68" t="s">
        <v>29434</v>
      </c>
      <c r="N1051" s="66"/>
      <c r="O1051" s="66"/>
      <c r="P1051" s="66"/>
      <c r="Q1051" s="66" t="s">
        <v>68</v>
      </c>
      <c r="R1051" s="66"/>
      <c r="S1051" s="66"/>
      <c r="T1051" s="66"/>
      <c r="U1051" s="66"/>
      <c r="V1051" s="66"/>
      <c r="W1051" s="66"/>
      <c r="X1051" s="66"/>
      <c r="Y1051" s="66"/>
      <c r="Z1051" s="66"/>
      <c r="AA1051" s="66"/>
      <c r="AB1051" s="66"/>
      <c r="AC1051" s="66"/>
      <c r="AD1051" s="66"/>
      <c r="AE1051" s="66"/>
      <c r="AF1051" s="66"/>
      <c r="AG1051" s="66"/>
      <c r="AH1051" s="66"/>
      <c r="AI1051" s="66"/>
      <c r="AJ1051" s="66"/>
      <c r="AK1051" s="66"/>
      <c r="AL1051" s="66"/>
      <c r="AM1051" s="66"/>
      <c r="AN1051" s="66"/>
      <c r="AO1051" s="66"/>
      <c r="AP1051" s="66" t="s">
        <v>1905</v>
      </c>
      <c r="AQ1051" s="66"/>
      <c r="AR1051" s="66"/>
      <c r="AS1051" s="66"/>
      <c r="AT1051" s="66"/>
      <c r="AU1051" s="66"/>
      <c r="AV1051" s="66"/>
      <c r="AW1051" s="66"/>
      <c r="AX1051" s="66"/>
      <c r="AY1051" s="66"/>
      <c r="AZ1051" s="66"/>
      <c r="BA1051" s="66"/>
      <c r="BB1051" s="66"/>
      <c r="BC1051" s="66"/>
      <c r="BD1051" s="66"/>
      <c r="BE1051" s="66"/>
      <c r="BF1051" s="66"/>
      <c r="BG1051" s="66"/>
      <c r="BH1051" s="66"/>
      <c r="BI1051" s="66"/>
      <c r="BJ1051" s="66"/>
      <c r="BK1051" s="66"/>
      <c r="BL1051" s="66"/>
      <c r="BM1051" s="66"/>
      <c r="BN1051" s="64" t="b">
        <f t="shared" si="160"/>
        <v>0</v>
      </c>
      <c r="BO1051" s="65" t="b">
        <f t="shared" si="161"/>
        <v>0</v>
      </c>
      <c r="BP1051" s="65" t="b">
        <f t="shared" si="162"/>
        <v>0</v>
      </c>
      <c r="BQ1051" s="65" t="b">
        <f t="shared" si="163"/>
        <v>0</v>
      </c>
      <c r="BR1051" s="65" t="b">
        <f t="shared" si="164"/>
        <v>0</v>
      </c>
      <c r="BS1051" s="65" t="b">
        <f t="shared" si="165"/>
        <v>0</v>
      </c>
      <c r="BT1051" s="66" t="str">
        <f t="shared" si="166"/>
        <v>1932-6203</v>
      </c>
      <c r="BU1051" s="66">
        <v>3.702</v>
      </c>
      <c r="BV1051" s="14" t="b">
        <f t="shared" si="167"/>
        <v>0</v>
      </c>
      <c r="BW1051" s="14" t="b">
        <f t="shared" si="168"/>
        <v>0</v>
      </c>
      <c r="BX1051" s="14" t="b">
        <f t="shared" si="169"/>
        <v>0</v>
      </c>
      <c r="BY1051" s="15"/>
    </row>
    <row r="1052" spans="1:77" s="21" customFormat="1" ht="40.5" x14ac:dyDescent="0.15">
      <c r="A1052" s="37">
        <v>1051</v>
      </c>
      <c r="B1052" s="42" t="s">
        <v>29269</v>
      </c>
      <c r="C1052" s="42" t="s">
        <v>29426</v>
      </c>
      <c r="D1052" s="14"/>
      <c r="E1052" s="14"/>
      <c r="F1052" s="14"/>
      <c r="G1052" s="14"/>
      <c r="H1052" s="14"/>
      <c r="I1052" s="32" t="s">
        <v>29435</v>
      </c>
      <c r="J1052" s="14"/>
      <c r="K1052" s="14"/>
      <c r="L1052" s="68" t="s">
        <v>18132</v>
      </c>
      <c r="M1052" s="68" t="s">
        <v>29436</v>
      </c>
      <c r="N1052" s="66"/>
      <c r="O1052" s="66"/>
      <c r="P1052" s="66"/>
      <c r="Q1052" s="66" t="s">
        <v>68</v>
      </c>
      <c r="R1052" s="66"/>
      <c r="S1052" s="66"/>
      <c r="T1052" s="66"/>
      <c r="U1052" s="66"/>
      <c r="V1052" s="66"/>
      <c r="W1052" s="66"/>
      <c r="X1052" s="66"/>
      <c r="Y1052" s="66"/>
      <c r="Z1052" s="66"/>
      <c r="AA1052" s="66"/>
      <c r="AB1052" s="66"/>
      <c r="AC1052" s="66"/>
      <c r="AD1052" s="66"/>
      <c r="AE1052" s="66"/>
      <c r="AF1052" s="66"/>
      <c r="AG1052" s="66"/>
      <c r="AH1052" s="66"/>
      <c r="AI1052" s="66"/>
      <c r="AJ1052" s="66"/>
      <c r="AK1052" s="66"/>
      <c r="AL1052" s="66"/>
      <c r="AM1052" s="66"/>
      <c r="AN1052" s="66"/>
      <c r="AO1052" s="66"/>
      <c r="AP1052" s="66" t="s">
        <v>18139</v>
      </c>
      <c r="AQ1052" s="66"/>
      <c r="AR1052" s="66"/>
      <c r="AS1052" s="66"/>
      <c r="AT1052" s="66"/>
      <c r="AU1052" s="66"/>
      <c r="AV1052" s="66"/>
      <c r="AW1052" s="66"/>
      <c r="AX1052" s="66"/>
      <c r="AY1052" s="66"/>
      <c r="AZ1052" s="66"/>
      <c r="BA1052" s="66"/>
      <c r="BB1052" s="66"/>
      <c r="BC1052" s="66"/>
      <c r="BD1052" s="66"/>
      <c r="BE1052" s="66"/>
      <c r="BF1052" s="66"/>
      <c r="BG1052" s="66"/>
      <c r="BH1052" s="66"/>
      <c r="BI1052" s="66"/>
      <c r="BJ1052" s="66"/>
      <c r="BK1052" s="66"/>
      <c r="BL1052" s="66"/>
      <c r="BM1052" s="66"/>
      <c r="BN1052" s="64" t="b">
        <f t="shared" si="160"/>
        <v>0</v>
      </c>
      <c r="BO1052" s="65" t="b">
        <f t="shared" si="161"/>
        <v>0</v>
      </c>
      <c r="BP1052" s="65" t="b">
        <f t="shared" si="162"/>
        <v>0</v>
      </c>
      <c r="BQ1052" s="65" t="b">
        <f t="shared" si="163"/>
        <v>0</v>
      </c>
      <c r="BR1052" s="65" t="b">
        <f t="shared" si="164"/>
        <v>0</v>
      </c>
      <c r="BS1052" s="65" t="b">
        <f t="shared" si="165"/>
        <v>0</v>
      </c>
      <c r="BT1052" s="66" t="str">
        <f t="shared" si="166"/>
        <v>1936-9751</v>
      </c>
      <c r="BU1052" s="66">
        <v>1.9319999999999999</v>
      </c>
      <c r="BV1052" s="14" t="b">
        <f t="shared" si="167"/>
        <v>0</v>
      </c>
      <c r="BW1052" s="14" t="b">
        <f t="shared" si="168"/>
        <v>0</v>
      </c>
      <c r="BX1052" s="14">
        <f t="shared" si="169"/>
        <v>1</v>
      </c>
      <c r="BY1052" s="15"/>
    </row>
    <row r="1053" spans="1:77" s="21" customFormat="1" ht="40.5" x14ac:dyDescent="0.15">
      <c r="A1053" s="37">
        <v>1052</v>
      </c>
      <c r="B1053" s="42" t="s">
        <v>29269</v>
      </c>
      <c r="C1053" s="42" t="s">
        <v>29437</v>
      </c>
      <c r="D1053" s="14"/>
      <c r="E1053" s="14"/>
      <c r="F1053" s="14"/>
      <c r="G1053" s="14"/>
      <c r="H1053" s="14"/>
      <c r="I1053" s="32" t="s">
        <v>29438</v>
      </c>
      <c r="J1053" s="14"/>
      <c r="K1053" s="14"/>
      <c r="L1053" s="68" t="s">
        <v>12354</v>
      </c>
      <c r="M1053" s="68" t="s">
        <v>29439</v>
      </c>
      <c r="N1053" s="66"/>
      <c r="O1053" s="66"/>
      <c r="P1053" s="66"/>
      <c r="Q1053" s="66" t="s">
        <v>68</v>
      </c>
      <c r="R1053" s="66"/>
      <c r="S1053" s="66"/>
      <c r="T1053" s="66"/>
      <c r="U1053" s="66"/>
      <c r="V1053" s="66"/>
      <c r="W1053" s="66"/>
      <c r="X1053" s="66"/>
      <c r="Y1053" s="66"/>
      <c r="Z1053" s="66"/>
      <c r="AA1053" s="66"/>
      <c r="AB1053" s="66"/>
      <c r="AC1053" s="66"/>
      <c r="AD1053" s="66"/>
      <c r="AE1053" s="66"/>
      <c r="AF1053" s="66"/>
      <c r="AG1053" s="66"/>
      <c r="AH1053" s="66"/>
      <c r="AI1053" s="66"/>
      <c r="AJ1053" s="66"/>
      <c r="AK1053" s="66"/>
      <c r="AL1053" s="66"/>
      <c r="AM1053" s="66"/>
      <c r="AN1053" s="66"/>
      <c r="AO1053" s="66"/>
      <c r="AP1053" s="66" t="s">
        <v>12363</v>
      </c>
      <c r="AQ1053" s="66"/>
      <c r="AR1053" s="66"/>
      <c r="AS1053" s="66"/>
      <c r="AT1053" s="66"/>
      <c r="AU1053" s="66"/>
      <c r="AV1053" s="66"/>
      <c r="AW1053" s="66"/>
      <c r="AX1053" s="66"/>
      <c r="AY1053" s="66"/>
      <c r="AZ1053" s="66"/>
      <c r="BA1053" s="66"/>
      <c r="BB1053" s="66"/>
      <c r="BC1053" s="66"/>
      <c r="BD1053" s="66"/>
      <c r="BE1053" s="66"/>
      <c r="BF1053" s="66"/>
      <c r="BG1053" s="66"/>
      <c r="BH1053" s="66"/>
      <c r="BI1053" s="66"/>
      <c r="BJ1053" s="66"/>
      <c r="BK1053" s="66"/>
      <c r="BL1053" s="66"/>
      <c r="BM1053" s="66"/>
      <c r="BN1053" s="64" t="b">
        <f t="shared" si="160"/>
        <v>0</v>
      </c>
      <c r="BO1053" s="65" t="b">
        <f t="shared" si="161"/>
        <v>0</v>
      </c>
      <c r="BP1053" s="65" t="b">
        <f t="shared" si="162"/>
        <v>0</v>
      </c>
      <c r="BQ1053" s="65" t="b">
        <f t="shared" si="163"/>
        <v>0</v>
      </c>
      <c r="BR1053" s="65" t="b">
        <f t="shared" si="164"/>
        <v>0</v>
      </c>
      <c r="BS1053" s="65" t="b">
        <f t="shared" si="165"/>
        <v>0</v>
      </c>
      <c r="BT1053" s="66" t="str">
        <f t="shared" si="166"/>
        <v>0003-2697</v>
      </c>
      <c r="BU1053" s="66">
        <v>2.5640000000000001</v>
      </c>
      <c r="BV1053" s="14" t="b">
        <f t="shared" si="167"/>
        <v>0</v>
      </c>
      <c r="BW1053" s="14" t="b">
        <f t="shared" si="168"/>
        <v>0</v>
      </c>
      <c r="BX1053" s="14" t="b">
        <f t="shared" si="169"/>
        <v>0</v>
      </c>
      <c r="BY1053" s="15"/>
    </row>
    <row r="1054" spans="1:77" s="21" customFormat="1" ht="40.5" x14ac:dyDescent="0.15">
      <c r="A1054" s="37">
        <v>1053</v>
      </c>
      <c r="B1054" s="42" t="s">
        <v>29269</v>
      </c>
      <c r="C1054" s="42" t="s">
        <v>29440</v>
      </c>
      <c r="D1054" s="14"/>
      <c r="E1054" s="14"/>
      <c r="F1054" s="14"/>
      <c r="G1054" s="14"/>
      <c r="H1054" s="14"/>
      <c r="I1054" s="32" t="s">
        <v>29441</v>
      </c>
      <c r="J1054" s="14"/>
      <c r="K1054" s="14"/>
      <c r="L1054" s="68" t="s">
        <v>17601</v>
      </c>
      <c r="M1054" s="68" t="s">
        <v>29442</v>
      </c>
      <c r="N1054" s="66"/>
      <c r="O1054" s="66"/>
      <c r="P1054" s="66"/>
      <c r="Q1054" s="66" t="s">
        <v>68</v>
      </c>
      <c r="R1054" s="66"/>
      <c r="S1054" s="66"/>
      <c r="T1054" s="66"/>
      <c r="U1054" s="66"/>
      <c r="V1054" s="66"/>
      <c r="W1054" s="66"/>
      <c r="X1054" s="66"/>
      <c r="Y1054" s="66"/>
      <c r="Z1054" s="66"/>
      <c r="AA1054" s="66"/>
      <c r="AB1054" s="66"/>
      <c r="AC1054" s="66"/>
      <c r="AD1054" s="66"/>
      <c r="AE1054" s="66"/>
      <c r="AF1054" s="66"/>
      <c r="AG1054" s="66"/>
      <c r="AH1054" s="66"/>
      <c r="AI1054" s="66"/>
      <c r="AJ1054" s="66"/>
      <c r="AK1054" s="66"/>
      <c r="AL1054" s="66"/>
      <c r="AM1054" s="66"/>
      <c r="AN1054" s="66"/>
      <c r="AO1054" s="66"/>
      <c r="AP1054" s="66" t="s">
        <v>17610</v>
      </c>
      <c r="AQ1054" s="66"/>
      <c r="AR1054" s="66"/>
      <c r="AS1054" s="66"/>
      <c r="AT1054" s="66"/>
      <c r="AU1054" s="66"/>
      <c r="AV1054" s="66"/>
      <c r="AW1054" s="66"/>
      <c r="AX1054" s="66"/>
      <c r="AY1054" s="66"/>
      <c r="AZ1054" s="66"/>
      <c r="BA1054" s="66"/>
      <c r="BB1054" s="66"/>
      <c r="BC1054" s="66"/>
      <c r="BD1054" s="66"/>
      <c r="BE1054" s="66"/>
      <c r="BF1054" s="66"/>
      <c r="BG1054" s="66"/>
      <c r="BH1054" s="66"/>
      <c r="BI1054" s="66"/>
      <c r="BJ1054" s="66"/>
      <c r="BK1054" s="66"/>
      <c r="BL1054" s="66"/>
      <c r="BM1054" s="66"/>
      <c r="BN1054" s="64" t="b">
        <f t="shared" si="160"/>
        <v>0</v>
      </c>
      <c r="BO1054" s="65" t="b">
        <f t="shared" si="161"/>
        <v>0</v>
      </c>
      <c r="BP1054" s="65" t="b">
        <f t="shared" si="162"/>
        <v>0</v>
      </c>
      <c r="BQ1054" s="65" t="b">
        <f t="shared" si="163"/>
        <v>0</v>
      </c>
      <c r="BR1054" s="65" t="b">
        <f t="shared" si="164"/>
        <v>0</v>
      </c>
      <c r="BS1054" s="65" t="b">
        <f t="shared" si="165"/>
        <v>0</v>
      </c>
      <c r="BT1054" s="66" t="str">
        <f t="shared" si="166"/>
        <v>0003-6862</v>
      </c>
      <c r="BU1054" s="66">
        <v>1.101</v>
      </c>
      <c r="BV1054" s="14" t="b">
        <f t="shared" si="167"/>
        <v>0</v>
      </c>
      <c r="BW1054" s="14" t="b">
        <f t="shared" si="168"/>
        <v>0</v>
      </c>
      <c r="BX1054" s="14">
        <f t="shared" si="169"/>
        <v>1</v>
      </c>
      <c r="BY1054" s="15"/>
    </row>
    <row r="1055" spans="1:77" s="21" customFormat="1" ht="40.5" x14ac:dyDescent="0.15">
      <c r="A1055" s="37">
        <v>1054</v>
      </c>
      <c r="B1055" s="42" t="s">
        <v>29269</v>
      </c>
      <c r="C1055" s="42" t="s">
        <v>29440</v>
      </c>
      <c r="D1055" s="14"/>
      <c r="E1055" s="14"/>
      <c r="F1055" s="14"/>
      <c r="G1055" s="14"/>
      <c r="H1055" s="14"/>
      <c r="I1055" s="32" t="s">
        <v>29443</v>
      </c>
      <c r="J1055" s="14"/>
      <c r="K1055" s="14"/>
      <c r="L1055" s="68" t="s">
        <v>20048</v>
      </c>
      <c r="M1055" s="68" t="s">
        <v>29444</v>
      </c>
      <c r="N1055" s="66"/>
      <c r="O1055" s="66"/>
      <c r="P1055" s="66"/>
      <c r="Q1055" s="66" t="s">
        <v>68</v>
      </c>
      <c r="R1055" s="66"/>
      <c r="S1055" s="66"/>
      <c r="T1055" s="66"/>
      <c r="U1055" s="66"/>
      <c r="V1055" s="66"/>
      <c r="W1055" s="66"/>
      <c r="X1055" s="66"/>
      <c r="Y1055" s="66"/>
      <c r="Z1055" s="66"/>
      <c r="AA1055" s="66"/>
      <c r="AB1055" s="66"/>
      <c r="AC1055" s="66"/>
      <c r="AD1055" s="66"/>
      <c r="AE1055" s="66"/>
      <c r="AF1055" s="66"/>
      <c r="AG1055" s="66"/>
      <c r="AH1055" s="66"/>
      <c r="AI1055" s="66"/>
      <c r="AJ1055" s="66"/>
      <c r="AK1055" s="66"/>
      <c r="AL1055" s="66"/>
      <c r="AM1055" s="66"/>
      <c r="AN1055" s="66"/>
      <c r="AO1055" s="66"/>
      <c r="AP1055" s="66" t="s">
        <v>20056</v>
      </c>
      <c r="AQ1055" s="66"/>
      <c r="AR1055" s="66"/>
      <c r="AS1055" s="66"/>
      <c r="AT1055" s="66"/>
      <c r="AU1055" s="66"/>
      <c r="AV1055" s="66"/>
      <c r="AW1055" s="66"/>
      <c r="AX1055" s="66"/>
      <c r="AY1055" s="66"/>
      <c r="AZ1055" s="66"/>
      <c r="BA1055" s="66"/>
      <c r="BB1055" s="66"/>
      <c r="BC1055" s="66"/>
      <c r="BD1055" s="66"/>
      <c r="BE1055" s="66"/>
      <c r="BF1055" s="66"/>
      <c r="BG1055" s="66"/>
      <c r="BH1055" s="66"/>
      <c r="BI1055" s="66"/>
      <c r="BJ1055" s="66"/>
      <c r="BK1055" s="66"/>
      <c r="BL1055" s="66"/>
      <c r="BM1055" s="66"/>
      <c r="BN1055" s="64" t="b">
        <f t="shared" si="160"/>
        <v>0</v>
      </c>
      <c r="BO1055" s="65" t="b">
        <f t="shared" si="161"/>
        <v>0</v>
      </c>
      <c r="BP1055" s="65" t="b">
        <f t="shared" si="162"/>
        <v>0</v>
      </c>
      <c r="BQ1055" s="65" t="b">
        <f t="shared" si="163"/>
        <v>0</v>
      </c>
      <c r="BR1055" s="65" t="b">
        <f t="shared" si="164"/>
        <v>0</v>
      </c>
      <c r="BS1055" s="65" t="b">
        <f t="shared" si="165"/>
        <v>0</v>
      </c>
      <c r="BT1055" s="66" t="str">
        <f t="shared" si="166"/>
        <v>1385-2256</v>
      </c>
      <c r="BU1055" s="66">
        <v>1.978</v>
      </c>
      <c r="BV1055" s="14" t="b">
        <f t="shared" si="167"/>
        <v>0</v>
      </c>
      <c r="BW1055" s="14" t="b">
        <f t="shared" si="168"/>
        <v>0</v>
      </c>
      <c r="BX1055" s="14">
        <f t="shared" si="169"/>
        <v>1</v>
      </c>
      <c r="BY1055" s="15"/>
    </row>
    <row r="1056" spans="1:77" s="21" customFormat="1" ht="54" x14ac:dyDescent="0.15">
      <c r="A1056" s="37">
        <v>1055</v>
      </c>
      <c r="B1056" s="43" t="s">
        <v>29269</v>
      </c>
      <c r="C1056" s="42" t="s">
        <v>29448</v>
      </c>
      <c r="D1056" s="13" t="s">
        <v>62</v>
      </c>
      <c r="E1056" s="13" t="s">
        <v>7727</v>
      </c>
      <c r="F1056" s="13"/>
      <c r="G1056" s="13"/>
      <c r="H1056" s="13"/>
      <c r="I1056" s="33" t="s">
        <v>7728</v>
      </c>
      <c r="J1056" s="13"/>
      <c r="K1056" s="13"/>
      <c r="L1056" s="69" t="s">
        <v>7729</v>
      </c>
      <c r="M1056" s="44" t="s">
        <v>7730</v>
      </c>
      <c r="N1056" s="45"/>
      <c r="O1056" s="45"/>
      <c r="P1056" s="45" t="s">
        <v>67</v>
      </c>
      <c r="Q1056" s="43" t="s">
        <v>68</v>
      </c>
      <c r="R1056" s="45"/>
      <c r="S1056" s="45"/>
      <c r="T1056" s="45"/>
      <c r="U1056" s="45"/>
      <c r="V1056" s="45"/>
      <c r="W1056" s="45" t="s">
        <v>7731</v>
      </c>
      <c r="X1056" s="45" t="s">
        <v>7732</v>
      </c>
      <c r="Y1056" s="45"/>
      <c r="Z1056" s="45" t="s">
        <v>7733</v>
      </c>
      <c r="AA1056" s="45" t="s">
        <v>7413</v>
      </c>
      <c r="AB1056" s="45" t="s">
        <v>7734</v>
      </c>
      <c r="AC1056" s="45"/>
      <c r="AD1056" s="45"/>
      <c r="AE1056" s="45" t="s">
        <v>7735</v>
      </c>
      <c r="AF1056" s="45" t="s">
        <v>7736</v>
      </c>
      <c r="AG1056" s="45"/>
      <c r="AH1056" s="45">
        <v>45</v>
      </c>
      <c r="AI1056" s="45">
        <v>0</v>
      </c>
      <c r="AJ1056" s="45">
        <v>0</v>
      </c>
      <c r="AK1056" s="45">
        <v>4</v>
      </c>
      <c r="AL1056" s="45">
        <v>4</v>
      </c>
      <c r="AM1056" s="45" t="s">
        <v>358</v>
      </c>
      <c r="AN1056" s="45" t="s">
        <v>359</v>
      </c>
      <c r="AO1056" s="45" t="s">
        <v>360</v>
      </c>
      <c r="AP1056" s="43" t="s">
        <v>7737</v>
      </c>
      <c r="AQ1056" s="45" t="s">
        <v>7738</v>
      </c>
      <c r="AR1056" s="45"/>
      <c r="AS1056" s="45" t="s">
        <v>7739</v>
      </c>
      <c r="AT1056" s="45" t="s">
        <v>7740</v>
      </c>
      <c r="AU1056" s="45" t="s">
        <v>7082</v>
      </c>
      <c r="AV1056" s="45">
        <v>2015</v>
      </c>
      <c r="AW1056" s="45">
        <v>135</v>
      </c>
      <c r="AX1056" s="45">
        <v>4</v>
      </c>
      <c r="AY1056" s="45"/>
      <c r="AZ1056" s="45"/>
      <c r="BA1056" s="45"/>
      <c r="BB1056" s="45"/>
      <c r="BC1056" s="45">
        <v>686</v>
      </c>
      <c r="BD1056" s="45">
        <v>694</v>
      </c>
      <c r="BE1056" s="45"/>
      <c r="BF1056" s="45" t="s">
        <v>7741</v>
      </c>
      <c r="BG1056" s="45"/>
      <c r="BH1056" s="45">
        <v>9</v>
      </c>
      <c r="BI1056" s="45" t="s">
        <v>7742</v>
      </c>
      <c r="BJ1056" s="45" t="s">
        <v>7743</v>
      </c>
      <c r="BK1056" s="45" t="s">
        <v>7744</v>
      </c>
      <c r="BL1056" s="45" t="s">
        <v>7745</v>
      </c>
      <c r="BM1056" s="45">
        <v>26259922</v>
      </c>
      <c r="BN1056" s="64" t="str">
        <f t="shared" si="160"/>
        <v>Liu, ZW (reprint author), Nanjing Agr Univ, Coll Plant Protect, Weigang 1, Nanjing 210095, Jiangsu, Peoples R China.</v>
      </c>
      <c r="BO1056" s="65" t="b">
        <f t="shared" si="161"/>
        <v>0</v>
      </c>
      <c r="BP1056" s="65" t="b">
        <f t="shared" si="162"/>
        <v>0</v>
      </c>
      <c r="BQ1056" s="65" t="b">
        <f t="shared" si="163"/>
        <v>0</v>
      </c>
      <c r="BR1056" s="65" t="str">
        <f t="shared" si="164"/>
        <v>植物保护学院</v>
      </c>
      <c r="BS1056" s="65" t="b">
        <f t="shared" si="165"/>
        <v>0</v>
      </c>
      <c r="BT1056" s="66" t="str">
        <f t="shared" si="166"/>
        <v>0022-3042</v>
      </c>
      <c r="BU1056" s="66">
        <v>3.9740000000000002</v>
      </c>
      <c r="BV1056" s="14" t="b">
        <f t="shared" si="167"/>
        <v>0</v>
      </c>
      <c r="BW1056" s="14" t="b">
        <f t="shared" si="168"/>
        <v>0</v>
      </c>
      <c r="BX1056" s="14" t="b">
        <f t="shared" si="169"/>
        <v>0</v>
      </c>
      <c r="BY1056" s="14">
        <v>12</v>
      </c>
    </row>
    <row r="1057" spans="1:77" s="21" customFormat="1" ht="54" x14ac:dyDescent="0.15">
      <c r="A1057" s="37">
        <v>1056</v>
      </c>
      <c r="B1057" s="45" t="s">
        <v>29269</v>
      </c>
      <c r="C1057" s="42" t="s">
        <v>29448</v>
      </c>
      <c r="D1057" s="34" t="s">
        <v>62</v>
      </c>
      <c r="E1057" s="34" t="s">
        <v>7407</v>
      </c>
      <c r="F1057" s="34"/>
      <c r="G1057" s="34"/>
      <c r="H1057" s="34"/>
      <c r="I1057" s="34" t="s">
        <v>7408</v>
      </c>
      <c r="J1057" s="34"/>
      <c r="K1057" s="34"/>
      <c r="L1057" s="74" t="s">
        <v>7409</v>
      </c>
      <c r="M1057" s="74" t="s">
        <v>1096</v>
      </c>
      <c r="N1057" s="45"/>
      <c r="O1057" s="45"/>
      <c r="P1057" s="45" t="s">
        <v>67</v>
      </c>
      <c r="Q1057" s="45" t="s">
        <v>68</v>
      </c>
      <c r="R1057" s="45"/>
      <c r="S1057" s="45"/>
      <c r="T1057" s="45"/>
      <c r="U1057" s="45"/>
      <c r="V1057" s="45"/>
      <c r="W1057" s="45" t="s">
        <v>7410</v>
      </c>
      <c r="X1057" s="45" t="s">
        <v>7411</v>
      </c>
      <c r="Y1057" s="45"/>
      <c r="Z1057" s="45" t="s">
        <v>7412</v>
      </c>
      <c r="AA1057" s="45" t="s">
        <v>7413</v>
      </c>
      <c r="AB1057" s="45" t="s">
        <v>7414</v>
      </c>
      <c r="AC1057" s="45"/>
      <c r="AD1057" s="45"/>
      <c r="AE1057" s="45" t="s">
        <v>7415</v>
      </c>
      <c r="AF1057" s="45" t="s">
        <v>7416</v>
      </c>
      <c r="AG1057" s="45"/>
      <c r="AH1057" s="45">
        <v>14</v>
      </c>
      <c r="AI1057" s="45">
        <v>0</v>
      </c>
      <c r="AJ1057" s="45">
        <v>0</v>
      </c>
      <c r="AK1057" s="45">
        <v>4</v>
      </c>
      <c r="AL1057" s="45">
        <v>4</v>
      </c>
      <c r="AM1057" s="45" t="s">
        <v>425</v>
      </c>
      <c r="AN1057" s="45" t="s">
        <v>426</v>
      </c>
      <c r="AO1057" s="45" t="s">
        <v>427</v>
      </c>
      <c r="AP1057" s="45" t="s">
        <v>1103</v>
      </c>
      <c r="AQ1057" s="45" t="s">
        <v>1104</v>
      </c>
      <c r="AR1057" s="45"/>
      <c r="AS1057" s="45" t="s">
        <v>1105</v>
      </c>
      <c r="AT1057" s="45" t="s">
        <v>1106</v>
      </c>
      <c r="AU1057" s="45" t="s">
        <v>7082</v>
      </c>
      <c r="AV1057" s="45">
        <v>2015</v>
      </c>
      <c r="AW1057" s="45">
        <v>125</v>
      </c>
      <c r="AX1057" s="45"/>
      <c r="AY1057" s="45"/>
      <c r="AZ1057" s="45"/>
      <c r="BA1057" s="45"/>
      <c r="BB1057" s="45"/>
      <c r="BC1057" s="45">
        <v>26</v>
      </c>
      <c r="BD1057" s="45">
        <v>30</v>
      </c>
      <c r="BE1057" s="45"/>
      <c r="BF1057" s="45" t="s">
        <v>7417</v>
      </c>
      <c r="BG1057" s="45"/>
      <c r="BH1057" s="45">
        <v>5</v>
      </c>
      <c r="BI1057" s="45" t="s">
        <v>1108</v>
      </c>
      <c r="BJ1057" s="45" t="s">
        <v>1108</v>
      </c>
      <c r="BK1057" s="45" t="s">
        <v>7418</v>
      </c>
      <c r="BL1057" s="45" t="s">
        <v>7419</v>
      </c>
      <c r="BM1057" s="45">
        <v>26615147</v>
      </c>
      <c r="BN1057" s="64" t="str">
        <f t="shared" si="160"/>
        <v>Liu, ZW (reprint author), Nanjing Agr Univ, Coll Plant Protect, Weigang 1, Nanjing 210095, Jiangsu, Peoples R China.</v>
      </c>
      <c r="BO1057" s="65" t="b">
        <f t="shared" si="161"/>
        <v>0</v>
      </c>
      <c r="BP1057" s="65" t="b">
        <f t="shared" si="162"/>
        <v>0</v>
      </c>
      <c r="BQ1057" s="65" t="b">
        <f t="shared" si="163"/>
        <v>0</v>
      </c>
      <c r="BR1057" s="65" t="str">
        <f t="shared" si="164"/>
        <v>植物保护学院</v>
      </c>
      <c r="BS1057" s="65" t="b">
        <f t="shared" si="165"/>
        <v>0</v>
      </c>
      <c r="BT1057" s="66" t="str">
        <f t="shared" si="166"/>
        <v>0048-3575</v>
      </c>
      <c r="BU1057" s="66">
        <v>2.387</v>
      </c>
      <c r="BV1057" s="17" t="b">
        <f t="shared" si="167"/>
        <v>0</v>
      </c>
      <c r="BW1057" s="17" t="b">
        <f t="shared" si="168"/>
        <v>0</v>
      </c>
      <c r="BX1057" s="17" t="b">
        <f t="shared" si="169"/>
        <v>0</v>
      </c>
      <c r="BY1057" s="18"/>
    </row>
    <row r="1058" spans="1:77" s="21" customFormat="1" ht="40.5" x14ac:dyDescent="0.15">
      <c r="A1058" s="37">
        <v>1057</v>
      </c>
      <c r="B1058" s="42" t="s">
        <v>29269</v>
      </c>
      <c r="C1058" s="42" t="s">
        <v>29445</v>
      </c>
      <c r="D1058" s="14"/>
      <c r="E1058" s="14"/>
      <c r="F1058" s="14"/>
      <c r="G1058" s="14"/>
      <c r="H1058" s="14"/>
      <c r="I1058" s="32" t="s">
        <v>29446</v>
      </c>
      <c r="J1058" s="14"/>
      <c r="K1058" s="14"/>
      <c r="L1058" s="68" t="s">
        <v>13401</v>
      </c>
      <c r="M1058" s="68" t="s">
        <v>29447</v>
      </c>
      <c r="N1058" s="66"/>
      <c r="O1058" s="66"/>
      <c r="P1058" s="66"/>
      <c r="Q1058" s="66" t="s">
        <v>68</v>
      </c>
      <c r="R1058" s="66"/>
      <c r="S1058" s="66"/>
      <c r="T1058" s="66"/>
      <c r="U1058" s="66"/>
      <c r="V1058" s="66"/>
      <c r="W1058" s="66"/>
      <c r="X1058" s="66"/>
      <c r="Y1058" s="66"/>
      <c r="Z1058" s="66"/>
      <c r="AA1058" s="66"/>
      <c r="AB1058" s="66"/>
      <c r="AC1058" s="66"/>
      <c r="AD1058" s="66"/>
      <c r="AE1058" s="66"/>
      <c r="AF1058" s="66"/>
      <c r="AG1058" s="66"/>
      <c r="AH1058" s="66"/>
      <c r="AI1058" s="66"/>
      <c r="AJ1058" s="66"/>
      <c r="AK1058" s="66"/>
      <c r="AL1058" s="66"/>
      <c r="AM1058" s="66"/>
      <c r="AN1058" s="66"/>
      <c r="AO1058" s="66"/>
      <c r="AP1058" s="66" t="s">
        <v>7737</v>
      </c>
      <c r="AQ1058" s="66"/>
      <c r="AR1058" s="66"/>
      <c r="AS1058" s="66"/>
      <c r="AT1058" s="66"/>
      <c r="AU1058" s="66"/>
      <c r="AV1058" s="66"/>
      <c r="AW1058" s="66"/>
      <c r="AX1058" s="66"/>
      <c r="AY1058" s="66"/>
      <c r="AZ1058" s="66"/>
      <c r="BA1058" s="66"/>
      <c r="BB1058" s="66"/>
      <c r="BC1058" s="66"/>
      <c r="BD1058" s="66"/>
      <c r="BE1058" s="66"/>
      <c r="BF1058" s="66"/>
      <c r="BG1058" s="66"/>
      <c r="BH1058" s="66"/>
      <c r="BI1058" s="66"/>
      <c r="BJ1058" s="66"/>
      <c r="BK1058" s="66"/>
      <c r="BL1058" s="66"/>
      <c r="BM1058" s="66"/>
      <c r="BN1058" s="64" t="b">
        <f t="shared" si="160"/>
        <v>0</v>
      </c>
      <c r="BO1058" s="65" t="b">
        <f t="shared" si="161"/>
        <v>0</v>
      </c>
      <c r="BP1058" s="65" t="b">
        <f t="shared" si="162"/>
        <v>0</v>
      </c>
      <c r="BQ1058" s="65" t="b">
        <f t="shared" si="163"/>
        <v>0</v>
      </c>
      <c r="BR1058" s="65" t="b">
        <f t="shared" si="164"/>
        <v>0</v>
      </c>
      <c r="BS1058" s="65" t="b">
        <f t="shared" si="165"/>
        <v>0</v>
      </c>
      <c r="BT1058" s="66" t="str">
        <f t="shared" si="166"/>
        <v>0022-3042</v>
      </c>
      <c r="BU1058" s="66">
        <v>3.9740000000000002</v>
      </c>
      <c r="BV1058" s="14" t="b">
        <f t="shared" si="167"/>
        <v>0</v>
      </c>
      <c r="BW1058" s="14" t="b">
        <f t="shared" si="168"/>
        <v>0</v>
      </c>
      <c r="BX1058" s="14" t="b">
        <f t="shared" si="169"/>
        <v>0</v>
      </c>
      <c r="BY1058" s="15"/>
    </row>
    <row r="1059" spans="1:77" s="21" customFormat="1" ht="54" x14ac:dyDescent="0.15">
      <c r="A1059" s="37">
        <v>1058</v>
      </c>
      <c r="B1059" s="42" t="s">
        <v>29269</v>
      </c>
      <c r="C1059" s="42" t="s">
        <v>29445</v>
      </c>
      <c r="D1059" s="14"/>
      <c r="E1059" s="14"/>
      <c r="F1059" s="14"/>
      <c r="G1059" s="14"/>
      <c r="H1059" s="14"/>
      <c r="I1059" s="32" t="s">
        <v>29449</v>
      </c>
      <c r="J1059" s="14"/>
      <c r="K1059" s="14"/>
      <c r="L1059" s="68" t="s">
        <v>26326</v>
      </c>
      <c r="M1059" s="68" t="s">
        <v>29450</v>
      </c>
      <c r="N1059" s="66"/>
      <c r="O1059" s="66"/>
      <c r="P1059" s="66"/>
      <c r="Q1059" s="66" t="s">
        <v>68</v>
      </c>
      <c r="R1059" s="66"/>
      <c r="S1059" s="66"/>
      <c r="T1059" s="66"/>
      <c r="U1059" s="66"/>
      <c r="V1059" s="66"/>
      <c r="W1059" s="66"/>
      <c r="X1059" s="66"/>
      <c r="Y1059" s="66"/>
      <c r="Z1059" s="66"/>
      <c r="AA1059" s="66"/>
      <c r="AB1059" s="66"/>
      <c r="AC1059" s="66"/>
      <c r="AD1059" s="66"/>
      <c r="AE1059" s="66"/>
      <c r="AF1059" s="66"/>
      <c r="AG1059" s="66"/>
      <c r="AH1059" s="66"/>
      <c r="AI1059" s="66"/>
      <c r="AJ1059" s="66"/>
      <c r="AK1059" s="66"/>
      <c r="AL1059" s="66"/>
      <c r="AM1059" s="66"/>
      <c r="AN1059" s="66"/>
      <c r="AO1059" s="66"/>
      <c r="AP1059" s="66" t="s">
        <v>1103</v>
      </c>
      <c r="AQ1059" s="66"/>
      <c r="AR1059" s="66"/>
      <c r="AS1059" s="66"/>
      <c r="AT1059" s="66"/>
      <c r="AU1059" s="66"/>
      <c r="AV1059" s="66"/>
      <c r="AW1059" s="66"/>
      <c r="AX1059" s="66"/>
      <c r="AY1059" s="66"/>
      <c r="AZ1059" s="66"/>
      <c r="BA1059" s="66"/>
      <c r="BB1059" s="66"/>
      <c r="BC1059" s="66"/>
      <c r="BD1059" s="66"/>
      <c r="BE1059" s="66"/>
      <c r="BF1059" s="66"/>
      <c r="BG1059" s="66"/>
      <c r="BH1059" s="66"/>
      <c r="BI1059" s="66"/>
      <c r="BJ1059" s="66"/>
      <c r="BK1059" s="66"/>
      <c r="BL1059" s="66"/>
      <c r="BM1059" s="66"/>
      <c r="BN1059" s="64" t="b">
        <f t="shared" si="160"/>
        <v>0</v>
      </c>
      <c r="BO1059" s="65" t="b">
        <f t="shared" si="161"/>
        <v>0</v>
      </c>
      <c r="BP1059" s="65" t="b">
        <f t="shared" si="162"/>
        <v>0</v>
      </c>
      <c r="BQ1059" s="65" t="b">
        <f t="shared" si="163"/>
        <v>0</v>
      </c>
      <c r="BR1059" s="65" t="b">
        <f t="shared" si="164"/>
        <v>0</v>
      </c>
      <c r="BS1059" s="65" t="b">
        <f t="shared" si="165"/>
        <v>0</v>
      </c>
      <c r="BT1059" s="66" t="str">
        <f t="shared" si="166"/>
        <v>0048-3575</v>
      </c>
      <c r="BU1059" s="66">
        <v>2.387</v>
      </c>
      <c r="BV1059" s="14" t="b">
        <f t="shared" si="167"/>
        <v>0</v>
      </c>
      <c r="BW1059" s="14" t="b">
        <f t="shared" si="168"/>
        <v>0</v>
      </c>
      <c r="BX1059" s="14" t="b">
        <f t="shared" si="169"/>
        <v>0</v>
      </c>
      <c r="BY1059" s="15"/>
    </row>
    <row r="1060" spans="1:77" s="21" customFormat="1" ht="54" x14ac:dyDescent="0.15">
      <c r="A1060" s="37">
        <v>1059</v>
      </c>
      <c r="B1060" s="42" t="s">
        <v>29269</v>
      </c>
      <c r="C1060" s="42" t="s">
        <v>29445</v>
      </c>
      <c r="D1060" s="14"/>
      <c r="E1060" s="14"/>
      <c r="F1060" s="14"/>
      <c r="G1060" s="14"/>
      <c r="H1060" s="14"/>
      <c r="I1060" s="32" t="s">
        <v>29451</v>
      </c>
      <c r="J1060" s="14"/>
      <c r="K1060" s="14"/>
      <c r="L1060" s="68" t="s">
        <v>13871</v>
      </c>
      <c r="M1060" s="68" t="s">
        <v>29452</v>
      </c>
      <c r="N1060" s="66"/>
      <c r="O1060" s="66"/>
      <c r="P1060" s="66"/>
      <c r="Q1060" s="66" t="s">
        <v>68</v>
      </c>
      <c r="R1060" s="66"/>
      <c r="S1060" s="66"/>
      <c r="T1060" s="66"/>
      <c r="U1060" s="66"/>
      <c r="V1060" s="66"/>
      <c r="W1060" s="66"/>
      <c r="X1060" s="66"/>
      <c r="Y1060" s="66"/>
      <c r="Z1060" s="66"/>
      <c r="AA1060" s="66"/>
      <c r="AB1060" s="66"/>
      <c r="AC1060" s="66"/>
      <c r="AD1060" s="66"/>
      <c r="AE1060" s="66"/>
      <c r="AF1060" s="66"/>
      <c r="AG1060" s="66"/>
      <c r="AH1060" s="66"/>
      <c r="AI1060" s="66"/>
      <c r="AJ1060" s="66"/>
      <c r="AK1060" s="66"/>
      <c r="AL1060" s="66"/>
      <c r="AM1060" s="66"/>
      <c r="AN1060" s="66"/>
      <c r="AO1060" s="66"/>
      <c r="AP1060" s="66" t="s">
        <v>825</v>
      </c>
      <c r="AQ1060" s="66"/>
      <c r="AR1060" s="66"/>
      <c r="AS1060" s="66"/>
      <c r="AT1060" s="66"/>
      <c r="AU1060" s="66"/>
      <c r="AV1060" s="66"/>
      <c r="AW1060" s="66"/>
      <c r="AX1060" s="66"/>
      <c r="AY1060" s="66"/>
      <c r="AZ1060" s="66"/>
      <c r="BA1060" s="66"/>
      <c r="BB1060" s="66"/>
      <c r="BC1060" s="66"/>
      <c r="BD1060" s="66"/>
      <c r="BE1060" s="66"/>
      <c r="BF1060" s="66"/>
      <c r="BG1060" s="66"/>
      <c r="BH1060" s="66"/>
      <c r="BI1060" s="66"/>
      <c r="BJ1060" s="66"/>
      <c r="BK1060" s="66"/>
      <c r="BL1060" s="66"/>
      <c r="BM1060" s="66"/>
      <c r="BN1060" s="64" t="b">
        <f t="shared" si="160"/>
        <v>0</v>
      </c>
      <c r="BO1060" s="65" t="b">
        <f t="shared" si="161"/>
        <v>0</v>
      </c>
      <c r="BP1060" s="65" t="b">
        <f t="shared" si="162"/>
        <v>0</v>
      </c>
      <c r="BQ1060" s="65" t="b">
        <f t="shared" si="163"/>
        <v>0</v>
      </c>
      <c r="BR1060" s="65" t="b">
        <f t="shared" si="164"/>
        <v>0</v>
      </c>
      <c r="BS1060" s="65" t="b">
        <f t="shared" si="165"/>
        <v>0</v>
      </c>
      <c r="BT1060" s="66" t="str">
        <f t="shared" si="166"/>
        <v>1536-2442</v>
      </c>
      <c r="BU1060" s="66">
        <v>1.294</v>
      </c>
      <c r="BV1060" s="14" t="b">
        <f t="shared" si="167"/>
        <v>0</v>
      </c>
      <c r="BW1060" s="14" t="b">
        <f t="shared" si="168"/>
        <v>0</v>
      </c>
      <c r="BX1060" s="14">
        <f t="shared" si="169"/>
        <v>1</v>
      </c>
      <c r="BY1060" s="15"/>
    </row>
    <row r="1061" spans="1:77" s="21" customFormat="1" ht="40.5" x14ac:dyDescent="0.15">
      <c r="A1061" s="37">
        <v>1060</v>
      </c>
      <c r="B1061" s="42" t="s">
        <v>29269</v>
      </c>
      <c r="C1061" s="42" t="s">
        <v>29445</v>
      </c>
      <c r="D1061" s="14"/>
      <c r="E1061" s="14"/>
      <c r="F1061" s="14"/>
      <c r="G1061" s="14"/>
      <c r="H1061" s="14"/>
      <c r="I1061" s="32" t="s">
        <v>29453</v>
      </c>
      <c r="J1061" s="14"/>
      <c r="K1061" s="14"/>
      <c r="L1061" s="68" t="s">
        <v>18428</v>
      </c>
      <c r="M1061" s="68" t="s">
        <v>29454</v>
      </c>
      <c r="N1061" s="66"/>
      <c r="O1061" s="66"/>
      <c r="P1061" s="66"/>
      <c r="Q1061" s="66" t="s">
        <v>68</v>
      </c>
      <c r="R1061" s="66"/>
      <c r="S1061" s="66"/>
      <c r="T1061" s="66"/>
      <c r="U1061" s="66"/>
      <c r="V1061" s="66"/>
      <c r="W1061" s="66"/>
      <c r="X1061" s="66"/>
      <c r="Y1061" s="66"/>
      <c r="Z1061" s="66"/>
      <c r="AA1061" s="66"/>
      <c r="AB1061" s="66"/>
      <c r="AC1061" s="66"/>
      <c r="AD1061" s="66"/>
      <c r="AE1061" s="66"/>
      <c r="AF1061" s="66"/>
      <c r="AG1061" s="66"/>
      <c r="AH1061" s="66"/>
      <c r="AI1061" s="66"/>
      <c r="AJ1061" s="66"/>
      <c r="AK1061" s="66"/>
      <c r="AL1061" s="66"/>
      <c r="AM1061" s="66"/>
      <c r="AN1061" s="66"/>
      <c r="AO1061" s="66"/>
      <c r="AP1061" s="66" t="s">
        <v>1905</v>
      </c>
      <c r="AQ1061" s="66"/>
      <c r="AR1061" s="66"/>
      <c r="AS1061" s="66"/>
      <c r="AT1061" s="66"/>
      <c r="AU1061" s="66"/>
      <c r="AV1061" s="66"/>
      <c r="AW1061" s="66"/>
      <c r="AX1061" s="66"/>
      <c r="AY1061" s="66"/>
      <c r="AZ1061" s="66"/>
      <c r="BA1061" s="66"/>
      <c r="BB1061" s="66"/>
      <c r="BC1061" s="66"/>
      <c r="BD1061" s="66"/>
      <c r="BE1061" s="66"/>
      <c r="BF1061" s="66"/>
      <c r="BG1061" s="66"/>
      <c r="BH1061" s="66"/>
      <c r="BI1061" s="66"/>
      <c r="BJ1061" s="66"/>
      <c r="BK1061" s="66"/>
      <c r="BL1061" s="66"/>
      <c r="BM1061" s="66"/>
      <c r="BN1061" s="64" t="b">
        <f t="shared" si="160"/>
        <v>0</v>
      </c>
      <c r="BO1061" s="65" t="b">
        <f t="shared" si="161"/>
        <v>0</v>
      </c>
      <c r="BP1061" s="65" t="b">
        <f t="shared" si="162"/>
        <v>0</v>
      </c>
      <c r="BQ1061" s="65" t="b">
        <f t="shared" si="163"/>
        <v>0</v>
      </c>
      <c r="BR1061" s="65" t="b">
        <f t="shared" si="164"/>
        <v>0</v>
      </c>
      <c r="BS1061" s="65" t="b">
        <f t="shared" si="165"/>
        <v>0</v>
      </c>
      <c r="BT1061" s="66" t="str">
        <f t="shared" si="166"/>
        <v>1932-6203</v>
      </c>
      <c r="BU1061" s="66">
        <v>3.702</v>
      </c>
      <c r="BV1061" s="14" t="b">
        <f t="shared" si="167"/>
        <v>0</v>
      </c>
      <c r="BW1061" s="14" t="b">
        <f t="shared" si="168"/>
        <v>0</v>
      </c>
      <c r="BX1061" s="14" t="b">
        <f t="shared" si="169"/>
        <v>0</v>
      </c>
      <c r="BY1061" s="15"/>
    </row>
    <row r="1062" spans="1:77" s="21" customFormat="1" ht="27" x14ac:dyDescent="0.15">
      <c r="A1062" s="37">
        <v>1061</v>
      </c>
      <c r="B1062" s="42" t="s">
        <v>29269</v>
      </c>
      <c r="C1062" s="42" t="s">
        <v>29445</v>
      </c>
      <c r="D1062" s="14"/>
      <c r="E1062" s="14"/>
      <c r="F1062" s="14"/>
      <c r="G1062" s="14"/>
      <c r="H1062" s="14"/>
      <c r="I1062" s="32" t="s">
        <v>29455</v>
      </c>
      <c r="J1062" s="14"/>
      <c r="K1062" s="14"/>
      <c r="L1062" s="68" t="s">
        <v>21380</v>
      </c>
      <c r="M1062" s="68" t="s">
        <v>29456</v>
      </c>
      <c r="N1062" s="66"/>
      <c r="O1062" s="66"/>
      <c r="P1062" s="66"/>
      <c r="Q1062" s="66" t="s">
        <v>68</v>
      </c>
      <c r="R1062" s="66"/>
      <c r="S1062" s="66"/>
      <c r="T1062" s="66"/>
      <c r="U1062" s="66"/>
      <c r="V1062" s="66"/>
      <c r="W1062" s="66"/>
      <c r="X1062" s="66"/>
      <c r="Y1062" s="66"/>
      <c r="Z1062" s="66"/>
      <c r="AA1062" s="66"/>
      <c r="AB1062" s="66"/>
      <c r="AC1062" s="66"/>
      <c r="AD1062" s="66"/>
      <c r="AE1062" s="66"/>
      <c r="AF1062" s="66"/>
      <c r="AG1062" s="66"/>
      <c r="AH1062" s="66"/>
      <c r="AI1062" s="66"/>
      <c r="AJ1062" s="66"/>
      <c r="AK1062" s="66"/>
      <c r="AL1062" s="66"/>
      <c r="AM1062" s="66"/>
      <c r="AN1062" s="66"/>
      <c r="AO1062" s="66"/>
      <c r="AP1062" s="66" t="s">
        <v>21388</v>
      </c>
      <c r="AQ1062" s="66"/>
      <c r="AR1062" s="66"/>
      <c r="AS1062" s="66"/>
      <c r="AT1062" s="66"/>
      <c r="AU1062" s="66"/>
      <c r="AV1062" s="66"/>
      <c r="AW1062" s="66"/>
      <c r="AX1062" s="66"/>
      <c r="AY1062" s="66"/>
      <c r="AZ1062" s="66"/>
      <c r="BA1062" s="66"/>
      <c r="BB1062" s="66"/>
      <c r="BC1062" s="66"/>
      <c r="BD1062" s="66"/>
      <c r="BE1062" s="66"/>
      <c r="BF1062" s="66"/>
      <c r="BG1062" s="66"/>
      <c r="BH1062" s="66"/>
      <c r="BI1062" s="66"/>
      <c r="BJ1062" s="66"/>
      <c r="BK1062" s="66"/>
      <c r="BL1062" s="66"/>
      <c r="BM1062" s="66"/>
      <c r="BN1062" s="64" t="b">
        <f t="shared" si="160"/>
        <v>0</v>
      </c>
      <c r="BO1062" s="65" t="b">
        <f t="shared" si="161"/>
        <v>0</v>
      </c>
      <c r="BP1062" s="65" t="b">
        <f t="shared" si="162"/>
        <v>0</v>
      </c>
      <c r="BQ1062" s="65" t="b">
        <f t="shared" si="163"/>
        <v>0</v>
      </c>
      <c r="BR1062" s="65" t="b">
        <f t="shared" si="164"/>
        <v>0</v>
      </c>
      <c r="BS1062" s="65" t="b">
        <f t="shared" si="165"/>
        <v>0</v>
      </c>
      <c r="BT1062" s="66" t="str">
        <f t="shared" si="166"/>
        <v>1999-4915</v>
      </c>
      <c r="BU1062" s="66">
        <v>3.419</v>
      </c>
      <c r="BV1062" s="14" t="b">
        <f t="shared" si="167"/>
        <v>0</v>
      </c>
      <c r="BW1062" s="14" t="b">
        <f t="shared" si="168"/>
        <v>0</v>
      </c>
      <c r="BX1062" s="14" t="b">
        <f t="shared" si="169"/>
        <v>0</v>
      </c>
      <c r="BY1062" s="15"/>
    </row>
    <row r="1063" spans="1:77" s="21" customFormat="1" ht="40.5" x14ac:dyDescent="0.15">
      <c r="A1063" s="37">
        <v>1062</v>
      </c>
      <c r="B1063" s="42" t="s">
        <v>29269</v>
      </c>
      <c r="C1063" s="42" t="s">
        <v>29445</v>
      </c>
      <c r="D1063" s="14"/>
      <c r="E1063" s="14"/>
      <c r="F1063" s="14"/>
      <c r="G1063" s="14"/>
      <c r="H1063" s="14"/>
      <c r="I1063" s="32" t="s">
        <v>29457</v>
      </c>
      <c r="J1063" s="14"/>
      <c r="K1063" s="14"/>
      <c r="L1063" s="68" t="s">
        <v>20697</v>
      </c>
      <c r="M1063" s="68" t="s">
        <v>29458</v>
      </c>
      <c r="N1063" s="66"/>
      <c r="O1063" s="66"/>
      <c r="P1063" s="66"/>
      <c r="Q1063" s="66" t="s">
        <v>68</v>
      </c>
      <c r="R1063" s="66"/>
      <c r="S1063" s="66"/>
      <c r="T1063" s="66"/>
      <c r="U1063" s="66"/>
      <c r="V1063" s="66"/>
      <c r="W1063" s="66"/>
      <c r="X1063" s="66"/>
      <c r="Y1063" s="66"/>
      <c r="Z1063" s="66"/>
      <c r="AA1063" s="66"/>
      <c r="AB1063" s="66"/>
      <c r="AC1063" s="66"/>
      <c r="AD1063" s="66"/>
      <c r="AE1063" s="66"/>
      <c r="AF1063" s="66"/>
      <c r="AG1063" s="66"/>
      <c r="AH1063" s="66"/>
      <c r="AI1063" s="66"/>
      <c r="AJ1063" s="66"/>
      <c r="AK1063" s="66"/>
      <c r="AL1063" s="66"/>
      <c r="AM1063" s="66"/>
      <c r="AN1063" s="66"/>
      <c r="AO1063" s="66"/>
      <c r="AP1063" s="66" t="s">
        <v>606</v>
      </c>
      <c r="AQ1063" s="66"/>
      <c r="AR1063" s="66"/>
      <c r="AS1063" s="66"/>
      <c r="AT1063" s="66"/>
      <c r="AU1063" s="66"/>
      <c r="AV1063" s="66"/>
      <c r="AW1063" s="66"/>
      <c r="AX1063" s="66"/>
      <c r="AY1063" s="66"/>
      <c r="AZ1063" s="66"/>
      <c r="BA1063" s="66"/>
      <c r="BB1063" s="66"/>
      <c r="BC1063" s="66"/>
      <c r="BD1063" s="66"/>
      <c r="BE1063" s="66"/>
      <c r="BF1063" s="66"/>
      <c r="BG1063" s="66"/>
      <c r="BH1063" s="66"/>
      <c r="BI1063" s="66"/>
      <c r="BJ1063" s="66"/>
      <c r="BK1063" s="66"/>
      <c r="BL1063" s="66"/>
      <c r="BM1063" s="66"/>
      <c r="BN1063" s="64" t="b">
        <f t="shared" si="160"/>
        <v>0</v>
      </c>
      <c r="BO1063" s="65" t="b">
        <f t="shared" si="161"/>
        <v>0</v>
      </c>
      <c r="BP1063" s="65" t="b">
        <f t="shared" si="162"/>
        <v>0</v>
      </c>
      <c r="BQ1063" s="65" t="b">
        <f t="shared" si="163"/>
        <v>0</v>
      </c>
      <c r="BR1063" s="65" t="b">
        <f t="shared" si="164"/>
        <v>0</v>
      </c>
      <c r="BS1063" s="65" t="b">
        <f t="shared" si="165"/>
        <v>0</v>
      </c>
      <c r="BT1063" s="66" t="str">
        <f t="shared" si="166"/>
        <v>2045-2322</v>
      </c>
      <c r="BU1063" s="66">
        <v>5.5970000000000004</v>
      </c>
      <c r="BV1063" s="14" t="b">
        <f t="shared" si="167"/>
        <v>0</v>
      </c>
      <c r="BW1063" s="14">
        <f t="shared" si="168"/>
        <v>1</v>
      </c>
      <c r="BX1063" s="14" t="b">
        <f t="shared" si="169"/>
        <v>0</v>
      </c>
      <c r="BY1063" s="15"/>
    </row>
    <row r="1064" spans="1:77" s="21" customFormat="1" ht="40.5" x14ac:dyDescent="0.15">
      <c r="A1064" s="37">
        <v>1063</v>
      </c>
      <c r="B1064" s="42" t="s">
        <v>29269</v>
      </c>
      <c r="C1064" s="42" t="s">
        <v>29459</v>
      </c>
      <c r="D1064" s="14"/>
      <c r="E1064" s="14"/>
      <c r="F1064" s="14"/>
      <c r="G1064" s="14"/>
      <c r="H1064" s="14"/>
      <c r="I1064" s="32" t="s">
        <v>29460</v>
      </c>
      <c r="J1064" s="14"/>
      <c r="K1064" s="14"/>
      <c r="L1064" s="68" t="s">
        <v>22238</v>
      </c>
      <c r="M1064" s="68" t="s">
        <v>29461</v>
      </c>
      <c r="N1064" s="66"/>
      <c r="O1064" s="66"/>
      <c r="P1064" s="66"/>
      <c r="Q1064" s="66" t="s">
        <v>68</v>
      </c>
      <c r="R1064" s="66"/>
      <c r="S1064" s="66"/>
      <c r="T1064" s="66"/>
      <c r="U1064" s="66"/>
      <c r="V1064" s="66"/>
      <c r="W1064" s="66"/>
      <c r="X1064" s="66"/>
      <c r="Y1064" s="66"/>
      <c r="Z1064" s="66"/>
      <c r="AA1064" s="66"/>
      <c r="AB1064" s="66"/>
      <c r="AC1064" s="66"/>
      <c r="AD1064" s="66"/>
      <c r="AE1064" s="66"/>
      <c r="AF1064" s="66"/>
      <c r="AG1064" s="66"/>
      <c r="AH1064" s="66"/>
      <c r="AI1064" s="66"/>
      <c r="AJ1064" s="66"/>
      <c r="AK1064" s="66"/>
      <c r="AL1064" s="66"/>
      <c r="AM1064" s="66"/>
      <c r="AN1064" s="66"/>
      <c r="AO1064" s="66"/>
      <c r="AP1064" s="66" t="s">
        <v>22248</v>
      </c>
      <c r="AQ1064" s="66"/>
      <c r="AR1064" s="66"/>
      <c r="AS1064" s="66"/>
      <c r="AT1064" s="66"/>
      <c r="AU1064" s="66"/>
      <c r="AV1064" s="66"/>
      <c r="AW1064" s="66"/>
      <c r="AX1064" s="66"/>
      <c r="AY1064" s="66"/>
      <c r="AZ1064" s="66"/>
      <c r="BA1064" s="66"/>
      <c r="BB1064" s="66"/>
      <c r="BC1064" s="66"/>
      <c r="BD1064" s="66"/>
      <c r="BE1064" s="66"/>
      <c r="BF1064" s="66"/>
      <c r="BG1064" s="66"/>
      <c r="BH1064" s="66"/>
      <c r="BI1064" s="66"/>
      <c r="BJ1064" s="66"/>
      <c r="BK1064" s="66"/>
      <c r="BL1064" s="66"/>
      <c r="BM1064" s="66"/>
      <c r="BN1064" s="64" t="b">
        <f t="shared" si="160"/>
        <v>0</v>
      </c>
      <c r="BO1064" s="65" t="b">
        <f t="shared" si="161"/>
        <v>0</v>
      </c>
      <c r="BP1064" s="65" t="b">
        <f t="shared" si="162"/>
        <v>0</v>
      </c>
      <c r="BQ1064" s="65" t="b">
        <f t="shared" si="163"/>
        <v>0</v>
      </c>
      <c r="BR1064" s="65" t="b">
        <f t="shared" si="164"/>
        <v>0</v>
      </c>
      <c r="BS1064" s="65" t="b">
        <f t="shared" si="165"/>
        <v>0</v>
      </c>
      <c r="BT1064" s="66" t="str">
        <f t="shared" si="166"/>
        <v>0021-9258</v>
      </c>
      <c r="BU1064" s="66">
        <v>4.6929999999999996</v>
      </c>
      <c r="BV1064" s="14" t="b">
        <f t="shared" si="167"/>
        <v>0</v>
      </c>
      <c r="BW1064" s="14" t="b">
        <f t="shared" si="168"/>
        <v>0</v>
      </c>
      <c r="BX1064" s="14" t="b">
        <f t="shared" si="169"/>
        <v>0</v>
      </c>
      <c r="BY1064" s="15"/>
    </row>
    <row r="1065" spans="1:77" s="21" customFormat="1" ht="40.5" x14ac:dyDescent="0.15">
      <c r="A1065" s="37">
        <v>1064</v>
      </c>
      <c r="B1065" s="42" t="s">
        <v>29269</v>
      </c>
      <c r="C1065" s="42" t="s">
        <v>29462</v>
      </c>
      <c r="D1065" s="14" t="s">
        <v>62</v>
      </c>
      <c r="E1065" s="14" t="s">
        <v>29463</v>
      </c>
      <c r="F1065" s="14"/>
      <c r="G1065" s="14"/>
      <c r="H1065" s="14"/>
      <c r="I1065" s="32" t="s">
        <v>12687</v>
      </c>
      <c r="J1065" s="14"/>
      <c r="K1065" s="14"/>
      <c r="L1065" s="68" t="s">
        <v>12688</v>
      </c>
      <c r="M1065" s="68" t="s">
        <v>7749</v>
      </c>
      <c r="N1065" s="66"/>
      <c r="O1065" s="66"/>
      <c r="P1065" s="66" t="s">
        <v>67</v>
      </c>
      <c r="Q1065" s="66" t="s">
        <v>12689</v>
      </c>
      <c r="R1065" s="66"/>
      <c r="S1065" s="66"/>
      <c r="T1065" s="66"/>
      <c r="U1065" s="66"/>
      <c r="V1065" s="66"/>
      <c r="W1065" s="66"/>
      <c r="X1065" s="66"/>
      <c r="Y1065" s="66"/>
      <c r="Z1065" s="66" t="s">
        <v>29464</v>
      </c>
      <c r="AA1065" s="66" t="s">
        <v>12691</v>
      </c>
      <c r="AB1065" s="66"/>
      <c r="AC1065" s="66"/>
      <c r="AD1065" s="66"/>
      <c r="AE1065" s="66"/>
      <c r="AF1065" s="66"/>
      <c r="AG1065" s="66"/>
      <c r="AH1065" s="66">
        <v>3</v>
      </c>
      <c r="AI1065" s="66">
        <v>0</v>
      </c>
      <c r="AJ1065" s="66">
        <v>0</v>
      </c>
      <c r="AK1065" s="66">
        <v>0</v>
      </c>
      <c r="AL1065" s="66">
        <v>0</v>
      </c>
      <c r="AM1065" s="66" t="s">
        <v>5463</v>
      </c>
      <c r="AN1065" s="66" t="s">
        <v>5464</v>
      </c>
      <c r="AO1065" s="66" t="s">
        <v>5465</v>
      </c>
      <c r="AP1065" s="66" t="s">
        <v>7756</v>
      </c>
      <c r="AQ1065" s="66" t="s">
        <v>7757</v>
      </c>
      <c r="AR1065" s="66"/>
      <c r="AS1065" s="66" t="s">
        <v>7758</v>
      </c>
      <c r="AT1065" s="66" t="s">
        <v>7759</v>
      </c>
      <c r="AU1065" s="66" t="s">
        <v>12555</v>
      </c>
      <c r="AV1065" s="66">
        <v>2015</v>
      </c>
      <c r="AW1065" s="66">
        <v>99</v>
      </c>
      <c r="AX1065" s="66">
        <v>8</v>
      </c>
      <c r="AY1065" s="66"/>
      <c r="AZ1065" s="66"/>
      <c r="BA1065" s="66"/>
      <c r="BB1065" s="66"/>
      <c r="BC1065" s="66">
        <v>1175</v>
      </c>
      <c r="BD1065" s="66">
        <v>1176</v>
      </c>
      <c r="BE1065" s="66"/>
      <c r="BF1065" s="66" t="s">
        <v>12692</v>
      </c>
      <c r="BG1065" s="66"/>
      <c r="BH1065" s="66">
        <v>2</v>
      </c>
      <c r="BI1065" s="66" t="s">
        <v>577</v>
      </c>
      <c r="BJ1065" s="66" t="s">
        <v>577</v>
      </c>
      <c r="BK1065" s="66" t="s">
        <v>12693</v>
      </c>
      <c r="BL1065" s="66" t="s">
        <v>12694</v>
      </c>
      <c r="BM1065" s="66"/>
      <c r="BN1065" s="64" t="str">
        <f t="shared" si="160"/>
        <v>Tian, Y (reprint author), Nanjing Agr Univ, Minist Educ, Coll Plant Protect, Nanjing 210095, Jiangsu, Peoples R China.</v>
      </c>
      <c r="BO1065" s="65" t="b">
        <f t="shared" si="161"/>
        <v>0</v>
      </c>
      <c r="BP1065" s="65" t="b">
        <f t="shared" si="162"/>
        <v>0</v>
      </c>
      <c r="BQ1065" s="65" t="b">
        <f t="shared" si="163"/>
        <v>0</v>
      </c>
      <c r="BR1065" s="65" t="str">
        <f t="shared" si="164"/>
        <v>植物保护学院</v>
      </c>
      <c r="BS1065" s="65" t="b">
        <f t="shared" si="165"/>
        <v>0</v>
      </c>
      <c r="BT1065" s="66" t="str">
        <f t="shared" si="166"/>
        <v>0191-2917</v>
      </c>
      <c r="BU1065" s="66">
        <v>3.04</v>
      </c>
      <c r="BV1065" s="14" t="b">
        <f t="shared" si="167"/>
        <v>0</v>
      </c>
      <c r="BW1065" s="14" t="b">
        <f t="shared" si="168"/>
        <v>0</v>
      </c>
      <c r="BX1065" s="14" t="b">
        <f t="shared" si="169"/>
        <v>0</v>
      </c>
      <c r="BY1065" s="15"/>
    </row>
    <row r="1066" spans="1:77" s="21" customFormat="1" ht="40.5" x14ac:dyDescent="0.15">
      <c r="A1066" s="37">
        <v>1065</v>
      </c>
      <c r="B1066" s="45" t="s">
        <v>29269</v>
      </c>
      <c r="C1066" s="42" t="s">
        <v>29469</v>
      </c>
      <c r="D1066" s="34" t="s">
        <v>62</v>
      </c>
      <c r="E1066" s="34" t="s">
        <v>4665</v>
      </c>
      <c r="F1066" s="34"/>
      <c r="G1066" s="34"/>
      <c r="H1066" s="34"/>
      <c r="I1066" s="34" t="s">
        <v>4666</v>
      </c>
      <c r="J1066" s="34"/>
      <c r="K1066" s="34"/>
      <c r="L1066" s="74" t="s">
        <v>4667</v>
      </c>
      <c r="M1066" s="74" t="s">
        <v>794</v>
      </c>
      <c r="N1066" s="45"/>
      <c r="O1066" s="45"/>
      <c r="P1066" s="45" t="s">
        <v>67</v>
      </c>
      <c r="Q1066" s="45" t="s">
        <v>68</v>
      </c>
      <c r="R1066" s="45"/>
      <c r="S1066" s="45"/>
      <c r="T1066" s="45"/>
      <c r="U1066" s="45"/>
      <c r="V1066" s="45"/>
      <c r="W1066" s="45" t="s">
        <v>4668</v>
      </c>
      <c r="X1066" s="45" t="s">
        <v>4669</v>
      </c>
      <c r="Y1066" s="45"/>
      <c r="Z1066" s="45" t="s">
        <v>4670</v>
      </c>
      <c r="AA1066" s="45" t="s">
        <v>4671</v>
      </c>
      <c r="AB1066" s="45" t="s">
        <v>1624</v>
      </c>
      <c r="AC1066" s="45"/>
      <c r="AD1066" s="45"/>
      <c r="AE1066" s="45" t="s">
        <v>4672</v>
      </c>
      <c r="AF1066" s="45" t="s">
        <v>4673</v>
      </c>
      <c r="AG1066" s="45"/>
      <c r="AH1066" s="45">
        <v>40</v>
      </c>
      <c r="AI1066" s="45">
        <v>0</v>
      </c>
      <c r="AJ1066" s="45">
        <v>0</v>
      </c>
      <c r="AK1066" s="45">
        <v>0</v>
      </c>
      <c r="AL1066" s="45">
        <v>0</v>
      </c>
      <c r="AM1066" s="45" t="s">
        <v>802</v>
      </c>
      <c r="AN1066" s="45" t="s">
        <v>803</v>
      </c>
      <c r="AO1066" s="45" t="s">
        <v>804</v>
      </c>
      <c r="AP1066" s="45" t="s">
        <v>805</v>
      </c>
      <c r="AQ1066" s="45" t="s">
        <v>806</v>
      </c>
      <c r="AR1066" s="45"/>
      <c r="AS1066" s="45" t="s">
        <v>794</v>
      </c>
      <c r="AT1066" s="45" t="s">
        <v>807</v>
      </c>
      <c r="AU1066" s="45">
        <v>42713</v>
      </c>
      <c r="AV1066" s="45">
        <v>2015</v>
      </c>
      <c r="AW1066" s="45">
        <v>4057</v>
      </c>
      <c r="AX1066" s="45">
        <v>1</v>
      </c>
      <c r="AY1066" s="45"/>
      <c r="AZ1066" s="45"/>
      <c r="BA1066" s="45"/>
      <c r="BB1066" s="45"/>
      <c r="BC1066" s="45">
        <v>63</v>
      </c>
      <c r="BD1066" s="45">
        <v>78</v>
      </c>
      <c r="BE1066" s="45"/>
      <c r="BF1066" s="45"/>
      <c r="BG1066" s="45"/>
      <c r="BH1066" s="45">
        <v>16</v>
      </c>
      <c r="BI1066" s="45" t="s">
        <v>808</v>
      </c>
      <c r="BJ1066" s="45" t="s">
        <v>808</v>
      </c>
      <c r="BK1066" s="45" t="s">
        <v>4674</v>
      </c>
      <c r="BL1066" s="45" t="s">
        <v>4675</v>
      </c>
      <c r="BM1066" s="45">
        <v>26701465</v>
      </c>
      <c r="BN1066" s="64" t="str">
        <f t="shared" si="160"/>
        <v>Wang, BX (reprint author), Nanjing Agr Univ, Coll Plant Protect, Nanjing 210095, Jiangsu, Peoples R China.</v>
      </c>
      <c r="BO1066" s="65" t="b">
        <f t="shared" si="161"/>
        <v>0</v>
      </c>
      <c r="BP1066" s="65" t="b">
        <f t="shared" si="162"/>
        <v>0</v>
      </c>
      <c r="BQ1066" s="65" t="b">
        <f t="shared" si="163"/>
        <v>0</v>
      </c>
      <c r="BR1066" s="65" t="str">
        <f t="shared" si="164"/>
        <v>植物保护学院</v>
      </c>
      <c r="BS1066" s="65" t="b">
        <f t="shared" si="165"/>
        <v>0</v>
      </c>
      <c r="BT1066" s="66" t="str">
        <f t="shared" si="166"/>
        <v>1175-5326</v>
      </c>
      <c r="BU1066" s="66">
        <v>0.94499999999999995</v>
      </c>
      <c r="BV1066" s="17" t="b">
        <f t="shared" si="167"/>
        <v>0</v>
      </c>
      <c r="BW1066" s="17" t="b">
        <f t="shared" si="168"/>
        <v>0</v>
      </c>
      <c r="BX1066" s="17">
        <f t="shared" si="169"/>
        <v>1</v>
      </c>
      <c r="BY1066" s="18"/>
    </row>
    <row r="1067" spans="1:77" s="21" customFormat="1" ht="40.5" x14ac:dyDescent="0.15">
      <c r="A1067" s="37">
        <v>1066</v>
      </c>
      <c r="B1067" s="42" t="s">
        <v>29269</v>
      </c>
      <c r="C1067" s="42" t="s">
        <v>29465</v>
      </c>
      <c r="D1067" s="14"/>
      <c r="E1067" s="14"/>
      <c r="F1067" s="14"/>
      <c r="G1067" s="14"/>
      <c r="H1067" s="14"/>
      <c r="I1067" s="32" t="s">
        <v>29466</v>
      </c>
      <c r="J1067" s="14"/>
      <c r="K1067" s="14"/>
      <c r="L1067" s="68" t="s">
        <v>16882</v>
      </c>
      <c r="M1067" s="68" t="s">
        <v>29467</v>
      </c>
      <c r="N1067" s="66"/>
      <c r="O1067" s="66"/>
      <c r="P1067" s="66"/>
      <c r="Q1067" s="66" t="s">
        <v>68</v>
      </c>
      <c r="R1067" s="66"/>
      <c r="S1067" s="66"/>
      <c r="T1067" s="66"/>
      <c r="U1067" s="66"/>
      <c r="V1067" s="66"/>
      <c r="W1067" s="66"/>
      <c r="X1067" s="66"/>
      <c r="Y1067" s="66"/>
      <c r="Z1067" s="66"/>
      <c r="AA1067" s="66"/>
      <c r="AB1067" s="66"/>
      <c r="AC1067" s="66"/>
      <c r="AD1067" s="66"/>
      <c r="AE1067" s="66"/>
      <c r="AF1067" s="66"/>
      <c r="AG1067" s="66"/>
      <c r="AH1067" s="66"/>
      <c r="AI1067" s="66"/>
      <c r="AJ1067" s="66"/>
      <c r="AK1067" s="66"/>
      <c r="AL1067" s="66"/>
      <c r="AM1067" s="66"/>
      <c r="AN1067" s="66"/>
      <c r="AO1067" s="66"/>
      <c r="AP1067" s="66" t="s">
        <v>29468</v>
      </c>
      <c r="AQ1067" s="66"/>
      <c r="AR1067" s="66"/>
      <c r="AS1067" s="66"/>
      <c r="AT1067" s="66"/>
      <c r="AU1067" s="66"/>
      <c r="AV1067" s="66"/>
      <c r="AW1067" s="66"/>
      <c r="AX1067" s="66"/>
      <c r="AY1067" s="66"/>
      <c r="AZ1067" s="66"/>
      <c r="BA1067" s="66"/>
      <c r="BB1067" s="66"/>
      <c r="BC1067" s="66"/>
      <c r="BD1067" s="66"/>
      <c r="BE1067" s="66"/>
      <c r="BF1067" s="66"/>
      <c r="BG1067" s="66"/>
      <c r="BH1067" s="66"/>
      <c r="BI1067" s="66"/>
      <c r="BJ1067" s="66"/>
      <c r="BK1067" s="66"/>
      <c r="BL1067" s="66"/>
      <c r="BM1067" s="66"/>
      <c r="BN1067" s="64" t="b">
        <f t="shared" si="160"/>
        <v>0</v>
      </c>
      <c r="BO1067" s="65" t="b">
        <f t="shared" si="161"/>
        <v>0</v>
      </c>
      <c r="BP1067" s="65" t="b">
        <f t="shared" si="162"/>
        <v>0</v>
      </c>
      <c r="BQ1067" s="65" t="b">
        <f t="shared" si="163"/>
        <v>0</v>
      </c>
      <c r="BR1067" s="65" t="b">
        <f t="shared" si="164"/>
        <v>0</v>
      </c>
      <c r="BS1067" s="65" t="b">
        <f t="shared" si="165"/>
        <v>0</v>
      </c>
      <c r="BT1067" s="66" t="str">
        <f t="shared" si="166"/>
        <v> 1470-160X</v>
      </c>
      <c r="BU1067" s="66">
        <v>3.4940000000000002</v>
      </c>
      <c r="BV1067" s="14" t="b">
        <f t="shared" si="167"/>
        <v>0</v>
      </c>
      <c r="BW1067" s="14" t="b">
        <f t="shared" si="168"/>
        <v>0</v>
      </c>
      <c r="BX1067" s="14" t="b">
        <f t="shared" si="169"/>
        <v>0</v>
      </c>
      <c r="BY1067" s="15"/>
    </row>
    <row r="1068" spans="1:77" s="21" customFormat="1" ht="40.5" x14ac:dyDescent="0.15">
      <c r="A1068" s="37">
        <v>1067</v>
      </c>
      <c r="B1068" s="42" t="s">
        <v>29269</v>
      </c>
      <c r="C1068" s="42" t="s">
        <v>29465</v>
      </c>
      <c r="D1068" s="14"/>
      <c r="E1068" s="14"/>
      <c r="F1068" s="14"/>
      <c r="G1068" s="14"/>
      <c r="H1068" s="14"/>
      <c r="I1068" s="32" t="s">
        <v>29470</v>
      </c>
      <c r="J1068" s="14"/>
      <c r="K1068" s="14"/>
      <c r="L1068" s="68" t="s">
        <v>13746</v>
      </c>
      <c r="M1068" s="68" t="s">
        <v>29471</v>
      </c>
      <c r="N1068" s="66"/>
      <c r="O1068" s="66"/>
      <c r="P1068" s="66"/>
      <c r="Q1068" s="66" t="s">
        <v>68</v>
      </c>
      <c r="R1068" s="66"/>
      <c r="S1068" s="66"/>
      <c r="T1068" s="66"/>
      <c r="U1068" s="66"/>
      <c r="V1068" s="66"/>
      <c r="W1068" s="66"/>
      <c r="X1068" s="66"/>
      <c r="Y1068" s="66"/>
      <c r="Z1068" s="66"/>
      <c r="AA1068" s="66"/>
      <c r="AB1068" s="66"/>
      <c r="AC1068" s="66"/>
      <c r="AD1068" s="66"/>
      <c r="AE1068" s="66"/>
      <c r="AF1068" s="66"/>
      <c r="AG1068" s="66"/>
      <c r="AH1068" s="66"/>
      <c r="AI1068" s="66"/>
      <c r="AJ1068" s="66"/>
      <c r="AK1068" s="66"/>
      <c r="AL1068" s="66"/>
      <c r="AM1068" s="66"/>
      <c r="AN1068" s="66"/>
      <c r="AO1068" s="66"/>
      <c r="AP1068" s="66" t="s">
        <v>606</v>
      </c>
      <c r="AQ1068" s="66"/>
      <c r="AR1068" s="66"/>
      <c r="AS1068" s="66"/>
      <c r="AT1068" s="66"/>
      <c r="AU1068" s="66"/>
      <c r="AV1068" s="66"/>
      <c r="AW1068" s="66"/>
      <c r="AX1068" s="66"/>
      <c r="AY1068" s="66"/>
      <c r="AZ1068" s="66"/>
      <c r="BA1068" s="66"/>
      <c r="BB1068" s="66"/>
      <c r="BC1068" s="66"/>
      <c r="BD1068" s="66"/>
      <c r="BE1068" s="66"/>
      <c r="BF1068" s="66"/>
      <c r="BG1068" s="66"/>
      <c r="BH1068" s="66"/>
      <c r="BI1068" s="66"/>
      <c r="BJ1068" s="66"/>
      <c r="BK1068" s="66"/>
      <c r="BL1068" s="66"/>
      <c r="BM1068" s="66"/>
      <c r="BN1068" s="64" t="b">
        <f t="shared" si="160"/>
        <v>0</v>
      </c>
      <c r="BO1068" s="65" t="b">
        <f t="shared" si="161"/>
        <v>0</v>
      </c>
      <c r="BP1068" s="65" t="b">
        <f t="shared" si="162"/>
        <v>0</v>
      </c>
      <c r="BQ1068" s="65" t="b">
        <f t="shared" si="163"/>
        <v>0</v>
      </c>
      <c r="BR1068" s="65" t="b">
        <f t="shared" si="164"/>
        <v>0</v>
      </c>
      <c r="BS1068" s="65" t="b">
        <f t="shared" si="165"/>
        <v>0</v>
      </c>
      <c r="BT1068" s="66" t="str">
        <f t="shared" si="166"/>
        <v>2045-2322</v>
      </c>
      <c r="BU1068" s="66">
        <v>5.5970000000000004</v>
      </c>
      <c r="BV1068" s="14" t="b">
        <f t="shared" si="167"/>
        <v>0</v>
      </c>
      <c r="BW1068" s="14">
        <f t="shared" si="168"/>
        <v>1</v>
      </c>
      <c r="BX1068" s="14" t="b">
        <f t="shared" si="169"/>
        <v>0</v>
      </c>
      <c r="BY1068" s="15"/>
    </row>
    <row r="1069" spans="1:77" s="21" customFormat="1" ht="40.5" x14ac:dyDescent="0.15">
      <c r="A1069" s="37">
        <v>1068</v>
      </c>
      <c r="B1069" s="42" t="s">
        <v>29269</v>
      </c>
      <c r="C1069" s="42" t="s">
        <v>29472</v>
      </c>
      <c r="D1069" s="14"/>
      <c r="E1069" s="14"/>
      <c r="F1069" s="14"/>
      <c r="G1069" s="14"/>
      <c r="H1069" s="14"/>
      <c r="I1069" s="32" t="s">
        <v>29473</v>
      </c>
      <c r="J1069" s="14"/>
      <c r="K1069" s="14"/>
      <c r="L1069" s="68" t="s">
        <v>14967</v>
      </c>
      <c r="M1069" s="68" t="s">
        <v>29474</v>
      </c>
      <c r="N1069" s="66"/>
      <c r="O1069" s="66"/>
      <c r="P1069" s="66"/>
      <c r="Q1069" s="66" t="s">
        <v>68</v>
      </c>
      <c r="R1069" s="66"/>
      <c r="S1069" s="66"/>
      <c r="T1069" s="66"/>
      <c r="U1069" s="66"/>
      <c r="V1069" s="66"/>
      <c r="W1069" s="66"/>
      <c r="X1069" s="66"/>
      <c r="Y1069" s="66"/>
      <c r="Z1069" s="66"/>
      <c r="AA1069" s="66"/>
      <c r="AB1069" s="66"/>
      <c r="AC1069" s="66"/>
      <c r="AD1069" s="66"/>
      <c r="AE1069" s="66"/>
      <c r="AF1069" s="66"/>
      <c r="AG1069" s="66"/>
      <c r="AH1069" s="66"/>
      <c r="AI1069" s="66"/>
      <c r="AJ1069" s="66"/>
      <c r="AK1069" s="66"/>
      <c r="AL1069" s="66"/>
      <c r="AM1069" s="66"/>
      <c r="AN1069" s="66"/>
      <c r="AO1069" s="66"/>
      <c r="AP1069" s="66" t="s">
        <v>11801</v>
      </c>
      <c r="AQ1069" s="66"/>
      <c r="AR1069" s="66"/>
      <c r="AS1069" s="66"/>
      <c r="AT1069" s="66"/>
      <c r="AU1069" s="66"/>
      <c r="AV1069" s="66"/>
      <c r="AW1069" s="66"/>
      <c r="AX1069" s="66"/>
      <c r="AY1069" s="66"/>
      <c r="AZ1069" s="66"/>
      <c r="BA1069" s="66"/>
      <c r="BB1069" s="66"/>
      <c r="BC1069" s="66"/>
      <c r="BD1069" s="66"/>
      <c r="BE1069" s="66"/>
      <c r="BF1069" s="66"/>
      <c r="BG1069" s="66"/>
      <c r="BH1069" s="66"/>
      <c r="BI1069" s="66"/>
      <c r="BJ1069" s="66"/>
      <c r="BK1069" s="66"/>
      <c r="BL1069" s="66"/>
      <c r="BM1069" s="66"/>
      <c r="BN1069" s="64" t="b">
        <f t="shared" si="160"/>
        <v>0</v>
      </c>
      <c r="BO1069" s="65" t="b">
        <f t="shared" si="161"/>
        <v>0</v>
      </c>
      <c r="BP1069" s="65" t="b">
        <f t="shared" si="162"/>
        <v>0</v>
      </c>
      <c r="BQ1069" s="65" t="b">
        <f t="shared" si="163"/>
        <v>0</v>
      </c>
      <c r="BR1069" s="65" t="b">
        <f t="shared" si="164"/>
        <v>0</v>
      </c>
      <c r="BS1069" s="65" t="b">
        <f t="shared" si="165"/>
        <v>0</v>
      </c>
      <c r="BT1069" s="66" t="str">
        <f t="shared" si="166"/>
        <v>0003-4746</v>
      </c>
      <c r="BU1069" s="66">
        <v>2.274</v>
      </c>
      <c r="BV1069" s="14" t="b">
        <f t="shared" si="167"/>
        <v>0</v>
      </c>
      <c r="BW1069" s="14" t="b">
        <f t="shared" si="168"/>
        <v>0</v>
      </c>
      <c r="BX1069" s="14" t="b">
        <f t="shared" si="169"/>
        <v>0</v>
      </c>
      <c r="BY1069" s="15"/>
    </row>
    <row r="1070" spans="1:77" s="21" customFormat="1" ht="40.5" x14ac:dyDescent="0.15">
      <c r="A1070" s="37">
        <v>1069</v>
      </c>
      <c r="B1070" s="42" t="s">
        <v>29269</v>
      </c>
      <c r="C1070" s="42" t="s">
        <v>29480</v>
      </c>
      <c r="D1070" s="14" t="s">
        <v>62</v>
      </c>
      <c r="E1070" s="14" t="s">
        <v>27259</v>
      </c>
      <c r="F1070" s="14"/>
      <c r="G1070" s="14"/>
      <c r="H1070" s="14"/>
      <c r="I1070" s="32" t="s">
        <v>27260</v>
      </c>
      <c r="J1070" s="14"/>
      <c r="K1070" s="14"/>
      <c r="L1070" s="68" t="s">
        <v>27261</v>
      </c>
      <c r="M1070" s="68" t="s">
        <v>2260</v>
      </c>
      <c r="N1070" s="66"/>
      <c r="O1070" s="66"/>
      <c r="P1070" s="66" t="s">
        <v>67</v>
      </c>
      <c r="Q1070" s="66" t="s">
        <v>68</v>
      </c>
      <c r="R1070" s="66"/>
      <c r="S1070" s="66"/>
      <c r="T1070" s="66"/>
      <c r="U1070" s="66"/>
      <c r="V1070" s="66"/>
      <c r="W1070" s="66" t="s">
        <v>27262</v>
      </c>
      <c r="X1070" s="66" t="s">
        <v>27263</v>
      </c>
      <c r="Y1070" s="66"/>
      <c r="Z1070" s="66" t="s">
        <v>27264</v>
      </c>
      <c r="AA1070" s="66" t="s">
        <v>27265</v>
      </c>
      <c r="AB1070" s="66" t="s">
        <v>1875</v>
      </c>
      <c r="AC1070" s="66"/>
      <c r="AD1070" s="66"/>
      <c r="AE1070" s="66" t="s">
        <v>27266</v>
      </c>
      <c r="AF1070" s="66" t="s">
        <v>27267</v>
      </c>
      <c r="AG1070" s="66"/>
      <c r="AH1070" s="66">
        <v>26</v>
      </c>
      <c r="AI1070" s="66">
        <v>0</v>
      </c>
      <c r="AJ1070" s="66">
        <v>0</v>
      </c>
      <c r="AK1070" s="66">
        <v>14</v>
      </c>
      <c r="AL1070" s="66">
        <v>35</v>
      </c>
      <c r="AM1070" s="66" t="s">
        <v>112</v>
      </c>
      <c r="AN1070" s="66" t="s">
        <v>113</v>
      </c>
      <c r="AO1070" s="66" t="s">
        <v>114</v>
      </c>
      <c r="AP1070" s="66" t="s">
        <v>29481</v>
      </c>
      <c r="AQ1070" s="66" t="s">
        <v>2268</v>
      </c>
      <c r="AR1070" s="66"/>
      <c r="AS1070" s="66" t="s">
        <v>2269</v>
      </c>
      <c r="AT1070" s="66" t="s">
        <v>2270</v>
      </c>
      <c r="AU1070" s="72">
        <v>42005</v>
      </c>
      <c r="AV1070" s="66">
        <v>2015</v>
      </c>
      <c r="AW1070" s="66">
        <v>502</v>
      </c>
      <c r="AX1070" s="66"/>
      <c r="AY1070" s="66"/>
      <c r="AZ1070" s="66"/>
      <c r="BA1070" s="66"/>
      <c r="BB1070" s="66"/>
      <c r="BC1070" s="66">
        <v>246</v>
      </c>
      <c r="BD1070" s="66">
        <v>251</v>
      </c>
      <c r="BE1070" s="66"/>
      <c r="BF1070" s="66" t="s">
        <v>27268</v>
      </c>
      <c r="BG1070" s="66"/>
      <c r="BH1070" s="66">
        <v>6</v>
      </c>
      <c r="BI1070" s="66" t="s">
        <v>937</v>
      </c>
      <c r="BJ1070" s="66" t="s">
        <v>938</v>
      </c>
      <c r="BK1070" s="66" t="s">
        <v>27269</v>
      </c>
      <c r="BL1070" s="66" t="s">
        <v>27270</v>
      </c>
      <c r="BM1070" s="66">
        <v>25261814</v>
      </c>
      <c r="BN1070" s="64" t="str">
        <f t="shared" si="160"/>
        <v>Wang, MH (reprint author), Nanjing Agr Univ, Coll Plant Protect, State &amp; Local Joint Engn Res Ctr Green Pesticide, Nanjing 210095, Jiangsu, Peoples R China.</v>
      </c>
      <c r="BO1070" s="65" t="b">
        <f t="shared" si="161"/>
        <v>0</v>
      </c>
      <c r="BP1070" s="65" t="b">
        <f t="shared" si="162"/>
        <v>0</v>
      </c>
      <c r="BQ1070" s="65" t="b">
        <f t="shared" si="163"/>
        <v>0</v>
      </c>
      <c r="BR1070" s="65" t="str">
        <f t="shared" si="164"/>
        <v>植物保护学院</v>
      </c>
      <c r="BS1070" s="65" t="b">
        <f t="shared" si="165"/>
        <v>0</v>
      </c>
      <c r="BT1070" s="66" t="str">
        <f t="shared" si="166"/>
        <v>0048-9697</v>
      </c>
      <c r="BU1070" s="66">
        <v>4.0990000000000002</v>
      </c>
      <c r="BV1070" s="14" t="b">
        <f t="shared" si="167"/>
        <v>0</v>
      </c>
      <c r="BW1070" s="14" t="b">
        <f t="shared" si="168"/>
        <v>0</v>
      </c>
      <c r="BX1070" s="14" t="b">
        <f t="shared" si="169"/>
        <v>0</v>
      </c>
      <c r="BY1070" s="15"/>
    </row>
    <row r="1071" spans="1:77" s="21" customFormat="1" ht="27" x14ac:dyDescent="0.15">
      <c r="A1071" s="37">
        <v>1070</v>
      </c>
      <c r="B1071" s="44" t="s">
        <v>29269</v>
      </c>
      <c r="C1071" s="43" t="s">
        <v>29490</v>
      </c>
      <c r="D1071" s="16" t="s">
        <v>62</v>
      </c>
      <c r="E1071" s="22" t="s">
        <v>9605</v>
      </c>
      <c r="F1071" s="22"/>
      <c r="G1071" s="22"/>
      <c r="H1071" s="22"/>
      <c r="I1071" s="22" t="s">
        <v>9606</v>
      </c>
      <c r="J1071" s="22"/>
      <c r="K1071" s="22"/>
      <c r="L1071" s="70" t="s">
        <v>9607</v>
      </c>
      <c r="M1071" s="70" t="s">
        <v>1411</v>
      </c>
      <c r="N1071" s="46"/>
      <c r="O1071" s="46"/>
      <c r="P1071" s="46" t="s">
        <v>67</v>
      </c>
      <c r="Q1071" s="43" t="s">
        <v>68</v>
      </c>
      <c r="R1071" s="46"/>
      <c r="S1071" s="46"/>
      <c r="T1071" s="46"/>
      <c r="U1071" s="46"/>
      <c r="V1071" s="46"/>
      <c r="W1071" s="46" t="s">
        <v>9608</v>
      </c>
      <c r="X1071" s="46" t="s">
        <v>9609</v>
      </c>
      <c r="Y1071" s="46"/>
      <c r="Z1071" s="46" t="s">
        <v>9610</v>
      </c>
      <c r="AA1071" s="46" t="s">
        <v>1874</v>
      </c>
      <c r="AB1071" s="46" t="s">
        <v>1875</v>
      </c>
      <c r="AC1071" s="46"/>
      <c r="AD1071" s="46"/>
      <c r="AE1071" s="46" t="s">
        <v>9611</v>
      </c>
      <c r="AF1071" s="46" t="s">
        <v>9612</v>
      </c>
      <c r="AG1071" s="46"/>
      <c r="AH1071" s="46">
        <v>23</v>
      </c>
      <c r="AI1071" s="46">
        <v>0</v>
      </c>
      <c r="AJ1071" s="46">
        <v>0</v>
      </c>
      <c r="AK1071" s="46">
        <v>7</v>
      </c>
      <c r="AL1071" s="46">
        <v>7</v>
      </c>
      <c r="AM1071" s="46" t="s">
        <v>1289</v>
      </c>
      <c r="AN1071" s="46" t="s">
        <v>1290</v>
      </c>
      <c r="AO1071" s="46" t="s">
        <v>1291</v>
      </c>
      <c r="AP1071" s="46" t="s">
        <v>1418</v>
      </c>
      <c r="AQ1071" s="46" t="s">
        <v>1419</v>
      </c>
      <c r="AR1071" s="46"/>
      <c r="AS1071" s="46" t="s">
        <v>1420</v>
      </c>
      <c r="AT1071" s="46" t="s">
        <v>1421</v>
      </c>
      <c r="AU1071" s="46" t="s">
        <v>9115</v>
      </c>
      <c r="AV1071" s="46">
        <v>2015</v>
      </c>
      <c r="AW1071" s="46">
        <v>22</v>
      </c>
      <c r="AX1071" s="46">
        <v>19</v>
      </c>
      <c r="AY1071" s="46"/>
      <c r="AZ1071" s="46"/>
      <c r="BA1071" s="46"/>
      <c r="BB1071" s="46"/>
      <c r="BC1071" s="46">
        <v>14882</v>
      </c>
      <c r="BD1071" s="46">
        <v>14890</v>
      </c>
      <c r="BE1071" s="46"/>
      <c r="BF1071" s="46" t="s">
        <v>9613</v>
      </c>
      <c r="BG1071" s="46"/>
      <c r="BH1071" s="46">
        <v>9</v>
      </c>
      <c r="BI1071" s="46" t="s">
        <v>937</v>
      </c>
      <c r="BJ1071" s="46" t="s">
        <v>938</v>
      </c>
      <c r="BK1071" s="46" t="s">
        <v>9614</v>
      </c>
      <c r="BL1071" s="46" t="s">
        <v>9615</v>
      </c>
      <c r="BM1071" s="46">
        <v>25994268</v>
      </c>
      <c r="BN1071" s="64" t="str">
        <f t="shared" si="160"/>
        <v>Wang, MH (reprint author), Nanjing Agr Univ, Key Lab Integrated Management Crop Dis &amp; Pests, Jiangsu Key Lab Pesticide Sci, Dept Pesticide Sci,Coll Plant Protect,Minist Educ, Nanjing 210095, Jiangsu, Peoples R China.</v>
      </c>
      <c r="BO1071" s="65" t="b">
        <f t="shared" si="161"/>
        <v>0</v>
      </c>
      <c r="BP1071" s="65" t="b">
        <f t="shared" si="162"/>
        <v>0</v>
      </c>
      <c r="BQ1071" s="65" t="b">
        <f t="shared" si="163"/>
        <v>0</v>
      </c>
      <c r="BR1071" s="65" t="str">
        <f t="shared" si="164"/>
        <v>植物保护学院</v>
      </c>
      <c r="BS1071" s="65" t="b">
        <f t="shared" si="165"/>
        <v>0</v>
      </c>
      <c r="BT1071" s="66" t="str">
        <f t="shared" si="166"/>
        <v>0944-1344</v>
      </c>
      <c r="BU1071" s="66">
        <v>2.92</v>
      </c>
      <c r="BV1071" s="14" t="b">
        <f t="shared" si="167"/>
        <v>0</v>
      </c>
      <c r="BW1071" s="14" t="b">
        <f t="shared" si="168"/>
        <v>0</v>
      </c>
      <c r="BX1071" s="14" t="b">
        <f t="shared" si="169"/>
        <v>0</v>
      </c>
      <c r="BY1071" s="15"/>
    </row>
    <row r="1072" spans="1:77" s="23" customFormat="1" ht="40.5" x14ac:dyDescent="0.15">
      <c r="A1072" s="37">
        <v>1071</v>
      </c>
      <c r="B1072" s="42" t="s">
        <v>29269</v>
      </c>
      <c r="C1072" s="42" t="s">
        <v>29475</v>
      </c>
      <c r="D1072" s="14"/>
      <c r="E1072" s="14"/>
      <c r="F1072" s="14"/>
      <c r="G1072" s="14"/>
      <c r="H1072" s="14"/>
      <c r="I1072" s="32" t="s">
        <v>29476</v>
      </c>
      <c r="J1072" s="14"/>
      <c r="K1072" s="14"/>
      <c r="L1072" s="68" t="s">
        <v>20830</v>
      </c>
      <c r="M1072" s="68" t="s">
        <v>29477</v>
      </c>
      <c r="N1072" s="66"/>
      <c r="O1072" s="66"/>
      <c r="P1072" s="66"/>
      <c r="Q1072" s="66" t="s">
        <v>68</v>
      </c>
      <c r="R1072" s="66"/>
      <c r="S1072" s="66"/>
      <c r="T1072" s="66"/>
      <c r="U1072" s="66"/>
      <c r="V1072" s="66"/>
      <c r="W1072" s="66"/>
      <c r="X1072" s="66"/>
      <c r="Y1072" s="66"/>
      <c r="Z1072" s="66"/>
      <c r="AA1072" s="66"/>
      <c r="AB1072" s="66"/>
      <c r="AC1072" s="66"/>
      <c r="AD1072" s="66"/>
      <c r="AE1072" s="66"/>
      <c r="AF1072" s="66"/>
      <c r="AG1072" s="66"/>
      <c r="AH1072" s="66"/>
      <c r="AI1072" s="66"/>
      <c r="AJ1072" s="66"/>
      <c r="AK1072" s="66"/>
      <c r="AL1072" s="66"/>
      <c r="AM1072" s="66"/>
      <c r="AN1072" s="66"/>
      <c r="AO1072" s="66"/>
      <c r="AP1072" s="66" t="s">
        <v>28589</v>
      </c>
      <c r="AQ1072" s="66"/>
      <c r="AR1072" s="66"/>
      <c r="AS1072" s="66"/>
      <c r="AT1072" s="66"/>
      <c r="AU1072" s="66"/>
      <c r="AV1072" s="66"/>
      <c r="AW1072" s="66"/>
      <c r="AX1072" s="66"/>
      <c r="AY1072" s="66"/>
      <c r="AZ1072" s="66"/>
      <c r="BA1072" s="66"/>
      <c r="BB1072" s="66"/>
      <c r="BC1072" s="66"/>
      <c r="BD1072" s="66"/>
      <c r="BE1072" s="66"/>
      <c r="BF1072" s="66"/>
      <c r="BG1072" s="66"/>
      <c r="BH1072" s="66"/>
      <c r="BI1072" s="66"/>
      <c r="BJ1072" s="66"/>
      <c r="BK1072" s="66"/>
      <c r="BL1072" s="66"/>
      <c r="BM1072" s="66"/>
      <c r="BN1072" s="64" t="b">
        <f t="shared" si="160"/>
        <v>0</v>
      </c>
      <c r="BO1072" s="65" t="b">
        <f t="shared" si="161"/>
        <v>0</v>
      </c>
      <c r="BP1072" s="65" t="b">
        <f t="shared" si="162"/>
        <v>0</v>
      </c>
      <c r="BQ1072" s="65" t="b">
        <f t="shared" si="163"/>
        <v>0</v>
      </c>
      <c r="BR1072" s="65" t="b">
        <f t="shared" si="164"/>
        <v>0</v>
      </c>
      <c r="BS1072" s="65" t="b">
        <f t="shared" si="165"/>
        <v>0</v>
      </c>
      <c r="BT1072" s="66" t="str">
        <f t="shared" si="166"/>
        <v> 0304-3894</v>
      </c>
      <c r="BU1072" s="66">
        <v>5.2770000000000001</v>
      </c>
      <c r="BV1072" s="14" t="b">
        <f t="shared" si="167"/>
        <v>0</v>
      </c>
      <c r="BW1072" s="14">
        <f t="shared" si="168"/>
        <v>1</v>
      </c>
      <c r="BX1072" s="14" t="b">
        <f t="shared" si="169"/>
        <v>0</v>
      </c>
      <c r="BY1072" s="15"/>
    </row>
    <row r="1073" spans="1:77" s="21" customFormat="1" ht="27" x14ac:dyDescent="0.15">
      <c r="A1073" s="37">
        <v>1072</v>
      </c>
      <c r="B1073" s="42" t="s">
        <v>29269</v>
      </c>
      <c r="C1073" s="42" t="s">
        <v>29475</v>
      </c>
      <c r="D1073" s="14"/>
      <c r="E1073" s="14"/>
      <c r="F1073" s="14"/>
      <c r="G1073" s="14"/>
      <c r="H1073" s="14"/>
      <c r="I1073" s="32" t="s">
        <v>12196</v>
      </c>
      <c r="J1073" s="14"/>
      <c r="K1073" s="14"/>
      <c r="L1073" s="68" t="s">
        <v>12197</v>
      </c>
      <c r="M1073" s="68" t="s">
        <v>10881</v>
      </c>
      <c r="N1073" s="66"/>
      <c r="O1073" s="66"/>
      <c r="P1073" s="66"/>
      <c r="Q1073" s="66" t="s">
        <v>68</v>
      </c>
      <c r="R1073" s="66"/>
      <c r="S1073" s="66"/>
      <c r="T1073" s="66"/>
      <c r="U1073" s="66"/>
      <c r="V1073" s="66"/>
      <c r="W1073" s="66"/>
      <c r="X1073" s="66"/>
      <c r="Y1073" s="66"/>
      <c r="Z1073" s="66"/>
      <c r="AA1073" s="66"/>
      <c r="AB1073" s="66"/>
      <c r="AC1073" s="66"/>
      <c r="AD1073" s="66"/>
      <c r="AE1073" s="66"/>
      <c r="AF1073" s="66"/>
      <c r="AG1073" s="66"/>
      <c r="AH1073" s="66"/>
      <c r="AI1073" s="66"/>
      <c r="AJ1073" s="66"/>
      <c r="AK1073" s="66"/>
      <c r="AL1073" s="66"/>
      <c r="AM1073" s="66"/>
      <c r="AN1073" s="66"/>
      <c r="AO1073" s="66"/>
      <c r="AP1073" s="66" t="s">
        <v>10888</v>
      </c>
      <c r="AQ1073" s="66"/>
      <c r="AR1073" s="66"/>
      <c r="AS1073" s="66"/>
      <c r="AT1073" s="66"/>
      <c r="AU1073" s="66"/>
      <c r="AV1073" s="66"/>
      <c r="AW1073" s="66"/>
      <c r="AX1073" s="66"/>
      <c r="AY1073" s="66"/>
      <c r="AZ1073" s="66"/>
      <c r="BA1073" s="66"/>
      <c r="BB1073" s="66"/>
      <c r="BC1073" s="66"/>
      <c r="BD1073" s="66"/>
      <c r="BE1073" s="66"/>
      <c r="BF1073" s="66"/>
      <c r="BG1073" s="66"/>
      <c r="BH1073" s="66"/>
      <c r="BI1073" s="66"/>
      <c r="BJ1073" s="66"/>
      <c r="BK1073" s="66"/>
      <c r="BL1073" s="66"/>
      <c r="BM1073" s="66"/>
      <c r="BN1073" s="64" t="b">
        <f t="shared" si="160"/>
        <v>0</v>
      </c>
      <c r="BO1073" s="65" t="b">
        <f t="shared" si="161"/>
        <v>0</v>
      </c>
      <c r="BP1073" s="65" t="b">
        <f t="shared" si="162"/>
        <v>0</v>
      </c>
      <c r="BQ1073" s="65" t="b">
        <f t="shared" si="163"/>
        <v>0</v>
      </c>
      <c r="BR1073" s="65" t="b">
        <f t="shared" si="164"/>
        <v>0</v>
      </c>
      <c r="BS1073" s="65" t="b">
        <f t="shared" si="165"/>
        <v>0</v>
      </c>
      <c r="BT1073" s="66" t="str">
        <f t="shared" si="166"/>
        <v>0003-2670</v>
      </c>
      <c r="BU1073" s="66">
        <v>4.6669999999999998</v>
      </c>
      <c r="BV1073" s="14" t="b">
        <f t="shared" si="167"/>
        <v>0</v>
      </c>
      <c r="BW1073" s="14" t="b">
        <f t="shared" si="168"/>
        <v>0</v>
      </c>
      <c r="BX1073" s="14" t="b">
        <f t="shared" si="169"/>
        <v>0</v>
      </c>
      <c r="BY1073" s="15"/>
    </row>
    <row r="1074" spans="1:77" s="21" customFormat="1" ht="40.5" x14ac:dyDescent="0.15">
      <c r="A1074" s="37">
        <v>1073</v>
      </c>
      <c r="B1074" s="42" t="s">
        <v>29269</v>
      </c>
      <c r="C1074" s="42" t="s">
        <v>29475</v>
      </c>
      <c r="D1074" s="14"/>
      <c r="E1074" s="14"/>
      <c r="F1074" s="14"/>
      <c r="G1074" s="14"/>
      <c r="H1074" s="14"/>
      <c r="I1074" s="32" t="s">
        <v>29478</v>
      </c>
      <c r="J1074" s="14"/>
      <c r="K1074" s="14"/>
      <c r="L1074" s="68" t="s">
        <v>13896</v>
      </c>
      <c r="M1074" s="68" t="s">
        <v>29479</v>
      </c>
      <c r="N1074" s="66"/>
      <c r="O1074" s="66"/>
      <c r="P1074" s="66"/>
      <c r="Q1074" s="66" t="s">
        <v>68</v>
      </c>
      <c r="R1074" s="66"/>
      <c r="S1074" s="66"/>
      <c r="T1074" s="66"/>
      <c r="U1074" s="66"/>
      <c r="V1074" s="66"/>
      <c r="W1074" s="66"/>
      <c r="X1074" s="66"/>
      <c r="Y1074" s="66"/>
      <c r="Z1074" s="66"/>
      <c r="AA1074" s="66"/>
      <c r="AB1074" s="66"/>
      <c r="AC1074" s="66"/>
      <c r="AD1074" s="66"/>
      <c r="AE1074" s="66"/>
      <c r="AF1074" s="66"/>
      <c r="AG1074" s="66"/>
      <c r="AH1074" s="66"/>
      <c r="AI1074" s="66"/>
      <c r="AJ1074" s="66"/>
      <c r="AK1074" s="66"/>
      <c r="AL1074" s="66"/>
      <c r="AM1074" s="66"/>
      <c r="AN1074" s="66"/>
      <c r="AO1074" s="66"/>
      <c r="AP1074" s="66" t="s">
        <v>12363</v>
      </c>
      <c r="AQ1074" s="66"/>
      <c r="AR1074" s="66"/>
      <c r="AS1074" s="66"/>
      <c r="AT1074" s="66"/>
      <c r="AU1074" s="66"/>
      <c r="AV1074" s="66"/>
      <c r="AW1074" s="66"/>
      <c r="AX1074" s="66"/>
      <c r="AY1074" s="66"/>
      <c r="AZ1074" s="66"/>
      <c r="BA1074" s="66"/>
      <c r="BB1074" s="66"/>
      <c r="BC1074" s="66"/>
      <c r="BD1074" s="66"/>
      <c r="BE1074" s="66"/>
      <c r="BF1074" s="66"/>
      <c r="BG1074" s="66"/>
      <c r="BH1074" s="66"/>
      <c r="BI1074" s="66"/>
      <c r="BJ1074" s="66"/>
      <c r="BK1074" s="66"/>
      <c r="BL1074" s="66"/>
      <c r="BM1074" s="66"/>
      <c r="BN1074" s="64" t="b">
        <f t="shared" si="160"/>
        <v>0</v>
      </c>
      <c r="BO1074" s="65" t="b">
        <f t="shared" si="161"/>
        <v>0</v>
      </c>
      <c r="BP1074" s="65" t="b">
        <f t="shared" si="162"/>
        <v>0</v>
      </c>
      <c r="BQ1074" s="65" t="b">
        <f t="shared" si="163"/>
        <v>0</v>
      </c>
      <c r="BR1074" s="65" t="b">
        <f t="shared" si="164"/>
        <v>0</v>
      </c>
      <c r="BS1074" s="65" t="b">
        <f t="shared" si="165"/>
        <v>0</v>
      </c>
      <c r="BT1074" s="66" t="str">
        <f t="shared" si="166"/>
        <v>0003-2697</v>
      </c>
      <c r="BU1074" s="66">
        <v>2.5640000000000001</v>
      </c>
      <c r="BV1074" s="14" t="b">
        <f t="shared" si="167"/>
        <v>0</v>
      </c>
      <c r="BW1074" s="14" t="b">
        <f t="shared" si="168"/>
        <v>0</v>
      </c>
      <c r="BX1074" s="14" t="b">
        <f t="shared" si="169"/>
        <v>0</v>
      </c>
      <c r="BY1074" s="15"/>
    </row>
    <row r="1075" spans="1:77" s="21" customFormat="1" ht="54" x14ac:dyDescent="0.15">
      <c r="A1075" s="37">
        <v>1074</v>
      </c>
      <c r="B1075" s="42" t="s">
        <v>29269</v>
      </c>
      <c r="C1075" s="42" t="s">
        <v>29475</v>
      </c>
      <c r="D1075" s="14"/>
      <c r="E1075" s="14"/>
      <c r="F1075" s="14"/>
      <c r="G1075" s="14"/>
      <c r="H1075" s="14"/>
      <c r="I1075" s="32" t="s">
        <v>29482</v>
      </c>
      <c r="J1075" s="14"/>
      <c r="K1075" s="14"/>
      <c r="L1075" s="68" t="s">
        <v>15085</v>
      </c>
      <c r="M1075" s="68" t="s">
        <v>29483</v>
      </c>
      <c r="N1075" s="66"/>
      <c r="O1075" s="66"/>
      <c r="P1075" s="66"/>
      <c r="Q1075" s="66" t="s">
        <v>68</v>
      </c>
      <c r="R1075" s="66"/>
      <c r="S1075" s="66"/>
      <c r="T1075" s="66"/>
      <c r="U1075" s="66"/>
      <c r="V1075" s="66"/>
      <c r="W1075" s="66"/>
      <c r="X1075" s="66"/>
      <c r="Y1075" s="66"/>
      <c r="Z1075" s="66"/>
      <c r="AA1075" s="66"/>
      <c r="AB1075" s="66"/>
      <c r="AC1075" s="66"/>
      <c r="AD1075" s="66"/>
      <c r="AE1075" s="66"/>
      <c r="AF1075" s="66"/>
      <c r="AG1075" s="66"/>
      <c r="AH1075" s="66"/>
      <c r="AI1075" s="66"/>
      <c r="AJ1075" s="66"/>
      <c r="AK1075" s="66"/>
      <c r="AL1075" s="66"/>
      <c r="AM1075" s="66"/>
      <c r="AN1075" s="66"/>
      <c r="AO1075" s="66"/>
      <c r="AP1075" s="66" t="s">
        <v>10264</v>
      </c>
      <c r="AQ1075" s="66"/>
      <c r="AR1075" s="66"/>
      <c r="AS1075" s="66"/>
      <c r="AT1075" s="66"/>
      <c r="AU1075" s="66"/>
      <c r="AV1075" s="66"/>
      <c r="AW1075" s="66"/>
      <c r="AX1075" s="66"/>
      <c r="AY1075" s="66"/>
      <c r="AZ1075" s="66"/>
      <c r="BA1075" s="66"/>
      <c r="BB1075" s="66"/>
      <c r="BC1075" s="66"/>
      <c r="BD1075" s="66"/>
      <c r="BE1075" s="66"/>
      <c r="BF1075" s="66"/>
      <c r="BG1075" s="66"/>
      <c r="BH1075" s="66"/>
      <c r="BI1075" s="66"/>
      <c r="BJ1075" s="66"/>
      <c r="BK1075" s="66"/>
      <c r="BL1075" s="66"/>
      <c r="BM1075" s="66"/>
      <c r="BN1075" s="64" t="b">
        <f t="shared" si="160"/>
        <v>0</v>
      </c>
      <c r="BO1075" s="65" t="b">
        <f t="shared" si="161"/>
        <v>0</v>
      </c>
      <c r="BP1075" s="65" t="b">
        <f t="shared" si="162"/>
        <v>0</v>
      </c>
      <c r="BQ1075" s="65" t="b">
        <f t="shared" si="163"/>
        <v>0</v>
      </c>
      <c r="BR1075" s="65" t="b">
        <f t="shared" si="164"/>
        <v>0</v>
      </c>
      <c r="BS1075" s="65" t="b">
        <f t="shared" si="165"/>
        <v>0</v>
      </c>
      <c r="BT1075" s="66" t="str">
        <f t="shared" si="166"/>
        <v>0147-6513</v>
      </c>
      <c r="BU1075" s="66">
        <v>2.8780000000000001</v>
      </c>
      <c r="BV1075" s="14" t="b">
        <f t="shared" si="167"/>
        <v>0</v>
      </c>
      <c r="BW1075" s="14" t="b">
        <f t="shared" si="168"/>
        <v>0</v>
      </c>
      <c r="BX1075" s="14" t="b">
        <f t="shared" si="169"/>
        <v>0</v>
      </c>
      <c r="BY1075" s="15"/>
    </row>
    <row r="1076" spans="1:77" s="21" customFormat="1" ht="54" x14ac:dyDescent="0.15">
      <c r="A1076" s="37">
        <v>1075</v>
      </c>
      <c r="B1076" s="42" t="s">
        <v>29269</v>
      </c>
      <c r="C1076" s="42" t="s">
        <v>29475</v>
      </c>
      <c r="D1076" s="14"/>
      <c r="E1076" s="14"/>
      <c r="F1076" s="14"/>
      <c r="G1076" s="14"/>
      <c r="H1076" s="14"/>
      <c r="I1076" s="32" t="s">
        <v>29484</v>
      </c>
      <c r="J1076" s="14"/>
      <c r="K1076" s="14"/>
      <c r="L1076" s="68" t="s">
        <v>21961</v>
      </c>
      <c r="M1076" s="68" t="s">
        <v>29485</v>
      </c>
      <c r="N1076" s="66"/>
      <c r="O1076" s="66"/>
      <c r="P1076" s="66"/>
      <c r="Q1076" s="66" t="s">
        <v>68</v>
      </c>
      <c r="R1076" s="66"/>
      <c r="S1076" s="66"/>
      <c r="T1076" s="66"/>
      <c r="U1076" s="66"/>
      <c r="V1076" s="66"/>
      <c r="W1076" s="66"/>
      <c r="X1076" s="66"/>
      <c r="Y1076" s="66"/>
      <c r="Z1076" s="66"/>
      <c r="AA1076" s="66"/>
      <c r="AB1076" s="66"/>
      <c r="AC1076" s="66"/>
      <c r="AD1076" s="66"/>
      <c r="AE1076" s="66"/>
      <c r="AF1076" s="66"/>
      <c r="AG1076" s="66"/>
      <c r="AH1076" s="66"/>
      <c r="AI1076" s="66"/>
      <c r="AJ1076" s="66"/>
      <c r="AK1076" s="66"/>
      <c r="AL1076" s="66"/>
      <c r="AM1076" s="66"/>
      <c r="AN1076" s="66"/>
      <c r="AO1076" s="66"/>
      <c r="AP1076" s="66" t="s">
        <v>21969</v>
      </c>
      <c r="AQ1076" s="66"/>
      <c r="AR1076" s="66"/>
      <c r="AS1076" s="66"/>
      <c r="AT1076" s="66"/>
      <c r="AU1076" s="66"/>
      <c r="AV1076" s="66"/>
      <c r="AW1076" s="66"/>
      <c r="AX1076" s="66"/>
      <c r="AY1076" s="66"/>
      <c r="AZ1076" s="66"/>
      <c r="BA1076" s="66"/>
      <c r="BB1076" s="66"/>
      <c r="BC1076" s="66"/>
      <c r="BD1076" s="66"/>
      <c r="BE1076" s="66"/>
      <c r="BF1076" s="66"/>
      <c r="BG1076" s="66"/>
      <c r="BH1076" s="66"/>
      <c r="BI1076" s="66"/>
      <c r="BJ1076" s="66"/>
      <c r="BK1076" s="66"/>
      <c r="BL1076" s="66"/>
      <c r="BM1076" s="66"/>
      <c r="BN1076" s="64" t="b">
        <f t="shared" si="160"/>
        <v>0</v>
      </c>
      <c r="BO1076" s="65" t="b">
        <f t="shared" si="161"/>
        <v>0</v>
      </c>
      <c r="BP1076" s="65" t="b">
        <f t="shared" si="162"/>
        <v>0</v>
      </c>
      <c r="BQ1076" s="65" t="b">
        <f t="shared" si="163"/>
        <v>0</v>
      </c>
      <c r="BR1076" s="65" t="b">
        <f t="shared" si="164"/>
        <v>0</v>
      </c>
      <c r="BS1076" s="65" t="b">
        <f t="shared" si="165"/>
        <v>0</v>
      </c>
      <c r="BT1076" s="66" t="str">
        <f t="shared" si="166"/>
        <v>0301-4797</v>
      </c>
      <c r="BU1076" s="66">
        <v>3.895</v>
      </c>
      <c r="BV1076" s="14" t="b">
        <f t="shared" si="167"/>
        <v>0</v>
      </c>
      <c r="BW1076" s="14" t="b">
        <f t="shared" si="168"/>
        <v>0</v>
      </c>
      <c r="BX1076" s="14" t="b">
        <f t="shared" si="169"/>
        <v>0</v>
      </c>
      <c r="BY1076" s="15"/>
    </row>
    <row r="1077" spans="1:77" s="21" customFormat="1" ht="27" x14ac:dyDescent="0.15">
      <c r="A1077" s="37">
        <v>1076</v>
      </c>
      <c r="B1077" s="42" t="s">
        <v>29269</v>
      </c>
      <c r="C1077" s="42" t="s">
        <v>29475</v>
      </c>
      <c r="D1077" s="14"/>
      <c r="E1077" s="14"/>
      <c r="F1077" s="14"/>
      <c r="G1077" s="14"/>
      <c r="H1077" s="14"/>
      <c r="I1077" s="32" t="s">
        <v>29486</v>
      </c>
      <c r="J1077" s="14"/>
      <c r="K1077" s="14"/>
      <c r="L1077" s="68" t="s">
        <v>23049</v>
      </c>
      <c r="M1077" s="68" t="s">
        <v>29487</v>
      </c>
      <c r="N1077" s="66"/>
      <c r="O1077" s="66"/>
      <c r="P1077" s="66"/>
      <c r="Q1077" s="66" t="s">
        <v>68</v>
      </c>
      <c r="R1077" s="66"/>
      <c r="S1077" s="66"/>
      <c r="T1077" s="66"/>
      <c r="U1077" s="66"/>
      <c r="V1077" s="66"/>
      <c r="W1077" s="66"/>
      <c r="X1077" s="66"/>
      <c r="Y1077" s="66"/>
      <c r="Z1077" s="66"/>
      <c r="AA1077" s="66"/>
      <c r="AB1077" s="66"/>
      <c r="AC1077" s="66"/>
      <c r="AD1077" s="66"/>
      <c r="AE1077" s="66"/>
      <c r="AF1077" s="66"/>
      <c r="AG1077" s="66"/>
      <c r="AH1077" s="66"/>
      <c r="AI1077" s="66"/>
      <c r="AJ1077" s="66"/>
      <c r="AK1077" s="66"/>
      <c r="AL1077" s="66"/>
      <c r="AM1077" s="66"/>
      <c r="AN1077" s="66"/>
      <c r="AO1077" s="66"/>
      <c r="AP1077" s="66" t="s">
        <v>23056</v>
      </c>
      <c r="AQ1077" s="66"/>
      <c r="AR1077" s="66"/>
      <c r="AS1077" s="66"/>
      <c r="AT1077" s="66"/>
      <c r="AU1077" s="66"/>
      <c r="AV1077" s="66"/>
      <c r="AW1077" s="66"/>
      <c r="AX1077" s="66"/>
      <c r="AY1077" s="66"/>
      <c r="AZ1077" s="66"/>
      <c r="BA1077" s="66"/>
      <c r="BB1077" s="66"/>
      <c r="BC1077" s="66"/>
      <c r="BD1077" s="66"/>
      <c r="BE1077" s="66"/>
      <c r="BF1077" s="66"/>
      <c r="BG1077" s="66"/>
      <c r="BH1077" s="66"/>
      <c r="BI1077" s="66"/>
      <c r="BJ1077" s="66"/>
      <c r="BK1077" s="66"/>
      <c r="BL1077" s="66"/>
      <c r="BM1077" s="66"/>
      <c r="BN1077" s="64" t="b">
        <f t="shared" si="160"/>
        <v>0</v>
      </c>
      <c r="BO1077" s="65" t="b">
        <f t="shared" si="161"/>
        <v>0</v>
      </c>
      <c r="BP1077" s="65" t="b">
        <f t="shared" si="162"/>
        <v>0</v>
      </c>
      <c r="BQ1077" s="65" t="b">
        <f t="shared" si="163"/>
        <v>0</v>
      </c>
      <c r="BR1077" s="65" t="b">
        <f t="shared" si="164"/>
        <v>0</v>
      </c>
      <c r="BS1077" s="65" t="b">
        <f t="shared" si="165"/>
        <v>0</v>
      </c>
      <c r="BT1077" s="66" t="str">
        <f t="shared" si="166"/>
        <v>0899-0042</v>
      </c>
      <c r="BU1077" s="66">
        <v>1.911</v>
      </c>
      <c r="BV1077" s="14" t="b">
        <f t="shared" si="167"/>
        <v>0</v>
      </c>
      <c r="BW1077" s="14" t="b">
        <f t="shared" si="168"/>
        <v>0</v>
      </c>
      <c r="BX1077" s="14">
        <f t="shared" si="169"/>
        <v>1</v>
      </c>
      <c r="BY1077" s="15"/>
    </row>
    <row r="1078" spans="1:77" s="21" customFormat="1" ht="40.5" x14ac:dyDescent="0.15">
      <c r="A1078" s="37">
        <v>1077</v>
      </c>
      <c r="B1078" s="42" t="s">
        <v>29269</v>
      </c>
      <c r="C1078" s="42" t="s">
        <v>29475</v>
      </c>
      <c r="D1078" s="14"/>
      <c r="E1078" s="14"/>
      <c r="F1078" s="14"/>
      <c r="G1078" s="14"/>
      <c r="H1078" s="14"/>
      <c r="I1078" s="32" t="s">
        <v>29488</v>
      </c>
      <c r="J1078" s="14"/>
      <c r="K1078" s="14"/>
      <c r="L1078" s="68" t="s">
        <v>21283</v>
      </c>
      <c r="M1078" s="68" t="s">
        <v>29489</v>
      </c>
      <c r="N1078" s="66"/>
      <c r="O1078" s="66"/>
      <c r="P1078" s="66"/>
      <c r="Q1078" s="66" t="s">
        <v>68</v>
      </c>
      <c r="R1078" s="66"/>
      <c r="S1078" s="66"/>
      <c r="T1078" s="66"/>
      <c r="U1078" s="66"/>
      <c r="V1078" s="66"/>
      <c r="W1078" s="66"/>
      <c r="X1078" s="66"/>
      <c r="Y1078" s="66"/>
      <c r="Z1078" s="66"/>
      <c r="AA1078" s="66"/>
      <c r="AB1078" s="66"/>
      <c r="AC1078" s="66"/>
      <c r="AD1078" s="66"/>
      <c r="AE1078" s="66"/>
      <c r="AF1078" s="66"/>
      <c r="AG1078" s="66"/>
      <c r="AH1078" s="66"/>
      <c r="AI1078" s="66"/>
      <c r="AJ1078" s="66"/>
      <c r="AK1078" s="66"/>
      <c r="AL1078" s="66"/>
      <c r="AM1078" s="66"/>
      <c r="AN1078" s="66"/>
      <c r="AO1078" s="66"/>
      <c r="AP1078" s="66" t="s">
        <v>1418</v>
      </c>
      <c r="AQ1078" s="66"/>
      <c r="AR1078" s="66"/>
      <c r="AS1078" s="66"/>
      <c r="AT1078" s="66"/>
      <c r="AU1078" s="66"/>
      <c r="AV1078" s="66"/>
      <c r="AW1078" s="66"/>
      <c r="AX1078" s="66"/>
      <c r="AY1078" s="66"/>
      <c r="AZ1078" s="66"/>
      <c r="BA1078" s="66"/>
      <c r="BB1078" s="66"/>
      <c r="BC1078" s="66"/>
      <c r="BD1078" s="66"/>
      <c r="BE1078" s="66"/>
      <c r="BF1078" s="66"/>
      <c r="BG1078" s="66"/>
      <c r="BH1078" s="66"/>
      <c r="BI1078" s="66"/>
      <c r="BJ1078" s="66"/>
      <c r="BK1078" s="66"/>
      <c r="BL1078" s="66"/>
      <c r="BM1078" s="66"/>
      <c r="BN1078" s="64" t="b">
        <f t="shared" si="160"/>
        <v>0</v>
      </c>
      <c r="BO1078" s="65" t="b">
        <f t="shared" si="161"/>
        <v>0</v>
      </c>
      <c r="BP1078" s="65" t="b">
        <f t="shared" si="162"/>
        <v>0</v>
      </c>
      <c r="BQ1078" s="65" t="b">
        <f t="shared" si="163"/>
        <v>0</v>
      </c>
      <c r="BR1078" s="65" t="b">
        <f t="shared" si="164"/>
        <v>0</v>
      </c>
      <c r="BS1078" s="65" t="b">
        <f t="shared" si="165"/>
        <v>0</v>
      </c>
      <c r="BT1078" s="66" t="str">
        <f t="shared" si="166"/>
        <v>0944-1344</v>
      </c>
      <c r="BU1078" s="66">
        <v>2.92</v>
      </c>
      <c r="BV1078" s="14" t="b">
        <f t="shared" si="167"/>
        <v>0</v>
      </c>
      <c r="BW1078" s="14" t="b">
        <f t="shared" si="168"/>
        <v>0</v>
      </c>
      <c r="BX1078" s="14" t="b">
        <f t="shared" si="169"/>
        <v>0</v>
      </c>
      <c r="BY1078" s="15"/>
    </row>
    <row r="1079" spans="1:77" s="21" customFormat="1" ht="40.5" x14ac:dyDescent="0.15">
      <c r="A1079" s="37">
        <v>1078</v>
      </c>
      <c r="B1079" s="42" t="s">
        <v>29269</v>
      </c>
      <c r="C1079" s="42" t="s">
        <v>29475</v>
      </c>
      <c r="D1079" s="14"/>
      <c r="E1079" s="14"/>
      <c r="F1079" s="14"/>
      <c r="G1079" s="14"/>
      <c r="H1079" s="14"/>
      <c r="I1079" s="32" t="s">
        <v>29491</v>
      </c>
      <c r="J1079" s="14"/>
      <c r="K1079" s="14"/>
      <c r="L1079" s="68" t="s">
        <v>22003</v>
      </c>
      <c r="M1079" s="68" t="s">
        <v>29492</v>
      </c>
      <c r="N1079" s="66"/>
      <c r="O1079" s="66"/>
      <c r="P1079" s="66"/>
      <c r="Q1079" s="66" t="s">
        <v>68</v>
      </c>
      <c r="R1079" s="66"/>
      <c r="S1079" s="66"/>
      <c r="T1079" s="66"/>
      <c r="U1079" s="66"/>
      <c r="V1079" s="66"/>
      <c r="W1079" s="66"/>
      <c r="X1079" s="66"/>
      <c r="Y1079" s="66"/>
      <c r="Z1079" s="66"/>
      <c r="AA1079" s="66"/>
      <c r="AB1079" s="66"/>
      <c r="AC1079" s="66"/>
      <c r="AD1079" s="66"/>
      <c r="AE1079" s="66"/>
      <c r="AF1079" s="66"/>
      <c r="AG1079" s="66"/>
      <c r="AH1079" s="66"/>
      <c r="AI1079" s="66"/>
      <c r="AJ1079" s="66"/>
      <c r="AK1079" s="66"/>
      <c r="AL1079" s="66"/>
      <c r="AM1079" s="66"/>
      <c r="AN1079" s="66"/>
      <c r="AO1079" s="66"/>
      <c r="AP1079" s="66" t="s">
        <v>1539</v>
      </c>
      <c r="AQ1079" s="66"/>
      <c r="AR1079" s="66"/>
      <c r="AS1079" s="66"/>
      <c r="AT1079" s="66"/>
      <c r="AU1079" s="66"/>
      <c r="AV1079" s="66"/>
      <c r="AW1079" s="66"/>
      <c r="AX1079" s="66"/>
      <c r="AY1079" s="66"/>
      <c r="AZ1079" s="66"/>
      <c r="BA1079" s="66"/>
      <c r="BB1079" s="66"/>
      <c r="BC1079" s="66"/>
      <c r="BD1079" s="66"/>
      <c r="BE1079" s="66"/>
      <c r="BF1079" s="66"/>
      <c r="BG1079" s="66"/>
      <c r="BH1079" s="66"/>
      <c r="BI1079" s="66"/>
      <c r="BJ1079" s="66"/>
      <c r="BK1079" s="66"/>
      <c r="BL1079" s="66"/>
      <c r="BM1079" s="66"/>
      <c r="BN1079" s="64" t="b">
        <f t="shared" si="160"/>
        <v>0</v>
      </c>
      <c r="BO1079" s="65" t="b">
        <f t="shared" si="161"/>
        <v>0</v>
      </c>
      <c r="BP1079" s="65" t="b">
        <f t="shared" si="162"/>
        <v>0</v>
      </c>
      <c r="BQ1079" s="65" t="b">
        <f t="shared" si="163"/>
        <v>0</v>
      </c>
      <c r="BR1079" s="65" t="b">
        <f t="shared" si="164"/>
        <v>0</v>
      </c>
      <c r="BS1079" s="65" t="b">
        <f t="shared" si="165"/>
        <v>0</v>
      </c>
      <c r="BT1079" s="66" t="str">
        <f t="shared" si="166"/>
        <v>0960-8524</v>
      </c>
      <c r="BU1079" s="66">
        <v>5.33</v>
      </c>
      <c r="BV1079" s="14" t="b">
        <f t="shared" si="167"/>
        <v>0</v>
      </c>
      <c r="BW1079" s="14">
        <f t="shared" si="168"/>
        <v>1</v>
      </c>
      <c r="BX1079" s="14" t="b">
        <f t="shared" si="169"/>
        <v>0</v>
      </c>
      <c r="BY1079" s="15"/>
    </row>
    <row r="1080" spans="1:77" s="21" customFormat="1" ht="40.5" x14ac:dyDescent="0.15">
      <c r="A1080" s="37">
        <v>1079</v>
      </c>
      <c r="B1080" s="42" t="s">
        <v>29269</v>
      </c>
      <c r="C1080" s="42" t="s">
        <v>29475</v>
      </c>
      <c r="D1080" s="14"/>
      <c r="E1080" s="14"/>
      <c r="F1080" s="14"/>
      <c r="G1080" s="14"/>
      <c r="H1080" s="14"/>
      <c r="I1080" s="32" t="s">
        <v>29493</v>
      </c>
      <c r="J1080" s="14"/>
      <c r="K1080" s="14"/>
      <c r="L1080" s="68" t="s">
        <v>18107</v>
      </c>
      <c r="M1080" s="68" t="s">
        <v>29494</v>
      </c>
      <c r="N1080" s="66"/>
      <c r="O1080" s="66"/>
      <c r="P1080" s="66"/>
      <c r="Q1080" s="66" t="s">
        <v>68</v>
      </c>
      <c r="R1080" s="66"/>
      <c r="S1080" s="66"/>
      <c r="T1080" s="66"/>
      <c r="U1080" s="66"/>
      <c r="V1080" s="66"/>
      <c r="W1080" s="66"/>
      <c r="X1080" s="66"/>
      <c r="Y1080" s="66"/>
      <c r="Z1080" s="66"/>
      <c r="AA1080" s="66"/>
      <c r="AB1080" s="66"/>
      <c r="AC1080" s="66"/>
      <c r="AD1080" s="66"/>
      <c r="AE1080" s="66"/>
      <c r="AF1080" s="66"/>
      <c r="AG1080" s="66"/>
      <c r="AH1080" s="66"/>
      <c r="AI1080" s="66"/>
      <c r="AJ1080" s="66"/>
      <c r="AK1080" s="66"/>
      <c r="AL1080" s="66"/>
      <c r="AM1080" s="66"/>
      <c r="AN1080" s="66"/>
      <c r="AO1080" s="66"/>
      <c r="AP1080" s="66" t="s">
        <v>7476</v>
      </c>
      <c r="AQ1080" s="66"/>
      <c r="AR1080" s="66"/>
      <c r="AS1080" s="66"/>
      <c r="AT1080" s="66"/>
      <c r="AU1080" s="66"/>
      <c r="AV1080" s="66"/>
      <c r="AW1080" s="66"/>
      <c r="AX1080" s="66"/>
      <c r="AY1080" s="66"/>
      <c r="AZ1080" s="66"/>
      <c r="BA1080" s="66"/>
      <c r="BB1080" s="66"/>
      <c r="BC1080" s="66"/>
      <c r="BD1080" s="66"/>
      <c r="BE1080" s="66"/>
      <c r="BF1080" s="66"/>
      <c r="BG1080" s="66"/>
      <c r="BH1080" s="66"/>
      <c r="BI1080" s="66"/>
      <c r="BJ1080" s="66"/>
      <c r="BK1080" s="66"/>
      <c r="BL1080" s="66"/>
      <c r="BM1080" s="66"/>
      <c r="BN1080" s="64" t="b">
        <f t="shared" si="160"/>
        <v>0</v>
      </c>
      <c r="BO1080" s="65" t="b">
        <f t="shared" si="161"/>
        <v>0</v>
      </c>
      <c r="BP1080" s="65" t="b">
        <f t="shared" si="162"/>
        <v>0</v>
      </c>
      <c r="BQ1080" s="65" t="b">
        <f t="shared" si="163"/>
        <v>0</v>
      </c>
      <c r="BR1080" s="65" t="b">
        <f t="shared" si="164"/>
        <v>0</v>
      </c>
      <c r="BS1080" s="65" t="b">
        <f t="shared" si="165"/>
        <v>0</v>
      </c>
      <c r="BT1080" s="66" t="str">
        <f t="shared" si="166"/>
        <v>1618-2642</v>
      </c>
      <c r="BU1080" s="66">
        <v>3.5649999999999999</v>
      </c>
      <c r="BV1080" s="14" t="b">
        <f t="shared" si="167"/>
        <v>0</v>
      </c>
      <c r="BW1080" s="14" t="b">
        <f t="shared" si="168"/>
        <v>0</v>
      </c>
      <c r="BX1080" s="14" t="b">
        <f t="shared" si="169"/>
        <v>0</v>
      </c>
      <c r="BY1080" s="15"/>
    </row>
    <row r="1081" spans="1:77" s="21" customFormat="1" ht="40.5" x14ac:dyDescent="0.15">
      <c r="A1081" s="37">
        <v>1080</v>
      </c>
      <c r="B1081" s="42" t="s">
        <v>29269</v>
      </c>
      <c r="C1081" s="42" t="s">
        <v>29475</v>
      </c>
      <c r="D1081" s="14"/>
      <c r="E1081" s="14"/>
      <c r="F1081" s="14"/>
      <c r="G1081" s="14"/>
      <c r="H1081" s="14"/>
      <c r="I1081" s="32" t="s">
        <v>27201</v>
      </c>
      <c r="J1081" s="14"/>
      <c r="K1081" s="14"/>
      <c r="L1081" s="68" t="s">
        <v>27202</v>
      </c>
      <c r="M1081" s="68" t="s">
        <v>2862</v>
      </c>
      <c r="N1081" s="66"/>
      <c r="O1081" s="66"/>
      <c r="P1081" s="66"/>
      <c r="Q1081" s="66" t="s">
        <v>68</v>
      </c>
      <c r="R1081" s="66"/>
      <c r="S1081" s="66"/>
      <c r="T1081" s="66"/>
      <c r="U1081" s="66"/>
      <c r="V1081" s="66"/>
      <c r="W1081" s="66"/>
      <c r="X1081" s="66"/>
      <c r="Y1081" s="66"/>
      <c r="Z1081" s="66"/>
      <c r="AA1081" s="66"/>
      <c r="AB1081" s="66"/>
      <c r="AC1081" s="66"/>
      <c r="AD1081" s="66"/>
      <c r="AE1081" s="66"/>
      <c r="AF1081" s="66"/>
      <c r="AG1081" s="66"/>
      <c r="AH1081" s="66"/>
      <c r="AI1081" s="66"/>
      <c r="AJ1081" s="66"/>
      <c r="AK1081" s="66"/>
      <c r="AL1081" s="66"/>
      <c r="AM1081" s="66"/>
      <c r="AN1081" s="66"/>
      <c r="AO1081" s="66"/>
      <c r="AP1081" s="66" t="s">
        <v>2871</v>
      </c>
      <c r="AQ1081" s="66"/>
      <c r="AR1081" s="66"/>
      <c r="AS1081" s="66"/>
      <c r="AT1081" s="66"/>
      <c r="AU1081" s="66"/>
      <c r="AV1081" s="66"/>
      <c r="AW1081" s="66"/>
      <c r="AX1081" s="66"/>
      <c r="AY1081" s="66"/>
      <c r="AZ1081" s="66"/>
      <c r="BA1081" s="66"/>
      <c r="BB1081" s="66"/>
      <c r="BC1081" s="66"/>
      <c r="BD1081" s="66"/>
      <c r="BE1081" s="66"/>
      <c r="BF1081" s="66"/>
      <c r="BG1081" s="66"/>
      <c r="BH1081" s="66"/>
      <c r="BI1081" s="66"/>
      <c r="BJ1081" s="66"/>
      <c r="BK1081" s="66"/>
      <c r="BL1081" s="66"/>
      <c r="BM1081" s="66"/>
      <c r="BN1081" s="64" t="b">
        <f t="shared" si="160"/>
        <v>0</v>
      </c>
      <c r="BO1081" s="65" t="b">
        <f t="shared" si="161"/>
        <v>0</v>
      </c>
      <c r="BP1081" s="65" t="b">
        <f t="shared" si="162"/>
        <v>0</v>
      </c>
      <c r="BQ1081" s="65" t="b">
        <f t="shared" si="163"/>
        <v>0</v>
      </c>
      <c r="BR1081" s="65" t="b">
        <f t="shared" si="164"/>
        <v>0</v>
      </c>
      <c r="BS1081" s="65" t="b">
        <f t="shared" si="165"/>
        <v>0</v>
      </c>
      <c r="BT1081" s="66" t="str">
        <f t="shared" si="166"/>
        <v>2046-2069</v>
      </c>
      <c r="BU1081" s="66">
        <v>3.907</v>
      </c>
      <c r="BV1081" s="14" t="b">
        <f t="shared" si="167"/>
        <v>0</v>
      </c>
      <c r="BW1081" s="14" t="b">
        <f t="shared" si="168"/>
        <v>0</v>
      </c>
      <c r="BX1081" s="14" t="b">
        <f t="shared" si="169"/>
        <v>0</v>
      </c>
      <c r="BY1081" s="15"/>
    </row>
    <row r="1082" spans="1:77" s="21" customFormat="1" ht="54" x14ac:dyDescent="0.15">
      <c r="A1082" s="37">
        <v>1081</v>
      </c>
      <c r="B1082" s="42" t="s">
        <v>29269</v>
      </c>
      <c r="C1082" s="42" t="s">
        <v>29495</v>
      </c>
      <c r="D1082" s="14"/>
      <c r="E1082" s="14"/>
      <c r="F1082" s="14"/>
      <c r="G1082" s="14"/>
      <c r="H1082" s="14"/>
      <c r="I1082" s="32" t="s">
        <v>29496</v>
      </c>
      <c r="J1082" s="14"/>
      <c r="K1082" s="14"/>
      <c r="L1082" s="68" t="s">
        <v>14944</v>
      </c>
      <c r="M1082" s="68" t="s">
        <v>29497</v>
      </c>
      <c r="N1082" s="66"/>
      <c r="O1082" s="66"/>
      <c r="P1082" s="66"/>
      <c r="Q1082" s="66" t="s">
        <v>68</v>
      </c>
      <c r="R1082" s="66"/>
      <c r="S1082" s="66"/>
      <c r="T1082" s="66"/>
      <c r="U1082" s="66"/>
      <c r="V1082" s="66"/>
      <c r="W1082" s="66"/>
      <c r="X1082" s="66"/>
      <c r="Y1082" s="66"/>
      <c r="Z1082" s="66"/>
      <c r="AA1082" s="66"/>
      <c r="AB1082" s="66"/>
      <c r="AC1082" s="66"/>
      <c r="AD1082" s="66"/>
      <c r="AE1082" s="66"/>
      <c r="AF1082" s="66"/>
      <c r="AG1082" s="66"/>
      <c r="AH1082" s="66"/>
      <c r="AI1082" s="66"/>
      <c r="AJ1082" s="66"/>
      <c r="AK1082" s="66"/>
      <c r="AL1082" s="66"/>
      <c r="AM1082" s="66"/>
      <c r="AN1082" s="66"/>
      <c r="AO1082" s="66"/>
      <c r="AP1082" s="66" t="s">
        <v>6439</v>
      </c>
      <c r="AQ1082" s="66"/>
      <c r="AR1082" s="66"/>
      <c r="AS1082" s="66"/>
      <c r="AT1082" s="66"/>
      <c r="AU1082" s="66"/>
      <c r="AV1082" s="66"/>
      <c r="AW1082" s="66"/>
      <c r="AX1082" s="66"/>
      <c r="AY1082" s="66"/>
      <c r="AZ1082" s="66"/>
      <c r="BA1082" s="66"/>
      <c r="BB1082" s="66"/>
      <c r="BC1082" s="66"/>
      <c r="BD1082" s="66"/>
      <c r="BE1082" s="66"/>
      <c r="BF1082" s="66"/>
      <c r="BG1082" s="66"/>
      <c r="BH1082" s="66"/>
      <c r="BI1082" s="66"/>
      <c r="BJ1082" s="66"/>
      <c r="BK1082" s="66"/>
      <c r="BL1082" s="66"/>
      <c r="BM1082" s="66"/>
      <c r="BN1082" s="64" t="b">
        <f t="shared" si="160"/>
        <v>0</v>
      </c>
      <c r="BO1082" s="65" t="b">
        <f t="shared" si="161"/>
        <v>0</v>
      </c>
      <c r="BP1082" s="65" t="b">
        <f t="shared" si="162"/>
        <v>0</v>
      </c>
      <c r="BQ1082" s="65" t="b">
        <f t="shared" si="163"/>
        <v>0</v>
      </c>
      <c r="BR1082" s="65" t="b">
        <f t="shared" si="164"/>
        <v>0</v>
      </c>
      <c r="BS1082" s="65" t="b">
        <f t="shared" si="165"/>
        <v>0</v>
      </c>
      <c r="BT1082" s="66" t="str">
        <f t="shared" si="166"/>
        <v>0721-7714</v>
      </c>
      <c r="BU1082" s="66">
        <v>2.8940000000000001</v>
      </c>
      <c r="BV1082" s="14" t="b">
        <f t="shared" si="167"/>
        <v>0</v>
      </c>
      <c r="BW1082" s="14" t="b">
        <f t="shared" si="168"/>
        <v>0</v>
      </c>
      <c r="BX1082" s="14" t="b">
        <f t="shared" si="169"/>
        <v>0</v>
      </c>
      <c r="BY1082" s="15"/>
    </row>
    <row r="1083" spans="1:77" s="21" customFormat="1" ht="40.5" x14ac:dyDescent="0.15">
      <c r="A1083" s="37">
        <v>1082</v>
      </c>
      <c r="B1083" s="42" t="s">
        <v>29269</v>
      </c>
      <c r="C1083" s="42" t="s">
        <v>29495</v>
      </c>
      <c r="D1083" s="14"/>
      <c r="E1083" s="14"/>
      <c r="F1083" s="14"/>
      <c r="G1083" s="14"/>
      <c r="H1083" s="14"/>
      <c r="I1083" s="32" t="s">
        <v>29498</v>
      </c>
      <c r="J1083" s="14"/>
      <c r="K1083" s="14"/>
      <c r="L1083" s="68" t="s">
        <v>14356</v>
      </c>
      <c r="M1083" s="68" t="s">
        <v>29499</v>
      </c>
      <c r="N1083" s="66"/>
      <c r="O1083" s="66"/>
      <c r="P1083" s="66"/>
      <c r="Q1083" s="66" t="s">
        <v>68</v>
      </c>
      <c r="R1083" s="66"/>
      <c r="S1083" s="66"/>
      <c r="T1083" s="66"/>
      <c r="U1083" s="66"/>
      <c r="V1083" s="66"/>
      <c r="W1083" s="66"/>
      <c r="X1083" s="66"/>
      <c r="Y1083" s="66"/>
      <c r="Z1083" s="66"/>
      <c r="AA1083" s="66"/>
      <c r="AB1083" s="66"/>
      <c r="AC1083" s="66"/>
      <c r="AD1083" s="66"/>
      <c r="AE1083" s="66"/>
      <c r="AF1083" s="66"/>
      <c r="AG1083" s="66"/>
      <c r="AH1083" s="66"/>
      <c r="AI1083" s="66"/>
      <c r="AJ1083" s="66"/>
      <c r="AK1083" s="66"/>
      <c r="AL1083" s="66"/>
      <c r="AM1083" s="66"/>
      <c r="AN1083" s="66"/>
      <c r="AO1083" s="66"/>
      <c r="AP1083" s="66" t="s">
        <v>9141</v>
      </c>
      <c r="AQ1083" s="66"/>
      <c r="AR1083" s="66"/>
      <c r="AS1083" s="66"/>
      <c r="AT1083" s="66"/>
      <c r="AU1083" s="66"/>
      <c r="AV1083" s="66"/>
      <c r="AW1083" s="66"/>
      <c r="AX1083" s="66"/>
      <c r="AY1083" s="66"/>
      <c r="AZ1083" s="66"/>
      <c r="BA1083" s="66"/>
      <c r="BB1083" s="66"/>
      <c r="BC1083" s="66"/>
      <c r="BD1083" s="66"/>
      <c r="BE1083" s="66"/>
      <c r="BF1083" s="66"/>
      <c r="BG1083" s="66"/>
      <c r="BH1083" s="66"/>
      <c r="BI1083" s="66"/>
      <c r="BJ1083" s="66"/>
      <c r="BK1083" s="66"/>
      <c r="BL1083" s="66"/>
      <c r="BM1083" s="66"/>
      <c r="BN1083" s="64" t="b">
        <f t="shared" si="160"/>
        <v>0</v>
      </c>
      <c r="BO1083" s="65" t="b">
        <f t="shared" si="161"/>
        <v>0</v>
      </c>
      <c r="BP1083" s="65" t="b">
        <f t="shared" si="162"/>
        <v>0</v>
      </c>
      <c r="BQ1083" s="65" t="b">
        <f t="shared" si="163"/>
        <v>0</v>
      </c>
      <c r="BR1083" s="65" t="b">
        <f t="shared" si="164"/>
        <v>0</v>
      </c>
      <c r="BS1083" s="65" t="b">
        <f t="shared" si="165"/>
        <v>0</v>
      </c>
      <c r="BT1083" s="66" t="str">
        <f t="shared" si="166"/>
        <v>1040-4651</v>
      </c>
      <c r="BU1083" s="66">
        <v>10.529</v>
      </c>
      <c r="BV1083" s="14">
        <f t="shared" si="167"/>
        <v>1</v>
      </c>
      <c r="BW1083" s="14">
        <f t="shared" si="168"/>
        <v>1</v>
      </c>
      <c r="BX1083" s="14" t="b">
        <f t="shared" si="169"/>
        <v>0</v>
      </c>
      <c r="BY1083" s="15"/>
    </row>
    <row r="1084" spans="1:77" s="21" customFormat="1" ht="40.5" x14ac:dyDescent="0.15">
      <c r="A1084" s="37">
        <v>1083</v>
      </c>
      <c r="B1084" s="42" t="s">
        <v>29269</v>
      </c>
      <c r="C1084" s="42" t="s">
        <v>29495</v>
      </c>
      <c r="D1084" s="14"/>
      <c r="E1084" s="14"/>
      <c r="F1084" s="14"/>
      <c r="G1084" s="14"/>
      <c r="H1084" s="14"/>
      <c r="I1084" s="32" t="s">
        <v>11433</v>
      </c>
      <c r="J1084" s="14"/>
      <c r="K1084" s="14"/>
      <c r="L1084" s="68" t="s">
        <v>11434</v>
      </c>
      <c r="M1084" s="68" t="s">
        <v>9781</v>
      </c>
      <c r="N1084" s="66"/>
      <c r="O1084" s="66"/>
      <c r="P1084" s="66"/>
      <c r="Q1084" s="66" t="s">
        <v>68</v>
      </c>
      <c r="R1084" s="66"/>
      <c r="S1084" s="66"/>
      <c r="T1084" s="66"/>
      <c r="U1084" s="66"/>
      <c r="V1084" s="66"/>
      <c r="W1084" s="66"/>
      <c r="X1084" s="66"/>
      <c r="Y1084" s="66"/>
      <c r="Z1084" s="66"/>
      <c r="AA1084" s="66"/>
      <c r="AB1084" s="66"/>
      <c r="AC1084" s="66"/>
      <c r="AD1084" s="66"/>
      <c r="AE1084" s="66"/>
      <c r="AF1084" s="66"/>
      <c r="AG1084" s="66"/>
      <c r="AH1084" s="66"/>
      <c r="AI1084" s="66"/>
      <c r="AJ1084" s="66"/>
      <c r="AK1084" s="66"/>
      <c r="AL1084" s="66"/>
      <c r="AM1084" s="66"/>
      <c r="AN1084" s="66"/>
      <c r="AO1084" s="66"/>
      <c r="AP1084" s="66" t="s">
        <v>9788</v>
      </c>
      <c r="AQ1084" s="66"/>
      <c r="AR1084" s="66"/>
      <c r="AS1084" s="66"/>
      <c r="AT1084" s="66"/>
      <c r="AU1084" s="66"/>
      <c r="AV1084" s="66"/>
      <c r="AW1084" s="66"/>
      <c r="AX1084" s="66"/>
      <c r="AY1084" s="66"/>
      <c r="AZ1084" s="66"/>
      <c r="BA1084" s="66"/>
      <c r="BB1084" s="66"/>
      <c r="BC1084" s="66"/>
      <c r="BD1084" s="66"/>
      <c r="BE1084" s="66"/>
      <c r="BF1084" s="66"/>
      <c r="BG1084" s="66"/>
      <c r="BH1084" s="66"/>
      <c r="BI1084" s="66"/>
      <c r="BJ1084" s="66"/>
      <c r="BK1084" s="66"/>
      <c r="BL1084" s="66"/>
      <c r="BM1084" s="66"/>
      <c r="BN1084" s="64" t="b">
        <f t="shared" si="160"/>
        <v>0</v>
      </c>
      <c r="BO1084" s="65" t="b">
        <f t="shared" si="161"/>
        <v>0</v>
      </c>
      <c r="BP1084" s="65" t="b">
        <f t="shared" si="162"/>
        <v>0</v>
      </c>
      <c r="BQ1084" s="65" t="b">
        <f t="shared" si="163"/>
        <v>0</v>
      </c>
      <c r="BR1084" s="65" t="b">
        <f t="shared" si="164"/>
        <v>0</v>
      </c>
      <c r="BS1084" s="65" t="b">
        <f t="shared" si="165"/>
        <v>0</v>
      </c>
      <c r="BT1084" s="66" t="str">
        <f t="shared" si="166"/>
        <v>1087-1845</v>
      </c>
      <c r="BU1084" s="66">
        <v>3.2269999999999999</v>
      </c>
      <c r="BV1084" s="14" t="b">
        <f t="shared" si="167"/>
        <v>0</v>
      </c>
      <c r="BW1084" s="14" t="b">
        <f t="shared" si="168"/>
        <v>0</v>
      </c>
      <c r="BX1084" s="14" t="b">
        <f t="shared" si="169"/>
        <v>0</v>
      </c>
      <c r="BY1084" s="15"/>
    </row>
    <row r="1085" spans="1:77" s="21" customFormat="1" ht="40.5" x14ac:dyDescent="0.15">
      <c r="A1085" s="37">
        <v>1084</v>
      </c>
      <c r="B1085" s="42" t="s">
        <v>29269</v>
      </c>
      <c r="C1085" s="42" t="s">
        <v>29495</v>
      </c>
      <c r="D1085" s="14"/>
      <c r="E1085" s="14"/>
      <c r="F1085" s="14"/>
      <c r="G1085" s="14"/>
      <c r="H1085" s="14"/>
      <c r="I1085" s="32" t="s">
        <v>29500</v>
      </c>
      <c r="J1085" s="14"/>
      <c r="K1085" s="14"/>
      <c r="L1085" s="68" t="s">
        <v>19484</v>
      </c>
      <c r="M1085" s="68" t="s">
        <v>29501</v>
      </c>
      <c r="N1085" s="66"/>
      <c r="O1085" s="66"/>
      <c r="P1085" s="66"/>
      <c r="Q1085" s="66" t="s">
        <v>68</v>
      </c>
      <c r="R1085" s="66"/>
      <c r="S1085" s="66"/>
      <c r="T1085" s="66"/>
      <c r="U1085" s="66"/>
      <c r="V1085" s="66"/>
      <c r="W1085" s="66"/>
      <c r="X1085" s="66"/>
      <c r="Y1085" s="66"/>
      <c r="Z1085" s="66"/>
      <c r="AA1085" s="66"/>
      <c r="AB1085" s="66"/>
      <c r="AC1085" s="66"/>
      <c r="AD1085" s="66"/>
      <c r="AE1085" s="66"/>
      <c r="AF1085" s="66"/>
      <c r="AG1085" s="66"/>
      <c r="AH1085" s="66"/>
      <c r="AI1085" s="66"/>
      <c r="AJ1085" s="66"/>
      <c r="AK1085" s="66"/>
      <c r="AL1085" s="66"/>
      <c r="AM1085" s="66"/>
      <c r="AN1085" s="66"/>
      <c r="AO1085" s="66"/>
      <c r="AP1085" s="66" t="s">
        <v>12865</v>
      </c>
      <c r="AQ1085" s="66"/>
      <c r="AR1085" s="66"/>
      <c r="AS1085" s="66"/>
      <c r="AT1085" s="66"/>
      <c r="AU1085" s="66"/>
      <c r="AV1085" s="66"/>
      <c r="AW1085" s="66"/>
      <c r="AX1085" s="66"/>
      <c r="AY1085" s="66"/>
      <c r="AZ1085" s="66"/>
      <c r="BA1085" s="66"/>
      <c r="BB1085" s="66"/>
      <c r="BC1085" s="66"/>
      <c r="BD1085" s="66"/>
      <c r="BE1085" s="66"/>
      <c r="BF1085" s="66"/>
      <c r="BG1085" s="66"/>
      <c r="BH1085" s="66"/>
      <c r="BI1085" s="66"/>
      <c r="BJ1085" s="66"/>
      <c r="BK1085" s="66"/>
      <c r="BL1085" s="66"/>
      <c r="BM1085" s="66"/>
      <c r="BN1085" s="64" t="b">
        <f t="shared" si="160"/>
        <v>0</v>
      </c>
      <c r="BO1085" s="65" t="b">
        <f t="shared" si="161"/>
        <v>0</v>
      </c>
      <c r="BP1085" s="65" t="b">
        <f t="shared" si="162"/>
        <v>0</v>
      </c>
      <c r="BQ1085" s="65" t="b">
        <f t="shared" si="163"/>
        <v>0</v>
      </c>
      <c r="BR1085" s="65" t="b">
        <f t="shared" si="164"/>
        <v>0</v>
      </c>
      <c r="BS1085" s="65" t="b">
        <f t="shared" si="165"/>
        <v>0</v>
      </c>
      <c r="BT1085" s="66" t="str">
        <f t="shared" si="166"/>
        <v>1462-2912</v>
      </c>
      <c r="BU1085" s="66">
        <v>6.3120000000000003</v>
      </c>
      <c r="BV1085" s="14" t="b">
        <f t="shared" si="167"/>
        <v>0</v>
      </c>
      <c r="BW1085" s="14">
        <f t="shared" si="168"/>
        <v>1</v>
      </c>
      <c r="BX1085" s="14" t="b">
        <f t="shared" si="169"/>
        <v>0</v>
      </c>
      <c r="BY1085" s="15"/>
    </row>
    <row r="1086" spans="1:77" s="21" customFormat="1" ht="67.5" x14ac:dyDescent="0.15">
      <c r="A1086" s="37">
        <v>1085</v>
      </c>
      <c r="B1086" s="42" t="s">
        <v>29269</v>
      </c>
      <c r="C1086" s="42" t="s">
        <v>29495</v>
      </c>
      <c r="D1086" s="14"/>
      <c r="E1086" s="14"/>
      <c r="F1086" s="14"/>
      <c r="G1086" s="14"/>
      <c r="H1086" s="14"/>
      <c r="I1086" s="32" t="s">
        <v>29502</v>
      </c>
      <c r="J1086" s="14"/>
      <c r="K1086" s="14"/>
      <c r="L1086" s="68" t="s">
        <v>26960</v>
      </c>
      <c r="M1086" s="68" t="s">
        <v>29503</v>
      </c>
      <c r="N1086" s="66"/>
      <c r="O1086" s="66"/>
      <c r="P1086" s="66"/>
      <c r="Q1086" s="66" t="s">
        <v>68</v>
      </c>
      <c r="R1086" s="66"/>
      <c r="S1086" s="66"/>
      <c r="T1086" s="66"/>
      <c r="U1086" s="66"/>
      <c r="V1086" s="66"/>
      <c r="W1086" s="66"/>
      <c r="X1086" s="66"/>
      <c r="Y1086" s="66"/>
      <c r="Z1086" s="66"/>
      <c r="AA1086" s="66"/>
      <c r="AB1086" s="66"/>
      <c r="AC1086" s="66"/>
      <c r="AD1086" s="66"/>
      <c r="AE1086" s="66"/>
      <c r="AF1086" s="66"/>
      <c r="AG1086" s="66"/>
      <c r="AH1086" s="66"/>
      <c r="AI1086" s="66"/>
      <c r="AJ1086" s="66"/>
      <c r="AK1086" s="66"/>
      <c r="AL1086" s="66"/>
      <c r="AM1086" s="66"/>
      <c r="AN1086" s="66"/>
      <c r="AO1086" s="66"/>
      <c r="AP1086" s="66" t="s">
        <v>1436</v>
      </c>
      <c r="AQ1086" s="66"/>
      <c r="AR1086" s="66"/>
      <c r="AS1086" s="66"/>
      <c r="AT1086" s="66"/>
      <c r="AU1086" s="66"/>
      <c r="AV1086" s="66"/>
      <c r="AW1086" s="66"/>
      <c r="AX1086" s="66"/>
      <c r="AY1086" s="66"/>
      <c r="AZ1086" s="66"/>
      <c r="BA1086" s="66"/>
      <c r="BB1086" s="66"/>
      <c r="BC1086" s="66"/>
      <c r="BD1086" s="66"/>
      <c r="BE1086" s="66"/>
      <c r="BF1086" s="66"/>
      <c r="BG1086" s="66"/>
      <c r="BH1086" s="66"/>
      <c r="BI1086" s="66"/>
      <c r="BJ1086" s="66"/>
      <c r="BK1086" s="66"/>
      <c r="BL1086" s="66"/>
      <c r="BM1086" s="66"/>
      <c r="BN1086" s="64" t="b">
        <f t="shared" si="160"/>
        <v>0</v>
      </c>
      <c r="BO1086" s="65" t="b">
        <f t="shared" si="161"/>
        <v>0</v>
      </c>
      <c r="BP1086" s="65" t="b">
        <f t="shared" si="162"/>
        <v>0</v>
      </c>
      <c r="BQ1086" s="65" t="b">
        <f t="shared" si="163"/>
        <v>0</v>
      </c>
      <c r="BR1086" s="65" t="b">
        <f t="shared" si="164"/>
        <v>0</v>
      </c>
      <c r="BS1086" s="65" t="b">
        <f t="shared" si="165"/>
        <v>0</v>
      </c>
      <c r="BT1086" s="66" t="str">
        <f t="shared" si="166"/>
        <v>1464-6722</v>
      </c>
      <c r="BU1086" s="66">
        <v>4.54</v>
      </c>
      <c r="BV1086" s="14" t="b">
        <f t="shared" si="167"/>
        <v>0</v>
      </c>
      <c r="BW1086" s="14" t="b">
        <f t="shared" si="168"/>
        <v>0</v>
      </c>
      <c r="BX1086" s="14" t="b">
        <f t="shared" si="169"/>
        <v>0</v>
      </c>
      <c r="BY1086" s="15"/>
    </row>
    <row r="1087" spans="1:77" s="21" customFormat="1" ht="40.5" x14ac:dyDescent="0.15">
      <c r="A1087" s="37">
        <v>1086</v>
      </c>
      <c r="B1087" s="42" t="s">
        <v>29269</v>
      </c>
      <c r="C1087" s="42" t="s">
        <v>29495</v>
      </c>
      <c r="D1087" s="14"/>
      <c r="E1087" s="14"/>
      <c r="F1087" s="14"/>
      <c r="G1087" s="14"/>
      <c r="H1087" s="14"/>
      <c r="I1087" s="32" t="s">
        <v>29504</v>
      </c>
      <c r="J1087" s="14"/>
      <c r="K1087" s="14"/>
      <c r="L1087" s="68" t="s">
        <v>12471</v>
      </c>
      <c r="M1087" s="68" t="s">
        <v>29505</v>
      </c>
      <c r="N1087" s="66"/>
      <c r="O1087" s="66"/>
      <c r="P1087" s="66"/>
      <c r="Q1087" s="66" t="s">
        <v>68</v>
      </c>
      <c r="R1087" s="66"/>
      <c r="S1087" s="66"/>
      <c r="T1087" s="66"/>
      <c r="U1087" s="66"/>
      <c r="V1087" s="66"/>
      <c r="W1087" s="66"/>
      <c r="X1087" s="66"/>
      <c r="Y1087" s="66"/>
      <c r="Z1087" s="66"/>
      <c r="AA1087" s="66"/>
      <c r="AB1087" s="66"/>
      <c r="AC1087" s="66"/>
      <c r="AD1087" s="66"/>
      <c r="AE1087" s="66"/>
      <c r="AF1087" s="66"/>
      <c r="AG1087" s="66"/>
      <c r="AH1087" s="66"/>
      <c r="AI1087" s="66"/>
      <c r="AJ1087" s="66"/>
      <c r="AK1087" s="66"/>
      <c r="AL1087" s="66"/>
      <c r="AM1087" s="66"/>
      <c r="AN1087" s="66"/>
      <c r="AO1087" s="66"/>
      <c r="AP1087" s="66" t="s">
        <v>1905</v>
      </c>
      <c r="AQ1087" s="66"/>
      <c r="AR1087" s="66"/>
      <c r="AS1087" s="66"/>
      <c r="AT1087" s="66"/>
      <c r="AU1087" s="66"/>
      <c r="AV1087" s="66"/>
      <c r="AW1087" s="66"/>
      <c r="AX1087" s="66"/>
      <c r="AY1087" s="66"/>
      <c r="AZ1087" s="66"/>
      <c r="BA1087" s="66"/>
      <c r="BB1087" s="66"/>
      <c r="BC1087" s="66"/>
      <c r="BD1087" s="66"/>
      <c r="BE1087" s="66"/>
      <c r="BF1087" s="66"/>
      <c r="BG1087" s="66"/>
      <c r="BH1087" s="66"/>
      <c r="BI1087" s="66"/>
      <c r="BJ1087" s="66"/>
      <c r="BK1087" s="66"/>
      <c r="BL1087" s="66"/>
      <c r="BM1087" s="66"/>
      <c r="BN1087" s="64" t="b">
        <f t="shared" si="160"/>
        <v>0</v>
      </c>
      <c r="BO1087" s="65" t="b">
        <f t="shared" si="161"/>
        <v>0</v>
      </c>
      <c r="BP1087" s="65" t="b">
        <f t="shared" si="162"/>
        <v>0</v>
      </c>
      <c r="BQ1087" s="65" t="b">
        <f t="shared" si="163"/>
        <v>0</v>
      </c>
      <c r="BR1087" s="65" t="b">
        <f t="shared" si="164"/>
        <v>0</v>
      </c>
      <c r="BS1087" s="65" t="b">
        <f t="shared" si="165"/>
        <v>0</v>
      </c>
      <c r="BT1087" s="66" t="str">
        <f t="shared" si="166"/>
        <v>1932-6203</v>
      </c>
      <c r="BU1087" s="66">
        <v>3.702</v>
      </c>
      <c r="BV1087" s="14" t="b">
        <f t="shared" si="167"/>
        <v>0</v>
      </c>
      <c r="BW1087" s="14" t="b">
        <f t="shared" si="168"/>
        <v>0</v>
      </c>
      <c r="BX1087" s="14" t="b">
        <f t="shared" si="169"/>
        <v>0</v>
      </c>
      <c r="BY1087" s="15"/>
    </row>
    <row r="1088" spans="1:77" s="21" customFormat="1" ht="27" x14ac:dyDescent="0.15">
      <c r="A1088" s="37">
        <v>1087</v>
      </c>
      <c r="B1088" s="42" t="s">
        <v>29269</v>
      </c>
      <c r="C1088" s="42" t="s">
        <v>29506</v>
      </c>
      <c r="D1088" s="14"/>
      <c r="E1088" s="14"/>
      <c r="F1088" s="14"/>
      <c r="G1088" s="14"/>
      <c r="H1088" s="14"/>
      <c r="I1088" s="32" t="s">
        <v>29507</v>
      </c>
      <c r="J1088" s="14"/>
      <c r="K1088" s="14"/>
      <c r="L1088" s="68" t="s">
        <v>19226</v>
      </c>
      <c r="M1088" s="68" t="s">
        <v>29508</v>
      </c>
      <c r="N1088" s="66"/>
      <c r="O1088" s="66"/>
      <c r="P1088" s="66"/>
      <c r="Q1088" s="66" t="s">
        <v>68</v>
      </c>
      <c r="R1088" s="66"/>
      <c r="S1088" s="66"/>
      <c r="T1088" s="66"/>
      <c r="U1088" s="66"/>
      <c r="V1088" s="66"/>
      <c r="W1088" s="66"/>
      <c r="X1088" s="66"/>
      <c r="Y1088" s="66"/>
      <c r="Z1088" s="66"/>
      <c r="AA1088" s="66"/>
      <c r="AB1088" s="66"/>
      <c r="AC1088" s="66"/>
      <c r="AD1088" s="66"/>
      <c r="AE1088" s="66"/>
      <c r="AF1088" s="66"/>
      <c r="AG1088" s="66"/>
      <c r="AH1088" s="66"/>
      <c r="AI1088" s="66"/>
      <c r="AJ1088" s="66"/>
      <c r="AK1088" s="66"/>
      <c r="AL1088" s="66"/>
      <c r="AM1088" s="66"/>
      <c r="AN1088" s="66"/>
      <c r="AO1088" s="66"/>
      <c r="AP1088" s="66" t="s">
        <v>5702</v>
      </c>
      <c r="AQ1088" s="66"/>
      <c r="AR1088" s="66"/>
      <c r="AS1088" s="66"/>
      <c r="AT1088" s="66"/>
      <c r="AU1088" s="66"/>
      <c r="AV1088" s="66"/>
      <c r="AW1088" s="66"/>
      <c r="AX1088" s="66"/>
      <c r="AY1088" s="66"/>
      <c r="AZ1088" s="66"/>
      <c r="BA1088" s="66"/>
      <c r="BB1088" s="66"/>
      <c r="BC1088" s="66"/>
      <c r="BD1088" s="66"/>
      <c r="BE1088" s="66"/>
      <c r="BF1088" s="66"/>
      <c r="BG1088" s="66"/>
      <c r="BH1088" s="66"/>
      <c r="BI1088" s="66"/>
      <c r="BJ1088" s="66"/>
      <c r="BK1088" s="66"/>
      <c r="BL1088" s="66"/>
      <c r="BM1088" s="66"/>
      <c r="BN1088" s="64" t="b">
        <f t="shared" si="160"/>
        <v>0</v>
      </c>
      <c r="BO1088" s="65" t="b">
        <f t="shared" si="161"/>
        <v>0</v>
      </c>
      <c r="BP1088" s="65" t="b">
        <f t="shared" si="162"/>
        <v>0</v>
      </c>
      <c r="BQ1088" s="65" t="b">
        <f t="shared" si="163"/>
        <v>0</v>
      </c>
      <c r="BR1088" s="65" t="b">
        <f t="shared" si="164"/>
        <v>0</v>
      </c>
      <c r="BS1088" s="65" t="b">
        <f t="shared" si="165"/>
        <v>0</v>
      </c>
      <c r="BT1088" s="66" t="str">
        <f t="shared" si="166"/>
        <v>0022-1910</v>
      </c>
      <c r="BU1088" s="66">
        <v>2.577</v>
      </c>
      <c r="BV1088" s="14" t="b">
        <f t="shared" si="167"/>
        <v>0</v>
      </c>
      <c r="BW1088" s="14" t="b">
        <f t="shared" si="168"/>
        <v>0</v>
      </c>
      <c r="BX1088" s="14" t="b">
        <f t="shared" si="169"/>
        <v>0</v>
      </c>
      <c r="BY1088" s="15"/>
    </row>
    <row r="1089" spans="1:77" s="21" customFormat="1" ht="40.5" x14ac:dyDescent="0.15">
      <c r="A1089" s="37">
        <v>1088</v>
      </c>
      <c r="B1089" s="43" t="s">
        <v>29269</v>
      </c>
      <c r="C1089" s="42" t="s">
        <v>29512</v>
      </c>
      <c r="D1089" s="13" t="s">
        <v>62</v>
      </c>
      <c r="E1089" s="13" t="s">
        <v>9314</v>
      </c>
      <c r="F1089" s="13"/>
      <c r="G1089" s="13"/>
      <c r="H1089" s="13"/>
      <c r="I1089" s="33" t="s">
        <v>9315</v>
      </c>
      <c r="J1089" s="13"/>
      <c r="K1089" s="13"/>
      <c r="L1089" s="69" t="s">
        <v>9316</v>
      </c>
      <c r="M1089" s="44" t="s">
        <v>2792</v>
      </c>
      <c r="N1089" s="45"/>
      <c r="O1089" s="45"/>
      <c r="P1089" s="45" t="s">
        <v>67</v>
      </c>
      <c r="Q1089" s="43" t="s">
        <v>68</v>
      </c>
      <c r="R1089" s="45"/>
      <c r="S1089" s="45"/>
      <c r="T1089" s="45"/>
      <c r="U1089" s="45"/>
      <c r="V1089" s="45"/>
      <c r="W1089" s="45" t="s">
        <v>9317</v>
      </c>
      <c r="X1089" s="45" t="s">
        <v>9318</v>
      </c>
      <c r="Y1089" s="45"/>
      <c r="Z1089" s="45" t="s">
        <v>9319</v>
      </c>
      <c r="AA1089" s="45" t="s">
        <v>9320</v>
      </c>
      <c r="AB1089" s="45" t="s">
        <v>1236</v>
      </c>
      <c r="AC1089" s="45"/>
      <c r="AD1089" s="45"/>
      <c r="AE1089" s="45" t="s">
        <v>9321</v>
      </c>
      <c r="AF1089" s="45" t="s">
        <v>9322</v>
      </c>
      <c r="AG1089" s="45"/>
      <c r="AH1089" s="45">
        <v>53</v>
      </c>
      <c r="AI1089" s="45">
        <v>0</v>
      </c>
      <c r="AJ1089" s="45">
        <v>0</v>
      </c>
      <c r="AK1089" s="45">
        <v>4</v>
      </c>
      <c r="AL1089" s="45">
        <v>4</v>
      </c>
      <c r="AM1089" s="45" t="s">
        <v>136</v>
      </c>
      <c r="AN1089" s="45" t="s">
        <v>77</v>
      </c>
      <c r="AO1089" s="45" t="s">
        <v>137</v>
      </c>
      <c r="AP1089" s="43" t="s">
        <v>2800</v>
      </c>
      <c r="AQ1089" s="45" t="s">
        <v>2801</v>
      </c>
      <c r="AR1089" s="45"/>
      <c r="AS1089" s="45" t="s">
        <v>2802</v>
      </c>
      <c r="AT1089" s="45" t="s">
        <v>2803</v>
      </c>
      <c r="AU1089" s="45" t="s">
        <v>9115</v>
      </c>
      <c r="AV1089" s="45">
        <v>2015</v>
      </c>
      <c r="AW1089" s="73">
        <v>65</v>
      </c>
      <c r="AX1089" s="45"/>
      <c r="AY1089" s="45"/>
      <c r="AZ1089" s="45"/>
      <c r="BA1089" s="45"/>
      <c r="BB1089" s="45"/>
      <c r="BC1089" s="45">
        <v>75</v>
      </c>
      <c r="BD1089" s="45">
        <v>82</v>
      </c>
      <c r="BE1089" s="45"/>
      <c r="BF1089" s="45" t="s">
        <v>9323</v>
      </c>
      <c r="BG1089" s="45"/>
      <c r="BH1089" s="45">
        <v>8</v>
      </c>
      <c r="BI1089" s="45" t="s">
        <v>2805</v>
      </c>
      <c r="BJ1089" s="45" t="s">
        <v>2805</v>
      </c>
      <c r="BK1089" s="45" t="s">
        <v>9324</v>
      </c>
      <c r="BL1089" s="45" t="s">
        <v>9325</v>
      </c>
      <c r="BM1089" s="45">
        <v>26363297</v>
      </c>
      <c r="BN1089" s="64" t="str">
        <f t="shared" si="160"/>
        <v>Wu, YD (reprint author), Nanjing Agr Univ, Key Lab Integrated Management Crop Dis &amp; Pests, Minist Educ, Coll Plant Protect, Nanjing 210095, Jiangsu, Peoples R China.</v>
      </c>
      <c r="BO1089" s="65" t="b">
        <f t="shared" si="161"/>
        <v>0</v>
      </c>
      <c r="BP1089" s="65" t="b">
        <f t="shared" si="162"/>
        <v>0</v>
      </c>
      <c r="BQ1089" s="65" t="b">
        <f t="shared" si="163"/>
        <v>0</v>
      </c>
      <c r="BR1089" s="65" t="str">
        <f t="shared" si="164"/>
        <v>植物保护学院</v>
      </c>
      <c r="BS1089" s="65" t="b">
        <f t="shared" si="165"/>
        <v>0</v>
      </c>
      <c r="BT1089" s="66" t="str">
        <f t="shared" si="166"/>
        <v>0965-1748</v>
      </c>
      <c r="BU1089" s="66">
        <v>3.65</v>
      </c>
      <c r="BV1089" s="14" t="b">
        <f t="shared" si="167"/>
        <v>0</v>
      </c>
      <c r="BW1089" s="14" t="b">
        <f t="shared" si="168"/>
        <v>0</v>
      </c>
      <c r="BX1089" s="14" t="b">
        <f t="shared" si="169"/>
        <v>0</v>
      </c>
      <c r="BY1089" s="14">
        <v>12</v>
      </c>
    </row>
    <row r="1090" spans="1:77" s="21" customFormat="1" ht="27" x14ac:dyDescent="0.15">
      <c r="A1090" s="37">
        <v>1089</v>
      </c>
      <c r="B1090" s="42" t="s">
        <v>29269</v>
      </c>
      <c r="C1090" s="42" t="s">
        <v>29513</v>
      </c>
      <c r="D1090" s="14" t="s">
        <v>62</v>
      </c>
      <c r="E1090" s="14" t="s">
        <v>23005</v>
      </c>
      <c r="F1090" s="14"/>
      <c r="G1090" s="14"/>
      <c r="H1090" s="14"/>
      <c r="I1090" s="32" t="s">
        <v>23006</v>
      </c>
      <c r="J1090" s="14"/>
      <c r="K1090" s="14"/>
      <c r="L1090" s="68" t="s">
        <v>23007</v>
      </c>
      <c r="M1090" s="68" t="s">
        <v>17806</v>
      </c>
      <c r="N1090" s="66"/>
      <c r="O1090" s="66"/>
      <c r="P1090" s="66" t="s">
        <v>67</v>
      </c>
      <c r="Q1090" s="66" t="s">
        <v>68</v>
      </c>
      <c r="R1090" s="66"/>
      <c r="S1090" s="66"/>
      <c r="T1090" s="66"/>
      <c r="U1090" s="66"/>
      <c r="V1090" s="66"/>
      <c r="W1090" s="66"/>
      <c r="X1090" s="66" t="s">
        <v>23008</v>
      </c>
      <c r="Y1090" s="66"/>
      <c r="Z1090" s="66" t="s">
        <v>23009</v>
      </c>
      <c r="AA1090" s="66" t="s">
        <v>23010</v>
      </c>
      <c r="AB1090" s="66" t="s">
        <v>1236</v>
      </c>
      <c r="AC1090" s="66" t="s">
        <v>7337</v>
      </c>
      <c r="AD1090" s="66" t="s">
        <v>7338</v>
      </c>
      <c r="AE1090" s="66" t="s">
        <v>23011</v>
      </c>
      <c r="AF1090" s="66" t="s">
        <v>23012</v>
      </c>
      <c r="AG1090" s="66"/>
      <c r="AH1090" s="66">
        <v>50</v>
      </c>
      <c r="AI1090" s="66">
        <v>2</v>
      </c>
      <c r="AJ1090" s="66">
        <v>2</v>
      </c>
      <c r="AK1090" s="66">
        <v>18</v>
      </c>
      <c r="AL1090" s="66">
        <v>35</v>
      </c>
      <c r="AM1090" s="66" t="s">
        <v>603</v>
      </c>
      <c r="AN1090" s="66" t="s">
        <v>214</v>
      </c>
      <c r="AO1090" s="66" t="s">
        <v>14739</v>
      </c>
      <c r="AP1090" s="66" t="s">
        <v>17814</v>
      </c>
      <c r="AQ1090" s="66" t="s">
        <v>17815</v>
      </c>
      <c r="AR1090" s="66"/>
      <c r="AS1090" s="66" t="s">
        <v>17816</v>
      </c>
      <c r="AT1090" s="66" t="s">
        <v>17817</v>
      </c>
      <c r="AU1090" s="66" t="s">
        <v>866</v>
      </c>
      <c r="AV1090" s="66">
        <v>2015</v>
      </c>
      <c r="AW1090" s="66">
        <v>33</v>
      </c>
      <c r="AX1090" s="66">
        <v>2</v>
      </c>
      <c r="AY1090" s="66"/>
      <c r="AZ1090" s="66"/>
      <c r="BA1090" s="66"/>
      <c r="BB1090" s="66"/>
      <c r="BC1090" s="66">
        <v>169</v>
      </c>
      <c r="BD1090" s="66">
        <v>174</v>
      </c>
      <c r="BE1090" s="66"/>
      <c r="BF1090" s="66" t="s">
        <v>23013</v>
      </c>
      <c r="BG1090" s="66"/>
      <c r="BH1090" s="66">
        <v>6</v>
      </c>
      <c r="BI1090" s="66" t="s">
        <v>2435</v>
      </c>
      <c r="BJ1090" s="66" t="s">
        <v>2435</v>
      </c>
      <c r="BK1090" s="66" t="s">
        <v>23014</v>
      </c>
      <c r="BL1090" s="66" t="s">
        <v>23015</v>
      </c>
      <c r="BM1090" s="66">
        <v>25503384</v>
      </c>
      <c r="BN1090" s="64" t="str">
        <f t="shared" ref="BN1090:BN1153" si="170">IF(COUNTIF(AA1090,"*Nanjing Agr Univ*"),AA1090)</f>
        <v>Wu, YD (reprint author), Nanjing Agr Univ, Coll Plant Protect, Nanjing, Jiangsu, Peoples R China.</v>
      </c>
      <c r="BO1090" s="65" t="b">
        <f t="shared" ref="BO1090:BO1153" si="171">IF(COUNTIF(BN1090,"*Life Sci*"),"生命科学学院",IF(COUNTIF(BN1090,"*Coll Hort*"),"园艺学院"))</f>
        <v>0</v>
      </c>
      <c r="BP1090" s="65" t="b">
        <f t="shared" ref="BP1090:BP1153" si="172">IF(COUNTIF(BN1090,"*Anim Sci*"),"动物科技学院",IF(COUNTIF(BN1090,"*Vet Med*"),"动物医学院"))</f>
        <v>0</v>
      </c>
      <c r="BQ1090" s="65" t="b">
        <f t="shared" ref="BQ1090:BQ1153" si="173">IF(COUNTIF(BN1090,"*Resources*"),"资源管理与环境保护学院",IF(COUNTIF(BN1090,"*Dept Entomol*"),"植物保护学院"))</f>
        <v>0</v>
      </c>
      <c r="BR1090" s="65" t="str">
        <f t="shared" ref="BR1090:BR1153" si="174">IF(COUNTIF(BN1090,"*Coll Agr*"),"农学院",IF(COUNTIF(BN1090,"*Plant Protect*"),"植物保护学院"))</f>
        <v>植物保护学院</v>
      </c>
      <c r="BS1090" s="65" t="b">
        <f t="shared" ref="BS1090:BS1153" si="175">IF(COUNTIF(BN1090,"*Food Sci*"),"食品科技学院")</f>
        <v>0</v>
      </c>
      <c r="BT1090" s="66" t="str">
        <f t="shared" ref="BT1090:BT1153" si="176">AP1090</f>
        <v>1087-0156</v>
      </c>
      <c r="BU1090" s="66">
        <v>38.276000000000003</v>
      </c>
      <c r="BV1090" s="14">
        <f t="shared" ref="BV1090:BV1153" si="177">IF(BU1090&gt;=10,1)</f>
        <v>1</v>
      </c>
      <c r="BW1090" s="14">
        <f t="shared" ref="BW1090:BW1153" si="178">IF(BU1090&gt;=5,1)</f>
        <v>1</v>
      </c>
      <c r="BX1090" s="14" t="b">
        <f t="shared" ref="BX1090:BX1153" si="179">IF(BU1090&lt;2,1)</f>
        <v>0</v>
      </c>
      <c r="BY1090" s="15"/>
    </row>
    <row r="1091" spans="1:77" s="21" customFormat="1" ht="54" x14ac:dyDescent="0.15">
      <c r="A1091" s="37">
        <v>1090</v>
      </c>
      <c r="B1091" s="42" t="s">
        <v>29269</v>
      </c>
      <c r="C1091" s="42" t="s">
        <v>29509</v>
      </c>
      <c r="D1091" s="14"/>
      <c r="E1091" s="14"/>
      <c r="F1091" s="14"/>
      <c r="G1091" s="14"/>
      <c r="H1091" s="14"/>
      <c r="I1091" s="32" t="s">
        <v>29510</v>
      </c>
      <c r="J1091" s="14"/>
      <c r="K1091" s="14"/>
      <c r="L1091" s="68" t="s">
        <v>16165</v>
      </c>
      <c r="M1091" s="68" t="s">
        <v>29511</v>
      </c>
      <c r="N1091" s="66"/>
      <c r="O1091" s="66"/>
      <c r="P1091" s="66"/>
      <c r="Q1091" s="66" t="s">
        <v>68</v>
      </c>
      <c r="R1091" s="66"/>
      <c r="S1091" s="66"/>
      <c r="T1091" s="66"/>
      <c r="U1091" s="66"/>
      <c r="V1091" s="66"/>
      <c r="W1091" s="66"/>
      <c r="X1091" s="66"/>
      <c r="Y1091" s="66"/>
      <c r="Z1091" s="66"/>
      <c r="AA1091" s="66"/>
      <c r="AB1091" s="66"/>
      <c r="AC1091" s="66"/>
      <c r="AD1091" s="66"/>
      <c r="AE1091" s="66"/>
      <c r="AF1091" s="66"/>
      <c r="AG1091" s="66"/>
      <c r="AH1091" s="66"/>
      <c r="AI1091" s="66"/>
      <c r="AJ1091" s="66"/>
      <c r="AK1091" s="66"/>
      <c r="AL1091" s="66"/>
      <c r="AM1091" s="66"/>
      <c r="AN1091" s="66"/>
      <c r="AO1091" s="66"/>
      <c r="AP1091" s="66" t="s">
        <v>1103</v>
      </c>
      <c r="AQ1091" s="66"/>
      <c r="AR1091" s="66"/>
      <c r="AS1091" s="66"/>
      <c r="AT1091" s="66"/>
      <c r="AU1091" s="66"/>
      <c r="AV1091" s="66"/>
      <c r="AW1091" s="66"/>
      <c r="AX1091" s="66"/>
      <c r="AY1091" s="66"/>
      <c r="AZ1091" s="66"/>
      <c r="BA1091" s="66"/>
      <c r="BB1091" s="66"/>
      <c r="BC1091" s="66"/>
      <c r="BD1091" s="66"/>
      <c r="BE1091" s="66"/>
      <c r="BF1091" s="66"/>
      <c r="BG1091" s="66"/>
      <c r="BH1091" s="66"/>
      <c r="BI1091" s="66"/>
      <c r="BJ1091" s="66"/>
      <c r="BK1091" s="66"/>
      <c r="BL1091" s="66"/>
      <c r="BM1091" s="66"/>
      <c r="BN1091" s="64" t="b">
        <f t="shared" si="170"/>
        <v>0</v>
      </c>
      <c r="BO1091" s="65" t="b">
        <f t="shared" si="171"/>
        <v>0</v>
      </c>
      <c r="BP1091" s="65" t="b">
        <f t="shared" si="172"/>
        <v>0</v>
      </c>
      <c r="BQ1091" s="65" t="b">
        <f t="shared" si="173"/>
        <v>0</v>
      </c>
      <c r="BR1091" s="65" t="b">
        <f t="shared" si="174"/>
        <v>0</v>
      </c>
      <c r="BS1091" s="65" t="b">
        <f t="shared" si="175"/>
        <v>0</v>
      </c>
      <c r="BT1091" s="66" t="str">
        <f t="shared" si="176"/>
        <v>0048-3575</v>
      </c>
      <c r="BU1091" s="66">
        <v>2.387</v>
      </c>
      <c r="BV1091" s="14" t="b">
        <f t="shared" si="177"/>
        <v>0</v>
      </c>
      <c r="BW1091" s="14" t="b">
        <f t="shared" si="178"/>
        <v>0</v>
      </c>
      <c r="BX1091" s="14" t="b">
        <f t="shared" si="179"/>
        <v>0</v>
      </c>
      <c r="BY1091" s="15"/>
    </row>
    <row r="1092" spans="1:77" s="23" customFormat="1" ht="40.5" x14ac:dyDescent="0.15">
      <c r="A1092" s="37">
        <v>1091</v>
      </c>
      <c r="B1092" s="42" t="s">
        <v>29269</v>
      </c>
      <c r="C1092" s="42" t="s">
        <v>29514</v>
      </c>
      <c r="D1092" s="14"/>
      <c r="E1092" s="14"/>
      <c r="F1092" s="14"/>
      <c r="G1092" s="14"/>
      <c r="H1092" s="14"/>
      <c r="I1092" s="32" t="s">
        <v>29515</v>
      </c>
      <c r="J1092" s="14"/>
      <c r="K1092" s="14"/>
      <c r="L1092" s="68" t="s">
        <v>24026</v>
      </c>
      <c r="M1092" s="68" t="s">
        <v>29516</v>
      </c>
      <c r="N1092" s="66"/>
      <c r="O1092" s="66"/>
      <c r="P1092" s="66"/>
      <c r="Q1092" s="66" t="s">
        <v>68</v>
      </c>
      <c r="R1092" s="66"/>
      <c r="S1092" s="66"/>
      <c r="T1092" s="66"/>
      <c r="U1092" s="66"/>
      <c r="V1092" s="66"/>
      <c r="W1092" s="66"/>
      <c r="X1092" s="66"/>
      <c r="Y1092" s="66"/>
      <c r="Z1092" s="66"/>
      <c r="AA1092" s="66"/>
      <c r="AB1092" s="66"/>
      <c r="AC1092" s="66"/>
      <c r="AD1092" s="66"/>
      <c r="AE1092" s="66"/>
      <c r="AF1092" s="66"/>
      <c r="AG1092" s="66"/>
      <c r="AH1092" s="66"/>
      <c r="AI1092" s="66"/>
      <c r="AJ1092" s="66"/>
      <c r="AK1092" s="66"/>
      <c r="AL1092" s="66"/>
      <c r="AM1092" s="66"/>
      <c r="AN1092" s="66"/>
      <c r="AO1092" s="66"/>
      <c r="AP1092" s="66" t="s">
        <v>10400</v>
      </c>
      <c r="AQ1092" s="66"/>
      <c r="AR1092" s="66"/>
      <c r="AS1092" s="66"/>
      <c r="AT1092" s="66"/>
      <c r="AU1092" s="66"/>
      <c r="AV1092" s="66"/>
      <c r="AW1092" s="66"/>
      <c r="AX1092" s="66"/>
      <c r="AY1092" s="66"/>
      <c r="AZ1092" s="66"/>
      <c r="BA1092" s="66"/>
      <c r="BB1092" s="66"/>
      <c r="BC1092" s="66"/>
      <c r="BD1092" s="66"/>
      <c r="BE1092" s="66"/>
      <c r="BF1092" s="66"/>
      <c r="BG1092" s="66"/>
      <c r="BH1092" s="66"/>
      <c r="BI1092" s="66"/>
      <c r="BJ1092" s="66"/>
      <c r="BK1092" s="66"/>
      <c r="BL1092" s="66"/>
      <c r="BM1092" s="66"/>
      <c r="BN1092" s="64" t="b">
        <f t="shared" si="170"/>
        <v>0</v>
      </c>
      <c r="BO1092" s="65" t="b">
        <f t="shared" si="171"/>
        <v>0</v>
      </c>
      <c r="BP1092" s="65" t="b">
        <f t="shared" si="172"/>
        <v>0</v>
      </c>
      <c r="BQ1092" s="65" t="b">
        <f t="shared" si="173"/>
        <v>0</v>
      </c>
      <c r="BR1092" s="65" t="b">
        <f t="shared" si="174"/>
        <v>0</v>
      </c>
      <c r="BS1092" s="65" t="b">
        <f t="shared" si="175"/>
        <v>0</v>
      </c>
      <c r="BT1092" s="66" t="str">
        <f t="shared" si="176"/>
        <v>1362-1971</v>
      </c>
      <c r="BU1092" s="66">
        <v>0</v>
      </c>
      <c r="BV1092" s="14" t="b">
        <f t="shared" si="177"/>
        <v>0</v>
      </c>
      <c r="BW1092" s="14" t="b">
        <f t="shared" si="178"/>
        <v>0</v>
      </c>
      <c r="BX1092" s="14">
        <f t="shared" si="179"/>
        <v>1</v>
      </c>
      <c r="BY1092" s="15"/>
    </row>
    <row r="1093" spans="1:77" s="23" customFormat="1" ht="27" x14ac:dyDescent="0.15">
      <c r="A1093" s="37">
        <v>1092</v>
      </c>
      <c r="B1093" s="42" t="s">
        <v>29269</v>
      </c>
      <c r="C1093" s="42" t="s">
        <v>29514</v>
      </c>
      <c r="D1093" s="14"/>
      <c r="E1093" s="14"/>
      <c r="F1093" s="14"/>
      <c r="G1093" s="14"/>
      <c r="H1093" s="14"/>
      <c r="I1093" s="32" t="s">
        <v>29517</v>
      </c>
      <c r="J1093" s="14"/>
      <c r="K1093" s="14"/>
      <c r="L1093" s="68" t="s">
        <v>18572</v>
      </c>
      <c r="M1093" s="68" t="s">
        <v>29518</v>
      </c>
      <c r="N1093" s="66"/>
      <c r="O1093" s="66"/>
      <c r="P1093" s="66"/>
      <c r="Q1093" s="66" t="s">
        <v>68</v>
      </c>
      <c r="R1093" s="66"/>
      <c r="S1093" s="66"/>
      <c r="T1093" s="66"/>
      <c r="U1093" s="66"/>
      <c r="V1093" s="66"/>
      <c r="W1093" s="66"/>
      <c r="X1093" s="66"/>
      <c r="Y1093" s="66"/>
      <c r="Z1093" s="66"/>
      <c r="AA1093" s="66"/>
      <c r="AB1093" s="66"/>
      <c r="AC1093" s="66"/>
      <c r="AD1093" s="66"/>
      <c r="AE1093" s="66"/>
      <c r="AF1093" s="66"/>
      <c r="AG1093" s="66"/>
      <c r="AH1093" s="66"/>
      <c r="AI1093" s="66"/>
      <c r="AJ1093" s="66"/>
      <c r="AK1093" s="66"/>
      <c r="AL1093" s="66"/>
      <c r="AM1093" s="66"/>
      <c r="AN1093" s="66"/>
      <c r="AO1093" s="66"/>
      <c r="AP1093" s="66" t="s">
        <v>10400</v>
      </c>
      <c r="AQ1093" s="66"/>
      <c r="AR1093" s="66"/>
      <c r="AS1093" s="66"/>
      <c r="AT1093" s="66"/>
      <c r="AU1093" s="66"/>
      <c r="AV1093" s="66"/>
      <c r="AW1093" s="66"/>
      <c r="AX1093" s="66"/>
      <c r="AY1093" s="66"/>
      <c r="AZ1093" s="66"/>
      <c r="BA1093" s="66"/>
      <c r="BB1093" s="66"/>
      <c r="BC1093" s="66"/>
      <c r="BD1093" s="66"/>
      <c r="BE1093" s="66"/>
      <c r="BF1093" s="66"/>
      <c r="BG1093" s="66"/>
      <c r="BH1093" s="66"/>
      <c r="BI1093" s="66"/>
      <c r="BJ1093" s="66"/>
      <c r="BK1093" s="66"/>
      <c r="BL1093" s="66"/>
      <c r="BM1093" s="66"/>
      <c r="BN1093" s="64" t="b">
        <f t="shared" si="170"/>
        <v>0</v>
      </c>
      <c r="BO1093" s="65" t="b">
        <f t="shared" si="171"/>
        <v>0</v>
      </c>
      <c r="BP1093" s="65" t="b">
        <f t="shared" si="172"/>
        <v>0</v>
      </c>
      <c r="BQ1093" s="65" t="b">
        <f t="shared" si="173"/>
        <v>0</v>
      </c>
      <c r="BR1093" s="65" t="b">
        <f t="shared" si="174"/>
        <v>0</v>
      </c>
      <c r="BS1093" s="65" t="b">
        <f t="shared" si="175"/>
        <v>0</v>
      </c>
      <c r="BT1093" s="66" t="str">
        <f t="shared" si="176"/>
        <v>1362-1971</v>
      </c>
      <c r="BU1093" s="66">
        <v>0</v>
      </c>
      <c r="BV1093" s="14" t="b">
        <f t="shared" si="177"/>
        <v>0</v>
      </c>
      <c r="BW1093" s="14" t="b">
        <f t="shared" si="178"/>
        <v>0</v>
      </c>
      <c r="BX1093" s="14">
        <f t="shared" si="179"/>
        <v>1</v>
      </c>
      <c r="BY1093" s="15"/>
    </row>
    <row r="1094" spans="1:77" s="21" customFormat="1" ht="40.5" x14ac:dyDescent="0.15">
      <c r="A1094" s="37">
        <v>1093</v>
      </c>
      <c r="B1094" s="42" t="s">
        <v>29269</v>
      </c>
      <c r="C1094" s="42" t="s">
        <v>29519</v>
      </c>
      <c r="D1094" s="14" t="s">
        <v>62</v>
      </c>
      <c r="E1094" s="14" t="s">
        <v>12674</v>
      </c>
      <c r="F1094" s="14"/>
      <c r="G1094" s="14"/>
      <c r="H1094" s="14"/>
      <c r="I1094" s="32" t="s">
        <v>12675</v>
      </c>
      <c r="J1094" s="14"/>
      <c r="K1094" s="14"/>
      <c r="L1094" s="68" t="s">
        <v>12676</v>
      </c>
      <c r="M1094" s="68" t="s">
        <v>12659</v>
      </c>
      <c r="N1094" s="66"/>
      <c r="O1094" s="66"/>
      <c r="P1094" s="66" t="s">
        <v>67</v>
      </c>
      <c r="Q1094" s="66" t="s">
        <v>68</v>
      </c>
      <c r="R1094" s="66"/>
      <c r="S1094" s="66"/>
      <c r="T1094" s="66"/>
      <c r="U1094" s="66"/>
      <c r="V1094" s="66"/>
      <c r="W1094" s="66" t="s">
        <v>12677</v>
      </c>
      <c r="X1094" s="66" t="s">
        <v>12678</v>
      </c>
      <c r="Y1094" s="66"/>
      <c r="Z1094" s="66" t="s">
        <v>12679</v>
      </c>
      <c r="AA1094" s="66" t="s">
        <v>12680</v>
      </c>
      <c r="AB1094" s="66" t="s">
        <v>12681</v>
      </c>
      <c r="AC1094" s="66" t="s">
        <v>7337</v>
      </c>
      <c r="AD1094" s="66" t="s">
        <v>7338</v>
      </c>
      <c r="AE1094" s="66" t="s">
        <v>12682</v>
      </c>
      <c r="AF1094" s="66" t="s">
        <v>12683</v>
      </c>
      <c r="AG1094" s="66"/>
      <c r="AH1094" s="66">
        <v>42</v>
      </c>
      <c r="AI1094" s="66">
        <v>0</v>
      </c>
      <c r="AJ1094" s="66">
        <v>0</v>
      </c>
      <c r="AK1094" s="66">
        <v>1</v>
      </c>
      <c r="AL1094" s="66">
        <v>1</v>
      </c>
      <c r="AM1094" s="66" t="s">
        <v>822</v>
      </c>
      <c r="AN1094" s="66" t="s">
        <v>823</v>
      </c>
      <c r="AO1094" s="66" t="s">
        <v>824</v>
      </c>
      <c r="AP1094" s="66" t="s">
        <v>12667</v>
      </c>
      <c r="AQ1094" s="66" t="s">
        <v>12668</v>
      </c>
      <c r="AR1094" s="66"/>
      <c r="AS1094" s="66" t="s">
        <v>12669</v>
      </c>
      <c r="AT1094" s="66" t="s">
        <v>12670</v>
      </c>
      <c r="AU1094" s="66" t="s">
        <v>12555</v>
      </c>
      <c r="AV1094" s="66">
        <v>2015</v>
      </c>
      <c r="AW1094" s="66">
        <v>108</v>
      </c>
      <c r="AX1094" s="66">
        <v>4</v>
      </c>
      <c r="AY1094" s="66"/>
      <c r="AZ1094" s="66"/>
      <c r="BA1094" s="66"/>
      <c r="BB1094" s="66"/>
      <c r="BC1094" s="66">
        <v>2015</v>
      </c>
      <c r="BD1094" s="66">
        <v>2020</v>
      </c>
      <c r="BE1094" s="66"/>
      <c r="BF1094" s="66" t="s">
        <v>12684</v>
      </c>
      <c r="BG1094" s="66"/>
      <c r="BH1094" s="66">
        <v>6</v>
      </c>
      <c r="BI1094" s="66" t="s">
        <v>830</v>
      </c>
      <c r="BJ1094" s="66" t="s">
        <v>830</v>
      </c>
      <c r="BK1094" s="66" t="s">
        <v>12672</v>
      </c>
      <c r="BL1094" s="66" t="s">
        <v>12685</v>
      </c>
      <c r="BM1094" s="66">
        <v>26470348</v>
      </c>
      <c r="BN1094" s="64" t="str">
        <f t="shared" si="170"/>
        <v>Yang, YH (reprint author), Nanjing Agr Univ, Coll Plant Protect, Nanjing 210095, Jiangsu, Peoples R China.</v>
      </c>
      <c r="BO1094" s="65" t="b">
        <f t="shared" si="171"/>
        <v>0</v>
      </c>
      <c r="BP1094" s="65" t="b">
        <f t="shared" si="172"/>
        <v>0</v>
      </c>
      <c r="BQ1094" s="65" t="b">
        <f t="shared" si="173"/>
        <v>0</v>
      </c>
      <c r="BR1094" s="65" t="str">
        <f t="shared" si="174"/>
        <v>植物保护学院</v>
      </c>
      <c r="BS1094" s="65" t="b">
        <f t="shared" si="175"/>
        <v>0</v>
      </c>
      <c r="BT1094" s="66" t="str">
        <f t="shared" si="176"/>
        <v>0022-0493</v>
      </c>
      <c r="BU1094" s="66">
        <v>1.83</v>
      </c>
      <c r="BV1094" s="14" t="b">
        <f t="shared" si="177"/>
        <v>0</v>
      </c>
      <c r="BW1094" s="14" t="b">
        <f t="shared" si="178"/>
        <v>0</v>
      </c>
      <c r="BX1094" s="14">
        <f t="shared" si="179"/>
        <v>1</v>
      </c>
      <c r="BY1094" s="15"/>
    </row>
    <row r="1095" spans="1:77" s="21" customFormat="1" ht="40.5" x14ac:dyDescent="0.15">
      <c r="A1095" s="37">
        <v>1094</v>
      </c>
      <c r="B1095" s="42" t="s">
        <v>29269</v>
      </c>
      <c r="C1095" s="42" t="s">
        <v>29520</v>
      </c>
      <c r="D1095" s="14"/>
      <c r="E1095" s="14"/>
      <c r="F1095" s="14"/>
      <c r="G1095" s="14"/>
      <c r="H1095" s="14"/>
      <c r="I1095" s="32" t="s">
        <v>29521</v>
      </c>
      <c r="J1095" s="14"/>
      <c r="K1095" s="14"/>
      <c r="L1095" s="68" t="s">
        <v>27166</v>
      </c>
      <c r="M1095" s="68" t="s">
        <v>29522</v>
      </c>
      <c r="N1095" s="66"/>
      <c r="O1095" s="66"/>
      <c r="P1095" s="66"/>
      <c r="Q1095" s="66" t="s">
        <v>68</v>
      </c>
      <c r="R1095" s="66"/>
      <c r="S1095" s="66"/>
      <c r="T1095" s="66"/>
      <c r="U1095" s="66"/>
      <c r="V1095" s="66"/>
      <c r="W1095" s="66"/>
      <c r="X1095" s="66"/>
      <c r="Y1095" s="66"/>
      <c r="Z1095" s="66"/>
      <c r="AA1095" s="66"/>
      <c r="AB1095" s="66"/>
      <c r="AC1095" s="66"/>
      <c r="AD1095" s="66"/>
      <c r="AE1095" s="66"/>
      <c r="AF1095" s="66"/>
      <c r="AG1095" s="66"/>
      <c r="AH1095" s="66"/>
      <c r="AI1095" s="66"/>
      <c r="AJ1095" s="66"/>
      <c r="AK1095" s="66"/>
      <c r="AL1095" s="66"/>
      <c r="AM1095" s="66"/>
      <c r="AN1095" s="66"/>
      <c r="AO1095" s="66"/>
      <c r="AP1095" s="66" t="s">
        <v>27174</v>
      </c>
      <c r="AQ1095" s="66"/>
      <c r="AR1095" s="66"/>
      <c r="AS1095" s="66"/>
      <c r="AT1095" s="66"/>
      <c r="AU1095" s="66"/>
      <c r="AV1095" s="66"/>
      <c r="AW1095" s="66"/>
      <c r="AX1095" s="66"/>
      <c r="AY1095" s="66"/>
      <c r="AZ1095" s="66"/>
      <c r="BA1095" s="66"/>
      <c r="BB1095" s="66"/>
      <c r="BC1095" s="66"/>
      <c r="BD1095" s="66"/>
      <c r="BE1095" s="66"/>
      <c r="BF1095" s="66"/>
      <c r="BG1095" s="66"/>
      <c r="BH1095" s="66"/>
      <c r="BI1095" s="66"/>
      <c r="BJ1095" s="66"/>
      <c r="BK1095" s="66"/>
      <c r="BL1095" s="66"/>
      <c r="BM1095" s="66"/>
      <c r="BN1095" s="64" t="b">
        <f t="shared" si="170"/>
        <v>0</v>
      </c>
      <c r="BO1095" s="65" t="b">
        <f t="shared" si="171"/>
        <v>0</v>
      </c>
      <c r="BP1095" s="65" t="b">
        <f t="shared" si="172"/>
        <v>0</v>
      </c>
      <c r="BQ1095" s="65" t="b">
        <f t="shared" si="173"/>
        <v>0</v>
      </c>
      <c r="BR1095" s="65" t="b">
        <f t="shared" si="174"/>
        <v>0</v>
      </c>
      <c r="BS1095" s="65" t="b">
        <f t="shared" si="175"/>
        <v>0</v>
      </c>
      <c r="BT1095" s="66" t="str">
        <f t="shared" si="176"/>
        <v>1477-0520</v>
      </c>
      <c r="BU1095" s="66">
        <v>3.3820000000000001</v>
      </c>
      <c r="BV1095" s="14" t="b">
        <f t="shared" si="177"/>
        <v>0</v>
      </c>
      <c r="BW1095" s="14" t="b">
        <f t="shared" si="178"/>
        <v>0</v>
      </c>
      <c r="BX1095" s="14" t="b">
        <f t="shared" si="179"/>
        <v>0</v>
      </c>
      <c r="BY1095" s="15"/>
    </row>
    <row r="1096" spans="1:77" s="21" customFormat="1" ht="40.5" x14ac:dyDescent="0.15">
      <c r="A1096" s="37">
        <v>1095</v>
      </c>
      <c r="B1096" s="42" t="s">
        <v>29269</v>
      </c>
      <c r="C1096" s="42" t="s">
        <v>29520</v>
      </c>
      <c r="D1096" s="14"/>
      <c r="E1096" s="14"/>
      <c r="F1096" s="14"/>
      <c r="G1096" s="14"/>
      <c r="H1096" s="14"/>
      <c r="I1096" s="32" t="s">
        <v>29523</v>
      </c>
      <c r="J1096" s="14"/>
      <c r="K1096" s="14"/>
      <c r="L1096" s="68" t="s">
        <v>19381</v>
      </c>
      <c r="M1096" s="68" t="s">
        <v>29524</v>
      </c>
      <c r="N1096" s="66"/>
      <c r="O1096" s="66"/>
      <c r="P1096" s="66"/>
      <c r="Q1096" s="66" t="s">
        <v>68</v>
      </c>
      <c r="R1096" s="66"/>
      <c r="S1096" s="66"/>
      <c r="T1096" s="66"/>
      <c r="U1096" s="66"/>
      <c r="V1096" s="66"/>
      <c r="W1096" s="66"/>
      <c r="X1096" s="66"/>
      <c r="Y1096" s="66"/>
      <c r="Z1096" s="66"/>
      <c r="AA1096" s="66"/>
      <c r="AB1096" s="66"/>
      <c r="AC1096" s="66"/>
      <c r="AD1096" s="66"/>
      <c r="AE1096" s="66"/>
      <c r="AF1096" s="66"/>
      <c r="AG1096" s="66"/>
      <c r="AH1096" s="66"/>
      <c r="AI1096" s="66"/>
      <c r="AJ1096" s="66"/>
      <c r="AK1096" s="66"/>
      <c r="AL1096" s="66"/>
      <c r="AM1096" s="66"/>
      <c r="AN1096" s="66"/>
      <c r="AO1096" s="66"/>
      <c r="AP1096" s="66" t="s">
        <v>10175</v>
      </c>
      <c r="AQ1096" s="66"/>
      <c r="AR1096" s="66"/>
      <c r="AS1096" s="66"/>
      <c r="AT1096" s="66"/>
      <c r="AU1096" s="66"/>
      <c r="AV1096" s="66"/>
      <c r="AW1096" s="66"/>
      <c r="AX1096" s="66"/>
      <c r="AY1096" s="66"/>
      <c r="AZ1096" s="66"/>
      <c r="BA1096" s="66"/>
      <c r="BB1096" s="66"/>
      <c r="BC1096" s="66"/>
      <c r="BD1096" s="66"/>
      <c r="BE1096" s="66"/>
      <c r="BF1096" s="66"/>
      <c r="BG1096" s="66"/>
      <c r="BH1096" s="66"/>
      <c r="BI1096" s="66"/>
      <c r="BJ1096" s="66"/>
      <c r="BK1096" s="66"/>
      <c r="BL1096" s="66"/>
      <c r="BM1096" s="66"/>
      <c r="BN1096" s="64" t="b">
        <f t="shared" si="170"/>
        <v>0</v>
      </c>
      <c r="BO1096" s="65" t="b">
        <f t="shared" si="171"/>
        <v>0</v>
      </c>
      <c r="BP1096" s="65" t="b">
        <f t="shared" si="172"/>
        <v>0</v>
      </c>
      <c r="BQ1096" s="65" t="b">
        <f t="shared" si="173"/>
        <v>0</v>
      </c>
      <c r="BR1096" s="65" t="b">
        <f t="shared" si="174"/>
        <v>0</v>
      </c>
      <c r="BS1096" s="65" t="b">
        <f t="shared" si="175"/>
        <v>0</v>
      </c>
      <c r="BT1096" s="66" t="str">
        <f t="shared" si="176"/>
        <v>1526-498X</v>
      </c>
      <c r="BU1096" s="66">
        <v>2.863</v>
      </c>
      <c r="BV1096" s="14" t="b">
        <f t="shared" si="177"/>
        <v>0</v>
      </c>
      <c r="BW1096" s="14" t="b">
        <f t="shared" si="178"/>
        <v>0</v>
      </c>
      <c r="BX1096" s="14" t="b">
        <f t="shared" si="179"/>
        <v>0</v>
      </c>
      <c r="BY1096" s="15"/>
    </row>
    <row r="1097" spans="1:77" s="21" customFormat="1" ht="40.5" x14ac:dyDescent="0.15">
      <c r="A1097" s="37">
        <v>1096</v>
      </c>
      <c r="B1097" s="42" t="s">
        <v>29269</v>
      </c>
      <c r="C1097" s="42" t="s">
        <v>29525</v>
      </c>
      <c r="D1097" s="14"/>
      <c r="E1097" s="14"/>
      <c r="F1097" s="14"/>
      <c r="G1097" s="14"/>
      <c r="H1097" s="14"/>
      <c r="I1097" s="32" t="s">
        <v>29526</v>
      </c>
      <c r="J1097" s="14"/>
      <c r="K1097" s="14"/>
      <c r="L1097" s="68" t="s">
        <v>16619</v>
      </c>
      <c r="M1097" s="68" t="s">
        <v>29527</v>
      </c>
      <c r="N1097" s="66"/>
      <c r="O1097" s="66"/>
      <c r="P1097" s="66"/>
      <c r="Q1097" s="66" t="s">
        <v>68</v>
      </c>
      <c r="R1097" s="66"/>
      <c r="S1097" s="66"/>
      <c r="T1097" s="66"/>
      <c r="U1097" s="66"/>
      <c r="V1097" s="66"/>
      <c r="W1097" s="66"/>
      <c r="X1097" s="66"/>
      <c r="Y1097" s="66"/>
      <c r="Z1097" s="66"/>
      <c r="AA1097" s="66"/>
      <c r="AB1097" s="66"/>
      <c r="AC1097" s="66"/>
      <c r="AD1097" s="66"/>
      <c r="AE1097" s="66"/>
      <c r="AF1097" s="66"/>
      <c r="AG1097" s="66"/>
      <c r="AH1097" s="66"/>
      <c r="AI1097" s="66"/>
      <c r="AJ1097" s="66"/>
      <c r="AK1097" s="66"/>
      <c r="AL1097" s="66"/>
      <c r="AM1097" s="66"/>
      <c r="AN1097" s="66"/>
      <c r="AO1097" s="66"/>
      <c r="AP1097" s="66" t="s">
        <v>5099</v>
      </c>
      <c r="AQ1097" s="66"/>
      <c r="AR1097" s="66"/>
      <c r="AS1097" s="66"/>
      <c r="AT1097" s="66"/>
      <c r="AU1097" s="66"/>
      <c r="AV1097" s="66"/>
      <c r="AW1097" s="66"/>
      <c r="AX1097" s="66"/>
      <c r="AY1097" s="66"/>
      <c r="AZ1097" s="66"/>
      <c r="BA1097" s="66"/>
      <c r="BB1097" s="66"/>
      <c r="BC1097" s="66"/>
      <c r="BD1097" s="66"/>
      <c r="BE1097" s="66"/>
      <c r="BF1097" s="66"/>
      <c r="BG1097" s="66"/>
      <c r="BH1097" s="66"/>
      <c r="BI1097" s="66"/>
      <c r="BJ1097" s="66"/>
      <c r="BK1097" s="66"/>
      <c r="BL1097" s="66"/>
      <c r="BM1097" s="66"/>
      <c r="BN1097" s="64" t="b">
        <f t="shared" si="170"/>
        <v>0</v>
      </c>
      <c r="BO1097" s="65" t="b">
        <f t="shared" si="171"/>
        <v>0</v>
      </c>
      <c r="BP1097" s="65" t="b">
        <f t="shared" si="172"/>
        <v>0</v>
      </c>
      <c r="BQ1097" s="65" t="b">
        <f t="shared" si="173"/>
        <v>0</v>
      </c>
      <c r="BR1097" s="65" t="b">
        <f t="shared" si="174"/>
        <v>0</v>
      </c>
      <c r="BS1097" s="65" t="b">
        <f t="shared" si="175"/>
        <v>0</v>
      </c>
      <c r="BT1097" s="66" t="str">
        <f t="shared" si="176"/>
        <v>0931-2048</v>
      </c>
      <c r="BU1097" s="66">
        <v>1.726</v>
      </c>
      <c r="BV1097" s="14" t="b">
        <f t="shared" si="177"/>
        <v>0</v>
      </c>
      <c r="BW1097" s="14" t="b">
        <f t="shared" si="178"/>
        <v>0</v>
      </c>
      <c r="BX1097" s="14">
        <f t="shared" si="179"/>
        <v>1</v>
      </c>
      <c r="BY1097" s="15"/>
    </row>
    <row r="1098" spans="1:77" s="21" customFormat="1" ht="54" x14ac:dyDescent="0.15">
      <c r="A1098" s="37">
        <v>1097</v>
      </c>
      <c r="B1098" s="45" t="s">
        <v>29269</v>
      </c>
      <c r="C1098" s="42" t="s">
        <v>29536</v>
      </c>
      <c r="D1098" s="34" t="s">
        <v>62</v>
      </c>
      <c r="E1098" s="34" t="s">
        <v>4408</v>
      </c>
      <c r="F1098" s="34"/>
      <c r="G1098" s="34"/>
      <c r="H1098" s="34"/>
      <c r="I1098" s="34" t="s">
        <v>4409</v>
      </c>
      <c r="J1098" s="34"/>
      <c r="K1098" s="34"/>
      <c r="L1098" s="74" t="s">
        <v>4410</v>
      </c>
      <c r="M1098" s="74" t="s">
        <v>794</v>
      </c>
      <c r="N1098" s="45"/>
      <c r="O1098" s="45"/>
      <c r="P1098" s="45" t="s">
        <v>67</v>
      </c>
      <c r="Q1098" s="45" t="s">
        <v>68</v>
      </c>
      <c r="R1098" s="45"/>
      <c r="S1098" s="45"/>
      <c r="T1098" s="45"/>
      <c r="U1098" s="45"/>
      <c r="V1098" s="45"/>
      <c r="W1098" s="45" t="s">
        <v>4411</v>
      </c>
      <c r="X1098" s="45"/>
      <c r="Y1098" s="45"/>
      <c r="Z1098" s="45" t="s">
        <v>4412</v>
      </c>
      <c r="AA1098" s="45" t="s">
        <v>4413</v>
      </c>
      <c r="AB1098" s="45" t="s">
        <v>4414</v>
      </c>
      <c r="AC1098" s="45"/>
      <c r="AD1098" s="45"/>
      <c r="AE1098" s="45" t="s">
        <v>4415</v>
      </c>
      <c r="AF1098" s="45" t="s">
        <v>4416</v>
      </c>
      <c r="AG1098" s="45"/>
      <c r="AH1098" s="45">
        <v>30</v>
      </c>
      <c r="AI1098" s="45">
        <v>0</v>
      </c>
      <c r="AJ1098" s="45">
        <v>0</v>
      </c>
      <c r="AK1098" s="45">
        <v>0</v>
      </c>
      <c r="AL1098" s="45">
        <v>0</v>
      </c>
      <c r="AM1098" s="45" t="s">
        <v>802</v>
      </c>
      <c r="AN1098" s="45" t="s">
        <v>803</v>
      </c>
      <c r="AO1098" s="45" t="s">
        <v>804</v>
      </c>
      <c r="AP1098" s="45" t="s">
        <v>805</v>
      </c>
      <c r="AQ1098" s="45" t="s">
        <v>806</v>
      </c>
      <c r="AR1098" s="45"/>
      <c r="AS1098" s="45" t="s">
        <v>794</v>
      </c>
      <c r="AT1098" s="45" t="s">
        <v>807</v>
      </c>
      <c r="AU1098" s="45">
        <v>42722</v>
      </c>
      <c r="AV1098" s="45">
        <v>2015</v>
      </c>
      <c r="AW1098" s="45">
        <v>4058</v>
      </c>
      <c r="AX1098" s="45">
        <v>4</v>
      </c>
      <c r="AY1098" s="45"/>
      <c r="AZ1098" s="45"/>
      <c r="BA1098" s="45"/>
      <c r="BB1098" s="45"/>
      <c r="BC1098" s="45">
        <v>561</v>
      </c>
      <c r="BD1098" s="45">
        <v>577</v>
      </c>
      <c r="BE1098" s="45"/>
      <c r="BF1098" s="45"/>
      <c r="BG1098" s="45"/>
      <c r="BH1098" s="45">
        <v>17</v>
      </c>
      <c r="BI1098" s="45" t="s">
        <v>808</v>
      </c>
      <c r="BJ1098" s="45" t="s">
        <v>808</v>
      </c>
      <c r="BK1098" s="45" t="s">
        <v>4417</v>
      </c>
      <c r="BL1098" s="45" t="s">
        <v>4418</v>
      </c>
      <c r="BM1098" s="45">
        <v>26701546</v>
      </c>
      <c r="BN1098" s="64" t="str">
        <f t="shared" si="170"/>
        <v>Zhang, F (reprint author), Nanjing Agr Univ, Coll Plant Protect, Dept Entomol, Nanjing 210095, Jiangsu, Peoples R China.</v>
      </c>
      <c r="BO1098" s="65" t="b">
        <f t="shared" si="171"/>
        <v>0</v>
      </c>
      <c r="BP1098" s="65" t="b">
        <f t="shared" si="172"/>
        <v>0</v>
      </c>
      <c r="BQ1098" s="65" t="str">
        <f t="shared" si="173"/>
        <v>植物保护学院</v>
      </c>
      <c r="BR1098" s="65" t="str">
        <f t="shared" si="174"/>
        <v>植物保护学院</v>
      </c>
      <c r="BS1098" s="65" t="b">
        <f t="shared" si="175"/>
        <v>0</v>
      </c>
      <c r="BT1098" s="66" t="str">
        <f t="shared" si="176"/>
        <v>1175-5326</v>
      </c>
      <c r="BU1098" s="66">
        <v>0.94499999999999995</v>
      </c>
      <c r="BV1098" s="17" t="b">
        <f t="shared" si="177"/>
        <v>0</v>
      </c>
      <c r="BW1098" s="17" t="b">
        <f t="shared" si="178"/>
        <v>0</v>
      </c>
      <c r="BX1098" s="17">
        <f t="shared" si="179"/>
        <v>1</v>
      </c>
      <c r="BY1098" s="18"/>
    </row>
    <row r="1099" spans="1:77" s="21" customFormat="1" ht="27" x14ac:dyDescent="0.15">
      <c r="A1099" s="37">
        <v>1098</v>
      </c>
      <c r="B1099" s="42" t="s">
        <v>29269</v>
      </c>
      <c r="C1099" s="42" t="s">
        <v>29528</v>
      </c>
      <c r="D1099" s="14"/>
      <c r="E1099" s="14"/>
      <c r="F1099" s="14"/>
      <c r="G1099" s="14"/>
      <c r="H1099" s="14"/>
      <c r="I1099" s="32" t="s">
        <v>29529</v>
      </c>
      <c r="J1099" s="14"/>
      <c r="K1099" s="14"/>
      <c r="L1099" s="68" t="s">
        <v>18290</v>
      </c>
      <c r="M1099" s="68" t="s">
        <v>29530</v>
      </c>
      <c r="N1099" s="66"/>
      <c r="O1099" s="66"/>
      <c r="P1099" s="66"/>
      <c r="Q1099" s="66" t="s">
        <v>68</v>
      </c>
      <c r="R1099" s="66"/>
      <c r="S1099" s="66"/>
      <c r="T1099" s="66"/>
      <c r="U1099" s="66"/>
      <c r="V1099" s="66"/>
      <c r="W1099" s="66"/>
      <c r="X1099" s="66"/>
      <c r="Y1099" s="66"/>
      <c r="Z1099" s="66"/>
      <c r="AA1099" s="66"/>
      <c r="AB1099" s="66"/>
      <c r="AC1099" s="66"/>
      <c r="AD1099" s="66"/>
      <c r="AE1099" s="66"/>
      <c r="AF1099" s="66"/>
      <c r="AG1099" s="66"/>
      <c r="AH1099" s="66"/>
      <c r="AI1099" s="66"/>
      <c r="AJ1099" s="66"/>
      <c r="AK1099" s="66"/>
      <c r="AL1099" s="66"/>
      <c r="AM1099" s="66"/>
      <c r="AN1099" s="66"/>
      <c r="AO1099" s="66"/>
      <c r="AP1099" s="66" t="s">
        <v>18296</v>
      </c>
      <c r="AQ1099" s="66"/>
      <c r="AR1099" s="66"/>
      <c r="AS1099" s="66"/>
      <c r="AT1099" s="66"/>
      <c r="AU1099" s="66"/>
      <c r="AV1099" s="66"/>
      <c r="AW1099" s="66"/>
      <c r="AX1099" s="66"/>
      <c r="AY1099" s="66"/>
      <c r="AZ1099" s="66"/>
      <c r="BA1099" s="66"/>
      <c r="BB1099" s="66"/>
      <c r="BC1099" s="66"/>
      <c r="BD1099" s="66"/>
      <c r="BE1099" s="66"/>
      <c r="BF1099" s="66"/>
      <c r="BG1099" s="66"/>
      <c r="BH1099" s="66"/>
      <c r="BI1099" s="66"/>
      <c r="BJ1099" s="66"/>
      <c r="BK1099" s="66"/>
      <c r="BL1099" s="66"/>
      <c r="BM1099" s="66"/>
      <c r="BN1099" s="64" t="b">
        <f t="shared" si="170"/>
        <v>0</v>
      </c>
      <c r="BO1099" s="65" t="b">
        <f t="shared" si="171"/>
        <v>0</v>
      </c>
      <c r="BP1099" s="65" t="b">
        <f t="shared" si="172"/>
        <v>0</v>
      </c>
      <c r="BQ1099" s="65" t="b">
        <f t="shared" si="173"/>
        <v>0</v>
      </c>
      <c r="BR1099" s="65" t="b">
        <f t="shared" si="174"/>
        <v>0</v>
      </c>
      <c r="BS1099" s="65" t="b">
        <f t="shared" si="175"/>
        <v>0</v>
      </c>
      <c r="BT1099" s="66" t="str">
        <f t="shared" si="176"/>
        <v>0300-3256</v>
      </c>
      <c r="BU1099" s="66">
        <v>3.121</v>
      </c>
      <c r="BV1099" s="14" t="b">
        <f t="shared" si="177"/>
        <v>0</v>
      </c>
      <c r="BW1099" s="14" t="b">
        <f t="shared" si="178"/>
        <v>0</v>
      </c>
      <c r="BX1099" s="14" t="b">
        <f t="shared" si="179"/>
        <v>0</v>
      </c>
      <c r="BY1099" s="15"/>
    </row>
    <row r="1100" spans="1:77" s="21" customFormat="1" ht="40.5" x14ac:dyDescent="0.15">
      <c r="A1100" s="37">
        <v>1099</v>
      </c>
      <c r="B1100" s="42" t="s">
        <v>29269</v>
      </c>
      <c r="C1100" s="42" t="s">
        <v>29528</v>
      </c>
      <c r="D1100" s="14"/>
      <c r="E1100" s="14"/>
      <c r="F1100" s="14"/>
      <c r="G1100" s="14"/>
      <c r="H1100" s="14"/>
      <c r="I1100" s="32" t="s">
        <v>29529</v>
      </c>
      <c r="J1100" s="14"/>
      <c r="K1100" s="14"/>
      <c r="L1100" s="68" t="s">
        <v>17328</v>
      </c>
      <c r="M1100" s="68" t="s">
        <v>29531</v>
      </c>
      <c r="N1100" s="66"/>
      <c r="O1100" s="66"/>
      <c r="P1100" s="66"/>
      <c r="Q1100" s="66" t="s">
        <v>68</v>
      </c>
      <c r="R1100" s="66"/>
      <c r="S1100" s="66"/>
      <c r="T1100" s="66"/>
      <c r="U1100" s="66"/>
      <c r="V1100" s="66"/>
      <c r="W1100" s="66"/>
      <c r="X1100" s="66"/>
      <c r="Y1100" s="66"/>
      <c r="Z1100" s="66"/>
      <c r="AA1100" s="66"/>
      <c r="AB1100" s="66"/>
      <c r="AC1100" s="66"/>
      <c r="AD1100" s="66"/>
      <c r="AE1100" s="66"/>
      <c r="AF1100" s="66"/>
      <c r="AG1100" s="66"/>
      <c r="AH1100" s="66"/>
      <c r="AI1100" s="66"/>
      <c r="AJ1100" s="66"/>
      <c r="AK1100" s="66"/>
      <c r="AL1100" s="66"/>
      <c r="AM1100" s="66"/>
      <c r="AN1100" s="66"/>
      <c r="AO1100" s="66"/>
      <c r="AP1100" s="66" t="s">
        <v>805</v>
      </c>
      <c r="AQ1100" s="66"/>
      <c r="AR1100" s="66"/>
      <c r="AS1100" s="66"/>
      <c r="AT1100" s="66"/>
      <c r="AU1100" s="66"/>
      <c r="AV1100" s="66"/>
      <c r="AW1100" s="66"/>
      <c r="AX1100" s="66"/>
      <c r="AY1100" s="66"/>
      <c r="AZ1100" s="66"/>
      <c r="BA1100" s="66"/>
      <c r="BB1100" s="66"/>
      <c r="BC1100" s="66"/>
      <c r="BD1100" s="66"/>
      <c r="BE1100" s="66"/>
      <c r="BF1100" s="66"/>
      <c r="BG1100" s="66"/>
      <c r="BH1100" s="66"/>
      <c r="BI1100" s="66"/>
      <c r="BJ1100" s="66"/>
      <c r="BK1100" s="66"/>
      <c r="BL1100" s="66"/>
      <c r="BM1100" s="66"/>
      <c r="BN1100" s="64" t="b">
        <f t="shared" si="170"/>
        <v>0</v>
      </c>
      <c r="BO1100" s="65" t="b">
        <f t="shared" si="171"/>
        <v>0</v>
      </c>
      <c r="BP1100" s="65" t="b">
        <f t="shared" si="172"/>
        <v>0</v>
      </c>
      <c r="BQ1100" s="65" t="b">
        <f t="shared" si="173"/>
        <v>0</v>
      </c>
      <c r="BR1100" s="65" t="b">
        <f t="shared" si="174"/>
        <v>0</v>
      </c>
      <c r="BS1100" s="65" t="b">
        <f t="shared" si="175"/>
        <v>0</v>
      </c>
      <c r="BT1100" s="66" t="str">
        <f t="shared" si="176"/>
        <v>1175-5326</v>
      </c>
      <c r="BU1100" s="66">
        <v>0.94499999999999995</v>
      </c>
      <c r="BV1100" s="14" t="b">
        <f t="shared" si="177"/>
        <v>0</v>
      </c>
      <c r="BW1100" s="14" t="b">
        <f t="shared" si="178"/>
        <v>0</v>
      </c>
      <c r="BX1100" s="14">
        <f t="shared" si="179"/>
        <v>1</v>
      </c>
      <c r="BY1100" s="15"/>
    </row>
    <row r="1101" spans="1:77" s="21" customFormat="1" ht="27" x14ac:dyDescent="0.15">
      <c r="A1101" s="37">
        <v>1100</v>
      </c>
      <c r="B1101" s="42" t="s">
        <v>29269</v>
      </c>
      <c r="C1101" s="42" t="s">
        <v>29528</v>
      </c>
      <c r="D1101" s="14"/>
      <c r="E1101" s="14"/>
      <c r="F1101" s="14"/>
      <c r="G1101" s="14"/>
      <c r="H1101" s="14"/>
      <c r="I1101" s="32" t="s">
        <v>29532</v>
      </c>
      <c r="J1101" s="14"/>
      <c r="K1101" s="14"/>
      <c r="L1101" s="68" t="s">
        <v>23981</v>
      </c>
      <c r="M1101" s="68" t="s">
        <v>29533</v>
      </c>
      <c r="N1101" s="66"/>
      <c r="O1101" s="66"/>
      <c r="P1101" s="66"/>
      <c r="Q1101" s="66" t="s">
        <v>68</v>
      </c>
      <c r="R1101" s="66"/>
      <c r="S1101" s="66"/>
      <c r="T1101" s="66"/>
      <c r="U1101" s="66"/>
      <c r="V1101" s="66"/>
      <c r="W1101" s="66"/>
      <c r="X1101" s="66"/>
      <c r="Y1101" s="66"/>
      <c r="Z1101" s="66"/>
      <c r="AA1101" s="66"/>
      <c r="AB1101" s="66"/>
      <c r="AC1101" s="66"/>
      <c r="AD1101" s="66"/>
      <c r="AE1101" s="66"/>
      <c r="AF1101" s="66"/>
      <c r="AG1101" s="66"/>
      <c r="AH1101" s="66"/>
      <c r="AI1101" s="66"/>
      <c r="AJ1101" s="66"/>
      <c r="AK1101" s="66"/>
      <c r="AL1101" s="66"/>
      <c r="AM1101" s="66"/>
      <c r="AN1101" s="66"/>
      <c r="AO1101" s="66"/>
      <c r="AP1101" s="66" t="s">
        <v>805</v>
      </c>
      <c r="AQ1101" s="66"/>
      <c r="AR1101" s="66"/>
      <c r="AS1101" s="66"/>
      <c r="AT1101" s="66"/>
      <c r="AU1101" s="66"/>
      <c r="AV1101" s="66"/>
      <c r="AW1101" s="66"/>
      <c r="AX1101" s="66"/>
      <c r="AY1101" s="66"/>
      <c r="AZ1101" s="66"/>
      <c r="BA1101" s="66"/>
      <c r="BB1101" s="66"/>
      <c r="BC1101" s="66"/>
      <c r="BD1101" s="66"/>
      <c r="BE1101" s="66"/>
      <c r="BF1101" s="66"/>
      <c r="BG1101" s="66"/>
      <c r="BH1101" s="66"/>
      <c r="BI1101" s="66"/>
      <c r="BJ1101" s="66"/>
      <c r="BK1101" s="66"/>
      <c r="BL1101" s="66"/>
      <c r="BM1101" s="66"/>
      <c r="BN1101" s="64" t="b">
        <f t="shared" si="170"/>
        <v>0</v>
      </c>
      <c r="BO1101" s="65" t="b">
        <f t="shared" si="171"/>
        <v>0</v>
      </c>
      <c r="BP1101" s="65" t="b">
        <f t="shared" si="172"/>
        <v>0</v>
      </c>
      <c r="BQ1101" s="65" t="b">
        <f t="shared" si="173"/>
        <v>0</v>
      </c>
      <c r="BR1101" s="65" t="b">
        <f t="shared" si="174"/>
        <v>0</v>
      </c>
      <c r="BS1101" s="65" t="b">
        <f t="shared" si="175"/>
        <v>0</v>
      </c>
      <c r="BT1101" s="66" t="str">
        <f t="shared" si="176"/>
        <v>1175-5326</v>
      </c>
      <c r="BU1101" s="66">
        <v>0.94499999999999995</v>
      </c>
      <c r="BV1101" s="14" t="b">
        <f t="shared" si="177"/>
        <v>0</v>
      </c>
      <c r="BW1101" s="14" t="b">
        <f t="shared" si="178"/>
        <v>0</v>
      </c>
      <c r="BX1101" s="14">
        <f t="shared" si="179"/>
        <v>1</v>
      </c>
      <c r="BY1101" s="15"/>
    </row>
    <row r="1102" spans="1:77" s="21" customFormat="1" ht="40.5" x14ac:dyDescent="0.15">
      <c r="A1102" s="37">
        <v>1101</v>
      </c>
      <c r="B1102" s="42" t="s">
        <v>29269</v>
      </c>
      <c r="C1102" s="42" t="s">
        <v>29528</v>
      </c>
      <c r="D1102" s="14"/>
      <c r="E1102" s="14"/>
      <c r="F1102" s="14"/>
      <c r="G1102" s="14"/>
      <c r="H1102" s="14"/>
      <c r="I1102" s="32" t="s">
        <v>29534</v>
      </c>
      <c r="J1102" s="14"/>
      <c r="K1102" s="14"/>
      <c r="L1102" s="68" t="s">
        <v>15326</v>
      </c>
      <c r="M1102" s="68" t="s">
        <v>29535</v>
      </c>
      <c r="N1102" s="66"/>
      <c r="O1102" s="66"/>
      <c r="P1102" s="66"/>
      <c r="Q1102" s="66" t="s">
        <v>68</v>
      </c>
      <c r="R1102" s="66"/>
      <c r="S1102" s="66"/>
      <c r="T1102" s="66"/>
      <c r="U1102" s="66"/>
      <c r="V1102" s="66"/>
      <c r="W1102" s="66"/>
      <c r="X1102" s="66"/>
      <c r="Y1102" s="66"/>
      <c r="Z1102" s="66"/>
      <c r="AA1102" s="66"/>
      <c r="AB1102" s="66"/>
      <c r="AC1102" s="66"/>
      <c r="AD1102" s="66"/>
      <c r="AE1102" s="66"/>
      <c r="AF1102" s="66"/>
      <c r="AG1102" s="66"/>
      <c r="AH1102" s="66"/>
      <c r="AI1102" s="66"/>
      <c r="AJ1102" s="66"/>
      <c r="AK1102" s="66"/>
      <c r="AL1102" s="66"/>
      <c r="AM1102" s="66"/>
      <c r="AN1102" s="66"/>
      <c r="AO1102" s="66"/>
      <c r="AP1102" s="66" t="s">
        <v>805</v>
      </c>
      <c r="AQ1102" s="66"/>
      <c r="AR1102" s="66"/>
      <c r="AS1102" s="66"/>
      <c r="AT1102" s="66"/>
      <c r="AU1102" s="66"/>
      <c r="AV1102" s="66"/>
      <c r="AW1102" s="66"/>
      <c r="AX1102" s="66"/>
      <c r="AY1102" s="66"/>
      <c r="AZ1102" s="66"/>
      <c r="BA1102" s="66"/>
      <c r="BB1102" s="66"/>
      <c r="BC1102" s="66"/>
      <c r="BD1102" s="66"/>
      <c r="BE1102" s="66"/>
      <c r="BF1102" s="66"/>
      <c r="BG1102" s="66"/>
      <c r="BH1102" s="66"/>
      <c r="BI1102" s="66"/>
      <c r="BJ1102" s="66"/>
      <c r="BK1102" s="66"/>
      <c r="BL1102" s="66"/>
      <c r="BM1102" s="66"/>
      <c r="BN1102" s="64" t="b">
        <f t="shared" si="170"/>
        <v>0</v>
      </c>
      <c r="BO1102" s="65" t="b">
        <f t="shared" si="171"/>
        <v>0</v>
      </c>
      <c r="BP1102" s="65" t="b">
        <f t="shared" si="172"/>
        <v>0</v>
      </c>
      <c r="BQ1102" s="65" t="b">
        <f t="shared" si="173"/>
        <v>0</v>
      </c>
      <c r="BR1102" s="65" t="b">
        <f t="shared" si="174"/>
        <v>0</v>
      </c>
      <c r="BS1102" s="65" t="b">
        <f t="shared" si="175"/>
        <v>0</v>
      </c>
      <c r="BT1102" s="66" t="str">
        <f t="shared" si="176"/>
        <v>1175-5326</v>
      </c>
      <c r="BU1102" s="66">
        <v>0.94499999999999995</v>
      </c>
      <c r="BV1102" s="14" t="b">
        <f t="shared" si="177"/>
        <v>0</v>
      </c>
      <c r="BW1102" s="14" t="b">
        <f t="shared" si="178"/>
        <v>0</v>
      </c>
      <c r="BX1102" s="14">
        <f t="shared" si="179"/>
        <v>1</v>
      </c>
      <c r="BY1102" s="15"/>
    </row>
    <row r="1103" spans="1:77" s="21" customFormat="1" ht="40.5" x14ac:dyDescent="0.15">
      <c r="A1103" s="37">
        <v>1102</v>
      </c>
      <c r="B1103" s="42" t="s">
        <v>29269</v>
      </c>
      <c r="C1103" s="42" t="s">
        <v>29528</v>
      </c>
      <c r="D1103" s="14"/>
      <c r="E1103" s="14"/>
      <c r="F1103" s="14"/>
      <c r="G1103" s="14"/>
      <c r="H1103" s="14"/>
      <c r="I1103" s="32" t="s">
        <v>29537</v>
      </c>
      <c r="J1103" s="14"/>
      <c r="K1103" s="14"/>
      <c r="L1103" s="68" t="s">
        <v>25777</v>
      </c>
      <c r="M1103" s="68" t="s">
        <v>29538</v>
      </c>
      <c r="N1103" s="66"/>
      <c r="O1103" s="66"/>
      <c r="P1103" s="66"/>
      <c r="Q1103" s="66" t="s">
        <v>68</v>
      </c>
      <c r="R1103" s="66"/>
      <c r="S1103" s="66"/>
      <c r="T1103" s="66"/>
      <c r="U1103" s="66"/>
      <c r="V1103" s="66"/>
      <c r="W1103" s="66"/>
      <c r="X1103" s="66"/>
      <c r="Y1103" s="66"/>
      <c r="Z1103" s="66"/>
      <c r="AA1103" s="66"/>
      <c r="AB1103" s="66"/>
      <c r="AC1103" s="66"/>
      <c r="AD1103" s="66"/>
      <c r="AE1103" s="66"/>
      <c r="AF1103" s="66"/>
      <c r="AG1103" s="66"/>
      <c r="AH1103" s="66"/>
      <c r="AI1103" s="66"/>
      <c r="AJ1103" s="66"/>
      <c r="AK1103" s="66"/>
      <c r="AL1103" s="66"/>
      <c r="AM1103" s="66"/>
      <c r="AN1103" s="66"/>
      <c r="AO1103" s="66"/>
      <c r="AP1103" s="66" t="s">
        <v>24649</v>
      </c>
      <c r="AQ1103" s="66"/>
      <c r="AR1103" s="66"/>
      <c r="AS1103" s="66"/>
      <c r="AT1103" s="66"/>
      <c r="AU1103" s="66"/>
      <c r="AV1103" s="66"/>
      <c r="AW1103" s="66"/>
      <c r="AX1103" s="66"/>
      <c r="AY1103" s="66"/>
      <c r="AZ1103" s="66"/>
      <c r="BA1103" s="66"/>
      <c r="BB1103" s="66"/>
      <c r="BC1103" s="66"/>
      <c r="BD1103" s="66"/>
      <c r="BE1103" s="66"/>
      <c r="BF1103" s="66"/>
      <c r="BG1103" s="66"/>
      <c r="BH1103" s="66"/>
      <c r="BI1103" s="66"/>
      <c r="BJ1103" s="66"/>
      <c r="BK1103" s="66"/>
      <c r="BL1103" s="66"/>
      <c r="BM1103" s="66"/>
      <c r="BN1103" s="64" t="b">
        <f t="shared" si="170"/>
        <v>0</v>
      </c>
      <c r="BO1103" s="65" t="b">
        <f t="shared" si="171"/>
        <v>0</v>
      </c>
      <c r="BP1103" s="65" t="b">
        <f t="shared" si="172"/>
        <v>0</v>
      </c>
      <c r="BQ1103" s="65" t="b">
        <f t="shared" si="173"/>
        <v>0</v>
      </c>
      <c r="BR1103" s="65" t="b">
        <f t="shared" si="174"/>
        <v>0</v>
      </c>
      <c r="BS1103" s="65" t="b">
        <f t="shared" si="175"/>
        <v>0</v>
      </c>
      <c r="BT1103" s="66" t="str">
        <f t="shared" si="176"/>
        <v>1313-2989</v>
      </c>
      <c r="BU1103" s="66">
        <v>0.97299999999999998</v>
      </c>
      <c r="BV1103" s="14" t="b">
        <f t="shared" si="177"/>
        <v>0</v>
      </c>
      <c r="BW1103" s="14" t="b">
        <f t="shared" si="178"/>
        <v>0</v>
      </c>
      <c r="BX1103" s="14">
        <f t="shared" si="179"/>
        <v>1</v>
      </c>
      <c r="BY1103" s="15"/>
    </row>
    <row r="1104" spans="1:77" s="21" customFormat="1" ht="40.5" x14ac:dyDescent="0.15">
      <c r="A1104" s="37">
        <v>1103</v>
      </c>
      <c r="B1104" s="43" t="s">
        <v>29269</v>
      </c>
      <c r="C1104" s="42" t="s">
        <v>29542</v>
      </c>
      <c r="D1104" s="13" t="s">
        <v>62</v>
      </c>
      <c r="E1104" s="13" t="s">
        <v>4616</v>
      </c>
      <c r="F1104" s="13"/>
      <c r="G1104" s="13"/>
      <c r="H1104" s="13"/>
      <c r="I1104" s="33" t="s">
        <v>4617</v>
      </c>
      <c r="J1104" s="13"/>
      <c r="K1104" s="13"/>
      <c r="L1104" s="69" t="s">
        <v>4618</v>
      </c>
      <c r="M1104" s="44" t="s">
        <v>596</v>
      </c>
      <c r="N1104" s="45"/>
      <c r="O1104" s="45"/>
      <c r="P1104" s="45" t="s">
        <v>67</v>
      </c>
      <c r="Q1104" s="43" t="s">
        <v>68</v>
      </c>
      <c r="R1104" s="45"/>
      <c r="S1104" s="45"/>
      <c r="T1104" s="45"/>
      <c r="U1104" s="45"/>
      <c r="V1104" s="45"/>
      <c r="W1104" s="45"/>
      <c r="X1104" s="45" t="s">
        <v>4619</v>
      </c>
      <c r="Y1104" s="45"/>
      <c r="Z1104" s="45" t="s">
        <v>4620</v>
      </c>
      <c r="AA1104" s="45" t="s">
        <v>4621</v>
      </c>
      <c r="AB1104" s="45" t="s">
        <v>4622</v>
      </c>
      <c r="AC1104" s="45"/>
      <c r="AD1104" s="45"/>
      <c r="AE1104" s="45" t="s">
        <v>4623</v>
      </c>
      <c r="AF1104" s="45" t="s">
        <v>4624</v>
      </c>
      <c r="AG1104" s="45"/>
      <c r="AH1104" s="45">
        <v>52</v>
      </c>
      <c r="AI1104" s="45">
        <v>0</v>
      </c>
      <c r="AJ1104" s="45">
        <v>0</v>
      </c>
      <c r="AK1104" s="45">
        <v>0</v>
      </c>
      <c r="AL1104" s="45">
        <v>0</v>
      </c>
      <c r="AM1104" s="45" t="s">
        <v>603</v>
      </c>
      <c r="AN1104" s="45" t="s">
        <v>604</v>
      </c>
      <c r="AO1104" s="45" t="s">
        <v>605</v>
      </c>
      <c r="AP1104" s="43" t="s">
        <v>606</v>
      </c>
      <c r="AQ1104" s="45"/>
      <c r="AR1104" s="45"/>
      <c r="AS1104" s="45" t="s">
        <v>607</v>
      </c>
      <c r="AT1104" s="45" t="s">
        <v>608</v>
      </c>
      <c r="AU1104" s="73">
        <v>42348</v>
      </c>
      <c r="AV1104" s="45">
        <v>2015</v>
      </c>
      <c r="AW1104" s="45">
        <v>5</v>
      </c>
      <c r="AX1104" s="45"/>
      <c r="AY1104" s="45"/>
      <c r="AZ1104" s="45"/>
      <c r="BA1104" s="45"/>
      <c r="BB1104" s="45"/>
      <c r="BC1104" s="45"/>
      <c r="BD1104" s="45"/>
      <c r="BE1104" s="45">
        <v>18101</v>
      </c>
      <c r="BF1104" s="45" t="s">
        <v>4625</v>
      </c>
      <c r="BG1104" s="45"/>
      <c r="BH1104" s="45">
        <v>13</v>
      </c>
      <c r="BI1104" s="45" t="s">
        <v>610</v>
      </c>
      <c r="BJ1104" s="45" t="s">
        <v>611</v>
      </c>
      <c r="BK1104" s="45" t="s">
        <v>4626</v>
      </c>
      <c r="BL1104" s="45" t="s">
        <v>4627</v>
      </c>
      <c r="BM1104" s="45"/>
      <c r="BN1104" s="64" t="str">
        <f t="shared" si="170"/>
        <v>Zhang, HF (reprint author), Nanjing Agr Univ, Coll Plant Protect, Dept Plant Pathol, Nanjing 210095, Jiangsu, Peoples R China.</v>
      </c>
      <c r="BO1104" s="65" t="b">
        <f t="shared" si="171"/>
        <v>0</v>
      </c>
      <c r="BP1104" s="65" t="b">
        <f t="shared" si="172"/>
        <v>0</v>
      </c>
      <c r="BQ1104" s="65" t="b">
        <f t="shared" si="173"/>
        <v>0</v>
      </c>
      <c r="BR1104" s="65" t="str">
        <f t="shared" si="174"/>
        <v>植物保护学院</v>
      </c>
      <c r="BS1104" s="65" t="b">
        <f t="shared" si="175"/>
        <v>0</v>
      </c>
      <c r="BT1104" s="66" t="str">
        <f t="shared" si="176"/>
        <v>2045-2322</v>
      </c>
      <c r="BU1104" s="66">
        <v>5.5970000000000004</v>
      </c>
      <c r="BV1104" s="14" t="b">
        <f t="shared" si="177"/>
        <v>0</v>
      </c>
      <c r="BW1104" s="14">
        <f t="shared" si="178"/>
        <v>1</v>
      </c>
      <c r="BX1104" s="14" t="b">
        <f t="shared" si="179"/>
        <v>0</v>
      </c>
      <c r="BY1104" s="14">
        <v>12</v>
      </c>
    </row>
    <row r="1105" spans="1:77" s="21" customFormat="1" ht="40.5" x14ac:dyDescent="0.15">
      <c r="A1105" s="37">
        <v>1104</v>
      </c>
      <c r="B1105" s="42" t="s">
        <v>29269</v>
      </c>
      <c r="C1105" s="42" t="s">
        <v>29539</v>
      </c>
      <c r="D1105" s="14"/>
      <c r="E1105" s="14"/>
      <c r="F1105" s="14"/>
      <c r="G1105" s="14"/>
      <c r="H1105" s="14"/>
      <c r="I1105" s="32" t="s">
        <v>29540</v>
      </c>
      <c r="J1105" s="14"/>
      <c r="K1105" s="14"/>
      <c r="L1105" s="68" t="s">
        <v>22140</v>
      </c>
      <c r="M1105" s="68" t="s">
        <v>29541</v>
      </c>
      <c r="N1105" s="66"/>
      <c r="O1105" s="66"/>
      <c r="P1105" s="66"/>
      <c r="Q1105" s="66" t="s">
        <v>68</v>
      </c>
      <c r="R1105" s="66"/>
      <c r="S1105" s="66"/>
      <c r="T1105" s="66"/>
      <c r="U1105" s="66"/>
      <c r="V1105" s="66"/>
      <c r="W1105" s="66"/>
      <c r="X1105" s="66"/>
      <c r="Y1105" s="66"/>
      <c r="Z1105" s="66"/>
      <c r="AA1105" s="66"/>
      <c r="AB1105" s="66"/>
      <c r="AC1105" s="66"/>
      <c r="AD1105" s="66"/>
      <c r="AE1105" s="66"/>
      <c r="AF1105" s="66"/>
      <c r="AG1105" s="66"/>
      <c r="AH1105" s="66"/>
      <c r="AI1105" s="66"/>
      <c r="AJ1105" s="66"/>
      <c r="AK1105" s="66"/>
      <c r="AL1105" s="66"/>
      <c r="AM1105" s="66"/>
      <c r="AN1105" s="66"/>
      <c r="AO1105" s="66"/>
      <c r="AP1105" s="66" t="s">
        <v>15306</v>
      </c>
      <c r="AQ1105" s="66"/>
      <c r="AR1105" s="66"/>
      <c r="AS1105" s="66"/>
      <c r="AT1105" s="66"/>
      <c r="AU1105" s="66"/>
      <c r="AV1105" s="66"/>
      <c r="AW1105" s="66"/>
      <c r="AX1105" s="66"/>
      <c r="AY1105" s="66"/>
      <c r="AZ1105" s="66"/>
      <c r="BA1105" s="66"/>
      <c r="BB1105" s="66"/>
      <c r="BC1105" s="66"/>
      <c r="BD1105" s="66"/>
      <c r="BE1105" s="66"/>
      <c r="BF1105" s="66"/>
      <c r="BG1105" s="66"/>
      <c r="BH1105" s="66"/>
      <c r="BI1105" s="66"/>
      <c r="BJ1105" s="66"/>
      <c r="BK1105" s="66"/>
      <c r="BL1105" s="66"/>
      <c r="BM1105" s="66"/>
      <c r="BN1105" s="64" t="b">
        <f t="shared" si="170"/>
        <v>0</v>
      </c>
      <c r="BO1105" s="65" t="b">
        <f t="shared" si="171"/>
        <v>0</v>
      </c>
      <c r="BP1105" s="65" t="b">
        <f t="shared" si="172"/>
        <v>0</v>
      </c>
      <c r="BQ1105" s="65" t="b">
        <f t="shared" si="173"/>
        <v>0</v>
      </c>
      <c r="BR1105" s="65" t="b">
        <f t="shared" si="174"/>
        <v>0</v>
      </c>
      <c r="BS1105" s="65" t="b">
        <f t="shared" si="175"/>
        <v>0</v>
      </c>
      <c r="BT1105" s="66" t="str">
        <f t="shared" si="176"/>
        <v>1471-2180</v>
      </c>
      <c r="BU1105" s="66">
        <v>3.2509999999999999</v>
      </c>
      <c r="BV1105" s="14" t="b">
        <f t="shared" si="177"/>
        <v>0</v>
      </c>
      <c r="BW1105" s="14" t="b">
        <f t="shared" si="178"/>
        <v>0</v>
      </c>
      <c r="BX1105" s="14" t="b">
        <f t="shared" si="179"/>
        <v>0</v>
      </c>
      <c r="BY1105" s="15"/>
    </row>
    <row r="1106" spans="1:77" s="21" customFormat="1" ht="40.5" x14ac:dyDescent="0.15">
      <c r="A1106" s="37">
        <v>1105</v>
      </c>
      <c r="B1106" s="42" t="s">
        <v>29269</v>
      </c>
      <c r="C1106" s="42" t="s">
        <v>29543</v>
      </c>
      <c r="D1106" s="14"/>
      <c r="E1106" s="14"/>
      <c r="F1106" s="14"/>
      <c r="G1106" s="14"/>
      <c r="H1106" s="14"/>
      <c r="I1106" s="32" t="s">
        <v>18328</v>
      </c>
      <c r="J1106" s="14"/>
      <c r="K1106" s="14"/>
      <c r="L1106" s="68" t="s">
        <v>18329</v>
      </c>
      <c r="M1106" s="68" t="s">
        <v>2393</v>
      </c>
      <c r="N1106" s="66"/>
      <c r="O1106" s="66"/>
      <c r="P1106" s="66"/>
      <c r="Q1106" s="66" t="s">
        <v>68</v>
      </c>
      <c r="R1106" s="66"/>
      <c r="S1106" s="66"/>
      <c r="T1106" s="66"/>
      <c r="U1106" s="66"/>
      <c r="V1106" s="66"/>
      <c r="W1106" s="66"/>
      <c r="X1106" s="66"/>
      <c r="Y1106" s="66"/>
      <c r="Z1106" s="66"/>
      <c r="AA1106" s="66"/>
      <c r="AB1106" s="66"/>
      <c r="AC1106" s="66"/>
      <c r="AD1106" s="66"/>
      <c r="AE1106" s="66"/>
      <c r="AF1106" s="66"/>
      <c r="AG1106" s="66"/>
      <c r="AH1106" s="66"/>
      <c r="AI1106" s="66"/>
      <c r="AJ1106" s="66"/>
      <c r="AK1106" s="66"/>
      <c r="AL1106" s="66"/>
      <c r="AM1106" s="66"/>
      <c r="AN1106" s="66"/>
      <c r="AO1106" s="66"/>
      <c r="AP1106" s="66" t="s">
        <v>2401</v>
      </c>
      <c r="AQ1106" s="66"/>
      <c r="AR1106" s="66"/>
      <c r="AS1106" s="66"/>
      <c r="AT1106" s="66"/>
      <c r="AU1106" s="66"/>
      <c r="AV1106" s="66"/>
      <c r="AW1106" s="66"/>
      <c r="AX1106" s="66"/>
      <c r="AY1106" s="66"/>
      <c r="AZ1106" s="66"/>
      <c r="BA1106" s="66"/>
      <c r="BB1106" s="66"/>
      <c r="BC1106" s="66"/>
      <c r="BD1106" s="66"/>
      <c r="BE1106" s="66"/>
      <c r="BF1106" s="66"/>
      <c r="BG1106" s="66"/>
      <c r="BH1106" s="66"/>
      <c r="BI1106" s="66"/>
      <c r="BJ1106" s="66"/>
      <c r="BK1106" s="66"/>
      <c r="BL1106" s="66"/>
      <c r="BM1106" s="66"/>
      <c r="BN1106" s="64" t="b">
        <f t="shared" si="170"/>
        <v>0</v>
      </c>
      <c r="BO1106" s="65" t="b">
        <f t="shared" si="171"/>
        <v>0</v>
      </c>
      <c r="BP1106" s="65" t="b">
        <f t="shared" si="172"/>
        <v>0</v>
      </c>
      <c r="BQ1106" s="65" t="b">
        <f t="shared" si="173"/>
        <v>0</v>
      </c>
      <c r="BR1106" s="65" t="b">
        <f t="shared" si="174"/>
        <v>0</v>
      </c>
      <c r="BS1106" s="65" t="b">
        <f t="shared" si="175"/>
        <v>0</v>
      </c>
      <c r="BT1106" s="66" t="str">
        <f t="shared" si="176"/>
        <v>0378-1119</v>
      </c>
      <c r="BU1106" s="66">
        <v>2.1850000000000001</v>
      </c>
      <c r="BV1106" s="14" t="b">
        <f t="shared" si="177"/>
        <v>0</v>
      </c>
      <c r="BW1106" s="14" t="b">
        <f t="shared" si="178"/>
        <v>0</v>
      </c>
      <c r="BX1106" s="14" t="b">
        <f t="shared" si="179"/>
        <v>0</v>
      </c>
      <c r="BY1106" s="15"/>
    </row>
    <row r="1107" spans="1:77" s="21" customFormat="1" ht="40.5" x14ac:dyDescent="0.15">
      <c r="A1107" s="37">
        <v>1106</v>
      </c>
      <c r="B1107" s="42" t="s">
        <v>29269</v>
      </c>
      <c r="C1107" s="42" t="s">
        <v>29544</v>
      </c>
      <c r="D1107" s="14"/>
      <c r="E1107" s="14"/>
      <c r="F1107" s="14"/>
      <c r="G1107" s="14"/>
      <c r="H1107" s="14"/>
      <c r="I1107" s="32" t="s">
        <v>29545</v>
      </c>
      <c r="J1107" s="14"/>
      <c r="K1107" s="14"/>
      <c r="L1107" s="68" t="s">
        <v>19495</v>
      </c>
      <c r="M1107" s="68" t="s">
        <v>29546</v>
      </c>
      <c r="N1107" s="66"/>
      <c r="O1107" s="66"/>
      <c r="P1107" s="66"/>
      <c r="Q1107" s="66" t="s">
        <v>68</v>
      </c>
      <c r="R1107" s="66"/>
      <c r="S1107" s="66"/>
      <c r="T1107" s="66"/>
      <c r="U1107" s="66"/>
      <c r="V1107" s="66"/>
      <c r="W1107" s="66"/>
      <c r="X1107" s="66"/>
      <c r="Y1107" s="66"/>
      <c r="Z1107" s="66"/>
      <c r="AA1107" s="66"/>
      <c r="AB1107" s="66"/>
      <c r="AC1107" s="66"/>
      <c r="AD1107" s="66"/>
      <c r="AE1107" s="66"/>
      <c r="AF1107" s="66"/>
      <c r="AG1107" s="66"/>
      <c r="AH1107" s="66"/>
      <c r="AI1107" s="66"/>
      <c r="AJ1107" s="66"/>
      <c r="AK1107" s="66"/>
      <c r="AL1107" s="66"/>
      <c r="AM1107" s="66"/>
      <c r="AN1107" s="66"/>
      <c r="AO1107" s="66"/>
      <c r="AP1107" s="66" t="s">
        <v>12865</v>
      </c>
      <c r="AQ1107" s="66"/>
      <c r="AR1107" s="66"/>
      <c r="AS1107" s="66"/>
      <c r="AT1107" s="66"/>
      <c r="AU1107" s="66"/>
      <c r="AV1107" s="66"/>
      <c r="AW1107" s="66"/>
      <c r="AX1107" s="66"/>
      <c r="AY1107" s="66"/>
      <c r="AZ1107" s="66"/>
      <c r="BA1107" s="66"/>
      <c r="BB1107" s="66"/>
      <c r="BC1107" s="66"/>
      <c r="BD1107" s="66"/>
      <c r="BE1107" s="66"/>
      <c r="BF1107" s="66"/>
      <c r="BG1107" s="66"/>
      <c r="BH1107" s="66"/>
      <c r="BI1107" s="66"/>
      <c r="BJ1107" s="66"/>
      <c r="BK1107" s="66"/>
      <c r="BL1107" s="66"/>
      <c r="BM1107" s="66"/>
      <c r="BN1107" s="64" t="b">
        <f t="shared" si="170"/>
        <v>0</v>
      </c>
      <c r="BO1107" s="65" t="b">
        <f t="shared" si="171"/>
        <v>0</v>
      </c>
      <c r="BP1107" s="65" t="b">
        <f t="shared" si="172"/>
        <v>0</v>
      </c>
      <c r="BQ1107" s="65" t="b">
        <f t="shared" si="173"/>
        <v>0</v>
      </c>
      <c r="BR1107" s="65" t="b">
        <f t="shared" si="174"/>
        <v>0</v>
      </c>
      <c r="BS1107" s="65" t="b">
        <f t="shared" si="175"/>
        <v>0</v>
      </c>
      <c r="BT1107" s="66" t="str">
        <f t="shared" si="176"/>
        <v>1462-2912</v>
      </c>
      <c r="BU1107" s="66">
        <v>6.3120000000000003</v>
      </c>
      <c r="BV1107" s="14" t="b">
        <f t="shared" si="177"/>
        <v>0</v>
      </c>
      <c r="BW1107" s="14">
        <f t="shared" si="178"/>
        <v>1</v>
      </c>
      <c r="BX1107" s="14" t="b">
        <f t="shared" si="179"/>
        <v>0</v>
      </c>
      <c r="BY1107" s="15"/>
    </row>
    <row r="1108" spans="1:77" s="21" customFormat="1" ht="27" x14ac:dyDescent="0.15">
      <c r="A1108" s="37">
        <v>1107</v>
      </c>
      <c r="B1108" s="42" t="s">
        <v>29269</v>
      </c>
      <c r="C1108" s="42" t="s">
        <v>29544</v>
      </c>
      <c r="D1108" s="14"/>
      <c r="E1108" s="14"/>
      <c r="F1108" s="14"/>
      <c r="G1108" s="14"/>
      <c r="H1108" s="14"/>
      <c r="I1108" s="32" t="s">
        <v>10144</v>
      </c>
      <c r="J1108" s="14"/>
      <c r="K1108" s="14"/>
      <c r="L1108" s="68" t="s">
        <v>10145</v>
      </c>
      <c r="M1108" s="68" t="s">
        <v>1428</v>
      </c>
      <c r="N1108" s="66"/>
      <c r="O1108" s="66"/>
      <c r="P1108" s="66"/>
      <c r="Q1108" s="66" t="s">
        <v>68</v>
      </c>
      <c r="R1108" s="66"/>
      <c r="S1108" s="66"/>
      <c r="T1108" s="66"/>
      <c r="U1108" s="66"/>
      <c r="V1108" s="66"/>
      <c r="W1108" s="66"/>
      <c r="X1108" s="66"/>
      <c r="Y1108" s="66"/>
      <c r="Z1108" s="66"/>
      <c r="AA1108" s="66"/>
      <c r="AB1108" s="66"/>
      <c r="AC1108" s="66"/>
      <c r="AD1108" s="66"/>
      <c r="AE1108" s="66"/>
      <c r="AF1108" s="66"/>
      <c r="AG1108" s="66"/>
      <c r="AH1108" s="66"/>
      <c r="AI1108" s="66"/>
      <c r="AJ1108" s="66"/>
      <c r="AK1108" s="66"/>
      <c r="AL1108" s="66"/>
      <c r="AM1108" s="66"/>
      <c r="AN1108" s="66"/>
      <c r="AO1108" s="66"/>
      <c r="AP1108" s="66" t="s">
        <v>29547</v>
      </c>
      <c r="AQ1108" s="66"/>
      <c r="AR1108" s="66"/>
      <c r="AS1108" s="66"/>
      <c r="AT1108" s="66"/>
      <c r="AU1108" s="66"/>
      <c r="AV1108" s="66"/>
      <c r="AW1108" s="66"/>
      <c r="AX1108" s="66"/>
      <c r="AY1108" s="66"/>
      <c r="AZ1108" s="66"/>
      <c r="BA1108" s="66"/>
      <c r="BB1108" s="66"/>
      <c r="BC1108" s="66"/>
      <c r="BD1108" s="66"/>
      <c r="BE1108" s="66"/>
      <c r="BF1108" s="66"/>
      <c r="BG1108" s="66"/>
      <c r="BH1108" s="66"/>
      <c r="BI1108" s="66"/>
      <c r="BJ1108" s="66"/>
      <c r="BK1108" s="66"/>
      <c r="BL1108" s="66"/>
      <c r="BM1108" s="66"/>
      <c r="BN1108" s="64" t="b">
        <f t="shared" si="170"/>
        <v>0</v>
      </c>
      <c r="BO1108" s="65" t="b">
        <f t="shared" si="171"/>
        <v>0</v>
      </c>
      <c r="BP1108" s="65" t="b">
        <f t="shared" si="172"/>
        <v>0</v>
      </c>
      <c r="BQ1108" s="65" t="b">
        <f t="shared" si="173"/>
        <v>0</v>
      </c>
      <c r="BR1108" s="65" t="b">
        <f t="shared" si="174"/>
        <v>0</v>
      </c>
      <c r="BS1108" s="65" t="b">
        <f t="shared" si="175"/>
        <v>0</v>
      </c>
      <c r="BT1108" s="66" t="str">
        <f t="shared" si="176"/>
        <v>1464-6722</v>
      </c>
      <c r="BU1108" s="66">
        <v>4.54</v>
      </c>
      <c r="BV1108" s="14" t="b">
        <f t="shared" si="177"/>
        <v>0</v>
      </c>
      <c r="BW1108" s="14" t="b">
        <f t="shared" si="178"/>
        <v>0</v>
      </c>
      <c r="BX1108" s="14" t="b">
        <f t="shared" si="179"/>
        <v>0</v>
      </c>
      <c r="BY1108" s="15"/>
    </row>
    <row r="1109" spans="1:77" s="21" customFormat="1" ht="54" x14ac:dyDescent="0.15">
      <c r="A1109" s="37">
        <v>1108</v>
      </c>
      <c r="B1109" s="42" t="s">
        <v>29269</v>
      </c>
      <c r="C1109" s="42" t="s">
        <v>29544</v>
      </c>
      <c r="D1109" s="14"/>
      <c r="E1109" s="14"/>
      <c r="F1109" s="14"/>
      <c r="G1109" s="14"/>
      <c r="H1109" s="14"/>
      <c r="I1109" s="32" t="s">
        <v>19023</v>
      </c>
      <c r="J1109" s="14"/>
      <c r="K1109" s="14"/>
      <c r="L1109" s="68" t="s">
        <v>19024</v>
      </c>
      <c r="M1109" s="68" t="s">
        <v>5186</v>
      </c>
      <c r="N1109" s="66"/>
      <c r="O1109" s="66"/>
      <c r="P1109" s="66"/>
      <c r="Q1109" s="66" t="s">
        <v>68</v>
      </c>
      <c r="R1109" s="66"/>
      <c r="S1109" s="66"/>
      <c r="T1109" s="66"/>
      <c r="U1109" s="66"/>
      <c r="V1109" s="66"/>
      <c r="W1109" s="66"/>
      <c r="X1109" s="66"/>
      <c r="Y1109" s="66"/>
      <c r="Z1109" s="66"/>
      <c r="AA1109" s="66"/>
      <c r="AB1109" s="66"/>
      <c r="AC1109" s="66"/>
      <c r="AD1109" s="66"/>
      <c r="AE1109" s="66"/>
      <c r="AF1109" s="66"/>
      <c r="AG1109" s="66"/>
      <c r="AH1109" s="66"/>
      <c r="AI1109" s="66"/>
      <c r="AJ1109" s="66"/>
      <c r="AK1109" s="66"/>
      <c r="AL1109" s="66"/>
      <c r="AM1109" s="66"/>
      <c r="AN1109" s="66"/>
      <c r="AO1109" s="66"/>
      <c r="AP1109" s="66" t="s">
        <v>29548</v>
      </c>
      <c r="AQ1109" s="66"/>
      <c r="AR1109" s="66"/>
      <c r="AS1109" s="66"/>
      <c r="AT1109" s="66"/>
      <c r="AU1109" s="66"/>
      <c r="AV1109" s="66"/>
      <c r="AW1109" s="66"/>
      <c r="AX1109" s="66"/>
      <c r="AY1109" s="66"/>
      <c r="AZ1109" s="66"/>
      <c r="BA1109" s="66"/>
      <c r="BB1109" s="66"/>
      <c r="BC1109" s="66"/>
      <c r="BD1109" s="66"/>
      <c r="BE1109" s="66"/>
      <c r="BF1109" s="66"/>
      <c r="BG1109" s="66"/>
      <c r="BH1109" s="66"/>
      <c r="BI1109" s="66"/>
      <c r="BJ1109" s="66"/>
      <c r="BK1109" s="66"/>
      <c r="BL1109" s="66"/>
      <c r="BM1109" s="66"/>
      <c r="BN1109" s="64" t="b">
        <f t="shared" si="170"/>
        <v>0</v>
      </c>
      <c r="BO1109" s="65" t="b">
        <f t="shared" si="171"/>
        <v>0</v>
      </c>
      <c r="BP1109" s="65" t="b">
        <f t="shared" si="172"/>
        <v>0</v>
      </c>
      <c r="BQ1109" s="65" t="b">
        <f t="shared" si="173"/>
        <v>0</v>
      </c>
      <c r="BR1109" s="65" t="b">
        <f t="shared" si="174"/>
        <v>0</v>
      </c>
      <c r="BS1109" s="65" t="b">
        <f t="shared" si="175"/>
        <v>0</v>
      </c>
      <c r="BT1109" s="66" t="str">
        <f t="shared" si="176"/>
        <v>1553-7366</v>
      </c>
      <c r="BU1109" s="66">
        <v>8.3640000000000008</v>
      </c>
      <c r="BV1109" s="14" t="b">
        <f t="shared" si="177"/>
        <v>0</v>
      </c>
      <c r="BW1109" s="14">
        <f t="shared" si="178"/>
        <v>1</v>
      </c>
      <c r="BX1109" s="14" t="b">
        <f t="shared" si="179"/>
        <v>0</v>
      </c>
      <c r="BY1109" s="15"/>
    </row>
    <row r="1110" spans="1:77" s="21" customFormat="1" ht="40.5" x14ac:dyDescent="0.15">
      <c r="A1110" s="37">
        <v>1109</v>
      </c>
      <c r="B1110" s="45" t="s">
        <v>29269</v>
      </c>
      <c r="C1110" s="65" t="s">
        <v>29953</v>
      </c>
      <c r="D1110" s="34" t="s">
        <v>62</v>
      </c>
      <c r="E1110" s="34" t="s">
        <v>5454</v>
      </c>
      <c r="F1110" s="34"/>
      <c r="G1110" s="34"/>
      <c r="H1110" s="34"/>
      <c r="I1110" s="34" t="s">
        <v>5455</v>
      </c>
      <c r="J1110" s="34"/>
      <c r="K1110" s="34"/>
      <c r="L1110" s="74" t="s">
        <v>5456</v>
      </c>
      <c r="M1110" s="74" t="s">
        <v>5457</v>
      </c>
      <c r="N1110" s="45"/>
      <c r="O1110" s="45"/>
      <c r="P1110" s="45" t="s">
        <v>67</v>
      </c>
      <c r="Q1110" s="45" t="s">
        <v>68</v>
      </c>
      <c r="R1110" s="45"/>
      <c r="S1110" s="45"/>
      <c r="T1110" s="45"/>
      <c r="U1110" s="45"/>
      <c r="V1110" s="45"/>
      <c r="W1110" s="45"/>
      <c r="X1110" s="45" t="s">
        <v>5458</v>
      </c>
      <c r="Y1110" s="45"/>
      <c r="Z1110" s="45" t="s">
        <v>5459</v>
      </c>
      <c r="AA1110" s="45" t="s">
        <v>5460</v>
      </c>
      <c r="AB1110" s="45" t="s">
        <v>3666</v>
      </c>
      <c r="AC1110" s="45"/>
      <c r="AD1110" s="45"/>
      <c r="AE1110" s="45" t="s">
        <v>5461</v>
      </c>
      <c r="AF1110" s="45" t="s">
        <v>5462</v>
      </c>
      <c r="AG1110" s="45"/>
      <c r="AH1110" s="45">
        <v>22</v>
      </c>
      <c r="AI1110" s="45">
        <v>0</v>
      </c>
      <c r="AJ1110" s="45">
        <v>0</v>
      </c>
      <c r="AK1110" s="45">
        <v>2</v>
      </c>
      <c r="AL1110" s="45">
        <v>2</v>
      </c>
      <c r="AM1110" s="45" t="s">
        <v>5463</v>
      </c>
      <c r="AN1110" s="45" t="s">
        <v>5464</v>
      </c>
      <c r="AO1110" s="45" t="s">
        <v>5465</v>
      </c>
      <c r="AP1110" s="45" t="s">
        <v>5466</v>
      </c>
      <c r="AQ1110" s="45" t="s">
        <v>5467</v>
      </c>
      <c r="AR1110" s="45"/>
      <c r="AS1110" s="45" t="s">
        <v>5457</v>
      </c>
      <c r="AT1110" s="45" t="s">
        <v>5468</v>
      </c>
      <c r="AU1110" s="45" t="s">
        <v>4825</v>
      </c>
      <c r="AV1110" s="45">
        <v>2015</v>
      </c>
      <c r="AW1110" s="45">
        <v>105</v>
      </c>
      <c r="AX1110" s="45">
        <v>12</v>
      </c>
      <c r="AY1110" s="45"/>
      <c r="AZ1110" s="45"/>
      <c r="BA1110" s="45"/>
      <c r="BB1110" s="45"/>
      <c r="BC1110" s="45">
        <v>1612</v>
      </c>
      <c r="BD1110" s="45">
        <v>1617</v>
      </c>
      <c r="BE1110" s="45"/>
      <c r="BF1110" s="45" t="s">
        <v>5469</v>
      </c>
      <c r="BG1110" s="45"/>
      <c r="BH1110" s="45">
        <v>6</v>
      </c>
      <c r="BI1110" s="45" t="s">
        <v>577</v>
      </c>
      <c r="BJ1110" s="45" t="s">
        <v>577</v>
      </c>
      <c r="BK1110" s="45" t="s">
        <v>5470</v>
      </c>
      <c r="BL1110" s="45" t="s">
        <v>5471</v>
      </c>
      <c r="BM1110" s="45">
        <v>26606587</v>
      </c>
      <c r="BN1110" s="64" t="str">
        <f t="shared" si="170"/>
        <v>Zheng, XB (reprint author), Nanjing Agr Univ, Coll Plant Protect, Dept Plant Pathol, Nanjing 210095, Jiangsu, Peoples R China.</v>
      </c>
      <c r="BO1110" s="65" t="b">
        <f t="shared" si="171"/>
        <v>0</v>
      </c>
      <c r="BP1110" s="65" t="b">
        <f t="shared" si="172"/>
        <v>0</v>
      </c>
      <c r="BQ1110" s="65" t="b">
        <f t="shared" si="173"/>
        <v>0</v>
      </c>
      <c r="BR1110" s="65" t="str">
        <f t="shared" si="174"/>
        <v>植物保护学院</v>
      </c>
      <c r="BS1110" s="65" t="b">
        <f t="shared" si="175"/>
        <v>0</v>
      </c>
      <c r="BT1110" s="66" t="str">
        <f t="shared" si="176"/>
        <v>0031-949X</v>
      </c>
      <c r="BU1110" s="66">
        <v>3.1190000000000002</v>
      </c>
      <c r="BV1110" s="14" t="b">
        <f t="shared" si="177"/>
        <v>0</v>
      </c>
      <c r="BW1110" s="14" t="b">
        <f t="shared" si="178"/>
        <v>0</v>
      </c>
      <c r="BX1110" s="14" t="b">
        <f t="shared" si="179"/>
        <v>0</v>
      </c>
      <c r="BY1110" s="18"/>
    </row>
    <row r="1111" spans="1:77" s="21" customFormat="1" ht="40.5" x14ac:dyDescent="0.15">
      <c r="A1111" s="37">
        <v>1110</v>
      </c>
      <c r="B1111" s="42" t="s">
        <v>29269</v>
      </c>
      <c r="C1111" s="42" t="s">
        <v>29549</v>
      </c>
      <c r="D1111" s="14"/>
      <c r="E1111" s="14"/>
      <c r="F1111" s="14"/>
      <c r="G1111" s="14"/>
      <c r="H1111" s="14"/>
      <c r="I1111" s="32" t="s">
        <v>29550</v>
      </c>
      <c r="J1111" s="14"/>
      <c r="K1111" s="14"/>
      <c r="L1111" s="68" t="s">
        <v>29551</v>
      </c>
      <c r="M1111" s="68" t="s">
        <v>29552</v>
      </c>
      <c r="N1111" s="66"/>
      <c r="O1111" s="66"/>
      <c r="P1111" s="66"/>
      <c r="Q1111" s="66" t="s">
        <v>68</v>
      </c>
      <c r="R1111" s="66"/>
      <c r="S1111" s="66"/>
      <c r="T1111" s="66"/>
      <c r="U1111" s="66"/>
      <c r="V1111" s="66"/>
      <c r="W1111" s="66"/>
      <c r="X1111" s="66"/>
      <c r="Y1111" s="66"/>
      <c r="Z1111" s="66"/>
      <c r="AA1111" s="66"/>
      <c r="AB1111" s="66"/>
      <c r="AC1111" s="66"/>
      <c r="AD1111" s="66"/>
      <c r="AE1111" s="66"/>
      <c r="AF1111" s="66"/>
      <c r="AG1111" s="66"/>
      <c r="AH1111" s="66"/>
      <c r="AI1111" s="66"/>
      <c r="AJ1111" s="66"/>
      <c r="AK1111" s="66"/>
      <c r="AL1111" s="66"/>
      <c r="AM1111" s="66"/>
      <c r="AN1111" s="66"/>
      <c r="AO1111" s="66"/>
      <c r="AP1111" s="66" t="s">
        <v>29553</v>
      </c>
      <c r="AQ1111" s="66"/>
      <c r="AR1111" s="66"/>
      <c r="AS1111" s="66"/>
      <c r="AT1111" s="66"/>
      <c r="AU1111" s="66"/>
      <c r="AV1111" s="66"/>
      <c r="AW1111" s="66"/>
      <c r="AX1111" s="66"/>
      <c r="AY1111" s="66"/>
      <c r="AZ1111" s="66"/>
      <c r="BA1111" s="66"/>
      <c r="BB1111" s="66"/>
      <c r="BC1111" s="66"/>
      <c r="BD1111" s="66"/>
      <c r="BE1111" s="66"/>
      <c r="BF1111" s="66"/>
      <c r="BG1111" s="66"/>
      <c r="BH1111" s="66"/>
      <c r="BI1111" s="66"/>
      <c r="BJ1111" s="66"/>
      <c r="BK1111" s="66"/>
      <c r="BL1111" s="66"/>
      <c r="BM1111" s="66"/>
      <c r="BN1111" s="64" t="b">
        <f t="shared" si="170"/>
        <v>0</v>
      </c>
      <c r="BO1111" s="65" t="b">
        <f t="shared" si="171"/>
        <v>0</v>
      </c>
      <c r="BP1111" s="65" t="b">
        <f t="shared" si="172"/>
        <v>0</v>
      </c>
      <c r="BQ1111" s="65" t="b">
        <f t="shared" si="173"/>
        <v>0</v>
      </c>
      <c r="BR1111" s="65" t="b">
        <f t="shared" si="174"/>
        <v>0</v>
      </c>
      <c r="BS1111" s="65" t="b">
        <f t="shared" si="175"/>
        <v>0</v>
      </c>
      <c r="BT1111" s="66" t="str">
        <f t="shared" si="176"/>
        <v> 0931-1785</v>
      </c>
      <c r="BU1111" s="66">
        <v>1.0760000000000001</v>
      </c>
      <c r="BV1111" s="14" t="b">
        <f t="shared" si="177"/>
        <v>0</v>
      </c>
      <c r="BW1111" s="14" t="b">
        <f t="shared" si="178"/>
        <v>0</v>
      </c>
      <c r="BX1111" s="14">
        <f t="shared" si="179"/>
        <v>1</v>
      </c>
      <c r="BY1111" s="15"/>
    </row>
    <row r="1112" spans="1:77" s="23" customFormat="1" ht="40.5" x14ac:dyDescent="0.15">
      <c r="A1112" s="37">
        <v>1111</v>
      </c>
      <c r="B1112" s="42" t="s">
        <v>29269</v>
      </c>
      <c r="C1112" s="42" t="s">
        <v>29549</v>
      </c>
      <c r="D1112" s="14"/>
      <c r="E1112" s="14"/>
      <c r="F1112" s="14"/>
      <c r="G1112" s="14"/>
      <c r="H1112" s="14"/>
      <c r="I1112" s="32" t="s">
        <v>14241</v>
      </c>
      <c r="J1112" s="14"/>
      <c r="K1112" s="14"/>
      <c r="L1112" s="68" t="s">
        <v>14242</v>
      </c>
      <c r="M1112" s="68" t="s">
        <v>11157</v>
      </c>
      <c r="N1112" s="66"/>
      <c r="O1112" s="66"/>
      <c r="P1112" s="66"/>
      <c r="Q1112" s="66" t="s">
        <v>68</v>
      </c>
      <c r="R1112" s="66"/>
      <c r="S1112" s="66"/>
      <c r="T1112" s="66"/>
      <c r="U1112" s="66"/>
      <c r="V1112" s="66"/>
      <c r="W1112" s="66"/>
      <c r="X1112" s="66"/>
      <c r="Y1112" s="66"/>
      <c r="Z1112" s="66"/>
      <c r="AA1112" s="66"/>
      <c r="AB1112" s="66"/>
      <c r="AC1112" s="66"/>
      <c r="AD1112" s="66"/>
      <c r="AE1112" s="66"/>
      <c r="AF1112" s="66"/>
      <c r="AG1112" s="66"/>
      <c r="AH1112" s="66"/>
      <c r="AI1112" s="66"/>
      <c r="AJ1112" s="66"/>
      <c r="AK1112" s="66"/>
      <c r="AL1112" s="66"/>
      <c r="AM1112" s="66"/>
      <c r="AN1112" s="66"/>
      <c r="AO1112" s="66"/>
      <c r="AP1112" s="66" t="s">
        <v>11163</v>
      </c>
      <c r="AQ1112" s="66"/>
      <c r="AR1112" s="66"/>
      <c r="AS1112" s="66"/>
      <c r="AT1112" s="66"/>
      <c r="AU1112" s="66"/>
      <c r="AV1112" s="66"/>
      <c r="AW1112" s="66"/>
      <c r="AX1112" s="66"/>
      <c r="AY1112" s="66"/>
      <c r="AZ1112" s="66"/>
      <c r="BA1112" s="66"/>
      <c r="BB1112" s="66"/>
      <c r="BC1112" s="66"/>
      <c r="BD1112" s="66"/>
      <c r="BE1112" s="66"/>
      <c r="BF1112" s="66"/>
      <c r="BG1112" s="66"/>
      <c r="BH1112" s="66"/>
      <c r="BI1112" s="66"/>
      <c r="BJ1112" s="66"/>
      <c r="BK1112" s="66"/>
      <c r="BL1112" s="66"/>
      <c r="BM1112" s="66"/>
      <c r="BN1112" s="64" t="b">
        <f t="shared" si="170"/>
        <v>0</v>
      </c>
      <c r="BO1112" s="65" t="b">
        <f t="shared" si="171"/>
        <v>0</v>
      </c>
      <c r="BP1112" s="65" t="b">
        <f t="shared" si="172"/>
        <v>0</v>
      </c>
      <c r="BQ1112" s="65" t="b">
        <f t="shared" si="173"/>
        <v>0</v>
      </c>
      <c r="BR1112" s="65" t="b">
        <f t="shared" si="174"/>
        <v>0</v>
      </c>
      <c r="BS1112" s="65" t="b">
        <f t="shared" si="175"/>
        <v>0</v>
      </c>
      <c r="BT1112" s="66" t="str">
        <f t="shared" si="176"/>
        <v>0815-3191</v>
      </c>
      <c r="BU1112" s="66">
        <v>1.157</v>
      </c>
      <c r="BV1112" s="14" t="b">
        <f t="shared" si="177"/>
        <v>0</v>
      </c>
      <c r="BW1112" s="14" t="b">
        <f t="shared" si="178"/>
        <v>0</v>
      </c>
      <c r="BX1112" s="14">
        <f t="shared" si="179"/>
        <v>1</v>
      </c>
      <c r="BY1112" s="15"/>
    </row>
    <row r="1113" spans="1:77" s="21" customFormat="1" ht="40.5" x14ac:dyDescent="0.15">
      <c r="A1113" s="37">
        <v>1112</v>
      </c>
      <c r="B1113" s="43" t="s">
        <v>29269</v>
      </c>
      <c r="C1113" s="42" t="s">
        <v>29558</v>
      </c>
      <c r="D1113" s="13" t="s">
        <v>62</v>
      </c>
      <c r="E1113" s="13" t="s">
        <v>9346</v>
      </c>
      <c r="F1113" s="13"/>
      <c r="G1113" s="13"/>
      <c r="H1113" s="13"/>
      <c r="I1113" s="33" t="s">
        <v>9347</v>
      </c>
      <c r="J1113" s="13"/>
      <c r="K1113" s="13"/>
      <c r="L1113" s="69" t="s">
        <v>9348</v>
      </c>
      <c r="M1113" s="44" t="s">
        <v>9349</v>
      </c>
      <c r="N1113" s="45"/>
      <c r="O1113" s="45"/>
      <c r="P1113" s="45" t="s">
        <v>67</v>
      </c>
      <c r="Q1113" s="43" t="s">
        <v>68</v>
      </c>
      <c r="R1113" s="45"/>
      <c r="S1113" s="45"/>
      <c r="T1113" s="45"/>
      <c r="U1113" s="45"/>
      <c r="V1113" s="45"/>
      <c r="W1113" s="45" t="s">
        <v>9350</v>
      </c>
      <c r="X1113" s="45" t="s">
        <v>9351</v>
      </c>
      <c r="Y1113" s="45"/>
      <c r="Z1113" s="45" t="s">
        <v>9352</v>
      </c>
      <c r="AA1113" s="45" t="s">
        <v>9353</v>
      </c>
      <c r="AB1113" s="45" t="s">
        <v>1676</v>
      </c>
      <c r="AC1113" s="45"/>
      <c r="AD1113" s="45"/>
      <c r="AE1113" s="45" t="s">
        <v>9354</v>
      </c>
      <c r="AF1113" s="45" t="s">
        <v>9355</v>
      </c>
      <c r="AG1113" s="45"/>
      <c r="AH1113" s="45">
        <v>50</v>
      </c>
      <c r="AI1113" s="45">
        <v>0</v>
      </c>
      <c r="AJ1113" s="45">
        <v>0</v>
      </c>
      <c r="AK1113" s="45">
        <v>2</v>
      </c>
      <c r="AL1113" s="45">
        <v>2</v>
      </c>
      <c r="AM1113" s="45" t="s">
        <v>358</v>
      </c>
      <c r="AN1113" s="45" t="s">
        <v>359</v>
      </c>
      <c r="AO1113" s="45" t="s">
        <v>360</v>
      </c>
      <c r="AP1113" s="43" t="s">
        <v>9356</v>
      </c>
      <c r="AQ1113" s="45" t="s">
        <v>9357</v>
      </c>
      <c r="AR1113" s="45"/>
      <c r="AS1113" s="45" t="s">
        <v>9358</v>
      </c>
      <c r="AT1113" s="45" t="s">
        <v>9359</v>
      </c>
      <c r="AU1113" s="45" t="s">
        <v>9115</v>
      </c>
      <c r="AV1113" s="45">
        <v>2015</v>
      </c>
      <c r="AW1113" s="73">
        <v>64</v>
      </c>
      <c r="AX1113" s="45">
        <v>5</v>
      </c>
      <c r="AY1113" s="45"/>
      <c r="AZ1113" s="45"/>
      <c r="BA1113" s="45"/>
      <c r="BB1113" s="45"/>
      <c r="BC1113" s="45">
        <v>1014</v>
      </c>
      <c r="BD1113" s="45">
        <v>1028</v>
      </c>
      <c r="BE1113" s="45"/>
      <c r="BF1113" s="45" t="s">
        <v>9360</v>
      </c>
      <c r="BG1113" s="45"/>
      <c r="BH1113" s="45">
        <v>15</v>
      </c>
      <c r="BI1113" s="45" t="s">
        <v>5238</v>
      </c>
      <c r="BJ1113" s="45" t="s">
        <v>1685</v>
      </c>
      <c r="BK1113" s="45" t="s">
        <v>9361</v>
      </c>
      <c r="BL1113" s="45" t="s">
        <v>9362</v>
      </c>
      <c r="BM1113" s="45"/>
      <c r="BN1113" s="64" t="str">
        <f t="shared" si="170"/>
        <v>Zhou, MG (reprint author), Nanjing Agr Univ, Coll Plant Protect, Nanjing 210095, Jiangsu, Peoples R China.</v>
      </c>
      <c r="BO1113" s="65" t="b">
        <f t="shared" si="171"/>
        <v>0</v>
      </c>
      <c r="BP1113" s="65" t="b">
        <f t="shared" si="172"/>
        <v>0</v>
      </c>
      <c r="BQ1113" s="65" t="b">
        <f t="shared" si="173"/>
        <v>0</v>
      </c>
      <c r="BR1113" s="65" t="str">
        <f t="shared" si="174"/>
        <v>植物保护学院</v>
      </c>
      <c r="BS1113" s="65" t="b">
        <f t="shared" si="175"/>
        <v>0</v>
      </c>
      <c r="BT1113" s="66" t="str">
        <f t="shared" si="176"/>
        <v>0032-0862</v>
      </c>
      <c r="BU1113" s="66">
        <v>2.5710000000000002</v>
      </c>
      <c r="BV1113" s="14" t="b">
        <f t="shared" si="177"/>
        <v>0</v>
      </c>
      <c r="BW1113" s="14" t="b">
        <f t="shared" si="178"/>
        <v>0</v>
      </c>
      <c r="BX1113" s="14" t="b">
        <f t="shared" si="179"/>
        <v>0</v>
      </c>
      <c r="BY1113" s="14">
        <v>12</v>
      </c>
    </row>
    <row r="1114" spans="1:77" s="21" customFormat="1" ht="40.5" x14ac:dyDescent="0.15">
      <c r="A1114" s="37">
        <v>1113</v>
      </c>
      <c r="B1114" s="42" t="s">
        <v>29269</v>
      </c>
      <c r="C1114" s="42" t="s">
        <v>29561</v>
      </c>
      <c r="D1114" s="14" t="s">
        <v>62</v>
      </c>
      <c r="E1114" s="14" t="s">
        <v>14139</v>
      </c>
      <c r="F1114" s="14"/>
      <c r="G1114" s="14"/>
      <c r="H1114" s="14"/>
      <c r="I1114" s="32" t="s">
        <v>14140</v>
      </c>
      <c r="J1114" s="14"/>
      <c r="K1114" s="14"/>
      <c r="L1114" s="68" t="s">
        <v>14141</v>
      </c>
      <c r="M1114" s="68" t="s">
        <v>7749</v>
      </c>
      <c r="N1114" s="66"/>
      <c r="O1114" s="66"/>
      <c r="P1114" s="66" t="s">
        <v>67</v>
      </c>
      <c r="Q1114" s="66" t="s">
        <v>68</v>
      </c>
      <c r="R1114" s="66"/>
      <c r="S1114" s="66"/>
      <c r="T1114" s="66"/>
      <c r="U1114" s="66"/>
      <c r="V1114" s="66"/>
      <c r="W1114" s="66"/>
      <c r="X1114" s="66" t="s">
        <v>14142</v>
      </c>
      <c r="Y1114" s="66"/>
      <c r="Z1114" s="66" t="s">
        <v>14143</v>
      </c>
      <c r="AA1114" s="66" t="s">
        <v>10161</v>
      </c>
      <c r="AB1114" s="66" t="s">
        <v>1676</v>
      </c>
      <c r="AC1114" s="66"/>
      <c r="AD1114" s="66"/>
      <c r="AE1114" s="66" t="s">
        <v>14144</v>
      </c>
      <c r="AF1114" s="66" t="s">
        <v>14145</v>
      </c>
      <c r="AG1114" s="66"/>
      <c r="AH1114" s="66">
        <v>36</v>
      </c>
      <c r="AI1114" s="66">
        <v>0</v>
      </c>
      <c r="AJ1114" s="66">
        <v>0</v>
      </c>
      <c r="AK1114" s="66">
        <v>1</v>
      </c>
      <c r="AL1114" s="66">
        <v>1</v>
      </c>
      <c r="AM1114" s="66" t="s">
        <v>5463</v>
      </c>
      <c r="AN1114" s="66" t="s">
        <v>5464</v>
      </c>
      <c r="AO1114" s="66" t="s">
        <v>5465</v>
      </c>
      <c r="AP1114" s="66" t="s">
        <v>7756</v>
      </c>
      <c r="AQ1114" s="66" t="s">
        <v>7757</v>
      </c>
      <c r="AR1114" s="66"/>
      <c r="AS1114" s="66" t="s">
        <v>7758</v>
      </c>
      <c r="AT1114" s="66" t="s">
        <v>7759</v>
      </c>
      <c r="AU1114" s="66" t="s">
        <v>14064</v>
      </c>
      <c r="AV1114" s="66">
        <v>2015</v>
      </c>
      <c r="AW1114" s="66">
        <v>99</v>
      </c>
      <c r="AX1114" s="66">
        <v>7</v>
      </c>
      <c r="AY1114" s="66"/>
      <c r="AZ1114" s="66"/>
      <c r="BA1114" s="66"/>
      <c r="BB1114" s="66"/>
      <c r="BC1114" s="66">
        <v>969</v>
      </c>
      <c r="BD1114" s="66">
        <v>975</v>
      </c>
      <c r="BE1114" s="66"/>
      <c r="BF1114" s="66" t="s">
        <v>14146</v>
      </c>
      <c r="BG1114" s="66"/>
      <c r="BH1114" s="66">
        <v>7</v>
      </c>
      <c r="BI1114" s="66" t="s">
        <v>577</v>
      </c>
      <c r="BJ1114" s="66" t="s">
        <v>577</v>
      </c>
      <c r="BK1114" s="66" t="s">
        <v>14147</v>
      </c>
      <c r="BL1114" s="66" t="s">
        <v>14148</v>
      </c>
      <c r="BM1114" s="66"/>
      <c r="BN1114" s="64" t="str">
        <f t="shared" si="170"/>
        <v>Zhou, MG (reprint author), Nanjing Agr Univ, Coll Plant Protect, Key Lab Pesticide, Nanjing 210095, Jiangsu, Peoples R China.</v>
      </c>
      <c r="BO1114" s="65" t="b">
        <f t="shared" si="171"/>
        <v>0</v>
      </c>
      <c r="BP1114" s="65" t="b">
        <f t="shared" si="172"/>
        <v>0</v>
      </c>
      <c r="BQ1114" s="65" t="b">
        <f t="shared" si="173"/>
        <v>0</v>
      </c>
      <c r="BR1114" s="65" t="str">
        <f t="shared" si="174"/>
        <v>植物保护学院</v>
      </c>
      <c r="BS1114" s="65" t="b">
        <f t="shared" si="175"/>
        <v>0</v>
      </c>
      <c r="BT1114" s="66" t="str">
        <f t="shared" si="176"/>
        <v>0191-2917</v>
      </c>
      <c r="BU1114" s="66">
        <v>3.04</v>
      </c>
      <c r="BV1114" s="14" t="b">
        <f t="shared" si="177"/>
        <v>0</v>
      </c>
      <c r="BW1114" s="14" t="b">
        <f t="shared" si="178"/>
        <v>0</v>
      </c>
      <c r="BX1114" s="14" t="b">
        <f t="shared" si="179"/>
        <v>0</v>
      </c>
      <c r="BY1114" s="15"/>
    </row>
    <row r="1115" spans="1:77" s="21" customFormat="1" ht="27" x14ac:dyDescent="0.15">
      <c r="A1115" s="37">
        <v>1114</v>
      </c>
      <c r="B1115" s="42" t="s">
        <v>29269</v>
      </c>
      <c r="C1115" s="42" t="s">
        <v>29562</v>
      </c>
      <c r="D1115" s="14" t="s">
        <v>62</v>
      </c>
      <c r="E1115" s="14" t="s">
        <v>11154</v>
      </c>
      <c r="F1115" s="14"/>
      <c r="G1115" s="14"/>
      <c r="H1115" s="14"/>
      <c r="I1115" s="32" t="s">
        <v>11155</v>
      </c>
      <c r="J1115" s="14"/>
      <c r="K1115" s="14"/>
      <c r="L1115" s="68" t="s">
        <v>11156</v>
      </c>
      <c r="M1115" s="68" t="s">
        <v>11157</v>
      </c>
      <c r="N1115" s="66"/>
      <c r="O1115" s="66"/>
      <c r="P1115" s="66" t="s">
        <v>67</v>
      </c>
      <c r="Q1115" s="66" t="s">
        <v>68</v>
      </c>
      <c r="R1115" s="66"/>
      <c r="S1115" s="66"/>
      <c r="T1115" s="66"/>
      <c r="U1115" s="66"/>
      <c r="V1115" s="66"/>
      <c r="W1115" s="66" t="s">
        <v>11158</v>
      </c>
      <c r="X1115" s="66" t="s">
        <v>11159</v>
      </c>
      <c r="Y1115" s="66"/>
      <c r="Z1115" s="66" t="s">
        <v>11160</v>
      </c>
      <c r="AA1115" s="66" t="s">
        <v>9353</v>
      </c>
      <c r="AB1115" s="66" t="s">
        <v>1676</v>
      </c>
      <c r="AC1115" s="66"/>
      <c r="AD1115" s="66"/>
      <c r="AE1115" s="66" t="s">
        <v>11161</v>
      </c>
      <c r="AF1115" s="66" t="s">
        <v>11162</v>
      </c>
      <c r="AG1115" s="66"/>
      <c r="AH1115" s="66">
        <v>8</v>
      </c>
      <c r="AI1115" s="66">
        <v>0</v>
      </c>
      <c r="AJ1115" s="66">
        <v>0</v>
      </c>
      <c r="AK1115" s="66">
        <v>0</v>
      </c>
      <c r="AL1115" s="66">
        <v>0</v>
      </c>
      <c r="AM1115" s="66" t="s">
        <v>213</v>
      </c>
      <c r="AN1115" s="66" t="s">
        <v>964</v>
      </c>
      <c r="AO1115" s="66" t="s">
        <v>965</v>
      </c>
      <c r="AP1115" s="66" t="s">
        <v>11163</v>
      </c>
      <c r="AQ1115" s="66" t="s">
        <v>11164</v>
      </c>
      <c r="AR1115" s="66"/>
      <c r="AS1115" s="66" t="s">
        <v>11165</v>
      </c>
      <c r="AT1115" s="66" t="s">
        <v>11166</v>
      </c>
      <c r="AU1115" s="66" t="s">
        <v>10944</v>
      </c>
      <c r="AV1115" s="66">
        <v>2015</v>
      </c>
      <c r="AW1115" s="66">
        <v>44</v>
      </c>
      <c r="AX1115" s="66">
        <v>5</v>
      </c>
      <c r="AY1115" s="66"/>
      <c r="AZ1115" s="66"/>
      <c r="BA1115" s="66"/>
      <c r="BB1115" s="66"/>
      <c r="BC1115" s="66">
        <v>541</v>
      </c>
      <c r="BD1115" s="66">
        <v>543</v>
      </c>
      <c r="BE1115" s="66"/>
      <c r="BF1115" s="66" t="s">
        <v>11167</v>
      </c>
      <c r="BG1115" s="66"/>
      <c r="BH1115" s="66">
        <v>3</v>
      </c>
      <c r="BI1115" s="66" t="s">
        <v>577</v>
      </c>
      <c r="BJ1115" s="66" t="s">
        <v>577</v>
      </c>
      <c r="BK1115" s="66" t="s">
        <v>11168</v>
      </c>
      <c r="BL1115" s="66" t="s">
        <v>11169</v>
      </c>
      <c r="BM1115" s="66"/>
      <c r="BN1115" s="64" t="str">
        <f t="shared" si="170"/>
        <v>Zhou, MG (reprint author), Nanjing Agr Univ, Coll Plant Protect, Nanjing 210095, Jiangsu, Peoples R China.</v>
      </c>
      <c r="BO1115" s="65" t="b">
        <f t="shared" si="171"/>
        <v>0</v>
      </c>
      <c r="BP1115" s="65" t="b">
        <f t="shared" si="172"/>
        <v>0</v>
      </c>
      <c r="BQ1115" s="65" t="b">
        <f t="shared" si="173"/>
        <v>0</v>
      </c>
      <c r="BR1115" s="65" t="str">
        <f t="shared" si="174"/>
        <v>植物保护学院</v>
      </c>
      <c r="BS1115" s="65" t="b">
        <f t="shared" si="175"/>
        <v>0</v>
      </c>
      <c r="BT1115" s="66" t="str">
        <f t="shared" si="176"/>
        <v>0815-3191</v>
      </c>
      <c r="BU1115" s="66">
        <v>1.157</v>
      </c>
      <c r="BV1115" s="14" t="b">
        <f t="shared" si="177"/>
        <v>0</v>
      </c>
      <c r="BW1115" s="14" t="b">
        <f t="shared" si="178"/>
        <v>0</v>
      </c>
      <c r="BX1115" s="14">
        <f t="shared" si="179"/>
        <v>1</v>
      </c>
      <c r="BY1115" s="15"/>
    </row>
    <row r="1116" spans="1:77" s="21" customFormat="1" ht="40.5" x14ac:dyDescent="0.15">
      <c r="A1116" s="37">
        <v>1115</v>
      </c>
      <c r="B1116" s="43" t="s">
        <v>29269</v>
      </c>
      <c r="C1116" s="42" t="s">
        <v>29571</v>
      </c>
      <c r="D1116" s="13" t="s">
        <v>62</v>
      </c>
      <c r="E1116" s="13" t="s">
        <v>6704</v>
      </c>
      <c r="F1116" s="13"/>
      <c r="G1116" s="13"/>
      <c r="H1116" s="13"/>
      <c r="I1116" s="33" t="s">
        <v>6705</v>
      </c>
      <c r="J1116" s="13"/>
      <c r="K1116" s="13"/>
      <c r="L1116" s="69" t="s">
        <v>6706</v>
      </c>
      <c r="M1116" s="44" t="s">
        <v>596</v>
      </c>
      <c r="N1116" s="45"/>
      <c r="O1116" s="45"/>
      <c r="P1116" s="45" t="s">
        <v>67</v>
      </c>
      <c r="Q1116" s="43" t="s">
        <v>68</v>
      </c>
      <c r="R1116" s="45"/>
      <c r="S1116" s="45"/>
      <c r="T1116" s="45"/>
      <c r="U1116" s="45"/>
      <c r="V1116" s="45"/>
      <c r="W1116" s="45"/>
      <c r="X1116" s="45" t="s">
        <v>6707</v>
      </c>
      <c r="Y1116" s="45"/>
      <c r="Z1116" s="45" t="s">
        <v>6708</v>
      </c>
      <c r="AA1116" s="45" t="s">
        <v>6709</v>
      </c>
      <c r="AB1116" s="45" t="s">
        <v>1676</v>
      </c>
      <c r="AC1116" s="45"/>
      <c r="AD1116" s="45"/>
      <c r="AE1116" s="45" t="s">
        <v>6710</v>
      </c>
      <c r="AF1116" s="45" t="s">
        <v>6711</v>
      </c>
      <c r="AG1116" s="45"/>
      <c r="AH1116" s="45">
        <v>36</v>
      </c>
      <c r="AI1116" s="45">
        <v>0</v>
      </c>
      <c r="AJ1116" s="45">
        <v>0</v>
      </c>
      <c r="AK1116" s="45">
        <v>0</v>
      </c>
      <c r="AL1116" s="45">
        <v>0</v>
      </c>
      <c r="AM1116" s="45" t="s">
        <v>603</v>
      </c>
      <c r="AN1116" s="45" t="s">
        <v>604</v>
      </c>
      <c r="AO1116" s="45" t="s">
        <v>605</v>
      </c>
      <c r="AP1116" s="43" t="s">
        <v>606</v>
      </c>
      <c r="AQ1116" s="45"/>
      <c r="AR1116" s="45"/>
      <c r="AS1116" s="45" t="s">
        <v>607</v>
      </c>
      <c r="AT1116" s="45" t="s">
        <v>608</v>
      </c>
      <c r="AU1116" s="73">
        <v>42334</v>
      </c>
      <c r="AV1116" s="45">
        <v>2015</v>
      </c>
      <c r="AW1116" s="45">
        <v>5</v>
      </c>
      <c r="AX1116" s="45"/>
      <c r="AY1116" s="45"/>
      <c r="AZ1116" s="45"/>
      <c r="BA1116" s="45"/>
      <c r="BB1116" s="45"/>
      <c r="BC1116" s="45"/>
      <c r="BD1116" s="45"/>
      <c r="BE1116" s="45">
        <v>17278</v>
      </c>
      <c r="BF1116" s="45" t="s">
        <v>6712</v>
      </c>
      <c r="BG1116" s="45"/>
      <c r="BH1116" s="45">
        <v>11</v>
      </c>
      <c r="BI1116" s="45" t="s">
        <v>610</v>
      </c>
      <c r="BJ1116" s="45" t="s">
        <v>611</v>
      </c>
      <c r="BK1116" s="45" t="s">
        <v>6713</v>
      </c>
      <c r="BL1116" s="45" t="s">
        <v>6714</v>
      </c>
      <c r="BM1116" s="45">
        <v>26606972</v>
      </c>
      <c r="BN1116" s="64" t="str">
        <f t="shared" si="170"/>
        <v>Zhou, MG (reprint author), Nanjing Agr Univ, State &amp; Local Joint Engn Res Ctr Green Pesticide, Coll Plant Protect, Nanjing 210095, Jiangsu, Peoples R China.</v>
      </c>
      <c r="BO1116" s="65" t="b">
        <f t="shared" si="171"/>
        <v>0</v>
      </c>
      <c r="BP1116" s="65" t="b">
        <f t="shared" si="172"/>
        <v>0</v>
      </c>
      <c r="BQ1116" s="65" t="b">
        <f t="shared" si="173"/>
        <v>0</v>
      </c>
      <c r="BR1116" s="65" t="str">
        <f t="shared" si="174"/>
        <v>植物保护学院</v>
      </c>
      <c r="BS1116" s="65" t="b">
        <f t="shared" si="175"/>
        <v>0</v>
      </c>
      <c r="BT1116" s="66" t="str">
        <f t="shared" si="176"/>
        <v>2045-2322</v>
      </c>
      <c r="BU1116" s="66">
        <v>5.5970000000000004</v>
      </c>
      <c r="BV1116" s="14" t="b">
        <f t="shared" si="177"/>
        <v>0</v>
      </c>
      <c r="BW1116" s="14">
        <f t="shared" si="178"/>
        <v>1</v>
      </c>
      <c r="BX1116" s="14" t="b">
        <f t="shared" si="179"/>
        <v>0</v>
      </c>
      <c r="BY1116" s="14">
        <v>12</v>
      </c>
    </row>
    <row r="1117" spans="1:77" s="21" customFormat="1" ht="40.5" x14ac:dyDescent="0.15">
      <c r="A1117" s="37">
        <v>1116</v>
      </c>
      <c r="B1117" s="42" t="s">
        <v>29269</v>
      </c>
      <c r="C1117" s="42" t="s">
        <v>29554</v>
      </c>
      <c r="D1117" s="14"/>
      <c r="E1117" s="14"/>
      <c r="F1117" s="14"/>
      <c r="G1117" s="14"/>
      <c r="H1117" s="14"/>
      <c r="I1117" s="32" t="s">
        <v>29555</v>
      </c>
      <c r="J1117" s="14"/>
      <c r="K1117" s="14"/>
      <c r="L1117" s="68" t="s">
        <v>29556</v>
      </c>
      <c r="M1117" s="68" t="s">
        <v>29557</v>
      </c>
      <c r="N1117" s="66"/>
      <c r="O1117" s="66"/>
      <c r="P1117" s="66"/>
      <c r="Q1117" s="66" t="s">
        <v>68</v>
      </c>
      <c r="R1117" s="66"/>
      <c r="S1117" s="66"/>
      <c r="T1117" s="66"/>
      <c r="U1117" s="66"/>
      <c r="V1117" s="66"/>
      <c r="W1117" s="66"/>
      <c r="X1117" s="66"/>
      <c r="Y1117" s="66"/>
      <c r="Z1117" s="66"/>
      <c r="AA1117" s="66"/>
      <c r="AB1117" s="66"/>
      <c r="AC1117" s="66"/>
      <c r="AD1117" s="66"/>
      <c r="AE1117" s="66"/>
      <c r="AF1117" s="66"/>
      <c r="AG1117" s="66"/>
      <c r="AH1117" s="66"/>
      <c r="AI1117" s="66"/>
      <c r="AJ1117" s="66"/>
      <c r="AK1117" s="66"/>
      <c r="AL1117" s="66"/>
      <c r="AM1117" s="66"/>
      <c r="AN1117" s="66"/>
      <c r="AO1117" s="66"/>
      <c r="AP1117" s="66" t="s">
        <v>9356</v>
      </c>
      <c r="AQ1117" s="66"/>
      <c r="AR1117" s="66"/>
      <c r="AS1117" s="66"/>
      <c r="AT1117" s="66"/>
      <c r="AU1117" s="66"/>
      <c r="AV1117" s="66"/>
      <c r="AW1117" s="66"/>
      <c r="AX1117" s="66"/>
      <c r="AY1117" s="66"/>
      <c r="AZ1117" s="66"/>
      <c r="BA1117" s="66"/>
      <c r="BB1117" s="66"/>
      <c r="BC1117" s="66"/>
      <c r="BD1117" s="66"/>
      <c r="BE1117" s="66"/>
      <c r="BF1117" s="66"/>
      <c r="BG1117" s="66"/>
      <c r="BH1117" s="66"/>
      <c r="BI1117" s="66"/>
      <c r="BJ1117" s="66"/>
      <c r="BK1117" s="66"/>
      <c r="BL1117" s="66"/>
      <c r="BM1117" s="66"/>
      <c r="BN1117" s="64" t="b">
        <f t="shared" si="170"/>
        <v>0</v>
      </c>
      <c r="BO1117" s="65" t="b">
        <f t="shared" si="171"/>
        <v>0</v>
      </c>
      <c r="BP1117" s="65" t="b">
        <f t="shared" si="172"/>
        <v>0</v>
      </c>
      <c r="BQ1117" s="65" t="b">
        <f t="shared" si="173"/>
        <v>0</v>
      </c>
      <c r="BR1117" s="65" t="b">
        <f t="shared" si="174"/>
        <v>0</v>
      </c>
      <c r="BS1117" s="65" t="b">
        <f t="shared" si="175"/>
        <v>0</v>
      </c>
      <c r="BT1117" s="66" t="str">
        <f t="shared" si="176"/>
        <v>0032-0862</v>
      </c>
      <c r="BU1117" s="66">
        <v>2.5710000000000002</v>
      </c>
      <c r="BV1117" s="14" t="b">
        <f t="shared" si="177"/>
        <v>0</v>
      </c>
      <c r="BW1117" s="14" t="b">
        <f t="shared" si="178"/>
        <v>0</v>
      </c>
      <c r="BX1117" s="14" t="b">
        <f t="shared" si="179"/>
        <v>0</v>
      </c>
      <c r="BY1117" s="15"/>
    </row>
    <row r="1118" spans="1:77" s="21" customFormat="1" ht="54" x14ac:dyDescent="0.15">
      <c r="A1118" s="37">
        <v>1117</v>
      </c>
      <c r="B1118" s="42" t="s">
        <v>29269</v>
      </c>
      <c r="C1118" s="42" t="s">
        <v>29554</v>
      </c>
      <c r="D1118" s="14"/>
      <c r="E1118" s="14"/>
      <c r="F1118" s="14"/>
      <c r="G1118" s="14"/>
      <c r="H1118" s="14"/>
      <c r="I1118" s="32" t="s">
        <v>29559</v>
      </c>
      <c r="J1118" s="14"/>
      <c r="K1118" s="14"/>
      <c r="L1118" s="68" t="s">
        <v>26316</v>
      </c>
      <c r="M1118" s="68" t="s">
        <v>29560</v>
      </c>
      <c r="N1118" s="66"/>
      <c r="O1118" s="66"/>
      <c r="P1118" s="66"/>
      <c r="Q1118" s="66" t="s">
        <v>68</v>
      </c>
      <c r="R1118" s="66"/>
      <c r="S1118" s="66"/>
      <c r="T1118" s="66"/>
      <c r="U1118" s="66"/>
      <c r="V1118" s="66"/>
      <c r="W1118" s="66"/>
      <c r="X1118" s="66"/>
      <c r="Y1118" s="66"/>
      <c r="Z1118" s="66"/>
      <c r="AA1118" s="66"/>
      <c r="AB1118" s="66"/>
      <c r="AC1118" s="66"/>
      <c r="AD1118" s="66"/>
      <c r="AE1118" s="66"/>
      <c r="AF1118" s="66"/>
      <c r="AG1118" s="66"/>
      <c r="AH1118" s="66"/>
      <c r="AI1118" s="66"/>
      <c r="AJ1118" s="66"/>
      <c r="AK1118" s="66"/>
      <c r="AL1118" s="66"/>
      <c r="AM1118" s="66"/>
      <c r="AN1118" s="66"/>
      <c r="AO1118" s="66"/>
      <c r="AP1118" s="66" t="s">
        <v>1103</v>
      </c>
      <c r="AQ1118" s="66"/>
      <c r="AR1118" s="66"/>
      <c r="AS1118" s="66"/>
      <c r="AT1118" s="66"/>
      <c r="AU1118" s="66"/>
      <c r="AV1118" s="66"/>
      <c r="AW1118" s="66"/>
      <c r="AX1118" s="66"/>
      <c r="AY1118" s="66"/>
      <c r="AZ1118" s="66"/>
      <c r="BA1118" s="66"/>
      <c r="BB1118" s="66"/>
      <c r="BC1118" s="66"/>
      <c r="BD1118" s="66"/>
      <c r="BE1118" s="66"/>
      <c r="BF1118" s="66"/>
      <c r="BG1118" s="66"/>
      <c r="BH1118" s="66"/>
      <c r="BI1118" s="66"/>
      <c r="BJ1118" s="66"/>
      <c r="BK1118" s="66"/>
      <c r="BL1118" s="66"/>
      <c r="BM1118" s="66"/>
      <c r="BN1118" s="64" t="b">
        <f t="shared" si="170"/>
        <v>0</v>
      </c>
      <c r="BO1118" s="65" t="b">
        <f t="shared" si="171"/>
        <v>0</v>
      </c>
      <c r="BP1118" s="65" t="b">
        <f t="shared" si="172"/>
        <v>0</v>
      </c>
      <c r="BQ1118" s="65" t="b">
        <f t="shared" si="173"/>
        <v>0</v>
      </c>
      <c r="BR1118" s="65" t="b">
        <f t="shared" si="174"/>
        <v>0</v>
      </c>
      <c r="BS1118" s="65" t="b">
        <f t="shared" si="175"/>
        <v>0</v>
      </c>
      <c r="BT1118" s="66" t="str">
        <f t="shared" si="176"/>
        <v>0048-3575</v>
      </c>
      <c r="BU1118" s="66">
        <v>2.387</v>
      </c>
      <c r="BV1118" s="14" t="b">
        <f t="shared" si="177"/>
        <v>0</v>
      </c>
      <c r="BW1118" s="14" t="b">
        <f t="shared" si="178"/>
        <v>0</v>
      </c>
      <c r="BX1118" s="14" t="b">
        <f t="shared" si="179"/>
        <v>0</v>
      </c>
      <c r="BY1118" s="15"/>
    </row>
    <row r="1119" spans="1:77" s="21" customFormat="1" ht="40.5" x14ac:dyDescent="0.15">
      <c r="A1119" s="37">
        <v>1118</v>
      </c>
      <c r="B1119" s="42" t="s">
        <v>29269</v>
      </c>
      <c r="C1119" s="42" t="s">
        <v>29554</v>
      </c>
      <c r="D1119" s="14"/>
      <c r="E1119" s="14"/>
      <c r="F1119" s="14"/>
      <c r="G1119" s="14"/>
      <c r="H1119" s="14"/>
      <c r="I1119" s="32" t="s">
        <v>29563</v>
      </c>
      <c r="J1119" s="14"/>
      <c r="K1119" s="14"/>
      <c r="L1119" s="68" t="s">
        <v>11960</v>
      </c>
      <c r="M1119" s="68" t="s">
        <v>29564</v>
      </c>
      <c r="N1119" s="66"/>
      <c r="O1119" s="66"/>
      <c r="P1119" s="66"/>
      <c r="Q1119" s="66" t="s">
        <v>68</v>
      </c>
      <c r="R1119" s="66"/>
      <c r="S1119" s="66"/>
      <c r="T1119" s="66"/>
      <c r="U1119" s="66"/>
      <c r="V1119" s="66"/>
      <c r="W1119" s="66"/>
      <c r="X1119" s="66"/>
      <c r="Y1119" s="66"/>
      <c r="Z1119" s="66"/>
      <c r="AA1119" s="66"/>
      <c r="AB1119" s="66"/>
      <c r="AC1119" s="66"/>
      <c r="AD1119" s="66"/>
      <c r="AE1119" s="66"/>
      <c r="AF1119" s="66"/>
      <c r="AG1119" s="66"/>
      <c r="AH1119" s="66"/>
      <c r="AI1119" s="66"/>
      <c r="AJ1119" s="66"/>
      <c r="AK1119" s="66"/>
      <c r="AL1119" s="66"/>
      <c r="AM1119" s="66"/>
      <c r="AN1119" s="66"/>
      <c r="AO1119" s="66"/>
      <c r="AP1119" s="66" t="s">
        <v>1436</v>
      </c>
      <c r="AQ1119" s="66"/>
      <c r="AR1119" s="66"/>
      <c r="AS1119" s="66"/>
      <c r="AT1119" s="66"/>
      <c r="AU1119" s="66"/>
      <c r="AV1119" s="66"/>
      <c r="AW1119" s="66"/>
      <c r="AX1119" s="66"/>
      <c r="AY1119" s="66"/>
      <c r="AZ1119" s="66"/>
      <c r="BA1119" s="66"/>
      <c r="BB1119" s="66"/>
      <c r="BC1119" s="66"/>
      <c r="BD1119" s="66"/>
      <c r="BE1119" s="66"/>
      <c r="BF1119" s="66"/>
      <c r="BG1119" s="66"/>
      <c r="BH1119" s="66"/>
      <c r="BI1119" s="66"/>
      <c r="BJ1119" s="66"/>
      <c r="BK1119" s="66"/>
      <c r="BL1119" s="66"/>
      <c r="BM1119" s="66"/>
      <c r="BN1119" s="64" t="b">
        <f t="shared" si="170"/>
        <v>0</v>
      </c>
      <c r="BO1119" s="65" t="b">
        <f t="shared" si="171"/>
        <v>0</v>
      </c>
      <c r="BP1119" s="65" t="b">
        <f t="shared" si="172"/>
        <v>0</v>
      </c>
      <c r="BQ1119" s="65" t="b">
        <f t="shared" si="173"/>
        <v>0</v>
      </c>
      <c r="BR1119" s="65" t="b">
        <f t="shared" si="174"/>
        <v>0</v>
      </c>
      <c r="BS1119" s="65" t="b">
        <f t="shared" si="175"/>
        <v>0</v>
      </c>
      <c r="BT1119" s="66" t="str">
        <f t="shared" si="176"/>
        <v>1464-6722</v>
      </c>
      <c r="BU1119" s="66">
        <v>4.54</v>
      </c>
      <c r="BV1119" s="14" t="b">
        <f t="shared" si="177"/>
        <v>0</v>
      </c>
      <c r="BW1119" s="14" t="b">
        <f t="shared" si="178"/>
        <v>0</v>
      </c>
      <c r="BX1119" s="14" t="b">
        <f t="shared" si="179"/>
        <v>0</v>
      </c>
      <c r="BY1119" s="15"/>
    </row>
    <row r="1120" spans="1:77" s="21" customFormat="1" ht="40.5" x14ac:dyDescent="0.15">
      <c r="A1120" s="37">
        <v>1119</v>
      </c>
      <c r="B1120" s="42" t="s">
        <v>29269</v>
      </c>
      <c r="C1120" s="42" t="s">
        <v>29554</v>
      </c>
      <c r="D1120" s="14"/>
      <c r="E1120" s="14"/>
      <c r="F1120" s="14"/>
      <c r="G1120" s="14"/>
      <c r="H1120" s="14"/>
      <c r="I1120" s="32" t="s">
        <v>10156</v>
      </c>
      <c r="J1120" s="14"/>
      <c r="K1120" s="14"/>
      <c r="L1120" s="68" t="s">
        <v>10157</v>
      </c>
      <c r="M1120" s="68" t="s">
        <v>1428</v>
      </c>
      <c r="N1120" s="66"/>
      <c r="O1120" s="66"/>
      <c r="P1120" s="66"/>
      <c r="Q1120" s="66" t="s">
        <v>68</v>
      </c>
      <c r="R1120" s="66"/>
      <c r="S1120" s="66"/>
      <c r="T1120" s="66"/>
      <c r="U1120" s="66"/>
      <c r="V1120" s="66"/>
      <c r="W1120" s="66"/>
      <c r="X1120" s="66"/>
      <c r="Y1120" s="66"/>
      <c r="Z1120" s="66"/>
      <c r="AA1120" s="66"/>
      <c r="AB1120" s="66"/>
      <c r="AC1120" s="66"/>
      <c r="AD1120" s="66"/>
      <c r="AE1120" s="66"/>
      <c r="AF1120" s="66"/>
      <c r="AG1120" s="66"/>
      <c r="AH1120" s="66"/>
      <c r="AI1120" s="66"/>
      <c r="AJ1120" s="66"/>
      <c r="AK1120" s="66"/>
      <c r="AL1120" s="66"/>
      <c r="AM1120" s="66"/>
      <c r="AN1120" s="66"/>
      <c r="AO1120" s="66"/>
      <c r="AP1120" s="66" t="s">
        <v>1436</v>
      </c>
      <c r="AQ1120" s="66"/>
      <c r="AR1120" s="66"/>
      <c r="AS1120" s="66"/>
      <c r="AT1120" s="66"/>
      <c r="AU1120" s="66"/>
      <c r="AV1120" s="66"/>
      <c r="AW1120" s="66"/>
      <c r="AX1120" s="66"/>
      <c r="AY1120" s="66"/>
      <c r="AZ1120" s="66"/>
      <c r="BA1120" s="66"/>
      <c r="BB1120" s="66"/>
      <c r="BC1120" s="66"/>
      <c r="BD1120" s="66"/>
      <c r="BE1120" s="66"/>
      <c r="BF1120" s="66"/>
      <c r="BG1120" s="66"/>
      <c r="BH1120" s="66"/>
      <c r="BI1120" s="66"/>
      <c r="BJ1120" s="66"/>
      <c r="BK1120" s="66"/>
      <c r="BL1120" s="66"/>
      <c r="BM1120" s="66"/>
      <c r="BN1120" s="64" t="b">
        <f t="shared" si="170"/>
        <v>0</v>
      </c>
      <c r="BO1120" s="65" t="b">
        <f t="shared" si="171"/>
        <v>0</v>
      </c>
      <c r="BP1120" s="65" t="b">
        <f t="shared" si="172"/>
        <v>0</v>
      </c>
      <c r="BQ1120" s="65" t="b">
        <f t="shared" si="173"/>
        <v>0</v>
      </c>
      <c r="BR1120" s="65" t="b">
        <f t="shared" si="174"/>
        <v>0</v>
      </c>
      <c r="BS1120" s="65" t="b">
        <f t="shared" si="175"/>
        <v>0</v>
      </c>
      <c r="BT1120" s="66" t="str">
        <f t="shared" si="176"/>
        <v>1464-6722</v>
      </c>
      <c r="BU1120" s="66">
        <v>4.54</v>
      </c>
      <c r="BV1120" s="14" t="b">
        <f t="shared" si="177"/>
        <v>0</v>
      </c>
      <c r="BW1120" s="14" t="b">
        <f t="shared" si="178"/>
        <v>0</v>
      </c>
      <c r="BX1120" s="14" t="b">
        <f t="shared" si="179"/>
        <v>0</v>
      </c>
      <c r="BY1120" s="15"/>
    </row>
    <row r="1121" spans="1:77" s="21" customFormat="1" ht="27" x14ac:dyDescent="0.15">
      <c r="A1121" s="37">
        <v>1120</v>
      </c>
      <c r="B1121" s="42" t="s">
        <v>29269</v>
      </c>
      <c r="C1121" s="42" t="s">
        <v>29554</v>
      </c>
      <c r="D1121" s="14"/>
      <c r="E1121" s="14"/>
      <c r="F1121" s="14"/>
      <c r="G1121" s="14"/>
      <c r="H1121" s="14"/>
      <c r="I1121" s="32" t="s">
        <v>29565</v>
      </c>
      <c r="J1121" s="14"/>
      <c r="K1121" s="14"/>
      <c r="L1121" s="68" t="s">
        <v>26027</v>
      </c>
      <c r="M1121" s="68" t="s">
        <v>29566</v>
      </c>
      <c r="N1121" s="66"/>
      <c r="O1121" s="66"/>
      <c r="P1121" s="66"/>
      <c r="Q1121" s="66" t="s">
        <v>68</v>
      </c>
      <c r="R1121" s="66"/>
      <c r="S1121" s="66"/>
      <c r="T1121" s="66"/>
      <c r="U1121" s="66"/>
      <c r="V1121" s="66"/>
      <c r="W1121" s="66"/>
      <c r="X1121" s="66"/>
      <c r="Y1121" s="66"/>
      <c r="Z1121" s="66"/>
      <c r="AA1121" s="66"/>
      <c r="AB1121" s="66"/>
      <c r="AC1121" s="66"/>
      <c r="AD1121" s="66"/>
      <c r="AE1121" s="66"/>
      <c r="AF1121" s="66"/>
      <c r="AG1121" s="66"/>
      <c r="AH1121" s="66"/>
      <c r="AI1121" s="66"/>
      <c r="AJ1121" s="66"/>
      <c r="AK1121" s="66"/>
      <c r="AL1121" s="66"/>
      <c r="AM1121" s="66"/>
      <c r="AN1121" s="66"/>
      <c r="AO1121" s="66"/>
      <c r="AP1121" s="66" t="s">
        <v>2939</v>
      </c>
      <c r="AQ1121" s="66"/>
      <c r="AR1121" s="66"/>
      <c r="AS1121" s="66"/>
      <c r="AT1121" s="66"/>
      <c r="AU1121" s="66"/>
      <c r="AV1121" s="66"/>
      <c r="AW1121" s="66"/>
      <c r="AX1121" s="66"/>
      <c r="AY1121" s="66"/>
      <c r="AZ1121" s="66"/>
      <c r="BA1121" s="66"/>
      <c r="BB1121" s="66"/>
      <c r="BC1121" s="66"/>
      <c r="BD1121" s="66"/>
      <c r="BE1121" s="66"/>
      <c r="BF1121" s="66"/>
      <c r="BG1121" s="66"/>
      <c r="BH1121" s="66"/>
      <c r="BI1121" s="66"/>
      <c r="BJ1121" s="66"/>
      <c r="BK1121" s="66"/>
      <c r="BL1121" s="66"/>
      <c r="BM1121" s="66"/>
      <c r="BN1121" s="64" t="b">
        <f t="shared" si="170"/>
        <v>0</v>
      </c>
      <c r="BO1121" s="65" t="b">
        <f t="shared" si="171"/>
        <v>0</v>
      </c>
      <c r="BP1121" s="65" t="b">
        <f t="shared" si="172"/>
        <v>0</v>
      </c>
      <c r="BQ1121" s="65" t="b">
        <f t="shared" si="173"/>
        <v>0</v>
      </c>
      <c r="BR1121" s="65" t="b">
        <f t="shared" si="174"/>
        <v>0</v>
      </c>
      <c r="BS1121" s="65" t="b">
        <f t="shared" si="175"/>
        <v>0</v>
      </c>
      <c r="BT1121" s="66" t="str">
        <f t="shared" si="176"/>
        <v>1759-9660</v>
      </c>
      <c r="BU1121" s="66">
        <v>1.84</v>
      </c>
      <c r="BV1121" s="14" t="b">
        <f t="shared" si="177"/>
        <v>0</v>
      </c>
      <c r="BW1121" s="14" t="b">
        <f t="shared" si="178"/>
        <v>0</v>
      </c>
      <c r="BX1121" s="14">
        <f t="shared" si="179"/>
        <v>1</v>
      </c>
      <c r="BY1121" s="15"/>
    </row>
    <row r="1122" spans="1:77" s="21" customFormat="1" ht="40.5" x14ac:dyDescent="0.15">
      <c r="A1122" s="37">
        <v>1121</v>
      </c>
      <c r="B1122" s="42" t="s">
        <v>29269</v>
      </c>
      <c r="C1122" s="42" t="s">
        <v>29554</v>
      </c>
      <c r="D1122" s="14"/>
      <c r="E1122" s="14"/>
      <c r="F1122" s="14"/>
      <c r="G1122" s="14"/>
      <c r="H1122" s="14"/>
      <c r="I1122" s="32" t="s">
        <v>29567</v>
      </c>
      <c r="J1122" s="14"/>
      <c r="K1122" s="14"/>
      <c r="L1122" s="68" t="s">
        <v>13682</v>
      </c>
      <c r="M1122" s="68" t="s">
        <v>29568</v>
      </c>
      <c r="N1122" s="66"/>
      <c r="O1122" s="66"/>
      <c r="P1122" s="66"/>
      <c r="Q1122" s="66" t="s">
        <v>68</v>
      </c>
      <c r="R1122" s="66"/>
      <c r="S1122" s="66"/>
      <c r="T1122" s="66"/>
      <c r="U1122" s="66"/>
      <c r="V1122" s="66"/>
      <c r="W1122" s="66"/>
      <c r="X1122" s="66"/>
      <c r="Y1122" s="66"/>
      <c r="Z1122" s="66"/>
      <c r="AA1122" s="66"/>
      <c r="AB1122" s="66"/>
      <c r="AC1122" s="66"/>
      <c r="AD1122" s="66"/>
      <c r="AE1122" s="66"/>
      <c r="AF1122" s="66"/>
      <c r="AG1122" s="66"/>
      <c r="AH1122" s="66"/>
      <c r="AI1122" s="66"/>
      <c r="AJ1122" s="66"/>
      <c r="AK1122" s="66"/>
      <c r="AL1122" s="66"/>
      <c r="AM1122" s="66"/>
      <c r="AN1122" s="66"/>
      <c r="AO1122" s="66"/>
      <c r="AP1122" s="66" t="s">
        <v>1905</v>
      </c>
      <c r="AQ1122" s="66"/>
      <c r="AR1122" s="66"/>
      <c r="AS1122" s="66"/>
      <c r="AT1122" s="66"/>
      <c r="AU1122" s="66"/>
      <c r="AV1122" s="66"/>
      <c r="AW1122" s="66"/>
      <c r="AX1122" s="66"/>
      <c r="AY1122" s="66"/>
      <c r="AZ1122" s="66"/>
      <c r="BA1122" s="66"/>
      <c r="BB1122" s="66"/>
      <c r="BC1122" s="66"/>
      <c r="BD1122" s="66"/>
      <c r="BE1122" s="66"/>
      <c r="BF1122" s="66"/>
      <c r="BG1122" s="66"/>
      <c r="BH1122" s="66"/>
      <c r="BI1122" s="66"/>
      <c r="BJ1122" s="66"/>
      <c r="BK1122" s="66"/>
      <c r="BL1122" s="66"/>
      <c r="BM1122" s="66"/>
      <c r="BN1122" s="64" t="b">
        <f t="shared" si="170"/>
        <v>0</v>
      </c>
      <c r="BO1122" s="65" t="b">
        <f t="shared" si="171"/>
        <v>0</v>
      </c>
      <c r="BP1122" s="65" t="b">
        <f t="shared" si="172"/>
        <v>0</v>
      </c>
      <c r="BQ1122" s="65" t="b">
        <f t="shared" si="173"/>
        <v>0</v>
      </c>
      <c r="BR1122" s="65" t="b">
        <f t="shared" si="174"/>
        <v>0</v>
      </c>
      <c r="BS1122" s="65" t="b">
        <f t="shared" si="175"/>
        <v>0</v>
      </c>
      <c r="BT1122" s="66" t="str">
        <f t="shared" si="176"/>
        <v>1932-6203</v>
      </c>
      <c r="BU1122" s="66">
        <v>3.702</v>
      </c>
      <c r="BV1122" s="14" t="b">
        <f t="shared" si="177"/>
        <v>0</v>
      </c>
      <c r="BW1122" s="14" t="b">
        <f t="shared" si="178"/>
        <v>0</v>
      </c>
      <c r="BX1122" s="14" t="b">
        <f t="shared" si="179"/>
        <v>0</v>
      </c>
      <c r="BY1122" s="15"/>
    </row>
    <row r="1123" spans="1:77" s="21" customFormat="1" ht="40.5" x14ac:dyDescent="0.15">
      <c r="A1123" s="37">
        <v>1122</v>
      </c>
      <c r="B1123" s="42" t="s">
        <v>29269</v>
      </c>
      <c r="C1123" s="42" t="s">
        <v>29554</v>
      </c>
      <c r="D1123" s="14"/>
      <c r="E1123" s="14"/>
      <c r="F1123" s="14"/>
      <c r="G1123" s="14"/>
      <c r="H1123" s="14"/>
      <c r="I1123" s="32" t="s">
        <v>29569</v>
      </c>
      <c r="J1123" s="14"/>
      <c r="K1123" s="14"/>
      <c r="L1123" s="68" t="s">
        <v>22369</v>
      </c>
      <c r="M1123" s="68" t="s">
        <v>29570</v>
      </c>
      <c r="N1123" s="66"/>
      <c r="O1123" s="66"/>
      <c r="P1123" s="66"/>
      <c r="Q1123" s="66" t="s">
        <v>68</v>
      </c>
      <c r="R1123" s="66"/>
      <c r="S1123" s="66"/>
      <c r="T1123" s="66"/>
      <c r="U1123" s="66"/>
      <c r="V1123" s="66"/>
      <c r="W1123" s="66"/>
      <c r="X1123" s="66"/>
      <c r="Y1123" s="66"/>
      <c r="Z1123" s="66"/>
      <c r="AA1123" s="66"/>
      <c r="AB1123" s="66"/>
      <c r="AC1123" s="66"/>
      <c r="AD1123" s="66"/>
      <c r="AE1123" s="66"/>
      <c r="AF1123" s="66"/>
      <c r="AG1123" s="66"/>
      <c r="AH1123" s="66"/>
      <c r="AI1123" s="66"/>
      <c r="AJ1123" s="66"/>
      <c r="AK1123" s="66"/>
      <c r="AL1123" s="66"/>
      <c r="AM1123" s="66"/>
      <c r="AN1123" s="66"/>
      <c r="AO1123" s="66"/>
      <c r="AP1123" s="66" t="s">
        <v>606</v>
      </c>
      <c r="AQ1123" s="66"/>
      <c r="AR1123" s="66"/>
      <c r="AS1123" s="66"/>
      <c r="AT1123" s="66"/>
      <c r="AU1123" s="66"/>
      <c r="AV1123" s="66"/>
      <c r="AW1123" s="66"/>
      <c r="AX1123" s="66"/>
      <c r="AY1123" s="66"/>
      <c r="AZ1123" s="66"/>
      <c r="BA1123" s="66"/>
      <c r="BB1123" s="66"/>
      <c r="BC1123" s="66"/>
      <c r="BD1123" s="66"/>
      <c r="BE1123" s="66"/>
      <c r="BF1123" s="66"/>
      <c r="BG1123" s="66"/>
      <c r="BH1123" s="66"/>
      <c r="BI1123" s="66"/>
      <c r="BJ1123" s="66"/>
      <c r="BK1123" s="66"/>
      <c r="BL1123" s="66"/>
      <c r="BM1123" s="66"/>
      <c r="BN1123" s="64" t="b">
        <f t="shared" si="170"/>
        <v>0</v>
      </c>
      <c r="BO1123" s="65" t="b">
        <f t="shared" si="171"/>
        <v>0</v>
      </c>
      <c r="BP1123" s="65" t="b">
        <f t="shared" si="172"/>
        <v>0</v>
      </c>
      <c r="BQ1123" s="65" t="b">
        <f t="shared" si="173"/>
        <v>0</v>
      </c>
      <c r="BR1123" s="65" t="b">
        <f t="shared" si="174"/>
        <v>0</v>
      </c>
      <c r="BS1123" s="65" t="b">
        <f t="shared" si="175"/>
        <v>0</v>
      </c>
      <c r="BT1123" s="66" t="str">
        <f t="shared" si="176"/>
        <v>2045-2322</v>
      </c>
      <c r="BU1123" s="66">
        <v>5.5970000000000004</v>
      </c>
      <c r="BV1123" s="14" t="b">
        <f t="shared" si="177"/>
        <v>0</v>
      </c>
      <c r="BW1123" s="14">
        <f t="shared" si="178"/>
        <v>1</v>
      </c>
      <c r="BX1123" s="14" t="b">
        <f t="shared" si="179"/>
        <v>0</v>
      </c>
      <c r="BY1123" s="15"/>
    </row>
    <row r="1124" spans="1:77" s="21" customFormat="1" ht="27" x14ac:dyDescent="0.15">
      <c r="A1124" s="37">
        <v>1123</v>
      </c>
      <c r="B1124" s="42" t="s">
        <v>29572</v>
      </c>
      <c r="C1124" s="65" t="s">
        <v>29981</v>
      </c>
      <c r="D1124" s="34" t="s">
        <v>62</v>
      </c>
      <c r="E1124" s="34" t="s">
        <v>24148</v>
      </c>
      <c r="F1124" s="34"/>
      <c r="G1124" s="34"/>
      <c r="H1124" s="34"/>
      <c r="I1124" s="34" t="s">
        <v>24149</v>
      </c>
      <c r="J1124" s="34"/>
      <c r="K1124" s="34"/>
      <c r="L1124" s="74" t="s">
        <v>24150</v>
      </c>
      <c r="M1124" s="74" t="s">
        <v>24151</v>
      </c>
      <c r="N1124" s="45"/>
      <c r="O1124" s="45"/>
      <c r="P1124" s="45" t="s">
        <v>67</v>
      </c>
      <c r="Q1124" s="45" t="s">
        <v>68</v>
      </c>
      <c r="R1124" s="45"/>
      <c r="S1124" s="45"/>
      <c r="T1124" s="45"/>
      <c r="U1124" s="45"/>
      <c r="V1124" s="45"/>
      <c r="W1124" s="45" t="s">
        <v>24152</v>
      </c>
      <c r="X1124" s="45" t="s">
        <v>24153</v>
      </c>
      <c r="Y1124" s="45"/>
      <c r="Z1124" s="45" t="s">
        <v>24154</v>
      </c>
      <c r="AA1124" s="45" t="s">
        <v>24155</v>
      </c>
      <c r="AB1124" s="45" t="s">
        <v>24156</v>
      </c>
      <c r="AC1124" s="45"/>
      <c r="AD1124" s="45"/>
      <c r="AE1124" s="45" t="s">
        <v>24157</v>
      </c>
      <c r="AF1124" s="45" t="s">
        <v>24158</v>
      </c>
      <c r="AG1124" s="45"/>
      <c r="AH1124" s="45">
        <v>60</v>
      </c>
      <c r="AI1124" s="45">
        <v>0</v>
      </c>
      <c r="AJ1124" s="45">
        <v>0</v>
      </c>
      <c r="AK1124" s="45">
        <v>2</v>
      </c>
      <c r="AL1124" s="45">
        <v>2</v>
      </c>
      <c r="AM1124" s="45" t="s">
        <v>3669</v>
      </c>
      <c r="AN1124" s="45" t="s">
        <v>77</v>
      </c>
      <c r="AO1124" s="45" t="s">
        <v>3670</v>
      </c>
      <c r="AP1124" s="45" t="s">
        <v>30090</v>
      </c>
      <c r="AQ1124" s="45"/>
      <c r="AR1124" s="45"/>
      <c r="AS1124" s="45" t="s">
        <v>24151</v>
      </c>
      <c r="AT1124" s="45" t="s">
        <v>24160</v>
      </c>
      <c r="AU1124" s="45"/>
      <c r="AV1124" s="45">
        <v>2015</v>
      </c>
      <c r="AW1124" s="45">
        <v>7</v>
      </c>
      <c r="AX1124" s="45"/>
      <c r="AY1124" s="45"/>
      <c r="AZ1124" s="45"/>
      <c r="BA1124" s="45"/>
      <c r="BB1124" s="45"/>
      <c r="BC1124" s="45"/>
      <c r="BD1124" s="45"/>
      <c r="BE1124" s="45" t="s">
        <v>24161</v>
      </c>
      <c r="BF1124" s="45" t="s">
        <v>24162</v>
      </c>
      <c r="BG1124" s="45"/>
      <c r="BH1124" s="45">
        <v>16</v>
      </c>
      <c r="BI1124" s="45" t="s">
        <v>577</v>
      </c>
      <c r="BJ1124" s="45" t="s">
        <v>577</v>
      </c>
      <c r="BK1124" s="45" t="s">
        <v>24163</v>
      </c>
      <c r="BL1124" s="45" t="s">
        <v>24164</v>
      </c>
      <c r="BM1124" s="45"/>
      <c r="BN1124" s="64" t="str">
        <f t="shared" si="170"/>
        <v>Fan, XR (reprint author), Nanjing Agr Univ, State Key Lab Crop Genet &amp; Germplasm Enhancement, Nanjing 219500, Jiangsu, Peoples R China.; Fan, XR (reprint author), Nanjing Agr Univ, Key Lab Plant Nutr &amp; Fertilizat Lower Middle Reac, Minist Agr, Nanjing 219500, Jiangsu, Peoples R China.</v>
      </c>
      <c r="BO1124" s="65" t="b">
        <f t="shared" si="171"/>
        <v>0</v>
      </c>
      <c r="BP1124" s="65" t="b">
        <f t="shared" si="172"/>
        <v>0</v>
      </c>
      <c r="BQ1124" s="65" t="b">
        <f t="shared" si="173"/>
        <v>0</v>
      </c>
      <c r="BR1124" s="65" t="b">
        <f t="shared" si="174"/>
        <v>0</v>
      </c>
      <c r="BS1124" s="65" t="b">
        <f t="shared" si="175"/>
        <v>0</v>
      </c>
      <c r="BT1124" s="66" t="str">
        <f t="shared" si="176"/>
        <v>2041-2851</v>
      </c>
      <c r="BU1124" s="66">
        <v>2.2730000000000001</v>
      </c>
      <c r="BV1124" s="14" t="b">
        <f t="shared" si="177"/>
        <v>0</v>
      </c>
      <c r="BW1124" s="14" t="b">
        <f t="shared" si="178"/>
        <v>0</v>
      </c>
      <c r="BX1124" s="14" t="b">
        <f t="shared" si="179"/>
        <v>0</v>
      </c>
      <c r="BY1124" s="18"/>
    </row>
    <row r="1125" spans="1:77" s="21" customFormat="1" ht="40.5" x14ac:dyDescent="0.15">
      <c r="A1125" s="37">
        <v>1124</v>
      </c>
      <c r="B1125" s="42" t="s">
        <v>29572</v>
      </c>
      <c r="C1125" s="65" t="s">
        <v>29918</v>
      </c>
      <c r="D1125" s="34" t="s">
        <v>62</v>
      </c>
      <c r="E1125" s="34" t="s">
        <v>4860</v>
      </c>
      <c r="F1125" s="34"/>
      <c r="G1125" s="34"/>
      <c r="H1125" s="34"/>
      <c r="I1125" s="34" t="s">
        <v>4861</v>
      </c>
      <c r="J1125" s="34"/>
      <c r="K1125" s="34"/>
      <c r="L1125" s="74" t="s">
        <v>4862</v>
      </c>
      <c r="M1125" s="74" t="s">
        <v>2686</v>
      </c>
      <c r="N1125" s="45"/>
      <c r="O1125" s="45"/>
      <c r="P1125" s="45" t="s">
        <v>67</v>
      </c>
      <c r="Q1125" s="45" t="s">
        <v>68</v>
      </c>
      <c r="R1125" s="45"/>
      <c r="S1125" s="45"/>
      <c r="T1125" s="45"/>
      <c r="U1125" s="45"/>
      <c r="V1125" s="45"/>
      <c r="W1125" s="45" t="s">
        <v>4863</v>
      </c>
      <c r="X1125" s="45" t="s">
        <v>4864</v>
      </c>
      <c r="Y1125" s="45"/>
      <c r="Z1125" s="45" t="s">
        <v>4865</v>
      </c>
      <c r="AA1125" s="45" t="s">
        <v>4866</v>
      </c>
      <c r="AB1125" s="45" t="s">
        <v>4867</v>
      </c>
      <c r="AC1125" s="45"/>
      <c r="AD1125" s="45"/>
      <c r="AE1125" s="45" t="s">
        <v>4868</v>
      </c>
      <c r="AF1125" s="45" t="s">
        <v>4869</v>
      </c>
      <c r="AG1125" s="45"/>
      <c r="AH1125" s="45">
        <v>27</v>
      </c>
      <c r="AI1125" s="45">
        <v>0</v>
      </c>
      <c r="AJ1125" s="45">
        <v>0</v>
      </c>
      <c r="AK1125" s="45">
        <v>5</v>
      </c>
      <c r="AL1125" s="45">
        <v>5</v>
      </c>
      <c r="AM1125" s="45" t="s">
        <v>2694</v>
      </c>
      <c r="AN1125" s="45" t="s">
        <v>2695</v>
      </c>
      <c r="AO1125" s="45" t="s">
        <v>2696</v>
      </c>
      <c r="AP1125" s="45" t="s">
        <v>2697</v>
      </c>
      <c r="AQ1125" s="45" t="s">
        <v>2698</v>
      </c>
      <c r="AR1125" s="45"/>
      <c r="AS1125" s="45" t="s">
        <v>2699</v>
      </c>
      <c r="AT1125" s="45" t="s">
        <v>2700</v>
      </c>
      <c r="AU1125" s="45" t="s">
        <v>4825</v>
      </c>
      <c r="AV1125" s="45">
        <v>2015</v>
      </c>
      <c r="AW1125" s="45">
        <v>59</v>
      </c>
      <c r="AX1125" s="45">
        <v>4</v>
      </c>
      <c r="AY1125" s="45"/>
      <c r="AZ1125" s="45"/>
      <c r="BA1125" s="45"/>
      <c r="BB1125" s="45"/>
      <c r="BC1125" s="45">
        <v>788</v>
      </c>
      <c r="BD1125" s="45">
        <v>792</v>
      </c>
      <c r="BE1125" s="45"/>
      <c r="BF1125" s="45" t="s">
        <v>4870</v>
      </c>
      <c r="BG1125" s="45"/>
      <c r="BH1125" s="45">
        <v>5</v>
      </c>
      <c r="BI1125" s="45" t="s">
        <v>577</v>
      </c>
      <c r="BJ1125" s="45" t="s">
        <v>577</v>
      </c>
      <c r="BK1125" s="45" t="s">
        <v>4858</v>
      </c>
      <c r="BL1125" s="45" t="s">
        <v>4871</v>
      </c>
      <c r="BM1125" s="45"/>
      <c r="BN1125" s="64" t="str">
        <f t="shared" si="170"/>
        <v>Ge, Y (reprint author), Nanjing Agr Univ, Coll Resources &amp; Environm Sci, Nanjing 210095, Jiangsu, Peoples R China.</v>
      </c>
      <c r="BO1125" s="65" t="b">
        <f t="shared" si="171"/>
        <v>0</v>
      </c>
      <c r="BP1125" s="65" t="b">
        <f t="shared" si="172"/>
        <v>0</v>
      </c>
      <c r="BQ1125" s="65" t="str">
        <f t="shared" si="173"/>
        <v>资源管理与环境保护学院</v>
      </c>
      <c r="BR1125" s="65" t="b">
        <f t="shared" si="174"/>
        <v>0</v>
      </c>
      <c r="BS1125" s="65" t="b">
        <f t="shared" si="175"/>
        <v>0</v>
      </c>
      <c r="BT1125" s="66" t="str">
        <f t="shared" si="176"/>
        <v>0006-3134</v>
      </c>
      <c r="BU1125" s="66">
        <v>1.849</v>
      </c>
      <c r="BV1125" s="14" t="b">
        <f t="shared" si="177"/>
        <v>0</v>
      </c>
      <c r="BW1125" s="14" t="b">
        <f t="shared" si="178"/>
        <v>0</v>
      </c>
      <c r="BX1125" s="14">
        <f t="shared" si="179"/>
        <v>1</v>
      </c>
      <c r="BY1125" s="18"/>
    </row>
    <row r="1126" spans="1:77" s="21" customFormat="1" ht="27" x14ac:dyDescent="0.15">
      <c r="A1126" s="37">
        <v>1125</v>
      </c>
      <c r="B1126" s="42" t="s">
        <v>29572</v>
      </c>
      <c r="C1126" s="65" t="s">
        <v>29919</v>
      </c>
      <c r="D1126" s="34" t="s">
        <v>62</v>
      </c>
      <c r="E1126" s="34" t="s">
        <v>7184</v>
      </c>
      <c r="F1126" s="34"/>
      <c r="G1126" s="34"/>
      <c r="H1126" s="34"/>
      <c r="I1126" s="34" t="s">
        <v>7185</v>
      </c>
      <c r="J1126" s="34"/>
      <c r="K1126" s="34"/>
      <c r="L1126" s="74" t="s">
        <v>7186</v>
      </c>
      <c r="M1126" s="74" t="s">
        <v>7143</v>
      </c>
      <c r="N1126" s="45"/>
      <c r="O1126" s="45"/>
      <c r="P1126" s="45" t="s">
        <v>67</v>
      </c>
      <c r="Q1126" s="45" t="s">
        <v>68</v>
      </c>
      <c r="R1126" s="45"/>
      <c r="S1126" s="45"/>
      <c r="T1126" s="45"/>
      <c r="U1126" s="45"/>
      <c r="V1126" s="45"/>
      <c r="W1126" s="45" t="s">
        <v>7187</v>
      </c>
      <c r="X1126" s="45" t="s">
        <v>7188</v>
      </c>
      <c r="Y1126" s="45"/>
      <c r="Z1126" s="45" t="s">
        <v>7189</v>
      </c>
      <c r="AA1126" s="45" t="s">
        <v>7190</v>
      </c>
      <c r="AB1126" s="45" t="s">
        <v>7191</v>
      </c>
      <c r="AC1126" s="45"/>
      <c r="AD1126" s="45"/>
      <c r="AE1126" s="45" t="s">
        <v>7192</v>
      </c>
      <c r="AF1126" s="45" t="s">
        <v>7193</v>
      </c>
      <c r="AG1126" s="45"/>
      <c r="AH1126" s="45">
        <v>83</v>
      </c>
      <c r="AI1126" s="45">
        <v>0</v>
      </c>
      <c r="AJ1126" s="45">
        <v>0</v>
      </c>
      <c r="AK1126" s="45">
        <v>11</v>
      </c>
      <c r="AL1126" s="45">
        <v>11</v>
      </c>
      <c r="AM1126" s="45" t="s">
        <v>213</v>
      </c>
      <c r="AN1126" s="45" t="s">
        <v>964</v>
      </c>
      <c r="AO1126" s="45" t="s">
        <v>965</v>
      </c>
      <c r="AP1126" s="45" t="s">
        <v>7153</v>
      </c>
      <c r="AQ1126" s="45" t="s">
        <v>7154</v>
      </c>
      <c r="AR1126" s="45"/>
      <c r="AS1126" s="45" t="s">
        <v>7155</v>
      </c>
      <c r="AT1126" s="45" t="s">
        <v>7156</v>
      </c>
      <c r="AU1126" s="45" t="s">
        <v>7082</v>
      </c>
      <c r="AV1126" s="45">
        <v>2015</v>
      </c>
      <c r="AW1126" s="45">
        <v>396</v>
      </c>
      <c r="AX1126" s="76">
        <v>42371</v>
      </c>
      <c r="AY1126" s="45"/>
      <c r="AZ1126" s="45"/>
      <c r="BA1126" s="45"/>
      <c r="BB1126" s="45"/>
      <c r="BC1126" s="45">
        <v>397</v>
      </c>
      <c r="BD1126" s="45">
        <v>410</v>
      </c>
      <c r="BE1126" s="45"/>
      <c r="BF1126" s="45" t="s">
        <v>7194</v>
      </c>
      <c r="BG1126" s="45"/>
      <c r="BH1126" s="45">
        <v>14</v>
      </c>
      <c r="BI1126" s="45" t="s">
        <v>7158</v>
      </c>
      <c r="BJ1126" s="45" t="s">
        <v>1685</v>
      </c>
      <c r="BK1126" s="45" t="s">
        <v>7159</v>
      </c>
      <c r="BL1126" s="45" t="s">
        <v>7195</v>
      </c>
      <c r="BM1126" s="45"/>
      <c r="BN1126" s="64" t="str">
        <f t="shared" si="170"/>
        <v>Guo, SW (reprint author), Nanjing Agr Univ, Coll Resources &amp; Environm Sci, Jiangsu Key Lab, Wei Gang 1, Nanjing 210095, Jiangsu, Peoples R China.</v>
      </c>
      <c r="BO1126" s="65" t="b">
        <f t="shared" si="171"/>
        <v>0</v>
      </c>
      <c r="BP1126" s="65" t="b">
        <f t="shared" si="172"/>
        <v>0</v>
      </c>
      <c r="BQ1126" s="65" t="str">
        <f t="shared" si="173"/>
        <v>资源管理与环境保护学院</v>
      </c>
      <c r="BR1126" s="65" t="b">
        <f t="shared" si="174"/>
        <v>0</v>
      </c>
      <c r="BS1126" s="65" t="b">
        <f t="shared" si="175"/>
        <v>0</v>
      </c>
      <c r="BT1126" s="66" t="str">
        <f t="shared" si="176"/>
        <v>0032-079X</v>
      </c>
      <c r="BU1126" s="66">
        <v>3.528</v>
      </c>
      <c r="BV1126" s="14" t="b">
        <f t="shared" si="177"/>
        <v>0</v>
      </c>
      <c r="BW1126" s="14" t="b">
        <f t="shared" si="178"/>
        <v>0</v>
      </c>
      <c r="BX1126" s="14" t="b">
        <f t="shared" si="179"/>
        <v>0</v>
      </c>
      <c r="BY1126" s="18"/>
    </row>
    <row r="1127" spans="1:77" s="21" customFormat="1" ht="40.5" x14ac:dyDescent="0.15">
      <c r="A1127" s="37">
        <v>1126</v>
      </c>
      <c r="B1127" s="42" t="s">
        <v>29572</v>
      </c>
      <c r="C1127" s="65" t="s">
        <v>29920</v>
      </c>
      <c r="D1127" s="34" t="s">
        <v>62</v>
      </c>
      <c r="E1127" s="34" t="s">
        <v>4951</v>
      </c>
      <c r="F1127" s="34"/>
      <c r="G1127" s="34"/>
      <c r="H1127" s="34"/>
      <c r="I1127" s="34" t="s">
        <v>4952</v>
      </c>
      <c r="J1127" s="34"/>
      <c r="K1127" s="34"/>
      <c r="L1127" s="74" t="s">
        <v>4953</v>
      </c>
      <c r="M1127" s="74" t="s">
        <v>4954</v>
      </c>
      <c r="N1127" s="45"/>
      <c r="O1127" s="45"/>
      <c r="P1127" s="45" t="s">
        <v>67</v>
      </c>
      <c r="Q1127" s="45" t="s">
        <v>68</v>
      </c>
      <c r="R1127" s="45"/>
      <c r="S1127" s="45"/>
      <c r="T1127" s="45"/>
      <c r="U1127" s="45"/>
      <c r="V1127" s="45"/>
      <c r="W1127" s="45" t="s">
        <v>4955</v>
      </c>
      <c r="X1127" s="45" t="s">
        <v>4956</v>
      </c>
      <c r="Y1127" s="45"/>
      <c r="Z1127" s="45" t="s">
        <v>4957</v>
      </c>
      <c r="AA1127" s="45" t="s">
        <v>4958</v>
      </c>
      <c r="AB1127" s="45" t="s">
        <v>4959</v>
      </c>
      <c r="AC1127" s="45"/>
      <c r="AD1127" s="45"/>
      <c r="AE1127" s="45" t="s">
        <v>4960</v>
      </c>
      <c r="AF1127" s="45" t="s">
        <v>4961</v>
      </c>
      <c r="AG1127" s="45"/>
      <c r="AH1127" s="45">
        <v>48</v>
      </c>
      <c r="AI1127" s="45">
        <v>0</v>
      </c>
      <c r="AJ1127" s="45">
        <v>0</v>
      </c>
      <c r="AK1127" s="45">
        <v>0</v>
      </c>
      <c r="AL1127" s="45">
        <v>0</v>
      </c>
      <c r="AM1127" s="45" t="s">
        <v>4962</v>
      </c>
      <c r="AN1127" s="45" t="s">
        <v>4838</v>
      </c>
      <c r="AO1127" s="45" t="s">
        <v>4963</v>
      </c>
      <c r="AP1127" s="45" t="s">
        <v>4964</v>
      </c>
      <c r="AQ1127" s="45" t="s">
        <v>4965</v>
      </c>
      <c r="AR1127" s="45"/>
      <c r="AS1127" s="45" t="s">
        <v>4966</v>
      </c>
      <c r="AT1127" s="45" t="s">
        <v>4967</v>
      </c>
      <c r="AU1127" s="45" t="s">
        <v>4825</v>
      </c>
      <c r="AV1127" s="45">
        <v>2015</v>
      </c>
      <c r="AW1127" s="45">
        <v>25</v>
      </c>
      <c r="AX1127" s="45">
        <v>12</v>
      </c>
      <c r="AY1127" s="45"/>
      <c r="AZ1127" s="45"/>
      <c r="BA1127" s="45"/>
      <c r="BB1127" s="45"/>
      <c r="BC1127" s="45">
        <v>2016</v>
      </c>
      <c r="BD1127" s="45">
        <v>2023</v>
      </c>
      <c r="BE1127" s="45"/>
      <c r="BF1127" s="45" t="s">
        <v>4968</v>
      </c>
      <c r="BG1127" s="45"/>
      <c r="BH1127" s="45">
        <v>8</v>
      </c>
      <c r="BI1127" s="45" t="s">
        <v>919</v>
      </c>
      <c r="BJ1127" s="45" t="s">
        <v>919</v>
      </c>
      <c r="BK1127" s="45" t="s">
        <v>4969</v>
      </c>
      <c r="BL1127" s="45" t="s">
        <v>4970</v>
      </c>
      <c r="BM1127" s="45"/>
      <c r="BN1127" s="64" t="str">
        <f t="shared" si="170"/>
        <v>Li, HX (reprint author), Nanjing Agr Univ, Coll Resources &amp; Environm Sci, Nanjing 210095, Jiangsu, Peoples R China.</v>
      </c>
      <c r="BO1127" s="65" t="b">
        <f t="shared" si="171"/>
        <v>0</v>
      </c>
      <c r="BP1127" s="65" t="b">
        <f t="shared" si="172"/>
        <v>0</v>
      </c>
      <c r="BQ1127" s="65" t="str">
        <f t="shared" si="173"/>
        <v>资源管理与环境保护学院</v>
      </c>
      <c r="BR1127" s="65" t="b">
        <f t="shared" si="174"/>
        <v>0</v>
      </c>
      <c r="BS1127" s="65" t="b">
        <f t="shared" si="175"/>
        <v>0</v>
      </c>
      <c r="BT1127" s="66" t="str">
        <f t="shared" si="176"/>
        <v>1017-7825</v>
      </c>
      <c r="BU1127" s="66">
        <v>1.5249999999999999</v>
      </c>
      <c r="BV1127" s="14" t="b">
        <f t="shared" si="177"/>
        <v>0</v>
      </c>
      <c r="BW1127" s="14" t="b">
        <f t="shared" si="178"/>
        <v>0</v>
      </c>
      <c r="BX1127" s="14">
        <f t="shared" si="179"/>
        <v>1</v>
      </c>
      <c r="BY1127" s="18"/>
    </row>
    <row r="1128" spans="1:77" s="21" customFormat="1" ht="27" x14ac:dyDescent="0.15">
      <c r="A1128" s="37">
        <v>1127</v>
      </c>
      <c r="B1128" s="42" t="s">
        <v>29572</v>
      </c>
      <c r="C1128" s="65" t="s">
        <v>29922</v>
      </c>
      <c r="D1128" s="34" t="s">
        <v>62</v>
      </c>
      <c r="E1128" s="34" t="s">
        <v>4476</v>
      </c>
      <c r="F1128" s="34"/>
      <c r="G1128" s="34"/>
      <c r="H1128" s="34"/>
      <c r="I1128" s="34" t="s">
        <v>4477</v>
      </c>
      <c r="J1128" s="34"/>
      <c r="K1128" s="34"/>
      <c r="L1128" s="74" t="s">
        <v>4478</v>
      </c>
      <c r="M1128" s="74" t="s">
        <v>4479</v>
      </c>
      <c r="N1128" s="45"/>
      <c r="O1128" s="45"/>
      <c r="P1128" s="45" t="s">
        <v>67</v>
      </c>
      <c r="Q1128" s="45" t="s">
        <v>68</v>
      </c>
      <c r="R1128" s="45"/>
      <c r="S1128" s="45"/>
      <c r="T1128" s="45"/>
      <c r="U1128" s="45"/>
      <c r="V1128" s="45"/>
      <c r="W1128" s="45" t="s">
        <v>4480</v>
      </c>
      <c r="X1128" s="45" t="s">
        <v>4481</v>
      </c>
      <c r="Y1128" s="45"/>
      <c r="Z1128" s="45" t="s">
        <v>4482</v>
      </c>
      <c r="AA1128" s="45" t="s">
        <v>532</v>
      </c>
      <c r="AB1128" s="45" t="s">
        <v>533</v>
      </c>
      <c r="AC1128" s="45" t="s">
        <v>4264</v>
      </c>
      <c r="AD1128" s="45" t="s">
        <v>4265</v>
      </c>
      <c r="AE1128" s="45" t="s">
        <v>4483</v>
      </c>
      <c r="AF1128" s="45" t="s">
        <v>4484</v>
      </c>
      <c r="AG1128" s="45"/>
      <c r="AH1128" s="45">
        <v>82</v>
      </c>
      <c r="AI1128" s="45">
        <v>1</v>
      </c>
      <c r="AJ1128" s="45">
        <v>1</v>
      </c>
      <c r="AK1128" s="45">
        <v>5</v>
      </c>
      <c r="AL1128" s="45">
        <v>5</v>
      </c>
      <c r="AM1128" s="45" t="s">
        <v>136</v>
      </c>
      <c r="AN1128" s="45" t="s">
        <v>77</v>
      </c>
      <c r="AO1128" s="45" t="s">
        <v>137</v>
      </c>
      <c r="AP1128" s="45" t="s">
        <v>4485</v>
      </c>
      <c r="AQ1128" s="45"/>
      <c r="AR1128" s="45"/>
      <c r="AS1128" s="45" t="s">
        <v>4486</v>
      </c>
      <c r="AT1128" s="45" t="s">
        <v>4487</v>
      </c>
      <c r="AU1128" s="73">
        <v>42719</v>
      </c>
      <c r="AV1128" s="45">
        <v>2015</v>
      </c>
      <c r="AW1128" s="45">
        <v>87</v>
      </c>
      <c r="AX1128" s="45"/>
      <c r="AY1128" s="45"/>
      <c r="AZ1128" s="45"/>
      <c r="BA1128" s="45"/>
      <c r="BB1128" s="45"/>
      <c r="BC1128" s="45">
        <v>1</v>
      </c>
      <c r="BD1128" s="45">
        <v>9</v>
      </c>
      <c r="BE1128" s="45"/>
      <c r="BF1128" s="45" t="s">
        <v>4488</v>
      </c>
      <c r="BG1128" s="45"/>
      <c r="BH1128" s="45">
        <v>9</v>
      </c>
      <c r="BI1128" s="45" t="s">
        <v>4489</v>
      </c>
      <c r="BJ1128" s="45" t="s">
        <v>4490</v>
      </c>
      <c r="BK1128" s="45" t="s">
        <v>4491</v>
      </c>
      <c r="BL1128" s="45" t="s">
        <v>4492</v>
      </c>
      <c r="BM1128" s="45"/>
      <c r="BN1128" s="64" t="str">
        <f t="shared" si="170"/>
        <v>Lu, JH (reprint author), Nanjing Agr Univ, Coll Resources &amp; Environm Sci, Nanjing 210095, Jiangsu, Peoples R China.</v>
      </c>
      <c r="BO1128" s="65" t="b">
        <f t="shared" si="171"/>
        <v>0</v>
      </c>
      <c r="BP1128" s="65" t="b">
        <f t="shared" si="172"/>
        <v>0</v>
      </c>
      <c r="BQ1128" s="65" t="str">
        <f t="shared" si="173"/>
        <v>资源管理与环境保护学院</v>
      </c>
      <c r="BR1128" s="65" t="b">
        <f t="shared" si="174"/>
        <v>0</v>
      </c>
      <c r="BS1128" s="65" t="b">
        <f t="shared" si="175"/>
        <v>0</v>
      </c>
      <c r="BT1128" s="66" t="str">
        <f t="shared" si="176"/>
        <v>0043-1354</v>
      </c>
      <c r="BU1128" s="66">
        <v>6.2789999999999999</v>
      </c>
      <c r="BV1128" s="14" t="b">
        <f t="shared" si="177"/>
        <v>0</v>
      </c>
      <c r="BW1128" s="14">
        <f t="shared" si="178"/>
        <v>1</v>
      </c>
      <c r="BX1128" s="14" t="b">
        <f t="shared" si="179"/>
        <v>0</v>
      </c>
      <c r="BY1128" s="18"/>
    </row>
    <row r="1129" spans="1:77" s="21" customFormat="1" ht="40.5" x14ac:dyDescent="0.15">
      <c r="A1129" s="37">
        <v>1128</v>
      </c>
      <c r="B1129" s="42" t="s">
        <v>29572</v>
      </c>
      <c r="C1129" s="65" t="s">
        <v>29925</v>
      </c>
      <c r="D1129" s="34" t="s">
        <v>62</v>
      </c>
      <c r="E1129" s="34" t="s">
        <v>7140</v>
      </c>
      <c r="F1129" s="34"/>
      <c r="G1129" s="34"/>
      <c r="H1129" s="34"/>
      <c r="I1129" s="34" t="s">
        <v>7141</v>
      </c>
      <c r="J1129" s="34"/>
      <c r="K1129" s="34"/>
      <c r="L1129" s="74" t="s">
        <v>7142</v>
      </c>
      <c r="M1129" s="74" t="s">
        <v>7143</v>
      </c>
      <c r="N1129" s="45"/>
      <c r="O1129" s="45"/>
      <c r="P1129" s="45" t="s">
        <v>67</v>
      </c>
      <c r="Q1129" s="45" t="s">
        <v>68</v>
      </c>
      <c r="R1129" s="45"/>
      <c r="S1129" s="45"/>
      <c r="T1129" s="45"/>
      <c r="U1129" s="45"/>
      <c r="V1129" s="45"/>
      <c r="W1129" s="45" t="s">
        <v>7144</v>
      </c>
      <c r="X1129" s="45" t="s">
        <v>7145</v>
      </c>
      <c r="Y1129" s="45"/>
      <c r="Z1129" s="45" t="s">
        <v>7146</v>
      </c>
      <c r="AA1129" s="45" t="s">
        <v>7147</v>
      </c>
      <c r="AB1129" s="45" t="s">
        <v>7148</v>
      </c>
      <c r="AC1129" s="45" t="s">
        <v>7149</v>
      </c>
      <c r="AD1129" s="45" t="s">
        <v>7150</v>
      </c>
      <c r="AE1129" s="45" t="s">
        <v>7151</v>
      </c>
      <c r="AF1129" s="45" t="s">
        <v>7152</v>
      </c>
      <c r="AG1129" s="45"/>
      <c r="AH1129" s="45">
        <v>50</v>
      </c>
      <c r="AI1129" s="45">
        <v>0</v>
      </c>
      <c r="AJ1129" s="45">
        <v>0</v>
      </c>
      <c r="AK1129" s="45">
        <v>6</v>
      </c>
      <c r="AL1129" s="45">
        <v>6</v>
      </c>
      <c r="AM1129" s="45" t="s">
        <v>213</v>
      </c>
      <c r="AN1129" s="45" t="s">
        <v>964</v>
      </c>
      <c r="AO1129" s="45" t="s">
        <v>965</v>
      </c>
      <c r="AP1129" s="45" t="s">
        <v>7153</v>
      </c>
      <c r="AQ1129" s="45" t="s">
        <v>7154</v>
      </c>
      <c r="AR1129" s="45"/>
      <c r="AS1129" s="45" t="s">
        <v>7155</v>
      </c>
      <c r="AT1129" s="45" t="s">
        <v>7156</v>
      </c>
      <c r="AU1129" s="45" t="s">
        <v>7082</v>
      </c>
      <c r="AV1129" s="45">
        <v>2015</v>
      </c>
      <c r="AW1129" s="45">
        <v>396</v>
      </c>
      <c r="AX1129" s="76">
        <v>42371</v>
      </c>
      <c r="AY1129" s="45"/>
      <c r="AZ1129" s="45"/>
      <c r="BA1129" s="45"/>
      <c r="BB1129" s="45"/>
      <c r="BC1129" s="45">
        <v>73</v>
      </c>
      <c r="BD1129" s="45">
        <v>83</v>
      </c>
      <c r="BE1129" s="45"/>
      <c r="BF1129" s="45" t="s">
        <v>7157</v>
      </c>
      <c r="BG1129" s="45"/>
      <c r="BH1129" s="45">
        <v>11</v>
      </c>
      <c r="BI1129" s="45" t="s">
        <v>7158</v>
      </c>
      <c r="BJ1129" s="45" t="s">
        <v>1685</v>
      </c>
      <c r="BK1129" s="45" t="s">
        <v>7159</v>
      </c>
      <c r="BL1129" s="45" t="s">
        <v>7160</v>
      </c>
      <c r="BM1129" s="45"/>
      <c r="BN1129" s="64" t="str">
        <f t="shared" si="170"/>
        <v>Zhao, FJ (reprint author), Nanjing Agr Univ, Coll Resources &amp; Environm Sci, State Key Lab Crop Genet &amp; Germplasm Enhancement, Nanjing 210095, Jiangsu, Peoples R China.</v>
      </c>
      <c r="BO1129" s="65" t="b">
        <f t="shared" si="171"/>
        <v>0</v>
      </c>
      <c r="BP1129" s="65" t="b">
        <f t="shared" si="172"/>
        <v>0</v>
      </c>
      <c r="BQ1129" s="65" t="str">
        <f t="shared" si="173"/>
        <v>资源管理与环境保护学院</v>
      </c>
      <c r="BR1129" s="65" t="b">
        <f t="shared" si="174"/>
        <v>0</v>
      </c>
      <c r="BS1129" s="65" t="b">
        <f t="shared" si="175"/>
        <v>0</v>
      </c>
      <c r="BT1129" s="66" t="str">
        <f t="shared" si="176"/>
        <v>0032-079X</v>
      </c>
      <c r="BU1129" s="66">
        <v>3.528</v>
      </c>
      <c r="BV1129" s="14" t="b">
        <f t="shared" si="177"/>
        <v>0</v>
      </c>
      <c r="BW1129" s="14" t="b">
        <f t="shared" si="178"/>
        <v>0</v>
      </c>
      <c r="BX1129" s="14" t="b">
        <f t="shared" si="179"/>
        <v>0</v>
      </c>
      <c r="BY1129" s="18"/>
    </row>
    <row r="1130" spans="1:77" s="21" customFormat="1" ht="40.5" x14ac:dyDescent="0.15">
      <c r="A1130" s="37">
        <v>1129</v>
      </c>
      <c r="B1130" s="42" t="s">
        <v>29572</v>
      </c>
      <c r="C1130" s="65" t="s">
        <v>29926</v>
      </c>
      <c r="D1130" s="34" t="s">
        <v>62</v>
      </c>
      <c r="E1130" s="34" t="s">
        <v>4466</v>
      </c>
      <c r="F1130" s="34"/>
      <c r="G1130" s="34"/>
      <c r="H1130" s="34"/>
      <c r="I1130" s="34" t="s">
        <v>4467</v>
      </c>
      <c r="J1130" s="34"/>
      <c r="K1130" s="34"/>
      <c r="L1130" s="74" t="s">
        <v>4468</v>
      </c>
      <c r="M1130" s="74" t="s">
        <v>1996</v>
      </c>
      <c r="N1130" s="45"/>
      <c r="O1130" s="45"/>
      <c r="P1130" s="45" t="s">
        <v>67</v>
      </c>
      <c r="Q1130" s="45" t="s">
        <v>68</v>
      </c>
      <c r="R1130" s="45"/>
      <c r="S1130" s="45"/>
      <c r="T1130" s="45"/>
      <c r="U1130" s="45"/>
      <c r="V1130" s="45"/>
      <c r="W1130" s="45" t="s">
        <v>4469</v>
      </c>
      <c r="X1130" s="45" t="s">
        <v>4470</v>
      </c>
      <c r="Y1130" s="45"/>
      <c r="Z1130" s="45" t="s">
        <v>4471</v>
      </c>
      <c r="AA1130" s="45" t="s">
        <v>2293</v>
      </c>
      <c r="AB1130" s="45" t="s">
        <v>2294</v>
      </c>
      <c r="AC1130" s="45"/>
      <c r="AD1130" s="45"/>
      <c r="AE1130" s="45" t="s">
        <v>4472</v>
      </c>
      <c r="AF1130" s="45" t="s">
        <v>4473</v>
      </c>
      <c r="AG1130" s="45"/>
      <c r="AH1130" s="45">
        <v>41</v>
      </c>
      <c r="AI1130" s="45">
        <v>0</v>
      </c>
      <c r="AJ1130" s="45">
        <v>0</v>
      </c>
      <c r="AK1130" s="45">
        <v>7</v>
      </c>
      <c r="AL1130" s="45">
        <v>7</v>
      </c>
      <c r="AM1130" s="45" t="s">
        <v>112</v>
      </c>
      <c r="AN1130" s="45" t="s">
        <v>113</v>
      </c>
      <c r="AO1130" s="45" t="s">
        <v>114</v>
      </c>
      <c r="AP1130" s="45" t="s">
        <v>2004</v>
      </c>
      <c r="AQ1130" s="45" t="s">
        <v>2005</v>
      </c>
      <c r="AR1130" s="45"/>
      <c r="AS1130" s="45" t="s">
        <v>2006</v>
      </c>
      <c r="AT1130" s="45" t="s">
        <v>2007</v>
      </c>
      <c r="AU1130" s="73">
        <v>42719</v>
      </c>
      <c r="AV1130" s="45">
        <v>2015</v>
      </c>
      <c r="AW1130" s="45">
        <v>299</v>
      </c>
      <c r="AX1130" s="45"/>
      <c r="AY1130" s="45"/>
      <c r="AZ1130" s="45"/>
      <c r="BA1130" s="45"/>
      <c r="BB1130" s="45"/>
      <c r="BC1130" s="45">
        <v>404</v>
      </c>
      <c r="BD1130" s="45">
        <v>411</v>
      </c>
      <c r="BE1130" s="45"/>
      <c r="BF1130" s="45" t="s">
        <v>4474</v>
      </c>
      <c r="BG1130" s="45"/>
      <c r="BH1130" s="45">
        <v>8</v>
      </c>
      <c r="BI1130" s="45" t="s">
        <v>2009</v>
      </c>
      <c r="BJ1130" s="45" t="s">
        <v>1771</v>
      </c>
      <c r="BK1130" s="45" t="s">
        <v>4464</v>
      </c>
      <c r="BL1130" s="45" t="s">
        <v>4475</v>
      </c>
      <c r="BM1130" s="45"/>
      <c r="BN1130" s="64" t="str">
        <f t="shared" si="170"/>
        <v>Zhou, LX (reprint author), Nanjing Agr Univ, Dept Environm Engn, Coll Resources &amp; Environm Sci, Nanjing 210095, Jiangsu, Peoples R China.</v>
      </c>
      <c r="BO1130" s="65" t="b">
        <f t="shared" si="171"/>
        <v>0</v>
      </c>
      <c r="BP1130" s="65" t="b">
        <f t="shared" si="172"/>
        <v>0</v>
      </c>
      <c r="BQ1130" s="65" t="str">
        <f t="shared" si="173"/>
        <v>资源管理与环境保护学院</v>
      </c>
      <c r="BR1130" s="65" t="b">
        <f t="shared" si="174"/>
        <v>0</v>
      </c>
      <c r="BS1130" s="65" t="b">
        <f t="shared" si="175"/>
        <v>0</v>
      </c>
      <c r="BT1130" s="66" t="str">
        <f t="shared" si="176"/>
        <v>0304-3894</v>
      </c>
      <c r="BU1130" s="66">
        <v>5.2770000000000001</v>
      </c>
      <c r="BV1130" s="14" t="b">
        <f t="shared" si="177"/>
        <v>0</v>
      </c>
      <c r="BW1130" s="14">
        <f t="shared" si="178"/>
        <v>1</v>
      </c>
      <c r="BX1130" s="14" t="b">
        <f t="shared" si="179"/>
        <v>0</v>
      </c>
      <c r="BY1130" s="18"/>
    </row>
    <row r="1131" spans="1:77" s="21" customFormat="1" ht="27" x14ac:dyDescent="0.15">
      <c r="A1131" s="37">
        <v>1130</v>
      </c>
      <c r="B1131" s="42" t="s">
        <v>29572</v>
      </c>
      <c r="C1131" s="42" t="s">
        <v>29579</v>
      </c>
      <c r="D1131" s="14" t="s">
        <v>62</v>
      </c>
      <c r="E1131" s="14" t="s">
        <v>9924</v>
      </c>
      <c r="F1131" s="14"/>
      <c r="G1131" s="14"/>
      <c r="H1131" s="14"/>
      <c r="I1131" s="32" t="s">
        <v>9925</v>
      </c>
      <c r="J1131" s="14"/>
      <c r="K1131" s="14"/>
      <c r="L1131" s="68" t="s">
        <v>9926</v>
      </c>
      <c r="M1131" s="68" t="s">
        <v>9909</v>
      </c>
      <c r="N1131" s="66"/>
      <c r="O1131" s="66"/>
      <c r="P1131" s="66" t="s">
        <v>67</v>
      </c>
      <c r="Q1131" s="66" t="s">
        <v>68</v>
      </c>
      <c r="R1131" s="66"/>
      <c r="S1131" s="66"/>
      <c r="T1131" s="66"/>
      <c r="U1131" s="66"/>
      <c r="V1131" s="66"/>
      <c r="W1131" s="66" t="s">
        <v>9927</v>
      </c>
      <c r="X1131" s="66" t="s">
        <v>9928</v>
      </c>
      <c r="Y1131" s="66"/>
      <c r="Z1131" s="66" t="s">
        <v>29580</v>
      </c>
      <c r="AA1131" s="66" t="s">
        <v>9930</v>
      </c>
      <c r="AB1131" s="66" t="s">
        <v>9914</v>
      </c>
      <c r="AC1131" s="66"/>
      <c r="AD1131" s="66" t="s">
        <v>9931</v>
      </c>
      <c r="AE1131" s="66" t="s">
        <v>9932</v>
      </c>
      <c r="AF1131" s="66" t="s">
        <v>9933</v>
      </c>
      <c r="AG1131" s="66"/>
      <c r="AH1131" s="66">
        <v>21</v>
      </c>
      <c r="AI1131" s="66">
        <v>0</v>
      </c>
      <c r="AJ1131" s="66">
        <v>0</v>
      </c>
      <c r="AK1131" s="66">
        <v>0</v>
      </c>
      <c r="AL1131" s="66">
        <v>0</v>
      </c>
      <c r="AM1131" s="66" t="s">
        <v>4377</v>
      </c>
      <c r="AN1131" s="66" t="s">
        <v>1763</v>
      </c>
      <c r="AO1131" s="66" t="s">
        <v>4378</v>
      </c>
      <c r="AP1131" s="66" t="s">
        <v>9919</v>
      </c>
      <c r="AQ1131" s="66" t="s">
        <v>9920</v>
      </c>
      <c r="AR1131" s="66"/>
      <c r="AS1131" s="66" t="s">
        <v>9909</v>
      </c>
      <c r="AT1131" s="66" t="s">
        <v>9921</v>
      </c>
      <c r="AU1131" s="66" t="s">
        <v>9115</v>
      </c>
      <c r="AV1131" s="66">
        <v>2015</v>
      </c>
      <c r="AW1131" s="66">
        <v>25</v>
      </c>
      <c r="AX1131" s="66">
        <v>5</v>
      </c>
      <c r="AY1131" s="66"/>
      <c r="AZ1131" s="66"/>
      <c r="BA1131" s="66" t="s">
        <v>49</v>
      </c>
      <c r="BB1131" s="66"/>
      <c r="BC1131" s="66">
        <v>703</v>
      </c>
      <c r="BD1131" s="66">
        <v>712</v>
      </c>
      <c r="BE1131" s="66"/>
      <c r="BF1131" s="66"/>
      <c r="BG1131" s="66"/>
      <c r="BH1131" s="66">
        <v>10</v>
      </c>
      <c r="BI1131" s="66" t="s">
        <v>472</v>
      </c>
      <c r="BJ1131" s="66" t="s">
        <v>473</v>
      </c>
      <c r="BK1131" s="66" t="s">
        <v>9922</v>
      </c>
      <c r="BL1131" s="66" t="s">
        <v>9934</v>
      </c>
      <c r="BM1131" s="66"/>
      <c r="BN1131" s="64" t="str">
        <f t="shared" si="170"/>
        <v>Joseph, S (reprint author), Nanjing Agr Univ, Inst Resources Ecosyst &amp; Environm Agr, Nanjing 210095, Jiangsu, Peoples R China.</v>
      </c>
      <c r="BO1131" s="65" t="b">
        <f t="shared" si="171"/>
        <v>0</v>
      </c>
      <c r="BP1131" s="65" t="b">
        <f t="shared" si="172"/>
        <v>0</v>
      </c>
      <c r="BQ1131" s="65" t="str">
        <f t="shared" si="173"/>
        <v>资源管理与环境保护学院</v>
      </c>
      <c r="BR1131" s="65" t="b">
        <f t="shared" si="174"/>
        <v>0</v>
      </c>
      <c r="BS1131" s="65" t="b">
        <f t="shared" si="175"/>
        <v>0</v>
      </c>
      <c r="BT1131" s="66" t="str">
        <f t="shared" si="176"/>
        <v>1002-0160</v>
      </c>
      <c r="BU1131" s="66">
        <v>1.911</v>
      </c>
      <c r="BV1131" s="14" t="b">
        <f t="shared" si="177"/>
        <v>0</v>
      </c>
      <c r="BW1131" s="14" t="b">
        <f t="shared" si="178"/>
        <v>0</v>
      </c>
      <c r="BX1131" s="14">
        <f t="shared" si="179"/>
        <v>1</v>
      </c>
      <c r="BY1131" s="15"/>
    </row>
    <row r="1132" spans="1:77" s="21" customFormat="1" ht="40.5" x14ac:dyDescent="0.15">
      <c r="A1132" s="37">
        <v>1131</v>
      </c>
      <c r="B1132" s="42" t="s">
        <v>29572</v>
      </c>
      <c r="C1132" s="42" t="s">
        <v>29581</v>
      </c>
      <c r="D1132" s="14"/>
      <c r="E1132" s="14"/>
      <c r="F1132" s="14"/>
      <c r="G1132" s="14"/>
      <c r="H1132" s="14"/>
      <c r="I1132" s="32" t="s">
        <v>29582</v>
      </c>
      <c r="J1132" s="14"/>
      <c r="K1132" s="14"/>
      <c r="L1132" s="68" t="s">
        <v>19459</v>
      </c>
      <c r="M1132" s="68" t="s">
        <v>29583</v>
      </c>
      <c r="N1132" s="66"/>
      <c r="O1132" s="66"/>
      <c r="P1132" s="66"/>
      <c r="Q1132" s="66" t="s">
        <v>68</v>
      </c>
      <c r="R1132" s="66"/>
      <c r="S1132" s="66"/>
      <c r="T1132" s="66"/>
      <c r="U1132" s="66"/>
      <c r="V1132" s="66"/>
      <c r="W1132" s="66"/>
      <c r="X1132" s="66"/>
      <c r="Y1132" s="66"/>
      <c r="Z1132" s="66"/>
      <c r="AA1132" s="66"/>
      <c r="AB1132" s="66"/>
      <c r="AC1132" s="66"/>
      <c r="AD1132" s="66"/>
      <c r="AE1132" s="66"/>
      <c r="AF1132" s="66"/>
      <c r="AG1132" s="66"/>
      <c r="AH1132" s="66"/>
      <c r="AI1132" s="66"/>
      <c r="AJ1132" s="66"/>
      <c r="AK1132" s="66"/>
      <c r="AL1132" s="66"/>
      <c r="AM1132" s="66"/>
      <c r="AN1132" s="66"/>
      <c r="AO1132" s="66"/>
      <c r="AP1132" s="66" t="s">
        <v>11870</v>
      </c>
      <c r="AQ1132" s="66"/>
      <c r="AR1132" s="66"/>
      <c r="AS1132" s="66"/>
      <c r="AT1132" s="66"/>
      <c r="AU1132" s="66"/>
      <c r="AV1132" s="66"/>
      <c r="AW1132" s="66"/>
      <c r="AX1132" s="66"/>
      <c r="AY1132" s="66"/>
      <c r="AZ1132" s="66"/>
      <c r="BA1132" s="66"/>
      <c r="BB1132" s="66"/>
      <c r="BC1132" s="66"/>
      <c r="BD1132" s="66"/>
      <c r="BE1132" s="66"/>
      <c r="BF1132" s="66"/>
      <c r="BG1132" s="66"/>
      <c r="BH1132" s="66"/>
      <c r="BI1132" s="66"/>
      <c r="BJ1132" s="66"/>
      <c r="BK1132" s="66"/>
      <c r="BL1132" s="66"/>
      <c r="BM1132" s="66"/>
      <c r="BN1132" s="64" t="b">
        <f t="shared" si="170"/>
        <v>0</v>
      </c>
      <c r="BO1132" s="65" t="b">
        <f t="shared" si="171"/>
        <v>0</v>
      </c>
      <c r="BP1132" s="65" t="b">
        <f t="shared" si="172"/>
        <v>0</v>
      </c>
      <c r="BQ1132" s="65" t="b">
        <f t="shared" si="173"/>
        <v>0</v>
      </c>
      <c r="BR1132" s="65" t="b">
        <f t="shared" si="174"/>
        <v>0</v>
      </c>
      <c r="BS1132" s="65" t="b">
        <f t="shared" si="175"/>
        <v>0</v>
      </c>
      <c r="BT1132" s="66" t="str">
        <f t="shared" si="176"/>
        <v>1352-2310</v>
      </c>
      <c r="BU1132" s="66">
        <v>3.78</v>
      </c>
      <c r="BV1132" s="14" t="b">
        <f t="shared" si="177"/>
        <v>0</v>
      </c>
      <c r="BW1132" s="14" t="b">
        <f t="shared" si="178"/>
        <v>0</v>
      </c>
      <c r="BX1132" s="14" t="b">
        <f t="shared" si="179"/>
        <v>0</v>
      </c>
      <c r="BY1132" s="15"/>
    </row>
    <row r="1133" spans="1:77" s="21" customFormat="1" ht="40.5" x14ac:dyDescent="0.15">
      <c r="A1133" s="37">
        <v>1132</v>
      </c>
      <c r="B1133" s="42" t="s">
        <v>29572</v>
      </c>
      <c r="C1133" s="42" t="s">
        <v>29584</v>
      </c>
      <c r="D1133" s="14"/>
      <c r="E1133" s="14"/>
      <c r="F1133" s="14"/>
      <c r="G1133" s="14"/>
      <c r="H1133" s="14"/>
      <c r="I1133" s="32" t="s">
        <v>29585</v>
      </c>
      <c r="J1133" s="14"/>
      <c r="K1133" s="14"/>
      <c r="L1133" s="68" t="s">
        <v>16094</v>
      </c>
      <c r="M1133" s="68" t="s">
        <v>29586</v>
      </c>
      <c r="N1133" s="66"/>
      <c r="O1133" s="66"/>
      <c r="P1133" s="66"/>
      <c r="Q1133" s="66" t="s">
        <v>68</v>
      </c>
      <c r="R1133" s="66"/>
      <c r="S1133" s="66"/>
      <c r="T1133" s="66"/>
      <c r="U1133" s="66"/>
      <c r="V1133" s="66"/>
      <c r="W1133" s="66"/>
      <c r="X1133" s="66"/>
      <c r="Y1133" s="66"/>
      <c r="Z1133" s="66"/>
      <c r="AA1133" s="66"/>
      <c r="AB1133" s="66"/>
      <c r="AC1133" s="66"/>
      <c r="AD1133" s="66"/>
      <c r="AE1133" s="66"/>
      <c r="AF1133" s="66"/>
      <c r="AG1133" s="66"/>
      <c r="AH1133" s="66"/>
      <c r="AI1133" s="66"/>
      <c r="AJ1133" s="66"/>
      <c r="AK1133" s="66"/>
      <c r="AL1133" s="66"/>
      <c r="AM1133" s="66"/>
      <c r="AN1133" s="66"/>
      <c r="AO1133" s="66"/>
      <c r="AP1133" s="66" t="s">
        <v>29587</v>
      </c>
      <c r="AQ1133" s="66"/>
      <c r="AR1133" s="66"/>
      <c r="AS1133" s="66"/>
      <c r="AT1133" s="66"/>
      <c r="AU1133" s="66"/>
      <c r="AV1133" s="66"/>
      <c r="AW1133" s="66"/>
      <c r="AX1133" s="66"/>
      <c r="AY1133" s="66"/>
      <c r="AZ1133" s="66"/>
      <c r="BA1133" s="66"/>
      <c r="BB1133" s="66"/>
      <c r="BC1133" s="66"/>
      <c r="BD1133" s="66"/>
      <c r="BE1133" s="66"/>
      <c r="BF1133" s="66"/>
      <c r="BG1133" s="66"/>
      <c r="BH1133" s="66"/>
      <c r="BI1133" s="66"/>
      <c r="BJ1133" s="66"/>
      <c r="BK1133" s="66"/>
      <c r="BL1133" s="66"/>
      <c r="BM1133" s="66"/>
      <c r="BN1133" s="64" t="b">
        <f t="shared" si="170"/>
        <v>0</v>
      </c>
      <c r="BO1133" s="65" t="b">
        <f t="shared" si="171"/>
        <v>0</v>
      </c>
      <c r="BP1133" s="65" t="b">
        <f t="shared" si="172"/>
        <v>0</v>
      </c>
      <c r="BQ1133" s="65" t="b">
        <f t="shared" si="173"/>
        <v>0</v>
      </c>
      <c r="BR1133" s="65" t="b">
        <f t="shared" si="174"/>
        <v>0</v>
      </c>
      <c r="BS1133" s="65" t="b">
        <f t="shared" si="175"/>
        <v>0</v>
      </c>
      <c r="BT1133" s="66" t="str">
        <f t="shared" si="176"/>
        <v>1387-585X</v>
      </c>
      <c r="BU1133" s="66">
        <v>0</v>
      </c>
      <c r="BV1133" s="14" t="b">
        <f t="shared" si="177"/>
        <v>0</v>
      </c>
      <c r="BW1133" s="14" t="b">
        <f t="shared" si="178"/>
        <v>0</v>
      </c>
      <c r="BX1133" s="14">
        <f t="shared" si="179"/>
        <v>1</v>
      </c>
      <c r="BY1133" s="15"/>
    </row>
    <row r="1134" spans="1:77" s="21" customFormat="1" ht="40.5" x14ac:dyDescent="0.15">
      <c r="A1134" s="37">
        <v>1133</v>
      </c>
      <c r="B1134" s="42" t="s">
        <v>29572</v>
      </c>
      <c r="C1134" s="42" t="s">
        <v>29588</v>
      </c>
      <c r="D1134" s="13" t="s">
        <v>62</v>
      </c>
      <c r="E1134" s="13" t="s">
        <v>29589</v>
      </c>
      <c r="F1134" s="13"/>
      <c r="G1134" s="13"/>
      <c r="H1134" s="13"/>
      <c r="I1134" s="33" t="s">
        <v>10968</v>
      </c>
      <c r="J1134" s="13"/>
      <c r="K1134" s="13"/>
      <c r="L1134" s="69" t="s">
        <v>10969</v>
      </c>
      <c r="M1134" s="44" t="s">
        <v>9562</v>
      </c>
      <c r="N1134" s="45"/>
      <c r="O1134" s="45"/>
      <c r="P1134" s="45" t="s">
        <v>67</v>
      </c>
      <c r="Q1134" s="43" t="s">
        <v>68</v>
      </c>
      <c r="R1134" s="45"/>
      <c r="S1134" s="45"/>
      <c r="T1134" s="45"/>
      <c r="U1134" s="45"/>
      <c r="V1134" s="45"/>
      <c r="W1134" s="45" t="s">
        <v>10970</v>
      </c>
      <c r="X1134" s="45" t="s">
        <v>10971</v>
      </c>
      <c r="Y1134" s="45"/>
      <c r="Z1134" s="45" t="s">
        <v>10972</v>
      </c>
      <c r="AA1134" s="45" t="s">
        <v>10973</v>
      </c>
      <c r="AB1134" s="45" t="s">
        <v>3486</v>
      </c>
      <c r="AC1134" s="45" t="s">
        <v>10974</v>
      </c>
      <c r="AD1134" s="45" t="s">
        <v>10975</v>
      </c>
      <c r="AE1134" s="45" t="s">
        <v>10976</v>
      </c>
      <c r="AF1134" s="45" t="s">
        <v>10977</v>
      </c>
      <c r="AG1134" s="45"/>
      <c r="AH1134" s="45">
        <v>33</v>
      </c>
      <c r="AI1134" s="45">
        <v>0</v>
      </c>
      <c r="AJ1134" s="45">
        <v>0</v>
      </c>
      <c r="AK1134" s="45">
        <v>1</v>
      </c>
      <c r="AL1134" s="45">
        <v>1</v>
      </c>
      <c r="AM1134" s="45" t="s">
        <v>358</v>
      </c>
      <c r="AN1134" s="45" t="s">
        <v>359</v>
      </c>
      <c r="AO1134" s="45" t="s">
        <v>360</v>
      </c>
      <c r="AP1134" s="43" t="s">
        <v>29590</v>
      </c>
      <c r="AQ1134" s="45" t="s">
        <v>9571</v>
      </c>
      <c r="AR1134" s="45"/>
      <c r="AS1134" s="45" t="s">
        <v>9572</v>
      </c>
      <c r="AT1134" s="45" t="s">
        <v>9573</v>
      </c>
      <c r="AU1134" s="45" t="s">
        <v>10944</v>
      </c>
      <c r="AV1134" s="45">
        <v>2015</v>
      </c>
      <c r="AW1134" s="73">
        <v>31</v>
      </c>
      <c r="AX1134" s="45">
        <v>3</v>
      </c>
      <c r="AY1134" s="45"/>
      <c r="AZ1134" s="45"/>
      <c r="BA1134" s="45"/>
      <c r="BB1134" s="45"/>
      <c r="BC1134" s="45">
        <v>375</v>
      </c>
      <c r="BD1134" s="45">
        <v>383</v>
      </c>
      <c r="BE1134" s="45"/>
      <c r="BF1134" s="45" t="s">
        <v>10978</v>
      </c>
      <c r="BG1134" s="45"/>
      <c r="BH1134" s="45">
        <v>9</v>
      </c>
      <c r="BI1134" s="45" t="s">
        <v>472</v>
      </c>
      <c r="BJ1134" s="45" t="s">
        <v>473</v>
      </c>
      <c r="BK1134" s="45" t="s">
        <v>10979</v>
      </c>
      <c r="BL1134" s="45" t="s">
        <v>10980</v>
      </c>
      <c r="BM1134" s="45"/>
      <c r="BN1134" s="64" t="str">
        <f t="shared" si="170"/>
        <v>Xiong, Z (reprint author), Nanjing Agr Univ, Coll Resources &amp; Environm Sci, Jiangsu Key Lab Low Carbon Agr &amp; GHGs Mitigat, Nanjing 210095, Jiangsu, Peoples R China.</v>
      </c>
      <c r="BO1134" s="65" t="b">
        <f t="shared" si="171"/>
        <v>0</v>
      </c>
      <c r="BP1134" s="65" t="b">
        <f t="shared" si="172"/>
        <v>0</v>
      </c>
      <c r="BQ1134" s="65" t="str">
        <f t="shared" si="173"/>
        <v>资源管理与环境保护学院</v>
      </c>
      <c r="BR1134" s="65" t="b">
        <f t="shared" si="174"/>
        <v>0</v>
      </c>
      <c r="BS1134" s="65" t="b">
        <f t="shared" si="175"/>
        <v>0</v>
      </c>
      <c r="BT1134" s="66" t="str">
        <f t="shared" si="176"/>
        <v>0266-0032</v>
      </c>
      <c r="BU1134" s="66">
        <v>1.466</v>
      </c>
      <c r="BV1134" s="14" t="b">
        <f t="shared" si="177"/>
        <v>0</v>
      </c>
      <c r="BW1134" s="14" t="b">
        <f t="shared" si="178"/>
        <v>0</v>
      </c>
      <c r="BX1134" s="14">
        <f t="shared" si="179"/>
        <v>1</v>
      </c>
      <c r="BY1134" s="14">
        <v>12</v>
      </c>
    </row>
    <row r="1135" spans="1:77" s="21" customFormat="1" ht="40.5" x14ac:dyDescent="0.15">
      <c r="A1135" s="37">
        <v>1134</v>
      </c>
      <c r="B1135" s="42" t="s">
        <v>29572</v>
      </c>
      <c r="C1135" s="42" t="s">
        <v>29591</v>
      </c>
      <c r="D1135" s="14"/>
      <c r="E1135" s="14"/>
      <c r="F1135" s="14"/>
      <c r="G1135" s="14"/>
      <c r="H1135" s="14"/>
      <c r="I1135" s="32" t="s">
        <v>29592</v>
      </c>
      <c r="J1135" s="14"/>
      <c r="K1135" s="14"/>
      <c r="L1135" s="68" t="s">
        <v>19060</v>
      </c>
      <c r="M1135" s="68" t="s">
        <v>29593</v>
      </c>
      <c r="N1135" s="66"/>
      <c r="O1135" s="66"/>
      <c r="P1135" s="66"/>
      <c r="Q1135" s="66" t="s">
        <v>68</v>
      </c>
      <c r="R1135" s="66"/>
      <c r="S1135" s="66"/>
      <c r="T1135" s="66"/>
      <c r="U1135" s="66"/>
      <c r="V1135" s="66"/>
      <c r="W1135" s="66"/>
      <c r="X1135" s="66"/>
      <c r="Y1135" s="66"/>
      <c r="Z1135" s="66"/>
      <c r="AA1135" s="66"/>
      <c r="AB1135" s="66"/>
      <c r="AC1135" s="66"/>
      <c r="AD1135" s="66"/>
      <c r="AE1135" s="66"/>
      <c r="AF1135" s="66"/>
      <c r="AG1135" s="66"/>
      <c r="AH1135" s="66"/>
      <c r="AI1135" s="66"/>
      <c r="AJ1135" s="66"/>
      <c r="AK1135" s="66"/>
      <c r="AL1135" s="66"/>
      <c r="AM1135" s="66"/>
      <c r="AN1135" s="66"/>
      <c r="AO1135" s="66"/>
      <c r="AP1135" s="66" t="s">
        <v>5758</v>
      </c>
      <c r="AQ1135" s="66"/>
      <c r="AR1135" s="66"/>
      <c r="AS1135" s="66"/>
      <c r="AT1135" s="66"/>
      <c r="AU1135" s="66"/>
      <c r="AV1135" s="66"/>
      <c r="AW1135" s="66"/>
      <c r="AX1135" s="66"/>
      <c r="AY1135" s="66"/>
      <c r="AZ1135" s="66"/>
      <c r="BA1135" s="66"/>
      <c r="BB1135" s="66"/>
      <c r="BC1135" s="66"/>
      <c r="BD1135" s="66"/>
      <c r="BE1135" s="66"/>
      <c r="BF1135" s="66"/>
      <c r="BG1135" s="66"/>
      <c r="BH1135" s="66"/>
      <c r="BI1135" s="66"/>
      <c r="BJ1135" s="66"/>
      <c r="BK1135" s="66"/>
      <c r="BL1135" s="66"/>
      <c r="BM1135" s="66"/>
      <c r="BN1135" s="64" t="b">
        <f t="shared" si="170"/>
        <v>0</v>
      </c>
      <c r="BO1135" s="65" t="b">
        <f t="shared" si="171"/>
        <v>0</v>
      </c>
      <c r="BP1135" s="65" t="b">
        <f t="shared" si="172"/>
        <v>0</v>
      </c>
      <c r="BQ1135" s="65" t="b">
        <f t="shared" si="173"/>
        <v>0</v>
      </c>
      <c r="BR1135" s="65" t="b">
        <f t="shared" si="174"/>
        <v>0</v>
      </c>
      <c r="BS1135" s="65" t="b">
        <f t="shared" si="175"/>
        <v>0</v>
      </c>
      <c r="BT1135" s="66" t="str">
        <f t="shared" si="176"/>
        <v>0032-0781</v>
      </c>
      <c r="BU1135" s="66">
        <v>5.1559999999999997</v>
      </c>
      <c r="BV1135" s="14" t="b">
        <f t="shared" si="177"/>
        <v>0</v>
      </c>
      <c r="BW1135" s="14">
        <f t="shared" si="178"/>
        <v>1</v>
      </c>
      <c r="BX1135" s="14" t="b">
        <f t="shared" si="179"/>
        <v>0</v>
      </c>
      <c r="BY1135" s="15"/>
    </row>
    <row r="1136" spans="1:77" s="21" customFormat="1" ht="40.5" x14ac:dyDescent="0.15">
      <c r="A1136" s="37">
        <v>1135</v>
      </c>
      <c r="B1136" s="42" t="s">
        <v>29572</v>
      </c>
      <c r="C1136" s="42" t="s">
        <v>29594</v>
      </c>
      <c r="D1136" s="14"/>
      <c r="E1136" s="14"/>
      <c r="F1136" s="14"/>
      <c r="G1136" s="14"/>
      <c r="H1136" s="14"/>
      <c r="I1136" s="32" t="s">
        <v>29595</v>
      </c>
      <c r="J1136" s="14"/>
      <c r="K1136" s="14"/>
      <c r="L1136" s="68" t="s">
        <v>11881</v>
      </c>
      <c r="M1136" s="68" t="s">
        <v>29596</v>
      </c>
      <c r="N1136" s="66"/>
      <c r="O1136" s="66"/>
      <c r="P1136" s="66"/>
      <c r="Q1136" s="66" t="s">
        <v>68</v>
      </c>
      <c r="R1136" s="66"/>
      <c r="S1136" s="66"/>
      <c r="T1136" s="66"/>
      <c r="U1136" s="66"/>
      <c r="V1136" s="66"/>
      <c r="W1136" s="66"/>
      <c r="X1136" s="66"/>
      <c r="Y1136" s="66"/>
      <c r="Z1136" s="66"/>
      <c r="AA1136" s="66"/>
      <c r="AB1136" s="66"/>
      <c r="AC1136" s="66"/>
      <c r="AD1136" s="66"/>
      <c r="AE1136" s="66"/>
      <c r="AF1136" s="66"/>
      <c r="AG1136" s="66"/>
      <c r="AH1136" s="66"/>
      <c r="AI1136" s="66"/>
      <c r="AJ1136" s="66"/>
      <c r="AK1136" s="66"/>
      <c r="AL1136" s="66"/>
      <c r="AM1136" s="66"/>
      <c r="AN1136" s="66"/>
      <c r="AO1136" s="66"/>
      <c r="AP1136" s="66" t="s">
        <v>11890</v>
      </c>
      <c r="AQ1136" s="66"/>
      <c r="AR1136" s="66"/>
      <c r="AS1136" s="66"/>
      <c r="AT1136" s="66"/>
      <c r="AU1136" s="66"/>
      <c r="AV1136" s="66"/>
      <c r="AW1136" s="66"/>
      <c r="AX1136" s="66"/>
      <c r="AY1136" s="66"/>
      <c r="AZ1136" s="66"/>
      <c r="BA1136" s="66"/>
      <c r="BB1136" s="66"/>
      <c r="BC1136" s="66"/>
      <c r="BD1136" s="66"/>
      <c r="BE1136" s="66"/>
      <c r="BF1136" s="66"/>
      <c r="BG1136" s="66"/>
      <c r="BH1136" s="66"/>
      <c r="BI1136" s="66"/>
      <c r="BJ1136" s="66"/>
      <c r="BK1136" s="66"/>
      <c r="BL1136" s="66"/>
      <c r="BM1136" s="66"/>
      <c r="BN1136" s="64" t="b">
        <f t="shared" si="170"/>
        <v>0</v>
      </c>
      <c r="BO1136" s="65" t="b">
        <f t="shared" si="171"/>
        <v>0</v>
      </c>
      <c r="BP1136" s="65" t="b">
        <f t="shared" si="172"/>
        <v>0</v>
      </c>
      <c r="BQ1136" s="65" t="b">
        <f t="shared" si="173"/>
        <v>0</v>
      </c>
      <c r="BR1136" s="65" t="b">
        <f t="shared" si="174"/>
        <v>0</v>
      </c>
      <c r="BS1136" s="65" t="b">
        <f t="shared" si="175"/>
        <v>0</v>
      </c>
      <c r="BT1136" s="66" t="str">
        <f t="shared" si="176"/>
        <v>0261-2194</v>
      </c>
      <c r="BU1136" s="66">
        <v>1.635</v>
      </c>
      <c r="BV1136" s="14" t="b">
        <f t="shared" si="177"/>
        <v>0</v>
      </c>
      <c r="BW1136" s="14" t="b">
        <f t="shared" si="178"/>
        <v>0</v>
      </c>
      <c r="BX1136" s="14">
        <f t="shared" si="179"/>
        <v>1</v>
      </c>
      <c r="BY1136" s="15"/>
    </row>
    <row r="1137" spans="1:77" s="21" customFormat="1" ht="40.5" x14ac:dyDescent="0.15">
      <c r="A1137" s="37">
        <v>1136</v>
      </c>
      <c r="B1137" s="42" t="s">
        <v>29572</v>
      </c>
      <c r="C1137" s="42" t="s">
        <v>29594</v>
      </c>
      <c r="D1137" s="14"/>
      <c r="E1137" s="14"/>
      <c r="F1137" s="14"/>
      <c r="G1137" s="14"/>
      <c r="H1137" s="14"/>
      <c r="I1137" s="32" t="s">
        <v>29597</v>
      </c>
      <c r="J1137" s="14"/>
      <c r="K1137" s="14"/>
      <c r="L1137" s="68" t="s">
        <v>15241</v>
      </c>
      <c r="M1137" s="68" t="s">
        <v>29598</v>
      </c>
      <c r="N1137" s="66"/>
      <c r="O1137" s="66"/>
      <c r="P1137" s="66"/>
      <c r="Q1137" s="66" t="s">
        <v>68</v>
      </c>
      <c r="R1137" s="66"/>
      <c r="S1137" s="66"/>
      <c r="T1137" s="66"/>
      <c r="U1137" s="66"/>
      <c r="V1137" s="66"/>
      <c r="W1137" s="66"/>
      <c r="X1137" s="66"/>
      <c r="Y1137" s="66"/>
      <c r="Z1137" s="66"/>
      <c r="AA1137" s="66"/>
      <c r="AB1137" s="66"/>
      <c r="AC1137" s="66"/>
      <c r="AD1137" s="66"/>
      <c r="AE1137" s="66"/>
      <c r="AF1137" s="66"/>
      <c r="AG1137" s="66"/>
      <c r="AH1137" s="66"/>
      <c r="AI1137" s="66"/>
      <c r="AJ1137" s="66"/>
      <c r="AK1137" s="66"/>
      <c r="AL1137" s="66"/>
      <c r="AM1137" s="66"/>
      <c r="AN1137" s="66"/>
      <c r="AO1137" s="66"/>
      <c r="AP1137" s="66" t="s">
        <v>1905</v>
      </c>
      <c r="AQ1137" s="66"/>
      <c r="AR1137" s="66"/>
      <c r="AS1137" s="66"/>
      <c r="AT1137" s="66"/>
      <c r="AU1137" s="66"/>
      <c r="AV1137" s="66"/>
      <c r="AW1137" s="66"/>
      <c r="AX1137" s="66"/>
      <c r="AY1137" s="66"/>
      <c r="AZ1137" s="66"/>
      <c r="BA1137" s="66"/>
      <c r="BB1137" s="66"/>
      <c r="BC1137" s="66"/>
      <c r="BD1137" s="66"/>
      <c r="BE1137" s="66"/>
      <c r="BF1137" s="66"/>
      <c r="BG1137" s="66"/>
      <c r="BH1137" s="66"/>
      <c r="BI1137" s="66"/>
      <c r="BJ1137" s="66"/>
      <c r="BK1137" s="66"/>
      <c r="BL1137" s="66"/>
      <c r="BM1137" s="66"/>
      <c r="BN1137" s="64" t="b">
        <f t="shared" si="170"/>
        <v>0</v>
      </c>
      <c r="BO1137" s="65" t="b">
        <f t="shared" si="171"/>
        <v>0</v>
      </c>
      <c r="BP1137" s="65" t="b">
        <f t="shared" si="172"/>
        <v>0</v>
      </c>
      <c r="BQ1137" s="65" t="b">
        <f t="shared" si="173"/>
        <v>0</v>
      </c>
      <c r="BR1137" s="65" t="b">
        <f t="shared" si="174"/>
        <v>0</v>
      </c>
      <c r="BS1137" s="65" t="b">
        <f t="shared" si="175"/>
        <v>0</v>
      </c>
      <c r="BT1137" s="66" t="str">
        <f t="shared" si="176"/>
        <v>1932-6203</v>
      </c>
      <c r="BU1137" s="66">
        <v>3.702</v>
      </c>
      <c r="BV1137" s="14" t="b">
        <f t="shared" si="177"/>
        <v>0</v>
      </c>
      <c r="BW1137" s="14" t="b">
        <f t="shared" si="178"/>
        <v>0</v>
      </c>
      <c r="BX1137" s="14" t="b">
        <f t="shared" si="179"/>
        <v>0</v>
      </c>
      <c r="BY1137" s="15"/>
    </row>
    <row r="1138" spans="1:77" s="21" customFormat="1" ht="40.5" x14ac:dyDescent="0.15">
      <c r="A1138" s="37">
        <v>1137</v>
      </c>
      <c r="B1138" s="42" t="s">
        <v>29572</v>
      </c>
      <c r="C1138" s="42" t="s">
        <v>29599</v>
      </c>
      <c r="D1138" s="14"/>
      <c r="E1138" s="14"/>
      <c r="F1138" s="14"/>
      <c r="G1138" s="14"/>
      <c r="H1138" s="14"/>
      <c r="I1138" s="32" t="s">
        <v>16776</v>
      </c>
      <c r="J1138" s="14"/>
      <c r="K1138" s="14"/>
      <c r="L1138" s="68" t="s">
        <v>16777</v>
      </c>
      <c r="M1138" s="68" t="s">
        <v>6461</v>
      </c>
      <c r="N1138" s="66"/>
      <c r="O1138" s="66"/>
      <c r="P1138" s="66"/>
      <c r="Q1138" s="66" t="s">
        <v>4125</v>
      </c>
      <c r="R1138" s="66"/>
      <c r="S1138" s="66"/>
      <c r="T1138" s="66"/>
      <c r="U1138" s="66"/>
      <c r="V1138" s="66"/>
      <c r="W1138" s="66"/>
      <c r="X1138" s="66"/>
      <c r="Y1138" s="66"/>
      <c r="Z1138" s="66"/>
      <c r="AA1138" s="66"/>
      <c r="AB1138" s="66"/>
      <c r="AC1138" s="66"/>
      <c r="AD1138" s="66"/>
      <c r="AE1138" s="66"/>
      <c r="AF1138" s="66"/>
      <c r="AG1138" s="66"/>
      <c r="AH1138" s="66"/>
      <c r="AI1138" s="66"/>
      <c r="AJ1138" s="66"/>
      <c r="AK1138" s="66"/>
      <c r="AL1138" s="66"/>
      <c r="AM1138" s="66"/>
      <c r="AN1138" s="66"/>
      <c r="AO1138" s="66"/>
      <c r="AP1138" s="66" t="s">
        <v>6470</v>
      </c>
      <c r="AQ1138" s="66"/>
      <c r="AR1138" s="66"/>
      <c r="AS1138" s="66"/>
      <c r="AT1138" s="66"/>
      <c r="AU1138" s="66"/>
      <c r="AV1138" s="66"/>
      <c r="AW1138" s="66"/>
      <c r="AX1138" s="66"/>
      <c r="AY1138" s="66"/>
      <c r="AZ1138" s="66"/>
      <c r="BA1138" s="66"/>
      <c r="BB1138" s="66"/>
      <c r="BC1138" s="66"/>
      <c r="BD1138" s="66"/>
      <c r="BE1138" s="66"/>
      <c r="BF1138" s="66"/>
      <c r="BG1138" s="66"/>
      <c r="BH1138" s="66"/>
      <c r="BI1138" s="66"/>
      <c r="BJ1138" s="66"/>
      <c r="BK1138" s="66"/>
      <c r="BL1138" s="66"/>
      <c r="BM1138" s="66"/>
      <c r="BN1138" s="64" t="b">
        <f t="shared" si="170"/>
        <v>0</v>
      </c>
      <c r="BO1138" s="65" t="b">
        <f t="shared" si="171"/>
        <v>0</v>
      </c>
      <c r="BP1138" s="65" t="b">
        <f t="shared" si="172"/>
        <v>0</v>
      </c>
      <c r="BQ1138" s="65" t="b">
        <f t="shared" si="173"/>
        <v>0</v>
      </c>
      <c r="BR1138" s="65" t="b">
        <f t="shared" si="174"/>
        <v>0</v>
      </c>
      <c r="BS1138" s="65" t="b">
        <f t="shared" si="175"/>
        <v>0</v>
      </c>
      <c r="BT1138" s="66" t="str">
        <f t="shared" si="176"/>
        <v>0038-0717</v>
      </c>
      <c r="BU1138" s="66">
        <v>4.9530000000000003</v>
      </c>
      <c r="BV1138" s="14" t="b">
        <f t="shared" si="177"/>
        <v>0</v>
      </c>
      <c r="BW1138" s="14" t="b">
        <f t="shared" si="178"/>
        <v>0</v>
      </c>
      <c r="BX1138" s="14" t="b">
        <f t="shared" si="179"/>
        <v>0</v>
      </c>
      <c r="BY1138" s="15"/>
    </row>
    <row r="1139" spans="1:77" s="23" customFormat="1" ht="40.5" x14ac:dyDescent="0.15">
      <c r="A1139" s="37">
        <v>1138</v>
      </c>
      <c r="B1139" s="42" t="s">
        <v>29572</v>
      </c>
      <c r="C1139" s="42" t="s">
        <v>29600</v>
      </c>
      <c r="D1139" s="14"/>
      <c r="E1139" s="14"/>
      <c r="F1139" s="14"/>
      <c r="G1139" s="14"/>
      <c r="H1139" s="14"/>
      <c r="I1139" s="32" t="s">
        <v>29601</v>
      </c>
      <c r="J1139" s="14"/>
      <c r="K1139" s="14"/>
      <c r="L1139" s="68" t="s">
        <v>16129</v>
      </c>
      <c r="M1139" s="68" t="s">
        <v>29602</v>
      </c>
      <c r="N1139" s="66"/>
      <c r="O1139" s="66"/>
      <c r="P1139" s="66"/>
      <c r="Q1139" s="66" t="s">
        <v>68</v>
      </c>
      <c r="R1139" s="66"/>
      <c r="S1139" s="66"/>
      <c r="T1139" s="66"/>
      <c r="U1139" s="66"/>
      <c r="V1139" s="66"/>
      <c r="W1139" s="66"/>
      <c r="X1139" s="66"/>
      <c r="Y1139" s="66"/>
      <c r="Z1139" s="66"/>
      <c r="AA1139" s="66"/>
      <c r="AB1139" s="66"/>
      <c r="AC1139" s="66"/>
      <c r="AD1139" s="66"/>
      <c r="AE1139" s="66"/>
      <c r="AF1139" s="66"/>
      <c r="AG1139" s="66"/>
      <c r="AH1139" s="66"/>
      <c r="AI1139" s="66"/>
      <c r="AJ1139" s="66"/>
      <c r="AK1139" s="66"/>
      <c r="AL1139" s="66"/>
      <c r="AM1139" s="66"/>
      <c r="AN1139" s="66"/>
      <c r="AO1139" s="66"/>
      <c r="AP1139" s="66" t="s">
        <v>966</v>
      </c>
      <c r="AQ1139" s="66"/>
      <c r="AR1139" s="66"/>
      <c r="AS1139" s="66"/>
      <c r="AT1139" s="66"/>
      <c r="AU1139" s="66"/>
      <c r="AV1139" s="66"/>
      <c r="AW1139" s="66"/>
      <c r="AX1139" s="66"/>
      <c r="AY1139" s="66"/>
      <c r="AZ1139" s="66"/>
      <c r="BA1139" s="66"/>
      <c r="BB1139" s="66"/>
      <c r="BC1139" s="66"/>
      <c r="BD1139" s="66"/>
      <c r="BE1139" s="66"/>
      <c r="BF1139" s="66"/>
      <c r="BG1139" s="66"/>
      <c r="BH1139" s="66"/>
      <c r="BI1139" s="66"/>
      <c r="BJ1139" s="66"/>
      <c r="BK1139" s="66"/>
      <c r="BL1139" s="66"/>
      <c r="BM1139" s="66"/>
      <c r="BN1139" s="64" t="b">
        <f t="shared" si="170"/>
        <v>0</v>
      </c>
      <c r="BO1139" s="65" t="b">
        <f t="shared" si="171"/>
        <v>0</v>
      </c>
      <c r="BP1139" s="65" t="b">
        <f t="shared" si="172"/>
        <v>0</v>
      </c>
      <c r="BQ1139" s="65" t="b">
        <f t="shared" si="173"/>
        <v>0</v>
      </c>
      <c r="BR1139" s="65" t="b">
        <f t="shared" si="174"/>
        <v>0</v>
      </c>
      <c r="BS1139" s="65" t="b">
        <f t="shared" si="175"/>
        <v>0</v>
      </c>
      <c r="BT1139" s="66" t="str">
        <f t="shared" si="176"/>
        <v>0167-6369</v>
      </c>
      <c r="BU1139" s="66">
        <v>1.9179999999999999</v>
      </c>
      <c r="BV1139" s="14" t="b">
        <f t="shared" si="177"/>
        <v>0</v>
      </c>
      <c r="BW1139" s="14" t="b">
        <f t="shared" si="178"/>
        <v>0</v>
      </c>
      <c r="BX1139" s="14">
        <f t="shared" si="179"/>
        <v>1</v>
      </c>
      <c r="BY1139" s="15"/>
    </row>
    <row r="1140" spans="1:77" s="21" customFormat="1" ht="40.5" x14ac:dyDescent="0.15">
      <c r="A1140" s="37">
        <v>1139</v>
      </c>
      <c r="B1140" s="42" t="s">
        <v>29572</v>
      </c>
      <c r="C1140" s="42" t="s">
        <v>29600</v>
      </c>
      <c r="D1140" s="14"/>
      <c r="E1140" s="14"/>
      <c r="F1140" s="14"/>
      <c r="G1140" s="14"/>
      <c r="H1140" s="14"/>
      <c r="I1140" s="32" t="s">
        <v>29603</v>
      </c>
      <c r="J1140" s="14"/>
      <c r="K1140" s="14"/>
      <c r="L1140" s="68" t="s">
        <v>12042</v>
      </c>
      <c r="M1140" s="68" t="s">
        <v>29604</v>
      </c>
      <c r="N1140" s="66"/>
      <c r="O1140" s="66"/>
      <c r="P1140" s="66"/>
      <c r="Q1140" s="66" t="s">
        <v>68</v>
      </c>
      <c r="R1140" s="66"/>
      <c r="S1140" s="66"/>
      <c r="T1140" s="66"/>
      <c r="U1140" s="66"/>
      <c r="V1140" s="66"/>
      <c r="W1140" s="66"/>
      <c r="X1140" s="66"/>
      <c r="Y1140" s="66"/>
      <c r="Z1140" s="66"/>
      <c r="AA1140" s="66"/>
      <c r="AB1140" s="66"/>
      <c r="AC1140" s="66"/>
      <c r="AD1140" s="66"/>
      <c r="AE1140" s="66"/>
      <c r="AF1140" s="66"/>
      <c r="AG1140" s="66"/>
      <c r="AH1140" s="66"/>
      <c r="AI1140" s="66"/>
      <c r="AJ1140" s="66"/>
      <c r="AK1140" s="66"/>
      <c r="AL1140" s="66"/>
      <c r="AM1140" s="66"/>
      <c r="AN1140" s="66"/>
      <c r="AO1140" s="66"/>
      <c r="AP1140" s="66" t="s">
        <v>10350</v>
      </c>
      <c r="AQ1140" s="66"/>
      <c r="AR1140" s="66"/>
      <c r="AS1140" s="66"/>
      <c r="AT1140" s="66"/>
      <c r="AU1140" s="66"/>
      <c r="AV1140" s="66"/>
      <c r="AW1140" s="66"/>
      <c r="AX1140" s="66"/>
      <c r="AY1140" s="66"/>
      <c r="AZ1140" s="66"/>
      <c r="BA1140" s="66"/>
      <c r="BB1140" s="66"/>
      <c r="BC1140" s="66"/>
      <c r="BD1140" s="66"/>
      <c r="BE1140" s="66"/>
      <c r="BF1140" s="66"/>
      <c r="BG1140" s="66"/>
      <c r="BH1140" s="66"/>
      <c r="BI1140" s="66"/>
      <c r="BJ1140" s="66"/>
      <c r="BK1140" s="66"/>
      <c r="BL1140" s="66"/>
      <c r="BM1140" s="66"/>
      <c r="BN1140" s="64" t="b">
        <f t="shared" si="170"/>
        <v>0</v>
      </c>
      <c r="BO1140" s="65" t="b">
        <f t="shared" si="171"/>
        <v>0</v>
      </c>
      <c r="BP1140" s="65" t="b">
        <f t="shared" si="172"/>
        <v>0</v>
      </c>
      <c r="BQ1140" s="65" t="b">
        <f t="shared" si="173"/>
        <v>0</v>
      </c>
      <c r="BR1140" s="65" t="b">
        <f t="shared" si="174"/>
        <v>0</v>
      </c>
      <c r="BS1140" s="65" t="b">
        <f t="shared" si="175"/>
        <v>0</v>
      </c>
      <c r="BT1140" s="66" t="str">
        <f t="shared" si="176"/>
        <v>0959-6526</v>
      </c>
      <c r="BU1140" s="66">
        <v>4.1669999999999998</v>
      </c>
      <c r="BV1140" s="14" t="b">
        <f t="shared" si="177"/>
        <v>0</v>
      </c>
      <c r="BW1140" s="14" t="b">
        <f t="shared" si="178"/>
        <v>0</v>
      </c>
      <c r="BX1140" s="14" t="b">
        <f t="shared" si="179"/>
        <v>0</v>
      </c>
      <c r="BY1140" s="15"/>
    </row>
    <row r="1141" spans="1:77" s="21" customFormat="1" ht="54" x14ac:dyDescent="0.15">
      <c r="A1141" s="37">
        <v>1140</v>
      </c>
      <c r="B1141" s="42" t="s">
        <v>29572</v>
      </c>
      <c r="C1141" s="42" t="s">
        <v>29605</v>
      </c>
      <c r="D1141" s="14"/>
      <c r="E1141" s="14"/>
      <c r="F1141" s="14"/>
      <c r="G1141" s="14"/>
      <c r="H1141" s="14"/>
      <c r="I1141" s="32" t="s">
        <v>29606</v>
      </c>
      <c r="J1141" s="14"/>
      <c r="K1141" s="14"/>
      <c r="L1141" s="68" t="s">
        <v>14570</v>
      </c>
      <c r="M1141" s="68" t="s">
        <v>29607</v>
      </c>
      <c r="N1141" s="66"/>
      <c r="O1141" s="66"/>
      <c r="P1141" s="66"/>
      <c r="Q1141" s="66" t="s">
        <v>68</v>
      </c>
      <c r="R1141" s="66"/>
      <c r="S1141" s="66"/>
      <c r="T1141" s="66"/>
      <c r="U1141" s="66"/>
      <c r="V1141" s="66"/>
      <c r="W1141" s="66"/>
      <c r="X1141" s="66"/>
      <c r="Y1141" s="66"/>
      <c r="Z1141" s="66"/>
      <c r="AA1141" s="66"/>
      <c r="AB1141" s="66"/>
      <c r="AC1141" s="66"/>
      <c r="AD1141" s="66"/>
      <c r="AE1141" s="66"/>
      <c r="AF1141" s="66"/>
      <c r="AG1141" s="66"/>
      <c r="AH1141" s="66"/>
      <c r="AI1141" s="66"/>
      <c r="AJ1141" s="66"/>
      <c r="AK1141" s="66"/>
      <c r="AL1141" s="66"/>
      <c r="AM1141" s="66"/>
      <c r="AN1141" s="66"/>
      <c r="AO1141" s="66"/>
      <c r="AP1141" s="66" t="s">
        <v>5896</v>
      </c>
      <c r="AQ1141" s="66"/>
      <c r="AR1141" s="66"/>
      <c r="AS1141" s="66"/>
      <c r="AT1141" s="66"/>
      <c r="AU1141" s="66"/>
      <c r="AV1141" s="66"/>
      <c r="AW1141" s="66"/>
      <c r="AX1141" s="66"/>
      <c r="AY1141" s="66"/>
      <c r="AZ1141" s="66"/>
      <c r="BA1141" s="66"/>
      <c r="BB1141" s="66"/>
      <c r="BC1141" s="66"/>
      <c r="BD1141" s="66"/>
      <c r="BE1141" s="66"/>
      <c r="BF1141" s="66"/>
      <c r="BG1141" s="66"/>
      <c r="BH1141" s="66"/>
      <c r="BI1141" s="66"/>
      <c r="BJ1141" s="66"/>
      <c r="BK1141" s="66"/>
      <c r="BL1141" s="66"/>
      <c r="BM1141" s="66"/>
      <c r="BN1141" s="64" t="b">
        <f t="shared" si="170"/>
        <v>0</v>
      </c>
      <c r="BO1141" s="65" t="b">
        <f t="shared" si="171"/>
        <v>0</v>
      </c>
      <c r="BP1141" s="65" t="b">
        <f t="shared" si="172"/>
        <v>0</v>
      </c>
      <c r="BQ1141" s="65" t="b">
        <f t="shared" si="173"/>
        <v>0</v>
      </c>
      <c r="BR1141" s="65" t="b">
        <f t="shared" si="174"/>
        <v>0</v>
      </c>
      <c r="BS1141" s="65" t="b">
        <f t="shared" si="175"/>
        <v>0</v>
      </c>
      <c r="BT1141" s="66" t="str">
        <f t="shared" si="176"/>
        <v>1000-0593</v>
      </c>
      <c r="BU1141" s="66">
        <v>0.25700000000000001</v>
      </c>
      <c r="BV1141" s="14" t="b">
        <f t="shared" si="177"/>
        <v>0</v>
      </c>
      <c r="BW1141" s="14" t="b">
        <f t="shared" si="178"/>
        <v>0</v>
      </c>
      <c r="BX1141" s="14">
        <f t="shared" si="179"/>
        <v>1</v>
      </c>
      <c r="BY1141" s="15"/>
    </row>
    <row r="1142" spans="1:77" s="21" customFormat="1" ht="40.5" x14ac:dyDescent="0.15">
      <c r="A1142" s="37">
        <v>1141</v>
      </c>
      <c r="B1142" s="42" t="s">
        <v>29572</v>
      </c>
      <c r="C1142" s="42" t="s">
        <v>29608</v>
      </c>
      <c r="D1142" s="14"/>
      <c r="E1142" s="14"/>
      <c r="F1142" s="14"/>
      <c r="G1142" s="14"/>
      <c r="H1142" s="14"/>
      <c r="I1142" s="32" t="s">
        <v>29609</v>
      </c>
      <c r="J1142" s="14"/>
      <c r="K1142" s="14"/>
      <c r="L1142" s="68" t="s">
        <v>22894</v>
      </c>
      <c r="M1142" s="68" t="s">
        <v>29610</v>
      </c>
      <c r="N1142" s="66"/>
      <c r="O1142" s="66"/>
      <c r="P1142" s="66"/>
      <c r="Q1142" s="66" t="s">
        <v>68</v>
      </c>
      <c r="R1142" s="66"/>
      <c r="S1142" s="66"/>
      <c r="T1142" s="66"/>
      <c r="U1142" s="66"/>
      <c r="V1142" s="66"/>
      <c r="W1142" s="66"/>
      <c r="X1142" s="66"/>
      <c r="Y1142" s="66"/>
      <c r="Z1142" s="66"/>
      <c r="AA1142" s="66"/>
      <c r="AB1142" s="66"/>
      <c r="AC1142" s="66"/>
      <c r="AD1142" s="66"/>
      <c r="AE1142" s="66"/>
      <c r="AF1142" s="66"/>
      <c r="AG1142" s="66"/>
      <c r="AH1142" s="66"/>
      <c r="AI1142" s="66"/>
      <c r="AJ1142" s="66"/>
      <c r="AK1142" s="66"/>
      <c r="AL1142" s="66"/>
      <c r="AM1142" s="66"/>
      <c r="AN1142" s="66"/>
      <c r="AO1142" s="66"/>
      <c r="AP1142" s="66" t="s">
        <v>9919</v>
      </c>
      <c r="AQ1142" s="66"/>
      <c r="AR1142" s="66"/>
      <c r="AS1142" s="66"/>
      <c r="AT1142" s="66"/>
      <c r="AU1142" s="66"/>
      <c r="AV1142" s="66"/>
      <c r="AW1142" s="66"/>
      <c r="AX1142" s="66"/>
      <c r="AY1142" s="66"/>
      <c r="AZ1142" s="66"/>
      <c r="BA1142" s="66"/>
      <c r="BB1142" s="66"/>
      <c r="BC1142" s="66"/>
      <c r="BD1142" s="66"/>
      <c r="BE1142" s="66"/>
      <c r="BF1142" s="66"/>
      <c r="BG1142" s="66"/>
      <c r="BH1142" s="66"/>
      <c r="BI1142" s="66"/>
      <c r="BJ1142" s="66"/>
      <c r="BK1142" s="66"/>
      <c r="BL1142" s="66"/>
      <c r="BM1142" s="66"/>
      <c r="BN1142" s="64" t="b">
        <f t="shared" si="170"/>
        <v>0</v>
      </c>
      <c r="BO1142" s="65" t="b">
        <f t="shared" si="171"/>
        <v>0</v>
      </c>
      <c r="BP1142" s="65" t="b">
        <f t="shared" si="172"/>
        <v>0</v>
      </c>
      <c r="BQ1142" s="65" t="b">
        <f t="shared" si="173"/>
        <v>0</v>
      </c>
      <c r="BR1142" s="65" t="b">
        <f t="shared" si="174"/>
        <v>0</v>
      </c>
      <c r="BS1142" s="65" t="b">
        <f t="shared" si="175"/>
        <v>0</v>
      </c>
      <c r="BT1142" s="66" t="str">
        <f t="shared" si="176"/>
        <v>1002-0160</v>
      </c>
      <c r="BU1142" s="66">
        <v>1.911</v>
      </c>
      <c r="BV1142" s="14" t="b">
        <f t="shared" si="177"/>
        <v>0</v>
      </c>
      <c r="BW1142" s="14" t="b">
        <f t="shared" si="178"/>
        <v>0</v>
      </c>
      <c r="BX1142" s="14">
        <f t="shared" si="179"/>
        <v>1</v>
      </c>
      <c r="BY1142" s="15"/>
    </row>
    <row r="1143" spans="1:77" s="21" customFormat="1" ht="40.5" x14ac:dyDescent="0.15">
      <c r="A1143" s="37">
        <v>1142</v>
      </c>
      <c r="B1143" s="42" t="s">
        <v>29572</v>
      </c>
      <c r="C1143" s="43" t="s">
        <v>29611</v>
      </c>
      <c r="D1143" s="13" t="s">
        <v>62</v>
      </c>
      <c r="E1143" s="13" t="s">
        <v>4695</v>
      </c>
      <c r="F1143" s="13"/>
      <c r="G1143" s="13"/>
      <c r="H1143" s="13"/>
      <c r="I1143" s="33" t="s">
        <v>4696</v>
      </c>
      <c r="J1143" s="13"/>
      <c r="K1143" s="13"/>
      <c r="L1143" s="69" t="s">
        <v>4697</v>
      </c>
      <c r="M1143" s="44" t="s">
        <v>596</v>
      </c>
      <c r="N1143" s="45"/>
      <c r="O1143" s="45"/>
      <c r="P1143" s="45" t="s">
        <v>67</v>
      </c>
      <c r="Q1143" s="43" t="s">
        <v>68</v>
      </c>
      <c r="R1143" s="45"/>
      <c r="S1143" s="45"/>
      <c r="T1143" s="45"/>
      <c r="U1143" s="45"/>
      <c r="V1143" s="45"/>
      <c r="W1143" s="45"/>
      <c r="X1143" s="45" t="s">
        <v>4698</v>
      </c>
      <c r="Y1143" s="45"/>
      <c r="Z1143" s="45" t="s">
        <v>4699</v>
      </c>
      <c r="AA1143" s="45" t="s">
        <v>4700</v>
      </c>
      <c r="AB1143" s="45" t="s">
        <v>4701</v>
      </c>
      <c r="AC1143" s="45"/>
      <c r="AD1143" s="45"/>
      <c r="AE1143" s="45" t="s">
        <v>4703</v>
      </c>
      <c r="AF1143" s="45" t="s">
        <v>4704</v>
      </c>
      <c r="AG1143" s="45"/>
      <c r="AH1143" s="45">
        <v>50</v>
      </c>
      <c r="AI1143" s="45">
        <v>0</v>
      </c>
      <c r="AJ1143" s="45">
        <v>0</v>
      </c>
      <c r="AK1143" s="45">
        <v>0</v>
      </c>
      <c r="AL1143" s="45">
        <v>0</v>
      </c>
      <c r="AM1143" s="45" t="s">
        <v>603</v>
      </c>
      <c r="AN1143" s="45" t="s">
        <v>604</v>
      </c>
      <c r="AO1143" s="45" t="s">
        <v>605</v>
      </c>
      <c r="AP1143" s="43" t="s">
        <v>606</v>
      </c>
      <c r="AQ1143" s="45"/>
      <c r="AR1143" s="45"/>
      <c r="AS1143" s="45" t="s">
        <v>607</v>
      </c>
      <c r="AT1143" s="45" t="s">
        <v>608</v>
      </c>
      <c r="AU1143" s="73">
        <v>42346</v>
      </c>
      <c r="AV1143" s="45">
        <v>2015</v>
      </c>
      <c r="AW1143" s="45">
        <v>5</v>
      </c>
      <c r="AX1143" s="45"/>
      <c r="AY1143" s="45"/>
      <c r="AZ1143" s="45"/>
      <c r="BA1143" s="45"/>
      <c r="BB1143" s="45"/>
      <c r="BC1143" s="45"/>
      <c r="BD1143" s="45"/>
      <c r="BE1143" s="45">
        <v>18192</v>
      </c>
      <c r="BF1143" s="45" t="s">
        <v>4705</v>
      </c>
      <c r="BG1143" s="45"/>
      <c r="BH1143" s="45">
        <v>12</v>
      </c>
      <c r="BI1143" s="45" t="s">
        <v>610</v>
      </c>
      <c r="BJ1143" s="45" t="s">
        <v>611</v>
      </c>
      <c r="BK1143" s="45" t="s">
        <v>4706</v>
      </c>
      <c r="BL1143" s="45" t="s">
        <v>4707</v>
      </c>
      <c r="BM1143" s="45">
        <v>26644084</v>
      </c>
      <c r="BN1143" s="64" t="str">
        <f t="shared" si="170"/>
        <v>Fan, XR (reprint author), Nanjing Agr Univ, Minist Agr, Key Lab Plant Nutr &amp; Fertilizat Low Middle Reache, State Key Lab Crop Genet &amp; Germplasm Enhancement, Nanjing 210095, Jiangsu, Peoples R China.</v>
      </c>
      <c r="BO1143" s="65" t="b">
        <f t="shared" si="171"/>
        <v>0</v>
      </c>
      <c r="BP1143" s="65" t="b">
        <f t="shared" si="172"/>
        <v>0</v>
      </c>
      <c r="BQ1143" s="65" t="b">
        <f t="shared" si="173"/>
        <v>0</v>
      </c>
      <c r="BR1143" s="65" t="b">
        <f t="shared" si="174"/>
        <v>0</v>
      </c>
      <c r="BS1143" s="65" t="b">
        <f t="shared" si="175"/>
        <v>0</v>
      </c>
      <c r="BT1143" s="66" t="str">
        <f t="shared" si="176"/>
        <v>2045-2322</v>
      </c>
      <c r="BU1143" s="66">
        <v>5.5970000000000004</v>
      </c>
      <c r="BV1143" s="14" t="b">
        <f t="shared" si="177"/>
        <v>0</v>
      </c>
      <c r="BW1143" s="14">
        <f t="shared" si="178"/>
        <v>1</v>
      </c>
      <c r="BX1143" s="14" t="b">
        <f t="shared" si="179"/>
        <v>0</v>
      </c>
      <c r="BY1143" s="14">
        <v>12</v>
      </c>
    </row>
    <row r="1144" spans="1:77" s="21" customFormat="1" ht="40.5" x14ac:dyDescent="0.15">
      <c r="A1144" s="37">
        <v>1143</v>
      </c>
      <c r="B1144" s="42" t="s">
        <v>29572</v>
      </c>
      <c r="C1144" s="42" t="s">
        <v>29612</v>
      </c>
      <c r="D1144" s="14"/>
      <c r="E1144" s="14"/>
      <c r="F1144" s="14"/>
      <c r="G1144" s="14"/>
      <c r="H1144" s="14"/>
      <c r="I1144" s="32" t="s">
        <v>29613</v>
      </c>
      <c r="J1144" s="14"/>
      <c r="K1144" s="14"/>
      <c r="L1144" s="68" t="s">
        <v>29614</v>
      </c>
      <c r="M1144" s="68" t="s">
        <v>29615</v>
      </c>
      <c r="N1144" s="66"/>
      <c r="O1144" s="66"/>
      <c r="P1144" s="66"/>
      <c r="Q1144" s="66" t="s">
        <v>68</v>
      </c>
      <c r="R1144" s="66"/>
      <c r="S1144" s="66"/>
      <c r="T1144" s="66"/>
      <c r="U1144" s="66"/>
      <c r="V1144" s="66"/>
      <c r="W1144" s="66"/>
      <c r="X1144" s="66"/>
      <c r="Y1144" s="66"/>
      <c r="Z1144" s="66"/>
      <c r="AA1144" s="66"/>
      <c r="AB1144" s="66"/>
      <c r="AC1144" s="66"/>
      <c r="AD1144" s="66"/>
      <c r="AE1144" s="66"/>
      <c r="AF1144" s="66"/>
      <c r="AG1144" s="66"/>
      <c r="AH1144" s="66"/>
      <c r="AI1144" s="66"/>
      <c r="AJ1144" s="66"/>
      <c r="AK1144" s="66"/>
      <c r="AL1144" s="66"/>
      <c r="AM1144" s="66"/>
      <c r="AN1144" s="66"/>
      <c r="AO1144" s="66"/>
      <c r="AP1144" s="66" t="s">
        <v>26671</v>
      </c>
      <c r="AQ1144" s="66"/>
      <c r="AR1144" s="66"/>
      <c r="AS1144" s="66"/>
      <c r="AT1144" s="66"/>
      <c r="AU1144" s="66"/>
      <c r="AV1144" s="66"/>
      <c r="AW1144" s="66"/>
      <c r="AX1144" s="66"/>
      <c r="AY1144" s="66"/>
      <c r="AZ1144" s="66"/>
      <c r="BA1144" s="66"/>
      <c r="BB1144" s="66"/>
      <c r="BC1144" s="66"/>
      <c r="BD1144" s="66"/>
      <c r="BE1144" s="66"/>
      <c r="BF1144" s="66"/>
      <c r="BG1144" s="66"/>
      <c r="BH1144" s="66"/>
      <c r="BI1144" s="66"/>
      <c r="BJ1144" s="66"/>
      <c r="BK1144" s="66"/>
      <c r="BL1144" s="66"/>
      <c r="BM1144" s="66"/>
      <c r="BN1144" s="64" t="b">
        <f t="shared" si="170"/>
        <v>0</v>
      </c>
      <c r="BO1144" s="65" t="b">
        <f t="shared" si="171"/>
        <v>0</v>
      </c>
      <c r="BP1144" s="65" t="b">
        <f t="shared" si="172"/>
        <v>0</v>
      </c>
      <c r="BQ1144" s="65" t="b">
        <f t="shared" si="173"/>
        <v>0</v>
      </c>
      <c r="BR1144" s="65" t="b">
        <f t="shared" si="174"/>
        <v>0</v>
      </c>
      <c r="BS1144" s="65" t="b">
        <f t="shared" si="175"/>
        <v>0</v>
      </c>
      <c r="BT1144" s="66" t="str">
        <f t="shared" si="176"/>
        <v>0047-2425</v>
      </c>
      <c r="BU1144" s="66">
        <v>2.972</v>
      </c>
      <c r="BV1144" s="14" t="b">
        <f t="shared" si="177"/>
        <v>0</v>
      </c>
      <c r="BW1144" s="14" t="b">
        <f t="shared" si="178"/>
        <v>0</v>
      </c>
      <c r="BX1144" s="14" t="b">
        <f t="shared" si="179"/>
        <v>0</v>
      </c>
      <c r="BY1144" s="15"/>
    </row>
    <row r="1145" spans="1:77" s="21" customFormat="1" ht="40.5" x14ac:dyDescent="0.15">
      <c r="A1145" s="37">
        <v>1144</v>
      </c>
      <c r="B1145" s="42" t="s">
        <v>29572</v>
      </c>
      <c r="C1145" s="42" t="s">
        <v>29573</v>
      </c>
      <c r="D1145" s="34" t="s">
        <v>62</v>
      </c>
      <c r="E1145" s="34" t="s">
        <v>5802</v>
      </c>
      <c r="F1145" s="34"/>
      <c r="G1145" s="34"/>
      <c r="H1145" s="34"/>
      <c r="I1145" s="34" t="s">
        <v>5803</v>
      </c>
      <c r="J1145" s="34"/>
      <c r="K1145" s="34"/>
      <c r="L1145" s="74" t="s">
        <v>5804</v>
      </c>
      <c r="M1145" s="74" t="s">
        <v>1411</v>
      </c>
      <c r="N1145" s="45"/>
      <c r="O1145" s="45"/>
      <c r="P1145" s="45" t="s">
        <v>67</v>
      </c>
      <c r="Q1145" s="45" t="s">
        <v>68</v>
      </c>
      <c r="R1145" s="45"/>
      <c r="S1145" s="45"/>
      <c r="T1145" s="45"/>
      <c r="U1145" s="45"/>
      <c r="V1145" s="45"/>
      <c r="W1145" s="45" t="s">
        <v>5805</v>
      </c>
      <c r="X1145" s="45" t="s">
        <v>5806</v>
      </c>
      <c r="Y1145" s="45"/>
      <c r="Z1145" s="45" t="s">
        <v>5807</v>
      </c>
      <c r="AA1145" s="45" t="s">
        <v>5808</v>
      </c>
      <c r="AB1145" s="45" t="s">
        <v>5809</v>
      </c>
      <c r="AC1145" s="45"/>
      <c r="AD1145" s="45"/>
      <c r="AE1145" s="45" t="s">
        <v>5810</v>
      </c>
      <c r="AF1145" s="45" t="s">
        <v>5811</v>
      </c>
      <c r="AG1145" s="45"/>
      <c r="AH1145" s="45">
        <v>51</v>
      </c>
      <c r="AI1145" s="45">
        <v>0</v>
      </c>
      <c r="AJ1145" s="45">
        <v>0</v>
      </c>
      <c r="AK1145" s="45">
        <v>0</v>
      </c>
      <c r="AL1145" s="45">
        <v>0</v>
      </c>
      <c r="AM1145" s="45" t="s">
        <v>1289</v>
      </c>
      <c r="AN1145" s="45" t="s">
        <v>1290</v>
      </c>
      <c r="AO1145" s="45" t="s">
        <v>1291</v>
      </c>
      <c r="AP1145" s="45" t="s">
        <v>1418</v>
      </c>
      <c r="AQ1145" s="45" t="s">
        <v>1419</v>
      </c>
      <c r="AR1145" s="45"/>
      <c r="AS1145" s="45" t="s">
        <v>1420</v>
      </c>
      <c r="AT1145" s="45" t="s">
        <v>1421</v>
      </c>
      <c r="AU1145" s="45" t="s">
        <v>4825</v>
      </c>
      <c r="AV1145" s="45">
        <v>2015</v>
      </c>
      <c r="AW1145" s="45">
        <v>22</v>
      </c>
      <c r="AX1145" s="45">
        <v>24</v>
      </c>
      <c r="AY1145" s="45"/>
      <c r="AZ1145" s="45"/>
      <c r="BA1145" s="45"/>
      <c r="BB1145" s="45"/>
      <c r="BC1145" s="45">
        <v>19529</v>
      </c>
      <c r="BD1145" s="45">
        <v>19537</v>
      </c>
      <c r="BE1145" s="45"/>
      <c r="BF1145" s="45" t="s">
        <v>5812</v>
      </c>
      <c r="BG1145" s="45"/>
      <c r="BH1145" s="45">
        <v>9</v>
      </c>
      <c r="BI1145" s="45" t="s">
        <v>937</v>
      </c>
      <c r="BJ1145" s="45" t="s">
        <v>938</v>
      </c>
      <c r="BK1145" s="45" t="s">
        <v>5800</v>
      </c>
      <c r="BL1145" s="45" t="s">
        <v>5813</v>
      </c>
      <c r="BM1145" s="45"/>
      <c r="BN1145" s="64" t="str">
        <f t="shared" si="170"/>
        <v>Gao, YZ (reprint author), Nanjing Agr Univ, Inst Organ Contaminant Control &amp; Soil Remediat, Coll Resources &amp; Environm Sci, Weigang Rd 1, Nanjing 210095, Jiangsu, Peoples R China.</v>
      </c>
      <c r="BO1145" s="65" t="b">
        <f t="shared" si="171"/>
        <v>0</v>
      </c>
      <c r="BP1145" s="65" t="b">
        <f t="shared" si="172"/>
        <v>0</v>
      </c>
      <c r="BQ1145" s="65" t="str">
        <f t="shared" si="173"/>
        <v>资源管理与环境保护学院</v>
      </c>
      <c r="BR1145" s="65" t="b">
        <f t="shared" si="174"/>
        <v>0</v>
      </c>
      <c r="BS1145" s="65" t="b">
        <f t="shared" si="175"/>
        <v>0</v>
      </c>
      <c r="BT1145" s="66" t="str">
        <f t="shared" si="176"/>
        <v>0944-1344</v>
      </c>
      <c r="BU1145" s="66">
        <v>2.92</v>
      </c>
      <c r="BV1145" s="17" t="b">
        <f t="shared" si="177"/>
        <v>0</v>
      </c>
      <c r="BW1145" s="17" t="b">
        <f t="shared" si="178"/>
        <v>0</v>
      </c>
      <c r="BX1145" s="17" t="b">
        <f t="shared" si="179"/>
        <v>0</v>
      </c>
      <c r="BY1145" s="18"/>
    </row>
    <row r="1146" spans="1:77" s="21" customFormat="1" ht="40.5" x14ac:dyDescent="0.15">
      <c r="A1146" s="37">
        <v>1145</v>
      </c>
      <c r="B1146" s="42" t="s">
        <v>29572</v>
      </c>
      <c r="C1146" s="42" t="s">
        <v>29616</v>
      </c>
      <c r="D1146" s="14" t="s">
        <v>62</v>
      </c>
      <c r="E1146" s="14" t="s">
        <v>11356</v>
      </c>
      <c r="F1146" s="14"/>
      <c r="G1146" s="14"/>
      <c r="H1146" s="14"/>
      <c r="I1146" s="32" t="s">
        <v>11357</v>
      </c>
      <c r="J1146" s="14"/>
      <c r="K1146" s="14"/>
      <c r="L1146" s="68" t="s">
        <v>11358</v>
      </c>
      <c r="M1146" s="68" t="s">
        <v>2096</v>
      </c>
      <c r="N1146" s="66"/>
      <c r="O1146" s="66"/>
      <c r="P1146" s="66" t="s">
        <v>67</v>
      </c>
      <c r="Q1146" s="66" t="s">
        <v>68</v>
      </c>
      <c r="R1146" s="66"/>
      <c r="S1146" s="66"/>
      <c r="T1146" s="66"/>
      <c r="U1146" s="66"/>
      <c r="V1146" s="66"/>
      <c r="W1146" s="66"/>
      <c r="X1146" s="66" t="s">
        <v>11359</v>
      </c>
      <c r="Y1146" s="66"/>
      <c r="Z1146" s="66" t="s">
        <v>11360</v>
      </c>
      <c r="AA1146" s="66" t="s">
        <v>11361</v>
      </c>
      <c r="AB1146" s="66" t="s">
        <v>5809</v>
      </c>
      <c r="AC1146" s="66"/>
      <c r="AD1146" s="66"/>
      <c r="AE1146" s="66" t="s">
        <v>11362</v>
      </c>
      <c r="AF1146" s="66" t="s">
        <v>11363</v>
      </c>
      <c r="AG1146" s="66"/>
      <c r="AH1146" s="66">
        <v>45</v>
      </c>
      <c r="AI1146" s="66">
        <v>0</v>
      </c>
      <c r="AJ1146" s="66">
        <v>0</v>
      </c>
      <c r="AK1146" s="66">
        <v>14</v>
      </c>
      <c r="AL1146" s="66">
        <v>14</v>
      </c>
      <c r="AM1146" s="66" t="s">
        <v>767</v>
      </c>
      <c r="AN1146" s="66" t="s">
        <v>768</v>
      </c>
      <c r="AO1146" s="66" t="s">
        <v>769</v>
      </c>
      <c r="AP1146" s="66" t="s">
        <v>2102</v>
      </c>
      <c r="AQ1146" s="66" t="s">
        <v>2103</v>
      </c>
      <c r="AR1146" s="66"/>
      <c r="AS1146" s="66" t="s">
        <v>2104</v>
      </c>
      <c r="AT1146" s="66" t="s">
        <v>2105</v>
      </c>
      <c r="AU1146" s="72">
        <v>42248</v>
      </c>
      <c r="AV1146" s="66">
        <v>2015</v>
      </c>
      <c r="AW1146" s="66">
        <v>49</v>
      </c>
      <c r="AX1146" s="66">
        <v>17</v>
      </c>
      <c r="AY1146" s="66"/>
      <c r="AZ1146" s="66"/>
      <c r="BA1146" s="66"/>
      <c r="BB1146" s="66"/>
      <c r="BC1146" s="66">
        <v>10340</v>
      </c>
      <c r="BD1146" s="66">
        <v>10348</v>
      </c>
      <c r="BE1146" s="66"/>
      <c r="BF1146" s="66" t="s">
        <v>11364</v>
      </c>
      <c r="BG1146" s="66"/>
      <c r="BH1146" s="66">
        <v>9</v>
      </c>
      <c r="BI1146" s="66" t="s">
        <v>1770</v>
      </c>
      <c r="BJ1146" s="66" t="s">
        <v>1771</v>
      </c>
      <c r="BK1146" s="66" t="s">
        <v>11365</v>
      </c>
      <c r="BL1146" s="66" t="s">
        <v>11366</v>
      </c>
      <c r="BM1146" s="66">
        <v>26262891</v>
      </c>
      <c r="BN1146" s="64" t="str">
        <f t="shared" si="170"/>
        <v>Gao, YZ (reprint author), Nanjing Agr Univ, Coll Resources &amp; Environm Sci, Inst Organ Contaminant Control &amp; Soil Remediat, Nanjing 210095, Jiangsu, Peoples R China.</v>
      </c>
      <c r="BO1146" s="65" t="b">
        <f t="shared" si="171"/>
        <v>0</v>
      </c>
      <c r="BP1146" s="65" t="b">
        <f t="shared" si="172"/>
        <v>0</v>
      </c>
      <c r="BQ1146" s="65" t="str">
        <f t="shared" si="173"/>
        <v>资源管理与环境保护学院</v>
      </c>
      <c r="BR1146" s="65" t="b">
        <f t="shared" si="174"/>
        <v>0</v>
      </c>
      <c r="BS1146" s="65" t="b">
        <f t="shared" si="175"/>
        <v>0</v>
      </c>
      <c r="BT1146" s="66" t="str">
        <f t="shared" si="176"/>
        <v>0013-936X</v>
      </c>
      <c r="BU1146" s="66">
        <v>6.3259999999999996</v>
      </c>
      <c r="BV1146" s="14" t="b">
        <f t="shared" si="177"/>
        <v>0</v>
      </c>
      <c r="BW1146" s="14">
        <f t="shared" si="178"/>
        <v>1</v>
      </c>
      <c r="BX1146" s="14" t="b">
        <f t="shared" si="179"/>
        <v>0</v>
      </c>
      <c r="BY1146" s="15"/>
    </row>
    <row r="1147" spans="1:77" s="21" customFormat="1" ht="27" x14ac:dyDescent="0.15">
      <c r="A1147" s="37">
        <v>1146</v>
      </c>
      <c r="B1147" s="42" t="s">
        <v>29572</v>
      </c>
      <c r="C1147" s="42" t="s">
        <v>29616</v>
      </c>
      <c r="D1147" s="14" t="s">
        <v>62</v>
      </c>
      <c r="E1147" s="14" t="s">
        <v>27374</v>
      </c>
      <c r="F1147" s="14"/>
      <c r="G1147" s="14"/>
      <c r="H1147" s="14"/>
      <c r="I1147" s="32" t="s">
        <v>27375</v>
      </c>
      <c r="J1147" s="14"/>
      <c r="K1147" s="14"/>
      <c r="L1147" s="68" t="s">
        <v>27376</v>
      </c>
      <c r="M1147" s="68" t="s">
        <v>27377</v>
      </c>
      <c r="N1147" s="66"/>
      <c r="O1147" s="66"/>
      <c r="P1147" s="66" t="s">
        <v>67</v>
      </c>
      <c r="Q1147" s="66" t="s">
        <v>68</v>
      </c>
      <c r="R1147" s="66"/>
      <c r="S1147" s="66"/>
      <c r="T1147" s="66"/>
      <c r="U1147" s="66"/>
      <c r="V1147" s="66"/>
      <c r="W1147" s="66" t="s">
        <v>27378</v>
      </c>
      <c r="X1147" s="66" t="s">
        <v>27379</v>
      </c>
      <c r="Y1147" s="66"/>
      <c r="Z1147" s="66" t="s">
        <v>27380</v>
      </c>
      <c r="AA1147" s="66" t="s">
        <v>26668</v>
      </c>
      <c r="AB1147" s="66" t="s">
        <v>5809</v>
      </c>
      <c r="AC1147" s="66"/>
      <c r="AD1147" s="66"/>
      <c r="AE1147" s="66" t="s">
        <v>27381</v>
      </c>
      <c r="AF1147" s="66" t="s">
        <v>27382</v>
      </c>
      <c r="AG1147" s="66"/>
      <c r="AH1147" s="66">
        <v>47</v>
      </c>
      <c r="AI1147" s="66">
        <v>0</v>
      </c>
      <c r="AJ1147" s="66">
        <v>1</v>
      </c>
      <c r="AK1147" s="66">
        <v>13</v>
      </c>
      <c r="AL1147" s="66">
        <v>46</v>
      </c>
      <c r="AM1147" s="66" t="s">
        <v>112</v>
      </c>
      <c r="AN1147" s="66" t="s">
        <v>113</v>
      </c>
      <c r="AO1147" s="66" t="s">
        <v>114</v>
      </c>
      <c r="AP1147" s="66" t="s">
        <v>29617</v>
      </c>
      <c r="AQ1147" s="66" t="s">
        <v>27384</v>
      </c>
      <c r="AR1147" s="66"/>
      <c r="AS1147" s="66" t="s">
        <v>27385</v>
      </c>
      <c r="AT1147" s="66" t="s">
        <v>27386</v>
      </c>
      <c r="AU1147" s="66" t="s">
        <v>2677</v>
      </c>
      <c r="AV1147" s="66">
        <v>2015</v>
      </c>
      <c r="AW1147" s="66">
        <v>145</v>
      </c>
      <c r="AX1147" s="66"/>
      <c r="AY1147" s="66"/>
      <c r="AZ1147" s="66"/>
      <c r="BA1147" s="66"/>
      <c r="BB1147" s="66"/>
      <c r="BC1147" s="66">
        <v>103</v>
      </c>
      <c r="BD1147" s="66">
        <v>110</v>
      </c>
      <c r="BE1147" s="66"/>
      <c r="BF1147" s="66" t="s">
        <v>27387</v>
      </c>
      <c r="BG1147" s="66"/>
      <c r="BH1147" s="66">
        <v>8</v>
      </c>
      <c r="BI1147" s="66" t="s">
        <v>472</v>
      </c>
      <c r="BJ1147" s="66" t="s">
        <v>473</v>
      </c>
      <c r="BK1147" s="66" t="s">
        <v>27388</v>
      </c>
      <c r="BL1147" s="66" t="s">
        <v>27389</v>
      </c>
      <c r="BM1147" s="66"/>
      <c r="BN1147" s="64" t="str">
        <f t="shared" si="170"/>
        <v>Gao, YZ (reprint author), Nanjing Agr Univ, Coll Resource &amp; Environm Sci, Inst Organ Contaminant Control &amp; Soil Remediat, Nanjing 210095, Jiangsu, Peoples R China.</v>
      </c>
      <c r="BO1147" s="65" t="b">
        <f t="shared" si="171"/>
        <v>0</v>
      </c>
      <c r="BP1147" s="65" t="b">
        <f t="shared" si="172"/>
        <v>0</v>
      </c>
      <c r="BQ1147" s="65" t="b">
        <f t="shared" si="173"/>
        <v>0</v>
      </c>
      <c r="BR1147" s="65" t="b">
        <f t="shared" si="174"/>
        <v>0</v>
      </c>
      <c r="BS1147" s="65" t="b">
        <f t="shared" si="175"/>
        <v>0</v>
      </c>
      <c r="BT1147" s="66" t="str">
        <f t="shared" si="176"/>
        <v>0167-1987</v>
      </c>
      <c r="BU1147" s="66">
        <v>2.6219999999999999</v>
      </c>
      <c r="BV1147" s="14" t="b">
        <f t="shared" si="177"/>
        <v>0</v>
      </c>
      <c r="BW1147" s="14" t="b">
        <f t="shared" si="178"/>
        <v>0</v>
      </c>
      <c r="BX1147" s="14" t="b">
        <f t="shared" si="179"/>
        <v>0</v>
      </c>
      <c r="BY1147" s="15"/>
    </row>
    <row r="1148" spans="1:77" s="21" customFormat="1" ht="40.5" x14ac:dyDescent="0.15">
      <c r="A1148" s="37">
        <v>1147</v>
      </c>
      <c r="B1148" s="42" t="s">
        <v>29572</v>
      </c>
      <c r="C1148" s="43" t="s">
        <v>29616</v>
      </c>
      <c r="D1148" s="16" t="s">
        <v>62</v>
      </c>
      <c r="E1148" s="22" t="s">
        <v>9655</v>
      </c>
      <c r="F1148" s="22"/>
      <c r="G1148" s="22"/>
      <c r="H1148" s="22"/>
      <c r="I1148" s="22" t="s">
        <v>9656</v>
      </c>
      <c r="J1148" s="22"/>
      <c r="K1148" s="22"/>
      <c r="L1148" s="70" t="s">
        <v>9657</v>
      </c>
      <c r="M1148" s="70" t="s">
        <v>1015</v>
      </c>
      <c r="N1148" s="46"/>
      <c r="O1148" s="46"/>
      <c r="P1148" s="46" t="s">
        <v>67</v>
      </c>
      <c r="Q1148" s="43" t="s">
        <v>977</v>
      </c>
      <c r="R1148" s="46"/>
      <c r="S1148" s="46"/>
      <c r="T1148" s="46"/>
      <c r="U1148" s="46"/>
      <c r="V1148" s="46"/>
      <c r="W1148" s="46" t="s">
        <v>9658</v>
      </c>
      <c r="X1148" s="46" t="s">
        <v>9659</v>
      </c>
      <c r="Y1148" s="46"/>
      <c r="Z1148" s="46" t="s">
        <v>9660</v>
      </c>
      <c r="AA1148" s="46" t="s">
        <v>9661</v>
      </c>
      <c r="AB1148" s="46" t="s">
        <v>5809</v>
      </c>
      <c r="AC1148" s="46"/>
      <c r="AD1148" s="46"/>
      <c r="AE1148" s="46" t="s">
        <v>9662</v>
      </c>
      <c r="AF1148" s="46" t="s">
        <v>9663</v>
      </c>
      <c r="AG1148" s="46"/>
      <c r="AH1148" s="46">
        <v>215</v>
      </c>
      <c r="AI1148" s="46">
        <v>0</v>
      </c>
      <c r="AJ1148" s="46">
        <v>0</v>
      </c>
      <c r="AK1148" s="46">
        <v>11</v>
      </c>
      <c r="AL1148" s="46">
        <v>11</v>
      </c>
      <c r="AM1148" s="46" t="s">
        <v>76</v>
      </c>
      <c r="AN1148" s="46" t="s">
        <v>77</v>
      </c>
      <c r="AO1148" s="46" t="s">
        <v>78</v>
      </c>
      <c r="AP1148" s="46" t="s">
        <v>1023</v>
      </c>
      <c r="AQ1148" s="46" t="s">
        <v>1024</v>
      </c>
      <c r="AR1148" s="46"/>
      <c r="AS1148" s="46" t="s">
        <v>1025</v>
      </c>
      <c r="AT1148" s="46" t="s">
        <v>1026</v>
      </c>
      <c r="AU1148" s="46" t="s">
        <v>9115</v>
      </c>
      <c r="AV1148" s="46">
        <v>2015</v>
      </c>
      <c r="AW1148" s="46">
        <v>104</v>
      </c>
      <c r="AX1148" s="46"/>
      <c r="AY1148" s="46"/>
      <c r="AZ1148" s="46"/>
      <c r="BA1148" s="46"/>
      <c r="BB1148" s="46"/>
      <c r="BC1148" s="46">
        <v>333</v>
      </c>
      <c r="BD1148" s="46">
        <v>349</v>
      </c>
      <c r="BE1148" s="46"/>
      <c r="BF1148" s="46" t="s">
        <v>9664</v>
      </c>
      <c r="BG1148" s="46"/>
      <c r="BH1148" s="46">
        <v>17</v>
      </c>
      <c r="BI1148" s="46" t="s">
        <v>1028</v>
      </c>
      <c r="BJ1148" s="46" t="s">
        <v>1029</v>
      </c>
      <c r="BK1148" s="46" t="s">
        <v>9643</v>
      </c>
      <c r="BL1148" s="46" t="s">
        <v>9665</v>
      </c>
      <c r="BM1148" s="46"/>
      <c r="BN1148" s="64" t="str">
        <f t="shared" si="170"/>
        <v>Gao, YZ (reprint author), Nanjing Agr Univ, Coll Resource &amp; Environm Sci, Inst Organ Contaminant Control &amp; Soil Remediat, Weigang Rd 1, Nanjing 210095, Jiangsu, Peoples R China.</v>
      </c>
      <c r="BO1148" s="65" t="b">
        <f t="shared" si="171"/>
        <v>0</v>
      </c>
      <c r="BP1148" s="65" t="b">
        <f t="shared" si="172"/>
        <v>0</v>
      </c>
      <c r="BQ1148" s="65" t="b">
        <f t="shared" si="173"/>
        <v>0</v>
      </c>
      <c r="BR1148" s="65" t="b">
        <f t="shared" si="174"/>
        <v>0</v>
      </c>
      <c r="BS1148" s="65" t="b">
        <f t="shared" si="175"/>
        <v>0</v>
      </c>
      <c r="BT1148" s="66" t="str">
        <f t="shared" si="176"/>
        <v>0964-8305</v>
      </c>
      <c r="BU1148" s="66">
        <v>2.3769999999999998</v>
      </c>
      <c r="BV1148" s="14" t="b">
        <f t="shared" si="177"/>
        <v>0</v>
      </c>
      <c r="BW1148" s="14" t="b">
        <f t="shared" si="178"/>
        <v>0</v>
      </c>
      <c r="BX1148" s="14" t="b">
        <f t="shared" si="179"/>
        <v>0</v>
      </c>
      <c r="BY1148" s="15"/>
    </row>
    <row r="1149" spans="1:77" s="21" customFormat="1" ht="40.5" x14ac:dyDescent="0.15">
      <c r="A1149" s="37">
        <v>1148</v>
      </c>
      <c r="B1149" s="42" t="s">
        <v>29572</v>
      </c>
      <c r="C1149" s="42" t="s">
        <v>29618</v>
      </c>
      <c r="D1149" s="14"/>
      <c r="E1149" s="14"/>
      <c r="F1149" s="14"/>
      <c r="G1149" s="14"/>
      <c r="H1149" s="14"/>
      <c r="I1149" s="32" t="s">
        <v>29619</v>
      </c>
      <c r="J1149" s="14"/>
      <c r="K1149" s="14"/>
      <c r="L1149" s="68" t="s">
        <v>20082</v>
      </c>
      <c r="M1149" s="68" t="s">
        <v>29620</v>
      </c>
      <c r="N1149" s="66"/>
      <c r="O1149" s="66"/>
      <c r="P1149" s="66"/>
      <c r="Q1149" s="66" t="s">
        <v>68</v>
      </c>
      <c r="R1149" s="66"/>
      <c r="S1149" s="66"/>
      <c r="T1149" s="66"/>
      <c r="U1149" s="66"/>
      <c r="V1149" s="66"/>
      <c r="W1149" s="66"/>
      <c r="X1149" s="66"/>
      <c r="Y1149" s="66"/>
      <c r="Z1149" s="66"/>
      <c r="AA1149" s="66"/>
      <c r="AB1149" s="66"/>
      <c r="AC1149" s="66"/>
      <c r="AD1149" s="66"/>
      <c r="AE1149" s="66"/>
      <c r="AF1149" s="66"/>
      <c r="AG1149" s="66"/>
      <c r="AH1149" s="66"/>
      <c r="AI1149" s="66"/>
      <c r="AJ1149" s="66"/>
      <c r="AK1149" s="66"/>
      <c r="AL1149" s="66"/>
      <c r="AM1149" s="66"/>
      <c r="AN1149" s="66"/>
      <c r="AO1149" s="66"/>
      <c r="AP1149" s="66" t="s">
        <v>539</v>
      </c>
      <c r="AQ1149" s="66"/>
      <c r="AR1149" s="66"/>
      <c r="AS1149" s="66"/>
      <c r="AT1149" s="66"/>
      <c r="AU1149" s="66"/>
      <c r="AV1149" s="66"/>
      <c r="AW1149" s="66"/>
      <c r="AX1149" s="66"/>
      <c r="AY1149" s="66"/>
      <c r="AZ1149" s="66"/>
      <c r="BA1149" s="66"/>
      <c r="BB1149" s="66"/>
      <c r="BC1149" s="66"/>
      <c r="BD1149" s="66"/>
      <c r="BE1149" s="66"/>
      <c r="BF1149" s="66"/>
      <c r="BG1149" s="66"/>
      <c r="BH1149" s="66"/>
      <c r="BI1149" s="66"/>
      <c r="BJ1149" s="66"/>
      <c r="BK1149" s="66"/>
      <c r="BL1149" s="66"/>
      <c r="BM1149" s="66"/>
      <c r="BN1149" s="64" t="b">
        <f t="shared" si="170"/>
        <v>0</v>
      </c>
      <c r="BO1149" s="65" t="b">
        <f t="shared" si="171"/>
        <v>0</v>
      </c>
      <c r="BP1149" s="65" t="b">
        <f t="shared" si="172"/>
        <v>0</v>
      </c>
      <c r="BQ1149" s="65" t="b">
        <f t="shared" si="173"/>
        <v>0</v>
      </c>
      <c r="BR1149" s="65" t="b">
        <f t="shared" si="174"/>
        <v>0</v>
      </c>
      <c r="BS1149" s="65" t="b">
        <f t="shared" si="175"/>
        <v>0</v>
      </c>
      <c r="BT1149" s="66" t="str">
        <f t="shared" si="176"/>
        <v>1385-8947</v>
      </c>
      <c r="BU1149" s="66">
        <v>4.6210000000000004</v>
      </c>
      <c r="BV1149" s="14" t="b">
        <f t="shared" si="177"/>
        <v>0</v>
      </c>
      <c r="BW1149" s="14" t="b">
        <f t="shared" si="178"/>
        <v>0</v>
      </c>
      <c r="BX1149" s="14" t="b">
        <f t="shared" si="179"/>
        <v>0</v>
      </c>
      <c r="BY1149" s="15"/>
    </row>
    <row r="1150" spans="1:77" s="21" customFormat="1" ht="40.5" x14ac:dyDescent="0.15">
      <c r="A1150" s="37">
        <v>1149</v>
      </c>
      <c r="B1150" s="42" t="s">
        <v>29572</v>
      </c>
      <c r="C1150" s="42" t="s">
        <v>29618</v>
      </c>
      <c r="D1150" s="14"/>
      <c r="E1150" s="14"/>
      <c r="F1150" s="14"/>
      <c r="G1150" s="14"/>
      <c r="H1150" s="14"/>
      <c r="I1150" s="32" t="s">
        <v>29621</v>
      </c>
      <c r="J1150" s="14"/>
      <c r="K1150" s="14"/>
      <c r="L1150" s="68" t="s">
        <v>13791</v>
      </c>
      <c r="M1150" s="68" t="s">
        <v>29622</v>
      </c>
      <c r="N1150" s="66"/>
      <c r="O1150" s="66"/>
      <c r="P1150" s="66"/>
      <c r="Q1150" s="66" t="s">
        <v>68</v>
      </c>
      <c r="R1150" s="66"/>
      <c r="S1150" s="66"/>
      <c r="T1150" s="66"/>
      <c r="U1150" s="66"/>
      <c r="V1150" s="66"/>
      <c r="W1150" s="66"/>
      <c r="X1150" s="66"/>
      <c r="Y1150" s="66"/>
      <c r="Z1150" s="66"/>
      <c r="AA1150" s="66"/>
      <c r="AB1150" s="66"/>
      <c r="AC1150" s="66"/>
      <c r="AD1150" s="66"/>
      <c r="AE1150" s="66"/>
      <c r="AF1150" s="66"/>
      <c r="AG1150" s="66"/>
      <c r="AH1150" s="66"/>
      <c r="AI1150" s="66"/>
      <c r="AJ1150" s="66"/>
      <c r="AK1150" s="66"/>
      <c r="AL1150" s="66"/>
      <c r="AM1150" s="66"/>
      <c r="AN1150" s="66"/>
      <c r="AO1150" s="66"/>
      <c r="AP1150" s="66" t="s">
        <v>606</v>
      </c>
      <c r="AQ1150" s="66"/>
      <c r="AR1150" s="66"/>
      <c r="AS1150" s="66"/>
      <c r="AT1150" s="66"/>
      <c r="AU1150" s="66"/>
      <c r="AV1150" s="66"/>
      <c r="AW1150" s="66"/>
      <c r="AX1150" s="66"/>
      <c r="AY1150" s="66"/>
      <c r="AZ1150" s="66"/>
      <c r="BA1150" s="66"/>
      <c r="BB1150" s="66"/>
      <c r="BC1150" s="66"/>
      <c r="BD1150" s="66"/>
      <c r="BE1150" s="66"/>
      <c r="BF1150" s="66"/>
      <c r="BG1150" s="66"/>
      <c r="BH1150" s="66"/>
      <c r="BI1150" s="66"/>
      <c r="BJ1150" s="66"/>
      <c r="BK1150" s="66"/>
      <c r="BL1150" s="66"/>
      <c r="BM1150" s="66"/>
      <c r="BN1150" s="64" t="b">
        <f t="shared" si="170"/>
        <v>0</v>
      </c>
      <c r="BO1150" s="65" t="b">
        <f t="shared" si="171"/>
        <v>0</v>
      </c>
      <c r="BP1150" s="65" t="b">
        <f t="shared" si="172"/>
        <v>0</v>
      </c>
      <c r="BQ1150" s="65" t="b">
        <f t="shared" si="173"/>
        <v>0</v>
      </c>
      <c r="BR1150" s="65" t="b">
        <f t="shared" si="174"/>
        <v>0</v>
      </c>
      <c r="BS1150" s="65" t="b">
        <f t="shared" si="175"/>
        <v>0</v>
      </c>
      <c r="BT1150" s="66" t="str">
        <f t="shared" si="176"/>
        <v>2045-2322</v>
      </c>
      <c r="BU1150" s="66">
        <v>5.5970000000000004</v>
      </c>
      <c r="BV1150" s="14" t="b">
        <f t="shared" si="177"/>
        <v>0</v>
      </c>
      <c r="BW1150" s="14">
        <f t="shared" si="178"/>
        <v>1</v>
      </c>
      <c r="BX1150" s="14" t="b">
        <f t="shared" si="179"/>
        <v>0</v>
      </c>
      <c r="BY1150" s="15"/>
    </row>
    <row r="1151" spans="1:77" s="21" customFormat="1" ht="40.5" x14ac:dyDescent="0.15">
      <c r="A1151" s="37">
        <v>1150</v>
      </c>
      <c r="B1151" s="42" t="s">
        <v>29572</v>
      </c>
      <c r="C1151" s="42" t="s">
        <v>29574</v>
      </c>
      <c r="D1151" s="34" t="s">
        <v>62</v>
      </c>
      <c r="E1151" s="34" t="s">
        <v>5790</v>
      </c>
      <c r="F1151" s="34"/>
      <c r="G1151" s="34"/>
      <c r="H1151" s="34"/>
      <c r="I1151" s="34" t="s">
        <v>5791</v>
      </c>
      <c r="J1151" s="34"/>
      <c r="K1151" s="34"/>
      <c r="L1151" s="74" t="s">
        <v>5792</v>
      </c>
      <c r="M1151" s="74" t="s">
        <v>1411</v>
      </c>
      <c r="N1151" s="45"/>
      <c r="O1151" s="45"/>
      <c r="P1151" s="45" t="s">
        <v>67</v>
      </c>
      <c r="Q1151" s="45" t="s">
        <v>68</v>
      </c>
      <c r="R1151" s="45"/>
      <c r="S1151" s="45"/>
      <c r="T1151" s="45"/>
      <c r="U1151" s="45"/>
      <c r="V1151" s="45"/>
      <c r="W1151" s="45" t="s">
        <v>5793</v>
      </c>
      <c r="X1151" s="45" t="s">
        <v>5794</v>
      </c>
      <c r="Y1151" s="45"/>
      <c r="Z1151" s="45" t="s">
        <v>5795</v>
      </c>
      <c r="AA1151" s="45" t="s">
        <v>5796</v>
      </c>
      <c r="AB1151" s="45" t="s">
        <v>4867</v>
      </c>
      <c r="AC1151" s="45"/>
      <c r="AD1151" s="45"/>
      <c r="AE1151" s="45" t="s">
        <v>5797</v>
      </c>
      <c r="AF1151" s="45" t="s">
        <v>5798</v>
      </c>
      <c r="AG1151" s="45"/>
      <c r="AH1151" s="45">
        <v>47</v>
      </c>
      <c r="AI1151" s="45">
        <v>0</v>
      </c>
      <c r="AJ1151" s="45">
        <v>0</v>
      </c>
      <c r="AK1151" s="45">
        <v>6</v>
      </c>
      <c r="AL1151" s="45">
        <v>6</v>
      </c>
      <c r="AM1151" s="45" t="s">
        <v>1289</v>
      </c>
      <c r="AN1151" s="45" t="s">
        <v>1290</v>
      </c>
      <c r="AO1151" s="45" t="s">
        <v>1291</v>
      </c>
      <c r="AP1151" s="45" t="s">
        <v>1418</v>
      </c>
      <c r="AQ1151" s="45" t="s">
        <v>1419</v>
      </c>
      <c r="AR1151" s="45"/>
      <c r="AS1151" s="45" t="s">
        <v>1420</v>
      </c>
      <c r="AT1151" s="45" t="s">
        <v>1421</v>
      </c>
      <c r="AU1151" s="45" t="s">
        <v>4825</v>
      </c>
      <c r="AV1151" s="45">
        <v>2015</v>
      </c>
      <c r="AW1151" s="45">
        <v>22</v>
      </c>
      <c r="AX1151" s="45">
        <v>24</v>
      </c>
      <c r="AY1151" s="45"/>
      <c r="AZ1151" s="45"/>
      <c r="BA1151" s="45"/>
      <c r="BB1151" s="45"/>
      <c r="BC1151" s="45">
        <v>19497</v>
      </c>
      <c r="BD1151" s="45">
        <v>19506</v>
      </c>
      <c r="BE1151" s="45"/>
      <c r="BF1151" s="45" t="s">
        <v>5799</v>
      </c>
      <c r="BG1151" s="45"/>
      <c r="BH1151" s="45">
        <v>10</v>
      </c>
      <c r="BI1151" s="45" t="s">
        <v>937</v>
      </c>
      <c r="BJ1151" s="45" t="s">
        <v>938</v>
      </c>
      <c r="BK1151" s="45" t="s">
        <v>5800</v>
      </c>
      <c r="BL1151" s="45" t="s">
        <v>5801</v>
      </c>
      <c r="BM1151" s="45"/>
      <c r="BN1151" s="64" t="str">
        <f t="shared" si="170"/>
        <v>Ge, Y (reprint author), Nanjing Agr Univ, Coll Resources &amp; Environm Sci, Jiangsu Prov Key Lab Marine Biol, Nanjing 210095, Jiangsu, Peoples R China.</v>
      </c>
      <c r="BO1151" s="65" t="b">
        <f t="shared" si="171"/>
        <v>0</v>
      </c>
      <c r="BP1151" s="65" t="b">
        <f t="shared" si="172"/>
        <v>0</v>
      </c>
      <c r="BQ1151" s="65" t="str">
        <f t="shared" si="173"/>
        <v>资源管理与环境保护学院</v>
      </c>
      <c r="BR1151" s="65" t="b">
        <f t="shared" si="174"/>
        <v>0</v>
      </c>
      <c r="BS1151" s="65" t="b">
        <f t="shared" si="175"/>
        <v>0</v>
      </c>
      <c r="BT1151" s="66" t="str">
        <f t="shared" si="176"/>
        <v>0944-1344</v>
      </c>
      <c r="BU1151" s="66">
        <v>2.92</v>
      </c>
      <c r="BV1151" s="17" t="b">
        <f t="shared" si="177"/>
        <v>0</v>
      </c>
      <c r="BW1151" s="17" t="b">
        <f t="shared" si="178"/>
        <v>0</v>
      </c>
      <c r="BX1151" s="17" t="b">
        <f t="shared" si="179"/>
        <v>0</v>
      </c>
      <c r="BY1151" s="18"/>
    </row>
    <row r="1152" spans="1:77" s="23" customFormat="1" ht="40.5" x14ac:dyDescent="0.15">
      <c r="A1152" s="37">
        <v>1151</v>
      </c>
      <c r="B1152" s="42" t="s">
        <v>29572</v>
      </c>
      <c r="C1152" s="42" t="s">
        <v>29623</v>
      </c>
      <c r="D1152" s="16" t="s">
        <v>62</v>
      </c>
      <c r="E1152" s="22" t="s">
        <v>6518</v>
      </c>
      <c r="F1152" s="22"/>
      <c r="G1152" s="22"/>
      <c r="H1152" s="22"/>
      <c r="I1152" s="22" t="s">
        <v>6519</v>
      </c>
      <c r="J1152" s="22"/>
      <c r="K1152" s="22"/>
      <c r="L1152" s="70" t="s">
        <v>6520</v>
      </c>
      <c r="M1152" s="70" t="s">
        <v>6521</v>
      </c>
      <c r="N1152" s="46"/>
      <c r="O1152" s="46"/>
      <c r="P1152" s="46" t="s">
        <v>67</v>
      </c>
      <c r="Q1152" s="43" t="s">
        <v>68</v>
      </c>
      <c r="R1152" s="46"/>
      <c r="S1152" s="46"/>
      <c r="T1152" s="46"/>
      <c r="U1152" s="46"/>
      <c r="V1152" s="46"/>
      <c r="W1152" s="46" t="s">
        <v>6522</v>
      </c>
      <c r="X1152" s="46" t="s">
        <v>6523</v>
      </c>
      <c r="Y1152" s="46"/>
      <c r="Z1152" s="46" t="s">
        <v>6524</v>
      </c>
      <c r="AA1152" s="46" t="s">
        <v>6525</v>
      </c>
      <c r="AB1152" s="46" t="s">
        <v>6526</v>
      </c>
      <c r="AC1152" s="46"/>
      <c r="AD1152" s="46"/>
      <c r="AE1152" s="46" t="s">
        <v>6527</v>
      </c>
      <c r="AF1152" s="46" t="s">
        <v>6528</v>
      </c>
      <c r="AG1152" s="46"/>
      <c r="AH1152" s="46">
        <v>48</v>
      </c>
      <c r="AI1152" s="46">
        <v>0</v>
      </c>
      <c r="AJ1152" s="46">
        <v>0</v>
      </c>
      <c r="AK1152" s="46">
        <v>1</v>
      </c>
      <c r="AL1152" s="46">
        <v>1</v>
      </c>
      <c r="AM1152" s="46" t="s">
        <v>213</v>
      </c>
      <c r="AN1152" s="46" t="s">
        <v>964</v>
      </c>
      <c r="AO1152" s="46" t="s">
        <v>965</v>
      </c>
      <c r="AP1152" s="46" t="s">
        <v>6529</v>
      </c>
      <c r="AQ1152" s="46" t="s">
        <v>6530</v>
      </c>
      <c r="AR1152" s="46"/>
      <c r="AS1152" s="46" t="s">
        <v>6531</v>
      </c>
      <c r="AT1152" s="46" t="s">
        <v>6532</v>
      </c>
      <c r="AU1152" s="46" t="s">
        <v>4825</v>
      </c>
      <c r="AV1152" s="46">
        <v>2015</v>
      </c>
      <c r="AW1152" s="46">
        <v>77</v>
      </c>
      <c r="AX1152" s="46">
        <v>3</v>
      </c>
      <c r="AY1152" s="46"/>
      <c r="AZ1152" s="46"/>
      <c r="BA1152" s="46"/>
      <c r="BB1152" s="46"/>
      <c r="BC1152" s="46">
        <v>299</v>
      </c>
      <c r="BD1152" s="46">
        <v>306</v>
      </c>
      <c r="BE1152" s="46"/>
      <c r="BF1152" s="46" t="s">
        <v>6533</v>
      </c>
      <c r="BG1152" s="46"/>
      <c r="BH1152" s="46">
        <v>8</v>
      </c>
      <c r="BI1152" s="46" t="s">
        <v>577</v>
      </c>
      <c r="BJ1152" s="46" t="s">
        <v>577</v>
      </c>
      <c r="BK1152" s="46" t="s">
        <v>6534</v>
      </c>
      <c r="BL1152" s="46" t="s">
        <v>6535</v>
      </c>
      <c r="BM1152" s="46"/>
      <c r="BN1152" s="64" t="str">
        <f t="shared" si="170"/>
        <v>Ge, Y (reprint author), Nanjing Agr Univ, Coll Resources &amp; Environm Sci, Jiangsu Key Lab Marine Biol, Nanjing 210095, Jiangsu, Peoples R China.</v>
      </c>
      <c r="BO1152" s="65" t="b">
        <f t="shared" si="171"/>
        <v>0</v>
      </c>
      <c r="BP1152" s="65" t="b">
        <f t="shared" si="172"/>
        <v>0</v>
      </c>
      <c r="BQ1152" s="65" t="str">
        <f t="shared" si="173"/>
        <v>资源管理与环境保护学院</v>
      </c>
      <c r="BR1152" s="65" t="b">
        <f t="shared" si="174"/>
        <v>0</v>
      </c>
      <c r="BS1152" s="65" t="b">
        <f t="shared" si="175"/>
        <v>0</v>
      </c>
      <c r="BT1152" s="66" t="str">
        <f t="shared" si="176"/>
        <v>0167-6903</v>
      </c>
      <c r="BU1152" s="66">
        <v>1.978</v>
      </c>
      <c r="BV1152" s="14" t="b">
        <f t="shared" si="177"/>
        <v>0</v>
      </c>
      <c r="BW1152" s="14" t="b">
        <f t="shared" si="178"/>
        <v>0</v>
      </c>
      <c r="BX1152" s="14">
        <f t="shared" si="179"/>
        <v>1</v>
      </c>
      <c r="BY1152" s="15"/>
    </row>
    <row r="1153" spans="1:77" s="21" customFormat="1" ht="27" x14ac:dyDescent="0.15">
      <c r="A1153" s="37">
        <v>1152</v>
      </c>
      <c r="B1153" s="42" t="s">
        <v>29572</v>
      </c>
      <c r="C1153" s="42" t="s">
        <v>29623</v>
      </c>
      <c r="D1153" s="14"/>
      <c r="E1153" s="14"/>
      <c r="F1153" s="14"/>
      <c r="G1153" s="14"/>
      <c r="H1153" s="14"/>
      <c r="I1153" s="32" t="s">
        <v>11734</v>
      </c>
      <c r="J1153" s="14"/>
      <c r="K1153" s="14"/>
      <c r="L1153" s="68" t="s">
        <v>11735</v>
      </c>
      <c r="M1153" s="68" t="s">
        <v>11736</v>
      </c>
      <c r="N1153" s="66"/>
      <c r="O1153" s="66"/>
      <c r="P1153" s="66"/>
      <c r="Q1153" s="66" t="s">
        <v>977</v>
      </c>
      <c r="R1153" s="66"/>
      <c r="S1153" s="66"/>
      <c r="T1153" s="66"/>
      <c r="U1153" s="66"/>
      <c r="V1153" s="66"/>
      <c r="W1153" s="66"/>
      <c r="X1153" s="66"/>
      <c r="Y1153" s="66"/>
      <c r="Z1153" s="66"/>
      <c r="AA1153" s="66"/>
      <c r="AB1153" s="66"/>
      <c r="AC1153" s="66"/>
      <c r="AD1153" s="66"/>
      <c r="AE1153" s="66"/>
      <c r="AF1153" s="66"/>
      <c r="AG1153" s="66"/>
      <c r="AH1153" s="66"/>
      <c r="AI1153" s="66"/>
      <c r="AJ1153" s="66"/>
      <c r="AK1153" s="66"/>
      <c r="AL1153" s="66"/>
      <c r="AM1153" s="66"/>
      <c r="AN1153" s="66"/>
      <c r="AO1153" s="66"/>
      <c r="AP1153" s="66" t="s">
        <v>29624</v>
      </c>
      <c r="AQ1153" s="66"/>
      <c r="AR1153" s="66"/>
      <c r="AS1153" s="66"/>
      <c r="AT1153" s="66"/>
      <c r="AU1153" s="66"/>
      <c r="AV1153" s="66"/>
      <c r="AW1153" s="66"/>
      <c r="AX1153" s="66"/>
      <c r="AY1153" s="66"/>
      <c r="AZ1153" s="66"/>
      <c r="BA1153" s="66"/>
      <c r="BB1153" s="66"/>
      <c r="BC1153" s="66"/>
      <c r="BD1153" s="66"/>
      <c r="BE1153" s="66"/>
      <c r="BF1153" s="66"/>
      <c r="BG1153" s="66"/>
      <c r="BH1153" s="66"/>
      <c r="BI1153" s="66"/>
      <c r="BJ1153" s="66"/>
      <c r="BK1153" s="66"/>
      <c r="BL1153" s="66"/>
      <c r="BM1153" s="66"/>
      <c r="BN1153" s="64" t="b">
        <f t="shared" si="170"/>
        <v>0</v>
      </c>
      <c r="BO1153" s="65" t="b">
        <f t="shared" si="171"/>
        <v>0</v>
      </c>
      <c r="BP1153" s="65" t="b">
        <f t="shared" si="172"/>
        <v>0</v>
      </c>
      <c r="BQ1153" s="65" t="b">
        <f t="shared" si="173"/>
        <v>0</v>
      </c>
      <c r="BR1153" s="65" t="b">
        <f t="shared" si="174"/>
        <v>0</v>
      </c>
      <c r="BS1153" s="65" t="b">
        <f t="shared" si="175"/>
        <v>0</v>
      </c>
      <c r="BT1153" s="66" t="str">
        <f t="shared" si="176"/>
        <v>1569-1705</v>
      </c>
      <c r="BU1153" s="66">
        <v>0</v>
      </c>
      <c r="BV1153" s="14" t="b">
        <f t="shared" si="177"/>
        <v>0</v>
      </c>
      <c r="BW1153" s="14" t="b">
        <f t="shared" si="178"/>
        <v>0</v>
      </c>
      <c r="BX1153" s="14">
        <f t="shared" si="179"/>
        <v>1</v>
      </c>
      <c r="BY1153" s="15"/>
    </row>
    <row r="1154" spans="1:77" s="21" customFormat="1" ht="27" x14ac:dyDescent="0.15">
      <c r="A1154" s="37">
        <v>1153</v>
      </c>
      <c r="B1154" s="42" t="s">
        <v>29572</v>
      </c>
      <c r="C1154" s="42" t="s">
        <v>29625</v>
      </c>
      <c r="D1154" s="14"/>
      <c r="E1154" s="14"/>
      <c r="F1154" s="14"/>
      <c r="G1154" s="14"/>
      <c r="H1154" s="14"/>
      <c r="I1154" s="32" t="s">
        <v>29626</v>
      </c>
      <c r="J1154" s="14"/>
      <c r="K1154" s="14"/>
      <c r="L1154" s="68" t="s">
        <v>29627</v>
      </c>
      <c r="M1154" s="68" t="s">
        <v>29628</v>
      </c>
      <c r="N1154" s="66"/>
      <c r="O1154" s="66"/>
      <c r="P1154" s="66"/>
      <c r="Q1154" s="66" t="s">
        <v>68</v>
      </c>
      <c r="R1154" s="66"/>
      <c r="S1154" s="66"/>
      <c r="T1154" s="66"/>
      <c r="U1154" s="66"/>
      <c r="V1154" s="66"/>
      <c r="W1154" s="66"/>
      <c r="X1154" s="66"/>
      <c r="Y1154" s="66"/>
      <c r="Z1154" s="66"/>
      <c r="AA1154" s="66"/>
      <c r="AB1154" s="66"/>
      <c r="AC1154" s="66"/>
      <c r="AD1154" s="66"/>
      <c r="AE1154" s="66"/>
      <c r="AF1154" s="66"/>
      <c r="AG1154" s="66"/>
      <c r="AH1154" s="66"/>
      <c r="AI1154" s="66"/>
      <c r="AJ1154" s="66"/>
      <c r="AK1154" s="66"/>
      <c r="AL1154" s="66"/>
      <c r="AM1154" s="66"/>
      <c r="AN1154" s="66"/>
      <c r="AO1154" s="66"/>
      <c r="AP1154" s="66" t="s">
        <v>606</v>
      </c>
      <c r="AQ1154" s="66"/>
      <c r="AR1154" s="66"/>
      <c r="AS1154" s="66"/>
      <c r="AT1154" s="66"/>
      <c r="AU1154" s="66"/>
      <c r="AV1154" s="66"/>
      <c r="AW1154" s="66"/>
      <c r="AX1154" s="66"/>
      <c r="AY1154" s="66"/>
      <c r="AZ1154" s="66"/>
      <c r="BA1154" s="66"/>
      <c r="BB1154" s="66"/>
      <c r="BC1154" s="66"/>
      <c r="BD1154" s="66"/>
      <c r="BE1154" s="66"/>
      <c r="BF1154" s="66"/>
      <c r="BG1154" s="66"/>
      <c r="BH1154" s="66"/>
      <c r="BI1154" s="66"/>
      <c r="BJ1154" s="66"/>
      <c r="BK1154" s="66"/>
      <c r="BL1154" s="66"/>
      <c r="BM1154" s="66"/>
      <c r="BN1154" s="64" t="b">
        <f t="shared" ref="BN1154:BN1217" si="180">IF(COUNTIF(AA1154,"*Nanjing Agr Univ*"),AA1154)</f>
        <v>0</v>
      </c>
      <c r="BO1154" s="65" t="b">
        <f t="shared" ref="BO1154:BO1217" si="181">IF(COUNTIF(BN1154,"*Life Sci*"),"生命科学学院",IF(COUNTIF(BN1154,"*Coll Hort*"),"园艺学院"))</f>
        <v>0</v>
      </c>
      <c r="BP1154" s="65" t="b">
        <f t="shared" ref="BP1154:BP1217" si="182">IF(COUNTIF(BN1154,"*Anim Sci*"),"动物科技学院",IF(COUNTIF(BN1154,"*Vet Med*"),"动物医学院"))</f>
        <v>0</v>
      </c>
      <c r="BQ1154" s="65" t="b">
        <f t="shared" ref="BQ1154:BQ1217" si="183">IF(COUNTIF(BN1154,"*Resources*"),"资源管理与环境保护学院",IF(COUNTIF(BN1154,"*Dept Entomol*"),"植物保护学院"))</f>
        <v>0</v>
      </c>
      <c r="BR1154" s="65" t="b">
        <f t="shared" ref="BR1154:BR1217" si="184">IF(COUNTIF(BN1154,"*Coll Agr*"),"农学院",IF(COUNTIF(BN1154,"*Plant Protect*"),"植物保护学院"))</f>
        <v>0</v>
      </c>
      <c r="BS1154" s="65" t="b">
        <f t="shared" ref="BS1154:BS1217" si="185">IF(COUNTIF(BN1154,"*Food Sci*"),"食品科技学院")</f>
        <v>0</v>
      </c>
      <c r="BT1154" s="66" t="str">
        <f t="shared" ref="BT1154:BT1217" si="186">AP1154</f>
        <v>2045-2322</v>
      </c>
      <c r="BU1154" s="66">
        <v>5.5970000000000004</v>
      </c>
      <c r="BV1154" s="14" t="b">
        <f t="shared" ref="BV1154:BV1217" si="187">IF(BU1154&gt;=10,1)</f>
        <v>0</v>
      </c>
      <c r="BW1154" s="14">
        <f t="shared" ref="BW1154:BW1217" si="188">IF(BU1154&gt;=5,1)</f>
        <v>1</v>
      </c>
      <c r="BX1154" s="14" t="b">
        <f t="shared" ref="BX1154:BX1217" si="189">IF(BU1154&lt;2,1)</f>
        <v>0</v>
      </c>
      <c r="BY1154" s="15"/>
    </row>
    <row r="1155" spans="1:77" s="21" customFormat="1" ht="40.5" x14ac:dyDescent="0.15">
      <c r="A1155" s="37">
        <v>1154</v>
      </c>
      <c r="B1155" s="42" t="s">
        <v>29572</v>
      </c>
      <c r="C1155" s="42" t="s">
        <v>29629</v>
      </c>
      <c r="D1155" s="14"/>
      <c r="E1155" s="14"/>
      <c r="F1155" s="14"/>
      <c r="G1155" s="14"/>
      <c r="H1155" s="14"/>
      <c r="I1155" s="32" t="s">
        <v>29630</v>
      </c>
      <c r="J1155" s="14"/>
      <c r="K1155" s="14"/>
      <c r="L1155" s="68" t="s">
        <v>27082</v>
      </c>
      <c r="M1155" s="68" t="s">
        <v>29631</v>
      </c>
      <c r="N1155" s="66"/>
      <c r="O1155" s="66"/>
      <c r="P1155" s="66"/>
      <c r="Q1155" s="66" t="s">
        <v>68</v>
      </c>
      <c r="R1155" s="66"/>
      <c r="S1155" s="66"/>
      <c r="T1155" s="66"/>
      <c r="U1155" s="66"/>
      <c r="V1155" s="66"/>
      <c r="W1155" s="66"/>
      <c r="X1155" s="66"/>
      <c r="Y1155" s="66"/>
      <c r="Z1155" s="66"/>
      <c r="AA1155" s="66"/>
      <c r="AB1155" s="66"/>
      <c r="AC1155" s="66"/>
      <c r="AD1155" s="66"/>
      <c r="AE1155" s="66"/>
      <c r="AF1155" s="66"/>
      <c r="AG1155" s="66"/>
      <c r="AH1155" s="66"/>
      <c r="AI1155" s="66"/>
      <c r="AJ1155" s="66"/>
      <c r="AK1155" s="66"/>
      <c r="AL1155" s="66"/>
      <c r="AM1155" s="66"/>
      <c r="AN1155" s="66"/>
      <c r="AO1155" s="66"/>
      <c r="AP1155" s="66" t="s">
        <v>25393</v>
      </c>
      <c r="AQ1155" s="66"/>
      <c r="AR1155" s="66"/>
      <c r="AS1155" s="66"/>
      <c r="AT1155" s="66"/>
      <c r="AU1155" s="66"/>
      <c r="AV1155" s="66"/>
      <c r="AW1155" s="66"/>
      <c r="AX1155" s="66"/>
      <c r="AY1155" s="66"/>
      <c r="AZ1155" s="66"/>
      <c r="BA1155" s="66"/>
      <c r="BB1155" s="66"/>
      <c r="BC1155" s="66"/>
      <c r="BD1155" s="66"/>
      <c r="BE1155" s="66"/>
      <c r="BF1155" s="66"/>
      <c r="BG1155" s="66"/>
      <c r="BH1155" s="66"/>
      <c r="BI1155" s="66"/>
      <c r="BJ1155" s="66"/>
      <c r="BK1155" s="66"/>
      <c r="BL1155" s="66"/>
      <c r="BM1155" s="66"/>
      <c r="BN1155" s="64" t="b">
        <f t="shared" si="180"/>
        <v>0</v>
      </c>
      <c r="BO1155" s="65" t="b">
        <f t="shared" si="181"/>
        <v>0</v>
      </c>
      <c r="BP1155" s="65" t="b">
        <f t="shared" si="182"/>
        <v>0</v>
      </c>
      <c r="BQ1155" s="65" t="b">
        <f t="shared" si="183"/>
        <v>0</v>
      </c>
      <c r="BR1155" s="65" t="b">
        <f t="shared" si="184"/>
        <v>0</v>
      </c>
      <c r="BS1155" s="65" t="b">
        <f t="shared" si="185"/>
        <v>0</v>
      </c>
      <c r="BT1155" s="66" t="str">
        <f t="shared" si="186"/>
        <v>1522-6514</v>
      </c>
      <c r="BU1155" s="66">
        <v>1.875</v>
      </c>
      <c r="BV1155" s="14" t="b">
        <f t="shared" si="187"/>
        <v>0</v>
      </c>
      <c r="BW1155" s="14" t="b">
        <f t="shared" si="188"/>
        <v>0</v>
      </c>
      <c r="BX1155" s="14">
        <f t="shared" si="189"/>
        <v>1</v>
      </c>
      <c r="BY1155" s="15"/>
    </row>
    <row r="1156" spans="1:77" s="21" customFormat="1" ht="54" x14ac:dyDescent="0.15">
      <c r="A1156" s="37">
        <v>1155</v>
      </c>
      <c r="B1156" s="42" t="s">
        <v>29572</v>
      </c>
      <c r="C1156" s="42" t="s">
        <v>29632</v>
      </c>
      <c r="D1156" s="14"/>
      <c r="E1156" s="14"/>
      <c r="F1156" s="14"/>
      <c r="G1156" s="14"/>
      <c r="H1156" s="14"/>
      <c r="I1156" s="32" t="s">
        <v>29633</v>
      </c>
      <c r="J1156" s="14"/>
      <c r="K1156" s="14"/>
      <c r="L1156" s="68" t="s">
        <v>23757</v>
      </c>
      <c r="M1156" s="68" t="s">
        <v>29634</v>
      </c>
      <c r="N1156" s="66"/>
      <c r="O1156" s="66"/>
      <c r="P1156" s="66"/>
      <c r="Q1156" s="66" t="s">
        <v>68</v>
      </c>
      <c r="R1156" s="66"/>
      <c r="S1156" s="66"/>
      <c r="T1156" s="66"/>
      <c r="U1156" s="66"/>
      <c r="V1156" s="66"/>
      <c r="W1156" s="66"/>
      <c r="X1156" s="66"/>
      <c r="Y1156" s="66"/>
      <c r="Z1156" s="66"/>
      <c r="AA1156" s="66"/>
      <c r="AB1156" s="66"/>
      <c r="AC1156" s="66"/>
      <c r="AD1156" s="66"/>
      <c r="AE1156" s="66"/>
      <c r="AF1156" s="66"/>
      <c r="AG1156" s="66"/>
      <c r="AH1156" s="66"/>
      <c r="AI1156" s="66"/>
      <c r="AJ1156" s="66"/>
      <c r="AK1156" s="66"/>
      <c r="AL1156" s="66"/>
      <c r="AM1156" s="66"/>
      <c r="AN1156" s="66"/>
      <c r="AO1156" s="66"/>
      <c r="AP1156" s="66" t="s">
        <v>1987</v>
      </c>
      <c r="AQ1156" s="66"/>
      <c r="AR1156" s="66"/>
      <c r="AS1156" s="66"/>
      <c r="AT1156" s="66"/>
      <c r="AU1156" s="66"/>
      <c r="AV1156" s="66"/>
      <c r="AW1156" s="66"/>
      <c r="AX1156" s="66"/>
      <c r="AY1156" s="66"/>
      <c r="AZ1156" s="66"/>
      <c r="BA1156" s="66"/>
      <c r="BB1156" s="66"/>
      <c r="BC1156" s="66"/>
      <c r="BD1156" s="66"/>
      <c r="BE1156" s="66"/>
      <c r="BF1156" s="66"/>
      <c r="BG1156" s="66"/>
      <c r="BH1156" s="66"/>
      <c r="BI1156" s="66"/>
      <c r="BJ1156" s="66"/>
      <c r="BK1156" s="66"/>
      <c r="BL1156" s="66"/>
      <c r="BM1156" s="66"/>
      <c r="BN1156" s="64" t="b">
        <f t="shared" si="180"/>
        <v>0</v>
      </c>
      <c r="BO1156" s="65" t="b">
        <f t="shared" si="181"/>
        <v>0</v>
      </c>
      <c r="BP1156" s="65" t="b">
        <f t="shared" si="182"/>
        <v>0</v>
      </c>
      <c r="BQ1156" s="65" t="b">
        <f t="shared" si="183"/>
        <v>0</v>
      </c>
      <c r="BR1156" s="65" t="b">
        <f t="shared" si="184"/>
        <v>0</v>
      </c>
      <c r="BS1156" s="65" t="b">
        <f t="shared" si="185"/>
        <v>0</v>
      </c>
      <c r="BT1156" s="66" t="str">
        <f t="shared" si="186"/>
        <v>1471-2229</v>
      </c>
      <c r="BU1156" s="66">
        <v>4.7140000000000004</v>
      </c>
      <c r="BV1156" s="14" t="b">
        <f t="shared" si="187"/>
        <v>0</v>
      </c>
      <c r="BW1156" s="14" t="b">
        <f t="shared" si="188"/>
        <v>0</v>
      </c>
      <c r="BX1156" s="14" t="b">
        <f t="shared" si="189"/>
        <v>0</v>
      </c>
      <c r="BY1156" s="15"/>
    </row>
    <row r="1157" spans="1:77" s="21" customFormat="1" ht="27" x14ac:dyDescent="0.15">
      <c r="A1157" s="37">
        <v>1156</v>
      </c>
      <c r="B1157" s="42" t="s">
        <v>29572</v>
      </c>
      <c r="C1157" s="43" t="s">
        <v>29635</v>
      </c>
      <c r="D1157" s="16" t="s">
        <v>62</v>
      </c>
      <c r="E1157" s="22" t="s">
        <v>8781</v>
      </c>
      <c r="F1157" s="22"/>
      <c r="G1157" s="22"/>
      <c r="H1157" s="22"/>
      <c r="I1157" s="22" t="s">
        <v>29636</v>
      </c>
      <c r="J1157" s="22"/>
      <c r="K1157" s="22"/>
      <c r="L1157" s="70" t="s">
        <v>8783</v>
      </c>
      <c r="M1157" s="70" t="s">
        <v>8784</v>
      </c>
      <c r="N1157" s="46"/>
      <c r="O1157" s="46"/>
      <c r="P1157" s="46" t="s">
        <v>67</v>
      </c>
      <c r="Q1157" s="43" t="s">
        <v>68</v>
      </c>
      <c r="R1157" s="46"/>
      <c r="S1157" s="46"/>
      <c r="T1157" s="46"/>
      <c r="U1157" s="46"/>
      <c r="V1157" s="46"/>
      <c r="W1157" s="46" t="s">
        <v>8785</v>
      </c>
      <c r="X1157" s="46" t="s">
        <v>8786</v>
      </c>
      <c r="Y1157" s="46"/>
      <c r="Z1157" s="46" t="s">
        <v>8787</v>
      </c>
      <c r="AA1157" s="46" t="s">
        <v>8788</v>
      </c>
      <c r="AB1157" s="46" t="s">
        <v>2232</v>
      </c>
      <c r="AC1157" s="46"/>
      <c r="AD1157" s="46"/>
      <c r="AE1157" s="46" t="s">
        <v>8789</v>
      </c>
      <c r="AF1157" s="46" t="s">
        <v>8790</v>
      </c>
      <c r="AG1157" s="46"/>
      <c r="AH1157" s="46">
        <v>45</v>
      </c>
      <c r="AI1157" s="46">
        <v>0</v>
      </c>
      <c r="AJ1157" s="46">
        <v>0</v>
      </c>
      <c r="AK1157" s="46">
        <v>1</v>
      </c>
      <c r="AL1157" s="46">
        <v>1</v>
      </c>
      <c r="AM1157" s="46" t="s">
        <v>1833</v>
      </c>
      <c r="AN1157" s="46" t="s">
        <v>1834</v>
      </c>
      <c r="AO1157" s="46" t="s">
        <v>1835</v>
      </c>
      <c r="AP1157" s="46" t="s">
        <v>8791</v>
      </c>
      <c r="AQ1157" s="46" t="s">
        <v>8792</v>
      </c>
      <c r="AR1157" s="46"/>
      <c r="AS1157" s="46" t="s">
        <v>8793</v>
      </c>
      <c r="AT1157" s="46" t="s">
        <v>8794</v>
      </c>
      <c r="AU1157" s="71">
        <v>42288</v>
      </c>
      <c r="AV1157" s="46">
        <v>2015</v>
      </c>
      <c r="AW1157" s="46">
        <v>46</v>
      </c>
      <c r="AX1157" s="46">
        <v>18</v>
      </c>
      <c r="AY1157" s="46"/>
      <c r="AZ1157" s="46"/>
      <c r="BA1157" s="46"/>
      <c r="BB1157" s="46"/>
      <c r="BC1157" s="46">
        <v>2295</v>
      </c>
      <c r="BD1157" s="46">
        <v>2310</v>
      </c>
      <c r="BE1157" s="46"/>
      <c r="BF1157" s="46" t="s">
        <v>8795</v>
      </c>
      <c r="BG1157" s="46"/>
      <c r="BH1157" s="46">
        <v>16</v>
      </c>
      <c r="BI1157" s="46" t="s">
        <v>8796</v>
      </c>
      <c r="BJ1157" s="46" t="s">
        <v>8797</v>
      </c>
      <c r="BK1157" s="46" t="s">
        <v>8798</v>
      </c>
      <c r="BL1157" s="46" t="s">
        <v>8799</v>
      </c>
      <c r="BM1157" s="46"/>
      <c r="BN1157" s="64" t="str">
        <f t="shared" si="180"/>
        <v>Huang, QW (reprint author), Nanjing Agr Univ, Prov Key Lab Organ Solid Waste Utilizat, Nanjing 210095, Jiangsu, Peoples R China.</v>
      </c>
      <c r="BO1157" s="65" t="b">
        <f t="shared" si="181"/>
        <v>0</v>
      </c>
      <c r="BP1157" s="65" t="b">
        <f t="shared" si="182"/>
        <v>0</v>
      </c>
      <c r="BQ1157" s="65" t="b">
        <f t="shared" si="183"/>
        <v>0</v>
      </c>
      <c r="BR1157" s="65" t="b">
        <f t="shared" si="184"/>
        <v>0</v>
      </c>
      <c r="BS1157" s="65" t="b">
        <f t="shared" si="185"/>
        <v>0</v>
      </c>
      <c r="BT1157" s="66" t="str">
        <f t="shared" si="186"/>
        <v>0010-3624</v>
      </c>
      <c r="BU1157" s="77">
        <v>0.39</v>
      </c>
      <c r="BV1157" s="14" t="b">
        <f t="shared" si="187"/>
        <v>0</v>
      </c>
      <c r="BW1157" s="14" t="b">
        <f t="shared" si="188"/>
        <v>0</v>
      </c>
      <c r="BX1157" s="14">
        <f t="shared" si="189"/>
        <v>1</v>
      </c>
      <c r="BY1157" s="15"/>
    </row>
    <row r="1158" spans="1:77" s="21" customFormat="1" ht="27" x14ac:dyDescent="0.15">
      <c r="A1158" s="37">
        <v>1157</v>
      </c>
      <c r="B1158" s="42" t="s">
        <v>29572</v>
      </c>
      <c r="C1158" s="42" t="s">
        <v>29635</v>
      </c>
      <c r="D1158" s="14" t="s">
        <v>62</v>
      </c>
      <c r="E1158" s="14" t="s">
        <v>27339</v>
      </c>
      <c r="F1158" s="14"/>
      <c r="G1158" s="14"/>
      <c r="H1158" s="14"/>
      <c r="I1158" s="32" t="s">
        <v>27340</v>
      </c>
      <c r="J1158" s="14"/>
      <c r="K1158" s="14"/>
      <c r="L1158" s="68" t="s">
        <v>27341</v>
      </c>
      <c r="M1158" s="68" t="s">
        <v>3398</v>
      </c>
      <c r="N1158" s="66"/>
      <c r="O1158" s="66"/>
      <c r="P1158" s="66" t="s">
        <v>67</v>
      </c>
      <c r="Q1158" s="66" t="s">
        <v>68</v>
      </c>
      <c r="R1158" s="66"/>
      <c r="S1158" s="66"/>
      <c r="T1158" s="66"/>
      <c r="U1158" s="66"/>
      <c r="V1158" s="66"/>
      <c r="W1158" s="66" t="s">
        <v>27342</v>
      </c>
      <c r="X1158" s="66" t="s">
        <v>27343</v>
      </c>
      <c r="Y1158" s="66"/>
      <c r="Z1158" s="66" t="s">
        <v>27344</v>
      </c>
      <c r="AA1158" s="66" t="s">
        <v>27345</v>
      </c>
      <c r="AB1158" s="66" t="s">
        <v>2232</v>
      </c>
      <c r="AC1158" s="66"/>
      <c r="AD1158" s="66"/>
      <c r="AE1158" s="66" t="s">
        <v>27346</v>
      </c>
      <c r="AF1158" s="66" t="s">
        <v>27347</v>
      </c>
      <c r="AG1158" s="66"/>
      <c r="AH1158" s="66">
        <v>37</v>
      </c>
      <c r="AI1158" s="66">
        <v>0</v>
      </c>
      <c r="AJ1158" s="66">
        <v>0</v>
      </c>
      <c r="AK1158" s="66">
        <v>8</v>
      </c>
      <c r="AL1158" s="66">
        <v>24</v>
      </c>
      <c r="AM1158" s="66" t="s">
        <v>304</v>
      </c>
      <c r="AN1158" s="66" t="s">
        <v>305</v>
      </c>
      <c r="AO1158" s="66" t="s">
        <v>306</v>
      </c>
      <c r="AP1158" s="66" t="s">
        <v>3406</v>
      </c>
      <c r="AQ1158" s="66" t="s">
        <v>3407</v>
      </c>
      <c r="AR1158" s="66"/>
      <c r="AS1158" s="66" t="s">
        <v>3408</v>
      </c>
      <c r="AT1158" s="66" t="s">
        <v>3409</v>
      </c>
      <c r="AU1158" s="66"/>
      <c r="AV1158" s="66">
        <v>2015</v>
      </c>
      <c r="AW1158" s="66">
        <v>25</v>
      </c>
      <c r="AX1158" s="66">
        <v>3</v>
      </c>
      <c r="AY1158" s="66"/>
      <c r="AZ1158" s="66"/>
      <c r="BA1158" s="66"/>
      <c r="BB1158" s="66"/>
      <c r="BC1158" s="66">
        <v>276</v>
      </c>
      <c r="BD1158" s="66">
        <v>290</v>
      </c>
      <c r="BE1158" s="66"/>
      <c r="BF1158" s="66" t="s">
        <v>27348</v>
      </c>
      <c r="BG1158" s="66"/>
      <c r="BH1158" s="66">
        <v>15</v>
      </c>
      <c r="BI1158" s="66" t="s">
        <v>3411</v>
      </c>
      <c r="BJ1158" s="66" t="s">
        <v>3411</v>
      </c>
      <c r="BK1158" s="66" t="s">
        <v>27349</v>
      </c>
      <c r="BL1158" s="66" t="s">
        <v>27350</v>
      </c>
      <c r="BM1158" s="66"/>
      <c r="BN1158" s="64" t="str">
        <f t="shared" si="180"/>
        <v>Huang, QW (reprint author), Nanjing Agr Univ, Key Lab Plant Nutr &amp; Fertilizat Lower Middle Reac, Jiangsu Collaborat Innovat Ctr Solid Organ Waste, Minist Agr, Nanjing, Jiangsu, Peoples R China.</v>
      </c>
      <c r="BO1158" s="65" t="b">
        <f t="shared" si="181"/>
        <v>0</v>
      </c>
      <c r="BP1158" s="65" t="b">
        <f t="shared" si="182"/>
        <v>0</v>
      </c>
      <c r="BQ1158" s="65" t="b">
        <f t="shared" si="183"/>
        <v>0</v>
      </c>
      <c r="BR1158" s="65" t="b">
        <f t="shared" si="184"/>
        <v>0</v>
      </c>
      <c r="BS1158" s="65" t="b">
        <f t="shared" si="185"/>
        <v>0</v>
      </c>
      <c r="BT1158" s="66" t="str">
        <f t="shared" si="186"/>
        <v>0958-3157</v>
      </c>
      <c r="BU1158" s="66">
        <v>1.0089999999999999</v>
      </c>
      <c r="BV1158" s="14" t="b">
        <f t="shared" si="187"/>
        <v>0</v>
      </c>
      <c r="BW1158" s="14" t="b">
        <f t="shared" si="188"/>
        <v>0</v>
      </c>
      <c r="BX1158" s="14">
        <f t="shared" si="189"/>
        <v>1</v>
      </c>
      <c r="BY1158" s="15"/>
    </row>
    <row r="1159" spans="1:77" s="21" customFormat="1" ht="27" x14ac:dyDescent="0.15">
      <c r="A1159" s="37">
        <v>1158</v>
      </c>
      <c r="B1159" s="42" t="s">
        <v>29572</v>
      </c>
      <c r="C1159" s="42" t="s">
        <v>29637</v>
      </c>
      <c r="D1159" s="14"/>
      <c r="E1159" s="14"/>
      <c r="F1159" s="14"/>
      <c r="G1159" s="14"/>
      <c r="H1159" s="14"/>
      <c r="I1159" s="32" t="s">
        <v>11467</v>
      </c>
      <c r="J1159" s="14"/>
      <c r="K1159" s="14"/>
      <c r="L1159" s="68" t="s">
        <v>11468</v>
      </c>
      <c r="M1159" s="68" t="s">
        <v>11469</v>
      </c>
      <c r="N1159" s="66"/>
      <c r="O1159" s="66"/>
      <c r="P1159" s="66"/>
      <c r="Q1159" s="66" t="s">
        <v>68</v>
      </c>
      <c r="R1159" s="66"/>
      <c r="S1159" s="66"/>
      <c r="T1159" s="66"/>
      <c r="U1159" s="66"/>
      <c r="V1159" s="66"/>
      <c r="W1159" s="66"/>
      <c r="X1159" s="66"/>
      <c r="Y1159" s="66"/>
      <c r="Z1159" s="66"/>
      <c r="AA1159" s="66"/>
      <c r="AB1159" s="66"/>
      <c r="AC1159" s="66"/>
      <c r="AD1159" s="66"/>
      <c r="AE1159" s="66"/>
      <c r="AF1159" s="66"/>
      <c r="AG1159" s="66"/>
      <c r="AH1159" s="66"/>
      <c r="AI1159" s="66"/>
      <c r="AJ1159" s="66"/>
      <c r="AK1159" s="66"/>
      <c r="AL1159" s="66"/>
      <c r="AM1159" s="66"/>
      <c r="AN1159" s="66"/>
      <c r="AO1159" s="66"/>
      <c r="AP1159" s="66" t="s">
        <v>11476</v>
      </c>
      <c r="AQ1159" s="66"/>
      <c r="AR1159" s="66"/>
      <c r="AS1159" s="66"/>
      <c r="AT1159" s="66"/>
      <c r="AU1159" s="66"/>
      <c r="AV1159" s="66"/>
      <c r="AW1159" s="66"/>
      <c r="AX1159" s="66"/>
      <c r="AY1159" s="66"/>
      <c r="AZ1159" s="66"/>
      <c r="BA1159" s="66"/>
      <c r="BB1159" s="66"/>
      <c r="BC1159" s="66"/>
      <c r="BD1159" s="66"/>
      <c r="BE1159" s="66"/>
      <c r="BF1159" s="66"/>
      <c r="BG1159" s="66"/>
      <c r="BH1159" s="66"/>
      <c r="BI1159" s="66"/>
      <c r="BJ1159" s="66"/>
      <c r="BK1159" s="66"/>
      <c r="BL1159" s="66"/>
      <c r="BM1159" s="66"/>
      <c r="BN1159" s="64" t="b">
        <f t="shared" si="180"/>
        <v>0</v>
      </c>
      <c r="BO1159" s="65" t="b">
        <f t="shared" si="181"/>
        <v>0</v>
      </c>
      <c r="BP1159" s="65" t="b">
        <f t="shared" si="182"/>
        <v>0</v>
      </c>
      <c r="BQ1159" s="65" t="b">
        <f t="shared" si="183"/>
        <v>0</v>
      </c>
      <c r="BR1159" s="65" t="b">
        <f t="shared" si="184"/>
        <v>0</v>
      </c>
      <c r="BS1159" s="65" t="b">
        <f t="shared" si="185"/>
        <v>0</v>
      </c>
      <c r="BT1159" s="66" t="str">
        <f t="shared" si="186"/>
        <v>0233-111X</v>
      </c>
      <c r="BU1159" s="66">
        <v>1.7370000000000001</v>
      </c>
      <c r="BV1159" s="14" t="b">
        <f t="shared" si="187"/>
        <v>0</v>
      </c>
      <c r="BW1159" s="14" t="b">
        <f t="shared" si="188"/>
        <v>0</v>
      </c>
      <c r="BX1159" s="14">
        <f t="shared" si="189"/>
        <v>1</v>
      </c>
      <c r="BY1159" s="15"/>
    </row>
    <row r="1160" spans="1:77" s="21" customFormat="1" ht="40.5" x14ac:dyDescent="0.15">
      <c r="A1160" s="37">
        <v>1159</v>
      </c>
      <c r="B1160" s="42" t="s">
        <v>29572</v>
      </c>
      <c r="C1160" s="42" t="s">
        <v>29637</v>
      </c>
      <c r="D1160" s="14"/>
      <c r="E1160" s="14"/>
      <c r="F1160" s="14"/>
      <c r="G1160" s="14"/>
      <c r="H1160" s="14"/>
      <c r="I1160" s="32" t="s">
        <v>29638</v>
      </c>
      <c r="J1160" s="14"/>
      <c r="K1160" s="14"/>
      <c r="L1160" s="68" t="s">
        <v>21759</v>
      </c>
      <c r="M1160" s="68" t="s">
        <v>29639</v>
      </c>
      <c r="N1160" s="66"/>
      <c r="O1160" s="66"/>
      <c r="P1160" s="66"/>
      <c r="Q1160" s="66" t="s">
        <v>68</v>
      </c>
      <c r="R1160" s="66"/>
      <c r="S1160" s="66"/>
      <c r="T1160" s="66"/>
      <c r="U1160" s="66"/>
      <c r="V1160" s="66"/>
      <c r="W1160" s="66"/>
      <c r="X1160" s="66"/>
      <c r="Y1160" s="66"/>
      <c r="Z1160" s="66"/>
      <c r="AA1160" s="66"/>
      <c r="AB1160" s="66"/>
      <c r="AC1160" s="66"/>
      <c r="AD1160" s="66"/>
      <c r="AE1160" s="66"/>
      <c r="AF1160" s="66"/>
      <c r="AG1160" s="66"/>
      <c r="AH1160" s="66"/>
      <c r="AI1160" s="66"/>
      <c r="AJ1160" s="66"/>
      <c r="AK1160" s="66"/>
      <c r="AL1160" s="66"/>
      <c r="AM1160" s="66"/>
      <c r="AN1160" s="66"/>
      <c r="AO1160" s="66"/>
      <c r="AP1160" s="66" t="s">
        <v>21767</v>
      </c>
      <c r="AQ1160" s="66"/>
      <c r="AR1160" s="66"/>
      <c r="AS1160" s="66"/>
      <c r="AT1160" s="66"/>
      <c r="AU1160" s="66"/>
      <c r="AV1160" s="66"/>
      <c r="AW1160" s="66"/>
      <c r="AX1160" s="66"/>
      <c r="AY1160" s="66"/>
      <c r="AZ1160" s="66"/>
      <c r="BA1160" s="66"/>
      <c r="BB1160" s="66"/>
      <c r="BC1160" s="66"/>
      <c r="BD1160" s="66"/>
      <c r="BE1160" s="66"/>
      <c r="BF1160" s="66"/>
      <c r="BG1160" s="66"/>
      <c r="BH1160" s="66"/>
      <c r="BI1160" s="66"/>
      <c r="BJ1160" s="66"/>
      <c r="BK1160" s="66"/>
      <c r="BL1160" s="66"/>
      <c r="BM1160" s="66"/>
      <c r="BN1160" s="64" t="b">
        <f t="shared" si="180"/>
        <v>0</v>
      </c>
      <c r="BO1160" s="65" t="b">
        <f t="shared" si="181"/>
        <v>0</v>
      </c>
      <c r="BP1160" s="65" t="b">
        <f t="shared" si="182"/>
        <v>0</v>
      </c>
      <c r="BQ1160" s="65" t="b">
        <f t="shared" si="183"/>
        <v>0</v>
      </c>
      <c r="BR1160" s="65" t="b">
        <f t="shared" si="184"/>
        <v>0</v>
      </c>
      <c r="BS1160" s="65" t="b">
        <f t="shared" si="185"/>
        <v>0</v>
      </c>
      <c r="BT1160" s="66" t="str">
        <f t="shared" si="186"/>
        <v>1877-7252</v>
      </c>
      <c r="BU1160" s="66">
        <v>0.95199999999999996</v>
      </c>
      <c r="BV1160" s="14" t="b">
        <f t="shared" si="187"/>
        <v>0</v>
      </c>
      <c r="BW1160" s="14" t="b">
        <f t="shared" si="188"/>
        <v>0</v>
      </c>
      <c r="BX1160" s="14">
        <f t="shared" si="189"/>
        <v>1</v>
      </c>
      <c r="BY1160" s="15"/>
    </row>
    <row r="1161" spans="1:77" s="21" customFormat="1" ht="40.5" x14ac:dyDescent="0.15">
      <c r="A1161" s="37">
        <v>1160</v>
      </c>
      <c r="B1161" s="42" t="s">
        <v>29572</v>
      </c>
      <c r="C1161" s="42" t="s">
        <v>29640</v>
      </c>
      <c r="D1161" s="14"/>
      <c r="E1161" s="14"/>
      <c r="F1161" s="14"/>
      <c r="G1161" s="14"/>
      <c r="H1161" s="14"/>
      <c r="I1161" s="32" t="s">
        <v>29641</v>
      </c>
      <c r="J1161" s="14"/>
      <c r="K1161" s="14"/>
      <c r="L1161" s="68" t="s">
        <v>23130</v>
      </c>
      <c r="M1161" s="68" t="s">
        <v>29642</v>
      </c>
      <c r="N1161" s="66"/>
      <c r="O1161" s="66"/>
      <c r="P1161" s="66"/>
      <c r="Q1161" s="66" t="s">
        <v>68</v>
      </c>
      <c r="R1161" s="66"/>
      <c r="S1161" s="66"/>
      <c r="T1161" s="66"/>
      <c r="U1161" s="66"/>
      <c r="V1161" s="66"/>
      <c r="W1161" s="66"/>
      <c r="X1161" s="66"/>
      <c r="Y1161" s="66"/>
      <c r="Z1161" s="66"/>
      <c r="AA1161" s="66"/>
      <c r="AB1161" s="66"/>
      <c r="AC1161" s="66"/>
      <c r="AD1161" s="66"/>
      <c r="AE1161" s="66"/>
      <c r="AF1161" s="66"/>
      <c r="AG1161" s="66"/>
      <c r="AH1161" s="66"/>
      <c r="AI1161" s="66"/>
      <c r="AJ1161" s="66"/>
      <c r="AK1161" s="66"/>
      <c r="AL1161" s="66"/>
      <c r="AM1161" s="66"/>
      <c r="AN1161" s="66"/>
      <c r="AO1161" s="66"/>
      <c r="AP1161" s="66" t="s">
        <v>23138</v>
      </c>
      <c r="AQ1161" s="66"/>
      <c r="AR1161" s="66"/>
      <c r="AS1161" s="66"/>
      <c r="AT1161" s="66"/>
      <c r="AU1161" s="66"/>
      <c r="AV1161" s="66"/>
      <c r="AW1161" s="66"/>
      <c r="AX1161" s="66"/>
      <c r="AY1161" s="66"/>
      <c r="AZ1161" s="66"/>
      <c r="BA1161" s="66"/>
      <c r="BB1161" s="66"/>
      <c r="BC1161" s="66"/>
      <c r="BD1161" s="66"/>
      <c r="BE1161" s="66"/>
      <c r="BF1161" s="66"/>
      <c r="BG1161" s="66"/>
      <c r="BH1161" s="66"/>
      <c r="BI1161" s="66"/>
      <c r="BJ1161" s="66"/>
      <c r="BK1161" s="66"/>
      <c r="BL1161" s="66"/>
      <c r="BM1161" s="66"/>
      <c r="BN1161" s="64" t="b">
        <f t="shared" si="180"/>
        <v>0</v>
      </c>
      <c r="BO1161" s="65" t="b">
        <f t="shared" si="181"/>
        <v>0</v>
      </c>
      <c r="BP1161" s="65" t="b">
        <f t="shared" si="182"/>
        <v>0</v>
      </c>
      <c r="BQ1161" s="65" t="b">
        <f t="shared" si="183"/>
        <v>0</v>
      </c>
      <c r="BR1161" s="65" t="b">
        <f t="shared" si="184"/>
        <v>0</v>
      </c>
      <c r="BS1161" s="65" t="b">
        <f t="shared" si="185"/>
        <v>0</v>
      </c>
      <c r="BT1161" s="66" t="str">
        <f t="shared" si="186"/>
        <v>0730-7268</v>
      </c>
      <c r="BU1161" s="66">
        <v>3.246</v>
      </c>
      <c r="BV1161" s="14" t="b">
        <f t="shared" si="187"/>
        <v>0</v>
      </c>
      <c r="BW1161" s="14" t="b">
        <f t="shared" si="188"/>
        <v>0</v>
      </c>
      <c r="BX1161" s="14" t="b">
        <f t="shared" si="189"/>
        <v>0</v>
      </c>
      <c r="BY1161" s="15"/>
    </row>
    <row r="1162" spans="1:77" s="21" customFormat="1" ht="40.5" x14ac:dyDescent="0.15">
      <c r="A1162" s="37">
        <v>1161</v>
      </c>
      <c r="B1162" s="42" t="s">
        <v>29572</v>
      </c>
      <c r="C1162" s="42" t="s">
        <v>29640</v>
      </c>
      <c r="D1162" s="14"/>
      <c r="E1162" s="14"/>
      <c r="F1162" s="14"/>
      <c r="G1162" s="14"/>
      <c r="H1162" s="14"/>
      <c r="I1162" s="32" t="s">
        <v>29643</v>
      </c>
      <c r="J1162" s="14"/>
      <c r="K1162" s="14"/>
      <c r="L1162" s="68" t="s">
        <v>21463</v>
      </c>
      <c r="M1162" s="68" t="s">
        <v>29644</v>
      </c>
      <c r="N1162" s="66"/>
      <c r="O1162" s="66"/>
      <c r="P1162" s="66"/>
      <c r="Q1162" s="66" t="s">
        <v>68</v>
      </c>
      <c r="R1162" s="66"/>
      <c r="S1162" s="66"/>
      <c r="T1162" s="66"/>
      <c r="U1162" s="66"/>
      <c r="V1162" s="66"/>
      <c r="W1162" s="66"/>
      <c r="X1162" s="66"/>
      <c r="Y1162" s="66"/>
      <c r="Z1162" s="66"/>
      <c r="AA1162" s="66"/>
      <c r="AB1162" s="66"/>
      <c r="AC1162" s="66"/>
      <c r="AD1162" s="66"/>
      <c r="AE1162" s="66"/>
      <c r="AF1162" s="66"/>
      <c r="AG1162" s="66"/>
      <c r="AH1162" s="66"/>
      <c r="AI1162" s="66"/>
      <c r="AJ1162" s="66"/>
      <c r="AK1162" s="66"/>
      <c r="AL1162" s="66"/>
      <c r="AM1162" s="66"/>
      <c r="AN1162" s="66"/>
      <c r="AO1162" s="66"/>
      <c r="AP1162" s="66" t="s">
        <v>21470</v>
      </c>
      <c r="AQ1162" s="66"/>
      <c r="AR1162" s="66"/>
      <c r="AS1162" s="66"/>
      <c r="AT1162" s="66"/>
      <c r="AU1162" s="66"/>
      <c r="AV1162" s="66"/>
      <c r="AW1162" s="66"/>
      <c r="AX1162" s="66"/>
      <c r="AY1162" s="66"/>
      <c r="AZ1162" s="66"/>
      <c r="BA1162" s="66"/>
      <c r="BB1162" s="66"/>
      <c r="BC1162" s="66"/>
      <c r="BD1162" s="66"/>
      <c r="BE1162" s="66"/>
      <c r="BF1162" s="66"/>
      <c r="BG1162" s="66"/>
      <c r="BH1162" s="66"/>
      <c r="BI1162" s="66"/>
      <c r="BJ1162" s="66"/>
      <c r="BK1162" s="66"/>
      <c r="BL1162" s="66"/>
      <c r="BM1162" s="66"/>
      <c r="BN1162" s="64" t="b">
        <f t="shared" si="180"/>
        <v>0</v>
      </c>
      <c r="BO1162" s="65" t="b">
        <f t="shared" si="181"/>
        <v>0</v>
      </c>
      <c r="BP1162" s="65" t="b">
        <f t="shared" si="182"/>
        <v>0</v>
      </c>
      <c r="BQ1162" s="65" t="b">
        <f t="shared" si="183"/>
        <v>0</v>
      </c>
      <c r="BR1162" s="65" t="b">
        <f t="shared" si="184"/>
        <v>0</v>
      </c>
      <c r="BS1162" s="65" t="b">
        <f t="shared" si="185"/>
        <v>0</v>
      </c>
      <c r="BT1162" s="66" t="str">
        <f t="shared" si="186"/>
        <v>1351-0754</v>
      </c>
      <c r="BU1162" s="66">
        <v>3.4870000000000001</v>
      </c>
      <c r="BV1162" s="14" t="b">
        <f t="shared" si="187"/>
        <v>0</v>
      </c>
      <c r="BW1162" s="14" t="b">
        <f t="shared" si="188"/>
        <v>0</v>
      </c>
      <c r="BX1162" s="14" t="b">
        <f t="shared" si="189"/>
        <v>0</v>
      </c>
      <c r="BY1162" s="15"/>
    </row>
    <row r="1163" spans="1:77" s="21" customFormat="1" ht="40.5" x14ac:dyDescent="0.15">
      <c r="A1163" s="37">
        <v>1162</v>
      </c>
      <c r="B1163" s="42" t="s">
        <v>29572</v>
      </c>
      <c r="C1163" s="42" t="s">
        <v>29640</v>
      </c>
      <c r="D1163" s="14"/>
      <c r="E1163" s="14"/>
      <c r="F1163" s="14"/>
      <c r="G1163" s="14"/>
      <c r="H1163" s="14"/>
      <c r="I1163" s="32" t="s">
        <v>29645</v>
      </c>
      <c r="J1163" s="14"/>
      <c r="K1163" s="14"/>
      <c r="L1163" s="68" t="s">
        <v>18710</v>
      </c>
      <c r="M1163" s="68" t="s">
        <v>29646</v>
      </c>
      <c r="N1163" s="66"/>
      <c r="O1163" s="66"/>
      <c r="P1163" s="66"/>
      <c r="Q1163" s="66" t="s">
        <v>68</v>
      </c>
      <c r="R1163" s="66"/>
      <c r="S1163" s="66"/>
      <c r="T1163" s="66"/>
      <c r="U1163" s="66"/>
      <c r="V1163" s="66"/>
      <c r="W1163" s="66"/>
      <c r="X1163" s="66"/>
      <c r="Y1163" s="66"/>
      <c r="Z1163" s="66"/>
      <c r="AA1163" s="66"/>
      <c r="AB1163" s="66"/>
      <c r="AC1163" s="66"/>
      <c r="AD1163" s="66"/>
      <c r="AE1163" s="66"/>
      <c r="AF1163" s="66"/>
      <c r="AG1163" s="66"/>
      <c r="AH1163" s="66"/>
      <c r="AI1163" s="66"/>
      <c r="AJ1163" s="66"/>
      <c r="AK1163" s="66"/>
      <c r="AL1163" s="66"/>
      <c r="AM1163" s="66"/>
      <c r="AN1163" s="66"/>
      <c r="AO1163" s="66"/>
      <c r="AP1163" s="66" t="s">
        <v>1905</v>
      </c>
      <c r="AQ1163" s="66"/>
      <c r="AR1163" s="66"/>
      <c r="AS1163" s="66"/>
      <c r="AT1163" s="66"/>
      <c r="AU1163" s="66"/>
      <c r="AV1163" s="66"/>
      <c r="AW1163" s="66"/>
      <c r="AX1163" s="66"/>
      <c r="AY1163" s="66"/>
      <c r="AZ1163" s="66"/>
      <c r="BA1163" s="66"/>
      <c r="BB1163" s="66"/>
      <c r="BC1163" s="66"/>
      <c r="BD1163" s="66"/>
      <c r="BE1163" s="66"/>
      <c r="BF1163" s="66"/>
      <c r="BG1163" s="66"/>
      <c r="BH1163" s="66"/>
      <c r="BI1163" s="66"/>
      <c r="BJ1163" s="66"/>
      <c r="BK1163" s="66"/>
      <c r="BL1163" s="66"/>
      <c r="BM1163" s="66"/>
      <c r="BN1163" s="64" t="b">
        <f t="shared" si="180"/>
        <v>0</v>
      </c>
      <c r="BO1163" s="65" t="b">
        <f t="shared" si="181"/>
        <v>0</v>
      </c>
      <c r="BP1163" s="65" t="b">
        <f t="shared" si="182"/>
        <v>0</v>
      </c>
      <c r="BQ1163" s="65" t="b">
        <f t="shared" si="183"/>
        <v>0</v>
      </c>
      <c r="BR1163" s="65" t="b">
        <f t="shared" si="184"/>
        <v>0</v>
      </c>
      <c r="BS1163" s="65" t="b">
        <f t="shared" si="185"/>
        <v>0</v>
      </c>
      <c r="BT1163" s="66" t="str">
        <f t="shared" si="186"/>
        <v>1932-6203</v>
      </c>
      <c r="BU1163" s="66">
        <v>3.702</v>
      </c>
      <c r="BV1163" s="14" t="b">
        <f t="shared" si="187"/>
        <v>0</v>
      </c>
      <c r="BW1163" s="14" t="b">
        <f t="shared" si="188"/>
        <v>0</v>
      </c>
      <c r="BX1163" s="14" t="b">
        <f t="shared" si="189"/>
        <v>0</v>
      </c>
      <c r="BY1163" s="15"/>
    </row>
    <row r="1164" spans="1:77" s="21" customFormat="1" ht="40.5" x14ac:dyDescent="0.15">
      <c r="A1164" s="37">
        <v>1163</v>
      </c>
      <c r="B1164" s="42" t="s">
        <v>29572</v>
      </c>
      <c r="C1164" s="42" t="s">
        <v>29640</v>
      </c>
      <c r="D1164" s="14"/>
      <c r="E1164" s="14"/>
      <c r="F1164" s="14"/>
      <c r="G1164" s="14"/>
      <c r="H1164" s="14"/>
      <c r="I1164" s="32" t="s">
        <v>29647</v>
      </c>
      <c r="J1164" s="14"/>
      <c r="K1164" s="14"/>
      <c r="L1164" s="68" t="s">
        <v>13669</v>
      </c>
      <c r="M1164" s="68" t="s">
        <v>29648</v>
      </c>
      <c r="N1164" s="66"/>
      <c r="O1164" s="66"/>
      <c r="P1164" s="66"/>
      <c r="Q1164" s="66" t="s">
        <v>68</v>
      </c>
      <c r="R1164" s="66"/>
      <c r="S1164" s="66"/>
      <c r="T1164" s="66"/>
      <c r="U1164" s="66"/>
      <c r="V1164" s="66"/>
      <c r="W1164" s="66"/>
      <c r="X1164" s="66"/>
      <c r="Y1164" s="66"/>
      <c r="Z1164" s="66"/>
      <c r="AA1164" s="66"/>
      <c r="AB1164" s="66"/>
      <c r="AC1164" s="66"/>
      <c r="AD1164" s="66"/>
      <c r="AE1164" s="66"/>
      <c r="AF1164" s="66"/>
      <c r="AG1164" s="66"/>
      <c r="AH1164" s="66"/>
      <c r="AI1164" s="66"/>
      <c r="AJ1164" s="66"/>
      <c r="AK1164" s="66"/>
      <c r="AL1164" s="66"/>
      <c r="AM1164" s="66"/>
      <c r="AN1164" s="66"/>
      <c r="AO1164" s="66"/>
      <c r="AP1164" s="66" t="s">
        <v>1905</v>
      </c>
      <c r="AQ1164" s="66"/>
      <c r="AR1164" s="66"/>
      <c r="AS1164" s="66"/>
      <c r="AT1164" s="66"/>
      <c r="AU1164" s="66"/>
      <c r="AV1164" s="66"/>
      <c r="AW1164" s="66"/>
      <c r="AX1164" s="66"/>
      <c r="AY1164" s="66"/>
      <c r="AZ1164" s="66"/>
      <c r="BA1164" s="66"/>
      <c r="BB1164" s="66"/>
      <c r="BC1164" s="66"/>
      <c r="BD1164" s="66"/>
      <c r="BE1164" s="66"/>
      <c r="BF1164" s="66"/>
      <c r="BG1164" s="66"/>
      <c r="BH1164" s="66"/>
      <c r="BI1164" s="66"/>
      <c r="BJ1164" s="66"/>
      <c r="BK1164" s="66"/>
      <c r="BL1164" s="66"/>
      <c r="BM1164" s="66"/>
      <c r="BN1164" s="64" t="b">
        <f t="shared" si="180"/>
        <v>0</v>
      </c>
      <c r="BO1164" s="65" t="b">
        <f t="shared" si="181"/>
        <v>0</v>
      </c>
      <c r="BP1164" s="65" t="b">
        <f t="shared" si="182"/>
        <v>0</v>
      </c>
      <c r="BQ1164" s="65" t="b">
        <f t="shared" si="183"/>
        <v>0</v>
      </c>
      <c r="BR1164" s="65" t="b">
        <f t="shared" si="184"/>
        <v>0</v>
      </c>
      <c r="BS1164" s="65" t="b">
        <f t="shared" si="185"/>
        <v>0</v>
      </c>
      <c r="BT1164" s="66" t="str">
        <f t="shared" si="186"/>
        <v>1932-6203</v>
      </c>
      <c r="BU1164" s="66">
        <v>3.702</v>
      </c>
      <c r="BV1164" s="14" t="b">
        <f t="shared" si="187"/>
        <v>0</v>
      </c>
      <c r="BW1164" s="14" t="b">
        <f t="shared" si="188"/>
        <v>0</v>
      </c>
      <c r="BX1164" s="14" t="b">
        <f t="shared" si="189"/>
        <v>0</v>
      </c>
      <c r="BY1164" s="15"/>
    </row>
    <row r="1165" spans="1:77" s="21" customFormat="1" ht="40.5" x14ac:dyDescent="0.15">
      <c r="A1165" s="37">
        <v>1164</v>
      </c>
      <c r="B1165" s="42" t="s">
        <v>29572</v>
      </c>
      <c r="C1165" s="43" t="s">
        <v>29662</v>
      </c>
      <c r="D1165" s="13" t="s">
        <v>62</v>
      </c>
      <c r="E1165" s="13" t="s">
        <v>6276</v>
      </c>
      <c r="F1165" s="13"/>
      <c r="G1165" s="13"/>
      <c r="H1165" s="13"/>
      <c r="I1165" s="33" t="s">
        <v>6277</v>
      </c>
      <c r="J1165" s="13"/>
      <c r="K1165" s="13"/>
      <c r="L1165" s="69" t="s">
        <v>6278</v>
      </c>
      <c r="M1165" s="44" t="s">
        <v>596</v>
      </c>
      <c r="N1165" s="45"/>
      <c r="O1165" s="45"/>
      <c r="P1165" s="45" t="s">
        <v>67</v>
      </c>
      <c r="Q1165" s="43" t="s">
        <v>68</v>
      </c>
      <c r="R1165" s="45"/>
      <c r="S1165" s="45"/>
      <c r="T1165" s="45"/>
      <c r="U1165" s="45"/>
      <c r="V1165" s="45"/>
      <c r="W1165" s="45"/>
      <c r="X1165" s="45" t="s">
        <v>6279</v>
      </c>
      <c r="Y1165" s="45"/>
      <c r="Z1165" s="45" t="s">
        <v>6280</v>
      </c>
      <c r="AA1165" s="45" t="s">
        <v>6281</v>
      </c>
      <c r="AB1165" s="45" t="s">
        <v>6282</v>
      </c>
      <c r="AC1165" s="45"/>
      <c r="AD1165" s="45"/>
      <c r="AE1165" s="45" t="s">
        <v>6283</v>
      </c>
      <c r="AF1165" s="45" t="s">
        <v>6284</v>
      </c>
      <c r="AG1165" s="45"/>
      <c r="AH1165" s="45">
        <v>57</v>
      </c>
      <c r="AI1165" s="45">
        <v>0</v>
      </c>
      <c r="AJ1165" s="45">
        <v>0</v>
      </c>
      <c r="AK1165" s="45">
        <v>3</v>
      </c>
      <c r="AL1165" s="45">
        <v>3</v>
      </c>
      <c r="AM1165" s="45" t="s">
        <v>603</v>
      </c>
      <c r="AN1165" s="45" t="s">
        <v>604</v>
      </c>
      <c r="AO1165" s="45" t="s">
        <v>605</v>
      </c>
      <c r="AP1165" s="43" t="s">
        <v>606</v>
      </c>
      <c r="AQ1165" s="45"/>
      <c r="AR1165" s="45"/>
      <c r="AS1165" s="45" t="s">
        <v>607</v>
      </c>
      <c r="AT1165" s="45" t="s">
        <v>608</v>
      </c>
      <c r="AU1165" s="73">
        <v>42339</v>
      </c>
      <c r="AV1165" s="45">
        <v>2015</v>
      </c>
      <c r="AW1165" s="45">
        <v>5</v>
      </c>
      <c r="AX1165" s="45"/>
      <c r="AY1165" s="45"/>
      <c r="AZ1165" s="45"/>
      <c r="BA1165" s="45"/>
      <c r="BB1165" s="45"/>
      <c r="BC1165" s="45"/>
      <c r="BD1165" s="45"/>
      <c r="BE1165" s="45">
        <v>17597</v>
      </c>
      <c r="BF1165" s="45" t="s">
        <v>6285</v>
      </c>
      <c r="BG1165" s="45"/>
      <c r="BH1165" s="45">
        <v>13</v>
      </c>
      <c r="BI1165" s="45" t="s">
        <v>610</v>
      </c>
      <c r="BJ1165" s="45" t="s">
        <v>611</v>
      </c>
      <c r="BK1165" s="45" t="s">
        <v>6286</v>
      </c>
      <c r="BL1165" s="45" t="s">
        <v>6287</v>
      </c>
      <c r="BM1165" s="45">
        <v>26621630</v>
      </c>
      <c r="BN1165" s="64" t="str">
        <f t="shared" si="180"/>
        <v>Li, R (reprint author), Nanjing Agr Univ, Jiangsu Collaborat Innovat Ctr Solid Organ Waste, Natl Engn Res Ctr Organ Based Fertilizers, Jiangsu Key Lab Solid Organ Waste Utilizat, Nanjing 210095, Jiangsu, Peoples R China.</v>
      </c>
      <c r="BO1165" s="65" t="b">
        <f t="shared" si="181"/>
        <v>0</v>
      </c>
      <c r="BP1165" s="65" t="b">
        <f t="shared" si="182"/>
        <v>0</v>
      </c>
      <c r="BQ1165" s="65" t="b">
        <f t="shared" si="183"/>
        <v>0</v>
      </c>
      <c r="BR1165" s="65" t="b">
        <f t="shared" si="184"/>
        <v>0</v>
      </c>
      <c r="BS1165" s="65" t="b">
        <f t="shared" si="185"/>
        <v>0</v>
      </c>
      <c r="BT1165" s="66" t="str">
        <f t="shared" si="186"/>
        <v>2045-2322</v>
      </c>
      <c r="BU1165" s="66">
        <v>5.5970000000000004</v>
      </c>
      <c r="BV1165" s="14" t="b">
        <f t="shared" si="187"/>
        <v>0</v>
      </c>
      <c r="BW1165" s="14">
        <f t="shared" si="188"/>
        <v>1</v>
      </c>
      <c r="BX1165" s="14" t="b">
        <f t="shared" si="189"/>
        <v>0</v>
      </c>
      <c r="BY1165" s="14">
        <v>12</v>
      </c>
    </row>
    <row r="1166" spans="1:77" s="21" customFormat="1" ht="40.5" x14ac:dyDescent="0.15">
      <c r="A1166" s="37">
        <v>1165</v>
      </c>
      <c r="B1166" s="42" t="s">
        <v>29572</v>
      </c>
      <c r="C1166" s="42" t="s">
        <v>29649</v>
      </c>
      <c r="D1166" s="14"/>
      <c r="E1166" s="14"/>
      <c r="F1166" s="14"/>
      <c r="G1166" s="14"/>
      <c r="H1166" s="14"/>
      <c r="I1166" s="32" t="s">
        <v>29650</v>
      </c>
      <c r="J1166" s="14"/>
      <c r="K1166" s="14"/>
      <c r="L1166" s="68" t="s">
        <v>13116</v>
      </c>
      <c r="M1166" s="68" t="s">
        <v>29651</v>
      </c>
      <c r="N1166" s="66"/>
      <c r="O1166" s="66"/>
      <c r="P1166" s="66"/>
      <c r="Q1166" s="66" t="s">
        <v>68</v>
      </c>
      <c r="R1166" s="66"/>
      <c r="S1166" s="66"/>
      <c r="T1166" s="66"/>
      <c r="U1166" s="66"/>
      <c r="V1166" s="66"/>
      <c r="W1166" s="66"/>
      <c r="X1166" s="66"/>
      <c r="Y1166" s="66"/>
      <c r="Z1166" s="66"/>
      <c r="AA1166" s="66"/>
      <c r="AB1166" s="66"/>
      <c r="AC1166" s="66"/>
      <c r="AD1166" s="66"/>
      <c r="AE1166" s="66"/>
      <c r="AF1166" s="66"/>
      <c r="AG1166" s="66"/>
      <c r="AH1166" s="66"/>
      <c r="AI1166" s="66"/>
      <c r="AJ1166" s="66"/>
      <c r="AK1166" s="66"/>
      <c r="AL1166" s="66"/>
      <c r="AM1166" s="66"/>
      <c r="AN1166" s="66"/>
      <c r="AO1166" s="66"/>
      <c r="AP1166" s="66" t="s">
        <v>7153</v>
      </c>
      <c r="AQ1166" s="66"/>
      <c r="AR1166" s="66"/>
      <c r="AS1166" s="66"/>
      <c r="AT1166" s="66"/>
      <c r="AU1166" s="66"/>
      <c r="AV1166" s="66"/>
      <c r="AW1166" s="66"/>
      <c r="AX1166" s="66"/>
      <c r="AY1166" s="66"/>
      <c r="AZ1166" s="66"/>
      <c r="BA1166" s="66"/>
      <c r="BB1166" s="66"/>
      <c r="BC1166" s="66"/>
      <c r="BD1166" s="66"/>
      <c r="BE1166" s="66"/>
      <c r="BF1166" s="66"/>
      <c r="BG1166" s="66"/>
      <c r="BH1166" s="66"/>
      <c r="BI1166" s="66"/>
      <c r="BJ1166" s="66"/>
      <c r="BK1166" s="66"/>
      <c r="BL1166" s="66"/>
      <c r="BM1166" s="66"/>
      <c r="BN1166" s="64" t="b">
        <f t="shared" si="180"/>
        <v>0</v>
      </c>
      <c r="BO1166" s="65" t="b">
        <f t="shared" si="181"/>
        <v>0</v>
      </c>
      <c r="BP1166" s="65" t="b">
        <f t="shared" si="182"/>
        <v>0</v>
      </c>
      <c r="BQ1166" s="65" t="b">
        <f t="shared" si="183"/>
        <v>0</v>
      </c>
      <c r="BR1166" s="65" t="b">
        <f t="shared" si="184"/>
        <v>0</v>
      </c>
      <c r="BS1166" s="65" t="b">
        <f t="shared" si="185"/>
        <v>0</v>
      </c>
      <c r="BT1166" s="66" t="str">
        <f t="shared" si="186"/>
        <v>0032-079X</v>
      </c>
      <c r="BU1166" s="66">
        <v>3.528</v>
      </c>
      <c r="BV1166" s="14" t="b">
        <f t="shared" si="187"/>
        <v>0</v>
      </c>
      <c r="BW1166" s="14" t="b">
        <f t="shared" si="188"/>
        <v>0</v>
      </c>
      <c r="BX1166" s="14" t="b">
        <f t="shared" si="189"/>
        <v>0</v>
      </c>
      <c r="BY1166" s="15"/>
    </row>
    <row r="1167" spans="1:77" s="21" customFormat="1" ht="40.5" x14ac:dyDescent="0.15">
      <c r="A1167" s="37">
        <v>1166</v>
      </c>
      <c r="B1167" s="42" t="s">
        <v>29572</v>
      </c>
      <c r="C1167" s="42" t="s">
        <v>29649</v>
      </c>
      <c r="D1167" s="14"/>
      <c r="E1167" s="14"/>
      <c r="F1167" s="14"/>
      <c r="G1167" s="14"/>
      <c r="H1167" s="14"/>
      <c r="I1167" s="32" t="s">
        <v>29652</v>
      </c>
      <c r="J1167" s="14"/>
      <c r="K1167" s="14"/>
      <c r="L1167" s="68" t="s">
        <v>14978</v>
      </c>
      <c r="M1167" s="68" t="s">
        <v>29653</v>
      </c>
      <c r="N1167" s="66"/>
      <c r="O1167" s="66"/>
      <c r="P1167" s="66"/>
      <c r="Q1167" s="66" t="s">
        <v>68</v>
      </c>
      <c r="R1167" s="66"/>
      <c r="S1167" s="66"/>
      <c r="T1167" s="66"/>
      <c r="U1167" s="66"/>
      <c r="V1167" s="66"/>
      <c r="W1167" s="66"/>
      <c r="X1167" s="66"/>
      <c r="Y1167" s="66"/>
      <c r="Z1167" s="66"/>
      <c r="AA1167" s="66"/>
      <c r="AB1167" s="66"/>
      <c r="AC1167" s="66"/>
      <c r="AD1167" s="66"/>
      <c r="AE1167" s="66"/>
      <c r="AF1167" s="66"/>
      <c r="AG1167" s="66"/>
      <c r="AH1167" s="66"/>
      <c r="AI1167" s="66"/>
      <c r="AJ1167" s="66"/>
      <c r="AK1167" s="66"/>
      <c r="AL1167" s="66"/>
      <c r="AM1167" s="66"/>
      <c r="AN1167" s="66"/>
      <c r="AO1167" s="66"/>
      <c r="AP1167" s="66" t="s">
        <v>14986</v>
      </c>
      <c r="AQ1167" s="66"/>
      <c r="AR1167" s="66"/>
      <c r="AS1167" s="66"/>
      <c r="AT1167" s="66"/>
      <c r="AU1167" s="66"/>
      <c r="AV1167" s="66"/>
      <c r="AW1167" s="66"/>
      <c r="AX1167" s="66"/>
      <c r="AY1167" s="66"/>
      <c r="AZ1167" s="66"/>
      <c r="BA1167" s="66"/>
      <c r="BB1167" s="66"/>
      <c r="BC1167" s="66"/>
      <c r="BD1167" s="66"/>
      <c r="BE1167" s="66"/>
      <c r="BF1167" s="66"/>
      <c r="BG1167" s="66"/>
      <c r="BH1167" s="66"/>
      <c r="BI1167" s="66"/>
      <c r="BJ1167" s="66"/>
      <c r="BK1167" s="66"/>
      <c r="BL1167" s="66"/>
      <c r="BM1167" s="66"/>
      <c r="BN1167" s="64" t="b">
        <f t="shared" si="180"/>
        <v>0</v>
      </c>
      <c r="BO1167" s="65" t="b">
        <f t="shared" si="181"/>
        <v>0</v>
      </c>
      <c r="BP1167" s="65" t="b">
        <f t="shared" si="182"/>
        <v>0</v>
      </c>
      <c r="BQ1167" s="65" t="b">
        <f t="shared" si="183"/>
        <v>0</v>
      </c>
      <c r="BR1167" s="65" t="b">
        <f t="shared" si="184"/>
        <v>0</v>
      </c>
      <c r="BS1167" s="65" t="b">
        <f t="shared" si="185"/>
        <v>0</v>
      </c>
      <c r="BT1167" s="66" t="str">
        <f t="shared" si="186"/>
        <v>0178-2762</v>
      </c>
      <c r="BU1167" s="66">
        <v>3.145</v>
      </c>
      <c r="BV1167" s="14" t="b">
        <f t="shared" si="187"/>
        <v>0</v>
      </c>
      <c r="BW1167" s="14" t="b">
        <f t="shared" si="188"/>
        <v>0</v>
      </c>
      <c r="BX1167" s="14" t="b">
        <f t="shared" si="189"/>
        <v>0</v>
      </c>
      <c r="BY1167" s="15"/>
    </row>
    <row r="1168" spans="1:77" s="23" customFormat="1" ht="40.5" x14ac:dyDescent="0.15">
      <c r="A1168" s="37">
        <v>1167</v>
      </c>
      <c r="B1168" s="42" t="s">
        <v>29572</v>
      </c>
      <c r="C1168" s="42" t="s">
        <v>29649</v>
      </c>
      <c r="D1168" s="14"/>
      <c r="E1168" s="14"/>
      <c r="F1168" s="14"/>
      <c r="G1168" s="14"/>
      <c r="H1168" s="14"/>
      <c r="I1168" s="32" t="s">
        <v>29654</v>
      </c>
      <c r="J1168" s="14"/>
      <c r="K1168" s="14"/>
      <c r="L1168" s="68" t="s">
        <v>20095</v>
      </c>
      <c r="M1168" s="68" t="s">
        <v>29655</v>
      </c>
      <c r="N1168" s="66"/>
      <c r="O1168" s="66"/>
      <c r="P1168" s="66"/>
      <c r="Q1168" s="66" t="s">
        <v>68</v>
      </c>
      <c r="R1168" s="66"/>
      <c r="S1168" s="66"/>
      <c r="T1168" s="66"/>
      <c r="U1168" s="66"/>
      <c r="V1168" s="66"/>
      <c r="W1168" s="66"/>
      <c r="X1168" s="66"/>
      <c r="Y1168" s="66"/>
      <c r="Z1168" s="66"/>
      <c r="AA1168" s="66"/>
      <c r="AB1168" s="66"/>
      <c r="AC1168" s="66"/>
      <c r="AD1168" s="66"/>
      <c r="AE1168" s="66"/>
      <c r="AF1168" s="66"/>
      <c r="AG1168" s="66"/>
      <c r="AH1168" s="66"/>
      <c r="AI1168" s="66"/>
      <c r="AJ1168" s="66"/>
      <c r="AK1168" s="66"/>
      <c r="AL1168" s="66"/>
      <c r="AM1168" s="66"/>
      <c r="AN1168" s="66"/>
      <c r="AO1168" s="66"/>
      <c r="AP1168" s="66" t="s">
        <v>11890</v>
      </c>
      <c r="AQ1168" s="66"/>
      <c r="AR1168" s="66"/>
      <c r="AS1168" s="66"/>
      <c r="AT1168" s="66"/>
      <c r="AU1168" s="66"/>
      <c r="AV1168" s="66"/>
      <c r="AW1168" s="66"/>
      <c r="AX1168" s="66"/>
      <c r="AY1168" s="66"/>
      <c r="AZ1168" s="66"/>
      <c r="BA1168" s="66"/>
      <c r="BB1168" s="66"/>
      <c r="BC1168" s="66"/>
      <c r="BD1168" s="66"/>
      <c r="BE1168" s="66"/>
      <c r="BF1168" s="66"/>
      <c r="BG1168" s="66"/>
      <c r="BH1168" s="66"/>
      <c r="BI1168" s="66"/>
      <c r="BJ1168" s="66"/>
      <c r="BK1168" s="66"/>
      <c r="BL1168" s="66"/>
      <c r="BM1168" s="66"/>
      <c r="BN1168" s="64" t="b">
        <f t="shared" si="180"/>
        <v>0</v>
      </c>
      <c r="BO1168" s="65" t="b">
        <f t="shared" si="181"/>
        <v>0</v>
      </c>
      <c r="BP1168" s="65" t="b">
        <f t="shared" si="182"/>
        <v>0</v>
      </c>
      <c r="BQ1168" s="65" t="b">
        <f t="shared" si="183"/>
        <v>0</v>
      </c>
      <c r="BR1168" s="65" t="b">
        <f t="shared" si="184"/>
        <v>0</v>
      </c>
      <c r="BS1168" s="65" t="b">
        <f t="shared" si="185"/>
        <v>0</v>
      </c>
      <c r="BT1168" s="66" t="str">
        <f t="shared" si="186"/>
        <v>0261-2194</v>
      </c>
      <c r="BU1168" s="66">
        <v>1.635</v>
      </c>
      <c r="BV1168" s="14" t="b">
        <f t="shared" si="187"/>
        <v>0</v>
      </c>
      <c r="BW1168" s="14" t="b">
        <f t="shared" si="188"/>
        <v>0</v>
      </c>
      <c r="BX1168" s="14">
        <f t="shared" si="189"/>
        <v>1</v>
      </c>
      <c r="BY1168" s="15"/>
    </row>
    <row r="1169" spans="1:77" s="23" customFormat="1" ht="40.5" x14ac:dyDescent="0.15">
      <c r="A1169" s="37">
        <v>1168</v>
      </c>
      <c r="B1169" s="42" t="s">
        <v>29572</v>
      </c>
      <c r="C1169" s="42" t="s">
        <v>29649</v>
      </c>
      <c r="D1169" s="14"/>
      <c r="E1169" s="14"/>
      <c r="F1169" s="14"/>
      <c r="G1169" s="14"/>
      <c r="H1169" s="14"/>
      <c r="I1169" s="32" t="s">
        <v>29656</v>
      </c>
      <c r="J1169" s="14"/>
      <c r="K1169" s="14"/>
      <c r="L1169" s="68" t="s">
        <v>12095</v>
      </c>
      <c r="M1169" s="68" t="s">
        <v>29657</v>
      </c>
      <c r="N1169" s="66"/>
      <c r="O1169" s="66"/>
      <c r="P1169" s="66"/>
      <c r="Q1169" s="66" t="s">
        <v>68</v>
      </c>
      <c r="R1169" s="66"/>
      <c r="S1169" s="66"/>
      <c r="T1169" s="66"/>
      <c r="U1169" s="66"/>
      <c r="V1169" s="66"/>
      <c r="W1169" s="66"/>
      <c r="X1169" s="66"/>
      <c r="Y1169" s="66"/>
      <c r="Z1169" s="66"/>
      <c r="AA1169" s="66"/>
      <c r="AB1169" s="66"/>
      <c r="AC1169" s="66"/>
      <c r="AD1169" s="66"/>
      <c r="AE1169" s="66"/>
      <c r="AF1169" s="66"/>
      <c r="AG1169" s="66"/>
      <c r="AH1169" s="66"/>
      <c r="AI1169" s="66"/>
      <c r="AJ1169" s="66"/>
      <c r="AK1169" s="66"/>
      <c r="AL1169" s="66"/>
      <c r="AM1169" s="66"/>
      <c r="AN1169" s="66"/>
      <c r="AO1169" s="66"/>
      <c r="AP1169" s="66" t="s">
        <v>467</v>
      </c>
      <c r="AQ1169" s="66"/>
      <c r="AR1169" s="66"/>
      <c r="AS1169" s="66"/>
      <c r="AT1169" s="66"/>
      <c r="AU1169" s="66"/>
      <c r="AV1169" s="66"/>
      <c r="AW1169" s="66"/>
      <c r="AX1169" s="66"/>
      <c r="AY1169" s="66"/>
      <c r="AZ1169" s="66"/>
      <c r="BA1169" s="66"/>
      <c r="BB1169" s="66"/>
      <c r="BC1169" s="66"/>
      <c r="BD1169" s="66"/>
      <c r="BE1169" s="66"/>
      <c r="BF1169" s="66"/>
      <c r="BG1169" s="66"/>
      <c r="BH1169" s="66"/>
      <c r="BI1169" s="66"/>
      <c r="BJ1169" s="66"/>
      <c r="BK1169" s="66"/>
      <c r="BL1169" s="66"/>
      <c r="BM1169" s="66"/>
      <c r="BN1169" s="64" t="b">
        <f t="shared" si="180"/>
        <v>0</v>
      </c>
      <c r="BO1169" s="65" t="b">
        <f t="shared" si="181"/>
        <v>0</v>
      </c>
      <c r="BP1169" s="65" t="b">
        <f t="shared" si="182"/>
        <v>0</v>
      </c>
      <c r="BQ1169" s="65" t="b">
        <f t="shared" si="183"/>
        <v>0</v>
      </c>
      <c r="BR1169" s="65" t="b">
        <f t="shared" si="184"/>
        <v>0</v>
      </c>
      <c r="BS1169" s="65" t="b">
        <f t="shared" si="185"/>
        <v>0</v>
      </c>
      <c r="BT1169" s="66" t="str">
        <f t="shared" si="186"/>
        <v>0929-1393</v>
      </c>
      <c r="BU1169" s="66">
        <v>3.105</v>
      </c>
      <c r="BV1169" s="14" t="b">
        <f t="shared" si="187"/>
        <v>0</v>
      </c>
      <c r="BW1169" s="14" t="b">
        <f t="shared" si="188"/>
        <v>0</v>
      </c>
      <c r="BX1169" s="14" t="b">
        <f t="shared" si="189"/>
        <v>0</v>
      </c>
      <c r="BY1169" s="15"/>
    </row>
    <row r="1170" spans="1:77" s="21" customFormat="1" ht="54" x14ac:dyDescent="0.15">
      <c r="A1170" s="37">
        <v>1169</v>
      </c>
      <c r="B1170" s="42" t="s">
        <v>29572</v>
      </c>
      <c r="C1170" s="42" t="s">
        <v>29649</v>
      </c>
      <c r="D1170" s="14"/>
      <c r="E1170" s="14"/>
      <c r="F1170" s="14"/>
      <c r="G1170" s="14"/>
      <c r="H1170" s="14"/>
      <c r="I1170" s="32" t="s">
        <v>29658</v>
      </c>
      <c r="J1170" s="14"/>
      <c r="K1170" s="14"/>
      <c r="L1170" s="68" t="s">
        <v>25932</v>
      </c>
      <c r="M1170" s="68" t="s">
        <v>29659</v>
      </c>
      <c r="N1170" s="66"/>
      <c r="O1170" s="66"/>
      <c r="P1170" s="66"/>
      <c r="Q1170" s="66" t="s">
        <v>68</v>
      </c>
      <c r="R1170" s="66"/>
      <c r="S1170" s="66"/>
      <c r="T1170" s="66"/>
      <c r="U1170" s="66"/>
      <c r="V1170" s="66"/>
      <c r="W1170" s="66"/>
      <c r="X1170" s="66"/>
      <c r="Y1170" s="66"/>
      <c r="Z1170" s="66"/>
      <c r="AA1170" s="66"/>
      <c r="AB1170" s="66"/>
      <c r="AC1170" s="66"/>
      <c r="AD1170" s="66"/>
      <c r="AE1170" s="66"/>
      <c r="AF1170" s="66"/>
      <c r="AG1170" s="66"/>
      <c r="AH1170" s="66"/>
      <c r="AI1170" s="66"/>
      <c r="AJ1170" s="66"/>
      <c r="AK1170" s="66"/>
      <c r="AL1170" s="66"/>
      <c r="AM1170" s="66"/>
      <c r="AN1170" s="66"/>
      <c r="AO1170" s="66"/>
      <c r="AP1170" s="66" t="s">
        <v>3406</v>
      </c>
      <c r="AQ1170" s="66"/>
      <c r="AR1170" s="66"/>
      <c r="AS1170" s="66"/>
      <c r="AT1170" s="66"/>
      <c r="AU1170" s="66"/>
      <c r="AV1170" s="66"/>
      <c r="AW1170" s="66"/>
      <c r="AX1170" s="66"/>
      <c r="AY1170" s="66"/>
      <c r="AZ1170" s="66"/>
      <c r="BA1170" s="66"/>
      <c r="BB1170" s="66"/>
      <c r="BC1170" s="66"/>
      <c r="BD1170" s="66"/>
      <c r="BE1170" s="66"/>
      <c r="BF1170" s="66"/>
      <c r="BG1170" s="66"/>
      <c r="BH1170" s="66"/>
      <c r="BI1170" s="66"/>
      <c r="BJ1170" s="66"/>
      <c r="BK1170" s="66"/>
      <c r="BL1170" s="66"/>
      <c r="BM1170" s="66"/>
      <c r="BN1170" s="64" t="b">
        <f t="shared" si="180"/>
        <v>0</v>
      </c>
      <c r="BO1170" s="65" t="b">
        <f t="shared" si="181"/>
        <v>0</v>
      </c>
      <c r="BP1170" s="65" t="b">
        <f t="shared" si="182"/>
        <v>0</v>
      </c>
      <c r="BQ1170" s="65" t="b">
        <f t="shared" si="183"/>
        <v>0</v>
      </c>
      <c r="BR1170" s="65" t="b">
        <f t="shared" si="184"/>
        <v>0</v>
      </c>
      <c r="BS1170" s="65" t="b">
        <f t="shared" si="185"/>
        <v>0</v>
      </c>
      <c r="BT1170" s="66" t="str">
        <f t="shared" si="186"/>
        <v>0958-3157</v>
      </c>
      <c r="BU1170" s="66">
        <v>1.0089999999999999</v>
      </c>
      <c r="BV1170" s="14" t="b">
        <f t="shared" si="187"/>
        <v>0</v>
      </c>
      <c r="BW1170" s="14" t="b">
        <f t="shared" si="188"/>
        <v>0</v>
      </c>
      <c r="BX1170" s="14">
        <f t="shared" si="189"/>
        <v>1</v>
      </c>
      <c r="BY1170" s="15"/>
    </row>
    <row r="1171" spans="1:77" s="21" customFormat="1" ht="40.5" x14ac:dyDescent="0.15">
      <c r="A1171" s="37">
        <v>1170</v>
      </c>
      <c r="B1171" s="42" t="s">
        <v>29572</v>
      </c>
      <c r="C1171" s="42" t="s">
        <v>29649</v>
      </c>
      <c r="D1171" s="14"/>
      <c r="E1171" s="14"/>
      <c r="F1171" s="14"/>
      <c r="G1171" s="14"/>
      <c r="H1171" s="14"/>
      <c r="I1171" s="32" t="s">
        <v>29660</v>
      </c>
      <c r="J1171" s="14"/>
      <c r="K1171" s="14"/>
      <c r="L1171" s="68" t="s">
        <v>18860</v>
      </c>
      <c r="M1171" s="68" t="s">
        <v>29661</v>
      </c>
      <c r="N1171" s="66"/>
      <c r="O1171" s="66"/>
      <c r="P1171" s="66"/>
      <c r="Q1171" s="66" t="s">
        <v>68</v>
      </c>
      <c r="R1171" s="66"/>
      <c r="S1171" s="66"/>
      <c r="T1171" s="66"/>
      <c r="U1171" s="66"/>
      <c r="V1171" s="66"/>
      <c r="W1171" s="66"/>
      <c r="X1171" s="66"/>
      <c r="Y1171" s="66"/>
      <c r="Z1171" s="66"/>
      <c r="AA1171" s="66"/>
      <c r="AB1171" s="66"/>
      <c r="AC1171" s="66"/>
      <c r="AD1171" s="66"/>
      <c r="AE1171" s="66"/>
      <c r="AF1171" s="66"/>
      <c r="AG1171" s="66"/>
      <c r="AH1171" s="66"/>
      <c r="AI1171" s="66"/>
      <c r="AJ1171" s="66"/>
      <c r="AK1171" s="66"/>
      <c r="AL1171" s="66"/>
      <c r="AM1171" s="66"/>
      <c r="AN1171" s="66"/>
      <c r="AO1171" s="66"/>
      <c r="AP1171" s="66" t="s">
        <v>1905</v>
      </c>
      <c r="AQ1171" s="66"/>
      <c r="AR1171" s="66"/>
      <c r="AS1171" s="66"/>
      <c r="AT1171" s="66"/>
      <c r="AU1171" s="66"/>
      <c r="AV1171" s="66"/>
      <c r="AW1171" s="66"/>
      <c r="AX1171" s="66"/>
      <c r="AY1171" s="66"/>
      <c r="AZ1171" s="66"/>
      <c r="BA1171" s="66"/>
      <c r="BB1171" s="66"/>
      <c r="BC1171" s="66"/>
      <c r="BD1171" s="66"/>
      <c r="BE1171" s="66"/>
      <c r="BF1171" s="66"/>
      <c r="BG1171" s="66"/>
      <c r="BH1171" s="66"/>
      <c r="BI1171" s="66"/>
      <c r="BJ1171" s="66"/>
      <c r="BK1171" s="66"/>
      <c r="BL1171" s="66"/>
      <c r="BM1171" s="66"/>
      <c r="BN1171" s="64" t="b">
        <f t="shared" si="180"/>
        <v>0</v>
      </c>
      <c r="BO1171" s="65" t="b">
        <f t="shared" si="181"/>
        <v>0</v>
      </c>
      <c r="BP1171" s="65" t="b">
        <f t="shared" si="182"/>
        <v>0</v>
      </c>
      <c r="BQ1171" s="65" t="b">
        <f t="shared" si="183"/>
        <v>0</v>
      </c>
      <c r="BR1171" s="65" t="b">
        <f t="shared" si="184"/>
        <v>0</v>
      </c>
      <c r="BS1171" s="65" t="b">
        <f t="shared" si="185"/>
        <v>0</v>
      </c>
      <c r="BT1171" s="66" t="str">
        <f t="shared" si="186"/>
        <v>1932-6203</v>
      </c>
      <c r="BU1171" s="66">
        <v>3.702</v>
      </c>
      <c r="BV1171" s="14" t="b">
        <f t="shared" si="187"/>
        <v>0</v>
      </c>
      <c r="BW1171" s="14" t="b">
        <f t="shared" si="188"/>
        <v>0</v>
      </c>
      <c r="BX1171" s="14" t="b">
        <f t="shared" si="189"/>
        <v>0</v>
      </c>
      <c r="BY1171" s="15"/>
    </row>
    <row r="1172" spans="1:77" s="21" customFormat="1" ht="27" x14ac:dyDescent="0.15">
      <c r="A1172" s="37">
        <v>1171</v>
      </c>
      <c r="B1172" s="42" t="s">
        <v>29572</v>
      </c>
      <c r="C1172" s="42" t="s">
        <v>29649</v>
      </c>
      <c r="D1172" s="14"/>
      <c r="E1172" s="14"/>
      <c r="F1172" s="14"/>
      <c r="G1172" s="14"/>
      <c r="H1172" s="14"/>
      <c r="I1172" s="32" t="s">
        <v>29663</v>
      </c>
      <c r="J1172" s="14"/>
      <c r="K1172" s="14"/>
      <c r="L1172" s="68" t="s">
        <v>29664</v>
      </c>
      <c r="M1172" s="68" t="s">
        <v>29665</v>
      </c>
      <c r="N1172" s="66"/>
      <c r="O1172" s="66"/>
      <c r="P1172" s="66"/>
      <c r="Q1172" s="66" t="s">
        <v>68</v>
      </c>
      <c r="R1172" s="66"/>
      <c r="S1172" s="66"/>
      <c r="T1172" s="66"/>
      <c r="U1172" s="66"/>
      <c r="V1172" s="66"/>
      <c r="W1172" s="66"/>
      <c r="X1172" s="66"/>
      <c r="Y1172" s="66"/>
      <c r="Z1172" s="66"/>
      <c r="AA1172" s="66"/>
      <c r="AB1172" s="66"/>
      <c r="AC1172" s="66"/>
      <c r="AD1172" s="66"/>
      <c r="AE1172" s="66"/>
      <c r="AF1172" s="66"/>
      <c r="AG1172" s="66"/>
      <c r="AH1172" s="66"/>
      <c r="AI1172" s="66"/>
      <c r="AJ1172" s="66"/>
      <c r="AK1172" s="66"/>
      <c r="AL1172" s="66"/>
      <c r="AM1172" s="66"/>
      <c r="AN1172" s="66"/>
      <c r="AO1172" s="66"/>
      <c r="AP1172" s="66" t="s">
        <v>606</v>
      </c>
      <c r="AQ1172" s="66"/>
      <c r="AR1172" s="66"/>
      <c r="AS1172" s="66"/>
      <c r="AT1172" s="66"/>
      <c r="AU1172" s="66"/>
      <c r="AV1172" s="66"/>
      <c r="AW1172" s="66"/>
      <c r="AX1172" s="66"/>
      <c r="AY1172" s="66"/>
      <c r="AZ1172" s="66"/>
      <c r="BA1172" s="66"/>
      <c r="BB1172" s="66"/>
      <c r="BC1172" s="66"/>
      <c r="BD1172" s="66"/>
      <c r="BE1172" s="66"/>
      <c r="BF1172" s="66"/>
      <c r="BG1172" s="66"/>
      <c r="BH1172" s="66"/>
      <c r="BI1172" s="66"/>
      <c r="BJ1172" s="66"/>
      <c r="BK1172" s="66"/>
      <c r="BL1172" s="66"/>
      <c r="BM1172" s="66"/>
      <c r="BN1172" s="64" t="b">
        <f t="shared" si="180"/>
        <v>0</v>
      </c>
      <c r="BO1172" s="65" t="b">
        <f t="shared" si="181"/>
        <v>0</v>
      </c>
      <c r="BP1172" s="65" t="b">
        <f t="shared" si="182"/>
        <v>0</v>
      </c>
      <c r="BQ1172" s="65" t="b">
        <f t="shared" si="183"/>
        <v>0</v>
      </c>
      <c r="BR1172" s="65" t="b">
        <f t="shared" si="184"/>
        <v>0</v>
      </c>
      <c r="BS1172" s="65" t="b">
        <f t="shared" si="185"/>
        <v>0</v>
      </c>
      <c r="BT1172" s="66" t="str">
        <f t="shared" si="186"/>
        <v>2045-2322</v>
      </c>
      <c r="BU1172" s="66">
        <v>5.5970000000000004</v>
      </c>
      <c r="BV1172" s="14" t="b">
        <f t="shared" si="187"/>
        <v>0</v>
      </c>
      <c r="BW1172" s="14">
        <f t="shared" si="188"/>
        <v>1</v>
      </c>
      <c r="BX1172" s="14" t="b">
        <f t="shared" si="189"/>
        <v>0</v>
      </c>
      <c r="BY1172" s="15"/>
    </row>
    <row r="1173" spans="1:77" s="23" customFormat="1" ht="40.5" x14ac:dyDescent="0.15">
      <c r="A1173" s="37">
        <v>1172</v>
      </c>
      <c r="B1173" s="42" t="s">
        <v>29572</v>
      </c>
      <c r="C1173" s="42" t="s">
        <v>29669</v>
      </c>
      <c r="D1173" s="14" t="s">
        <v>62</v>
      </c>
      <c r="E1173" s="14" t="s">
        <v>11103</v>
      </c>
      <c r="F1173" s="14"/>
      <c r="G1173" s="14"/>
      <c r="H1173" s="14"/>
      <c r="I1173" s="32" t="s">
        <v>11104</v>
      </c>
      <c r="J1173" s="14"/>
      <c r="K1173" s="14"/>
      <c r="L1173" s="68" t="s">
        <v>11105</v>
      </c>
      <c r="M1173" s="68" t="s">
        <v>11106</v>
      </c>
      <c r="N1173" s="66"/>
      <c r="O1173" s="66"/>
      <c r="P1173" s="66" t="s">
        <v>67</v>
      </c>
      <c r="Q1173" s="66" t="s">
        <v>68</v>
      </c>
      <c r="R1173" s="66"/>
      <c r="S1173" s="66"/>
      <c r="T1173" s="66"/>
      <c r="U1173" s="66"/>
      <c r="V1173" s="66"/>
      <c r="W1173" s="66" t="s">
        <v>11107</v>
      </c>
      <c r="X1173" s="66" t="s">
        <v>11108</v>
      </c>
      <c r="Y1173" s="66"/>
      <c r="Z1173" s="66" t="s">
        <v>11109</v>
      </c>
      <c r="AA1173" s="66" t="s">
        <v>11110</v>
      </c>
      <c r="AB1173" s="66" t="s">
        <v>11111</v>
      </c>
      <c r="AC1173" s="66"/>
      <c r="AD1173" s="66"/>
      <c r="AE1173" s="66" t="s">
        <v>11112</v>
      </c>
      <c r="AF1173" s="66" t="s">
        <v>11113</v>
      </c>
      <c r="AG1173" s="66"/>
      <c r="AH1173" s="66">
        <v>55</v>
      </c>
      <c r="AI1173" s="66">
        <v>0</v>
      </c>
      <c r="AJ1173" s="66">
        <v>0</v>
      </c>
      <c r="AK1173" s="66">
        <v>5</v>
      </c>
      <c r="AL1173" s="66">
        <v>5</v>
      </c>
      <c r="AM1173" s="66" t="s">
        <v>5350</v>
      </c>
      <c r="AN1173" s="66" t="s">
        <v>5351</v>
      </c>
      <c r="AO1173" s="66" t="s">
        <v>5352</v>
      </c>
      <c r="AP1173" s="66" t="s">
        <v>29670</v>
      </c>
      <c r="AQ1173" s="66"/>
      <c r="AR1173" s="66"/>
      <c r="AS1173" s="66" t="s">
        <v>11115</v>
      </c>
      <c r="AT1173" s="66" t="s">
        <v>11116</v>
      </c>
      <c r="AU1173" s="66" t="s">
        <v>10944</v>
      </c>
      <c r="AV1173" s="66">
        <v>2015</v>
      </c>
      <c r="AW1173" s="66">
        <v>12</v>
      </c>
      <c r="AX1173" s="66">
        <v>9</v>
      </c>
      <c r="AY1173" s="66"/>
      <c r="AZ1173" s="66"/>
      <c r="BA1173" s="66"/>
      <c r="BB1173" s="66"/>
      <c r="BC1173" s="66">
        <v>10955</v>
      </c>
      <c r="BD1173" s="66">
        <v>10973</v>
      </c>
      <c r="BE1173" s="66"/>
      <c r="BF1173" s="66" t="s">
        <v>11117</v>
      </c>
      <c r="BG1173" s="66"/>
      <c r="BH1173" s="66">
        <v>19</v>
      </c>
      <c r="BI1173" s="66" t="s">
        <v>937</v>
      </c>
      <c r="BJ1173" s="66" t="s">
        <v>938</v>
      </c>
      <c r="BK1173" s="66" t="s">
        <v>11118</v>
      </c>
      <c r="BL1173" s="66" t="s">
        <v>11119</v>
      </c>
      <c r="BM1173" s="66">
        <v>26364642</v>
      </c>
      <c r="BN1173" s="64" t="str">
        <f t="shared" si="180"/>
        <v>Li, ZF (reprint author), Nanjing Agr Univ, Coll Resources &amp; Environm Sci, 1 Weigang Rd, Nanjing 210095, Jiangsu, Peoples R China.</v>
      </c>
      <c r="BO1173" s="65" t="b">
        <f t="shared" si="181"/>
        <v>0</v>
      </c>
      <c r="BP1173" s="65" t="b">
        <f t="shared" si="182"/>
        <v>0</v>
      </c>
      <c r="BQ1173" s="65" t="str">
        <f t="shared" si="183"/>
        <v>资源管理与环境保护学院</v>
      </c>
      <c r="BR1173" s="65" t="b">
        <f t="shared" si="184"/>
        <v>0</v>
      </c>
      <c r="BS1173" s="65" t="b">
        <f t="shared" si="185"/>
        <v>0</v>
      </c>
      <c r="BT1173" s="66" t="str">
        <f t="shared" si="186"/>
        <v>1660-4601</v>
      </c>
      <c r="BU1173" s="66">
        <v>2.0630000000000002</v>
      </c>
      <c r="BV1173" s="14" t="b">
        <f t="shared" si="187"/>
        <v>0</v>
      </c>
      <c r="BW1173" s="14" t="b">
        <f t="shared" si="188"/>
        <v>0</v>
      </c>
      <c r="BX1173" s="14" t="b">
        <f t="shared" si="189"/>
        <v>0</v>
      </c>
      <c r="BY1173" s="15"/>
    </row>
    <row r="1174" spans="1:77" s="21" customFormat="1" ht="40.5" x14ac:dyDescent="0.15">
      <c r="A1174" s="37">
        <v>1173</v>
      </c>
      <c r="B1174" s="42" t="s">
        <v>29572</v>
      </c>
      <c r="C1174" s="42" t="s">
        <v>29666</v>
      </c>
      <c r="D1174" s="14"/>
      <c r="E1174" s="14"/>
      <c r="F1174" s="14"/>
      <c r="G1174" s="14"/>
      <c r="H1174" s="14"/>
      <c r="I1174" s="32" t="s">
        <v>29667</v>
      </c>
      <c r="J1174" s="14"/>
      <c r="K1174" s="14"/>
      <c r="L1174" s="68" t="s">
        <v>17713</v>
      </c>
      <c r="M1174" s="68" t="s">
        <v>29668</v>
      </c>
      <c r="N1174" s="66"/>
      <c r="O1174" s="66"/>
      <c r="P1174" s="66"/>
      <c r="Q1174" s="66" t="s">
        <v>68</v>
      </c>
      <c r="R1174" s="66"/>
      <c r="S1174" s="66"/>
      <c r="T1174" s="66"/>
      <c r="U1174" s="66"/>
      <c r="V1174" s="66"/>
      <c r="W1174" s="66"/>
      <c r="X1174" s="66"/>
      <c r="Y1174" s="66"/>
      <c r="Z1174" s="66"/>
      <c r="AA1174" s="66"/>
      <c r="AB1174" s="66"/>
      <c r="AC1174" s="66"/>
      <c r="AD1174" s="66"/>
      <c r="AE1174" s="66"/>
      <c r="AF1174" s="66"/>
      <c r="AG1174" s="66"/>
      <c r="AH1174" s="66"/>
      <c r="AI1174" s="66"/>
      <c r="AJ1174" s="66"/>
      <c r="AK1174" s="66"/>
      <c r="AL1174" s="66"/>
      <c r="AM1174" s="66"/>
      <c r="AN1174" s="66"/>
      <c r="AO1174" s="66"/>
      <c r="AP1174" s="66" t="s">
        <v>1418</v>
      </c>
      <c r="AQ1174" s="66"/>
      <c r="AR1174" s="66"/>
      <c r="AS1174" s="66"/>
      <c r="AT1174" s="66"/>
      <c r="AU1174" s="66"/>
      <c r="AV1174" s="66"/>
      <c r="AW1174" s="66"/>
      <c r="AX1174" s="66"/>
      <c r="AY1174" s="66"/>
      <c r="AZ1174" s="66"/>
      <c r="BA1174" s="66"/>
      <c r="BB1174" s="66"/>
      <c r="BC1174" s="66"/>
      <c r="BD1174" s="66"/>
      <c r="BE1174" s="66"/>
      <c r="BF1174" s="66"/>
      <c r="BG1174" s="66"/>
      <c r="BH1174" s="66"/>
      <c r="BI1174" s="66"/>
      <c r="BJ1174" s="66"/>
      <c r="BK1174" s="66"/>
      <c r="BL1174" s="66"/>
      <c r="BM1174" s="66"/>
      <c r="BN1174" s="64" t="b">
        <f t="shared" si="180"/>
        <v>0</v>
      </c>
      <c r="BO1174" s="65" t="b">
        <f t="shared" si="181"/>
        <v>0</v>
      </c>
      <c r="BP1174" s="65" t="b">
        <f t="shared" si="182"/>
        <v>0</v>
      </c>
      <c r="BQ1174" s="65" t="b">
        <f t="shared" si="183"/>
        <v>0</v>
      </c>
      <c r="BR1174" s="65" t="b">
        <f t="shared" si="184"/>
        <v>0</v>
      </c>
      <c r="BS1174" s="65" t="b">
        <f t="shared" si="185"/>
        <v>0</v>
      </c>
      <c r="BT1174" s="66" t="str">
        <f t="shared" si="186"/>
        <v>0944-1344</v>
      </c>
      <c r="BU1174" s="66">
        <v>2.92</v>
      </c>
      <c r="BV1174" s="14" t="b">
        <f t="shared" si="187"/>
        <v>0</v>
      </c>
      <c r="BW1174" s="14" t="b">
        <f t="shared" si="188"/>
        <v>0</v>
      </c>
      <c r="BX1174" s="14" t="b">
        <f t="shared" si="189"/>
        <v>0</v>
      </c>
      <c r="BY1174" s="15"/>
    </row>
    <row r="1175" spans="1:77" s="21" customFormat="1" ht="27" x14ac:dyDescent="0.15">
      <c r="A1175" s="37">
        <v>1174</v>
      </c>
      <c r="B1175" s="42" t="s">
        <v>29572</v>
      </c>
      <c r="C1175" s="43" t="s">
        <v>29671</v>
      </c>
      <c r="D1175" s="16" t="s">
        <v>62</v>
      </c>
      <c r="E1175" s="22" t="s">
        <v>9475</v>
      </c>
      <c r="F1175" s="22"/>
      <c r="G1175" s="22"/>
      <c r="H1175" s="22"/>
      <c r="I1175" s="22" t="s">
        <v>9476</v>
      </c>
      <c r="J1175" s="22"/>
      <c r="K1175" s="22"/>
      <c r="L1175" s="70" t="s">
        <v>9477</v>
      </c>
      <c r="M1175" s="70" t="s">
        <v>9478</v>
      </c>
      <c r="N1175" s="46"/>
      <c r="O1175" s="46"/>
      <c r="P1175" s="46" t="s">
        <v>67</v>
      </c>
      <c r="Q1175" s="43" t="s">
        <v>68</v>
      </c>
      <c r="R1175" s="46"/>
      <c r="S1175" s="46"/>
      <c r="T1175" s="46"/>
      <c r="U1175" s="46"/>
      <c r="V1175" s="46"/>
      <c r="W1175" s="46" t="s">
        <v>9479</v>
      </c>
      <c r="X1175" s="46" t="s">
        <v>9480</v>
      </c>
      <c r="Y1175" s="46"/>
      <c r="Z1175" s="46" t="s">
        <v>9481</v>
      </c>
      <c r="AA1175" s="46" t="s">
        <v>9482</v>
      </c>
      <c r="AB1175" s="46" t="s">
        <v>6912</v>
      </c>
      <c r="AC1175" s="46"/>
      <c r="AD1175" s="46"/>
      <c r="AE1175" s="46" t="s">
        <v>9483</v>
      </c>
      <c r="AF1175" s="46" t="s">
        <v>9484</v>
      </c>
      <c r="AG1175" s="46"/>
      <c r="AH1175" s="46">
        <v>47</v>
      </c>
      <c r="AI1175" s="46">
        <v>1</v>
      </c>
      <c r="AJ1175" s="46">
        <v>1</v>
      </c>
      <c r="AK1175" s="46">
        <v>0</v>
      </c>
      <c r="AL1175" s="46">
        <v>0</v>
      </c>
      <c r="AM1175" s="46" t="s">
        <v>358</v>
      </c>
      <c r="AN1175" s="46" t="s">
        <v>359</v>
      </c>
      <c r="AO1175" s="46" t="s">
        <v>360</v>
      </c>
      <c r="AP1175" s="46" t="s">
        <v>9485</v>
      </c>
      <c r="AQ1175" s="46" t="s">
        <v>9486</v>
      </c>
      <c r="AR1175" s="46"/>
      <c r="AS1175" s="46" t="s">
        <v>9487</v>
      </c>
      <c r="AT1175" s="46" t="s">
        <v>9488</v>
      </c>
      <c r="AU1175" s="46" t="s">
        <v>9115</v>
      </c>
      <c r="AV1175" s="46">
        <v>2015</v>
      </c>
      <c r="AW1175" s="46">
        <v>46</v>
      </c>
      <c r="AX1175" s="46">
        <v>10</v>
      </c>
      <c r="AY1175" s="46"/>
      <c r="AZ1175" s="46"/>
      <c r="BA1175" s="46" t="s">
        <v>49</v>
      </c>
      <c r="BB1175" s="46"/>
      <c r="BC1175" s="46">
        <v>964</v>
      </c>
      <c r="BD1175" s="46">
        <v>968</v>
      </c>
      <c r="BE1175" s="46"/>
      <c r="BF1175" s="46" t="s">
        <v>9489</v>
      </c>
      <c r="BG1175" s="46"/>
      <c r="BH1175" s="46">
        <v>5</v>
      </c>
      <c r="BI1175" s="46" t="s">
        <v>2554</v>
      </c>
      <c r="BJ1175" s="46" t="s">
        <v>2554</v>
      </c>
      <c r="BK1175" s="46" t="s">
        <v>9490</v>
      </c>
      <c r="BL1175" s="46" t="s">
        <v>9491</v>
      </c>
      <c r="BM1175" s="46"/>
      <c r="BN1175" s="64" t="str">
        <f t="shared" si="180"/>
        <v>Li, Z (reprint author), Nanjing Agr Univ, Coll Resources &amp; Environm Sci, Nanjing 210095, Jiangsu, Peoples R China.</v>
      </c>
      <c r="BO1175" s="65" t="b">
        <f t="shared" si="181"/>
        <v>0</v>
      </c>
      <c r="BP1175" s="65" t="b">
        <f t="shared" si="182"/>
        <v>0</v>
      </c>
      <c r="BQ1175" s="65" t="str">
        <f t="shared" si="183"/>
        <v>资源管理与环境保护学院</v>
      </c>
      <c r="BR1175" s="65" t="b">
        <f t="shared" si="184"/>
        <v>0</v>
      </c>
      <c r="BS1175" s="65" t="b">
        <f t="shared" si="185"/>
        <v>0</v>
      </c>
      <c r="BT1175" s="66" t="str">
        <f t="shared" si="186"/>
        <v>0377-0486</v>
      </c>
      <c r="BU1175" s="43">
        <v>2.6709999999999998</v>
      </c>
      <c r="BV1175" s="14" t="b">
        <f t="shared" si="187"/>
        <v>0</v>
      </c>
      <c r="BW1175" s="14" t="b">
        <f t="shared" si="188"/>
        <v>0</v>
      </c>
      <c r="BX1175" s="14" t="b">
        <f t="shared" si="189"/>
        <v>0</v>
      </c>
      <c r="BY1175" s="15"/>
    </row>
    <row r="1176" spans="1:77" s="21" customFormat="1" ht="40.5" x14ac:dyDescent="0.15">
      <c r="A1176" s="37">
        <v>1175</v>
      </c>
      <c r="B1176" s="42" t="s">
        <v>29572</v>
      </c>
      <c r="C1176" s="42" t="s">
        <v>29672</v>
      </c>
      <c r="D1176" s="14"/>
      <c r="E1176" s="14"/>
      <c r="F1176" s="14"/>
      <c r="G1176" s="14"/>
      <c r="H1176" s="14"/>
      <c r="I1176" s="32" t="s">
        <v>29673</v>
      </c>
      <c r="J1176" s="14"/>
      <c r="K1176" s="14"/>
      <c r="L1176" s="68" t="s">
        <v>29674</v>
      </c>
      <c r="M1176" s="68" t="s">
        <v>29675</v>
      </c>
      <c r="N1176" s="66"/>
      <c r="O1176" s="66"/>
      <c r="P1176" s="66"/>
      <c r="Q1176" s="66" t="s">
        <v>68</v>
      </c>
      <c r="R1176" s="66"/>
      <c r="S1176" s="66"/>
      <c r="T1176" s="66"/>
      <c r="U1176" s="66"/>
      <c r="V1176" s="66"/>
      <c r="W1176" s="66"/>
      <c r="X1176" s="66"/>
      <c r="Y1176" s="66"/>
      <c r="Z1176" s="66"/>
      <c r="AA1176" s="66"/>
      <c r="AB1176" s="66"/>
      <c r="AC1176" s="66"/>
      <c r="AD1176" s="66"/>
      <c r="AE1176" s="66"/>
      <c r="AF1176" s="66"/>
      <c r="AG1176" s="66"/>
      <c r="AH1176" s="66"/>
      <c r="AI1176" s="66"/>
      <c r="AJ1176" s="66"/>
      <c r="AK1176" s="66"/>
      <c r="AL1176" s="66"/>
      <c r="AM1176" s="66"/>
      <c r="AN1176" s="66"/>
      <c r="AO1176" s="66"/>
      <c r="AP1176" s="66" t="s">
        <v>29676</v>
      </c>
      <c r="AQ1176" s="66"/>
      <c r="AR1176" s="66"/>
      <c r="AS1176" s="66"/>
      <c r="AT1176" s="66"/>
      <c r="AU1176" s="66"/>
      <c r="AV1176" s="66"/>
      <c r="AW1176" s="66"/>
      <c r="AX1176" s="66"/>
      <c r="AY1176" s="66"/>
      <c r="AZ1176" s="66"/>
      <c r="BA1176" s="66"/>
      <c r="BB1176" s="66"/>
      <c r="BC1176" s="66"/>
      <c r="BD1176" s="66"/>
      <c r="BE1176" s="66"/>
      <c r="BF1176" s="66"/>
      <c r="BG1176" s="66"/>
      <c r="BH1176" s="66"/>
      <c r="BI1176" s="66"/>
      <c r="BJ1176" s="66"/>
      <c r="BK1176" s="66"/>
      <c r="BL1176" s="66"/>
      <c r="BM1176" s="66"/>
      <c r="BN1176" s="64" t="b">
        <f t="shared" si="180"/>
        <v>0</v>
      </c>
      <c r="BO1176" s="65" t="b">
        <f t="shared" si="181"/>
        <v>0</v>
      </c>
      <c r="BP1176" s="65" t="b">
        <f t="shared" si="182"/>
        <v>0</v>
      </c>
      <c r="BQ1176" s="65" t="b">
        <f t="shared" si="183"/>
        <v>0</v>
      </c>
      <c r="BR1176" s="65" t="b">
        <f t="shared" si="184"/>
        <v>0</v>
      </c>
      <c r="BS1176" s="65" t="b">
        <f t="shared" si="185"/>
        <v>0</v>
      </c>
      <c r="BT1176" s="66" t="str">
        <f t="shared" si="186"/>
        <v>1000-9515</v>
      </c>
      <c r="BU1176" s="66">
        <v>1.4950000000000001</v>
      </c>
      <c r="BV1176" s="14" t="b">
        <f t="shared" si="187"/>
        <v>0</v>
      </c>
      <c r="BW1176" s="14" t="b">
        <f t="shared" si="188"/>
        <v>0</v>
      </c>
      <c r="BX1176" s="14">
        <f t="shared" si="189"/>
        <v>1</v>
      </c>
      <c r="BY1176" s="15"/>
    </row>
    <row r="1177" spans="1:77" s="21" customFormat="1" ht="40.5" x14ac:dyDescent="0.15">
      <c r="A1177" s="37">
        <v>1176</v>
      </c>
      <c r="B1177" s="42" t="s">
        <v>29572</v>
      </c>
      <c r="C1177" s="42" t="s">
        <v>29677</v>
      </c>
      <c r="D1177" s="14"/>
      <c r="E1177" s="14"/>
      <c r="F1177" s="14"/>
      <c r="G1177" s="14"/>
      <c r="H1177" s="14"/>
      <c r="I1177" s="32" t="s">
        <v>29678</v>
      </c>
      <c r="J1177" s="14"/>
      <c r="K1177" s="14"/>
      <c r="L1177" s="68" t="s">
        <v>29679</v>
      </c>
      <c r="M1177" s="68" t="s">
        <v>29680</v>
      </c>
      <c r="N1177" s="66"/>
      <c r="O1177" s="66"/>
      <c r="P1177" s="66"/>
      <c r="Q1177" s="66" t="s">
        <v>68</v>
      </c>
      <c r="R1177" s="66"/>
      <c r="S1177" s="66"/>
      <c r="T1177" s="66"/>
      <c r="U1177" s="66"/>
      <c r="V1177" s="66"/>
      <c r="W1177" s="66"/>
      <c r="X1177" s="66"/>
      <c r="Y1177" s="66"/>
      <c r="Z1177" s="66"/>
      <c r="AA1177" s="66"/>
      <c r="AB1177" s="66"/>
      <c r="AC1177" s="66"/>
      <c r="AD1177" s="66"/>
      <c r="AE1177" s="66"/>
      <c r="AF1177" s="66"/>
      <c r="AG1177" s="66"/>
      <c r="AH1177" s="66"/>
      <c r="AI1177" s="66"/>
      <c r="AJ1177" s="66"/>
      <c r="AK1177" s="66"/>
      <c r="AL1177" s="66"/>
      <c r="AM1177" s="66"/>
      <c r="AN1177" s="66"/>
      <c r="AO1177" s="66"/>
      <c r="AP1177" s="66" t="s">
        <v>19709</v>
      </c>
      <c r="AQ1177" s="66"/>
      <c r="AR1177" s="66"/>
      <c r="AS1177" s="66"/>
      <c r="AT1177" s="66"/>
      <c r="AU1177" s="66"/>
      <c r="AV1177" s="66"/>
      <c r="AW1177" s="66"/>
      <c r="AX1177" s="66"/>
      <c r="AY1177" s="66"/>
      <c r="AZ1177" s="66"/>
      <c r="BA1177" s="66"/>
      <c r="BB1177" s="66"/>
      <c r="BC1177" s="66"/>
      <c r="BD1177" s="66"/>
      <c r="BE1177" s="66"/>
      <c r="BF1177" s="66"/>
      <c r="BG1177" s="66"/>
      <c r="BH1177" s="66"/>
      <c r="BI1177" s="66"/>
      <c r="BJ1177" s="66"/>
      <c r="BK1177" s="66"/>
      <c r="BL1177" s="66"/>
      <c r="BM1177" s="66"/>
      <c r="BN1177" s="64" t="b">
        <f t="shared" si="180"/>
        <v>0</v>
      </c>
      <c r="BO1177" s="65" t="b">
        <f t="shared" si="181"/>
        <v>0</v>
      </c>
      <c r="BP1177" s="65" t="b">
        <f t="shared" si="182"/>
        <v>0</v>
      </c>
      <c r="BQ1177" s="65" t="b">
        <f t="shared" si="183"/>
        <v>0</v>
      </c>
      <c r="BR1177" s="65" t="b">
        <f t="shared" si="184"/>
        <v>0</v>
      </c>
      <c r="BS1177" s="65" t="b">
        <f t="shared" si="185"/>
        <v>0</v>
      </c>
      <c r="BT1177" s="66" t="str">
        <f t="shared" si="186"/>
        <v>0167-4412</v>
      </c>
      <c r="BU1177" s="66">
        <v>4.5730000000000004</v>
      </c>
      <c r="BV1177" s="14" t="b">
        <f t="shared" si="187"/>
        <v>0</v>
      </c>
      <c r="BW1177" s="14" t="b">
        <f t="shared" si="188"/>
        <v>0</v>
      </c>
      <c r="BX1177" s="14" t="b">
        <f t="shared" si="189"/>
        <v>0</v>
      </c>
      <c r="BY1177" s="15"/>
    </row>
    <row r="1178" spans="1:77" s="21" customFormat="1" ht="40.5" x14ac:dyDescent="0.15">
      <c r="A1178" s="37">
        <v>1177</v>
      </c>
      <c r="B1178" s="42" t="s">
        <v>29572</v>
      </c>
      <c r="C1178" s="42" t="s">
        <v>29677</v>
      </c>
      <c r="D1178" s="14"/>
      <c r="E1178" s="14"/>
      <c r="F1178" s="14"/>
      <c r="G1178" s="14"/>
      <c r="H1178" s="14"/>
      <c r="I1178" s="32" t="s">
        <v>29681</v>
      </c>
      <c r="J1178" s="14"/>
      <c r="K1178" s="14"/>
      <c r="L1178" s="68" t="s">
        <v>19929</v>
      </c>
      <c r="M1178" s="68" t="s">
        <v>29682</v>
      </c>
      <c r="N1178" s="66"/>
      <c r="O1178" s="66"/>
      <c r="P1178" s="66"/>
      <c r="Q1178" s="66" t="s">
        <v>68</v>
      </c>
      <c r="R1178" s="66"/>
      <c r="S1178" s="66"/>
      <c r="T1178" s="66"/>
      <c r="U1178" s="66"/>
      <c r="V1178" s="66"/>
      <c r="W1178" s="66"/>
      <c r="X1178" s="66"/>
      <c r="Y1178" s="66"/>
      <c r="Z1178" s="66"/>
      <c r="AA1178" s="66"/>
      <c r="AB1178" s="66"/>
      <c r="AC1178" s="66"/>
      <c r="AD1178" s="66"/>
      <c r="AE1178" s="66"/>
      <c r="AF1178" s="66"/>
      <c r="AG1178" s="66"/>
      <c r="AH1178" s="66"/>
      <c r="AI1178" s="66"/>
      <c r="AJ1178" s="66"/>
      <c r="AK1178" s="66"/>
      <c r="AL1178" s="66"/>
      <c r="AM1178" s="66"/>
      <c r="AN1178" s="66"/>
      <c r="AO1178" s="66"/>
      <c r="AP1178" s="66" t="s">
        <v>6529</v>
      </c>
      <c r="AQ1178" s="66"/>
      <c r="AR1178" s="66"/>
      <c r="AS1178" s="66"/>
      <c r="AT1178" s="66"/>
      <c r="AU1178" s="66"/>
      <c r="AV1178" s="66"/>
      <c r="AW1178" s="66"/>
      <c r="AX1178" s="66"/>
      <c r="AY1178" s="66"/>
      <c r="AZ1178" s="66"/>
      <c r="BA1178" s="66"/>
      <c r="BB1178" s="66"/>
      <c r="BC1178" s="66"/>
      <c r="BD1178" s="66"/>
      <c r="BE1178" s="66"/>
      <c r="BF1178" s="66"/>
      <c r="BG1178" s="66"/>
      <c r="BH1178" s="66"/>
      <c r="BI1178" s="66"/>
      <c r="BJ1178" s="66"/>
      <c r="BK1178" s="66"/>
      <c r="BL1178" s="66"/>
      <c r="BM1178" s="66"/>
      <c r="BN1178" s="64" t="b">
        <f t="shared" si="180"/>
        <v>0</v>
      </c>
      <c r="BO1178" s="65" t="b">
        <f t="shared" si="181"/>
        <v>0</v>
      </c>
      <c r="BP1178" s="65" t="b">
        <f t="shared" si="182"/>
        <v>0</v>
      </c>
      <c r="BQ1178" s="65" t="b">
        <f t="shared" si="183"/>
        <v>0</v>
      </c>
      <c r="BR1178" s="65" t="b">
        <f t="shared" si="184"/>
        <v>0</v>
      </c>
      <c r="BS1178" s="65" t="b">
        <f t="shared" si="185"/>
        <v>0</v>
      </c>
      <c r="BT1178" s="66" t="str">
        <f t="shared" si="186"/>
        <v>0167-6903</v>
      </c>
      <c r="BU1178" s="66">
        <v>1.978</v>
      </c>
      <c r="BV1178" s="14" t="b">
        <f t="shared" si="187"/>
        <v>0</v>
      </c>
      <c r="BW1178" s="14" t="b">
        <f t="shared" si="188"/>
        <v>0</v>
      </c>
      <c r="BX1178" s="14">
        <f t="shared" si="189"/>
        <v>1</v>
      </c>
      <c r="BY1178" s="15"/>
    </row>
    <row r="1179" spans="1:77" s="21" customFormat="1" ht="40.5" x14ac:dyDescent="0.15">
      <c r="A1179" s="37">
        <v>1178</v>
      </c>
      <c r="B1179" s="42" t="s">
        <v>29572</v>
      </c>
      <c r="C1179" s="42" t="s">
        <v>29683</v>
      </c>
      <c r="D1179" s="14"/>
      <c r="E1179" s="14"/>
      <c r="F1179" s="14"/>
      <c r="G1179" s="14"/>
      <c r="H1179" s="14"/>
      <c r="I1179" s="32" t="s">
        <v>29684</v>
      </c>
      <c r="J1179" s="14"/>
      <c r="K1179" s="14"/>
      <c r="L1179" s="68" t="s">
        <v>21369</v>
      </c>
      <c r="M1179" s="68" t="s">
        <v>29685</v>
      </c>
      <c r="N1179" s="66"/>
      <c r="O1179" s="66"/>
      <c r="P1179" s="66"/>
      <c r="Q1179" s="66" t="s">
        <v>68</v>
      </c>
      <c r="R1179" s="66"/>
      <c r="S1179" s="66"/>
      <c r="T1179" s="66"/>
      <c r="U1179" s="66"/>
      <c r="V1179" s="66"/>
      <c r="W1179" s="66"/>
      <c r="X1179" s="66"/>
      <c r="Y1179" s="66"/>
      <c r="Z1179" s="66"/>
      <c r="AA1179" s="66"/>
      <c r="AB1179" s="66"/>
      <c r="AC1179" s="66"/>
      <c r="AD1179" s="66"/>
      <c r="AE1179" s="66"/>
      <c r="AF1179" s="66"/>
      <c r="AG1179" s="66"/>
      <c r="AH1179" s="66"/>
      <c r="AI1179" s="66"/>
      <c r="AJ1179" s="66"/>
      <c r="AK1179" s="66"/>
      <c r="AL1179" s="66"/>
      <c r="AM1179" s="66"/>
      <c r="AN1179" s="66"/>
      <c r="AO1179" s="66"/>
      <c r="AP1179" s="66" t="s">
        <v>6470</v>
      </c>
      <c r="AQ1179" s="66"/>
      <c r="AR1179" s="66"/>
      <c r="AS1179" s="66"/>
      <c r="AT1179" s="66"/>
      <c r="AU1179" s="66"/>
      <c r="AV1179" s="66"/>
      <c r="AW1179" s="66"/>
      <c r="AX1179" s="66"/>
      <c r="AY1179" s="66"/>
      <c r="AZ1179" s="66"/>
      <c r="BA1179" s="66"/>
      <c r="BB1179" s="66"/>
      <c r="BC1179" s="66"/>
      <c r="BD1179" s="66"/>
      <c r="BE1179" s="66"/>
      <c r="BF1179" s="66"/>
      <c r="BG1179" s="66"/>
      <c r="BH1179" s="66"/>
      <c r="BI1179" s="66"/>
      <c r="BJ1179" s="66"/>
      <c r="BK1179" s="66"/>
      <c r="BL1179" s="66"/>
      <c r="BM1179" s="66"/>
      <c r="BN1179" s="64" t="b">
        <f t="shared" si="180"/>
        <v>0</v>
      </c>
      <c r="BO1179" s="65" t="b">
        <f t="shared" si="181"/>
        <v>0</v>
      </c>
      <c r="BP1179" s="65" t="b">
        <f t="shared" si="182"/>
        <v>0</v>
      </c>
      <c r="BQ1179" s="65" t="b">
        <f t="shared" si="183"/>
        <v>0</v>
      </c>
      <c r="BR1179" s="65" t="b">
        <f t="shared" si="184"/>
        <v>0</v>
      </c>
      <c r="BS1179" s="65" t="b">
        <f t="shared" si="185"/>
        <v>0</v>
      </c>
      <c r="BT1179" s="66" t="str">
        <f t="shared" si="186"/>
        <v>0038-0717</v>
      </c>
      <c r="BU1179" s="66">
        <v>4.9530000000000003</v>
      </c>
      <c r="BV1179" s="14" t="b">
        <f t="shared" si="187"/>
        <v>0</v>
      </c>
      <c r="BW1179" s="14" t="b">
        <f t="shared" si="188"/>
        <v>0</v>
      </c>
      <c r="BX1179" s="14" t="b">
        <f t="shared" si="189"/>
        <v>0</v>
      </c>
      <c r="BY1179" s="15"/>
    </row>
    <row r="1180" spans="1:77" s="21" customFormat="1" ht="40.5" x14ac:dyDescent="0.15">
      <c r="A1180" s="37">
        <v>1179</v>
      </c>
      <c r="B1180" s="42" t="s">
        <v>29572</v>
      </c>
      <c r="C1180" s="42" t="s">
        <v>29683</v>
      </c>
      <c r="D1180" s="14"/>
      <c r="E1180" s="14"/>
      <c r="F1180" s="14"/>
      <c r="G1180" s="14"/>
      <c r="H1180" s="14"/>
      <c r="I1180" s="32" t="s">
        <v>29686</v>
      </c>
      <c r="J1180" s="14"/>
      <c r="K1180" s="14"/>
      <c r="L1180" s="68" t="s">
        <v>22756</v>
      </c>
      <c r="M1180" s="68" t="s">
        <v>29687</v>
      </c>
      <c r="N1180" s="66"/>
      <c r="O1180" s="66"/>
      <c r="P1180" s="66"/>
      <c r="Q1180" s="66" t="s">
        <v>68</v>
      </c>
      <c r="R1180" s="66"/>
      <c r="S1180" s="66"/>
      <c r="T1180" s="66"/>
      <c r="U1180" s="66"/>
      <c r="V1180" s="66"/>
      <c r="W1180" s="66"/>
      <c r="X1180" s="66"/>
      <c r="Y1180" s="66"/>
      <c r="Z1180" s="66"/>
      <c r="AA1180" s="66"/>
      <c r="AB1180" s="66"/>
      <c r="AC1180" s="66"/>
      <c r="AD1180" s="66"/>
      <c r="AE1180" s="66"/>
      <c r="AF1180" s="66"/>
      <c r="AG1180" s="66"/>
      <c r="AH1180" s="66"/>
      <c r="AI1180" s="66"/>
      <c r="AJ1180" s="66"/>
      <c r="AK1180" s="66"/>
      <c r="AL1180" s="66"/>
      <c r="AM1180" s="66"/>
      <c r="AN1180" s="66"/>
      <c r="AO1180" s="66"/>
      <c r="AP1180" s="66" t="s">
        <v>6470</v>
      </c>
      <c r="AQ1180" s="66"/>
      <c r="AR1180" s="66"/>
      <c r="AS1180" s="66"/>
      <c r="AT1180" s="66"/>
      <c r="AU1180" s="66"/>
      <c r="AV1180" s="66"/>
      <c r="AW1180" s="66"/>
      <c r="AX1180" s="66"/>
      <c r="AY1180" s="66"/>
      <c r="AZ1180" s="66"/>
      <c r="BA1180" s="66"/>
      <c r="BB1180" s="66"/>
      <c r="BC1180" s="66"/>
      <c r="BD1180" s="66"/>
      <c r="BE1180" s="66"/>
      <c r="BF1180" s="66"/>
      <c r="BG1180" s="66"/>
      <c r="BH1180" s="66"/>
      <c r="BI1180" s="66"/>
      <c r="BJ1180" s="66"/>
      <c r="BK1180" s="66"/>
      <c r="BL1180" s="66"/>
      <c r="BM1180" s="66"/>
      <c r="BN1180" s="64" t="b">
        <f t="shared" si="180"/>
        <v>0</v>
      </c>
      <c r="BO1180" s="65" t="b">
        <f t="shared" si="181"/>
        <v>0</v>
      </c>
      <c r="BP1180" s="65" t="b">
        <f t="shared" si="182"/>
        <v>0</v>
      </c>
      <c r="BQ1180" s="65" t="b">
        <f t="shared" si="183"/>
        <v>0</v>
      </c>
      <c r="BR1180" s="65" t="b">
        <f t="shared" si="184"/>
        <v>0</v>
      </c>
      <c r="BS1180" s="65" t="b">
        <f t="shared" si="185"/>
        <v>0</v>
      </c>
      <c r="BT1180" s="66" t="str">
        <f t="shared" si="186"/>
        <v>0038-0717</v>
      </c>
      <c r="BU1180" s="66">
        <v>4.9530000000000003</v>
      </c>
      <c r="BV1180" s="14" t="b">
        <f t="shared" si="187"/>
        <v>0</v>
      </c>
      <c r="BW1180" s="14" t="b">
        <f t="shared" si="188"/>
        <v>0</v>
      </c>
      <c r="BX1180" s="14" t="b">
        <f t="shared" si="189"/>
        <v>0</v>
      </c>
      <c r="BY1180" s="15"/>
    </row>
    <row r="1181" spans="1:77" s="21" customFormat="1" ht="54" x14ac:dyDescent="0.15">
      <c r="A1181" s="37">
        <v>1180</v>
      </c>
      <c r="B1181" s="42" t="s">
        <v>29572</v>
      </c>
      <c r="C1181" s="42" t="s">
        <v>29683</v>
      </c>
      <c r="D1181" s="14"/>
      <c r="E1181" s="14"/>
      <c r="F1181" s="14"/>
      <c r="G1181" s="14"/>
      <c r="H1181" s="14"/>
      <c r="I1181" s="32" t="s">
        <v>29688</v>
      </c>
      <c r="J1181" s="14"/>
      <c r="K1181" s="14"/>
      <c r="L1181" s="68" t="s">
        <v>17918</v>
      </c>
      <c r="M1181" s="68" t="s">
        <v>29689</v>
      </c>
      <c r="N1181" s="66"/>
      <c r="O1181" s="66"/>
      <c r="P1181" s="66"/>
      <c r="Q1181" s="66" t="s">
        <v>68</v>
      </c>
      <c r="R1181" s="66"/>
      <c r="S1181" s="66"/>
      <c r="T1181" s="66"/>
      <c r="U1181" s="66"/>
      <c r="V1181" s="66"/>
      <c r="W1181" s="66"/>
      <c r="X1181" s="66"/>
      <c r="Y1181" s="66"/>
      <c r="Z1181" s="66"/>
      <c r="AA1181" s="66"/>
      <c r="AB1181" s="66"/>
      <c r="AC1181" s="66"/>
      <c r="AD1181" s="66"/>
      <c r="AE1181" s="66"/>
      <c r="AF1181" s="66"/>
      <c r="AG1181" s="66"/>
      <c r="AH1181" s="66"/>
      <c r="AI1181" s="66"/>
      <c r="AJ1181" s="66"/>
      <c r="AK1181" s="66"/>
      <c r="AL1181" s="66"/>
      <c r="AM1181" s="66"/>
      <c r="AN1181" s="66"/>
      <c r="AO1181" s="66"/>
      <c r="AP1181" s="66" t="s">
        <v>14986</v>
      </c>
      <c r="AQ1181" s="66"/>
      <c r="AR1181" s="66"/>
      <c r="AS1181" s="66"/>
      <c r="AT1181" s="66"/>
      <c r="AU1181" s="66"/>
      <c r="AV1181" s="66"/>
      <c r="AW1181" s="66"/>
      <c r="AX1181" s="66"/>
      <c r="AY1181" s="66"/>
      <c r="AZ1181" s="66"/>
      <c r="BA1181" s="66"/>
      <c r="BB1181" s="66"/>
      <c r="BC1181" s="66"/>
      <c r="BD1181" s="66"/>
      <c r="BE1181" s="66"/>
      <c r="BF1181" s="66"/>
      <c r="BG1181" s="66"/>
      <c r="BH1181" s="66"/>
      <c r="BI1181" s="66"/>
      <c r="BJ1181" s="66"/>
      <c r="BK1181" s="66"/>
      <c r="BL1181" s="66"/>
      <c r="BM1181" s="66"/>
      <c r="BN1181" s="64" t="b">
        <f t="shared" si="180"/>
        <v>0</v>
      </c>
      <c r="BO1181" s="65" t="b">
        <f t="shared" si="181"/>
        <v>0</v>
      </c>
      <c r="BP1181" s="65" t="b">
        <f t="shared" si="182"/>
        <v>0</v>
      </c>
      <c r="BQ1181" s="65" t="b">
        <f t="shared" si="183"/>
        <v>0</v>
      </c>
      <c r="BR1181" s="65" t="b">
        <f t="shared" si="184"/>
        <v>0</v>
      </c>
      <c r="BS1181" s="65" t="b">
        <f t="shared" si="185"/>
        <v>0</v>
      </c>
      <c r="BT1181" s="66" t="str">
        <f t="shared" si="186"/>
        <v>0178-2762</v>
      </c>
      <c r="BU1181" s="66">
        <v>3.145</v>
      </c>
      <c r="BV1181" s="14" t="b">
        <f t="shared" si="187"/>
        <v>0</v>
      </c>
      <c r="BW1181" s="14" t="b">
        <f t="shared" si="188"/>
        <v>0</v>
      </c>
      <c r="BX1181" s="14" t="b">
        <f t="shared" si="189"/>
        <v>0</v>
      </c>
      <c r="BY1181" s="15"/>
    </row>
    <row r="1182" spans="1:77" s="23" customFormat="1" ht="40.5" x14ac:dyDescent="0.15">
      <c r="A1182" s="37">
        <v>1181</v>
      </c>
      <c r="B1182" s="42" t="s">
        <v>29572</v>
      </c>
      <c r="C1182" s="42" t="s">
        <v>29683</v>
      </c>
      <c r="D1182" s="14"/>
      <c r="E1182" s="14"/>
      <c r="F1182" s="14"/>
      <c r="G1182" s="14"/>
      <c r="H1182" s="14"/>
      <c r="I1182" s="32" t="s">
        <v>29690</v>
      </c>
      <c r="J1182" s="14"/>
      <c r="K1182" s="14"/>
      <c r="L1182" s="68" t="s">
        <v>18378</v>
      </c>
      <c r="M1182" s="68" t="s">
        <v>29691</v>
      </c>
      <c r="N1182" s="66"/>
      <c r="O1182" s="66"/>
      <c r="P1182" s="66"/>
      <c r="Q1182" s="66" t="s">
        <v>68</v>
      </c>
      <c r="R1182" s="66"/>
      <c r="S1182" s="66"/>
      <c r="T1182" s="66"/>
      <c r="U1182" s="66"/>
      <c r="V1182" s="66"/>
      <c r="W1182" s="66"/>
      <c r="X1182" s="66"/>
      <c r="Y1182" s="66"/>
      <c r="Z1182" s="66"/>
      <c r="AA1182" s="66"/>
      <c r="AB1182" s="66"/>
      <c r="AC1182" s="66"/>
      <c r="AD1182" s="66"/>
      <c r="AE1182" s="66"/>
      <c r="AF1182" s="66"/>
      <c r="AG1182" s="66"/>
      <c r="AH1182" s="66"/>
      <c r="AI1182" s="66"/>
      <c r="AJ1182" s="66"/>
      <c r="AK1182" s="66"/>
      <c r="AL1182" s="66"/>
      <c r="AM1182" s="66"/>
      <c r="AN1182" s="66"/>
      <c r="AO1182" s="66"/>
      <c r="AP1182" s="66" t="s">
        <v>467</v>
      </c>
      <c r="AQ1182" s="66"/>
      <c r="AR1182" s="66"/>
      <c r="AS1182" s="66"/>
      <c r="AT1182" s="66"/>
      <c r="AU1182" s="66"/>
      <c r="AV1182" s="66"/>
      <c r="AW1182" s="66"/>
      <c r="AX1182" s="66"/>
      <c r="AY1182" s="66"/>
      <c r="AZ1182" s="66"/>
      <c r="BA1182" s="66"/>
      <c r="BB1182" s="66"/>
      <c r="BC1182" s="66"/>
      <c r="BD1182" s="66"/>
      <c r="BE1182" s="66"/>
      <c r="BF1182" s="66"/>
      <c r="BG1182" s="66"/>
      <c r="BH1182" s="66"/>
      <c r="BI1182" s="66"/>
      <c r="BJ1182" s="66"/>
      <c r="BK1182" s="66"/>
      <c r="BL1182" s="66"/>
      <c r="BM1182" s="66"/>
      <c r="BN1182" s="64" t="b">
        <f t="shared" si="180"/>
        <v>0</v>
      </c>
      <c r="BO1182" s="65" t="b">
        <f t="shared" si="181"/>
        <v>0</v>
      </c>
      <c r="BP1182" s="65" t="b">
        <f t="shared" si="182"/>
        <v>0</v>
      </c>
      <c r="BQ1182" s="65" t="b">
        <f t="shared" si="183"/>
        <v>0</v>
      </c>
      <c r="BR1182" s="65" t="b">
        <f t="shared" si="184"/>
        <v>0</v>
      </c>
      <c r="BS1182" s="65" t="b">
        <f t="shared" si="185"/>
        <v>0</v>
      </c>
      <c r="BT1182" s="66" t="str">
        <f t="shared" si="186"/>
        <v>0929-1393</v>
      </c>
      <c r="BU1182" s="66">
        <v>3.105</v>
      </c>
      <c r="BV1182" s="14" t="b">
        <f t="shared" si="187"/>
        <v>0</v>
      </c>
      <c r="BW1182" s="14" t="b">
        <f t="shared" si="188"/>
        <v>0</v>
      </c>
      <c r="BX1182" s="14" t="b">
        <f t="shared" si="189"/>
        <v>0</v>
      </c>
      <c r="BY1182" s="15"/>
    </row>
    <row r="1183" spans="1:77" s="21" customFormat="1" ht="40.5" x14ac:dyDescent="0.15">
      <c r="A1183" s="37">
        <v>1182</v>
      </c>
      <c r="B1183" s="42" t="s">
        <v>29572</v>
      </c>
      <c r="C1183" s="42" t="s">
        <v>29692</v>
      </c>
      <c r="D1183" s="14" t="s">
        <v>62</v>
      </c>
      <c r="E1183" s="14" t="s">
        <v>10059</v>
      </c>
      <c r="F1183" s="14"/>
      <c r="G1183" s="14"/>
      <c r="H1183" s="14"/>
      <c r="I1183" s="32" t="s">
        <v>10060</v>
      </c>
      <c r="J1183" s="14"/>
      <c r="K1183" s="14"/>
      <c r="L1183" s="68" t="s">
        <v>10061</v>
      </c>
      <c r="M1183" s="68" t="s">
        <v>10062</v>
      </c>
      <c r="N1183" s="66"/>
      <c r="O1183" s="66"/>
      <c r="P1183" s="66" t="s">
        <v>67</v>
      </c>
      <c r="Q1183" s="66" t="s">
        <v>68</v>
      </c>
      <c r="R1183" s="66"/>
      <c r="S1183" s="66"/>
      <c r="T1183" s="66"/>
      <c r="U1183" s="66"/>
      <c r="V1183" s="66"/>
      <c r="W1183" s="66" t="s">
        <v>10063</v>
      </c>
      <c r="X1183" s="66" t="s">
        <v>10064</v>
      </c>
      <c r="Y1183" s="66"/>
      <c r="Z1183" s="66" t="s">
        <v>10065</v>
      </c>
      <c r="AA1183" s="66" t="s">
        <v>3219</v>
      </c>
      <c r="AB1183" s="66" t="s">
        <v>3220</v>
      </c>
      <c r="AC1183" s="66"/>
      <c r="AD1183" s="66"/>
      <c r="AE1183" s="66" t="s">
        <v>10066</v>
      </c>
      <c r="AF1183" s="66" t="s">
        <v>10067</v>
      </c>
      <c r="AG1183" s="66"/>
      <c r="AH1183" s="66">
        <v>43</v>
      </c>
      <c r="AI1183" s="66">
        <v>0</v>
      </c>
      <c r="AJ1183" s="66">
        <v>0</v>
      </c>
      <c r="AK1183" s="66">
        <v>9</v>
      </c>
      <c r="AL1183" s="66">
        <v>9</v>
      </c>
      <c r="AM1183" s="66" t="s">
        <v>112</v>
      </c>
      <c r="AN1183" s="66" t="s">
        <v>113</v>
      </c>
      <c r="AO1183" s="66" t="s">
        <v>114</v>
      </c>
      <c r="AP1183" s="66" t="s">
        <v>10068</v>
      </c>
      <c r="AQ1183" s="66" t="s">
        <v>10069</v>
      </c>
      <c r="AR1183" s="66"/>
      <c r="AS1183" s="66" t="s">
        <v>10070</v>
      </c>
      <c r="AT1183" s="66" t="s">
        <v>10071</v>
      </c>
      <c r="AU1183" s="66" t="s">
        <v>9115</v>
      </c>
      <c r="AV1183" s="66">
        <v>2015</v>
      </c>
      <c r="AW1183" s="66">
        <v>83</v>
      </c>
      <c r="AX1183" s="66"/>
      <c r="AY1183" s="66"/>
      <c r="AZ1183" s="66"/>
      <c r="BA1183" s="66"/>
      <c r="BB1183" s="66"/>
      <c r="BC1183" s="66">
        <v>191</v>
      </c>
      <c r="BD1183" s="66">
        <v>198</v>
      </c>
      <c r="BE1183" s="66"/>
      <c r="BF1183" s="66" t="s">
        <v>10072</v>
      </c>
      <c r="BG1183" s="66"/>
      <c r="BH1183" s="66">
        <v>8</v>
      </c>
      <c r="BI1183" s="66" t="s">
        <v>10073</v>
      </c>
      <c r="BJ1183" s="66" t="s">
        <v>10074</v>
      </c>
      <c r="BK1183" s="66" t="s">
        <v>10075</v>
      </c>
      <c r="BL1183" s="66" t="s">
        <v>10076</v>
      </c>
      <c r="BM1183" s="66"/>
      <c r="BN1183" s="64" t="str">
        <f t="shared" si="180"/>
        <v>Liu, SW (reprint author), Nanjing Agr Univ, Jiangsu Key Lab Low Carbon Agr &amp; GHGs Mitigat, Nanjing 210095, Jiangsu, Peoples R China.</v>
      </c>
      <c r="BO1183" s="65" t="b">
        <f t="shared" si="181"/>
        <v>0</v>
      </c>
      <c r="BP1183" s="65" t="b">
        <f t="shared" si="182"/>
        <v>0</v>
      </c>
      <c r="BQ1183" s="65" t="b">
        <f t="shared" si="183"/>
        <v>0</v>
      </c>
      <c r="BR1183" s="65" t="b">
        <f t="shared" si="184"/>
        <v>0</v>
      </c>
      <c r="BS1183" s="65" t="b">
        <f t="shared" si="185"/>
        <v>0</v>
      </c>
      <c r="BT1183" s="66" t="str">
        <f t="shared" si="186"/>
        <v>0925-8574</v>
      </c>
      <c r="BU1183" s="66">
        <v>3.2309999999999999</v>
      </c>
      <c r="BV1183" s="14" t="b">
        <f t="shared" si="187"/>
        <v>0</v>
      </c>
      <c r="BW1183" s="14" t="b">
        <f t="shared" si="188"/>
        <v>0</v>
      </c>
      <c r="BX1183" s="14" t="b">
        <f t="shared" si="189"/>
        <v>0</v>
      </c>
      <c r="BY1183" s="15"/>
    </row>
    <row r="1184" spans="1:77" s="21" customFormat="1" ht="27" x14ac:dyDescent="0.15">
      <c r="A1184" s="37">
        <v>1183</v>
      </c>
      <c r="B1184" s="42" t="s">
        <v>29572</v>
      </c>
      <c r="C1184" s="42" t="s">
        <v>29693</v>
      </c>
      <c r="D1184" s="14" t="s">
        <v>62</v>
      </c>
      <c r="E1184" s="14" t="s">
        <v>13576</v>
      </c>
      <c r="F1184" s="14"/>
      <c r="G1184" s="14"/>
      <c r="H1184" s="14"/>
      <c r="I1184" s="32" t="s">
        <v>13577</v>
      </c>
      <c r="J1184" s="14"/>
      <c r="K1184" s="14"/>
      <c r="L1184" s="68" t="s">
        <v>13578</v>
      </c>
      <c r="M1184" s="68" t="s">
        <v>10062</v>
      </c>
      <c r="N1184" s="66"/>
      <c r="O1184" s="66"/>
      <c r="P1184" s="66" t="s">
        <v>67</v>
      </c>
      <c r="Q1184" s="66" t="s">
        <v>68</v>
      </c>
      <c r="R1184" s="66"/>
      <c r="S1184" s="66"/>
      <c r="T1184" s="66"/>
      <c r="U1184" s="66"/>
      <c r="V1184" s="66"/>
      <c r="W1184" s="66" t="s">
        <v>13579</v>
      </c>
      <c r="X1184" s="66" t="s">
        <v>13580</v>
      </c>
      <c r="Y1184" s="66"/>
      <c r="Z1184" s="66" t="s">
        <v>13581</v>
      </c>
      <c r="AA1184" s="66" t="s">
        <v>1605</v>
      </c>
      <c r="AB1184" s="66" t="s">
        <v>13582</v>
      </c>
      <c r="AC1184" s="66"/>
      <c r="AD1184" s="66"/>
      <c r="AE1184" s="66" t="s">
        <v>13583</v>
      </c>
      <c r="AF1184" s="66" t="s">
        <v>13584</v>
      </c>
      <c r="AG1184" s="66"/>
      <c r="AH1184" s="66">
        <v>42</v>
      </c>
      <c r="AI1184" s="66">
        <v>0</v>
      </c>
      <c r="AJ1184" s="66">
        <v>0</v>
      </c>
      <c r="AK1184" s="66">
        <v>23</v>
      </c>
      <c r="AL1184" s="66">
        <v>23</v>
      </c>
      <c r="AM1184" s="66" t="s">
        <v>112</v>
      </c>
      <c r="AN1184" s="66" t="s">
        <v>113</v>
      </c>
      <c r="AO1184" s="66" t="s">
        <v>114</v>
      </c>
      <c r="AP1184" s="66" t="s">
        <v>10068</v>
      </c>
      <c r="AQ1184" s="66" t="s">
        <v>10069</v>
      </c>
      <c r="AR1184" s="66"/>
      <c r="AS1184" s="66" t="s">
        <v>10070</v>
      </c>
      <c r="AT1184" s="66" t="s">
        <v>10071</v>
      </c>
      <c r="AU1184" s="66" t="s">
        <v>12555</v>
      </c>
      <c r="AV1184" s="66">
        <v>2015</v>
      </c>
      <c r="AW1184" s="66">
        <v>81</v>
      </c>
      <c r="AX1184" s="66"/>
      <c r="AY1184" s="66"/>
      <c r="AZ1184" s="66"/>
      <c r="BA1184" s="66"/>
      <c r="BB1184" s="66"/>
      <c r="BC1184" s="66">
        <v>328</v>
      </c>
      <c r="BD1184" s="66">
        <v>334</v>
      </c>
      <c r="BE1184" s="66"/>
      <c r="BF1184" s="66" t="s">
        <v>13585</v>
      </c>
      <c r="BG1184" s="66"/>
      <c r="BH1184" s="66">
        <v>7</v>
      </c>
      <c r="BI1184" s="66" t="s">
        <v>10073</v>
      </c>
      <c r="BJ1184" s="66" t="s">
        <v>10074</v>
      </c>
      <c r="BK1184" s="66" t="s">
        <v>13574</v>
      </c>
      <c r="BL1184" s="66" t="s">
        <v>13586</v>
      </c>
      <c r="BM1184" s="66"/>
      <c r="BN1184" s="64" t="str">
        <f t="shared" si="180"/>
        <v>Long, XH (reprint author), Nanjing Agr Univ, Coll Resources &amp; Environm Sci, Nanjing 210095, Jiangsu, Peoples R China.</v>
      </c>
      <c r="BO1184" s="65" t="b">
        <f t="shared" si="181"/>
        <v>0</v>
      </c>
      <c r="BP1184" s="65" t="b">
        <f t="shared" si="182"/>
        <v>0</v>
      </c>
      <c r="BQ1184" s="65" t="str">
        <f t="shared" si="183"/>
        <v>资源管理与环境保护学院</v>
      </c>
      <c r="BR1184" s="65" t="b">
        <f t="shared" si="184"/>
        <v>0</v>
      </c>
      <c r="BS1184" s="65" t="b">
        <f t="shared" si="185"/>
        <v>0</v>
      </c>
      <c r="BT1184" s="66" t="str">
        <f t="shared" si="186"/>
        <v>0925-8574</v>
      </c>
      <c r="BU1184" s="66">
        <v>3.2309999999999999</v>
      </c>
      <c r="BV1184" s="14" t="b">
        <f t="shared" si="187"/>
        <v>0</v>
      </c>
      <c r="BW1184" s="14" t="b">
        <f t="shared" si="188"/>
        <v>0</v>
      </c>
      <c r="BX1184" s="14" t="b">
        <f t="shared" si="189"/>
        <v>0</v>
      </c>
      <c r="BY1184" s="15"/>
    </row>
    <row r="1185" spans="1:77" s="21" customFormat="1" ht="54" x14ac:dyDescent="0.15">
      <c r="A1185" s="37">
        <v>1184</v>
      </c>
      <c r="B1185" s="42" t="s">
        <v>29572</v>
      </c>
      <c r="C1185" s="43" t="s">
        <v>29693</v>
      </c>
      <c r="D1185" s="16" t="s">
        <v>62</v>
      </c>
      <c r="E1185" s="22" t="s">
        <v>24825</v>
      </c>
      <c r="F1185" s="22"/>
      <c r="G1185" s="22"/>
      <c r="H1185" s="22"/>
      <c r="I1185" s="22" t="s">
        <v>24826</v>
      </c>
      <c r="J1185" s="22"/>
      <c r="K1185" s="22"/>
      <c r="L1185" s="70" t="s">
        <v>24827</v>
      </c>
      <c r="M1185" s="70" t="s">
        <v>24440</v>
      </c>
      <c r="N1185" s="46"/>
      <c r="O1185" s="46"/>
      <c r="P1185" s="46" t="s">
        <v>67</v>
      </c>
      <c r="Q1185" s="43" t="s">
        <v>68</v>
      </c>
      <c r="R1185" s="46"/>
      <c r="S1185" s="46"/>
      <c r="T1185" s="46"/>
      <c r="U1185" s="46"/>
      <c r="V1185" s="46"/>
      <c r="W1185" s="46"/>
      <c r="X1185" s="46" t="s">
        <v>24828</v>
      </c>
      <c r="Y1185" s="46"/>
      <c r="Z1185" s="46" t="s">
        <v>24829</v>
      </c>
      <c r="AA1185" s="46" t="s">
        <v>16612</v>
      </c>
      <c r="AB1185" s="46" t="s">
        <v>24830</v>
      </c>
      <c r="AC1185" s="46"/>
      <c r="AD1185" s="46"/>
      <c r="AE1185" s="46" t="s">
        <v>16613</v>
      </c>
      <c r="AF1185" s="46" t="s">
        <v>24831</v>
      </c>
      <c r="AG1185" s="46"/>
      <c r="AH1185" s="46">
        <v>61</v>
      </c>
      <c r="AI1185" s="46">
        <v>0</v>
      </c>
      <c r="AJ1185" s="46">
        <v>0</v>
      </c>
      <c r="AK1185" s="46">
        <v>1</v>
      </c>
      <c r="AL1185" s="46">
        <v>1</v>
      </c>
      <c r="AM1185" s="46" t="s">
        <v>24752</v>
      </c>
      <c r="AN1185" s="46" t="s">
        <v>214</v>
      </c>
      <c r="AO1185" s="46" t="s">
        <v>3310</v>
      </c>
      <c r="AP1185" s="46" t="s">
        <v>24447</v>
      </c>
      <c r="AQ1185" s="46" t="s">
        <v>24448</v>
      </c>
      <c r="AR1185" s="46"/>
      <c r="AS1185" s="46" t="s">
        <v>24449</v>
      </c>
      <c r="AT1185" s="46" t="s">
        <v>24450</v>
      </c>
      <c r="AU1185" s="46"/>
      <c r="AV1185" s="46">
        <v>2015</v>
      </c>
      <c r="AW1185" s="46"/>
      <c r="AX1185" s="46"/>
      <c r="AY1185" s="46"/>
      <c r="AZ1185" s="46"/>
      <c r="BA1185" s="46"/>
      <c r="BB1185" s="46"/>
      <c r="BC1185" s="46"/>
      <c r="BD1185" s="46"/>
      <c r="BE1185" s="46">
        <v>783021</v>
      </c>
      <c r="BF1185" s="46" t="s">
        <v>24832</v>
      </c>
      <c r="BG1185" s="46"/>
      <c r="BH1185" s="46">
        <v>10</v>
      </c>
      <c r="BI1185" s="46" t="s">
        <v>23186</v>
      </c>
      <c r="BJ1185" s="46" t="s">
        <v>23186</v>
      </c>
      <c r="BK1185" s="46" t="s">
        <v>24833</v>
      </c>
      <c r="BL1185" s="46" t="s">
        <v>24834</v>
      </c>
      <c r="BM1185" s="46"/>
      <c r="BN1185" s="64" t="str">
        <f t="shared" si="180"/>
        <v>Long, XH (reprint author), Nanjing Agr Univ, Coll Resources &amp; Environm Sci, Jiangsu Prov Key Lab Marine Biol, Nanjing 210095, Jiangsu, Peoples R China.</v>
      </c>
      <c r="BO1185" s="65" t="b">
        <f t="shared" si="181"/>
        <v>0</v>
      </c>
      <c r="BP1185" s="65" t="b">
        <f t="shared" si="182"/>
        <v>0</v>
      </c>
      <c r="BQ1185" s="65" t="str">
        <f t="shared" si="183"/>
        <v>资源管理与环境保护学院</v>
      </c>
      <c r="BR1185" s="65" t="b">
        <f t="shared" si="184"/>
        <v>0</v>
      </c>
      <c r="BS1185" s="65" t="b">
        <f t="shared" si="185"/>
        <v>0</v>
      </c>
      <c r="BT1185" s="66" t="str">
        <f t="shared" si="186"/>
        <v>2314-436X</v>
      </c>
      <c r="BU1185" s="43">
        <v>0.95299999999999996</v>
      </c>
      <c r="BV1185" s="14" t="b">
        <f t="shared" si="187"/>
        <v>0</v>
      </c>
      <c r="BW1185" s="14" t="b">
        <f t="shared" si="188"/>
        <v>0</v>
      </c>
      <c r="BX1185" s="14">
        <f t="shared" si="189"/>
        <v>1</v>
      </c>
      <c r="BY1185" s="15"/>
    </row>
    <row r="1186" spans="1:77" s="21" customFormat="1" ht="27" x14ac:dyDescent="0.15">
      <c r="A1186" s="37">
        <v>1185</v>
      </c>
      <c r="B1186" s="42" t="s">
        <v>29572</v>
      </c>
      <c r="C1186" s="42" t="s">
        <v>29693</v>
      </c>
      <c r="D1186" s="14"/>
      <c r="E1186" s="14"/>
      <c r="F1186" s="14"/>
      <c r="G1186" s="14"/>
      <c r="H1186" s="14"/>
      <c r="I1186" s="32" t="s">
        <v>15656</v>
      </c>
      <c r="J1186" s="14"/>
      <c r="K1186" s="14"/>
      <c r="L1186" s="68" t="s">
        <v>15657</v>
      </c>
      <c r="M1186" s="68" t="s">
        <v>15658</v>
      </c>
      <c r="N1186" s="66"/>
      <c r="O1186" s="66"/>
      <c r="P1186" s="66"/>
      <c r="Q1186" s="66" t="s">
        <v>977</v>
      </c>
      <c r="R1186" s="66"/>
      <c r="S1186" s="66"/>
      <c r="T1186" s="66"/>
      <c r="U1186" s="66"/>
      <c r="V1186" s="66"/>
      <c r="W1186" s="66"/>
      <c r="X1186" s="66"/>
      <c r="Y1186" s="66"/>
      <c r="Z1186" s="66"/>
      <c r="AA1186" s="66"/>
      <c r="AB1186" s="66"/>
      <c r="AC1186" s="66"/>
      <c r="AD1186" s="66"/>
      <c r="AE1186" s="66"/>
      <c r="AF1186" s="66"/>
      <c r="AG1186" s="66"/>
      <c r="AH1186" s="66"/>
      <c r="AI1186" s="66"/>
      <c r="AJ1186" s="66"/>
      <c r="AK1186" s="66"/>
      <c r="AL1186" s="66"/>
      <c r="AM1186" s="66"/>
      <c r="AN1186" s="66"/>
      <c r="AO1186" s="66"/>
      <c r="AP1186" s="66" t="s">
        <v>29694</v>
      </c>
      <c r="AQ1186" s="66"/>
      <c r="AR1186" s="66"/>
      <c r="AS1186" s="66"/>
      <c r="AT1186" s="66"/>
      <c r="AU1186" s="66"/>
      <c r="AV1186" s="66"/>
      <c r="AW1186" s="66"/>
      <c r="AX1186" s="66"/>
      <c r="AY1186" s="66"/>
      <c r="AZ1186" s="66"/>
      <c r="BA1186" s="66"/>
      <c r="BB1186" s="66"/>
      <c r="BC1186" s="66"/>
      <c r="BD1186" s="66"/>
      <c r="BE1186" s="66"/>
      <c r="BF1186" s="66"/>
      <c r="BG1186" s="66"/>
      <c r="BH1186" s="66"/>
      <c r="BI1186" s="66"/>
      <c r="BJ1186" s="66"/>
      <c r="BK1186" s="66"/>
      <c r="BL1186" s="66"/>
      <c r="BM1186" s="66"/>
      <c r="BN1186" s="64" t="b">
        <f t="shared" si="180"/>
        <v>0</v>
      </c>
      <c r="BO1186" s="65" t="b">
        <f t="shared" si="181"/>
        <v>0</v>
      </c>
      <c r="BP1186" s="65" t="b">
        <f t="shared" si="182"/>
        <v>0</v>
      </c>
      <c r="BQ1186" s="65" t="b">
        <f t="shared" si="183"/>
        <v>0</v>
      </c>
      <c r="BR1186" s="65" t="b">
        <f t="shared" si="184"/>
        <v>0</v>
      </c>
      <c r="BS1186" s="65" t="b">
        <f t="shared" si="185"/>
        <v>0</v>
      </c>
      <c r="BT1186" s="66" t="str">
        <f t="shared" si="186"/>
        <v>0738-8551</v>
      </c>
      <c r="BU1186" s="66">
        <v>6.8540000000000001</v>
      </c>
      <c r="BV1186" s="14" t="b">
        <f t="shared" si="187"/>
        <v>0</v>
      </c>
      <c r="BW1186" s="14">
        <f t="shared" si="188"/>
        <v>1</v>
      </c>
      <c r="BX1186" s="14" t="b">
        <f t="shared" si="189"/>
        <v>0</v>
      </c>
      <c r="BY1186" s="15"/>
    </row>
    <row r="1187" spans="1:77" s="21" customFormat="1" ht="40.5" x14ac:dyDescent="0.15">
      <c r="A1187" s="37">
        <v>1186</v>
      </c>
      <c r="B1187" s="42" t="s">
        <v>29572</v>
      </c>
      <c r="C1187" s="42" t="s">
        <v>29695</v>
      </c>
      <c r="D1187" s="14"/>
      <c r="E1187" s="14"/>
      <c r="F1187" s="14"/>
      <c r="G1187" s="14"/>
      <c r="H1187" s="14"/>
      <c r="I1187" s="32" t="s">
        <v>29696</v>
      </c>
      <c r="J1187" s="14"/>
      <c r="K1187" s="14"/>
      <c r="L1187" s="68" t="s">
        <v>16608</v>
      </c>
      <c r="M1187" s="68" t="s">
        <v>29697</v>
      </c>
      <c r="N1187" s="66"/>
      <c r="O1187" s="66"/>
      <c r="P1187" s="66"/>
      <c r="Q1187" s="66" t="s">
        <v>68</v>
      </c>
      <c r="R1187" s="66"/>
      <c r="S1187" s="66"/>
      <c r="T1187" s="66"/>
      <c r="U1187" s="66"/>
      <c r="V1187" s="66"/>
      <c r="W1187" s="66"/>
      <c r="X1187" s="66"/>
      <c r="Y1187" s="66"/>
      <c r="Z1187" s="66"/>
      <c r="AA1187" s="66"/>
      <c r="AB1187" s="66"/>
      <c r="AC1187" s="66"/>
      <c r="AD1187" s="66"/>
      <c r="AE1187" s="66"/>
      <c r="AF1187" s="66"/>
      <c r="AG1187" s="66"/>
      <c r="AH1187" s="66"/>
      <c r="AI1187" s="66"/>
      <c r="AJ1187" s="66"/>
      <c r="AK1187" s="66"/>
      <c r="AL1187" s="66"/>
      <c r="AM1187" s="66"/>
      <c r="AN1187" s="66"/>
      <c r="AO1187" s="66"/>
      <c r="AP1187" s="66" t="s">
        <v>5639</v>
      </c>
      <c r="AQ1187" s="66"/>
      <c r="AR1187" s="66"/>
      <c r="AS1187" s="66"/>
      <c r="AT1187" s="66"/>
      <c r="AU1187" s="66"/>
      <c r="AV1187" s="66"/>
      <c r="AW1187" s="66"/>
      <c r="AX1187" s="66"/>
      <c r="AY1187" s="66"/>
      <c r="AZ1187" s="66"/>
      <c r="BA1187" s="66"/>
      <c r="BB1187" s="66"/>
      <c r="BC1187" s="66"/>
      <c r="BD1187" s="66"/>
      <c r="BE1187" s="66"/>
      <c r="BF1187" s="66"/>
      <c r="BG1187" s="66"/>
      <c r="BH1187" s="66"/>
      <c r="BI1187" s="66"/>
      <c r="BJ1187" s="66"/>
      <c r="BK1187" s="66"/>
      <c r="BL1187" s="66"/>
      <c r="BM1187" s="66"/>
      <c r="BN1187" s="64" t="b">
        <f t="shared" si="180"/>
        <v>0</v>
      </c>
      <c r="BO1187" s="65" t="b">
        <f t="shared" si="181"/>
        <v>0</v>
      </c>
      <c r="BP1187" s="65" t="b">
        <f t="shared" si="182"/>
        <v>0</v>
      </c>
      <c r="BQ1187" s="65" t="b">
        <f t="shared" si="183"/>
        <v>0</v>
      </c>
      <c r="BR1187" s="65" t="b">
        <f t="shared" si="184"/>
        <v>0</v>
      </c>
      <c r="BS1187" s="65" t="b">
        <f t="shared" si="185"/>
        <v>0</v>
      </c>
      <c r="BT1187" s="66" t="str">
        <f t="shared" si="186"/>
        <v>1050-4648</v>
      </c>
      <c r="BU1187" s="66">
        <v>2.996</v>
      </c>
      <c r="BV1187" s="14" t="b">
        <f t="shared" si="187"/>
        <v>0</v>
      </c>
      <c r="BW1187" s="14" t="b">
        <f t="shared" si="188"/>
        <v>0</v>
      </c>
      <c r="BX1187" s="14" t="b">
        <f t="shared" si="189"/>
        <v>0</v>
      </c>
      <c r="BY1187" s="15"/>
    </row>
    <row r="1188" spans="1:77" s="21" customFormat="1" ht="40.5" x14ac:dyDescent="0.15">
      <c r="A1188" s="37">
        <v>1187</v>
      </c>
      <c r="B1188" s="42" t="s">
        <v>29572</v>
      </c>
      <c r="C1188" s="42" t="s">
        <v>29695</v>
      </c>
      <c r="D1188" s="14"/>
      <c r="E1188" s="14"/>
      <c r="F1188" s="14"/>
      <c r="G1188" s="14"/>
      <c r="H1188" s="14"/>
      <c r="I1188" s="32" t="s">
        <v>29698</v>
      </c>
      <c r="J1188" s="14"/>
      <c r="K1188" s="14"/>
      <c r="L1188" s="68" t="s">
        <v>19736</v>
      </c>
      <c r="M1188" s="68" t="s">
        <v>29699</v>
      </c>
      <c r="N1188" s="66"/>
      <c r="O1188" s="66"/>
      <c r="P1188" s="66"/>
      <c r="Q1188" s="66" t="s">
        <v>68</v>
      </c>
      <c r="R1188" s="66"/>
      <c r="S1188" s="66"/>
      <c r="T1188" s="66"/>
      <c r="U1188" s="66"/>
      <c r="V1188" s="66"/>
      <c r="W1188" s="66"/>
      <c r="X1188" s="66"/>
      <c r="Y1188" s="66"/>
      <c r="Z1188" s="66"/>
      <c r="AA1188" s="66"/>
      <c r="AB1188" s="66"/>
      <c r="AC1188" s="66"/>
      <c r="AD1188" s="66"/>
      <c r="AE1188" s="66"/>
      <c r="AF1188" s="66"/>
      <c r="AG1188" s="66"/>
      <c r="AH1188" s="66"/>
      <c r="AI1188" s="66"/>
      <c r="AJ1188" s="66"/>
      <c r="AK1188" s="66"/>
      <c r="AL1188" s="66"/>
      <c r="AM1188" s="66"/>
      <c r="AN1188" s="66"/>
      <c r="AO1188" s="66"/>
      <c r="AP1188" s="66" t="s">
        <v>361</v>
      </c>
      <c r="AQ1188" s="66"/>
      <c r="AR1188" s="66"/>
      <c r="AS1188" s="66"/>
      <c r="AT1188" s="66"/>
      <c r="AU1188" s="66"/>
      <c r="AV1188" s="66"/>
      <c r="AW1188" s="66"/>
      <c r="AX1188" s="66"/>
      <c r="AY1188" s="66"/>
      <c r="AZ1188" s="66"/>
      <c r="BA1188" s="66"/>
      <c r="BB1188" s="66"/>
      <c r="BC1188" s="66"/>
      <c r="BD1188" s="66"/>
      <c r="BE1188" s="66"/>
      <c r="BF1188" s="66"/>
      <c r="BG1188" s="66"/>
      <c r="BH1188" s="66"/>
      <c r="BI1188" s="66"/>
      <c r="BJ1188" s="66"/>
      <c r="BK1188" s="66"/>
      <c r="BL1188" s="66"/>
      <c r="BM1188" s="66"/>
      <c r="BN1188" s="64" t="b">
        <f t="shared" si="180"/>
        <v>0</v>
      </c>
      <c r="BO1188" s="65" t="b">
        <f t="shared" si="181"/>
        <v>0</v>
      </c>
      <c r="BP1188" s="65" t="b">
        <f t="shared" si="182"/>
        <v>0</v>
      </c>
      <c r="BQ1188" s="65" t="b">
        <f t="shared" si="183"/>
        <v>0</v>
      </c>
      <c r="BR1188" s="65" t="b">
        <f t="shared" si="184"/>
        <v>0</v>
      </c>
      <c r="BS1188" s="65" t="b">
        <f t="shared" si="185"/>
        <v>0</v>
      </c>
      <c r="BT1188" s="66" t="str">
        <f t="shared" si="186"/>
        <v>1355-557X</v>
      </c>
      <c r="BU1188" s="66">
        <v>1.5089999999999999</v>
      </c>
      <c r="BV1188" s="14" t="b">
        <f t="shared" si="187"/>
        <v>0</v>
      </c>
      <c r="BW1188" s="14" t="b">
        <f t="shared" si="188"/>
        <v>0</v>
      </c>
      <c r="BX1188" s="14">
        <f t="shared" si="189"/>
        <v>1</v>
      </c>
      <c r="BY1188" s="15"/>
    </row>
    <row r="1189" spans="1:77" s="21" customFormat="1" ht="40.5" x14ac:dyDescent="0.15">
      <c r="A1189" s="37">
        <v>1188</v>
      </c>
      <c r="B1189" s="42" t="s">
        <v>29572</v>
      </c>
      <c r="C1189" s="42" t="s">
        <v>29575</v>
      </c>
      <c r="D1189" s="34" t="s">
        <v>62</v>
      </c>
      <c r="E1189" s="34" t="s">
        <v>4258</v>
      </c>
      <c r="F1189" s="34"/>
      <c r="G1189" s="34"/>
      <c r="H1189" s="34"/>
      <c r="I1189" s="34" t="s">
        <v>4259</v>
      </c>
      <c r="J1189" s="34"/>
      <c r="K1189" s="34"/>
      <c r="L1189" s="74" t="s">
        <v>4260</v>
      </c>
      <c r="M1189" s="74" t="s">
        <v>1996</v>
      </c>
      <c r="N1189" s="45"/>
      <c r="O1189" s="45"/>
      <c r="P1189" s="45" t="s">
        <v>67</v>
      </c>
      <c r="Q1189" s="45" t="s">
        <v>68</v>
      </c>
      <c r="R1189" s="45"/>
      <c r="S1189" s="45"/>
      <c r="T1189" s="45"/>
      <c r="U1189" s="45"/>
      <c r="V1189" s="45"/>
      <c r="W1189" s="45" t="s">
        <v>4261</v>
      </c>
      <c r="X1189" s="45" t="s">
        <v>4262</v>
      </c>
      <c r="Y1189" s="45"/>
      <c r="Z1189" s="45" t="s">
        <v>4263</v>
      </c>
      <c r="AA1189" s="45" t="s">
        <v>532</v>
      </c>
      <c r="AB1189" s="45" t="s">
        <v>533</v>
      </c>
      <c r="AC1189" s="45"/>
      <c r="AD1189" s="45"/>
      <c r="AE1189" s="45" t="s">
        <v>4266</v>
      </c>
      <c r="AF1189" s="45" t="s">
        <v>4267</v>
      </c>
      <c r="AG1189" s="45"/>
      <c r="AH1189" s="45">
        <v>52</v>
      </c>
      <c r="AI1189" s="45">
        <v>1</v>
      </c>
      <c r="AJ1189" s="45">
        <v>1</v>
      </c>
      <c r="AK1189" s="45">
        <v>19</v>
      </c>
      <c r="AL1189" s="45">
        <v>19</v>
      </c>
      <c r="AM1189" s="45" t="s">
        <v>112</v>
      </c>
      <c r="AN1189" s="45" t="s">
        <v>113</v>
      </c>
      <c r="AO1189" s="45" t="s">
        <v>114</v>
      </c>
      <c r="AP1189" s="45" t="s">
        <v>2004</v>
      </c>
      <c r="AQ1189" s="45" t="s">
        <v>2005</v>
      </c>
      <c r="AR1189" s="45"/>
      <c r="AS1189" s="45" t="s">
        <v>2006</v>
      </c>
      <c r="AT1189" s="45" t="s">
        <v>2007</v>
      </c>
      <c r="AU1189" s="45">
        <v>42734</v>
      </c>
      <c r="AV1189" s="45">
        <v>2015</v>
      </c>
      <c r="AW1189" s="45">
        <v>300</v>
      </c>
      <c r="AX1189" s="45"/>
      <c r="AY1189" s="45"/>
      <c r="AZ1189" s="45"/>
      <c r="BA1189" s="45"/>
      <c r="BB1189" s="45"/>
      <c r="BC1189" s="45">
        <v>39</v>
      </c>
      <c r="BD1189" s="45">
        <v>47</v>
      </c>
      <c r="BE1189" s="45"/>
      <c r="BF1189" s="45" t="s">
        <v>4268</v>
      </c>
      <c r="BG1189" s="45"/>
      <c r="BH1189" s="45">
        <v>9</v>
      </c>
      <c r="BI1189" s="45" t="s">
        <v>2009</v>
      </c>
      <c r="BJ1189" s="45" t="s">
        <v>1771</v>
      </c>
      <c r="BK1189" s="45" t="s">
        <v>4269</v>
      </c>
      <c r="BL1189" s="45" t="s">
        <v>4270</v>
      </c>
      <c r="BM1189" s="45">
        <v>26151383</v>
      </c>
      <c r="BN1189" s="64" t="str">
        <f t="shared" si="180"/>
        <v>Lu, JH (reprint author), Nanjing Agr Univ, Coll Resources &amp; Environm Sci, Nanjing 210095, Jiangsu, Peoples R China.</v>
      </c>
      <c r="BO1189" s="65" t="b">
        <f t="shared" si="181"/>
        <v>0</v>
      </c>
      <c r="BP1189" s="65" t="b">
        <f t="shared" si="182"/>
        <v>0</v>
      </c>
      <c r="BQ1189" s="65" t="str">
        <f t="shared" si="183"/>
        <v>资源管理与环境保护学院</v>
      </c>
      <c r="BR1189" s="65" t="b">
        <f t="shared" si="184"/>
        <v>0</v>
      </c>
      <c r="BS1189" s="65" t="b">
        <f t="shared" si="185"/>
        <v>0</v>
      </c>
      <c r="BT1189" s="66" t="str">
        <f t="shared" si="186"/>
        <v>0304-3894</v>
      </c>
      <c r="BU1189" s="66">
        <v>5.2770000000000001</v>
      </c>
      <c r="BV1189" s="17" t="b">
        <f t="shared" si="187"/>
        <v>0</v>
      </c>
      <c r="BW1189" s="17">
        <f t="shared" si="188"/>
        <v>1</v>
      </c>
      <c r="BX1189" s="17" t="b">
        <f t="shared" si="189"/>
        <v>0</v>
      </c>
      <c r="BY1189" s="18"/>
    </row>
    <row r="1190" spans="1:77" s="21" customFormat="1" ht="40.5" x14ac:dyDescent="0.15">
      <c r="A1190" s="37">
        <v>1189</v>
      </c>
      <c r="B1190" s="42" t="s">
        <v>29572</v>
      </c>
      <c r="C1190" s="42" t="s">
        <v>29700</v>
      </c>
      <c r="D1190" s="14" t="s">
        <v>62</v>
      </c>
      <c r="E1190" s="14" t="s">
        <v>8354</v>
      </c>
      <c r="F1190" s="14"/>
      <c r="G1190" s="14"/>
      <c r="H1190" s="14"/>
      <c r="I1190" s="32" t="s">
        <v>8355</v>
      </c>
      <c r="J1190" s="14"/>
      <c r="K1190" s="14"/>
      <c r="L1190" s="68" t="s">
        <v>8356</v>
      </c>
      <c r="M1190" s="68" t="s">
        <v>4479</v>
      </c>
      <c r="N1190" s="66"/>
      <c r="O1190" s="66"/>
      <c r="P1190" s="66" t="s">
        <v>67</v>
      </c>
      <c r="Q1190" s="66" t="s">
        <v>68</v>
      </c>
      <c r="R1190" s="66"/>
      <c r="S1190" s="66"/>
      <c r="T1190" s="66"/>
      <c r="U1190" s="66"/>
      <c r="V1190" s="66"/>
      <c r="W1190" s="66" t="s">
        <v>8357</v>
      </c>
      <c r="X1190" s="66" t="s">
        <v>8358</v>
      </c>
      <c r="Y1190" s="66"/>
      <c r="Z1190" s="66" t="s">
        <v>8359</v>
      </c>
      <c r="AA1190" s="66" t="s">
        <v>8360</v>
      </c>
      <c r="AB1190" s="66" t="s">
        <v>8361</v>
      </c>
      <c r="AC1190" s="66"/>
      <c r="AD1190" s="66"/>
      <c r="AE1190" s="66" t="s">
        <v>8362</v>
      </c>
      <c r="AF1190" s="66" t="s">
        <v>8363</v>
      </c>
      <c r="AG1190" s="66"/>
      <c r="AH1190" s="66">
        <v>40</v>
      </c>
      <c r="AI1190" s="66">
        <v>0</v>
      </c>
      <c r="AJ1190" s="66">
        <v>0</v>
      </c>
      <c r="AK1190" s="66">
        <v>29</v>
      </c>
      <c r="AL1190" s="66">
        <v>29</v>
      </c>
      <c r="AM1190" s="66" t="s">
        <v>136</v>
      </c>
      <c r="AN1190" s="66" t="s">
        <v>77</v>
      </c>
      <c r="AO1190" s="66" t="s">
        <v>137</v>
      </c>
      <c r="AP1190" s="66" t="s">
        <v>4485</v>
      </c>
      <c r="AQ1190" s="66"/>
      <c r="AR1190" s="66"/>
      <c r="AS1190" s="66" t="s">
        <v>4486</v>
      </c>
      <c r="AT1190" s="66" t="s">
        <v>4487</v>
      </c>
      <c r="AU1190" s="72">
        <v>42309</v>
      </c>
      <c r="AV1190" s="66">
        <v>2015</v>
      </c>
      <c r="AW1190" s="66">
        <v>84</v>
      </c>
      <c r="AX1190" s="66"/>
      <c r="AY1190" s="66"/>
      <c r="AZ1190" s="66"/>
      <c r="BA1190" s="66"/>
      <c r="BB1190" s="66"/>
      <c r="BC1190" s="66">
        <v>1</v>
      </c>
      <c r="BD1190" s="66">
        <v>7</v>
      </c>
      <c r="BE1190" s="66"/>
      <c r="BF1190" s="66" t="s">
        <v>8364</v>
      </c>
      <c r="BG1190" s="66"/>
      <c r="BH1190" s="66">
        <v>7</v>
      </c>
      <c r="BI1190" s="66" t="s">
        <v>4489</v>
      </c>
      <c r="BJ1190" s="66" t="s">
        <v>4490</v>
      </c>
      <c r="BK1190" s="66" t="s">
        <v>8365</v>
      </c>
      <c r="BL1190" s="66" t="s">
        <v>8366</v>
      </c>
      <c r="BM1190" s="66">
        <v>26204226</v>
      </c>
      <c r="BN1190" s="64" t="str">
        <f t="shared" si="180"/>
        <v>Lu, JH (reprint author), Nanjing Agr Univ, Dept Environm Sci &amp; Engn, Nanjing 210095, Jiangsu, Peoples R China.</v>
      </c>
      <c r="BO1190" s="65" t="b">
        <f t="shared" si="181"/>
        <v>0</v>
      </c>
      <c r="BP1190" s="65" t="b">
        <f t="shared" si="182"/>
        <v>0</v>
      </c>
      <c r="BQ1190" s="65" t="b">
        <f t="shared" si="183"/>
        <v>0</v>
      </c>
      <c r="BR1190" s="65" t="b">
        <f t="shared" si="184"/>
        <v>0</v>
      </c>
      <c r="BS1190" s="65" t="b">
        <f t="shared" si="185"/>
        <v>0</v>
      </c>
      <c r="BT1190" s="66" t="str">
        <f t="shared" si="186"/>
        <v>0043-1354</v>
      </c>
      <c r="BU1190" s="66">
        <v>6.2789999999999999</v>
      </c>
      <c r="BV1190" s="14" t="b">
        <f t="shared" si="187"/>
        <v>0</v>
      </c>
      <c r="BW1190" s="14">
        <f t="shared" si="188"/>
        <v>1</v>
      </c>
      <c r="BX1190" s="14" t="b">
        <f t="shared" si="189"/>
        <v>0</v>
      </c>
      <c r="BY1190" s="15"/>
    </row>
    <row r="1191" spans="1:77" s="21" customFormat="1" ht="40.5" x14ac:dyDescent="0.15">
      <c r="A1191" s="37">
        <v>1190</v>
      </c>
      <c r="B1191" s="42" t="s">
        <v>29572</v>
      </c>
      <c r="C1191" s="42" t="s">
        <v>29700</v>
      </c>
      <c r="D1191" s="14"/>
      <c r="E1191" s="14"/>
      <c r="F1191" s="14"/>
      <c r="G1191" s="14"/>
      <c r="H1191" s="14"/>
      <c r="I1191" s="32" t="s">
        <v>29701</v>
      </c>
      <c r="J1191" s="14"/>
      <c r="K1191" s="14"/>
      <c r="L1191" s="68" t="s">
        <v>20842</v>
      </c>
      <c r="M1191" s="68" t="s">
        <v>29702</v>
      </c>
      <c r="N1191" s="66"/>
      <c r="O1191" s="66"/>
      <c r="P1191" s="66"/>
      <c r="Q1191" s="66" t="s">
        <v>68</v>
      </c>
      <c r="R1191" s="66"/>
      <c r="S1191" s="66"/>
      <c r="T1191" s="66"/>
      <c r="U1191" s="66"/>
      <c r="V1191" s="66"/>
      <c r="W1191" s="66"/>
      <c r="X1191" s="66"/>
      <c r="Y1191" s="66"/>
      <c r="Z1191" s="66"/>
      <c r="AA1191" s="66"/>
      <c r="AB1191" s="66"/>
      <c r="AC1191" s="66"/>
      <c r="AD1191" s="66"/>
      <c r="AE1191" s="66"/>
      <c r="AF1191" s="66"/>
      <c r="AG1191" s="66"/>
      <c r="AH1191" s="66"/>
      <c r="AI1191" s="66"/>
      <c r="AJ1191" s="66"/>
      <c r="AK1191" s="66"/>
      <c r="AL1191" s="66"/>
      <c r="AM1191" s="66"/>
      <c r="AN1191" s="66"/>
      <c r="AO1191" s="66"/>
      <c r="AP1191" s="66" t="s">
        <v>28589</v>
      </c>
      <c r="AQ1191" s="66"/>
      <c r="AR1191" s="66"/>
      <c r="AS1191" s="66"/>
      <c r="AT1191" s="66"/>
      <c r="AU1191" s="66"/>
      <c r="AV1191" s="66"/>
      <c r="AW1191" s="66"/>
      <c r="AX1191" s="66"/>
      <c r="AY1191" s="66"/>
      <c r="AZ1191" s="66"/>
      <c r="BA1191" s="66"/>
      <c r="BB1191" s="66"/>
      <c r="BC1191" s="66"/>
      <c r="BD1191" s="66"/>
      <c r="BE1191" s="66"/>
      <c r="BF1191" s="66"/>
      <c r="BG1191" s="66"/>
      <c r="BH1191" s="66"/>
      <c r="BI1191" s="66"/>
      <c r="BJ1191" s="66"/>
      <c r="BK1191" s="66"/>
      <c r="BL1191" s="66"/>
      <c r="BM1191" s="66"/>
      <c r="BN1191" s="64" t="b">
        <f t="shared" si="180"/>
        <v>0</v>
      </c>
      <c r="BO1191" s="65" t="b">
        <f t="shared" si="181"/>
        <v>0</v>
      </c>
      <c r="BP1191" s="65" t="b">
        <f t="shared" si="182"/>
        <v>0</v>
      </c>
      <c r="BQ1191" s="65" t="b">
        <f t="shared" si="183"/>
        <v>0</v>
      </c>
      <c r="BR1191" s="65" t="b">
        <f t="shared" si="184"/>
        <v>0</v>
      </c>
      <c r="BS1191" s="65" t="b">
        <f t="shared" si="185"/>
        <v>0</v>
      </c>
      <c r="BT1191" s="66" t="str">
        <f t="shared" si="186"/>
        <v> 0304-3894</v>
      </c>
      <c r="BU1191" s="66">
        <v>5.2770000000000001</v>
      </c>
      <c r="BV1191" s="14" t="b">
        <f t="shared" si="187"/>
        <v>0</v>
      </c>
      <c r="BW1191" s="14">
        <f t="shared" si="188"/>
        <v>1</v>
      </c>
      <c r="BX1191" s="14" t="b">
        <f t="shared" si="189"/>
        <v>0</v>
      </c>
      <c r="BY1191" s="15"/>
    </row>
    <row r="1192" spans="1:77" s="21" customFormat="1" ht="54" x14ac:dyDescent="0.15">
      <c r="A1192" s="37">
        <v>1191</v>
      </c>
      <c r="B1192" s="42" t="s">
        <v>29572</v>
      </c>
      <c r="C1192" s="42" t="s">
        <v>29703</v>
      </c>
      <c r="D1192" s="14"/>
      <c r="E1192" s="14"/>
      <c r="F1192" s="14"/>
      <c r="G1192" s="14"/>
      <c r="H1192" s="14"/>
      <c r="I1192" s="32" t="s">
        <v>29704</v>
      </c>
      <c r="J1192" s="14"/>
      <c r="K1192" s="14"/>
      <c r="L1192" s="68" t="s">
        <v>13781</v>
      </c>
      <c r="M1192" s="68" t="s">
        <v>29705</v>
      </c>
      <c r="N1192" s="66"/>
      <c r="O1192" s="66"/>
      <c r="P1192" s="66"/>
      <c r="Q1192" s="66" t="s">
        <v>68</v>
      </c>
      <c r="R1192" s="66"/>
      <c r="S1192" s="66"/>
      <c r="T1192" s="66"/>
      <c r="U1192" s="66"/>
      <c r="V1192" s="66"/>
      <c r="W1192" s="66"/>
      <c r="X1192" s="66"/>
      <c r="Y1192" s="66"/>
      <c r="Z1192" s="66"/>
      <c r="AA1192" s="66"/>
      <c r="AB1192" s="66"/>
      <c r="AC1192" s="66"/>
      <c r="AD1192" s="66"/>
      <c r="AE1192" s="66"/>
      <c r="AF1192" s="66"/>
      <c r="AG1192" s="66"/>
      <c r="AH1192" s="66"/>
      <c r="AI1192" s="66"/>
      <c r="AJ1192" s="66"/>
      <c r="AK1192" s="66"/>
      <c r="AL1192" s="66"/>
      <c r="AM1192" s="66"/>
      <c r="AN1192" s="66"/>
      <c r="AO1192" s="66"/>
      <c r="AP1192" s="66" t="s">
        <v>2102</v>
      </c>
      <c r="AQ1192" s="66"/>
      <c r="AR1192" s="66"/>
      <c r="AS1192" s="66"/>
      <c r="AT1192" s="66"/>
      <c r="AU1192" s="66"/>
      <c r="AV1192" s="66"/>
      <c r="AW1192" s="66"/>
      <c r="AX1192" s="66"/>
      <c r="AY1192" s="66"/>
      <c r="AZ1192" s="66"/>
      <c r="BA1192" s="66"/>
      <c r="BB1192" s="66"/>
      <c r="BC1192" s="66"/>
      <c r="BD1192" s="66"/>
      <c r="BE1192" s="66"/>
      <c r="BF1192" s="66"/>
      <c r="BG1192" s="66"/>
      <c r="BH1192" s="66"/>
      <c r="BI1192" s="66"/>
      <c r="BJ1192" s="66"/>
      <c r="BK1192" s="66"/>
      <c r="BL1192" s="66"/>
      <c r="BM1192" s="66"/>
      <c r="BN1192" s="64" t="b">
        <f t="shared" si="180"/>
        <v>0</v>
      </c>
      <c r="BO1192" s="65" t="b">
        <f t="shared" si="181"/>
        <v>0</v>
      </c>
      <c r="BP1192" s="65" t="b">
        <f t="shared" si="182"/>
        <v>0</v>
      </c>
      <c r="BQ1192" s="65" t="b">
        <f t="shared" si="183"/>
        <v>0</v>
      </c>
      <c r="BR1192" s="65" t="b">
        <f t="shared" si="184"/>
        <v>0</v>
      </c>
      <c r="BS1192" s="65" t="b">
        <f t="shared" si="185"/>
        <v>0</v>
      </c>
      <c r="BT1192" s="66" t="str">
        <f t="shared" si="186"/>
        <v>0013-936X</v>
      </c>
      <c r="BU1192" s="66">
        <v>6.3259999999999996</v>
      </c>
      <c r="BV1192" s="14" t="b">
        <f t="shared" si="187"/>
        <v>0</v>
      </c>
      <c r="BW1192" s="14">
        <f t="shared" si="188"/>
        <v>1</v>
      </c>
      <c r="BX1192" s="14" t="b">
        <f t="shared" si="189"/>
        <v>0</v>
      </c>
      <c r="BY1192" s="15"/>
    </row>
    <row r="1193" spans="1:77" s="21" customFormat="1" ht="40.5" x14ac:dyDescent="0.15">
      <c r="A1193" s="37">
        <v>1192</v>
      </c>
      <c r="B1193" s="42" t="s">
        <v>29572</v>
      </c>
      <c r="C1193" s="42" t="s">
        <v>29703</v>
      </c>
      <c r="D1193" s="14"/>
      <c r="E1193" s="14"/>
      <c r="F1193" s="14"/>
      <c r="G1193" s="14"/>
      <c r="H1193" s="14"/>
      <c r="I1193" s="32" t="s">
        <v>29706</v>
      </c>
      <c r="J1193" s="14"/>
      <c r="K1193" s="14"/>
      <c r="L1193" s="68" t="s">
        <v>15050</v>
      </c>
      <c r="M1193" s="68" t="s">
        <v>29707</v>
      </c>
      <c r="N1193" s="66"/>
      <c r="O1193" s="66"/>
      <c r="P1193" s="66"/>
      <c r="Q1193" s="66" t="s">
        <v>68</v>
      </c>
      <c r="R1193" s="66"/>
      <c r="S1193" s="66"/>
      <c r="T1193" s="66"/>
      <c r="U1193" s="66"/>
      <c r="V1193" s="66"/>
      <c r="W1193" s="66"/>
      <c r="X1193" s="66"/>
      <c r="Y1193" s="66"/>
      <c r="Z1193" s="66"/>
      <c r="AA1193" s="66"/>
      <c r="AB1193" s="66"/>
      <c r="AC1193" s="66"/>
      <c r="AD1193" s="66"/>
      <c r="AE1193" s="66"/>
      <c r="AF1193" s="66"/>
      <c r="AG1193" s="66"/>
      <c r="AH1193" s="66"/>
      <c r="AI1193" s="66"/>
      <c r="AJ1193" s="66"/>
      <c r="AK1193" s="66"/>
      <c r="AL1193" s="66"/>
      <c r="AM1193" s="66"/>
      <c r="AN1193" s="66"/>
      <c r="AO1193" s="66"/>
      <c r="AP1193" s="66" t="s">
        <v>4485</v>
      </c>
      <c r="AQ1193" s="66"/>
      <c r="AR1193" s="66"/>
      <c r="AS1193" s="66"/>
      <c r="AT1193" s="66"/>
      <c r="AU1193" s="66"/>
      <c r="AV1193" s="66"/>
      <c r="AW1193" s="66"/>
      <c r="AX1193" s="66"/>
      <c r="AY1193" s="66"/>
      <c r="AZ1193" s="66"/>
      <c r="BA1193" s="66"/>
      <c r="BB1193" s="66"/>
      <c r="BC1193" s="66"/>
      <c r="BD1193" s="66"/>
      <c r="BE1193" s="66"/>
      <c r="BF1193" s="66"/>
      <c r="BG1193" s="66"/>
      <c r="BH1193" s="66"/>
      <c r="BI1193" s="66"/>
      <c r="BJ1193" s="66"/>
      <c r="BK1193" s="66"/>
      <c r="BL1193" s="66"/>
      <c r="BM1193" s="66"/>
      <c r="BN1193" s="64" t="b">
        <f t="shared" si="180"/>
        <v>0</v>
      </c>
      <c r="BO1193" s="65" t="b">
        <f t="shared" si="181"/>
        <v>0</v>
      </c>
      <c r="BP1193" s="65" t="b">
        <f t="shared" si="182"/>
        <v>0</v>
      </c>
      <c r="BQ1193" s="65" t="b">
        <f t="shared" si="183"/>
        <v>0</v>
      </c>
      <c r="BR1193" s="65" t="b">
        <f t="shared" si="184"/>
        <v>0</v>
      </c>
      <c r="BS1193" s="65" t="b">
        <f t="shared" si="185"/>
        <v>0</v>
      </c>
      <c r="BT1193" s="66" t="str">
        <f t="shared" si="186"/>
        <v>0043-1354</v>
      </c>
      <c r="BU1193" s="66">
        <v>6.2789999999999999</v>
      </c>
      <c r="BV1193" s="14" t="b">
        <f t="shared" si="187"/>
        <v>0</v>
      </c>
      <c r="BW1193" s="14">
        <f t="shared" si="188"/>
        <v>1</v>
      </c>
      <c r="BX1193" s="14" t="b">
        <f t="shared" si="189"/>
        <v>0</v>
      </c>
      <c r="BY1193" s="15"/>
    </row>
    <row r="1194" spans="1:77" s="21" customFormat="1" ht="40.5" x14ac:dyDescent="0.15">
      <c r="A1194" s="37">
        <v>1193</v>
      </c>
      <c r="B1194" s="42" t="s">
        <v>29572</v>
      </c>
      <c r="C1194" s="42" t="s">
        <v>29703</v>
      </c>
      <c r="D1194" s="14"/>
      <c r="E1194" s="14"/>
      <c r="F1194" s="14"/>
      <c r="G1194" s="14"/>
      <c r="H1194" s="14"/>
      <c r="I1194" s="32" t="s">
        <v>29708</v>
      </c>
      <c r="J1194" s="14"/>
      <c r="K1194" s="14"/>
      <c r="L1194" s="68" t="s">
        <v>20378</v>
      </c>
      <c r="M1194" s="68" t="s">
        <v>29709</v>
      </c>
      <c r="N1194" s="66"/>
      <c r="O1194" s="66"/>
      <c r="P1194" s="66"/>
      <c r="Q1194" s="66" t="s">
        <v>68</v>
      </c>
      <c r="R1194" s="66"/>
      <c r="S1194" s="66"/>
      <c r="T1194" s="66"/>
      <c r="U1194" s="66"/>
      <c r="V1194" s="66"/>
      <c r="W1194" s="66"/>
      <c r="X1194" s="66"/>
      <c r="Y1194" s="66"/>
      <c r="Z1194" s="66"/>
      <c r="AA1194" s="66"/>
      <c r="AB1194" s="66"/>
      <c r="AC1194" s="66"/>
      <c r="AD1194" s="66"/>
      <c r="AE1194" s="66"/>
      <c r="AF1194" s="66"/>
      <c r="AG1194" s="66"/>
      <c r="AH1194" s="66"/>
      <c r="AI1194" s="66"/>
      <c r="AJ1194" s="66"/>
      <c r="AK1194" s="66"/>
      <c r="AL1194" s="66"/>
      <c r="AM1194" s="66"/>
      <c r="AN1194" s="66"/>
      <c r="AO1194" s="66"/>
      <c r="AP1194" s="66" t="s">
        <v>2004</v>
      </c>
      <c r="AQ1194" s="66"/>
      <c r="AR1194" s="66"/>
      <c r="AS1194" s="66"/>
      <c r="AT1194" s="66"/>
      <c r="AU1194" s="66"/>
      <c r="AV1194" s="66"/>
      <c r="AW1194" s="66"/>
      <c r="AX1194" s="66"/>
      <c r="AY1194" s="66"/>
      <c r="AZ1194" s="66"/>
      <c r="BA1194" s="66"/>
      <c r="BB1194" s="66"/>
      <c r="BC1194" s="66"/>
      <c r="BD1194" s="66"/>
      <c r="BE1194" s="66"/>
      <c r="BF1194" s="66"/>
      <c r="BG1194" s="66"/>
      <c r="BH1194" s="66"/>
      <c r="BI1194" s="66"/>
      <c r="BJ1194" s="66"/>
      <c r="BK1194" s="66"/>
      <c r="BL1194" s="66"/>
      <c r="BM1194" s="66"/>
      <c r="BN1194" s="64" t="b">
        <f t="shared" si="180"/>
        <v>0</v>
      </c>
      <c r="BO1194" s="65" t="b">
        <f t="shared" si="181"/>
        <v>0</v>
      </c>
      <c r="BP1194" s="65" t="b">
        <f t="shared" si="182"/>
        <v>0</v>
      </c>
      <c r="BQ1194" s="65" t="b">
        <f t="shared" si="183"/>
        <v>0</v>
      </c>
      <c r="BR1194" s="65" t="b">
        <f t="shared" si="184"/>
        <v>0</v>
      </c>
      <c r="BS1194" s="65" t="b">
        <f t="shared" si="185"/>
        <v>0</v>
      </c>
      <c r="BT1194" s="66" t="str">
        <f t="shared" si="186"/>
        <v>0304-3894</v>
      </c>
      <c r="BU1194" s="66">
        <v>5.2770000000000001</v>
      </c>
      <c r="BV1194" s="14" t="b">
        <f t="shared" si="187"/>
        <v>0</v>
      </c>
      <c r="BW1194" s="14">
        <f t="shared" si="188"/>
        <v>1</v>
      </c>
      <c r="BX1194" s="14" t="b">
        <f t="shared" si="189"/>
        <v>0</v>
      </c>
      <c r="BY1194" s="15"/>
    </row>
    <row r="1195" spans="1:77" s="21" customFormat="1" ht="40.5" x14ac:dyDescent="0.15">
      <c r="A1195" s="37">
        <v>1194</v>
      </c>
      <c r="B1195" s="42" t="s">
        <v>29572</v>
      </c>
      <c r="C1195" s="42" t="s">
        <v>29703</v>
      </c>
      <c r="D1195" s="14"/>
      <c r="E1195" s="14"/>
      <c r="F1195" s="14"/>
      <c r="G1195" s="14"/>
      <c r="H1195" s="14"/>
      <c r="I1195" s="32" t="s">
        <v>29710</v>
      </c>
      <c r="J1195" s="14"/>
      <c r="K1195" s="14"/>
      <c r="L1195" s="68" t="s">
        <v>21450</v>
      </c>
      <c r="M1195" s="68" t="s">
        <v>29711</v>
      </c>
      <c r="N1195" s="66"/>
      <c r="O1195" s="66"/>
      <c r="P1195" s="66"/>
      <c r="Q1195" s="66" t="s">
        <v>7588</v>
      </c>
      <c r="R1195" s="66"/>
      <c r="S1195" s="66"/>
      <c r="T1195" s="66"/>
      <c r="U1195" s="66"/>
      <c r="V1195" s="66"/>
      <c r="W1195" s="66"/>
      <c r="X1195" s="66"/>
      <c r="Y1195" s="66"/>
      <c r="Z1195" s="66"/>
      <c r="AA1195" s="66"/>
      <c r="AB1195" s="66"/>
      <c r="AC1195" s="66"/>
      <c r="AD1195" s="66"/>
      <c r="AE1195" s="66"/>
      <c r="AF1195" s="66"/>
      <c r="AG1195" s="66"/>
      <c r="AH1195" s="66"/>
      <c r="AI1195" s="66"/>
      <c r="AJ1195" s="66"/>
      <c r="AK1195" s="66"/>
      <c r="AL1195" s="66"/>
      <c r="AM1195" s="66"/>
      <c r="AN1195" s="66"/>
      <c r="AO1195" s="66"/>
      <c r="AP1195" s="66" t="s">
        <v>1418</v>
      </c>
      <c r="AQ1195" s="66"/>
      <c r="AR1195" s="66"/>
      <c r="AS1195" s="66"/>
      <c r="AT1195" s="66"/>
      <c r="AU1195" s="66"/>
      <c r="AV1195" s="66"/>
      <c r="AW1195" s="66"/>
      <c r="AX1195" s="66"/>
      <c r="AY1195" s="66"/>
      <c r="AZ1195" s="66"/>
      <c r="BA1195" s="66"/>
      <c r="BB1195" s="66"/>
      <c r="BC1195" s="66"/>
      <c r="BD1195" s="66"/>
      <c r="BE1195" s="66"/>
      <c r="BF1195" s="66"/>
      <c r="BG1195" s="66"/>
      <c r="BH1195" s="66"/>
      <c r="BI1195" s="66"/>
      <c r="BJ1195" s="66"/>
      <c r="BK1195" s="66"/>
      <c r="BL1195" s="66"/>
      <c r="BM1195" s="66"/>
      <c r="BN1195" s="64" t="b">
        <f t="shared" si="180"/>
        <v>0</v>
      </c>
      <c r="BO1195" s="65" t="b">
        <f t="shared" si="181"/>
        <v>0</v>
      </c>
      <c r="BP1195" s="65" t="b">
        <f t="shared" si="182"/>
        <v>0</v>
      </c>
      <c r="BQ1195" s="65" t="b">
        <f t="shared" si="183"/>
        <v>0</v>
      </c>
      <c r="BR1195" s="65" t="b">
        <f t="shared" si="184"/>
        <v>0</v>
      </c>
      <c r="BS1195" s="65" t="b">
        <f t="shared" si="185"/>
        <v>0</v>
      </c>
      <c r="BT1195" s="66" t="str">
        <f t="shared" si="186"/>
        <v>0944-1344</v>
      </c>
      <c r="BU1195" s="66">
        <v>2.92</v>
      </c>
      <c r="BV1195" s="14" t="b">
        <f t="shared" si="187"/>
        <v>0</v>
      </c>
      <c r="BW1195" s="14" t="b">
        <f t="shared" si="188"/>
        <v>0</v>
      </c>
      <c r="BX1195" s="14" t="b">
        <f t="shared" si="189"/>
        <v>0</v>
      </c>
      <c r="BY1195" s="15"/>
    </row>
    <row r="1196" spans="1:77" s="21" customFormat="1" ht="40.5" x14ac:dyDescent="0.15">
      <c r="A1196" s="37">
        <v>1195</v>
      </c>
      <c r="B1196" s="42" t="s">
        <v>29572</v>
      </c>
      <c r="C1196" s="42" t="s">
        <v>29703</v>
      </c>
      <c r="D1196" s="14"/>
      <c r="E1196" s="14"/>
      <c r="F1196" s="14"/>
      <c r="G1196" s="14"/>
      <c r="H1196" s="14"/>
      <c r="I1196" s="32" t="s">
        <v>29712</v>
      </c>
      <c r="J1196" s="14"/>
      <c r="K1196" s="14"/>
      <c r="L1196" s="68" t="s">
        <v>22020</v>
      </c>
      <c r="M1196" s="68" t="s">
        <v>29713</v>
      </c>
      <c r="N1196" s="66"/>
      <c r="O1196" s="66"/>
      <c r="P1196" s="66"/>
      <c r="Q1196" s="66" t="s">
        <v>68</v>
      </c>
      <c r="R1196" s="66"/>
      <c r="S1196" s="66"/>
      <c r="T1196" s="66"/>
      <c r="U1196" s="66"/>
      <c r="V1196" s="66"/>
      <c r="W1196" s="66"/>
      <c r="X1196" s="66"/>
      <c r="Y1196" s="66"/>
      <c r="Z1196" s="66"/>
      <c r="AA1196" s="66"/>
      <c r="AB1196" s="66"/>
      <c r="AC1196" s="66"/>
      <c r="AD1196" s="66"/>
      <c r="AE1196" s="66"/>
      <c r="AF1196" s="66"/>
      <c r="AG1196" s="66"/>
      <c r="AH1196" s="66"/>
      <c r="AI1196" s="66"/>
      <c r="AJ1196" s="66"/>
      <c r="AK1196" s="66"/>
      <c r="AL1196" s="66"/>
      <c r="AM1196" s="66"/>
      <c r="AN1196" s="66"/>
      <c r="AO1196" s="66"/>
      <c r="AP1196" s="66" t="s">
        <v>539</v>
      </c>
      <c r="AQ1196" s="66"/>
      <c r="AR1196" s="66"/>
      <c r="AS1196" s="66"/>
      <c r="AT1196" s="66"/>
      <c r="AU1196" s="66"/>
      <c r="AV1196" s="66"/>
      <c r="AW1196" s="66"/>
      <c r="AX1196" s="66"/>
      <c r="AY1196" s="66"/>
      <c r="AZ1196" s="66"/>
      <c r="BA1196" s="66"/>
      <c r="BB1196" s="66"/>
      <c r="BC1196" s="66"/>
      <c r="BD1196" s="66"/>
      <c r="BE1196" s="66"/>
      <c r="BF1196" s="66"/>
      <c r="BG1196" s="66"/>
      <c r="BH1196" s="66"/>
      <c r="BI1196" s="66"/>
      <c r="BJ1196" s="66"/>
      <c r="BK1196" s="66"/>
      <c r="BL1196" s="66"/>
      <c r="BM1196" s="66"/>
      <c r="BN1196" s="64" t="b">
        <f t="shared" si="180"/>
        <v>0</v>
      </c>
      <c r="BO1196" s="65" t="b">
        <f t="shared" si="181"/>
        <v>0</v>
      </c>
      <c r="BP1196" s="65" t="b">
        <f t="shared" si="182"/>
        <v>0</v>
      </c>
      <c r="BQ1196" s="65" t="b">
        <f t="shared" si="183"/>
        <v>0</v>
      </c>
      <c r="BR1196" s="65" t="b">
        <f t="shared" si="184"/>
        <v>0</v>
      </c>
      <c r="BS1196" s="65" t="b">
        <f t="shared" si="185"/>
        <v>0</v>
      </c>
      <c r="BT1196" s="66" t="str">
        <f t="shared" si="186"/>
        <v>1385-8947</v>
      </c>
      <c r="BU1196" s="66">
        <v>4.6210000000000004</v>
      </c>
      <c r="BV1196" s="14" t="b">
        <f t="shared" si="187"/>
        <v>0</v>
      </c>
      <c r="BW1196" s="14" t="b">
        <f t="shared" si="188"/>
        <v>0</v>
      </c>
      <c r="BX1196" s="14" t="b">
        <f t="shared" si="189"/>
        <v>0</v>
      </c>
      <c r="BY1196" s="15"/>
    </row>
    <row r="1197" spans="1:77" s="21" customFormat="1" ht="40.5" x14ac:dyDescent="0.15">
      <c r="A1197" s="37">
        <v>1196</v>
      </c>
      <c r="B1197" s="42" t="s">
        <v>29572</v>
      </c>
      <c r="C1197" s="42" t="s">
        <v>29714</v>
      </c>
      <c r="D1197" s="14"/>
      <c r="E1197" s="14"/>
      <c r="F1197" s="14"/>
      <c r="G1197" s="14"/>
      <c r="H1197" s="14"/>
      <c r="I1197" s="32" t="s">
        <v>29715</v>
      </c>
      <c r="J1197" s="14"/>
      <c r="K1197" s="14"/>
      <c r="L1197" s="68" t="s">
        <v>14337</v>
      </c>
      <c r="M1197" s="68" t="s">
        <v>29716</v>
      </c>
      <c r="N1197" s="66"/>
      <c r="O1197" s="66"/>
      <c r="P1197" s="66"/>
      <c r="Q1197" s="66" t="s">
        <v>68</v>
      </c>
      <c r="R1197" s="66"/>
      <c r="S1197" s="66"/>
      <c r="T1197" s="66"/>
      <c r="U1197" s="66"/>
      <c r="V1197" s="66"/>
      <c r="W1197" s="66"/>
      <c r="X1197" s="66"/>
      <c r="Y1197" s="66"/>
      <c r="Z1197" s="66"/>
      <c r="AA1197" s="66"/>
      <c r="AB1197" s="66"/>
      <c r="AC1197" s="66"/>
      <c r="AD1197" s="66"/>
      <c r="AE1197" s="66"/>
      <c r="AF1197" s="66"/>
      <c r="AG1197" s="66"/>
      <c r="AH1197" s="66"/>
      <c r="AI1197" s="66"/>
      <c r="AJ1197" s="66"/>
      <c r="AK1197" s="66"/>
      <c r="AL1197" s="66"/>
      <c r="AM1197" s="66"/>
      <c r="AN1197" s="66"/>
      <c r="AO1197" s="66"/>
      <c r="AP1197" s="66" t="s">
        <v>14349</v>
      </c>
      <c r="AQ1197" s="66"/>
      <c r="AR1197" s="66"/>
      <c r="AS1197" s="66"/>
      <c r="AT1197" s="66"/>
      <c r="AU1197" s="66"/>
      <c r="AV1197" s="66"/>
      <c r="AW1197" s="66"/>
      <c r="AX1197" s="66"/>
      <c r="AY1197" s="66"/>
      <c r="AZ1197" s="66"/>
      <c r="BA1197" s="66"/>
      <c r="BB1197" s="66"/>
      <c r="BC1197" s="66"/>
      <c r="BD1197" s="66"/>
      <c r="BE1197" s="66"/>
      <c r="BF1197" s="66"/>
      <c r="BG1197" s="66"/>
      <c r="BH1197" s="66"/>
      <c r="BI1197" s="66"/>
      <c r="BJ1197" s="66"/>
      <c r="BK1197" s="66"/>
      <c r="BL1197" s="66"/>
      <c r="BM1197" s="66"/>
      <c r="BN1197" s="64" t="b">
        <f t="shared" si="180"/>
        <v>0</v>
      </c>
      <c r="BO1197" s="65" t="b">
        <f t="shared" si="181"/>
        <v>0</v>
      </c>
      <c r="BP1197" s="65" t="b">
        <f t="shared" si="182"/>
        <v>0</v>
      </c>
      <c r="BQ1197" s="65" t="b">
        <f t="shared" si="183"/>
        <v>0</v>
      </c>
      <c r="BR1197" s="65" t="b">
        <f t="shared" si="184"/>
        <v>0</v>
      </c>
      <c r="BS1197" s="65" t="b">
        <f t="shared" si="185"/>
        <v>0</v>
      </c>
      <c r="BT1197" s="66" t="str">
        <f t="shared" si="186"/>
        <v>0254-8704</v>
      </c>
      <c r="BU1197" s="66">
        <v>0.876</v>
      </c>
      <c r="BV1197" s="14" t="b">
        <f t="shared" si="187"/>
        <v>0</v>
      </c>
      <c r="BW1197" s="14" t="b">
        <f t="shared" si="188"/>
        <v>0</v>
      </c>
      <c r="BX1197" s="14">
        <f t="shared" si="189"/>
        <v>1</v>
      </c>
      <c r="BY1197" s="15"/>
    </row>
    <row r="1198" spans="1:77" s="21" customFormat="1" ht="40.5" x14ac:dyDescent="0.15">
      <c r="A1198" s="37">
        <v>1197</v>
      </c>
      <c r="B1198" s="42" t="s">
        <v>29572</v>
      </c>
      <c r="C1198" s="42" t="s">
        <v>29714</v>
      </c>
      <c r="D1198" s="14"/>
      <c r="E1198" s="14"/>
      <c r="F1198" s="14"/>
      <c r="G1198" s="14"/>
      <c r="H1198" s="14"/>
      <c r="I1198" s="32" t="s">
        <v>29717</v>
      </c>
      <c r="J1198" s="14"/>
      <c r="K1198" s="14"/>
      <c r="L1198" s="68" t="s">
        <v>25402</v>
      </c>
      <c r="M1198" s="68" t="s">
        <v>29718</v>
      </c>
      <c r="N1198" s="66"/>
      <c r="O1198" s="66"/>
      <c r="P1198" s="66"/>
      <c r="Q1198" s="66" t="s">
        <v>68</v>
      </c>
      <c r="R1198" s="66"/>
      <c r="S1198" s="66"/>
      <c r="T1198" s="66"/>
      <c r="U1198" s="66"/>
      <c r="V1198" s="66"/>
      <c r="W1198" s="66"/>
      <c r="X1198" s="66"/>
      <c r="Y1198" s="66"/>
      <c r="Z1198" s="66"/>
      <c r="AA1198" s="66"/>
      <c r="AB1198" s="66"/>
      <c r="AC1198" s="66"/>
      <c r="AD1198" s="66"/>
      <c r="AE1198" s="66"/>
      <c r="AF1198" s="66"/>
      <c r="AG1198" s="66"/>
      <c r="AH1198" s="66"/>
      <c r="AI1198" s="66"/>
      <c r="AJ1198" s="66"/>
      <c r="AK1198" s="66"/>
      <c r="AL1198" s="66"/>
      <c r="AM1198" s="66"/>
      <c r="AN1198" s="66"/>
      <c r="AO1198" s="66"/>
      <c r="AP1198" s="66" t="s">
        <v>25408</v>
      </c>
      <c r="AQ1198" s="66"/>
      <c r="AR1198" s="66"/>
      <c r="AS1198" s="66"/>
      <c r="AT1198" s="66"/>
      <c r="AU1198" s="66"/>
      <c r="AV1198" s="66"/>
      <c r="AW1198" s="66"/>
      <c r="AX1198" s="66"/>
      <c r="AY1198" s="66"/>
      <c r="AZ1198" s="66"/>
      <c r="BA1198" s="66"/>
      <c r="BB1198" s="66"/>
      <c r="BC1198" s="66"/>
      <c r="BD1198" s="66"/>
      <c r="BE1198" s="66"/>
      <c r="BF1198" s="66"/>
      <c r="BG1198" s="66"/>
      <c r="BH1198" s="66"/>
      <c r="BI1198" s="66"/>
      <c r="BJ1198" s="66"/>
      <c r="BK1198" s="66"/>
      <c r="BL1198" s="66"/>
      <c r="BM1198" s="66"/>
      <c r="BN1198" s="64" t="b">
        <f t="shared" si="180"/>
        <v>0</v>
      </c>
      <c r="BO1198" s="65" t="b">
        <f t="shared" si="181"/>
        <v>0</v>
      </c>
      <c r="BP1198" s="65" t="b">
        <f t="shared" si="182"/>
        <v>0</v>
      </c>
      <c r="BQ1198" s="65" t="b">
        <f t="shared" si="183"/>
        <v>0</v>
      </c>
      <c r="BR1198" s="65" t="b">
        <f t="shared" si="184"/>
        <v>0</v>
      </c>
      <c r="BS1198" s="65" t="b">
        <f t="shared" si="185"/>
        <v>0</v>
      </c>
      <c r="BT1198" s="66" t="str">
        <f t="shared" si="186"/>
        <v>1687-4110</v>
      </c>
      <c r="BU1198" s="66">
        <v>1.798</v>
      </c>
      <c r="BV1198" s="14" t="b">
        <f t="shared" si="187"/>
        <v>0</v>
      </c>
      <c r="BW1198" s="14" t="b">
        <f t="shared" si="188"/>
        <v>0</v>
      </c>
      <c r="BX1198" s="14">
        <f t="shared" si="189"/>
        <v>1</v>
      </c>
      <c r="BY1198" s="15"/>
    </row>
    <row r="1199" spans="1:77" s="21" customFormat="1" ht="40.5" x14ac:dyDescent="0.15">
      <c r="A1199" s="37">
        <v>1198</v>
      </c>
      <c r="B1199" s="42" t="s">
        <v>29572</v>
      </c>
      <c r="C1199" s="42" t="s">
        <v>29726</v>
      </c>
      <c r="D1199" s="14" t="s">
        <v>62</v>
      </c>
      <c r="E1199" s="14" t="s">
        <v>8256</v>
      </c>
      <c r="F1199" s="14"/>
      <c r="G1199" s="14"/>
      <c r="H1199" s="14"/>
      <c r="I1199" s="32" t="s">
        <v>8257</v>
      </c>
      <c r="J1199" s="14"/>
      <c r="K1199" s="14"/>
      <c r="L1199" s="68" t="s">
        <v>8258</v>
      </c>
      <c r="M1199" s="68" t="s">
        <v>459</v>
      </c>
      <c r="N1199" s="66"/>
      <c r="O1199" s="66"/>
      <c r="P1199" s="66" t="s">
        <v>67</v>
      </c>
      <c r="Q1199" s="66" t="s">
        <v>68</v>
      </c>
      <c r="R1199" s="66"/>
      <c r="S1199" s="66"/>
      <c r="T1199" s="66"/>
      <c r="U1199" s="66"/>
      <c r="V1199" s="66"/>
      <c r="W1199" s="66" t="s">
        <v>8259</v>
      </c>
      <c r="X1199" s="66" t="s">
        <v>8260</v>
      </c>
      <c r="Y1199" s="66"/>
      <c r="Z1199" s="66" t="s">
        <v>29727</v>
      </c>
      <c r="AA1199" s="66" t="s">
        <v>2455</v>
      </c>
      <c r="AB1199" s="66" t="s">
        <v>2456</v>
      </c>
      <c r="AC1199" s="66"/>
      <c r="AD1199" s="66"/>
      <c r="AE1199" s="66" t="s">
        <v>8262</v>
      </c>
      <c r="AF1199" s="66" t="s">
        <v>8263</v>
      </c>
      <c r="AG1199" s="66"/>
      <c r="AH1199" s="66">
        <v>75</v>
      </c>
      <c r="AI1199" s="66">
        <v>0</v>
      </c>
      <c r="AJ1199" s="66">
        <v>0</v>
      </c>
      <c r="AK1199" s="66">
        <v>4</v>
      </c>
      <c r="AL1199" s="66">
        <v>4</v>
      </c>
      <c r="AM1199" s="66" t="s">
        <v>112</v>
      </c>
      <c r="AN1199" s="66" t="s">
        <v>113</v>
      </c>
      <c r="AO1199" s="66" t="s">
        <v>114</v>
      </c>
      <c r="AP1199" s="66" t="s">
        <v>467</v>
      </c>
      <c r="AQ1199" s="66" t="s">
        <v>468</v>
      </c>
      <c r="AR1199" s="66"/>
      <c r="AS1199" s="66" t="s">
        <v>469</v>
      </c>
      <c r="AT1199" s="66" t="s">
        <v>470</v>
      </c>
      <c r="AU1199" s="66" t="s">
        <v>7082</v>
      </c>
      <c r="AV1199" s="66">
        <v>2015</v>
      </c>
      <c r="AW1199" s="66">
        <v>96</v>
      </c>
      <c r="AX1199" s="66"/>
      <c r="AY1199" s="66"/>
      <c r="AZ1199" s="66"/>
      <c r="BA1199" s="66"/>
      <c r="BB1199" s="66"/>
      <c r="BC1199" s="66">
        <v>88</v>
      </c>
      <c r="BD1199" s="66">
        <v>98</v>
      </c>
      <c r="BE1199" s="66"/>
      <c r="BF1199" s="66"/>
      <c r="BG1199" s="66"/>
      <c r="BH1199" s="66">
        <v>11</v>
      </c>
      <c r="BI1199" s="66" t="s">
        <v>472</v>
      </c>
      <c r="BJ1199" s="66" t="s">
        <v>473</v>
      </c>
      <c r="BK1199" s="66" t="s">
        <v>8264</v>
      </c>
      <c r="BL1199" s="66" t="s">
        <v>8265</v>
      </c>
      <c r="BM1199" s="66"/>
      <c r="BN1199" s="64" t="str">
        <f t="shared" si="180"/>
        <v>Pan, GX (reprint author), Nanjing Agr Univ, Inst Resource Ecosyst &amp; Environm Agr, 1 Weigang, Nanjing 210095, Jiangsu, Peoples R China.</v>
      </c>
      <c r="BO1199" s="65" t="b">
        <f t="shared" si="181"/>
        <v>0</v>
      </c>
      <c r="BP1199" s="65" t="b">
        <f t="shared" si="182"/>
        <v>0</v>
      </c>
      <c r="BQ1199" s="65" t="b">
        <f t="shared" si="183"/>
        <v>0</v>
      </c>
      <c r="BR1199" s="65" t="b">
        <f t="shared" si="184"/>
        <v>0</v>
      </c>
      <c r="BS1199" s="65" t="b">
        <f t="shared" si="185"/>
        <v>0</v>
      </c>
      <c r="BT1199" s="66" t="str">
        <f t="shared" si="186"/>
        <v>0929-1393</v>
      </c>
      <c r="BU1199" s="66">
        <v>3.105</v>
      </c>
      <c r="BV1199" s="14" t="b">
        <f t="shared" si="187"/>
        <v>0</v>
      </c>
      <c r="BW1199" s="14" t="b">
        <f t="shared" si="188"/>
        <v>0</v>
      </c>
      <c r="BX1199" s="14" t="b">
        <f t="shared" si="189"/>
        <v>0</v>
      </c>
      <c r="BY1199" s="15"/>
    </row>
    <row r="1200" spans="1:77" s="21" customFormat="1" ht="40.5" x14ac:dyDescent="0.15">
      <c r="A1200" s="37">
        <v>1199</v>
      </c>
      <c r="B1200" s="42" t="s">
        <v>29572</v>
      </c>
      <c r="C1200" s="43" t="s">
        <v>29728</v>
      </c>
      <c r="D1200" s="13" t="s">
        <v>62</v>
      </c>
      <c r="E1200" s="13" t="s">
        <v>6077</v>
      </c>
      <c r="F1200" s="13"/>
      <c r="G1200" s="13"/>
      <c r="H1200" s="13"/>
      <c r="I1200" s="33" t="s">
        <v>6078</v>
      </c>
      <c r="J1200" s="13"/>
      <c r="K1200" s="13"/>
      <c r="L1200" s="69" t="s">
        <v>6079</v>
      </c>
      <c r="M1200" s="44" t="s">
        <v>1411</v>
      </c>
      <c r="N1200" s="45"/>
      <c r="O1200" s="45"/>
      <c r="P1200" s="45" t="s">
        <v>67</v>
      </c>
      <c r="Q1200" s="43" t="s">
        <v>68</v>
      </c>
      <c r="R1200" s="45"/>
      <c r="S1200" s="45"/>
      <c r="T1200" s="45"/>
      <c r="U1200" s="45"/>
      <c r="V1200" s="45"/>
      <c r="W1200" s="45" t="s">
        <v>6080</v>
      </c>
      <c r="X1200" s="45" t="s">
        <v>6081</v>
      </c>
      <c r="Y1200" s="45"/>
      <c r="Z1200" s="45" t="s">
        <v>6082</v>
      </c>
      <c r="AA1200" s="45" t="s">
        <v>2455</v>
      </c>
      <c r="AB1200" s="45" t="s">
        <v>6083</v>
      </c>
      <c r="AC1200" s="45"/>
      <c r="AD1200" s="45"/>
      <c r="AE1200" s="45" t="s">
        <v>6084</v>
      </c>
      <c r="AF1200" s="45" t="s">
        <v>6085</v>
      </c>
      <c r="AG1200" s="45"/>
      <c r="AH1200" s="45">
        <v>62</v>
      </c>
      <c r="AI1200" s="45">
        <v>0</v>
      </c>
      <c r="AJ1200" s="45">
        <v>0</v>
      </c>
      <c r="AK1200" s="45">
        <v>2</v>
      </c>
      <c r="AL1200" s="45">
        <v>2</v>
      </c>
      <c r="AM1200" s="45" t="s">
        <v>1289</v>
      </c>
      <c r="AN1200" s="45" t="s">
        <v>1290</v>
      </c>
      <c r="AO1200" s="45" t="s">
        <v>1291</v>
      </c>
      <c r="AP1200" s="43" t="s">
        <v>1418</v>
      </c>
      <c r="AQ1200" s="45" t="s">
        <v>1419</v>
      </c>
      <c r="AR1200" s="45"/>
      <c r="AS1200" s="45" t="s">
        <v>1420</v>
      </c>
      <c r="AT1200" s="45" t="s">
        <v>1421</v>
      </c>
      <c r="AU1200" s="45" t="s">
        <v>4825</v>
      </c>
      <c r="AV1200" s="45">
        <v>2015</v>
      </c>
      <c r="AW1200" s="73">
        <v>22</v>
      </c>
      <c r="AX1200" s="45">
        <v>23</v>
      </c>
      <c r="AY1200" s="45"/>
      <c r="AZ1200" s="45"/>
      <c r="BA1200" s="45"/>
      <c r="BB1200" s="45"/>
      <c r="BC1200" s="45">
        <v>18977</v>
      </c>
      <c r="BD1200" s="45">
        <v>18986</v>
      </c>
      <c r="BE1200" s="45"/>
      <c r="BF1200" s="45" t="s">
        <v>6086</v>
      </c>
      <c r="BG1200" s="45"/>
      <c r="BH1200" s="45">
        <v>10</v>
      </c>
      <c r="BI1200" s="45" t="s">
        <v>937</v>
      </c>
      <c r="BJ1200" s="45" t="s">
        <v>938</v>
      </c>
      <c r="BK1200" s="45" t="s">
        <v>6075</v>
      </c>
      <c r="BL1200" s="45" t="s">
        <v>6087</v>
      </c>
      <c r="BM1200" s="45">
        <v>26213131</v>
      </c>
      <c r="BN1200" s="64" t="str">
        <f t="shared" si="180"/>
        <v>Pan, GX (reprint author), Nanjing Agr Univ, Inst Resource Ecosyst &amp; Environm Agr, 1 Weigang, Nanjing 210095, Jiangsu, Peoples R China.</v>
      </c>
      <c r="BO1200" s="65" t="b">
        <f t="shared" si="181"/>
        <v>0</v>
      </c>
      <c r="BP1200" s="65" t="b">
        <f t="shared" si="182"/>
        <v>0</v>
      </c>
      <c r="BQ1200" s="65" t="b">
        <f t="shared" si="183"/>
        <v>0</v>
      </c>
      <c r="BR1200" s="65" t="b">
        <f t="shared" si="184"/>
        <v>0</v>
      </c>
      <c r="BS1200" s="65" t="b">
        <f t="shared" si="185"/>
        <v>0</v>
      </c>
      <c r="BT1200" s="66" t="str">
        <f t="shared" si="186"/>
        <v>0944-1344</v>
      </c>
      <c r="BU1200" s="66">
        <v>2.92</v>
      </c>
      <c r="BV1200" s="14" t="b">
        <f t="shared" si="187"/>
        <v>0</v>
      </c>
      <c r="BW1200" s="14" t="b">
        <f t="shared" si="188"/>
        <v>0</v>
      </c>
      <c r="BX1200" s="14" t="b">
        <f t="shared" si="189"/>
        <v>0</v>
      </c>
      <c r="BY1200" s="14">
        <v>12</v>
      </c>
    </row>
    <row r="1201" spans="1:77" s="21" customFormat="1" ht="40.5" x14ac:dyDescent="0.15">
      <c r="A1201" s="37">
        <v>1200</v>
      </c>
      <c r="B1201" s="42" t="s">
        <v>29572</v>
      </c>
      <c r="C1201" s="42" t="s">
        <v>29726</v>
      </c>
      <c r="D1201" s="14" t="s">
        <v>62</v>
      </c>
      <c r="E1201" s="14" t="s">
        <v>11081</v>
      </c>
      <c r="F1201" s="14"/>
      <c r="G1201" s="14"/>
      <c r="H1201" s="14"/>
      <c r="I1201" s="32" t="s">
        <v>11082</v>
      </c>
      <c r="J1201" s="14"/>
      <c r="K1201" s="14"/>
      <c r="L1201" s="68" t="s">
        <v>11083</v>
      </c>
      <c r="M1201" s="68" t="s">
        <v>3002</v>
      </c>
      <c r="N1201" s="66"/>
      <c r="O1201" s="66"/>
      <c r="P1201" s="66" t="s">
        <v>67</v>
      </c>
      <c r="Q1201" s="66" t="s">
        <v>68</v>
      </c>
      <c r="R1201" s="66"/>
      <c r="S1201" s="66"/>
      <c r="T1201" s="66"/>
      <c r="U1201" s="66"/>
      <c r="V1201" s="66"/>
      <c r="W1201" s="66" t="s">
        <v>11084</v>
      </c>
      <c r="X1201" s="66" t="s">
        <v>11085</v>
      </c>
      <c r="Y1201" s="66"/>
      <c r="Z1201" s="66" t="s">
        <v>11086</v>
      </c>
      <c r="AA1201" s="66" t="s">
        <v>8498</v>
      </c>
      <c r="AB1201" s="66" t="s">
        <v>11087</v>
      </c>
      <c r="AC1201" s="66"/>
      <c r="AD1201" s="66"/>
      <c r="AE1201" s="66"/>
      <c r="AF1201" s="66"/>
      <c r="AG1201" s="66"/>
      <c r="AH1201" s="66">
        <v>57</v>
      </c>
      <c r="AI1201" s="66">
        <v>0</v>
      </c>
      <c r="AJ1201" s="66">
        <v>0</v>
      </c>
      <c r="AK1201" s="66">
        <v>1</v>
      </c>
      <c r="AL1201" s="66">
        <v>1</v>
      </c>
      <c r="AM1201" s="66" t="s">
        <v>1380</v>
      </c>
      <c r="AN1201" s="66" t="s">
        <v>1381</v>
      </c>
      <c r="AO1201" s="66" t="s">
        <v>1382</v>
      </c>
      <c r="AP1201" s="66" t="s">
        <v>29731</v>
      </c>
      <c r="AQ1201" s="66" t="s">
        <v>3011</v>
      </c>
      <c r="AR1201" s="66"/>
      <c r="AS1201" s="66" t="s">
        <v>3012</v>
      </c>
      <c r="AT1201" s="66" t="s">
        <v>3013</v>
      </c>
      <c r="AU1201" s="66" t="s">
        <v>11088</v>
      </c>
      <c r="AV1201" s="66">
        <v>2015</v>
      </c>
      <c r="AW1201" s="66">
        <v>70</v>
      </c>
      <c r="AX1201" s="66"/>
      <c r="AY1201" s="66"/>
      <c r="AZ1201" s="66"/>
      <c r="BA1201" s="66"/>
      <c r="BB1201" s="66"/>
      <c r="BC1201" s="66">
        <v>67</v>
      </c>
      <c r="BD1201" s="66">
        <v>76</v>
      </c>
      <c r="BE1201" s="66"/>
      <c r="BF1201" s="66" t="s">
        <v>11089</v>
      </c>
      <c r="BG1201" s="66"/>
      <c r="BH1201" s="66">
        <v>10</v>
      </c>
      <c r="BI1201" s="66" t="s">
        <v>3016</v>
      </c>
      <c r="BJ1201" s="66" t="s">
        <v>3017</v>
      </c>
      <c r="BK1201" s="66" t="s">
        <v>11090</v>
      </c>
      <c r="BL1201" s="66" t="s">
        <v>11091</v>
      </c>
      <c r="BM1201" s="66"/>
      <c r="BN1201" s="64" t="str">
        <f t="shared" si="180"/>
        <v>Pan, GX (reprint author), Nanjing Agr Univ, Inst Resource Ecosyst &amp; Environm Agr, Nanjing 210095, Jiangsu, Peoples R China.</v>
      </c>
      <c r="BO1201" s="65" t="b">
        <f t="shared" si="181"/>
        <v>0</v>
      </c>
      <c r="BP1201" s="65" t="b">
        <f t="shared" si="182"/>
        <v>0</v>
      </c>
      <c r="BQ1201" s="65" t="b">
        <f t="shared" si="183"/>
        <v>0</v>
      </c>
      <c r="BR1201" s="65" t="b">
        <f t="shared" si="184"/>
        <v>0</v>
      </c>
      <c r="BS1201" s="65" t="b">
        <f t="shared" si="185"/>
        <v>0</v>
      </c>
      <c r="BT1201" s="66" t="str">
        <f t="shared" si="186"/>
        <v>1164-5563</v>
      </c>
      <c r="BU1201" s="66">
        <v>1.7190000000000001</v>
      </c>
      <c r="BV1201" s="14" t="b">
        <f t="shared" si="187"/>
        <v>0</v>
      </c>
      <c r="BW1201" s="14" t="b">
        <f t="shared" si="188"/>
        <v>0</v>
      </c>
      <c r="BX1201" s="14">
        <f t="shared" si="189"/>
        <v>1</v>
      </c>
      <c r="BY1201" s="15"/>
    </row>
    <row r="1202" spans="1:77" s="23" customFormat="1" ht="40.5" x14ac:dyDescent="0.15">
      <c r="A1202" s="37">
        <v>1201</v>
      </c>
      <c r="B1202" s="42" t="s">
        <v>29572</v>
      </c>
      <c r="C1202" s="43" t="s">
        <v>29726</v>
      </c>
      <c r="D1202" s="16" t="s">
        <v>62</v>
      </c>
      <c r="E1202" s="22" t="s">
        <v>8493</v>
      </c>
      <c r="F1202" s="22"/>
      <c r="G1202" s="22"/>
      <c r="H1202" s="22"/>
      <c r="I1202" s="22" t="s">
        <v>8494</v>
      </c>
      <c r="J1202" s="22"/>
      <c r="K1202" s="22"/>
      <c r="L1202" s="70" t="s">
        <v>8495</v>
      </c>
      <c r="M1202" s="70" t="s">
        <v>596</v>
      </c>
      <c r="N1202" s="46"/>
      <c r="O1202" s="46"/>
      <c r="P1202" s="46" t="s">
        <v>67</v>
      </c>
      <c r="Q1202" s="43" t="s">
        <v>68</v>
      </c>
      <c r="R1202" s="46"/>
      <c r="S1202" s="46"/>
      <c r="T1202" s="46"/>
      <c r="U1202" s="46"/>
      <c r="V1202" s="46"/>
      <c r="W1202" s="46"/>
      <c r="X1202" s="46" t="s">
        <v>8496</v>
      </c>
      <c r="Y1202" s="46"/>
      <c r="Z1202" s="46" t="s">
        <v>8497</v>
      </c>
      <c r="AA1202" s="46" t="s">
        <v>8498</v>
      </c>
      <c r="AB1202" s="46" t="s">
        <v>2456</v>
      </c>
      <c r="AC1202" s="46"/>
      <c r="AD1202" s="46"/>
      <c r="AE1202" s="46" t="s">
        <v>8499</v>
      </c>
      <c r="AF1202" s="46" t="s">
        <v>8500</v>
      </c>
      <c r="AG1202" s="46"/>
      <c r="AH1202" s="46">
        <v>70</v>
      </c>
      <c r="AI1202" s="46">
        <v>0</v>
      </c>
      <c r="AJ1202" s="46">
        <v>0</v>
      </c>
      <c r="AK1202" s="46">
        <v>1</v>
      </c>
      <c r="AL1202" s="46">
        <v>1</v>
      </c>
      <c r="AM1202" s="46" t="s">
        <v>603</v>
      </c>
      <c r="AN1202" s="46" t="s">
        <v>604</v>
      </c>
      <c r="AO1202" s="46" t="s">
        <v>605</v>
      </c>
      <c r="AP1202" s="46" t="s">
        <v>606</v>
      </c>
      <c r="AQ1202" s="46"/>
      <c r="AR1202" s="46"/>
      <c r="AS1202" s="46" t="s">
        <v>607</v>
      </c>
      <c r="AT1202" s="46" t="s">
        <v>608</v>
      </c>
      <c r="AU1202" s="71">
        <v>42304</v>
      </c>
      <c r="AV1202" s="46">
        <v>2015</v>
      </c>
      <c r="AW1202" s="46">
        <v>5</v>
      </c>
      <c r="AX1202" s="46"/>
      <c r="AY1202" s="46"/>
      <c r="AZ1202" s="46"/>
      <c r="BA1202" s="46"/>
      <c r="BB1202" s="46"/>
      <c r="BC1202" s="46"/>
      <c r="BD1202" s="46"/>
      <c r="BE1202" s="46">
        <v>15704</v>
      </c>
      <c r="BF1202" s="46" t="s">
        <v>8501</v>
      </c>
      <c r="BG1202" s="46"/>
      <c r="BH1202" s="46">
        <v>13</v>
      </c>
      <c r="BI1202" s="46" t="s">
        <v>610</v>
      </c>
      <c r="BJ1202" s="46" t="s">
        <v>611</v>
      </c>
      <c r="BK1202" s="46" t="s">
        <v>8502</v>
      </c>
      <c r="BL1202" s="46" t="s">
        <v>8503</v>
      </c>
      <c r="BM1202" s="46">
        <v>26503629</v>
      </c>
      <c r="BN1202" s="64" t="str">
        <f t="shared" si="180"/>
        <v>Pan, GX (reprint author), Nanjing Agr Univ, Inst Resource Ecosyst &amp; Environm Agr, Nanjing 210095, Jiangsu, Peoples R China.</v>
      </c>
      <c r="BO1202" s="65" t="b">
        <f t="shared" si="181"/>
        <v>0</v>
      </c>
      <c r="BP1202" s="65" t="b">
        <f t="shared" si="182"/>
        <v>0</v>
      </c>
      <c r="BQ1202" s="65" t="b">
        <f t="shared" si="183"/>
        <v>0</v>
      </c>
      <c r="BR1202" s="65" t="b">
        <f t="shared" si="184"/>
        <v>0</v>
      </c>
      <c r="BS1202" s="65" t="b">
        <f t="shared" si="185"/>
        <v>0</v>
      </c>
      <c r="BT1202" s="66" t="str">
        <f t="shared" si="186"/>
        <v>2045-2322</v>
      </c>
      <c r="BU1202" s="66">
        <v>5.5970000000000004</v>
      </c>
      <c r="BV1202" s="14" t="b">
        <f t="shared" si="187"/>
        <v>0</v>
      </c>
      <c r="BW1202" s="14">
        <f t="shared" si="188"/>
        <v>1</v>
      </c>
      <c r="BX1202" s="14" t="b">
        <f t="shared" si="189"/>
        <v>0</v>
      </c>
      <c r="BY1202" s="15"/>
    </row>
    <row r="1203" spans="1:77" s="21" customFormat="1" ht="40.5" x14ac:dyDescent="0.15">
      <c r="A1203" s="37">
        <v>1202</v>
      </c>
      <c r="B1203" s="42" t="s">
        <v>29572</v>
      </c>
      <c r="C1203" s="42" t="s">
        <v>29719</v>
      </c>
      <c r="D1203" s="14"/>
      <c r="E1203" s="14"/>
      <c r="F1203" s="14"/>
      <c r="G1203" s="14"/>
      <c r="H1203" s="14"/>
      <c r="I1203" s="32" t="s">
        <v>29720</v>
      </c>
      <c r="J1203" s="14"/>
      <c r="K1203" s="14"/>
      <c r="L1203" s="68" t="s">
        <v>19847</v>
      </c>
      <c r="M1203" s="68" t="s">
        <v>29721</v>
      </c>
      <c r="N1203" s="66"/>
      <c r="O1203" s="66"/>
      <c r="P1203" s="66"/>
      <c r="Q1203" s="66" t="s">
        <v>68</v>
      </c>
      <c r="R1203" s="66"/>
      <c r="S1203" s="66"/>
      <c r="T1203" s="66"/>
      <c r="U1203" s="66"/>
      <c r="V1203" s="66"/>
      <c r="W1203" s="66"/>
      <c r="X1203" s="66"/>
      <c r="Y1203" s="66"/>
      <c r="Z1203" s="66"/>
      <c r="AA1203" s="66"/>
      <c r="AB1203" s="66"/>
      <c r="AC1203" s="66"/>
      <c r="AD1203" s="66"/>
      <c r="AE1203" s="66"/>
      <c r="AF1203" s="66"/>
      <c r="AG1203" s="66"/>
      <c r="AH1203" s="66"/>
      <c r="AI1203" s="66"/>
      <c r="AJ1203" s="66"/>
      <c r="AK1203" s="66"/>
      <c r="AL1203" s="66"/>
      <c r="AM1203" s="66"/>
      <c r="AN1203" s="66"/>
      <c r="AO1203" s="66"/>
      <c r="AP1203" s="66" t="s">
        <v>19853</v>
      </c>
      <c r="AQ1203" s="66"/>
      <c r="AR1203" s="66"/>
      <c r="AS1203" s="66"/>
      <c r="AT1203" s="66"/>
      <c r="AU1203" s="66"/>
      <c r="AV1203" s="66"/>
      <c r="AW1203" s="66"/>
      <c r="AX1203" s="66"/>
      <c r="AY1203" s="66"/>
      <c r="AZ1203" s="66"/>
      <c r="BA1203" s="66"/>
      <c r="BB1203" s="66"/>
      <c r="BC1203" s="66"/>
      <c r="BD1203" s="66"/>
      <c r="BE1203" s="66"/>
      <c r="BF1203" s="66"/>
      <c r="BG1203" s="66"/>
      <c r="BH1203" s="66"/>
      <c r="BI1203" s="66"/>
      <c r="BJ1203" s="66"/>
      <c r="BK1203" s="66"/>
      <c r="BL1203" s="66"/>
      <c r="BM1203" s="66"/>
      <c r="BN1203" s="64" t="b">
        <f t="shared" si="180"/>
        <v>0</v>
      </c>
      <c r="BO1203" s="65" t="b">
        <f t="shared" si="181"/>
        <v>0</v>
      </c>
      <c r="BP1203" s="65" t="b">
        <f t="shared" si="182"/>
        <v>0</v>
      </c>
      <c r="BQ1203" s="65" t="b">
        <f t="shared" si="183"/>
        <v>0</v>
      </c>
      <c r="BR1203" s="65" t="b">
        <f t="shared" si="184"/>
        <v>0</v>
      </c>
      <c r="BS1203" s="65" t="b">
        <f t="shared" si="185"/>
        <v>0</v>
      </c>
      <c r="BT1203" s="66" t="str">
        <f t="shared" si="186"/>
        <v>0021-8596</v>
      </c>
      <c r="BU1203" s="66">
        <v>0.42399999999999999</v>
      </c>
      <c r="BV1203" s="14" t="b">
        <f t="shared" si="187"/>
        <v>0</v>
      </c>
      <c r="BW1203" s="14" t="b">
        <f t="shared" si="188"/>
        <v>0</v>
      </c>
      <c r="BX1203" s="14">
        <f t="shared" si="189"/>
        <v>1</v>
      </c>
      <c r="BY1203" s="15"/>
    </row>
    <row r="1204" spans="1:77" s="21" customFormat="1" ht="54" x14ac:dyDescent="0.15">
      <c r="A1204" s="37">
        <v>1203</v>
      </c>
      <c r="B1204" s="42" t="s">
        <v>29572</v>
      </c>
      <c r="C1204" s="42" t="s">
        <v>29719</v>
      </c>
      <c r="D1204" s="14"/>
      <c r="E1204" s="14"/>
      <c r="F1204" s="14"/>
      <c r="G1204" s="14"/>
      <c r="H1204" s="14"/>
      <c r="I1204" s="32" t="s">
        <v>29722</v>
      </c>
      <c r="J1204" s="14"/>
      <c r="K1204" s="14"/>
      <c r="L1204" s="68" t="s">
        <v>19879</v>
      </c>
      <c r="M1204" s="68" t="s">
        <v>29723</v>
      </c>
      <c r="N1204" s="66"/>
      <c r="O1204" s="66"/>
      <c r="P1204" s="66"/>
      <c r="Q1204" s="66" t="s">
        <v>68</v>
      </c>
      <c r="R1204" s="66"/>
      <c r="S1204" s="66"/>
      <c r="T1204" s="66"/>
      <c r="U1204" s="66"/>
      <c r="V1204" s="66"/>
      <c r="W1204" s="66"/>
      <c r="X1204" s="66"/>
      <c r="Y1204" s="66"/>
      <c r="Z1204" s="66"/>
      <c r="AA1204" s="66"/>
      <c r="AB1204" s="66"/>
      <c r="AC1204" s="66"/>
      <c r="AD1204" s="66"/>
      <c r="AE1204" s="66"/>
      <c r="AF1204" s="66"/>
      <c r="AG1204" s="66"/>
      <c r="AH1204" s="66"/>
      <c r="AI1204" s="66"/>
      <c r="AJ1204" s="66"/>
      <c r="AK1204" s="66"/>
      <c r="AL1204" s="66"/>
      <c r="AM1204" s="66"/>
      <c r="AN1204" s="66"/>
      <c r="AO1204" s="66"/>
      <c r="AP1204" s="66" t="s">
        <v>1312</v>
      </c>
      <c r="AQ1204" s="66"/>
      <c r="AR1204" s="66"/>
      <c r="AS1204" s="66"/>
      <c r="AT1204" s="66"/>
      <c r="AU1204" s="66"/>
      <c r="AV1204" s="66"/>
      <c r="AW1204" s="66"/>
      <c r="AX1204" s="66"/>
      <c r="AY1204" s="66"/>
      <c r="AZ1204" s="66"/>
      <c r="BA1204" s="66"/>
      <c r="BB1204" s="66"/>
      <c r="BC1204" s="66"/>
      <c r="BD1204" s="66"/>
      <c r="BE1204" s="66"/>
      <c r="BF1204" s="66"/>
      <c r="BG1204" s="66"/>
      <c r="BH1204" s="66"/>
      <c r="BI1204" s="66"/>
      <c r="BJ1204" s="66"/>
      <c r="BK1204" s="66"/>
      <c r="BL1204" s="66"/>
      <c r="BM1204" s="66"/>
      <c r="BN1204" s="64" t="b">
        <f t="shared" si="180"/>
        <v>0</v>
      </c>
      <c r="BO1204" s="65" t="b">
        <f t="shared" si="181"/>
        <v>0</v>
      </c>
      <c r="BP1204" s="65" t="b">
        <f t="shared" si="182"/>
        <v>0</v>
      </c>
      <c r="BQ1204" s="65" t="b">
        <f t="shared" si="183"/>
        <v>0</v>
      </c>
      <c r="BR1204" s="65" t="b">
        <f t="shared" si="184"/>
        <v>0</v>
      </c>
      <c r="BS1204" s="65" t="b">
        <f t="shared" si="185"/>
        <v>0</v>
      </c>
      <c r="BT1204" s="66" t="str">
        <f t="shared" si="186"/>
        <v>0022-5142</v>
      </c>
      <c r="BU1204" s="66">
        <v>1.994</v>
      </c>
      <c r="BV1204" s="14" t="b">
        <f t="shared" si="187"/>
        <v>0</v>
      </c>
      <c r="BW1204" s="14" t="b">
        <f t="shared" si="188"/>
        <v>0</v>
      </c>
      <c r="BX1204" s="14">
        <f t="shared" si="189"/>
        <v>1</v>
      </c>
      <c r="BY1204" s="15"/>
    </row>
    <row r="1205" spans="1:77" s="24" customFormat="1" ht="54" x14ac:dyDescent="0.15">
      <c r="A1205" s="37">
        <v>1204</v>
      </c>
      <c r="B1205" s="38" t="s">
        <v>29572</v>
      </c>
      <c r="C1205" s="48" t="s">
        <v>29719</v>
      </c>
      <c r="D1205" s="6"/>
      <c r="E1205" s="6"/>
      <c r="F1205" s="6"/>
      <c r="G1205" s="6"/>
      <c r="H1205" s="6"/>
      <c r="I1205" s="29" t="s">
        <v>29724</v>
      </c>
      <c r="J1205" s="6"/>
      <c r="K1205" s="6"/>
      <c r="L1205" s="53" t="s">
        <v>15196</v>
      </c>
      <c r="M1205" s="53" t="s">
        <v>29725</v>
      </c>
      <c r="N1205" s="54"/>
      <c r="O1205" s="54"/>
      <c r="P1205" s="54"/>
      <c r="Q1205" s="54" t="s">
        <v>68</v>
      </c>
      <c r="R1205" s="54"/>
      <c r="S1205" s="54"/>
      <c r="T1205" s="54"/>
      <c r="U1205" s="54"/>
      <c r="V1205" s="54"/>
      <c r="W1205" s="54"/>
      <c r="X1205" s="54"/>
      <c r="Y1205" s="54"/>
      <c r="Z1205" s="54"/>
      <c r="AA1205" s="54"/>
      <c r="AB1205" s="54"/>
      <c r="AC1205" s="54"/>
      <c r="AD1205" s="54"/>
      <c r="AE1205" s="54"/>
      <c r="AF1205" s="54"/>
      <c r="AG1205" s="54"/>
      <c r="AH1205" s="54"/>
      <c r="AI1205" s="54"/>
      <c r="AJ1205" s="54"/>
      <c r="AK1205" s="54"/>
      <c r="AL1205" s="54"/>
      <c r="AM1205" s="54"/>
      <c r="AN1205" s="54"/>
      <c r="AO1205" s="54"/>
      <c r="AP1205" s="54" t="s">
        <v>467</v>
      </c>
      <c r="AQ1205" s="54"/>
      <c r="AR1205" s="54"/>
      <c r="AS1205" s="54"/>
      <c r="AT1205" s="54"/>
      <c r="AU1205" s="54"/>
      <c r="AV1205" s="54"/>
      <c r="AW1205" s="54"/>
      <c r="AX1205" s="54"/>
      <c r="AY1205" s="54"/>
      <c r="AZ1205" s="54"/>
      <c r="BA1205" s="54"/>
      <c r="BB1205" s="54"/>
      <c r="BC1205" s="54"/>
      <c r="BD1205" s="54"/>
      <c r="BE1205" s="54"/>
      <c r="BF1205" s="54"/>
      <c r="BG1205" s="54"/>
      <c r="BH1205" s="54"/>
      <c r="BI1205" s="54"/>
      <c r="BJ1205" s="54"/>
      <c r="BK1205" s="54"/>
      <c r="BL1205" s="54"/>
      <c r="BM1205" s="54"/>
      <c r="BN1205" s="55" t="b">
        <f t="shared" si="180"/>
        <v>0</v>
      </c>
      <c r="BO1205" s="56" t="b">
        <f t="shared" si="181"/>
        <v>0</v>
      </c>
      <c r="BP1205" s="56" t="b">
        <f t="shared" si="182"/>
        <v>0</v>
      </c>
      <c r="BQ1205" s="56" t="b">
        <f t="shared" si="183"/>
        <v>0</v>
      </c>
      <c r="BR1205" s="56" t="b">
        <f t="shared" si="184"/>
        <v>0</v>
      </c>
      <c r="BS1205" s="56" t="b">
        <f t="shared" si="185"/>
        <v>0</v>
      </c>
      <c r="BT1205" s="54" t="str">
        <f t="shared" si="186"/>
        <v>0929-1393</v>
      </c>
      <c r="BU1205" s="54">
        <v>3.105</v>
      </c>
      <c r="BV1205" s="6" t="b">
        <f t="shared" si="187"/>
        <v>0</v>
      </c>
      <c r="BW1205" s="6" t="b">
        <f t="shared" si="188"/>
        <v>0</v>
      </c>
      <c r="BX1205" s="6" t="b">
        <f t="shared" si="189"/>
        <v>0</v>
      </c>
      <c r="BY1205" s="7"/>
    </row>
    <row r="1206" spans="1:77" s="24" customFormat="1" ht="40.5" x14ac:dyDescent="0.15">
      <c r="A1206" s="37">
        <v>1205</v>
      </c>
      <c r="B1206" s="38" t="s">
        <v>29572</v>
      </c>
      <c r="C1206" s="48" t="s">
        <v>29719</v>
      </c>
      <c r="D1206" s="6"/>
      <c r="E1206" s="6"/>
      <c r="F1206" s="6"/>
      <c r="G1206" s="6"/>
      <c r="H1206" s="6"/>
      <c r="I1206" s="29" t="s">
        <v>29729</v>
      </c>
      <c r="J1206" s="6"/>
      <c r="K1206" s="6"/>
      <c r="L1206" s="53" t="s">
        <v>10341</v>
      </c>
      <c r="M1206" s="53" t="s">
        <v>29730</v>
      </c>
      <c r="N1206" s="54"/>
      <c r="O1206" s="54"/>
      <c r="P1206" s="54"/>
      <c r="Q1206" s="54" t="s">
        <v>68</v>
      </c>
      <c r="R1206" s="54"/>
      <c r="S1206" s="54"/>
      <c r="T1206" s="54"/>
      <c r="U1206" s="54"/>
      <c r="V1206" s="54"/>
      <c r="W1206" s="54"/>
      <c r="X1206" s="54"/>
      <c r="Y1206" s="54"/>
      <c r="Z1206" s="54"/>
      <c r="AA1206" s="54"/>
      <c r="AB1206" s="54"/>
      <c r="AC1206" s="54"/>
      <c r="AD1206" s="54"/>
      <c r="AE1206" s="54"/>
      <c r="AF1206" s="54"/>
      <c r="AG1206" s="54"/>
      <c r="AH1206" s="54"/>
      <c r="AI1206" s="54"/>
      <c r="AJ1206" s="54"/>
      <c r="AK1206" s="54"/>
      <c r="AL1206" s="54"/>
      <c r="AM1206" s="54"/>
      <c r="AN1206" s="54"/>
      <c r="AO1206" s="54"/>
      <c r="AP1206" s="54" t="s">
        <v>10350</v>
      </c>
      <c r="AQ1206" s="54"/>
      <c r="AR1206" s="54"/>
      <c r="AS1206" s="54"/>
      <c r="AT1206" s="54"/>
      <c r="AU1206" s="54"/>
      <c r="AV1206" s="54"/>
      <c r="AW1206" s="54"/>
      <c r="AX1206" s="54"/>
      <c r="AY1206" s="54"/>
      <c r="AZ1206" s="54"/>
      <c r="BA1206" s="54"/>
      <c r="BB1206" s="54"/>
      <c r="BC1206" s="54"/>
      <c r="BD1206" s="54"/>
      <c r="BE1206" s="54"/>
      <c r="BF1206" s="54"/>
      <c r="BG1206" s="54"/>
      <c r="BH1206" s="54"/>
      <c r="BI1206" s="54"/>
      <c r="BJ1206" s="54"/>
      <c r="BK1206" s="54"/>
      <c r="BL1206" s="54"/>
      <c r="BM1206" s="54"/>
      <c r="BN1206" s="55" t="b">
        <f t="shared" si="180"/>
        <v>0</v>
      </c>
      <c r="BO1206" s="56" t="b">
        <f t="shared" si="181"/>
        <v>0</v>
      </c>
      <c r="BP1206" s="56" t="b">
        <f t="shared" si="182"/>
        <v>0</v>
      </c>
      <c r="BQ1206" s="56" t="b">
        <f t="shared" si="183"/>
        <v>0</v>
      </c>
      <c r="BR1206" s="56" t="b">
        <f t="shared" si="184"/>
        <v>0</v>
      </c>
      <c r="BS1206" s="56" t="b">
        <f t="shared" si="185"/>
        <v>0</v>
      </c>
      <c r="BT1206" s="54" t="str">
        <f t="shared" si="186"/>
        <v>0959-6526</v>
      </c>
      <c r="BU1206" s="54">
        <v>4.1669999999999998</v>
      </c>
      <c r="BV1206" s="6" t="b">
        <f t="shared" si="187"/>
        <v>0</v>
      </c>
      <c r="BW1206" s="6" t="b">
        <f t="shared" si="188"/>
        <v>0</v>
      </c>
      <c r="BX1206" s="6" t="b">
        <f t="shared" si="189"/>
        <v>0</v>
      </c>
      <c r="BY1206" s="7"/>
    </row>
    <row r="1207" spans="1:77" s="24" customFormat="1" ht="40.5" x14ac:dyDescent="0.15">
      <c r="A1207" s="37">
        <v>1206</v>
      </c>
      <c r="B1207" s="38" t="s">
        <v>29572</v>
      </c>
      <c r="C1207" s="48" t="s">
        <v>29719</v>
      </c>
      <c r="D1207" s="6"/>
      <c r="E1207" s="6"/>
      <c r="F1207" s="6"/>
      <c r="G1207" s="6"/>
      <c r="H1207" s="6"/>
      <c r="I1207" s="29" t="s">
        <v>29732</v>
      </c>
      <c r="J1207" s="6"/>
      <c r="K1207" s="6"/>
      <c r="L1207" s="53" t="s">
        <v>17237</v>
      </c>
      <c r="M1207" s="53" t="s">
        <v>29733</v>
      </c>
      <c r="N1207" s="54"/>
      <c r="O1207" s="54"/>
      <c r="P1207" s="54"/>
      <c r="Q1207" s="54" t="s">
        <v>68</v>
      </c>
      <c r="R1207" s="54"/>
      <c r="S1207" s="54"/>
      <c r="T1207" s="54"/>
      <c r="U1207" s="54"/>
      <c r="V1207" s="54"/>
      <c r="W1207" s="54"/>
      <c r="X1207" s="54"/>
      <c r="Y1207" s="54"/>
      <c r="Z1207" s="54"/>
      <c r="AA1207" s="54"/>
      <c r="AB1207" s="54"/>
      <c r="AC1207" s="54"/>
      <c r="AD1207" s="54"/>
      <c r="AE1207" s="54"/>
      <c r="AF1207" s="54"/>
      <c r="AG1207" s="54"/>
      <c r="AH1207" s="54"/>
      <c r="AI1207" s="54"/>
      <c r="AJ1207" s="54"/>
      <c r="AK1207" s="54"/>
      <c r="AL1207" s="54"/>
      <c r="AM1207" s="54"/>
      <c r="AN1207" s="54"/>
      <c r="AO1207" s="54"/>
      <c r="AP1207" s="54" t="s">
        <v>1905</v>
      </c>
      <c r="AQ1207" s="54"/>
      <c r="AR1207" s="54"/>
      <c r="AS1207" s="54"/>
      <c r="AT1207" s="54"/>
      <c r="AU1207" s="54"/>
      <c r="AV1207" s="54"/>
      <c r="AW1207" s="54"/>
      <c r="AX1207" s="54"/>
      <c r="AY1207" s="54"/>
      <c r="AZ1207" s="54"/>
      <c r="BA1207" s="54"/>
      <c r="BB1207" s="54"/>
      <c r="BC1207" s="54"/>
      <c r="BD1207" s="54"/>
      <c r="BE1207" s="54"/>
      <c r="BF1207" s="54"/>
      <c r="BG1207" s="54"/>
      <c r="BH1207" s="54"/>
      <c r="BI1207" s="54"/>
      <c r="BJ1207" s="54"/>
      <c r="BK1207" s="54"/>
      <c r="BL1207" s="54"/>
      <c r="BM1207" s="54"/>
      <c r="BN1207" s="55" t="b">
        <f t="shared" si="180"/>
        <v>0</v>
      </c>
      <c r="BO1207" s="56" t="b">
        <f t="shared" si="181"/>
        <v>0</v>
      </c>
      <c r="BP1207" s="56" t="b">
        <f t="shared" si="182"/>
        <v>0</v>
      </c>
      <c r="BQ1207" s="56" t="b">
        <f t="shared" si="183"/>
        <v>0</v>
      </c>
      <c r="BR1207" s="56" t="b">
        <f t="shared" si="184"/>
        <v>0</v>
      </c>
      <c r="BS1207" s="56" t="b">
        <f t="shared" si="185"/>
        <v>0</v>
      </c>
      <c r="BT1207" s="54" t="str">
        <f t="shared" si="186"/>
        <v>1932-6203</v>
      </c>
      <c r="BU1207" s="54">
        <v>3.702</v>
      </c>
      <c r="BV1207" s="6" t="b">
        <f t="shared" si="187"/>
        <v>0</v>
      </c>
      <c r="BW1207" s="6" t="b">
        <f t="shared" si="188"/>
        <v>0</v>
      </c>
      <c r="BX1207" s="6" t="b">
        <f t="shared" si="189"/>
        <v>0</v>
      </c>
      <c r="BY1207" s="7"/>
    </row>
    <row r="1208" spans="1:77" s="24" customFormat="1" ht="27" x14ac:dyDescent="0.15">
      <c r="A1208" s="37">
        <v>1207</v>
      </c>
      <c r="B1208" s="38" t="s">
        <v>29572</v>
      </c>
      <c r="C1208" s="48" t="s">
        <v>29719</v>
      </c>
      <c r="D1208" s="6"/>
      <c r="E1208" s="6"/>
      <c r="F1208" s="6"/>
      <c r="G1208" s="6"/>
      <c r="H1208" s="6"/>
      <c r="I1208" s="29" t="s">
        <v>29734</v>
      </c>
      <c r="J1208" s="6"/>
      <c r="K1208" s="6"/>
      <c r="L1208" s="53" t="s">
        <v>12408</v>
      </c>
      <c r="M1208" s="53" t="s">
        <v>29735</v>
      </c>
      <c r="N1208" s="54"/>
      <c r="O1208" s="54"/>
      <c r="P1208" s="54"/>
      <c r="Q1208" s="54" t="s">
        <v>68</v>
      </c>
      <c r="R1208" s="54"/>
      <c r="S1208" s="54"/>
      <c r="T1208" s="54"/>
      <c r="U1208" s="54"/>
      <c r="V1208" s="54"/>
      <c r="W1208" s="54"/>
      <c r="X1208" s="54"/>
      <c r="Y1208" s="54"/>
      <c r="Z1208" s="54"/>
      <c r="AA1208" s="54"/>
      <c r="AB1208" s="54"/>
      <c r="AC1208" s="54"/>
      <c r="AD1208" s="54"/>
      <c r="AE1208" s="54"/>
      <c r="AF1208" s="54"/>
      <c r="AG1208" s="54"/>
      <c r="AH1208" s="54"/>
      <c r="AI1208" s="54"/>
      <c r="AJ1208" s="54"/>
      <c r="AK1208" s="54"/>
      <c r="AL1208" s="54"/>
      <c r="AM1208" s="54"/>
      <c r="AN1208" s="54"/>
      <c r="AO1208" s="54"/>
      <c r="AP1208" s="54" t="s">
        <v>606</v>
      </c>
      <c r="AQ1208" s="54"/>
      <c r="AR1208" s="54"/>
      <c r="AS1208" s="54"/>
      <c r="AT1208" s="54"/>
      <c r="AU1208" s="54"/>
      <c r="AV1208" s="54"/>
      <c r="AW1208" s="54"/>
      <c r="AX1208" s="54"/>
      <c r="AY1208" s="54"/>
      <c r="AZ1208" s="54"/>
      <c r="BA1208" s="54"/>
      <c r="BB1208" s="54"/>
      <c r="BC1208" s="54"/>
      <c r="BD1208" s="54"/>
      <c r="BE1208" s="54"/>
      <c r="BF1208" s="54"/>
      <c r="BG1208" s="54"/>
      <c r="BH1208" s="54"/>
      <c r="BI1208" s="54"/>
      <c r="BJ1208" s="54"/>
      <c r="BK1208" s="54"/>
      <c r="BL1208" s="54"/>
      <c r="BM1208" s="54"/>
      <c r="BN1208" s="55" t="b">
        <f t="shared" si="180"/>
        <v>0</v>
      </c>
      <c r="BO1208" s="56" t="b">
        <f t="shared" si="181"/>
        <v>0</v>
      </c>
      <c r="BP1208" s="56" t="b">
        <f t="shared" si="182"/>
        <v>0</v>
      </c>
      <c r="BQ1208" s="56" t="b">
        <f t="shared" si="183"/>
        <v>0</v>
      </c>
      <c r="BR1208" s="56" t="b">
        <f t="shared" si="184"/>
        <v>0</v>
      </c>
      <c r="BS1208" s="56" t="b">
        <f t="shared" si="185"/>
        <v>0</v>
      </c>
      <c r="BT1208" s="54" t="str">
        <f t="shared" si="186"/>
        <v>2045-2322</v>
      </c>
      <c r="BU1208" s="54">
        <v>5.5970000000000004</v>
      </c>
      <c r="BV1208" s="6" t="b">
        <f t="shared" si="187"/>
        <v>0</v>
      </c>
      <c r="BW1208" s="6">
        <f t="shared" si="188"/>
        <v>1</v>
      </c>
      <c r="BX1208" s="6" t="b">
        <f t="shared" si="189"/>
        <v>0</v>
      </c>
      <c r="BY1208" s="7"/>
    </row>
    <row r="1209" spans="1:77" s="24" customFormat="1" ht="40.5" x14ac:dyDescent="0.15">
      <c r="A1209" s="37">
        <v>1208</v>
      </c>
      <c r="B1209" s="38" t="s">
        <v>29572</v>
      </c>
      <c r="C1209" s="48" t="s">
        <v>29736</v>
      </c>
      <c r="D1209" s="6"/>
      <c r="E1209" s="6"/>
      <c r="F1209" s="6"/>
      <c r="G1209" s="6"/>
      <c r="H1209" s="6"/>
      <c r="I1209" s="29" t="s">
        <v>11722</v>
      </c>
      <c r="J1209" s="6"/>
      <c r="K1209" s="6"/>
      <c r="L1209" s="53" t="s">
        <v>11723</v>
      </c>
      <c r="M1209" s="53" t="s">
        <v>6521</v>
      </c>
      <c r="N1209" s="54"/>
      <c r="O1209" s="54"/>
      <c r="P1209" s="54"/>
      <c r="Q1209" s="54" t="s">
        <v>68</v>
      </c>
      <c r="R1209" s="54"/>
      <c r="S1209" s="54"/>
      <c r="T1209" s="54"/>
      <c r="U1209" s="54"/>
      <c r="V1209" s="54"/>
      <c r="W1209" s="54"/>
      <c r="X1209" s="54"/>
      <c r="Y1209" s="54"/>
      <c r="Z1209" s="54"/>
      <c r="AA1209" s="54"/>
      <c r="AB1209" s="54"/>
      <c r="AC1209" s="54"/>
      <c r="AD1209" s="54"/>
      <c r="AE1209" s="54"/>
      <c r="AF1209" s="54"/>
      <c r="AG1209" s="54"/>
      <c r="AH1209" s="54"/>
      <c r="AI1209" s="54"/>
      <c r="AJ1209" s="54"/>
      <c r="AK1209" s="54"/>
      <c r="AL1209" s="54"/>
      <c r="AM1209" s="54"/>
      <c r="AN1209" s="54"/>
      <c r="AO1209" s="54"/>
      <c r="AP1209" s="54" t="s">
        <v>6529</v>
      </c>
      <c r="AQ1209" s="54"/>
      <c r="AR1209" s="54"/>
      <c r="AS1209" s="54"/>
      <c r="AT1209" s="54"/>
      <c r="AU1209" s="54"/>
      <c r="AV1209" s="54"/>
      <c r="AW1209" s="54"/>
      <c r="AX1209" s="54"/>
      <c r="AY1209" s="54"/>
      <c r="AZ1209" s="54"/>
      <c r="BA1209" s="54"/>
      <c r="BB1209" s="54"/>
      <c r="BC1209" s="54"/>
      <c r="BD1209" s="54"/>
      <c r="BE1209" s="54"/>
      <c r="BF1209" s="54"/>
      <c r="BG1209" s="54"/>
      <c r="BH1209" s="54"/>
      <c r="BI1209" s="54"/>
      <c r="BJ1209" s="54"/>
      <c r="BK1209" s="54"/>
      <c r="BL1209" s="54"/>
      <c r="BM1209" s="54"/>
      <c r="BN1209" s="55" t="b">
        <f t="shared" si="180"/>
        <v>0</v>
      </c>
      <c r="BO1209" s="56" t="b">
        <f t="shared" si="181"/>
        <v>0</v>
      </c>
      <c r="BP1209" s="56" t="b">
        <f t="shared" si="182"/>
        <v>0</v>
      </c>
      <c r="BQ1209" s="56" t="b">
        <f t="shared" si="183"/>
        <v>0</v>
      </c>
      <c r="BR1209" s="56" t="b">
        <f t="shared" si="184"/>
        <v>0</v>
      </c>
      <c r="BS1209" s="56" t="b">
        <f t="shared" si="185"/>
        <v>0</v>
      </c>
      <c r="BT1209" s="54" t="str">
        <f t="shared" si="186"/>
        <v>0167-6903</v>
      </c>
      <c r="BU1209" s="54">
        <v>1.978</v>
      </c>
      <c r="BV1209" s="6" t="b">
        <f t="shared" si="187"/>
        <v>0</v>
      </c>
      <c r="BW1209" s="6" t="b">
        <f t="shared" si="188"/>
        <v>0</v>
      </c>
      <c r="BX1209" s="6">
        <f t="shared" si="189"/>
        <v>1</v>
      </c>
      <c r="BY1209" s="7"/>
    </row>
    <row r="1210" spans="1:77" s="24" customFormat="1" ht="27" x14ac:dyDescent="0.15">
      <c r="A1210" s="37">
        <v>1209</v>
      </c>
      <c r="B1210" s="38" t="s">
        <v>29572</v>
      </c>
      <c r="C1210" s="48" t="s">
        <v>29740</v>
      </c>
      <c r="D1210" s="6" t="s">
        <v>62</v>
      </c>
      <c r="E1210" s="6" t="s">
        <v>27295</v>
      </c>
      <c r="F1210" s="6"/>
      <c r="G1210" s="6"/>
      <c r="H1210" s="6"/>
      <c r="I1210" s="29" t="s">
        <v>27296</v>
      </c>
      <c r="J1210" s="6"/>
      <c r="K1210" s="6"/>
      <c r="L1210" s="53" t="s">
        <v>27297</v>
      </c>
      <c r="M1210" s="53" t="s">
        <v>4014</v>
      </c>
      <c r="N1210" s="54"/>
      <c r="O1210" s="54"/>
      <c r="P1210" s="54" t="s">
        <v>67</v>
      </c>
      <c r="Q1210" s="54" t="s">
        <v>68</v>
      </c>
      <c r="R1210" s="54"/>
      <c r="S1210" s="54"/>
      <c r="T1210" s="54"/>
      <c r="U1210" s="54"/>
      <c r="V1210" s="54"/>
      <c r="W1210" s="54" t="s">
        <v>27298</v>
      </c>
      <c r="X1210" s="54" t="s">
        <v>27299</v>
      </c>
      <c r="Y1210" s="54"/>
      <c r="Z1210" s="54" t="s">
        <v>27300</v>
      </c>
      <c r="AA1210" s="54" t="s">
        <v>27301</v>
      </c>
      <c r="AB1210" s="54" t="s">
        <v>464</v>
      </c>
      <c r="AC1210" s="54"/>
      <c r="AD1210" s="54"/>
      <c r="AE1210" s="54" t="s">
        <v>27302</v>
      </c>
      <c r="AF1210" s="54" t="s">
        <v>27303</v>
      </c>
      <c r="AG1210" s="54"/>
      <c r="AH1210" s="54">
        <v>37</v>
      </c>
      <c r="AI1210" s="54">
        <v>0</v>
      </c>
      <c r="AJ1210" s="54">
        <v>0</v>
      </c>
      <c r="AK1210" s="54">
        <v>4</v>
      </c>
      <c r="AL1210" s="54">
        <v>23</v>
      </c>
      <c r="AM1210" s="54" t="s">
        <v>425</v>
      </c>
      <c r="AN1210" s="54" t="s">
        <v>426</v>
      </c>
      <c r="AO1210" s="54" t="s">
        <v>427</v>
      </c>
      <c r="AP1210" s="54" t="s">
        <v>4021</v>
      </c>
      <c r="AQ1210" s="54" t="s">
        <v>4022</v>
      </c>
      <c r="AR1210" s="54"/>
      <c r="AS1210" s="54" t="s">
        <v>4023</v>
      </c>
      <c r="AT1210" s="54" t="s">
        <v>4024</v>
      </c>
      <c r="AU1210" s="54" t="s">
        <v>2677</v>
      </c>
      <c r="AV1210" s="54">
        <v>2015</v>
      </c>
      <c r="AW1210" s="54">
        <v>80</v>
      </c>
      <c r="AX1210" s="54"/>
      <c r="AY1210" s="54"/>
      <c r="AZ1210" s="54"/>
      <c r="BA1210" s="54"/>
      <c r="BB1210" s="54"/>
      <c r="BC1210" s="54">
        <v>96</v>
      </c>
      <c r="BD1210" s="54">
        <v>102</v>
      </c>
      <c r="BE1210" s="54"/>
      <c r="BF1210" s="54" t="s">
        <v>27304</v>
      </c>
      <c r="BG1210" s="54"/>
      <c r="BH1210" s="54">
        <v>7</v>
      </c>
      <c r="BI1210" s="54" t="s">
        <v>3411</v>
      </c>
      <c r="BJ1210" s="54" t="s">
        <v>3411</v>
      </c>
      <c r="BK1210" s="54" t="s">
        <v>27293</v>
      </c>
      <c r="BL1210" s="54" t="s">
        <v>27305</v>
      </c>
      <c r="BM1210" s="54"/>
      <c r="BN1210" s="55" t="str">
        <f t="shared" si="180"/>
        <v>Shen, BA (reprint author), Nanjing Agr Univ, Jiangsu Key Lab Organ Solid Waste Utilizat, Nanjing 210095, Jiangsu, Peoples R China.</v>
      </c>
      <c r="BO1210" s="56" t="b">
        <f t="shared" si="181"/>
        <v>0</v>
      </c>
      <c r="BP1210" s="56" t="b">
        <f t="shared" si="182"/>
        <v>0</v>
      </c>
      <c r="BQ1210" s="56" t="b">
        <f t="shared" si="183"/>
        <v>0</v>
      </c>
      <c r="BR1210" s="56" t="b">
        <f t="shared" si="184"/>
        <v>0</v>
      </c>
      <c r="BS1210" s="56" t="b">
        <f t="shared" si="185"/>
        <v>0</v>
      </c>
      <c r="BT1210" s="54" t="str">
        <f t="shared" si="186"/>
        <v>1049-9644</v>
      </c>
      <c r="BU1210" s="54">
        <v>2.0590000000000002</v>
      </c>
      <c r="BV1210" s="6" t="b">
        <f t="shared" si="187"/>
        <v>0</v>
      </c>
      <c r="BW1210" s="6" t="b">
        <f t="shared" si="188"/>
        <v>0</v>
      </c>
      <c r="BX1210" s="6" t="b">
        <f t="shared" si="189"/>
        <v>0</v>
      </c>
      <c r="BY1210" s="7"/>
    </row>
    <row r="1211" spans="1:77" s="24" customFormat="1" ht="40.5" x14ac:dyDescent="0.15">
      <c r="A1211" s="37">
        <v>1210</v>
      </c>
      <c r="B1211" s="38" t="s">
        <v>29572</v>
      </c>
      <c r="C1211" s="48" t="s">
        <v>29737</v>
      </c>
      <c r="D1211" s="6"/>
      <c r="E1211" s="6"/>
      <c r="F1211" s="6"/>
      <c r="G1211" s="6"/>
      <c r="H1211" s="6"/>
      <c r="I1211" s="29" t="s">
        <v>29738</v>
      </c>
      <c r="J1211" s="6"/>
      <c r="K1211" s="6"/>
      <c r="L1211" s="53" t="s">
        <v>20000</v>
      </c>
      <c r="M1211" s="53" t="s">
        <v>29739</v>
      </c>
      <c r="N1211" s="54"/>
      <c r="O1211" s="54"/>
      <c r="P1211" s="54"/>
      <c r="Q1211" s="54" t="s">
        <v>68</v>
      </c>
      <c r="R1211" s="54"/>
      <c r="S1211" s="54"/>
      <c r="T1211" s="54"/>
      <c r="U1211" s="54"/>
      <c r="V1211" s="54"/>
      <c r="W1211" s="54"/>
      <c r="X1211" s="54"/>
      <c r="Y1211" s="54"/>
      <c r="Z1211" s="54"/>
      <c r="AA1211" s="54"/>
      <c r="AB1211" s="54"/>
      <c r="AC1211" s="54"/>
      <c r="AD1211" s="54"/>
      <c r="AE1211" s="54"/>
      <c r="AF1211" s="54"/>
      <c r="AG1211" s="54"/>
      <c r="AH1211" s="54"/>
      <c r="AI1211" s="54"/>
      <c r="AJ1211" s="54"/>
      <c r="AK1211" s="54"/>
      <c r="AL1211" s="54"/>
      <c r="AM1211" s="54"/>
      <c r="AN1211" s="54"/>
      <c r="AO1211" s="54"/>
      <c r="AP1211" s="54" t="s">
        <v>1679</v>
      </c>
      <c r="AQ1211" s="54"/>
      <c r="AR1211" s="54"/>
      <c r="AS1211" s="54"/>
      <c r="AT1211" s="54"/>
      <c r="AU1211" s="54"/>
      <c r="AV1211" s="54"/>
      <c r="AW1211" s="54"/>
      <c r="AX1211" s="54"/>
      <c r="AY1211" s="54"/>
      <c r="AZ1211" s="54"/>
      <c r="BA1211" s="54"/>
      <c r="BB1211" s="54"/>
      <c r="BC1211" s="54"/>
      <c r="BD1211" s="54"/>
      <c r="BE1211" s="54"/>
      <c r="BF1211" s="54"/>
      <c r="BG1211" s="54"/>
      <c r="BH1211" s="54"/>
      <c r="BI1211" s="54"/>
      <c r="BJ1211" s="54"/>
      <c r="BK1211" s="54"/>
      <c r="BL1211" s="54"/>
      <c r="BM1211" s="54"/>
      <c r="BN1211" s="55" t="b">
        <f t="shared" si="180"/>
        <v>0</v>
      </c>
      <c r="BO1211" s="56" t="b">
        <f t="shared" si="181"/>
        <v>0</v>
      </c>
      <c r="BP1211" s="56" t="b">
        <f t="shared" si="182"/>
        <v>0</v>
      </c>
      <c r="BQ1211" s="56" t="b">
        <f t="shared" si="183"/>
        <v>0</v>
      </c>
      <c r="BR1211" s="56" t="b">
        <f t="shared" si="184"/>
        <v>0</v>
      </c>
      <c r="BS1211" s="56" t="b">
        <f t="shared" si="185"/>
        <v>0</v>
      </c>
      <c r="BT1211" s="54" t="str">
        <f t="shared" si="186"/>
        <v>0929-1873</v>
      </c>
      <c r="BU1211" s="54">
        <v>1.649</v>
      </c>
      <c r="BV1211" s="6" t="b">
        <f t="shared" si="187"/>
        <v>0</v>
      </c>
      <c r="BW1211" s="6" t="b">
        <f t="shared" si="188"/>
        <v>0</v>
      </c>
      <c r="BX1211" s="6">
        <f t="shared" si="189"/>
        <v>1</v>
      </c>
      <c r="BY1211" s="7"/>
    </row>
    <row r="1212" spans="1:77" s="25" customFormat="1" ht="40.5" x14ac:dyDescent="0.15">
      <c r="A1212" s="37">
        <v>1211</v>
      </c>
      <c r="B1212" s="38" t="s">
        <v>29572</v>
      </c>
      <c r="C1212" s="48" t="s">
        <v>29746</v>
      </c>
      <c r="D1212" s="4" t="s">
        <v>62</v>
      </c>
      <c r="E1212" s="4" t="s">
        <v>9363</v>
      </c>
      <c r="F1212" s="4"/>
      <c r="G1212" s="4"/>
      <c r="H1212" s="4"/>
      <c r="I1212" s="31" t="s">
        <v>9364</v>
      </c>
      <c r="J1212" s="4"/>
      <c r="K1212" s="4"/>
      <c r="L1212" s="62" t="s">
        <v>9365</v>
      </c>
      <c r="M1212" s="41" t="s">
        <v>9349</v>
      </c>
      <c r="N1212" s="40"/>
      <c r="O1212" s="40"/>
      <c r="P1212" s="40" t="s">
        <v>67</v>
      </c>
      <c r="Q1212" s="39" t="s">
        <v>68</v>
      </c>
      <c r="R1212" s="40"/>
      <c r="S1212" s="40"/>
      <c r="T1212" s="40"/>
      <c r="U1212" s="40"/>
      <c r="V1212" s="40"/>
      <c r="W1212" s="40" t="s">
        <v>9366</v>
      </c>
      <c r="X1212" s="40" t="s">
        <v>9367</v>
      </c>
      <c r="Y1212" s="40"/>
      <c r="Z1212" s="40" t="s">
        <v>9368</v>
      </c>
      <c r="AA1212" s="40" t="s">
        <v>9369</v>
      </c>
      <c r="AB1212" s="40" t="s">
        <v>9370</v>
      </c>
      <c r="AC1212" s="40" t="s">
        <v>9371</v>
      </c>
      <c r="AD1212" s="40"/>
      <c r="AE1212" s="40" t="s">
        <v>9372</v>
      </c>
      <c r="AF1212" s="40" t="s">
        <v>9373</v>
      </c>
      <c r="AG1212" s="40"/>
      <c r="AH1212" s="40">
        <v>37</v>
      </c>
      <c r="AI1212" s="40">
        <v>0</v>
      </c>
      <c r="AJ1212" s="40">
        <v>0</v>
      </c>
      <c r="AK1212" s="40">
        <v>2</v>
      </c>
      <c r="AL1212" s="40">
        <v>2</v>
      </c>
      <c r="AM1212" s="40" t="s">
        <v>358</v>
      </c>
      <c r="AN1212" s="40" t="s">
        <v>359</v>
      </c>
      <c r="AO1212" s="40" t="s">
        <v>360</v>
      </c>
      <c r="AP1212" s="39" t="s">
        <v>9356</v>
      </c>
      <c r="AQ1212" s="40" t="s">
        <v>9357</v>
      </c>
      <c r="AR1212" s="40"/>
      <c r="AS1212" s="40" t="s">
        <v>9358</v>
      </c>
      <c r="AT1212" s="40" t="s">
        <v>9359</v>
      </c>
      <c r="AU1212" s="40" t="s">
        <v>9115</v>
      </c>
      <c r="AV1212" s="40">
        <v>2015</v>
      </c>
      <c r="AW1212" s="63">
        <v>64</v>
      </c>
      <c r="AX1212" s="40">
        <v>5</v>
      </c>
      <c r="AY1212" s="40"/>
      <c r="AZ1212" s="40"/>
      <c r="BA1212" s="40"/>
      <c r="BB1212" s="40"/>
      <c r="BC1212" s="40">
        <v>1041</v>
      </c>
      <c r="BD1212" s="40">
        <v>1052</v>
      </c>
      <c r="BE1212" s="40"/>
      <c r="BF1212" s="40" t="s">
        <v>9374</v>
      </c>
      <c r="BG1212" s="40"/>
      <c r="BH1212" s="40">
        <v>12</v>
      </c>
      <c r="BI1212" s="40" t="s">
        <v>5238</v>
      </c>
      <c r="BJ1212" s="40" t="s">
        <v>1685</v>
      </c>
      <c r="BK1212" s="40" t="s">
        <v>9361</v>
      </c>
      <c r="BL1212" s="40" t="s">
        <v>9375</v>
      </c>
      <c r="BM1212" s="40"/>
      <c r="BN1212" s="55" t="str">
        <f t="shared" si="180"/>
        <v>Qirong, S (reprint author), Nanjing Agr Univ, Jiangsu Collaborat Innovat Ctr Solid Organ Waste, Coll Resources &amp; Environm Sci, Tong Wei Rd 6, Nanjing 210095, Jiangsu, Peoples R China.</v>
      </c>
      <c r="BO1212" s="56" t="b">
        <f t="shared" si="181"/>
        <v>0</v>
      </c>
      <c r="BP1212" s="56" t="b">
        <f t="shared" si="182"/>
        <v>0</v>
      </c>
      <c r="BQ1212" s="56" t="str">
        <f t="shared" si="183"/>
        <v>资源管理与环境保护学院</v>
      </c>
      <c r="BR1212" s="56" t="b">
        <f t="shared" si="184"/>
        <v>0</v>
      </c>
      <c r="BS1212" s="56" t="b">
        <f t="shared" si="185"/>
        <v>0</v>
      </c>
      <c r="BT1212" s="54" t="str">
        <f t="shared" si="186"/>
        <v>0032-0862</v>
      </c>
      <c r="BU1212" s="54">
        <v>2.5710000000000002</v>
      </c>
      <c r="BV1212" s="6" t="b">
        <f t="shared" si="187"/>
        <v>0</v>
      </c>
      <c r="BW1212" s="6" t="b">
        <f t="shared" si="188"/>
        <v>0</v>
      </c>
      <c r="BX1212" s="6" t="b">
        <f t="shared" si="189"/>
        <v>0</v>
      </c>
      <c r="BY1212" s="6">
        <v>12</v>
      </c>
    </row>
    <row r="1213" spans="1:77" s="26" customFormat="1" ht="40.5" x14ac:dyDescent="0.15">
      <c r="A1213" s="37">
        <v>1212</v>
      </c>
      <c r="B1213" s="38" t="s">
        <v>29572</v>
      </c>
      <c r="C1213" s="49" t="s">
        <v>29749</v>
      </c>
      <c r="D1213" s="12" t="s">
        <v>62</v>
      </c>
      <c r="E1213" s="20" t="s">
        <v>10108</v>
      </c>
      <c r="F1213" s="20"/>
      <c r="G1213" s="20"/>
      <c r="H1213" s="20"/>
      <c r="I1213" s="20" t="s">
        <v>10109</v>
      </c>
      <c r="J1213" s="20"/>
      <c r="K1213" s="20"/>
      <c r="L1213" s="58" t="s">
        <v>10110</v>
      </c>
      <c r="M1213" s="58" t="s">
        <v>6461</v>
      </c>
      <c r="N1213" s="59"/>
      <c r="O1213" s="59"/>
      <c r="P1213" s="59" t="s">
        <v>67</v>
      </c>
      <c r="Q1213" s="39" t="s">
        <v>68</v>
      </c>
      <c r="R1213" s="59"/>
      <c r="S1213" s="59"/>
      <c r="T1213" s="59"/>
      <c r="U1213" s="59"/>
      <c r="V1213" s="59"/>
      <c r="W1213" s="59" t="s">
        <v>10111</v>
      </c>
      <c r="X1213" s="59" t="s">
        <v>10112</v>
      </c>
      <c r="Y1213" s="59"/>
      <c r="Z1213" s="59" t="s">
        <v>10113</v>
      </c>
      <c r="AA1213" s="59" t="s">
        <v>10114</v>
      </c>
      <c r="AB1213" s="59" t="s">
        <v>10115</v>
      </c>
      <c r="AC1213" s="59"/>
      <c r="AD1213" s="59"/>
      <c r="AE1213" s="59" t="s">
        <v>10116</v>
      </c>
      <c r="AF1213" s="59" t="s">
        <v>10117</v>
      </c>
      <c r="AG1213" s="59"/>
      <c r="AH1213" s="59">
        <v>23</v>
      </c>
      <c r="AI1213" s="59">
        <v>0</v>
      </c>
      <c r="AJ1213" s="59">
        <v>0</v>
      </c>
      <c r="AK1213" s="59">
        <v>22</v>
      </c>
      <c r="AL1213" s="59">
        <v>22</v>
      </c>
      <c r="AM1213" s="59" t="s">
        <v>136</v>
      </c>
      <c r="AN1213" s="59" t="s">
        <v>77</v>
      </c>
      <c r="AO1213" s="59" t="s">
        <v>137</v>
      </c>
      <c r="AP1213" s="59" t="s">
        <v>6470</v>
      </c>
      <c r="AQ1213" s="59"/>
      <c r="AR1213" s="59"/>
      <c r="AS1213" s="59" t="s">
        <v>6471</v>
      </c>
      <c r="AT1213" s="59" t="s">
        <v>6472</v>
      </c>
      <c r="AU1213" s="59" t="s">
        <v>9115</v>
      </c>
      <c r="AV1213" s="59">
        <v>2015</v>
      </c>
      <c r="AW1213" s="59">
        <v>89</v>
      </c>
      <c r="AX1213" s="59"/>
      <c r="AY1213" s="59"/>
      <c r="AZ1213" s="59"/>
      <c r="BA1213" s="59"/>
      <c r="BB1213" s="59"/>
      <c r="BC1213" s="59">
        <v>206</v>
      </c>
      <c r="BD1213" s="59">
        <v>209</v>
      </c>
      <c r="BE1213" s="59"/>
      <c r="BF1213" s="59" t="s">
        <v>10118</v>
      </c>
      <c r="BG1213" s="59"/>
      <c r="BH1213" s="59">
        <v>4</v>
      </c>
      <c r="BI1213" s="59" t="s">
        <v>472</v>
      </c>
      <c r="BJ1213" s="59" t="s">
        <v>473</v>
      </c>
      <c r="BK1213" s="59" t="s">
        <v>10119</v>
      </c>
      <c r="BL1213" s="59" t="s">
        <v>10120</v>
      </c>
      <c r="BM1213" s="59"/>
      <c r="BN1213" s="55" t="str">
        <f t="shared" si="180"/>
        <v>Shen, QR (reprint author), Nanjing Agr Univ, Jiangsu Collaborat Innovat Ctr Organ Solid Waste, Jiangsu Key Lab Organ Solid Waste Utilizat, Nanjing 210095, Jiangsu, Peoples R China.</v>
      </c>
      <c r="BO1213" s="56" t="b">
        <f t="shared" si="181"/>
        <v>0</v>
      </c>
      <c r="BP1213" s="56" t="b">
        <f t="shared" si="182"/>
        <v>0</v>
      </c>
      <c r="BQ1213" s="56" t="b">
        <f t="shared" si="183"/>
        <v>0</v>
      </c>
      <c r="BR1213" s="56" t="b">
        <f t="shared" si="184"/>
        <v>0</v>
      </c>
      <c r="BS1213" s="56" t="b">
        <f t="shared" si="185"/>
        <v>0</v>
      </c>
      <c r="BT1213" s="54" t="str">
        <f t="shared" si="186"/>
        <v>0038-0717</v>
      </c>
      <c r="BU1213" s="54">
        <v>4.9530000000000003</v>
      </c>
      <c r="BV1213" s="6" t="b">
        <f t="shared" si="187"/>
        <v>0</v>
      </c>
      <c r="BW1213" s="6" t="b">
        <f t="shared" si="188"/>
        <v>0</v>
      </c>
      <c r="BX1213" s="6" t="b">
        <f t="shared" si="189"/>
        <v>0</v>
      </c>
      <c r="BY1213" s="7"/>
    </row>
    <row r="1214" spans="1:77" s="26" customFormat="1" ht="67.5" x14ac:dyDescent="0.15">
      <c r="A1214" s="37">
        <v>1213</v>
      </c>
      <c r="B1214" s="38" t="s">
        <v>29572</v>
      </c>
      <c r="C1214" s="48" t="s">
        <v>29749</v>
      </c>
      <c r="D1214" s="6" t="s">
        <v>62</v>
      </c>
      <c r="E1214" s="6" t="s">
        <v>27283</v>
      </c>
      <c r="F1214" s="6"/>
      <c r="G1214" s="6"/>
      <c r="H1214" s="6"/>
      <c r="I1214" s="29" t="s">
        <v>27284</v>
      </c>
      <c r="J1214" s="6"/>
      <c r="K1214" s="6"/>
      <c r="L1214" s="53" t="s">
        <v>27285</v>
      </c>
      <c r="M1214" s="53" t="s">
        <v>4014</v>
      </c>
      <c r="N1214" s="54"/>
      <c r="O1214" s="54"/>
      <c r="P1214" s="54" t="s">
        <v>67</v>
      </c>
      <c r="Q1214" s="54" t="s">
        <v>68</v>
      </c>
      <c r="R1214" s="54"/>
      <c r="S1214" s="54"/>
      <c r="T1214" s="54"/>
      <c r="U1214" s="54"/>
      <c r="V1214" s="54"/>
      <c r="W1214" s="54" t="s">
        <v>27286</v>
      </c>
      <c r="X1214" s="54" t="s">
        <v>27287</v>
      </c>
      <c r="Y1214" s="54"/>
      <c r="Z1214" s="54" t="s">
        <v>27288</v>
      </c>
      <c r="AA1214" s="54" t="s">
        <v>27289</v>
      </c>
      <c r="AB1214" s="54" t="s">
        <v>9370</v>
      </c>
      <c r="AC1214" s="54"/>
      <c r="AD1214" s="54"/>
      <c r="AE1214" s="54" t="s">
        <v>27290</v>
      </c>
      <c r="AF1214" s="54" t="s">
        <v>27291</v>
      </c>
      <c r="AG1214" s="54"/>
      <c r="AH1214" s="54">
        <v>24</v>
      </c>
      <c r="AI1214" s="54">
        <v>2</v>
      </c>
      <c r="AJ1214" s="54">
        <v>2</v>
      </c>
      <c r="AK1214" s="54">
        <v>15</v>
      </c>
      <c r="AL1214" s="54">
        <v>46</v>
      </c>
      <c r="AM1214" s="54" t="s">
        <v>425</v>
      </c>
      <c r="AN1214" s="54" t="s">
        <v>426</v>
      </c>
      <c r="AO1214" s="54" t="s">
        <v>427</v>
      </c>
      <c r="AP1214" s="54" t="s">
        <v>4021</v>
      </c>
      <c r="AQ1214" s="54" t="s">
        <v>4022</v>
      </c>
      <c r="AR1214" s="54"/>
      <c r="AS1214" s="54" t="s">
        <v>4023</v>
      </c>
      <c r="AT1214" s="54" t="s">
        <v>4024</v>
      </c>
      <c r="AU1214" s="54" t="s">
        <v>2677</v>
      </c>
      <c r="AV1214" s="54">
        <v>2015</v>
      </c>
      <c r="AW1214" s="54">
        <v>80</v>
      </c>
      <c r="AX1214" s="54"/>
      <c r="AY1214" s="54"/>
      <c r="AZ1214" s="54"/>
      <c r="BA1214" s="54"/>
      <c r="BB1214" s="54"/>
      <c r="BC1214" s="54">
        <v>89</v>
      </c>
      <c r="BD1214" s="54">
        <v>95</v>
      </c>
      <c r="BE1214" s="54"/>
      <c r="BF1214" s="54" t="s">
        <v>27292</v>
      </c>
      <c r="BG1214" s="54"/>
      <c r="BH1214" s="54">
        <v>7</v>
      </c>
      <c r="BI1214" s="54" t="s">
        <v>3411</v>
      </c>
      <c r="BJ1214" s="54" t="s">
        <v>3411</v>
      </c>
      <c r="BK1214" s="54" t="s">
        <v>27293</v>
      </c>
      <c r="BL1214" s="54" t="s">
        <v>27294</v>
      </c>
      <c r="BM1214" s="54"/>
      <c r="BN1214" s="55" t="str">
        <f t="shared" si="180"/>
        <v>Shen, QR (reprint author), Nanjing Agr Univ, Coll Resources &amp; Environm Sci, Jiangsu Collaborat Innovat Ctr Solid Organ Waste, Tong Wei Rd 6, Nanjing 210095, Jiangsu, Peoples R China.</v>
      </c>
      <c r="BO1214" s="56" t="b">
        <f t="shared" si="181"/>
        <v>0</v>
      </c>
      <c r="BP1214" s="56" t="b">
        <f t="shared" si="182"/>
        <v>0</v>
      </c>
      <c r="BQ1214" s="56" t="str">
        <f t="shared" si="183"/>
        <v>资源管理与环境保护学院</v>
      </c>
      <c r="BR1214" s="56" t="b">
        <f t="shared" si="184"/>
        <v>0</v>
      </c>
      <c r="BS1214" s="56" t="b">
        <f t="shared" si="185"/>
        <v>0</v>
      </c>
      <c r="BT1214" s="54" t="str">
        <f t="shared" si="186"/>
        <v>1049-9644</v>
      </c>
      <c r="BU1214" s="54">
        <v>2.0590000000000002</v>
      </c>
      <c r="BV1214" s="6" t="b">
        <f t="shared" si="187"/>
        <v>0</v>
      </c>
      <c r="BW1214" s="6" t="b">
        <f t="shared" si="188"/>
        <v>0</v>
      </c>
      <c r="BX1214" s="6" t="b">
        <f t="shared" si="189"/>
        <v>0</v>
      </c>
      <c r="BY1214" s="7"/>
    </row>
    <row r="1215" spans="1:77" s="26" customFormat="1" ht="27" x14ac:dyDescent="0.15">
      <c r="A1215" s="37">
        <v>1214</v>
      </c>
      <c r="B1215" s="38" t="s">
        <v>29572</v>
      </c>
      <c r="C1215" s="39" t="s">
        <v>29749</v>
      </c>
      <c r="D1215" s="12" t="s">
        <v>62</v>
      </c>
      <c r="E1215" s="20" t="s">
        <v>11032</v>
      </c>
      <c r="F1215" s="20"/>
      <c r="G1215" s="20"/>
      <c r="H1215" s="20"/>
      <c r="I1215" s="20" t="s">
        <v>11033</v>
      </c>
      <c r="J1215" s="20"/>
      <c r="K1215" s="20"/>
      <c r="L1215" s="58" t="s">
        <v>11034</v>
      </c>
      <c r="M1215" s="58" t="s">
        <v>3102</v>
      </c>
      <c r="N1215" s="59"/>
      <c r="O1215" s="59"/>
      <c r="P1215" s="59" t="s">
        <v>67</v>
      </c>
      <c r="Q1215" s="39" t="s">
        <v>68</v>
      </c>
      <c r="R1215" s="59"/>
      <c r="S1215" s="59"/>
      <c r="T1215" s="59"/>
      <c r="U1215" s="59"/>
      <c r="V1215" s="59"/>
      <c r="W1215" s="59"/>
      <c r="X1215" s="59" t="s">
        <v>11035</v>
      </c>
      <c r="Y1215" s="59"/>
      <c r="Z1215" s="59" t="s">
        <v>11036</v>
      </c>
      <c r="AA1215" s="59" t="s">
        <v>11037</v>
      </c>
      <c r="AB1215" s="59" t="s">
        <v>11038</v>
      </c>
      <c r="AC1215" s="59" t="s">
        <v>11039</v>
      </c>
      <c r="AD1215" s="59"/>
      <c r="AE1215" s="59" t="s">
        <v>11040</v>
      </c>
      <c r="AF1215" s="59" t="s">
        <v>11041</v>
      </c>
      <c r="AG1215" s="59"/>
      <c r="AH1215" s="59">
        <v>63</v>
      </c>
      <c r="AI1215" s="59">
        <v>0</v>
      </c>
      <c r="AJ1215" s="59">
        <v>0</v>
      </c>
      <c r="AK1215" s="59">
        <v>13</v>
      </c>
      <c r="AL1215" s="59">
        <v>13</v>
      </c>
      <c r="AM1215" s="59" t="s">
        <v>603</v>
      </c>
      <c r="AN1215" s="59" t="s">
        <v>604</v>
      </c>
      <c r="AO1215" s="59" t="s">
        <v>605</v>
      </c>
      <c r="AP1215" s="59" t="s">
        <v>3109</v>
      </c>
      <c r="AQ1215" s="59"/>
      <c r="AR1215" s="59"/>
      <c r="AS1215" s="59" t="s">
        <v>3110</v>
      </c>
      <c r="AT1215" s="59" t="s">
        <v>3111</v>
      </c>
      <c r="AU1215" s="59" t="s">
        <v>10944</v>
      </c>
      <c r="AV1215" s="59">
        <v>2015</v>
      </c>
      <c r="AW1215" s="59">
        <v>6</v>
      </c>
      <c r="AX1215" s="59"/>
      <c r="AY1215" s="59"/>
      <c r="AZ1215" s="59"/>
      <c r="BA1215" s="59"/>
      <c r="BB1215" s="59"/>
      <c r="BC1215" s="59"/>
      <c r="BD1215" s="59"/>
      <c r="BE1215" s="59">
        <v>8413</v>
      </c>
      <c r="BF1215" s="59" t="s">
        <v>11042</v>
      </c>
      <c r="BG1215" s="59"/>
      <c r="BH1215" s="59">
        <v>9</v>
      </c>
      <c r="BI1215" s="59" t="s">
        <v>610</v>
      </c>
      <c r="BJ1215" s="59" t="s">
        <v>611</v>
      </c>
      <c r="BK1215" s="59" t="s">
        <v>11043</v>
      </c>
      <c r="BL1215" s="59" t="s">
        <v>11044</v>
      </c>
      <c r="BM1215" s="59">
        <v>26400552</v>
      </c>
      <c r="BN1215" s="55" t="str">
        <f t="shared" si="180"/>
        <v>Shen, QR (reprint author), Nanjing Agr Univ, Jiangsu Prov Key Lab Organ Solid Waste Utilizat, Natl Engn Res Ctr Organ Based Fertilizers, Weigang 1, Nanjing 210095, Jiangsu, Peoples R China.</v>
      </c>
      <c r="BO1215" s="56" t="b">
        <f t="shared" si="181"/>
        <v>0</v>
      </c>
      <c r="BP1215" s="56" t="b">
        <f t="shared" si="182"/>
        <v>0</v>
      </c>
      <c r="BQ1215" s="56" t="b">
        <f t="shared" si="183"/>
        <v>0</v>
      </c>
      <c r="BR1215" s="56" t="b">
        <f t="shared" si="184"/>
        <v>0</v>
      </c>
      <c r="BS1215" s="56" t="b">
        <f t="shared" si="185"/>
        <v>0</v>
      </c>
      <c r="BT1215" s="54" t="str">
        <f t="shared" si="186"/>
        <v>2041-1723</v>
      </c>
      <c r="BU1215" s="39">
        <v>11.47</v>
      </c>
      <c r="BV1215" s="6">
        <f t="shared" si="187"/>
        <v>1</v>
      </c>
      <c r="BW1215" s="6">
        <f t="shared" si="188"/>
        <v>1</v>
      </c>
      <c r="BX1215" s="6" t="b">
        <f t="shared" si="189"/>
        <v>0</v>
      </c>
      <c r="BY1215" s="7"/>
    </row>
    <row r="1216" spans="1:77" s="26" customFormat="1" ht="40.5" x14ac:dyDescent="0.15">
      <c r="A1216" s="37">
        <v>1215</v>
      </c>
      <c r="B1216" s="38" t="s">
        <v>29572</v>
      </c>
      <c r="C1216" s="48" t="s">
        <v>29741</v>
      </c>
      <c r="D1216" s="6"/>
      <c r="E1216" s="6"/>
      <c r="F1216" s="6"/>
      <c r="G1216" s="6"/>
      <c r="H1216" s="6"/>
      <c r="I1216" s="29" t="s">
        <v>29742</v>
      </c>
      <c r="J1216" s="6"/>
      <c r="K1216" s="6"/>
      <c r="L1216" s="53" t="s">
        <v>21670</v>
      </c>
      <c r="M1216" s="53" t="s">
        <v>29743</v>
      </c>
      <c r="N1216" s="54"/>
      <c r="O1216" s="54"/>
      <c r="P1216" s="54"/>
      <c r="Q1216" s="54" t="s">
        <v>68</v>
      </c>
      <c r="R1216" s="54"/>
      <c r="S1216" s="54"/>
      <c r="T1216" s="54"/>
      <c r="U1216" s="54"/>
      <c r="V1216" s="54"/>
      <c r="W1216" s="54"/>
      <c r="X1216" s="54"/>
      <c r="Y1216" s="54"/>
      <c r="Z1216" s="54"/>
      <c r="AA1216" s="54"/>
      <c r="AB1216" s="54"/>
      <c r="AC1216" s="54"/>
      <c r="AD1216" s="54"/>
      <c r="AE1216" s="54"/>
      <c r="AF1216" s="54"/>
      <c r="AG1216" s="54"/>
      <c r="AH1216" s="54"/>
      <c r="AI1216" s="54"/>
      <c r="AJ1216" s="54"/>
      <c r="AK1216" s="54"/>
      <c r="AL1216" s="54"/>
      <c r="AM1216" s="54"/>
      <c r="AN1216" s="54"/>
      <c r="AO1216" s="54"/>
      <c r="AP1216" s="54" t="s">
        <v>7153</v>
      </c>
      <c r="AQ1216" s="54"/>
      <c r="AR1216" s="54"/>
      <c r="AS1216" s="54"/>
      <c r="AT1216" s="54"/>
      <c r="AU1216" s="54"/>
      <c r="AV1216" s="54"/>
      <c r="AW1216" s="54"/>
      <c r="AX1216" s="54"/>
      <c r="AY1216" s="54"/>
      <c r="AZ1216" s="54"/>
      <c r="BA1216" s="54"/>
      <c r="BB1216" s="54"/>
      <c r="BC1216" s="54"/>
      <c r="BD1216" s="54"/>
      <c r="BE1216" s="54"/>
      <c r="BF1216" s="54"/>
      <c r="BG1216" s="54"/>
      <c r="BH1216" s="54"/>
      <c r="BI1216" s="54"/>
      <c r="BJ1216" s="54"/>
      <c r="BK1216" s="54"/>
      <c r="BL1216" s="54"/>
      <c r="BM1216" s="54"/>
      <c r="BN1216" s="55" t="b">
        <f t="shared" si="180"/>
        <v>0</v>
      </c>
      <c r="BO1216" s="56" t="b">
        <f t="shared" si="181"/>
        <v>0</v>
      </c>
      <c r="BP1216" s="56" t="b">
        <f t="shared" si="182"/>
        <v>0</v>
      </c>
      <c r="BQ1216" s="56" t="b">
        <f t="shared" si="183"/>
        <v>0</v>
      </c>
      <c r="BR1216" s="56" t="b">
        <f t="shared" si="184"/>
        <v>0</v>
      </c>
      <c r="BS1216" s="56" t="b">
        <f t="shared" si="185"/>
        <v>0</v>
      </c>
      <c r="BT1216" s="54" t="str">
        <f t="shared" si="186"/>
        <v>0032-079X</v>
      </c>
      <c r="BU1216" s="54">
        <v>3.528</v>
      </c>
      <c r="BV1216" s="6" t="b">
        <f t="shared" si="187"/>
        <v>0</v>
      </c>
      <c r="BW1216" s="6" t="b">
        <f t="shared" si="188"/>
        <v>0</v>
      </c>
      <c r="BX1216" s="6" t="b">
        <f t="shared" si="189"/>
        <v>0</v>
      </c>
      <c r="BY1216" s="7"/>
    </row>
    <row r="1217" spans="1:77" s="26" customFormat="1" ht="40.5" x14ac:dyDescent="0.15">
      <c r="A1217" s="37">
        <v>1216</v>
      </c>
      <c r="B1217" s="38" t="s">
        <v>29572</v>
      </c>
      <c r="C1217" s="38" t="s">
        <v>29741</v>
      </c>
      <c r="D1217" s="6"/>
      <c r="E1217" s="6"/>
      <c r="F1217" s="6"/>
      <c r="G1217" s="6"/>
      <c r="H1217" s="6"/>
      <c r="I1217" s="29" t="s">
        <v>29744</v>
      </c>
      <c r="J1217" s="6"/>
      <c r="K1217" s="6"/>
      <c r="L1217" s="53" t="s">
        <v>16657</v>
      </c>
      <c r="M1217" s="53" t="s">
        <v>29745</v>
      </c>
      <c r="N1217" s="54"/>
      <c r="O1217" s="54"/>
      <c r="P1217" s="54"/>
      <c r="Q1217" s="54" t="s">
        <v>68</v>
      </c>
      <c r="R1217" s="54"/>
      <c r="S1217" s="54"/>
      <c r="T1217" s="54"/>
      <c r="U1217" s="54"/>
      <c r="V1217" s="54"/>
      <c r="W1217" s="54"/>
      <c r="X1217" s="54"/>
      <c r="Y1217" s="54"/>
      <c r="Z1217" s="54"/>
      <c r="AA1217" s="54"/>
      <c r="AB1217" s="54"/>
      <c r="AC1217" s="54"/>
      <c r="AD1217" s="54"/>
      <c r="AE1217" s="54"/>
      <c r="AF1217" s="54"/>
      <c r="AG1217" s="54"/>
      <c r="AH1217" s="54"/>
      <c r="AI1217" s="54"/>
      <c r="AJ1217" s="54"/>
      <c r="AK1217" s="54"/>
      <c r="AL1217" s="54"/>
      <c r="AM1217" s="54"/>
      <c r="AN1217" s="54"/>
      <c r="AO1217" s="54"/>
      <c r="AP1217" s="54" t="s">
        <v>7153</v>
      </c>
      <c r="AQ1217" s="54"/>
      <c r="AR1217" s="54"/>
      <c r="AS1217" s="54"/>
      <c r="AT1217" s="54"/>
      <c r="AU1217" s="54"/>
      <c r="AV1217" s="54"/>
      <c r="AW1217" s="54"/>
      <c r="AX1217" s="54"/>
      <c r="AY1217" s="54"/>
      <c r="AZ1217" s="54"/>
      <c r="BA1217" s="54"/>
      <c r="BB1217" s="54"/>
      <c r="BC1217" s="54"/>
      <c r="BD1217" s="54"/>
      <c r="BE1217" s="54"/>
      <c r="BF1217" s="54"/>
      <c r="BG1217" s="54"/>
      <c r="BH1217" s="54"/>
      <c r="BI1217" s="54"/>
      <c r="BJ1217" s="54"/>
      <c r="BK1217" s="54"/>
      <c r="BL1217" s="54"/>
      <c r="BM1217" s="54"/>
      <c r="BN1217" s="55" t="b">
        <f t="shared" si="180"/>
        <v>0</v>
      </c>
      <c r="BO1217" s="56" t="b">
        <f t="shared" si="181"/>
        <v>0</v>
      </c>
      <c r="BP1217" s="56" t="b">
        <f t="shared" si="182"/>
        <v>0</v>
      </c>
      <c r="BQ1217" s="56" t="b">
        <f t="shared" si="183"/>
        <v>0</v>
      </c>
      <c r="BR1217" s="56" t="b">
        <f t="shared" si="184"/>
        <v>0</v>
      </c>
      <c r="BS1217" s="56" t="b">
        <f t="shared" si="185"/>
        <v>0</v>
      </c>
      <c r="BT1217" s="54" t="str">
        <f t="shared" si="186"/>
        <v>0032-079X</v>
      </c>
      <c r="BU1217" s="54">
        <v>3.528</v>
      </c>
      <c r="BV1217" s="6" t="b">
        <f t="shared" si="187"/>
        <v>0</v>
      </c>
      <c r="BW1217" s="6" t="b">
        <f t="shared" si="188"/>
        <v>0</v>
      </c>
      <c r="BX1217" s="6" t="b">
        <f t="shared" si="189"/>
        <v>0</v>
      </c>
      <c r="BY1217" s="7"/>
    </row>
    <row r="1218" spans="1:77" s="26" customFormat="1" ht="40.5" x14ac:dyDescent="0.15">
      <c r="A1218" s="37">
        <v>1217</v>
      </c>
      <c r="B1218" s="38" t="s">
        <v>29572</v>
      </c>
      <c r="C1218" s="38" t="s">
        <v>29741</v>
      </c>
      <c r="D1218" s="6"/>
      <c r="E1218" s="6"/>
      <c r="F1218" s="6"/>
      <c r="G1218" s="6"/>
      <c r="H1218" s="6"/>
      <c r="I1218" s="29" t="s">
        <v>29747</v>
      </c>
      <c r="J1218" s="6"/>
      <c r="K1218" s="6"/>
      <c r="L1218" s="53" t="s">
        <v>15039</v>
      </c>
      <c r="M1218" s="53" t="s">
        <v>29748</v>
      </c>
      <c r="N1218" s="54"/>
      <c r="O1218" s="54"/>
      <c r="P1218" s="54"/>
      <c r="Q1218" s="54" t="s">
        <v>68</v>
      </c>
      <c r="R1218" s="54"/>
      <c r="S1218" s="54"/>
      <c r="T1218" s="54"/>
      <c r="U1218" s="54"/>
      <c r="V1218" s="54"/>
      <c r="W1218" s="54"/>
      <c r="X1218" s="54"/>
      <c r="Y1218" s="54"/>
      <c r="Z1218" s="54"/>
      <c r="AA1218" s="54"/>
      <c r="AB1218" s="54"/>
      <c r="AC1218" s="54"/>
      <c r="AD1218" s="54"/>
      <c r="AE1218" s="54"/>
      <c r="AF1218" s="54"/>
      <c r="AG1218" s="54"/>
      <c r="AH1218" s="54"/>
      <c r="AI1218" s="54"/>
      <c r="AJ1218" s="54"/>
      <c r="AK1218" s="54"/>
      <c r="AL1218" s="54"/>
      <c r="AM1218" s="54"/>
      <c r="AN1218" s="54"/>
      <c r="AO1218" s="54"/>
      <c r="AP1218" s="54" t="s">
        <v>6470</v>
      </c>
      <c r="AQ1218" s="54"/>
      <c r="AR1218" s="54"/>
      <c r="AS1218" s="54"/>
      <c r="AT1218" s="54"/>
      <c r="AU1218" s="54"/>
      <c r="AV1218" s="54"/>
      <c r="AW1218" s="54"/>
      <c r="AX1218" s="54"/>
      <c r="AY1218" s="54"/>
      <c r="AZ1218" s="54"/>
      <c r="BA1218" s="54"/>
      <c r="BB1218" s="54"/>
      <c r="BC1218" s="54"/>
      <c r="BD1218" s="54"/>
      <c r="BE1218" s="54"/>
      <c r="BF1218" s="54"/>
      <c r="BG1218" s="54"/>
      <c r="BH1218" s="54"/>
      <c r="BI1218" s="54"/>
      <c r="BJ1218" s="54"/>
      <c r="BK1218" s="54"/>
      <c r="BL1218" s="54"/>
      <c r="BM1218" s="54"/>
      <c r="BN1218" s="55" t="b">
        <f t="shared" ref="BN1218:BN1276" si="190">IF(COUNTIF(AA1218,"*Nanjing Agr Univ*"),AA1218)</f>
        <v>0</v>
      </c>
      <c r="BO1218" s="56" t="b">
        <f t="shared" ref="BO1218:BO1276" si="191">IF(COUNTIF(BN1218,"*Life Sci*"),"生命科学学院",IF(COUNTIF(BN1218,"*Coll Hort*"),"园艺学院"))</f>
        <v>0</v>
      </c>
      <c r="BP1218" s="56" t="b">
        <f t="shared" ref="BP1218:BP1276" si="192">IF(COUNTIF(BN1218,"*Anim Sci*"),"动物科技学院",IF(COUNTIF(BN1218,"*Vet Med*"),"动物医学院"))</f>
        <v>0</v>
      </c>
      <c r="BQ1218" s="56" t="b">
        <f t="shared" ref="BQ1218:BQ1276" si="193">IF(COUNTIF(BN1218,"*Resources*"),"资源管理与环境保护学院",IF(COUNTIF(BN1218,"*Dept Entomol*"),"植物保护学院"))</f>
        <v>0</v>
      </c>
      <c r="BR1218" s="56" t="b">
        <f t="shared" ref="BR1218:BR1276" si="194">IF(COUNTIF(BN1218,"*Coll Agr*"),"农学院",IF(COUNTIF(BN1218,"*Plant Protect*"),"植物保护学院"))</f>
        <v>0</v>
      </c>
      <c r="BS1218" s="56" t="b">
        <f t="shared" ref="BS1218:BS1276" si="195">IF(COUNTIF(BN1218,"*Food Sci*"),"食品科技学院")</f>
        <v>0</v>
      </c>
      <c r="BT1218" s="54" t="str">
        <f t="shared" ref="BT1218:BT1276" si="196">AP1218</f>
        <v>0038-0717</v>
      </c>
      <c r="BU1218" s="54">
        <v>4.9530000000000003</v>
      </c>
      <c r="BV1218" s="6" t="b">
        <f t="shared" ref="BV1218:BV1276" si="197">IF(BU1218&gt;=10,1)</f>
        <v>0</v>
      </c>
      <c r="BW1218" s="6" t="b">
        <f t="shared" ref="BW1218:BW1276" si="198">IF(BU1218&gt;=5,1)</f>
        <v>0</v>
      </c>
      <c r="BX1218" s="6" t="b">
        <f t="shared" ref="BX1218:BX1276" si="199">IF(BU1218&lt;2,1)</f>
        <v>0</v>
      </c>
      <c r="BY1218" s="7"/>
    </row>
    <row r="1219" spans="1:77" s="26" customFormat="1" ht="40.5" x14ac:dyDescent="0.15">
      <c r="A1219" s="37">
        <v>1218</v>
      </c>
      <c r="B1219" s="38" t="s">
        <v>29572</v>
      </c>
      <c r="C1219" s="38" t="s">
        <v>29741</v>
      </c>
      <c r="D1219" s="6"/>
      <c r="E1219" s="6"/>
      <c r="F1219" s="6"/>
      <c r="G1219" s="6"/>
      <c r="H1219" s="6"/>
      <c r="I1219" s="29" t="s">
        <v>29750</v>
      </c>
      <c r="J1219" s="6"/>
      <c r="K1219" s="6"/>
      <c r="L1219" s="53" t="s">
        <v>15007</v>
      </c>
      <c r="M1219" s="53" t="s">
        <v>29751</v>
      </c>
      <c r="N1219" s="54"/>
      <c r="O1219" s="54"/>
      <c r="P1219" s="54"/>
      <c r="Q1219" s="54" t="s">
        <v>68</v>
      </c>
      <c r="R1219" s="54"/>
      <c r="S1219" s="54"/>
      <c r="T1219" s="54"/>
      <c r="U1219" s="54"/>
      <c r="V1219" s="54"/>
      <c r="W1219" s="54"/>
      <c r="X1219" s="54"/>
      <c r="Y1219" s="54"/>
      <c r="Z1219" s="54"/>
      <c r="AA1219" s="54"/>
      <c r="AB1219" s="54"/>
      <c r="AC1219" s="54"/>
      <c r="AD1219" s="54"/>
      <c r="AE1219" s="54"/>
      <c r="AF1219" s="54"/>
      <c r="AG1219" s="54"/>
      <c r="AH1219" s="54"/>
      <c r="AI1219" s="54"/>
      <c r="AJ1219" s="54"/>
      <c r="AK1219" s="54"/>
      <c r="AL1219" s="54"/>
      <c r="AM1219" s="54"/>
      <c r="AN1219" s="54"/>
      <c r="AO1219" s="54"/>
      <c r="AP1219" s="54" t="s">
        <v>15015</v>
      </c>
      <c r="AQ1219" s="54"/>
      <c r="AR1219" s="54"/>
      <c r="AS1219" s="54"/>
      <c r="AT1219" s="54"/>
      <c r="AU1219" s="54"/>
      <c r="AV1219" s="54"/>
      <c r="AW1219" s="54"/>
      <c r="AX1219" s="54"/>
      <c r="AY1219" s="54"/>
      <c r="AZ1219" s="54"/>
      <c r="BA1219" s="54"/>
      <c r="BB1219" s="54"/>
      <c r="BC1219" s="54"/>
      <c r="BD1219" s="54"/>
      <c r="BE1219" s="54"/>
      <c r="BF1219" s="54"/>
      <c r="BG1219" s="54"/>
      <c r="BH1219" s="54"/>
      <c r="BI1219" s="54"/>
      <c r="BJ1219" s="54"/>
      <c r="BK1219" s="54"/>
      <c r="BL1219" s="54"/>
      <c r="BM1219" s="54"/>
      <c r="BN1219" s="55" t="b">
        <f t="shared" si="190"/>
        <v>0</v>
      </c>
      <c r="BO1219" s="56" t="b">
        <f t="shared" si="191"/>
        <v>0</v>
      </c>
      <c r="BP1219" s="56" t="b">
        <f t="shared" si="192"/>
        <v>0</v>
      </c>
      <c r="BQ1219" s="56" t="b">
        <f t="shared" si="193"/>
        <v>0</v>
      </c>
      <c r="BR1219" s="56" t="b">
        <f t="shared" si="194"/>
        <v>0</v>
      </c>
      <c r="BS1219" s="56" t="b">
        <f t="shared" si="195"/>
        <v>0</v>
      </c>
      <c r="BT1219" s="54" t="str">
        <f t="shared" si="196"/>
        <v>0095-3628</v>
      </c>
      <c r="BU1219" s="54">
        <v>3.4540000000000002</v>
      </c>
      <c r="BV1219" s="6" t="b">
        <f t="shared" si="197"/>
        <v>0</v>
      </c>
      <c r="BW1219" s="6" t="b">
        <f t="shared" si="198"/>
        <v>0</v>
      </c>
      <c r="BX1219" s="6" t="b">
        <f t="shared" si="199"/>
        <v>0</v>
      </c>
      <c r="BY1219" s="7"/>
    </row>
    <row r="1220" spans="1:77" s="26" customFormat="1" ht="54" x14ac:dyDescent="0.15">
      <c r="A1220" s="37">
        <v>1219</v>
      </c>
      <c r="B1220" s="38" t="s">
        <v>29572</v>
      </c>
      <c r="C1220" s="38" t="s">
        <v>29741</v>
      </c>
      <c r="D1220" s="6"/>
      <c r="E1220" s="6"/>
      <c r="F1220" s="6"/>
      <c r="G1220" s="6"/>
      <c r="H1220" s="6"/>
      <c r="I1220" s="29" t="s">
        <v>10780</v>
      </c>
      <c r="J1220" s="6"/>
      <c r="K1220" s="6"/>
      <c r="L1220" s="53" t="s">
        <v>10781</v>
      </c>
      <c r="M1220" s="53" t="s">
        <v>2525</v>
      </c>
      <c r="N1220" s="54"/>
      <c r="O1220" s="54"/>
      <c r="P1220" s="54"/>
      <c r="Q1220" s="54" t="s">
        <v>68</v>
      </c>
      <c r="R1220" s="54"/>
      <c r="S1220" s="54"/>
      <c r="T1220" s="54"/>
      <c r="U1220" s="54"/>
      <c r="V1220" s="54"/>
      <c r="W1220" s="54"/>
      <c r="X1220" s="54"/>
      <c r="Y1220" s="54"/>
      <c r="Z1220" s="54"/>
      <c r="AA1220" s="54"/>
      <c r="AB1220" s="54"/>
      <c r="AC1220" s="54"/>
      <c r="AD1220" s="54"/>
      <c r="AE1220" s="54"/>
      <c r="AF1220" s="54"/>
      <c r="AG1220" s="54"/>
      <c r="AH1220" s="54"/>
      <c r="AI1220" s="54"/>
      <c r="AJ1220" s="54"/>
      <c r="AK1220" s="54"/>
      <c r="AL1220" s="54"/>
      <c r="AM1220" s="54"/>
      <c r="AN1220" s="54"/>
      <c r="AO1220" s="54"/>
      <c r="AP1220" s="54" t="s">
        <v>2533</v>
      </c>
      <c r="AQ1220" s="54"/>
      <c r="AR1220" s="54"/>
      <c r="AS1220" s="54"/>
      <c r="AT1220" s="54"/>
      <c r="AU1220" s="54"/>
      <c r="AV1220" s="54"/>
      <c r="AW1220" s="54"/>
      <c r="AX1220" s="54"/>
      <c r="AY1220" s="54"/>
      <c r="AZ1220" s="54"/>
      <c r="BA1220" s="54"/>
      <c r="BB1220" s="54"/>
      <c r="BC1220" s="54"/>
      <c r="BD1220" s="54"/>
      <c r="BE1220" s="54"/>
      <c r="BF1220" s="54"/>
      <c r="BG1220" s="54"/>
      <c r="BH1220" s="54"/>
      <c r="BI1220" s="54"/>
      <c r="BJ1220" s="54"/>
      <c r="BK1220" s="54"/>
      <c r="BL1220" s="54"/>
      <c r="BM1220" s="54"/>
      <c r="BN1220" s="55" t="b">
        <f t="shared" si="190"/>
        <v>0</v>
      </c>
      <c r="BO1220" s="56" t="b">
        <f t="shared" si="191"/>
        <v>0</v>
      </c>
      <c r="BP1220" s="56" t="b">
        <f t="shared" si="192"/>
        <v>0</v>
      </c>
      <c r="BQ1220" s="56" t="b">
        <f t="shared" si="193"/>
        <v>0</v>
      </c>
      <c r="BR1220" s="56" t="b">
        <f t="shared" si="194"/>
        <v>0</v>
      </c>
      <c r="BS1220" s="56" t="b">
        <f t="shared" si="195"/>
        <v>0</v>
      </c>
      <c r="BT1220" s="54" t="str">
        <f t="shared" si="196"/>
        <v>1471-2164</v>
      </c>
      <c r="BU1220" s="54">
        <v>4.3600000000000003</v>
      </c>
      <c r="BV1220" s="6" t="b">
        <f t="shared" si="197"/>
        <v>0</v>
      </c>
      <c r="BW1220" s="6" t="b">
        <f t="shared" si="198"/>
        <v>0</v>
      </c>
      <c r="BX1220" s="6" t="b">
        <f t="shared" si="199"/>
        <v>0</v>
      </c>
      <c r="BY1220" s="7"/>
    </row>
    <row r="1221" spans="1:77" s="26" customFormat="1" ht="27" x14ac:dyDescent="0.15">
      <c r="A1221" s="37">
        <v>1220</v>
      </c>
      <c r="B1221" s="38" t="s">
        <v>29572</v>
      </c>
      <c r="C1221" s="38" t="s">
        <v>29741</v>
      </c>
      <c r="D1221" s="6"/>
      <c r="E1221" s="6"/>
      <c r="F1221" s="6"/>
      <c r="G1221" s="6"/>
      <c r="H1221" s="6"/>
      <c r="I1221" s="29" t="s">
        <v>29752</v>
      </c>
      <c r="J1221" s="6"/>
      <c r="K1221" s="6"/>
      <c r="L1221" s="53" t="s">
        <v>12516</v>
      </c>
      <c r="M1221" s="53" t="s">
        <v>29753</v>
      </c>
      <c r="N1221" s="54"/>
      <c r="O1221" s="54"/>
      <c r="P1221" s="54"/>
      <c r="Q1221" s="54" t="s">
        <v>68</v>
      </c>
      <c r="R1221" s="54"/>
      <c r="S1221" s="54"/>
      <c r="T1221" s="54"/>
      <c r="U1221" s="54"/>
      <c r="V1221" s="54"/>
      <c r="W1221" s="54"/>
      <c r="X1221" s="54"/>
      <c r="Y1221" s="54"/>
      <c r="Z1221" s="54"/>
      <c r="AA1221" s="54"/>
      <c r="AB1221" s="54"/>
      <c r="AC1221" s="54"/>
      <c r="AD1221" s="54"/>
      <c r="AE1221" s="54"/>
      <c r="AF1221" s="54"/>
      <c r="AG1221" s="54"/>
      <c r="AH1221" s="54"/>
      <c r="AI1221" s="54"/>
      <c r="AJ1221" s="54"/>
      <c r="AK1221" s="54"/>
      <c r="AL1221" s="54"/>
      <c r="AM1221" s="54"/>
      <c r="AN1221" s="54"/>
      <c r="AO1221" s="54"/>
      <c r="AP1221" s="54" t="s">
        <v>606</v>
      </c>
      <c r="AQ1221" s="54"/>
      <c r="AR1221" s="54"/>
      <c r="AS1221" s="54"/>
      <c r="AT1221" s="54"/>
      <c r="AU1221" s="54"/>
      <c r="AV1221" s="54"/>
      <c r="AW1221" s="54"/>
      <c r="AX1221" s="54"/>
      <c r="AY1221" s="54"/>
      <c r="AZ1221" s="54"/>
      <c r="BA1221" s="54"/>
      <c r="BB1221" s="54"/>
      <c r="BC1221" s="54"/>
      <c r="BD1221" s="54"/>
      <c r="BE1221" s="54"/>
      <c r="BF1221" s="54"/>
      <c r="BG1221" s="54"/>
      <c r="BH1221" s="54"/>
      <c r="BI1221" s="54"/>
      <c r="BJ1221" s="54"/>
      <c r="BK1221" s="54"/>
      <c r="BL1221" s="54"/>
      <c r="BM1221" s="54"/>
      <c r="BN1221" s="55" t="b">
        <f t="shared" si="190"/>
        <v>0</v>
      </c>
      <c r="BO1221" s="56" t="b">
        <f t="shared" si="191"/>
        <v>0</v>
      </c>
      <c r="BP1221" s="56" t="b">
        <f t="shared" si="192"/>
        <v>0</v>
      </c>
      <c r="BQ1221" s="56" t="b">
        <f t="shared" si="193"/>
        <v>0</v>
      </c>
      <c r="BR1221" s="56" t="b">
        <f t="shared" si="194"/>
        <v>0</v>
      </c>
      <c r="BS1221" s="56" t="b">
        <f t="shared" si="195"/>
        <v>0</v>
      </c>
      <c r="BT1221" s="54" t="str">
        <f t="shared" si="196"/>
        <v>2045-2322</v>
      </c>
      <c r="BU1221" s="54">
        <v>5.5970000000000004</v>
      </c>
      <c r="BV1221" s="6" t="b">
        <f t="shared" si="197"/>
        <v>0</v>
      </c>
      <c r="BW1221" s="6">
        <f t="shared" si="198"/>
        <v>1</v>
      </c>
      <c r="BX1221" s="6" t="b">
        <f t="shared" si="199"/>
        <v>0</v>
      </c>
      <c r="BY1221" s="7"/>
    </row>
    <row r="1222" spans="1:77" s="26" customFormat="1" ht="40.5" x14ac:dyDescent="0.15">
      <c r="A1222" s="37">
        <v>1221</v>
      </c>
      <c r="B1222" s="38" t="s">
        <v>29572</v>
      </c>
      <c r="C1222" s="38" t="s">
        <v>29741</v>
      </c>
      <c r="D1222" s="6"/>
      <c r="E1222" s="6"/>
      <c r="F1222" s="6"/>
      <c r="G1222" s="6"/>
      <c r="H1222" s="6"/>
      <c r="I1222" s="29" t="s">
        <v>12232</v>
      </c>
      <c r="J1222" s="6"/>
      <c r="K1222" s="6"/>
      <c r="L1222" s="53" t="s">
        <v>12233</v>
      </c>
      <c r="M1222" s="53" t="s">
        <v>596</v>
      </c>
      <c r="N1222" s="54"/>
      <c r="O1222" s="54"/>
      <c r="P1222" s="54"/>
      <c r="Q1222" s="54" t="s">
        <v>68</v>
      </c>
      <c r="R1222" s="54"/>
      <c r="S1222" s="54"/>
      <c r="T1222" s="54"/>
      <c r="U1222" s="54"/>
      <c r="V1222" s="54"/>
      <c r="W1222" s="54"/>
      <c r="X1222" s="54"/>
      <c r="Y1222" s="54"/>
      <c r="Z1222" s="54"/>
      <c r="AA1222" s="54"/>
      <c r="AB1222" s="54"/>
      <c r="AC1222" s="54"/>
      <c r="AD1222" s="54"/>
      <c r="AE1222" s="54"/>
      <c r="AF1222" s="54"/>
      <c r="AG1222" s="54"/>
      <c r="AH1222" s="54"/>
      <c r="AI1222" s="54"/>
      <c r="AJ1222" s="54"/>
      <c r="AK1222" s="54"/>
      <c r="AL1222" s="54"/>
      <c r="AM1222" s="54"/>
      <c r="AN1222" s="54"/>
      <c r="AO1222" s="54"/>
      <c r="AP1222" s="54" t="s">
        <v>606</v>
      </c>
      <c r="AQ1222" s="54"/>
      <c r="AR1222" s="54"/>
      <c r="AS1222" s="54"/>
      <c r="AT1222" s="54"/>
      <c r="AU1222" s="54"/>
      <c r="AV1222" s="54"/>
      <c r="AW1222" s="54"/>
      <c r="AX1222" s="54"/>
      <c r="AY1222" s="54"/>
      <c r="AZ1222" s="54"/>
      <c r="BA1222" s="54"/>
      <c r="BB1222" s="54"/>
      <c r="BC1222" s="54"/>
      <c r="BD1222" s="54"/>
      <c r="BE1222" s="54"/>
      <c r="BF1222" s="54"/>
      <c r="BG1222" s="54"/>
      <c r="BH1222" s="54"/>
      <c r="BI1222" s="54"/>
      <c r="BJ1222" s="54"/>
      <c r="BK1222" s="54"/>
      <c r="BL1222" s="54"/>
      <c r="BM1222" s="54"/>
      <c r="BN1222" s="55" t="b">
        <f t="shared" si="190"/>
        <v>0</v>
      </c>
      <c r="BO1222" s="56" t="b">
        <f t="shared" si="191"/>
        <v>0</v>
      </c>
      <c r="BP1222" s="56" t="b">
        <f t="shared" si="192"/>
        <v>0</v>
      </c>
      <c r="BQ1222" s="56" t="b">
        <f t="shared" si="193"/>
        <v>0</v>
      </c>
      <c r="BR1222" s="56" t="b">
        <f t="shared" si="194"/>
        <v>0</v>
      </c>
      <c r="BS1222" s="56" t="b">
        <f t="shared" si="195"/>
        <v>0</v>
      </c>
      <c r="BT1222" s="54" t="str">
        <f t="shared" si="196"/>
        <v>2045-2322</v>
      </c>
      <c r="BU1222" s="54">
        <v>5.5970000000000004</v>
      </c>
      <c r="BV1222" s="6" t="b">
        <f t="shared" si="197"/>
        <v>0</v>
      </c>
      <c r="BW1222" s="6">
        <f t="shared" si="198"/>
        <v>1</v>
      </c>
      <c r="BX1222" s="6" t="b">
        <f t="shared" si="199"/>
        <v>0</v>
      </c>
      <c r="BY1222" s="7"/>
    </row>
    <row r="1223" spans="1:77" s="26" customFormat="1" ht="40.5" x14ac:dyDescent="0.15">
      <c r="A1223" s="37">
        <v>1222</v>
      </c>
      <c r="B1223" s="40" t="s">
        <v>29754</v>
      </c>
      <c r="C1223" s="38" t="s">
        <v>29755</v>
      </c>
      <c r="D1223" s="30" t="s">
        <v>62</v>
      </c>
      <c r="E1223" s="30" t="s">
        <v>5747</v>
      </c>
      <c r="F1223" s="30"/>
      <c r="G1223" s="30"/>
      <c r="H1223" s="30"/>
      <c r="I1223" s="30" t="s">
        <v>5748</v>
      </c>
      <c r="J1223" s="30"/>
      <c r="K1223" s="30"/>
      <c r="L1223" s="60" t="s">
        <v>5749</v>
      </c>
      <c r="M1223" s="60" t="s">
        <v>5750</v>
      </c>
      <c r="N1223" s="40"/>
      <c r="O1223" s="40"/>
      <c r="P1223" s="40" t="s">
        <v>67</v>
      </c>
      <c r="Q1223" s="40" t="s">
        <v>68</v>
      </c>
      <c r="R1223" s="40"/>
      <c r="S1223" s="40"/>
      <c r="T1223" s="40"/>
      <c r="U1223" s="40"/>
      <c r="V1223" s="40"/>
      <c r="W1223" s="40" t="s">
        <v>5751</v>
      </c>
      <c r="X1223" s="40" t="s">
        <v>5752</v>
      </c>
      <c r="Y1223" s="40"/>
      <c r="Z1223" s="40" t="s">
        <v>5753</v>
      </c>
      <c r="AA1223" s="40" t="s">
        <v>5754</v>
      </c>
      <c r="AB1223" s="40" t="s">
        <v>5755</v>
      </c>
      <c r="AC1223" s="40"/>
      <c r="AD1223" s="40"/>
      <c r="AE1223" s="40" t="s">
        <v>5756</v>
      </c>
      <c r="AF1223" s="40" t="s">
        <v>5757</v>
      </c>
      <c r="AG1223" s="40"/>
      <c r="AH1223" s="40">
        <v>73</v>
      </c>
      <c r="AI1223" s="40">
        <v>0</v>
      </c>
      <c r="AJ1223" s="40">
        <v>0</v>
      </c>
      <c r="AK1223" s="40">
        <v>0</v>
      </c>
      <c r="AL1223" s="40">
        <v>0</v>
      </c>
      <c r="AM1223" s="40" t="s">
        <v>3669</v>
      </c>
      <c r="AN1223" s="40" t="s">
        <v>77</v>
      </c>
      <c r="AO1223" s="40" t="s">
        <v>3670</v>
      </c>
      <c r="AP1223" s="40" t="s">
        <v>5758</v>
      </c>
      <c r="AQ1223" s="40" t="s">
        <v>5759</v>
      </c>
      <c r="AR1223" s="40"/>
      <c r="AS1223" s="40" t="s">
        <v>5760</v>
      </c>
      <c r="AT1223" s="40" t="s">
        <v>5761</v>
      </c>
      <c r="AU1223" s="40" t="s">
        <v>4825</v>
      </c>
      <c r="AV1223" s="40">
        <v>2015</v>
      </c>
      <c r="AW1223" s="40">
        <v>56</v>
      </c>
      <c r="AX1223" s="40">
        <v>12</v>
      </c>
      <c r="AY1223" s="40"/>
      <c r="AZ1223" s="40"/>
      <c r="BA1223" s="40"/>
      <c r="BB1223" s="40"/>
      <c r="BC1223" s="40">
        <v>2381</v>
      </c>
      <c r="BD1223" s="40">
        <v>2395</v>
      </c>
      <c r="BE1223" s="40"/>
      <c r="BF1223" s="40" t="s">
        <v>5762</v>
      </c>
      <c r="BG1223" s="40"/>
      <c r="BH1223" s="40">
        <v>15</v>
      </c>
      <c r="BI1223" s="40" t="s">
        <v>5763</v>
      </c>
      <c r="BJ1223" s="40" t="s">
        <v>5763</v>
      </c>
      <c r="BK1223" s="40" t="s">
        <v>5764</v>
      </c>
      <c r="BL1223" s="40" t="s">
        <v>5765</v>
      </c>
      <c r="BM1223" s="40"/>
      <c r="BN1223" s="55" t="str">
        <f t="shared" si="190"/>
        <v>Sun, SB (reprint author), Nanjing Agr Univ, Minist Agr, State Key Lab Crop Genet &amp; Germplasm Enhancement, Key Lab Plant Nutr &amp; Fertilizat Low Middle Reache, Nanjing 210095, Peoples R China.</v>
      </c>
      <c r="BO1223" s="56" t="b">
        <f t="shared" si="191"/>
        <v>0</v>
      </c>
      <c r="BP1223" s="56" t="b">
        <f t="shared" si="192"/>
        <v>0</v>
      </c>
      <c r="BQ1223" s="56" t="b">
        <f t="shared" si="193"/>
        <v>0</v>
      </c>
      <c r="BR1223" s="56" t="b">
        <f t="shared" si="194"/>
        <v>0</v>
      </c>
      <c r="BS1223" s="56" t="b">
        <f t="shared" si="195"/>
        <v>0</v>
      </c>
      <c r="BT1223" s="54" t="str">
        <f t="shared" si="196"/>
        <v>0032-0781</v>
      </c>
      <c r="BU1223" s="54">
        <v>5.1559999999999997</v>
      </c>
      <c r="BV1223" s="10" t="b">
        <f t="shared" si="197"/>
        <v>0</v>
      </c>
      <c r="BW1223" s="10">
        <f t="shared" si="198"/>
        <v>1</v>
      </c>
      <c r="BX1223" s="10" t="b">
        <f t="shared" si="199"/>
        <v>0</v>
      </c>
      <c r="BY1223" s="11"/>
    </row>
    <row r="1224" spans="1:77" s="26" customFormat="1" ht="27" x14ac:dyDescent="0.15">
      <c r="A1224" s="37">
        <v>1223</v>
      </c>
      <c r="B1224" s="38" t="s">
        <v>29572</v>
      </c>
      <c r="C1224" s="38" t="s">
        <v>29756</v>
      </c>
      <c r="D1224" s="6"/>
      <c r="E1224" s="6"/>
      <c r="F1224" s="6"/>
      <c r="G1224" s="6"/>
      <c r="H1224" s="6"/>
      <c r="I1224" s="29" t="s">
        <v>29757</v>
      </c>
      <c r="J1224" s="6"/>
      <c r="K1224" s="6"/>
      <c r="L1224" s="53" t="s">
        <v>17757</v>
      </c>
      <c r="M1224" s="53" t="s">
        <v>29758</v>
      </c>
      <c r="N1224" s="54"/>
      <c r="O1224" s="54"/>
      <c r="P1224" s="54"/>
      <c r="Q1224" s="54" t="s">
        <v>68</v>
      </c>
      <c r="R1224" s="54"/>
      <c r="S1224" s="54"/>
      <c r="T1224" s="54"/>
      <c r="U1224" s="54"/>
      <c r="V1224" s="54"/>
      <c r="W1224" s="54"/>
      <c r="X1224" s="54"/>
      <c r="Y1224" s="54"/>
      <c r="Z1224" s="54"/>
      <c r="AA1224" s="54"/>
      <c r="AB1224" s="54"/>
      <c r="AC1224" s="54"/>
      <c r="AD1224" s="54"/>
      <c r="AE1224" s="54"/>
      <c r="AF1224" s="54"/>
      <c r="AG1224" s="54"/>
      <c r="AH1224" s="54"/>
      <c r="AI1224" s="54"/>
      <c r="AJ1224" s="54"/>
      <c r="AK1224" s="54"/>
      <c r="AL1224" s="54"/>
      <c r="AM1224" s="54"/>
      <c r="AN1224" s="54"/>
      <c r="AO1224" s="54"/>
      <c r="AP1224" s="54" t="s">
        <v>5163</v>
      </c>
      <c r="AQ1224" s="54"/>
      <c r="AR1224" s="54"/>
      <c r="AS1224" s="54"/>
      <c r="AT1224" s="54"/>
      <c r="AU1224" s="54"/>
      <c r="AV1224" s="54"/>
      <c r="AW1224" s="54"/>
      <c r="AX1224" s="54"/>
      <c r="AY1224" s="54"/>
      <c r="AZ1224" s="54"/>
      <c r="BA1224" s="54"/>
      <c r="BB1224" s="54"/>
      <c r="BC1224" s="54"/>
      <c r="BD1224" s="54"/>
      <c r="BE1224" s="54"/>
      <c r="BF1224" s="54"/>
      <c r="BG1224" s="54"/>
      <c r="BH1224" s="54"/>
      <c r="BI1224" s="54"/>
      <c r="BJ1224" s="54"/>
      <c r="BK1224" s="54"/>
      <c r="BL1224" s="54"/>
      <c r="BM1224" s="54"/>
      <c r="BN1224" s="55" t="b">
        <f t="shared" si="190"/>
        <v>0</v>
      </c>
      <c r="BO1224" s="56" t="b">
        <f t="shared" si="191"/>
        <v>0</v>
      </c>
      <c r="BP1224" s="56" t="b">
        <f t="shared" si="192"/>
        <v>0</v>
      </c>
      <c r="BQ1224" s="56" t="b">
        <f t="shared" si="193"/>
        <v>0</v>
      </c>
      <c r="BR1224" s="56" t="b">
        <f t="shared" si="194"/>
        <v>0</v>
      </c>
      <c r="BS1224" s="56" t="b">
        <f t="shared" si="195"/>
        <v>0</v>
      </c>
      <c r="BT1224" s="54" t="str">
        <f t="shared" si="196"/>
        <v>0960-7412</v>
      </c>
      <c r="BU1224" s="54">
        <v>6.9630000000000001</v>
      </c>
      <c r="BV1224" s="6" t="b">
        <f t="shared" si="197"/>
        <v>0</v>
      </c>
      <c r="BW1224" s="6">
        <f t="shared" si="198"/>
        <v>1</v>
      </c>
      <c r="BX1224" s="6" t="b">
        <f t="shared" si="199"/>
        <v>0</v>
      </c>
      <c r="BY1224" s="7"/>
    </row>
    <row r="1225" spans="1:77" s="26" customFormat="1" ht="40.5" x14ac:dyDescent="0.15">
      <c r="A1225" s="37">
        <v>1224</v>
      </c>
      <c r="B1225" s="38" t="s">
        <v>29572</v>
      </c>
      <c r="C1225" s="38" t="s">
        <v>29759</v>
      </c>
      <c r="D1225" s="6"/>
      <c r="E1225" s="6"/>
      <c r="F1225" s="6"/>
      <c r="G1225" s="6"/>
      <c r="H1225" s="6"/>
      <c r="I1225" s="29" t="s">
        <v>29760</v>
      </c>
      <c r="J1225" s="6"/>
      <c r="K1225" s="6"/>
      <c r="L1225" s="53" t="s">
        <v>22784</v>
      </c>
      <c r="M1225" s="53" t="s">
        <v>29761</v>
      </c>
      <c r="N1225" s="54"/>
      <c r="O1225" s="54"/>
      <c r="P1225" s="54"/>
      <c r="Q1225" s="54" t="s">
        <v>68</v>
      </c>
      <c r="R1225" s="54"/>
      <c r="S1225" s="54"/>
      <c r="T1225" s="54"/>
      <c r="U1225" s="54"/>
      <c r="V1225" s="54"/>
      <c r="W1225" s="54"/>
      <c r="X1225" s="54"/>
      <c r="Y1225" s="54"/>
      <c r="Z1225" s="54"/>
      <c r="AA1225" s="54"/>
      <c r="AB1225" s="54"/>
      <c r="AC1225" s="54"/>
      <c r="AD1225" s="54"/>
      <c r="AE1225" s="54"/>
      <c r="AF1225" s="54"/>
      <c r="AG1225" s="54"/>
      <c r="AH1225" s="54"/>
      <c r="AI1225" s="54"/>
      <c r="AJ1225" s="54"/>
      <c r="AK1225" s="54"/>
      <c r="AL1225" s="54"/>
      <c r="AM1225" s="54"/>
      <c r="AN1225" s="54"/>
      <c r="AO1225" s="54"/>
      <c r="AP1225" s="54" t="s">
        <v>22792</v>
      </c>
      <c r="AQ1225" s="54"/>
      <c r="AR1225" s="54"/>
      <c r="AS1225" s="54"/>
      <c r="AT1225" s="54"/>
      <c r="AU1225" s="54"/>
      <c r="AV1225" s="54"/>
      <c r="AW1225" s="54"/>
      <c r="AX1225" s="54"/>
      <c r="AY1225" s="54"/>
      <c r="AZ1225" s="54"/>
      <c r="BA1225" s="54"/>
      <c r="BB1225" s="54"/>
      <c r="BC1225" s="54"/>
      <c r="BD1225" s="54"/>
      <c r="BE1225" s="54"/>
      <c r="BF1225" s="54"/>
      <c r="BG1225" s="54"/>
      <c r="BH1225" s="54"/>
      <c r="BI1225" s="54"/>
      <c r="BJ1225" s="54"/>
      <c r="BK1225" s="54"/>
      <c r="BL1225" s="54"/>
      <c r="BM1225" s="54"/>
      <c r="BN1225" s="55" t="b">
        <f t="shared" si="190"/>
        <v>0</v>
      </c>
      <c r="BO1225" s="56" t="b">
        <f t="shared" si="191"/>
        <v>0</v>
      </c>
      <c r="BP1225" s="56" t="b">
        <f t="shared" si="192"/>
        <v>0</v>
      </c>
      <c r="BQ1225" s="56" t="b">
        <f t="shared" si="193"/>
        <v>0</v>
      </c>
      <c r="BR1225" s="56" t="b">
        <f t="shared" si="194"/>
        <v>0</v>
      </c>
      <c r="BS1225" s="56" t="b">
        <f t="shared" si="195"/>
        <v>0</v>
      </c>
      <c r="BT1225" s="54" t="str">
        <f t="shared" si="196"/>
        <v>1359-5113</v>
      </c>
      <c r="BU1225" s="54">
        <v>2.9089999999999998</v>
      </c>
      <c r="BV1225" s="6" t="b">
        <f t="shared" si="197"/>
        <v>0</v>
      </c>
      <c r="BW1225" s="6" t="b">
        <f t="shared" si="198"/>
        <v>0</v>
      </c>
      <c r="BX1225" s="6" t="b">
        <f t="shared" si="199"/>
        <v>0</v>
      </c>
      <c r="BY1225" s="7"/>
    </row>
    <row r="1226" spans="1:77" s="26" customFormat="1" ht="54" x14ac:dyDescent="0.15">
      <c r="A1226" s="37">
        <v>1225</v>
      </c>
      <c r="B1226" s="38" t="s">
        <v>29572</v>
      </c>
      <c r="C1226" s="38" t="s">
        <v>29759</v>
      </c>
      <c r="D1226" s="6"/>
      <c r="E1226" s="6"/>
      <c r="F1226" s="6"/>
      <c r="G1226" s="6"/>
      <c r="H1226" s="6"/>
      <c r="I1226" s="29" t="s">
        <v>29762</v>
      </c>
      <c r="J1226" s="6"/>
      <c r="K1226" s="6"/>
      <c r="L1226" s="53" t="s">
        <v>19862</v>
      </c>
      <c r="M1226" s="53" t="s">
        <v>29763</v>
      </c>
      <c r="N1226" s="54"/>
      <c r="O1226" s="54"/>
      <c r="P1226" s="54"/>
      <c r="Q1226" s="54" t="s">
        <v>68</v>
      </c>
      <c r="R1226" s="54"/>
      <c r="S1226" s="54"/>
      <c r="T1226" s="54"/>
      <c r="U1226" s="54"/>
      <c r="V1226" s="54"/>
      <c r="W1226" s="54"/>
      <c r="X1226" s="54"/>
      <c r="Y1226" s="54"/>
      <c r="Z1226" s="54"/>
      <c r="AA1226" s="54"/>
      <c r="AB1226" s="54"/>
      <c r="AC1226" s="54"/>
      <c r="AD1226" s="54"/>
      <c r="AE1226" s="54"/>
      <c r="AF1226" s="54"/>
      <c r="AG1226" s="54"/>
      <c r="AH1226" s="54"/>
      <c r="AI1226" s="54"/>
      <c r="AJ1226" s="54"/>
      <c r="AK1226" s="54"/>
      <c r="AL1226" s="54"/>
      <c r="AM1226" s="54"/>
      <c r="AN1226" s="54"/>
      <c r="AO1226" s="54"/>
      <c r="AP1226" s="54" t="s">
        <v>19870</v>
      </c>
      <c r="AQ1226" s="54"/>
      <c r="AR1226" s="54"/>
      <c r="AS1226" s="54"/>
      <c r="AT1226" s="54"/>
      <c r="AU1226" s="54"/>
      <c r="AV1226" s="54"/>
      <c r="AW1226" s="54"/>
      <c r="AX1226" s="54"/>
      <c r="AY1226" s="54"/>
      <c r="AZ1226" s="54"/>
      <c r="BA1226" s="54"/>
      <c r="BB1226" s="54"/>
      <c r="BC1226" s="54"/>
      <c r="BD1226" s="54"/>
      <c r="BE1226" s="54"/>
      <c r="BF1226" s="54"/>
      <c r="BG1226" s="54"/>
      <c r="BH1226" s="54"/>
      <c r="BI1226" s="54"/>
      <c r="BJ1226" s="54"/>
      <c r="BK1226" s="54"/>
      <c r="BL1226" s="54"/>
      <c r="BM1226" s="54"/>
      <c r="BN1226" s="55" t="b">
        <f t="shared" si="190"/>
        <v>0</v>
      </c>
      <c r="BO1226" s="56" t="b">
        <f t="shared" si="191"/>
        <v>0</v>
      </c>
      <c r="BP1226" s="56" t="b">
        <f t="shared" si="192"/>
        <v>0</v>
      </c>
      <c r="BQ1226" s="56" t="b">
        <f t="shared" si="193"/>
        <v>0</v>
      </c>
      <c r="BR1226" s="56" t="b">
        <f t="shared" si="194"/>
        <v>0</v>
      </c>
      <c r="BS1226" s="56" t="b">
        <f t="shared" si="195"/>
        <v>0</v>
      </c>
      <c r="BT1226" s="54" t="str">
        <f t="shared" si="196"/>
        <v>1367-5435</v>
      </c>
      <c r="BU1226" s="54">
        <v>2.78</v>
      </c>
      <c r="BV1226" s="6" t="b">
        <f t="shared" si="197"/>
        <v>0</v>
      </c>
      <c r="BW1226" s="6" t="b">
        <f t="shared" si="198"/>
        <v>0</v>
      </c>
      <c r="BX1226" s="6" t="b">
        <f t="shared" si="199"/>
        <v>0</v>
      </c>
      <c r="BY1226" s="7"/>
    </row>
    <row r="1227" spans="1:77" s="26" customFormat="1" ht="40.5" x14ac:dyDescent="0.15">
      <c r="A1227" s="37">
        <v>1226</v>
      </c>
      <c r="B1227" s="38" t="s">
        <v>29572</v>
      </c>
      <c r="C1227" s="38" t="s">
        <v>29764</v>
      </c>
      <c r="D1227" s="6"/>
      <c r="E1227" s="6"/>
      <c r="F1227" s="6"/>
      <c r="G1227" s="6"/>
      <c r="H1227" s="6"/>
      <c r="I1227" s="29" t="s">
        <v>29765</v>
      </c>
      <c r="J1227" s="6"/>
      <c r="K1227" s="6"/>
      <c r="L1227" s="53" t="s">
        <v>26760</v>
      </c>
      <c r="M1227" s="53" t="s">
        <v>29766</v>
      </c>
      <c r="N1227" s="54"/>
      <c r="O1227" s="54"/>
      <c r="P1227" s="54"/>
      <c r="Q1227" s="54" t="s">
        <v>68</v>
      </c>
      <c r="R1227" s="54"/>
      <c r="S1227" s="54"/>
      <c r="T1227" s="54"/>
      <c r="U1227" s="54"/>
      <c r="V1227" s="54"/>
      <c r="W1227" s="54"/>
      <c r="X1227" s="54"/>
      <c r="Y1227" s="54"/>
      <c r="Z1227" s="54"/>
      <c r="AA1227" s="54"/>
      <c r="AB1227" s="54"/>
      <c r="AC1227" s="54"/>
      <c r="AD1227" s="54"/>
      <c r="AE1227" s="54"/>
      <c r="AF1227" s="54"/>
      <c r="AG1227" s="54"/>
      <c r="AH1227" s="54"/>
      <c r="AI1227" s="54"/>
      <c r="AJ1227" s="54"/>
      <c r="AK1227" s="54"/>
      <c r="AL1227" s="54"/>
      <c r="AM1227" s="54"/>
      <c r="AN1227" s="54"/>
      <c r="AO1227" s="54"/>
      <c r="AP1227" s="54" t="s">
        <v>7806</v>
      </c>
      <c r="AQ1227" s="54"/>
      <c r="AR1227" s="54"/>
      <c r="AS1227" s="54"/>
      <c r="AT1227" s="54"/>
      <c r="AU1227" s="54"/>
      <c r="AV1227" s="54"/>
      <c r="AW1227" s="54"/>
      <c r="AX1227" s="54"/>
      <c r="AY1227" s="54"/>
      <c r="AZ1227" s="54"/>
      <c r="BA1227" s="54"/>
      <c r="BB1227" s="54"/>
      <c r="BC1227" s="54"/>
      <c r="BD1227" s="54"/>
      <c r="BE1227" s="54"/>
      <c r="BF1227" s="54"/>
      <c r="BG1227" s="54"/>
      <c r="BH1227" s="54"/>
      <c r="BI1227" s="54"/>
      <c r="BJ1227" s="54"/>
      <c r="BK1227" s="54"/>
      <c r="BL1227" s="54"/>
      <c r="BM1227" s="54"/>
      <c r="BN1227" s="55" t="b">
        <f t="shared" si="190"/>
        <v>0</v>
      </c>
      <c r="BO1227" s="56" t="b">
        <f t="shared" si="191"/>
        <v>0</v>
      </c>
      <c r="BP1227" s="56" t="b">
        <f t="shared" si="192"/>
        <v>0</v>
      </c>
      <c r="BQ1227" s="56" t="b">
        <f t="shared" si="193"/>
        <v>0</v>
      </c>
      <c r="BR1227" s="56" t="b">
        <f t="shared" si="194"/>
        <v>0</v>
      </c>
      <c r="BS1227" s="56" t="b">
        <f t="shared" si="195"/>
        <v>0</v>
      </c>
      <c r="BT1227" s="54" t="str">
        <f t="shared" si="196"/>
        <v>0008-4166</v>
      </c>
      <c r="BU1227" s="54">
        <v>1.3540000000000001</v>
      </c>
      <c r="BV1227" s="6" t="b">
        <f t="shared" si="197"/>
        <v>0</v>
      </c>
      <c r="BW1227" s="6" t="b">
        <f t="shared" si="198"/>
        <v>0</v>
      </c>
      <c r="BX1227" s="6">
        <f t="shared" si="199"/>
        <v>1</v>
      </c>
      <c r="BY1227" s="7"/>
    </row>
    <row r="1228" spans="1:77" s="26" customFormat="1" ht="40.5" x14ac:dyDescent="0.15">
      <c r="A1228" s="37">
        <v>1227</v>
      </c>
      <c r="B1228" s="38" t="s">
        <v>29572</v>
      </c>
      <c r="C1228" s="38" t="s">
        <v>29576</v>
      </c>
      <c r="D1228" s="30" t="s">
        <v>62</v>
      </c>
      <c r="E1228" s="30" t="s">
        <v>7270</v>
      </c>
      <c r="F1228" s="30"/>
      <c r="G1228" s="30"/>
      <c r="H1228" s="30"/>
      <c r="I1228" s="30" t="s">
        <v>7271</v>
      </c>
      <c r="J1228" s="30"/>
      <c r="K1228" s="30"/>
      <c r="L1228" s="60" t="s">
        <v>7272</v>
      </c>
      <c r="M1228" s="60" t="s">
        <v>3183</v>
      </c>
      <c r="N1228" s="40"/>
      <c r="O1228" s="40"/>
      <c r="P1228" s="40" t="s">
        <v>67</v>
      </c>
      <c r="Q1228" s="40" t="s">
        <v>68</v>
      </c>
      <c r="R1228" s="40"/>
      <c r="S1228" s="40"/>
      <c r="T1228" s="40"/>
      <c r="U1228" s="40"/>
      <c r="V1228" s="40"/>
      <c r="W1228" s="40" t="s">
        <v>7273</v>
      </c>
      <c r="X1228" s="40" t="s">
        <v>7274</v>
      </c>
      <c r="Y1228" s="40"/>
      <c r="Z1228" s="40" t="s">
        <v>7275</v>
      </c>
      <c r="AA1228" s="40" t="s">
        <v>4277</v>
      </c>
      <c r="AB1228" s="40" t="s">
        <v>7276</v>
      </c>
      <c r="AC1228" s="40"/>
      <c r="AD1228" s="40"/>
      <c r="AE1228" s="40" t="s">
        <v>7277</v>
      </c>
      <c r="AF1228" s="40" t="s">
        <v>7278</v>
      </c>
      <c r="AG1228" s="40"/>
      <c r="AH1228" s="40">
        <v>36</v>
      </c>
      <c r="AI1228" s="40">
        <v>0</v>
      </c>
      <c r="AJ1228" s="40">
        <v>0</v>
      </c>
      <c r="AK1228" s="40">
        <v>16</v>
      </c>
      <c r="AL1228" s="40">
        <v>16</v>
      </c>
      <c r="AM1228" s="40" t="s">
        <v>76</v>
      </c>
      <c r="AN1228" s="40" t="s">
        <v>77</v>
      </c>
      <c r="AO1228" s="40" t="s">
        <v>78</v>
      </c>
      <c r="AP1228" s="40" t="s">
        <v>29577</v>
      </c>
      <c r="AQ1228" s="40" t="s">
        <v>3193</v>
      </c>
      <c r="AR1228" s="40"/>
      <c r="AS1228" s="40" t="s">
        <v>3194</v>
      </c>
      <c r="AT1228" s="40" t="s">
        <v>3195</v>
      </c>
      <c r="AU1228" s="40" t="s">
        <v>7082</v>
      </c>
      <c r="AV1228" s="40">
        <v>2015</v>
      </c>
      <c r="AW1228" s="40">
        <v>206</v>
      </c>
      <c r="AX1228" s="40"/>
      <c r="AY1228" s="40"/>
      <c r="AZ1228" s="40"/>
      <c r="BA1228" s="40"/>
      <c r="BB1228" s="40"/>
      <c r="BC1228" s="40">
        <v>421</v>
      </c>
      <c r="BD1228" s="40">
        <v>428</v>
      </c>
      <c r="BE1228" s="40"/>
      <c r="BF1228" s="40" t="s">
        <v>7279</v>
      </c>
      <c r="BG1228" s="40"/>
      <c r="BH1228" s="40">
        <v>8</v>
      </c>
      <c r="BI1228" s="40" t="s">
        <v>937</v>
      </c>
      <c r="BJ1228" s="40" t="s">
        <v>938</v>
      </c>
      <c r="BK1228" s="40" t="s">
        <v>7280</v>
      </c>
      <c r="BL1228" s="40" t="s">
        <v>7281</v>
      </c>
      <c r="BM1228" s="40">
        <v>26256145</v>
      </c>
      <c r="BN1228" s="55" t="str">
        <f t="shared" si="190"/>
        <v>Wu, J (reprint author), Nanjing Agr Univ, Coll Resources &amp; Environm Sci, Soil Ecol Lab, Nanjing 210095, Jiangsu, Peoples R China.</v>
      </c>
      <c r="BO1228" s="56" t="b">
        <f t="shared" si="191"/>
        <v>0</v>
      </c>
      <c r="BP1228" s="56" t="b">
        <f t="shared" si="192"/>
        <v>0</v>
      </c>
      <c r="BQ1228" s="56" t="str">
        <f t="shared" si="193"/>
        <v>资源管理与环境保护学院</v>
      </c>
      <c r="BR1228" s="56" t="b">
        <f t="shared" si="194"/>
        <v>0</v>
      </c>
      <c r="BS1228" s="56" t="b">
        <f t="shared" si="195"/>
        <v>0</v>
      </c>
      <c r="BT1228" s="54" t="str">
        <f t="shared" si="196"/>
        <v>0269-7491</v>
      </c>
      <c r="BU1228" s="54">
        <v>4.1429999999999998</v>
      </c>
      <c r="BV1228" s="10" t="b">
        <f t="shared" si="197"/>
        <v>0</v>
      </c>
      <c r="BW1228" s="10" t="b">
        <f t="shared" si="198"/>
        <v>0</v>
      </c>
      <c r="BX1228" s="10" t="b">
        <f t="shared" si="199"/>
        <v>0</v>
      </c>
      <c r="BY1228" s="11"/>
    </row>
    <row r="1229" spans="1:77" s="26" customFormat="1" ht="40.5" x14ac:dyDescent="0.15">
      <c r="A1229" s="37">
        <v>1228</v>
      </c>
      <c r="B1229" s="38" t="s">
        <v>29572</v>
      </c>
      <c r="C1229" s="38" t="s">
        <v>29576</v>
      </c>
      <c r="D1229" s="30" t="s">
        <v>62</v>
      </c>
      <c r="E1229" s="30" t="s">
        <v>4271</v>
      </c>
      <c r="F1229" s="30"/>
      <c r="G1229" s="30"/>
      <c r="H1229" s="30"/>
      <c r="I1229" s="30" t="s">
        <v>4272</v>
      </c>
      <c r="J1229" s="30"/>
      <c r="K1229" s="30"/>
      <c r="L1229" s="60" t="s">
        <v>4273</v>
      </c>
      <c r="M1229" s="60" t="s">
        <v>1996</v>
      </c>
      <c r="N1229" s="40"/>
      <c r="O1229" s="40"/>
      <c r="P1229" s="40" t="s">
        <v>67</v>
      </c>
      <c r="Q1229" s="40" t="s">
        <v>68</v>
      </c>
      <c r="R1229" s="40"/>
      <c r="S1229" s="40"/>
      <c r="T1229" s="40"/>
      <c r="U1229" s="40"/>
      <c r="V1229" s="40"/>
      <c r="W1229" s="40" t="s">
        <v>4274</v>
      </c>
      <c r="X1229" s="40" t="s">
        <v>4275</v>
      </c>
      <c r="Y1229" s="40"/>
      <c r="Z1229" s="40" t="s">
        <v>4276</v>
      </c>
      <c r="AA1229" s="40" t="s">
        <v>4277</v>
      </c>
      <c r="AB1229" s="40" t="s">
        <v>4278</v>
      </c>
      <c r="AC1229" s="40"/>
      <c r="AD1229" s="40"/>
      <c r="AE1229" s="40" t="s">
        <v>4279</v>
      </c>
      <c r="AF1229" s="40" t="s">
        <v>4280</v>
      </c>
      <c r="AG1229" s="40"/>
      <c r="AH1229" s="40">
        <v>40</v>
      </c>
      <c r="AI1229" s="40">
        <v>0</v>
      </c>
      <c r="AJ1229" s="40">
        <v>0</v>
      </c>
      <c r="AK1229" s="40">
        <v>16</v>
      </c>
      <c r="AL1229" s="40">
        <v>16</v>
      </c>
      <c r="AM1229" s="40" t="s">
        <v>112</v>
      </c>
      <c r="AN1229" s="40" t="s">
        <v>113</v>
      </c>
      <c r="AO1229" s="40" t="s">
        <v>114</v>
      </c>
      <c r="AP1229" s="40" t="s">
        <v>2004</v>
      </c>
      <c r="AQ1229" s="40" t="s">
        <v>2005</v>
      </c>
      <c r="AR1229" s="40"/>
      <c r="AS1229" s="40" t="s">
        <v>2006</v>
      </c>
      <c r="AT1229" s="40" t="s">
        <v>2007</v>
      </c>
      <c r="AU1229" s="40">
        <v>42734</v>
      </c>
      <c r="AV1229" s="40">
        <v>2015</v>
      </c>
      <c r="AW1229" s="40">
        <v>300</v>
      </c>
      <c r="AX1229" s="40"/>
      <c r="AY1229" s="40"/>
      <c r="AZ1229" s="40"/>
      <c r="BA1229" s="40"/>
      <c r="BB1229" s="40"/>
      <c r="BC1229" s="40">
        <v>121</v>
      </c>
      <c r="BD1229" s="40">
        <v>128</v>
      </c>
      <c r="BE1229" s="40"/>
      <c r="BF1229" s="40" t="s">
        <v>4281</v>
      </c>
      <c r="BG1229" s="40"/>
      <c r="BH1229" s="40">
        <v>8</v>
      </c>
      <c r="BI1229" s="40" t="s">
        <v>2009</v>
      </c>
      <c r="BJ1229" s="40" t="s">
        <v>1771</v>
      </c>
      <c r="BK1229" s="40" t="s">
        <v>4269</v>
      </c>
      <c r="BL1229" s="40" t="s">
        <v>4282</v>
      </c>
      <c r="BM1229" s="40">
        <v>26164069</v>
      </c>
      <c r="BN1229" s="55" t="str">
        <f t="shared" si="190"/>
        <v>Wu, J (reprint author), Nanjing Agr Univ, Coll Resources &amp; Environm Sci, Soil Ecol Lab, Nanjing 210095, Jiangsu, Peoples R China.</v>
      </c>
      <c r="BO1229" s="56" t="b">
        <f t="shared" si="191"/>
        <v>0</v>
      </c>
      <c r="BP1229" s="56" t="b">
        <f t="shared" si="192"/>
        <v>0</v>
      </c>
      <c r="BQ1229" s="56" t="str">
        <f t="shared" si="193"/>
        <v>资源管理与环境保护学院</v>
      </c>
      <c r="BR1229" s="56" t="b">
        <f t="shared" si="194"/>
        <v>0</v>
      </c>
      <c r="BS1229" s="56" t="b">
        <f t="shared" si="195"/>
        <v>0</v>
      </c>
      <c r="BT1229" s="54" t="str">
        <f t="shared" si="196"/>
        <v>0304-3894</v>
      </c>
      <c r="BU1229" s="54">
        <v>5.2770000000000001</v>
      </c>
      <c r="BV1229" s="10" t="b">
        <f t="shared" si="197"/>
        <v>0</v>
      </c>
      <c r="BW1229" s="10">
        <f t="shared" si="198"/>
        <v>1</v>
      </c>
      <c r="BX1229" s="10" t="b">
        <f t="shared" si="199"/>
        <v>0</v>
      </c>
      <c r="BY1229" s="11"/>
    </row>
    <row r="1230" spans="1:77" s="26" customFormat="1" ht="40.5" x14ac:dyDescent="0.15">
      <c r="A1230" s="37">
        <v>1229</v>
      </c>
      <c r="B1230" s="38" t="s">
        <v>29572</v>
      </c>
      <c r="C1230" s="38" t="s">
        <v>29767</v>
      </c>
      <c r="D1230" s="4" t="s">
        <v>62</v>
      </c>
      <c r="E1230" s="4" t="s">
        <v>6212</v>
      </c>
      <c r="F1230" s="4"/>
      <c r="G1230" s="4"/>
      <c r="H1230" s="4"/>
      <c r="I1230" s="31" t="s">
        <v>6213</v>
      </c>
      <c r="J1230" s="4"/>
      <c r="K1230" s="4"/>
      <c r="L1230" s="62" t="s">
        <v>6214</v>
      </c>
      <c r="M1230" s="41" t="s">
        <v>6008</v>
      </c>
      <c r="N1230" s="40"/>
      <c r="O1230" s="40"/>
      <c r="P1230" s="40" t="s">
        <v>67</v>
      </c>
      <c r="Q1230" s="39" t="s">
        <v>68</v>
      </c>
      <c r="R1230" s="40"/>
      <c r="S1230" s="40"/>
      <c r="T1230" s="40"/>
      <c r="U1230" s="40"/>
      <c r="V1230" s="40"/>
      <c r="W1230" s="40" t="s">
        <v>6215</v>
      </c>
      <c r="X1230" s="40" t="s">
        <v>6216</v>
      </c>
      <c r="Y1230" s="40"/>
      <c r="Z1230" s="40" t="s">
        <v>6217</v>
      </c>
      <c r="AA1230" s="40" t="s">
        <v>4277</v>
      </c>
      <c r="AB1230" s="40" t="s">
        <v>6218</v>
      </c>
      <c r="AC1230" s="40"/>
      <c r="AD1230" s="40"/>
      <c r="AE1230" s="40" t="s">
        <v>6219</v>
      </c>
      <c r="AF1230" s="40" t="s">
        <v>6220</v>
      </c>
      <c r="AG1230" s="40"/>
      <c r="AH1230" s="40">
        <v>41</v>
      </c>
      <c r="AI1230" s="40">
        <v>0</v>
      </c>
      <c r="AJ1230" s="40">
        <v>0</v>
      </c>
      <c r="AK1230" s="40">
        <v>5</v>
      </c>
      <c r="AL1230" s="40">
        <v>5</v>
      </c>
      <c r="AM1230" s="40" t="s">
        <v>213</v>
      </c>
      <c r="AN1230" s="40" t="s">
        <v>214</v>
      </c>
      <c r="AO1230" s="40" t="s">
        <v>215</v>
      </c>
      <c r="AP1230" s="39" t="s">
        <v>6016</v>
      </c>
      <c r="AQ1230" s="40" t="s">
        <v>6017</v>
      </c>
      <c r="AR1230" s="40"/>
      <c r="AS1230" s="40" t="s">
        <v>6018</v>
      </c>
      <c r="AT1230" s="40" t="s">
        <v>6019</v>
      </c>
      <c r="AU1230" s="40" t="s">
        <v>4825</v>
      </c>
      <c r="AV1230" s="40">
        <v>2015</v>
      </c>
      <c r="AW1230" s="40">
        <v>99</v>
      </c>
      <c r="AX1230" s="40">
        <v>23</v>
      </c>
      <c r="AY1230" s="40"/>
      <c r="AZ1230" s="40"/>
      <c r="BA1230" s="40"/>
      <c r="BB1230" s="40"/>
      <c r="BC1230" s="40">
        <v>10019</v>
      </c>
      <c r="BD1230" s="40">
        <v>10029</v>
      </c>
      <c r="BE1230" s="40"/>
      <c r="BF1230" s="40" t="s">
        <v>6221</v>
      </c>
      <c r="BG1230" s="40"/>
      <c r="BH1230" s="40">
        <v>11</v>
      </c>
      <c r="BI1230" s="40" t="s">
        <v>2435</v>
      </c>
      <c r="BJ1230" s="40" t="s">
        <v>2435</v>
      </c>
      <c r="BK1230" s="40" t="s">
        <v>6222</v>
      </c>
      <c r="BL1230" s="40" t="s">
        <v>6223</v>
      </c>
      <c r="BM1230" s="40">
        <v>26245684</v>
      </c>
      <c r="BN1230" s="55" t="str">
        <f t="shared" si="190"/>
        <v>Wu, J (reprint author), Nanjing Agr Univ, Coll Resources &amp; Environm Sci, Soil Ecol Lab, Nanjing 210095, Jiangsu, Peoples R China.</v>
      </c>
      <c r="BO1230" s="56" t="b">
        <f t="shared" si="191"/>
        <v>0</v>
      </c>
      <c r="BP1230" s="56" t="b">
        <f t="shared" si="192"/>
        <v>0</v>
      </c>
      <c r="BQ1230" s="56" t="str">
        <f t="shared" si="193"/>
        <v>资源管理与环境保护学院</v>
      </c>
      <c r="BR1230" s="56" t="b">
        <f t="shared" si="194"/>
        <v>0</v>
      </c>
      <c r="BS1230" s="56" t="b">
        <f t="shared" si="195"/>
        <v>0</v>
      </c>
      <c r="BT1230" s="54" t="str">
        <f t="shared" si="196"/>
        <v>0175-7598</v>
      </c>
      <c r="BU1230" s="54">
        <v>3.8479999999999999</v>
      </c>
      <c r="BV1230" s="6" t="b">
        <f t="shared" si="197"/>
        <v>0</v>
      </c>
      <c r="BW1230" s="6" t="b">
        <f t="shared" si="198"/>
        <v>0</v>
      </c>
      <c r="BX1230" s="6" t="b">
        <f t="shared" si="199"/>
        <v>0</v>
      </c>
      <c r="BY1230" s="6">
        <v>12</v>
      </c>
    </row>
    <row r="1231" spans="1:77" s="26" customFormat="1" ht="40.5" x14ac:dyDescent="0.15">
      <c r="A1231" s="37">
        <v>1230</v>
      </c>
      <c r="B1231" s="38" t="s">
        <v>29572</v>
      </c>
      <c r="C1231" s="38" t="s">
        <v>29782</v>
      </c>
      <c r="D1231" s="4" t="s">
        <v>62</v>
      </c>
      <c r="E1231" s="4" t="s">
        <v>4798</v>
      </c>
      <c r="F1231" s="4"/>
      <c r="G1231" s="4"/>
      <c r="H1231" s="4"/>
      <c r="I1231" s="31" t="s">
        <v>4799</v>
      </c>
      <c r="J1231" s="4"/>
      <c r="K1231" s="4"/>
      <c r="L1231" s="62" t="s">
        <v>4800</v>
      </c>
      <c r="M1231" s="41" t="s">
        <v>596</v>
      </c>
      <c r="N1231" s="40"/>
      <c r="O1231" s="40"/>
      <c r="P1231" s="40" t="s">
        <v>67</v>
      </c>
      <c r="Q1231" s="39" t="s">
        <v>68</v>
      </c>
      <c r="R1231" s="40"/>
      <c r="S1231" s="40"/>
      <c r="T1231" s="40"/>
      <c r="U1231" s="40"/>
      <c r="V1231" s="40"/>
      <c r="W1231" s="40"/>
      <c r="X1231" s="40" t="s">
        <v>4801</v>
      </c>
      <c r="Y1231" s="40"/>
      <c r="Z1231" s="40" t="s">
        <v>4802</v>
      </c>
      <c r="AA1231" s="40" t="s">
        <v>4803</v>
      </c>
      <c r="AB1231" s="40" t="s">
        <v>3486</v>
      </c>
      <c r="AC1231" s="40"/>
      <c r="AD1231" s="40"/>
      <c r="AE1231" s="40" t="s">
        <v>4804</v>
      </c>
      <c r="AF1231" s="40" t="s">
        <v>4805</v>
      </c>
      <c r="AG1231" s="40"/>
      <c r="AH1231" s="40">
        <v>36</v>
      </c>
      <c r="AI1231" s="40">
        <v>0</v>
      </c>
      <c r="AJ1231" s="40">
        <v>0</v>
      </c>
      <c r="AK1231" s="40">
        <v>2</v>
      </c>
      <c r="AL1231" s="40">
        <v>2</v>
      </c>
      <c r="AM1231" s="40" t="s">
        <v>603</v>
      </c>
      <c r="AN1231" s="40" t="s">
        <v>604</v>
      </c>
      <c r="AO1231" s="40" t="s">
        <v>605</v>
      </c>
      <c r="AP1231" s="39" t="s">
        <v>606</v>
      </c>
      <c r="AQ1231" s="40"/>
      <c r="AR1231" s="40"/>
      <c r="AS1231" s="40" t="s">
        <v>607</v>
      </c>
      <c r="AT1231" s="40" t="s">
        <v>608</v>
      </c>
      <c r="AU1231" s="63">
        <v>42340</v>
      </c>
      <c r="AV1231" s="40">
        <v>2015</v>
      </c>
      <c r="AW1231" s="40">
        <v>5</v>
      </c>
      <c r="AX1231" s="40"/>
      <c r="AY1231" s="40"/>
      <c r="AZ1231" s="40"/>
      <c r="BA1231" s="40"/>
      <c r="BB1231" s="40"/>
      <c r="BC1231" s="40"/>
      <c r="BD1231" s="40"/>
      <c r="BE1231" s="40">
        <v>17774</v>
      </c>
      <c r="BF1231" s="40" t="s">
        <v>4806</v>
      </c>
      <c r="BG1231" s="40"/>
      <c r="BH1231" s="40">
        <v>9</v>
      </c>
      <c r="BI1231" s="40" t="s">
        <v>610</v>
      </c>
      <c r="BJ1231" s="40" t="s">
        <v>611</v>
      </c>
      <c r="BK1231" s="40" t="s">
        <v>4807</v>
      </c>
      <c r="BL1231" s="40" t="s">
        <v>4808</v>
      </c>
      <c r="BM1231" s="40">
        <v>26626733</v>
      </c>
      <c r="BN1231" s="55" t="str">
        <f t="shared" si="190"/>
        <v>Xiong, ZQ (reprint author), Nanjing Agr Univ, Coll Resources &amp; Environm Sci, Jiangsu Key Lab Low Carbon Agr &amp; GHG Mitigat, Nanjing 210095, Jiangsu, Peoples R China.</v>
      </c>
      <c r="BO1231" s="56" t="b">
        <f t="shared" si="191"/>
        <v>0</v>
      </c>
      <c r="BP1231" s="56" t="b">
        <f t="shared" si="192"/>
        <v>0</v>
      </c>
      <c r="BQ1231" s="56" t="str">
        <f t="shared" si="193"/>
        <v>资源管理与环境保护学院</v>
      </c>
      <c r="BR1231" s="56" t="b">
        <f t="shared" si="194"/>
        <v>0</v>
      </c>
      <c r="BS1231" s="56" t="b">
        <f t="shared" si="195"/>
        <v>0</v>
      </c>
      <c r="BT1231" s="54" t="str">
        <f t="shared" si="196"/>
        <v>2045-2322</v>
      </c>
      <c r="BU1231" s="54">
        <v>5.5970000000000004</v>
      </c>
      <c r="BV1231" s="6" t="b">
        <f t="shared" si="197"/>
        <v>0</v>
      </c>
      <c r="BW1231" s="6">
        <f t="shared" si="198"/>
        <v>1</v>
      </c>
      <c r="BX1231" s="6" t="b">
        <f t="shared" si="199"/>
        <v>0</v>
      </c>
      <c r="BY1231" s="6">
        <v>12</v>
      </c>
    </row>
    <row r="1232" spans="1:77" s="26" customFormat="1" ht="54" x14ac:dyDescent="0.15">
      <c r="A1232" s="37">
        <v>1231</v>
      </c>
      <c r="B1232" s="38" t="s">
        <v>29572</v>
      </c>
      <c r="C1232" s="38" t="s">
        <v>29768</v>
      </c>
      <c r="D1232" s="6"/>
      <c r="E1232" s="6"/>
      <c r="F1232" s="6"/>
      <c r="G1232" s="6"/>
      <c r="H1232" s="6"/>
      <c r="I1232" s="29" t="s">
        <v>29769</v>
      </c>
      <c r="J1232" s="6"/>
      <c r="K1232" s="6"/>
      <c r="L1232" s="53" t="s">
        <v>21736</v>
      </c>
      <c r="M1232" s="53" t="s">
        <v>29770</v>
      </c>
      <c r="N1232" s="54"/>
      <c r="O1232" s="54"/>
      <c r="P1232" s="54"/>
      <c r="Q1232" s="54" t="s">
        <v>68</v>
      </c>
      <c r="R1232" s="54"/>
      <c r="S1232" s="54"/>
      <c r="T1232" s="54"/>
      <c r="U1232" s="54"/>
      <c r="V1232" s="54"/>
      <c r="W1232" s="54"/>
      <c r="X1232" s="54"/>
      <c r="Y1232" s="54"/>
      <c r="Z1232" s="54"/>
      <c r="AA1232" s="54"/>
      <c r="AB1232" s="54"/>
      <c r="AC1232" s="54"/>
      <c r="AD1232" s="54"/>
      <c r="AE1232" s="54"/>
      <c r="AF1232" s="54"/>
      <c r="AG1232" s="54"/>
      <c r="AH1232" s="54"/>
      <c r="AI1232" s="54"/>
      <c r="AJ1232" s="54"/>
      <c r="AK1232" s="54"/>
      <c r="AL1232" s="54"/>
      <c r="AM1232" s="54"/>
      <c r="AN1232" s="54"/>
      <c r="AO1232" s="54"/>
      <c r="AP1232" s="54" t="s">
        <v>2235</v>
      </c>
      <c r="AQ1232" s="54"/>
      <c r="AR1232" s="54"/>
      <c r="AS1232" s="54"/>
      <c r="AT1232" s="54"/>
      <c r="AU1232" s="54"/>
      <c r="AV1232" s="54"/>
      <c r="AW1232" s="54"/>
      <c r="AX1232" s="54"/>
      <c r="AY1232" s="54"/>
      <c r="AZ1232" s="54"/>
      <c r="BA1232" s="54"/>
      <c r="BB1232" s="54"/>
      <c r="BC1232" s="54"/>
      <c r="BD1232" s="54"/>
      <c r="BE1232" s="54"/>
      <c r="BF1232" s="54"/>
      <c r="BG1232" s="54"/>
      <c r="BH1232" s="54"/>
      <c r="BI1232" s="54"/>
      <c r="BJ1232" s="54"/>
      <c r="BK1232" s="54"/>
      <c r="BL1232" s="54"/>
      <c r="BM1232" s="54"/>
      <c r="BN1232" s="55" t="b">
        <f t="shared" si="190"/>
        <v>0</v>
      </c>
      <c r="BO1232" s="56" t="b">
        <f t="shared" si="191"/>
        <v>0</v>
      </c>
      <c r="BP1232" s="56" t="b">
        <f t="shared" si="192"/>
        <v>0</v>
      </c>
      <c r="BQ1232" s="56" t="b">
        <f t="shared" si="193"/>
        <v>0</v>
      </c>
      <c r="BR1232" s="56" t="b">
        <f t="shared" si="194"/>
        <v>0</v>
      </c>
      <c r="BS1232" s="56" t="b">
        <f t="shared" si="195"/>
        <v>0</v>
      </c>
      <c r="BT1232" s="54" t="str">
        <f t="shared" si="196"/>
        <v>0167-8809</v>
      </c>
      <c r="BU1232" s="54">
        <v>3.9870000000000001</v>
      </c>
      <c r="BV1232" s="6" t="b">
        <f t="shared" si="197"/>
        <v>0</v>
      </c>
      <c r="BW1232" s="6" t="b">
        <f t="shared" si="198"/>
        <v>0</v>
      </c>
      <c r="BX1232" s="6" t="b">
        <f t="shared" si="199"/>
        <v>0</v>
      </c>
      <c r="BY1232" s="7"/>
    </row>
    <row r="1233" spans="1:77" s="26" customFormat="1" ht="67.5" x14ac:dyDescent="0.15">
      <c r="A1233" s="37">
        <v>1232</v>
      </c>
      <c r="B1233" s="38" t="s">
        <v>29572</v>
      </c>
      <c r="C1233" s="38" t="s">
        <v>29768</v>
      </c>
      <c r="D1233" s="6"/>
      <c r="E1233" s="6"/>
      <c r="F1233" s="6"/>
      <c r="G1233" s="6"/>
      <c r="H1233" s="6"/>
      <c r="I1233" s="29" t="s">
        <v>29771</v>
      </c>
      <c r="J1233" s="6"/>
      <c r="K1233" s="6"/>
      <c r="L1233" s="53" t="s">
        <v>13563</v>
      </c>
      <c r="M1233" s="53" t="s">
        <v>29772</v>
      </c>
      <c r="N1233" s="54"/>
      <c r="O1233" s="54"/>
      <c r="P1233" s="54"/>
      <c r="Q1233" s="54" t="s">
        <v>68</v>
      </c>
      <c r="R1233" s="54"/>
      <c r="S1233" s="54"/>
      <c r="T1233" s="54"/>
      <c r="U1233" s="54"/>
      <c r="V1233" s="54"/>
      <c r="W1233" s="54"/>
      <c r="X1233" s="54"/>
      <c r="Y1233" s="54"/>
      <c r="Z1233" s="54"/>
      <c r="AA1233" s="54"/>
      <c r="AB1233" s="54"/>
      <c r="AC1233" s="54"/>
      <c r="AD1233" s="54"/>
      <c r="AE1233" s="54"/>
      <c r="AF1233" s="54"/>
      <c r="AG1233" s="54"/>
      <c r="AH1233" s="54"/>
      <c r="AI1233" s="54"/>
      <c r="AJ1233" s="54"/>
      <c r="AK1233" s="54"/>
      <c r="AL1233" s="54"/>
      <c r="AM1233" s="54"/>
      <c r="AN1233" s="54"/>
      <c r="AO1233" s="54"/>
      <c r="AP1233" s="54" t="s">
        <v>10068</v>
      </c>
      <c r="AQ1233" s="54"/>
      <c r="AR1233" s="54"/>
      <c r="AS1233" s="54"/>
      <c r="AT1233" s="54"/>
      <c r="AU1233" s="54"/>
      <c r="AV1233" s="54"/>
      <c r="AW1233" s="54"/>
      <c r="AX1233" s="54"/>
      <c r="AY1233" s="54"/>
      <c r="AZ1233" s="54"/>
      <c r="BA1233" s="54"/>
      <c r="BB1233" s="54"/>
      <c r="BC1233" s="54"/>
      <c r="BD1233" s="54"/>
      <c r="BE1233" s="54"/>
      <c r="BF1233" s="54"/>
      <c r="BG1233" s="54"/>
      <c r="BH1233" s="54"/>
      <c r="BI1233" s="54"/>
      <c r="BJ1233" s="54"/>
      <c r="BK1233" s="54"/>
      <c r="BL1233" s="54"/>
      <c r="BM1233" s="54"/>
      <c r="BN1233" s="55" t="b">
        <f t="shared" si="190"/>
        <v>0</v>
      </c>
      <c r="BO1233" s="56" t="b">
        <f t="shared" si="191"/>
        <v>0</v>
      </c>
      <c r="BP1233" s="56" t="b">
        <f t="shared" si="192"/>
        <v>0</v>
      </c>
      <c r="BQ1233" s="56" t="b">
        <f t="shared" si="193"/>
        <v>0</v>
      </c>
      <c r="BR1233" s="56" t="b">
        <f t="shared" si="194"/>
        <v>0</v>
      </c>
      <c r="BS1233" s="56" t="b">
        <f t="shared" si="195"/>
        <v>0</v>
      </c>
      <c r="BT1233" s="54" t="str">
        <f t="shared" si="196"/>
        <v>0925-8574</v>
      </c>
      <c r="BU1233" s="54">
        <v>3.2309999999999999</v>
      </c>
      <c r="BV1233" s="6" t="b">
        <f t="shared" si="197"/>
        <v>0</v>
      </c>
      <c r="BW1233" s="6" t="b">
        <f t="shared" si="198"/>
        <v>0</v>
      </c>
      <c r="BX1233" s="6" t="b">
        <f t="shared" si="199"/>
        <v>0</v>
      </c>
      <c r="BY1233" s="7"/>
    </row>
    <row r="1234" spans="1:77" s="26" customFormat="1" ht="40.5" x14ac:dyDescent="0.15">
      <c r="A1234" s="37">
        <v>1233</v>
      </c>
      <c r="B1234" s="38" t="s">
        <v>29572</v>
      </c>
      <c r="C1234" s="38" t="s">
        <v>29768</v>
      </c>
      <c r="D1234" s="6"/>
      <c r="E1234" s="6"/>
      <c r="F1234" s="6"/>
      <c r="G1234" s="6"/>
      <c r="H1234" s="6"/>
      <c r="I1234" s="29" t="s">
        <v>29773</v>
      </c>
      <c r="J1234" s="6"/>
      <c r="K1234" s="6"/>
      <c r="L1234" s="53" t="s">
        <v>16026</v>
      </c>
      <c r="M1234" s="53" t="s">
        <v>29774</v>
      </c>
      <c r="N1234" s="54"/>
      <c r="O1234" s="54"/>
      <c r="P1234" s="54"/>
      <c r="Q1234" s="54" t="s">
        <v>68</v>
      </c>
      <c r="R1234" s="54"/>
      <c r="S1234" s="54"/>
      <c r="T1234" s="54"/>
      <c r="U1234" s="54"/>
      <c r="V1234" s="54"/>
      <c r="W1234" s="54"/>
      <c r="X1234" s="54"/>
      <c r="Y1234" s="54"/>
      <c r="Z1234" s="54"/>
      <c r="AA1234" s="54"/>
      <c r="AB1234" s="54"/>
      <c r="AC1234" s="54"/>
      <c r="AD1234" s="54"/>
      <c r="AE1234" s="54"/>
      <c r="AF1234" s="54"/>
      <c r="AG1234" s="54"/>
      <c r="AH1234" s="54"/>
      <c r="AI1234" s="54"/>
      <c r="AJ1234" s="54"/>
      <c r="AK1234" s="54"/>
      <c r="AL1234" s="54"/>
      <c r="AM1234" s="54"/>
      <c r="AN1234" s="54"/>
      <c r="AO1234" s="54"/>
      <c r="AP1234" s="54" t="s">
        <v>12582</v>
      </c>
      <c r="AQ1234" s="54"/>
      <c r="AR1234" s="54"/>
      <c r="AS1234" s="54"/>
      <c r="AT1234" s="54"/>
      <c r="AU1234" s="54"/>
      <c r="AV1234" s="54"/>
      <c r="AW1234" s="54"/>
      <c r="AX1234" s="54"/>
      <c r="AY1234" s="54"/>
      <c r="AZ1234" s="54"/>
      <c r="BA1234" s="54"/>
      <c r="BB1234" s="54"/>
      <c r="BC1234" s="54"/>
      <c r="BD1234" s="54"/>
      <c r="BE1234" s="54"/>
      <c r="BF1234" s="54"/>
      <c r="BG1234" s="54"/>
      <c r="BH1234" s="54"/>
      <c r="BI1234" s="54"/>
      <c r="BJ1234" s="54"/>
      <c r="BK1234" s="54"/>
      <c r="BL1234" s="54"/>
      <c r="BM1234" s="54"/>
      <c r="BN1234" s="55" t="b">
        <f t="shared" si="190"/>
        <v>0</v>
      </c>
      <c r="BO1234" s="56" t="b">
        <f t="shared" si="191"/>
        <v>0</v>
      </c>
      <c r="BP1234" s="56" t="b">
        <f t="shared" si="192"/>
        <v>0</v>
      </c>
      <c r="BQ1234" s="56" t="b">
        <f t="shared" si="193"/>
        <v>0</v>
      </c>
      <c r="BR1234" s="56" t="b">
        <f t="shared" si="194"/>
        <v>0</v>
      </c>
      <c r="BS1234" s="56" t="b">
        <f t="shared" si="195"/>
        <v>0</v>
      </c>
      <c r="BT1234" s="54" t="str">
        <f t="shared" si="196"/>
        <v>1001-0742</v>
      </c>
      <c r="BU1234" s="54">
        <v>2.5329999999999999</v>
      </c>
      <c r="BV1234" s="6" t="b">
        <f t="shared" si="197"/>
        <v>0</v>
      </c>
      <c r="BW1234" s="6" t="b">
        <f t="shared" si="198"/>
        <v>0</v>
      </c>
      <c r="BX1234" s="6" t="b">
        <f t="shared" si="199"/>
        <v>0</v>
      </c>
      <c r="BY1234" s="7"/>
    </row>
    <row r="1235" spans="1:77" s="26" customFormat="1" ht="54" x14ac:dyDescent="0.15">
      <c r="A1235" s="37">
        <v>1234</v>
      </c>
      <c r="B1235" s="38" t="s">
        <v>29572</v>
      </c>
      <c r="C1235" s="38" t="s">
        <v>29768</v>
      </c>
      <c r="D1235" s="6"/>
      <c r="E1235" s="6"/>
      <c r="F1235" s="6"/>
      <c r="G1235" s="6"/>
      <c r="H1235" s="6"/>
      <c r="I1235" s="29" t="s">
        <v>29775</v>
      </c>
      <c r="J1235" s="6"/>
      <c r="K1235" s="6"/>
      <c r="L1235" s="53" t="s">
        <v>29776</v>
      </c>
      <c r="M1235" s="53" t="s">
        <v>29777</v>
      </c>
      <c r="N1235" s="54"/>
      <c r="O1235" s="54"/>
      <c r="P1235" s="54"/>
      <c r="Q1235" s="54" t="s">
        <v>68</v>
      </c>
      <c r="R1235" s="54"/>
      <c r="S1235" s="54"/>
      <c r="T1235" s="54"/>
      <c r="U1235" s="54"/>
      <c r="V1235" s="54"/>
      <c r="W1235" s="54"/>
      <c r="X1235" s="54"/>
      <c r="Y1235" s="54"/>
      <c r="Z1235" s="54"/>
      <c r="AA1235" s="54"/>
      <c r="AB1235" s="54"/>
      <c r="AC1235" s="54"/>
      <c r="AD1235" s="54"/>
      <c r="AE1235" s="54"/>
      <c r="AF1235" s="54"/>
      <c r="AG1235" s="54"/>
      <c r="AH1235" s="54"/>
      <c r="AI1235" s="54"/>
      <c r="AJ1235" s="54"/>
      <c r="AK1235" s="54"/>
      <c r="AL1235" s="54"/>
      <c r="AM1235" s="54"/>
      <c r="AN1235" s="54"/>
      <c r="AO1235" s="54"/>
      <c r="AP1235" s="54" t="s">
        <v>11870</v>
      </c>
      <c r="AQ1235" s="54"/>
      <c r="AR1235" s="54"/>
      <c r="AS1235" s="54"/>
      <c r="AT1235" s="54"/>
      <c r="AU1235" s="54"/>
      <c r="AV1235" s="54"/>
      <c r="AW1235" s="54"/>
      <c r="AX1235" s="54"/>
      <c r="AY1235" s="54"/>
      <c r="AZ1235" s="54"/>
      <c r="BA1235" s="54"/>
      <c r="BB1235" s="54"/>
      <c r="BC1235" s="54"/>
      <c r="BD1235" s="54"/>
      <c r="BE1235" s="54"/>
      <c r="BF1235" s="54"/>
      <c r="BG1235" s="54"/>
      <c r="BH1235" s="54"/>
      <c r="BI1235" s="54"/>
      <c r="BJ1235" s="54"/>
      <c r="BK1235" s="54"/>
      <c r="BL1235" s="54"/>
      <c r="BM1235" s="54"/>
      <c r="BN1235" s="55" t="b">
        <f t="shared" si="190"/>
        <v>0</v>
      </c>
      <c r="BO1235" s="56" t="b">
        <f t="shared" si="191"/>
        <v>0</v>
      </c>
      <c r="BP1235" s="56" t="b">
        <f t="shared" si="192"/>
        <v>0</v>
      </c>
      <c r="BQ1235" s="56" t="b">
        <f t="shared" si="193"/>
        <v>0</v>
      </c>
      <c r="BR1235" s="56" t="b">
        <f t="shared" si="194"/>
        <v>0</v>
      </c>
      <c r="BS1235" s="56" t="b">
        <f t="shared" si="195"/>
        <v>0</v>
      </c>
      <c r="BT1235" s="54" t="str">
        <f t="shared" si="196"/>
        <v>1352-2310</v>
      </c>
      <c r="BU1235" s="54">
        <v>3.78</v>
      </c>
      <c r="BV1235" s="6" t="b">
        <f t="shared" si="197"/>
        <v>0</v>
      </c>
      <c r="BW1235" s="6" t="b">
        <f t="shared" si="198"/>
        <v>0</v>
      </c>
      <c r="BX1235" s="6" t="b">
        <f t="shared" si="199"/>
        <v>0</v>
      </c>
      <c r="BY1235" s="7"/>
    </row>
    <row r="1236" spans="1:77" s="26" customFormat="1" ht="40.5" x14ac:dyDescent="0.15">
      <c r="A1236" s="37">
        <v>1235</v>
      </c>
      <c r="B1236" s="38" t="s">
        <v>29572</v>
      </c>
      <c r="C1236" s="38" t="s">
        <v>29768</v>
      </c>
      <c r="D1236" s="6"/>
      <c r="E1236" s="6"/>
      <c r="F1236" s="6"/>
      <c r="G1236" s="6"/>
      <c r="H1236" s="6"/>
      <c r="I1236" s="29" t="s">
        <v>29778</v>
      </c>
      <c r="J1236" s="6"/>
      <c r="K1236" s="6"/>
      <c r="L1236" s="53" t="s">
        <v>11863</v>
      </c>
      <c r="M1236" s="53" t="s">
        <v>29779</v>
      </c>
      <c r="N1236" s="54"/>
      <c r="O1236" s="54"/>
      <c r="P1236" s="54"/>
      <c r="Q1236" s="54" t="s">
        <v>68</v>
      </c>
      <c r="R1236" s="54"/>
      <c r="S1236" s="54"/>
      <c r="T1236" s="54"/>
      <c r="U1236" s="54"/>
      <c r="V1236" s="54"/>
      <c r="W1236" s="54"/>
      <c r="X1236" s="54"/>
      <c r="Y1236" s="54"/>
      <c r="Z1236" s="54"/>
      <c r="AA1236" s="54"/>
      <c r="AB1236" s="54"/>
      <c r="AC1236" s="54"/>
      <c r="AD1236" s="54"/>
      <c r="AE1236" s="54"/>
      <c r="AF1236" s="54"/>
      <c r="AG1236" s="54"/>
      <c r="AH1236" s="54"/>
      <c r="AI1236" s="54"/>
      <c r="AJ1236" s="54"/>
      <c r="AK1236" s="54"/>
      <c r="AL1236" s="54"/>
      <c r="AM1236" s="54"/>
      <c r="AN1236" s="54"/>
      <c r="AO1236" s="54"/>
      <c r="AP1236" s="54" t="s">
        <v>11870</v>
      </c>
      <c r="AQ1236" s="54"/>
      <c r="AR1236" s="54"/>
      <c r="AS1236" s="54"/>
      <c r="AT1236" s="54"/>
      <c r="AU1236" s="54"/>
      <c r="AV1236" s="54"/>
      <c r="AW1236" s="54"/>
      <c r="AX1236" s="54"/>
      <c r="AY1236" s="54"/>
      <c r="AZ1236" s="54"/>
      <c r="BA1236" s="54"/>
      <c r="BB1236" s="54"/>
      <c r="BC1236" s="54"/>
      <c r="BD1236" s="54"/>
      <c r="BE1236" s="54"/>
      <c r="BF1236" s="54"/>
      <c r="BG1236" s="54"/>
      <c r="BH1236" s="54"/>
      <c r="BI1236" s="54"/>
      <c r="BJ1236" s="54"/>
      <c r="BK1236" s="54"/>
      <c r="BL1236" s="54"/>
      <c r="BM1236" s="54"/>
      <c r="BN1236" s="55" t="b">
        <f t="shared" si="190"/>
        <v>0</v>
      </c>
      <c r="BO1236" s="56" t="b">
        <f t="shared" si="191"/>
        <v>0</v>
      </c>
      <c r="BP1236" s="56" t="b">
        <f t="shared" si="192"/>
        <v>0</v>
      </c>
      <c r="BQ1236" s="56" t="b">
        <f t="shared" si="193"/>
        <v>0</v>
      </c>
      <c r="BR1236" s="56" t="b">
        <f t="shared" si="194"/>
        <v>0</v>
      </c>
      <c r="BS1236" s="56" t="b">
        <f t="shared" si="195"/>
        <v>0</v>
      </c>
      <c r="BT1236" s="54" t="str">
        <f t="shared" si="196"/>
        <v>1352-2310</v>
      </c>
      <c r="BU1236" s="54">
        <v>3.78</v>
      </c>
      <c r="BV1236" s="6" t="b">
        <f t="shared" si="197"/>
        <v>0</v>
      </c>
      <c r="BW1236" s="6" t="b">
        <f t="shared" si="198"/>
        <v>0</v>
      </c>
      <c r="BX1236" s="6" t="b">
        <f t="shared" si="199"/>
        <v>0</v>
      </c>
      <c r="BY1236" s="7"/>
    </row>
    <row r="1237" spans="1:77" s="26" customFormat="1" ht="54" x14ac:dyDescent="0.15">
      <c r="A1237" s="37">
        <v>1236</v>
      </c>
      <c r="B1237" s="38" t="s">
        <v>29572</v>
      </c>
      <c r="C1237" s="38" t="s">
        <v>29768</v>
      </c>
      <c r="D1237" s="6"/>
      <c r="E1237" s="6"/>
      <c r="F1237" s="6"/>
      <c r="G1237" s="6"/>
      <c r="H1237" s="6"/>
      <c r="I1237" s="29" t="s">
        <v>29780</v>
      </c>
      <c r="J1237" s="6"/>
      <c r="K1237" s="6"/>
      <c r="L1237" s="53" t="s">
        <v>25871</v>
      </c>
      <c r="M1237" s="53" t="s">
        <v>29781</v>
      </c>
      <c r="N1237" s="54"/>
      <c r="O1237" s="54"/>
      <c r="P1237" s="54"/>
      <c r="Q1237" s="54" t="s">
        <v>68</v>
      </c>
      <c r="R1237" s="54"/>
      <c r="S1237" s="54"/>
      <c r="T1237" s="54"/>
      <c r="U1237" s="54"/>
      <c r="V1237" s="54"/>
      <c r="W1237" s="54"/>
      <c r="X1237" s="54"/>
      <c r="Y1237" s="54"/>
      <c r="Z1237" s="54"/>
      <c r="AA1237" s="54"/>
      <c r="AB1237" s="54"/>
      <c r="AC1237" s="54"/>
      <c r="AD1237" s="54"/>
      <c r="AE1237" s="54"/>
      <c r="AF1237" s="54"/>
      <c r="AG1237" s="54"/>
      <c r="AH1237" s="54"/>
      <c r="AI1237" s="54"/>
      <c r="AJ1237" s="54"/>
      <c r="AK1237" s="54"/>
      <c r="AL1237" s="54"/>
      <c r="AM1237" s="54"/>
      <c r="AN1237" s="54"/>
      <c r="AO1237" s="54"/>
      <c r="AP1237" s="54" t="s">
        <v>24548</v>
      </c>
      <c r="AQ1237" s="54"/>
      <c r="AR1237" s="54"/>
      <c r="AS1237" s="54"/>
      <c r="AT1237" s="54"/>
      <c r="AU1237" s="54"/>
      <c r="AV1237" s="54"/>
      <c r="AW1237" s="54"/>
      <c r="AX1237" s="54"/>
      <c r="AY1237" s="54"/>
      <c r="AZ1237" s="54"/>
      <c r="BA1237" s="54"/>
      <c r="BB1237" s="54"/>
      <c r="BC1237" s="54"/>
      <c r="BD1237" s="54"/>
      <c r="BE1237" s="54"/>
      <c r="BF1237" s="54"/>
      <c r="BG1237" s="54"/>
      <c r="BH1237" s="54"/>
      <c r="BI1237" s="54"/>
      <c r="BJ1237" s="54"/>
      <c r="BK1237" s="54"/>
      <c r="BL1237" s="54"/>
      <c r="BM1237" s="54"/>
      <c r="BN1237" s="55" t="b">
        <f t="shared" si="190"/>
        <v>0</v>
      </c>
      <c r="BO1237" s="56" t="b">
        <f t="shared" si="191"/>
        <v>0</v>
      </c>
      <c r="BP1237" s="56" t="b">
        <f t="shared" si="192"/>
        <v>0</v>
      </c>
      <c r="BQ1237" s="56" t="b">
        <f t="shared" si="193"/>
        <v>0</v>
      </c>
      <c r="BR1237" s="56" t="b">
        <f t="shared" si="194"/>
        <v>0</v>
      </c>
      <c r="BS1237" s="56" t="b">
        <f t="shared" si="195"/>
        <v>0</v>
      </c>
      <c r="BT1237" s="54" t="str">
        <f t="shared" si="196"/>
        <v>1726-4170</v>
      </c>
      <c r="BU1237" s="54">
        <v>4.6680000000000001</v>
      </c>
      <c r="BV1237" s="6" t="b">
        <f t="shared" si="197"/>
        <v>0</v>
      </c>
      <c r="BW1237" s="6" t="b">
        <f t="shared" si="198"/>
        <v>0</v>
      </c>
      <c r="BX1237" s="6" t="b">
        <f t="shared" si="199"/>
        <v>0</v>
      </c>
      <c r="BY1237" s="7"/>
    </row>
    <row r="1238" spans="1:77" s="26" customFormat="1" ht="54" x14ac:dyDescent="0.15">
      <c r="A1238" s="37">
        <v>1237</v>
      </c>
      <c r="B1238" s="38" t="s">
        <v>29572</v>
      </c>
      <c r="C1238" s="38" t="s">
        <v>29786</v>
      </c>
      <c r="D1238" s="4" t="s">
        <v>62</v>
      </c>
      <c r="E1238" s="4" t="s">
        <v>6170</v>
      </c>
      <c r="F1238" s="4"/>
      <c r="G1238" s="4"/>
      <c r="H1238" s="4"/>
      <c r="I1238" s="31" t="s">
        <v>6171</v>
      </c>
      <c r="J1238" s="4"/>
      <c r="K1238" s="4"/>
      <c r="L1238" s="62" t="s">
        <v>6172</v>
      </c>
      <c r="M1238" s="41" t="s">
        <v>6173</v>
      </c>
      <c r="N1238" s="40"/>
      <c r="O1238" s="40"/>
      <c r="P1238" s="40" t="s">
        <v>67</v>
      </c>
      <c r="Q1238" s="39" t="s">
        <v>68</v>
      </c>
      <c r="R1238" s="40"/>
      <c r="S1238" s="40"/>
      <c r="T1238" s="40"/>
      <c r="U1238" s="40"/>
      <c r="V1238" s="40"/>
      <c r="W1238" s="40" t="s">
        <v>6174</v>
      </c>
      <c r="X1238" s="40" t="s">
        <v>6175</v>
      </c>
      <c r="Y1238" s="40"/>
      <c r="Z1238" s="40" t="s">
        <v>6176</v>
      </c>
      <c r="AA1238" s="40" t="s">
        <v>6177</v>
      </c>
      <c r="AB1238" s="40" t="s">
        <v>6178</v>
      </c>
      <c r="AC1238" s="40"/>
      <c r="AD1238" s="40"/>
      <c r="AE1238" s="40" t="s">
        <v>6179</v>
      </c>
      <c r="AF1238" s="40" t="s">
        <v>6180</v>
      </c>
      <c r="AG1238" s="40"/>
      <c r="AH1238" s="40">
        <v>73</v>
      </c>
      <c r="AI1238" s="40">
        <v>0</v>
      </c>
      <c r="AJ1238" s="40">
        <v>0</v>
      </c>
      <c r="AK1238" s="40">
        <v>3</v>
      </c>
      <c r="AL1238" s="40">
        <v>3</v>
      </c>
      <c r="AM1238" s="40" t="s">
        <v>358</v>
      </c>
      <c r="AN1238" s="40" t="s">
        <v>359</v>
      </c>
      <c r="AO1238" s="40" t="s">
        <v>360</v>
      </c>
      <c r="AP1238" s="39" t="s">
        <v>6181</v>
      </c>
      <c r="AQ1238" s="40" t="s">
        <v>6182</v>
      </c>
      <c r="AR1238" s="40"/>
      <c r="AS1238" s="40" t="s">
        <v>6183</v>
      </c>
      <c r="AT1238" s="40" t="s">
        <v>6184</v>
      </c>
      <c r="AU1238" s="40" t="s">
        <v>4825</v>
      </c>
      <c r="AV1238" s="40">
        <v>2015</v>
      </c>
      <c r="AW1238" s="63">
        <v>38</v>
      </c>
      <c r="AX1238" s="40">
        <v>12</v>
      </c>
      <c r="AY1238" s="40"/>
      <c r="AZ1238" s="40"/>
      <c r="BA1238" s="40"/>
      <c r="BB1238" s="40"/>
      <c r="BC1238" s="40">
        <v>2747</v>
      </c>
      <c r="BD1238" s="40">
        <v>2765</v>
      </c>
      <c r="BE1238" s="40"/>
      <c r="BF1238" s="40" t="s">
        <v>6185</v>
      </c>
      <c r="BG1238" s="40"/>
      <c r="BH1238" s="40">
        <v>19</v>
      </c>
      <c r="BI1238" s="40" t="s">
        <v>577</v>
      </c>
      <c r="BJ1238" s="40" t="s">
        <v>577</v>
      </c>
      <c r="BK1238" s="40" t="s">
        <v>6186</v>
      </c>
      <c r="BL1238" s="40" t="s">
        <v>6187</v>
      </c>
      <c r="BM1238" s="40">
        <v>26046301</v>
      </c>
      <c r="BN1238" s="55" t="str">
        <f t="shared" si="190"/>
        <v>Xu, GH (reprint author), Nanjing Agr Univ, Coll Resources &amp; Environm Sci, MOA Key Lab Plant Nutr &amp; Fertilizat Lower Middle, State Key Lab Crop Genet &amp; Germplasm Enhancement, Nanjing 210095, Jiangsu, Peoples R China.</v>
      </c>
      <c r="BO1238" s="56" t="b">
        <f t="shared" si="191"/>
        <v>0</v>
      </c>
      <c r="BP1238" s="56" t="b">
        <f t="shared" si="192"/>
        <v>0</v>
      </c>
      <c r="BQ1238" s="56" t="str">
        <f t="shared" si="193"/>
        <v>资源管理与环境保护学院</v>
      </c>
      <c r="BR1238" s="56" t="b">
        <f t="shared" si="194"/>
        <v>0</v>
      </c>
      <c r="BS1238" s="56" t="b">
        <f t="shared" si="195"/>
        <v>0</v>
      </c>
      <c r="BT1238" s="54" t="str">
        <f t="shared" si="196"/>
        <v>0140-7791</v>
      </c>
      <c r="BU1238" s="54">
        <v>6.6429999999999998</v>
      </c>
      <c r="BV1238" s="6" t="b">
        <f t="shared" si="197"/>
        <v>0</v>
      </c>
      <c r="BW1238" s="6">
        <f t="shared" si="198"/>
        <v>1</v>
      </c>
      <c r="BX1238" s="6" t="b">
        <f t="shared" si="199"/>
        <v>0</v>
      </c>
      <c r="BY1238" s="6">
        <v>12</v>
      </c>
    </row>
    <row r="1239" spans="1:77" s="26" customFormat="1" ht="40.5" x14ac:dyDescent="0.15">
      <c r="A1239" s="37">
        <v>1238</v>
      </c>
      <c r="B1239" s="38" t="s">
        <v>29572</v>
      </c>
      <c r="C1239" s="38" t="s">
        <v>29783</v>
      </c>
      <c r="D1239" s="6"/>
      <c r="E1239" s="6"/>
      <c r="F1239" s="6"/>
      <c r="G1239" s="6"/>
      <c r="H1239" s="6"/>
      <c r="I1239" s="29" t="s">
        <v>29784</v>
      </c>
      <c r="J1239" s="6"/>
      <c r="K1239" s="6"/>
      <c r="L1239" s="53" t="s">
        <v>25920</v>
      </c>
      <c r="M1239" s="53" t="s">
        <v>29785</v>
      </c>
      <c r="N1239" s="54"/>
      <c r="O1239" s="54"/>
      <c r="P1239" s="54"/>
      <c r="Q1239" s="54" t="s">
        <v>68</v>
      </c>
      <c r="R1239" s="54"/>
      <c r="S1239" s="54"/>
      <c r="T1239" s="54"/>
      <c r="U1239" s="54"/>
      <c r="V1239" s="54"/>
      <c r="W1239" s="54"/>
      <c r="X1239" s="54"/>
      <c r="Y1239" s="54"/>
      <c r="Z1239" s="54"/>
      <c r="AA1239" s="54"/>
      <c r="AB1239" s="54"/>
      <c r="AC1239" s="54"/>
      <c r="AD1239" s="54"/>
      <c r="AE1239" s="54"/>
      <c r="AF1239" s="54"/>
      <c r="AG1239" s="54"/>
      <c r="AH1239" s="54"/>
      <c r="AI1239" s="54"/>
      <c r="AJ1239" s="54"/>
      <c r="AK1239" s="54"/>
      <c r="AL1239" s="54"/>
      <c r="AM1239" s="54"/>
      <c r="AN1239" s="54"/>
      <c r="AO1239" s="54"/>
      <c r="AP1239" s="54" t="s">
        <v>3671</v>
      </c>
      <c r="AQ1239" s="54"/>
      <c r="AR1239" s="54"/>
      <c r="AS1239" s="54"/>
      <c r="AT1239" s="54"/>
      <c r="AU1239" s="54"/>
      <c r="AV1239" s="54"/>
      <c r="AW1239" s="54"/>
      <c r="AX1239" s="54"/>
      <c r="AY1239" s="54"/>
      <c r="AZ1239" s="54"/>
      <c r="BA1239" s="54"/>
      <c r="BB1239" s="54"/>
      <c r="BC1239" s="54"/>
      <c r="BD1239" s="54"/>
      <c r="BE1239" s="54"/>
      <c r="BF1239" s="54"/>
      <c r="BG1239" s="54"/>
      <c r="BH1239" s="54"/>
      <c r="BI1239" s="54"/>
      <c r="BJ1239" s="54"/>
      <c r="BK1239" s="54"/>
      <c r="BL1239" s="54"/>
      <c r="BM1239" s="54"/>
      <c r="BN1239" s="55" t="b">
        <f t="shared" si="190"/>
        <v>0</v>
      </c>
      <c r="BO1239" s="56" t="b">
        <f t="shared" si="191"/>
        <v>0</v>
      </c>
      <c r="BP1239" s="56" t="b">
        <f t="shared" si="192"/>
        <v>0</v>
      </c>
      <c r="BQ1239" s="56" t="b">
        <f t="shared" si="193"/>
        <v>0</v>
      </c>
      <c r="BR1239" s="56" t="b">
        <f t="shared" si="194"/>
        <v>0</v>
      </c>
      <c r="BS1239" s="56" t="b">
        <f t="shared" si="195"/>
        <v>0</v>
      </c>
      <c r="BT1239" s="54" t="str">
        <f t="shared" si="196"/>
        <v>0022-0957</v>
      </c>
      <c r="BU1239" s="54">
        <v>6.3120000000000003</v>
      </c>
      <c r="BV1239" s="6" t="b">
        <f t="shared" si="197"/>
        <v>0</v>
      </c>
      <c r="BW1239" s="6">
        <f t="shared" si="198"/>
        <v>1</v>
      </c>
      <c r="BX1239" s="6" t="b">
        <f t="shared" si="199"/>
        <v>0</v>
      </c>
      <c r="BY1239" s="7"/>
    </row>
    <row r="1240" spans="1:77" s="26" customFormat="1" ht="40.5" x14ac:dyDescent="0.15">
      <c r="A1240" s="37">
        <v>1239</v>
      </c>
      <c r="B1240" s="38" t="s">
        <v>29572</v>
      </c>
      <c r="C1240" s="38" t="s">
        <v>29783</v>
      </c>
      <c r="D1240" s="6"/>
      <c r="E1240" s="6"/>
      <c r="F1240" s="6"/>
      <c r="G1240" s="6"/>
      <c r="H1240" s="6"/>
      <c r="I1240" s="29" t="s">
        <v>29787</v>
      </c>
      <c r="J1240" s="6"/>
      <c r="K1240" s="6"/>
      <c r="L1240" s="53" t="s">
        <v>27108</v>
      </c>
      <c r="M1240" s="53" t="s">
        <v>29788</v>
      </c>
      <c r="N1240" s="54"/>
      <c r="O1240" s="54"/>
      <c r="P1240" s="54"/>
      <c r="Q1240" s="54" t="s">
        <v>68</v>
      </c>
      <c r="R1240" s="54"/>
      <c r="S1240" s="54"/>
      <c r="T1240" s="54"/>
      <c r="U1240" s="54"/>
      <c r="V1240" s="54"/>
      <c r="W1240" s="54"/>
      <c r="X1240" s="54"/>
      <c r="Y1240" s="54"/>
      <c r="Z1240" s="54"/>
      <c r="AA1240" s="54"/>
      <c r="AB1240" s="54"/>
      <c r="AC1240" s="54"/>
      <c r="AD1240" s="54"/>
      <c r="AE1240" s="54"/>
      <c r="AF1240" s="54"/>
      <c r="AG1240" s="54"/>
      <c r="AH1240" s="54"/>
      <c r="AI1240" s="54"/>
      <c r="AJ1240" s="54"/>
      <c r="AK1240" s="54"/>
      <c r="AL1240" s="54"/>
      <c r="AM1240" s="54"/>
      <c r="AN1240" s="54"/>
      <c r="AO1240" s="54"/>
      <c r="AP1240" s="54" t="s">
        <v>6181</v>
      </c>
      <c r="AQ1240" s="54"/>
      <c r="AR1240" s="54"/>
      <c r="AS1240" s="54"/>
      <c r="AT1240" s="54"/>
      <c r="AU1240" s="54"/>
      <c r="AV1240" s="54"/>
      <c r="AW1240" s="54"/>
      <c r="AX1240" s="54"/>
      <c r="AY1240" s="54"/>
      <c r="AZ1240" s="54"/>
      <c r="BA1240" s="54"/>
      <c r="BB1240" s="54"/>
      <c r="BC1240" s="54"/>
      <c r="BD1240" s="54"/>
      <c r="BE1240" s="54"/>
      <c r="BF1240" s="54"/>
      <c r="BG1240" s="54"/>
      <c r="BH1240" s="54"/>
      <c r="BI1240" s="54"/>
      <c r="BJ1240" s="54"/>
      <c r="BK1240" s="54"/>
      <c r="BL1240" s="54"/>
      <c r="BM1240" s="54"/>
      <c r="BN1240" s="55" t="b">
        <f t="shared" si="190"/>
        <v>0</v>
      </c>
      <c r="BO1240" s="56" t="b">
        <f t="shared" si="191"/>
        <v>0</v>
      </c>
      <c r="BP1240" s="56" t="b">
        <f t="shared" si="192"/>
        <v>0</v>
      </c>
      <c r="BQ1240" s="56" t="b">
        <f t="shared" si="193"/>
        <v>0</v>
      </c>
      <c r="BR1240" s="56" t="b">
        <f t="shared" si="194"/>
        <v>0</v>
      </c>
      <c r="BS1240" s="56" t="b">
        <f t="shared" si="195"/>
        <v>0</v>
      </c>
      <c r="BT1240" s="54" t="str">
        <f t="shared" si="196"/>
        <v>0140-7791</v>
      </c>
      <c r="BU1240" s="54">
        <v>6.6429999999999998</v>
      </c>
      <c r="BV1240" s="6" t="b">
        <f t="shared" si="197"/>
        <v>0</v>
      </c>
      <c r="BW1240" s="6">
        <f t="shared" si="198"/>
        <v>1</v>
      </c>
      <c r="BX1240" s="6" t="b">
        <f t="shared" si="199"/>
        <v>0</v>
      </c>
      <c r="BY1240" s="7"/>
    </row>
    <row r="1241" spans="1:77" s="26" customFormat="1" ht="54" x14ac:dyDescent="0.15">
      <c r="A1241" s="37">
        <v>1240</v>
      </c>
      <c r="B1241" s="38" t="s">
        <v>29572</v>
      </c>
      <c r="C1241" s="38" t="s">
        <v>29783</v>
      </c>
      <c r="D1241" s="6"/>
      <c r="E1241" s="6"/>
      <c r="F1241" s="6"/>
      <c r="G1241" s="6"/>
      <c r="H1241" s="6"/>
      <c r="I1241" s="29" t="s">
        <v>29789</v>
      </c>
      <c r="J1241" s="6"/>
      <c r="K1241" s="6"/>
      <c r="L1241" s="53" t="s">
        <v>29790</v>
      </c>
      <c r="M1241" s="53" t="s">
        <v>29791</v>
      </c>
      <c r="N1241" s="54"/>
      <c r="O1241" s="54"/>
      <c r="P1241" s="54"/>
      <c r="Q1241" s="54" t="s">
        <v>68</v>
      </c>
      <c r="R1241" s="54"/>
      <c r="S1241" s="54"/>
      <c r="T1241" s="54"/>
      <c r="U1241" s="54"/>
      <c r="V1241" s="54"/>
      <c r="W1241" s="54"/>
      <c r="X1241" s="54"/>
      <c r="Y1241" s="54"/>
      <c r="Z1241" s="54"/>
      <c r="AA1241" s="54"/>
      <c r="AB1241" s="54"/>
      <c r="AC1241" s="54"/>
      <c r="AD1241" s="54"/>
      <c r="AE1241" s="54"/>
      <c r="AF1241" s="54"/>
      <c r="AG1241" s="54"/>
      <c r="AH1241" s="54"/>
      <c r="AI1241" s="54"/>
      <c r="AJ1241" s="54"/>
      <c r="AK1241" s="54"/>
      <c r="AL1241" s="54"/>
      <c r="AM1241" s="54"/>
      <c r="AN1241" s="54"/>
      <c r="AO1241" s="54"/>
      <c r="AP1241" s="54" t="s">
        <v>5486</v>
      </c>
      <c r="AQ1241" s="54"/>
      <c r="AR1241" s="54"/>
      <c r="AS1241" s="54"/>
      <c r="AT1241" s="54"/>
      <c r="AU1241" s="54"/>
      <c r="AV1241" s="54"/>
      <c r="AW1241" s="54"/>
      <c r="AX1241" s="54"/>
      <c r="AY1241" s="54"/>
      <c r="AZ1241" s="54"/>
      <c r="BA1241" s="54"/>
      <c r="BB1241" s="54"/>
      <c r="BC1241" s="54"/>
      <c r="BD1241" s="54"/>
      <c r="BE1241" s="54"/>
      <c r="BF1241" s="54"/>
      <c r="BG1241" s="54"/>
      <c r="BH1241" s="54"/>
      <c r="BI1241" s="54"/>
      <c r="BJ1241" s="54"/>
      <c r="BK1241" s="54"/>
      <c r="BL1241" s="54"/>
      <c r="BM1241" s="54"/>
      <c r="BN1241" s="55" t="b">
        <f t="shared" si="190"/>
        <v>0</v>
      </c>
      <c r="BO1241" s="56" t="b">
        <f t="shared" si="191"/>
        <v>0</v>
      </c>
      <c r="BP1241" s="56" t="b">
        <f t="shared" si="192"/>
        <v>0</v>
      </c>
      <c r="BQ1241" s="56" t="b">
        <f t="shared" si="193"/>
        <v>0</v>
      </c>
      <c r="BR1241" s="56" t="b">
        <f t="shared" si="194"/>
        <v>0</v>
      </c>
      <c r="BS1241" s="56" t="b">
        <f t="shared" si="195"/>
        <v>0</v>
      </c>
      <c r="BT1241" s="54" t="str">
        <f t="shared" si="196"/>
        <v>0168-9452</v>
      </c>
      <c r="BU1241" s="54">
        <v>3.6070000000000002</v>
      </c>
      <c r="BV1241" s="6" t="b">
        <f t="shared" si="197"/>
        <v>0</v>
      </c>
      <c r="BW1241" s="6" t="b">
        <f t="shared" si="198"/>
        <v>0</v>
      </c>
      <c r="BX1241" s="6" t="b">
        <f t="shared" si="199"/>
        <v>0</v>
      </c>
      <c r="BY1241" s="7"/>
    </row>
    <row r="1242" spans="1:77" s="26" customFormat="1" ht="40.5" x14ac:dyDescent="0.15">
      <c r="A1242" s="37">
        <v>1241</v>
      </c>
      <c r="B1242" s="38" t="s">
        <v>29572</v>
      </c>
      <c r="C1242" s="38" t="s">
        <v>29783</v>
      </c>
      <c r="D1242" s="6"/>
      <c r="E1242" s="6"/>
      <c r="F1242" s="6"/>
      <c r="G1242" s="6"/>
      <c r="H1242" s="6"/>
      <c r="I1242" s="29" t="s">
        <v>29792</v>
      </c>
      <c r="J1242" s="6"/>
      <c r="K1242" s="6"/>
      <c r="L1242" s="53" t="s">
        <v>13412</v>
      </c>
      <c r="M1242" s="53" t="s">
        <v>29793</v>
      </c>
      <c r="N1242" s="54"/>
      <c r="O1242" s="54"/>
      <c r="P1242" s="54"/>
      <c r="Q1242" s="54" t="s">
        <v>977</v>
      </c>
      <c r="R1242" s="54"/>
      <c r="S1242" s="54"/>
      <c r="T1242" s="54"/>
      <c r="U1242" s="54"/>
      <c r="V1242" s="54"/>
      <c r="W1242" s="54"/>
      <c r="X1242" s="54"/>
      <c r="Y1242" s="54"/>
      <c r="Z1242" s="54"/>
      <c r="AA1242" s="54"/>
      <c r="AB1242" s="54"/>
      <c r="AC1242" s="54"/>
      <c r="AD1242" s="54"/>
      <c r="AE1242" s="54"/>
      <c r="AF1242" s="54"/>
      <c r="AG1242" s="54"/>
      <c r="AH1242" s="54"/>
      <c r="AI1242" s="54"/>
      <c r="AJ1242" s="54"/>
      <c r="AK1242" s="54"/>
      <c r="AL1242" s="54"/>
      <c r="AM1242" s="54"/>
      <c r="AN1242" s="54"/>
      <c r="AO1242" s="54"/>
      <c r="AP1242" s="54" t="s">
        <v>1134</v>
      </c>
      <c r="AQ1242" s="54"/>
      <c r="AR1242" s="54"/>
      <c r="AS1242" s="54"/>
      <c r="AT1242" s="54"/>
      <c r="AU1242" s="54"/>
      <c r="AV1242" s="54"/>
      <c r="AW1242" s="54"/>
      <c r="AX1242" s="54"/>
      <c r="AY1242" s="54"/>
      <c r="AZ1242" s="54"/>
      <c r="BA1242" s="54"/>
      <c r="BB1242" s="54"/>
      <c r="BC1242" s="54"/>
      <c r="BD1242" s="54"/>
      <c r="BE1242" s="54"/>
      <c r="BF1242" s="54"/>
      <c r="BG1242" s="54"/>
      <c r="BH1242" s="54"/>
      <c r="BI1242" s="54"/>
      <c r="BJ1242" s="54"/>
      <c r="BK1242" s="54"/>
      <c r="BL1242" s="54"/>
      <c r="BM1242" s="54"/>
      <c r="BN1242" s="55" t="b">
        <f t="shared" si="190"/>
        <v>0</v>
      </c>
      <c r="BO1242" s="56" t="b">
        <f t="shared" si="191"/>
        <v>0</v>
      </c>
      <c r="BP1242" s="56" t="b">
        <f t="shared" si="192"/>
        <v>0</v>
      </c>
      <c r="BQ1242" s="56" t="b">
        <f t="shared" si="193"/>
        <v>0</v>
      </c>
      <c r="BR1242" s="56" t="b">
        <f t="shared" si="194"/>
        <v>0</v>
      </c>
      <c r="BS1242" s="56" t="b">
        <f t="shared" si="195"/>
        <v>0</v>
      </c>
      <c r="BT1242" s="54" t="str">
        <f t="shared" si="196"/>
        <v>1467-7644</v>
      </c>
      <c r="BU1242" s="54">
        <v>5.5869999999999997</v>
      </c>
      <c r="BV1242" s="6" t="b">
        <f t="shared" si="197"/>
        <v>0</v>
      </c>
      <c r="BW1242" s="6">
        <f t="shared" si="198"/>
        <v>1</v>
      </c>
      <c r="BX1242" s="6" t="b">
        <f t="shared" si="199"/>
        <v>0</v>
      </c>
      <c r="BY1242" s="7"/>
    </row>
    <row r="1243" spans="1:77" s="26" customFormat="1" ht="40.5" x14ac:dyDescent="0.15">
      <c r="A1243" s="37">
        <v>1242</v>
      </c>
      <c r="B1243" s="38" t="s">
        <v>29572</v>
      </c>
      <c r="C1243" s="38" t="s">
        <v>29783</v>
      </c>
      <c r="D1243" s="6"/>
      <c r="E1243" s="6"/>
      <c r="F1243" s="6"/>
      <c r="G1243" s="6"/>
      <c r="H1243" s="6"/>
      <c r="I1243" s="29" t="s">
        <v>29794</v>
      </c>
      <c r="J1243" s="6"/>
      <c r="K1243" s="6"/>
      <c r="L1243" s="53" t="s">
        <v>14002</v>
      </c>
      <c r="M1243" s="53" t="s">
        <v>29795</v>
      </c>
      <c r="N1243" s="54"/>
      <c r="O1243" s="54"/>
      <c r="P1243" s="54"/>
      <c r="Q1243" s="54" t="s">
        <v>68</v>
      </c>
      <c r="R1243" s="54"/>
      <c r="S1243" s="54"/>
      <c r="T1243" s="54"/>
      <c r="U1243" s="54"/>
      <c r="V1243" s="54"/>
      <c r="W1243" s="54"/>
      <c r="X1243" s="54"/>
      <c r="Y1243" s="54"/>
      <c r="Z1243" s="54"/>
      <c r="AA1243" s="54"/>
      <c r="AB1243" s="54"/>
      <c r="AC1243" s="54"/>
      <c r="AD1243" s="54"/>
      <c r="AE1243" s="54"/>
      <c r="AF1243" s="54"/>
      <c r="AG1243" s="54"/>
      <c r="AH1243" s="54"/>
      <c r="AI1243" s="54"/>
      <c r="AJ1243" s="54"/>
      <c r="AK1243" s="54"/>
      <c r="AL1243" s="54"/>
      <c r="AM1243" s="54"/>
      <c r="AN1243" s="54"/>
      <c r="AO1243" s="54"/>
      <c r="AP1243" s="54" t="s">
        <v>606</v>
      </c>
      <c r="AQ1243" s="54"/>
      <c r="AR1243" s="54"/>
      <c r="AS1243" s="54"/>
      <c r="AT1243" s="54"/>
      <c r="AU1243" s="54"/>
      <c r="AV1243" s="54"/>
      <c r="AW1243" s="54"/>
      <c r="AX1243" s="54"/>
      <c r="AY1243" s="54"/>
      <c r="AZ1243" s="54"/>
      <c r="BA1243" s="54"/>
      <c r="BB1243" s="54"/>
      <c r="BC1243" s="54"/>
      <c r="BD1243" s="54"/>
      <c r="BE1243" s="54"/>
      <c r="BF1243" s="54"/>
      <c r="BG1243" s="54"/>
      <c r="BH1243" s="54"/>
      <c r="BI1243" s="54"/>
      <c r="BJ1243" s="54"/>
      <c r="BK1243" s="54"/>
      <c r="BL1243" s="54"/>
      <c r="BM1243" s="54"/>
      <c r="BN1243" s="55" t="b">
        <f t="shared" si="190"/>
        <v>0</v>
      </c>
      <c r="BO1243" s="56" t="b">
        <f t="shared" si="191"/>
        <v>0</v>
      </c>
      <c r="BP1243" s="56" t="b">
        <f t="shared" si="192"/>
        <v>0</v>
      </c>
      <c r="BQ1243" s="56" t="b">
        <f t="shared" si="193"/>
        <v>0</v>
      </c>
      <c r="BR1243" s="56" t="b">
        <f t="shared" si="194"/>
        <v>0</v>
      </c>
      <c r="BS1243" s="56" t="b">
        <f t="shared" si="195"/>
        <v>0</v>
      </c>
      <c r="BT1243" s="54" t="str">
        <f t="shared" si="196"/>
        <v>2045-2322</v>
      </c>
      <c r="BU1243" s="54">
        <v>5.5970000000000004</v>
      </c>
      <c r="BV1243" s="6" t="b">
        <f t="shared" si="197"/>
        <v>0</v>
      </c>
      <c r="BW1243" s="6">
        <f t="shared" si="198"/>
        <v>1</v>
      </c>
      <c r="BX1243" s="6" t="b">
        <f t="shared" si="199"/>
        <v>0</v>
      </c>
      <c r="BY1243" s="7"/>
    </row>
    <row r="1244" spans="1:77" s="26" customFormat="1" ht="40.5" x14ac:dyDescent="0.15">
      <c r="A1244" s="37">
        <v>1243</v>
      </c>
      <c r="B1244" s="38" t="s">
        <v>29572</v>
      </c>
      <c r="C1244" s="39" t="s">
        <v>29803</v>
      </c>
      <c r="D1244" s="12" t="s">
        <v>62</v>
      </c>
      <c r="E1244" s="20" t="s">
        <v>8946</v>
      </c>
      <c r="F1244" s="20"/>
      <c r="G1244" s="20"/>
      <c r="H1244" s="20"/>
      <c r="I1244" s="20" t="s">
        <v>8947</v>
      </c>
      <c r="J1244" s="20"/>
      <c r="K1244" s="20"/>
      <c r="L1244" s="58" t="s">
        <v>8948</v>
      </c>
      <c r="M1244" s="58" t="s">
        <v>1895</v>
      </c>
      <c r="N1244" s="59"/>
      <c r="O1244" s="59"/>
      <c r="P1244" s="59" t="s">
        <v>67</v>
      </c>
      <c r="Q1244" s="39" t="s">
        <v>68</v>
      </c>
      <c r="R1244" s="59"/>
      <c r="S1244" s="59"/>
      <c r="T1244" s="59"/>
      <c r="U1244" s="59"/>
      <c r="V1244" s="59"/>
      <c r="W1244" s="59"/>
      <c r="X1244" s="59" t="s">
        <v>8949</v>
      </c>
      <c r="Y1244" s="59"/>
      <c r="Z1244" s="59" t="s">
        <v>8950</v>
      </c>
      <c r="AA1244" s="59" t="s">
        <v>8951</v>
      </c>
      <c r="AB1244" s="59" t="s">
        <v>8952</v>
      </c>
      <c r="AC1244" s="59"/>
      <c r="AD1244" s="59"/>
      <c r="AE1244" s="59" t="s">
        <v>8953</v>
      </c>
      <c r="AF1244" s="59" t="s">
        <v>8954</v>
      </c>
      <c r="AG1244" s="59"/>
      <c r="AH1244" s="59">
        <v>34</v>
      </c>
      <c r="AI1244" s="59">
        <v>0</v>
      </c>
      <c r="AJ1244" s="59">
        <v>0</v>
      </c>
      <c r="AK1244" s="59">
        <v>3</v>
      </c>
      <c r="AL1244" s="59">
        <v>3</v>
      </c>
      <c r="AM1244" s="59" t="s">
        <v>1902</v>
      </c>
      <c r="AN1244" s="59" t="s">
        <v>1903</v>
      </c>
      <c r="AO1244" s="59" t="s">
        <v>1904</v>
      </c>
      <c r="AP1244" s="59" t="s">
        <v>1905</v>
      </c>
      <c r="AQ1244" s="59"/>
      <c r="AR1244" s="59"/>
      <c r="AS1244" s="59" t="s">
        <v>1895</v>
      </c>
      <c r="AT1244" s="59" t="s">
        <v>1906</v>
      </c>
      <c r="AU1244" s="61">
        <v>42283</v>
      </c>
      <c r="AV1244" s="59">
        <v>2015</v>
      </c>
      <c r="AW1244" s="59">
        <v>10</v>
      </c>
      <c r="AX1244" s="59">
        <v>10</v>
      </c>
      <c r="AY1244" s="59"/>
      <c r="AZ1244" s="59"/>
      <c r="BA1244" s="59"/>
      <c r="BB1244" s="59"/>
      <c r="BC1244" s="59"/>
      <c r="BD1244" s="59"/>
      <c r="BE1244" s="59" t="s">
        <v>8955</v>
      </c>
      <c r="BF1244" s="59" t="s">
        <v>8956</v>
      </c>
      <c r="BG1244" s="59"/>
      <c r="BH1244" s="59">
        <v>14</v>
      </c>
      <c r="BI1244" s="59" t="s">
        <v>610</v>
      </c>
      <c r="BJ1244" s="59" t="s">
        <v>611</v>
      </c>
      <c r="BK1244" s="59" t="s">
        <v>8957</v>
      </c>
      <c r="BL1244" s="59" t="s">
        <v>8958</v>
      </c>
      <c r="BM1244" s="59">
        <v>26441225</v>
      </c>
      <c r="BN1244" s="55" t="str">
        <f t="shared" si="190"/>
        <v>Xu, YC (reprint author), Nanjing Agr Univ, Jiangsu Prov Key Lab Organ Solid Waste Utilizat, Natl Engn Res Ctr Organ Based Fertilizers, Weigang 1, Nanjing, Jiangsu, Peoples R China.</v>
      </c>
      <c r="BO1244" s="56" t="b">
        <f t="shared" si="191"/>
        <v>0</v>
      </c>
      <c r="BP1244" s="56" t="b">
        <f t="shared" si="192"/>
        <v>0</v>
      </c>
      <c r="BQ1244" s="56" t="b">
        <f t="shared" si="193"/>
        <v>0</v>
      </c>
      <c r="BR1244" s="56" t="b">
        <f t="shared" si="194"/>
        <v>0</v>
      </c>
      <c r="BS1244" s="56" t="b">
        <f t="shared" si="195"/>
        <v>0</v>
      </c>
      <c r="BT1244" s="54" t="str">
        <f t="shared" si="196"/>
        <v>1932-6203</v>
      </c>
      <c r="BU1244" s="54">
        <v>3.702</v>
      </c>
      <c r="BV1244" s="6" t="b">
        <f t="shared" si="197"/>
        <v>0</v>
      </c>
      <c r="BW1244" s="6" t="b">
        <f t="shared" si="198"/>
        <v>0</v>
      </c>
      <c r="BX1244" s="6" t="b">
        <f t="shared" si="199"/>
        <v>0</v>
      </c>
      <c r="BY1244" s="7"/>
    </row>
    <row r="1245" spans="1:77" s="26" customFormat="1" ht="40.5" x14ac:dyDescent="0.15">
      <c r="A1245" s="37">
        <v>1244</v>
      </c>
      <c r="B1245" s="38" t="s">
        <v>29572</v>
      </c>
      <c r="C1245" s="38" t="s">
        <v>29796</v>
      </c>
      <c r="D1245" s="6"/>
      <c r="E1245" s="6"/>
      <c r="F1245" s="6"/>
      <c r="G1245" s="6"/>
      <c r="H1245" s="6"/>
      <c r="I1245" s="29" t="s">
        <v>29797</v>
      </c>
      <c r="J1245" s="6"/>
      <c r="K1245" s="6"/>
      <c r="L1245" s="53" t="s">
        <v>21149</v>
      </c>
      <c r="M1245" s="53" t="s">
        <v>29798</v>
      </c>
      <c r="N1245" s="54"/>
      <c r="O1245" s="54"/>
      <c r="P1245" s="54"/>
      <c r="Q1245" s="54" t="s">
        <v>68</v>
      </c>
      <c r="R1245" s="54"/>
      <c r="S1245" s="54"/>
      <c r="T1245" s="54"/>
      <c r="U1245" s="54"/>
      <c r="V1245" s="54"/>
      <c r="W1245" s="54"/>
      <c r="X1245" s="54"/>
      <c r="Y1245" s="54"/>
      <c r="Z1245" s="54"/>
      <c r="AA1245" s="54"/>
      <c r="AB1245" s="54"/>
      <c r="AC1245" s="54"/>
      <c r="AD1245" s="54"/>
      <c r="AE1245" s="54"/>
      <c r="AF1245" s="54"/>
      <c r="AG1245" s="54"/>
      <c r="AH1245" s="54"/>
      <c r="AI1245" s="54"/>
      <c r="AJ1245" s="54"/>
      <c r="AK1245" s="54"/>
      <c r="AL1245" s="54"/>
      <c r="AM1245" s="54"/>
      <c r="AN1245" s="54"/>
      <c r="AO1245" s="54"/>
      <c r="AP1245" s="54" t="s">
        <v>21157</v>
      </c>
      <c r="AQ1245" s="54"/>
      <c r="AR1245" s="54"/>
      <c r="AS1245" s="54"/>
      <c r="AT1245" s="54"/>
      <c r="AU1245" s="54"/>
      <c r="AV1245" s="54"/>
      <c r="AW1245" s="54"/>
      <c r="AX1245" s="54"/>
      <c r="AY1245" s="54"/>
      <c r="AZ1245" s="54"/>
      <c r="BA1245" s="54"/>
      <c r="BB1245" s="54"/>
      <c r="BC1245" s="54"/>
      <c r="BD1245" s="54"/>
      <c r="BE1245" s="54"/>
      <c r="BF1245" s="54"/>
      <c r="BG1245" s="54"/>
      <c r="BH1245" s="54"/>
      <c r="BI1245" s="54"/>
      <c r="BJ1245" s="54"/>
      <c r="BK1245" s="54"/>
      <c r="BL1245" s="54"/>
      <c r="BM1245" s="54"/>
      <c r="BN1245" s="55" t="b">
        <f t="shared" si="190"/>
        <v>0</v>
      </c>
      <c r="BO1245" s="56" t="b">
        <f t="shared" si="191"/>
        <v>0</v>
      </c>
      <c r="BP1245" s="56" t="b">
        <f t="shared" si="192"/>
        <v>0</v>
      </c>
      <c r="BQ1245" s="56" t="b">
        <f t="shared" si="193"/>
        <v>0</v>
      </c>
      <c r="BR1245" s="56" t="b">
        <f t="shared" si="194"/>
        <v>0</v>
      </c>
      <c r="BS1245" s="56" t="b">
        <f t="shared" si="195"/>
        <v>0</v>
      </c>
      <c r="BT1245" s="54" t="str">
        <f t="shared" si="196"/>
        <v>0961-9534</v>
      </c>
      <c r="BU1245" s="54">
        <v>4.2729999999999997</v>
      </c>
      <c r="BV1245" s="6" t="b">
        <f t="shared" si="197"/>
        <v>0</v>
      </c>
      <c r="BW1245" s="6" t="b">
        <f t="shared" si="198"/>
        <v>0</v>
      </c>
      <c r="BX1245" s="6" t="b">
        <f t="shared" si="199"/>
        <v>0</v>
      </c>
      <c r="BY1245" s="7"/>
    </row>
    <row r="1246" spans="1:77" s="26" customFormat="1" ht="40.5" x14ac:dyDescent="0.15">
      <c r="A1246" s="37">
        <v>1245</v>
      </c>
      <c r="B1246" s="38" t="s">
        <v>29572</v>
      </c>
      <c r="C1246" s="38" t="s">
        <v>29796</v>
      </c>
      <c r="D1246" s="6"/>
      <c r="E1246" s="6"/>
      <c r="F1246" s="6"/>
      <c r="G1246" s="6"/>
      <c r="H1246" s="6"/>
      <c r="I1246" s="29" t="s">
        <v>29799</v>
      </c>
      <c r="J1246" s="6"/>
      <c r="K1246" s="6"/>
      <c r="L1246" s="53" t="s">
        <v>23517</v>
      </c>
      <c r="M1246" s="53" t="s">
        <v>29800</v>
      </c>
      <c r="N1246" s="54"/>
      <c r="O1246" s="54"/>
      <c r="P1246" s="54"/>
      <c r="Q1246" s="54" t="s">
        <v>68</v>
      </c>
      <c r="R1246" s="54"/>
      <c r="S1246" s="54"/>
      <c r="T1246" s="54"/>
      <c r="U1246" s="54"/>
      <c r="V1246" s="54"/>
      <c r="W1246" s="54"/>
      <c r="X1246" s="54"/>
      <c r="Y1246" s="54"/>
      <c r="Z1246" s="54"/>
      <c r="AA1246" s="54"/>
      <c r="AB1246" s="54"/>
      <c r="AC1246" s="54"/>
      <c r="AD1246" s="54"/>
      <c r="AE1246" s="54"/>
      <c r="AF1246" s="54"/>
      <c r="AG1246" s="54"/>
      <c r="AH1246" s="54"/>
      <c r="AI1246" s="54"/>
      <c r="AJ1246" s="54"/>
      <c r="AK1246" s="54"/>
      <c r="AL1246" s="54"/>
      <c r="AM1246" s="54"/>
      <c r="AN1246" s="54"/>
      <c r="AO1246" s="54"/>
      <c r="AP1246" s="54" t="s">
        <v>4021</v>
      </c>
      <c r="AQ1246" s="54"/>
      <c r="AR1246" s="54"/>
      <c r="AS1246" s="54"/>
      <c r="AT1246" s="54"/>
      <c r="AU1246" s="54"/>
      <c r="AV1246" s="54"/>
      <c r="AW1246" s="54"/>
      <c r="AX1246" s="54"/>
      <c r="AY1246" s="54"/>
      <c r="AZ1246" s="54"/>
      <c r="BA1246" s="54"/>
      <c r="BB1246" s="54"/>
      <c r="BC1246" s="54"/>
      <c r="BD1246" s="54"/>
      <c r="BE1246" s="54"/>
      <c r="BF1246" s="54"/>
      <c r="BG1246" s="54"/>
      <c r="BH1246" s="54"/>
      <c r="BI1246" s="54"/>
      <c r="BJ1246" s="54"/>
      <c r="BK1246" s="54"/>
      <c r="BL1246" s="54"/>
      <c r="BM1246" s="54"/>
      <c r="BN1246" s="55" t="b">
        <f t="shared" si="190"/>
        <v>0</v>
      </c>
      <c r="BO1246" s="56" t="b">
        <f t="shared" si="191"/>
        <v>0</v>
      </c>
      <c r="BP1246" s="56" t="b">
        <f t="shared" si="192"/>
        <v>0</v>
      </c>
      <c r="BQ1246" s="56" t="b">
        <f t="shared" si="193"/>
        <v>0</v>
      </c>
      <c r="BR1246" s="56" t="b">
        <f t="shared" si="194"/>
        <v>0</v>
      </c>
      <c r="BS1246" s="56" t="b">
        <f t="shared" si="195"/>
        <v>0</v>
      </c>
      <c r="BT1246" s="54" t="str">
        <f t="shared" si="196"/>
        <v>1049-9644</v>
      </c>
      <c r="BU1246" s="54">
        <v>2.0590000000000002</v>
      </c>
      <c r="BV1246" s="6" t="b">
        <f t="shared" si="197"/>
        <v>0</v>
      </c>
      <c r="BW1246" s="6" t="b">
        <f t="shared" si="198"/>
        <v>0</v>
      </c>
      <c r="BX1246" s="6" t="b">
        <f t="shared" si="199"/>
        <v>0</v>
      </c>
      <c r="BY1246" s="7"/>
    </row>
    <row r="1247" spans="1:77" s="26" customFormat="1" ht="40.5" x14ac:dyDescent="0.15">
      <c r="A1247" s="37">
        <v>1246</v>
      </c>
      <c r="B1247" s="38" t="s">
        <v>29572</v>
      </c>
      <c r="C1247" s="38" t="s">
        <v>29796</v>
      </c>
      <c r="D1247" s="6"/>
      <c r="E1247" s="6"/>
      <c r="F1247" s="6"/>
      <c r="G1247" s="6"/>
      <c r="H1247" s="6"/>
      <c r="I1247" s="29" t="s">
        <v>29801</v>
      </c>
      <c r="J1247" s="6"/>
      <c r="K1247" s="6"/>
      <c r="L1247" s="53" t="s">
        <v>22293</v>
      </c>
      <c r="M1247" s="53" t="s">
        <v>29802</v>
      </c>
      <c r="N1247" s="54"/>
      <c r="O1247" s="54"/>
      <c r="P1247" s="54"/>
      <c r="Q1247" s="54" t="s">
        <v>68</v>
      </c>
      <c r="R1247" s="54"/>
      <c r="S1247" s="54"/>
      <c r="T1247" s="54"/>
      <c r="U1247" s="54"/>
      <c r="V1247" s="54"/>
      <c r="W1247" s="54"/>
      <c r="X1247" s="54"/>
      <c r="Y1247" s="54"/>
      <c r="Z1247" s="54"/>
      <c r="AA1247" s="54"/>
      <c r="AB1247" s="54"/>
      <c r="AC1247" s="54"/>
      <c r="AD1247" s="54"/>
      <c r="AE1247" s="54"/>
      <c r="AF1247" s="54"/>
      <c r="AG1247" s="54"/>
      <c r="AH1247" s="54"/>
      <c r="AI1247" s="54"/>
      <c r="AJ1247" s="54"/>
      <c r="AK1247" s="54"/>
      <c r="AL1247" s="54"/>
      <c r="AM1247" s="54"/>
      <c r="AN1247" s="54"/>
      <c r="AO1247" s="54"/>
      <c r="AP1247" s="54" t="s">
        <v>1905</v>
      </c>
      <c r="AQ1247" s="54"/>
      <c r="AR1247" s="54"/>
      <c r="AS1247" s="54"/>
      <c r="AT1247" s="54"/>
      <c r="AU1247" s="54"/>
      <c r="AV1247" s="54"/>
      <c r="AW1247" s="54"/>
      <c r="AX1247" s="54"/>
      <c r="AY1247" s="54"/>
      <c r="AZ1247" s="54"/>
      <c r="BA1247" s="54"/>
      <c r="BB1247" s="54"/>
      <c r="BC1247" s="54"/>
      <c r="BD1247" s="54"/>
      <c r="BE1247" s="54"/>
      <c r="BF1247" s="54"/>
      <c r="BG1247" s="54"/>
      <c r="BH1247" s="54"/>
      <c r="BI1247" s="54"/>
      <c r="BJ1247" s="54"/>
      <c r="BK1247" s="54"/>
      <c r="BL1247" s="54"/>
      <c r="BM1247" s="54"/>
      <c r="BN1247" s="55" t="b">
        <f t="shared" si="190"/>
        <v>0</v>
      </c>
      <c r="BO1247" s="56" t="b">
        <f t="shared" si="191"/>
        <v>0</v>
      </c>
      <c r="BP1247" s="56" t="b">
        <f t="shared" si="192"/>
        <v>0</v>
      </c>
      <c r="BQ1247" s="56" t="b">
        <f t="shared" si="193"/>
        <v>0</v>
      </c>
      <c r="BR1247" s="56" t="b">
        <f t="shared" si="194"/>
        <v>0</v>
      </c>
      <c r="BS1247" s="56" t="b">
        <f t="shared" si="195"/>
        <v>0</v>
      </c>
      <c r="BT1247" s="54" t="str">
        <f t="shared" si="196"/>
        <v>1932-6203</v>
      </c>
      <c r="BU1247" s="54">
        <v>3.702</v>
      </c>
      <c r="BV1247" s="6" t="b">
        <f t="shared" si="197"/>
        <v>0</v>
      </c>
      <c r="BW1247" s="6" t="b">
        <f t="shared" si="198"/>
        <v>0</v>
      </c>
      <c r="BX1247" s="6" t="b">
        <f t="shared" si="199"/>
        <v>0</v>
      </c>
      <c r="BY1247" s="7"/>
    </row>
    <row r="1248" spans="1:77" s="26" customFormat="1" ht="27" x14ac:dyDescent="0.15">
      <c r="A1248" s="37">
        <v>1247</v>
      </c>
      <c r="B1248" s="38" t="s">
        <v>29572</v>
      </c>
      <c r="C1248" s="38" t="s">
        <v>29796</v>
      </c>
      <c r="D1248" s="6"/>
      <c r="E1248" s="6"/>
      <c r="F1248" s="6"/>
      <c r="G1248" s="6"/>
      <c r="H1248" s="6"/>
      <c r="I1248" s="29" t="s">
        <v>29804</v>
      </c>
      <c r="J1248" s="6"/>
      <c r="K1248" s="6"/>
      <c r="L1248" s="53" t="s">
        <v>13658</v>
      </c>
      <c r="M1248" s="53" t="s">
        <v>29805</v>
      </c>
      <c r="N1248" s="54"/>
      <c r="O1248" s="54"/>
      <c r="P1248" s="54"/>
      <c r="Q1248" s="54" t="s">
        <v>68</v>
      </c>
      <c r="R1248" s="54"/>
      <c r="S1248" s="54"/>
      <c r="T1248" s="54"/>
      <c r="U1248" s="54"/>
      <c r="V1248" s="54"/>
      <c r="W1248" s="54"/>
      <c r="X1248" s="54"/>
      <c r="Y1248" s="54"/>
      <c r="Z1248" s="54"/>
      <c r="AA1248" s="54"/>
      <c r="AB1248" s="54"/>
      <c r="AC1248" s="54"/>
      <c r="AD1248" s="54"/>
      <c r="AE1248" s="54"/>
      <c r="AF1248" s="54"/>
      <c r="AG1248" s="54"/>
      <c r="AH1248" s="54"/>
      <c r="AI1248" s="54"/>
      <c r="AJ1248" s="54"/>
      <c r="AK1248" s="54"/>
      <c r="AL1248" s="54"/>
      <c r="AM1248" s="54"/>
      <c r="AN1248" s="54"/>
      <c r="AO1248" s="54"/>
      <c r="AP1248" s="54" t="s">
        <v>606</v>
      </c>
      <c r="AQ1248" s="54"/>
      <c r="AR1248" s="54"/>
      <c r="AS1248" s="54"/>
      <c r="AT1248" s="54"/>
      <c r="AU1248" s="54"/>
      <c r="AV1248" s="54"/>
      <c r="AW1248" s="54"/>
      <c r="AX1248" s="54"/>
      <c r="AY1248" s="54"/>
      <c r="AZ1248" s="54"/>
      <c r="BA1248" s="54"/>
      <c r="BB1248" s="54"/>
      <c r="BC1248" s="54"/>
      <c r="BD1248" s="54"/>
      <c r="BE1248" s="54"/>
      <c r="BF1248" s="54"/>
      <c r="BG1248" s="54"/>
      <c r="BH1248" s="54"/>
      <c r="BI1248" s="54"/>
      <c r="BJ1248" s="54"/>
      <c r="BK1248" s="54"/>
      <c r="BL1248" s="54"/>
      <c r="BM1248" s="54"/>
      <c r="BN1248" s="55" t="b">
        <f t="shared" si="190"/>
        <v>0</v>
      </c>
      <c r="BO1248" s="56" t="b">
        <f t="shared" si="191"/>
        <v>0</v>
      </c>
      <c r="BP1248" s="56" t="b">
        <f t="shared" si="192"/>
        <v>0</v>
      </c>
      <c r="BQ1248" s="56" t="b">
        <f t="shared" si="193"/>
        <v>0</v>
      </c>
      <c r="BR1248" s="56" t="b">
        <f t="shared" si="194"/>
        <v>0</v>
      </c>
      <c r="BS1248" s="56" t="b">
        <f t="shared" si="195"/>
        <v>0</v>
      </c>
      <c r="BT1248" s="54" t="str">
        <f t="shared" si="196"/>
        <v>2045-2322</v>
      </c>
      <c r="BU1248" s="54">
        <v>5.5970000000000004</v>
      </c>
      <c r="BV1248" s="6" t="b">
        <f t="shared" si="197"/>
        <v>0</v>
      </c>
      <c r="BW1248" s="6">
        <f t="shared" si="198"/>
        <v>1</v>
      </c>
      <c r="BX1248" s="6" t="b">
        <f t="shared" si="199"/>
        <v>0</v>
      </c>
      <c r="BY1248" s="7"/>
    </row>
    <row r="1249" spans="1:77" s="26" customFormat="1" ht="40.5" x14ac:dyDescent="0.15">
      <c r="A1249" s="37">
        <v>1248</v>
      </c>
      <c r="B1249" s="38" t="s">
        <v>29572</v>
      </c>
      <c r="C1249" s="38" t="s">
        <v>29806</v>
      </c>
      <c r="D1249" s="6"/>
      <c r="E1249" s="6"/>
      <c r="F1249" s="6"/>
      <c r="G1249" s="6"/>
      <c r="H1249" s="6"/>
      <c r="I1249" s="29" t="s">
        <v>29807</v>
      </c>
      <c r="J1249" s="6"/>
      <c r="K1249" s="6"/>
      <c r="L1249" s="53" t="s">
        <v>29808</v>
      </c>
      <c r="M1249" s="53" t="s">
        <v>29809</v>
      </c>
      <c r="N1249" s="54"/>
      <c r="O1249" s="54"/>
      <c r="P1249" s="54"/>
      <c r="Q1249" s="54" t="s">
        <v>68</v>
      </c>
      <c r="R1249" s="54"/>
      <c r="S1249" s="54"/>
      <c r="T1249" s="54"/>
      <c r="U1249" s="54"/>
      <c r="V1249" s="54"/>
      <c r="W1249" s="54"/>
      <c r="X1249" s="54"/>
      <c r="Y1249" s="54"/>
      <c r="Z1249" s="54"/>
      <c r="AA1249" s="54"/>
      <c r="AB1249" s="54"/>
      <c r="AC1249" s="54"/>
      <c r="AD1249" s="54"/>
      <c r="AE1249" s="54"/>
      <c r="AF1249" s="54"/>
      <c r="AG1249" s="54"/>
      <c r="AH1249" s="54"/>
      <c r="AI1249" s="54"/>
      <c r="AJ1249" s="54"/>
      <c r="AK1249" s="54"/>
      <c r="AL1249" s="54"/>
      <c r="AM1249" s="54"/>
      <c r="AN1249" s="54"/>
      <c r="AO1249" s="54"/>
      <c r="AP1249" s="54" t="s">
        <v>805</v>
      </c>
      <c r="AQ1249" s="54"/>
      <c r="AR1249" s="54"/>
      <c r="AS1249" s="54"/>
      <c r="AT1249" s="54"/>
      <c r="AU1249" s="54"/>
      <c r="AV1249" s="54"/>
      <c r="AW1249" s="54"/>
      <c r="AX1249" s="54"/>
      <c r="AY1249" s="54"/>
      <c r="AZ1249" s="54"/>
      <c r="BA1249" s="54"/>
      <c r="BB1249" s="54"/>
      <c r="BC1249" s="54"/>
      <c r="BD1249" s="54"/>
      <c r="BE1249" s="54"/>
      <c r="BF1249" s="54"/>
      <c r="BG1249" s="54"/>
      <c r="BH1249" s="54"/>
      <c r="BI1249" s="54"/>
      <c r="BJ1249" s="54"/>
      <c r="BK1249" s="54"/>
      <c r="BL1249" s="54"/>
      <c r="BM1249" s="54"/>
      <c r="BN1249" s="55" t="b">
        <f t="shared" si="190"/>
        <v>0</v>
      </c>
      <c r="BO1249" s="56" t="b">
        <f t="shared" si="191"/>
        <v>0</v>
      </c>
      <c r="BP1249" s="56" t="b">
        <f t="shared" si="192"/>
        <v>0</v>
      </c>
      <c r="BQ1249" s="56" t="b">
        <f t="shared" si="193"/>
        <v>0</v>
      </c>
      <c r="BR1249" s="56" t="b">
        <f t="shared" si="194"/>
        <v>0</v>
      </c>
      <c r="BS1249" s="56" t="b">
        <f t="shared" si="195"/>
        <v>0</v>
      </c>
      <c r="BT1249" s="54" t="str">
        <f t="shared" si="196"/>
        <v>1175-5326</v>
      </c>
      <c r="BU1249" s="54">
        <v>0.94499999999999995</v>
      </c>
      <c r="BV1249" s="6" t="b">
        <f t="shared" si="197"/>
        <v>0</v>
      </c>
      <c r="BW1249" s="6" t="b">
        <f t="shared" si="198"/>
        <v>0</v>
      </c>
      <c r="BX1249" s="6">
        <f t="shared" si="199"/>
        <v>1</v>
      </c>
      <c r="BY1249" s="7"/>
    </row>
    <row r="1250" spans="1:77" s="26" customFormat="1" ht="40.5" x14ac:dyDescent="0.15">
      <c r="A1250" s="37">
        <v>1249</v>
      </c>
      <c r="B1250" s="38" t="s">
        <v>29572</v>
      </c>
      <c r="C1250" s="38" t="s">
        <v>29810</v>
      </c>
      <c r="D1250" s="6" t="s">
        <v>62</v>
      </c>
      <c r="E1250" s="6" t="s">
        <v>8367</v>
      </c>
      <c r="F1250" s="6"/>
      <c r="G1250" s="6"/>
      <c r="H1250" s="6"/>
      <c r="I1250" s="29" t="s">
        <v>8368</v>
      </c>
      <c r="J1250" s="6"/>
      <c r="K1250" s="6"/>
      <c r="L1250" s="53" t="s">
        <v>8369</v>
      </c>
      <c r="M1250" s="53" t="s">
        <v>925</v>
      </c>
      <c r="N1250" s="54"/>
      <c r="O1250" s="54"/>
      <c r="P1250" s="54" t="s">
        <v>67</v>
      </c>
      <c r="Q1250" s="54" t="s">
        <v>68</v>
      </c>
      <c r="R1250" s="54"/>
      <c r="S1250" s="54"/>
      <c r="T1250" s="54"/>
      <c r="U1250" s="54"/>
      <c r="V1250" s="54"/>
      <c r="W1250" s="54" t="s">
        <v>8370</v>
      </c>
      <c r="X1250" s="54" t="s">
        <v>8371</v>
      </c>
      <c r="Y1250" s="54"/>
      <c r="Z1250" s="54" t="s">
        <v>8372</v>
      </c>
      <c r="AA1250" s="54" t="s">
        <v>8373</v>
      </c>
      <c r="AB1250" s="54" t="s">
        <v>8374</v>
      </c>
      <c r="AC1250" s="54" t="s">
        <v>2370</v>
      </c>
      <c r="AD1250" s="54" t="s">
        <v>2371</v>
      </c>
      <c r="AE1250" s="54" t="s">
        <v>8375</v>
      </c>
      <c r="AF1250" s="54" t="s">
        <v>8376</v>
      </c>
      <c r="AG1250" s="54"/>
      <c r="AH1250" s="54">
        <v>52</v>
      </c>
      <c r="AI1250" s="54">
        <v>0</v>
      </c>
      <c r="AJ1250" s="54">
        <v>0</v>
      </c>
      <c r="AK1250" s="54">
        <v>9</v>
      </c>
      <c r="AL1250" s="54">
        <v>9</v>
      </c>
      <c r="AM1250" s="54" t="s">
        <v>136</v>
      </c>
      <c r="AN1250" s="54" t="s">
        <v>77</v>
      </c>
      <c r="AO1250" s="54" t="s">
        <v>137</v>
      </c>
      <c r="AP1250" s="54" t="s">
        <v>933</v>
      </c>
      <c r="AQ1250" s="54" t="s">
        <v>934</v>
      </c>
      <c r="AR1250" s="54"/>
      <c r="AS1250" s="54" t="s">
        <v>925</v>
      </c>
      <c r="AT1250" s="54" t="s">
        <v>935</v>
      </c>
      <c r="AU1250" s="54" t="s">
        <v>7082</v>
      </c>
      <c r="AV1250" s="54">
        <v>2015</v>
      </c>
      <c r="AW1250" s="54">
        <v>138</v>
      </c>
      <c r="AX1250" s="54"/>
      <c r="AY1250" s="54"/>
      <c r="AZ1250" s="54"/>
      <c r="BA1250" s="54"/>
      <c r="BB1250" s="54"/>
      <c r="BC1250" s="54">
        <v>225</v>
      </c>
      <c r="BD1250" s="54">
        <v>232</v>
      </c>
      <c r="BE1250" s="54"/>
      <c r="BF1250" s="54" t="s">
        <v>8377</v>
      </c>
      <c r="BG1250" s="54"/>
      <c r="BH1250" s="54">
        <v>8</v>
      </c>
      <c r="BI1250" s="54" t="s">
        <v>937</v>
      </c>
      <c r="BJ1250" s="54" t="s">
        <v>938</v>
      </c>
      <c r="BK1250" s="54" t="s">
        <v>8378</v>
      </c>
      <c r="BL1250" s="54" t="s">
        <v>8379</v>
      </c>
      <c r="BM1250" s="54">
        <v>26091865</v>
      </c>
      <c r="BN1250" s="55" t="str">
        <f t="shared" si="190"/>
        <v>Yu, GH (reprint author), Nanjing Agr Univ, Coll Resources &amp; Environm Sci, 1 Wei Gang, Nanjing 210095, Jiangsu, Peoples R China.</v>
      </c>
      <c r="BO1250" s="56" t="b">
        <f t="shared" si="191"/>
        <v>0</v>
      </c>
      <c r="BP1250" s="56" t="b">
        <f t="shared" si="192"/>
        <v>0</v>
      </c>
      <c r="BQ1250" s="56" t="str">
        <f t="shared" si="193"/>
        <v>资源管理与环境保护学院</v>
      </c>
      <c r="BR1250" s="56" t="b">
        <f t="shared" si="194"/>
        <v>0</v>
      </c>
      <c r="BS1250" s="56" t="b">
        <f t="shared" si="195"/>
        <v>0</v>
      </c>
      <c r="BT1250" s="54" t="str">
        <f t="shared" si="196"/>
        <v>0045-6535</v>
      </c>
      <c r="BU1250" s="54">
        <v>3.8540000000000001</v>
      </c>
      <c r="BV1250" s="6" t="b">
        <f t="shared" si="197"/>
        <v>0</v>
      </c>
      <c r="BW1250" s="6" t="b">
        <f t="shared" si="198"/>
        <v>0</v>
      </c>
      <c r="BX1250" s="6" t="b">
        <f t="shared" si="199"/>
        <v>0</v>
      </c>
      <c r="BY1250" s="7"/>
    </row>
    <row r="1251" spans="1:77" s="26" customFormat="1" ht="54" x14ac:dyDescent="0.15">
      <c r="A1251" s="37">
        <v>1250</v>
      </c>
      <c r="B1251" s="38" t="s">
        <v>29572</v>
      </c>
      <c r="C1251" s="38" t="s">
        <v>29811</v>
      </c>
      <c r="D1251" s="6"/>
      <c r="E1251" s="6"/>
      <c r="F1251" s="6"/>
      <c r="G1251" s="6"/>
      <c r="H1251" s="6"/>
      <c r="I1251" s="29" t="s">
        <v>29812</v>
      </c>
      <c r="J1251" s="6"/>
      <c r="K1251" s="6"/>
      <c r="L1251" s="53" t="s">
        <v>17112</v>
      </c>
      <c r="M1251" s="53" t="s">
        <v>29813</v>
      </c>
      <c r="N1251" s="54"/>
      <c r="O1251" s="54"/>
      <c r="P1251" s="54"/>
      <c r="Q1251" s="54" t="s">
        <v>68</v>
      </c>
      <c r="R1251" s="54"/>
      <c r="S1251" s="54"/>
      <c r="T1251" s="54"/>
      <c r="U1251" s="54"/>
      <c r="V1251" s="54"/>
      <c r="W1251" s="54"/>
      <c r="X1251" s="54"/>
      <c r="Y1251" s="54"/>
      <c r="Z1251" s="54"/>
      <c r="AA1251" s="54"/>
      <c r="AB1251" s="54"/>
      <c r="AC1251" s="54"/>
      <c r="AD1251" s="54"/>
      <c r="AE1251" s="54"/>
      <c r="AF1251" s="54"/>
      <c r="AG1251" s="54"/>
      <c r="AH1251" s="54"/>
      <c r="AI1251" s="54"/>
      <c r="AJ1251" s="54"/>
      <c r="AK1251" s="54"/>
      <c r="AL1251" s="54"/>
      <c r="AM1251" s="54"/>
      <c r="AN1251" s="54"/>
      <c r="AO1251" s="54"/>
      <c r="AP1251" s="54" t="s">
        <v>2102</v>
      </c>
      <c r="AQ1251" s="54"/>
      <c r="AR1251" s="54"/>
      <c r="AS1251" s="54"/>
      <c r="AT1251" s="54"/>
      <c r="AU1251" s="54"/>
      <c r="AV1251" s="54"/>
      <c r="AW1251" s="54"/>
      <c r="AX1251" s="54"/>
      <c r="AY1251" s="54"/>
      <c r="AZ1251" s="54"/>
      <c r="BA1251" s="54"/>
      <c r="BB1251" s="54"/>
      <c r="BC1251" s="54"/>
      <c r="BD1251" s="54"/>
      <c r="BE1251" s="54"/>
      <c r="BF1251" s="54"/>
      <c r="BG1251" s="54"/>
      <c r="BH1251" s="54"/>
      <c r="BI1251" s="54"/>
      <c r="BJ1251" s="54"/>
      <c r="BK1251" s="54"/>
      <c r="BL1251" s="54"/>
      <c r="BM1251" s="54"/>
      <c r="BN1251" s="55" t="b">
        <f t="shared" si="190"/>
        <v>0</v>
      </c>
      <c r="BO1251" s="56" t="b">
        <f t="shared" si="191"/>
        <v>0</v>
      </c>
      <c r="BP1251" s="56" t="b">
        <f t="shared" si="192"/>
        <v>0</v>
      </c>
      <c r="BQ1251" s="56" t="b">
        <f t="shared" si="193"/>
        <v>0</v>
      </c>
      <c r="BR1251" s="56" t="b">
        <f t="shared" si="194"/>
        <v>0</v>
      </c>
      <c r="BS1251" s="56" t="b">
        <f t="shared" si="195"/>
        <v>0</v>
      </c>
      <c r="BT1251" s="54" t="str">
        <f t="shared" si="196"/>
        <v>0013-936X</v>
      </c>
      <c r="BU1251" s="54">
        <v>6.3259999999999996</v>
      </c>
      <c r="BV1251" s="6" t="b">
        <f t="shared" si="197"/>
        <v>0</v>
      </c>
      <c r="BW1251" s="6">
        <f t="shared" si="198"/>
        <v>1</v>
      </c>
      <c r="BX1251" s="6" t="b">
        <f t="shared" si="199"/>
        <v>0</v>
      </c>
      <c r="BY1251" s="7"/>
    </row>
    <row r="1252" spans="1:77" s="26" customFormat="1" ht="54" x14ac:dyDescent="0.15">
      <c r="A1252" s="37">
        <v>1251</v>
      </c>
      <c r="B1252" s="38" t="s">
        <v>29572</v>
      </c>
      <c r="C1252" s="38" t="s">
        <v>29811</v>
      </c>
      <c r="D1252" s="6"/>
      <c r="E1252" s="6"/>
      <c r="F1252" s="6"/>
      <c r="G1252" s="6"/>
      <c r="H1252" s="6"/>
      <c r="I1252" s="29" t="s">
        <v>29814</v>
      </c>
      <c r="J1252" s="6"/>
      <c r="K1252" s="6"/>
      <c r="L1252" s="53" t="s">
        <v>18223</v>
      </c>
      <c r="M1252" s="53" t="s">
        <v>29815</v>
      </c>
      <c r="N1252" s="54"/>
      <c r="O1252" s="54"/>
      <c r="P1252" s="54"/>
      <c r="Q1252" s="54" t="s">
        <v>68</v>
      </c>
      <c r="R1252" s="54"/>
      <c r="S1252" s="54"/>
      <c r="T1252" s="54"/>
      <c r="U1252" s="54"/>
      <c r="V1252" s="54"/>
      <c r="W1252" s="54"/>
      <c r="X1252" s="54"/>
      <c r="Y1252" s="54"/>
      <c r="Z1252" s="54"/>
      <c r="AA1252" s="54"/>
      <c r="AB1252" s="54"/>
      <c r="AC1252" s="54"/>
      <c r="AD1252" s="54"/>
      <c r="AE1252" s="54"/>
      <c r="AF1252" s="54"/>
      <c r="AG1252" s="54"/>
      <c r="AH1252" s="54"/>
      <c r="AI1252" s="54"/>
      <c r="AJ1252" s="54"/>
      <c r="AK1252" s="54"/>
      <c r="AL1252" s="54"/>
      <c r="AM1252" s="54"/>
      <c r="AN1252" s="54"/>
      <c r="AO1252" s="54"/>
      <c r="AP1252" s="54" t="s">
        <v>1479</v>
      </c>
      <c r="AQ1252" s="54"/>
      <c r="AR1252" s="54"/>
      <c r="AS1252" s="54"/>
      <c r="AT1252" s="54"/>
      <c r="AU1252" s="54"/>
      <c r="AV1252" s="54"/>
      <c r="AW1252" s="54"/>
      <c r="AX1252" s="54"/>
      <c r="AY1252" s="54"/>
      <c r="AZ1252" s="54"/>
      <c r="BA1252" s="54"/>
      <c r="BB1252" s="54"/>
      <c r="BC1252" s="54"/>
      <c r="BD1252" s="54"/>
      <c r="BE1252" s="54"/>
      <c r="BF1252" s="54"/>
      <c r="BG1252" s="54"/>
      <c r="BH1252" s="54"/>
      <c r="BI1252" s="54"/>
      <c r="BJ1252" s="54"/>
      <c r="BK1252" s="54"/>
      <c r="BL1252" s="54"/>
      <c r="BM1252" s="54"/>
      <c r="BN1252" s="55" t="b">
        <f t="shared" si="190"/>
        <v>0</v>
      </c>
      <c r="BO1252" s="56" t="b">
        <f t="shared" si="191"/>
        <v>0</v>
      </c>
      <c r="BP1252" s="56" t="b">
        <f t="shared" si="192"/>
        <v>0</v>
      </c>
      <c r="BQ1252" s="56" t="b">
        <f t="shared" si="193"/>
        <v>0</v>
      </c>
      <c r="BR1252" s="56" t="b">
        <f t="shared" si="194"/>
        <v>0</v>
      </c>
      <c r="BS1252" s="56" t="b">
        <f t="shared" si="195"/>
        <v>0</v>
      </c>
      <c r="BT1252" s="54" t="str">
        <f t="shared" si="196"/>
        <v>0098-8472</v>
      </c>
      <c r="BU1252" s="54">
        <v>3.746</v>
      </c>
      <c r="BV1252" s="6" t="b">
        <f t="shared" si="197"/>
        <v>0</v>
      </c>
      <c r="BW1252" s="6" t="b">
        <f t="shared" si="198"/>
        <v>0</v>
      </c>
      <c r="BX1252" s="6" t="b">
        <f t="shared" si="199"/>
        <v>0</v>
      </c>
      <c r="BY1252" s="7"/>
    </row>
    <row r="1253" spans="1:77" s="26" customFormat="1" ht="40.5" x14ac:dyDescent="0.15">
      <c r="A1253" s="37">
        <v>1252</v>
      </c>
      <c r="B1253" s="38" t="s">
        <v>29572</v>
      </c>
      <c r="C1253" s="38" t="s">
        <v>29811</v>
      </c>
      <c r="D1253" s="6"/>
      <c r="E1253" s="6"/>
      <c r="F1253" s="6"/>
      <c r="G1253" s="6"/>
      <c r="H1253" s="6"/>
      <c r="I1253" s="29" t="s">
        <v>29816</v>
      </c>
      <c r="J1253" s="6"/>
      <c r="K1253" s="6"/>
      <c r="L1253" s="53" t="s">
        <v>19505</v>
      </c>
      <c r="M1253" s="53" t="s">
        <v>29817</v>
      </c>
      <c r="N1253" s="54"/>
      <c r="O1253" s="54"/>
      <c r="P1253" s="54"/>
      <c r="Q1253" s="54" t="s">
        <v>27471</v>
      </c>
      <c r="R1253" s="54"/>
      <c r="S1253" s="54"/>
      <c r="T1253" s="54"/>
      <c r="U1253" s="54"/>
      <c r="V1253" s="54"/>
      <c r="W1253" s="54"/>
      <c r="X1253" s="54"/>
      <c r="Y1253" s="54"/>
      <c r="Z1253" s="54"/>
      <c r="AA1253" s="54"/>
      <c r="AB1253" s="54"/>
      <c r="AC1253" s="54"/>
      <c r="AD1253" s="54"/>
      <c r="AE1253" s="54"/>
      <c r="AF1253" s="54"/>
      <c r="AG1253" s="54"/>
      <c r="AH1253" s="54"/>
      <c r="AI1253" s="54"/>
      <c r="AJ1253" s="54"/>
      <c r="AK1253" s="54"/>
      <c r="AL1253" s="54"/>
      <c r="AM1253" s="54"/>
      <c r="AN1253" s="54"/>
      <c r="AO1253" s="54"/>
      <c r="AP1253" s="54" t="s">
        <v>1418</v>
      </c>
      <c r="AQ1253" s="54"/>
      <c r="AR1253" s="54"/>
      <c r="AS1253" s="54"/>
      <c r="AT1253" s="54"/>
      <c r="AU1253" s="54"/>
      <c r="AV1253" s="54"/>
      <c r="AW1253" s="54"/>
      <c r="AX1253" s="54"/>
      <c r="AY1253" s="54"/>
      <c r="AZ1253" s="54"/>
      <c r="BA1253" s="54"/>
      <c r="BB1253" s="54"/>
      <c r="BC1253" s="54"/>
      <c r="BD1253" s="54"/>
      <c r="BE1253" s="54"/>
      <c r="BF1253" s="54"/>
      <c r="BG1253" s="54"/>
      <c r="BH1253" s="54"/>
      <c r="BI1253" s="54"/>
      <c r="BJ1253" s="54"/>
      <c r="BK1253" s="54"/>
      <c r="BL1253" s="54"/>
      <c r="BM1253" s="54"/>
      <c r="BN1253" s="55" t="b">
        <f t="shared" si="190"/>
        <v>0</v>
      </c>
      <c r="BO1253" s="56" t="b">
        <f t="shared" si="191"/>
        <v>0</v>
      </c>
      <c r="BP1253" s="56" t="b">
        <f t="shared" si="192"/>
        <v>0</v>
      </c>
      <c r="BQ1253" s="56" t="b">
        <f t="shared" si="193"/>
        <v>0</v>
      </c>
      <c r="BR1253" s="56" t="b">
        <f t="shared" si="194"/>
        <v>0</v>
      </c>
      <c r="BS1253" s="56" t="b">
        <f t="shared" si="195"/>
        <v>0</v>
      </c>
      <c r="BT1253" s="54" t="str">
        <f t="shared" si="196"/>
        <v>0944-1344</v>
      </c>
      <c r="BU1253" s="54">
        <v>2.92</v>
      </c>
      <c r="BV1253" s="6" t="b">
        <f t="shared" si="197"/>
        <v>0</v>
      </c>
      <c r="BW1253" s="6" t="b">
        <f t="shared" si="198"/>
        <v>0</v>
      </c>
      <c r="BX1253" s="6" t="b">
        <f t="shared" si="199"/>
        <v>0</v>
      </c>
      <c r="BY1253" s="7"/>
    </row>
    <row r="1254" spans="1:77" s="26" customFormat="1" ht="54" x14ac:dyDescent="0.15">
      <c r="A1254" s="37">
        <v>1253</v>
      </c>
      <c r="B1254" s="38" t="s">
        <v>29572</v>
      </c>
      <c r="C1254" s="39" t="s">
        <v>29818</v>
      </c>
      <c r="D1254" s="12" t="s">
        <v>62</v>
      </c>
      <c r="E1254" s="20" t="s">
        <v>8179</v>
      </c>
      <c r="F1254" s="20"/>
      <c r="G1254" s="20"/>
      <c r="H1254" s="20"/>
      <c r="I1254" s="20" t="s">
        <v>8180</v>
      </c>
      <c r="J1254" s="20"/>
      <c r="K1254" s="20"/>
      <c r="L1254" s="58" t="s">
        <v>8181</v>
      </c>
      <c r="M1254" s="58" t="s">
        <v>6461</v>
      </c>
      <c r="N1254" s="59"/>
      <c r="O1254" s="59"/>
      <c r="P1254" s="59" t="s">
        <v>67</v>
      </c>
      <c r="Q1254" s="39" t="s">
        <v>68</v>
      </c>
      <c r="R1254" s="59"/>
      <c r="S1254" s="59"/>
      <c r="T1254" s="59"/>
      <c r="U1254" s="59"/>
      <c r="V1254" s="59"/>
      <c r="W1254" s="59" t="s">
        <v>8182</v>
      </c>
      <c r="X1254" s="59" t="s">
        <v>8183</v>
      </c>
      <c r="Y1254" s="59"/>
      <c r="Z1254" s="59" t="s">
        <v>8184</v>
      </c>
      <c r="AA1254" s="59" t="s">
        <v>8185</v>
      </c>
      <c r="AB1254" s="59" t="s">
        <v>8186</v>
      </c>
      <c r="AC1254" s="59"/>
      <c r="AD1254" s="59"/>
      <c r="AE1254" s="59" t="s">
        <v>8187</v>
      </c>
      <c r="AF1254" s="59" t="s">
        <v>8188</v>
      </c>
      <c r="AG1254" s="59"/>
      <c r="AH1254" s="59">
        <v>52</v>
      </c>
      <c r="AI1254" s="59">
        <v>0</v>
      </c>
      <c r="AJ1254" s="59">
        <v>0</v>
      </c>
      <c r="AK1254" s="59">
        <v>8</v>
      </c>
      <c r="AL1254" s="59">
        <v>8</v>
      </c>
      <c r="AM1254" s="59" t="s">
        <v>136</v>
      </c>
      <c r="AN1254" s="59" t="s">
        <v>77</v>
      </c>
      <c r="AO1254" s="59" t="s">
        <v>137</v>
      </c>
      <c r="AP1254" s="59" t="s">
        <v>6470</v>
      </c>
      <c r="AQ1254" s="59"/>
      <c r="AR1254" s="59"/>
      <c r="AS1254" s="59" t="s">
        <v>6471</v>
      </c>
      <c r="AT1254" s="59" t="s">
        <v>6472</v>
      </c>
      <c r="AU1254" s="59" t="s">
        <v>7082</v>
      </c>
      <c r="AV1254" s="59">
        <v>2015</v>
      </c>
      <c r="AW1254" s="59">
        <v>90</v>
      </c>
      <c r="AX1254" s="59"/>
      <c r="AY1254" s="59"/>
      <c r="AZ1254" s="59"/>
      <c r="BA1254" s="59"/>
      <c r="BB1254" s="59"/>
      <c r="BC1254" s="59">
        <v>10</v>
      </c>
      <c r="BD1254" s="59">
        <v>18</v>
      </c>
      <c r="BE1254" s="59"/>
      <c r="BF1254" s="59" t="s">
        <v>8189</v>
      </c>
      <c r="BG1254" s="59"/>
      <c r="BH1254" s="59">
        <v>9</v>
      </c>
      <c r="BI1254" s="59" t="s">
        <v>472</v>
      </c>
      <c r="BJ1254" s="59" t="s">
        <v>473</v>
      </c>
      <c r="BK1254" s="59" t="s">
        <v>8190</v>
      </c>
      <c r="BL1254" s="59" t="s">
        <v>8191</v>
      </c>
      <c r="BM1254" s="59"/>
      <c r="BN1254" s="55" t="str">
        <f t="shared" si="190"/>
        <v>Zhang, RF (reprint author), Nanjing Agr Univ, Coll Resources &amp; Environm Sci, Nanjing 210095, Jiangsu, Peoples R China.</v>
      </c>
      <c r="BO1254" s="56" t="b">
        <f t="shared" si="191"/>
        <v>0</v>
      </c>
      <c r="BP1254" s="56" t="b">
        <f t="shared" si="192"/>
        <v>0</v>
      </c>
      <c r="BQ1254" s="56" t="str">
        <f t="shared" si="193"/>
        <v>资源管理与环境保护学院</v>
      </c>
      <c r="BR1254" s="56" t="b">
        <f t="shared" si="194"/>
        <v>0</v>
      </c>
      <c r="BS1254" s="56" t="b">
        <f t="shared" si="195"/>
        <v>0</v>
      </c>
      <c r="BT1254" s="54" t="str">
        <f t="shared" si="196"/>
        <v>0038-0717</v>
      </c>
      <c r="BU1254" s="54">
        <v>4.9530000000000003</v>
      </c>
      <c r="BV1254" s="6" t="b">
        <f t="shared" si="197"/>
        <v>0</v>
      </c>
      <c r="BW1254" s="6" t="b">
        <f t="shared" si="198"/>
        <v>0</v>
      </c>
      <c r="BX1254" s="6" t="b">
        <f t="shared" si="199"/>
        <v>0</v>
      </c>
      <c r="BY1254" s="7"/>
    </row>
    <row r="1255" spans="1:77" s="26" customFormat="1" ht="40.5" x14ac:dyDescent="0.15">
      <c r="A1255" s="37">
        <v>1254</v>
      </c>
      <c r="B1255" s="38" t="s">
        <v>29572</v>
      </c>
      <c r="C1255" s="38" t="s">
        <v>29819</v>
      </c>
      <c r="D1255" s="6"/>
      <c r="E1255" s="6"/>
      <c r="F1255" s="6"/>
      <c r="G1255" s="6"/>
      <c r="H1255" s="6"/>
      <c r="I1255" s="29" t="s">
        <v>29820</v>
      </c>
      <c r="J1255" s="6"/>
      <c r="K1255" s="6"/>
      <c r="L1255" s="53" t="s">
        <v>25846</v>
      </c>
      <c r="M1255" s="53" t="s">
        <v>29821</v>
      </c>
      <c r="N1255" s="54"/>
      <c r="O1255" s="54"/>
      <c r="P1255" s="54"/>
      <c r="Q1255" s="54" t="s">
        <v>68</v>
      </c>
      <c r="R1255" s="54"/>
      <c r="S1255" s="54"/>
      <c r="T1255" s="54"/>
      <c r="U1255" s="54"/>
      <c r="V1255" s="54"/>
      <c r="W1255" s="54"/>
      <c r="X1255" s="54"/>
      <c r="Y1255" s="54"/>
      <c r="Z1255" s="54"/>
      <c r="AA1255" s="54"/>
      <c r="AB1255" s="54"/>
      <c r="AC1255" s="54"/>
      <c r="AD1255" s="54"/>
      <c r="AE1255" s="54"/>
      <c r="AF1255" s="54"/>
      <c r="AG1255" s="54"/>
      <c r="AH1255" s="54"/>
      <c r="AI1255" s="54"/>
      <c r="AJ1255" s="54"/>
      <c r="AK1255" s="54"/>
      <c r="AL1255" s="54"/>
      <c r="AM1255" s="54"/>
      <c r="AN1255" s="54"/>
      <c r="AO1255" s="54"/>
      <c r="AP1255" s="54" t="s">
        <v>25853</v>
      </c>
      <c r="AQ1255" s="54"/>
      <c r="AR1255" s="54"/>
      <c r="AS1255" s="54"/>
      <c r="AT1255" s="54"/>
      <c r="AU1255" s="54"/>
      <c r="AV1255" s="54"/>
      <c r="AW1255" s="54"/>
      <c r="AX1255" s="54"/>
      <c r="AY1255" s="54"/>
      <c r="AZ1255" s="54"/>
      <c r="BA1255" s="54"/>
      <c r="BB1255" s="54"/>
      <c r="BC1255" s="54"/>
      <c r="BD1255" s="54"/>
      <c r="BE1255" s="54"/>
      <c r="BF1255" s="54"/>
      <c r="BG1255" s="54"/>
      <c r="BH1255" s="54"/>
      <c r="BI1255" s="54"/>
      <c r="BJ1255" s="54"/>
      <c r="BK1255" s="54"/>
      <c r="BL1255" s="54"/>
      <c r="BM1255" s="54"/>
      <c r="BN1255" s="55" t="b">
        <f t="shared" si="190"/>
        <v>0</v>
      </c>
      <c r="BO1255" s="56" t="b">
        <f t="shared" si="191"/>
        <v>0</v>
      </c>
      <c r="BP1255" s="56" t="b">
        <f t="shared" si="192"/>
        <v>0</v>
      </c>
      <c r="BQ1255" s="56" t="b">
        <f t="shared" si="193"/>
        <v>0</v>
      </c>
      <c r="BR1255" s="56" t="b">
        <f t="shared" si="194"/>
        <v>0</v>
      </c>
      <c r="BS1255" s="56" t="b">
        <f t="shared" si="195"/>
        <v>0</v>
      </c>
      <c r="BT1255" s="54" t="str">
        <f t="shared" si="196"/>
        <v>0168-6496</v>
      </c>
      <c r="BU1255" s="54">
        <v>4.0869999999999997</v>
      </c>
      <c r="BV1255" s="6" t="b">
        <f t="shared" si="197"/>
        <v>0</v>
      </c>
      <c r="BW1255" s="6" t="b">
        <f t="shared" si="198"/>
        <v>0</v>
      </c>
      <c r="BX1255" s="6" t="b">
        <f t="shared" si="199"/>
        <v>0</v>
      </c>
      <c r="BY1255" s="7"/>
    </row>
    <row r="1256" spans="1:77" s="26" customFormat="1" ht="40.5" x14ac:dyDescent="0.15">
      <c r="A1256" s="37">
        <v>1255</v>
      </c>
      <c r="B1256" s="38" t="s">
        <v>29572</v>
      </c>
      <c r="C1256" s="38" t="s">
        <v>29819</v>
      </c>
      <c r="D1256" s="6"/>
      <c r="E1256" s="6"/>
      <c r="F1256" s="6"/>
      <c r="G1256" s="6"/>
      <c r="H1256" s="6"/>
      <c r="I1256" s="29" t="s">
        <v>29822</v>
      </c>
      <c r="J1256" s="6"/>
      <c r="K1256" s="6"/>
      <c r="L1256" s="53" t="s">
        <v>19984</v>
      </c>
      <c r="M1256" s="53" t="s">
        <v>29823</v>
      </c>
      <c r="N1256" s="54"/>
      <c r="O1256" s="54"/>
      <c r="P1256" s="54"/>
      <c r="Q1256" s="54" t="s">
        <v>68</v>
      </c>
      <c r="R1256" s="54"/>
      <c r="S1256" s="54"/>
      <c r="T1256" s="54"/>
      <c r="U1256" s="54"/>
      <c r="V1256" s="54"/>
      <c r="W1256" s="54"/>
      <c r="X1256" s="54"/>
      <c r="Y1256" s="54"/>
      <c r="Z1256" s="54"/>
      <c r="AA1256" s="54"/>
      <c r="AB1256" s="54"/>
      <c r="AC1256" s="54"/>
      <c r="AD1256" s="54"/>
      <c r="AE1256" s="54"/>
      <c r="AF1256" s="54"/>
      <c r="AG1256" s="54"/>
      <c r="AH1256" s="54"/>
      <c r="AI1256" s="54"/>
      <c r="AJ1256" s="54"/>
      <c r="AK1256" s="54"/>
      <c r="AL1256" s="54"/>
      <c r="AM1256" s="54"/>
      <c r="AN1256" s="54"/>
      <c r="AO1256" s="54"/>
      <c r="AP1256" s="54" t="s">
        <v>14986</v>
      </c>
      <c r="AQ1256" s="54"/>
      <c r="AR1256" s="54"/>
      <c r="AS1256" s="54"/>
      <c r="AT1256" s="54"/>
      <c r="AU1256" s="54"/>
      <c r="AV1256" s="54"/>
      <c r="AW1256" s="54"/>
      <c r="AX1256" s="54"/>
      <c r="AY1256" s="54"/>
      <c r="AZ1256" s="54"/>
      <c r="BA1256" s="54"/>
      <c r="BB1256" s="54"/>
      <c r="BC1256" s="54"/>
      <c r="BD1256" s="54"/>
      <c r="BE1256" s="54"/>
      <c r="BF1256" s="54"/>
      <c r="BG1256" s="54"/>
      <c r="BH1256" s="54"/>
      <c r="BI1256" s="54"/>
      <c r="BJ1256" s="54"/>
      <c r="BK1256" s="54"/>
      <c r="BL1256" s="54"/>
      <c r="BM1256" s="54"/>
      <c r="BN1256" s="55" t="b">
        <f t="shared" si="190"/>
        <v>0</v>
      </c>
      <c r="BO1256" s="56" t="b">
        <f t="shared" si="191"/>
        <v>0</v>
      </c>
      <c r="BP1256" s="56" t="b">
        <f t="shared" si="192"/>
        <v>0</v>
      </c>
      <c r="BQ1256" s="56" t="b">
        <f t="shared" si="193"/>
        <v>0</v>
      </c>
      <c r="BR1256" s="56" t="b">
        <f t="shared" si="194"/>
        <v>0</v>
      </c>
      <c r="BS1256" s="56" t="b">
        <f t="shared" si="195"/>
        <v>0</v>
      </c>
      <c r="BT1256" s="54" t="str">
        <f t="shared" si="196"/>
        <v>0178-2762</v>
      </c>
      <c r="BU1256" s="54">
        <v>3.145</v>
      </c>
      <c r="BV1256" s="6" t="b">
        <f t="shared" si="197"/>
        <v>0</v>
      </c>
      <c r="BW1256" s="6" t="b">
        <f t="shared" si="198"/>
        <v>0</v>
      </c>
      <c r="BX1256" s="6" t="b">
        <f t="shared" si="199"/>
        <v>0</v>
      </c>
      <c r="BY1256" s="7"/>
    </row>
    <row r="1257" spans="1:77" s="26" customFormat="1" ht="40.5" x14ac:dyDescent="0.15">
      <c r="A1257" s="37">
        <v>1256</v>
      </c>
      <c r="B1257" s="38" t="s">
        <v>29572</v>
      </c>
      <c r="C1257" s="38" t="s">
        <v>29819</v>
      </c>
      <c r="D1257" s="6"/>
      <c r="E1257" s="6"/>
      <c r="F1257" s="6"/>
      <c r="G1257" s="6"/>
      <c r="H1257" s="6"/>
      <c r="I1257" s="29" t="s">
        <v>19983</v>
      </c>
      <c r="J1257" s="6"/>
      <c r="K1257" s="6"/>
      <c r="L1257" s="53" t="s">
        <v>19994</v>
      </c>
      <c r="M1257" s="53" t="s">
        <v>14979</v>
      </c>
      <c r="N1257" s="54"/>
      <c r="O1257" s="54"/>
      <c r="P1257" s="54"/>
      <c r="Q1257" s="54" t="s">
        <v>4125</v>
      </c>
      <c r="R1257" s="54"/>
      <c r="S1257" s="54"/>
      <c r="T1257" s="54"/>
      <c r="U1257" s="54"/>
      <c r="V1257" s="54"/>
      <c r="W1257" s="54"/>
      <c r="X1257" s="54"/>
      <c r="Y1257" s="54"/>
      <c r="Z1257" s="54"/>
      <c r="AA1257" s="54"/>
      <c r="AB1257" s="54"/>
      <c r="AC1257" s="54"/>
      <c r="AD1257" s="54"/>
      <c r="AE1257" s="54"/>
      <c r="AF1257" s="54"/>
      <c r="AG1257" s="54"/>
      <c r="AH1257" s="54"/>
      <c r="AI1257" s="54"/>
      <c r="AJ1257" s="54"/>
      <c r="AK1257" s="54"/>
      <c r="AL1257" s="54"/>
      <c r="AM1257" s="54"/>
      <c r="AN1257" s="54"/>
      <c r="AO1257" s="54"/>
      <c r="AP1257" s="54" t="s">
        <v>29824</v>
      </c>
      <c r="AQ1257" s="54"/>
      <c r="AR1257" s="54"/>
      <c r="AS1257" s="54"/>
      <c r="AT1257" s="54"/>
      <c r="AU1257" s="54"/>
      <c r="AV1257" s="54"/>
      <c r="AW1257" s="54"/>
      <c r="AX1257" s="54"/>
      <c r="AY1257" s="54"/>
      <c r="AZ1257" s="54"/>
      <c r="BA1257" s="54"/>
      <c r="BB1257" s="54"/>
      <c r="BC1257" s="54"/>
      <c r="BD1257" s="54"/>
      <c r="BE1257" s="54"/>
      <c r="BF1257" s="54"/>
      <c r="BG1257" s="54"/>
      <c r="BH1257" s="54"/>
      <c r="BI1257" s="54"/>
      <c r="BJ1257" s="54"/>
      <c r="BK1257" s="54"/>
      <c r="BL1257" s="54"/>
      <c r="BM1257" s="54"/>
      <c r="BN1257" s="55" t="b">
        <f t="shared" si="190"/>
        <v>0</v>
      </c>
      <c r="BO1257" s="56" t="b">
        <f t="shared" si="191"/>
        <v>0</v>
      </c>
      <c r="BP1257" s="56" t="b">
        <f t="shared" si="192"/>
        <v>0</v>
      </c>
      <c r="BQ1257" s="56" t="b">
        <f t="shared" si="193"/>
        <v>0</v>
      </c>
      <c r="BR1257" s="56" t="b">
        <f t="shared" si="194"/>
        <v>0</v>
      </c>
      <c r="BS1257" s="56" t="b">
        <f t="shared" si="195"/>
        <v>0</v>
      </c>
      <c r="BT1257" s="54" t="str">
        <f t="shared" si="196"/>
        <v>0178-2762</v>
      </c>
      <c r="BU1257" s="54">
        <v>3.145</v>
      </c>
      <c r="BV1257" s="6" t="b">
        <f t="shared" si="197"/>
        <v>0</v>
      </c>
      <c r="BW1257" s="6" t="b">
        <f t="shared" si="198"/>
        <v>0</v>
      </c>
      <c r="BX1257" s="6" t="b">
        <f t="shared" si="199"/>
        <v>0</v>
      </c>
      <c r="BY1257" s="7"/>
    </row>
    <row r="1258" spans="1:77" s="26" customFormat="1" ht="40.5" x14ac:dyDescent="0.15">
      <c r="A1258" s="37">
        <v>1257</v>
      </c>
      <c r="B1258" s="38" t="s">
        <v>29572</v>
      </c>
      <c r="C1258" s="38" t="s">
        <v>29819</v>
      </c>
      <c r="D1258" s="6"/>
      <c r="E1258" s="6"/>
      <c r="F1258" s="6"/>
      <c r="G1258" s="6"/>
      <c r="H1258" s="6"/>
      <c r="I1258" s="29" t="s">
        <v>29825</v>
      </c>
      <c r="J1258" s="6"/>
      <c r="K1258" s="6"/>
      <c r="L1258" s="53" t="s">
        <v>15336</v>
      </c>
      <c r="M1258" s="53" t="s">
        <v>29826</v>
      </c>
      <c r="N1258" s="54"/>
      <c r="O1258" s="54"/>
      <c r="P1258" s="54"/>
      <c r="Q1258" s="54" t="s">
        <v>68</v>
      </c>
      <c r="R1258" s="54"/>
      <c r="S1258" s="54"/>
      <c r="T1258" s="54"/>
      <c r="U1258" s="54"/>
      <c r="V1258" s="54"/>
      <c r="W1258" s="54"/>
      <c r="X1258" s="54"/>
      <c r="Y1258" s="54"/>
      <c r="Z1258" s="54"/>
      <c r="AA1258" s="54"/>
      <c r="AB1258" s="54"/>
      <c r="AC1258" s="54"/>
      <c r="AD1258" s="54"/>
      <c r="AE1258" s="54"/>
      <c r="AF1258" s="54"/>
      <c r="AG1258" s="54"/>
      <c r="AH1258" s="54"/>
      <c r="AI1258" s="54"/>
      <c r="AJ1258" s="54"/>
      <c r="AK1258" s="54"/>
      <c r="AL1258" s="54"/>
      <c r="AM1258" s="54"/>
      <c r="AN1258" s="54"/>
      <c r="AO1258" s="54"/>
      <c r="AP1258" s="54" t="s">
        <v>2533</v>
      </c>
      <c r="AQ1258" s="54"/>
      <c r="AR1258" s="54"/>
      <c r="AS1258" s="54"/>
      <c r="AT1258" s="54"/>
      <c r="AU1258" s="54"/>
      <c r="AV1258" s="54"/>
      <c r="AW1258" s="54"/>
      <c r="AX1258" s="54"/>
      <c r="AY1258" s="54"/>
      <c r="AZ1258" s="54"/>
      <c r="BA1258" s="54"/>
      <c r="BB1258" s="54"/>
      <c r="BC1258" s="54"/>
      <c r="BD1258" s="54"/>
      <c r="BE1258" s="54"/>
      <c r="BF1258" s="54"/>
      <c r="BG1258" s="54"/>
      <c r="BH1258" s="54"/>
      <c r="BI1258" s="54"/>
      <c r="BJ1258" s="54"/>
      <c r="BK1258" s="54"/>
      <c r="BL1258" s="54"/>
      <c r="BM1258" s="54"/>
      <c r="BN1258" s="55" t="b">
        <f t="shared" si="190"/>
        <v>0</v>
      </c>
      <c r="BO1258" s="56" t="b">
        <f t="shared" si="191"/>
        <v>0</v>
      </c>
      <c r="BP1258" s="56" t="b">
        <f t="shared" si="192"/>
        <v>0</v>
      </c>
      <c r="BQ1258" s="56" t="b">
        <f t="shared" si="193"/>
        <v>0</v>
      </c>
      <c r="BR1258" s="56" t="b">
        <f t="shared" si="194"/>
        <v>0</v>
      </c>
      <c r="BS1258" s="56" t="b">
        <f t="shared" si="195"/>
        <v>0</v>
      </c>
      <c r="BT1258" s="54" t="str">
        <f t="shared" si="196"/>
        <v>1471-2164</v>
      </c>
      <c r="BU1258" s="54">
        <v>4.3600000000000003</v>
      </c>
      <c r="BV1258" s="6" t="b">
        <f t="shared" si="197"/>
        <v>0</v>
      </c>
      <c r="BW1258" s="6" t="b">
        <f t="shared" si="198"/>
        <v>0</v>
      </c>
      <c r="BX1258" s="6" t="b">
        <f t="shared" si="199"/>
        <v>0</v>
      </c>
      <c r="BY1258" s="7"/>
    </row>
    <row r="1259" spans="1:77" s="26" customFormat="1" ht="40.5" x14ac:dyDescent="0.15">
      <c r="A1259" s="37">
        <v>1258</v>
      </c>
      <c r="B1259" s="38" t="s">
        <v>29572</v>
      </c>
      <c r="C1259" s="38" t="s">
        <v>29819</v>
      </c>
      <c r="D1259" s="6"/>
      <c r="E1259" s="6"/>
      <c r="F1259" s="6"/>
      <c r="G1259" s="6"/>
      <c r="H1259" s="6"/>
      <c r="I1259" s="29" t="s">
        <v>29827</v>
      </c>
      <c r="J1259" s="6"/>
      <c r="K1259" s="6"/>
      <c r="L1259" s="53" t="s">
        <v>15298</v>
      </c>
      <c r="M1259" s="53" t="s">
        <v>29828</v>
      </c>
      <c r="N1259" s="54"/>
      <c r="O1259" s="54"/>
      <c r="P1259" s="54"/>
      <c r="Q1259" s="54" t="s">
        <v>68</v>
      </c>
      <c r="R1259" s="54"/>
      <c r="S1259" s="54"/>
      <c r="T1259" s="54"/>
      <c r="U1259" s="54"/>
      <c r="V1259" s="54"/>
      <c r="W1259" s="54"/>
      <c r="X1259" s="54"/>
      <c r="Y1259" s="54"/>
      <c r="Z1259" s="54"/>
      <c r="AA1259" s="54"/>
      <c r="AB1259" s="54"/>
      <c r="AC1259" s="54"/>
      <c r="AD1259" s="54"/>
      <c r="AE1259" s="54"/>
      <c r="AF1259" s="54"/>
      <c r="AG1259" s="54"/>
      <c r="AH1259" s="54"/>
      <c r="AI1259" s="54"/>
      <c r="AJ1259" s="54"/>
      <c r="AK1259" s="54"/>
      <c r="AL1259" s="54"/>
      <c r="AM1259" s="54"/>
      <c r="AN1259" s="54"/>
      <c r="AO1259" s="54"/>
      <c r="AP1259" s="54" t="s">
        <v>15306</v>
      </c>
      <c r="AQ1259" s="54"/>
      <c r="AR1259" s="54"/>
      <c r="AS1259" s="54"/>
      <c r="AT1259" s="54"/>
      <c r="AU1259" s="54"/>
      <c r="AV1259" s="54"/>
      <c r="AW1259" s="54"/>
      <c r="AX1259" s="54"/>
      <c r="AY1259" s="54"/>
      <c r="AZ1259" s="54"/>
      <c r="BA1259" s="54"/>
      <c r="BB1259" s="54"/>
      <c r="BC1259" s="54"/>
      <c r="BD1259" s="54"/>
      <c r="BE1259" s="54"/>
      <c r="BF1259" s="54"/>
      <c r="BG1259" s="54"/>
      <c r="BH1259" s="54"/>
      <c r="BI1259" s="54"/>
      <c r="BJ1259" s="54"/>
      <c r="BK1259" s="54"/>
      <c r="BL1259" s="54"/>
      <c r="BM1259" s="54"/>
      <c r="BN1259" s="55" t="b">
        <f t="shared" si="190"/>
        <v>0</v>
      </c>
      <c r="BO1259" s="56" t="b">
        <f t="shared" si="191"/>
        <v>0</v>
      </c>
      <c r="BP1259" s="56" t="b">
        <f t="shared" si="192"/>
        <v>0</v>
      </c>
      <c r="BQ1259" s="56" t="b">
        <f t="shared" si="193"/>
        <v>0</v>
      </c>
      <c r="BR1259" s="56" t="b">
        <f t="shared" si="194"/>
        <v>0</v>
      </c>
      <c r="BS1259" s="56" t="b">
        <f t="shared" si="195"/>
        <v>0</v>
      </c>
      <c r="BT1259" s="54" t="str">
        <f t="shared" si="196"/>
        <v>1471-2180</v>
      </c>
      <c r="BU1259" s="54">
        <v>3.2509999999999999</v>
      </c>
      <c r="BV1259" s="6" t="b">
        <f t="shared" si="197"/>
        <v>0</v>
      </c>
      <c r="BW1259" s="6" t="b">
        <f t="shared" si="198"/>
        <v>0</v>
      </c>
      <c r="BX1259" s="6" t="b">
        <f t="shared" si="199"/>
        <v>0</v>
      </c>
      <c r="BY1259" s="7"/>
    </row>
    <row r="1260" spans="1:77" s="26" customFormat="1" ht="54" x14ac:dyDescent="0.15">
      <c r="A1260" s="37">
        <v>1259</v>
      </c>
      <c r="B1260" s="38" t="s">
        <v>29572</v>
      </c>
      <c r="C1260" s="38" t="s">
        <v>29829</v>
      </c>
      <c r="D1260" s="6"/>
      <c r="E1260" s="6"/>
      <c r="F1260" s="6"/>
      <c r="G1260" s="6"/>
      <c r="H1260" s="6"/>
      <c r="I1260" s="29" t="s">
        <v>29830</v>
      </c>
      <c r="J1260" s="6"/>
      <c r="K1260" s="6"/>
      <c r="L1260" s="53" t="s">
        <v>17745</v>
      </c>
      <c r="M1260" s="53" t="s">
        <v>29831</v>
      </c>
      <c r="N1260" s="54"/>
      <c r="O1260" s="54"/>
      <c r="P1260" s="54"/>
      <c r="Q1260" s="54" t="s">
        <v>68</v>
      </c>
      <c r="R1260" s="54"/>
      <c r="S1260" s="54"/>
      <c r="T1260" s="54"/>
      <c r="U1260" s="54"/>
      <c r="V1260" s="54"/>
      <c r="W1260" s="54"/>
      <c r="X1260" s="54"/>
      <c r="Y1260" s="54"/>
      <c r="Z1260" s="54"/>
      <c r="AA1260" s="54"/>
      <c r="AB1260" s="54"/>
      <c r="AC1260" s="54"/>
      <c r="AD1260" s="54"/>
      <c r="AE1260" s="54"/>
      <c r="AF1260" s="54"/>
      <c r="AG1260" s="54"/>
      <c r="AH1260" s="54"/>
      <c r="AI1260" s="54"/>
      <c r="AJ1260" s="54"/>
      <c r="AK1260" s="54"/>
      <c r="AL1260" s="54"/>
      <c r="AM1260" s="54"/>
      <c r="AN1260" s="54"/>
      <c r="AO1260" s="54"/>
      <c r="AP1260" s="54" t="s">
        <v>3671</v>
      </c>
      <c r="AQ1260" s="54"/>
      <c r="AR1260" s="54"/>
      <c r="AS1260" s="54"/>
      <c r="AT1260" s="54"/>
      <c r="AU1260" s="54"/>
      <c r="AV1260" s="54"/>
      <c r="AW1260" s="54"/>
      <c r="AX1260" s="54"/>
      <c r="AY1260" s="54"/>
      <c r="AZ1260" s="54"/>
      <c r="BA1260" s="54"/>
      <c r="BB1260" s="54"/>
      <c r="BC1260" s="54"/>
      <c r="BD1260" s="54"/>
      <c r="BE1260" s="54"/>
      <c r="BF1260" s="54"/>
      <c r="BG1260" s="54"/>
      <c r="BH1260" s="54"/>
      <c r="BI1260" s="54"/>
      <c r="BJ1260" s="54"/>
      <c r="BK1260" s="54"/>
      <c r="BL1260" s="54"/>
      <c r="BM1260" s="54"/>
      <c r="BN1260" s="55" t="b">
        <f t="shared" si="190"/>
        <v>0</v>
      </c>
      <c r="BO1260" s="56" t="b">
        <f t="shared" si="191"/>
        <v>0</v>
      </c>
      <c r="BP1260" s="56" t="b">
        <f t="shared" si="192"/>
        <v>0</v>
      </c>
      <c r="BQ1260" s="56" t="b">
        <f t="shared" si="193"/>
        <v>0</v>
      </c>
      <c r="BR1260" s="56" t="b">
        <f t="shared" si="194"/>
        <v>0</v>
      </c>
      <c r="BS1260" s="56" t="b">
        <f t="shared" si="195"/>
        <v>0</v>
      </c>
      <c r="BT1260" s="54" t="str">
        <f t="shared" si="196"/>
        <v>0022-0957</v>
      </c>
      <c r="BU1260" s="54">
        <v>6.3120000000000003</v>
      </c>
      <c r="BV1260" s="6" t="b">
        <f t="shared" si="197"/>
        <v>0</v>
      </c>
      <c r="BW1260" s="6">
        <f t="shared" si="198"/>
        <v>1</v>
      </c>
      <c r="BX1260" s="6" t="b">
        <f t="shared" si="199"/>
        <v>0</v>
      </c>
      <c r="BY1260" s="7"/>
    </row>
    <row r="1261" spans="1:77" s="26" customFormat="1" ht="40.5" x14ac:dyDescent="0.15">
      <c r="A1261" s="37">
        <v>1260</v>
      </c>
      <c r="B1261" s="38" t="s">
        <v>29572</v>
      </c>
      <c r="C1261" s="38" t="s">
        <v>29829</v>
      </c>
      <c r="D1261" s="6"/>
      <c r="E1261" s="6"/>
      <c r="F1261" s="6"/>
      <c r="G1261" s="6"/>
      <c r="H1261" s="6"/>
      <c r="I1261" s="29" t="s">
        <v>29832</v>
      </c>
      <c r="J1261" s="6"/>
      <c r="K1261" s="6"/>
      <c r="L1261" s="53" t="s">
        <v>29833</v>
      </c>
      <c r="M1261" s="53" t="s">
        <v>29834</v>
      </c>
      <c r="N1261" s="54"/>
      <c r="O1261" s="54"/>
      <c r="P1261" s="54"/>
      <c r="Q1261" s="54" t="s">
        <v>68</v>
      </c>
      <c r="R1261" s="54"/>
      <c r="S1261" s="54"/>
      <c r="T1261" s="54"/>
      <c r="U1261" s="54"/>
      <c r="V1261" s="54"/>
      <c r="W1261" s="54"/>
      <c r="X1261" s="54"/>
      <c r="Y1261" s="54"/>
      <c r="Z1261" s="54"/>
      <c r="AA1261" s="54"/>
      <c r="AB1261" s="54"/>
      <c r="AC1261" s="54"/>
      <c r="AD1261" s="54"/>
      <c r="AE1261" s="54"/>
      <c r="AF1261" s="54"/>
      <c r="AG1261" s="54"/>
      <c r="AH1261" s="54"/>
      <c r="AI1261" s="54"/>
      <c r="AJ1261" s="54"/>
      <c r="AK1261" s="54"/>
      <c r="AL1261" s="54"/>
      <c r="AM1261" s="54"/>
      <c r="AN1261" s="54"/>
      <c r="AO1261" s="54"/>
      <c r="AP1261" s="54" t="s">
        <v>3671</v>
      </c>
      <c r="AQ1261" s="54"/>
      <c r="AR1261" s="54"/>
      <c r="AS1261" s="54"/>
      <c r="AT1261" s="54"/>
      <c r="AU1261" s="54"/>
      <c r="AV1261" s="54"/>
      <c r="AW1261" s="54"/>
      <c r="AX1261" s="54"/>
      <c r="AY1261" s="54"/>
      <c r="AZ1261" s="54"/>
      <c r="BA1261" s="54"/>
      <c r="BB1261" s="54"/>
      <c r="BC1261" s="54"/>
      <c r="BD1261" s="54"/>
      <c r="BE1261" s="54"/>
      <c r="BF1261" s="54"/>
      <c r="BG1261" s="54"/>
      <c r="BH1261" s="54"/>
      <c r="BI1261" s="54"/>
      <c r="BJ1261" s="54"/>
      <c r="BK1261" s="54"/>
      <c r="BL1261" s="54"/>
      <c r="BM1261" s="54"/>
      <c r="BN1261" s="55" t="b">
        <f t="shared" si="190"/>
        <v>0</v>
      </c>
      <c r="BO1261" s="56" t="b">
        <f t="shared" si="191"/>
        <v>0</v>
      </c>
      <c r="BP1261" s="56" t="b">
        <f t="shared" si="192"/>
        <v>0</v>
      </c>
      <c r="BQ1261" s="56" t="b">
        <f t="shared" si="193"/>
        <v>0</v>
      </c>
      <c r="BR1261" s="56" t="b">
        <f t="shared" si="194"/>
        <v>0</v>
      </c>
      <c r="BS1261" s="56" t="b">
        <f t="shared" si="195"/>
        <v>0</v>
      </c>
      <c r="BT1261" s="54" t="str">
        <f t="shared" si="196"/>
        <v>0022-0957</v>
      </c>
      <c r="BU1261" s="54">
        <v>6.3120000000000003</v>
      </c>
      <c r="BV1261" s="6" t="b">
        <f t="shared" si="197"/>
        <v>0</v>
      </c>
      <c r="BW1261" s="6">
        <f t="shared" si="198"/>
        <v>1</v>
      </c>
      <c r="BX1261" s="6" t="b">
        <f t="shared" si="199"/>
        <v>0</v>
      </c>
      <c r="BY1261" s="7"/>
    </row>
    <row r="1262" spans="1:77" s="26" customFormat="1" ht="40.5" x14ac:dyDescent="0.15">
      <c r="A1262" s="37">
        <v>1261</v>
      </c>
      <c r="B1262" s="38" t="s">
        <v>29572</v>
      </c>
      <c r="C1262" s="38" t="s">
        <v>29829</v>
      </c>
      <c r="D1262" s="6"/>
      <c r="E1262" s="6"/>
      <c r="F1262" s="6"/>
      <c r="G1262" s="6"/>
      <c r="H1262" s="6"/>
      <c r="I1262" s="29" t="s">
        <v>29835</v>
      </c>
      <c r="J1262" s="6"/>
      <c r="K1262" s="6"/>
      <c r="L1262" s="53" t="s">
        <v>16109</v>
      </c>
      <c r="M1262" s="53" t="s">
        <v>29836</v>
      </c>
      <c r="N1262" s="54"/>
      <c r="O1262" s="54"/>
      <c r="P1262" s="54"/>
      <c r="Q1262" s="54" t="s">
        <v>68</v>
      </c>
      <c r="R1262" s="54"/>
      <c r="S1262" s="54"/>
      <c r="T1262" s="54"/>
      <c r="U1262" s="54"/>
      <c r="V1262" s="54"/>
      <c r="W1262" s="54"/>
      <c r="X1262" s="54"/>
      <c r="Y1262" s="54"/>
      <c r="Z1262" s="54"/>
      <c r="AA1262" s="54"/>
      <c r="AB1262" s="54"/>
      <c r="AC1262" s="54"/>
      <c r="AD1262" s="54"/>
      <c r="AE1262" s="54"/>
      <c r="AF1262" s="54"/>
      <c r="AG1262" s="54"/>
      <c r="AH1262" s="54"/>
      <c r="AI1262" s="54"/>
      <c r="AJ1262" s="54"/>
      <c r="AK1262" s="54"/>
      <c r="AL1262" s="54"/>
      <c r="AM1262" s="54"/>
      <c r="AN1262" s="54"/>
      <c r="AO1262" s="54"/>
      <c r="AP1262" s="54" t="s">
        <v>16120</v>
      </c>
      <c r="AQ1262" s="54"/>
      <c r="AR1262" s="54"/>
      <c r="AS1262" s="54"/>
      <c r="AT1262" s="54"/>
      <c r="AU1262" s="54"/>
      <c r="AV1262" s="54"/>
      <c r="AW1262" s="54"/>
      <c r="AX1262" s="54"/>
      <c r="AY1262" s="54"/>
      <c r="AZ1262" s="54"/>
      <c r="BA1262" s="54"/>
      <c r="BB1262" s="54"/>
      <c r="BC1262" s="54"/>
      <c r="BD1262" s="54"/>
      <c r="BE1262" s="54"/>
      <c r="BF1262" s="54"/>
      <c r="BG1262" s="54"/>
      <c r="BH1262" s="54"/>
      <c r="BI1262" s="54"/>
      <c r="BJ1262" s="54"/>
      <c r="BK1262" s="54"/>
      <c r="BL1262" s="54"/>
      <c r="BM1262" s="54"/>
      <c r="BN1262" s="55" t="b">
        <f t="shared" si="190"/>
        <v>0</v>
      </c>
      <c r="BO1262" s="56" t="b">
        <f t="shared" si="191"/>
        <v>0</v>
      </c>
      <c r="BP1262" s="56" t="b">
        <f t="shared" si="192"/>
        <v>0</v>
      </c>
      <c r="BQ1262" s="56" t="b">
        <f t="shared" si="193"/>
        <v>0</v>
      </c>
      <c r="BR1262" s="56" t="b">
        <f t="shared" si="194"/>
        <v>0</v>
      </c>
      <c r="BS1262" s="56" t="b">
        <f t="shared" si="195"/>
        <v>0</v>
      </c>
      <c r="BT1262" s="54" t="str">
        <f t="shared" si="196"/>
        <v>0305-7364</v>
      </c>
      <c r="BU1262" s="54">
        <v>4.3380000000000001</v>
      </c>
      <c r="BV1262" s="6" t="b">
        <f t="shared" si="197"/>
        <v>0</v>
      </c>
      <c r="BW1262" s="6" t="b">
        <f t="shared" si="198"/>
        <v>0</v>
      </c>
      <c r="BX1262" s="6" t="b">
        <f t="shared" si="199"/>
        <v>0</v>
      </c>
      <c r="BY1262" s="7"/>
    </row>
    <row r="1263" spans="1:77" s="26" customFormat="1" ht="27" x14ac:dyDescent="0.15">
      <c r="A1263" s="37">
        <v>1262</v>
      </c>
      <c r="B1263" s="38" t="s">
        <v>29572</v>
      </c>
      <c r="C1263" s="38" t="s">
        <v>29578</v>
      </c>
      <c r="D1263" s="30" t="s">
        <v>62</v>
      </c>
      <c r="E1263" s="30" t="s">
        <v>7282</v>
      </c>
      <c r="F1263" s="30"/>
      <c r="G1263" s="30"/>
      <c r="H1263" s="30"/>
      <c r="I1263" s="30" t="s">
        <v>7283</v>
      </c>
      <c r="J1263" s="30"/>
      <c r="K1263" s="30"/>
      <c r="L1263" s="60" t="s">
        <v>7284</v>
      </c>
      <c r="M1263" s="60" t="s">
        <v>3183</v>
      </c>
      <c r="N1263" s="40"/>
      <c r="O1263" s="40"/>
      <c r="P1263" s="40" t="s">
        <v>67</v>
      </c>
      <c r="Q1263" s="40" t="s">
        <v>68</v>
      </c>
      <c r="R1263" s="40"/>
      <c r="S1263" s="40"/>
      <c r="T1263" s="40"/>
      <c r="U1263" s="40"/>
      <c r="V1263" s="40"/>
      <c r="W1263" s="40" t="s">
        <v>7285</v>
      </c>
      <c r="X1263" s="40" t="s">
        <v>7286</v>
      </c>
      <c r="Y1263" s="40"/>
      <c r="Z1263" s="40" t="s">
        <v>7287</v>
      </c>
      <c r="AA1263" s="40" t="s">
        <v>7288</v>
      </c>
      <c r="AB1263" s="40" t="s">
        <v>7289</v>
      </c>
      <c r="AC1263" s="40"/>
      <c r="AD1263" s="40"/>
      <c r="AE1263" s="40" t="s">
        <v>7290</v>
      </c>
      <c r="AF1263" s="40" t="s">
        <v>7291</v>
      </c>
      <c r="AG1263" s="40"/>
      <c r="AH1263" s="40">
        <v>30</v>
      </c>
      <c r="AI1263" s="40">
        <v>0</v>
      </c>
      <c r="AJ1263" s="40">
        <v>0</v>
      </c>
      <c r="AK1263" s="40">
        <v>3</v>
      </c>
      <c r="AL1263" s="40">
        <v>3</v>
      </c>
      <c r="AM1263" s="40" t="s">
        <v>76</v>
      </c>
      <c r="AN1263" s="40" t="s">
        <v>77</v>
      </c>
      <c r="AO1263" s="40" t="s">
        <v>78</v>
      </c>
      <c r="AP1263" s="40" t="s">
        <v>3192</v>
      </c>
      <c r="AQ1263" s="40" t="s">
        <v>3193</v>
      </c>
      <c r="AR1263" s="40"/>
      <c r="AS1263" s="40" t="s">
        <v>3194</v>
      </c>
      <c r="AT1263" s="40" t="s">
        <v>3195</v>
      </c>
      <c r="AU1263" s="40" t="s">
        <v>7082</v>
      </c>
      <c r="AV1263" s="40">
        <v>2015</v>
      </c>
      <c r="AW1263" s="40">
        <v>206</v>
      </c>
      <c r="AX1263" s="40"/>
      <c r="AY1263" s="40"/>
      <c r="AZ1263" s="40"/>
      <c r="BA1263" s="40"/>
      <c r="BB1263" s="40"/>
      <c r="BC1263" s="40">
        <v>560</v>
      </c>
      <c r="BD1263" s="40">
        <v>566</v>
      </c>
      <c r="BE1263" s="40"/>
      <c r="BF1263" s="40" t="s">
        <v>7292</v>
      </c>
      <c r="BG1263" s="40"/>
      <c r="BH1263" s="40">
        <v>7</v>
      </c>
      <c r="BI1263" s="40" t="s">
        <v>937</v>
      </c>
      <c r="BJ1263" s="40" t="s">
        <v>938</v>
      </c>
      <c r="BK1263" s="40" t="s">
        <v>7280</v>
      </c>
      <c r="BL1263" s="40" t="s">
        <v>7293</v>
      </c>
      <c r="BM1263" s="40">
        <v>26301694</v>
      </c>
      <c r="BN1263" s="55" t="str">
        <f t="shared" si="190"/>
        <v>Zhao, FJ (reprint author), Nanjing Agr Univ, Coll Resources &amp; Environm Sci, Nanjing 210095, Jiangsu, Peoples R China.</v>
      </c>
      <c r="BO1263" s="56" t="b">
        <f t="shared" si="191"/>
        <v>0</v>
      </c>
      <c r="BP1263" s="56" t="b">
        <f t="shared" si="192"/>
        <v>0</v>
      </c>
      <c r="BQ1263" s="56" t="str">
        <f t="shared" si="193"/>
        <v>资源管理与环境保护学院</v>
      </c>
      <c r="BR1263" s="56" t="b">
        <f t="shared" si="194"/>
        <v>0</v>
      </c>
      <c r="BS1263" s="56" t="b">
        <f t="shared" si="195"/>
        <v>0</v>
      </c>
      <c r="BT1263" s="54" t="str">
        <f t="shared" si="196"/>
        <v>0269-7491</v>
      </c>
      <c r="BU1263" s="54">
        <v>4.1429999999999998</v>
      </c>
      <c r="BV1263" s="10" t="b">
        <f t="shared" si="197"/>
        <v>0</v>
      </c>
      <c r="BW1263" s="10" t="b">
        <f t="shared" si="198"/>
        <v>0</v>
      </c>
      <c r="BX1263" s="10" t="b">
        <f t="shared" si="199"/>
        <v>0</v>
      </c>
      <c r="BY1263" s="11"/>
    </row>
    <row r="1264" spans="1:77" s="26" customFormat="1" ht="40.5" x14ac:dyDescent="0.15">
      <c r="A1264" s="37">
        <v>1263</v>
      </c>
      <c r="B1264" s="38" t="s">
        <v>29572</v>
      </c>
      <c r="C1264" s="39" t="s">
        <v>29844</v>
      </c>
      <c r="D1264" s="12" t="s">
        <v>62</v>
      </c>
      <c r="E1264" s="20" t="s">
        <v>9435</v>
      </c>
      <c r="F1264" s="20"/>
      <c r="G1264" s="20"/>
      <c r="H1264" s="20"/>
      <c r="I1264" s="20" t="s">
        <v>9436</v>
      </c>
      <c r="J1264" s="20"/>
      <c r="K1264" s="20"/>
      <c r="L1264" s="58" t="s">
        <v>9437</v>
      </c>
      <c r="M1264" s="58" t="s">
        <v>905</v>
      </c>
      <c r="N1264" s="59"/>
      <c r="O1264" s="59"/>
      <c r="P1264" s="59" t="s">
        <v>67</v>
      </c>
      <c r="Q1264" s="39" t="s">
        <v>68</v>
      </c>
      <c r="R1264" s="59"/>
      <c r="S1264" s="59"/>
      <c r="T1264" s="59"/>
      <c r="U1264" s="59"/>
      <c r="V1264" s="59"/>
      <c r="W1264" s="59"/>
      <c r="X1264" s="59" t="s">
        <v>9438</v>
      </c>
      <c r="Y1264" s="59"/>
      <c r="Z1264" s="59" t="s">
        <v>9439</v>
      </c>
      <c r="AA1264" s="59" t="s">
        <v>9440</v>
      </c>
      <c r="AB1264" s="59" t="s">
        <v>7148</v>
      </c>
      <c r="AC1264" s="59"/>
      <c r="AD1264" s="59"/>
      <c r="AE1264" s="59" t="s">
        <v>9441</v>
      </c>
      <c r="AF1264" s="59" t="s">
        <v>9442</v>
      </c>
      <c r="AG1264" s="59"/>
      <c r="AH1264" s="59">
        <v>29</v>
      </c>
      <c r="AI1264" s="59">
        <v>0</v>
      </c>
      <c r="AJ1264" s="59">
        <v>0</v>
      </c>
      <c r="AK1264" s="59">
        <v>10</v>
      </c>
      <c r="AL1264" s="59">
        <v>10</v>
      </c>
      <c r="AM1264" s="59" t="s">
        <v>912</v>
      </c>
      <c r="AN1264" s="59" t="s">
        <v>768</v>
      </c>
      <c r="AO1264" s="59" t="s">
        <v>913</v>
      </c>
      <c r="AP1264" s="59" t="s">
        <v>914</v>
      </c>
      <c r="AQ1264" s="59" t="s">
        <v>915</v>
      </c>
      <c r="AR1264" s="59"/>
      <c r="AS1264" s="59" t="s">
        <v>916</v>
      </c>
      <c r="AT1264" s="59" t="s">
        <v>917</v>
      </c>
      <c r="AU1264" s="59" t="s">
        <v>9115</v>
      </c>
      <c r="AV1264" s="59">
        <v>2015</v>
      </c>
      <c r="AW1264" s="59">
        <v>81</v>
      </c>
      <c r="AX1264" s="59">
        <v>19</v>
      </c>
      <c r="AY1264" s="59"/>
      <c r="AZ1264" s="59"/>
      <c r="BA1264" s="59"/>
      <c r="BB1264" s="59"/>
      <c r="BC1264" s="59">
        <v>6718</v>
      </c>
      <c r="BD1264" s="59">
        <v>6724</v>
      </c>
      <c r="BE1264" s="59"/>
      <c r="BF1264" s="59" t="s">
        <v>9443</v>
      </c>
      <c r="BG1264" s="59"/>
      <c r="BH1264" s="59">
        <v>7</v>
      </c>
      <c r="BI1264" s="59" t="s">
        <v>919</v>
      </c>
      <c r="BJ1264" s="59" t="s">
        <v>919</v>
      </c>
      <c r="BK1264" s="59" t="s">
        <v>9444</v>
      </c>
      <c r="BL1264" s="59" t="s">
        <v>9445</v>
      </c>
      <c r="BM1264" s="59">
        <v>26187966</v>
      </c>
      <c r="BN1264" s="55" t="str">
        <f t="shared" si="190"/>
        <v>Zhao, FJ (reprint author), Nanjing Agr Univ, Coll Resources &amp; Environm Sci, Jiangsu Collaborat Innovat Ctr Solid Organ Waste, Jiangsu Key Lab Organ Waste Utilizat, Nanjing, Jiangsu, Peoples R China.</v>
      </c>
      <c r="BO1264" s="56" t="b">
        <f t="shared" si="191"/>
        <v>0</v>
      </c>
      <c r="BP1264" s="56" t="b">
        <f t="shared" si="192"/>
        <v>0</v>
      </c>
      <c r="BQ1264" s="56" t="str">
        <f t="shared" si="193"/>
        <v>资源管理与环境保护学院</v>
      </c>
      <c r="BR1264" s="56" t="b">
        <f t="shared" si="194"/>
        <v>0</v>
      </c>
      <c r="BS1264" s="56" t="b">
        <f t="shared" si="195"/>
        <v>0</v>
      </c>
      <c r="BT1264" s="54" t="str">
        <f t="shared" si="196"/>
        <v>0099-2240</v>
      </c>
      <c r="BU1264" s="54">
        <v>4.359</v>
      </c>
      <c r="BV1264" s="6" t="b">
        <f t="shared" si="197"/>
        <v>0</v>
      </c>
      <c r="BW1264" s="6" t="b">
        <f t="shared" si="198"/>
        <v>0</v>
      </c>
      <c r="BX1264" s="6" t="b">
        <f t="shared" si="199"/>
        <v>0</v>
      </c>
      <c r="BY1264" s="7"/>
    </row>
    <row r="1265" spans="1:77" s="26" customFormat="1" ht="40.5" x14ac:dyDescent="0.15">
      <c r="A1265" s="37">
        <v>1264</v>
      </c>
      <c r="B1265" s="38" t="s">
        <v>29572</v>
      </c>
      <c r="C1265" s="38" t="s">
        <v>29837</v>
      </c>
      <c r="D1265" s="6"/>
      <c r="E1265" s="6"/>
      <c r="F1265" s="6"/>
      <c r="G1265" s="6"/>
      <c r="H1265" s="6"/>
      <c r="I1265" s="29" t="s">
        <v>29838</v>
      </c>
      <c r="J1265" s="6"/>
      <c r="K1265" s="6"/>
      <c r="L1265" s="53" t="s">
        <v>23770</v>
      </c>
      <c r="M1265" s="53" t="s">
        <v>29839</v>
      </c>
      <c r="N1265" s="54"/>
      <c r="O1265" s="54"/>
      <c r="P1265" s="54"/>
      <c r="Q1265" s="54" t="s">
        <v>68</v>
      </c>
      <c r="R1265" s="54"/>
      <c r="S1265" s="54"/>
      <c r="T1265" s="54"/>
      <c r="U1265" s="54"/>
      <c r="V1265" s="54"/>
      <c r="W1265" s="54"/>
      <c r="X1265" s="54"/>
      <c r="Y1265" s="54"/>
      <c r="Z1265" s="54"/>
      <c r="AA1265" s="54"/>
      <c r="AB1265" s="54"/>
      <c r="AC1265" s="54"/>
      <c r="AD1265" s="54"/>
      <c r="AE1265" s="54"/>
      <c r="AF1265" s="54"/>
      <c r="AG1265" s="54"/>
      <c r="AH1265" s="54"/>
      <c r="AI1265" s="54"/>
      <c r="AJ1265" s="54"/>
      <c r="AK1265" s="54"/>
      <c r="AL1265" s="54"/>
      <c r="AM1265" s="54"/>
      <c r="AN1265" s="54"/>
      <c r="AO1265" s="54"/>
      <c r="AP1265" s="54" t="s">
        <v>2102</v>
      </c>
      <c r="AQ1265" s="54"/>
      <c r="AR1265" s="54"/>
      <c r="AS1265" s="54"/>
      <c r="AT1265" s="54"/>
      <c r="AU1265" s="54"/>
      <c r="AV1265" s="54"/>
      <c r="AW1265" s="54"/>
      <c r="AX1265" s="54"/>
      <c r="AY1265" s="54"/>
      <c r="AZ1265" s="54"/>
      <c r="BA1265" s="54"/>
      <c r="BB1265" s="54"/>
      <c r="BC1265" s="54"/>
      <c r="BD1265" s="54"/>
      <c r="BE1265" s="54"/>
      <c r="BF1265" s="54"/>
      <c r="BG1265" s="54"/>
      <c r="BH1265" s="54"/>
      <c r="BI1265" s="54"/>
      <c r="BJ1265" s="54"/>
      <c r="BK1265" s="54"/>
      <c r="BL1265" s="54"/>
      <c r="BM1265" s="54"/>
      <c r="BN1265" s="55" t="b">
        <f t="shared" si="190"/>
        <v>0</v>
      </c>
      <c r="BO1265" s="56" t="b">
        <f t="shared" si="191"/>
        <v>0</v>
      </c>
      <c r="BP1265" s="56" t="b">
        <f t="shared" si="192"/>
        <v>0</v>
      </c>
      <c r="BQ1265" s="56" t="b">
        <f t="shared" si="193"/>
        <v>0</v>
      </c>
      <c r="BR1265" s="56" t="b">
        <f t="shared" si="194"/>
        <v>0</v>
      </c>
      <c r="BS1265" s="56" t="b">
        <f t="shared" si="195"/>
        <v>0</v>
      </c>
      <c r="BT1265" s="54" t="str">
        <f t="shared" si="196"/>
        <v>0013-936X</v>
      </c>
      <c r="BU1265" s="54">
        <v>6.3259999999999996</v>
      </c>
      <c r="BV1265" s="6" t="b">
        <f t="shared" si="197"/>
        <v>0</v>
      </c>
      <c r="BW1265" s="6">
        <f t="shared" si="198"/>
        <v>1</v>
      </c>
      <c r="BX1265" s="6" t="b">
        <f t="shared" si="199"/>
        <v>0</v>
      </c>
      <c r="BY1265" s="7"/>
    </row>
    <row r="1266" spans="1:77" s="26" customFormat="1" ht="40.5" x14ac:dyDescent="0.15">
      <c r="A1266" s="37">
        <v>1265</v>
      </c>
      <c r="B1266" s="38" t="s">
        <v>29572</v>
      </c>
      <c r="C1266" s="38" t="s">
        <v>29837</v>
      </c>
      <c r="D1266" s="6"/>
      <c r="E1266" s="6"/>
      <c r="F1266" s="6"/>
      <c r="G1266" s="6"/>
      <c r="H1266" s="6"/>
      <c r="I1266" s="29" t="s">
        <v>29840</v>
      </c>
      <c r="J1266" s="6"/>
      <c r="K1266" s="6"/>
      <c r="L1266" s="53" t="s">
        <v>17101</v>
      </c>
      <c r="M1266" s="53" t="s">
        <v>29841</v>
      </c>
      <c r="N1266" s="54"/>
      <c r="O1266" s="54"/>
      <c r="P1266" s="54"/>
      <c r="Q1266" s="54" t="s">
        <v>68</v>
      </c>
      <c r="R1266" s="54"/>
      <c r="S1266" s="54"/>
      <c r="T1266" s="54"/>
      <c r="U1266" s="54"/>
      <c r="V1266" s="54"/>
      <c r="W1266" s="54"/>
      <c r="X1266" s="54"/>
      <c r="Y1266" s="54"/>
      <c r="Z1266" s="54"/>
      <c r="AA1266" s="54"/>
      <c r="AB1266" s="54"/>
      <c r="AC1266" s="54"/>
      <c r="AD1266" s="54"/>
      <c r="AE1266" s="54"/>
      <c r="AF1266" s="54"/>
      <c r="AG1266" s="54"/>
      <c r="AH1266" s="54"/>
      <c r="AI1266" s="54"/>
      <c r="AJ1266" s="54"/>
      <c r="AK1266" s="54"/>
      <c r="AL1266" s="54"/>
      <c r="AM1266" s="54"/>
      <c r="AN1266" s="54"/>
      <c r="AO1266" s="54"/>
      <c r="AP1266" s="54" t="s">
        <v>2102</v>
      </c>
      <c r="AQ1266" s="54"/>
      <c r="AR1266" s="54"/>
      <c r="AS1266" s="54"/>
      <c r="AT1266" s="54"/>
      <c r="AU1266" s="54"/>
      <c r="AV1266" s="54"/>
      <c r="AW1266" s="54"/>
      <c r="AX1266" s="54"/>
      <c r="AY1266" s="54"/>
      <c r="AZ1266" s="54"/>
      <c r="BA1266" s="54"/>
      <c r="BB1266" s="54"/>
      <c r="BC1266" s="54"/>
      <c r="BD1266" s="54"/>
      <c r="BE1266" s="54"/>
      <c r="BF1266" s="54"/>
      <c r="BG1266" s="54"/>
      <c r="BH1266" s="54"/>
      <c r="BI1266" s="54"/>
      <c r="BJ1266" s="54"/>
      <c r="BK1266" s="54"/>
      <c r="BL1266" s="54"/>
      <c r="BM1266" s="54"/>
      <c r="BN1266" s="55" t="b">
        <f t="shared" si="190"/>
        <v>0</v>
      </c>
      <c r="BO1266" s="56" t="b">
        <f t="shared" si="191"/>
        <v>0</v>
      </c>
      <c r="BP1266" s="56" t="b">
        <f t="shared" si="192"/>
        <v>0</v>
      </c>
      <c r="BQ1266" s="56" t="b">
        <f t="shared" si="193"/>
        <v>0</v>
      </c>
      <c r="BR1266" s="56" t="b">
        <f t="shared" si="194"/>
        <v>0</v>
      </c>
      <c r="BS1266" s="56" t="b">
        <f t="shared" si="195"/>
        <v>0</v>
      </c>
      <c r="BT1266" s="54" t="str">
        <f t="shared" si="196"/>
        <v>0013-936X</v>
      </c>
      <c r="BU1266" s="54">
        <v>6.3259999999999996</v>
      </c>
      <c r="BV1266" s="6" t="b">
        <f t="shared" si="197"/>
        <v>0</v>
      </c>
      <c r="BW1266" s="6">
        <f t="shared" si="198"/>
        <v>1</v>
      </c>
      <c r="BX1266" s="6" t="b">
        <f t="shared" si="199"/>
        <v>0</v>
      </c>
      <c r="BY1266" s="7"/>
    </row>
    <row r="1267" spans="1:77" s="26" customFormat="1" ht="40.5" x14ac:dyDescent="0.15">
      <c r="A1267" s="37">
        <v>1266</v>
      </c>
      <c r="B1267" s="38" t="s">
        <v>29572</v>
      </c>
      <c r="C1267" s="38" t="s">
        <v>29837</v>
      </c>
      <c r="D1267" s="6"/>
      <c r="E1267" s="6"/>
      <c r="F1267" s="6"/>
      <c r="G1267" s="6"/>
      <c r="H1267" s="6"/>
      <c r="I1267" s="29" t="s">
        <v>29842</v>
      </c>
      <c r="J1267" s="6"/>
      <c r="K1267" s="6"/>
      <c r="L1267" s="53" t="s">
        <v>14415</v>
      </c>
      <c r="M1267" s="53" t="s">
        <v>29843</v>
      </c>
      <c r="N1267" s="54"/>
      <c r="O1267" s="54"/>
      <c r="P1267" s="54"/>
      <c r="Q1267" s="54" t="s">
        <v>68</v>
      </c>
      <c r="R1267" s="54"/>
      <c r="S1267" s="54"/>
      <c r="T1267" s="54"/>
      <c r="U1267" s="54"/>
      <c r="V1267" s="54"/>
      <c r="W1267" s="54"/>
      <c r="X1267" s="54"/>
      <c r="Y1267" s="54"/>
      <c r="Z1267" s="54"/>
      <c r="AA1267" s="54"/>
      <c r="AB1267" s="54"/>
      <c r="AC1267" s="54"/>
      <c r="AD1267" s="54"/>
      <c r="AE1267" s="54"/>
      <c r="AF1267" s="54"/>
      <c r="AG1267" s="54"/>
      <c r="AH1267" s="54"/>
      <c r="AI1267" s="54"/>
      <c r="AJ1267" s="54"/>
      <c r="AK1267" s="54"/>
      <c r="AL1267" s="54"/>
      <c r="AM1267" s="54"/>
      <c r="AN1267" s="54"/>
      <c r="AO1267" s="54"/>
      <c r="AP1267" s="54" t="s">
        <v>3671</v>
      </c>
      <c r="AQ1267" s="54"/>
      <c r="AR1267" s="54"/>
      <c r="AS1267" s="54"/>
      <c r="AT1267" s="54"/>
      <c r="AU1267" s="54"/>
      <c r="AV1267" s="54"/>
      <c r="AW1267" s="54"/>
      <c r="AX1267" s="54"/>
      <c r="AY1267" s="54"/>
      <c r="AZ1267" s="54"/>
      <c r="BA1267" s="54"/>
      <c r="BB1267" s="54"/>
      <c r="BC1267" s="54"/>
      <c r="BD1267" s="54"/>
      <c r="BE1267" s="54"/>
      <c r="BF1267" s="54"/>
      <c r="BG1267" s="54"/>
      <c r="BH1267" s="54"/>
      <c r="BI1267" s="54"/>
      <c r="BJ1267" s="54"/>
      <c r="BK1267" s="54"/>
      <c r="BL1267" s="54"/>
      <c r="BM1267" s="54"/>
      <c r="BN1267" s="55" t="b">
        <f t="shared" si="190"/>
        <v>0</v>
      </c>
      <c r="BO1267" s="56" t="b">
        <f t="shared" si="191"/>
        <v>0</v>
      </c>
      <c r="BP1267" s="56" t="b">
        <f t="shared" si="192"/>
        <v>0</v>
      </c>
      <c r="BQ1267" s="56" t="b">
        <f t="shared" si="193"/>
        <v>0</v>
      </c>
      <c r="BR1267" s="56" t="b">
        <f t="shared" si="194"/>
        <v>0</v>
      </c>
      <c r="BS1267" s="56" t="b">
        <f t="shared" si="195"/>
        <v>0</v>
      </c>
      <c r="BT1267" s="54" t="str">
        <f t="shared" si="196"/>
        <v>0022-0957</v>
      </c>
      <c r="BU1267" s="54">
        <v>6.3120000000000003</v>
      </c>
      <c r="BV1267" s="6" t="b">
        <f t="shared" si="197"/>
        <v>0</v>
      </c>
      <c r="BW1267" s="6">
        <f t="shared" si="198"/>
        <v>1</v>
      </c>
      <c r="BX1267" s="6" t="b">
        <f t="shared" si="199"/>
        <v>0</v>
      </c>
      <c r="BY1267" s="7"/>
    </row>
    <row r="1268" spans="1:77" s="26" customFormat="1" ht="40.5" x14ac:dyDescent="0.15">
      <c r="A1268" s="37">
        <v>1267</v>
      </c>
      <c r="B1268" s="38" t="s">
        <v>29572</v>
      </c>
      <c r="C1268" s="38" t="s">
        <v>29837</v>
      </c>
      <c r="D1268" s="6"/>
      <c r="E1268" s="6"/>
      <c r="F1268" s="6"/>
      <c r="G1268" s="6"/>
      <c r="H1268" s="6"/>
      <c r="I1268" s="29" t="s">
        <v>29845</v>
      </c>
      <c r="J1268" s="6"/>
      <c r="K1268" s="6"/>
      <c r="L1268" s="53" t="s">
        <v>19585</v>
      </c>
      <c r="M1268" s="53" t="s">
        <v>29846</v>
      </c>
      <c r="N1268" s="54"/>
      <c r="O1268" s="54"/>
      <c r="P1268" s="54"/>
      <c r="Q1268" s="54" t="s">
        <v>68</v>
      </c>
      <c r="R1268" s="54"/>
      <c r="S1268" s="54"/>
      <c r="T1268" s="54"/>
      <c r="U1268" s="54"/>
      <c r="V1268" s="54"/>
      <c r="W1268" s="54"/>
      <c r="X1268" s="54"/>
      <c r="Y1268" s="54"/>
      <c r="Z1268" s="54"/>
      <c r="AA1268" s="54"/>
      <c r="AB1268" s="54"/>
      <c r="AC1268" s="54"/>
      <c r="AD1268" s="54"/>
      <c r="AE1268" s="54"/>
      <c r="AF1268" s="54"/>
      <c r="AG1268" s="54"/>
      <c r="AH1268" s="54"/>
      <c r="AI1268" s="54"/>
      <c r="AJ1268" s="54"/>
      <c r="AK1268" s="54"/>
      <c r="AL1268" s="54"/>
      <c r="AM1268" s="54"/>
      <c r="AN1268" s="54"/>
      <c r="AO1268" s="54"/>
      <c r="AP1268" s="54" t="s">
        <v>914</v>
      </c>
      <c r="AQ1268" s="54"/>
      <c r="AR1268" s="54"/>
      <c r="AS1268" s="54"/>
      <c r="AT1268" s="54"/>
      <c r="AU1268" s="54"/>
      <c r="AV1268" s="54"/>
      <c r="AW1268" s="54"/>
      <c r="AX1268" s="54"/>
      <c r="AY1268" s="54"/>
      <c r="AZ1268" s="54"/>
      <c r="BA1268" s="54"/>
      <c r="BB1268" s="54"/>
      <c r="BC1268" s="54"/>
      <c r="BD1268" s="54"/>
      <c r="BE1268" s="54"/>
      <c r="BF1268" s="54"/>
      <c r="BG1268" s="54"/>
      <c r="BH1268" s="54"/>
      <c r="BI1268" s="54"/>
      <c r="BJ1268" s="54"/>
      <c r="BK1268" s="54"/>
      <c r="BL1268" s="54"/>
      <c r="BM1268" s="54"/>
      <c r="BN1268" s="55" t="b">
        <f t="shared" si="190"/>
        <v>0</v>
      </c>
      <c r="BO1268" s="56" t="b">
        <f t="shared" si="191"/>
        <v>0</v>
      </c>
      <c r="BP1268" s="56" t="b">
        <f t="shared" si="192"/>
        <v>0</v>
      </c>
      <c r="BQ1268" s="56" t="b">
        <f t="shared" si="193"/>
        <v>0</v>
      </c>
      <c r="BR1268" s="56" t="b">
        <f t="shared" si="194"/>
        <v>0</v>
      </c>
      <c r="BS1268" s="56" t="b">
        <f t="shared" si="195"/>
        <v>0</v>
      </c>
      <c r="BT1268" s="54" t="str">
        <f t="shared" si="196"/>
        <v>0099-2240</v>
      </c>
      <c r="BU1268" s="54">
        <v>4.359</v>
      </c>
      <c r="BV1268" s="6" t="b">
        <f t="shared" si="197"/>
        <v>0</v>
      </c>
      <c r="BW1268" s="6" t="b">
        <f t="shared" si="198"/>
        <v>0</v>
      </c>
      <c r="BX1268" s="6" t="b">
        <f t="shared" si="199"/>
        <v>0</v>
      </c>
      <c r="BY1268" s="7"/>
    </row>
    <row r="1269" spans="1:77" s="26" customFormat="1" ht="40.5" x14ac:dyDescent="0.15">
      <c r="A1269" s="37">
        <v>1268</v>
      </c>
      <c r="B1269" s="38" t="s">
        <v>29572</v>
      </c>
      <c r="C1269" s="38" t="s">
        <v>29847</v>
      </c>
      <c r="D1269" s="6"/>
      <c r="E1269" s="6"/>
      <c r="F1269" s="6"/>
      <c r="G1269" s="6"/>
      <c r="H1269" s="6"/>
      <c r="I1269" s="29" t="s">
        <v>29848</v>
      </c>
      <c r="J1269" s="6"/>
      <c r="K1269" s="6"/>
      <c r="L1269" s="53" t="s">
        <v>22969</v>
      </c>
      <c r="M1269" s="53" t="s">
        <v>29849</v>
      </c>
      <c r="N1269" s="54"/>
      <c r="O1269" s="54"/>
      <c r="P1269" s="54"/>
      <c r="Q1269" s="54" t="s">
        <v>68</v>
      </c>
      <c r="R1269" s="54"/>
      <c r="S1269" s="54"/>
      <c r="T1269" s="54"/>
      <c r="U1269" s="54"/>
      <c r="V1269" s="54"/>
      <c r="W1269" s="54"/>
      <c r="X1269" s="54"/>
      <c r="Y1269" s="54"/>
      <c r="Z1269" s="54"/>
      <c r="AA1269" s="54"/>
      <c r="AB1269" s="54"/>
      <c r="AC1269" s="54"/>
      <c r="AD1269" s="54"/>
      <c r="AE1269" s="54"/>
      <c r="AF1269" s="54"/>
      <c r="AG1269" s="54"/>
      <c r="AH1269" s="54"/>
      <c r="AI1269" s="54"/>
      <c r="AJ1269" s="54"/>
      <c r="AK1269" s="54"/>
      <c r="AL1269" s="54"/>
      <c r="AM1269" s="54"/>
      <c r="AN1269" s="54"/>
      <c r="AO1269" s="54"/>
      <c r="AP1269" s="54" t="s">
        <v>18238</v>
      </c>
      <c r="AQ1269" s="54"/>
      <c r="AR1269" s="54"/>
      <c r="AS1269" s="54"/>
      <c r="AT1269" s="54"/>
      <c r="AU1269" s="54"/>
      <c r="AV1269" s="54"/>
      <c r="AW1269" s="54"/>
      <c r="AX1269" s="54"/>
      <c r="AY1269" s="54"/>
      <c r="AZ1269" s="54"/>
      <c r="BA1269" s="54"/>
      <c r="BB1269" s="54"/>
      <c r="BC1269" s="54"/>
      <c r="BD1269" s="54"/>
      <c r="BE1269" s="54"/>
      <c r="BF1269" s="54"/>
      <c r="BG1269" s="54"/>
      <c r="BH1269" s="54"/>
      <c r="BI1269" s="54"/>
      <c r="BJ1269" s="54"/>
      <c r="BK1269" s="54"/>
      <c r="BL1269" s="54"/>
      <c r="BM1269" s="54"/>
      <c r="BN1269" s="55" t="b">
        <f t="shared" si="190"/>
        <v>0</v>
      </c>
      <c r="BO1269" s="56" t="b">
        <f t="shared" si="191"/>
        <v>0</v>
      </c>
      <c r="BP1269" s="56" t="b">
        <f t="shared" si="192"/>
        <v>0</v>
      </c>
      <c r="BQ1269" s="56" t="b">
        <f t="shared" si="193"/>
        <v>0</v>
      </c>
      <c r="BR1269" s="56" t="b">
        <f t="shared" si="194"/>
        <v>0</v>
      </c>
      <c r="BS1269" s="56" t="b">
        <f t="shared" si="195"/>
        <v>0</v>
      </c>
      <c r="BT1269" s="54" t="str">
        <f t="shared" si="196"/>
        <v>0926-6690</v>
      </c>
      <c r="BU1269" s="54">
        <v>3.0190000000000001</v>
      </c>
      <c r="BV1269" s="6" t="b">
        <f t="shared" si="197"/>
        <v>0</v>
      </c>
      <c r="BW1269" s="6" t="b">
        <f t="shared" si="198"/>
        <v>0</v>
      </c>
      <c r="BX1269" s="6" t="b">
        <f t="shared" si="199"/>
        <v>0</v>
      </c>
      <c r="BY1269" s="7"/>
    </row>
    <row r="1270" spans="1:77" s="26" customFormat="1" ht="27" x14ac:dyDescent="0.15">
      <c r="A1270" s="37">
        <v>1269</v>
      </c>
      <c r="B1270" s="38" t="s">
        <v>29572</v>
      </c>
      <c r="C1270" s="38" t="s">
        <v>29847</v>
      </c>
      <c r="D1270" s="6"/>
      <c r="E1270" s="6"/>
      <c r="F1270" s="6"/>
      <c r="G1270" s="6"/>
      <c r="H1270" s="6"/>
      <c r="I1270" s="29" t="s">
        <v>29850</v>
      </c>
      <c r="J1270" s="6"/>
      <c r="K1270" s="6"/>
      <c r="L1270" s="53" t="s">
        <v>12537</v>
      </c>
      <c r="M1270" s="53" t="s">
        <v>29851</v>
      </c>
      <c r="N1270" s="54"/>
      <c r="O1270" s="54"/>
      <c r="P1270" s="54"/>
      <c r="Q1270" s="54" t="s">
        <v>68</v>
      </c>
      <c r="R1270" s="54"/>
      <c r="S1270" s="54"/>
      <c r="T1270" s="54"/>
      <c r="U1270" s="54"/>
      <c r="V1270" s="54"/>
      <c r="W1270" s="54"/>
      <c r="X1270" s="54"/>
      <c r="Y1270" s="54"/>
      <c r="Z1270" s="54"/>
      <c r="AA1270" s="54"/>
      <c r="AB1270" s="54"/>
      <c r="AC1270" s="54"/>
      <c r="AD1270" s="54"/>
      <c r="AE1270" s="54"/>
      <c r="AF1270" s="54"/>
      <c r="AG1270" s="54"/>
      <c r="AH1270" s="54"/>
      <c r="AI1270" s="54"/>
      <c r="AJ1270" s="54"/>
      <c r="AK1270" s="54"/>
      <c r="AL1270" s="54"/>
      <c r="AM1270" s="54"/>
      <c r="AN1270" s="54"/>
      <c r="AO1270" s="54"/>
      <c r="AP1270" s="54" t="s">
        <v>606</v>
      </c>
      <c r="AQ1270" s="54"/>
      <c r="AR1270" s="54"/>
      <c r="AS1270" s="54"/>
      <c r="AT1270" s="54"/>
      <c r="AU1270" s="54"/>
      <c r="AV1270" s="54"/>
      <c r="AW1270" s="54"/>
      <c r="AX1270" s="54"/>
      <c r="AY1270" s="54"/>
      <c r="AZ1270" s="54"/>
      <c r="BA1270" s="54"/>
      <c r="BB1270" s="54"/>
      <c r="BC1270" s="54"/>
      <c r="BD1270" s="54"/>
      <c r="BE1270" s="54"/>
      <c r="BF1270" s="54"/>
      <c r="BG1270" s="54"/>
      <c r="BH1270" s="54"/>
      <c r="BI1270" s="54"/>
      <c r="BJ1270" s="54"/>
      <c r="BK1270" s="54"/>
      <c r="BL1270" s="54"/>
      <c r="BM1270" s="54"/>
      <c r="BN1270" s="55" t="b">
        <f t="shared" si="190"/>
        <v>0</v>
      </c>
      <c r="BO1270" s="56" t="b">
        <f t="shared" si="191"/>
        <v>0</v>
      </c>
      <c r="BP1270" s="56" t="b">
        <f t="shared" si="192"/>
        <v>0</v>
      </c>
      <c r="BQ1270" s="56" t="b">
        <f t="shared" si="193"/>
        <v>0</v>
      </c>
      <c r="BR1270" s="56" t="b">
        <f t="shared" si="194"/>
        <v>0</v>
      </c>
      <c r="BS1270" s="56" t="b">
        <f t="shared" si="195"/>
        <v>0</v>
      </c>
      <c r="BT1270" s="54" t="str">
        <f t="shared" si="196"/>
        <v>2045-2322</v>
      </c>
      <c r="BU1270" s="54">
        <v>5.5970000000000004</v>
      </c>
      <c r="BV1270" s="6" t="b">
        <f t="shared" si="197"/>
        <v>0</v>
      </c>
      <c r="BW1270" s="6">
        <f t="shared" si="198"/>
        <v>1</v>
      </c>
      <c r="BX1270" s="6" t="b">
        <f t="shared" si="199"/>
        <v>0</v>
      </c>
      <c r="BY1270" s="7"/>
    </row>
    <row r="1271" spans="1:77" s="26" customFormat="1" ht="54" x14ac:dyDescent="0.15">
      <c r="A1271" s="37">
        <v>1270</v>
      </c>
      <c r="B1271" s="38" t="s">
        <v>29572</v>
      </c>
      <c r="C1271" s="38" t="s">
        <v>29852</v>
      </c>
      <c r="D1271" s="6"/>
      <c r="E1271" s="6"/>
      <c r="F1271" s="6"/>
      <c r="G1271" s="6"/>
      <c r="H1271" s="6"/>
      <c r="I1271" s="29" t="s">
        <v>29853</v>
      </c>
      <c r="J1271" s="6"/>
      <c r="K1271" s="6"/>
      <c r="L1271" s="53" t="s">
        <v>12003</v>
      </c>
      <c r="M1271" s="53" t="s">
        <v>29854</v>
      </c>
      <c r="N1271" s="54"/>
      <c r="O1271" s="54"/>
      <c r="P1271" s="54"/>
      <c r="Q1271" s="54" t="s">
        <v>68</v>
      </c>
      <c r="R1271" s="54"/>
      <c r="S1271" s="54"/>
      <c r="T1271" s="54"/>
      <c r="U1271" s="54"/>
      <c r="V1271" s="54"/>
      <c r="W1271" s="54"/>
      <c r="X1271" s="54"/>
      <c r="Y1271" s="54"/>
      <c r="Z1271" s="54"/>
      <c r="AA1271" s="54"/>
      <c r="AB1271" s="54"/>
      <c r="AC1271" s="54"/>
      <c r="AD1271" s="54"/>
      <c r="AE1271" s="54"/>
      <c r="AF1271" s="54"/>
      <c r="AG1271" s="54"/>
      <c r="AH1271" s="54"/>
      <c r="AI1271" s="54"/>
      <c r="AJ1271" s="54"/>
      <c r="AK1271" s="54"/>
      <c r="AL1271" s="54"/>
      <c r="AM1271" s="54"/>
      <c r="AN1271" s="54"/>
      <c r="AO1271" s="54"/>
      <c r="AP1271" s="54" t="s">
        <v>1539</v>
      </c>
      <c r="AQ1271" s="54"/>
      <c r="AR1271" s="54"/>
      <c r="AS1271" s="54"/>
      <c r="AT1271" s="54"/>
      <c r="AU1271" s="54"/>
      <c r="AV1271" s="54"/>
      <c r="AW1271" s="54"/>
      <c r="AX1271" s="54"/>
      <c r="AY1271" s="54"/>
      <c r="AZ1271" s="54"/>
      <c r="BA1271" s="54"/>
      <c r="BB1271" s="54"/>
      <c r="BC1271" s="54"/>
      <c r="BD1271" s="54"/>
      <c r="BE1271" s="54"/>
      <c r="BF1271" s="54"/>
      <c r="BG1271" s="54"/>
      <c r="BH1271" s="54"/>
      <c r="BI1271" s="54"/>
      <c r="BJ1271" s="54"/>
      <c r="BK1271" s="54"/>
      <c r="BL1271" s="54"/>
      <c r="BM1271" s="54"/>
      <c r="BN1271" s="55" t="b">
        <f t="shared" si="190"/>
        <v>0</v>
      </c>
      <c r="BO1271" s="56" t="b">
        <f t="shared" si="191"/>
        <v>0</v>
      </c>
      <c r="BP1271" s="56" t="b">
        <f t="shared" si="192"/>
        <v>0</v>
      </c>
      <c r="BQ1271" s="56" t="b">
        <f t="shared" si="193"/>
        <v>0</v>
      </c>
      <c r="BR1271" s="56" t="b">
        <f t="shared" si="194"/>
        <v>0</v>
      </c>
      <c r="BS1271" s="56" t="b">
        <f t="shared" si="195"/>
        <v>0</v>
      </c>
      <c r="BT1271" s="54" t="str">
        <f t="shared" si="196"/>
        <v>0960-8524</v>
      </c>
      <c r="BU1271" s="54">
        <v>5.33</v>
      </c>
      <c r="BV1271" s="6" t="b">
        <f t="shared" si="197"/>
        <v>0</v>
      </c>
      <c r="BW1271" s="6">
        <f t="shared" si="198"/>
        <v>1</v>
      </c>
      <c r="BX1271" s="6" t="b">
        <f t="shared" si="199"/>
        <v>0</v>
      </c>
      <c r="BY1271" s="7"/>
    </row>
    <row r="1272" spans="1:77" s="26" customFormat="1" ht="40.5" x14ac:dyDescent="0.15">
      <c r="A1272" s="37">
        <v>1271</v>
      </c>
      <c r="B1272" s="38" t="s">
        <v>29572</v>
      </c>
      <c r="C1272" s="38" t="s">
        <v>29855</v>
      </c>
      <c r="D1272" s="6"/>
      <c r="E1272" s="6"/>
      <c r="F1272" s="6"/>
      <c r="G1272" s="6"/>
      <c r="H1272" s="6"/>
      <c r="I1272" s="29" t="s">
        <v>29856</v>
      </c>
      <c r="J1272" s="6"/>
      <c r="K1272" s="6"/>
      <c r="L1272" s="53" t="s">
        <v>23357</v>
      </c>
      <c r="M1272" s="53" t="s">
        <v>29857</v>
      </c>
      <c r="N1272" s="54"/>
      <c r="O1272" s="54"/>
      <c r="P1272" s="54"/>
      <c r="Q1272" s="54" t="s">
        <v>68</v>
      </c>
      <c r="R1272" s="54"/>
      <c r="S1272" s="54"/>
      <c r="T1272" s="54"/>
      <c r="U1272" s="54"/>
      <c r="V1272" s="54"/>
      <c r="W1272" s="54"/>
      <c r="X1272" s="54"/>
      <c r="Y1272" s="54"/>
      <c r="Z1272" s="54"/>
      <c r="AA1272" s="54"/>
      <c r="AB1272" s="54"/>
      <c r="AC1272" s="54"/>
      <c r="AD1272" s="54"/>
      <c r="AE1272" s="54"/>
      <c r="AF1272" s="54"/>
      <c r="AG1272" s="54"/>
      <c r="AH1272" s="54"/>
      <c r="AI1272" s="54"/>
      <c r="AJ1272" s="54"/>
      <c r="AK1272" s="54"/>
      <c r="AL1272" s="54"/>
      <c r="AM1272" s="54"/>
      <c r="AN1272" s="54"/>
      <c r="AO1272" s="54"/>
      <c r="AP1272" s="54" t="s">
        <v>7153</v>
      </c>
      <c r="AQ1272" s="54"/>
      <c r="AR1272" s="54"/>
      <c r="AS1272" s="54"/>
      <c r="AT1272" s="54"/>
      <c r="AU1272" s="54"/>
      <c r="AV1272" s="54"/>
      <c r="AW1272" s="54"/>
      <c r="AX1272" s="54"/>
      <c r="AY1272" s="54"/>
      <c r="AZ1272" s="54"/>
      <c r="BA1272" s="54"/>
      <c r="BB1272" s="54"/>
      <c r="BC1272" s="54"/>
      <c r="BD1272" s="54"/>
      <c r="BE1272" s="54"/>
      <c r="BF1272" s="54"/>
      <c r="BG1272" s="54"/>
      <c r="BH1272" s="54"/>
      <c r="BI1272" s="54"/>
      <c r="BJ1272" s="54"/>
      <c r="BK1272" s="54"/>
      <c r="BL1272" s="54"/>
      <c r="BM1272" s="54"/>
      <c r="BN1272" s="55" t="b">
        <f t="shared" si="190"/>
        <v>0</v>
      </c>
      <c r="BO1272" s="56" t="b">
        <f t="shared" si="191"/>
        <v>0</v>
      </c>
      <c r="BP1272" s="56" t="b">
        <f t="shared" si="192"/>
        <v>0</v>
      </c>
      <c r="BQ1272" s="56" t="b">
        <f t="shared" si="193"/>
        <v>0</v>
      </c>
      <c r="BR1272" s="56" t="b">
        <f t="shared" si="194"/>
        <v>0</v>
      </c>
      <c r="BS1272" s="56" t="b">
        <f t="shared" si="195"/>
        <v>0</v>
      </c>
      <c r="BT1272" s="54" t="str">
        <f t="shared" si="196"/>
        <v>0032-079X</v>
      </c>
      <c r="BU1272" s="54">
        <v>3.528</v>
      </c>
      <c r="BV1272" s="6" t="b">
        <f t="shared" si="197"/>
        <v>0</v>
      </c>
      <c r="BW1272" s="6" t="b">
        <f t="shared" si="198"/>
        <v>0</v>
      </c>
      <c r="BX1272" s="6" t="b">
        <f t="shared" si="199"/>
        <v>0</v>
      </c>
      <c r="BY1272" s="7"/>
    </row>
    <row r="1273" spans="1:77" s="26" customFormat="1" ht="40.5" x14ac:dyDescent="0.15">
      <c r="A1273" s="37">
        <v>1272</v>
      </c>
      <c r="B1273" s="38" t="s">
        <v>29572</v>
      </c>
      <c r="C1273" s="38" t="s">
        <v>29858</v>
      </c>
      <c r="D1273" s="6" t="s">
        <v>62</v>
      </c>
      <c r="E1273" s="6" t="s">
        <v>9849</v>
      </c>
      <c r="F1273" s="6"/>
      <c r="G1273" s="6"/>
      <c r="H1273" s="6"/>
      <c r="I1273" s="29" t="s">
        <v>9850</v>
      </c>
      <c r="J1273" s="6"/>
      <c r="K1273" s="6"/>
      <c r="L1273" s="53" t="s">
        <v>9851</v>
      </c>
      <c r="M1273" s="53" t="s">
        <v>9852</v>
      </c>
      <c r="N1273" s="54"/>
      <c r="O1273" s="54"/>
      <c r="P1273" s="54" t="s">
        <v>67</v>
      </c>
      <c r="Q1273" s="54" t="s">
        <v>68</v>
      </c>
      <c r="R1273" s="54"/>
      <c r="S1273" s="54"/>
      <c r="T1273" s="54"/>
      <c r="U1273" s="54"/>
      <c r="V1273" s="54"/>
      <c r="W1273" s="54" t="s">
        <v>9853</v>
      </c>
      <c r="X1273" s="54" t="s">
        <v>9854</v>
      </c>
      <c r="Y1273" s="54"/>
      <c r="Z1273" s="54" t="s">
        <v>9855</v>
      </c>
      <c r="AA1273" s="54" t="s">
        <v>9856</v>
      </c>
      <c r="AB1273" s="54" t="s">
        <v>2294</v>
      </c>
      <c r="AC1273" s="54"/>
      <c r="AD1273" s="54"/>
      <c r="AE1273" s="54" t="s">
        <v>9857</v>
      </c>
      <c r="AF1273" s="54" t="s">
        <v>9858</v>
      </c>
      <c r="AG1273" s="54"/>
      <c r="AH1273" s="54">
        <v>55</v>
      </c>
      <c r="AI1273" s="54">
        <v>0</v>
      </c>
      <c r="AJ1273" s="54">
        <v>0</v>
      </c>
      <c r="AK1273" s="54">
        <v>11</v>
      </c>
      <c r="AL1273" s="54">
        <v>11</v>
      </c>
      <c r="AM1273" s="54" t="s">
        <v>136</v>
      </c>
      <c r="AN1273" s="54" t="s">
        <v>77</v>
      </c>
      <c r="AO1273" s="54" t="s">
        <v>137</v>
      </c>
      <c r="AP1273" s="54" t="s">
        <v>29859</v>
      </c>
      <c r="AQ1273" s="54"/>
      <c r="AR1273" s="54"/>
      <c r="AS1273" s="54" t="s">
        <v>9860</v>
      </c>
      <c r="AT1273" s="54" t="s">
        <v>9861</v>
      </c>
      <c r="AU1273" s="54" t="s">
        <v>9115</v>
      </c>
      <c r="AV1273" s="54">
        <v>2015</v>
      </c>
      <c r="AW1273" s="54">
        <v>44</v>
      </c>
      <c r="AX1273" s="54"/>
      <c r="AY1273" s="54"/>
      <c r="AZ1273" s="54"/>
      <c r="BA1273" s="54"/>
      <c r="BB1273" s="54"/>
      <c r="BC1273" s="54">
        <v>55</v>
      </c>
      <c r="BD1273" s="54">
        <v>62</v>
      </c>
      <c r="BE1273" s="54"/>
      <c r="BF1273" s="54" t="s">
        <v>9862</v>
      </c>
      <c r="BG1273" s="54"/>
      <c r="BH1273" s="54">
        <v>8</v>
      </c>
      <c r="BI1273" s="54" t="s">
        <v>1770</v>
      </c>
      <c r="BJ1273" s="54" t="s">
        <v>1771</v>
      </c>
      <c r="BK1273" s="54" t="s">
        <v>9863</v>
      </c>
      <c r="BL1273" s="54" t="s">
        <v>9864</v>
      </c>
      <c r="BM1273" s="54">
        <v>26216504</v>
      </c>
      <c r="BN1273" s="55" t="str">
        <f t="shared" si="190"/>
        <v>Zhou, LX (reprint author), Nanjing Agr Univ, Coll Resources &amp; Environm Sci, Dept Environm Engn, Nanjing 210095, Jiangsu, Peoples R China.</v>
      </c>
      <c r="BO1273" s="56" t="b">
        <f t="shared" si="191"/>
        <v>0</v>
      </c>
      <c r="BP1273" s="56" t="b">
        <f t="shared" si="192"/>
        <v>0</v>
      </c>
      <c r="BQ1273" s="56" t="str">
        <f t="shared" si="193"/>
        <v>资源管理与环境保护学院</v>
      </c>
      <c r="BR1273" s="56" t="b">
        <f t="shared" si="194"/>
        <v>0</v>
      </c>
      <c r="BS1273" s="56" t="b">
        <f t="shared" si="195"/>
        <v>0</v>
      </c>
      <c r="BT1273" s="54" t="str">
        <f t="shared" si="196"/>
        <v>0956-053X</v>
      </c>
      <c r="BU1273" s="54">
        <v>3.22</v>
      </c>
      <c r="BV1273" s="6" t="b">
        <f t="shared" si="197"/>
        <v>0</v>
      </c>
      <c r="BW1273" s="6" t="b">
        <f t="shared" si="198"/>
        <v>0</v>
      </c>
      <c r="BX1273" s="6" t="b">
        <f t="shared" si="199"/>
        <v>0</v>
      </c>
      <c r="BY1273" s="7"/>
    </row>
    <row r="1274" spans="1:77" s="26" customFormat="1" ht="40.5" x14ac:dyDescent="0.15">
      <c r="A1274" s="37">
        <v>1273</v>
      </c>
      <c r="B1274" s="38" t="s">
        <v>29572</v>
      </c>
      <c r="C1274" s="38" t="s">
        <v>29860</v>
      </c>
      <c r="D1274" s="6"/>
      <c r="E1274" s="6"/>
      <c r="F1274" s="6"/>
      <c r="G1274" s="6"/>
      <c r="H1274" s="6"/>
      <c r="I1274" s="29" t="s">
        <v>29861</v>
      </c>
      <c r="J1274" s="6"/>
      <c r="K1274" s="6"/>
      <c r="L1274" s="53" t="s">
        <v>20334</v>
      </c>
      <c r="M1274" s="53" t="s">
        <v>29862</v>
      </c>
      <c r="N1274" s="54"/>
      <c r="O1274" s="54"/>
      <c r="P1274" s="54"/>
      <c r="Q1274" s="54" t="s">
        <v>68</v>
      </c>
      <c r="R1274" s="54"/>
      <c r="S1274" s="54"/>
      <c r="T1274" s="54"/>
      <c r="U1274" s="54"/>
      <c r="V1274" s="54"/>
      <c r="W1274" s="54"/>
      <c r="X1274" s="54"/>
      <c r="Y1274" s="54"/>
      <c r="Z1274" s="54"/>
      <c r="AA1274" s="54"/>
      <c r="AB1274" s="54"/>
      <c r="AC1274" s="54"/>
      <c r="AD1274" s="54"/>
      <c r="AE1274" s="54"/>
      <c r="AF1274" s="54"/>
      <c r="AG1274" s="54"/>
      <c r="AH1274" s="54"/>
      <c r="AI1274" s="54"/>
      <c r="AJ1274" s="54"/>
      <c r="AK1274" s="54"/>
      <c r="AL1274" s="54"/>
      <c r="AM1274" s="54"/>
      <c r="AN1274" s="54"/>
      <c r="AO1274" s="54"/>
      <c r="AP1274" s="54" t="s">
        <v>1905</v>
      </c>
      <c r="AQ1274" s="54"/>
      <c r="AR1274" s="54"/>
      <c r="AS1274" s="54"/>
      <c r="AT1274" s="54"/>
      <c r="AU1274" s="54"/>
      <c r="AV1274" s="54"/>
      <c r="AW1274" s="54"/>
      <c r="AX1274" s="54"/>
      <c r="AY1274" s="54"/>
      <c r="AZ1274" s="54"/>
      <c r="BA1274" s="54"/>
      <c r="BB1274" s="54"/>
      <c r="BC1274" s="54"/>
      <c r="BD1274" s="54"/>
      <c r="BE1274" s="54"/>
      <c r="BF1274" s="54"/>
      <c r="BG1274" s="54"/>
      <c r="BH1274" s="54"/>
      <c r="BI1274" s="54"/>
      <c r="BJ1274" s="54"/>
      <c r="BK1274" s="54"/>
      <c r="BL1274" s="54"/>
      <c r="BM1274" s="54"/>
      <c r="BN1274" s="55" t="b">
        <f t="shared" si="190"/>
        <v>0</v>
      </c>
      <c r="BO1274" s="56" t="b">
        <f t="shared" si="191"/>
        <v>0</v>
      </c>
      <c r="BP1274" s="56" t="b">
        <f t="shared" si="192"/>
        <v>0</v>
      </c>
      <c r="BQ1274" s="56" t="b">
        <f t="shared" si="193"/>
        <v>0</v>
      </c>
      <c r="BR1274" s="56" t="b">
        <f t="shared" si="194"/>
        <v>0</v>
      </c>
      <c r="BS1274" s="56" t="b">
        <f t="shared" si="195"/>
        <v>0</v>
      </c>
      <c r="BT1274" s="54" t="str">
        <f t="shared" si="196"/>
        <v>1932-6203</v>
      </c>
      <c r="BU1274" s="54">
        <v>3.702</v>
      </c>
      <c r="BV1274" s="6" t="b">
        <f t="shared" si="197"/>
        <v>0</v>
      </c>
      <c r="BW1274" s="6" t="b">
        <f t="shared" si="198"/>
        <v>0</v>
      </c>
      <c r="BX1274" s="6" t="b">
        <f t="shared" si="199"/>
        <v>0</v>
      </c>
      <c r="BY1274" s="7"/>
    </row>
    <row r="1275" spans="1:77" s="26" customFormat="1" ht="40.5" x14ac:dyDescent="0.15">
      <c r="A1275" s="37">
        <v>1274</v>
      </c>
      <c r="B1275" s="38" t="s">
        <v>29572</v>
      </c>
      <c r="C1275" s="38" t="s">
        <v>29863</v>
      </c>
      <c r="D1275" s="6"/>
      <c r="E1275" s="6"/>
      <c r="F1275" s="6"/>
      <c r="G1275" s="6"/>
      <c r="H1275" s="6"/>
      <c r="I1275" s="29" t="s">
        <v>29864</v>
      </c>
      <c r="J1275" s="6"/>
      <c r="K1275" s="6"/>
      <c r="L1275" s="53" t="s">
        <v>16417</v>
      </c>
      <c r="M1275" s="53" t="s">
        <v>29865</v>
      </c>
      <c r="N1275" s="54"/>
      <c r="O1275" s="54"/>
      <c r="P1275" s="54"/>
      <c r="Q1275" s="54" t="s">
        <v>68</v>
      </c>
      <c r="R1275" s="54"/>
      <c r="S1275" s="54"/>
      <c r="T1275" s="54"/>
      <c r="U1275" s="54"/>
      <c r="V1275" s="54"/>
      <c r="W1275" s="54"/>
      <c r="X1275" s="54"/>
      <c r="Y1275" s="54"/>
      <c r="Z1275" s="54"/>
      <c r="AA1275" s="54"/>
      <c r="AB1275" s="54"/>
      <c r="AC1275" s="54"/>
      <c r="AD1275" s="54"/>
      <c r="AE1275" s="54"/>
      <c r="AF1275" s="54"/>
      <c r="AG1275" s="54"/>
      <c r="AH1275" s="54"/>
      <c r="AI1275" s="54"/>
      <c r="AJ1275" s="54"/>
      <c r="AK1275" s="54"/>
      <c r="AL1275" s="54"/>
      <c r="AM1275" s="54"/>
      <c r="AN1275" s="54"/>
      <c r="AO1275" s="54"/>
      <c r="AP1275" s="54" t="s">
        <v>16423</v>
      </c>
      <c r="AQ1275" s="54"/>
      <c r="AR1275" s="54"/>
      <c r="AS1275" s="54"/>
      <c r="AT1275" s="54"/>
      <c r="AU1275" s="54"/>
      <c r="AV1275" s="54"/>
      <c r="AW1275" s="54"/>
      <c r="AX1275" s="54"/>
      <c r="AY1275" s="54"/>
      <c r="AZ1275" s="54"/>
      <c r="BA1275" s="54"/>
      <c r="BB1275" s="54"/>
      <c r="BC1275" s="54"/>
      <c r="BD1275" s="54"/>
      <c r="BE1275" s="54"/>
      <c r="BF1275" s="54"/>
      <c r="BG1275" s="54"/>
      <c r="BH1275" s="54"/>
      <c r="BI1275" s="54"/>
      <c r="BJ1275" s="54"/>
      <c r="BK1275" s="54"/>
      <c r="BL1275" s="54"/>
      <c r="BM1275" s="54"/>
      <c r="BN1275" s="55" t="b">
        <f t="shared" si="190"/>
        <v>0</v>
      </c>
      <c r="BO1275" s="56" t="b">
        <f t="shared" si="191"/>
        <v>0</v>
      </c>
      <c r="BP1275" s="56" t="b">
        <f t="shared" si="192"/>
        <v>0</v>
      </c>
      <c r="BQ1275" s="56" t="b">
        <f t="shared" si="193"/>
        <v>0</v>
      </c>
      <c r="BR1275" s="56" t="b">
        <f t="shared" si="194"/>
        <v>0</v>
      </c>
      <c r="BS1275" s="56" t="b">
        <f t="shared" si="195"/>
        <v>0</v>
      </c>
      <c r="BT1275" s="54" t="str">
        <f t="shared" si="196"/>
        <v>0165-0009</v>
      </c>
      <c r="BU1275" s="54">
        <v>4.6100000000000003</v>
      </c>
      <c r="BV1275" s="6" t="b">
        <f t="shared" si="197"/>
        <v>0</v>
      </c>
      <c r="BW1275" s="6" t="b">
        <f t="shared" si="198"/>
        <v>0</v>
      </c>
      <c r="BX1275" s="6" t="b">
        <f t="shared" si="199"/>
        <v>0</v>
      </c>
      <c r="BY1275" s="7"/>
    </row>
    <row r="1276" spans="1:77" s="26" customFormat="1" ht="40.5" x14ac:dyDescent="0.15">
      <c r="A1276" s="37">
        <v>1275</v>
      </c>
      <c r="B1276" s="38" t="s">
        <v>29572</v>
      </c>
      <c r="C1276" s="38" t="s">
        <v>29863</v>
      </c>
      <c r="D1276" s="6"/>
      <c r="E1276" s="6"/>
      <c r="F1276" s="6"/>
      <c r="G1276" s="6"/>
      <c r="H1276" s="6"/>
      <c r="I1276" s="29" t="s">
        <v>29866</v>
      </c>
      <c r="J1276" s="6"/>
      <c r="K1276" s="6"/>
      <c r="L1276" s="53" t="s">
        <v>14790</v>
      </c>
      <c r="M1276" s="53" t="s">
        <v>29867</v>
      </c>
      <c r="N1276" s="54"/>
      <c r="O1276" s="54"/>
      <c r="P1276" s="54"/>
      <c r="Q1276" s="54" t="s">
        <v>68</v>
      </c>
      <c r="R1276" s="54"/>
      <c r="S1276" s="54"/>
      <c r="T1276" s="54"/>
      <c r="U1276" s="54"/>
      <c r="V1276" s="54"/>
      <c r="W1276" s="54"/>
      <c r="X1276" s="54"/>
      <c r="Y1276" s="54"/>
      <c r="Z1276" s="54"/>
      <c r="AA1276" s="54"/>
      <c r="AB1276" s="54"/>
      <c r="AC1276" s="54"/>
      <c r="AD1276" s="54"/>
      <c r="AE1276" s="54"/>
      <c r="AF1276" s="54"/>
      <c r="AG1276" s="54"/>
      <c r="AH1276" s="54"/>
      <c r="AI1276" s="54"/>
      <c r="AJ1276" s="54"/>
      <c r="AK1276" s="54"/>
      <c r="AL1276" s="54"/>
      <c r="AM1276" s="54"/>
      <c r="AN1276" s="54"/>
      <c r="AO1276" s="54"/>
      <c r="AP1276" s="54" t="s">
        <v>3460</v>
      </c>
      <c r="AQ1276" s="54"/>
      <c r="AR1276" s="54"/>
      <c r="AS1276" s="54"/>
      <c r="AT1276" s="54"/>
      <c r="AU1276" s="54"/>
      <c r="AV1276" s="54"/>
      <c r="AW1276" s="54"/>
      <c r="AX1276" s="54"/>
      <c r="AY1276" s="54"/>
      <c r="AZ1276" s="54"/>
      <c r="BA1276" s="54"/>
      <c r="BB1276" s="54"/>
      <c r="BC1276" s="54"/>
      <c r="BD1276" s="54"/>
      <c r="BE1276" s="54"/>
      <c r="BF1276" s="54"/>
      <c r="BG1276" s="54"/>
      <c r="BH1276" s="54"/>
      <c r="BI1276" s="54"/>
      <c r="BJ1276" s="54"/>
      <c r="BK1276" s="54"/>
      <c r="BL1276" s="54"/>
      <c r="BM1276" s="54"/>
      <c r="BN1276" s="55" t="b">
        <f t="shared" si="190"/>
        <v>0</v>
      </c>
      <c r="BO1276" s="56" t="b">
        <f t="shared" si="191"/>
        <v>0</v>
      </c>
      <c r="BP1276" s="56" t="b">
        <f t="shared" si="192"/>
        <v>0</v>
      </c>
      <c r="BQ1276" s="56" t="b">
        <f t="shared" si="193"/>
        <v>0</v>
      </c>
      <c r="BR1276" s="56" t="b">
        <f t="shared" si="194"/>
        <v>0</v>
      </c>
      <c r="BS1276" s="56" t="b">
        <f t="shared" si="195"/>
        <v>0</v>
      </c>
      <c r="BT1276" s="54" t="str">
        <f t="shared" si="196"/>
        <v>1757-1693</v>
      </c>
      <c r="BU1276" s="54">
        <v>5.4729999999999999</v>
      </c>
      <c r="BV1276" s="6" t="b">
        <f t="shared" si="197"/>
        <v>0</v>
      </c>
      <c r="BW1276" s="6">
        <f t="shared" si="198"/>
        <v>1</v>
      </c>
      <c r="BX1276" s="6" t="b">
        <f t="shared" si="199"/>
        <v>0</v>
      </c>
      <c r="BY1276" s="7"/>
    </row>
  </sheetData>
  <autoFilter ref="A1:BY1276"/>
  <sortState ref="A2:BY1470">
    <sortCondition ref="A2:A1470"/>
    <sortCondition ref="C2:C1470"/>
  </sortState>
  <phoneticPr fontId="1" type="noConversion"/>
  <conditionalFormatting sqref="BL342:BL1204">
    <cfRule type="duplicateValues" dxfId="2" priority="7"/>
  </conditionalFormatting>
  <conditionalFormatting sqref="BL1205:BL1276">
    <cfRule type="duplicateValues" dxfId="1" priority="10"/>
  </conditionalFormatting>
  <hyperlinks>
    <hyperlink ref="B400" r:id="rId1" display="http://rdc.njau.edu.cn/"/>
    <hyperlink ref="B399" r:id="rId2" display="http://rdc.njau.edu.cn/"/>
    <hyperlink ref="B529" r:id="rId3" display="http://rw.njau.edu.cn/"/>
  </hyperlinks>
  <pageMargins left="0.7" right="0.7" top="0.75" bottom="0.75" header="0.3" footer="0.3"/>
  <pageSetup paperSize="9"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BY530"/>
  <sheetViews>
    <sheetView workbookViewId="0">
      <selection activeCell="E32" sqref="E32"/>
    </sheetView>
  </sheetViews>
  <sheetFormatPr defaultRowHeight="13.5" x14ac:dyDescent="0.15"/>
  <sheetData>
    <row r="1" spans="4:77" x14ac:dyDescent="0.15">
      <c r="D1" t="s">
        <v>62</v>
      </c>
      <c r="E1" t="s">
        <v>169</v>
      </c>
      <c r="I1" t="s">
        <v>170</v>
      </c>
      <c r="L1" t="s">
        <v>171</v>
      </c>
      <c r="M1" t="s">
        <v>66</v>
      </c>
      <c r="P1" t="s">
        <v>67</v>
      </c>
      <c r="Q1" t="s">
        <v>68</v>
      </c>
      <c r="W1" t="s">
        <v>172</v>
      </c>
      <c r="X1" t="s">
        <v>173</v>
      </c>
      <c r="Z1" t="s">
        <v>174</v>
      </c>
      <c r="AA1" t="s">
        <v>175</v>
      </c>
      <c r="AB1" t="s">
        <v>176</v>
      </c>
      <c r="AE1" t="s">
        <v>177</v>
      </c>
      <c r="AF1" t="s">
        <v>178</v>
      </c>
      <c r="AH1">
        <v>37</v>
      </c>
      <c r="AI1">
        <v>0</v>
      </c>
      <c r="AJ1">
        <v>0</v>
      </c>
      <c r="AK1">
        <v>88</v>
      </c>
      <c r="AL1">
        <v>88</v>
      </c>
      <c r="AM1" t="s">
        <v>76</v>
      </c>
      <c r="AN1" t="s">
        <v>77</v>
      </c>
      <c r="AO1" t="s">
        <v>78</v>
      </c>
      <c r="AP1" t="s">
        <v>79</v>
      </c>
      <c r="AQ1" t="s">
        <v>80</v>
      </c>
      <c r="AS1" t="s">
        <v>81</v>
      </c>
      <c r="AT1" t="s">
        <v>82</v>
      </c>
      <c r="AU1" s="1">
        <v>42475</v>
      </c>
      <c r="AV1">
        <v>2016</v>
      </c>
      <c r="AW1">
        <v>197</v>
      </c>
      <c r="AY1" t="s">
        <v>179</v>
      </c>
      <c r="BC1">
        <v>516</v>
      </c>
      <c r="BD1">
        <v>521</v>
      </c>
      <c r="BF1" t="s">
        <v>180</v>
      </c>
      <c r="BH1">
        <v>6</v>
      </c>
      <c r="BI1" t="s">
        <v>84</v>
      </c>
      <c r="BJ1" t="s">
        <v>85</v>
      </c>
      <c r="BK1" t="s">
        <v>181</v>
      </c>
      <c r="BL1" t="s">
        <v>182</v>
      </c>
      <c r="BM1">
        <v>26616983</v>
      </c>
      <c r="BN1" s="4" t="b">
        <f t="shared" ref="BN1:BN64" si="0">IF(COUNTIF(AA1,"*Nanjing Agr Univ*"),AA1)</f>
        <v>0</v>
      </c>
      <c r="BO1" s="5" t="b">
        <f t="shared" ref="BO1:BO64" si="1">IF(COUNTIF(BN1,"*Life Sci*"),"生命科学学院",IF(COUNTIF(BN1,"*Coll Hort*"),"园艺学院"))</f>
        <v>0</v>
      </c>
      <c r="BP1" s="5" t="b">
        <f t="shared" ref="BP1:BP64" si="2">IF(COUNTIF(BN1,"*Anim Sci*"),"动物科技学院",IF(COUNTIF(BN1,"*Vet Med*"),"动物医学院"))</f>
        <v>0</v>
      </c>
      <c r="BQ1" s="5" t="b">
        <f t="shared" ref="BQ1:BQ64" si="3">IF(COUNTIF(BN1,"*Resources*"),"资源管理与环境保护学院",IF(COUNTIF(BN1,"*Dept Entomol*"),"植物保护学院"))</f>
        <v>0</v>
      </c>
      <c r="BR1" s="5" t="b">
        <f t="shared" ref="BR1:BR64" si="4">IF(COUNTIF(BN1,"*Coll Agr*"),"农学院",IF(COUNTIF(BN1,"*Plant Protect*"),"植物保护学院"))</f>
        <v>0</v>
      </c>
      <c r="BS1" s="5" t="b">
        <f t="shared" ref="BS1:BS64" si="5">IF(COUNTIF(BN1,"*Food Sci*"),"食品科技学院")</f>
        <v>0</v>
      </c>
      <c r="BT1" s="6" t="str">
        <f t="shared" ref="BT1:BT64" si="6">AP1</f>
        <v>0308-8146</v>
      </c>
      <c r="BU1" s="6"/>
      <c r="BV1" s="6" t="b">
        <f t="shared" ref="BV1:BV64" si="7">IF(BU1&gt;=10,1)</f>
        <v>0</v>
      </c>
      <c r="BW1" s="6" t="b">
        <f t="shared" ref="BW1:BW64" si="8">IF(BU1&gt;=5,1)</f>
        <v>0</v>
      </c>
      <c r="BX1" s="6">
        <f t="shared" ref="BX1:BX64" si="9">IF(BU1&lt;2,1)</f>
        <v>1</v>
      </c>
      <c r="BY1">
        <v>1</v>
      </c>
    </row>
    <row r="2" spans="4:77" x14ac:dyDescent="0.15">
      <c r="D2" t="s">
        <v>62</v>
      </c>
      <c r="E2" t="s">
        <v>238</v>
      </c>
      <c r="I2" t="s">
        <v>239</v>
      </c>
      <c r="L2" t="s">
        <v>240</v>
      </c>
      <c r="M2" t="s">
        <v>66</v>
      </c>
      <c r="P2" t="s">
        <v>67</v>
      </c>
      <c r="Q2" t="s">
        <v>68</v>
      </c>
      <c r="W2" t="s">
        <v>241</v>
      </c>
      <c r="X2" t="s">
        <v>242</v>
      </c>
      <c r="Z2" t="s">
        <v>243</v>
      </c>
      <c r="AA2" t="s">
        <v>244</v>
      </c>
      <c r="AB2" t="s">
        <v>245</v>
      </c>
      <c r="AE2" t="s">
        <v>246</v>
      </c>
      <c r="AF2" t="s">
        <v>247</v>
      </c>
      <c r="AH2">
        <v>21</v>
      </c>
      <c r="AI2">
        <v>0</v>
      </c>
      <c r="AJ2">
        <v>0</v>
      </c>
      <c r="AK2">
        <v>30</v>
      </c>
      <c r="AL2">
        <v>30</v>
      </c>
      <c r="AM2" t="s">
        <v>76</v>
      </c>
      <c r="AN2" t="s">
        <v>77</v>
      </c>
      <c r="AO2" t="s">
        <v>78</v>
      </c>
      <c r="AP2" t="s">
        <v>79</v>
      </c>
      <c r="AQ2" t="s">
        <v>80</v>
      </c>
      <c r="AS2" t="s">
        <v>81</v>
      </c>
      <c r="AT2" t="s">
        <v>82</v>
      </c>
      <c r="AU2" s="1">
        <v>42461</v>
      </c>
      <c r="AV2">
        <v>2016</v>
      </c>
      <c r="AW2">
        <v>196</v>
      </c>
      <c r="BC2">
        <v>83</v>
      </c>
      <c r="BD2">
        <v>89</v>
      </c>
      <c r="BF2" t="s">
        <v>248</v>
      </c>
      <c r="BH2">
        <v>7</v>
      </c>
      <c r="BI2" t="s">
        <v>84</v>
      </c>
      <c r="BJ2" t="s">
        <v>85</v>
      </c>
      <c r="BK2" t="s">
        <v>236</v>
      </c>
      <c r="BL2" t="s">
        <v>249</v>
      </c>
      <c r="BM2">
        <v>26593468</v>
      </c>
      <c r="BN2" s="4" t="b">
        <f t="shared" si="0"/>
        <v>0</v>
      </c>
      <c r="BO2" s="5" t="b">
        <f t="shared" si="1"/>
        <v>0</v>
      </c>
      <c r="BP2" s="5" t="b">
        <f t="shared" si="2"/>
        <v>0</v>
      </c>
      <c r="BQ2" s="5" t="b">
        <f t="shared" si="3"/>
        <v>0</v>
      </c>
      <c r="BR2" s="5" t="b">
        <f t="shared" si="4"/>
        <v>0</v>
      </c>
      <c r="BS2" s="5" t="b">
        <f t="shared" si="5"/>
        <v>0</v>
      </c>
      <c r="BT2" s="6" t="str">
        <f t="shared" si="6"/>
        <v>0308-8146</v>
      </c>
      <c r="BU2" s="6"/>
      <c r="BV2" s="6" t="b">
        <f t="shared" si="7"/>
        <v>0</v>
      </c>
      <c r="BW2" s="6" t="b">
        <f t="shared" si="8"/>
        <v>0</v>
      </c>
      <c r="BX2" s="6">
        <f t="shared" si="9"/>
        <v>1</v>
      </c>
      <c r="BY2">
        <v>1</v>
      </c>
    </row>
    <row r="3" spans="4:77" x14ac:dyDescent="0.15">
      <c r="D3" t="s">
        <v>62</v>
      </c>
      <c r="E3" t="s">
        <v>261</v>
      </c>
      <c r="I3" t="s">
        <v>262</v>
      </c>
      <c r="L3" t="s">
        <v>263</v>
      </c>
      <c r="M3" t="s">
        <v>66</v>
      </c>
      <c r="P3" t="s">
        <v>67</v>
      </c>
      <c r="Q3" t="s">
        <v>68</v>
      </c>
      <c r="W3" t="s">
        <v>264</v>
      </c>
      <c r="X3" t="s">
        <v>265</v>
      </c>
      <c r="Z3" t="s">
        <v>266</v>
      </c>
      <c r="AA3" t="s">
        <v>267</v>
      </c>
      <c r="AB3" t="s">
        <v>268</v>
      </c>
      <c r="AE3" t="s">
        <v>269</v>
      </c>
      <c r="AF3" t="s">
        <v>270</v>
      </c>
      <c r="AH3">
        <v>31</v>
      </c>
      <c r="AI3">
        <v>0</v>
      </c>
      <c r="AJ3">
        <v>0</v>
      </c>
      <c r="AK3">
        <v>61</v>
      </c>
      <c r="AL3">
        <v>61</v>
      </c>
      <c r="AM3" t="s">
        <v>76</v>
      </c>
      <c r="AN3" t="s">
        <v>77</v>
      </c>
      <c r="AO3" t="s">
        <v>78</v>
      </c>
      <c r="AP3" t="s">
        <v>79</v>
      </c>
      <c r="AQ3" t="s">
        <v>80</v>
      </c>
      <c r="AS3" t="s">
        <v>81</v>
      </c>
      <c r="AT3" t="s">
        <v>82</v>
      </c>
      <c r="AU3" s="1">
        <v>42461</v>
      </c>
      <c r="AV3">
        <v>2016</v>
      </c>
      <c r="AW3">
        <v>196</v>
      </c>
      <c r="BC3">
        <v>860</v>
      </c>
      <c r="BD3">
        <v>866</v>
      </c>
      <c r="BF3" t="s">
        <v>271</v>
      </c>
      <c r="BH3">
        <v>7</v>
      </c>
      <c r="BI3" t="s">
        <v>84</v>
      </c>
      <c r="BJ3" t="s">
        <v>85</v>
      </c>
      <c r="BK3" t="s">
        <v>236</v>
      </c>
      <c r="BL3" t="s">
        <v>272</v>
      </c>
      <c r="BM3">
        <v>26593566</v>
      </c>
      <c r="BN3" s="4" t="b">
        <f t="shared" si="0"/>
        <v>0</v>
      </c>
      <c r="BO3" s="5" t="b">
        <f t="shared" si="1"/>
        <v>0</v>
      </c>
      <c r="BP3" s="5" t="b">
        <f t="shared" si="2"/>
        <v>0</v>
      </c>
      <c r="BQ3" s="5" t="b">
        <f t="shared" si="3"/>
        <v>0</v>
      </c>
      <c r="BR3" s="5" t="b">
        <f t="shared" si="4"/>
        <v>0</v>
      </c>
      <c r="BS3" s="5" t="b">
        <f t="shared" si="5"/>
        <v>0</v>
      </c>
      <c r="BT3" s="6" t="str">
        <f t="shared" si="6"/>
        <v>0308-8146</v>
      </c>
      <c r="BU3" s="6"/>
      <c r="BV3" s="6" t="b">
        <f t="shared" si="7"/>
        <v>0</v>
      </c>
      <c r="BW3" s="6" t="b">
        <f t="shared" si="8"/>
        <v>0</v>
      </c>
      <c r="BX3" s="6">
        <f t="shared" si="9"/>
        <v>1</v>
      </c>
      <c r="BY3">
        <v>1</v>
      </c>
    </row>
    <row r="4" spans="4:77" x14ac:dyDescent="0.15">
      <c r="D4" t="s">
        <v>62</v>
      </c>
      <c r="E4" t="s">
        <v>316</v>
      </c>
      <c r="I4" t="s">
        <v>317</v>
      </c>
      <c r="L4" t="s">
        <v>318</v>
      </c>
      <c r="M4" t="s">
        <v>319</v>
      </c>
      <c r="P4" t="s">
        <v>67</v>
      </c>
      <c r="Q4" t="s">
        <v>68</v>
      </c>
      <c r="W4" t="s">
        <v>320</v>
      </c>
      <c r="X4" t="s">
        <v>321</v>
      </c>
      <c r="Z4" t="s">
        <v>322</v>
      </c>
      <c r="AA4" t="s">
        <v>323</v>
      </c>
      <c r="AB4" t="s">
        <v>324</v>
      </c>
      <c r="AE4" t="s">
        <v>325</v>
      </c>
      <c r="AF4" t="s">
        <v>326</v>
      </c>
      <c r="AH4">
        <v>5</v>
      </c>
      <c r="AI4">
        <v>0</v>
      </c>
      <c r="AJ4">
        <v>0</v>
      </c>
      <c r="AK4">
        <v>8</v>
      </c>
      <c r="AL4">
        <v>8</v>
      </c>
      <c r="AM4" t="s">
        <v>304</v>
      </c>
      <c r="AN4" t="s">
        <v>305</v>
      </c>
      <c r="AO4" t="s">
        <v>306</v>
      </c>
      <c r="AP4" t="s">
        <v>327</v>
      </c>
      <c r="AQ4" t="s">
        <v>328</v>
      </c>
      <c r="AS4" t="s">
        <v>329</v>
      </c>
      <c r="AT4" t="s">
        <v>330</v>
      </c>
      <c r="AU4" s="1">
        <v>42432</v>
      </c>
      <c r="AV4">
        <v>2016</v>
      </c>
      <c r="AW4">
        <v>27</v>
      </c>
      <c r="AX4">
        <v>2</v>
      </c>
      <c r="BC4">
        <v>1144</v>
      </c>
      <c r="BD4">
        <v>1145</v>
      </c>
      <c r="BF4" t="s">
        <v>331</v>
      </c>
      <c r="BH4">
        <v>2</v>
      </c>
      <c r="BI4" t="s">
        <v>332</v>
      </c>
      <c r="BJ4" t="s">
        <v>332</v>
      </c>
      <c r="BK4" t="s">
        <v>333</v>
      </c>
      <c r="BL4" t="s">
        <v>334</v>
      </c>
      <c r="BN4" s="4" t="b">
        <f t="shared" si="0"/>
        <v>0</v>
      </c>
      <c r="BO4" s="5" t="b">
        <f t="shared" si="1"/>
        <v>0</v>
      </c>
      <c r="BP4" s="5" t="b">
        <f t="shared" si="2"/>
        <v>0</v>
      </c>
      <c r="BQ4" s="5" t="b">
        <f t="shared" si="3"/>
        <v>0</v>
      </c>
      <c r="BR4" s="5" t="b">
        <f t="shared" si="4"/>
        <v>0</v>
      </c>
      <c r="BS4" s="5" t="b">
        <f t="shared" si="5"/>
        <v>0</v>
      </c>
      <c r="BT4" s="6" t="str">
        <f t="shared" si="6"/>
        <v>1940-1736</v>
      </c>
      <c r="BU4" s="6"/>
      <c r="BV4" s="6" t="b">
        <f t="shared" si="7"/>
        <v>0</v>
      </c>
      <c r="BW4" s="6" t="b">
        <f t="shared" si="8"/>
        <v>0</v>
      </c>
      <c r="BX4" s="6">
        <f t="shared" si="9"/>
        <v>1</v>
      </c>
      <c r="BY4">
        <v>1</v>
      </c>
    </row>
    <row r="5" spans="4:77" x14ac:dyDescent="0.15">
      <c r="D5" t="s">
        <v>62</v>
      </c>
      <c r="E5" t="s">
        <v>347</v>
      </c>
      <c r="I5" t="s">
        <v>348</v>
      </c>
      <c r="L5" t="s">
        <v>349</v>
      </c>
      <c r="M5" t="s">
        <v>350</v>
      </c>
      <c r="P5" t="s">
        <v>67</v>
      </c>
      <c r="Q5" t="s">
        <v>68</v>
      </c>
      <c r="W5" t="s">
        <v>351</v>
      </c>
      <c r="X5" t="s">
        <v>352</v>
      </c>
      <c r="Z5" t="s">
        <v>353</v>
      </c>
      <c r="AA5" t="s">
        <v>354</v>
      </c>
      <c r="AB5" t="s">
        <v>355</v>
      </c>
      <c r="AE5" t="s">
        <v>356</v>
      </c>
      <c r="AF5" t="s">
        <v>357</v>
      </c>
      <c r="AH5">
        <v>49</v>
      </c>
      <c r="AI5">
        <v>0</v>
      </c>
      <c r="AJ5">
        <v>0</v>
      </c>
      <c r="AK5">
        <v>0</v>
      </c>
      <c r="AL5">
        <v>0</v>
      </c>
      <c r="AM5" t="s">
        <v>358</v>
      </c>
      <c r="AN5" t="s">
        <v>359</v>
      </c>
      <c r="AO5" t="s">
        <v>360</v>
      </c>
      <c r="AP5" t="s">
        <v>361</v>
      </c>
      <c r="AQ5" t="s">
        <v>362</v>
      </c>
      <c r="AS5" t="s">
        <v>363</v>
      </c>
      <c r="AT5" t="s">
        <v>364</v>
      </c>
      <c r="AU5" t="s">
        <v>365</v>
      </c>
      <c r="AV5">
        <v>2016</v>
      </c>
      <c r="AW5">
        <v>47</v>
      </c>
      <c r="AX5">
        <v>3</v>
      </c>
      <c r="BC5">
        <v>758</v>
      </c>
      <c r="BD5">
        <v>768</v>
      </c>
      <c r="BF5" t="s">
        <v>366</v>
      </c>
      <c r="BH5">
        <v>11</v>
      </c>
      <c r="BI5" t="s">
        <v>367</v>
      </c>
      <c r="BJ5" t="s">
        <v>367</v>
      </c>
      <c r="BK5" t="s">
        <v>368</v>
      </c>
      <c r="BL5" t="s">
        <v>369</v>
      </c>
      <c r="BN5" s="4" t="b">
        <f t="shared" si="0"/>
        <v>0</v>
      </c>
      <c r="BO5" s="5" t="b">
        <f t="shared" si="1"/>
        <v>0</v>
      </c>
      <c r="BP5" s="5" t="b">
        <f t="shared" si="2"/>
        <v>0</v>
      </c>
      <c r="BQ5" s="5" t="b">
        <f t="shared" si="3"/>
        <v>0</v>
      </c>
      <c r="BR5" s="5" t="b">
        <f t="shared" si="4"/>
        <v>0</v>
      </c>
      <c r="BS5" s="5" t="b">
        <f t="shared" si="5"/>
        <v>0</v>
      </c>
      <c r="BT5" s="6" t="str">
        <f t="shared" si="6"/>
        <v>1355-557X</v>
      </c>
      <c r="BU5" s="6"/>
      <c r="BV5" s="6" t="b">
        <f t="shared" si="7"/>
        <v>0</v>
      </c>
      <c r="BW5" s="6" t="b">
        <f t="shared" si="8"/>
        <v>0</v>
      </c>
      <c r="BX5" s="6">
        <f t="shared" si="9"/>
        <v>1</v>
      </c>
      <c r="BY5">
        <v>1</v>
      </c>
    </row>
    <row r="6" spans="4:77" x14ac:dyDescent="0.15">
      <c r="D6" t="s">
        <v>62</v>
      </c>
      <c r="E6" t="s">
        <v>388</v>
      </c>
      <c r="I6" t="s">
        <v>389</v>
      </c>
      <c r="L6" t="s">
        <v>390</v>
      </c>
      <c r="M6" t="s">
        <v>391</v>
      </c>
      <c r="P6" t="s">
        <v>67</v>
      </c>
      <c r="Q6" t="s">
        <v>68</v>
      </c>
      <c r="W6" t="s">
        <v>392</v>
      </c>
      <c r="X6" t="s">
        <v>393</v>
      </c>
      <c r="Z6" t="s">
        <v>394</v>
      </c>
      <c r="AA6" t="s">
        <v>395</v>
      </c>
      <c r="AH6">
        <v>14</v>
      </c>
      <c r="AI6">
        <v>0</v>
      </c>
      <c r="AJ6">
        <v>0</v>
      </c>
      <c r="AK6">
        <v>5</v>
      </c>
      <c r="AL6">
        <v>5</v>
      </c>
      <c r="AM6" t="s">
        <v>76</v>
      </c>
      <c r="AN6" t="s">
        <v>77</v>
      </c>
      <c r="AO6" t="s">
        <v>78</v>
      </c>
      <c r="AP6" t="s">
        <v>396</v>
      </c>
      <c r="AQ6" t="s">
        <v>397</v>
      </c>
      <c r="AS6" t="s">
        <v>398</v>
      </c>
      <c r="AT6" t="s">
        <v>399</v>
      </c>
      <c r="AU6" t="s">
        <v>365</v>
      </c>
      <c r="AV6">
        <v>2016</v>
      </c>
      <c r="AW6">
        <v>113</v>
      </c>
      <c r="BC6">
        <v>62</v>
      </c>
      <c r="BD6">
        <v>64</v>
      </c>
      <c r="BF6" t="s">
        <v>400</v>
      </c>
      <c r="BH6">
        <v>3</v>
      </c>
      <c r="BI6" t="s">
        <v>200</v>
      </c>
      <c r="BJ6" t="s">
        <v>200</v>
      </c>
      <c r="BK6" t="s">
        <v>401</v>
      </c>
      <c r="BL6" t="s">
        <v>402</v>
      </c>
      <c r="BM6">
        <v>26619035</v>
      </c>
      <c r="BN6" s="4" t="b">
        <f t="shared" si="0"/>
        <v>0</v>
      </c>
      <c r="BO6" s="5" t="b">
        <f t="shared" si="1"/>
        <v>0</v>
      </c>
      <c r="BP6" s="5" t="b">
        <f t="shared" si="2"/>
        <v>0</v>
      </c>
      <c r="BQ6" s="5" t="b">
        <f t="shared" si="3"/>
        <v>0</v>
      </c>
      <c r="BR6" s="5" t="b">
        <f t="shared" si="4"/>
        <v>0</v>
      </c>
      <c r="BS6" s="5" t="b">
        <f t="shared" si="5"/>
        <v>0</v>
      </c>
      <c r="BT6" s="6" t="str">
        <f t="shared" si="6"/>
        <v>0309-1740</v>
      </c>
      <c r="BU6" s="6"/>
      <c r="BV6" s="6" t="b">
        <f t="shared" si="7"/>
        <v>0</v>
      </c>
      <c r="BW6" s="6" t="b">
        <f t="shared" si="8"/>
        <v>0</v>
      </c>
      <c r="BX6" s="6">
        <f t="shared" si="9"/>
        <v>1</v>
      </c>
      <c r="BY6">
        <v>1</v>
      </c>
    </row>
    <row r="7" spans="4:77" x14ac:dyDescent="0.15">
      <c r="D7" t="s">
        <v>62</v>
      </c>
      <c r="E7" t="s">
        <v>500</v>
      </c>
      <c r="I7" t="s">
        <v>501</v>
      </c>
      <c r="L7" t="s">
        <v>502</v>
      </c>
      <c r="M7" t="s">
        <v>66</v>
      </c>
      <c r="P7" t="s">
        <v>67</v>
      </c>
      <c r="Q7" t="s">
        <v>68</v>
      </c>
      <c r="W7" t="s">
        <v>503</v>
      </c>
      <c r="X7" t="s">
        <v>504</v>
      </c>
      <c r="Z7" t="s">
        <v>505</v>
      </c>
      <c r="AA7" t="s">
        <v>506</v>
      </c>
      <c r="AB7" t="s">
        <v>507</v>
      </c>
      <c r="AE7" t="s">
        <v>508</v>
      </c>
      <c r="AF7" t="s">
        <v>509</v>
      </c>
      <c r="AH7">
        <v>46</v>
      </c>
      <c r="AI7">
        <v>1</v>
      </c>
      <c r="AJ7">
        <v>1</v>
      </c>
      <c r="AK7">
        <v>61</v>
      </c>
      <c r="AL7">
        <v>61</v>
      </c>
      <c r="AM7" t="s">
        <v>76</v>
      </c>
      <c r="AN7" t="s">
        <v>77</v>
      </c>
      <c r="AO7" t="s">
        <v>78</v>
      </c>
      <c r="AP7" t="s">
        <v>79</v>
      </c>
      <c r="AQ7" t="s">
        <v>80</v>
      </c>
      <c r="AS7" t="s">
        <v>81</v>
      </c>
      <c r="AT7" t="s">
        <v>82</v>
      </c>
      <c r="AU7" s="1">
        <v>42430</v>
      </c>
      <c r="AV7">
        <v>2016</v>
      </c>
      <c r="AW7">
        <v>194</v>
      </c>
      <c r="BC7">
        <v>608</v>
      </c>
      <c r="BD7">
        <v>618</v>
      </c>
      <c r="BF7" t="s">
        <v>510</v>
      </c>
      <c r="BH7">
        <v>11</v>
      </c>
      <c r="BI7" t="s">
        <v>84</v>
      </c>
      <c r="BJ7" t="s">
        <v>85</v>
      </c>
      <c r="BK7" t="s">
        <v>511</v>
      </c>
      <c r="BL7" t="s">
        <v>512</v>
      </c>
      <c r="BM7">
        <v>26471599</v>
      </c>
      <c r="BN7" s="4" t="b">
        <f t="shared" si="0"/>
        <v>0</v>
      </c>
      <c r="BO7" s="5" t="b">
        <f t="shared" si="1"/>
        <v>0</v>
      </c>
      <c r="BP7" s="5" t="b">
        <f t="shared" si="2"/>
        <v>0</v>
      </c>
      <c r="BQ7" s="5" t="b">
        <f t="shared" si="3"/>
        <v>0</v>
      </c>
      <c r="BR7" s="5" t="b">
        <f t="shared" si="4"/>
        <v>0</v>
      </c>
      <c r="BS7" s="5" t="b">
        <f t="shared" si="5"/>
        <v>0</v>
      </c>
      <c r="BT7" s="6" t="str">
        <f t="shared" si="6"/>
        <v>0308-8146</v>
      </c>
      <c r="BU7" s="6"/>
      <c r="BV7" s="6" t="b">
        <f t="shared" si="7"/>
        <v>0</v>
      </c>
      <c r="BW7" s="6" t="b">
        <f t="shared" si="8"/>
        <v>0</v>
      </c>
      <c r="BX7" s="6">
        <f t="shared" si="9"/>
        <v>1</v>
      </c>
      <c r="BY7">
        <v>1</v>
      </c>
    </row>
    <row r="8" spans="4:77" x14ac:dyDescent="0.15">
      <c r="D8" t="s">
        <v>62</v>
      </c>
      <c r="E8" t="s">
        <v>650</v>
      </c>
      <c r="I8" t="s">
        <v>651</v>
      </c>
      <c r="L8" t="s">
        <v>652</v>
      </c>
      <c r="M8" t="s">
        <v>653</v>
      </c>
      <c r="P8" t="s">
        <v>67</v>
      </c>
      <c r="Q8" t="s">
        <v>68</v>
      </c>
      <c r="X8" t="s">
        <v>654</v>
      </c>
      <c r="Z8" t="s">
        <v>655</v>
      </c>
      <c r="AA8" t="s">
        <v>656</v>
      </c>
      <c r="AB8" t="s">
        <v>657</v>
      </c>
      <c r="AE8" t="s">
        <v>658</v>
      </c>
      <c r="AF8" t="s">
        <v>659</v>
      </c>
      <c r="AH8">
        <v>50</v>
      </c>
      <c r="AI8">
        <v>0</v>
      </c>
      <c r="AJ8">
        <v>0</v>
      </c>
      <c r="AK8">
        <v>0</v>
      </c>
      <c r="AL8">
        <v>0</v>
      </c>
      <c r="AM8" t="s">
        <v>660</v>
      </c>
      <c r="AN8" t="s">
        <v>604</v>
      </c>
      <c r="AO8" t="s">
        <v>661</v>
      </c>
      <c r="AP8" t="s">
        <v>662</v>
      </c>
      <c r="AQ8" t="s">
        <v>663</v>
      </c>
      <c r="AS8" t="s">
        <v>664</v>
      </c>
      <c r="AT8" t="s">
        <v>665</v>
      </c>
      <c r="AU8" s="1">
        <v>42409</v>
      </c>
      <c r="AV8">
        <v>2016</v>
      </c>
      <c r="AW8">
        <v>47</v>
      </c>
      <c r="BE8">
        <v>24</v>
      </c>
      <c r="BF8" t="s">
        <v>666</v>
      </c>
      <c r="BH8">
        <v>7</v>
      </c>
      <c r="BI8" t="s">
        <v>667</v>
      </c>
      <c r="BJ8" t="s">
        <v>667</v>
      </c>
      <c r="BK8" t="s">
        <v>668</v>
      </c>
      <c r="BL8" t="s">
        <v>669</v>
      </c>
      <c r="BM8">
        <v>26857562</v>
      </c>
      <c r="BN8" s="4" t="b">
        <f t="shared" si="0"/>
        <v>0</v>
      </c>
      <c r="BO8" s="5" t="b">
        <f t="shared" si="1"/>
        <v>0</v>
      </c>
      <c r="BP8" s="5" t="b">
        <f t="shared" si="2"/>
        <v>0</v>
      </c>
      <c r="BQ8" s="5" t="b">
        <f t="shared" si="3"/>
        <v>0</v>
      </c>
      <c r="BR8" s="5" t="b">
        <f t="shared" si="4"/>
        <v>0</v>
      </c>
      <c r="BS8" s="5" t="b">
        <f t="shared" si="5"/>
        <v>0</v>
      </c>
      <c r="BT8" s="6" t="str">
        <f t="shared" si="6"/>
        <v>0928-4249</v>
      </c>
      <c r="BU8" s="6"/>
      <c r="BV8" s="6" t="b">
        <f t="shared" si="7"/>
        <v>0</v>
      </c>
      <c r="BW8" s="6" t="b">
        <f t="shared" si="8"/>
        <v>0</v>
      </c>
      <c r="BX8" s="6">
        <f t="shared" si="9"/>
        <v>1</v>
      </c>
      <c r="BY8">
        <v>1</v>
      </c>
    </row>
    <row r="9" spans="4:77" x14ac:dyDescent="0.15">
      <c r="D9" t="s">
        <v>62</v>
      </c>
      <c r="E9" t="s">
        <v>756</v>
      </c>
      <c r="I9" t="s">
        <v>757</v>
      </c>
      <c r="L9" t="s">
        <v>758</v>
      </c>
      <c r="M9" t="s">
        <v>759</v>
      </c>
      <c r="P9" t="s">
        <v>67</v>
      </c>
      <c r="Q9" t="s">
        <v>68</v>
      </c>
      <c r="W9" t="s">
        <v>760</v>
      </c>
      <c r="X9" t="s">
        <v>761</v>
      </c>
      <c r="Z9" t="s">
        <v>762</v>
      </c>
      <c r="AA9" t="s">
        <v>763</v>
      </c>
      <c r="AB9" t="s">
        <v>764</v>
      </c>
      <c r="AE9" t="s">
        <v>765</v>
      </c>
      <c r="AF9" t="s">
        <v>766</v>
      </c>
      <c r="AH9">
        <v>53</v>
      </c>
      <c r="AI9">
        <v>0</v>
      </c>
      <c r="AJ9">
        <v>0</v>
      </c>
      <c r="AK9">
        <v>0</v>
      </c>
      <c r="AL9">
        <v>0</v>
      </c>
      <c r="AM9" t="s">
        <v>767</v>
      </c>
      <c r="AN9" t="s">
        <v>768</v>
      </c>
      <c r="AO9" t="s">
        <v>769</v>
      </c>
      <c r="AP9" t="s">
        <v>770</v>
      </c>
      <c r="AQ9" t="s">
        <v>771</v>
      </c>
      <c r="AS9" t="s">
        <v>772</v>
      </c>
      <c r="AT9" t="s">
        <v>773</v>
      </c>
      <c r="AU9" s="1">
        <v>42403</v>
      </c>
      <c r="AV9">
        <v>2016</v>
      </c>
      <c r="AW9">
        <v>64</v>
      </c>
      <c r="AX9">
        <v>4</v>
      </c>
      <c r="BC9">
        <v>948</v>
      </c>
      <c r="BD9">
        <v>959</v>
      </c>
      <c r="BF9" t="s">
        <v>774</v>
      </c>
      <c r="BH9">
        <v>12</v>
      </c>
      <c r="BI9" t="s">
        <v>775</v>
      </c>
      <c r="BJ9" t="s">
        <v>776</v>
      </c>
      <c r="BK9" t="s">
        <v>777</v>
      </c>
      <c r="BL9" t="s">
        <v>778</v>
      </c>
      <c r="BM9">
        <v>26753535</v>
      </c>
      <c r="BN9" s="4" t="b">
        <f t="shared" si="0"/>
        <v>0</v>
      </c>
      <c r="BO9" s="5" t="b">
        <f t="shared" si="1"/>
        <v>0</v>
      </c>
      <c r="BP9" s="5" t="b">
        <f t="shared" si="2"/>
        <v>0</v>
      </c>
      <c r="BQ9" s="5" t="b">
        <f t="shared" si="3"/>
        <v>0</v>
      </c>
      <c r="BR9" s="5" t="b">
        <f t="shared" si="4"/>
        <v>0</v>
      </c>
      <c r="BS9" s="5" t="b">
        <f t="shared" si="5"/>
        <v>0</v>
      </c>
      <c r="BT9" s="6" t="str">
        <f t="shared" si="6"/>
        <v>0021-8561</v>
      </c>
      <c r="BU9" s="6"/>
      <c r="BV9" s="6" t="b">
        <f t="shared" si="7"/>
        <v>0</v>
      </c>
      <c r="BW9" s="6" t="b">
        <f t="shared" si="8"/>
        <v>0</v>
      </c>
      <c r="BX9" s="6">
        <f t="shared" si="9"/>
        <v>1</v>
      </c>
      <c r="BY9">
        <v>1</v>
      </c>
    </row>
    <row r="10" spans="4:77" x14ac:dyDescent="0.15">
      <c r="D10" t="s">
        <v>62</v>
      </c>
      <c r="E10" t="s">
        <v>851</v>
      </c>
      <c r="I10" t="s">
        <v>852</v>
      </c>
      <c r="L10" t="s">
        <v>853</v>
      </c>
      <c r="M10" t="s">
        <v>854</v>
      </c>
      <c r="P10" t="s">
        <v>67</v>
      </c>
      <c r="Q10" t="s">
        <v>68</v>
      </c>
      <c r="W10" t="s">
        <v>855</v>
      </c>
      <c r="X10" t="s">
        <v>856</v>
      </c>
      <c r="Z10" t="s">
        <v>857</v>
      </c>
      <c r="AA10" t="s">
        <v>858</v>
      </c>
      <c r="AB10" t="s">
        <v>859</v>
      </c>
      <c r="AE10" t="s">
        <v>860</v>
      </c>
      <c r="AF10" t="s">
        <v>861</v>
      </c>
      <c r="AH10">
        <v>38</v>
      </c>
      <c r="AI10">
        <v>0</v>
      </c>
      <c r="AJ10">
        <v>0</v>
      </c>
      <c r="AK10">
        <v>1</v>
      </c>
      <c r="AL10">
        <v>1</v>
      </c>
      <c r="AM10" t="s">
        <v>112</v>
      </c>
      <c r="AN10" t="s">
        <v>113</v>
      </c>
      <c r="AO10" t="s">
        <v>114</v>
      </c>
      <c r="AP10" t="s">
        <v>862</v>
      </c>
      <c r="AQ10" t="s">
        <v>863</v>
      </c>
      <c r="AS10" t="s">
        <v>864</v>
      </c>
      <c r="AT10" t="s">
        <v>865</v>
      </c>
      <c r="AU10" t="s">
        <v>866</v>
      </c>
      <c r="AV10">
        <v>2016</v>
      </c>
      <c r="AW10">
        <v>165</v>
      </c>
      <c r="BC10">
        <v>122</v>
      </c>
      <c r="BD10">
        <v>130</v>
      </c>
      <c r="BF10" t="s">
        <v>867</v>
      </c>
      <c r="BH10">
        <v>9</v>
      </c>
      <c r="BI10" t="s">
        <v>868</v>
      </c>
      <c r="BJ10" t="s">
        <v>869</v>
      </c>
      <c r="BK10" t="s">
        <v>870</v>
      </c>
      <c r="BL10" t="s">
        <v>871</v>
      </c>
      <c r="BN10" s="4" t="b">
        <f t="shared" si="0"/>
        <v>0</v>
      </c>
      <c r="BO10" s="5" t="b">
        <f t="shared" si="1"/>
        <v>0</v>
      </c>
      <c r="BP10" s="5" t="b">
        <f t="shared" si="2"/>
        <v>0</v>
      </c>
      <c r="BQ10" s="5" t="b">
        <f t="shared" si="3"/>
        <v>0</v>
      </c>
      <c r="BR10" s="5" t="b">
        <f t="shared" si="4"/>
        <v>0</v>
      </c>
      <c r="BS10" s="5" t="b">
        <f t="shared" si="5"/>
        <v>0</v>
      </c>
      <c r="BT10" s="6" t="str">
        <f t="shared" si="6"/>
        <v>0378-3774</v>
      </c>
      <c r="BU10" s="6"/>
      <c r="BV10" s="6" t="b">
        <f t="shared" si="7"/>
        <v>0</v>
      </c>
      <c r="BW10" s="6" t="b">
        <f t="shared" si="8"/>
        <v>0</v>
      </c>
      <c r="BX10" s="6">
        <f t="shared" si="9"/>
        <v>1</v>
      </c>
      <c r="BY10">
        <v>1</v>
      </c>
    </row>
    <row r="11" spans="4:77" x14ac:dyDescent="0.15">
      <c r="D11" t="s">
        <v>62</v>
      </c>
      <c r="E11" t="s">
        <v>941</v>
      </c>
      <c r="I11" t="s">
        <v>942</v>
      </c>
      <c r="L11" t="s">
        <v>943</v>
      </c>
      <c r="M11" t="s">
        <v>925</v>
      </c>
      <c r="P11" t="s">
        <v>67</v>
      </c>
      <c r="Q11" t="s">
        <v>68</v>
      </c>
      <c r="W11" t="s">
        <v>944</v>
      </c>
      <c r="X11" t="s">
        <v>945</v>
      </c>
      <c r="Z11" t="s">
        <v>946</v>
      </c>
      <c r="AA11" t="s">
        <v>947</v>
      </c>
      <c r="AB11" t="s">
        <v>948</v>
      </c>
      <c r="AE11" t="s">
        <v>949</v>
      </c>
      <c r="AF11" t="s">
        <v>950</v>
      </c>
      <c r="AH11">
        <v>38</v>
      </c>
      <c r="AI11">
        <v>0</v>
      </c>
      <c r="AJ11">
        <v>0</v>
      </c>
      <c r="AK11">
        <v>0</v>
      </c>
      <c r="AL11">
        <v>0</v>
      </c>
      <c r="AM11" t="s">
        <v>136</v>
      </c>
      <c r="AN11" t="s">
        <v>77</v>
      </c>
      <c r="AO11" t="s">
        <v>137</v>
      </c>
      <c r="AP11" t="s">
        <v>933</v>
      </c>
      <c r="AQ11" t="s">
        <v>934</v>
      </c>
      <c r="AS11" t="s">
        <v>925</v>
      </c>
      <c r="AT11" t="s">
        <v>935</v>
      </c>
      <c r="AU11" t="s">
        <v>866</v>
      </c>
      <c r="AV11">
        <v>2016</v>
      </c>
      <c r="AW11">
        <v>145</v>
      </c>
      <c r="BC11">
        <v>394</v>
      </c>
      <c r="BD11">
        <v>401</v>
      </c>
      <c r="BF11" t="s">
        <v>951</v>
      </c>
      <c r="BH11">
        <v>8</v>
      </c>
      <c r="BI11" t="s">
        <v>937</v>
      </c>
      <c r="BJ11" t="s">
        <v>938</v>
      </c>
      <c r="BK11" t="s">
        <v>939</v>
      </c>
      <c r="BL11" t="s">
        <v>952</v>
      </c>
      <c r="BM11">
        <v>26692517</v>
      </c>
      <c r="BN11" s="4" t="b">
        <f t="shared" si="0"/>
        <v>0</v>
      </c>
      <c r="BO11" s="5" t="b">
        <f t="shared" si="1"/>
        <v>0</v>
      </c>
      <c r="BP11" s="5" t="b">
        <f t="shared" si="2"/>
        <v>0</v>
      </c>
      <c r="BQ11" s="5" t="b">
        <f t="shared" si="3"/>
        <v>0</v>
      </c>
      <c r="BR11" s="5" t="b">
        <f t="shared" si="4"/>
        <v>0</v>
      </c>
      <c r="BS11" s="5" t="b">
        <f t="shared" si="5"/>
        <v>0</v>
      </c>
      <c r="BT11" s="6" t="str">
        <f t="shared" si="6"/>
        <v>0045-6535</v>
      </c>
      <c r="BU11" s="6"/>
      <c r="BV11" s="6" t="b">
        <f t="shared" si="7"/>
        <v>0</v>
      </c>
      <c r="BW11" s="6" t="b">
        <f t="shared" si="8"/>
        <v>0</v>
      </c>
      <c r="BX11" s="6">
        <f t="shared" si="9"/>
        <v>1</v>
      </c>
      <c r="BY11">
        <v>1</v>
      </c>
    </row>
    <row r="12" spans="4:77" x14ac:dyDescent="0.15">
      <c r="D12" t="s">
        <v>62</v>
      </c>
      <c r="E12" t="s">
        <v>973</v>
      </c>
      <c r="I12" t="s">
        <v>974</v>
      </c>
      <c r="L12" t="s">
        <v>975</v>
      </c>
      <c r="M12" t="s">
        <v>976</v>
      </c>
      <c r="P12" t="s">
        <v>67</v>
      </c>
      <c r="Q12" t="s">
        <v>977</v>
      </c>
      <c r="W12" t="s">
        <v>978</v>
      </c>
      <c r="X12" t="s">
        <v>979</v>
      </c>
      <c r="Z12" t="s">
        <v>980</v>
      </c>
      <c r="AA12" t="s">
        <v>981</v>
      </c>
      <c r="AB12" t="s">
        <v>982</v>
      </c>
      <c r="AE12" t="s">
        <v>983</v>
      </c>
      <c r="AF12" t="s">
        <v>984</v>
      </c>
      <c r="AH12">
        <v>81</v>
      </c>
      <c r="AI12">
        <v>0</v>
      </c>
      <c r="AJ12">
        <v>0</v>
      </c>
      <c r="AK12">
        <v>0</v>
      </c>
      <c r="AL12">
        <v>0</v>
      </c>
      <c r="AM12" t="s">
        <v>213</v>
      </c>
      <c r="AN12" t="s">
        <v>214</v>
      </c>
      <c r="AO12" t="s">
        <v>215</v>
      </c>
      <c r="AP12" t="s">
        <v>985</v>
      </c>
      <c r="AQ12" t="s">
        <v>986</v>
      </c>
      <c r="AS12" t="s">
        <v>987</v>
      </c>
      <c r="AT12" t="s">
        <v>988</v>
      </c>
      <c r="AU12" t="s">
        <v>866</v>
      </c>
      <c r="AV12">
        <v>2016</v>
      </c>
      <c r="AW12">
        <v>9</v>
      </c>
      <c r="AX12">
        <v>2</v>
      </c>
      <c r="BC12">
        <v>203</v>
      </c>
      <c r="BD12">
        <v>216</v>
      </c>
      <c r="BF12" t="s">
        <v>989</v>
      </c>
      <c r="BH12">
        <v>14</v>
      </c>
      <c r="BI12" t="s">
        <v>200</v>
      </c>
      <c r="BJ12" t="s">
        <v>200</v>
      </c>
      <c r="BK12" t="s">
        <v>990</v>
      </c>
      <c r="BL12" t="s">
        <v>991</v>
      </c>
      <c r="BN12" s="4" t="b">
        <f t="shared" si="0"/>
        <v>0</v>
      </c>
      <c r="BO12" s="5" t="b">
        <f t="shared" si="1"/>
        <v>0</v>
      </c>
      <c r="BP12" s="5" t="b">
        <f t="shared" si="2"/>
        <v>0</v>
      </c>
      <c r="BQ12" s="5" t="b">
        <f t="shared" si="3"/>
        <v>0</v>
      </c>
      <c r="BR12" s="5" t="b">
        <f t="shared" si="4"/>
        <v>0</v>
      </c>
      <c r="BS12" s="5" t="b">
        <f t="shared" si="5"/>
        <v>0</v>
      </c>
      <c r="BT12" s="6" t="str">
        <f t="shared" si="6"/>
        <v>1935-5130</v>
      </c>
      <c r="BU12" s="6"/>
      <c r="BV12" s="6" t="b">
        <f t="shared" si="7"/>
        <v>0</v>
      </c>
      <c r="BW12" s="6" t="b">
        <f t="shared" si="8"/>
        <v>0</v>
      </c>
      <c r="BX12" s="6">
        <f t="shared" si="9"/>
        <v>1</v>
      </c>
      <c r="BY12">
        <v>1</v>
      </c>
    </row>
    <row r="13" spans="4:77" x14ac:dyDescent="0.15">
      <c r="D13" t="s">
        <v>62</v>
      </c>
      <c r="E13" t="s">
        <v>1032</v>
      </c>
      <c r="I13" t="s">
        <v>1033</v>
      </c>
      <c r="L13" t="s">
        <v>1034</v>
      </c>
      <c r="M13" t="s">
        <v>1035</v>
      </c>
      <c r="P13" t="s">
        <v>67</v>
      </c>
      <c r="Q13" t="s">
        <v>68</v>
      </c>
      <c r="W13" t="s">
        <v>1036</v>
      </c>
      <c r="X13" t="s">
        <v>1037</v>
      </c>
      <c r="Z13" t="s">
        <v>1038</v>
      </c>
      <c r="AA13" t="s">
        <v>1039</v>
      </c>
      <c r="AB13" t="s">
        <v>1040</v>
      </c>
      <c r="AE13" t="s">
        <v>1041</v>
      </c>
      <c r="AF13" t="s">
        <v>1042</v>
      </c>
      <c r="AH13">
        <v>29</v>
      </c>
      <c r="AI13">
        <v>0</v>
      </c>
      <c r="AJ13">
        <v>0</v>
      </c>
      <c r="AK13">
        <v>1</v>
      </c>
      <c r="AL13">
        <v>1</v>
      </c>
      <c r="AM13" t="s">
        <v>213</v>
      </c>
      <c r="AN13" t="s">
        <v>214</v>
      </c>
      <c r="AO13" t="s">
        <v>215</v>
      </c>
      <c r="AP13" t="s">
        <v>1043</v>
      </c>
      <c r="AQ13" t="s">
        <v>1044</v>
      </c>
      <c r="AS13" t="s">
        <v>1045</v>
      </c>
      <c r="AT13" t="s">
        <v>1046</v>
      </c>
      <c r="AU13" t="s">
        <v>866</v>
      </c>
      <c r="AV13">
        <v>2016</v>
      </c>
      <c r="AW13">
        <v>60</v>
      </c>
      <c r="AX13">
        <v>2</v>
      </c>
      <c r="BC13">
        <v>311</v>
      </c>
      <c r="BD13">
        <v>318</v>
      </c>
      <c r="BF13" t="s">
        <v>1047</v>
      </c>
      <c r="BH13">
        <v>8</v>
      </c>
      <c r="BI13" t="s">
        <v>1048</v>
      </c>
      <c r="BJ13" t="s">
        <v>1049</v>
      </c>
      <c r="BK13" t="s">
        <v>1050</v>
      </c>
      <c r="BL13" t="s">
        <v>1051</v>
      </c>
      <c r="BM13">
        <v>26190285</v>
      </c>
      <c r="BN13" s="4" t="b">
        <f t="shared" si="0"/>
        <v>0</v>
      </c>
      <c r="BO13" s="5" t="b">
        <f t="shared" si="1"/>
        <v>0</v>
      </c>
      <c r="BP13" s="5" t="b">
        <f t="shared" si="2"/>
        <v>0</v>
      </c>
      <c r="BQ13" s="5" t="b">
        <f t="shared" si="3"/>
        <v>0</v>
      </c>
      <c r="BR13" s="5" t="b">
        <f t="shared" si="4"/>
        <v>0</v>
      </c>
      <c r="BS13" s="5" t="b">
        <f t="shared" si="5"/>
        <v>0</v>
      </c>
      <c r="BT13" s="6" t="str">
        <f t="shared" si="6"/>
        <v>0020-7128</v>
      </c>
      <c r="BU13" s="6"/>
      <c r="BV13" s="6" t="b">
        <f t="shared" si="7"/>
        <v>0</v>
      </c>
      <c r="BW13" s="6" t="b">
        <f t="shared" si="8"/>
        <v>0</v>
      </c>
      <c r="BX13" s="6">
        <f t="shared" si="9"/>
        <v>1</v>
      </c>
      <c r="BY13">
        <v>1</v>
      </c>
    </row>
    <row r="14" spans="4:77" x14ac:dyDescent="0.15">
      <c r="D14" t="s">
        <v>62</v>
      </c>
      <c r="E14" t="s">
        <v>1073</v>
      </c>
      <c r="I14" t="s">
        <v>1074</v>
      </c>
      <c r="L14" t="s">
        <v>1075</v>
      </c>
      <c r="M14" t="s">
        <v>1076</v>
      </c>
      <c r="P14" t="s">
        <v>67</v>
      </c>
      <c r="Q14" t="s">
        <v>68</v>
      </c>
      <c r="W14" t="s">
        <v>1077</v>
      </c>
      <c r="X14" t="s">
        <v>1078</v>
      </c>
      <c r="Z14" t="s">
        <v>1079</v>
      </c>
      <c r="AA14" t="s">
        <v>1080</v>
      </c>
      <c r="AB14" t="s">
        <v>1081</v>
      </c>
      <c r="AE14" t="s">
        <v>1082</v>
      </c>
      <c r="AF14" t="s">
        <v>1083</v>
      </c>
      <c r="AH14">
        <v>35</v>
      </c>
      <c r="AI14">
        <v>0</v>
      </c>
      <c r="AJ14">
        <v>0</v>
      </c>
      <c r="AK14">
        <v>0</v>
      </c>
      <c r="AL14">
        <v>0</v>
      </c>
      <c r="AM14" t="s">
        <v>1062</v>
      </c>
      <c r="AN14" t="s">
        <v>1063</v>
      </c>
      <c r="AO14" t="s">
        <v>1064</v>
      </c>
      <c r="AP14" t="s">
        <v>1084</v>
      </c>
      <c r="AQ14" t="s">
        <v>1085</v>
      </c>
      <c r="AS14" t="s">
        <v>1086</v>
      </c>
      <c r="AT14" t="s">
        <v>1087</v>
      </c>
      <c r="AU14" s="1">
        <v>42401</v>
      </c>
      <c r="AV14">
        <v>2016</v>
      </c>
      <c r="AW14">
        <v>19</v>
      </c>
      <c r="AX14">
        <v>2</v>
      </c>
      <c r="BC14">
        <v>181</v>
      </c>
      <c r="BD14">
        <v>186</v>
      </c>
      <c r="BF14" t="s">
        <v>1088</v>
      </c>
      <c r="BH14">
        <v>6</v>
      </c>
      <c r="BI14" t="s">
        <v>1089</v>
      </c>
      <c r="BJ14" t="s">
        <v>1090</v>
      </c>
      <c r="BK14" t="s">
        <v>1091</v>
      </c>
      <c r="BL14" t="s">
        <v>1092</v>
      </c>
      <c r="BM14">
        <v>26295690</v>
      </c>
      <c r="BN14" s="4" t="b">
        <f t="shared" si="0"/>
        <v>0</v>
      </c>
      <c r="BO14" s="5" t="b">
        <f t="shared" si="1"/>
        <v>0</v>
      </c>
      <c r="BP14" s="5" t="b">
        <f t="shared" si="2"/>
        <v>0</v>
      </c>
      <c r="BQ14" s="5" t="b">
        <f t="shared" si="3"/>
        <v>0</v>
      </c>
      <c r="BR14" s="5" t="b">
        <f t="shared" si="4"/>
        <v>0</v>
      </c>
      <c r="BS14" s="5" t="b">
        <f t="shared" si="5"/>
        <v>0</v>
      </c>
      <c r="BT14" s="6" t="str">
        <f t="shared" si="6"/>
        <v>1096-620X</v>
      </c>
      <c r="BU14" s="6"/>
      <c r="BV14" s="6" t="b">
        <f t="shared" si="7"/>
        <v>0</v>
      </c>
      <c r="BW14" s="6" t="b">
        <f t="shared" si="8"/>
        <v>0</v>
      </c>
      <c r="BX14" s="6">
        <f t="shared" si="9"/>
        <v>1</v>
      </c>
      <c r="BY14">
        <v>1</v>
      </c>
    </row>
    <row r="15" spans="4:77" x14ac:dyDescent="0.15">
      <c r="D15" t="s">
        <v>62</v>
      </c>
      <c r="E15" t="s">
        <v>1093</v>
      </c>
      <c r="I15" t="s">
        <v>1094</v>
      </c>
      <c r="L15" t="s">
        <v>1095</v>
      </c>
      <c r="M15" t="s">
        <v>1096</v>
      </c>
      <c r="P15" t="s">
        <v>67</v>
      </c>
      <c r="Q15" t="s">
        <v>68</v>
      </c>
      <c r="W15" t="s">
        <v>1097</v>
      </c>
      <c r="X15" t="s">
        <v>1098</v>
      </c>
      <c r="Z15" t="s">
        <v>1099</v>
      </c>
      <c r="AA15" t="s">
        <v>1100</v>
      </c>
      <c r="AE15" t="s">
        <v>1101</v>
      </c>
      <c r="AF15" t="s">
        <v>1102</v>
      </c>
      <c r="AH15">
        <v>32</v>
      </c>
      <c r="AI15">
        <v>0</v>
      </c>
      <c r="AJ15">
        <v>0</v>
      </c>
      <c r="AK15">
        <v>5</v>
      </c>
      <c r="AL15">
        <v>5</v>
      </c>
      <c r="AM15" t="s">
        <v>425</v>
      </c>
      <c r="AN15" t="s">
        <v>426</v>
      </c>
      <c r="AO15" t="s">
        <v>427</v>
      </c>
      <c r="AP15" t="s">
        <v>1103</v>
      </c>
      <c r="AQ15" t="s">
        <v>1104</v>
      </c>
      <c r="AS15" t="s">
        <v>1105</v>
      </c>
      <c r="AT15" t="s">
        <v>1106</v>
      </c>
      <c r="AU15" t="s">
        <v>866</v>
      </c>
      <c r="AV15">
        <v>2016</v>
      </c>
      <c r="AW15">
        <v>127</v>
      </c>
      <c r="BC15">
        <v>21</v>
      </c>
      <c r="BD15">
        <v>27</v>
      </c>
      <c r="BF15" t="s">
        <v>1107</v>
      </c>
      <c r="BH15">
        <v>7</v>
      </c>
      <c r="BI15" t="s">
        <v>1108</v>
      </c>
      <c r="BJ15" t="s">
        <v>1108</v>
      </c>
      <c r="BK15" t="s">
        <v>1109</v>
      </c>
      <c r="BL15" t="s">
        <v>1110</v>
      </c>
      <c r="BM15">
        <v>26821654</v>
      </c>
      <c r="BN15" s="4" t="b">
        <f t="shared" si="0"/>
        <v>0</v>
      </c>
      <c r="BO15" s="5" t="b">
        <f t="shared" si="1"/>
        <v>0</v>
      </c>
      <c r="BP15" s="5" t="b">
        <f t="shared" si="2"/>
        <v>0</v>
      </c>
      <c r="BQ15" s="5" t="b">
        <f t="shared" si="3"/>
        <v>0</v>
      </c>
      <c r="BR15" s="5" t="b">
        <f t="shared" si="4"/>
        <v>0</v>
      </c>
      <c r="BS15" s="5" t="b">
        <f t="shared" si="5"/>
        <v>0</v>
      </c>
      <c r="BT15" s="6" t="str">
        <f t="shared" si="6"/>
        <v>0048-3575</v>
      </c>
      <c r="BU15" s="6"/>
      <c r="BV15" s="6" t="b">
        <f t="shared" si="7"/>
        <v>0</v>
      </c>
      <c r="BW15" s="6" t="b">
        <f t="shared" si="8"/>
        <v>0</v>
      </c>
      <c r="BX15" s="6">
        <f t="shared" si="9"/>
        <v>1</v>
      </c>
      <c r="BY15">
        <v>1</v>
      </c>
    </row>
    <row r="16" spans="4:77" x14ac:dyDescent="0.15">
      <c r="D16" t="s">
        <v>62</v>
      </c>
      <c r="E16" t="s">
        <v>1142</v>
      </c>
      <c r="I16" t="s">
        <v>1143</v>
      </c>
      <c r="L16" t="s">
        <v>1144</v>
      </c>
      <c r="M16" t="s">
        <v>1145</v>
      </c>
      <c r="P16" t="s">
        <v>67</v>
      </c>
      <c r="Q16" t="s">
        <v>68</v>
      </c>
      <c r="W16" t="s">
        <v>1146</v>
      </c>
      <c r="X16" t="s">
        <v>1147</v>
      </c>
      <c r="Z16" t="s">
        <v>1148</v>
      </c>
      <c r="AA16" t="s">
        <v>1149</v>
      </c>
      <c r="AB16" t="s">
        <v>1150</v>
      </c>
      <c r="AE16" t="s">
        <v>1151</v>
      </c>
      <c r="AF16" t="s">
        <v>1152</v>
      </c>
      <c r="AH16">
        <v>21</v>
      </c>
      <c r="AI16">
        <v>0</v>
      </c>
      <c r="AJ16">
        <v>0</v>
      </c>
      <c r="AK16">
        <v>0</v>
      </c>
      <c r="AL16">
        <v>0</v>
      </c>
      <c r="AM16" t="s">
        <v>1153</v>
      </c>
      <c r="AN16" t="s">
        <v>1154</v>
      </c>
      <c r="AO16" t="s">
        <v>1155</v>
      </c>
      <c r="AP16" t="s">
        <v>1156</v>
      </c>
      <c r="AS16" t="s">
        <v>1157</v>
      </c>
      <c r="AT16" t="s">
        <v>1158</v>
      </c>
      <c r="AU16" t="s">
        <v>866</v>
      </c>
      <c r="AV16">
        <v>2016</v>
      </c>
      <c r="AW16">
        <v>48</v>
      </c>
      <c r="AX16">
        <v>1</v>
      </c>
      <c r="BC16">
        <v>72</v>
      </c>
      <c r="BD16">
        <v>80</v>
      </c>
      <c r="BF16" t="s">
        <v>1159</v>
      </c>
      <c r="BH16">
        <v>9</v>
      </c>
      <c r="BI16" t="s">
        <v>1160</v>
      </c>
      <c r="BJ16" t="s">
        <v>1160</v>
      </c>
      <c r="BK16" t="s">
        <v>1161</v>
      </c>
      <c r="BL16" t="s">
        <v>1162</v>
      </c>
      <c r="BM16">
        <v>26710991</v>
      </c>
      <c r="BN16" s="4" t="b">
        <f t="shared" si="0"/>
        <v>0</v>
      </c>
      <c r="BO16" s="5" t="b">
        <f t="shared" si="1"/>
        <v>0</v>
      </c>
      <c r="BP16" s="5" t="b">
        <f t="shared" si="2"/>
        <v>0</v>
      </c>
      <c r="BQ16" s="5" t="b">
        <f t="shared" si="3"/>
        <v>0</v>
      </c>
      <c r="BR16" s="5" t="b">
        <f t="shared" si="4"/>
        <v>0</v>
      </c>
      <c r="BS16" s="5" t="b">
        <f t="shared" si="5"/>
        <v>0</v>
      </c>
      <c r="BT16" s="6" t="str">
        <f t="shared" si="6"/>
        <v>0040-8166</v>
      </c>
      <c r="BU16" s="6"/>
      <c r="BV16" s="6" t="b">
        <f t="shared" si="7"/>
        <v>0</v>
      </c>
      <c r="BW16" s="6" t="b">
        <f t="shared" si="8"/>
        <v>0</v>
      </c>
      <c r="BX16" s="6">
        <f t="shared" si="9"/>
        <v>1</v>
      </c>
      <c r="BY16">
        <v>1</v>
      </c>
    </row>
    <row r="17" spans="4:77" x14ac:dyDescent="0.15">
      <c r="D17" t="s">
        <v>62</v>
      </c>
      <c r="E17" t="s">
        <v>1246</v>
      </c>
      <c r="I17" t="s">
        <v>1247</v>
      </c>
      <c r="L17" t="s">
        <v>1248</v>
      </c>
      <c r="M17" t="s">
        <v>1231</v>
      </c>
      <c r="P17" t="s">
        <v>67</v>
      </c>
      <c r="Q17" t="s">
        <v>68</v>
      </c>
      <c r="W17" t="s">
        <v>1249</v>
      </c>
      <c r="X17" t="s">
        <v>1250</v>
      </c>
      <c r="Z17" t="s">
        <v>1251</v>
      </c>
      <c r="AA17" t="s">
        <v>1252</v>
      </c>
      <c r="AB17" t="s">
        <v>1253</v>
      </c>
      <c r="AE17" t="s">
        <v>1254</v>
      </c>
      <c r="AF17" t="s">
        <v>1255</v>
      </c>
      <c r="AH17">
        <v>31</v>
      </c>
      <c r="AI17">
        <v>0</v>
      </c>
      <c r="AJ17">
        <v>0</v>
      </c>
      <c r="AK17">
        <v>2</v>
      </c>
      <c r="AL17">
        <v>2</v>
      </c>
      <c r="AM17" t="s">
        <v>358</v>
      </c>
      <c r="AN17" t="s">
        <v>359</v>
      </c>
      <c r="AO17" t="s">
        <v>360</v>
      </c>
      <c r="AP17" t="s">
        <v>1239</v>
      </c>
      <c r="AQ17" t="s">
        <v>1240</v>
      </c>
      <c r="AS17" t="s">
        <v>1241</v>
      </c>
      <c r="AT17" t="s">
        <v>1242</v>
      </c>
      <c r="AU17" t="s">
        <v>866</v>
      </c>
      <c r="AV17">
        <v>2016</v>
      </c>
      <c r="AW17">
        <v>23</v>
      </c>
      <c r="AX17">
        <v>1</v>
      </c>
      <c r="BC17">
        <v>145</v>
      </c>
      <c r="BD17">
        <v>156</v>
      </c>
      <c r="BF17" t="s">
        <v>1256</v>
      </c>
      <c r="BH17">
        <v>12</v>
      </c>
      <c r="BI17" t="s">
        <v>830</v>
      </c>
      <c r="BJ17" t="s">
        <v>830</v>
      </c>
      <c r="BK17" t="s">
        <v>1244</v>
      </c>
      <c r="BL17" t="s">
        <v>1257</v>
      </c>
      <c r="BM17">
        <v>25393837</v>
      </c>
      <c r="BN17" s="4" t="b">
        <f t="shared" si="0"/>
        <v>0</v>
      </c>
      <c r="BO17" s="5" t="b">
        <f t="shared" si="1"/>
        <v>0</v>
      </c>
      <c r="BP17" s="5" t="b">
        <f t="shared" si="2"/>
        <v>0</v>
      </c>
      <c r="BQ17" s="5" t="b">
        <f t="shared" si="3"/>
        <v>0</v>
      </c>
      <c r="BR17" s="5" t="b">
        <f t="shared" si="4"/>
        <v>0</v>
      </c>
      <c r="BS17" s="5" t="b">
        <f t="shared" si="5"/>
        <v>0</v>
      </c>
      <c r="BT17" s="6" t="str">
        <f t="shared" si="6"/>
        <v>1672-9609</v>
      </c>
      <c r="BU17" s="6"/>
      <c r="BV17" s="6" t="b">
        <f t="shared" si="7"/>
        <v>0</v>
      </c>
      <c r="BW17" s="6" t="b">
        <f t="shared" si="8"/>
        <v>0</v>
      </c>
      <c r="BX17" s="6">
        <f t="shared" si="9"/>
        <v>1</v>
      </c>
      <c r="BY17">
        <v>1</v>
      </c>
    </row>
    <row r="18" spans="4:77" x14ac:dyDescent="0.15">
      <c r="D18" t="s">
        <v>62</v>
      </c>
      <c r="E18" t="s">
        <v>1278</v>
      </c>
      <c r="I18" t="s">
        <v>1279</v>
      </c>
      <c r="L18" t="s">
        <v>1280</v>
      </c>
      <c r="M18" t="s">
        <v>1281</v>
      </c>
      <c r="P18" t="s">
        <v>67</v>
      </c>
      <c r="Q18" t="s">
        <v>68</v>
      </c>
      <c r="W18" t="s">
        <v>1282</v>
      </c>
      <c r="X18" t="s">
        <v>1283</v>
      </c>
      <c r="Z18" t="s">
        <v>1284</v>
      </c>
      <c r="AA18" t="s">
        <v>1285</v>
      </c>
      <c r="AB18" t="s">
        <v>1286</v>
      </c>
      <c r="AE18" t="s">
        <v>1287</v>
      </c>
      <c r="AF18" t="s">
        <v>1288</v>
      </c>
      <c r="AH18">
        <v>50</v>
      </c>
      <c r="AI18">
        <v>0</v>
      </c>
      <c r="AJ18">
        <v>0</v>
      </c>
      <c r="AK18">
        <v>4</v>
      </c>
      <c r="AL18">
        <v>4</v>
      </c>
      <c r="AM18" t="s">
        <v>1289</v>
      </c>
      <c r="AN18" t="s">
        <v>1290</v>
      </c>
      <c r="AO18" t="s">
        <v>1291</v>
      </c>
      <c r="AP18" t="s">
        <v>1292</v>
      </c>
      <c r="AQ18" t="s">
        <v>1293</v>
      </c>
      <c r="AS18" t="s">
        <v>1294</v>
      </c>
      <c r="AT18" t="s">
        <v>1295</v>
      </c>
      <c r="AU18" t="s">
        <v>866</v>
      </c>
      <c r="AV18">
        <v>2016</v>
      </c>
      <c r="AW18">
        <v>16</v>
      </c>
      <c r="AX18">
        <v>2</v>
      </c>
      <c r="BC18">
        <v>449</v>
      </c>
      <c r="BD18">
        <v>460</v>
      </c>
      <c r="BF18" t="s">
        <v>1296</v>
      </c>
      <c r="BH18">
        <v>12</v>
      </c>
      <c r="BI18" t="s">
        <v>1297</v>
      </c>
      <c r="BJ18" t="s">
        <v>1298</v>
      </c>
      <c r="BK18" t="s">
        <v>1299</v>
      </c>
      <c r="BL18" t="s">
        <v>1300</v>
      </c>
      <c r="BN18" s="4" t="b">
        <f t="shared" si="0"/>
        <v>0</v>
      </c>
      <c r="BO18" s="5" t="b">
        <f t="shared" si="1"/>
        <v>0</v>
      </c>
      <c r="BP18" s="5" t="b">
        <f t="shared" si="2"/>
        <v>0</v>
      </c>
      <c r="BQ18" s="5" t="b">
        <f t="shared" si="3"/>
        <v>0</v>
      </c>
      <c r="BR18" s="5" t="b">
        <f t="shared" si="4"/>
        <v>0</v>
      </c>
      <c r="BS18" s="5" t="b">
        <f t="shared" si="5"/>
        <v>0</v>
      </c>
      <c r="BT18" s="6" t="str">
        <f t="shared" si="6"/>
        <v>1439-0108</v>
      </c>
      <c r="BU18" s="6"/>
      <c r="BV18" s="6" t="b">
        <f t="shared" si="7"/>
        <v>0</v>
      </c>
      <c r="BW18" s="6" t="b">
        <f t="shared" si="8"/>
        <v>0</v>
      </c>
      <c r="BX18" s="6">
        <f t="shared" si="9"/>
        <v>1</v>
      </c>
      <c r="BY18">
        <v>1</v>
      </c>
    </row>
    <row r="19" spans="4:77" x14ac:dyDescent="0.15">
      <c r="D19" t="s">
        <v>62</v>
      </c>
      <c r="E19" t="s">
        <v>1456</v>
      </c>
      <c r="I19" t="s">
        <v>1457</v>
      </c>
      <c r="L19" t="s">
        <v>1458</v>
      </c>
      <c r="M19" t="s">
        <v>925</v>
      </c>
      <c r="P19" t="s">
        <v>67</v>
      </c>
      <c r="Q19" t="s">
        <v>68</v>
      </c>
      <c r="W19" t="s">
        <v>1459</v>
      </c>
      <c r="X19" t="s">
        <v>1460</v>
      </c>
      <c r="Z19" t="s">
        <v>1461</v>
      </c>
      <c r="AA19" t="s">
        <v>1462</v>
      </c>
      <c r="AB19" t="s">
        <v>1463</v>
      </c>
      <c r="AE19" t="s">
        <v>1464</v>
      </c>
      <c r="AF19" t="s">
        <v>1465</v>
      </c>
      <c r="AH19">
        <v>42</v>
      </c>
      <c r="AI19">
        <v>0</v>
      </c>
      <c r="AJ19">
        <v>0</v>
      </c>
      <c r="AK19">
        <v>23</v>
      </c>
      <c r="AL19">
        <v>23</v>
      </c>
      <c r="AM19" t="s">
        <v>136</v>
      </c>
      <c r="AN19" t="s">
        <v>77</v>
      </c>
      <c r="AO19" t="s">
        <v>137</v>
      </c>
      <c r="AP19" t="s">
        <v>933</v>
      </c>
      <c r="AQ19" t="s">
        <v>934</v>
      </c>
      <c r="AS19" t="s">
        <v>925</v>
      </c>
      <c r="AT19" t="s">
        <v>935</v>
      </c>
      <c r="AU19" t="s">
        <v>866</v>
      </c>
      <c r="AV19">
        <v>2016</v>
      </c>
      <c r="AW19">
        <v>144</v>
      </c>
      <c r="BC19">
        <v>2392</v>
      </c>
      <c r="BD19">
        <v>2400</v>
      </c>
      <c r="BF19" t="s">
        <v>1466</v>
      </c>
      <c r="BH19">
        <v>9</v>
      </c>
      <c r="BI19" t="s">
        <v>937</v>
      </c>
      <c r="BJ19" t="s">
        <v>938</v>
      </c>
      <c r="BK19" t="s">
        <v>1454</v>
      </c>
      <c r="BL19" t="s">
        <v>1467</v>
      </c>
      <c r="BM19">
        <v>26610299</v>
      </c>
      <c r="BN19" s="4" t="b">
        <f t="shared" si="0"/>
        <v>0</v>
      </c>
      <c r="BO19" s="5" t="b">
        <f t="shared" si="1"/>
        <v>0</v>
      </c>
      <c r="BP19" s="5" t="b">
        <f t="shared" si="2"/>
        <v>0</v>
      </c>
      <c r="BQ19" s="5" t="b">
        <f t="shared" si="3"/>
        <v>0</v>
      </c>
      <c r="BR19" s="5" t="b">
        <f t="shared" si="4"/>
        <v>0</v>
      </c>
      <c r="BS19" s="5" t="b">
        <f t="shared" si="5"/>
        <v>0</v>
      </c>
      <c r="BT19" s="6" t="str">
        <f t="shared" si="6"/>
        <v>0045-6535</v>
      </c>
      <c r="BU19" s="6"/>
      <c r="BV19" s="6" t="b">
        <f t="shared" si="7"/>
        <v>0</v>
      </c>
      <c r="BW19" s="6" t="b">
        <f t="shared" si="8"/>
        <v>0</v>
      </c>
      <c r="BX19" s="6">
        <f t="shared" si="9"/>
        <v>1</v>
      </c>
      <c r="BY19">
        <v>1</v>
      </c>
    </row>
    <row r="20" spans="4:77" x14ac:dyDescent="0.15">
      <c r="D20" t="s">
        <v>62</v>
      </c>
      <c r="E20" t="s">
        <v>1528</v>
      </c>
      <c r="I20" t="s">
        <v>1529</v>
      </c>
      <c r="L20" t="s">
        <v>1530</v>
      </c>
      <c r="M20" t="s">
        <v>1531</v>
      </c>
      <c r="P20" t="s">
        <v>67</v>
      </c>
      <c r="Q20" t="s">
        <v>68</v>
      </c>
      <c r="W20" t="s">
        <v>1532</v>
      </c>
      <c r="X20" t="s">
        <v>1533</v>
      </c>
      <c r="Z20" t="s">
        <v>1534</v>
      </c>
      <c r="AA20" t="s">
        <v>1535</v>
      </c>
      <c r="AB20" t="s">
        <v>1536</v>
      </c>
      <c r="AE20" t="s">
        <v>1537</v>
      </c>
      <c r="AF20" t="s">
        <v>1538</v>
      </c>
      <c r="AH20">
        <v>35</v>
      </c>
      <c r="AI20">
        <v>0</v>
      </c>
      <c r="AJ20">
        <v>0</v>
      </c>
      <c r="AK20">
        <v>13</v>
      </c>
      <c r="AL20">
        <v>13</v>
      </c>
      <c r="AM20" t="s">
        <v>76</v>
      </c>
      <c r="AN20" t="s">
        <v>77</v>
      </c>
      <c r="AO20" t="s">
        <v>78</v>
      </c>
      <c r="AP20" t="s">
        <v>1539</v>
      </c>
      <c r="AQ20" t="s">
        <v>1540</v>
      </c>
      <c r="AS20" t="s">
        <v>1541</v>
      </c>
      <c r="AT20" t="s">
        <v>1542</v>
      </c>
      <c r="AU20" t="s">
        <v>866</v>
      </c>
      <c r="AV20">
        <v>2016</v>
      </c>
      <c r="AW20">
        <v>202</v>
      </c>
      <c r="BC20">
        <v>15</v>
      </c>
      <c r="BD20">
        <v>24</v>
      </c>
      <c r="BF20" t="s">
        <v>1543</v>
      </c>
      <c r="BH20">
        <v>10</v>
      </c>
      <c r="BI20" t="s">
        <v>1544</v>
      </c>
      <c r="BJ20" t="s">
        <v>1545</v>
      </c>
      <c r="BK20" t="s">
        <v>1546</v>
      </c>
      <c r="BL20" t="s">
        <v>1547</v>
      </c>
      <c r="BM20">
        <v>26700754</v>
      </c>
      <c r="BN20" s="4" t="b">
        <f t="shared" si="0"/>
        <v>0</v>
      </c>
      <c r="BO20" s="5" t="b">
        <f t="shared" si="1"/>
        <v>0</v>
      </c>
      <c r="BP20" s="5" t="b">
        <f t="shared" si="2"/>
        <v>0</v>
      </c>
      <c r="BQ20" s="5" t="b">
        <f t="shared" si="3"/>
        <v>0</v>
      </c>
      <c r="BR20" s="5" t="b">
        <f t="shared" si="4"/>
        <v>0</v>
      </c>
      <c r="BS20" s="5" t="b">
        <f t="shared" si="5"/>
        <v>0</v>
      </c>
      <c r="BT20" s="6" t="str">
        <f t="shared" si="6"/>
        <v>0960-8524</v>
      </c>
      <c r="BU20" s="6"/>
      <c r="BV20" s="6" t="b">
        <f t="shared" si="7"/>
        <v>0</v>
      </c>
      <c r="BW20" s="6" t="b">
        <f t="shared" si="8"/>
        <v>0</v>
      </c>
      <c r="BX20" s="6">
        <f t="shared" si="9"/>
        <v>1</v>
      </c>
      <c r="BY20">
        <v>1</v>
      </c>
    </row>
    <row r="21" spans="4:77" x14ac:dyDescent="0.15">
      <c r="D21" t="s">
        <v>62</v>
      </c>
      <c r="E21" t="s">
        <v>1578</v>
      </c>
      <c r="I21" t="s">
        <v>1579</v>
      </c>
      <c r="L21" t="s">
        <v>1580</v>
      </c>
      <c r="M21" t="s">
        <v>1581</v>
      </c>
      <c r="P21" t="s">
        <v>67</v>
      </c>
      <c r="Q21" t="s">
        <v>68</v>
      </c>
      <c r="W21" t="s">
        <v>1582</v>
      </c>
      <c r="X21" t="s">
        <v>1583</v>
      </c>
      <c r="Z21" t="s">
        <v>1584</v>
      </c>
      <c r="AA21" t="s">
        <v>1585</v>
      </c>
      <c r="AB21" t="s">
        <v>1586</v>
      </c>
      <c r="AE21" t="s">
        <v>1587</v>
      </c>
      <c r="AF21" t="s">
        <v>1588</v>
      </c>
      <c r="AH21">
        <v>30</v>
      </c>
      <c r="AI21">
        <v>0</v>
      </c>
      <c r="AJ21">
        <v>0</v>
      </c>
      <c r="AK21">
        <v>3</v>
      </c>
      <c r="AL21">
        <v>3</v>
      </c>
      <c r="AM21" t="s">
        <v>358</v>
      </c>
      <c r="AN21" t="s">
        <v>359</v>
      </c>
      <c r="AO21" t="s">
        <v>360</v>
      </c>
      <c r="AP21" t="s">
        <v>1589</v>
      </c>
      <c r="AQ21" t="s">
        <v>1590</v>
      </c>
      <c r="AS21" t="s">
        <v>1591</v>
      </c>
      <c r="AT21" t="s">
        <v>1592</v>
      </c>
      <c r="AU21" t="s">
        <v>866</v>
      </c>
      <c r="AV21">
        <v>2016</v>
      </c>
      <c r="AW21">
        <v>67</v>
      </c>
      <c r="AX21">
        <v>1</v>
      </c>
      <c r="BC21">
        <v>24</v>
      </c>
      <c r="BD21">
        <v>46</v>
      </c>
      <c r="BF21" t="s">
        <v>1593</v>
      </c>
      <c r="BH21">
        <v>23</v>
      </c>
      <c r="BI21" t="s">
        <v>1594</v>
      </c>
      <c r="BJ21" t="s">
        <v>1595</v>
      </c>
      <c r="BK21" t="s">
        <v>1596</v>
      </c>
      <c r="BL21" t="s">
        <v>1597</v>
      </c>
      <c r="BN21" s="4" t="b">
        <f t="shared" si="0"/>
        <v>0</v>
      </c>
      <c r="BO21" s="5" t="b">
        <f t="shared" si="1"/>
        <v>0</v>
      </c>
      <c r="BP21" s="5" t="b">
        <f t="shared" si="2"/>
        <v>0</v>
      </c>
      <c r="BQ21" s="5" t="b">
        <f t="shared" si="3"/>
        <v>0</v>
      </c>
      <c r="BR21" s="5" t="b">
        <f t="shared" si="4"/>
        <v>0</v>
      </c>
      <c r="BS21" s="5" t="b">
        <f t="shared" si="5"/>
        <v>0</v>
      </c>
      <c r="BT21" s="6" t="str">
        <f t="shared" si="6"/>
        <v>0021-857X</v>
      </c>
      <c r="BU21" s="6"/>
      <c r="BV21" s="6" t="b">
        <f t="shared" si="7"/>
        <v>0</v>
      </c>
      <c r="BW21" s="6" t="b">
        <f t="shared" si="8"/>
        <v>0</v>
      </c>
      <c r="BX21" s="6">
        <f t="shared" si="9"/>
        <v>1</v>
      </c>
      <c r="BY21">
        <v>1</v>
      </c>
    </row>
    <row r="22" spans="4:77" x14ac:dyDescent="0.15">
      <c r="D22" t="s">
        <v>62</v>
      </c>
      <c r="E22" t="s">
        <v>1635</v>
      </c>
      <c r="I22" t="s">
        <v>1636</v>
      </c>
      <c r="L22" t="s">
        <v>1637</v>
      </c>
      <c r="M22" t="s">
        <v>417</v>
      </c>
      <c r="P22" t="s">
        <v>67</v>
      </c>
      <c r="Q22" t="s">
        <v>68</v>
      </c>
      <c r="W22" t="s">
        <v>1638</v>
      </c>
      <c r="X22" t="s">
        <v>1639</v>
      </c>
      <c r="Z22" t="s">
        <v>1640</v>
      </c>
      <c r="AA22" t="s">
        <v>1641</v>
      </c>
      <c r="AB22" t="s">
        <v>1642</v>
      </c>
      <c r="AH22">
        <v>39</v>
      </c>
      <c r="AI22">
        <v>0</v>
      </c>
      <c r="AJ22">
        <v>0</v>
      </c>
      <c r="AK22">
        <v>7</v>
      </c>
      <c r="AL22">
        <v>7</v>
      </c>
      <c r="AM22" t="s">
        <v>425</v>
      </c>
      <c r="AN22" t="s">
        <v>426</v>
      </c>
      <c r="AO22" t="s">
        <v>427</v>
      </c>
      <c r="AP22" t="s">
        <v>428</v>
      </c>
      <c r="AQ22" t="s">
        <v>429</v>
      </c>
      <c r="AS22" t="s">
        <v>430</v>
      </c>
      <c r="AT22" t="s">
        <v>431</v>
      </c>
      <c r="AU22" t="s">
        <v>866</v>
      </c>
      <c r="AV22">
        <v>2016</v>
      </c>
      <c r="AW22">
        <v>118</v>
      </c>
      <c r="BC22">
        <v>105</v>
      </c>
      <c r="BD22">
        <v>112</v>
      </c>
      <c r="BF22" t="s">
        <v>1643</v>
      </c>
      <c r="BH22">
        <v>8</v>
      </c>
      <c r="BI22" t="s">
        <v>433</v>
      </c>
      <c r="BJ22" t="s">
        <v>434</v>
      </c>
      <c r="BK22" t="s">
        <v>1644</v>
      </c>
      <c r="BL22" t="s">
        <v>1645</v>
      </c>
      <c r="BM22">
        <v>26518367</v>
      </c>
      <c r="BN22" s="4" t="b">
        <f t="shared" si="0"/>
        <v>0</v>
      </c>
      <c r="BO22" s="5" t="b">
        <f t="shared" si="1"/>
        <v>0</v>
      </c>
      <c r="BP22" s="5" t="b">
        <f t="shared" si="2"/>
        <v>0</v>
      </c>
      <c r="BQ22" s="5" t="b">
        <f t="shared" si="3"/>
        <v>0</v>
      </c>
      <c r="BR22" s="5" t="b">
        <f t="shared" si="4"/>
        <v>0</v>
      </c>
      <c r="BS22" s="5" t="b">
        <f t="shared" si="5"/>
        <v>0</v>
      </c>
      <c r="BT22" s="6" t="str">
        <f t="shared" si="6"/>
        <v>1046-5928</v>
      </c>
      <c r="BU22" s="6"/>
      <c r="BV22" s="6" t="b">
        <f t="shared" si="7"/>
        <v>0</v>
      </c>
      <c r="BW22" s="6" t="b">
        <f t="shared" si="8"/>
        <v>0</v>
      </c>
      <c r="BX22" s="6">
        <f t="shared" si="9"/>
        <v>1</v>
      </c>
      <c r="BY22">
        <v>1</v>
      </c>
    </row>
    <row r="23" spans="4:77" x14ac:dyDescent="0.15">
      <c r="D23" t="s">
        <v>62</v>
      </c>
      <c r="E23" t="s">
        <v>1646</v>
      </c>
      <c r="I23" t="s">
        <v>1647</v>
      </c>
      <c r="L23" t="s">
        <v>1648</v>
      </c>
      <c r="M23" t="s">
        <v>1649</v>
      </c>
      <c r="P23" t="s">
        <v>67</v>
      </c>
      <c r="Q23" t="s">
        <v>68</v>
      </c>
      <c r="W23" t="s">
        <v>1650</v>
      </c>
      <c r="X23" t="s">
        <v>1651</v>
      </c>
      <c r="Z23" t="s">
        <v>1652</v>
      </c>
      <c r="AA23" t="s">
        <v>1653</v>
      </c>
      <c r="AB23" t="s">
        <v>1654</v>
      </c>
      <c r="AH23">
        <v>38</v>
      </c>
      <c r="AI23">
        <v>0</v>
      </c>
      <c r="AJ23">
        <v>0</v>
      </c>
      <c r="AK23">
        <v>7</v>
      </c>
      <c r="AL23">
        <v>7</v>
      </c>
      <c r="AM23" t="s">
        <v>136</v>
      </c>
      <c r="AN23" t="s">
        <v>77</v>
      </c>
      <c r="AO23" t="s">
        <v>137</v>
      </c>
      <c r="AP23" t="s">
        <v>1655</v>
      </c>
      <c r="AS23" t="s">
        <v>1656</v>
      </c>
      <c r="AT23" t="s">
        <v>1657</v>
      </c>
      <c r="AU23" t="s">
        <v>866</v>
      </c>
      <c r="AV23">
        <v>2016</v>
      </c>
      <c r="AW23">
        <v>119</v>
      </c>
      <c r="BC23">
        <v>64</v>
      </c>
      <c r="BD23">
        <v>73</v>
      </c>
      <c r="BF23" t="s">
        <v>1658</v>
      </c>
      <c r="BH23">
        <v>10</v>
      </c>
      <c r="BI23" t="s">
        <v>1659</v>
      </c>
      <c r="BJ23" t="s">
        <v>1660</v>
      </c>
      <c r="BK23" t="s">
        <v>1661</v>
      </c>
      <c r="BL23" t="s">
        <v>1662</v>
      </c>
      <c r="BN23" s="4" t="b">
        <f t="shared" si="0"/>
        <v>0</v>
      </c>
      <c r="BO23" s="5" t="b">
        <f t="shared" si="1"/>
        <v>0</v>
      </c>
      <c r="BP23" s="5" t="b">
        <f t="shared" si="2"/>
        <v>0</v>
      </c>
      <c r="BQ23" s="5" t="b">
        <f t="shared" si="3"/>
        <v>0</v>
      </c>
      <c r="BR23" s="5" t="b">
        <f t="shared" si="4"/>
        <v>0</v>
      </c>
      <c r="BS23" s="5" t="b">
        <f t="shared" si="5"/>
        <v>0</v>
      </c>
      <c r="BT23" s="6" t="str">
        <f t="shared" si="6"/>
        <v>0969-806X</v>
      </c>
      <c r="BU23" s="6"/>
      <c r="BV23" s="6" t="b">
        <f t="shared" si="7"/>
        <v>0</v>
      </c>
      <c r="BW23" s="6" t="b">
        <f t="shared" si="8"/>
        <v>0</v>
      </c>
      <c r="BX23" s="6">
        <f t="shared" si="9"/>
        <v>1</v>
      </c>
      <c r="BY23">
        <v>1</v>
      </c>
    </row>
    <row r="24" spans="4:77" x14ac:dyDescent="0.15">
      <c r="D24" t="s">
        <v>62</v>
      </c>
      <c r="E24" t="s">
        <v>1646</v>
      </c>
      <c r="I24" t="s">
        <v>1647</v>
      </c>
      <c r="L24" t="s">
        <v>1663</v>
      </c>
      <c r="M24" t="s">
        <v>1649</v>
      </c>
      <c r="P24" t="s">
        <v>67</v>
      </c>
      <c r="Q24" t="s">
        <v>68</v>
      </c>
      <c r="W24" t="s">
        <v>1664</v>
      </c>
      <c r="X24" t="s">
        <v>1665</v>
      </c>
      <c r="Z24" t="s">
        <v>1652</v>
      </c>
      <c r="AA24" t="s">
        <v>1653</v>
      </c>
      <c r="AB24" t="s">
        <v>1654</v>
      </c>
      <c r="AH24">
        <v>39</v>
      </c>
      <c r="AI24">
        <v>0</v>
      </c>
      <c r="AJ24">
        <v>0</v>
      </c>
      <c r="AK24">
        <v>4</v>
      </c>
      <c r="AL24">
        <v>4</v>
      </c>
      <c r="AM24" t="s">
        <v>136</v>
      </c>
      <c r="AN24" t="s">
        <v>77</v>
      </c>
      <c r="AO24" t="s">
        <v>137</v>
      </c>
      <c r="AP24" t="s">
        <v>1655</v>
      </c>
      <c r="AS24" t="s">
        <v>1656</v>
      </c>
      <c r="AT24" t="s">
        <v>1657</v>
      </c>
      <c r="AU24" t="s">
        <v>866</v>
      </c>
      <c r="AV24">
        <v>2016</v>
      </c>
      <c r="AW24">
        <v>119</v>
      </c>
      <c r="BC24">
        <v>80</v>
      </c>
      <c r="BD24">
        <v>84</v>
      </c>
      <c r="BF24" t="s">
        <v>1666</v>
      </c>
      <c r="BH24">
        <v>5</v>
      </c>
      <c r="BI24" t="s">
        <v>1659</v>
      </c>
      <c r="BJ24" t="s">
        <v>1660</v>
      </c>
      <c r="BK24" t="s">
        <v>1661</v>
      </c>
      <c r="BL24" t="s">
        <v>1667</v>
      </c>
      <c r="BN24" s="4" t="b">
        <f t="shared" si="0"/>
        <v>0</v>
      </c>
      <c r="BO24" s="5" t="b">
        <f t="shared" si="1"/>
        <v>0</v>
      </c>
      <c r="BP24" s="5" t="b">
        <f t="shared" si="2"/>
        <v>0</v>
      </c>
      <c r="BQ24" s="5" t="b">
        <f t="shared" si="3"/>
        <v>0</v>
      </c>
      <c r="BR24" s="5" t="b">
        <f t="shared" si="4"/>
        <v>0</v>
      </c>
      <c r="BS24" s="5" t="b">
        <f t="shared" si="5"/>
        <v>0</v>
      </c>
      <c r="BT24" s="6" t="str">
        <f t="shared" si="6"/>
        <v>0969-806X</v>
      </c>
      <c r="BU24" s="6"/>
      <c r="BV24" s="6" t="b">
        <f t="shared" si="7"/>
        <v>0</v>
      </c>
      <c r="BW24" s="6" t="b">
        <f t="shared" si="8"/>
        <v>0</v>
      </c>
      <c r="BX24" s="6">
        <f t="shared" si="9"/>
        <v>1</v>
      </c>
      <c r="BY24">
        <v>1</v>
      </c>
    </row>
    <row r="25" spans="4:77" x14ac:dyDescent="0.15">
      <c r="D25" t="s">
        <v>62</v>
      </c>
      <c r="E25" t="s">
        <v>1688</v>
      </c>
      <c r="I25" t="s">
        <v>1689</v>
      </c>
      <c r="L25" t="s">
        <v>1690</v>
      </c>
      <c r="M25" t="s">
        <v>1531</v>
      </c>
      <c r="P25" t="s">
        <v>67</v>
      </c>
      <c r="Q25" t="s">
        <v>68</v>
      </c>
      <c r="W25" t="s">
        <v>1691</v>
      </c>
      <c r="X25" t="s">
        <v>1692</v>
      </c>
      <c r="Z25" t="s">
        <v>1693</v>
      </c>
      <c r="AA25" t="s">
        <v>1535</v>
      </c>
      <c r="AB25" t="s">
        <v>1536</v>
      </c>
      <c r="AE25" t="s">
        <v>1694</v>
      </c>
      <c r="AF25" t="s">
        <v>1695</v>
      </c>
      <c r="AH25">
        <v>33</v>
      </c>
      <c r="AI25">
        <v>0</v>
      </c>
      <c r="AJ25">
        <v>0</v>
      </c>
      <c r="AK25">
        <v>21</v>
      </c>
      <c r="AL25">
        <v>21</v>
      </c>
      <c r="AM25" t="s">
        <v>76</v>
      </c>
      <c r="AN25" t="s">
        <v>77</v>
      </c>
      <c r="AO25" t="s">
        <v>78</v>
      </c>
      <c r="AP25" t="s">
        <v>1539</v>
      </c>
      <c r="AQ25" t="s">
        <v>1540</v>
      </c>
      <c r="AS25" t="s">
        <v>1541</v>
      </c>
      <c r="AT25" t="s">
        <v>1542</v>
      </c>
      <c r="AU25" t="s">
        <v>866</v>
      </c>
      <c r="AV25">
        <v>2016</v>
      </c>
      <c r="AW25">
        <v>201</v>
      </c>
      <c r="BC25">
        <v>80</v>
      </c>
      <c r="BD25">
        <v>88</v>
      </c>
      <c r="BF25" t="s">
        <v>1696</v>
      </c>
      <c r="BH25">
        <v>9</v>
      </c>
      <c r="BI25" t="s">
        <v>1544</v>
      </c>
      <c r="BJ25" t="s">
        <v>1545</v>
      </c>
      <c r="BK25" t="s">
        <v>1697</v>
      </c>
      <c r="BL25" t="s">
        <v>1698</v>
      </c>
      <c r="BM25">
        <v>26638137</v>
      </c>
      <c r="BN25" s="4" t="b">
        <f t="shared" si="0"/>
        <v>0</v>
      </c>
      <c r="BO25" s="5" t="b">
        <f t="shared" si="1"/>
        <v>0</v>
      </c>
      <c r="BP25" s="5" t="b">
        <f t="shared" si="2"/>
        <v>0</v>
      </c>
      <c r="BQ25" s="5" t="b">
        <f t="shared" si="3"/>
        <v>0</v>
      </c>
      <c r="BR25" s="5" t="b">
        <f t="shared" si="4"/>
        <v>0</v>
      </c>
      <c r="BS25" s="5" t="b">
        <f t="shared" si="5"/>
        <v>0</v>
      </c>
      <c r="BT25" s="6" t="str">
        <f t="shared" si="6"/>
        <v>0960-8524</v>
      </c>
      <c r="BU25" s="6"/>
      <c r="BV25" s="6" t="b">
        <f t="shared" si="7"/>
        <v>0</v>
      </c>
      <c r="BW25" s="6" t="b">
        <f t="shared" si="8"/>
        <v>0</v>
      </c>
      <c r="BX25" s="6">
        <f t="shared" si="9"/>
        <v>1</v>
      </c>
      <c r="BY25">
        <v>1</v>
      </c>
    </row>
    <row r="26" spans="4:77" x14ac:dyDescent="0.15">
      <c r="D26" t="s">
        <v>62</v>
      </c>
      <c r="E26" t="s">
        <v>1699</v>
      </c>
      <c r="I26" t="s">
        <v>1700</v>
      </c>
      <c r="L26" t="s">
        <v>1701</v>
      </c>
      <c r="M26" t="s">
        <v>1702</v>
      </c>
      <c r="P26" t="s">
        <v>67</v>
      </c>
      <c r="Q26" t="s">
        <v>68</v>
      </c>
      <c r="W26" t="s">
        <v>1703</v>
      </c>
      <c r="X26" t="s">
        <v>1704</v>
      </c>
      <c r="Z26" t="s">
        <v>1705</v>
      </c>
      <c r="AA26" t="s">
        <v>1706</v>
      </c>
      <c r="AB26" t="s">
        <v>1707</v>
      </c>
      <c r="AE26" t="s">
        <v>1708</v>
      </c>
      <c r="AF26" t="s">
        <v>1709</v>
      </c>
      <c r="AH26">
        <v>47</v>
      </c>
      <c r="AI26">
        <v>0</v>
      </c>
      <c r="AJ26">
        <v>0</v>
      </c>
      <c r="AK26">
        <v>19</v>
      </c>
      <c r="AL26">
        <v>19</v>
      </c>
      <c r="AM26" t="s">
        <v>213</v>
      </c>
      <c r="AN26" t="s">
        <v>964</v>
      </c>
      <c r="AO26" t="s">
        <v>965</v>
      </c>
      <c r="AP26" t="s">
        <v>1710</v>
      </c>
      <c r="AQ26" t="s">
        <v>1711</v>
      </c>
      <c r="AS26" t="s">
        <v>1702</v>
      </c>
      <c r="AT26" t="s">
        <v>1712</v>
      </c>
      <c r="AU26" t="s">
        <v>866</v>
      </c>
      <c r="AV26">
        <v>2016</v>
      </c>
      <c r="AW26">
        <v>765</v>
      </c>
      <c r="AX26">
        <v>1</v>
      </c>
      <c r="BC26">
        <v>197</v>
      </c>
      <c r="BD26">
        <v>207</v>
      </c>
      <c r="BF26" t="s">
        <v>1713</v>
      </c>
      <c r="BH26">
        <v>11</v>
      </c>
      <c r="BI26" t="s">
        <v>1714</v>
      </c>
      <c r="BJ26" t="s">
        <v>1714</v>
      </c>
      <c r="BK26" t="s">
        <v>1715</v>
      </c>
      <c r="BL26" t="s">
        <v>1716</v>
      </c>
      <c r="BN26" s="4" t="b">
        <f t="shared" si="0"/>
        <v>0</v>
      </c>
      <c r="BO26" s="5" t="b">
        <f t="shared" si="1"/>
        <v>0</v>
      </c>
      <c r="BP26" s="5" t="b">
        <f t="shared" si="2"/>
        <v>0</v>
      </c>
      <c r="BQ26" s="5" t="b">
        <f t="shared" si="3"/>
        <v>0</v>
      </c>
      <c r="BR26" s="5" t="b">
        <f t="shared" si="4"/>
        <v>0</v>
      </c>
      <c r="BS26" s="5" t="b">
        <f t="shared" si="5"/>
        <v>0</v>
      </c>
      <c r="BT26" s="6" t="str">
        <f t="shared" si="6"/>
        <v>0018-8158</v>
      </c>
      <c r="BU26" s="12"/>
      <c r="BV26" s="6" t="b">
        <f t="shared" si="7"/>
        <v>0</v>
      </c>
      <c r="BW26" s="6" t="b">
        <f t="shared" si="8"/>
        <v>0</v>
      </c>
      <c r="BX26" s="6">
        <f t="shared" si="9"/>
        <v>1</v>
      </c>
      <c r="BY26">
        <v>1</v>
      </c>
    </row>
    <row r="27" spans="4:77" x14ac:dyDescent="0.15">
      <c r="D27" t="s">
        <v>62</v>
      </c>
      <c r="E27" t="s">
        <v>1730</v>
      </c>
      <c r="I27" t="s">
        <v>1731</v>
      </c>
      <c r="L27" t="s">
        <v>1732</v>
      </c>
      <c r="M27" t="s">
        <v>1733</v>
      </c>
      <c r="P27" t="s">
        <v>67</v>
      </c>
      <c r="Q27" t="s">
        <v>68</v>
      </c>
      <c r="W27" t="s">
        <v>1734</v>
      </c>
      <c r="X27" t="s">
        <v>1735</v>
      </c>
      <c r="Z27" t="s">
        <v>1736</v>
      </c>
      <c r="AA27" t="s">
        <v>1737</v>
      </c>
      <c r="AB27" t="s">
        <v>1738</v>
      </c>
      <c r="AD27" t="s">
        <v>1739</v>
      </c>
      <c r="AE27" t="s">
        <v>1740</v>
      </c>
      <c r="AF27" t="s">
        <v>1741</v>
      </c>
      <c r="AH27">
        <v>24</v>
      </c>
      <c r="AI27">
        <v>0</v>
      </c>
      <c r="AJ27">
        <v>0</v>
      </c>
      <c r="AK27">
        <v>13</v>
      </c>
      <c r="AL27">
        <v>13</v>
      </c>
      <c r="AM27" t="s">
        <v>76</v>
      </c>
      <c r="AN27" t="s">
        <v>77</v>
      </c>
      <c r="AO27" t="s">
        <v>78</v>
      </c>
      <c r="AP27" t="s">
        <v>1742</v>
      </c>
      <c r="AQ27" t="s">
        <v>1743</v>
      </c>
      <c r="AS27" t="s">
        <v>1744</v>
      </c>
      <c r="AT27" t="s">
        <v>1745</v>
      </c>
      <c r="AU27" t="s">
        <v>866</v>
      </c>
      <c r="AV27">
        <v>2016</v>
      </c>
      <c r="AW27">
        <v>146</v>
      </c>
      <c r="BC27">
        <v>26</v>
      </c>
      <c r="BD27">
        <v>32</v>
      </c>
      <c r="BF27" t="s">
        <v>1746</v>
      </c>
      <c r="BH27">
        <v>7</v>
      </c>
      <c r="BI27" t="s">
        <v>1747</v>
      </c>
      <c r="BJ27" t="s">
        <v>1748</v>
      </c>
      <c r="BK27" t="s">
        <v>1749</v>
      </c>
      <c r="BL27" t="s">
        <v>1750</v>
      </c>
      <c r="BN27" s="4" t="b">
        <f t="shared" si="0"/>
        <v>0</v>
      </c>
      <c r="BO27" s="5" t="b">
        <f t="shared" si="1"/>
        <v>0</v>
      </c>
      <c r="BP27" s="5" t="b">
        <f t="shared" si="2"/>
        <v>0</v>
      </c>
      <c r="BQ27" s="5" t="b">
        <f t="shared" si="3"/>
        <v>0</v>
      </c>
      <c r="BR27" s="5" t="b">
        <f t="shared" si="4"/>
        <v>0</v>
      </c>
      <c r="BS27" s="5" t="b">
        <f t="shared" si="5"/>
        <v>0</v>
      </c>
      <c r="BT27" s="6" t="str">
        <f t="shared" si="6"/>
        <v>0951-8320</v>
      </c>
      <c r="BU27" s="6"/>
      <c r="BV27" s="6" t="b">
        <f t="shared" si="7"/>
        <v>0</v>
      </c>
      <c r="BW27" s="6" t="b">
        <f t="shared" si="8"/>
        <v>0</v>
      </c>
      <c r="BX27" s="6">
        <f t="shared" si="9"/>
        <v>1</v>
      </c>
      <c r="BY27">
        <v>1</v>
      </c>
    </row>
    <row r="28" spans="4:77" x14ac:dyDescent="0.15">
      <c r="D28" t="s">
        <v>62</v>
      </c>
      <c r="E28" t="s">
        <v>1774</v>
      </c>
      <c r="I28" t="s">
        <v>1775</v>
      </c>
      <c r="L28" t="s">
        <v>1776</v>
      </c>
      <c r="M28" t="s">
        <v>1777</v>
      </c>
      <c r="P28" t="s">
        <v>67</v>
      </c>
      <c r="Q28" t="s">
        <v>68</v>
      </c>
      <c r="W28" t="s">
        <v>1778</v>
      </c>
      <c r="X28" t="s">
        <v>1779</v>
      </c>
      <c r="Z28" t="s">
        <v>1780</v>
      </c>
      <c r="AA28" t="s">
        <v>1781</v>
      </c>
      <c r="AB28" t="s">
        <v>1782</v>
      </c>
      <c r="AE28" t="s">
        <v>1783</v>
      </c>
      <c r="AF28" t="s">
        <v>1784</v>
      </c>
      <c r="AH28">
        <v>71</v>
      </c>
      <c r="AI28">
        <v>0</v>
      </c>
      <c r="AJ28">
        <v>0</v>
      </c>
      <c r="AK28">
        <v>53</v>
      </c>
      <c r="AL28">
        <v>53</v>
      </c>
      <c r="AM28" t="s">
        <v>1519</v>
      </c>
      <c r="AN28" t="s">
        <v>214</v>
      </c>
      <c r="AO28" t="s">
        <v>1520</v>
      </c>
      <c r="AP28" t="s">
        <v>1785</v>
      </c>
      <c r="AQ28" t="s">
        <v>1786</v>
      </c>
      <c r="AS28" t="s">
        <v>1787</v>
      </c>
      <c r="AT28" t="s">
        <v>1788</v>
      </c>
      <c r="AU28" s="1">
        <v>42401</v>
      </c>
      <c r="AV28">
        <v>2016</v>
      </c>
      <c r="AW28">
        <v>168</v>
      </c>
      <c r="BC28">
        <v>169</v>
      </c>
      <c r="BD28">
        <v>179</v>
      </c>
      <c r="BF28" t="s">
        <v>1789</v>
      </c>
      <c r="BH28">
        <v>11</v>
      </c>
      <c r="BI28" t="s">
        <v>1790</v>
      </c>
      <c r="BJ28" t="s">
        <v>1790</v>
      </c>
      <c r="BK28" t="s">
        <v>1791</v>
      </c>
      <c r="BL28" t="s">
        <v>1792</v>
      </c>
      <c r="BN28" s="4" t="b">
        <f t="shared" si="0"/>
        <v>0</v>
      </c>
      <c r="BO28" s="5" t="b">
        <f t="shared" si="1"/>
        <v>0</v>
      </c>
      <c r="BP28" s="5" t="b">
        <f t="shared" si="2"/>
        <v>0</v>
      </c>
      <c r="BQ28" s="5" t="b">
        <f t="shared" si="3"/>
        <v>0</v>
      </c>
      <c r="BR28" s="5" t="b">
        <f t="shared" si="4"/>
        <v>0</v>
      </c>
      <c r="BS28" s="5" t="b">
        <f t="shared" si="5"/>
        <v>0</v>
      </c>
      <c r="BT28" s="6" t="str">
        <f t="shared" si="6"/>
        <v>0169-8095</v>
      </c>
      <c r="BU28" s="6"/>
      <c r="BV28" s="6" t="b">
        <f t="shared" si="7"/>
        <v>0</v>
      </c>
      <c r="BW28" s="6" t="b">
        <f t="shared" si="8"/>
        <v>0</v>
      </c>
      <c r="BX28" s="6">
        <f t="shared" si="9"/>
        <v>1</v>
      </c>
      <c r="BY28">
        <v>1</v>
      </c>
    </row>
    <row r="29" spans="4:77" x14ac:dyDescent="0.15">
      <c r="D29" t="s">
        <v>62</v>
      </c>
      <c r="E29" t="s">
        <v>1822</v>
      </c>
      <c r="I29" t="s">
        <v>1823</v>
      </c>
      <c r="L29" t="s">
        <v>1824</v>
      </c>
      <c r="M29" t="s">
        <v>1825</v>
      </c>
      <c r="P29" t="s">
        <v>67</v>
      </c>
      <c r="Q29" t="s">
        <v>68</v>
      </c>
      <c r="W29" t="s">
        <v>1826</v>
      </c>
      <c r="X29" t="s">
        <v>1827</v>
      </c>
      <c r="Z29" t="s">
        <v>1828</v>
      </c>
      <c r="AA29" t="s">
        <v>1829</v>
      </c>
      <c r="AB29" t="s">
        <v>1830</v>
      </c>
      <c r="AE29" t="s">
        <v>1831</v>
      </c>
      <c r="AF29" t="s">
        <v>1832</v>
      </c>
      <c r="AH29">
        <v>19</v>
      </c>
      <c r="AI29">
        <v>0</v>
      </c>
      <c r="AJ29">
        <v>0</v>
      </c>
      <c r="AK29">
        <v>19</v>
      </c>
      <c r="AL29">
        <v>19</v>
      </c>
      <c r="AM29" t="s">
        <v>1833</v>
      </c>
      <c r="AN29" t="s">
        <v>1834</v>
      </c>
      <c r="AO29" t="s">
        <v>1835</v>
      </c>
      <c r="AP29" t="s">
        <v>1836</v>
      </c>
      <c r="AQ29" t="s">
        <v>1837</v>
      </c>
      <c r="AS29" t="s">
        <v>1838</v>
      </c>
      <c r="AT29" t="s">
        <v>1839</v>
      </c>
      <c r="AU29" s="1">
        <v>42401</v>
      </c>
      <c r="AV29">
        <v>2016</v>
      </c>
      <c r="AW29">
        <v>19</v>
      </c>
      <c r="AX29">
        <v>2</v>
      </c>
      <c r="BC29">
        <v>351</v>
      </c>
      <c r="BD29">
        <v>358</v>
      </c>
      <c r="BF29" t="s">
        <v>1840</v>
      </c>
      <c r="BH29">
        <v>8</v>
      </c>
      <c r="BI29" t="s">
        <v>200</v>
      </c>
      <c r="BJ29" t="s">
        <v>200</v>
      </c>
      <c r="BK29" t="s">
        <v>1841</v>
      </c>
      <c r="BL29" t="s">
        <v>1842</v>
      </c>
      <c r="BN29" s="4" t="b">
        <f t="shared" si="0"/>
        <v>0</v>
      </c>
      <c r="BO29" s="5" t="b">
        <f t="shared" si="1"/>
        <v>0</v>
      </c>
      <c r="BP29" s="5" t="b">
        <f t="shared" si="2"/>
        <v>0</v>
      </c>
      <c r="BQ29" s="5" t="b">
        <f t="shared" si="3"/>
        <v>0</v>
      </c>
      <c r="BR29" s="5" t="b">
        <f t="shared" si="4"/>
        <v>0</v>
      </c>
      <c r="BS29" s="5" t="b">
        <f t="shared" si="5"/>
        <v>0</v>
      </c>
      <c r="BT29" s="6" t="str">
        <f t="shared" si="6"/>
        <v>1094-2912</v>
      </c>
      <c r="BU29" s="6"/>
      <c r="BV29" s="6" t="b">
        <f t="shared" si="7"/>
        <v>0</v>
      </c>
      <c r="BW29" s="6" t="b">
        <f t="shared" si="8"/>
        <v>0</v>
      </c>
      <c r="BX29" s="6">
        <f t="shared" si="9"/>
        <v>1</v>
      </c>
      <c r="BY29">
        <v>1</v>
      </c>
    </row>
    <row r="30" spans="4:77" x14ac:dyDescent="0.15">
      <c r="D30" t="s">
        <v>62</v>
      </c>
      <c r="E30" t="s">
        <v>1856</v>
      </c>
      <c r="I30" t="s">
        <v>1857</v>
      </c>
      <c r="L30" t="s">
        <v>1858</v>
      </c>
      <c r="M30" t="s">
        <v>66</v>
      </c>
      <c r="P30" t="s">
        <v>67</v>
      </c>
      <c r="Q30" t="s">
        <v>68</v>
      </c>
      <c r="W30" t="s">
        <v>1859</v>
      </c>
      <c r="X30" t="s">
        <v>1860</v>
      </c>
      <c r="Z30" t="s">
        <v>1861</v>
      </c>
      <c r="AA30" t="s">
        <v>1862</v>
      </c>
      <c r="AB30" t="s">
        <v>1863</v>
      </c>
      <c r="AE30" t="s">
        <v>1864</v>
      </c>
      <c r="AF30" t="s">
        <v>1865</v>
      </c>
      <c r="AH30">
        <v>19</v>
      </c>
      <c r="AI30">
        <v>1</v>
      </c>
      <c r="AJ30">
        <v>1</v>
      </c>
      <c r="AK30">
        <v>119</v>
      </c>
      <c r="AL30">
        <v>119</v>
      </c>
      <c r="AM30" t="s">
        <v>76</v>
      </c>
      <c r="AN30" t="s">
        <v>77</v>
      </c>
      <c r="AO30" t="s">
        <v>78</v>
      </c>
      <c r="AP30" t="s">
        <v>79</v>
      </c>
      <c r="AQ30" t="s">
        <v>80</v>
      </c>
      <c r="AS30" t="s">
        <v>81</v>
      </c>
      <c r="AT30" t="s">
        <v>82</v>
      </c>
      <c r="AU30" s="1">
        <v>42401</v>
      </c>
      <c r="AV30">
        <v>2016</v>
      </c>
      <c r="AW30">
        <v>192</v>
      </c>
      <c r="BC30">
        <v>313</v>
      </c>
      <c r="BD30">
        <v>318</v>
      </c>
      <c r="BF30" t="s">
        <v>1866</v>
      </c>
      <c r="BH30">
        <v>6</v>
      </c>
      <c r="BI30" t="s">
        <v>84</v>
      </c>
      <c r="BJ30" t="s">
        <v>85</v>
      </c>
      <c r="BK30" t="s">
        <v>1854</v>
      </c>
      <c r="BL30" t="s">
        <v>1867</v>
      </c>
      <c r="BM30">
        <v>26304353</v>
      </c>
      <c r="BN30" s="4" t="b">
        <f t="shared" si="0"/>
        <v>0</v>
      </c>
      <c r="BO30" s="5" t="b">
        <f t="shared" si="1"/>
        <v>0</v>
      </c>
      <c r="BP30" s="5" t="b">
        <f t="shared" si="2"/>
        <v>0</v>
      </c>
      <c r="BQ30" s="5" t="b">
        <f t="shared" si="3"/>
        <v>0</v>
      </c>
      <c r="BR30" s="5" t="b">
        <f t="shared" si="4"/>
        <v>0</v>
      </c>
      <c r="BS30" s="5" t="b">
        <f t="shared" si="5"/>
        <v>0</v>
      </c>
      <c r="BT30" s="6" t="str">
        <f t="shared" si="6"/>
        <v>0308-8146</v>
      </c>
      <c r="BU30" s="6"/>
      <c r="BV30" s="6" t="b">
        <f t="shared" si="7"/>
        <v>0</v>
      </c>
      <c r="BW30" s="6" t="b">
        <f t="shared" si="8"/>
        <v>0</v>
      </c>
      <c r="BX30" s="6">
        <f t="shared" si="9"/>
        <v>1</v>
      </c>
      <c r="BY30">
        <v>1</v>
      </c>
    </row>
    <row r="31" spans="4:77" x14ac:dyDescent="0.15">
      <c r="D31" t="s">
        <v>62</v>
      </c>
      <c r="E31" t="s">
        <v>1993</v>
      </c>
      <c r="I31" t="s">
        <v>1994</v>
      </c>
      <c r="L31" t="s">
        <v>1995</v>
      </c>
      <c r="M31" t="s">
        <v>1996</v>
      </c>
      <c r="P31" t="s">
        <v>67</v>
      </c>
      <c r="Q31" t="s">
        <v>68</v>
      </c>
      <c r="W31" t="s">
        <v>1997</v>
      </c>
      <c r="X31" t="s">
        <v>1998</v>
      </c>
      <c r="Z31" t="s">
        <v>1999</v>
      </c>
      <c r="AA31" t="s">
        <v>2000</v>
      </c>
      <c r="AB31" t="s">
        <v>2001</v>
      </c>
      <c r="AE31" t="s">
        <v>2002</v>
      </c>
      <c r="AF31" t="s">
        <v>2003</v>
      </c>
      <c r="AH31">
        <v>38</v>
      </c>
      <c r="AI31">
        <v>0</v>
      </c>
      <c r="AJ31">
        <v>0</v>
      </c>
      <c r="AK31">
        <v>13</v>
      </c>
      <c r="AL31">
        <v>13</v>
      </c>
      <c r="AM31" t="s">
        <v>112</v>
      </c>
      <c r="AN31" t="s">
        <v>113</v>
      </c>
      <c r="AO31" t="s">
        <v>114</v>
      </c>
      <c r="AP31" t="s">
        <v>2004</v>
      </c>
      <c r="AQ31" t="s">
        <v>2005</v>
      </c>
      <c r="AS31" t="s">
        <v>2006</v>
      </c>
      <c r="AT31" t="s">
        <v>2007</v>
      </c>
      <c r="AU31" s="1">
        <v>42394</v>
      </c>
      <c r="AV31">
        <v>2016</v>
      </c>
      <c r="AW31">
        <v>302</v>
      </c>
      <c r="BC31">
        <v>314</v>
      </c>
      <c r="BD31">
        <v>322</v>
      </c>
      <c r="BF31" t="s">
        <v>2008</v>
      </c>
      <c r="BH31">
        <v>9</v>
      </c>
      <c r="BI31" t="s">
        <v>2009</v>
      </c>
      <c r="BJ31" t="s">
        <v>1771</v>
      </c>
      <c r="BK31" t="s">
        <v>2010</v>
      </c>
      <c r="BL31" t="s">
        <v>2011</v>
      </c>
      <c r="BM31">
        <v>26476319</v>
      </c>
      <c r="BN31" s="4" t="b">
        <f t="shared" si="0"/>
        <v>0</v>
      </c>
      <c r="BO31" s="5" t="b">
        <f t="shared" si="1"/>
        <v>0</v>
      </c>
      <c r="BP31" s="5" t="b">
        <f t="shared" si="2"/>
        <v>0</v>
      </c>
      <c r="BQ31" s="5" t="b">
        <f t="shared" si="3"/>
        <v>0</v>
      </c>
      <c r="BR31" s="5" t="b">
        <f t="shared" si="4"/>
        <v>0</v>
      </c>
      <c r="BS31" s="5" t="b">
        <f t="shared" si="5"/>
        <v>0</v>
      </c>
      <c r="BT31" s="6" t="str">
        <f t="shared" si="6"/>
        <v>0304-3894</v>
      </c>
      <c r="BU31" s="6"/>
      <c r="BV31" s="6" t="b">
        <f t="shared" si="7"/>
        <v>0</v>
      </c>
      <c r="BW31" s="6" t="b">
        <f t="shared" si="8"/>
        <v>0</v>
      </c>
      <c r="BX31" s="6">
        <f t="shared" si="9"/>
        <v>1</v>
      </c>
      <c r="BY31">
        <v>1</v>
      </c>
    </row>
    <row r="32" spans="4:77" x14ac:dyDescent="0.15">
      <c r="D32" t="s">
        <v>62</v>
      </c>
      <c r="E32" t="s">
        <v>2038</v>
      </c>
      <c r="I32" t="s">
        <v>2039</v>
      </c>
      <c r="L32" t="s">
        <v>2040</v>
      </c>
      <c r="M32" t="s">
        <v>2041</v>
      </c>
      <c r="P32" t="s">
        <v>67</v>
      </c>
      <c r="Q32" t="s">
        <v>68</v>
      </c>
      <c r="X32" t="s">
        <v>2042</v>
      </c>
      <c r="Z32" t="s">
        <v>2043</v>
      </c>
      <c r="AA32" t="s">
        <v>2044</v>
      </c>
      <c r="AB32" t="s">
        <v>2045</v>
      </c>
      <c r="AE32" t="s">
        <v>2046</v>
      </c>
      <c r="AF32" t="s">
        <v>2047</v>
      </c>
      <c r="AH32">
        <v>28</v>
      </c>
      <c r="AI32">
        <v>0</v>
      </c>
      <c r="AJ32">
        <v>0</v>
      </c>
      <c r="AK32">
        <v>13</v>
      </c>
      <c r="AL32">
        <v>13</v>
      </c>
      <c r="AM32" t="s">
        <v>2048</v>
      </c>
      <c r="AN32" t="s">
        <v>768</v>
      </c>
      <c r="AO32" t="s">
        <v>2049</v>
      </c>
      <c r="AP32" t="s">
        <v>2050</v>
      </c>
      <c r="AQ32" t="s">
        <v>2051</v>
      </c>
      <c r="AS32" t="s">
        <v>2041</v>
      </c>
      <c r="AT32" t="s">
        <v>2052</v>
      </c>
      <c r="AU32" s="1">
        <v>42391</v>
      </c>
      <c r="AV32">
        <v>2016</v>
      </c>
      <c r="AW32">
        <v>351</v>
      </c>
      <c r="AX32">
        <v>6271</v>
      </c>
      <c r="BC32">
        <v>384</v>
      </c>
      <c r="BD32">
        <v>387</v>
      </c>
      <c r="BF32" t="s">
        <v>2053</v>
      </c>
      <c r="BH32">
        <v>4</v>
      </c>
      <c r="BI32" t="s">
        <v>610</v>
      </c>
      <c r="BJ32" t="s">
        <v>611</v>
      </c>
      <c r="BK32" t="s">
        <v>2054</v>
      </c>
      <c r="BL32" t="s">
        <v>2055</v>
      </c>
      <c r="BM32">
        <v>26798015</v>
      </c>
      <c r="BN32" s="4" t="b">
        <f t="shared" si="0"/>
        <v>0</v>
      </c>
      <c r="BO32" s="5" t="b">
        <f t="shared" si="1"/>
        <v>0</v>
      </c>
      <c r="BP32" s="5" t="b">
        <f t="shared" si="2"/>
        <v>0</v>
      </c>
      <c r="BQ32" s="5" t="b">
        <f t="shared" si="3"/>
        <v>0</v>
      </c>
      <c r="BR32" s="5" t="b">
        <f t="shared" si="4"/>
        <v>0</v>
      </c>
      <c r="BS32" s="5" t="b">
        <f t="shared" si="5"/>
        <v>0</v>
      </c>
      <c r="BT32" s="6" t="str">
        <f t="shared" si="6"/>
        <v>0036-8075</v>
      </c>
      <c r="BU32" s="6"/>
      <c r="BV32" s="6" t="b">
        <f t="shared" si="7"/>
        <v>0</v>
      </c>
      <c r="BW32" s="6" t="b">
        <f t="shared" si="8"/>
        <v>0</v>
      </c>
      <c r="BX32" s="6">
        <f t="shared" si="9"/>
        <v>1</v>
      </c>
      <c r="BY32">
        <v>1</v>
      </c>
    </row>
    <row r="33" spans="4:77" x14ac:dyDescent="0.15">
      <c r="D33" t="s">
        <v>62</v>
      </c>
      <c r="E33" t="s">
        <v>2109</v>
      </c>
      <c r="I33" t="s">
        <v>2110</v>
      </c>
      <c r="L33" t="s">
        <v>2111</v>
      </c>
      <c r="M33" t="s">
        <v>2096</v>
      </c>
      <c r="P33" t="s">
        <v>67</v>
      </c>
      <c r="Q33" t="s">
        <v>68</v>
      </c>
      <c r="X33" t="s">
        <v>2112</v>
      </c>
      <c r="Z33" t="s">
        <v>2113</v>
      </c>
      <c r="AA33" t="s">
        <v>2114</v>
      </c>
      <c r="AB33" t="s">
        <v>2115</v>
      </c>
      <c r="AC33" t="s">
        <v>2116</v>
      </c>
      <c r="AD33" t="s">
        <v>2117</v>
      </c>
      <c r="AE33" t="s">
        <v>2118</v>
      </c>
      <c r="AF33" t="s">
        <v>2119</v>
      </c>
      <c r="AH33">
        <v>53</v>
      </c>
      <c r="AI33">
        <v>0</v>
      </c>
      <c r="AJ33">
        <v>0</v>
      </c>
      <c r="AK33">
        <v>7</v>
      </c>
      <c r="AL33">
        <v>7</v>
      </c>
      <c r="AM33" t="s">
        <v>767</v>
      </c>
      <c r="AN33" t="s">
        <v>768</v>
      </c>
      <c r="AO33" t="s">
        <v>769</v>
      </c>
      <c r="AP33" t="s">
        <v>2102</v>
      </c>
      <c r="AQ33" t="s">
        <v>2103</v>
      </c>
      <c r="AS33" t="s">
        <v>2104</v>
      </c>
      <c r="AT33" t="s">
        <v>2105</v>
      </c>
      <c r="AU33" s="1">
        <v>42388</v>
      </c>
      <c r="AV33">
        <v>2016</v>
      </c>
      <c r="AW33">
        <v>50</v>
      </c>
      <c r="AX33">
        <v>2</v>
      </c>
      <c r="BC33">
        <v>856</v>
      </c>
      <c r="BD33">
        <v>863</v>
      </c>
      <c r="BF33" t="s">
        <v>2120</v>
      </c>
      <c r="BH33">
        <v>8</v>
      </c>
      <c r="BI33" t="s">
        <v>1770</v>
      </c>
      <c r="BJ33" t="s">
        <v>1771</v>
      </c>
      <c r="BK33" t="s">
        <v>2107</v>
      </c>
      <c r="BL33" t="s">
        <v>2121</v>
      </c>
      <c r="BM33">
        <v>26694851</v>
      </c>
      <c r="BN33" s="4" t="b">
        <f t="shared" si="0"/>
        <v>0</v>
      </c>
      <c r="BO33" s="5" t="b">
        <f t="shared" si="1"/>
        <v>0</v>
      </c>
      <c r="BP33" s="5" t="b">
        <f t="shared" si="2"/>
        <v>0</v>
      </c>
      <c r="BQ33" s="5" t="b">
        <f t="shared" si="3"/>
        <v>0</v>
      </c>
      <c r="BR33" s="5" t="b">
        <f t="shared" si="4"/>
        <v>0</v>
      </c>
      <c r="BS33" s="5" t="b">
        <f t="shared" si="5"/>
        <v>0</v>
      </c>
      <c r="BT33" s="6" t="str">
        <f t="shared" si="6"/>
        <v>0013-936X</v>
      </c>
      <c r="BU33" s="6"/>
      <c r="BV33" s="6" t="b">
        <f t="shared" si="7"/>
        <v>0</v>
      </c>
      <c r="BW33" s="6" t="b">
        <f t="shared" si="8"/>
        <v>0</v>
      </c>
      <c r="BX33" s="6">
        <f t="shared" si="9"/>
        <v>1</v>
      </c>
      <c r="BY33">
        <v>1</v>
      </c>
    </row>
    <row r="34" spans="4:77" x14ac:dyDescent="0.15">
      <c r="D34" t="s">
        <v>62</v>
      </c>
      <c r="E34" t="s">
        <v>2139</v>
      </c>
      <c r="I34" t="s">
        <v>2140</v>
      </c>
      <c r="L34" t="s">
        <v>2141</v>
      </c>
      <c r="M34" t="s">
        <v>2142</v>
      </c>
      <c r="P34" t="s">
        <v>67</v>
      </c>
      <c r="Q34" t="s">
        <v>68</v>
      </c>
      <c r="W34" t="s">
        <v>2143</v>
      </c>
      <c r="X34" t="s">
        <v>2144</v>
      </c>
      <c r="Z34" t="s">
        <v>2145</v>
      </c>
      <c r="AA34" t="s">
        <v>2146</v>
      </c>
      <c r="AB34" t="s">
        <v>2147</v>
      </c>
      <c r="AE34" t="s">
        <v>2148</v>
      </c>
      <c r="AF34" t="s">
        <v>2149</v>
      </c>
      <c r="AH34">
        <v>42</v>
      </c>
      <c r="AI34">
        <v>0</v>
      </c>
      <c r="AJ34">
        <v>0</v>
      </c>
      <c r="AK34">
        <v>2</v>
      </c>
      <c r="AL34">
        <v>2</v>
      </c>
      <c r="AM34" t="s">
        <v>112</v>
      </c>
      <c r="AN34" t="s">
        <v>113</v>
      </c>
      <c r="AO34" t="s">
        <v>114</v>
      </c>
      <c r="AP34" t="s">
        <v>2150</v>
      </c>
      <c r="AQ34" t="s">
        <v>2151</v>
      </c>
      <c r="AS34" t="s">
        <v>2152</v>
      </c>
      <c r="AT34" t="s">
        <v>2153</v>
      </c>
      <c r="AU34" s="1">
        <v>42384</v>
      </c>
      <c r="AV34">
        <v>2016</v>
      </c>
      <c r="AW34">
        <v>215</v>
      </c>
      <c r="BC34">
        <v>72</v>
      </c>
      <c r="BD34">
        <v>77</v>
      </c>
      <c r="BF34" t="s">
        <v>2154</v>
      </c>
      <c r="BH34">
        <v>6</v>
      </c>
      <c r="BI34" t="s">
        <v>2155</v>
      </c>
      <c r="BJ34" t="s">
        <v>2155</v>
      </c>
      <c r="BK34" t="s">
        <v>2156</v>
      </c>
      <c r="BL34" t="s">
        <v>2157</v>
      </c>
      <c r="BM34">
        <v>26790740</v>
      </c>
      <c r="BN34" s="4" t="b">
        <f t="shared" si="0"/>
        <v>0</v>
      </c>
      <c r="BO34" s="5" t="b">
        <f t="shared" si="1"/>
        <v>0</v>
      </c>
      <c r="BP34" s="5" t="b">
        <f t="shared" si="2"/>
        <v>0</v>
      </c>
      <c r="BQ34" s="5" t="b">
        <f t="shared" si="3"/>
        <v>0</v>
      </c>
      <c r="BR34" s="5" t="b">
        <f t="shared" si="4"/>
        <v>0</v>
      </c>
      <c r="BS34" s="5" t="b">
        <f t="shared" si="5"/>
        <v>0</v>
      </c>
      <c r="BT34" s="6" t="str">
        <f t="shared" si="6"/>
        <v>0304-4017</v>
      </c>
      <c r="BU34" s="6"/>
      <c r="BV34" s="6" t="b">
        <f t="shared" si="7"/>
        <v>0</v>
      </c>
      <c r="BW34" s="6" t="b">
        <f t="shared" si="8"/>
        <v>0</v>
      </c>
      <c r="BX34" s="6">
        <f t="shared" si="9"/>
        <v>1</v>
      </c>
      <c r="BY34">
        <v>1</v>
      </c>
    </row>
    <row r="35" spans="4:77" x14ac:dyDescent="0.15">
      <c r="D35" t="s">
        <v>62</v>
      </c>
      <c r="E35" t="s">
        <v>2244</v>
      </c>
      <c r="I35" t="s">
        <v>2245</v>
      </c>
      <c r="L35" t="s">
        <v>2246</v>
      </c>
      <c r="M35" t="s">
        <v>1511</v>
      </c>
      <c r="P35" t="s">
        <v>67</v>
      </c>
      <c r="Q35" t="s">
        <v>68</v>
      </c>
      <c r="W35" t="s">
        <v>2247</v>
      </c>
      <c r="X35" t="s">
        <v>2248</v>
      </c>
      <c r="Z35" t="s">
        <v>2249</v>
      </c>
      <c r="AA35" t="s">
        <v>2250</v>
      </c>
      <c r="AB35" t="s">
        <v>2251</v>
      </c>
      <c r="AE35" t="s">
        <v>2252</v>
      </c>
      <c r="AF35" t="s">
        <v>2253</v>
      </c>
      <c r="AH35">
        <v>11</v>
      </c>
      <c r="AI35">
        <v>0</v>
      </c>
      <c r="AJ35">
        <v>0</v>
      </c>
      <c r="AK35">
        <v>14</v>
      </c>
      <c r="AL35">
        <v>14</v>
      </c>
      <c r="AM35" t="s">
        <v>1519</v>
      </c>
      <c r="AN35" t="s">
        <v>214</v>
      </c>
      <c r="AO35" t="s">
        <v>1520</v>
      </c>
      <c r="AP35" t="s">
        <v>1521</v>
      </c>
      <c r="AQ35" t="s">
        <v>1522</v>
      </c>
      <c r="AS35" t="s">
        <v>1523</v>
      </c>
      <c r="AT35" t="s">
        <v>1524</v>
      </c>
      <c r="AU35" s="1">
        <v>42384</v>
      </c>
      <c r="AV35">
        <v>2016</v>
      </c>
      <c r="AW35">
        <v>273</v>
      </c>
      <c r="BC35">
        <v>1</v>
      </c>
      <c r="BD35">
        <v>7</v>
      </c>
      <c r="BF35" t="s">
        <v>2254</v>
      </c>
      <c r="BH35">
        <v>7</v>
      </c>
      <c r="BI35" t="s">
        <v>1404</v>
      </c>
      <c r="BJ35" t="s">
        <v>1405</v>
      </c>
      <c r="BK35" t="s">
        <v>2255</v>
      </c>
      <c r="BL35" t="s">
        <v>2256</v>
      </c>
      <c r="BN35" s="4" t="b">
        <f t="shared" si="0"/>
        <v>0</v>
      </c>
      <c r="BO35" s="5" t="b">
        <f t="shared" si="1"/>
        <v>0</v>
      </c>
      <c r="BP35" s="5" t="b">
        <f t="shared" si="2"/>
        <v>0</v>
      </c>
      <c r="BQ35" s="5" t="b">
        <f t="shared" si="3"/>
        <v>0</v>
      </c>
      <c r="BR35" s="5" t="b">
        <f t="shared" si="4"/>
        <v>0</v>
      </c>
      <c r="BS35" s="5" t="b">
        <f t="shared" si="5"/>
        <v>0</v>
      </c>
      <c r="BT35" s="6" t="str">
        <f t="shared" si="6"/>
        <v>0096-3003</v>
      </c>
      <c r="BU35" s="6"/>
      <c r="BV35" s="6" t="b">
        <f t="shared" si="7"/>
        <v>0</v>
      </c>
      <c r="BW35" s="6" t="b">
        <f t="shared" si="8"/>
        <v>0</v>
      </c>
      <c r="BX35" s="6">
        <f t="shared" si="9"/>
        <v>1</v>
      </c>
      <c r="BY35">
        <v>1</v>
      </c>
    </row>
    <row r="36" spans="4:77" x14ac:dyDescent="0.15">
      <c r="D36" t="s">
        <v>62</v>
      </c>
      <c r="E36" t="s">
        <v>2300</v>
      </c>
      <c r="I36" t="s">
        <v>2301</v>
      </c>
      <c r="L36" t="s">
        <v>2302</v>
      </c>
      <c r="M36" t="s">
        <v>2303</v>
      </c>
      <c r="P36" t="s">
        <v>67</v>
      </c>
      <c r="Q36" t="s">
        <v>68</v>
      </c>
      <c r="W36" t="s">
        <v>2304</v>
      </c>
      <c r="X36" t="s">
        <v>2305</v>
      </c>
      <c r="Z36" t="s">
        <v>2306</v>
      </c>
      <c r="AA36" t="s">
        <v>2307</v>
      </c>
      <c r="AB36" t="s">
        <v>2308</v>
      </c>
      <c r="AC36" t="s">
        <v>1417</v>
      </c>
      <c r="AE36" t="s">
        <v>2309</v>
      </c>
      <c r="AF36" t="s">
        <v>2310</v>
      </c>
      <c r="AH36">
        <v>53</v>
      </c>
      <c r="AI36">
        <v>0</v>
      </c>
      <c r="AJ36">
        <v>0</v>
      </c>
      <c r="AK36">
        <v>7</v>
      </c>
      <c r="AL36">
        <v>7</v>
      </c>
      <c r="AM36" t="s">
        <v>767</v>
      </c>
      <c r="AN36" t="s">
        <v>768</v>
      </c>
      <c r="AO36" t="s">
        <v>769</v>
      </c>
      <c r="AP36" t="s">
        <v>2311</v>
      </c>
      <c r="AS36" t="s">
        <v>2312</v>
      </c>
      <c r="AT36" t="s">
        <v>2313</v>
      </c>
      <c r="AU36" s="1">
        <v>42382</v>
      </c>
      <c r="AV36">
        <v>2016</v>
      </c>
      <c r="AW36">
        <v>8</v>
      </c>
      <c r="AX36">
        <v>1</v>
      </c>
      <c r="BC36">
        <v>142</v>
      </c>
      <c r="BD36">
        <v>151</v>
      </c>
      <c r="BF36" t="s">
        <v>2314</v>
      </c>
      <c r="BH36">
        <v>10</v>
      </c>
      <c r="BI36" t="s">
        <v>2315</v>
      </c>
      <c r="BJ36" t="s">
        <v>2316</v>
      </c>
      <c r="BK36" t="s">
        <v>2317</v>
      </c>
      <c r="BL36" t="s">
        <v>2318</v>
      </c>
      <c r="BM36">
        <v>26651218</v>
      </c>
      <c r="BN36" s="8" t="b">
        <f t="shared" si="0"/>
        <v>0</v>
      </c>
      <c r="BO36" s="9" t="b">
        <f t="shared" si="1"/>
        <v>0</v>
      </c>
      <c r="BP36" s="9" t="b">
        <f t="shared" si="2"/>
        <v>0</v>
      </c>
      <c r="BQ36" s="9" t="b">
        <f t="shared" si="3"/>
        <v>0</v>
      </c>
      <c r="BR36" s="9" t="b">
        <f t="shared" si="4"/>
        <v>0</v>
      </c>
      <c r="BS36" s="9" t="b">
        <f t="shared" si="5"/>
        <v>0</v>
      </c>
      <c r="BT36" s="10" t="str">
        <f t="shared" si="6"/>
        <v>1944-8244</v>
      </c>
      <c r="BU36" s="6"/>
      <c r="BV36" s="10" t="b">
        <f t="shared" si="7"/>
        <v>0</v>
      </c>
      <c r="BW36" s="10" t="b">
        <f t="shared" si="8"/>
        <v>0</v>
      </c>
      <c r="BX36" s="10">
        <f t="shared" si="9"/>
        <v>1</v>
      </c>
      <c r="BY36">
        <v>1</v>
      </c>
    </row>
    <row r="37" spans="4:77" x14ac:dyDescent="0.15">
      <c r="D37" t="s">
        <v>62</v>
      </c>
      <c r="E37" t="s">
        <v>2331</v>
      </c>
      <c r="I37" t="s">
        <v>2332</v>
      </c>
      <c r="L37" t="s">
        <v>2333</v>
      </c>
      <c r="M37" t="s">
        <v>2334</v>
      </c>
      <c r="P37" t="s">
        <v>67</v>
      </c>
      <c r="Q37" t="s">
        <v>68</v>
      </c>
      <c r="X37" t="s">
        <v>2335</v>
      </c>
      <c r="Z37" t="s">
        <v>2336</v>
      </c>
      <c r="AA37" t="s">
        <v>2337</v>
      </c>
      <c r="AB37" t="s">
        <v>2338</v>
      </c>
      <c r="AE37" t="s">
        <v>2339</v>
      </c>
      <c r="AF37" t="s">
        <v>2340</v>
      </c>
      <c r="AH37">
        <v>42</v>
      </c>
      <c r="AI37">
        <v>0</v>
      </c>
      <c r="AJ37">
        <v>0</v>
      </c>
      <c r="AK37">
        <v>1</v>
      </c>
      <c r="AL37">
        <v>1</v>
      </c>
      <c r="AM37" t="s">
        <v>2341</v>
      </c>
      <c r="AN37" t="s">
        <v>2342</v>
      </c>
      <c r="AO37" t="s">
        <v>2343</v>
      </c>
      <c r="AP37" t="s">
        <v>2344</v>
      </c>
      <c r="AS37" t="s">
        <v>2345</v>
      </c>
      <c r="AT37" t="s">
        <v>2346</v>
      </c>
      <c r="AU37" s="1">
        <v>42381</v>
      </c>
      <c r="AV37">
        <v>2016</v>
      </c>
      <c r="AW37">
        <v>14</v>
      </c>
      <c r="AX37">
        <v>2</v>
      </c>
      <c r="BC37">
        <v>347</v>
      </c>
      <c r="BD37">
        <v>354</v>
      </c>
      <c r="BF37" t="s">
        <v>2347</v>
      </c>
      <c r="BH37">
        <v>8</v>
      </c>
      <c r="BI37" t="s">
        <v>2348</v>
      </c>
      <c r="BJ37" t="s">
        <v>2348</v>
      </c>
      <c r="BK37" t="s">
        <v>2349</v>
      </c>
      <c r="BL37" t="s">
        <v>2350</v>
      </c>
      <c r="BM37">
        <v>26748713</v>
      </c>
      <c r="BN37" s="4" t="b">
        <f t="shared" si="0"/>
        <v>0</v>
      </c>
      <c r="BO37" s="5" t="b">
        <f t="shared" si="1"/>
        <v>0</v>
      </c>
      <c r="BP37" s="5" t="b">
        <f t="shared" si="2"/>
        <v>0</v>
      </c>
      <c r="BQ37" s="5" t="b">
        <f t="shared" si="3"/>
        <v>0</v>
      </c>
      <c r="BR37" s="5" t="b">
        <f t="shared" si="4"/>
        <v>0</v>
      </c>
      <c r="BS37" s="5" t="b">
        <f t="shared" si="5"/>
        <v>0</v>
      </c>
      <c r="BT37" s="6" t="str">
        <f t="shared" si="6"/>
        <v>2211-1247</v>
      </c>
      <c r="BU37" s="6"/>
      <c r="BV37" s="6" t="b">
        <f t="shared" si="7"/>
        <v>0</v>
      </c>
      <c r="BW37" s="6" t="b">
        <f t="shared" si="8"/>
        <v>0</v>
      </c>
      <c r="BX37" s="6">
        <f t="shared" si="9"/>
        <v>1</v>
      </c>
      <c r="BY37">
        <v>1</v>
      </c>
    </row>
    <row r="38" spans="4:77" x14ac:dyDescent="0.15">
      <c r="D38" t="s">
        <v>62</v>
      </c>
      <c r="E38" t="s">
        <v>2351</v>
      </c>
      <c r="I38" t="s">
        <v>2352</v>
      </c>
      <c r="L38" t="s">
        <v>2353</v>
      </c>
      <c r="M38" t="s">
        <v>596</v>
      </c>
      <c r="P38" t="s">
        <v>67</v>
      </c>
      <c r="Q38" t="s">
        <v>68</v>
      </c>
      <c r="X38" t="s">
        <v>2354</v>
      </c>
      <c r="Z38" t="s">
        <v>2355</v>
      </c>
      <c r="AA38" t="s">
        <v>2356</v>
      </c>
      <c r="AB38" t="s">
        <v>2357</v>
      </c>
      <c r="AE38" t="s">
        <v>2358</v>
      </c>
      <c r="AF38" t="s">
        <v>2359</v>
      </c>
      <c r="AH38">
        <v>74</v>
      </c>
      <c r="AI38">
        <v>0</v>
      </c>
      <c r="AJ38">
        <v>0</v>
      </c>
      <c r="AK38">
        <v>14</v>
      </c>
      <c r="AL38">
        <v>14</v>
      </c>
      <c r="AM38" t="s">
        <v>603</v>
      </c>
      <c r="AN38" t="s">
        <v>604</v>
      </c>
      <c r="AO38" t="s">
        <v>605</v>
      </c>
      <c r="AP38" t="s">
        <v>606</v>
      </c>
      <c r="AS38" t="s">
        <v>607</v>
      </c>
      <c r="AT38" t="s">
        <v>608</v>
      </c>
      <c r="AU38" s="1">
        <v>42381</v>
      </c>
      <c r="AV38">
        <v>2016</v>
      </c>
      <c r="AW38">
        <v>6</v>
      </c>
      <c r="BE38">
        <v>19029</v>
      </c>
      <c r="BF38" t="s">
        <v>2360</v>
      </c>
      <c r="BH38">
        <v>10</v>
      </c>
      <c r="BI38" t="s">
        <v>610</v>
      </c>
      <c r="BJ38" t="s">
        <v>611</v>
      </c>
      <c r="BK38" t="s">
        <v>2361</v>
      </c>
      <c r="BL38" t="s">
        <v>2362</v>
      </c>
      <c r="BM38">
        <v>26754549</v>
      </c>
      <c r="BN38" s="4" t="b">
        <f t="shared" si="0"/>
        <v>0</v>
      </c>
      <c r="BO38" s="5" t="b">
        <f t="shared" si="1"/>
        <v>0</v>
      </c>
      <c r="BP38" s="5" t="b">
        <f t="shared" si="2"/>
        <v>0</v>
      </c>
      <c r="BQ38" s="5" t="b">
        <f t="shared" si="3"/>
        <v>0</v>
      </c>
      <c r="BR38" s="5" t="b">
        <f t="shared" si="4"/>
        <v>0</v>
      </c>
      <c r="BS38" s="5" t="b">
        <f t="shared" si="5"/>
        <v>0</v>
      </c>
      <c r="BT38" s="6" t="str">
        <f t="shared" si="6"/>
        <v>2045-2322</v>
      </c>
      <c r="BU38" s="6"/>
      <c r="BV38" s="6" t="b">
        <f t="shared" si="7"/>
        <v>0</v>
      </c>
      <c r="BW38" s="6" t="b">
        <f t="shared" si="8"/>
        <v>0</v>
      </c>
      <c r="BX38" s="6">
        <f t="shared" si="9"/>
        <v>1</v>
      </c>
      <c r="BY38">
        <v>1</v>
      </c>
    </row>
    <row r="39" spans="4:77" x14ac:dyDescent="0.15">
      <c r="D39" t="s">
        <v>62</v>
      </c>
      <c r="E39" t="s">
        <v>2407</v>
      </c>
      <c r="I39" t="s">
        <v>2408</v>
      </c>
      <c r="L39" t="s">
        <v>2409</v>
      </c>
      <c r="M39" t="s">
        <v>2393</v>
      </c>
      <c r="P39" t="s">
        <v>67</v>
      </c>
      <c r="Q39" t="s">
        <v>68</v>
      </c>
      <c r="W39" t="s">
        <v>2410</v>
      </c>
      <c r="X39" t="s">
        <v>2411</v>
      </c>
      <c r="Z39" t="s">
        <v>2412</v>
      </c>
      <c r="AA39" t="s">
        <v>2413</v>
      </c>
      <c r="AB39" t="s">
        <v>2414</v>
      </c>
      <c r="AE39" t="s">
        <v>2415</v>
      </c>
      <c r="AF39" t="s">
        <v>2416</v>
      </c>
      <c r="AH39">
        <v>36</v>
      </c>
      <c r="AI39">
        <v>1</v>
      </c>
      <c r="AJ39">
        <v>1</v>
      </c>
      <c r="AK39">
        <v>7</v>
      </c>
      <c r="AL39">
        <v>7</v>
      </c>
      <c r="AM39" t="s">
        <v>112</v>
      </c>
      <c r="AN39" t="s">
        <v>113</v>
      </c>
      <c r="AO39" t="s">
        <v>114</v>
      </c>
      <c r="AP39" t="s">
        <v>2401</v>
      </c>
      <c r="AQ39" t="s">
        <v>2402</v>
      </c>
      <c r="AS39" t="s">
        <v>2393</v>
      </c>
      <c r="AT39" t="s">
        <v>2403</v>
      </c>
      <c r="AU39" s="1">
        <v>42379</v>
      </c>
      <c r="AV39">
        <v>2016</v>
      </c>
      <c r="AW39">
        <v>575</v>
      </c>
      <c r="AX39">
        <v>2</v>
      </c>
      <c r="AY39">
        <v>2</v>
      </c>
      <c r="BC39">
        <v>551</v>
      </c>
      <c r="BD39">
        <v>558</v>
      </c>
      <c r="BF39" t="s">
        <v>2417</v>
      </c>
      <c r="BH39">
        <v>8</v>
      </c>
      <c r="BI39" t="s">
        <v>332</v>
      </c>
      <c r="BJ39" t="s">
        <v>332</v>
      </c>
      <c r="BK39" t="s">
        <v>2405</v>
      </c>
      <c r="BL39" t="s">
        <v>2418</v>
      </c>
      <c r="BM39">
        <v>26403316</v>
      </c>
      <c r="BN39" s="4" t="b">
        <f t="shared" si="0"/>
        <v>0</v>
      </c>
      <c r="BO39" s="5" t="b">
        <f t="shared" si="1"/>
        <v>0</v>
      </c>
      <c r="BP39" s="5" t="b">
        <f t="shared" si="2"/>
        <v>0</v>
      </c>
      <c r="BQ39" s="5" t="b">
        <f t="shared" si="3"/>
        <v>0</v>
      </c>
      <c r="BR39" s="5" t="b">
        <f t="shared" si="4"/>
        <v>0</v>
      </c>
      <c r="BS39" s="5" t="b">
        <f t="shared" si="5"/>
        <v>0</v>
      </c>
      <c r="BT39" s="6" t="str">
        <f t="shared" si="6"/>
        <v>0378-1119</v>
      </c>
      <c r="BU39" s="6"/>
      <c r="BV39" s="6" t="b">
        <f t="shared" si="7"/>
        <v>0</v>
      </c>
      <c r="BW39" s="6" t="b">
        <f t="shared" si="8"/>
        <v>0</v>
      </c>
      <c r="BX39" s="6">
        <f t="shared" si="9"/>
        <v>1</v>
      </c>
      <c r="BY39">
        <v>1</v>
      </c>
    </row>
    <row r="40" spans="4:77" x14ac:dyDescent="0.15">
      <c r="D40" t="s">
        <v>62</v>
      </c>
      <c r="E40" t="s">
        <v>2438</v>
      </c>
      <c r="I40" t="s">
        <v>2439</v>
      </c>
      <c r="L40" t="s">
        <v>2440</v>
      </c>
      <c r="M40" t="s">
        <v>596</v>
      </c>
      <c r="P40" t="s">
        <v>67</v>
      </c>
      <c r="Q40" t="s">
        <v>68</v>
      </c>
      <c r="X40" t="s">
        <v>2441</v>
      </c>
      <c r="Z40" t="s">
        <v>2442</v>
      </c>
      <c r="AA40" t="s">
        <v>2443</v>
      </c>
      <c r="AB40" t="s">
        <v>2444</v>
      </c>
      <c r="AE40" t="s">
        <v>2445</v>
      </c>
      <c r="AF40" t="s">
        <v>2446</v>
      </c>
      <c r="AH40">
        <v>46</v>
      </c>
      <c r="AI40">
        <v>0</v>
      </c>
      <c r="AJ40">
        <v>0</v>
      </c>
      <c r="AK40">
        <v>5</v>
      </c>
      <c r="AL40">
        <v>5</v>
      </c>
      <c r="AM40" t="s">
        <v>603</v>
      </c>
      <c r="AN40" t="s">
        <v>604</v>
      </c>
      <c r="AO40" t="s">
        <v>605</v>
      </c>
      <c r="AP40" t="s">
        <v>606</v>
      </c>
      <c r="AS40" t="s">
        <v>607</v>
      </c>
      <c r="AT40" t="s">
        <v>608</v>
      </c>
      <c r="AU40" s="1">
        <v>42377</v>
      </c>
      <c r="AV40">
        <v>2016</v>
      </c>
      <c r="AW40">
        <v>6</v>
      </c>
      <c r="BE40">
        <v>18742</v>
      </c>
      <c r="BF40" t="s">
        <v>2447</v>
      </c>
      <c r="BH40">
        <v>12</v>
      </c>
      <c r="BI40" t="s">
        <v>610</v>
      </c>
      <c r="BJ40" t="s">
        <v>611</v>
      </c>
      <c r="BK40" t="s">
        <v>2448</v>
      </c>
      <c r="BL40" t="s">
        <v>2449</v>
      </c>
      <c r="BM40">
        <v>26744070</v>
      </c>
      <c r="BN40" s="4" t="b">
        <f t="shared" si="0"/>
        <v>0</v>
      </c>
      <c r="BO40" s="5" t="b">
        <f t="shared" si="1"/>
        <v>0</v>
      </c>
      <c r="BP40" s="5" t="b">
        <f t="shared" si="2"/>
        <v>0</v>
      </c>
      <c r="BQ40" s="5" t="b">
        <f t="shared" si="3"/>
        <v>0</v>
      </c>
      <c r="BR40" s="5" t="b">
        <f t="shared" si="4"/>
        <v>0</v>
      </c>
      <c r="BS40" s="5" t="b">
        <f t="shared" si="5"/>
        <v>0</v>
      </c>
      <c r="BT40" s="6" t="str">
        <f t="shared" si="6"/>
        <v>2045-2322</v>
      </c>
      <c r="BU40" s="6"/>
      <c r="BV40" s="6" t="b">
        <f t="shared" si="7"/>
        <v>0</v>
      </c>
      <c r="BW40" s="6" t="b">
        <f t="shared" si="8"/>
        <v>0</v>
      </c>
      <c r="BX40" s="6">
        <f t="shared" si="9"/>
        <v>1</v>
      </c>
      <c r="BY40">
        <v>1</v>
      </c>
    </row>
    <row r="41" spans="4:77" x14ac:dyDescent="0.15">
      <c r="D41" t="s">
        <v>62</v>
      </c>
      <c r="E41" t="s">
        <v>2510</v>
      </c>
      <c r="I41" t="s">
        <v>2511</v>
      </c>
      <c r="L41" t="s">
        <v>2512</v>
      </c>
      <c r="M41" t="s">
        <v>596</v>
      </c>
      <c r="P41" t="s">
        <v>67</v>
      </c>
      <c r="Q41" t="s">
        <v>68</v>
      </c>
      <c r="X41" t="s">
        <v>2513</v>
      </c>
      <c r="Z41" t="s">
        <v>2514</v>
      </c>
      <c r="AA41" t="s">
        <v>2515</v>
      </c>
      <c r="AB41" t="s">
        <v>2516</v>
      </c>
      <c r="AE41" t="s">
        <v>2517</v>
      </c>
      <c r="AF41" t="s">
        <v>2518</v>
      </c>
      <c r="AH41">
        <v>59</v>
      </c>
      <c r="AI41">
        <v>0</v>
      </c>
      <c r="AJ41">
        <v>0</v>
      </c>
      <c r="AK41">
        <v>8</v>
      </c>
      <c r="AL41">
        <v>8</v>
      </c>
      <c r="AM41" t="s">
        <v>603</v>
      </c>
      <c r="AN41" t="s">
        <v>604</v>
      </c>
      <c r="AO41" t="s">
        <v>605</v>
      </c>
      <c r="AP41" t="s">
        <v>606</v>
      </c>
      <c r="AS41" t="s">
        <v>607</v>
      </c>
      <c r="AT41" t="s">
        <v>608</v>
      </c>
      <c r="AU41" s="1">
        <v>42374</v>
      </c>
      <c r="AV41">
        <v>2016</v>
      </c>
      <c r="AW41">
        <v>6</v>
      </c>
      <c r="BE41">
        <v>18771</v>
      </c>
      <c r="BF41" t="s">
        <v>2519</v>
      </c>
      <c r="BH41">
        <v>13</v>
      </c>
      <c r="BI41" t="s">
        <v>610</v>
      </c>
      <c r="BJ41" t="s">
        <v>611</v>
      </c>
      <c r="BK41" t="s">
        <v>2520</v>
      </c>
      <c r="BL41" t="s">
        <v>2521</v>
      </c>
      <c r="BM41">
        <v>26727944</v>
      </c>
      <c r="BN41" s="4" t="b">
        <f t="shared" si="0"/>
        <v>0</v>
      </c>
      <c r="BO41" s="5" t="b">
        <f t="shared" si="1"/>
        <v>0</v>
      </c>
      <c r="BP41" s="5" t="b">
        <f t="shared" si="2"/>
        <v>0</v>
      </c>
      <c r="BQ41" s="5" t="b">
        <f t="shared" si="3"/>
        <v>0</v>
      </c>
      <c r="BR41" s="5" t="b">
        <f t="shared" si="4"/>
        <v>0</v>
      </c>
      <c r="BS41" s="5" t="b">
        <f t="shared" si="5"/>
        <v>0</v>
      </c>
      <c r="BT41" s="6" t="str">
        <f t="shared" si="6"/>
        <v>2045-2322</v>
      </c>
      <c r="BU41" s="6"/>
      <c r="BV41" s="6" t="b">
        <f t="shared" si="7"/>
        <v>0</v>
      </c>
      <c r="BW41" s="6" t="b">
        <f t="shared" si="8"/>
        <v>0</v>
      </c>
      <c r="BX41" s="6">
        <f t="shared" si="9"/>
        <v>1</v>
      </c>
      <c r="BY41">
        <v>1</v>
      </c>
    </row>
    <row r="42" spans="4:77" x14ac:dyDescent="0.15">
      <c r="D42" t="s">
        <v>62</v>
      </c>
      <c r="E42" t="s">
        <v>2539</v>
      </c>
      <c r="I42" t="s">
        <v>2540</v>
      </c>
      <c r="L42" t="s">
        <v>2541</v>
      </c>
      <c r="M42" t="s">
        <v>2542</v>
      </c>
      <c r="P42" t="s">
        <v>67</v>
      </c>
      <c r="Q42" t="s">
        <v>68</v>
      </c>
      <c r="W42" t="s">
        <v>2543</v>
      </c>
      <c r="X42" t="s">
        <v>2544</v>
      </c>
      <c r="Z42" t="s">
        <v>2545</v>
      </c>
      <c r="AA42" t="s">
        <v>2546</v>
      </c>
      <c r="AB42" t="s">
        <v>2547</v>
      </c>
      <c r="AE42" t="s">
        <v>2548</v>
      </c>
      <c r="AF42" t="s">
        <v>2549</v>
      </c>
      <c r="AH42">
        <v>37</v>
      </c>
      <c r="AI42">
        <v>0</v>
      </c>
      <c r="AJ42">
        <v>0</v>
      </c>
      <c r="AK42">
        <v>17</v>
      </c>
      <c r="AL42">
        <v>17</v>
      </c>
      <c r="AM42" t="s">
        <v>136</v>
      </c>
      <c r="AN42" t="s">
        <v>77</v>
      </c>
      <c r="AO42" t="s">
        <v>137</v>
      </c>
      <c r="AP42" t="s">
        <v>2550</v>
      </c>
      <c r="AS42" t="s">
        <v>2551</v>
      </c>
      <c r="AT42" t="s">
        <v>2552</v>
      </c>
      <c r="AU42" s="1">
        <v>42374</v>
      </c>
      <c r="AV42">
        <v>2016</v>
      </c>
      <c r="AW42">
        <v>152</v>
      </c>
      <c r="BC42">
        <v>391</v>
      </c>
      <c r="BD42">
        <v>396</v>
      </c>
      <c r="BF42" t="s">
        <v>2553</v>
      </c>
      <c r="BH42">
        <v>6</v>
      </c>
      <c r="BI42" t="s">
        <v>2554</v>
      </c>
      <c r="BJ42" t="s">
        <v>2554</v>
      </c>
      <c r="BK42" t="s">
        <v>2555</v>
      </c>
      <c r="BL42" t="s">
        <v>2556</v>
      </c>
      <c r="BM42">
        <v>26233789</v>
      </c>
      <c r="BN42" s="4" t="b">
        <f t="shared" si="0"/>
        <v>0</v>
      </c>
      <c r="BO42" s="5" t="b">
        <f t="shared" si="1"/>
        <v>0</v>
      </c>
      <c r="BP42" s="5" t="b">
        <f t="shared" si="2"/>
        <v>0</v>
      </c>
      <c r="BQ42" s="5" t="b">
        <f t="shared" si="3"/>
        <v>0</v>
      </c>
      <c r="BR42" s="5" t="b">
        <f t="shared" si="4"/>
        <v>0</v>
      </c>
      <c r="BS42" s="5" t="b">
        <f t="shared" si="5"/>
        <v>0</v>
      </c>
      <c r="BT42" s="6" t="str">
        <f t="shared" si="6"/>
        <v>1386-1425</v>
      </c>
      <c r="BU42" s="6"/>
      <c r="BV42" s="6" t="b">
        <f t="shared" si="7"/>
        <v>0</v>
      </c>
      <c r="BW42" s="6" t="b">
        <f t="shared" si="8"/>
        <v>0</v>
      </c>
      <c r="BX42" s="6">
        <f t="shared" si="9"/>
        <v>1</v>
      </c>
      <c r="BY42">
        <v>1</v>
      </c>
    </row>
    <row r="43" spans="4:77" x14ac:dyDescent="0.15">
      <c r="D43" t="s">
        <v>62</v>
      </c>
      <c r="E43" t="s">
        <v>2764</v>
      </c>
      <c r="I43" t="s">
        <v>2765</v>
      </c>
      <c r="L43" t="s">
        <v>2766</v>
      </c>
      <c r="M43" t="s">
        <v>1411</v>
      </c>
      <c r="P43" t="s">
        <v>67</v>
      </c>
      <c r="Q43" t="s">
        <v>68</v>
      </c>
      <c r="W43" t="s">
        <v>2767</v>
      </c>
      <c r="X43" t="s">
        <v>2768</v>
      </c>
      <c r="Z43" t="s">
        <v>2769</v>
      </c>
      <c r="AA43" t="s">
        <v>2770</v>
      </c>
      <c r="AB43" t="s">
        <v>2771</v>
      </c>
      <c r="AE43" t="s">
        <v>2772</v>
      </c>
      <c r="AF43" t="s">
        <v>2773</v>
      </c>
      <c r="AH43">
        <v>30</v>
      </c>
      <c r="AI43">
        <v>0</v>
      </c>
      <c r="AJ43">
        <v>0</v>
      </c>
      <c r="AK43">
        <v>0</v>
      </c>
      <c r="AL43">
        <v>0</v>
      </c>
      <c r="AM43" t="s">
        <v>1289</v>
      </c>
      <c r="AN43" t="s">
        <v>1290</v>
      </c>
      <c r="AO43" t="s">
        <v>1291</v>
      </c>
      <c r="AP43" t="s">
        <v>1418</v>
      </c>
      <c r="AQ43" t="s">
        <v>1419</v>
      </c>
      <c r="AS43" t="s">
        <v>1420</v>
      </c>
      <c r="AT43" t="s">
        <v>1421</v>
      </c>
      <c r="AU43" t="s">
        <v>2677</v>
      </c>
      <c r="AV43">
        <v>2016</v>
      </c>
      <c r="AW43">
        <v>23</v>
      </c>
      <c r="AX43">
        <v>4</v>
      </c>
      <c r="BC43">
        <v>3578</v>
      </c>
      <c r="BD43">
        <v>3585</v>
      </c>
      <c r="BF43" t="s">
        <v>2774</v>
      </c>
      <c r="BH43">
        <v>8</v>
      </c>
      <c r="BI43" t="s">
        <v>937</v>
      </c>
      <c r="BJ43" t="s">
        <v>938</v>
      </c>
      <c r="BK43" t="s">
        <v>2775</v>
      </c>
      <c r="BL43" t="s">
        <v>2776</v>
      </c>
      <c r="BN43" s="4" t="b">
        <f t="shared" si="0"/>
        <v>0</v>
      </c>
      <c r="BO43" s="5" t="b">
        <f t="shared" si="1"/>
        <v>0</v>
      </c>
      <c r="BP43" s="5" t="b">
        <f t="shared" si="2"/>
        <v>0</v>
      </c>
      <c r="BQ43" s="5" t="b">
        <f t="shared" si="3"/>
        <v>0</v>
      </c>
      <c r="BR43" s="5" t="b">
        <f t="shared" si="4"/>
        <v>0</v>
      </c>
      <c r="BS43" s="5" t="b">
        <f t="shared" si="5"/>
        <v>0</v>
      </c>
      <c r="BT43" s="6" t="str">
        <f t="shared" si="6"/>
        <v>0944-1344</v>
      </c>
      <c r="BU43" s="6"/>
      <c r="BV43" s="6" t="b">
        <f t="shared" si="7"/>
        <v>0</v>
      </c>
      <c r="BW43" s="6" t="b">
        <f t="shared" si="8"/>
        <v>0</v>
      </c>
      <c r="BX43" s="6">
        <f t="shared" si="9"/>
        <v>1</v>
      </c>
      <c r="BY43">
        <v>1</v>
      </c>
    </row>
    <row r="44" spans="4:77" x14ac:dyDescent="0.15">
      <c r="D44" t="s">
        <v>62</v>
      </c>
      <c r="E44" t="s">
        <v>2839</v>
      </c>
      <c r="I44" t="s">
        <v>2840</v>
      </c>
      <c r="L44" t="s">
        <v>2841</v>
      </c>
      <c r="M44" t="s">
        <v>2842</v>
      </c>
      <c r="P44" t="s">
        <v>67</v>
      </c>
      <c r="Q44" t="s">
        <v>68</v>
      </c>
      <c r="X44" t="s">
        <v>2843</v>
      </c>
      <c r="Z44" t="s">
        <v>2844</v>
      </c>
      <c r="AA44" t="s">
        <v>2845</v>
      </c>
      <c r="AB44" t="s">
        <v>2846</v>
      </c>
      <c r="AE44" t="s">
        <v>2847</v>
      </c>
      <c r="AF44" t="s">
        <v>2848</v>
      </c>
      <c r="AH44">
        <v>63</v>
      </c>
      <c r="AI44">
        <v>1</v>
      </c>
      <c r="AJ44">
        <v>1</v>
      </c>
      <c r="AK44">
        <v>7</v>
      </c>
      <c r="AL44">
        <v>7</v>
      </c>
      <c r="AM44" t="s">
        <v>2849</v>
      </c>
      <c r="AN44" t="s">
        <v>2850</v>
      </c>
      <c r="AO44" t="s">
        <v>2851</v>
      </c>
      <c r="AP44" t="s">
        <v>2852</v>
      </c>
      <c r="AQ44" t="s">
        <v>2853</v>
      </c>
      <c r="AS44" t="s">
        <v>2854</v>
      </c>
      <c r="AT44" t="s">
        <v>2855</v>
      </c>
      <c r="AU44" t="s">
        <v>2677</v>
      </c>
      <c r="AV44">
        <v>2016</v>
      </c>
      <c r="AW44">
        <v>170</v>
      </c>
      <c r="AX44">
        <v>1</v>
      </c>
      <c r="BC44">
        <v>568</v>
      </c>
      <c r="BD44">
        <v>585</v>
      </c>
      <c r="BF44" t="s">
        <v>2856</v>
      </c>
      <c r="BH44">
        <v>18</v>
      </c>
      <c r="BI44" t="s">
        <v>577</v>
      </c>
      <c r="BJ44" t="s">
        <v>577</v>
      </c>
      <c r="BK44" t="s">
        <v>2857</v>
      </c>
      <c r="BL44" t="s">
        <v>2858</v>
      </c>
      <c r="BM44">
        <v>26518343</v>
      </c>
      <c r="BN44" s="4" t="b">
        <f t="shared" si="0"/>
        <v>0</v>
      </c>
      <c r="BO44" s="5" t="b">
        <f t="shared" si="1"/>
        <v>0</v>
      </c>
      <c r="BP44" s="5" t="b">
        <f t="shared" si="2"/>
        <v>0</v>
      </c>
      <c r="BQ44" s="5" t="b">
        <f t="shared" si="3"/>
        <v>0</v>
      </c>
      <c r="BR44" s="5" t="b">
        <f t="shared" si="4"/>
        <v>0</v>
      </c>
      <c r="BS44" s="5" t="b">
        <f t="shared" si="5"/>
        <v>0</v>
      </c>
      <c r="BT44" s="6" t="str">
        <f t="shared" si="6"/>
        <v>0032-0889</v>
      </c>
      <c r="BU44" s="6"/>
      <c r="BV44" s="6" t="b">
        <f t="shared" si="7"/>
        <v>0</v>
      </c>
      <c r="BW44" s="6" t="b">
        <f t="shared" si="8"/>
        <v>0</v>
      </c>
      <c r="BX44" s="6">
        <f t="shared" si="9"/>
        <v>1</v>
      </c>
      <c r="BY44">
        <v>1</v>
      </c>
    </row>
    <row r="45" spans="4:77" x14ac:dyDescent="0.15">
      <c r="D45" t="s">
        <v>62</v>
      </c>
      <c r="E45" t="s">
        <v>2980</v>
      </c>
      <c r="I45" t="s">
        <v>2981</v>
      </c>
      <c r="L45" t="s">
        <v>2982</v>
      </c>
      <c r="M45" t="s">
        <v>2983</v>
      </c>
      <c r="P45" t="s">
        <v>67</v>
      </c>
      <c r="Q45" t="s">
        <v>68</v>
      </c>
      <c r="X45" t="s">
        <v>2984</v>
      </c>
      <c r="Z45" t="s">
        <v>2985</v>
      </c>
      <c r="AA45" t="s">
        <v>2986</v>
      </c>
      <c r="AB45" t="s">
        <v>2987</v>
      </c>
      <c r="AE45" t="s">
        <v>2988</v>
      </c>
      <c r="AF45" t="s">
        <v>2989</v>
      </c>
      <c r="AH45">
        <v>10</v>
      </c>
      <c r="AI45">
        <v>0</v>
      </c>
      <c r="AJ45">
        <v>0</v>
      </c>
      <c r="AK45">
        <v>1</v>
      </c>
      <c r="AL45">
        <v>1</v>
      </c>
      <c r="AM45" t="s">
        <v>213</v>
      </c>
      <c r="AN45" t="s">
        <v>214</v>
      </c>
      <c r="AO45" t="s">
        <v>215</v>
      </c>
      <c r="AP45" t="s">
        <v>2990</v>
      </c>
      <c r="AQ45" t="s">
        <v>2991</v>
      </c>
      <c r="AS45" t="s">
        <v>2992</v>
      </c>
      <c r="AT45" t="s">
        <v>2993</v>
      </c>
      <c r="AU45" t="s">
        <v>2677</v>
      </c>
      <c r="AV45">
        <v>2016</v>
      </c>
      <c r="AW45">
        <v>52</v>
      </c>
      <c r="AX45">
        <v>1</v>
      </c>
      <c r="BC45">
        <v>113</v>
      </c>
      <c r="BD45">
        <v>114</v>
      </c>
      <c r="BF45" t="s">
        <v>2994</v>
      </c>
      <c r="BH45">
        <v>2</v>
      </c>
      <c r="BI45" t="s">
        <v>2995</v>
      </c>
      <c r="BJ45" t="s">
        <v>2996</v>
      </c>
      <c r="BK45" t="s">
        <v>2997</v>
      </c>
      <c r="BL45" t="s">
        <v>2998</v>
      </c>
      <c r="BN45" s="4" t="b">
        <f t="shared" si="0"/>
        <v>0</v>
      </c>
      <c r="BO45" s="5" t="b">
        <f t="shared" si="1"/>
        <v>0</v>
      </c>
      <c r="BP45" s="5" t="b">
        <f t="shared" si="2"/>
        <v>0</v>
      </c>
      <c r="BQ45" s="5" t="b">
        <f t="shared" si="3"/>
        <v>0</v>
      </c>
      <c r="BR45" s="5" t="b">
        <f t="shared" si="4"/>
        <v>0</v>
      </c>
      <c r="BS45" s="5" t="b">
        <f t="shared" si="5"/>
        <v>0</v>
      </c>
      <c r="BT45" s="6" t="str">
        <f t="shared" si="6"/>
        <v>0009-3130</v>
      </c>
      <c r="BU45" s="6"/>
      <c r="BV45" s="6" t="b">
        <f t="shared" si="7"/>
        <v>0</v>
      </c>
      <c r="BW45" s="6" t="b">
        <f t="shared" si="8"/>
        <v>0</v>
      </c>
      <c r="BX45" s="6">
        <f t="shared" si="9"/>
        <v>1</v>
      </c>
      <c r="BY45">
        <v>1</v>
      </c>
    </row>
    <row r="46" spans="4:77" x14ac:dyDescent="0.15">
      <c r="D46" t="s">
        <v>62</v>
      </c>
      <c r="E46" t="s">
        <v>2999</v>
      </c>
      <c r="I46" t="s">
        <v>3000</v>
      </c>
      <c r="L46" t="s">
        <v>3001</v>
      </c>
      <c r="M46" t="s">
        <v>3002</v>
      </c>
      <c r="P46" t="s">
        <v>67</v>
      </c>
      <c r="Q46" t="s">
        <v>68</v>
      </c>
      <c r="W46" t="s">
        <v>3003</v>
      </c>
      <c r="X46" t="s">
        <v>3004</v>
      </c>
      <c r="Z46" t="s">
        <v>3005</v>
      </c>
      <c r="AA46" t="s">
        <v>3006</v>
      </c>
      <c r="AB46" t="s">
        <v>3007</v>
      </c>
      <c r="AE46" t="s">
        <v>3008</v>
      </c>
      <c r="AF46" t="s">
        <v>3009</v>
      </c>
      <c r="AH46">
        <v>35</v>
      </c>
      <c r="AI46">
        <v>0</v>
      </c>
      <c r="AJ46">
        <v>0</v>
      </c>
      <c r="AK46">
        <v>4</v>
      </c>
      <c r="AL46">
        <v>4</v>
      </c>
      <c r="AM46" t="s">
        <v>1380</v>
      </c>
      <c r="AN46" t="s">
        <v>1381</v>
      </c>
      <c r="AO46" t="s">
        <v>1382</v>
      </c>
      <c r="AP46" t="s">
        <v>3010</v>
      </c>
      <c r="AQ46" t="s">
        <v>3011</v>
      </c>
      <c r="AS46" t="s">
        <v>3012</v>
      </c>
      <c r="AT46" t="s">
        <v>3013</v>
      </c>
      <c r="AU46" t="s">
        <v>3014</v>
      </c>
      <c r="AV46">
        <v>2016</v>
      </c>
      <c r="AW46">
        <v>72</v>
      </c>
      <c r="BC46">
        <v>21</v>
      </c>
      <c r="BD46">
        <v>26</v>
      </c>
      <c r="BF46" t="s">
        <v>3015</v>
      </c>
      <c r="BH46">
        <v>6</v>
      </c>
      <c r="BI46" t="s">
        <v>3016</v>
      </c>
      <c r="BJ46" t="s">
        <v>3017</v>
      </c>
      <c r="BK46" t="s">
        <v>3018</v>
      </c>
      <c r="BL46" t="s">
        <v>3019</v>
      </c>
      <c r="BN46" s="4" t="b">
        <f t="shared" si="0"/>
        <v>0</v>
      </c>
      <c r="BO46" s="5" t="b">
        <f t="shared" si="1"/>
        <v>0</v>
      </c>
      <c r="BP46" s="5" t="b">
        <f t="shared" si="2"/>
        <v>0</v>
      </c>
      <c r="BQ46" s="5" t="b">
        <f t="shared" si="3"/>
        <v>0</v>
      </c>
      <c r="BR46" s="5" t="b">
        <f t="shared" si="4"/>
        <v>0</v>
      </c>
      <c r="BS46" s="5" t="b">
        <f t="shared" si="5"/>
        <v>0</v>
      </c>
      <c r="BT46" s="6" t="str">
        <f t="shared" si="6"/>
        <v>1164-5563</v>
      </c>
      <c r="BU46" s="6"/>
      <c r="BV46" s="6" t="b">
        <f t="shared" si="7"/>
        <v>0</v>
      </c>
      <c r="BW46" s="6" t="b">
        <f t="shared" si="8"/>
        <v>0</v>
      </c>
      <c r="BX46" s="6">
        <f t="shared" si="9"/>
        <v>1</v>
      </c>
      <c r="BY46">
        <v>1</v>
      </c>
    </row>
    <row r="47" spans="4:77" x14ac:dyDescent="0.15">
      <c r="D47" t="s">
        <v>62</v>
      </c>
      <c r="E47" t="s">
        <v>3039</v>
      </c>
      <c r="I47" t="s">
        <v>3040</v>
      </c>
      <c r="L47" t="s">
        <v>3041</v>
      </c>
      <c r="M47" t="s">
        <v>3042</v>
      </c>
      <c r="P47" t="s">
        <v>67</v>
      </c>
      <c r="Q47" t="s">
        <v>68</v>
      </c>
      <c r="W47" t="s">
        <v>3043</v>
      </c>
      <c r="X47" t="s">
        <v>3044</v>
      </c>
      <c r="Z47" t="s">
        <v>3045</v>
      </c>
      <c r="AA47" t="s">
        <v>3046</v>
      </c>
      <c r="AB47" t="s">
        <v>3047</v>
      </c>
      <c r="AE47" t="s">
        <v>3048</v>
      </c>
      <c r="AF47" t="s">
        <v>3049</v>
      </c>
      <c r="AH47">
        <v>49</v>
      </c>
      <c r="AI47">
        <v>0</v>
      </c>
      <c r="AJ47">
        <v>0</v>
      </c>
      <c r="AK47">
        <v>2</v>
      </c>
      <c r="AL47">
        <v>2</v>
      </c>
      <c r="AM47" t="s">
        <v>3050</v>
      </c>
      <c r="AN47" t="s">
        <v>3051</v>
      </c>
      <c r="AO47" t="s">
        <v>3052</v>
      </c>
      <c r="AP47" t="s">
        <v>3053</v>
      </c>
      <c r="AQ47" t="s">
        <v>3054</v>
      </c>
      <c r="AS47" t="s">
        <v>3055</v>
      </c>
      <c r="AT47" t="s">
        <v>3056</v>
      </c>
      <c r="AU47" s="1">
        <v>42370</v>
      </c>
      <c r="AV47">
        <v>2016</v>
      </c>
      <c r="AW47">
        <v>21</v>
      </c>
      <c r="BC47">
        <v>447</v>
      </c>
      <c r="BD47">
        <v>454</v>
      </c>
      <c r="BF47" t="s">
        <v>3057</v>
      </c>
      <c r="BH47">
        <v>8</v>
      </c>
      <c r="BI47" t="s">
        <v>3058</v>
      </c>
      <c r="BJ47" t="s">
        <v>3058</v>
      </c>
      <c r="BK47" t="s">
        <v>3059</v>
      </c>
      <c r="BL47" t="s">
        <v>3060</v>
      </c>
      <c r="BM47">
        <v>26709785</v>
      </c>
      <c r="BN47" s="4" t="b">
        <f t="shared" si="0"/>
        <v>0</v>
      </c>
      <c r="BO47" s="5" t="b">
        <f t="shared" si="1"/>
        <v>0</v>
      </c>
      <c r="BP47" s="5" t="b">
        <f t="shared" si="2"/>
        <v>0</v>
      </c>
      <c r="BQ47" s="5" t="b">
        <f t="shared" si="3"/>
        <v>0</v>
      </c>
      <c r="BR47" s="5" t="b">
        <f t="shared" si="4"/>
        <v>0</v>
      </c>
      <c r="BS47" s="5" t="b">
        <f t="shared" si="5"/>
        <v>0</v>
      </c>
      <c r="BT47" s="6" t="str">
        <f t="shared" si="6"/>
        <v>1093-9946</v>
      </c>
      <c r="BU47" s="6"/>
      <c r="BV47" s="6" t="b">
        <f t="shared" si="7"/>
        <v>0</v>
      </c>
      <c r="BW47" s="6" t="b">
        <f t="shared" si="8"/>
        <v>0</v>
      </c>
      <c r="BX47" s="6">
        <f t="shared" si="9"/>
        <v>1</v>
      </c>
      <c r="BY47">
        <v>1</v>
      </c>
    </row>
    <row r="48" spans="4:77" x14ac:dyDescent="0.15">
      <c r="D48" t="s">
        <v>62</v>
      </c>
      <c r="E48" t="s">
        <v>3079</v>
      </c>
      <c r="I48" t="s">
        <v>3080</v>
      </c>
      <c r="L48" t="s">
        <v>3081</v>
      </c>
      <c r="M48" t="s">
        <v>3082</v>
      </c>
      <c r="P48" t="s">
        <v>67</v>
      </c>
      <c r="Q48" t="s">
        <v>68</v>
      </c>
      <c r="W48" t="s">
        <v>3083</v>
      </c>
      <c r="X48" t="s">
        <v>3084</v>
      </c>
      <c r="Z48" t="s">
        <v>3085</v>
      </c>
      <c r="AA48" t="s">
        <v>3086</v>
      </c>
      <c r="AB48" t="s">
        <v>3087</v>
      </c>
      <c r="AE48" t="s">
        <v>3088</v>
      </c>
      <c r="AF48" t="s">
        <v>3089</v>
      </c>
      <c r="AH48">
        <v>39</v>
      </c>
      <c r="AI48">
        <v>0</v>
      </c>
      <c r="AJ48">
        <v>0</v>
      </c>
      <c r="AK48">
        <v>1</v>
      </c>
      <c r="AL48">
        <v>1</v>
      </c>
      <c r="AM48" t="s">
        <v>3090</v>
      </c>
      <c r="AN48" t="s">
        <v>3091</v>
      </c>
      <c r="AO48" t="s">
        <v>3092</v>
      </c>
      <c r="AP48" t="s">
        <v>3093</v>
      </c>
      <c r="AS48" t="s">
        <v>3094</v>
      </c>
      <c r="AT48" t="s">
        <v>3095</v>
      </c>
      <c r="AU48" t="s">
        <v>2677</v>
      </c>
      <c r="AV48">
        <v>2016</v>
      </c>
      <c r="AW48">
        <v>53</v>
      </c>
      <c r="AX48">
        <v>1</v>
      </c>
      <c r="BC48">
        <v>93</v>
      </c>
      <c r="BD48">
        <v>101</v>
      </c>
      <c r="BF48" t="s">
        <v>3096</v>
      </c>
      <c r="BH48">
        <v>9</v>
      </c>
      <c r="BI48" t="s">
        <v>697</v>
      </c>
      <c r="BJ48" t="s">
        <v>473</v>
      </c>
      <c r="BK48" t="s">
        <v>3097</v>
      </c>
      <c r="BL48" t="s">
        <v>3098</v>
      </c>
      <c r="BN48" s="4" t="b">
        <f t="shared" si="0"/>
        <v>0</v>
      </c>
      <c r="BO48" s="5" t="b">
        <f t="shared" si="1"/>
        <v>0</v>
      </c>
      <c r="BP48" s="5" t="b">
        <f t="shared" si="2"/>
        <v>0</v>
      </c>
      <c r="BQ48" s="5" t="b">
        <f t="shared" si="3"/>
        <v>0</v>
      </c>
      <c r="BR48" s="5" t="b">
        <f t="shared" si="4"/>
        <v>0</v>
      </c>
      <c r="BS48" s="5" t="b">
        <f t="shared" si="5"/>
        <v>0</v>
      </c>
      <c r="BT48" s="6" t="str">
        <f t="shared" si="6"/>
        <v>1346-7395</v>
      </c>
      <c r="BU48" s="6"/>
      <c r="BV48" s="6" t="b">
        <f t="shared" si="7"/>
        <v>0</v>
      </c>
      <c r="BW48" s="6" t="b">
        <f t="shared" si="8"/>
        <v>0</v>
      </c>
      <c r="BX48" s="6">
        <f t="shared" si="9"/>
        <v>1</v>
      </c>
      <c r="BY48">
        <v>1</v>
      </c>
    </row>
    <row r="49" spans="4:77" x14ac:dyDescent="0.15">
      <c r="D49" t="s">
        <v>62</v>
      </c>
      <c r="E49" t="s">
        <v>3200</v>
      </c>
      <c r="I49" t="s">
        <v>3201</v>
      </c>
      <c r="L49" t="s">
        <v>3202</v>
      </c>
      <c r="M49" t="s">
        <v>1411</v>
      </c>
      <c r="P49" t="s">
        <v>67</v>
      </c>
      <c r="Q49" t="s">
        <v>68</v>
      </c>
      <c r="W49" t="s">
        <v>3203</v>
      </c>
      <c r="X49" t="s">
        <v>3204</v>
      </c>
      <c r="Z49" t="s">
        <v>3205</v>
      </c>
      <c r="AA49" t="s">
        <v>3206</v>
      </c>
      <c r="AB49" t="s">
        <v>3207</v>
      </c>
      <c r="AE49" t="s">
        <v>3208</v>
      </c>
      <c r="AF49" t="s">
        <v>3209</v>
      </c>
      <c r="AH49">
        <v>28</v>
      </c>
      <c r="AI49">
        <v>0</v>
      </c>
      <c r="AJ49">
        <v>0</v>
      </c>
      <c r="AK49">
        <v>5</v>
      </c>
      <c r="AL49">
        <v>5</v>
      </c>
      <c r="AM49" t="s">
        <v>1289</v>
      </c>
      <c r="AN49" t="s">
        <v>1290</v>
      </c>
      <c r="AO49" t="s">
        <v>1291</v>
      </c>
      <c r="AP49" t="s">
        <v>1418</v>
      </c>
      <c r="AQ49" t="s">
        <v>1419</v>
      </c>
      <c r="AS49" t="s">
        <v>1420</v>
      </c>
      <c r="AT49" t="s">
        <v>1421</v>
      </c>
      <c r="AU49" t="s">
        <v>2677</v>
      </c>
      <c r="AV49">
        <v>2016</v>
      </c>
      <c r="AW49">
        <v>23</v>
      </c>
      <c r="AX49">
        <v>2</v>
      </c>
      <c r="BC49">
        <v>1449</v>
      </c>
      <c r="BD49">
        <v>1459</v>
      </c>
      <c r="BF49" t="s">
        <v>3210</v>
      </c>
      <c r="BH49">
        <v>11</v>
      </c>
      <c r="BI49" t="s">
        <v>937</v>
      </c>
      <c r="BJ49" t="s">
        <v>938</v>
      </c>
      <c r="BK49" t="s">
        <v>3211</v>
      </c>
      <c r="BL49" t="s">
        <v>3212</v>
      </c>
      <c r="BM49">
        <v>26370816</v>
      </c>
      <c r="BN49" s="4" t="b">
        <f t="shared" si="0"/>
        <v>0</v>
      </c>
      <c r="BO49" s="5" t="b">
        <f t="shared" si="1"/>
        <v>0</v>
      </c>
      <c r="BP49" s="5" t="b">
        <f t="shared" si="2"/>
        <v>0</v>
      </c>
      <c r="BQ49" s="5" t="b">
        <f t="shared" si="3"/>
        <v>0</v>
      </c>
      <c r="BR49" s="5" t="b">
        <f t="shared" si="4"/>
        <v>0</v>
      </c>
      <c r="BS49" s="5" t="b">
        <f t="shared" si="5"/>
        <v>0</v>
      </c>
      <c r="BT49" s="6" t="str">
        <f t="shared" si="6"/>
        <v>0944-1344</v>
      </c>
      <c r="BU49" s="6"/>
      <c r="BV49" s="6" t="b">
        <f t="shared" si="7"/>
        <v>0</v>
      </c>
      <c r="BW49" s="6" t="b">
        <f t="shared" si="8"/>
        <v>0</v>
      </c>
      <c r="BX49" s="6">
        <f t="shared" si="9"/>
        <v>1</v>
      </c>
      <c r="BY49">
        <v>1</v>
      </c>
    </row>
    <row r="50" spans="4:77" x14ac:dyDescent="0.15">
      <c r="D50" t="s">
        <v>62</v>
      </c>
      <c r="E50" t="s">
        <v>3377</v>
      </c>
      <c r="I50" t="s">
        <v>3378</v>
      </c>
      <c r="L50" t="s">
        <v>3379</v>
      </c>
      <c r="M50" t="s">
        <v>3380</v>
      </c>
      <c r="P50" t="s">
        <v>67</v>
      </c>
      <c r="Q50" t="s">
        <v>68</v>
      </c>
      <c r="W50" t="s">
        <v>3381</v>
      </c>
      <c r="X50" t="s">
        <v>3382</v>
      </c>
      <c r="Z50" t="s">
        <v>3383</v>
      </c>
      <c r="AA50" t="s">
        <v>3384</v>
      </c>
      <c r="AB50" t="s">
        <v>3385</v>
      </c>
      <c r="AE50" t="s">
        <v>3386</v>
      </c>
      <c r="AF50" t="s">
        <v>3387</v>
      </c>
      <c r="AH50">
        <v>43</v>
      </c>
      <c r="AI50">
        <v>0</v>
      </c>
      <c r="AJ50">
        <v>0</v>
      </c>
      <c r="AK50">
        <v>0</v>
      </c>
      <c r="AL50">
        <v>0</v>
      </c>
      <c r="AM50" t="s">
        <v>358</v>
      </c>
      <c r="AN50" t="s">
        <v>359</v>
      </c>
      <c r="AO50" t="s">
        <v>360</v>
      </c>
      <c r="AP50" t="s">
        <v>3388</v>
      </c>
      <c r="AQ50" t="s">
        <v>3389</v>
      </c>
      <c r="AS50" t="s">
        <v>3390</v>
      </c>
      <c r="AT50" t="s">
        <v>3391</v>
      </c>
      <c r="AU50" t="s">
        <v>2677</v>
      </c>
      <c r="AV50">
        <v>2016</v>
      </c>
      <c r="AW50">
        <v>91</v>
      </c>
      <c r="AX50">
        <v>1</v>
      </c>
      <c r="BC50">
        <v>37</v>
      </c>
      <c r="BD50">
        <v>51</v>
      </c>
      <c r="BF50" t="s">
        <v>3392</v>
      </c>
      <c r="BH50">
        <v>15</v>
      </c>
      <c r="BI50" t="s">
        <v>1108</v>
      </c>
      <c r="BJ50" t="s">
        <v>1108</v>
      </c>
      <c r="BK50" t="s">
        <v>3393</v>
      </c>
      <c r="BL50" t="s">
        <v>3394</v>
      </c>
      <c r="BM50">
        <v>26446351</v>
      </c>
      <c r="BN50" s="4" t="b">
        <f t="shared" si="0"/>
        <v>0</v>
      </c>
      <c r="BO50" s="5" t="b">
        <f t="shared" si="1"/>
        <v>0</v>
      </c>
      <c r="BP50" s="5" t="b">
        <f t="shared" si="2"/>
        <v>0</v>
      </c>
      <c r="BQ50" s="5" t="b">
        <f t="shared" si="3"/>
        <v>0</v>
      </c>
      <c r="BR50" s="5" t="b">
        <f t="shared" si="4"/>
        <v>0</v>
      </c>
      <c r="BS50" s="5" t="b">
        <f t="shared" si="5"/>
        <v>0</v>
      </c>
      <c r="BT50" s="6" t="str">
        <f t="shared" si="6"/>
        <v>0739-4462</v>
      </c>
      <c r="BU50" s="6"/>
      <c r="BV50" s="6" t="b">
        <f t="shared" si="7"/>
        <v>0</v>
      </c>
      <c r="BW50" s="6" t="b">
        <f t="shared" si="8"/>
        <v>0</v>
      </c>
      <c r="BX50" s="6">
        <f t="shared" si="9"/>
        <v>1</v>
      </c>
      <c r="BY50">
        <v>1</v>
      </c>
    </row>
    <row r="51" spans="4:77" x14ac:dyDescent="0.15">
      <c r="D51" t="s">
        <v>62</v>
      </c>
      <c r="E51" t="s">
        <v>3395</v>
      </c>
      <c r="I51" t="s">
        <v>3396</v>
      </c>
      <c r="L51" t="s">
        <v>3397</v>
      </c>
      <c r="M51" t="s">
        <v>3398</v>
      </c>
      <c r="P51" t="s">
        <v>67</v>
      </c>
      <c r="Q51" t="s">
        <v>68</v>
      </c>
      <c r="W51" t="s">
        <v>3399</v>
      </c>
      <c r="X51" t="s">
        <v>3400</v>
      </c>
      <c r="Z51" t="s">
        <v>3401</v>
      </c>
      <c r="AA51" t="s">
        <v>3402</v>
      </c>
      <c r="AB51" t="s">
        <v>3403</v>
      </c>
      <c r="AE51" t="s">
        <v>3404</v>
      </c>
      <c r="AF51" t="s">
        <v>3405</v>
      </c>
      <c r="AH51">
        <v>28</v>
      </c>
      <c r="AI51">
        <v>0</v>
      </c>
      <c r="AJ51">
        <v>0</v>
      </c>
      <c r="AK51">
        <v>1</v>
      </c>
      <c r="AL51">
        <v>1</v>
      </c>
      <c r="AM51" t="s">
        <v>304</v>
      </c>
      <c r="AN51" t="s">
        <v>305</v>
      </c>
      <c r="AO51" t="s">
        <v>306</v>
      </c>
      <c r="AP51" t="s">
        <v>3406</v>
      </c>
      <c r="AQ51" t="s">
        <v>3407</v>
      </c>
      <c r="AS51" t="s">
        <v>3408</v>
      </c>
      <c r="AT51" t="s">
        <v>3409</v>
      </c>
      <c r="AV51">
        <v>2016</v>
      </c>
      <c r="AW51">
        <v>26</v>
      </c>
      <c r="AX51">
        <v>3</v>
      </c>
      <c r="BC51">
        <v>402</v>
      </c>
      <c r="BD51">
        <v>413</v>
      </c>
      <c r="BF51" t="s">
        <v>3410</v>
      </c>
      <c r="BH51">
        <v>12</v>
      </c>
      <c r="BI51" t="s">
        <v>3411</v>
      </c>
      <c r="BJ51" t="s">
        <v>3411</v>
      </c>
      <c r="BK51" t="s">
        <v>3412</v>
      </c>
      <c r="BL51" t="s">
        <v>3413</v>
      </c>
      <c r="BN51" s="4" t="b">
        <f t="shared" si="0"/>
        <v>0</v>
      </c>
      <c r="BO51" s="5" t="b">
        <f t="shared" si="1"/>
        <v>0</v>
      </c>
      <c r="BP51" s="5" t="b">
        <f t="shared" si="2"/>
        <v>0</v>
      </c>
      <c r="BQ51" s="5" t="b">
        <f t="shared" si="3"/>
        <v>0</v>
      </c>
      <c r="BR51" s="5" t="b">
        <f t="shared" si="4"/>
        <v>0</v>
      </c>
      <c r="BS51" s="5" t="b">
        <f t="shared" si="5"/>
        <v>0</v>
      </c>
      <c r="BT51" s="6" t="str">
        <f t="shared" si="6"/>
        <v>0958-3157</v>
      </c>
      <c r="BU51" s="6"/>
      <c r="BV51" s="6" t="b">
        <f t="shared" si="7"/>
        <v>0</v>
      </c>
      <c r="BW51" s="6" t="b">
        <f t="shared" si="8"/>
        <v>0</v>
      </c>
      <c r="BX51" s="6">
        <f t="shared" si="9"/>
        <v>1</v>
      </c>
      <c r="BY51">
        <v>1</v>
      </c>
    </row>
    <row r="52" spans="4:77" x14ac:dyDescent="0.15">
      <c r="D52" t="s">
        <v>62</v>
      </c>
      <c r="E52" t="s">
        <v>3449</v>
      </c>
      <c r="I52" t="s">
        <v>3450</v>
      </c>
      <c r="L52" t="s">
        <v>3451</v>
      </c>
      <c r="M52" t="s">
        <v>3452</v>
      </c>
      <c r="P52" t="s">
        <v>67</v>
      </c>
      <c r="Q52" t="s">
        <v>68</v>
      </c>
      <c r="W52" t="s">
        <v>3453</v>
      </c>
      <c r="X52" t="s">
        <v>3454</v>
      </c>
      <c r="Z52" t="s">
        <v>3455</v>
      </c>
      <c r="AA52" t="s">
        <v>3456</v>
      </c>
      <c r="AB52" t="s">
        <v>3457</v>
      </c>
      <c r="AE52" t="s">
        <v>3458</v>
      </c>
      <c r="AF52" t="s">
        <v>3459</v>
      </c>
      <c r="AH52">
        <v>60</v>
      </c>
      <c r="AI52">
        <v>0</v>
      </c>
      <c r="AJ52">
        <v>0</v>
      </c>
      <c r="AK52">
        <v>6</v>
      </c>
      <c r="AL52">
        <v>6</v>
      </c>
      <c r="AM52" t="s">
        <v>358</v>
      </c>
      <c r="AN52" t="s">
        <v>359</v>
      </c>
      <c r="AO52" t="s">
        <v>360</v>
      </c>
      <c r="AP52" t="s">
        <v>3460</v>
      </c>
      <c r="AQ52" t="s">
        <v>3461</v>
      </c>
      <c r="AS52" t="s">
        <v>3462</v>
      </c>
      <c r="AT52" t="s">
        <v>3463</v>
      </c>
      <c r="AU52" t="s">
        <v>2677</v>
      </c>
      <c r="AV52">
        <v>2016</v>
      </c>
      <c r="AW52">
        <v>8</v>
      </c>
      <c r="AX52">
        <v>1</v>
      </c>
      <c r="BC52">
        <v>148</v>
      </c>
      <c r="BD52">
        <v>159</v>
      </c>
      <c r="BF52" t="s">
        <v>3464</v>
      </c>
      <c r="BH52">
        <v>12</v>
      </c>
      <c r="BI52" t="s">
        <v>3465</v>
      </c>
      <c r="BJ52" t="s">
        <v>1545</v>
      </c>
      <c r="BK52" t="s">
        <v>3466</v>
      </c>
      <c r="BL52" t="s">
        <v>3467</v>
      </c>
      <c r="BN52" s="4" t="b">
        <f t="shared" si="0"/>
        <v>0</v>
      </c>
      <c r="BO52" s="5" t="b">
        <f t="shared" si="1"/>
        <v>0</v>
      </c>
      <c r="BP52" s="5" t="b">
        <f t="shared" si="2"/>
        <v>0</v>
      </c>
      <c r="BQ52" s="5" t="b">
        <f t="shared" si="3"/>
        <v>0</v>
      </c>
      <c r="BR52" s="5" t="b">
        <f t="shared" si="4"/>
        <v>0</v>
      </c>
      <c r="BS52" s="5" t="b">
        <f t="shared" si="5"/>
        <v>0</v>
      </c>
      <c r="BT52" s="6" t="str">
        <f t="shared" si="6"/>
        <v>1757-1693</v>
      </c>
      <c r="BU52" s="6"/>
      <c r="BV52" s="6" t="b">
        <f t="shared" si="7"/>
        <v>0</v>
      </c>
      <c r="BW52" s="6" t="b">
        <f t="shared" si="8"/>
        <v>0</v>
      </c>
      <c r="BX52" s="6">
        <f t="shared" si="9"/>
        <v>1</v>
      </c>
      <c r="BY52">
        <v>1</v>
      </c>
    </row>
    <row r="53" spans="4:77" x14ac:dyDescent="0.15">
      <c r="D53" t="s">
        <v>62</v>
      </c>
      <c r="E53" t="s">
        <v>3491</v>
      </c>
      <c r="I53" t="s">
        <v>3492</v>
      </c>
      <c r="L53" t="s">
        <v>3493</v>
      </c>
      <c r="M53" t="s">
        <v>3494</v>
      </c>
      <c r="P53" t="s">
        <v>67</v>
      </c>
      <c r="Q53" t="s">
        <v>977</v>
      </c>
      <c r="X53" t="s">
        <v>3495</v>
      </c>
      <c r="Z53" t="s">
        <v>3496</v>
      </c>
      <c r="AA53" t="s">
        <v>3497</v>
      </c>
      <c r="AB53" t="s">
        <v>3498</v>
      </c>
      <c r="AE53" t="s">
        <v>3499</v>
      </c>
      <c r="AF53" t="s">
        <v>3500</v>
      </c>
      <c r="AH53">
        <v>104</v>
      </c>
      <c r="AI53">
        <v>0</v>
      </c>
      <c r="AJ53">
        <v>0</v>
      </c>
      <c r="AK53">
        <v>20</v>
      </c>
      <c r="AL53">
        <v>20</v>
      </c>
      <c r="AM53" t="s">
        <v>76</v>
      </c>
      <c r="AN53" t="s">
        <v>77</v>
      </c>
      <c r="AO53" t="s">
        <v>78</v>
      </c>
      <c r="AP53" t="s">
        <v>3501</v>
      </c>
      <c r="AQ53" t="s">
        <v>3502</v>
      </c>
      <c r="AS53" t="s">
        <v>3503</v>
      </c>
      <c r="AT53" t="s">
        <v>3504</v>
      </c>
      <c r="AU53" t="s">
        <v>2677</v>
      </c>
      <c r="AV53">
        <v>2016</v>
      </c>
      <c r="AW53">
        <v>24</v>
      </c>
      <c r="AX53">
        <v>1</v>
      </c>
      <c r="BC53">
        <v>63</v>
      </c>
      <c r="BD53">
        <v>75</v>
      </c>
      <c r="BF53" t="s">
        <v>3505</v>
      </c>
      <c r="BH53">
        <v>13</v>
      </c>
      <c r="BI53" t="s">
        <v>3506</v>
      </c>
      <c r="BJ53" t="s">
        <v>3506</v>
      </c>
      <c r="BK53" t="s">
        <v>3507</v>
      </c>
      <c r="BL53" t="s">
        <v>3508</v>
      </c>
      <c r="BM53">
        <v>26612499</v>
      </c>
      <c r="BN53" s="4" t="b">
        <f t="shared" si="0"/>
        <v>0</v>
      </c>
      <c r="BO53" s="5" t="b">
        <f t="shared" si="1"/>
        <v>0</v>
      </c>
      <c r="BP53" s="5" t="b">
        <f t="shared" si="2"/>
        <v>0</v>
      </c>
      <c r="BQ53" s="5" t="b">
        <f t="shared" si="3"/>
        <v>0</v>
      </c>
      <c r="BR53" s="5" t="b">
        <f t="shared" si="4"/>
        <v>0</v>
      </c>
      <c r="BS53" s="5" t="b">
        <f t="shared" si="5"/>
        <v>0</v>
      </c>
      <c r="BT53" s="6" t="str">
        <f t="shared" si="6"/>
        <v>0966-842X</v>
      </c>
      <c r="BU53" s="6"/>
      <c r="BV53" s="6" t="b">
        <f t="shared" si="7"/>
        <v>0</v>
      </c>
      <c r="BW53" s="6" t="b">
        <f t="shared" si="8"/>
        <v>0</v>
      </c>
      <c r="BX53" s="6">
        <f t="shared" si="9"/>
        <v>1</v>
      </c>
      <c r="BY53">
        <v>1</v>
      </c>
    </row>
    <row r="54" spans="4:77" x14ac:dyDescent="0.15">
      <c r="D54" t="s">
        <v>62</v>
      </c>
      <c r="E54" t="s">
        <v>3581</v>
      </c>
      <c r="I54" t="s">
        <v>3582</v>
      </c>
      <c r="L54" t="s">
        <v>3583</v>
      </c>
      <c r="M54" t="s">
        <v>3584</v>
      </c>
      <c r="P54" t="s">
        <v>67</v>
      </c>
      <c r="Q54" t="s">
        <v>68</v>
      </c>
      <c r="W54" t="s">
        <v>3585</v>
      </c>
      <c r="X54" t="s">
        <v>3586</v>
      </c>
      <c r="Z54" t="s">
        <v>3587</v>
      </c>
      <c r="AA54" t="s">
        <v>3588</v>
      </c>
      <c r="AB54" t="s">
        <v>3589</v>
      </c>
      <c r="AE54" t="s">
        <v>3590</v>
      </c>
      <c r="AF54" t="s">
        <v>3591</v>
      </c>
      <c r="AH54">
        <v>30</v>
      </c>
      <c r="AI54">
        <v>0</v>
      </c>
      <c r="AJ54">
        <v>0</v>
      </c>
      <c r="AK54">
        <v>2</v>
      </c>
      <c r="AL54">
        <v>2</v>
      </c>
      <c r="AM54" t="s">
        <v>213</v>
      </c>
      <c r="AN54" t="s">
        <v>214</v>
      </c>
      <c r="AO54" t="s">
        <v>215</v>
      </c>
      <c r="AP54" t="s">
        <v>3592</v>
      </c>
      <c r="AQ54" t="s">
        <v>3593</v>
      </c>
      <c r="AS54" t="s">
        <v>3584</v>
      </c>
      <c r="AT54" t="s">
        <v>3594</v>
      </c>
      <c r="AU54" t="s">
        <v>2677</v>
      </c>
      <c r="AV54">
        <v>2016</v>
      </c>
      <c r="AW54">
        <v>68</v>
      </c>
      <c r="AX54">
        <v>1</v>
      </c>
      <c r="BC54">
        <v>67</v>
      </c>
      <c r="BD54">
        <v>76</v>
      </c>
      <c r="BF54" t="s">
        <v>3595</v>
      </c>
      <c r="BH54">
        <v>10</v>
      </c>
      <c r="BI54" t="s">
        <v>3596</v>
      </c>
      <c r="BJ54" t="s">
        <v>3596</v>
      </c>
      <c r="BK54" t="s">
        <v>3597</v>
      </c>
      <c r="BL54" t="s">
        <v>3598</v>
      </c>
      <c r="BM54">
        <v>26518782</v>
      </c>
      <c r="BN54" s="4" t="b">
        <f t="shared" si="0"/>
        <v>0</v>
      </c>
      <c r="BO54" s="5" t="b">
        <f t="shared" si="1"/>
        <v>0</v>
      </c>
      <c r="BP54" s="5" t="b">
        <f t="shared" si="2"/>
        <v>0</v>
      </c>
      <c r="BQ54" s="5" t="b">
        <f t="shared" si="3"/>
        <v>0</v>
      </c>
      <c r="BR54" s="5" t="b">
        <f t="shared" si="4"/>
        <v>0</v>
      </c>
      <c r="BS54" s="5" t="b">
        <f t="shared" si="5"/>
        <v>0</v>
      </c>
      <c r="BT54" s="6" t="str">
        <f t="shared" si="6"/>
        <v>0093-7711</v>
      </c>
      <c r="BU54" s="6"/>
      <c r="BV54" s="6" t="b">
        <f t="shared" si="7"/>
        <v>0</v>
      </c>
      <c r="BW54" s="6" t="b">
        <f t="shared" si="8"/>
        <v>0</v>
      </c>
      <c r="BX54" s="6">
        <f t="shared" si="9"/>
        <v>1</v>
      </c>
      <c r="BY54">
        <v>1</v>
      </c>
    </row>
    <row r="55" spans="4:77" x14ac:dyDescent="0.15">
      <c r="D55" t="s">
        <v>62</v>
      </c>
      <c r="E55" t="s">
        <v>3638</v>
      </c>
      <c r="I55" t="s">
        <v>3639</v>
      </c>
      <c r="L55" t="s">
        <v>3640</v>
      </c>
      <c r="M55" t="s">
        <v>3641</v>
      </c>
      <c r="P55" t="s">
        <v>67</v>
      </c>
      <c r="Q55" t="s">
        <v>68</v>
      </c>
      <c r="W55" t="s">
        <v>3642</v>
      </c>
      <c r="X55" t="s">
        <v>3643</v>
      </c>
      <c r="Z55" t="s">
        <v>3644</v>
      </c>
      <c r="AA55" t="s">
        <v>3645</v>
      </c>
      <c r="AB55" t="s">
        <v>3646</v>
      </c>
      <c r="AE55" t="s">
        <v>3647</v>
      </c>
      <c r="AF55" t="s">
        <v>3648</v>
      </c>
      <c r="AH55">
        <v>56</v>
      </c>
      <c r="AI55">
        <v>0</v>
      </c>
      <c r="AJ55">
        <v>0</v>
      </c>
      <c r="AK55">
        <v>5</v>
      </c>
      <c r="AL55">
        <v>5</v>
      </c>
      <c r="AM55" t="s">
        <v>3649</v>
      </c>
      <c r="AN55" t="s">
        <v>2342</v>
      </c>
      <c r="AO55" t="s">
        <v>3650</v>
      </c>
      <c r="AP55" t="s">
        <v>3651</v>
      </c>
      <c r="AQ55" t="s">
        <v>3652</v>
      </c>
      <c r="AS55" t="s">
        <v>3653</v>
      </c>
      <c r="AT55" t="s">
        <v>3654</v>
      </c>
      <c r="AU55" s="1">
        <v>42370</v>
      </c>
      <c r="AV55">
        <v>2016</v>
      </c>
      <c r="AW55">
        <v>129</v>
      </c>
      <c r="AX55">
        <v>1</v>
      </c>
      <c r="BC55">
        <v>39</v>
      </c>
      <c r="BD55">
        <v>50</v>
      </c>
      <c r="BF55" t="s">
        <v>3655</v>
      </c>
      <c r="BH55">
        <v>12</v>
      </c>
      <c r="BI55" t="s">
        <v>2348</v>
      </c>
      <c r="BJ55" t="s">
        <v>2348</v>
      </c>
      <c r="BK55" t="s">
        <v>3656</v>
      </c>
      <c r="BL55" t="s">
        <v>3657</v>
      </c>
      <c r="BM55">
        <v>26567220</v>
      </c>
      <c r="BN55" s="4" t="b">
        <f t="shared" si="0"/>
        <v>0</v>
      </c>
      <c r="BO55" s="5" t="b">
        <f t="shared" si="1"/>
        <v>0</v>
      </c>
      <c r="BP55" s="5" t="b">
        <f t="shared" si="2"/>
        <v>0</v>
      </c>
      <c r="BQ55" s="5" t="b">
        <f t="shared" si="3"/>
        <v>0</v>
      </c>
      <c r="BR55" s="5" t="b">
        <f t="shared" si="4"/>
        <v>0</v>
      </c>
      <c r="BS55" s="5" t="b">
        <f t="shared" si="5"/>
        <v>0</v>
      </c>
      <c r="BT55" s="6" t="str">
        <f t="shared" si="6"/>
        <v>0021-9533</v>
      </c>
      <c r="BU55" s="6"/>
      <c r="BV55" s="6" t="b">
        <f t="shared" si="7"/>
        <v>0</v>
      </c>
      <c r="BW55" s="6" t="b">
        <f t="shared" si="8"/>
        <v>0</v>
      </c>
      <c r="BX55" s="6">
        <f t="shared" si="9"/>
        <v>1</v>
      </c>
      <c r="BY55">
        <v>1</v>
      </c>
    </row>
    <row r="56" spans="4:77" x14ac:dyDescent="0.15">
      <c r="D56" t="s">
        <v>62</v>
      </c>
      <c r="E56" t="s">
        <v>3769</v>
      </c>
      <c r="I56" t="s">
        <v>3770</v>
      </c>
      <c r="L56" t="s">
        <v>3771</v>
      </c>
      <c r="M56" t="s">
        <v>3772</v>
      </c>
      <c r="P56" t="s">
        <v>67</v>
      </c>
      <c r="Q56" t="s">
        <v>68</v>
      </c>
      <c r="X56" t="s">
        <v>3773</v>
      </c>
      <c r="Z56" t="s">
        <v>3774</v>
      </c>
      <c r="AA56" t="s">
        <v>3775</v>
      </c>
      <c r="AB56" t="s">
        <v>3776</v>
      </c>
      <c r="AE56" t="s">
        <v>3777</v>
      </c>
      <c r="AF56" t="s">
        <v>3778</v>
      </c>
      <c r="AH56">
        <v>64</v>
      </c>
      <c r="AI56">
        <v>0</v>
      </c>
      <c r="AJ56">
        <v>0</v>
      </c>
      <c r="AK56">
        <v>1</v>
      </c>
      <c r="AL56">
        <v>1</v>
      </c>
      <c r="AM56" t="s">
        <v>912</v>
      </c>
      <c r="AN56" t="s">
        <v>768</v>
      </c>
      <c r="AO56" t="s">
        <v>913</v>
      </c>
      <c r="AP56" t="s">
        <v>3779</v>
      </c>
      <c r="AQ56" t="s">
        <v>3780</v>
      </c>
      <c r="AS56" t="s">
        <v>3781</v>
      </c>
      <c r="AT56" t="s">
        <v>3782</v>
      </c>
      <c r="AU56" t="s">
        <v>2677</v>
      </c>
      <c r="AV56">
        <v>2016</v>
      </c>
      <c r="AW56">
        <v>90</v>
      </c>
      <c r="AX56">
        <v>2</v>
      </c>
      <c r="BC56">
        <v>682</v>
      </c>
      <c r="BD56">
        <v>693</v>
      </c>
      <c r="BF56" t="s">
        <v>3783</v>
      </c>
      <c r="BH56">
        <v>12</v>
      </c>
      <c r="BI56" t="s">
        <v>3784</v>
      </c>
      <c r="BJ56" t="s">
        <v>3784</v>
      </c>
      <c r="BK56" t="s">
        <v>3785</v>
      </c>
      <c r="BL56" t="s">
        <v>3786</v>
      </c>
      <c r="BN56" s="4" t="b">
        <f t="shared" si="0"/>
        <v>0</v>
      </c>
      <c r="BO56" s="5" t="b">
        <f t="shared" si="1"/>
        <v>0</v>
      </c>
      <c r="BP56" s="5" t="b">
        <f t="shared" si="2"/>
        <v>0</v>
      </c>
      <c r="BQ56" s="5" t="b">
        <f t="shared" si="3"/>
        <v>0</v>
      </c>
      <c r="BR56" s="5" t="b">
        <f t="shared" si="4"/>
        <v>0</v>
      </c>
      <c r="BS56" s="5" t="b">
        <f t="shared" si="5"/>
        <v>0</v>
      </c>
      <c r="BT56" s="6" t="str">
        <f t="shared" si="6"/>
        <v>0022-538X</v>
      </c>
      <c r="BU56" s="6"/>
      <c r="BV56" s="6" t="b">
        <f t="shared" si="7"/>
        <v>0</v>
      </c>
      <c r="BW56" s="6" t="b">
        <f t="shared" si="8"/>
        <v>0</v>
      </c>
      <c r="BX56" s="6">
        <f t="shared" si="9"/>
        <v>1</v>
      </c>
      <c r="BY56">
        <v>1</v>
      </c>
    </row>
    <row r="57" spans="4:77" x14ac:dyDescent="0.15">
      <c r="D57" t="s">
        <v>62</v>
      </c>
      <c r="E57" t="s">
        <v>3787</v>
      </c>
      <c r="I57" t="s">
        <v>3788</v>
      </c>
      <c r="L57" t="s">
        <v>3789</v>
      </c>
      <c r="M57" t="s">
        <v>3790</v>
      </c>
      <c r="P57" t="s">
        <v>67</v>
      </c>
      <c r="Q57" t="s">
        <v>68</v>
      </c>
      <c r="W57" t="s">
        <v>3791</v>
      </c>
      <c r="X57" t="s">
        <v>3792</v>
      </c>
      <c r="Z57" t="s">
        <v>3793</v>
      </c>
      <c r="AA57" t="s">
        <v>3794</v>
      </c>
      <c r="AB57" t="s">
        <v>3795</v>
      </c>
      <c r="AE57" t="s">
        <v>3796</v>
      </c>
      <c r="AF57" t="s">
        <v>3797</v>
      </c>
      <c r="AH57">
        <v>90</v>
      </c>
      <c r="AI57">
        <v>0</v>
      </c>
      <c r="AJ57">
        <v>0</v>
      </c>
      <c r="AK57">
        <v>8</v>
      </c>
      <c r="AL57">
        <v>8</v>
      </c>
      <c r="AM57" t="s">
        <v>3798</v>
      </c>
      <c r="AN57" t="s">
        <v>3799</v>
      </c>
      <c r="AO57" t="s">
        <v>3800</v>
      </c>
      <c r="AP57" t="s">
        <v>3801</v>
      </c>
      <c r="AQ57" t="s">
        <v>3802</v>
      </c>
      <c r="AS57" t="s">
        <v>3803</v>
      </c>
      <c r="AT57" t="s">
        <v>3804</v>
      </c>
      <c r="AU57" t="s">
        <v>2677</v>
      </c>
      <c r="AV57">
        <v>2016</v>
      </c>
      <c r="AW57">
        <v>69</v>
      </c>
      <c r="AX57">
        <v>1</v>
      </c>
      <c r="BC57">
        <v>84</v>
      </c>
      <c r="BD57">
        <v>94</v>
      </c>
      <c r="BF57" t="s">
        <v>3805</v>
      </c>
      <c r="BH57">
        <v>11</v>
      </c>
      <c r="BI57" t="s">
        <v>3806</v>
      </c>
      <c r="BJ57" t="s">
        <v>938</v>
      </c>
      <c r="BK57" t="s">
        <v>3807</v>
      </c>
      <c r="BL57" t="s">
        <v>3808</v>
      </c>
      <c r="BN57" s="4" t="b">
        <f t="shared" si="0"/>
        <v>0</v>
      </c>
      <c r="BO57" s="5" t="b">
        <f t="shared" si="1"/>
        <v>0</v>
      </c>
      <c r="BP57" s="5" t="b">
        <f t="shared" si="2"/>
        <v>0</v>
      </c>
      <c r="BQ57" s="5" t="b">
        <f t="shared" si="3"/>
        <v>0</v>
      </c>
      <c r="BR57" s="5" t="b">
        <f t="shared" si="4"/>
        <v>0</v>
      </c>
      <c r="BS57" s="5" t="b">
        <f t="shared" si="5"/>
        <v>0</v>
      </c>
      <c r="BT57" s="6" t="str">
        <f t="shared" si="6"/>
        <v>1550-7424</v>
      </c>
      <c r="BU57" s="6"/>
      <c r="BV57" s="6" t="b">
        <f t="shared" si="7"/>
        <v>0</v>
      </c>
      <c r="BW57" s="6" t="b">
        <f t="shared" si="8"/>
        <v>0</v>
      </c>
      <c r="BX57" s="6">
        <f t="shared" si="9"/>
        <v>1</v>
      </c>
      <c r="BY57">
        <v>1</v>
      </c>
    </row>
    <row r="58" spans="4:77" x14ac:dyDescent="0.15">
      <c r="D58" t="s">
        <v>62</v>
      </c>
      <c r="E58" t="s">
        <v>3998</v>
      </c>
      <c r="I58" t="s">
        <v>3999</v>
      </c>
      <c r="L58" t="s">
        <v>4000</v>
      </c>
      <c r="M58" t="s">
        <v>3981</v>
      </c>
      <c r="P58" t="s">
        <v>67</v>
      </c>
      <c r="Q58" t="s">
        <v>68</v>
      </c>
      <c r="W58" t="s">
        <v>4001</v>
      </c>
      <c r="X58" t="s">
        <v>4002</v>
      </c>
      <c r="Z58" t="s">
        <v>4003</v>
      </c>
      <c r="AA58" t="s">
        <v>4004</v>
      </c>
      <c r="AB58" t="s">
        <v>4005</v>
      </c>
      <c r="AD58" t="s">
        <v>4006</v>
      </c>
      <c r="AE58" t="s">
        <v>4007</v>
      </c>
      <c r="AF58" t="s">
        <v>4008</v>
      </c>
      <c r="AH58">
        <v>32</v>
      </c>
      <c r="AI58">
        <v>0</v>
      </c>
      <c r="AJ58">
        <v>0</v>
      </c>
      <c r="AK58">
        <v>9</v>
      </c>
      <c r="AL58">
        <v>9</v>
      </c>
      <c r="AM58" t="s">
        <v>112</v>
      </c>
      <c r="AN58" t="s">
        <v>113</v>
      </c>
      <c r="AO58" t="s">
        <v>114</v>
      </c>
      <c r="AP58" t="s">
        <v>3990</v>
      </c>
      <c r="AQ58" t="s">
        <v>3991</v>
      </c>
      <c r="AS58" t="s">
        <v>3992</v>
      </c>
      <c r="AT58" t="s">
        <v>3993</v>
      </c>
      <c r="AU58" t="s">
        <v>2677</v>
      </c>
      <c r="AV58">
        <v>2016</v>
      </c>
      <c r="AW58">
        <v>185</v>
      </c>
      <c r="BC58">
        <v>59</v>
      </c>
      <c r="BD58">
        <v>68</v>
      </c>
      <c r="BF58" t="s">
        <v>4009</v>
      </c>
      <c r="BH58">
        <v>10</v>
      </c>
      <c r="BI58" t="s">
        <v>3995</v>
      </c>
      <c r="BJ58" t="s">
        <v>473</v>
      </c>
      <c r="BK58" t="s">
        <v>3996</v>
      </c>
      <c r="BL58" t="s">
        <v>4010</v>
      </c>
      <c r="BN58" s="4" t="b">
        <f t="shared" si="0"/>
        <v>0</v>
      </c>
      <c r="BO58" s="5" t="b">
        <f t="shared" si="1"/>
        <v>0</v>
      </c>
      <c r="BP58" s="5" t="b">
        <f t="shared" si="2"/>
        <v>0</v>
      </c>
      <c r="BQ58" s="5" t="b">
        <f t="shared" si="3"/>
        <v>0</v>
      </c>
      <c r="BR58" s="5" t="b">
        <f t="shared" si="4"/>
        <v>0</v>
      </c>
      <c r="BS58" s="5" t="b">
        <f t="shared" si="5"/>
        <v>0</v>
      </c>
      <c r="BT58" s="6" t="str">
        <f t="shared" si="6"/>
        <v>0378-4290</v>
      </c>
      <c r="BU58" s="6"/>
      <c r="BV58" s="6" t="b">
        <f t="shared" si="7"/>
        <v>0</v>
      </c>
      <c r="BW58" s="6" t="b">
        <f t="shared" si="8"/>
        <v>0</v>
      </c>
      <c r="BX58" s="6">
        <f t="shared" si="9"/>
        <v>1</v>
      </c>
      <c r="BY58">
        <v>1</v>
      </c>
    </row>
    <row r="59" spans="4:77" x14ac:dyDescent="0.15">
      <c r="D59" t="s">
        <v>62</v>
      </c>
      <c r="E59" t="s">
        <v>4151</v>
      </c>
      <c r="I59" t="s">
        <v>4152</v>
      </c>
      <c r="L59" t="s">
        <v>4153</v>
      </c>
      <c r="M59" t="s">
        <v>4135</v>
      </c>
      <c r="P59" t="s">
        <v>67</v>
      </c>
      <c r="Q59" t="s">
        <v>68</v>
      </c>
      <c r="W59" t="s">
        <v>4154</v>
      </c>
      <c r="X59" t="s">
        <v>4155</v>
      </c>
      <c r="Z59" t="s">
        <v>4156</v>
      </c>
      <c r="AA59" t="s">
        <v>4157</v>
      </c>
      <c r="AB59" t="s">
        <v>4158</v>
      </c>
      <c r="AE59" t="s">
        <v>4159</v>
      </c>
      <c r="AF59" t="s">
        <v>4160</v>
      </c>
      <c r="AH59">
        <v>33</v>
      </c>
      <c r="AI59">
        <v>0</v>
      </c>
      <c r="AJ59">
        <v>0</v>
      </c>
      <c r="AK59">
        <v>20</v>
      </c>
      <c r="AL59">
        <v>20</v>
      </c>
      <c r="AM59" t="s">
        <v>112</v>
      </c>
      <c r="AN59" t="s">
        <v>113</v>
      </c>
      <c r="AO59" t="s">
        <v>114</v>
      </c>
      <c r="AP59" t="s">
        <v>4143</v>
      </c>
      <c r="AQ59" t="s">
        <v>4144</v>
      </c>
      <c r="AS59" t="s">
        <v>4145</v>
      </c>
      <c r="AT59" t="s">
        <v>4146</v>
      </c>
      <c r="AU59" t="s">
        <v>2677</v>
      </c>
      <c r="AV59">
        <v>2016</v>
      </c>
      <c r="AW59">
        <v>111</v>
      </c>
      <c r="BC59">
        <v>197</v>
      </c>
      <c r="BD59">
        <v>204</v>
      </c>
      <c r="BF59" t="s">
        <v>4161</v>
      </c>
      <c r="BH59">
        <v>8</v>
      </c>
      <c r="BI59" t="s">
        <v>4148</v>
      </c>
      <c r="BJ59" t="s">
        <v>3866</v>
      </c>
      <c r="BK59" t="s">
        <v>4149</v>
      </c>
      <c r="BL59" t="s">
        <v>4162</v>
      </c>
      <c r="BN59" s="4" t="b">
        <f t="shared" si="0"/>
        <v>0</v>
      </c>
      <c r="BO59" s="5" t="b">
        <f t="shared" si="1"/>
        <v>0</v>
      </c>
      <c r="BP59" s="5" t="b">
        <f t="shared" si="2"/>
        <v>0</v>
      </c>
      <c r="BQ59" s="5" t="b">
        <f t="shared" si="3"/>
        <v>0</v>
      </c>
      <c r="BR59" s="5" t="b">
        <f t="shared" si="4"/>
        <v>0</v>
      </c>
      <c r="BS59" s="5" t="b">
        <f t="shared" si="5"/>
        <v>0</v>
      </c>
      <c r="BT59" s="6" t="str">
        <f t="shared" si="6"/>
        <v>0925-5214</v>
      </c>
      <c r="BU59" s="6"/>
      <c r="BV59" s="6" t="b">
        <f t="shared" si="7"/>
        <v>0</v>
      </c>
      <c r="BW59" s="6" t="b">
        <f t="shared" si="8"/>
        <v>0</v>
      </c>
      <c r="BX59" s="6">
        <f t="shared" si="9"/>
        <v>1</v>
      </c>
      <c r="BY59">
        <v>1</v>
      </c>
    </row>
    <row r="60" spans="4:77" x14ac:dyDescent="0.15">
      <c r="D60" t="s">
        <v>62</v>
      </c>
      <c r="E60" t="s">
        <v>4229</v>
      </c>
      <c r="I60" t="s">
        <v>4230</v>
      </c>
      <c r="L60" t="s">
        <v>4231</v>
      </c>
      <c r="M60" t="s">
        <v>759</v>
      </c>
      <c r="P60" t="s">
        <v>67</v>
      </c>
      <c r="Q60" t="s">
        <v>68</v>
      </c>
      <c r="W60" t="s">
        <v>4232</v>
      </c>
      <c r="X60" t="s">
        <v>4233</v>
      </c>
      <c r="Z60" t="s">
        <v>4234</v>
      </c>
      <c r="AA60" t="s">
        <v>4235</v>
      </c>
      <c r="AB60" t="s">
        <v>4236</v>
      </c>
      <c r="AE60" t="s">
        <v>4237</v>
      </c>
      <c r="AF60" t="s">
        <v>4238</v>
      </c>
      <c r="AH60">
        <v>46</v>
      </c>
      <c r="AI60">
        <v>0</v>
      </c>
      <c r="AJ60">
        <v>0</v>
      </c>
      <c r="AK60">
        <v>8</v>
      </c>
      <c r="AL60">
        <v>8</v>
      </c>
      <c r="AM60" t="s">
        <v>767</v>
      </c>
      <c r="AN60" t="s">
        <v>768</v>
      </c>
      <c r="AO60" t="s">
        <v>769</v>
      </c>
      <c r="AP60" t="s">
        <v>770</v>
      </c>
      <c r="AQ60" t="s">
        <v>771</v>
      </c>
      <c r="AS60" t="s">
        <v>772</v>
      </c>
      <c r="AT60" t="s">
        <v>773</v>
      </c>
      <c r="AU60" s="1">
        <v>42734</v>
      </c>
      <c r="AV60">
        <v>2015</v>
      </c>
      <c r="AW60">
        <v>63</v>
      </c>
      <c r="AX60">
        <v>51</v>
      </c>
      <c r="BC60">
        <v>10957</v>
      </c>
      <c r="BD60">
        <v>10964</v>
      </c>
      <c r="BF60" t="s">
        <v>4239</v>
      </c>
      <c r="BH60">
        <v>8</v>
      </c>
      <c r="BI60" t="s">
        <v>775</v>
      </c>
      <c r="BJ60" t="s">
        <v>776</v>
      </c>
      <c r="BK60" t="s">
        <v>4240</v>
      </c>
      <c r="BL60" t="s">
        <v>4241</v>
      </c>
      <c r="BM60">
        <v>26593775</v>
      </c>
      <c r="BN60" s="4" t="b">
        <f t="shared" si="0"/>
        <v>0</v>
      </c>
      <c r="BO60" s="5" t="b">
        <f t="shared" si="1"/>
        <v>0</v>
      </c>
      <c r="BP60" s="5" t="b">
        <f t="shared" si="2"/>
        <v>0</v>
      </c>
      <c r="BQ60" s="5" t="b">
        <f t="shared" si="3"/>
        <v>0</v>
      </c>
      <c r="BR60" s="5" t="b">
        <f t="shared" si="4"/>
        <v>0</v>
      </c>
      <c r="BS60" s="5" t="b">
        <f t="shared" si="5"/>
        <v>0</v>
      </c>
      <c r="BT60" s="6" t="str">
        <f t="shared" si="6"/>
        <v>0021-8561</v>
      </c>
      <c r="BU60" s="6"/>
      <c r="BV60" s="6" t="b">
        <f t="shared" si="7"/>
        <v>0</v>
      </c>
      <c r="BW60" s="6" t="b">
        <f t="shared" si="8"/>
        <v>0</v>
      </c>
      <c r="BX60" s="6">
        <f t="shared" si="9"/>
        <v>1</v>
      </c>
    </row>
    <row r="61" spans="4:77" x14ac:dyDescent="0.15">
      <c r="D61" t="s">
        <v>62</v>
      </c>
      <c r="E61" t="s">
        <v>4293</v>
      </c>
      <c r="I61" t="s">
        <v>4294</v>
      </c>
      <c r="L61" t="s">
        <v>4295</v>
      </c>
      <c r="M61" t="s">
        <v>1996</v>
      </c>
      <c r="P61" t="s">
        <v>67</v>
      </c>
      <c r="Q61" t="s">
        <v>68</v>
      </c>
      <c r="W61" t="s">
        <v>4296</v>
      </c>
      <c r="X61" t="s">
        <v>4297</v>
      </c>
      <c r="Z61" t="s">
        <v>4298</v>
      </c>
      <c r="AA61" t="s">
        <v>4299</v>
      </c>
      <c r="AB61" t="s">
        <v>4300</v>
      </c>
      <c r="AE61" t="s">
        <v>4301</v>
      </c>
      <c r="AF61" t="s">
        <v>4302</v>
      </c>
      <c r="AH61">
        <v>93</v>
      </c>
      <c r="AI61">
        <v>1</v>
      </c>
      <c r="AJ61">
        <v>1</v>
      </c>
      <c r="AK61">
        <v>17</v>
      </c>
      <c r="AL61">
        <v>17</v>
      </c>
      <c r="AM61" t="s">
        <v>112</v>
      </c>
      <c r="AN61" t="s">
        <v>113</v>
      </c>
      <c r="AO61" t="s">
        <v>114</v>
      </c>
      <c r="AP61" t="s">
        <v>2004</v>
      </c>
      <c r="AQ61" t="s">
        <v>2005</v>
      </c>
      <c r="AS61" t="s">
        <v>2006</v>
      </c>
      <c r="AT61" t="s">
        <v>2007</v>
      </c>
      <c r="AU61" s="1">
        <v>42734</v>
      </c>
      <c r="AV61">
        <v>2015</v>
      </c>
      <c r="AW61">
        <v>300</v>
      </c>
      <c r="BC61">
        <v>718</v>
      </c>
      <c r="BD61">
        <v>728</v>
      </c>
      <c r="BF61" t="s">
        <v>4303</v>
      </c>
      <c r="BH61">
        <v>11</v>
      </c>
      <c r="BI61" t="s">
        <v>2009</v>
      </c>
      <c r="BJ61" t="s">
        <v>1771</v>
      </c>
      <c r="BK61" t="s">
        <v>4269</v>
      </c>
      <c r="BL61" t="s">
        <v>4304</v>
      </c>
      <c r="BM61">
        <v>26296075</v>
      </c>
      <c r="BN61" s="4" t="b">
        <f t="shared" si="0"/>
        <v>0</v>
      </c>
      <c r="BO61" s="5" t="b">
        <f t="shared" si="1"/>
        <v>0</v>
      </c>
      <c r="BP61" s="5" t="b">
        <f t="shared" si="2"/>
        <v>0</v>
      </c>
      <c r="BQ61" s="5" t="b">
        <f t="shared" si="3"/>
        <v>0</v>
      </c>
      <c r="BR61" s="5" t="b">
        <f t="shared" si="4"/>
        <v>0</v>
      </c>
      <c r="BS61" s="5" t="b">
        <f t="shared" si="5"/>
        <v>0</v>
      </c>
      <c r="BT61" s="6" t="str">
        <f t="shared" si="6"/>
        <v>0304-3894</v>
      </c>
      <c r="BU61" s="6"/>
      <c r="BV61" s="6" t="b">
        <f t="shared" si="7"/>
        <v>0</v>
      </c>
      <c r="BW61" s="6" t="b">
        <f t="shared" si="8"/>
        <v>0</v>
      </c>
      <c r="BX61" s="6">
        <f t="shared" si="9"/>
        <v>1</v>
      </c>
    </row>
    <row r="62" spans="4:77" x14ac:dyDescent="0.15">
      <c r="D62" t="s">
        <v>62</v>
      </c>
      <c r="E62" t="s">
        <v>4122</v>
      </c>
      <c r="I62" t="s">
        <v>4123</v>
      </c>
      <c r="L62" t="s">
        <v>4317</v>
      </c>
      <c r="M62" t="s">
        <v>2227</v>
      </c>
      <c r="P62" t="s">
        <v>67</v>
      </c>
      <c r="Q62" t="s">
        <v>68</v>
      </c>
      <c r="W62" t="s">
        <v>4318</v>
      </c>
      <c r="X62" t="s">
        <v>4319</v>
      </c>
      <c r="Z62" t="s">
        <v>4320</v>
      </c>
      <c r="AA62" t="s">
        <v>4321</v>
      </c>
      <c r="AB62" t="s">
        <v>3730</v>
      </c>
      <c r="AC62" t="s">
        <v>4127</v>
      </c>
      <c r="AD62" t="s">
        <v>4128</v>
      </c>
      <c r="AE62" t="s">
        <v>4322</v>
      </c>
      <c r="AF62" t="s">
        <v>4323</v>
      </c>
      <c r="AH62">
        <v>44</v>
      </c>
      <c r="AI62">
        <v>1</v>
      </c>
      <c r="AJ62">
        <v>1</v>
      </c>
      <c r="AK62">
        <v>128</v>
      </c>
      <c r="AL62">
        <v>128</v>
      </c>
      <c r="AM62" t="s">
        <v>112</v>
      </c>
      <c r="AN62" t="s">
        <v>113</v>
      </c>
      <c r="AO62" t="s">
        <v>114</v>
      </c>
      <c r="AP62" t="s">
        <v>2235</v>
      </c>
      <c r="AQ62" t="s">
        <v>2236</v>
      </c>
      <c r="AS62" t="s">
        <v>2237</v>
      </c>
      <c r="AT62" t="s">
        <v>2238</v>
      </c>
      <c r="AU62" s="1">
        <v>42729</v>
      </c>
      <c r="AV62">
        <v>2015</v>
      </c>
      <c r="AW62">
        <v>213</v>
      </c>
      <c r="BC62">
        <v>1</v>
      </c>
      <c r="BD62">
        <v>10</v>
      </c>
      <c r="BF62" t="s">
        <v>4324</v>
      </c>
      <c r="BH62">
        <v>10</v>
      </c>
      <c r="BI62" t="s">
        <v>2240</v>
      </c>
      <c r="BJ62" t="s">
        <v>2241</v>
      </c>
      <c r="BK62" t="s">
        <v>4325</v>
      </c>
      <c r="BL62" t="s">
        <v>4326</v>
      </c>
      <c r="BN62" s="4" t="b">
        <f t="shared" si="0"/>
        <v>0</v>
      </c>
      <c r="BO62" s="5" t="b">
        <f t="shared" si="1"/>
        <v>0</v>
      </c>
      <c r="BP62" s="5" t="b">
        <f t="shared" si="2"/>
        <v>0</v>
      </c>
      <c r="BQ62" s="5" t="b">
        <f t="shared" si="3"/>
        <v>0</v>
      </c>
      <c r="BR62" s="5" t="b">
        <f t="shared" si="4"/>
        <v>0</v>
      </c>
      <c r="BS62" s="5" t="b">
        <f t="shared" si="5"/>
        <v>0</v>
      </c>
      <c r="BT62" s="6" t="str">
        <f t="shared" si="6"/>
        <v>0167-8809</v>
      </c>
      <c r="BU62" s="6"/>
      <c r="BV62" s="6" t="b">
        <f t="shared" si="7"/>
        <v>0</v>
      </c>
      <c r="BW62" s="6" t="b">
        <f t="shared" si="8"/>
        <v>0</v>
      </c>
      <c r="BX62" s="6">
        <f t="shared" si="9"/>
        <v>1</v>
      </c>
    </row>
    <row r="63" spans="4:77" x14ac:dyDescent="0.15">
      <c r="D63" t="s">
        <v>62</v>
      </c>
      <c r="E63" t="s">
        <v>4442</v>
      </c>
      <c r="I63" t="s">
        <v>4443</v>
      </c>
      <c r="L63" t="s">
        <v>4444</v>
      </c>
      <c r="M63" t="s">
        <v>794</v>
      </c>
      <c r="P63" t="s">
        <v>67</v>
      </c>
      <c r="Q63" t="s">
        <v>68</v>
      </c>
      <c r="W63" t="s">
        <v>4445</v>
      </c>
      <c r="Z63" t="s">
        <v>4446</v>
      </c>
      <c r="AA63" t="s">
        <v>4447</v>
      </c>
      <c r="AB63" t="s">
        <v>4448</v>
      </c>
      <c r="AE63" t="s">
        <v>4449</v>
      </c>
      <c r="AF63" t="s">
        <v>4450</v>
      </c>
      <c r="AH63">
        <v>20</v>
      </c>
      <c r="AI63">
        <v>0</v>
      </c>
      <c r="AJ63">
        <v>0</v>
      </c>
      <c r="AK63">
        <v>5</v>
      </c>
      <c r="AL63">
        <v>5</v>
      </c>
      <c r="AM63" t="s">
        <v>802</v>
      </c>
      <c r="AN63" t="s">
        <v>803</v>
      </c>
      <c r="AO63" t="s">
        <v>804</v>
      </c>
      <c r="AP63" t="s">
        <v>805</v>
      </c>
      <c r="AQ63" t="s">
        <v>806</v>
      </c>
      <c r="AS63" t="s">
        <v>794</v>
      </c>
      <c r="AT63" t="s">
        <v>807</v>
      </c>
      <c r="AU63" s="1">
        <v>42720</v>
      </c>
      <c r="AV63">
        <v>2015</v>
      </c>
      <c r="AW63">
        <v>4058</v>
      </c>
      <c r="AX63">
        <v>2</v>
      </c>
      <c r="BC63">
        <v>257</v>
      </c>
      <c r="BD63">
        <v>266</v>
      </c>
      <c r="BH63">
        <v>10</v>
      </c>
      <c r="BI63" t="s">
        <v>808</v>
      </c>
      <c r="BJ63" t="s">
        <v>808</v>
      </c>
      <c r="BK63" t="s">
        <v>4451</v>
      </c>
      <c r="BL63" t="s">
        <v>4452</v>
      </c>
      <c r="BM63">
        <v>26701523</v>
      </c>
      <c r="BN63" s="4" t="b">
        <f t="shared" si="0"/>
        <v>0</v>
      </c>
      <c r="BO63" s="5" t="b">
        <f t="shared" si="1"/>
        <v>0</v>
      </c>
      <c r="BP63" s="5" t="b">
        <f t="shared" si="2"/>
        <v>0</v>
      </c>
      <c r="BQ63" s="5" t="b">
        <f t="shared" si="3"/>
        <v>0</v>
      </c>
      <c r="BR63" s="5" t="b">
        <f t="shared" si="4"/>
        <v>0</v>
      </c>
      <c r="BS63" s="5" t="b">
        <f t="shared" si="5"/>
        <v>0</v>
      </c>
      <c r="BT63" s="6" t="str">
        <f t="shared" si="6"/>
        <v>1175-5326</v>
      </c>
      <c r="BU63" s="6"/>
      <c r="BV63" s="6" t="b">
        <f t="shared" si="7"/>
        <v>0</v>
      </c>
      <c r="BW63" s="6" t="b">
        <f t="shared" si="8"/>
        <v>0</v>
      </c>
      <c r="BX63" s="6">
        <f t="shared" si="9"/>
        <v>1</v>
      </c>
    </row>
    <row r="64" spans="4:77" x14ac:dyDescent="0.15">
      <c r="D64" t="s">
        <v>62</v>
      </c>
      <c r="E64" t="s">
        <v>4493</v>
      </c>
      <c r="I64" t="s">
        <v>4494</v>
      </c>
      <c r="L64" t="s">
        <v>4495</v>
      </c>
      <c r="M64" t="s">
        <v>4496</v>
      </c>
      <c r="P64" t="s">
        <v>67</v>
      </c>
      <c r="Q64" t="s">
        <v>68</v>
      </c>
      <c r="X64" t="s">
        <v>4497</v>
      </c>
      <c r="Z64" t="s">
        <v>4498</v>
      </c>
      <c r="AA64" t="s">
        <v>4499</v>
      </c>
      <c r="AB64" t="s">
        <v>4500</v>
      </c>
      <c r="AE64" t="s">
        <v>4501</v>
      </c>
      <c r="AF64" t="s">
        <v>4502</v>
      </c>
      <c r="AH64">
        <v>40</v>
      </c>
      <c r="AI64">
        <v>0</v>
      </c>
      <c r="AJ64">
        <v>0</v>
      </c>
      <c r="AK64">
        <v>1</v>
      </c>
      <c r="AL64">
        <v>1</v>
      </c>
      <c r="AM64" t="s">
        <v>2341</v>
      </c>
      <c r="AN64" t="s">
        <v>2342</v>
      </c>
      <c r="AO64" t="s">
        <v>2343</v>
      </c>
      <c r="AP64" t="s">
        <v>4503</v>
      </c>
      <c r="AQ64" t="s">
        <v>4504</v>
      </c>
      <c r="AS64" t="s">
        <v>4496</v>
      </c>
      <c r="AT64" t="s">
        <v>4505</v>
      </c>
      <c r="AU64" s="1">
        <v>42719</v>
      </c>
      <c r="AV64">
        <v>2015</v>
      </c>
      <c r="AW64">
        <v>43</v>
      </c>
      <c r="AX64">
        <v>6</v>
      </c>
      <c r="BC64">
        <v>1137</v>
      </c>
      <c r="BD64">
        <v>1147</v>
      </c>
      <c r="BF64" t="s">
        <v>4506</v>
      </c>
      <c r="BH64">
        <v>11</v>
      </c>
      <c r="BI64" t="s">
        <v>4507</v>
      </c>
      <c r="BJ64" t="s">
        <v>4507</v>
      </c>
      <c r="BK64" t="s">
        <v>4508</v>
      </c>
      <c r="BL64" t="s">
        <v>4509</v>
      </c>
      <c r="BN64" s="4" t="b">
        <f t="shared" si="0"/>
        <v>0</v>
      </c>
      <c r="BO64" s="5" t="b">
        <f t="shared" si="1"/>
        <v>0</v>
      </c>
      <c r="BP64" s="5" t="b">
        <f t="shared" si="2"/>
        <v>0</v>
      </c>
      <c r="BQ64" s="5" t="b">
        <f t="shared" si="3"/>
        <v>0</v>
      </c>
      <c r="BR64" s="5" t="b">
        <f t="shared" si="4"/>
        <v>0</v>
      </c>
      <c r="BS64" s="5" t="b">
        <f t="shared" si="5"/>
        <v>0</v>
      </c>
      <c r="BT64" s="6" t="str">
        <f t="shared" si="6"/>
        <v>1074-7613</v>
      </c>
      <c r="BU64" s="6"/>
      <c r="BV64" s="6" t="b">
        <f t="shared" si="7"/>
        <v>0</v>
      </c>
      <c r="BW64" s="6" t="b">
        <f t="shared" si="8"/>
        <v>0</v>
      </c>
      <c r="BX64" s="6">
        <f t="shared" si="9"/>
        <v>1</v>
      </c>
    </row>
    <row r="65" spans="4:76" x14ac:dyDescent="0.15">
      <c r="D65" t="s">
        <v>62</v>
      </c>
      <c r="E65" t="s">
        <v>4521</v>
      </c>
      <c r="I65" t="s">
        <v>4522</v>
      </c>
      <c r="L65" t="s">
        <v>4523</v>
      </c>
      <c r="M65" t="s">
        <v>596</v>
      </c>
      <c r="P65" t="s">
        <v>67</v>
      </c>
      <c r="Q65" t="s">
        <v>68</v>
      </c>
      <c r="X65" t="s">
        <v>4524</v>
      </c>
      <c r="Z65" t="s">
        <v>4525</v>
      </c>
      <c r="AA65" t="s">
        <v>4526</v>
      </c>
      <c r="AB65" t="s">
        <v>4527</v>
      </c>
      <c r="AD65" t="s">
        <v>4528</v>
      </c>
      <c r="AE65" t="s">
        <v>4529</v>
      </c>
      <c r="AF65" t="s">
        <v>4530</v>
      </c>
      <c r="AH65">
        <v>51</v>
      </c>
      <c r="AI65">
        <v>0</v>
      </c>
      <c r="AJ65">
        <v>0</v>
      </c>
      <c r="AK65">
        <v>2</v>
      </c>
      <c r="AL65">
        <v>2</v>
      </c>
      <c r="AM65" t="s">
        <v>603</v>
      </c>
      <c r="AN65" t="s">
        <v>604</v>
      </c>
      <c r="AO65" t="s">
        <v>605</v>
      </c>
      <c r="AP65" t="s">
        <v>606</v>
      </c>
      <c r="AS65" t="s">
        <v>607</v>
      </c>
      <c r="AT65" t="s">
        <v>608</v>
      </c>
      <c r="AU65" s="1">
        <v>42719</v>
      </c>
      <c r="AV65">
        <v>2015</v>
      </c>
      <c r="AW65">
        <v>5</v>
      </c>
      <c r="BE65">
        <v>17832</v>
      </c>
      <c r="BF65" t="s">
        <v>4531</v>
      </c>
      <c r="BH65">
        <v>13</v>
      </c>
      <c r="BI65" t="s">
        <v>610</v>
      </c>
      <c r="BJ65" t="s">
        <v>611</v>
      </c>
      <c r="BK65" t="s">
        <v>4532</v>
      </c>
      <c r="BL65" t="s">
        <v>4533</v>
      </c>
      <c r="BM65">
        <v>26666962</v>
      </c>
      <c r="BN65" s="4" t="b">
        <f t="shared" ref="BN65:BN128" si="10">IF(COUNTIF(AA65,"*Nanjing Agr Univ*"),AA65)</f>
        <v>0</v>
      </c>
      <c r="BO65" s="5" t="b">
        <f t="shared" ref="BO65:BO128" si="11">IF(COUNTIF(BN65,"*Life Sci*"),"生命科学学院",IF(COUNTIF(BN65,"*Coll Hort*"),"园艺学院"))</f>
        <v>0</v>
      </c>
      <c r="BP65" s="5" t="b">
        <f t="shared" ref="BP65:BP128" si="12">IF(COUNTIF(BN65,"*Anim Sci*"),"动物科技学院",IF(COUNTIF(BN65,"*Vet Med*"),"动物医学院"))</f>
        <v>0</v>
      </c>
      <c r="BQ65" s="5" t="b">
        <f t="shared" ref="BQ65:BQ128" si="13">IF(COUNTIF(BN65,"*Resources*"),"资源管理与环境保护学院",IF(COUNTIF(BN65,"*Dept Entomol*"),"植物保护学院"))</f>
        <v>0</v>
      </c>
      <c r="BR65" s="5" t="b">
        <f t="shared" ref="BR65:BR128" si="14">IF(COUNTIF(BN65,"*Coll Agr*"),"农学院",IF(COUNTIF(BN65,"*Plant Protect*"),"植物保护学院"))</f>
        <v>0</v>
      </c>
      <c r="BS65" s="5" t="b">
        <f t="shared" ref="BS65:BS128" si="15">IF(COUNTIF(BN65,"*Food Sci*"),"食品科技学院")</f>
        <v>0</v>
      </c>
      <c r="BT65" s="6" t="str">
        <f t="shared" ref="BT65:BT128" si="16">AP65</f>
        <v>2045-2322</v>
      </c>
      <c r="BU65" s="6"/>
      <c r="BV65" s="6" t="b">
        <f t="shared" ref="BV65:BV128" si="17">IF(BU65&gt;=10,1)</f>
        <v>0</v>
      </c>
      <c r="BW65" s="6" t="b">
        <f t="shared" ref="BW65:BW128" si="18">IF(BU65&gt;=5,1)</f>
        <v>0</v>
      </c>
      <c r="BX65" s="6">
        <f t="shared" ref="BX65:BX128" si="19">IF(BU65&lt;2,1)</f>
        <v>1</v>
      </c>
    </row>
    <row r="66" spans="4:76" x14ac:dyDescent="0.15">
      <c r="D66" t="s">
        <v>62</v>
      </c>
      <c r="E66" t="s">
        <v>4534</v>
      </c>
      <c r="I66" t="s">
        <v>4535</v>
      </c>
      <c r="L66" t="s">
        <v>4536</v>
      </c>
      <c r="M66" t="s">
        <v>4537</v>
      </c>
      <c r="P66" t="s">
        <v>67</v>
      </c>
      <c r="Q66" t="s">
        <v>68</v>
      </c>
      <c r="W66" t="s">
        <v>4538</v>
      </c>
      <c r="X66" t="s">
        <v>4539</v>
      </c>
      <c r="Z66" t="s">
        <v>4540</v>
      </c>
      <c r="AA66" t="s">
        <v>4541</v>
      </c>
      <c r="AB66" t="s">
        <v>4542</v>
      </c>
      <c r="AC66" t="s">
        <v>4543</v>
      </c>
      <c r="AD66" t="s">
        <v>4544</v>
      </c>
      <c r="AE66" t="s">
        <v>4545</v>
      </c>
      <c r="AF66" t="s">
        <v>4546</v>
      </c>
      <c r="AH66">
        <v>17</v>
      </c>
      <c r="AI66">
        <v>0</v>
      </c>
      <c r="AJ66">
        <v>0</v>
      </c>
      <c r="AK66">
        <v>47</v>
      </c>
      <c r="AL66">
        <v>47</v>
      </c>
      <c r="AM66" t="s">
        <v>112</v>
      </c>
      <c r="AN66" t="s">
        <v>113</v>
      </c>
      <c r="AO66" t="s">
        <v>114</v>
      </c>
      <c r="AP66" t="s">
        <v>4547</v>
      </c>
      <c r="AQ66" t="s">
        <v>4548</v>
      </c>
      <c r="AS66" t="s">
        <v>4549</v>
      </c>
      <c r="AT66" t="s">
        <v>4550</v>
      </c>
      <c r="AU66" s="1">
        <v>42719</v>
      </c>
      <c r="AV66">
        <v>2015</v>
      </c>
      <c r="AW66">
        <v>214</v>
      </c>
      <c r="BC66">
        <v>483</v>
      </c>
      <c r="BD66">
        <v>493</v>
      </c>
      <c r="BF66" t="s">
        <v>4551</v>
      </c>
      <c r="BH66">
        <v>11</v>
      </c>
      <c r="BI66" t="s">
        <v>4552</v>
      </c>
      <c r="BJ66" t="s">
        <v>4553</v>
      </c>
      <c r="BK66" t="s">
        <v>4554</v>
      </c>
      <c r="BL66" t="s">
        <v>4555</v>
      </c>
      <c r="BN66" s="4" t="b">
        <f t="shared" si="10"/>
        <v>0</v>
      </c>
      <c r="BO66" s="5" t="b">
        <f t="shared" si="11"/>
        <v>0</v>
      </c>
      <c r="BP66" s="5" t="b">
        <f t="shared" si="12"/>
        <v>0</v>
      </c>
      <c r="BQ66" s="5" t="b">
        <f t="shared" si="13"/>
        <v>0</v>
      </c>
      <c r="BR66" s="5" t="b">
        <f t="shared" si="14"/>
        <v>0</v>
      </c>
      <c r="BS66" s="5" t="b">
        <f t="shared" si="15"/>
        <v>0</v>
      </c>
      <c r="BT66" s="6" t="str">
        <f t="shared" si="16"/>
        <v>0168-1923</v>
      </c>
      <c r="BU66" s="6"/>
      <c r="BV66" s="6" t="b">
        <f t="shared" si="17"/>
        <v>0</v>
      </c>
      <c r="BW66" s="6" t="b">
        <f t="shared" si="18"/>
        <v>0</v>
      </c>
      <c r="BX66" s="6">
        <f t="shared" si="19"/>
        <v>1</v>
      </c>
    </row>
    <row r="67" spans="4:76" x14ac:dyDescent="0.15">
      <c r="D67" t="s">
        <v>62</v>
      </c>
      <c r="E67" t="s">
        <v>4567</v>
      </c>
      <c r="I67" t="s">
        <v>4568</v>
      </c>
      <c r="L67" t="s">
        <v>4569</v>
      </c>
      <c r="M67" t="s">
        <v>1895</v>
      </c>
      <c r="P67" t="s">
        <v>67</v>
      </c>
      <c r="Q67" t="s">
        <v>68</v>
      </c>
      <c r="X67" t="s">
        <v>4570</v>
      </c>
      <c r="Z67" t="s">
        <v>4571</v>
      </c>
      <c r="AA67" t="s">
        <v>4572</v>
      </c>
      <c r="AB67" t="s">
        <v>4573</v>
      </c>
      <c r="AE67" t="s">
        <v>4574</v>
      </c>
      <c r="AF67" t="s">
        <v>4575</v>
      </c>
      <c r="AH67">
        <v>60</v>
      </c>
      <c r="AI67">
        <v>0</v>
      </c>
      <c r="AJ67">
        <v>0</v>
      </c>
      <c r="AK67">
        <v>8</v>
      </c>
      <c r="AL67">
        <v>8</v>
      </c>
      <c r="AM67" t="s">
        <v>1902</v>
      </c>
      <c r="AN67" t="s">
        <v>1903</v>
      </c>
      <c r="AO67" t="s">
        <v>1904</v>
      </c>
      <c r="AP67" t="s">
        <v>1905</v>
      </c>
      <c r="AS67" t="s">
        <v>1895</v>
      </c>
      <c r="AT67" t="s">
        <v>1906</v>
      </c>
      <c r="AU67" s="1">
        <v>42718</v>
      </c>
      <c r="AV67">
        <v>2015</v>
      </c>
      <c r="AW67">
        <v>10</v>
      </c>
      <c r="AX67">
        <v>12</v>
      </c>
      <c r="BE67" t="s">
        <v>4576</v>
      </c>
      <c r="BF67" t="s">
        <v>4577</v>
      </c>
      <c r="BH67">
        <v>14</v>
      </c>
      <c r="BI67" t="s">
        <v>610</v>
      </c>
      <c r="BJ67" t="s">
        <v>611</v>
      </c>
      <c r="BK67" t="s">
        <v>4578</v>
      </c>
      <c r="BL67" t="s">
        <v>4579</v>
      </c>
      <c r="BM67">
        <v>26658560</v>
      </c>
      <c r="BN67" s="4" t="b">
        <f t="shared" si="10"/>
        <v>0</v>
      </c>
      <c r="BO67" s="5" t="b">
        <f t="shared" si="11"/>
        <v>0</v>
      </c>
      <c r="BP67" s="5" t="b">
        <f t="shared" si="12"/>
        <v>0</v>
      </c>
      <c r="BQ67" s="5" t="b">
        <f t="shared" si="13"/>
        <v>0</v>
      </c>
      <c r="BR67" s="5" t="b">
        <f t="shared" si="14"/>
        <v>0</v>
      </c>
      <c r="BS67" s="5" t="b">
        <f t="shared" si="15"/>
        <v>0</v>
      </c>
      <c r="BT67" s="6" t="str">
        <f t="shared" si="16"/>
        <v>1932-6203</v>
      </c>
      <c r="BU67" s="6"/>
      <c r="BV67" s="6" t="b">
        <f t="shared" si="17"/>
        <v>0</v>
      </c>
      <c r="BW67" s="6" t="b">
        <f t="shared" si="18"/>
        <v>0</v>
      </c>
      <c r="BX67" s="6">
        <f t="shared" si="19"/>
        <v>1</v>
      </c>
    </row>
    <row r="68" spans="4:76" x14ac:dyDescent="0.15">
      <c r="D68" t="s">
        <v>62</v>
      </c>
      <c r="E68" t="s">
        <v>4580</v>
      </c>
      <c r="I68" t="s">
        <v>4581</v>
      </c>
      <c r="L68" t="s">
        <v>4582</v>
      </c>
      <c r="M68" t="s">
        <v>596</v>
      </c>
      <c r="P68" t="s">
        <v>67</v>
      </c>
      <c r="Q68" t="s">
        <v>68</v>
      </c>
      <c r="X68" t="s">
        <v>4583</v>
      </c>
      <c r="Z68" t="s">
        <v>4584</v>
      </c>
      <c r="AA68" t="s">
        <v>4585</v>
      </c>
      <c r="AB68" t="s">
        <v>4586</v>
      </c>
      <c r="AE68" t="s">
        <v>4587</v>
      </c>
      <c r="AF68" t="s">
        <v>4588</v>
      </c>
      <c r="AH68">
        <v>37</v>
      </c>
      <c r="AI68">
        <v>0</v>
      </c>
      <c r="AJ68">
        <v>0</v>
      </c>
      <c r="AK68">
        <v>14</v>
      </c>
      <c r="AL68">
        <v>14</v>
      </c>
      <c r="AM68" t="s">
        <v>603</v>
      </c>
      <c r="AN68" t="s">
        <v>604</v>
      </c>
      <c r="AO68" t="s">
        <v>605</v>
      </c>
      <c r="AP68" t="s">
        <v>606</v>
      </c>
      <c r="AS68" t="s">
        <v>607</v>
      </c>
      <c r="AT68" t="s">
        <v>608</v>
      </c>
      <c r="AU68" s="1">
        <v>42718</v>
      </c>
      <c r="AV68">
        <v>2015</v>
      </c>
      <c r="AW68">
        <v>5</v>
      </c>
      <c r="BE68">
        <v>17466</v>
      </c>
      <c r="BF68" t="s">
        <v>4589</v>
      </c>
      <c r="BH68">
        <v>10</v>
      </c>
      <c r="BI68" t="s">
        <v>610</v>
      </c>
      <c r="BJ68" t="s">
        <v>611</v>
      </c>
      <c r="BK68" t="s">
        <v>4590</v>
      </c>
      <c r="BL68" t="s">
        <v>4591</v>
      </c>
      <c r="BM68">
        <v>26657349</v>
      </c>
      <c r="BN68" s="4" t="b">
        <f t="shared" si="10"/>
        <v>0</v>
      </c>
      <c r="BO68" s="5" t="b">
        <f t="shared" si="11"/>
        <v>0</v>
      </c>
      <c r="BP68" s="5" t="b">
        <f t="shared" si="12"/>
        <v>0</v>
      </c>
      <c r="BQ68" s="5" t="b">
        <f t="shared" si="13"/>
        <v>0</v>
      </c>
      <c r="BR68" s="5" t="b">
        <f t="shared" si="14"/>
        <v>0</v>
      </c>
      <c r="BS68" s="5" t="b">
        <f t="shared" si="15"/>
        <v>0</v>
      </c>
      <c r="BT68" s="6" t="str">
        <f t="shared" si="16"/>
        <v>2045-2322</v>
      </c>
      <c r="BU68" s="6"/>
      <c r="BV68" s="6" t="b">
        <f t="shared" si="17"/>
        <v>0</v>
      </c>
      <c r="BW68" s="6" t="b">
        <f t="shared" si="18"/>
        <v>0</v>
      </c>
      <c r="BX68" s="6">
        <f t="shared" si="19"/>
        <v>1</v>
      </c>
    </row>
    <row r="69" spans="4:76" x14ac:dyDescent="0.15">
      <c r="D69" t="s">
        <v>62</v>
      </c>
      <c r="E69" t="s">
        <v>4719</v>
      </c>
      <c r="I69" t="s">
        <v>4720</v>
      </c>
      <c r="L69" t="s">
        <v>4721</v>
      </c>
      <c r="M69" t="s">
        <v>4722</v>
      </c>
      <c r="P69" t="s">
        <v>67</v>
      </c>
      <c r="Q69" t="s">
        <v>68</v>
      </c>
      <c r="W69" t="s">
        <v>4723</v>
      </c>
      <c r="X69" t="s">
        <v>4724</v>
      </c>
      <c r="Z69" t="s">
        <v>4725</v>
      </c>
      <c r="AA69" t="s">
        <v>4726</v>
      </c>
      <c r="AB69" t="s">
        <v>4727</v>
      </c>
      <c r="AE69" t="s">
        <v>4728</v>
      </c>
      <c r="AF69" t="s">
        <v>4729</v>
      </c>
      <c r="AH69">
        <v>46</v>
      </c>
      <c r="AI69">
        <v>0</v>
      </c>
      <c r="AJ69">
        <v>0</v>
      </c>
      <c r="AK69">
        <v>10</v>
      </c>
      <c r="AL69">
        <v>10</v>
      </c>
      <c r="AM69" t="s">
        <v>2341</v>
      </c>
      <c r="AN69" t="s">
        <v>2342</v>
      </c>
      <c r="AO69" t="s">
        <v>2343</v>
      </c>
      <c r="AP69" t="s">
        <v>4730</v>
      </c>
      <c r="AQ69" t="s">
        <v>4731</v>
      </c>
      <c r="AS69" t="s">
        <v>4732</v>
      </c>
      <c r="AT69" t="s">
        <v>4733</v>
      </c>
      <c r="AU69" s="1">
        <v>42711</v>
      </c>
      <c r="AV69">
        <v>2015</v>
      </c>
      <c r="AW69">
        <v>8</v>
      </c>
      <c r="AX69">
        <v>12</v>
      </c>
      <c r="BC69">
        <v>1795</v>
      </c>
      <c r="BD69">
        <v>1808</v>
      </c>
      <c r="BF69" t="s">
        <v>4734</v>
      </c>
      <c r="BH69">
        <v>14</v>
      </c>
      <c r="BI69" t="s">
        <v>4735</v>
      </c>
      <c r="BJ69" t="s">
        <v>4735</v>
      </c>
      <c r="BK69" t="s">
        <v>4736</v>
      </c>
      <c r="BL69" t="s">
        <v>4737</v>
      </c>
      <c r="BN69" s="4" t="b">
        <f t="shared" si="10"/>
        <v>0</v>
      </c>
      <c r="BO69" s="5" t="b">
        <f t="shared" si="11"/>
        <v>0</v>
      </c>
      <c r="BP69" s="5" t="b">
        <f t="shared" si="12"/>
        <v>0</v>
      </c>
      <c r="BQ69" s="5" t="b">
        <f t="shared" si="13"/>
        <v>0</v>
      </c>
      <c r="BR69" s="5" t="b">
        <f t="shared" si="14"/>
        <v>0</v>
      </c>
      <c r="BS69" s="5" t="b">
        <f t="shared" si="15"/>
        <v>0</v>
      </c>
      <c r="BT69" s="6" t="str">
        <f t="shared" si="16"/>
        <v>1674-2052</v>
      </c>
      <c r="BU69" s="6"/>
      <c r="BV69" s="6" t="b">
        <f t="shared" si="17"/>
        <v>0</v>
      </c>
      <c r="BW69" s="6" t="b">
        <f t="shared" si="18"/>
        <v>0</v>
      </c>
      <c r="BX69" s="6">
        <f t="shared" si="19"/>
        <v>1</v>
      </c>
    </row>
    <row r="70" spans="4:76" x14ac:dyDescent="0.15">
      <c r="D70" t="s">
        <v>62</v>
      </c>
      <c r="E70" t="s">
        <v>4942</v>
      </c>
      <c r="I70" t="s">
        <v>4943</v>
      </c>
      <c r="L70" t="s">
        <v>4944</v>
      </c>
      <c r="M70" t="s">
        <v>4913</v>
      </c>
      <c r="P70" t="s">
        <v>67</v>
      </c>
      <c r="Q70" t="s">
        <v>68</v>
      </c>
      <c r="X70" t="s">
        <v>4945</v>
      </c>
      <c r="Z70" t="s">
        <v>4946</v>
      </c>
      <c r="AA70" t="s">
        <v>4947</v>
      </c>
      <c r="AB70" t="s">
        <v>4948</v>
      </c>
      <c r="AH70">
        <v>33</v>
      </c>
      <c r="AI70">
        <v>0</v>
      </c>
      <c r="AJ70">
        <v>0</v>
      </c>
      <c r="AK70">
        <v>1</v>
      </c>
      <c r="AL70">
        <v>1</v>
      </c>
      <c r="AM70" t="s">
        <v>358</v>
      </c>
      <c r="AN70" t="s">
        <v>359</v>
      </c>
      <c r="AO70" t="s">
        <v>360</v>
      </c>
      <c r="AP70" t="s">
        <v>4916</v>
      </c>
      <c r="AQ70" t="s">
        <v>4917</v>
      </c>
      <c r="AS70" t="s">
        <v>4918</v>
      </c>
      <c r="AT70" t="s">
        <v>4919</v>
      </c>
      <c r="AU70" t="s">
        <v>4825</v>
      </c>
      <c r="AV70">
        <v>2015</v>
      </c>
      <c r="AW70">
        <v>39</v>
      </c>
      <c r="AX70">
        <v>6</v>
      </c>
      <c r="BC70">
        <v>2371</v>
      </c>
      <c r="BD70">
        <v>2378</v>
      </c>
      <c r="BF70" t="s">
        <v>4949</v>
      </c>
      <c r="BH70">
        <v>8</v>
      </c>
      <c r="BI70" t="s">
        <v>200</v>
      </c>
      <c r="BJ70" t="s">
        <v>200</v>
      </c>
      <c r="BK70" t="s">
        <v>4921</v>
      </c>
      <c r="BL70" t="s">
        <v>4950</v>
      </c>
      <c r="BN70" s="4" t="b">
        <f t="shared" si="10"/>
        <v>0</v>
      </c>
      <c r="BO70" s="5" t="b">
        <f t="shared" si="11"/>
        <v>0</v>
      </c>
      <c r="BP70" s="5" t="b">
        <f t="shared" si="12"/>
        <v>0</v>
      </c>
      <c r="BQ70" s="5" t="b">
        <f t="shared" si="13"/>
        <v>0</v>
      </c>
      <c r="BR70" s="5" t="b">
        <f t="shared" si="14"/>
        <v>0</v>
      </c>
      <c r="BS70" s="5" t="b">
        <f t="shared" si="15"/>
        <v>0</v>
      </c>
      <c r="BT70" s="6" t="str">
        <f t="shared" si="16"/>
        <v>0145-8892</v>
      </c>
      <c r="BU70" s="6"/>
      <c r="BV70" s="6" t="b">
        <f t="shared" si="17"/>
        <v>0</v>
      </c>
      <c r="BW70" s="6" t="b">
        <f t="shared" si="18"/>
        <v>0</v>
      </c>
      <c r="BX70" s="6">
        <f t="shared" si="19"/>
        <v>1</v>
      </c>
    </row>
    <row r="71" spans="4:76" x14ac:dyDescent="0.15">
      <c r="D71" t="s">
        <v>62</v>
      </c>
      <c r="E71" t="s">
        <v>5007</v>
      </c>
      <c r="I71" t="s">
        <v>5008</v>
      </c>
      <c r="L71" t="s">
        <v>5009</v>
      </c>
      <c r="M71" t="s">
        <v>5010</v>
      </c>
      <c r="P71" t="s">
        <v>67</v>
      </c>
      <c r="Q71" t="s">
        <v>68</v>
      </c>
      <c r="W71" t="s">
        <v>5011</v>
      </c>
      <c r="X71" t="s">
        <v>5012</v>
      </c>
      <c r="Z71" t="s">
        <v>5013</v>
      </c>
      <c r="AA71" t="s">
        <v>5014</v>
      </c>
      <c r="AB71" t="s">
        <v>5015</v>
      </c>
      <c r="AE71" t="s">
        <v>5016</v>
      </c>
      <c r="AF71" t="s">
        <v>5017</v>
      </c>
      <c r="AH71">
        <v>40</v>
      </c>
      <c r="AI71">
        <v>0</v>
      </c>
      <c r="AJ71">
        <v>0</v>
      </c>
      <c r="AK71">
        <v>1</v>
      </c>
      <c r="AL71">
        <v>1</v>
      </c>
      <c r="AM71" t="s">
        <v>5018</v>
      </c>
      <c r="AN71" t="s">
        <v>5019</v>
      </c>
      <c r="AO71" t="s">
        <v>5020</v>
      </c>
      <c r="AP71" t="s">
        <v>5021</v>
      </c>
      <c r="AQ71" t="s">
        <v>5022</v>
      </c>
      <c r="AS71" t="s">
        <v>5023</v>
      </c>
      <c r="AT71" t="s">
        <v>5024</v>
      </c>
      <c r="AU71" t="s">
        <v>4825</v>
      </c>
      <c r="AV71">
        <v>2015</v>
      </c>
      <c r="AW71">
        <v>54</v>
      </c>
      <c r="AX71">
        <v>12</v>
      </c>
      <c r="BE71">
        <v>124105</v>
      </c>
      <c r="BF71" t="s">
        <v>5025</v>
      </c>
      <c r="BH71">
        <v>8</v>
      </c>
      <c r="BI71" t="s">
        <v>3127</v>
      </c>
      <c r="BJ71" t="s">
        <v>3127</v>
      </c>
      <c r="BK71" t="s">
        <v>5026</v>
      </c>
      <c r="BL71" t="s">
        <v>5027</v>
      </c>
      <c r="BN71" s="4" t="b">
        <f t="shared" si="10"/>
        <v>0</v>
      </c>
      <c r="BO71" s="5" t="b">
        <f t="shared" si="11"/>
        <v>0</v>
      </c>
      <c r="BP71" s="5" t="b">
        <f t="shared" si="12"/>
        <v>0</v>
      </c>
      <c r="BQ71" s="5" t="b">
        <f t="shared" si="13"/>
        <v>0</v>
      </c>
      <c r="BR71" s="5" t="b">
        <f t="shared" si="14"/>
        <v>0</v>
      </c>
      <c r="BS71" s="5" t="b">
        <f t="shared" si="15"/>
        <v>0</v>
      </c>
      <c r="BT71" s="6" t="str">
        <f t="shared" si="16"/>
        <v>0091-3286</v>
      </c>
      <c r="BU71" s="6"/>
      <c r="BV71" s="6" t="b">
        <f t="shared" si="17"/>
        <v>0</v>
      </c>
      <c r="BW71" s="6" t="b">
        <f t="shared" si="18"/>
        <v>0</v>
      </c>
      <c r="BX71" s="6">
        <f t="shared" si="19"/>
        <v>1</v>
      </c>
    </row>
    <row r="72" spans="4:76" x14ac:dyDescent="0.15">
      <c r="D72" t="s">
        <v>62</v>
      </c>
      <c r="E72" t="s">
        <v>5028</v>
      </c>
      <c r="I72" t="s">
        <v>5029</v>
      </c>
      <c r="L72" t="s">
        <v>5030</v>
      </c>
      <c r="M72" t="s">
        <v>2842</v>
      </c>
      <c r="P72" t="s">
        <v>67</v>
      </c>
      <c r="Q72" t="s">
        <v>68</v>
      </c>
      <c r="X72" t="s">
        <v>5031</v>
      </c>
      <c r="Z72" t="s">
        <v>5032</v>
      </c>
      <c r="AA72" t="s">
        <v>5033</v>
      </c>
      <c r="AB72" t="s">
        <v>5034</v>
      </c>
      <c r="AE72" t="s">
        <v>5035</v>
      </c>
      <c r="AF72" t="s">
        <v>5036</v>
      </c>
      <c r="AH72">
        <v>71</v>
      </c>
      <c r="AI72">
        <v>0</v>
      </c>
      <c r="AJ72">
        <v>0</v>
      </c>
      <c r="AK72">
        <v>2</v>
      </c>
      <c r="AL72">
        <v>2</v>
      </c>
      <c r="AM72" t="s">
        <v>2849</v>
      </c>
      <c r="AN72" t="s">
        <v>2850</v>
      </c>
      <c r="AO72" t="s">
        <v>2851</v>
      </c>
      <c r="AP72" t="s">
        <v>2852</v>
      </c>
      <c r="AQ72" t="s">
        <v>2853</v>
      </c>
      <c r="AS72" t="s">
        <v>2854</v>
      </c>
      <c r="AT72" t="s">
        <v>2855</v>
      </c>
      <c r="AU72" t="s">
        <v>4825</v>
      </c>
      <c r="AV72">
        <v>2015</v>
      </c>
      <c r="AW72">
        <v>169</v>
      </c>
      <c r="AX72">
        <v>4</v>
      </c>
      <c r="BC72">
        <v>2496</v>
      </c>
      <c r="BD72">
        <v>2512</v>
      </c>
      <c r="BF72" t="s">
        <v>5037</v>
      </c>
      <c r="BH72">
        <v>17</v>
      </c>
      <c r="BI72" t="s">
        <v>577</v>
      </c>
      <c r="BJ72" t="s">
        <v>577</v>
      </c>
      <c r="BK72" t="s">
        <v>5038</v>
      </c>
      <c r="BL72" t="s">
        <v>5039</v>
      </c>
      <c r="BM72">
        <v>26471894</v>
      </c>
      <c r="BN72" s="4" t="b">
        <f t="shared" si="10"/>
        <v>0</v>
      </c>
      <c r="BO72" s="5" t="b">
        <f t="shared" si="11"/>
        <v>0</v>
      </c>
      <c r="BP72" s="5" t="b">
        <f t="shared" si="12"/>
        <v>0</v>
      </c>
      <c r="BQ72" s="5" t="b">
        <f t="shared" si="13"/>
        <v>0</v>
      </c>
      <c r="BR72" s="5" t="b">
        <f t="shared" si="14"/>
        <v>0</v>
      </c>
      <c r="BS72" s="5" t="b">
        <f t="shared" si="15"/>
        <v>0</v>
      </c>
      <c r="BT72" s="6" t="str">
        <f t="shared" si="16"/>
        <v>0032-0889</v>
      </c>
      <c r="BU72" s="6"/>
      <c r="BV72" s="6" t="b">
        <f t="shared" si="17"/>
        <v>0</v>
      </c>
      <c r="BW72" s="6" t="b">
        <f t="shared" si="18"/>
        <v>0</v>
      </c>
      <c r="BX72" s="6">
        <f t="shared" si="19"/>
        <v>1</v>
      </c>
    </row>
    <row r="73" spans="4:76" x14ac:dyDescent="0.15">
      <c r="D73" t="s">
        <v>62</v>
      </c>
      <c r="E73" t="s">
        <v>5040</v>
      </c>
      <c r="I73" t="s">
        <v>5041</v>
      </c>
      <c r="L73" t="s">
        <v>5042</v>
      </c>
      <c r="M73" t="s">
        <v>5043</v>
      </c>
      <c r="P73" t="s">
        <v>67</v>
      </c>
      <c r="Q73" t="s">
        <v>68</v>
      </c>
      <c r="X73" t="s">
        <v>5044</v>
      </c>
      <c r="Z73" t="s">
        <v>5045</v>
      </c>
      <c r="AA73" t="s">
        <v>5046</v>
      </c>
      <c r="AB73" t="s">
        <v>5047</v>
      </c>
      <c r="AE73" t="s">
        <v>5048</v>
      </c>
      <c r="AF73" t="s">
        <v>5049</v>
      </c>
      <c r="AH73">
        <v>59</v>
      </c>
      <c r="AI73">
        <v>0</v>
      </c>
      <c r="AJ73">
        <v>0</v>
      </c>
      <c r="AK73">
        <v>3</v>
      </c>
      <c r="AL73">
        <v>3</v>
      </c>
      <c r="AM73" t="s">
        <v>1902</v>
      </c>
      <c r="AN73" t="s">
        <v>1903</v>
      </c>
      <c r="AO73" t="s">
        <v>1904</v>
      </c>
      <c r="AP73" t="s">
        <v>5050</v>
      </c>
      <c r="AS73" t="s">
        <v>5051</v>
      </c>
      <c r="AT73" t="s">
        <v>5052</v>
      </c>
      <c r="AU73" t="s">
        <v>4825</v>
      </c>
      <c r="AV73">
        <v>2015</v>
      </c>
      <c r="AW73">
        <v>11</v>
      </c>
      <c r="AX73">
        <v>12</v>
      </c>
      <c r="BE73" t="s">
        <v>5053</v>
      </c>
      <c r="BF73" t="s">
        <v>5054</v>
      </c>
      <c r="BH73">
        <v>18</v>
      </c>
      <c r="BI73" t="s">
        <v>332</v>
      </c>
      <c r="BJ73" t="s">
        <v>332</v>
      </c>
      <c r="BK73" t="s">
        <v>5055</v>
      </c>
      <c r="BL73" t="s">
        <v>5056</v>
      </c>
      <c r="BM73">
        <v>26710171</v>
      </c>
      <c r="BN73" s="4" t="b">
        <f t="shared" si="10"/>
        <v>0</v>
      </c>
      <c r="BO73" s="5" t="b">
        <f t="shared" si="11"/>
        <v>0</v>
      </c>
      <c r="BP73" s="5" t="b">
        <f t="shared" si="12"/>
        <v>0</v>
      </c>
      <c r="BQ73" s="5" t="b">
        <f t="shared" si="13"/>
        <v>0</v>
      </c>
      <c r="BR73" s="5" t="b">
        <f t="shared" si="14"/>
        <v>0</v>
      </c>
      <c r="BS73" s="5" t="b">
        <f t="shared" si="15"/>
        <v>0</v>
      </c>
      <c r="BT73" s="6" t="str">
        <f t="shared" si="16"/>
        <v>1553-7404</v>
      </c>
      <c r="BU73" s="6"/>
      <c r="BV73" s="6" t="b">
        <f t="shared" si="17"/>
        <v>0</v>
      </c>
      <c r="BW73" s="6" t="b">
        <f t="shared" si="18"/>
        <v>0</v>
      </c>
      <c r="BX73" s="6">
        <f t="shared" si="19"/>
        <v>1</v>
      </c>
    </row>
    <row r="74" spans="4:76" x14ac:dyDescent="0.15">
      <c r="D74" t="s">
        <v>62</v>
      </c>
      <c r="E74" t="s">
        <v>5057</v>
      </c>
      <c r="I74" t="s">
        <v>5058</v>
      </c>
      <c r="L74" t="s">
        <v>5059</v>
      </c>
      <c r="M74" t="s">
        <v>5060</v>
      </c>
      <c r="P74" t="s">
        <v>67</v>
      </c>
      <c r="Q74" t="s">
        <v>68</v>
      </c>
      <c r="W74" t="s">
        <v>5061</v>
      </c>
      <c r="X74" t="s">
        <v>5062</v>
      </c>
      <c r="Z74" t="s">
        <v>5063</v>
      </c>
      <c r="AA74" t="s">
        <v>5064</v>
      </c>
      <c r="AB74" t="s">
        <v>5065</v>
      </c>
      <c r="AE74" t="s">
        <v>5066</v>
      </c>
      <c r="AF74" t="s">
        <v>5067</v>
      </c>
      <c r="AH74">
        <v>51</v>
      </c>
      <c r="AI74">
        <v>0</v>
      </c>
      <c r="AJ74">
        <v>0</v>
      </c>
      <c r="AK74">
        <v>2</v>
      </c>
      <c r="AL74">
        <v>2</v>
      </c>
      <c r="AM74" t="s">
        <v>358</v>
      </c>
      <c r="AN74" t="s">
        <v>359</v>
      </c>
      <c r="AO74" t="s">
        <v>360</v>
      </c>
      <c r="AP74" t="s">
        <v>5068</v>
      </c>
      <c r="AQ74" t="s">
        <v>5069</v>
      </c>
      <c r="AS74" t="s">
        <v>5060</v>
      </c>
      <c r="AT74" t="s">
        <v>5070</v>
      </c>
      <c r="AU74" t="s">
        <v>4825</v>
      </c>
      <c r="AV74">
        <v>2015</v>
      </c>
      <c r="AW74">
        <v>43</v>
      </c>
      <c r="AX74">
        <v>12</v>
      </c>
      <c r="BA74" t="s">
        <v>49</v>
      </c>
      <c r="BC74">
        <v>1682</v>
      </c>
      <c r="BD74">
        <v>1688</v>
      </c>
      <c r="BF74" t="s">
        <v>5071</v>
      </c>
      <c r="BH74">
        <v>7</v>
      </c>
      <c r="BI74" t="s">
        <v>5072</v>
      </c>
      <c r="BJ74" t="s">
        <v>5073</v>
      </c>
      <c r="BK74" t="s">
        <v>5074</v>
      </c>
      <c r="BL74" t="s">
        <v>5075</v>
      </c>
      <c r="BN74" s="4" t="b">
        <f t="shared" si="10"/>
        <v>0</v>
      </c>
      <c r="BO74" s="5" t="b">
        <f t="shared" si="11"/>
        <v>0</v>
      </c>
      <c r="BP74" s="5" t="b">
        <f t="shared" si="12"/>
        <v>0</v>
      </c>
      <c r="BQ74" s="5" t="b">
        <f t="shared" si="13"/>
        <v>0</v>
      </c>
      <c r="BR74" s="5" t="b">
        <f t="shared" si="14"/>
        <v>0</v>
      </c>
      <c r="BS74" s="5" t="b">
        <f t="shared" si="15"/>
        <v>0</v>
      </c>
      <c r="BT74" s="6" t="str">
        <f t="shared" si="16"/>
        <v>1863-0650</v>
      </c>
      <c r="BU74" s="12"/>
      <c r="BV74" s="6" t="b">
        <f t="shared" si="17"/>
        <v>0</v>
      </c>
      <c r="BW74" s="6" t="b">
        <f t="shared" si="18"/>
        <v>0</v>
      </c>
      <c r="BX74" s="6">
        <f t="shared" si="19"/>
        <v>1</v>
      </c>
    </row>
    <row r="75" spans="4:76" x14ac:dyDescent="0.15">
      <c r="D75" t="s">
        <v>62</v>
      </c>
      <c r="E75" t="s">
        <v>5157</v>
      </c>
      <c r="I75" t="s">
        <v>5158</v>
      </c>
      <c r="L75" t="s">
        <v>5159</v>
      </c>
      <c r="M75" t="s">
        <v>5160</v>
      </c>
      <c r="P75" t="s">
        <v>67</v>
      </c>
      <c r="Q75" t="s">
        <v>4125</v>
      </c>
      <c r="Z75" t="s">
        <v>5161</v>
      </c>
      <c r="AA75" t="s">
        <v>5162</v>
      </c>
      <c r="AH75">
        <v>1</v>
      </c>
      <c r="AI75">
        <v>0</v>
      </c>
      <c r="AJ75">
        <v>0</v>
      </c>
      <c r="AK75">
        <v>2</v>
      </c>
      <c r="AL75">
        <v>2</v>
      </c>
      <c r="AM75" t="s">
        <v>358</v>
      </c>
      <c r="AN75" t="s">
        <v>359</v>
      </c>
      <c r="AO75" t="s">
        <v>360</v>
      </c>
      <c r="AP75" t="s">
        <v>5163</v>
      </c>
      <c r="AQ75" t="s">
        <v>5164</v>
      </c>
      <c r="AS75" t="s">
        <v>5165</v>
      </c>
      <c r="AT75" t="s">
        <v>5166</v>
      </c>
      <c r="AU75" t="s">
        <v>4825</v>
      </c>
      <c r="AV75">
        <v>2015</v>
      </c>
      <c r="AW75">
        <v>84</v>
      </c>
      <c r="AX75">
        <v>5</v>
      </c>
      <c r="BC75">
        <v>1044</v>
      </c>
      <c r="BD75">
        <v>1044</v>
      </c>
      <c r="BF75" t="s">
        <v>5167</v>
      </c>
      <c r="BH75">
        <v>1</v>
      </c>
      <c r="BI75" t="s">
        <v>577</v>
      </c>
      <c r="BJ75" t="s">
        <v>577</v>
      </c>
      <c r="BK75" t="s">
        <v>5168</v>
      </c>
      <c r="BL75" t="s">
        <v>5169</v>
      </c>
      <c r="BN75" s="4" t="b">
        <f t="shared" si="10"/>
        <v>0</v>
      </c>
      <c r="BO75" s="5" t="b">
        <f t="shared" si="11"/>
        <v>0</v>
      </c>
      <c r="BP75" s="5" t="b">
        <f t="shared" si="12"/>
        <v>0</v>
      </c>
      <c r="BQ75" s="5" t="b">
        <f t="shared" si="13"/>
        <v>0</v>
      </c>
      <c r="BR75" s="5" t="b">
        <f t="shared" si="14"/>
        <v>0</v>
      </c>
      <c r="BS75" s="5" t="b">
        <f t="shared" si="15"/>
        <v>0</v>
      </c>
      <c r="BT75" s="6" t="str">
        <f t="shared" si="16"/>
        <v>0960-7412</v>
      </c>
      <c r="BU75" s="6"/>
      <c r="BV75" s="6" t="b">
        <f t="shared" si="17"/>
        <v>0</v>
      </c>
      <c r="BW75" s="6" t="b">
        <f t="shared" si="18"/>
        <v>0</v>
      </c>
      <c r="BX75" s="6">
        <f t="shared" si="19"/>
        <v>1</v>
      </c>
    </row>
    <row r="76" spans="4:76" x14ac:dyDescent="0.15">
      <c r="D76" t="s">
        <v>62</v>
      </c>
      <c r="E76" t="s">
        <v>5170</v>
      </c>
      <c r="I76" t="s">
        <v>5171</v>
      </c>
      <c r="L76" t="s">
        <v>5172</v>
      </c>
      <c r="M76" t="s">
        <v>5160</v>
      </c>
      <c r="P76" t="s">
        <v>67</v>
      </c>
      <c r="Q76" t="s">
        <v>68</v>
      </c>
      <c r="W76" t="s">
        <v>5173</v>
      </c>
      <c r="X76" t="s">
        <v>5174</v>
      </c>
      <c r="Z76" t="s">
        <v>5175</v>
      </c>
      <c r="AA76" t="s">
        <v>5176</v>
      </c>
      <c r="AB76" t="s">
        <v>5177</v>
      </c>
      <c r="AE76" t="s">
        <v>5178</v>
      </c>
      <c r="AF76" t="s">
        <v>5179</v>
      </c>
      <c r="AH76">
        <v>39</v>
      </c>
      <c r="AI76">
        <v>0</v>
      </c>
      <c r="AJ76">
        <v>0</v>
      </c>
      <c r="AK76">
        <v>1</v>
      </c>
      <c r="AL76">
        <v>1</v>
      </c>
      <c r="AM76" t="s">
        <v>358</v>
      </c>
      <c r="AN76" t="s">
        <v>359</v>
      </c>
      <c r="AO76" t="s">
        <v>360</v>
      </c>
      <c r="AP76" t="s">
        <v>5163</v>
      </c>
      <c r="AQ76" t="s">
        <v>5164</v>
      </c>
      <c r="AS76" t="s">
        <v>5165</v>
      </c>
      <c r="AT76" t="s">
        <v>5166</v>
      </c>
      <c r="AU76" t="s">
        <v>4825</v>
      </c>
      <c r="AV76">
        <v>2015</v>
      </c>
      <c r="AW76">
        <v>84</v>
      </c>
      <c r="AX76">
        <v>6</v>
      </c>
      <c r="BC76">
        <v>1167</v>
      </c>
      <c r="BD76">
        <v>1177</v>
      </c>
      <c r="BF76" t="s">
        <v>5180</v>
      </c>
      <c r="BH76">
        <v>11</v>
      </c>
      <c r="BI76" t="s">
        <v>577</v>
      </c>
      <c r="BJ76" t="s">
        <v>577</v>
      </c>
      <c r="BK76" t="s">
        <v>5181</v>
      </c>
      <c r="BL76" t="s">
        <v>5182</v>
      </c>
      <c r="BM76">
        <v>26568399</v>
      </c>
      <c r="BN76" s="4" t="b">
        <f t="shared" si="10"/>
        <v>0</v>
      </c>
      <c r="BO76" s="5" t="b">
        <f t="shared" si="11"/>
        <v>0</v>
      </c>
      <c r="BP76" s="5" t="b">
        <f t="shared" si="12"/>
        <v>0</v>
      </c>
      <c r="BQ76" s="5" t="b">
        <f t="shared" si="13"/>
        <v>0</v>
      </c>
      <c r="BR76" s="5" t="b">
        <f t="shared" si="14"/>
        <v>0</v>
      </c>
      <c r="BS76" s="5" t="b">
        <f t="shared" si="15"/>
        <v>0</v>
      </c>
      <c r="BT76" s="6" t="str">
        <f t="shared" si="16"/>
        <v>0960-7412</v>
      </c>
      <c r="BU76" s="6"/>
      <c r="BV76" s="6" t="b">
        <f t="shared" si="17"/>
        <v>0</v>
      </c>
      <c r="BW76" s="6" t="b">
        <f t="shared" si="18"/>
        <v>0</v>
      </c>
      <c r="BX76" s="6">
        <f t="shared" si="19"/>
        <v>1</v>
      </c>
    </row>
    <row r="77" spans="4:76" x14ac:dyDescent="0.15">
      <c r="D77" t="s">
        <v>62</v>
      </c>
      <c r="E77" t="s">
        <v>5241</v>
      </c>
      <c r="I77" t="s">
        <v>5242</v>
      </c>
      <c r="L77" t="s">
        <v>5243</v>
      </c>
      <c r="M77" t="s">
        <v>5244</v>
      </c>
      <c r="P77" t="s">
        <v>67</v>
      </c>
      <c r="Q77" t="s">
        <v>68</v>
      </c>
      <c r="W77" t="s">
        <v>5245</v>
      </c>
      <c r="X77" t="s">
        <v>5246</v>
      </c>
      <c r="Z77" t="s">
        <v>5247</v>
      </c>
      <c r="AA77" t="s">
        <v>5248</v>
      </c>
      <c r="AB77" t="s">
        <v>5249</v>
      </c>
      <c r="AE77" t="s">
        <v>5250</v>
      </c>
      <c r="AF77" t="s">
        <v>5251</v>
      </c>
      <c r="AH77">
        <v>14</v>
      </c>
      <c r="AI77">
        <v>0</v>
      </c>
      <c r="AJ77">
        <v>0</v>
      </c>
      <c r="AK77">
        <v>3</v>
      </c>
      <c r="AL77">
        <v>3</v>
      </c>
      <c r="AM77" t="s">
        <v>5252</v>
      </c>
      <c r="AN77" t="s">
        <v>604</v>
      </c>
      <c r="AO77" t="s">
        <v>5253</v>
      </c>
      <c r="AP77" t="s">
        <v>5254</v>
      </c>
      <c r="AQ77" t="s">
        <v>5255</v>
      </c>
      <c r="AS77" t="s">
        <v>5256</v>
      </c>
      <c r="AT77" t="s">
        <v>5257</v>
      </c>
      <c r="AU77" t="s">
        <v>4825</v>
      </c>
      <c r="AV77">
        <v>2015</v>
      </c>
      <c r="AW77">
        <v>7</v>
      </c>
      <c r="AX77">
        <v>12</v>
      </c>
      <c r="BF77" t="s">
        <v>5258</v>
      </c>
      <c r="BH77">
        <v>9</v>
      </c>
      <c r="BI77" t="s">
        <v>5259</v>
      </c>
      <c r="BJ77" t="s">
        <v>5260</v>
      </c>
      <c r="BK77" t="s">
        <v>5261</v>
      </c>
      <c r="BL77" t="s">
        <v>5262</v>
      </c>
      <c r="BN77" s="4" t="b">
        <f t="shared" si="10"/>
        <v>0</v>
      </c>
      <c r="BO77" s="5" t="b">
        <f t="shared" si="11"/>
        <v>0</v>
      </c>
      <c r="BP77" s="5" t="b">
        <f t="shared" si="12"/>
        <v>0</v>
      </c>
      <c r="BQ77" s="5" t="b">
        <f t="shared" si="13"/>
        <v>0</v>
      </c>
      <c r="BR77" s="5" t="b">
        <f t="shared" si="14"/>
        <v>0</v>
      </c>
      <c r="BS77" s="5" t="b">
        <f t="shared" si="15"/>
        <v>0</v>
      </c>
      <c r="BT77" s="6" t="str">
        <f t="shared" si="16"/>
        <v>1687-8132</v>
      </c>
      <c r="BU77" s="6"/>
      <c r="BV77" s="6" t="b">
        <f t="shared" si="17"/>
        <v>0</v>
      </c>
      <c r="BW77" s="6" t="b">
        <f t="shared" si="18"/>
        <v>0</v>
      </c>
      <c r="BX77" s="6">
        <f t="shared" si="19"/>
        <v>1</v>
      </c>
    </row>
    <row r="78" spans="4:76" x14ac:dyDescent="0.15">
      <c r="D78" t="s">
        <v>62</v>
      </c>
      <c r="E78" t="s">
        <v>5263</v>
      </c>
      <c r="I78" t="s">
        <v>5264</v>
      </c>
      <c r="L78" t="s">
        <v>5265</v>
      </c>
      <c r="M78" t="s">
        <v>5266</v>
      </c>
      <c r="P78" t="s">
        <v>67</v>
      </c>
      <c r="Q78" t="s">
        <v>68</v>
      </c>
      <c r="W78" t="s">
        <v>5267</v>
      </c>
      <c r="X78" t="s">
        <v>5268</v>
      </c>
      <c r="Z78" t="s">
        <v>5269</v>
      </c>
      <c r="AA78" t="s">
        <v>5270</v>
      </c>
      <c r="AB78" t="s">
        <v>5271</v>
      </c>
      <c r="AE78" t="s">
        <v>5272</v>
      </c>
      <c r="AF78" t="s">
        <v>5273</v>
      </c>
      <c r="AH78">
        <v>20</v>
      </c>
      <c r="AI78">
        <v>0</v>
      </c>
      <c r="AJ78">
        <v>0</v>
      </c>
      <c r="AK78">
        <v>2</v>
      </c>
      <c r="AL78">
        <v>2</v>
      </c>
      <c r="AM78" t="s">
        <v>358</v>
      </c>
      <c r="AN78" t="s">
        <v>359</v>
      </c>
      <c r="AO78" t="s">
        <v>360</v>
      </c>
      <c r="AP78" t="s">
        <v>5274</v>
      </c>
      <c r="AQ78" t="s">
        <v>5275</v>
      </c>
      <c r="AS78" t="s">
        <v>5266</v>
      </c>
      <c r="AT78" t="s">
        <v>5276</v>
      </c>
      <c r="AU78" t="s">
        <v>4825</v>
      </c>
      <c r="AV78">
        <v>2015</v>
      </c>
      <c r="AW78">
        <v>70</v>
      </c>
      <c r="AX78">
        <v>12</v>
      </c>
      <c r="BC78">
        <v>1674</v>
      </c>
      <c r="BD78">
        <v>1678</v>
      </c>
      <c r="BF78" t="s">
        <v>5277</v>
      </c>
      <c r="BH78">
        <v>5</v>
      </c>
      <c r="BI78" t="s">
        <v>5278</v>
      </c>
      <c r="BJ78" t="s">
        <v>5278</v>
      </c>
      <c r="BK78" t="s">
        <v>5279</v>
      </c>
      <c r="BL78" t="s">
        <v>5280</v>
      </c>
      <c r="BN78" s="4" t="b">
        <f t="shared" si="10"/>
        <v>0</v>
      </c>
      <c r="BO78" s="5" t="b">
        <f t="shared" si="11"/>
        <v>0</v>
      </c>
      <c r="BP78" s="5" t="b">
        <f t="shared" si="12"/>
        <v>0</v>
      </c>
      <c r="BQ78" s="5" t="b">
        <f t="shared" si="13"/>
        <v>0</v>
      </c>
      <c r="BR78" s="5" t="b">
        <f t="shared" si="14"/>
        <v>0</v>
      </c>
      <c r="BS78" s="5" t="b">
        <f t="shared" si="15"/>
        <v>0</v>
      </c>
      <c r="BT78" s="6" t="str">
        <f t="shared" si="16"/>
        <v>0105-4538</v>
      </c>
      <c r="BU78" s="6"/>
      <c r="BV78" s="6" t="b">
        <f t="shared" si="17"/>
        <v>0</v>
      </c>
      <c r="BW78" s="6" t="b">
        <f t="shared" si="18"/>
        <v>0</v>
      </c>
      <c r="BX78" s="6">
        <f t="shared" si="19"/>
        <v>1</v>
      </c>
    </row>
    <row r="79" spans="4:76" x14ac:dyDescent="0.15">
      <c r="D79" t="s">
        <v>62</v>
      </c>
      <c r="E79" t="s">
        <v>5299</v>
      </c>
      <c r="I79" t="s">
        <v>5300</v>
      </c>
      <c r="L79" t="s">
        <v>5301</v>
      </c>
      <c r="M79" t="s">
        <v>5302</v>
      </c>
      <c r="P79" t="s">
        <v>67</v>
      </c>
      <c r="Q79" t="s">
        <v>68</v>
      </c>
      <c r="X79" t="s">
        <v>5303</v>
      </c>
      <c r="Z79" t="s">
        <v>5304</v>
      </c>
      <c r="AA79" t="s">
        <v>5305</v>
      </c>
      <c r="AB79" t="s">
        <v>5306</v>
      </c>
      <c r="AE79" t="s">
        <v>5307</v>
      </c>
      <c r="AF79" t="s">
        <v>5308</v>
      </c>
      <c r="AH79">
        <v>19</v>
      </c>
      <c r="AI79">
        <v>0</v>
      </c>
      <c r="AJ79">
        <v>0</v>
      </c>
      <c r="AK79">
        <v>7</v>
      </c>
      <c r="AL79">
        <v>7</v>
      </c>
      <c r="AM79" t="s">
        <v>5309</v>
      </c>
      <c r="AN79" t="s">
        <v>5310</v>
      </c>
      <c r="AO79" t="s">
        <v>5311</v>
      </c>
      <c r="AP79" t="s">
        <v>5312</v>
      </c>
      <c r="AQ79" t="s">
        <v>5313</v>
      </c>
      <c r="AS79" t="s">
        <v>5314</v>
      </c>
      <c r="AT79" t="s">
        <v>5315</v>
      </c>
      <c r="AU79" t="s">
        <v>4825</v>
      </c>
      <c r="AV79">
        <v>2015</v>
      </c>
      <c r="AW79">
        <v>160</v>
      </c>
      <c r="AX79">
        <v>12</v>
      </c>
      <c r="BC79">
        <v>3149</v>
      </c>
      <c r="BD79">
        <v>3151</v>
      </c>
      <c r="BF79" t="s">
        <v>5316</v>
      </c>
      <c r="BH79">
        <v>3</v>
      </c>
      <c r="BI79" t="s">
        <v>3784</v>
      </c>
      <c r="BJ79" t="s">
        <v>3784</v>
      </c>
      <c r="BK79" t="s">
        <v>5317</v>
      </c>
      <c r="BL79" t="s">
        <v>5318</v>
      </c>
      <c r="BM79">
        <v>26395090</v>
      </c>
      <c r="BN79" s="8" t="b">
        <f t="shared" si="10"/>
        <v>0</v>
      </c>
      <c r="BO79" s="9" t="b">
        <f t="shared" si="11"/>
        <v>0</v>
      </c>
      <c r="BP79" s="9" t="b">
        <f t="shared" si="12"/>
        <v>0</v>
      </c>
      <c r="BQ79" s="9" t="b">
        <f t="shared" si="13"/>
        <v>0</v>
      </c>
      <c r="BR79" s="9" t="b">
        <f t="shared" si="14"/>
        <v>0</v>
      </c>
      <c r="BS79" s="9" t="b">
        <f t="shared" si="15"/>
        <v>0</v>
      </c>
      <c r="BT79" s="10" t="str">
        <f t="shared" si="16"/>
        <v>0304-8608</v>
      </c>
      <c r="BU79" s="6"/>
      <c r="BV79" s="10" t="b">
        <f t="shared" si="17"/>
        <v>0</v>
      </c>
      <c r="BW79" s="10" t="b">
        <f t="shared" si="18"/>
        <v>0</v>
      </c>
      <c r="BX79" s="10">
        <f t="shared" si="19"/>
        <v>1</v>
      </c>
    </row>
    <row r="80" spans="4:76" x14ac:dyDescent="0.15">
      <c r="D80" t="s">
        <v>62</v>
      </c>
      <c r="E80" t="s">
        <v>5339</v>
      </c>
      <c r="I80" t="s">
        <v>5340</v>
      </c>
      <c r="L80" t="s">
        <v>5341</v>
      </c>
      <c r="M80" t="s">
        <v>5342</v>
      </c>
      <c r="P80" t="s">
        <v>67</v>
      </c>
      <c r="Q80" t="s">
        <v>68</v>
      </c>
      <c r="W80" t="s">
        <v>5343</v>
      </c>
      <c r="X80" t="s">
        <v>5344</v>
      </c>
      <c r="Z80" t="s">
        <v>5345</v>
      </c>
      <c r="AA80" t="s">
        <v>5346</v>
      </c>
      <c r="AB80" t="s">
        <v>5347</v>
      </c>
      <c r="AE80" t="s">
        <v>5348</v>
      </c>
      <c r="AF80" t="s">
        <v>5349</v>
      </c>
      <c r="AH80">
        <v>60</v>
      </c>
      <c r="AI80">
        <v>0</v>
      </c>
      <c r="AJ80">
        <v>0</v>
      </c>
      <c r="AK80">
        <v>2</v>
      </c>
      <c r="AL80">
        <v>2</v>
      </c>
      <c r="AM80" t="s">
        <v>5350</v>
      </c>
      <c r="AN80" t="s">
        <v>5351</v>
      </c>
      <c r="AO80" t="s">
        <v>5352</v>
      </c>
      <c r="AP80" t="s">
        <v>5353</v>
      </c>
      <c r="AS80" t="s">
        <v>5354</v>
      </c>
      <c r="AT80" t="s">
        <v>5355</v>
      </c>
      <c r="AU80" t="s">
        <v>4825</v>
      </c>
      <c r="AV80">
        <v>2015</v>
      </c>
      <c r="AW80">
        <v>16</v>
      </c>
      <c r="AX80">
        <v>12</v>
      </c>
      <c r="BC80">
        <v>28087</v>
      </c>
      <c r="BD80">
        <v>28097</v>
      </c>
      <c r="BF80" t="s">
        <v>5356</v>
      </c>
      <c r="BH80">
        <v>11</v>
      </c>
      <c r="BI80" t="s">
        <v>5357</v>
      </c>
      <c r="BJ80" t="s">
        <v>2186</v>
      </c>
      <c r="BK80" t="s">
        <v>5358</v>
      </c>
      <c r="BL80" t="s">
        <v>5359</v>
      </c>
      <c r="BM80">
        <v>26602925</v>
      </c>
      <c r="BN80" s="4" t="b">
        <f t="shared" si="10"/>
        <v>0</v>
      </c>
      <c r="BO80" s="5" t="b">
        <f t="shared" si="11"/>
        <v>0</v>
      </c>
      <c r="BP80" s="5" t="b">
        <f t="shared" si="12"/>
        <v>0</v>
      </c>
      <c r="BQ80" s="5" t="b">
        <f t="shared" si="13"/>
        <v>0</v>
      </c>
      <c r="BR80" s="5" t="b">
        <f t="shared" si="14"/>
        <v>0</v>
      </c>
      <c r="BS80" s="5" t="b">
        <f t="shared" si="15"/>
        <v>0</v>
      </c>
      <c r="BT80" s="6" t="str">
        <f t="shared" si="16"/>
        <v>1422-0067</v>
      </c>
      <c r="BU80" s="6"/>
      <c r="BV80" s="6" t="b">
        <f t="shared" si="17"/>
        <v>0</v>
      </c>
      <c r="BW80" s="6" t="b">
        <f t="shared" si="18"/>
        <v>0</v>
      </c>
      <c r="BX80" s="6">
        <f t="shared" si="19"/>
        <v>1</v>
      </c>
    </row>
    <row r="81" spans="4:76" x14ac:dyDescent="0.15">
      <c r="D81" t="s">
        <v>62</v>
      </c>
      <c r="E81" t="s">
        <v>5360</v>
      </c>
      <c r="I81" t="s">
        <v>5361</v>
      </c>
      <c r="L81" t="s">
        <v>5362</v>
      </c>
      <c r="M81" t="s">
        <v>5342</v>
      </c>
      <c r="P81" t="s">
        <v>67</v>
      </c>
      <c r="Q81" t="s">
        <v>68</v>
      </c>
      <c r="W81" t="s">
        <v>5363</v>
      </c>
      <c r="X81" t="s">
        <v>5364</v>
      </c>
      <c r="Z81" t="s">
        <v>5365</v>
      </c>
      <c r="AA81" t="s">
        <v>5366</v>
      </c>
      <c r="AB81" t="s">
        <v>5367</v>
      </c>
      <c r="AE81" t="s">
        <v>5368</v>
      </c>
      <c r="AF81" t="s">
        <v>5369</v>
      </c>
      <c r="AH81">
        <v>34</v>
      </c>
      <c r="AI81">
        <v>0</v>
      </c>
      <c r="AJ81">
        <v>0</v>
      </c>
      <c r="AK81">
        <v>3</v>
      </c>
      <c r="AL81">
        <v>3</v>
      </c>
      <c r="AM81" t="s">
        <v>5350</v>
      </c>
      <c r="AN81" t="s">
        <v>5351</v>
      </c>
      <c r="AO81" t="s">
        <v>5352</v>
      </c>
      <c r="AP81" t="s">
        <v>5353</v>
      </c>
      <c r="AS81" t="s">
        <v>5354</v>
      </c>
      <c r="AT81" t="s">
        <v>5355</v>
      </c>
      <c r="AU81" t="s">
        <v>4825</v>
      </c>
      <c r="AV81">
        <v>2015</v>
      </c>
      <c r="AW81">
        <v>16</v>
      </c>
      <c r="AX81">
        <v>12</v>
      </c>
      <c r="BC81">
        <v>29226</v>
      </c>
      <c r="BD81">
        <v>29235</v>
      </c>
      <c r="BF81" t="s">
        <v>5370</v>
      </c>
      <c r="BH81">
        <v>10</v>
      </c>
      <c r="BI81" t="s">
        <v>5357</v>
      </c>
      <c r="BJ81" t="s">
        <v>2186</v>
      </c>
      <c r="BK81" t="s">
        <v>5358</v>
      </c>
      <c r="BL81" t="s">
        <v>5371</v>
      </c>
      <c r="BM81">
        <v>26670230</v>
      </c>
      <c r="BN81" s="4" t="b">
        <f t="shared" si="10"/>
        <v>0</v>
      </c>
      <c r="BO81" s="5" t="b">
        <f t="shared" si="11"/>
        <v>0</v>
      </c>
      <c r="BP81" s="5" t="b">
        <f t="shared" si="12"/>
        <v>0</v>
      </c>
      <c r="BQ81" s="5" t="b">
        <f t="shared" si="13"/>
        <v>0</v>
      </c>
      <c r="BR81" s="5" t="b">
        <f t="shared" si="14"/>
        <v>0</v>
      </c>
      <c r="BS81" s="5" t="b">
        <f t="shared" si="15"/>
        <v>0</v>
      </c>
      <c r="BT81" s="6" t="str">
        <f t="shared" si="16"/>
        <v>1422-0067</v>
      </c>
      <c r="BU81" s="6"/>
      <c r="BV81" s="6" t="b">
        <f t="shared" si="17"/>
        <v>0</v>
      </c>
      <c r="BW81" s="6" t="b">
        <f t="shared" si="18"/>
        <v>0</v>
      </c>
      <c r="BX81" s="6">
        <f t="shared" si="19"/>
        <v>1</v>
      </c>
    </row>
    <row r="82" spans="4:76" x14ac:dyDescent="0.15">
      <c r="D82" t="s">
        <v>62</v>
      </c>
      <c r="E82" t="s">
        <v>5389</v>
      </c>
      <c r="I82" t="s">
        <v>5390</v>
      </c>
      <c r="L82" t="s">
        <v>5391</v>
      </c>
      <c r="M82" t="s">
        <v>5375</v>
      </c>
      <c r="P82" t="s">
        <v>67</v>
      </c>
      <c r="Q82" t="s">
        <v>68</v>
      </c>
      <c r="X82" t="s">
        <v>5392</v>
      </c>
      <c r="Z82" t="s">
        <v>5393</v>
      </c>
      <c r="AA82" t="s">
        <v>5394</v>
      </c>
      <c r="AB82" t="s">
        <v>5395</v>
      </c>
      <c r="AE82" t="s">
        <v>5396</v>
      </c>
      <c r="AF82" t="s">
        <v>5397</v>
      </c>
      <c r="AH82">
        <v>26</v>
      </c>
      <c r="AI82">
        <v>0</v>
      </c>
      <c r="AJ82">
        <v>0</v>
      </c>
      <c r="AK82">
        <v>1</v>
      </c>
      <c r="AL82">
        <v>1</v>
      </c>
      <c r="AM82" t="s">
        <v>358</v>
      </c>
      <c r="AN82" t="s">
        <v>359</v>
      </c>
      <c r="AO82" t="s">
        <v>360</v>
      </c>
      <c r="AP82" t="s">
        <v>5382</v>
      </c>
      <c r="AQ82" t="s">
        <v>5383</v>
      </c>
      <c r="AS82" t="s">
        <v>5384</v>
      </c>
      <c r="AT82" t="s">
        <v>5385</v>
      </c>
      <c r="AU82" t="s">
        <v>4825</v>
      </c>
      <c r="AV82">
        <v>2015</v>
      </c>
      <c r="AW82">
        <v>31</v>
      </c>
      <c r="AX82">
        <v>6</v>
      </c>
      <c r="BC82">
        <v>1086</v>
      </c>
      <c r="BD82">
        <v>1092</v>
      </c>
      <c r="BF82" t="s">
        <v>5398</v>
      </c>
      <c r="BH82">
        <v>7</v>
      </c>
      <c r="BI82" t="s">
        <v>385</v>
      </c>
      <c r="BJ82" t="s">
        <v>385</v>
      </c>
      <c r="BK82" t="s">
        <v>5387</v>
      </c>
      <c r="BL82" t="s">
        <v>5399</v>
      </c>
      <c r="BN82" s="4" t="b">
        <f t="shared" si="10"/>
        <v>0</v>
      </c>
      <c r="BO82" s="5" t="b">
        <f t="shared" si="11"/>
        <v>0</v>
      </c>
      <c r="BP82" s="5" t="b">
        <f t="shared" si="12"/>
        <v>0</v>
      </c>
      <c r="BQ82" s="5" t="b">
        <f t="shared" si="13"/>
        <v>0</v>
      </c>
      <c r="BR82" s="5" t="b">
        <f t="shared" si="14"/>
        <v>0</v>
      </c>
      <c r="BS82" s="5" t="b">
        <f t="shared" si="15"/>
        <v>0</v>
      </c>
      <c r="BT82" s="6" t="str">
        <f t="shared" si="16"/>
        <v>0175-8659</v>
      </c>
      <c r="BU82" s="6"/>
      <c r="BV82" s="6" t="b">
        <f t="shared" si="17"/>
        <v>0</v>
      </c>
      <c r="BW82" s="6" t="b">
        <f t="shared" si="18"/>
        <v>0</v>
      </c>
      <c r="BX82" s="6">
        <f t="shared" si="19"/>
        <v>1</v>
      </c>
    </row>
    <row r="83" spans="4:76" x14ac:dyDescent="0.15">
      <c r="D83" t="s">
        <v>62</v>
      </c>
      <c r="E83" t="s">
        <v>5418</v>
      </c>
      <c r="I83" t="s">
        <v>5419</v>
      </c>
      <c r="L83" t="s">
        <v>5420</v>
      </c>
      <c r="M83" t="s">
        <v>5421</v>
      </c>
      <c r="P83" t="s">
        <v>67</v>
      </c>
      <c r="Q83" t="s">
        <v>68</v>
      </c>
      <c r="W83" t="s">
        <v>5422</v>
      </c>
      <c r="X83" t="s">
        <v>5423</v>
      </c>
      <c r="Z83" t="s">
        <v>5424</v>
      </c>
      <c r="AA83" t="s">
        <v>5425</v>
      </c>
      <c r="AB83" t="s">
        <v>5426</v>
      </c>
      <c r="AE83" t="s">
        <v>5427</v>
      </c>
      <c r="AF83" t="s">
        <v>5428</v>
      </c>
      <c r="AH83">
        <v>15</v>
      </c>
      <c r="AI83">
        <v>0</v>
      </c>
      <c r="AJ83">
        <v>0</v>
      </c>
      <c r="AK83">
        <v>2</v>
      </c>
      <c r="AL83">
        <v>2</v>
      </c>
      <c r="AM83" t="s">
        <v>112</v>
      </c>
      <c r="AN83" t="s">
        <v>113</v>
      </c>
      <c r="AO83" t="s">
        <v>114</v>
      </c>
      <c r="AP83" t="s">
        <v>5429</v>
      </c>
      <c r="AQ83" t="s">
        <v>5430</v>
      </c>
      <c r="AS83" t="s">
        <v>5431</v>
      </c>
      <c r="AT83" t="s">
        <v>5432</v>
      </c>
      <c r="AU83" t="s">
        <v>4825</v>
      </c>
      <c r="AV83">
        <v>2015</v>
      </c>
      <c r="AW83">
        <v>24</v>
      </c>
      <c r="AY83">
        <v>3</v>
      </c>
      <c r="BC83">
        <v>241</v>
      </c>
      <c r="BD83">
        <v>243</v>
      </c>
      <c r="BF83" t="s">
        <v>5433</v>
      </c>
      <c r="BH83">
        <v>3</v>
      </c>
      <c r="BI83" t="s">
        <v>5434</v>
      </c>
      <c r="BJ83" t="s">
        <v>5434</v>
      </c>
      <c r="BK83" t="s">
        <v>5435</v>
      </c>
      <c r="BL83" t="s">
        <v>5436</v>
      </c>
      <c r="BN83" s="4" t="b">
        <f t="shared" si="10"/>
        <v>0</v>
      </c>
      <c r="BO83" s="5" t="b">
        <f t="shared" si="11"/>
        <v>0</v>
      </c>
      <c r="BP83" s="5" t="b">
        <f t="shared" si="12"/>
        <v>0</v>
      </c>
      <c r="BQ83" s="5" t="b">
        <f t="shared" si="13"/>
        <v>0</v>
      </c>
      <c r="BR83" s="5" t="b">
        <f t="shared" si="14"/>
        <v>0</v>
      </c>
      <c r="BS83" s="5" t="b">
        <f t="shared" si="15"/>
        <v>0</v>
      </c>
      <c r="BT83" s="6" t="str">
        <f t="shared" si="16"/>
        <v>1874-7787</v>
      </c>
      <c r="BU83" s="6"/>
      <c r="BV83" s="6" t="b">
        <f t="shared" si="17"/>
        <v>0</v>
      </c>
      <c r="BW83" s="6" t="b">
        <f t="shared" si="18"/>
        <v>0</v>
      </c>
      <c r="BX83" s="6">
        <f t="shared" si="19"/>
        <v>1</v>
      </c>
    </row>
    <row r="84" spans="4:76" x14ac:dyDescent="0.15">
      <c r="D84" t="s">
        <v>62</v>
      </c>
      <c r="E84" t="s">
        <v>5437</v>
      </c>
      <c r="I84" t="s">
        <v>5438</v>
      </c>
      <c r="L84" t="s">
        <v>5439</v>
      </c>
      <c r="M84" t="s">
        <v>5440</v>
      </c>
      <c r="P84" t="s">
        <v>67</v>
      </c>
      <c r="Q84" t="s">
        <v>68</v>
      </c>
      <c r="W84" t="s">
        <v>5441</v>
      </c>
      <c r="X84" t="s">
        <v>5442</v>
      </c>
      <c r="Z84" t="s">
        <v>5443</v>
      </c>
      <c r="AA84" t="s">
        <v>5444</v>
      </c>
      <c r="AB84" t="s">
        <v>5445</v>
      </c>
      <c r="AE84" t="s">
        <v>5446</v>
      </c>
      <c r="AF84" t="s">
        <v>5447</v>
      </c>
      <c r="AH84">
        <v>28</v>
      </c>
      <c r="AI84">
        <v>0</v>
      </c>
      <c r="AJ84">
        <v>0</v>
      </c>
      <c r="AK84">
        <v>1</v>
      </c>
      <c r="AL84">
        <v>1</v>
      </c>
      <c r="AM84" t="s">
        <v>5350</v>
      </c>
      <c r="AN84" t="s">
        <v>5351</v>
      </c>
      <c r="AO84" t="s">
        <v>5352</v>
      </c>
      <c r="AP84" t="s">
        <v>5448</v>
      </c>
      <c r="AS84" t="s">
        <v>5440</v>
      </c>
      <c r="AT84" t="s">
        <v>5449</v>
      </c>
      <c r="AU84" t="s">
        <v>4825</v>
      </c>
      <c r="AV84">
        <v>2015</v>
      </c>
      <c r="AW84">
        <v>20</v>
      </c>
      <c r="AX84">
        <v>12</v>
      </c>
      <c r="BC84">
        <v>21458</v>
      </c>
      <c r="BD84">
        <v>21463</v>
      </c>
      <c r="BF84" t="s">
        <v>5450</v>
      </c>
      <c r="BH84">
        <v>6</v>
      </c>
      <c r="BI84" t="s">
        <v>5451</v>
      </c>
      <c r="BJ84" t="s">
        <v>2573</v>
      </c>
      <c r="BK84" t="s">
        <v>5452</v>
      </c>
      <c r="BL84" t="s">
        <v>5453</v>
      </c>
      <c r="BM84">
        <v>26633340</v>
      </c>
      <c r="BN84" s="4" t="b">
        <f t="shared" si="10"/>
        <v>0</v>
      </c>
      <c r="BO84" s="5" t="b">
        <f t="shared" si="11"/>
        <v>0</v>
      </c>
      <c r="BP84" s="5" t="b">
        <f t="shared" si="12"/>
        <v>0</v>
      </c>
      <c r="BQ84" s="5" t="b">
        <f t="shared" si="13"/>
        <v>0</v>
      </c>
      <c r="BR84" s="5" t="b">
        <f t="shared" si="14"/>
        <v>0</v>
      </c>
      <c r="BS84" s="5" t="b">
        <f t="shared" si="15"/>
        <v>0</v>
      </c>
      <c r="BT84" s="6" t="str">
        <f t="shared" si="16"/>
        <v>1420-3049</v>
      </c>
      <c r="BU84" s="6"/>
      <c r="BV84" s="6" t="b">
        <f t="shared" si="17"/>
        <v>0</v>
      </c>
      <c r="BW84" s="6" t="b">
        <f t="shared" si="18"/>
        <v>0</v>
      </c>
      <c r="BX84" s="6">
        <f t="shared" si="19"/>
        <v>1</v>
      </c>
    </row>
    <row r="85" spans="4:76" x14ac:dyDescent="0.15">
      <c r="D85" t="s">
        <v>62</v>
      </c>
      <c r="E85" t="s">
        <v>5524</v>
      </c>
      <c r="I85" t="s">
        <v>5525</v>
      </c>
      <c r="L85" t="s">
        <v>5526</v>
      </c>
      <c r="M85" t="s">
        <v>5508</v>
      </c>
      <c r="P85" t="s">
        <v>67</v>
      </c>
      <c r="Q85" t="s">
        <v>68</v>
      </c>
      <c r="W85" t="s">
        <v>5527</v>
      </c>
      <c r="X85" t="s">
        <v>5528</v>
      </c>
      <c r="Z85" t="s">
        <v>5529</v>
      </c>
      <c r="AA85" t="s">
        <v>5530</v>
      </c>
      <c r="AB85" t="s">
        <v>5531</v>
      </c>
      <c r="AE85" t="s">
        <v>5532</v>
      </c>
      <c r="AF85" t="s">
        <v>5533</v>
      </c>
      <c r="AH85">
        <v>38</v>
      </c>
      <c r="AI85">
        <v>0</v>
      </c>
      <c r="AJ85">
        <v>0</v>
      </c>
      <c r="AK85">
        <v>4</v>
      </c>
      <c r="AL85">
        <v>4</v>
      </c>
      <c r="AM85" t="s">
        <v>112</v>
      </c>
      <c r="AN85" t="s">
        <v>113</v>
      </c>
      <c r="AO85" t="s">
        <v>114</v>
      </c>
      <c r="AP85" t="s">
        <v>5516</v>
      </c>
      <c r="AQ85" t="s">
        <v>5517</v>
      </c>
      <c r="AS85" t="s">
        <v>5518</v>
      </c>
      <c r="AT85" t="s">
        <v>5519</v>
      </c>
      <c r="AU85" t="s">
        <v>4825</v>
      </c>
      <c r="AV85">
        <v>2015</v>
      </c>
      <c r="AW85">
        <v>36</v>
      </c>
      <c r="BC85">
        <v>483</v>
      </c>
      <c r="BD85">
        <v>489</v>
      </c>
      <c r="BF85" t="s">
        <v>5534</v>
      </c>
      <c r="BH85">
        <v>7</v>
      </c>
      <c r="BI85" t="s">
        <v>5521</v>
      </c>
      <c r="BJ85" t="s">
        <v>5521</v>
      </c>
      <c r="BK85" t="s">
        <v>5522</v>
      </c>
      <c r="BL85" t="s">
        <v>5535</v>
      </c>
      <c r="BM85">
        <v>26303637</v>
      </c>
      <c r="BN85" s="4" t="b">
        <f t="shared" si="10"/>
        <v>0</v>
      </c>
      <c r="BO85" s="5" t="b">
        <f t="shared" si="11"/>
        <v>0</v>
      </c>
      <c r="BP85" s="5" t="b">
        <f t="shared" si="12"/>
        <v>0</v>
      </c>
      <c r="BQ85" s="5" t="b">
        <f t="shared" si="13"/>
        <v>0</v>
      </c>
      <c r="BR85" s="5" t="b">
        <f t="shared" si="14"/>
        <v>0</v>
      </c>
      <c r="BS85" s="5" t="b">
        <f t="shared" si="15"/>
        <v>0</v>
      </c>
      <c r="BT85" s="6" t="str">
        <f t="shared" si="16"/>
        <v>1567-1348</v>
      </c>
      <c r="BU85" s="6"/>
      <c r="BV85" s="6" t="b">
        <f t="shared" si="17"/>
        <v>0</v>
      </c>
      <c r="BW85" s="6" t="b">
        <f t="shared" si="18"/>
        <v>0</v>
      </c>
      <c r="BX85" s="6">
        <f t="shared" si="19"/>
        <v>1</v>
      </c>
    </row>
    <row r="86" spans="4:76" x14ac:dyDescent="0.15">
      <c r="D86" t="s">
        <v>62</v>
      </c>
      <c r="E86" t="s">
        <v>5567</v>
      </c>
      <c r="I86" t="s">
        <v>5568</v>
      </c>
      <c r="L86" t="s">
        <v>5569</v>
      </c>
      <c r="M86" t="s">
        <v>5570</v>
      </c>
      <c r="P86" t="s">
        <v>67</v>
      </c>
      <c r="Q86" t="s">
        <v>68</v>
      </c>
      <c r="W86" t="s">
        <v>5571</v>
      </c>
      <c r="X86" t="s">
        <v>5572</v>
      </c>
      <c r="Z86" t="s">
        <v>5573</v>
      </c>
      <c r="AA86" t="s">
        <v>5574</v>
      </c>
      <c r="AB86" t="s">
        <v>5575</v>
      </c>
      <c r="AE86" t="s">
        <v>5576</v>
      </c>
      <c r="AF86" t="s">
        <v>5577</v>
      </c>
      <c r="AH86">
        <v>96</v>
      </c>
      <c r="AI86">
        <v>0</v>
      </c>
      <c r="AJ86">
        <v>0</v>
      </c>
      <c r="AK86">
        <v>7</v>
      </c>
      <c r="AL86">
        <v>7</v>
      </c>
      <c r="AM86" t="s">
        <v>112</v>
      </c>
      <c r="AN86" t="s">
        <v>113</v>
      </c>
      <c r="AO86" t="s">
        <v>114</v>
      </c>
      <c r="AP86" t="s">
        <v>5578</v>
      </c>
      <c r="AQ86" t="s">
        <v>5579</v>
      </c>
      <c r="AS86" t="s">
        <v>5580</v>
      </c>
      <c r="AT86" t="s">
        <v>5581</v>
      </c>
      <c r="AU86" t="s">
        <v>4825</v>
      </c>
      <c r="AV86">
        <v>2015</v>
      </c>
      <c r="AW86">
        <v>169</v>
      </c>
      <c r="BC86">
        <v>1</v>
      </c>
      <c r="BD86">
        <v>9</v>
      </c>
      <c r="BF86" t="s">
        <v>5582</v>
      </c>
      <c r="BH86">
        <v>9</v>
      </c>
      <c r="BI86" t="s">
        <v>5583</v>
      </c>
      <c r="BJ86" t="s">
        <v>5583</v>
      </c>
      <c r="BK86" t="s">
        <v>5584</v>
      </c>
      <c r="BL86" t="s">
        <v>5585</v>
      </c>
      <c r="BM86">
        <v>26476021</v>
      </c>
      <c r="BN86" s="4" t="b">
        <f t="shared" si="10"/>
        <v>0</v>
      </c>
      <c r="BO86" s="5" t="b">
        <f t="shared" si="11"/>
        <v>0</v>
      </c>
      <c r="BP86" s="5" t="b">
        <f t="shared" si="12"/>
        <v>0</v>
      </c>
      <c r="BQ86" s="5" t="b">
        <f t="shared" si="13"/>
        <v>0</v>
      </c>
      <c r="BR86" s="5" t="b">
        <f t="shared" si="14"/>
        <v>0</v>
      </c>
      <c r="BS86" s="5" t="b">
        <f t="shared" si="15"/>
        <v>0</v>
      </c>
      <c r="BT86" s="6" t="str">
        <f t="shared" si="16"/>
        <v>0166-445X</v>
      </c>
      <c r="BU86" s="6"/>
      <c r="BV86" s="6" t="b">
        <f t="shared" si="17"/>
        <v>0</v>
      </c>
      <c r="BW86" s="6" t="b">
        <f t="shared" si="18"/>
        <v>0</v>
      </c>
      <c r="BX86" s="6">
        <f t="shared" si="19"/>
        <v>1</v>
      </c>
    </row>
    <row r="87" spans="4:76" x14ac:dyDescent="0.15">
      <c r="D87" t="s">
        <v>62</v>
      </c>
      <c r="E87" t="s">
        <v>5586</v>
      </c>
      <c r="I87" t="s">
        <v>5587</v>
      </c>
      <c r="L87" t="s">
        <v>5588</v>
      </c>
      <c r="M87" t="s">
        <v>5589</v>
      </c>
      <c r="P87" t="s">
        <v>67</v>
      </c>
      <c r="Q87" t="s">
        <v>68</v>
      </c>
      <c r="X87" t="s">
        <v>5590</v>
      </c>
      <c r="Z87" t="s">
        <v>5591</v>
      </c>
      <c r="AA87" t="s">
        <v>5592</v>
      </c>
      <c r="AB87" t="s">
        <v>5593</v>
      </c>
      <c r="AE87" t="s">
        <v>5594</v>
      </c>
      <c r="AF87" t="s">
        <v>5595</v>
      </c>
      <c r="AH87">
        <v>59</v>
      </c>
      <c r="AI87">
        <v>0</v>
      </c>
      <c r="AJ87">
        <v>0</v>
      </c>
      <c r="AK87">
        <v>6</v>
      </c>
      <c r="AL87">
        <v>6</v>
      </c>
      <c r="AM87" t="s">
        <v>5596</v>
      </c>
      <c r="AN87" t="s">
        <v>604</v>
      </c>
      <c r="AO87" t="s">
        <v>5597</v>
      </c>
      <c r="AP87" t="s">
        <v>5598</v>
      </c>
      <c r="AQ87" t="s">
        <v>5599</v>
      </c>
      <c r="AS87" t="s">
        <v>5600</v>
      </c>
      <c r="AT87" t="s">
        <v>5601</v>
      </c>
      <c r="AU87" t="s">
        <v>4825</v>
      </c>
      <c r="AV87">
        <v>2015</v>
      </c>
      <c r="AW87">
        <v>35</v>
      </c>
      <c r="BC87">
        <v>57</v>
      </c>
      <c r="BD87">
        <v>65</v>
      </c>
      <c r="BF87" t="s">
        <v>5602</v>
      </c>
      <c r="BH87">
        <v>9</v>
      </c>
      <c r="BI87" t="s">
        <v>5603</v>
      </c>
      <c r="BJ87" t="s">
        <v>5603</v>
      </c>
      <c r="BK87" t="s">
        <v>5604</v>
      </c>
      <c r="BL87" t="s">
        <v>5605</v>
      </c>
      <c r="BM87">
        <v>26451981</v>
      </c>
      <c r="BN87" s="4" t="b">
        <f t="shared" si="10"/>
        <v>0</v>
      </c>
      <c r="BO87" s="5" t="b">
        <f t="shared" si="11"/>
        <v>0</v>
      </c>
      <c r="BP87" s="5" t="b">
        <f t="shared" si="12"/>
        <v>0</v>
      </c>
      <c r="BQ87" s="5" t="b">
        <f t="shared" si="13"/>
        <v>0</v>
      </c>
      <c r="BR87" s="5" t="b">
        <f t="shared" si="14"/>
        <v>0</v>
      </c>
      <c r="BS87" s="5" t="b">
        <f t="shared" si="15"/>
        <v>0</v>
      </c>
      <c r="BT87" s="6" t="str">
        <f t="shared" si="16"/>
        <v>0959-437X</v>
      </c>
      <c r="BU87" s="6"/>
      <c r="BV87" s="6" t="b">
        <f t="shared" si="17"/>
        <v>0</v>
      </c>
      <c r="BW87" s="6" t="b">
        <f t="shared" si="18"/>
        <v>0</v>
      </c>
      <c r="BX87" s="6">
        <f t="shared" si="19"/>
        <v>1</v>
      </c>
    </row>
    <row r="88" spans="4:76" x14ac:dyDescent="0.15">
      <c r="D88" t="s">
        <v>62</v>
      </c>
      <c r="E88" t="s">
        <v>5626</v>
      </c>
      <c r="I88" t="s">
        <v>5627</v>
      </c>
      <c r="L88" t="s">
        <v>5628</v>
      </c>
      <c r="M88" t="s">
        <v>5629</v>
      </c>
      <c r="P88" t="s">
        <v>67</v>
      </c>
      <c r="Q88" t="s">
        <v>68</v>
      </c>
      <c r="W88" t="s">
        <v>5630</v>
      </c>
      <c r="X88" t="s">
        <v>5631</v>
      </c>
      <c r="Z88" t="s">
        <v>5632</v>
      </c>
      <c r="AA88" t="s">
        <v>5633</v>
      </c>
      <c r="AB88" t="s">
        <v>5634</v>
      </c>
      <c r="AE88" t="s">
        <v>5635</v>
      </c>
      <c r="AF88" t="s">
        <v>5636</v>
      </c>
      <c r="AH88">
        <v>63</v>
      </c>
      <c r="AI88">
        <v>0</v>
      </c>
      <c r="AJ88">
        <v>0</v>
      </c>
      <c r="AK88">
        <v>10</v>
      </c>
      <c r="AL88">
        <v>10</v>
      </c>
      <c r="AM88" t="s">
        <v>5637</v>
      </c>
      <c r="AN88" t="s">
        <v>604</v>
      </c>
      <c r="AO88" t="s">
        <v>5638</v>
      </c>
      <c r="AP88" t="s">
        <v>5639</v>
      </c>
      <c r="AQ88" t="s">
        <v>5640</v>
      </c>
      <c r="AS88" t="s">
        <v>5641</v>
      </c>
      <c r="AT88" t="s">
        <v>5642</v>
      </c>
      <c r="AU88" t="s">
        <v>4825</v>
      </c>
      <c r="AV88">
        <v>2015</v>
      </c>
      <c r="AW88">
        <v>47</v>
      </c>
      <c r="AX88">
        <v>2</v>
      </c>
      <c r="BC88">
        <v>639</v>
      </c>
      <c r="BD88">
        <v>644</v>
      </c>
      <c r="BF88" t="s">
        <v>5643</v>
      </c>
      <c r="BH88">
        <v>6</v>
      </c>
      <c r="BI88" t="s">
        <v>5644</v>
      </c>
      <c r="BJ88" t="s">
        <v>5644</v>
      </c>
      <c r="BK88" t="s">
        <v>5645</v>
      </c>
      <c r="BL88" t="s">
        <v>5646</v>
      </c>
      <c r="BN88" s="4" t="b">
        <f t="shared" si="10"/>
        <v>0</v>
      </c>
      <c r="BO88" s="5" t="b">
        <f t="shared" si="11"/>
        <v>0</v>
      </c>
      <c r="BP88" s="5" t="b">
        <f t="shared" si="12"/>
        <v>0</v>
      </c>
      <c r="BQ88" s="5" t="b">
        <f t="shared" si="13"/>
        <v>0</v>
      </c>
      <c r="BR88" s="5" t="b">
        <f t="shared" si="14"/>
        <v>0</v>
      </c>
      <c r="BS88" s="5" t="b">
        <f t="shared" si="15"/>
        <v>0</v>
      </c>
      <c r="BT88" s="6" t="str">
        <f t="shared" si="16"/>
        <v>1050-4648</v>
      </c>
      <c r="BU88" s="6"/>
      <c r="BV88" s="6" t="b">
        <f t="shared" si="17"/>
        <v>0</v>
      </c>
      <c r="BW88" s="6" t="b">
        <f t="shared" si="18"/>
        <v>0</v>
      </c>
      <c r="BX88" s="6">
        <f t="shared" si="19"/>
        <v>1</v>
      </c>
    </row>
    <row r="89" spans="4:76" x14ac:dyDescent="0.15">
      <c r="D89" t="s">
        <v>62</v>
      </c>
      <c r="E89" t="s">
        <v>5647</v>
      </c>
      <c r="I89" t="s">
        <v>5648</v>
      </c>
      <c r="L89" t="s">
        <v>5649</v>
      </c>
      <c r="M89" t="s">
        <v>5629</v>
      </c>
      <c r="P89" t="s">
        <v>67</v>
      </c>
      <c r="Q89" t="s">
        <v>68</v>
      </c>
      <c r="W89" t="s">
        <v>5650</v>
      </c>
      <c r="X89" t="s">
        <v>5651</v>
      </c>
      <c r="Z89" t="s">
        <v>5652</v>
      </c>
      <c r="AA89" t="s">
        <v>5653</v>
      </c>
      <c r="AB89" t="s">
        <v>5654</v>
      </c>
      <c r="AE89" t="s">
        <v>5655</v>
      </c>
      <c r="AF89" t="s">
        <v>5656</v>
      </c>
      <c r="AH89">
        <v>42</v>
      </c>
      <c r="AI89">
        <v>0</v>
      </c>
      <c r="AJ89">
        <v>0</v>
      </c>
      <c r="AK89">
        <v>3</v>
      </c>
      <c r="AL89">
        <v>3</v>
      </c>
      <c r="AM89" t="s">
        <v>5637</v>
      </c>
      <c r="AN89" t="s">
        <v>604</v>
      </c>
      <c r="AO89" t="s">
        <v>5638</v>
      </c>
      <c r="AP89" t="s">
        <v>5639</v>
      </c>
      <c r="AQ89" t="s">
        <v>5640</v>
      </c>
      <c r="AS89" t="s">
        <v>5641</v>
      </c>
      <c r="AT89" t="s">
        <v>5642</v>
      </c>
      <c r="AU89" t="s">
        <v>4825</v>
      </c>
      <c r="AV89">
        <v>2015</v>
      </c>
      <c r="AW89">
        <v>47</v>
      </c>
      <c r="AX89">
        <v>2</v>
      </c>
      <c r="BC89">
        <v>645</v>
      </c>
      <c r="BD89">
        <v>654</v>
      </c>
      <c r="BF89" t="s">
        <v>5657</v>
      </c>
      <c r="BH89">
        <v>10</v>
      </c>
      <c r="BI89" t="s">
        <v>5644</v>
      </c>
      <c r="BJ89" t="s">
        <v>5644</v>
      </c>
      <c r="BK89" t="s">
        <v>5645</v>
      </c>
      <c r="BL89" t="s">
        <v>5658</v>
      </c>
      <c r="BN89" s="4" t="b">
        <f t="shared" si="10"/>
        <v>0</v>
      </c>
      <c r="BO89" s="5" t="b">
        <f t="shared" si="11"/>
        <v>0</v>
      </c>
      <c r="BP89" s="5" t="b">
        <f t="shared" si="12"/>
        <v>0</v>
      </c>
      <c r="BQ89" s="5" t="b">
        <f t="shared" si="13"/>
        <v>0</v>
      </c>
      <c r="BR89" s="5" t="b">
        <f t="shared" si="14"/>
        <v>0</v>
      </c>
      <c r="BS89" s="5" t="b">
        <f t="shared" si="15"/>
        <v>0</v>
      </c>
      <c r="BT89" s="6" t="str">
        <f t="shared" si="16"/>
        <v>1050-4648</v>
      </c>
      <c r="BU89" s="6"/>
      <c r="BV89" s="6" t="b">
        <f t="shared" si="17"/>
        <v>0</v>
      </c>
      <c r="BW89" s="6" t="b">
        <f t="shared" si="18"/>
        <v>0</v>
      </c>
      <c r="BX89" s="6">
        <f t="shared" si="19"/>
        <v>1</v>
      </c>
    </row>
    <row r="90" spans="4:76" x14ac:dyDescent="0.15">
      <c r="D90" t="s">
        <v>62</v>
      </c>
      <c r="E90" t="s">
        <v>5814</v>
      </c>
      <c r="I90" t="s">
        <v>5815</v>
      </c>
      <c r="L90" t="s">
        <v>5816</v>
      </c>
      <c r="M90" t="s">
        <v>5817</v>
      </c>
      <c r="P90" t="s">
        <v>67</v>
      </c>
      <c r="Q90" t="s">
        <v>68</v>
      </c>
      <c r="W90" t="s">
        <v>5818</v>
      </c>
      <c r="X90" t="s">
        <v>5819</v>
      </c>
      <c r="Z90" t="s">
        <v>5820</v>
      </c>
      <c r="AA90" t="s">
        <v>5821</v>
      </c>
      <c r="AB90" t="s">
        <v>5822</v>
      </c>
      <c r="AE90" t="s">
        <v>5823</v>
      </c>
      <c r="AF90" t="s">
        <v>5824</v>
      </c>
      <c r="AH90">
        <v>32</v>
      </c>
      <c r="AI90">
        <v>0</v>
      </c>
      <c r="AJ90">
        <v>0</v>
      </c>
      <c r="AK90">
        <v>7</v>
      </c>
      <c r="AL90">
        <v>7</v>
      </c>
      <c r="AM90" t="s">
        <v>425</v>
      </c>
      <c r="AN90" t="s">
        <v>426</v>
      </c>
      <c r="AO90" t="s">
        <v>427</v>
      </c>
      <c r="AP90" t="s">
        <v>5825</v>
      </c>
      <c r="AQ90" t="s">
        <v>5826</v>
      </c>
      <c r="AS90" t="s">
        <v>5827</v>
      </c>
      <c r="AT90" t="s">
        <v>5828</v>
      </c>
      <c r="AU90" t="s">
        <v>4825</v>
      </c>
      <c r="AV90">
        <v>2015</v>
      </c>
      <c r="AW90">
        <v>159</v>
      </c>
      <c r="BC90">
        <v>37</v>
      </c>
      <c r="BD90">
        <v>45</v>
      </c>
      <c r="BF90" t="s">
        <v>5829</v>
      </c>
      <c r="BH90">
        <v>9</v>
      </c>
      <c r="BI90" t="s">
        <v>5830</v>
      </c>
      <c r="BJ90" t="s">
        <v>5830</v>
      </c>
      <c r="BK90" t="s">
        <v>5831</v>
      </c>
      <c r="BL90" t="s">
        <v>5832</v>
      </c>
      <c r="BN90" s="4" t="b">
        <f t="shared" si="10"/>
        <v>0</v>
      </c>
      <c r="BO90" s="5" t="b">
        <f t="shared" si="11"/>
        <v>0</v>
      </c>
      <c r="BP90" s="5" t="b">
        <f t="shared" si="12"/>
        <v>0</v>
      </c>
      <c r="BQ90" s="5" t="b">
        <f t="shared" si="13"/>
        <v>0</v>
      </c>
      <c r="BR90" s="5" t="b">
        <f t="shared" si="14"/>
        <v>0</v>
      </c>
      <c r="BS90" s="5" t="b">
        <f t="shared" si="15"/>
        <v>0</v>
      </c>
      <c r="BT90" s="6" t="str">
        <f t="shared" si="16"/>
        <v>0014-4894</v>
      </c>
      <c r="BU90" s="6"/>
      <c r="BV90" s="6" t="b">
        <f t="shared" si="17"/>
        <v>0</v>
      </c>
      <c r="BW90" s="6" t="b">
        <f t="shared" si="18"/>
        <v>0</v>
      </c>
      <c r="BX90" s="6">
        <f t="shared" si="19"/>
        <v>1</v>
      </c>
    </row>
    <row r="91" spans="4:76" x14ac:dyDescent="0.15">
      <c r="D91" t="s">
        <v>62</v>
      </c>
      <c r="E91" t="s">
        <v>5833</v>
      </c>
      <c r="I91" t="s">
        <v>5834</v>
      </c>
      <c r="L91" t="s">
        <v>5835</v>
      </c>
      <c r="M91" t="s">
        <v>563</v>
      </c>
      <c r="P91" t="s">
        <v>67</v>
      </c>
      <c r="Q91" t="s">
        <v>68</v>
      </c>
      <c r="W91" t="s">
        <v>5836</v>
      </c>
      <c r="X91" t="s">
        <v>5837</v>
      </c>
      <c r="Z91" t="s">
        <v>5838</v>
      </c>
      <c r="AA91" t="s">
        <v>5839</v>
      </c>
      <c r="AB91" t="s">
        <v>5840</v>
      </c>
      <c r="AE91" t="s">
        <v>5841</v>
      </c>
      <c r="AF91" t="s">
        <v>5842</v>
      </c>
      <c r="AH91">
        <v>60</v>
      </c>
      <c r="AI91">
        <v>0</v>
      </c>
      <c r="AJ91">
        <v>0</v>
      </c>
      <c r="AK91">
        <v>8</v>
      </c>
      <c r="AL91">
        <v>8</v>
      </c>
      <c r="AM91" t="s">
        <v>571</v>
      </c>
      <c r="AN91" t="s">
        <v>537</v>
      </c>
      <c r="AO91" t="s">
        <v>572</v>
      </c>
      <c r="AP91" t="s">
        <v>573</v>
      </c>
      <c r="AS91" t="s">
        <v>574</v>
      </c>
      <c r="AT91" t="s">
        <v>575</v>
      </c>
      <c r="AU91" s="1">
        <v>42705</v>
      </c>
      <c r="AV91">
        <v>2015</v>
      </c>
      <c r="AW91">
        <v>6</v>
      </c>
      <c r="BE91">
        <v>1032</v>
      </c>
      <c r="BF91" t="s">
        <v>5843</v>
      </c>
      <c r="BH91">
        <v>15</v>
      </c>
      <c r="BI91" t="s">
        <v>577</v>
      </c>
      <c r="BJ91" t="s">
        <v>577</v>
      </c>
      <c r="BK91" t="s">
        <v>5844</v>
      </c>
      <c r="BL91" t="s">
        <v>5845</v>
      </c>
      <c r="BN91" s="4" t="b">
        <f t="shared" si="10"/>
        <v>0</v>
      </c>
      <c r="BO91" s="5" t="b">
        <f t="shared" si="11"/>
        <v>0</v>
      </c>
      <c r="BP91" s="5" t="b">
        <f t="shared" si="12"/>
        <v>0</v>
      </c>
      <c r="BQ91" s="5" t="b">
        <f t="shared" si="13"/>
        <v>0</v>
      </c>
      <c r="BR91" s="5" t="b">
        <f t="shared" si="14"/>
        <v>0</v>
      </c>
      <c r="BS91" s="5" t="b">
        <f t="shared" si="15"/>
        <v>0</v>
      </c>
      <c r="BT91" s="6" t="str">
        <f t="shared" si="16"/>
        <v>1664-462X</v>
      </c>
      <c r="BU91" s="6"/>
      <c r="BV91" s="6" t="b">
        <f t="shared" si="17"/>
        <v>0</v>
      </c>
      <c r="BW91" s="6" t="b">
        <f t="shared" si="18"/>
        <v>0</v>
      </c>
      <c r="BX91" s="6">
        <f t="shared" si="19"/>
        <v>1</v>
      </c>
    </row>
    <row r="92" spans="4:76" x14ac:dyDescent="0.15">
      <c r="D92" t="s">
        <v>62</v>
      </c>
      <c r="E92" t="s">
        <v>5846</v>
      </c>
      <c r="I92" t="s">
        <v>5847</v>
      </c>
      <c r="L92" t="s">
        <v>5848</v>
      </c>
      <c r="M92" t="s">
        <v>5849</v>
      </c>
      <c r="P92" t="s">
        <v>67</v>
      </c>
      <c r="Q92" t="s">
        <v>68</v>
      </c>
      <c r="W92" t="s">
        <v>5850</v>
      </c>
      <c r="X92" t="s">
        <v>5851</v>
      </c>
      <c r="Z92" t="s">
        <v>5852</v>
      </c>
      <c r="AA92" t="s">
        <v>858</v>
      </c>
      <c r="AB92" t="s">
        <v>859</v>
      </c>
      <c r="AE92" t="s">
        <v>5853</v>
      </c>
      <c r="AF92" t="s">
        <v>5854</v>
      </c>
      <c r="AH92">
        <v>46</v>
      </c>
      <c r="AI92">
        <v>1</v>
      </c>
      <c r="AJ92">
        <v>1</v>
      </c>
      <c r="AK92">
        <v>8</v>
      </c>
      <c r="AL92">
        <v>8</v>
      </c>
      <c r="AM92" t="s">
        <v>112</v>
      </c>
      <c r="AN92" t="s">
        <v>113</v>
      </c>
      <c r="AO92" t="s">
        <v>114</v>
      </c>
      <c r="AP92" t="s">
        <v>5855</v>
      </c>
      <c r="AQ92" t="s">
        <v>5856</v>
      </c>
      <c r="AS92" t="s">
        <v>5857</v>
      </c>
      <c r="AT92" t="s">
        <v>5858</v>
      </c>
      <c r="AU92" t="s">
        <v>4825</v>
      </c>
      <c r="AV92">
        <v>2015</v>
      </c>
      <c r="AW92">
        <v>531</v>
      </c>
      <c r="AY92">
        <v>3</v>
      </c>
      <c r="BC92">
        <v>534</v>
      </c>
      <c r="BD92">
        <v>542</v>
      </c>
      <c r="BF92" t="s">
        <v>5859</v>
      </c>
      <c r="BH92">
        <v>9</v>
      </c>
      <c r="BI92" t="s">
        <v>5860</v>
      </c>
      <c r="BJ92" t="s">
        <v>5861</v>
      </c>
      <c r="BK92" t="s">
        <v>5862</v>
      </c>
      <c r="BL92" t="s">
        <v>5863</v>
      </c>
      <c r="BN92" s="4" t="b">
        <f t="shared" si="10"/>
        <v>0</v>
      </c>
      <c r="BO92" s="5" t="b">
        <f t="shared" si="11"/>
        <v>0</v>
      </c>
      <c r="BP92" s="5" t="b">
        <f t="shared" si="12"/>
        <v>0</v>
      </c>
      <c r="BQ92" s="5" t="b">
        <f t="shared" si="13"/>
        <v>0</v>
      </c>
      <c r="BR92" s="5" t="b">
        <f t="shared" si="14"/>
        <v>0</v>
      </c>
      <c r="BS92" s="5" t="b">
        <f t="shared" si="15"/>
        <v>0</v>
      </c>
      <c r="BT92" s="6" t="str">
        <f t="shared" si="16"/>
        <v>0022-1694</v>
      </c>
      <c r="BU92" s="6"/>
      <c r="BV92" s="6" t="b">
        <f t="shared" si="17"/>
        <v>0</v>
      </c>
      <c r="BW92" s="6" t="b">
        <f t="shared" si="18"/>
        <v>0</v>
      </c>
      <c r="BX92" s="6">
        <f t="shared" si="19"/>
        <v>1</v>
      </c>
    </row>
    <row r="93" spans="4:76" x14ac:dyDescent="0.15">
      <c r="D93" t="s">
        <v>62</v>
      </c>
      <c r="E93" t="s">
        <v>5884</v>
      </c>
      <c r="I93" t="s">
        <v>5885</v>
      </c>
      <c r="L93" t="s">
        <v>5886</v>
      </c>
      <c r="M93" t="s">
        <v>5887</v>
      </c>
      <c r="P93" t="s">
        <v>5888</v>
      </c>
      <c r="Q93" t="s">
        <v>68</v>
      </c>
      <c r="W93" t="s">
        <v>5889</v>
      </c>
      <c r="X93" t="s">
        <v>5890</v>
      </c>
      <c r="Z93" t="s">
        <v>5891</v>
      </c>
      <c r="AA93" t="s">
        <v>5892</v>
      </c>
      <c r="AB93" t="s">
        <v>5893</v>
      </c>
      <c r="AH93">
        <v>58</v>
      </c>
      <c r="AI93">
        <v>0</v>
      </c>
      <c r="AJ93">
        <v>0</v>
      </c>
      <c r="AK93">
        <v>3</v>
      </c>
      <c r="AL93">
        <v>3</v>
      </c>
      <c r="AM93" t="s">
        <v>5894</v>
      </c>
      <c r="AN93" t="s">
        <v>1763</v>
      </c>
      <c r="AO93" t="s">
        <v>5895</v>
      </c>
      <c r="AP93" t="s">
        <v>5896</v>
      </c>
      <c r="AS93" t="s">
        <v>5897</v>
      </c>
      <c r="AT93" t="s">
        <v>5898</v>
      </c>
      <c r="AU93" t="s">
        <v>4825</v>
      </c>
      <c r="AV93">
        <v>2015</v>
      </c>
      <c r="AW93">
        <v>35</v>
      </c>
      <c r="AX93">
        <v>12</v>
      </c>
      <c r="BC93">
        <v>3382</v>
      </c>
      <c r="BD93">
        <v>3387</v>
      </c>
      <c r="BF93" t="s">
        <v>5899</v>
      </c>
      <c r="BH93">
        <v>6</v>
      </c>
      <c r="BI93" t="s">
        <v>2554</v>
      </c>
      <c r="BJ93" t="s">
        <v>2554</v>
      </c>
      <c r="BK93" t="s">
        <v>5900</v>
      </c>
      <c r="BL93" t="s">
        <v>5901</v>
      </c>
      <c r="BN93" s="4" t="b">
        <f t="shared" si="10"/>
        <v>0</v>
      </c>
      <c r="BO93" s="5" t="b">
        <f t="shared" si="11"/>
        <v>0</v>
      </c>
      <c r="BP93" s="5" t="b">
        <f t="shared" si="12"/>
        <v>0</v>
      </c>
      <c r="BQ93" s="5" t="b">
        <f t="shared" si="13"/>
        <v>0</v>
      </c>
      <c r="BR93" s="5" t="b">
        <f t="shared" si="14"/>
        <v>0</v>
      </c>
      <c r="BS93" s="5" t="b">
        <f t="shared" si="15"/>
        <v>0</v>
      </c>
      <c r="BT93" s="6" t="str">
        <f t="shared" si="16"/>
        <v>1000-0593</v>
      </c>
      <c r="BU93" s="6"/>
      <c r="BV93" s="6" t="b">
        <f t="shared" si="17"/>
        <v>0</v>
      </c>
      <c r="BW93" s="6" t="b">
        <f t="shared" si="18"/>
        <v>0</v>
      </c>
      <c r="BX93" s="6">
        <f t="shared" si="19"/>
        <v>1</v>
      </c>
    </row>
    <row r="94" spans="4:76" x14ac:dyDescent="0.15">
      <c r="D94" t="s">
        <v>62</v>
      </c>
      <c r="E94" t="s">
        <v>5938</v>
      </c>
      <c r="I94" t="s">
        <v>5939</v>
      </c>
      <c r="L94" t="s">
        <v>5940</v>
      </c>
      <c r="M94" t="s">
        <v>5941</v>
      </c>
      <c r="P94" t="s">
        <v>67</v>
      </c>
      <c r="Q94" t="s">
        <v>68</v>
      </c>
      <c r="W94" t="s">
        <v>5942</v>
      </c>
      <c r="X94" t="s">
        <v>5943</v>
      </c>
      <c r="Z94" t="s">
        <v>5944</v>
      </c>
      <c r="AA94" t="s">
        <v>5945</v>
      </c>
      <c r="AB94" t="s">
        <v>5946</v>
      </c>
      <c r="AE94" t="s">
        <v>5947</v>
      </c>
      <c r="AF94" t="s">
        <v>5948</v>
      </c>
      <c r="AH94">
        <v>23</v>
      </c>
      <c r="AI94">
        <v>0</v>
      </c>
      <c r="AJ94">
        <v>0</v>
      </c>
      <c r="AK94">
        <v>3</v>
      </c>
      <c r="AL94">
        <v>3</v>
      </c>
      <c r="AM94" t="s">
        <v>5949</v>
      </c>
      <c r="AN94" t="s">
        <v>5950</v>
      </c>
      <c r="AO94" t="s">
        <v>5951</v>
      </c>
      <c r="AP94" t="s">
        <v>5952</v>
      </c>
      <c r="AQ94" t="s">
        <v>5953</v>
      </c>
      <c r="AS94" t="s">
        <v>5954</v>
      </c>
      <c r="AT94" t="s">
        <v>5955</v>
      </c>
      <c r="AU94" t="s">
        <v>4825</v>
      </c>
      <c r="AV94">
        <v>2015</v>
      </c>
      <c r="AW94">
        <v>70</v>
      </c>
      <c r="AX94">
        <v>4</v>
      </c>
      <c r="BC94">
        <v>41</v>
      </c>
      <c r="BD94">
        <v>45</v>
      </c>
      <c r="BH94">
        <v>5</v>
      </c>
      <c r="BI94" t="s">
        <v>667</v>
      </c>
      <c r="BJ94" t="s">
        <v>667</v>
      </c>
      <c r="BK94" t="s">
        <v>5956</v>
      </c>
      <c r="BL94" t="s">
        <v>5957</v>
      </c>
      <c r="BN94" s="4" t="b">
        <f t="shared" si="10"/>
        <v>0</v>
      </c>
      <c r="BO94" s="5" t="b">
        <f t="shared" si="11"/>
        <v>0</v>
      </c>
      <c r="BP94" s="5" t="b">
        <f t="shared" si="12"/>
        <v>0</v>
      </c>
      <c r="BQ94" s="5" t="b">
        <f t="shared" si="13"/>
        <v>0</v>
      </c>
      <c r="BR94" s="5" t="b">
        <f t="shared" si="14"/>
        <v>0</v>
      </c>
      <c r="BS94" s="5" t="b">
        <f t="shared" si="15"/>
        <v>0</v>
      </c>
      <c r="BT94" s="6" t="str">
        <f t="shared" si="16"/>
        <v>0334-9152</v>
      </c>
      <c r="BU94" s="6"/>
      <c r="BV94" s="6" t="b">
        <f t="shared" si="17"/>
        <v>0</v>
      </c>
      <c r="BW94" s="6" t="b">
        <f t="shared" si="18"/>
        <v>0</v>
      </c>
      <c r="BX94" s="6">
        <f t="shared" si="19"/>
        <v>1</v>
      </c>
    </row>
    <row r="95" spans="4:76" x14ac:dyDescent="0.15">
      <c r="D95" t="s">
        <v>62</v>
      </c>
      <c r="E95" t="s">
        <v>5958</v>
      </c>
      <c r="I95" t="s">
        <v>5959</v>
      </c>
      <c r="L95" t="s">
        <v>5960</v>
      </c>
      <c r="M95" t="s">
        <v>5961</v>
      </c>
      <c r="P95" t="s">
        <v>67</v>
      </c>
      <c r="Q95" t="s">
        <v>68</v>
      </c>
      <c r="W95" t="s">
        <v>5962</v>
      </c>
      <c r="X95" t="s">
        <v>5963</v>
      </c>
      <c r="Z95" t="s">
        <v>5964</v>
      </c>
      <c r="AA95" t="s">
        <v>5530</v>
      </c>
      <c r="AB95" t="s">
        <v>5965</v>
      </c>
      <c r="AE95" t="s">
        <v>5966</v>
      </c>
      <c r="AF95" t="s">
        <v>5967</v>
      </c>
      <c r="AH95">
        <v>47</v>
      </c>
      <c r="AI95">
        <v>0</v>
      </c>
      <c r="AJ95">
        <v>0</v>
      </c>
      <c r="AK95">
        <v>3</v>
      </c>
      <c r="AL95">
        <v>3</v>
      </c>
      <c r="AM95" t="s">
        <v>5637</v>
      </c>
      <c r="AN95" t="s">
        <v>604</v>
      </c>
      <c r="AO95" t="s">
        <v>5638</v>
      </c>
      <c r="AP95" t="s">
        <v>5968</v>
      </c>
      <c r="AS95" t="s">
        <v>5969</v>
      </c>
      <c r="AT95" t="s">
        <v>5970</v>
      </c>
      <c r="AU95" t="s">
        <v>4825</v>
      </c>
      <c r="AV95">
        <v>2015</v>
      </c>
      <c r="AW95">
        <v>89</v>
      </c>
      <c r="BC95">
        <v>128</v>
      </c>
      <c r="BD95">
        <v>139</v>
      </c>
      <c r="BF95" t="s">
        <v>5971</v>
      </c>
      <c r="BH95">
        <v>12</v>
      </c>
      <c r="BI95" t="s">
        <v>5972</v>
      </c>
      <c r="BJ95" t="s">
        <v>5972</v>
      </c>
      <c r="BK95" t="s">
        <v>5973</v>
      </c>
      <c r="BL95" t="s">
        <v>5974</v>
      </c>
      <c r="BN95" s="4" t="b">
        <f t="shared" si="10"/>
        <v>0</v>
      </c>
      <c r="BO95" s="5" t="b">
        <f t="shared" si="11"/>
        <v>0</v>
      </c>
      <c r="BP95" s="5" t="b">
        <f t="shared" si="12"/>
        <v>0</v>
      </c>
      <c r="BQ95" s="5" t="b">
        <f t="shared" si="13"/>
        <v>0</v>
      </c>
      <c r="BR95" s="5" t="b">
        <f t="shared" si="14"/>
        <v>0</v>
      </c>
      <c r="BS95" s="5" t="b">
        <f t="shared" si="15"/>
        <v>0</v>
      </c>
      <c r="BT95" s="6" t="str">
        <f t="shared" si="16"/>
        <v>0882-4010</v>
      </c>
      <c r="BU95" s="6"/>
      <c r="BV95" s="6" t="b">
        <f t="shared" si="17"/>
        <v>0</v>
      </c>
      <c r="BW95" s="6" t="b">
        <f t="shared" si="18"/>
        <v>0</v>
      </c>
      <c r="BX95" s="6">
        <f t="shared" si="19"/>
        <v>1</v>
      </c>
    </row>
    <row r="96" spans="4:76" x14ac:dyDescent="0.15">
      <c r="D96" t="s">
        <v>62</v>
      </c>
      <c r="E96" t="s">
        <v>5975</v>
      </c>
      <c r="I96" t="s">
        <v>5976</v>
      </c>
      <c r="L96" t="s">
        <v>5977</v>
      </c>
      <c r="M96" t="s">
        <v>5961</v>
      </c>
      <c r="P96" t="s">
        <v>67</v>
      </c>
      <c r="Q96" t="s">
        <v>68</v>
      </c>
      <c r="W96" t="s">
        <v>5978</v>
      </c>
      <c r="X96" t="s">
        <v>5979</v>
      </c>
      <c r="Z96" t="s">
        <v>5980</v>
      </c>
      <c r="AA96" t="s">
        <v>5981</v>
      </c>
      <c r="AB96" t="s">
        <v>5982</v>
      </c>
      <c r="AE96" t="s">
        <v>5983</v>
      </c>
      <c r="AF96" t="s">
        <v>5984</v>
      </c>
      <c r="AH96">
        <v>43</v>
      </c>
      <c r="AI96">
        <v>0</v>
      </c>
      <c r="AJ96">
        <v>0</v>
      </c>
      <c r="AK96">
        <v>1</v>
      </c>
      <c r="AL96">
        <v>1</v>
      </c>
      <c r="AM96" t="s">
        <v>5637</v>
      </c>
      <c r="AN96" t="s">
        <v>604</v>
      </c>
      <c r="AO96" t="s">
        <v>5638</v>
      </c>
      <c r="AP96" t="s">
        <v>5968</v>
      </c>
      <c r="AS96" t="s">
        <v>5969</v>
      </c>
      <c r="AT96" t="s">
        <v>5970</v>
      </c>
      <c r="AU96" t="s">
        <v>4825</v>
      </c>
      <c r="AV96">
        <v>2015</v>
      </c>
      <c r="AW96">
        <v>89</v>
      </c>
      <c r="BC96">
        <v>161</v>
      </c>
      <c r="BD96">
        <v>168</v>
      </c>
      <c r="BF96" t="s">
        <v>5985</v>
      </c>
      <c r="BH96">
        <v>8</v>
      </c>
      <c r="BI96" t="s">
        <v>5972</v>
      </c>
      <c r="BJ96" t="s">
        <v>5972</v>
      </c>
      <c r="BK96" t="s">
        <v>5973</v>
      </c>
      <c r="BL96" t="s">
        <v>5986</v>
      </c>
      <c r="BN96" s="4" t="b">
        <f t="shared" si="10"/>
        <v>0</v>
      </c>
      <c r="BO96" s="5" t="b">
        <f t="shared" si="11"/>
        <v>0</v>
      </c>
      <c r="BP96" s="5" t="b">
        <f t="shared" si="12"/>
        <v>0</v>
      </c>
      <c r="BQ96" s="5" t="b">
        <f t="shared" si="13"/>
        <v>0</v>
      </c>
      <c r="BR96" s="5" t="b">
        <f t="shared" si="14"/>
        <v>0</v>
      </c>
      <c r="BS96" s="5" t="b">
        <f t="shared" si="15"/>
        <v>0</v>
      </c>
      <c r="BT96" s="6" t="str">
        <f t="shared" si="16"/>
        <v>0882-4010</v>
      </c>
      <c r="BU96" s="6"/>
      <c r="BV96" s="6" t="b">
        <f t="shared" si="17"/>
        <v>0</v>
      </c>
      <c r="BW96" s="6" t="b">
        <f t="shared" si="18"/>
        <v>0</v>
      </c>
      <c r="BX96" s="6">
        <f t="shared" si="19"/>
        <v>1</v>
      </c>
    </row>
    <row r="97" spans="4:76" x14ac:dyDescent="0.15">
      <c r="D97" t="s">
        <v>62</v>
      </c>
      <c r="E97" t="s">
        <v>6023</v>
      </c>
      <c r="I97" t="s">
        <v>6024</v>
      </c>
      <c r="L97" t="s">
        <v>6025</v>
      </c>
      <c r="M97" t="s">
        <v>6026</v>
      </c>
      <c r="P97" t="s">
        <v>67</v>
      </c>
      <c r="Q97" t="s">
        <v>68</v>
      </c>
      <c r="W97" t="s">
        <v>6027</v>
      </c>
      <c r="X97" t="s">
        <v>6028</v>
      </c>
      <c r="Z97" t="s">
        <v>6029</v>
      </c>
      <c r="AA97" t="s">
        <v>6030</v>
      </c>
      <c r="AB97" t="s">
        <v>6031</v>
      </c>
      <c r="AC97" t="s">
        <v>6032</v>
      </c>
      <c r="AE97" t="s">
        <v>6033</v>
      </c>
      <c r="AF97" t="s">
        <v>6034</v>
      </c>
      <c r="AH97">
        <v>41</v>
      </c>
      <c r="AI97">
        <v>0</v>
      </c>
      <c r="AJ97">
        <v>0</v>
      </c>
      <c r="AK97">
        <v>16</v>
      </c>
      <c r="AL97">
        <v>16</v>
      </c>
      <c r="AM97" t="s">
        <v>6035</v>
      </c>
      <c r="AN97" t="s">
        <v>6036</v>
      </c>
      <c r="AO97" t="s">
        <v>6037</v>
      </c>
      <c r="AP97" t="s">
        <v>6038</v>
      </c>
      <c r="AQ97" t="s">
        <v>6039</v>
      </c>
      <c r="AS97" t="s">
        <v>6040</v>
      </c>
      <c r="AT97" t="s">
        <v>6041</v>
      </c>
      <c r="AU97" t="s">
        <v>4825</v>
      </c>
      <c r="AV97">
        <v>2015</v>
      </c>
      <c r="AW97">
        <v>45</v>
      </c>
      <c r="AX97">
        <v>12</v>
      </c>
      <c r="BC97">
        <v>1827</v>
      </c>
      <c r="BD97">
        <v>1834</v>
      </c>
      <c r="BF97" t="s">
        <v>6042</v>
      </c>
      <c r="BH97">
        <v>8</v>
      </c>
      <c r="BI97" t="s">
        <v>6043</v>
      </c>
      <c r="BJ97" t="s">
        <v>6043</v>
      </c>
      <c r="BK97" t="s">
        <v>6044</v>
      </c>
      <c r="BL97" t="s">
        <v>6045</v>
      </c>
      <c r="BN97" s="4" t="b">
        <f t="shared" si="10"/>
        <v>0</v>
      </c>
      <c r="BO97" s="5" t="b">
        <f t="shared" si="11"/>
        <v>0</v>
      </c>
      <c r="BP97" s="5" t="b">
        <f t="shared" si="12"/>
        <v>0</v>
      </c>
      <c r="BQ97" s="5" t="b">
        <f t="shared" si="13"/>
        <v>0</v>
      </c>
      <c r="BR97" s="5" t="b">
        <f t="shared" si="14"/>
        <v>0</v>
      </c>
      <c r="BS97" s="5" t="b">
        <f t="shared" si="15"/>
        <v>0</v>
      </c>
      <c r="BT97" s="6" t="str">
        <f t="shared" si="16"/>
        <v>0045-5067</v>
      </c>
      <c r="BU97" s="6"/>
      <c r="BV97" s="6" t="b">
        <f t="shared" si="17"/>
        <v>0</v>
      </c>
      <c r="BW97" s="6" t="b">
        <f t="shared" si="18"/>
        <v>0</v>
      </c>
      <c r="BX97" s="6">
        <f t="shared" si="19"/>
        <v>1</v>
      </c>
    </row>
    <row r="98" spans="4:76" x14ac:dyDescent="0.15">
      <c r="D98" t="s">
        <v>62</v>
      </c>
      <c r="E98" t="s">
        <v>6064</v>
      </c>
      <c r="I98" t="s">
        <v>6065</v>
      </c>
      <c r="L98" t="s">
        <v>6066</v>
      </c>
      <c r="M98" t="s">
        <v>1411</v>
      </c>
      <c r="P98" t="s">
        <v>67</v>
      </c>
      <c r="Q98" t="s">
        <v>68</v>
      </c>
      <c r="W98" t="s">
        <v>6067</v>
      </c>
      <c r="X98" t="s">
        <v>6068</v>
      </c>
      <c r="Z98" t="s">
        <v>6069</v>
      </c>
      <c r="AA98" t="s">
        <v>6070</v>
      </c>
      <c r="AB98" t="s">
        <v>6071</v>
      </c>
      <c r="AE98" t="s">
        <v>6072</v>
      </c>
      <c r="AF98" t="s">
        <v>6073</v>
      </c>
      <c r="AH98">
        <v>58</v>
      </c>
      <c r="AI98">
        <v>1</v>
      </c>
      <c r="AJ98">
        <v>1</v>
      </c>
      <c r="AK98">
        <v>11</v>
      </c>
      <c r="AL98">
        <v>11</v>
      </c>
      <c r="AM98" t="s">
        <v>1289</v>
      </c>
      <c r="AN98" t="s">
        <v>1290</v>
      </c>
      <c r="AO98" t="s">
        <v>1291</v>
      </c>
      <c r="AP98" t="s">
        <v>1418</v>
      </c>
      <c r="AQ98" t="s">
        <v>1419</v>
      </c>
      <c r="AS98" t="s">
        <v>1420</v>
      </c>
      <c r="AT98" t="s">
        <v>1421</v>
      </c>
      <c r="AU98" t="s">
        <v>4825</v>
      </c>
      <c r="AV98">
        <v>2015</v>
      </c>
      <c r="AW98">
        <v>22</v>
      </c>
      <c r="AX98">
        <v>23</v>
      </c>
      <c r="BC98">
        <v>18508</v>
      </c>
      <c r="BD98">
        <v>18518</v>
      </c>
      <c r="BF98" t="s">
        <v>6074</v>
      </c>
      <c r="BH98">
        <v>11</v>
      </c>
      <c r="BI98" t="s">
        <v>937</v>
      </c>
      <c r="BJ98" t="s">
        <v>938</v>
      </c>
      <c r="BK98" t="s">
        <v>6075</v>
      </c>
      <c r="BL98" t="s">
        <v>6076</v>
      </c>
      <c r="BM98">
        <v>26336846</v>
      </c>
      <c r="BN98" s="4" t="b">
        <f t="shared" si="10"/>
        <v>0</v>
      </c>
      <c r="BO98" s="5" t="b">
        <f t="shared" si="11"/>
        <v>0</v>
      </c>
      <c r="BP98" s="5" t="b">
        <f t="shared" si="12"/>
        <v>0</v>
      </c>
      <c r="BQ98" s="5" t="b">
        <f t="shared" si="13"/>
        <v>0</v>
      </c>
      <c r="BR98" s="5" t="b">
        <f t="shared" si="14"/>
        <v>0</v>
      </c>
      <c r="BS98" s="5" t="b">
        <f t="shared" si="15"/>
        <v>0</v>
      </c>
      <c r="BT98" s="6" t="str">
        <f t="shared" si="16"/>
        <v>0944-1344</v>
      </c>
      <c r="BU98" s="12"/>
      <c r="BV98" s="6" t="b">
        <f t="shared" si="17"/>
        <v>0</v>
      </c>
      <c r="BW98" s="6" t="b">
        <f t="shared" si="18"/>
        <v>0</v>
      </c>
      <c r="BX98" s="6">
        <f t="shared" si="19"/>
        <v>1</v>
      </c>
    </row>
    <row r="99" spans="4:76" x14ac:dyDescent="0.15">
      <c r="D99" t="s">
        <v>62</v>
      </c>
      <c r="E99" t="s">
        <v>6224</v>
      </c>
      <c r="I99" t="s">
        <v>6225</v>
      </c>
      <c r="L99" t="s">
        <v>6226</v>
      </c>
      <c r="M99" t="s">
        <v>6227</v>
      </c>
      <c r="P99" t="s">
        <v>67</v>
      </c>
      <c r="Q99" t="s">
        <v>68</v>
      </c>
      <c r="W99" t="s">
        <v>6228</v>
      </c>
      <c r="X99" t="s">
        <v>6229</v>
      </c>
      <c r="Z99" t="s">
        <v>6230</v>
      </c>
      <c r="AA99" t="s">
        <v>6231</v>
      </c>
      <c r="AB99" t="s">
        <v>6232</v>
      </c>
      <c r="AE99" t="s">
        <v>6233</v>
      </c>
      <c r="AF99" t="s">
        <v>6234</v>
      </c>
      <c r="AH99">
        <v>42</v>
      </c>
      <c r="AI99">
        <v>0</v>
      </c>
      <c r="AJ99">
        <v>0</v>
      </c>
      <c r="AK99">
        <v>7</v>
      </c>
      <c r="AL99">
        <v>7</v>
      </c>
      <c r="AM99" t="s">
        <v>213</v>
      </c>
      <c r="AN99" t="s">
        <v>214</v>
      </c>
      <c r="AO99" t="s">
        <v>215</v>
      </c>
      <c r="AP99" t="s">
        <v>6235</v>
      </c>
      <c r="AQ99" t="s">
        <v>6236</v>
      </c>
      <c r="AS99" t="s">
        <v>6237</v>
      </c>
      <c r="AT99" t="s">
        <v>6238</v>
      </c>
      <c r="AU99" t="s">
        <v>4825</v>
      </c>
      <c r="AV99">
        <v>2015</v>
      </c>
      <c r="AW99">
        <v>8</v>
      </c>
      <c r="AX99">
        <v>4</v>
      </c>
      <c r="BC99">
        <v>1925</v>
      </c>
      <c r="BD99">
        <v>1937</v>
      </c>
      <c r="BF99" t="s">
        <v>6239</v>
      </c>
      <c r="BH99">
        <v>13</v>
      </c>
      <c r="BI99" t="s">
        <v>6240</v>
      </c>
      <c r="BJ99" t="s">
        <v>3846</v>
      </c>
      <c r="BK99" t="s">
        <v>6241</v>
      </c>
      <c r="BL99" t="s">
        <v>6242</v>
      </c>
      <c r="BN99" s="4" t="b">
        <f t="shared" si="10"/>
        <v>0</v>
      </c>
      <c r="BO99" s="5" t="b">
        <f t="shared" si="11"/>
        <v>0</v>
      </c>
      <c r="BP99" s="5" t="b">
        <f t="shared" si="12"/>
        <v>0</v>
      </c>
      <c r="BQ99" s="5" t="b">
        <f t="shared" si="13"/>
        <v>0</v>
      </c>
      <c r="BR99" s="5" t="b">
        <f t="shared" si="14"/>
        <v>0</v>
      </c>
      <c r="BS99" s="5" t="b">
        <f t="shared" si="15"/>
        <v>0</v>
      </c>
      <c r="BT99" s="6" t="str">
        <f t="shared" si="16"/>
        <v>1939-1234</v>
      </c>
      <c r="BU99" s="6"/>
      <c r="BV99" s="6" t="b">
        <f t="shared" si="17"/>
        <v>0</v>
      </c>
      <c r="BW99" s="6" t="b">
        <f t="shared" si="18"/>
        <v>0</v>
      </c>
      <c r="BX99" s="6">
        <f t="shared" si="19"/>
        <v>1</v>
      </c>
    </row>
    <row r="100" spans="4:76" x14ac:dyDescent="0.15">
      <c r="D100" t="s">
        <v>62</v>
      </c>
      <c r="E100" t="s">
        <v>6243</v>
      </c>
      <c r="I100" t="s">
        <v>6244</v>
      </c>
      <c r="L100" t="s">
        <v>6245</v>
      </c>
      <c r="M100" t="s">
        <v>6246</v>
      </c>
      <c r="P100" t="s">
        <v>67</v>
      </c>
      <c r="Q100" t="s">
        <v>68</v>
      </c>
      <c r="W100" t="s">
        <v>6247</v>
      </c>
      <c r="X100" t="s">
        <v>6248</v>
      </c>
      <c r="Z100" t="s">
        <v>6249</v>
      </c>
      <c r="AA100" t="s">
        <v>6250</v>
      </c>
      <c r="AB100" t="s">
        <v>6251</v>
      </c>
      <c r="AD100" t="s">
        <v>6252</v>
      </c>
      <c r="AE100" t="s">
        <v>6253</v>
      </c>
      <c r="AF100" t="s">
        <v>6254</v>
      </c>
      <c r="AH100">
        <v>62</v>
      </c>
      <c r="AI100">
        <v>0</v>
      </c>
      <c r="AJ100">
        <v>0</v>
      </c>
      <c r="AK100">
        <v>4</v>
      </c>
      <c r="AL100">
        <v>4</v>
      </c>
      <c r="AM100" t="s">
        <v>358</v>
      </c>
      <c r="AN100" t="s">
        <v>359</v>
      </c>
      <c r="AO100" t="s">
        <v>360</v>
      </c>
      <c r="AP100" t="s">
        <v>6255</v>
      </c>
      <c r="AQ100" t="s">
        <v>6256</v>
      </c>
      <c r="AS100" t="s">
        <v>6257</v>
      </c>
      <c r="AT100" t="s">
        <v>6258</v>
      </c>
      <c r="AU100" t="s">
        <v>4825</v>
      </c>
      <c r="AV100">
        <v>2015</v>
      </c>
      <c r="AW100">
        <v>208</v>
      </c>
      <c r="AX100">
        <v>4</v>
      </c>
      <c r="BC100">
        <v>1089</v>
      </c>
      <c r="BD100">
        <v>1103</v>
      </c>
      <c r="BF100" t="s">
        <v>6259</v>
      </c>
      <c r="BH100">
        <v>15</v>
      </c>
      <c r="BI100" t="s">
        <v>577</v>
      </c>
      <c r="BJ100" t="s">
        <v>577</v>
      </c>
      <c r="BK100" t="s">
        <v>6260</v>
      </c>
      <c r="BL100" t="s">
        <v>6261</v>
      </c>
      <c r="BM100">
        <v>26139575</v>
      </c>
      <c r="BN100" s="4" t="b">
        <f t="shared" si="10"/>
        <v>0</v>
      </c>
      <c r="BO100" s="5" t="b">
        <f t="shared" si="11"/>
        <v>0</v>
      </c>
      <c r="BP100" s="5" t="b">
        <f t="shared" si="12"/>
        <v>0</v>
      </c>
      <c r="BQ100" s="5" t="b">
        <f t="shared" si="13"/>
        <v>0</v>
      </c>
      <c r="BR100" s="5" t="b">
        <f t="shared" si="14"/>
        <v>0</v>
      </c>
      <c r="BS100" s="5" t="b">
        <f t="shared" si="15"/>
        <v>0</v>
      </c>
      <c r="BT100" s="6" t="str">
        <f t="shared" si="16"/>
        <v>0028-646X</v>
      </c>
      <c r="BU100" s="6"/>
      <c r="BV100" s="6" t="b">
        <f t="shared" si="17"/>
        <v>0</v>
      </c>
      <c r="BW100" s="6" t="b">
        <f t="shared" si="18"/>
        <v>0</v>
      </c>
      <c r="BX100" s="6">
        <f t="shared" si="19"/>
        <v>1</v>
      </c>
    </row>
    <row r="101" spans="4:76" x14ac:dyDescent="0.15">
      <c r="D101" t="s">
        <v>62</v>
      </c>
      <c r="E101" t="s">
        <v>6262</v>
      </c>
      <c r="I101" t="s">
        <v>6263</v>
      </c>
      <c r="L101" t="s">
        <v>6264</v>
      </c>
      <c r="M101" t="s">
        <v>6246</v>
      </c>
      <c r="P101" t="s">
        <v>67</v>
      </c>
      <c r="Q101" t="s">
        <v>68</v>
      </c>
      <c r="W101" t="s">
        <v>6265</v>
      </c>
      <c r="X101" t="s">
        <v>6266</v>
      </c>
      <c r="Z101" t="s">
        <v>6267</v>
      </c>
      <c r="AA101" t="s">
        <v>6268</v>
      </c>
      <c r="AB101" t="s">
        <v>6269</v>
      </c>
      <c r="AC101" t="s">
        <v>6270</v>
      </c>
      <c r="AD101" t="s">
        <v>6271</v>
      </c>
      <c r="AE101" t="s">
        <v>6272</v>
      </c>
      <c r="AF101" t="s">
        <v>6273</v>
      </c>
      <c r="AH101">
        <v>94</v>
      </c>
      <c r="AI101">
        <v>0</v>
      </c>
      <c r="AJ101">
        <v>0</v>
      </c>
      <c r="AK101">
        <v>15</v>
      </c>
      <c r="AL101">
        <v>15</v>
      </c>
      <c r="AM101" t="s">
        <v>358</v>
      </c>
      <c r="AN101" t="s">
        <v>359</v>
      </c>
      <c r="AO101" t="s">
        <v>360</v>
      </c>
      <c r="AP101" t="s">
        <v>6255</v>
      </c>
      <c r="AQ101" t="s">
        <v>6256</v>
      </c>
      <c r="AS101" t="s">
        <v>6257</v>
      </c>
      <c r="AT101" t="s">
        <v>6258</v>
      </c>
      <c r="AU101" t="s">
        <v>4825</v>
      </c>
      <c r="AV101">
        <v>2015</v>
      </c>
      <c r="AW101">
        <v>208</v>
      </c>
      <c r="AX101">
        <v>4</v>
      </c>
      <c r="BC101">
        <v>1202</v>
      </c>
      <c r="BD101">
        <v>1216</v>
      </c>
      <c r="BF101" t="s">
        <v>6274</v>
      </c>
      <c r="BH101">
        <v>15</v>
      </c>
      <c r="BI101" t="s">
        <v>577</v>
      </c>
      <c r="BJ101" t="s">
        <v>577</v>
      </c>
      <c r="BK101" t="s">
        <v>6260</v>
      </c>
      <c r="BL101" t="s">
        <v>6275</v>
      </c>
      <c r="BM101">
        <v>26137988</v>
      </c>
      <c r="BN101" s="4" t="b">
        <f t="shared" si="10"/>
        <v>0</v>
      </c>
      <c r="BO101" s="5" t="b">
        <f t="shared" si="11"/>
        <v>0</v>
      </c>
      <c r="BP101" s="5" t="b">
        <f t="shared" si="12"/>
        <v>0</v>
      </c>
      <c r="BQ101" s="5" t="b">
        <f t="shared" si="13"/>
        <v>0</v>
      </c>
      <c r="BR101" s="5" t="b">
        <f t="shared" si="14"/>
        <v>0</v>
      </c>
      <c r="BS101" s="5" t="b">
        <f t="shared" si="15"/>
        <v>0</v>
      </c>
      <c r="BT101" s="6" t="str">
        <f t="shared" si="16"/>
        <v>0028-646X</v>
      </c>
      <c r="BU101" s="6"/>
      <c r="BV101" s="6" t="b">
        <f t="shared" si="17"/>
        <v>0</v>
      </c>
      <c r="BW101" s="6" t="b">
        <f t="shared" si="18"/>
        <v>0</v>
      </c>
      <c r="BX101" s="6">
        <f t="shared" si="19"/>
        <v>1</v>
      </c>
    </row>
    <row r="102" spans="4:76" x14ac:dyDescent="0.15">
      <c r="D102" t="s">
        <v>62</v>
      </c>
      <c r="E102" t="s">
        <v>6288</v>
      </c>
      <c r="I102" t="s">
        <v>6289</v>
      </c>
      <c r="L102" t="s">
        <v>6290</v>
      </c>
      <c r="M102" t="s">
        <v>6291</v>
      </c>
      <c r="P102" t="s">
        <v>67</v>
      </c>
      <c r="Q102" t="s">
        <v>68</v>
      </c>
      <c r="W102" t="s">
        <v>6292</v>
      </c>
      <c r="X102" t="s">
        <v>6293</v>
      </c>
      <c r="Z102" t="s">
        <v>6294</v>
      </c>
      <c r="AA102" t="s">
        <v>6295</v>
      </c>
      <c r="AB102" t="s">
        <v>6296</v>
      </c>
      <c r="AE102" t="s">
        <v>6297</v>
      </c>
      <c r="AF102" t="s">
        <v>6298</v>
      </c>
      <c r="AH102">
        <v>13</v>
      </c>
      <c r="AI102">
        <v>0</v>
      </c>
      <c r="AJ102">
        <v>0</v>
      </c>
      <c r="AK102">
        <v>10</v>
      </c>
      <c r="AL102">
        <v>10</v>
      </c>
      <c r="AM102" t="s">
        <v>213</v>
      </c>
      <c r="AN102" t="s">
        <v>964</v>
      </c>
      <c r="AO102" t="s">
        <v>965</v>
      </c>
      <c r="AP102" t="s">
        <v>6299</v>
      </c>
      <c r="AQ102" t="s">
        <v>6300</v>
      </c>
      <c r="AS102" t="s">
        <v>6291</v>
      </c>
      <c r="AT102" t="s">
        <v>6301</v>
      </c>
      <c r="AU102" t="s">
        <v>4825</v>
      </c>
      <c r="AV102">
        <v>2015</v>
      </c>
      <c r="AW102">
        <v>105</v>
      </c>
      <c r="AX102">
        <v>3</v>
      </c>
      <c r="BC102">
        <v>1867</v>
      </c>
      <c r="BD102">
        <v>1873</v>
      </c>
      <c r="BF102" t="s">
        <v>6302</v>
      </c>
      <c r="BH102">
        <v>7</v>
      </c>
      <c r="BI102" t="s">
        <v>6303</v>
      </c>
      <c r="BJ102" t="s">
        <v>6304</v>
      </c>
      <c r="BK102" t="s">
        <v>6305</v>
      </c>
      <c r="BL102" t="s">
        <v>6306</v>
      </c>
      <c r="BN102" s="4" t="b">
        <f t="shared" si="10"/>
        <v>0</v>
      </c>
      <c r="BO102" s="5" t="b">
        <f t="shared" si="11"/>
        <v>0</v>
      </c>
      <c r="BP102" s="5" t="b">
        <f t="shared" si="12"/>
        <v>0</v>
      </c>
      <c r="BQ102" s="5" t="b">
        <f t="shared" si="13"/>
        <v>0</v>
      </c>
      <c r="BR102" s="5" t="b">
        <f t="shared" si="14"/>
        <v>0</v>
      </c>
      <c r="BS102" s="5" t="b">
        <f t="shared" si="15"/>
        <v>0</v>
      </c>
      <c r="BT102" s="6" t="str">
        <f t="shared" si="16"/>
        <v>0138-9130</v>
      </c>
      <c r="BU102" s="6"/>
      <c r="BV102" s="6" t="b">
        <f t="shared" si="17"/>
        <v>0</v>
      </c>
      <c r="BW102" s="6" t="b">
        <f t="shared" si="18"/>
        <v>0</v>
      </c>
      <c r="BX102" s="6">
        <f t="shared" si="19"/>
        <v>1</v>
      </c>
    </row>
    <row r="103" spans="4:76" x14ac:dyDescent="0.15">
      <c r="D103" t="s">
        <v>62</v>
      </c>
      <c r="E103" t="s">
        <v>6347</v>
      </c>
      <c r="I103" t="s">
        <v>6348</v>
      </c>
      <c r="L103" t="s">
        <v>6349</v>
      </c>
      <c r="M103" t="s">
        <v>6350</v>
      </c>
      <c r="P103" t="s">
        <v>67</v>
      </c>
      <c r="Q103" t="s">
        <v>68</v>
      </c>
      <c r="W103" t="s">
        <v>6351</v>
      </c>
      <c r="X103" t="s">
        <v>6352</v>
      </c>
      <c r="Z103" t="s">
        <v>6353</v>
      </c>
      <c r="AA103" t="s">
        <v>6354</v>
      </c>
      <c r="AB103" t="s">
        <v>6355</v>
      </c>
      <c r="AE103" t="s">
        <v>6356</v>
      </c>
      <c r="AF103" t="s">
        <v>6357</v>
      </c>
      <c r="AH103">
        <v>28</v>
      </c>
      <c r="AI103">
        <v>0</v>
      </c>
      <c r="AJ103">
        <v>0</v>
      </c>
      <c r="AK103">
        <v>5</v>
      </c>
      <c r="AL103">
        <v>5</v>
      </c>
      <c r="AM103" t="s">
        <v>136</v>
      </c>
      <c r="AN103" t="s">
        <v>77</v>
      </c>
      <c r="AO103" t="s">
        <v>137</v>
      </c>
      <c r="AP103" t="s">
        <v>6358</v>
      </c>
      <c r="AQ103" t="s">
        <v>6359</v>
      </c>
      <c r="AS103" t="s">
        <v>6360</v>
      </c>
      <c r="AT103" t="s">
        <v>6361</v>
      </c>
      <c r="AU103" t="s">
        <v>4825</v>
      </c>
      <c r="AV103">
        <v>2015</v>
      </c>
      <c r="AW103">
        <v>77</v>
      </c>
      <c r="BC103">
        <v>291</v>
      </c>
      <c r="BD103">
        <v>298</v>
      </c>
      <c r="BF103" t="s">
        <v>6362</v>
      </c>
      <c r="BH103">
        <v>8</v>
      </c>
      <c r="BI103" t="s">
        <v>6363</v>
      </c>
      <c r="BJ103" t="s">
        <v>6363</v>
      </c>
      <c r="BK103" t="s">
        <v>6364</v>
      </c>
      <c r="BL103" t="s">
        <v>6365</v>
      </c>
      <c r="BN103" s="4" t="b">
        <f t="shared" si="10"/>
        <v>0</v>
      </c>
      <c r="BO103" s="5" t="b">
        <f t="shared" si="11"/>
        <v>0</v>
      </c>
      <c r="BP103" s="5" t="b">
        <f t="shared" si="12"/>
        <v>0</v>
      </c>
      <c r="BQ103" s="5" t="b">
        <f t="shared" si="13"/>
        <v>0</v>
      </c>
      <c r="BR103" s="5" t="b">
        <f t="shared" si="14"/>
        <v>0</v>
      </c>
      <c r="BS103" s="5" t="b">
        <f t="shared" si="15"/>
        <v>0</v>
      </c>
      <c r="BT103" s="6" t="str">
        <f t="shared" si="16"/>
        <v>0020-7462</v>
      </c>
      <c r="BU103" s="6"/>
      <c r="BV103" s="6" t="b">
        <f t="shared" si="17"/>
        <v>0</v>
      </c>
      <c r="BW103" s="6" t="b">
        <f t="shared" si="18"/>
        <v>0</v>
      </c>
      <c r="BX103" s="6">
        <f t="shared" si="19"/>
        <v>1</v>
      </c>
    </row>
    <row r="104" spans="4:76" x14ac:dyDescent="0.15">
      <c r="D104" t="s">
        <v>62</v>
      </c>
      <c r="E104" t="s">
        <v>6366</v>
      </c>
      <c r="I104" t="s">
        <v>6367</v>
      </c>
      <c r="L104" t="s">
        <v>6368</v>
      </c>
      <c r="M104" t="s">
        <v>6369</v>
      </c>
      <c r="P104" t="s">
        <v>67</v>
      </c>
      <c r="Q104" t="s">
        <v>68</v>
      </c>
      <c r="W104" t="s">
        <v>6370</v>
      </c>
      <c r="X104" t="s">
        <v>6371</v>
      </c>
      <c r="Z104" t="s">
        <v>6372</v>
      </c>
      <c r="AA104" t="s">
        <v>6373</v>
      </c>
      <c r="AB104" t="s">
        <v>6374</v>
      </c>
      <c r="AE104" t="s">
        <v>6375</v>
      </c>
      <c r="AF104" t="s">
        <v>6376</v>
      </c>
      <c r="AH104">
        <v>59</v>
      </c>
      <c r="AI104">
        <v>0</v>
      </c>
      <c r="AJ104">
        <v>0</v>
      </c>
      <c r="AK104">
        <v>13</v>
      </c>
      <c r="AL104">
        <v>13</v>
      </c>
      <c r="AM104" t="s">
        <v>358</v>
      </c>
      <c r="AN104" t="s">
        <v>359</v>
      </c>
      <c r="AO104" t="s">
        <v>360</v>
      </c>
      <c r="AP104" t="s">
        <v>6377</v>
      </c>
      <c r="AQ104" t="s">
        <v>6378</v>
      </c>
      <c r="AS104" t="s">
        <v>6379</v>
      </c>
      <c r="AT104" t="s">
        <v>6380</v>
      </c>
      <c r="AU104" t="s">
        <v>4825</v>
      </c>
      <c r="AV104">
        <v>2015</v>
      </c>
      <c r="AW104">
        <v>99</v>
      </c>
      <c r="AX104">
        <v>6</v>
      </c>
      <c r="BC104">
        <v>1161</v>
      </c>
      <c r="BD104">
        <v>1171</v>
      </c>
      <c r="BF104" t="s">
        <v>6381</v>
      </c>
      <c r="BH104">
        <v>11</v>
      </c>
      <c r="BI104" t="s">
        <v>6382</v>
      </c>
      <c r="BJ104" t="s">
        <v>6383</v>
      </c>
      <c r="BK104" t="s">
        <v>6384</v>
      </c>
      <c r="BL104" t="s">
        <v>6385</v>
      </c>
      <c r="BM104">
        <v>25900236</v>
      </c>
      <c r="BN104" s="4" t="b">
        <f t="shared" si="10"/>
        <v>0</v>
      </c>
      <c r="BO104" s="5" t="b">
        <f t="shared" si="11"/>
        <v>0</v>
      </c>
      <c r="BP104" s="5" t="b">
        <f t="shared" si="12"/>
        <v>0</v>
      </c>
      <c r="BQ104" s="5" t="b">
        <f t="shared" si="13"/>
        <v>0</v>
      </c>
      <c r="BR104" s="5" t="b">
        <f t="shared" si="14"/>
        <v>0</v>
      </c>
      <c r="BS104" s="5" t="b">
        <f t="shared" si="15"/>
        <v>0</v>
      </c>
      <c r="BT104" s="6" t="str">
        <f t="shared" si="16"/>
        <v>0931-2439</v>
      </c>
      <c r="BU104" s="6"/>
      <c r="BV104" s="6" t="b">
        <f t="shared" si="17"/>
        <v>0</v>
      </c>
      <c r="BW104" s="6" t="b">
        <f t="shared" si="18"/>
        <v>0</v>
      </c>
      <c r="BX104" s="6">
        <f t="shared" si="19"/>
        <v>1</v>
      </c>
    </row>
    <row r="105" spans="4:76" x14ac:dyDescent="0.15">
      <c r="D105" t="s">
        <v>62</v>
      </c>
      <c r="E105" t="s">
        <v>6410</v>
      </c>
      <c r="I105" t="s">
        <v>6411</v>
      </c>
      <c r="L105" t="s">
        <v>6412</v>
      </c>
      <c r="M105" t="s">
        <v>6413</v>
      </c>
      <c r="P105" t="s">
        <v>67</v>
      </c>
      <c r="Q105" t="s">
        <v>68</v>
      </c>
      <c r="W105" t="s">
        <v>6414</v>
      </c>
      <c r="X105" t="s">
        <v>6415</v>
      </c>
      <c r="Z105" t="s">
        <v>6416</v>
      </c>
      <c r="AA105" t="s">
        <v>6417</v>
      </c>
      <c r="AB105" t="s">
        <v>6418</v>
      </c>
      <c r="AE105" t="s">
        <v>6419</v>
      </c>
      <c r="AF105" t="s">
        <v>6420</v>
      </c>
      <c r="AH105">
        <v>30</v>
      </c>
      <c r="AI105">
        <v>0</v>
      </c>
      <c r="AJ105">
        <v>0</v>
      </c>
      <c r="AK105">
        <v>20</v>
      </c>
      <c r="AL105">
        <v>20</v>
      </c>
      <c r="AM105" t="s">
        <v>3713</v>
      </c>
      <c r="AN105" t="s">
        <v>3714</v>
      </c>
      <c r="AO105" t="s">
        <v>3715</v>
      </c>
      <c r="AP105" t="s">
        <v>6421</v>
      </c>
      <c r="AQ105" t="s">
        <v>6422</v>
      </c>
      <c r="AS105" t="s">
        <v>6423</v>
      </c>
      <c r="AT105" t="s">
        <v>6424</v>
      </c>
      <c r="AU105" t="s">
        <v>4825</v>
      </c>
      <c r="AV105">
        <v>2015</v>
      </c>
      <c r="AW105">
        <v>20</v>
      </c>
      <c r="AX105">
        <v>6</v>
      </c>
      <c r="BC105">
        <v>493</v>
      </c>
      <c r="BD105">
        <v>500</v>
      </c>
      <c r="BF105" t="s">
        <v>6425</v>
      </c>
      <c r="BH105">
        <v>8</v>
      </c>
      <c r="BI105" t="s">
        <v>6043</v>
      </c>
      <c r="BJ105" t="s">
        <v>6043</v>
      </c>
      <c r="BK105" t="s">
        <v>6426</v>
      </c>
      <c r="BL105" t="s">
        <v>6427</v>
      </c>
      <c r="BN105" s="4" t="b">
        <f t="shared" si="10"/>
        <v>0</v>
      </c>
      <c r="BO105" s="5" t="b">
        <f t="shared" si="11"/>
        <v>0</v>
      </c>
      <c r="BP105" s="5" t="b">
        <f t="shared" si="12"/>
        <v>0</v>
      </c>
      <c r="BQ105" s="5" t="b">
        <f t="shared" si="13"/>
        <v>0</v>
      </c>
      <c r="BR105" s="5" t="b">
        <f t="shared" si="14"/>
        <v>0</v>
      </c>
      <c r="BS105" s="5" t="b">
        <f t="shared" si="15"/>
        <v>0</v>
      </c>
      <c r="BT105" s="6" t="str">
        <f t="shared" si="16"/>
        <v>1341-6979</v>
      </c>
      <c r="BU105" s="6"/>
      <c r="BV105" s="6" t="b">
        <f t="shared" si="17"/>
        <v>0</v>
      </c>
      <c r="BW105" s="6" t="b">
        <f t="shared" si="18"/>
        <v>0</v>
      </c>
      <c r="BX105" s="6">
        <f t="shared" si="19"/>
        <v>1</v>
      </c>
    </row>
    <row r="106" spans="4:76" x14ac:dyDescent="0.15">
      <c r="D106" t="s">
        <v>62</v>
      </c>
      <c r="E106" t="s">
        <v>6428</v>
      </c>
      <c r="I106" t="s">
        <v>6429</v>
      </c>
      <c r="L106" t="s">
        <v>6430</v>
      </c>
      <c r="M106" t="s">
        <v>6431</v>
      </c>
      <c r="P106" t="s">
        <v>67</v>
      </c>
      <c r="Q106" t="s">
        <v>68</v>
      </c>
      <c r="W106" t="s">
        <v>6432</v>
      </c>
      <c r="X106" t="s">
        <v>6433</v>
      </c>
      <c r="Z106" t="s">
        <v>6434</v>
      </c>
      <c r="AA106" t="s">
        <v>6435</v>
      </c>
      <c r="AB106" t="s">
        <v>6436</v>
      </c>
      <c r="AE106" t="s">
        <v>6437</v>
      </c>
      <c r="AF106" t="s">
        <v>6438</v>
      </c>
      <c r="AH106">
        <v>35</v>
      </c>
      <c r="AI106">
        <v>0</v>
      </c>
      <c r="AJ106">
        <v>0</v>
      </c>
      <c r="AK106">
        <v>14</v>
      </c>
      <c r="AL106">
        <v>14</v>
      </c>
      <c r="AM106" t="s">
        <v>213</v>
      </c>
      <c r="AN106" t="s">
        <v>214</v>
      </c>
      <c r="AO106" t="s">
        <v>215</v>
      </c>
      <c r="AP106" t="s">
        <v>6439</v>
      </c>
      <c r="AQ106" t="s">
        <v>6440</v>
      </c>
      <c r="AS106" t="s">
        <v>6441</v>
      </c>
      <c r="AT106" t="s">
        <v>6442</v>
      </c>
      <c r="AU106" t="s">
        <v>4825</v>
      </c>
      <c r="AV106">
        <v>2015</v>
      </c>
      <c r="AW106">
        <v>34</v>
      </c>
      <c r="AX106">
        <v>12</v>
      </c>
      <c r="BC106">
        <v>2043</v>
      </c>
      <c r="BD106">
        <v>2051</v>
      </c>
      <c r="BF106" t="s">
        <v>6443</v>
      </c>
      <c r="BH106">
        <v>9</v>
      </c>
      <c r="BI106" t="s">
        <v>577</v>
      </c>
      <c r="BJ106" t="s">
        <v>577</v>
      </c>
      <c r="BK106" t="s">
        <v>6444</v>
      </c>
      <c r="BL106" t="s">
        <v>6445</v>
      </c>
      <c r="BM106">
        <v>26350405</v>
      </c>
      <c r="BN106" s="4" t="b">
        <f t="shared" si="10"/>
        <v>0</v>
      </c>
      <c r="BO106" s="5" t="b">
        <f t="shared" si="11"/>
        <v>0</v>
      </c>
      <c r="BP106" s="5" t="b">
        <f t="shared" si="12"/>
        <v>0</v>
      </c>
      <c r="BQ106" s="5" t="b">
        <f t="shared" si="13"/>
        <v>0</v>
      </c>
      <c r="BR106" s="5" t="b">
        <f t="shared" si="14"/>
        <v>0</v>
      </c>
      <c r="BS106" s="5" t="b">
        <f t="shared" si="15"/>
        <v>0</v>
      </c>
      <c r="BT106" s="6" t="str">
        <f t="shared" si="16"/>
        <v>0721-7714</v>
      </c>
      <c r="BU106" s="6"/>
      <c r="BV106" s="6" t="b">
        <f t="shared" si="17"/>
        <v>0</v>
      </c>
      <c r="BW106" s="6" t="b">
        <f t="shared" si="18"/>
        <v>0</v>
      </c>
      <c r="BX106" s="6">
        <f t="shared" si="19"/>
        <v>1</v>
      </c>
    </row>
    <row r="107" spans="4:76" x14ac:dyDescent="0.15">
      <c r="D107" t="s">
        <v>62</v>
      </c>
      <c r="E107" t="s">
        <v>6458</v>
      </c>
      <c r="I107" t="s">
        <v>6459</v>
      </c>
      <c r="L107" t="s">
        <v>6460</v>
      </c>
      <c r="M107" t="s">
        <v>6461</v>
      </c>
      <c r="P107" t="s">
        <v>67</v>
      </c>
      <c r="Q107" t="s">
        <v>68</v>
      </c>
      <c r="W107" t="s">
        <v>6462</v>
      </c>
      <c r="X107" t="s">
        <v>6463</v>
      </c>
      <c r="Z107" t="s">
        <v>6464</v>
      </c>
      <c r="AA107" t="s">
        <v>6465</v>
      </c>
      <c r="AB107" t="s">
        <v>6466</v>
      </c>
      <c r="AD107" t="s">
        <v>6467</v>
      </c>
      <c r="AE107" t="s">
        <v>6468</v>
      </c>
      <c r="AF107" t="s">
        <v>6469</v>
      </c>
      <c r="AH107">
        <v>26</v>
      </c>
      <c r="AI107">
        <v>0</v>
      </c>
      <c r="AJ107">
        <v>0</v>
      </c>
      <c r="AK107">
        <v>17</v>
      </c>
      <c r="AL107">
        <v>17</v>
      </c>
      <c r="AM107" t="s">
        <v>136</v>
      </c>
      <c r="AN107" t="s">
        <v>77</v>
      </c>
      <c r="AO107" t="s">
        <v>137</v>
      </c>
      <c r="AP107" t="s">
        <v>6470</v>
      </c>
      <c r="AS107" t="s">
        <v>6471</v>
      </c>
      <c r="AT107" t="s">
        <v>6472</v>
      </c>
      <c r="AU107" t="s">
        <v>4825</v>
      </c>
      <c r="AV107">
        <v>2015</v>
      </c>
      <c r="AW107">
        <v>91</v>
      </c>
      <c r="BC107">
        <v>268</v>
      </c>
      <c r="BD107">
        <v>270</v>
      </c>
      <c r="BF107" t="s">
        <v>6473</v>
      </c>
      <c r="BH107">
        <v>3</v>
      </c>
      <c r="BI107" t="s">
        <v>472</v>
      </c>
      <c r="BJ107" t="s">
        <v>473</v>
      </c>
      <c r="BK107" t="s">
        <v>6474</v>
      </c>
      <c r="BL107" t="s">
        <v>6475</v>
      </c>
      <c r="BN107" s="4" t="b">
        <f t="shared" si="10"/>
        <v>0</v>
      </c>
      <c r="BO107" s="5" t="b">
        <f t="shared" si="11"/>
        <v>0</v>
      </c>
      <c r="BP107" s="5" t="b">
        <f t="shared" si="12"/>
        <v>0</v>
      </c>
      <c r="BQ107" s="5" t="b">
        <f t="shared" si="13"/>
        <v>0</v>
      </c>
      <c r="BR107" s="5" t="b">
        <f t="shared" si="14"/>
        <v>0</v>
      </c>
      <c r="BS107" s="5" t="b">
        <f t="shared" si="15"/>
        <v>0</v>
      </c>
      <c r="BT107" s="6" t="str">
        <f t="shared" si="16"/>
        <v>0038-0717</v>
      </c>
      <c r="BU107" s="6"/>
      <c r="BV107" s="6" t="b">
        <f t="shared" si="17"/>
        <v>0</v>
      </c>
      <c r="BW107" s="6" t="b">
        <f t="shared" si="18"/>
        <v>0</v>
      </c>
      <c r="BX107" s="6">
        <f t="shared" si="19"/>
        <v>1</v>
      </c>
    </row>
    <row r="108" spans="4:76" x14ac:dyDescent="0.15">
      <c r="D108" t="s">
        <v>62</v>
      </c>
      <c r="E108" t="s">
        <v>6536</v>
      </c>
      <c r="I108" t="s">
        <v>6537</v>
      </c>
      <c r="L108" t="s">
        <v>6538</v>
      </c>
      <c r="M108" t="s">
        <v>6539</v>
      </c>
      <c r="P108" t="s">
        <v>67</v>
      </c>
      <c r="Q108" t="s">
        <v>68</v>
      </c>
      <c r="W108" t="s">
        <v>6540</v>
      </c>
      <c r="X108" t="s">
        <v>6541</v>
      </c>
      <c r="Z108" t="s">
        <v>6542</v>
      </c>
      <c r="AA108" t="s">
        <v>6543</v>
      </c>
      <c r="AB108" t="s">
        <v>6544</v>
      </c>
      <c r="AE108" t="s">
        <v>6545</v>
      </c>
      <c r="AF108" t="s">
        <v>6546</v>
      </c>
      <c r="AH108">
        <v>38</v>
      </c>
      <c r="AI108">
        <v>0</v>
      </c>
      <c r="AJ108">
        <v>0</v>
      </c>
      <c r="AK108">
        <v>19</v>
      </c>
      <c r="AL108">
        <v>19</v>
      </c>
      <c r="AM108" t="s">
        <v>213</v>
      </c>
      <c r="AN108" t="s">
        <v>964</v>
      </c>
      <c r="AO108" t="s">
        <v>965</v>
      </c>
      <c r="AP108" t="s">
        <v>6547</v>
      </c>
      <c r="AQ108" t="s">
        <v>6548</v>
      </c>
      <c r="AS108" t="s">
        <v>6549</v>
      </c>
      <c r="AT108" t="s">
        <v>6550</v>
      </c>
      <c r="AU108" t="s">
        <v>4825</v>
      </c>
      <c r="AV108">
        <v>2015</v>
      </c>
      <c r="AW108">
        <v>85</v>
      </c>
      <c r="AX108">
        <v>3</v>
      </c>
      <c r="BC108">
        <v>395</v>
      </c>
      <c r="BD108">
        <v>404</v>
      </c>
      <c r="BF108" t="s">
        <v>6551</v>
      </c>
      <c r="BH108">
        <v>10</v>
      </c>
      <c r="BI108" t="s">
        <v>6552</v>
      </c>
      <c r="BJ108" t="s">
        <v>6553</v>
      </c>
      <c r="BK108" t="s">
        <v>6554</v>
      </c>
      <c r="BL108" t="s">
        <v>6555</v>
      </c>
      <c r="BN108" s="4" t="b">
        <f t="shared" si="10"/>
        <v>0</v>
      </c>
      <c r="BO108" s="5" t="b">
        <f t="shared" si="11"/>
        <v>0</v>
      </c>
      <c r="BP108" s="5" t="b">
        <f t="shared" si="12"/>
        <v>0</v>
      </c>
      <c r="BQ108" s="5" t="b">
        <f t="shared" si="13"/>
        <v>0</v>
      </c>
      <c r="BR108" s="5" t="b">
        <f t="shared" si="14"/>
        <v>0</v>
      </c>
      <c r="BS108" s="5" t="b">
        <f t="shared" si="15"/>
        <v>0</v>
      </c>
      <c r="BT108" s="6" t="str">
        <f t="shared" si="16"/>
        <v>0925-1030</v>
      </c>
      <c r="BU108" s="6"/>
      <c r="BV108" s="6" t="b">
        <f t="shared" si="17"/>
        <v>0</v>
      </c>
      <c r="BW108" s="6" t="b">
        <f t="shared" si="18"/>
        <v>0</v>
      </c>
      <c r="BX108" s="6">
        <f t="shared" si="19"/>
        <v>1</v>
      </c>
    </row>
    <row r="109" spans="4:76" x14ac:dyDescent="0.15">
      <c r="D109" t="s">
        <v>62</v>
      </c>
      <c r="E109" t="s">
        <v>6639</v>
      </c>
      <c r="I109" t="s">
        <v>6640</v>
      </c>
      <c r="L109" t="s">
        <v>6641</v>
      </c>
      <c r="M109" t="s">
        <v>186</v>
      </c>
      <c r="P109" t="s">
        <v>67</v>
      </c>
      <c r="Q109" t="s">
        <v>68</v>
      </c>
      <c r="W109" t="s">
        <v>6642</v>
      </c>
      <c r="X109" t="s">
        <v>6643</v>
      </c>
      <c r="Z109" t="s">
        <v>6644</v>
      </c>
      <c r="AA109" t="s">
        <v>6645</v>
      </c>
      <c r="AB109" t="s">
        <v>6646</v>
      </c>
      <c r="AE109" t="s">
        <v>6647</v>
      </c>
      <c r="AF109" t="s">
        <v>6648</v>
      </c>
      <c r="AH109">
        <v>25</v>
      </c>
      <c r="AI109">
        <v>0</v>
      </c>
      <c r="AJ109">
        <v>0</v>
      </c>
      <c r="AK109">
        <v>24</v>
      </c>
      <c r="AL109">
        <v>24</v>
      </c>
      <c r="AM109" t="s">
        <v>112</v>
      </c>
      <c r="AN109" t="s">
        <v>113</v>
      </c>
      <c r="AO109" t="s">
        <v>114</v>
      </c>
      <c r="AP109" t="s">
        <v>194</v>
      </c>
      <c r="AQ109" t="s">
        <v>195</v>
      </c>
      <c r="AS109" t="s">
        <v>196</v>
      </c>
      <c r="AT109" t="s">
        <v>197</v>
      </c>
      <c r="AU109" t="s">
        <v>4825</v>
      </c>
      <c r="AV109">
        <v>2015</v>
      </c>
      <c r="AW109">
        <v>64</v>
      </c>
      <c r="AX109">
        <v>2</v>
      </c>
      <c r="BC109">
        <v>1099</v>
      </c>
      <c r="BD109">
        <v>1106</v>
      </c>
      <c r="BF109" t="s">
        <v>6649</v>
      </c>
      <c r="BH109">
        <v>8</v>
      </c>
      <c r="BI109" t="s">
        <v>200</v>
      </c>
      <c r="BJ109" t="s">
        <v>200</v>
      </c>
      <c r="BK109" t="s">
        <v>6625</v>
      </c>
      <c r="BL109" t="s">
        <v>6650</v>
      </c>
      <c r="BN109" s="4" t="b">
        <f t="shared" si="10"/>
        <v>0</v>
      </c>
      <c r="BO109" s="5" t="b">
        <f t="shared" si="11"/>
        <v>0</v>
      </c>
      <c r="BP109" s="5" t="b">
        <f t="shared" si="12"/>
        <v>0</v>
      </c>
      <c r="BQ109" s="5" t="b">
        <f t="shared" si="13"/>
        <v>0</v>
      </c>
      <c r="BR109" s="5" t="b">
        <f t="shared" si="14"/>
        <v>0</v>
      </c>
      <c r="BS109" s="5" t="b">
        <f t="shared" si="15"/>
        <v>0</v>
      </c>
      <c r="BT109" s="6" t="str">
        <f t="shared" si="16"/>
        <v>0023-6438</v>
      </c>
      <c r="BU109" s="6"/>
      <c r="BV109" s="6" t="b">
        <f t="shared" si="17"/>
        <v>0</v>
      </c>
      <c r="BW109" s="6" t="b">
        <f t="shared" si="18"/>
        <v>0</v>
      </c>
      <c r="BX109" s="6">
        <f t="shared" si="19"/>
        <v>1</v>
      </c>
    </row>
    <row r="110" spans="4:76" x14ac:dyDescent="0.15">
      <c r="D110" t="s">
        <v>62</v>
      </c>
      <c r="E110" t="s">
        <v>6694</v>
      </c>
      <c r="I110" t="s">
        <v>6695</v>
      </c>
      <c r="L110" t="s">
        <v>6696</v>
      </c>
      <c r="M110" t="s">
        <v>596</v>
      </c>
      <c r="P110" t="s">
        <v>67</v>
      </c>
      <c r="Q110" t="s">
        <v>68</v>
      </c>
      <c r="X110" t="s">
        <v>6697</v>
      </c>
      <c r="Z110" t="s">
        <v>6698</v>
      </c>
      <c r="AA110" t="s">
        <v>1462</v>
      </c>
      <c r="AB110" t="s">
        <v>1463</v>
      </c>
      <c r="AE110" t="s">
        <v>6699</v>
      </c>
      <c r="AF110" t="s">
        <v>6700</v>
      </c>
      <c r="AH110">
        <v>62</v>
      </c>
      <c r="AI110">
        <v>1</v>
      </c>
      <c r="AJ110">
        <v>1</v>
      </c>
      <c r="AK110">
        <v>39</v>
      </c>
      <c r="AL110">
        <v>39</v>
      </c>
      <c r="AM110" t="s">
        <v>603</v>
      </c>
      <c r="AN110" t="s">
        <v>604</v>
      </c>
      <c r="AO110" t="s">
        <v>605</v>
      </c>
      <c r="AP110" t="s">
        <v>606</v>
      </c>
      <c r="AS110" t="s">
        <v>607</v>
      </c>
      <c r="AT110" t="s">
        <v>608</v>
      </c>
      <c r="AU110" s="1">
        <v>42701</v>
      </c>
      <c r="AV110">
        <v>2015</v>
      </c>
      <c r="AW110">
        <v>5</v>
      </c>
      <c r="BE110">
        <v>17233</v>
      </c>
      <c r="BF110" t="s">
        <v>6701</v>
      </c>
      <c r="BH110">
        <v>13</v>
      </c>
      <c r="BI110" t="s">
        <v>610</v>
      </c>
      <c r="BJ110" t="s">
        <v>611</v>
      </c>
      <c r="BK110" t="s">
        <v>6702</v>
      </c>
      <c r="BL110" t="s">
        <v>6703</v>
      </c>
      <c r="BM110">
        <v>26611622</v>
      </c>
      <c r="BN110" s="4" t="b">
        <f t="shared" si="10"/>
        <v>0</v>
      </c>
      <c r="BO110" s="5" t="b">
        <f t="shared" si="11"/>
        <v>0</v>
      </c>
      <c r="BP110" s="5" t="b">
        <f t="shared" si="12"/>
        <v>0</v>
      </c>
      <c r="BQ110" s="5" t="b">
        <f t="shared" si="13"/>
        <v>0</v>
      </c>
      <c r="BR110" s="5" t="b">
        <f t="shared" si="14"/>
        <v>0</v>
      </c>
      <c r="BS110" s="5" t="b">
        <f t="shared" si="15"/>
        <v>0</v>
      </c>
      <c r="BT110" s="6" t="str">
        <f t="shared" si="16"/>
        <v>2045-2322</v>
      </c>
      <c r="BU110" s="6"/>
      <c r="BV110" s="6" t="b">
        <f t="shared" si="17"/>
        <v>0</v>
      </c>
      <c r="BW110" s="6" t="b">
        <f t="shared" si="18"/>
        <v>0</v>
      </c>
      <c r="BX110" s="6">
        <f t="shared" si="19"/>
        <v>1</v>
      </c>
    </row>
    <row r="111" spans="4:76" x14ac:dyDescent="0.15">
      <c r="D111" t="s">
        <v>62</v>
      </c>
      <c r="E111" t="s">
        <v>6715</v>
      </c>
      <c r="I111" t="s">
        <v>6716</v>
      </c>
      <c r="L111" t="s">
        <v>6717</v>
      </c>
      <c r="M111" t="s">
        <v>596</v>
      </c>
      <c r="P111" t="s">
        <v>67</v>
      </c>
      <c r="Q111" t="s">
        <v>68</v>
      </c>
      <c r="X111" t="s">
        <v>6718</v>
      </c>
      <c r="Z111" t="s">
        <v>6719</v>
      </c>
      <c r="AA111" t="s">
        <v>6720</v>
      </c>
      <c r="AB111" t="s">
        <v>6721</v>
      </c>
      <c r="AC111" t="s">
        <v>6722</v>
      </c>
      <c r="AE111" t="s">
        <v>6723</v>
      </c>
      <c r="AF111" t="s">
        <v>6724</v>
      </c>
      <c r="AH111">
        <v>88</v>
      </c>
      <c r="AI111">
        <v>0</v>
      </c>
      <c r="AJ111">
        <v>0</v>
      </c>
      <c r="AK111">
        <v>8</v>
      </c>
      <c r="AL111">
        <v>8</v>
      </c>
      <c r="AM111" t="s">
        <v>603</v>
      </c>
      <c r="AN111" t="s">
        <v>604</v>
      </c>
      <c r="AO111" t="s">
        <v>605</v>
      </c>
      <c r="AP111" t="s">
        <v>606</v>
      </c>
      <c r="AS111" t="s">
        <v>607</v>
      </c>
      <c r="AT111" t="s">
        <v>608</v>
      </c>
      <c r="AU111" s="1">
        <v>42700</v>
      </c>
      <c r="AV111">
        <v>2015</v>
      </c>
      <c r="AW111">
        <v>5</v>
      </c>
      <c r="BE111">
        <v>17207</v>
      </c>
      <c r="BF111" t="s">
        <v>6725</v>
      </c>
      <c r="BH111">
        <v>17</v>
      </c>
      <c r="BI111" t="s">
        <v>610</v>
      </c>
      <c r="BJ111" t="s">
        <v>611</v>
      </c>
      <c r="BK111" t="s">
        <v>6726</v>
      </c>
      <c r="BL111" t="s">
        <v>6727</v>
      </c>
      <c r="BM111">
        <v>26607179</v>
      </c>
      <c r="BN111" s="4" t="b">
        <f t="shared" si="10"/>
        <v>0</v>
      </c>
      <c r="BO111" s="5" t="b">
        <f t="shared" si="11"/>
        <v>0</v>
      </c>
      <c r="BP111" s="5" t="b">
        <f t="shared" si="12"/>
        <v>0</v>
      </c>
      <c r="BQ111" s="5" t="b">
        <f t="shared" si="13"/>
        <v>0</v>
      </c>
      <c r="BR111" s="5" t="b">
        <f t="shared" si="14"/>
        <v>0</v>
      </c>
      <c r="BS111" s="5" t="b">
        <f t="shared" si="15"/>
        <v>0</v>
      </c>
      <c r="BT111" s="6" t="str">
        <f t="shared" si="16"/>
        <v>2045-2322</v>
      </c>
      <c r="BU111" s="6"/>
      <c r="BV111" s="6" t="b">
        <f t="shared" si="17"/>
        <v>0</v>
      </c>
      <c r="BW111" s="6" t="b">
        <f t="shared" si="18"/>
        <v>0</v>
      </c>
      <c r="BX111" s="6">
        <f t="shared" si="19"/>
        <v>1</v>
      </c>
    </row>
    <row r="112" spans="4:76" x14ac:dyDescent="0.15">
      <c r="D112" t="s">
        <v>62</v>
      </c>
      <c r="E112" t="s">
        <v>6763</v>
      </c>
      <c r="I112" t="s">
        <v>6764</v>
      </c>
      <c r="L112" t="s">
        <v>6765</v>
      </c>
      <c r="M112" t="s">
        <v>4369</v>
      </c>
      <c r="P112" t="s">
        <v>67</v>
      </c>
      <c r="Q112" t="s">
        <v>68</v>
      </c>
      <c r="W112" t="s">
        <v>6766</v>
      </c>
      <c r="X112" t="s">
        <v>6767</v>
      </c>
      <c r="Z112" t="s">
        <v>6768</v>
      </c>
      <c r="AA112" t="s">
        <v>6769</v>
      </c>
      <c r="AB112" t="s">
        <v>6770</v>
      </c>
      <c r="AE112" t="s">
        <v>6771</v>
      </c>
      <c r="AF112" t="s">
        <v>6772</v>
      </c>
      <c r="AH112">
        <v>43</v>
      </c>
      <c r="AI112">
        <v>0</v>
      </c>
      <c r="AJ112">
        <v>0</v>
      </c>
      <c r="AK112">
        <v>5</v>
      </c>
      <c r="AL112">
        <v>5</v>
      </c>
      <c r="AM112" t="s">
        <v>4377</v>
      </c>
      <c r="AN112" t="s">
        <v>1763</v>
      </c>
      <c r="AO112" t="s">
        <v>4378</v>
      </c>
      <c r="AP112" t="s">
        <v>4379</v>
      </c>
      <c r="AQ112" t="s">
        <v>4380</v>
      </c>
      <c r="AS112" t="s">
        <v>4381</v>
      </c>
      <c r="AT112" t="s">
        <v>4382</v>
      </c>
      <c r="AU112" s="1">
        <v>42694</v>
      </c>
      <c r="AV112">
        <v>2015</v>
      </c>
      <c r="AW112">
        <v>42</v>
      </c>
      <c r="AX112">
        <v>11</v>
      </c>
      <c r="BC112">
        <v>639</v>
      </c>
      <c r="BD112">
        <v>649</v>
      </c>
      <c r="BF112" t="s">
        <v>6773</v>
      </c>
      <c r="BH112">
        <v>11</v>
      </c>
      <c r="BI112" t="s">
        <v>1335</v>
      </c>
      <c r="BJ112" t="s">
        <v>1335</v>
      </c>
      <c r="BK112" t="s">
        <v>6774</v>
      </c>
      <c r="BL112" t="s">
        <v>6775</v>
      </c>
      <c r="BN112" s="4" t="b">
        <f t="shared" si="10"/>
        <v>0</v>
      </c>
      <c r="BO112" s="5" t="b">
        <f t="shared" si="11"/>
        <v>0</v>
      </c>
      <c r="BP112" s="5" t="b">
        <f t="shared" si="12"/>
        <v>0</v>
      </c>
      <c r="BQ112" s="5" t="b">
        <f t="shared" si="13"/>
        <v>0</v>
      </c>
      <c r="BR112" s="5" t="b">
        <f t="shared" si="14"/>
        <v>0</v>
      </c>
      <c r="BS112" s="5" t="b">
        <f t="shared" si="15"/>
        <v>0</v>
      </c>
      <c r="BT112" s="6" t="str">
        <f t="shared" si="16"/>
        <v>1673-8527</v>
      </c>
      <c r="BU112" s="6"/>
      <c r="BV112" s="6" t="b">
        <f t="shared" si="17"/>
        <v>0</v>
      </c>
      <c r="BW112" s="6" t="b">
        <f t="shared" si="18"/>
        <v>0</v>
      </c>
      <c r="BX112" s="6">
        <f t="shared" si="19"/>
        <v>1</v>
      </c>
    </row>
    <row r="113" spans="4:76" x14ac:dyDescent="0.15">
      <c r="D113" t="s">
        <v>62</v>
      </c>
      <c r="E113" t="s">
        <v>6836</v>
      </c>
      <c r="I113" t="s">
        <v>6837</v>
      </c>
      <c r="L113" t="s">
        <v>6838</v>
      </c>
      <c r="M113" t="s">
        <v>6839</v>
      </c>
      <c r="P113" t="s">
        <v>67</v>
      </c>
      <c r="Q113" t="s">
        <v>68</v>
      </c>
      <c r="W113" t="s">
        <v>6840</v>
      </c>
      <c r="X113" t="s">
        <v>6841</v>
      </c>
      <c r="Z113" t="s">
        <v>6842</v>
      </c>
      <c r="AA113" t="s">
        <v>6843</v>
      </c>
      <c r="AB113" t="s">
        <v>6844</v>
      </c>
      <c r="AE113" t="s">
        <v>6845</v>
      </c>
      <c r="AF113" t="s">
        <v>6846</v>
      </c>
      <c r="AH113">
        <v>62</v>
      </c>
      <c r="AI113">
        <v>1</v>
      </c>
      <c r="AJ113">
        <v>1</v>
      </c>
      <c r="AK113">
        <v>11</v>
      </c>
      <c r="AL113">
        <v>11</v>
      </c>
      <c r="AM113" t="s">
        <v>536</v>
      </c>
      <c r="AN113" t="s">
        <v>537</v>
      </c>
      <c r="AO113" t="s">
        <v>538</v>
      </c>
      <c r="AP113" t="s">
        <v>6847</v>
      </c>
      <c r="AQ113" t="s">
        <v>6848</v>
      </c>
      <c r="AS113" t="s">
        <v>6839</v>
      </c>
      <c r="AT113" t="s">
        <v>6849</v>
      </c>
      <c r="AU113" s="1">
        <v>42689</v>
      </c>
      <c r="AV113">
        <v>2015</v>
      </c>
      <c r="AW113">
        <v>342</v>
      </c>
      <c r="BC113">
        <v>1</v>
      </c>
      <c r="BD113">
        <v>12</v>
      </c>
      <c r="BF113" t="s">
        <v>6850</v>
      </c>
      <c r="BH113">
        <v>12</v>
      </c>
      <c r="BI113" t="s">
        <v>6851</v>
      </c>
      <c r="BJ113" t="s">
        <v>6852</v>
      </c>
      <c r="BK113" t="s">
        <v>6853</v>
      </c>
      <c r="BL113" t="s">
        <v>6854</v>
      </c>
      <c r="BN113" s="4" t="b">
        <f t="shared" si="10"/>
        <v>0</v>
      </c>
      <c r="BO113" s="5" t="b">
        <f t="shared" si="11"/>
        <v>0</v>
      </c>
      <c r="BP113" s="5" t="b">
        <f t="shared" si="12"/>
        <v>0</v>
      </c>
      <c r="BQ113" s="5" t="b">
        <f t="shared" si="13"/>
        <v>0</v>
      </c>
      <c r="BR113" s="5" t="b">
        <f t="shared" si="14"/>
        <v>0</v>
      </c>
      <c r="BS113" s="5" t="b">
        <f t="shared" si="15"/>
        <v>0</v>
      </c>
      <c r="BT113" s="6" t="str">
        <f t="shared" si="16"/>
        <v>0043-1648</v>
      </c>
      <c r="BU113" s="6"/>
      <c r="BV113" s="6" t="b">
        <f t="shared" si="17"/>
        <v>0</v>
      </c>
      <c r="BW113" s="6" t="b">
        <f t="shared" si="18"/>
        <v>0</v>
      </c>
      <c r="BX113" s="6">
        <f t="shared" si="19"/>
        <v>1</v>
      </c>
    </row>
    <row r="114" spans="4:76" x14ac:dyDescent="0.15">
      <c r="D114" t="s">
        <v>62</v>
      </c>
      <c r="E114" t="s">
        <v>6868</v>
      </c>
      <c r="I114" t="s">
        <v>6869</v>
      </c>
      <c r="L114" t="s">
        <v>6870</v>
      </c>
      <c r="M114" t="s">
        <v>66</v>
      </c>
      <c r="P114" t="s">
        <v>67</v>
      </c>
      <c r="Q114" t="s">
        <v>68</v>
      </c>
      <c r="W114" t="s">
        <v>6871</v>
      </c>
      <c r="X114" t="s">
        <v>6872</v>
      </c>
      <c r="Z114" t="s">
        <v>6873</v>
      </c>
      <c r="AA114" t="s">
        <v>6874</v>
      </c>
      <c r="AB114" t="s">
        <v>6875</v>
      </c>
      <c r="AE114" t="s">
        <v>6876</v>
      </c>
      <c r="AF114" t="s">
        <v>6877</v>
      </c>
      <c r="AH114">
        <v>31</v>
      </c>
      <c r="AI114">
        <v>3</v>
      </c>
      <c r="AJ114">
        <v>3</v>
      </c>
      <c r="AK114">
        <v>104</v>
      </c>
      <c r="AL114">
        <v>199</v>
      </c>
      <c r="AM114" t="s">
        <v>76</v>
      </c>
      <c r="AN114" t="s">
        <v>77</v>
      </c>
      <c r="AO114" t="s">
        <v>78</v>
      </c>
      <c r="AP114" t="s">
        <v>79</v>
      </c>
      <c r="AQ114" t="s">
        <v>80</v>
      </c>
      <c r="AS114" t="s">
        <v>81</v>
      </c>
      <c r="AT114" t="s">
        <v>82</v>
      </c>
      <c r="AU114" s="1">
        <v>42689</v>
      </c>
      <c r="AV114">
        <v>2015</v>
      </c>
      <c r="AW114">
        <v>187</v>
      </c>
      <c r="BC114">
        <v>20</v>
      </c>
      <c r="BD114">
        <v>28</v>
      </c>
      <c r="BF114" t="s">
        <v>6878</v>
      </c>
      <c r="BH114">
        <v>9</v>
      </c>
      <c r="BI114" t="s">
        <v>84</v>
      </c>
      <c r="BJ114" t="s">
        <v>85</v>
      </c>
      <c r="BK114" t="s">
        <v>6879</v>
      </c>
      <c r="BL114" t="s">
        <v>6880</v>
      </c>
      <c r="BM114">
        <v>25976993</v>
      </c>
      <c r="BN114" s="4" t="b">
        <f t="shared" si="10"/>
        <v>0</v>
      </c>
      <c r="BO114" s="5" t="b">
        <f t="shared" si="11"/>
        <v>0</v>
      </c>
      <c r="BP114" s="5" t="b">
        <f t="shared" si="12"/>
        <v>0</v>
      </c>
      <c r="BQ114" s="5" t="b">
        <f t="shared" si="13"/>
        <v>0</v>
      </c>
      <c r="BR114" s="5" t="b">
        <f t="shared" si="14"/>
        <v>0</v>
      </c>
      <c r="BS114" s="5" t="b">
        <f t="shared" si="15"/>
        <v>0</v>
      </c>
      <c r="BT114" s="6" t="str">
        <f t="shared" si="16"/>
        <v>0308-8146</v>
      </c>
      <c r="BU114" s="6"/>
      <c r="BV114" s="6" t="b">
        <f t="shared" si="17"/>
        <v>0</v>
      </c>
      <c r="BW114" s="6" t="b">
        <f t="shared" si="18"/>
        <v>0</v>
      </c>
      <c r="BX114" s="6">
        <f t="shared" si="19"/>
        <v>1</v>
      </c>
    </row>
    <row r="115" spans="4:76" x14ac:dyDescent="0.15">
      <c r="D115" t="s">
        <v>62</v>
      </c>
      <c r="E115" t="s">
        <v>6906</v>
      </c>
      <c r="I115" t="s">
        <v>6907</v>
      </c>
      <c r="L115" t="s">
        <v>6908</v>
      </c>
      <c r="M115" t="s">
        <v>596</v>
      </c>
      <c r="P115" t="s">
        <v>67</v>
      </c>
      <c r="Q115" t="s">
        <v>68</v>
      </c>
      <c r="X115" t="s">
        <v>6909</v>
      </c>
      <c r="Z115" t="s">
        <v>6910</v>
      </c>
      <c r="AA115" t="s">
        <v>6911</v>
      </c>
      <c r="AB115" t="s">
        <v>6912</v>
      </c>
      <c r="AE115" t="s">
        <v>6913</v>
      </c>
      <c r="AF115" t="s">
        <v>6914</v>
      </c>
      <c r="AH115">
        <v>43</v>
      </c>
      <c r="AI115">
        <v>0</v>
      </c>
      <c r="AJ115">
        <v>0</v>
      </c>
      <c r="AK115">
        <v>11</v>
      </c>
      <c r="AL115">
        <v>11</v>
      </c>
      <c r="AM115" t="s">
        <v>603</v>
      </c>
      <c r="AN115" t="s">
        <v>604</v>
      </c>
      <c r="AO115" t="s">
        <v>605</v>
      </c>
      <c r="AP115" t="s">
        <v>606</v>
      </c>
      <c r="AS115" t="s">
        <v>607</v>
      </c>
      <c r="AT115" t="s">
        <v>608</v>
      </c>
      <c r="AU115" s="1">
        <v>42684</v>
      </c>
      <c r="AV115">
        <v>2015</v>
      </c>
      <c r="AW115">
        <v>5</v>
      </c>
      <c r="BE115">
        <v>16511</v>
      </c>
      <c r="BF115" t="s">
        <v>6915</v>
      </c>
      <c r="BH115">
        <v>10</v>
      </c>
      <c r="BI115" t="s">
        <v>610</v>
      </c>
      <c r="BJ115" t="s">
        <v>611</v>
      </c>
      <c r="BK115" t="s">
        <v>6916</v>
      </c>
      <c r="BL115" t="s">
        <v>6917</v>
      </c>
      <c r="BM115">
        <v>26552356</v>
      </c>
      <c r="BN115" s="4" t="b">
        <f t="shared" si="10"/>
        <v>0</v>
      </c>
      <c r="BO115" s="5" t="b">
        <f t="shared" si="11"/>
        <v>0</v>
      </c>
      <c r="BP115" s="5" t="b">
        <f t="shared" si="12"/>
        <v>0</v>
      </c>
      <c r="BQ115" s="5" t="b">
        <f t="shared" si="13"/>
        <v>0</v>
      </c>
      <c r="BR115" s="5" t="b">
        <f t="shared" si="14"/>
        <v>0</v>
      </c>
      <c r="BS115" s="5" t="b">
        <f t="shared" si="15"/>
        <v>0</v>
      </c>
      <c r="BT115" s="6" t="str">
        <f t="shared" si="16"/>
        <v>2045-2322</v>
      </c>
      <c r="BU115" s="6"/>
      <c r="BV115" s="6" t="b">
        <f t="shared" si="17"/>
        <v>0</v>
      </c>
      <c r="BW115" s="6" t="b">
        <f t="shared" si="18"/>
        <v>0</v>
      </c>
      <c r="BX115" s="6">
        <f t="shared" si="19"/>
        <v>1</v>
      </c>
    </row>
    <row r="116" spans="4:76" x14ac:dyDescent="0.15">
      <c r="D116" t="s">
        <v>62</v>
      </c>
      <c r="E116" t="s">
        <v>6918</v>
      </c>
      <c r="I116" t="s">
        <v>6919</v>
      </c>
      <c r="L116" t="s">
        <v>6920</v>
      </c>
      <c r="M116" t="s">
        <v>2393</v>
      </c>
      <c r="P116" t="s">
        <v>67</v>
      </c>
      <c r="Q116" t="s">
        <v>68</v>
      </c>
      <c r="W116" t="s">
        <v>6921</v>
      </c>
      <c r="X116" t="s">
        <v>6922</v>
      </c>
      <c r="Z116" t="s">
        <v>6923</v>
      </c>
      <c r="AA116" t="s">
        <v>6924</v>
      </c>
      <c r="AB116" t="s">
        <v>6925</v>
      </c>
      <c r="AE116" t="s">
        <v>6926</v>
      </c>
      <c r="AF116" t="s">
        <v>6927</v>
      </c>
      <c r="AH116">
        <v>37</v>
      </c>
      <c r="AI116">
        <v>0</v>
      </c>
      <c r="AJ116">
        <v>0</v>
      </c>
      <c r="AK116">
        <v>27</v>
      </c>
      <c r="AL116">
        <v>27</v>
      </c>
      <c r="AM116" t="s">
        <v>112</v>
      </c>
      <c r="AN116" t="s">
        <v>113</v>
      </c>
      <c r="AO116" t="s">
        <v>114</v>
      </c>
      <c r="AP116" t="s">
        <v>2401</v>
      </c>
      <c r="AQ116" t="s">
        <v>2402</v>
      </c>
      <c r="AS116" t="s">
        <v>2393</v>
      </c>
      <c r="AT116" t="s">
        <v>2403</v>
      </c>
      <c r="AU116" s="1">
        <v>42684</v>
      </c>
      <c r="AV116">
        <v>2015</v>
      </c>
      <c r="AW116">
        <v>572</v>
      </c>
      <c r="AX116">
        <v>2</v>
      </c>
      <c r="BC116">
        <v>169</v>
      </c>
      <c r="BD116">
        <v>174</v>
      </c>
      <c r="BF116" t="s">
        <v>6928</v>
      </c>
      <c r="BH116">
        <v>6</v>
      </c>
      <c r="BI116" t="s">
        <v>332</v>
      </c>
      <c r="BJ116" t="s">
        <v>332</v>
      </c>
      <c r="BK116" t="s">
        <v>6929</v>
      </c>
      <c r="BL116" t="s">
        <v>6930</v>
      </c>
      <c r="BM116">
        <v>26149652</v>
      </c>
      <c r="BN116" s="4" t="b">
        <f t="shared" si="10"/>
        <v>0</v>
      </c>
      <c r="BO116" s="5" t="b">
        <f t="shared" si="11"/>
        <v>0</v>
      </c>
      <c r="BP116" s="5" t="b">
        <f t="shared" si="12"/>
        <v>0</v>
      </c>
      <c r="BQ116" s="5" t="b">
        <f t="shared" si="13"/>
        <v>0</v>
      </c>
      <c r="BR116" s="5" t="b">
        <f t="shared" si="14"/>
        <v>0</v>
      </c>
      <c r="BS116" s="5" t="b">
        <f t="shared" si="15"/>
        <v>0</v>
      </c>
      <c r="BT116" s="6" t="str">
        <f t="shared" si="16"/>
        <v>0378-1119</v>
      </c>
      <c r="BU116" s="6"/>
      <c r="BV116" s="6" t="b">
        <f t="shared" si="17"/>
        <v>0</v>
      </c>
      <c r="BW116" s="6" t="b">
        <f t="shared" si="18"/>
        <v>0</v>
      </c>
      <c r="BX116" s="6">
        <f t="shared" si="19"/>
        <v>1</v>
      </c>
    </row>
    <row r="117" spans="4:76" x14ac:dyDescent="0.15">
      <c r="D117" t="s">
        <v>62</v>
      </c>
      <c r="E117" t="s">
        <v>6931</v>
      </c>
      <c r="I117" t="s">
        <v>6932</v>
      </c>
      <c r="L117" t="s">
        <v>6933</v>
      </c>
      <c r="M117" t="s">
        <v>2393</v>
      </c>
      <c r="P117" t="s">
        <v>67</v>
      </c>
      <c r="Q117" t="s">
        <v>68</v>
      </c>
      <c r="W117" t="s">
        <v>6934</v>
      </c>
      <c r="X117" t="s">
        <v>6935</v>
      </c>
      <c r="Z117" t="s">
        <v>6936</v>
      </c>
      <c r="AA117" t="s">
        <v>6937</v>
      </c>
      <c r="AB117" t="s">
        <v>6938</v>
      </c>
      <c r="AE117" t="s">
        <v>6939</v>
      </c>
      <c r="AF117" t="s">
        <v>6940</v>
      </c>
      <c r="AH117">
        <v>23</v>
      </c>
      <c r="AI117">
        <v>0</v>
      </c>
      <c r="AJ117">
        <v>0</v>
      </c>
      <c r="AK117">
        <v>30</v>
      </c>
      <c r="AL117">
        <v>30</v>
      </c>
      <c r="AM117" t="s">
        <v>112</v>
      </c>
      <c r="AN117" t="s">
        <v>113</v>
      </c>
      <c r="AO117" t="s">
        <v>114</v>
      </c>
      <c r="AP117" t="s">
        <v>2401</v>
      </c>
      <c r="AQ117" t="s">
        <v>2402</v>
      </c>
      <c r="AS117" t="s">
        <v>2393</v>
      </c>
      <c r="AT117" t="s">
        <v>2403</v>
      </c>
      <c r="AU117" s="1">
        <v>42684</v>
      </c>
      <c r="AV117">
        <v>2015</v>
      </c>
      <c r="AW117">
        <v>572</v>
      </c>
      <c r="AX117">
        <v>2</v>
      </c>
      <c r="BC117">
        <v>184</v>
      </c>
      <c r="BD117">
        <v>190</v>
      </c>
      <c r="BF117" t="s">
        <v>6941</v>
      </c>
      <c r="BH117">
        <v>7</v>
      </c>
      <c r="BI117" t="s">
        <v>332</v>
      </c>
      <c r="BJ117" t="s">
        <v>332</v>
      </c>
      <c r="BK117" t="s">
        <v>6929</v>
      </c>
      <c r="BL117" t="s">
        <v>6942</v>
      </c>
      <c r="BM117">
        <v>26162675</v>
      </c>
      <c r="BN117" s="8" t="b">
        <f t="shared" si="10"/>
        <v>0</v>
      </c>
      <c r="BO117" s="9" t="b">
        <f t="shared" si="11"/>
        <v>0</v>
      </c>
      <c r="BP117" s="9" t="b">
        <f t="shared" si="12"/>
        <v>0</v>
      </c>
      <c r="BQ117" s="9" t="b">
        <f t="shared" si="13"/>
        <v>0</v>
      </c>
      <c r="BR117" s="9" t="b">
        <f t="shared" si="14"/>
        <v>0</v>
      </c>
      <c r="BS117" s="9" t="b">
        <f t="shared" si="15"/>
        <v>0</v>
      </c>
      <c r="BT117" s="10" t="str">
        <f t="shared" si="16"/>
        <v>0378-1119</v>
      </c>
      <c r="BU117" s="6"/>
      <c r="BV117" s="10" t="b">
        <f t="shared" si="17"/>
        <v>0</v>
      </c>
      <c r="BW117" s="10" t="b">
        <f t="shared" si="18"/>
        <v>0</v>
      </c>
      <c r="BX117" s="10">
        <f t="shared" si="19"/>
        <v>1</v>
      </c>
    </row>
    <row r="118" spans="4:76" x14ac:dyDescent="0.15">
      <c r="D118" t="s">
        <v>62</v>
      </c>
      <c r="E118" t="s">
        <v>6943</v>
      </c>
      <c r="I118" t="s">
        <v>6944</v>
      </c>
      <c r="L118" t="s">
        <v>6945</v>
      </c>
      <c r="M118" t="s">
        <v>596</v>
      </c>
      <c r="P118" t="s">
        <v>67</v>
      </c>
      <c r="Q118" t="s">
        <v>68</v>
      </c>
      <c r="X118" t="s">
        <v>6946</v>
      </c>
      <c r="Z118" t="s">
        <v>6947</v>
      </c>
      <c r="AA118" t="s">
        <v>6948</v>
      </c>
      <c r="AB118" t="s">
        <v>6949</v>
      </c>
      <c r="AE118" t="s">
        <v>6950</v>
      </c>
      <c r="AF118" t="s">
        <v>6951</v>
      </c>
      <c r="AH118">
        <v>42</v>
      </c>
      <c r="AI118">
        <v>2</v>
      </c>
      <c r="AJ118">
        <v>2</v>
      </c>
      <c r="AK118">
        <v>15</v>
      </c>
      <c r="AL118">
        <v>15</v>
      </c>
      <c r="AM118" t="s">
        <v>603</v>
      </c>
      <c r="AN118" t="s">
        <v>604</v>
      </c>
      <c r="AO118" t="s">
        <v>605</v>
      </c>
      <c r="AP118" t="s">
        <v>606</v>
      </c>
      <c r="AS118" t="s">
        <v>607</v>
      </c>
      <c r="AT118" t="s">
        <v>608</v>
      </c>
      <c r="AU118" s="1">
        <v>42683</v>
      </c>
      <c r="AV118">
        <v>2015</v>
      </c>
      <c r="AW118">
        <v>5</v>
      </c>
      <c r="BE118">
        <v>16158</v>
      </c>
      <c r="BF118" t="s">
        <v>6952</v>
      </c>
      <c r="BH118">
        <v>11</v>
      </c>
      <c r="BI118" t="s">
        <v>610</v>
      </c>
      <c r="BJ118" t="s">
        <v>611</v>
      </c>
      <c r="BK118" t="s">
        <v>6953</v>
      </c>
      <c r="BL118" t="s">
        <v>6954</v>
      </c>
      <c r="BM118">
        <v>26548447</v>
      </c>
      <c r="BN118" s="4" t="b">
        <f t="shared" si="10"/>
        <v>0</v>
      </c>
      <c r="BO118" s="5" t="b">
        <f t="shared" si="11"/>
        <v>0</v>
      </c>
      <c r="BP118" s="5" t="b">
        <f t="shared" si="12"/>
        <v>0</v>
      </c>
      <c r="BQ118" s="5" t="b">
        <f t="shared" si="13"/>
        <v>0</v>
      </c>
      <c r="BR118" s="5" t="b">
        <f t="shared" si="14"/>
        <v>0</v>
      </c>
      <c r="BS118" s="5" t="b">
        <f t="shared" si="15"/>
        <v>0</v>
      </c>
      <c r="BT118" s="6" t="str">
        <f t="shared" si="16"/>
        <v>2045-2322</v>
      </c>
      <c r="BU118" s="6"/>
      <c r="BV118" s="6" t="b">
        <f t="shared" si="17"/>
        <v>0</v>
      </c>
      <c r="BW118" s="6" t="b">
        <f t="shared" si="18"/>
        <v>0</v>
      </c>
      <c r="BX118" s="6">
        <f t="shared" si="19"/>
        <v>1</v>
      </c>
    </row>
    <row r="119" spans="4:76" x14ac:dyDescent="0.15">
      <c r="D119" t="s">
        <v>62</v>
      </c>
      <c r="E119" t="s">
        <v>6966</v>
      </c>
      <c r="I119" t="s">
        <v>6967</v>
      </c>
      <c r="L119" t="s">
        <v>6968</v>
      </c>
      <c r="M119" t="s">
        <v>596</v>
      </c>
      <c r="P119" t="s">
        <v>67</v>
      </c>
      <c r="Q119" t="s">
        <v>68</v>
      </c>
      <c r="X119" t="s">
        <v>6969</v>
      </c>
      <c r="Z119" t="s">
        <v>6970</v>
      </c>
      <c r="AA119" t="s">
        <v>6971</v>
      </c>
      <c r="AB119" t="s">
        <v>6972</v>
      </c>
      <c r="AE119" t="s">
        <v>6973</v>
      </c>
      <c r="AF119" t="s">
        <v>6974</v>
      </c>
      <c r="AH119">
        <v>54</v>
      </c>
      <c r="AI119">
        <v>0</v>
      </c>
      <c r="AJ119">
        <v>0</v>
      </c>
      <c r="AK119">
        <v>16</v>
      </c>
      <c r="AL119">
        <v>16</v>
      </c>
      <c r="AM119" t="s">
        <v>603</v>
      </c>
      <c r="AN119" t="s">
        <v>604</v>
      </c>
      <c r="AO119" t="s">
        <v>605</v>
      </c>
      <c r="AP119" t="s">
        <v>606</v>
      </c>
      <c r="AS119" t="s">
        <v>607</v>
      </c>
      <c r="AT119" t="s">
        <v>608</v>
      </c>
      <c r="AU119" s="1">
        <v>42680</v>
      </c>
      <c r="AV119">
        <v>2015</v>
      </c>
      <c r="AW119">
        <v>5</v>
      </c>
      <c r="BE119">
        <v>16155</v>
      </c>
      <c r="BF119" t="s">
        <v>6975</v>
      </c>
      <c r="BH119">
        <v>13</v>
      </c>
      <c r="BI119" t="s">
        <v>610</v>
      </c>
      <c r="BJ119" t="s">
        <v>611</v>
      </c>
      <c r="BK119" t="s">
        <v>6976</v>
      </c>
      <c r="BL119" t="s">
        <v>6977</v>
      </c>
      <c r="BN119" s="4" t="b">
        <f t="shared" si="10"/>
        <v>0</v>
      </c>
      <c r="BO119" s="5" t="b">
        <f t="shared" si="11"/>
        <v>0</v>
      </c>
      <c r="BP119" s="5" t="b">
        <f t="shared" si="12"/>
        <v>0</v>
      </c>
      <c r="BQ119" s="5" t="b">
        <f t="shared" si="13"/>
        <v>0</v>
      </c>
      <c r="BR119" s="5" t="b">
        <f t="shared" si="14"/>
        <v>0</v>
      </c>
      <c r="BS119" s="5" t="b">
        <f t="shared" si="15"/>
        <v>0</v>
      </c>
      <c r="BT119" s="6" t="str">
        <f t="shared" si="16"/>
        <v>2045-2322</v>
      </c>
      <c r="BU119" s="6"/>
      <c r="BV119" s="6" t="b">
        <f t="shared" si="17"/>
        <v>0</v>
      </c>
      <c r="BW119" s="6" t="b">
        <f t="shared" si="18"/>
        <v>0</v>
      </c>
      <c r="BX119" s="6">
        <f t="shared" si="19"/>
        <v>1</v>
      </c>
    </row>
    <row r="120" spans="4:76" x14ac:dyDescent="0.15">
      <c r="D120" t="s">
        <v>62</v>
      </c>
      <c r="E120" t="s">
        <v>7049</v>
      </c>
      <c r="I120" t="s">
        <v>7050</v>
      </c>
      <c r="L120" t="s">
        <v>7051</v>
      </c>
      <c r="M120" t="s">
        <v>7052</v>
      </c>
      <c r="P120" t="s">
        <v>67</v>
      </c>
      <c r="Q120" t="s">
        <v>68</v>
      </c>
      <c r="W120" t="s">
        <v>7053</v>
      </c>
      <c r="X120" t="s">
        <v>7054</v>
      </c>
      <c r="Z120" t="s">
        <v>7055</v>
      </c>
      <c r="AA120" t="s">
        <v>7056</v>
      </c>
      <c r="AB120" t="s">
        <v>7057</v>
      </c>
      <c r="AE120" t="s">
        <v>7058</v>
      </c>
      <c r="AF120" t="s">
        <v>7059</v>
      </c>
      <c r="AH120">
        <v>44</v>
      </c>
      <c r="AI120">
        <v>0</v>
      </c>
      <c r="AJ120">
        <v>0</v>
      </c>
      <c r="AK120">
        <v>2</v>
      </c>
      <c r="AL120">
        <v>2</v>
      </c>
      <c r="AM120" t="s">
        <v>358</v>
      </c>
      <c r="AN120" t="s">
        <v>359</v>
      </c>
      <c r="AO120" t="s">
        <v>360</v>
      </c>
      <c r="AP120" t="s">
        <v>7060</v>
      </c>
      <c r="AQ120" t="s">
        <v>7061</v>
      </c>
      <c r="AS120" t="s">
        <v>7062</v>
      </c>
      <c r="AT120" t="s">
        <v>7063</v>
      </c>
      <c r="AU120" t="s">
        <v>7064</v>
      </c>
      <c r="AV120">
        <v>2015</v>
      </c>
      <c r="AW120">
        <v>62</v>
      </c>
      <c r="AX120">
        <v>6</v>
      </c>
      <c r="BC120">
        <v>823</v>
      </c>
      <c r="BD120">
        <v>832</v>
      </c>
      <c r="BF120" t="s">
        <v>7065</v>
      </c>
      <c r="BH120">
        <v>10</v>
      </c>
      <c r="BI120" t="s">
        <v>434</v>
      </c>
      <c r="BJ120" t="s">
        <v>434</v>
      </c>
      <c r="BK120" t="s">
        <v>7066</v>
      </c>
      <c r="BL120" t="s">
        <v>7067</v>
      </c>
      <c r="BM120">
        <v>25522759</v>
      </c>
      <c r="BN120" s="4" t="b">
        <f t="shared" si="10"/>
        <v>0</v>
      </c>
      <c r="BO120" s="5" t="b">
        <f t="shared" si="11"/>
        <v>0</v>
      </c>
      <c r="BP120" s="5" t="b">
        <f t="shared" si="12"/>
        <v>0</v>
      </c>
      <c r="BQ120" s="5" t="b">
        <f t="shared" si="13"/>
        <v>0</v>
      </c>
      <c r="BR120" s="5" t="b">
        <f t="shared" si="14"/>
        <v>0</v>
      </c>
      <c r="BS120" s="5" t="b">
        <f t="shared" si="15"/>
        <v>0</v>
      </c>
      <c r="BT120" s="6" t="str">
        <f t="shared" si="16"/>
        <v>0885-4513</v>
      </c>
      <c r="BU120" s="6"/>
      <c r="BV120" s="6" t="b">
        <f t="shared" si="17"/>
        <v>0</v>
      </c>
      <c r="BW120" s="6" t="b">
        <f t="shared" si="18"/>
        <v>0</v>
      </c>
      <c r="BX120" s="6">
        <f t="shared" si="19"/>
        <v>1</v>
      </c>
    </row>
    <row r="121" spans="4:76" x14ac:dyDescent="0.15">
      <c r="D121" t="s">
        <v>62</v>
      </c>
      <c r="E121" t="s">
        <v>7068</v>
      </c>
      <c r="I121" t="s">
        <v>7069</v>
      </c>
      <c r="L121" t="s">
        <v>7070</v>
      </c>
      <c r="M121" t="s">
        <v>7071</v>
      </c>
      <c r="P121" t="s">
        <v>5888</v>
      </c>
      <c r="Q121" t="s">
        <v>68</v>
      </c>
      <c r="W121" t="s">
        <v>7072</v>
      </c>
      <c r="X121" t="s">
        <v>7073</v>
      </c>
      <c r="Z121" t="s">
        <v>7074</v>
      </c>
      <c r="AA121" t="s">
        <v>7075</v>
      </c>
      <c r="AB121" t="s">
        <v>7076</v>
      </c>
      <c r="AE121" t="s">
        <v>7077</v>
      </c>
      <c r="AF121" t="s">
        <v>7078</v>
      </c>
      <c r="AH121">
        <v>31</v>
      </c>
      <c r="AI121">
        <v>0</v>
      </c>
      <c r="AJ121">
        <v>0</v>
      </c>
      <c r="AK121">
        <v>1</v>
      </c>
      <c r="AL121">
        <v>1</v>
      </c>
      <c r="AM121" t="s">
        <v>4377</v>
      </c>
      <c r="AN121" t="s">
        <v>1763</v>
      </c>
      <c r="AO121" t="s">
        <v>4378</v>
      </c>
      <c r="AP121" t="s">
        <v>7079</v>
      </c>
      <c r="AS121" t="s">
        <v>7080</v>
      </c>
      <c r="AT121" t="s">
        <v>7081</v>
      </c>
      <c r="AU121" t="s">
        <v>7082</v>
      </c>
      <c r="AV121">
        <v>2015</v>
      </c>
      <c r="AW121">
        <v>35</v>
      </c>
      <c r="AX121">
        <v>11</v>
      </c>
      <c r="BC121">
        <v>2393</v>
      </c>
      <c r="BD121">
        <v>2398</v>
      </c>
      <c r="BF121" t="s">
        <v>7083</v>
      </c>
      <c r="BH121">
        <v>6</v>
      </c>
      <c r="BI121" t="s">
        <v>5451</v>
      </c>
      <c r="BJ121" t="s">
        <v>2573</v>
      </c>
      <c r="BK121" t="s">
        <v>7084</v>
      </c>
      <c r="BL121" t="s">
        <v>7085</v>
      </c>
      <c r="BN121" s="4" t="b">
        <f t="shared" si="10"/>
        <v>0</v>
      </c>
      <c r="BO121" s="5" t="b">
        <f t="shared" si="11"/>
        <v>0</v>
      </c>
      <c r="BP121" s="5" t="b">
        <f t="shared" si="12"/>
        <v>0</v>
      </c>
      <c r="BQ121" s="5" t="b">
        <f t="shared" si="13"/>
        <v>0</v>
      </c>
      <c r="BR121" s="5" t="b">
        <f t="shared" si="14"/>
        <v>0</v>
      </c>
      <c r="BS121" s="5" t="b">
        <f t="shared" si="15"/>
        <v>0</v>
      </c>
      <c r="BT121" s="6" t="str">
        <f t="shared" si="16"/>
        <v>0253-2786</v>
      </c>
      <c r="BU121" s="6"/>
      <c r="BV121" s="6" t="b">
        <f t="shared" si="17"/>
        <v>0</v>
      </c>
      <c r="BW121" s="6" t="b">
        <f t="shared" si="18"/>
        <v>0</v>
      </c>
      <c r="BX121" s="6">
        <f t="shared" si="19"/>
        <v>1</v>
      </c>
    </row>
    <row r="122" spans="4:76" x14ac:dyDescent="0.15">
      <c r="D122" t="s">
        <v>62</v>
      </c>
      <c r="E122" t="s">
        <v>7161</v>
      </c>
      <c r="I122" t="s">
        <v>7162</v>
      </c>
      <c r="L122" t="s">
        <v>7163</v>
      </c>
      <c r="M122" t="s">
        <v>7143</v>
      </c>
      <c r="P122" t="s">
        <v>67</v>
      </c>
      <c r="Q122" t="s">
        <v>68</v>
      </c>
      <c r="W122" t="s">
        <v>7164</v>
      </c>
      <c r="X122" t="s">
        <v>7165</v>
      </c>
      <c r="Z122" t="s">
        <v>7166</v>
      </c>
      <c r="AA122" t="s">
        <v>7167</v>
      </c>
      <c r="AB122" t="s">
        <v>7168</v>
      </c>
      <c r="AE122" t="s">
        <v>7169</v>
      </c>
      <c r="AF122" t="s">
        <v>7170</v>
      </c>
      <c r="AH122">
        <v>47</v>
      </c>
      <c r="AI122">
        <v>0</v>
      </c>
      <c r="AJ122">
        <v>0</v>
      </c>
      <c r="AK122">
        <v>13</v>
      </c>
      <c r="AL122">
        <v>13</v>
      </c>
      <c r="AM122" t="s">
        <v>213</v>
      </c>
      <c r="AN122" t="s">
        <v>964</v>
      </c>
      <c r="AO122" t="s">
        <v>965</v>
      </c>
      <c r="AP122" t="s">
        <v>7153</v>
      </c>
      <c r="AQ122" t="s">
        <v>7154</v>
      </c>
      <c r="AS122" t="s">
        <v>7155</v>
      </c>
      <c r="AT122" t="s">
        <v>7156</v>
      </c>
      <c r="AU122" t="s">
        <v>7082</v>
      </c>
      <c r="AV122">
        <v>2015</v>
      </c>
      <c r="AW122">
        <v>396</v>
      </c>
      <c r="AX122" s="2">
        <v>42371</v>
      </c>
      <c r="BC122">
        <v>163</v>
      </c>
      <c r="BD122">
        <v>173</v>
      </c>
      <c r="BF122" t="s">
        <v>7171</v>
      </c>
      <c r="BH122">
        <v>11</v>
      </c>
      <c r="BI122" t="s">
        <v>7158</v>
      </c>
      <c r="BJ122" t="s">
        <v>1685</v>
      </c>
      <c r="BK122" t="s">
        <v>7159</v>
      </c>
      <c r="BL122" t="s">
        <v>7172</v>
      </c>
      <c r="BN122" s="4" t="b">
        <f t="shared" si="10"/>
        <v>0</v>
      </c>
      <c r="BO122" s="5" t="b">
        <f t="shared" si="11"/>
        <v>0</v>
      </c>
      <c r="BP122" s="5" t="b">
        <f t="shared" si="12"/>
        <v>0</v>
      </c>
      <c r="BQ122" s="5" t="b">
        <f t="shared" si="13"/>
        <v>0</v>
      </c>
      <c r="BR122" s="5" t="b">
        <f t="shared" si="14"/>
        <v>0</v>
      </c>
      <c r="BS122" s="5" t="b">
        <f t="shared" si="15"/>
        <v>0</v>
      </c>
      <c r="BT122" s="6" t="str">
        <f t="shared" si="16"/>
        <v>0032-079X</v>
      </c>
      <c r="BU122" s="6"/>
      <c r="BV122" s="6" t="b">
        <f t="shared" si="17"/>
        <v>0</v>
      </c>
      <c r="BW122" s="6" t="b">
        <f t="shared" si="18"/>
        <v>0</v>
      </c>
      <c r="BX122" s="6">
        <f t="shared" si="19"/>
        <v>1</v>
      </c>
    </row>
    <row r="123" spans="4:76" x14ac:dyDescent="0.15">
      <c r="D123" t="s">
        <v>62</v>
      </c>
      <c r="E123" t="s">
        <v>7220</v>
      </c>
      <c r="I123" t="s">
        <v>7221</v>
      </c>
      <c r="L123" t="s">
        <v>7222</v>
      </c>
      <c r="M123" t="s">
        <v>7223</v>
      </c>
      <c r="P123" t="s">
        <v>67</v>
      </c>
      <c r="Q123" t="s">
        <v>68</v>
      </c>
      <c r="W123" t="s">
        <v>7224</v>
      </c>
      <c r="X123" t="s">
        <v>7225</v>
      </c>
      <c r="Z123" t="s">
        <v>7226</v>
      </c>
      <c r="AA123" t="s">
        <v>7227</v>
      </c>
      <c r="AB123" t="s">
        <v>7228</v>
      </c>
      <c r="AE123" t="s">
        <v>7229</v>
      </c>
      <c r="AF123" t="s">
        <v>7230</v>
      </c>
      <c r="AH123">
        <v>41</v>
      </c>
      <c r="AI123">
        <v>0</v>
      </c>
      <c r="AJ123">
        <v>0</v>
      </c>
      <c r="AK123">
        <v>3</v>
      </c>
      <c r="AL123">
        <v>3</v>
      </c>
      <c r="AM123" t="s">
        <v>213</v>
      </c>
      <c r="AN123" t="s">
        <v>214</v>
      </c>
      <c r="AO123" t="s">
        <v>215</v>
      </c>
      <c r="AP123" t="s">
        <v>7231</v>
      </c>
      <c r="AQ123" t="s">
        <v>7232</v>
      </c>
      <c r="AS123" t="s">
        <v>7233</v>
      </c>
      <c r="AT123" t="s">
        <v>7234</v>
      </c>
      <c r="AU123" t="s">
        <v>7082</v>
      </c>
      <c r="AV123">
        <v>2015</v>
      </c>
      <c r="AW123">
        <v>9</v>
      </c>
      <c r="AX123">
        <v>6</v>
      </c>
      <c r="BC123">
        <v>417</v>
      </c>
      <c r="BD123">
        <v>430</v>
      </c>
      <c r="BF123" t="s">
        <v>7235</v>
      </c>
      <c r="BH123">
        <v>14</v>
      </c>
      <c r="BI123" t="s">
        <v>1139</v>
      </c>
      <c r="BJ123" t="s">
        <v>1139</v>
      </c>
      <c r="BK123" t="s">
        <v>7236</v>
      </c>
      <c r="BL123" t="s">
        <v>7237</v>
      </c>
      <c r="BN123" s="4" t="b">
        <f t="shared" si="10"/>
        <v>0</v>
      </c>
      <c r="BO123" s="5" t="b">
        <f t="shared" si="11"/>
        <v>0</v>
      </c>
      <c r="BP123" s="5" t="b">
        <f t="shared" si="12"/>
        <v>0</v>
      </c>
      <c r="BQ123" s="5" t="b">
        <f t="shared" si="13"/>
        <v>0</v>
      </c>
      <c r="BR123" s="5" t="b">
        <f t="shared" si="14"/>
        <v>0</v>
      </c>
      <c r="BS123" s="5" t="b">
        <f t="shared" si="15"/>
        <v>0</v>
      </c>
      <c r="BT123" s="6" t="str">
        <f t="shared" si="16"/>
        <v>1863-5466</v>
      </c>
      <c r="BU123" s="6"/>
      <c r="BV123" s="6" t="b">
        <f t="shared" si="17"/>
        <v>0</v>
      </c>
      <c r="BW123" s="6" t="b">
        <f t="shared" si="18"/>
        <v>0</v>
      </c>
      <c r="BX123" s="6">
        <f t="shared" si="19"/>
        <v>1</v>
      </c>
    </row>
    <row r="124" spans="4:76" x14ac:dyDescent="0.15">
      <c r="D124" t="s">
        <v>62</v>
      </c>
      <c r="E124" t="s">
        <v>7238</v>
      </c>
      <c r="I124" t="s">
        <v>7239</v>
      </c>
      <c r="L124" t="s">
        <v>7240</v>
      </c>
      <c r="M124" t="s">
        <v>4895</v>
      </c>
      <c r="P124" t="s">
        <v>67</v>
      </c>
      <c r="Q124" t="s">
        <v>68</v>
      </c>
      <c r="W124" t="s">
        <v>7241</v>
      </c>
      <c r="X124" t="s">
        <v>7242</v>
      </c>
      <c r="Z124" t="s">
        <v>7243</v>
      </c>
      <c r="AA124" t="s">
        <v>7244</v>
      </c>
      <c r="AB124" t="s">
        <v>7245</v>
      </c>
      <c r="AE124" t="s">
        <v>7246</v>
      </c>
      <c r="AF124" t="s">
        <v>7247</v>
      </c>
      <c r="AH124">
        <v>38</v>
      </c>
      <c r="AI124">
        <v>0</v>
      </c>
      <c r="AJ124">
        <v>0</v>
      </c>
      <c r="AK124">
        <v>1</v>
      </c>
      <c r="AL124">
        <v>1</v>
      </c>
      <c r="AM124" t="s">
        <v>3669</v>
      </c>
      <c r="AN124" t="s">
        <v>77</v>
      </c>
      <c r="AO124" t="s">
        <v>3670</v>
      </c>
      <c r="AP124" t="s">
        <v>4902</v>
      </c>
      <c r="AQ124" t="s">
        <v>4903</v>
      </c>
      <c r="AS124" t="s">
        <v>4904</v>
      </c>
      <c r="AT124" t="s">
        <v>4905</v>
      </c>
      <c r="AU124" t="s">
        <v>7082</v>
      </c>
      <c r="AV124">
        <v>2015</v>
      </c>
      <c r="AW124">
        <v>362</v>
      </c>
      <c r="AX124">
        <v>22</v>
      </c>
      <c r="BE124" t="s">
        <v>7248</v>
      </c>
      <c r="BF124" t="s">
        <v>7249</v>
      </c>
      <c r="BH124">
        <v>7</v>
      </c>
      <c r="BI124" t="s">
        <v>848</v>
      </c>
      <c r="BJ124" t="s">
        <v>848</v>
      </c>
      <c r="BK124" t="s">
        <v>7250</v>
      </c>
      <c r="BL124" t="s">
        <v>7251</v>
      </c>
      <c r="BN124" s="4" t="b">
        <f t="shared" si="10"/>
        <v>0</v>
      </c>
      <c r="BO124" s="5" t="b">
        <f t="shared" si="11"/>
        <v>0</v>
      </c>
      <c r="BP124" s="5" t="b">
        <f t="shared" si="12"/>
        <v>0</v>
      </c>
      <c r="BQ124" s="5" t="b">
        <f t="shared" si="13"/>
        <v>0</v>
      </c>
      <c r="BR124" s="5" t="b">
        <f t="shared" si="14"/>
        <v>0</v>
      </c>
      <c r="BS124" s="5" t="b">
        <f t="shared" si="15"/>
        <v>0</v>
      </c>
      <c r="BT124" s="6" t="str">
        <f t="shared" si="16"/>
        <v>0378-1097</v>
      </c>
      <c r="BU124" s="6"/>
      <c r="BV124" s="6" t="b">
        <f t="shared" si="17"/>
        <v>0</v>
      </c>
      <c r="BW124" s="6" t="b">
        <f t="shared" si="18"/>
        <v>0</v>
      </c>
      <c r="BX124" s="6">
        <f t="shared" si="19"/>
        <v>1</v>
      </c>
    </row>
    <row r="125" spans="4:76" x14ac:dyDescent="0.15">
      <c r="D125" t="s">
        <v>62</v>
      </c>
      <c r="E125" t="s">
        <v>7329</v>
      </c>
      <c r="I125" t="s">
        <v>7330</v>
      </c>
      <c r="L125" t="s">
        <v>7331</v>
      </c>
      <c r="M125" t="s">
        <v>2792</v>
      </c>
      <c r="P125" t="s">
        <v>67</v>
      </c>
      <c r="Q125" t="s">
        <v>68</v>
      </c>
      <c r="W125" t="s">
        <v>7332</v>
      </c>
      <c r="X125" t="s">
        <v>7333</v>
      </c>
      <c r="Z125" t="s">
        <v>7334</v>
      </c>
      <c r="AA125" t="s">
        <v>7335</v>
      </c>
      <c r="AB125" t="s">
        <v>7336</v>
      </c>
      <c r="AC125" t="s">
        <v>7337</v>
      </c>
      <c r="AD125" t="s">
        <v>7338</v>
      </c>
      <c r="AE125" t="s">
        <v>7339</v>
      </c>
      <c r="AF125" t="s">
        <v>7340</v>
      </c>
      <c r="AH125">
        <v>50</v>
      </c>
      <c r="AI125">
        <v>0</v>
      </c>
      <c r="AJ125">
        <v>0</v>
      </c>
      <c r="AK125">
        <v>12</v>
      </c>
      <c r="AL125">
        <v>12</v>
      </c>
      <c r="AM125" t="s">
        <v>136</v>
      </c>
      <c r="AN125" t="s">
        <v>77</v>
      </c>
      <c r="AO125" t="s">
        <v>137</v>
      </c>
      <c r="AP125" t="s">
        <v>2800</v>
      </c>
      <c r="AQ125" t="s">
        <v>2801</v>
      </c>
      <c r="AS125" t="s">
        <v>2802</v>
      </c>
      <c r="AT125" t="s">
        <v>2803</v>
      </c>
      <c r="AU125" t="s">
        <v>7082</v>
      </c>
      <c r="AV125">
        <v>2015</v>
      </c>
      <c r="AW125">
        <v>66</v>
      </c>
      <c r="BC125">
        <v>88</v>
      </c>
      <c r="BD125">
        <v>95</v>
      </c>
      <c r="BF125" t="s">
        <v>7341</v>
      </c>
      <c r="BH125">
        <v>8</v>
      </c>
      <c r="BI125" t="s">
        <v>2805</v>
      </c>
      <c r="BJ125" t="s">
        <v>2805</v>
      </c>
      <c r="BK125" t="s">
        <v>7342</v>
      </c>
      <c r="BL125" t="s">
        <v>7343</v>
      </c>
      <c r="BM125">
        <v>26407935</v>
      </c>
      <c r="BN125" s="4" t="b">
        <f t="shared" si="10"/>
        <v>0</v>
      </c>
      <c r="BO125" s="5" t="b">
        <f t="shared" si="11"/>
        <v>0</v>
      </c>
      <c r="BP125" s="5" t="b">
        <f t="shared" si="12"/>
        <v>0</v>
      </c>
      <c r="BQ125" s="5" t="b">
        <f t="shared" si="13"/>
        <v>0</v>
      </c>
      <c r="BR125" s="5" t="b">
        <f t="shared" si="14"/>
        <v>0</v>
      </c>
      <c r="BS125" s="5" t="b">
        <f t="shared" si="15"/>
        <v>0</v>
      </c>
      <c r="BT125" s="6" t="str">
        <f t="shared" si="16"/>
        <v>0965-1748</v>
      </c>
      <c r="BU125" s="6"/>
      <c r="BV125" s="6" t="b">
        <f t="shared" si="17"/>
        <v>0</v>
      </c>
      <c r="BW125" s="6" t="b">
        <f t="shared" si="18"/>
        <v>0</v>
      </c>
      <c r="BX125" s="6">
        <f t="shared" si="19"/>
        <v>1</v>
      </c>
    </row>
    <row r="126" spans="4:76" x14ac:dyDescent="0.15">
      <c r="D126" t="s">
        <v>62</v>
      </c>
      <c r="E126" t="s">
        <v>7344</v>
      </c>
      <c r="I126" t="s">
        <v>7345</v>
      </c>
      <c r="L126" t="s">
        <v>7346</v>
      </c>
      <c r="M126" t="s">
        <v>5342</v>
      </c>
      <c r="P126" t="s">
        <v>67</v>
      </c>
      <c r="Q126" t="s">
        <v>68</v>
      </c>
      <c r="W126" t="s">
        <v>7347</v>
      </c>
      <c r="X126" t="s">
        <v>7348</v>
      </c>
      <c r="Z126" t="s">
        <v>7349</v>
      </c>
      <c r="AA126" t="s">
        <v>7350</v>
      </c>
      <c r="AB126" t="s">
        <v>7351</v>
      </c>
      <c r="AE126" t="s">
        <v>7352</v>
      </c>
      <c r="AF126" t="s">
        <v>7353</v>
      </c>
      <c r="AH126">
        <v>23</v>
      </c>
      <c r="AI126">
        <v>0</v>
      </c>
      <c r="AJ126">
        <v>0</v>
      </c>
      <c r="AK126">
        <v>1</v>
      </c>
      <c r="AL126">
        <v>1</v>
      </c>
      <c r="AM126" t="s">
        <v>5350</v>
      </c>
      <c r="AN126" t="s">
        <v>5351</v>
      </c>
      <c r="AO126" t="s">
        <v>5352</v>
      </c>
      <c r="AP126" t="s">
        <v>5353</v>
      </c>
      <c r="AS126" t="s">
        <v>5354</v>
      </c>
      <c r="AT126" t="s">
        <v>5355</v>
      </c>
      <c r="AU126" t="s">
        <v>7082</v>
      </c>
      <c r="AV126">
        <v>2015</v>
      </c>
      <c r="AW126">
        <v>16</v>
      </c>
      <c r="AX126">
        <v>11</v>
      </c>
      <c r="BC126">
        <v>27599</v>
      </c>
      <c r="BD126">
        <v>27608</v>
      </c>
      <c r="BF126" t="s">
        <v>7354</v>
      </c>
      <c r="BH126">
        <v>10</v>
      </c>
      <c r="BI126" t="s">
        <v>5357</v>
      </c>
      <c r="BJ126" t="s">
        <v>2186</v>
      </c>
      <c r="BK126" t="s">
        <v>7355</v>
      </c>
      <c r="BL126" t="s">
        <v>7356</v>
      </c>
      <c r="BM126">
        <v>26593911</v>
      </c>
      <c r="BN126" s="4" t="b">
        <f t="shared" si="10"/>
        <v>0</v>
      </c>
      <c r="BO126" s="5" t="b">
        <f t="shared" si="11"/>
        <v>0</v>
      </c>
      <c r="BP126" s="5" t="b">
        <f t="shared" si="12"/>
        <v>0</v>
      </c>
      <c r="BQ126" s="5" t="b">
        <f t="shared" si="13"/>
        <v>0</v>
      </c>
      <c r="BR126" s="5" t="b">
        <f t="shared" si="14"/>
        <v>0</v>
      </c>
      <c r="BS126" s="5" t="b">
        <f t="shared" si="15"/>
        <v>0</v>
      </c>
      <c r="BT126" s="6" t="str">
        <f t="shared" si="16"/>
        <v>1422-0067</v>
      </c>
      <c r="BU126" s="6"/>
      <c r="BV126" s="6" t="b">
        <f t="shared" si="17"/>
        <v>0</v>
      </c>
      <c r="BW126" s="6" t="b">
        <f t="shared" si="18"/>
        <v>0</v>
      </c>
      <c r="BX126" s="6">
        <f t="shared" si="19"/>
        <v>1</v>
      </c>
    </row>
    <row r="127" spans="4:76" x14ac:dyDescent="0.15">
      <c r="D127" t="s">
        <v>62</v>
      </c>
      <c r="E127" t="s">
        <v>7357</v>
      </c>
      <c r="I127" t="s">
        <v>7358</v>
      </c>
      <c r="L127" t="s">
        <v>7359</v>
      </c>
      <c r="M127" t="s">
        <v>7360</v>
      </c>
      <c r="P127" t="s">
        <v>67</v>
      </c>
      <c r="Q127" t="s">
        <v>68</v>
      </c>
      <c r="X127" t="s">
        <v>7361</v>
      </c>
      <c r="Z127" t="s">
        <v>7362</v>
      </c>
      <c r="AA127" t="s">
        <v>7363</v>
      </c>
      <c r="AB127" t="s">
        <v>7364</v>
      </c>
      <c r="AE127" t="s">
        <v>7365</v>
      </c>
      <c r="AF127" t="s">
        <v>7366</v>
      </c>
      <c r="AH127">
        <v>17</v>
      </c>
      <c r="AI127">
        <v>0</v>
      </c>
      <c r="AJ127">
        <v>0</v>
      </c>
      <c r="AK127">
        <v>11</v>
      </c>
      <c r="AL127">
        <v>11</v>
      </c>
      <c r="AM127" t="s">
        <v>767</v>
      </c>
      <c r="AN127" t="s">
        <v>768</v>
      </c>
      <c r="AO127" t="s">
        <v>769</v>
      </c>
      <c r="AP127" t="s">
        <v>7367</v>
      </c>
      <c r="AQ127" t="s">
        <v>7368</v>
      </c>
      <c r="AS127" t="s">
        <v>7369</v>
      </c>
      <c r="AT127" t="s">
        <v>7370</v>
      </c>
      <c r="AU127" t="s">
        <v>7082</v>
      </c>
      <c r="AV127">
        <v>2015</v>
      </c>
      <c r="AW127">
        <v>78</v>
      </c>
      <c r="AX127">
        <v>11</v>
      </c>
      <c r="BC127">
        <v>2609</v>
      </c>
      <c r="BD127">
        <v>2616</v>
      </c>
      <c r="BF127" t="s">
        <v>7371</v>
      </c>
      <c r="BH127">
        <v>8</v>
      </c>
      <c r="BI127" t="s">
        <v>7372</v>
      </c>
      <c r="BJ127" t="s">
        <v>7373</v>
      </c>
      <c r="BK127" t="s">
        <v>7374</v>
      </c>
      <c r="BL127" t="s">
        <v>7375</v>
      </c>
      <c r="BM127">
        <v>26551513</v>
      </c>
      <c r="BN127" s="4" t="b">
        <f t="shared" si="10"/>
        <v>0</v>
      </c>
      <c r="BO127" s="5" t="b">
        <f t="shared" si="11"/>
        <v>0</v>
      </c>
      <c r="BP127" s="5" t="b">
        <f t="shared" si="12"/>
        <v>0</v>
      </c>
      <c r="BQ127" s="5" t="b">
        <f t="shared" si="13"/>
        <v>0</v>
      </c>
      <c r="BR127" s="5" t="b">
        <f t="shared" si="14"/>
        <v>0</v>
      </c>
      <c r="BS127" s="5" t="b">
        <f t="shared" si="15"/>
        <v>0</v>
      </c>
      <c r="BT127" s="6" t="str">
        <f t="shared" si="16"/>
        <v>0163-3864</v>
      </c>
      <c r="BU127" s="6"/>
      <c r="BV127" s="6" t="b">
        <f t="shared" si="17"/>
        <v>0</v>
      </c>
      <c r="BW127" s="6" t="b">
        <f t="shared" si="18"/>
        <v>0</v>
      </c>
      <c r="BX127" s="6">
        <f t="shared" si="19"/>
        <v>1</v>
      </c>
    </row>
    <row r="128" spans="4:76" x14ac:dyDescent="0.15">
      <c r="D128" t="s">
        <v>62</v>
      </c>
      <c r="E128" t="s">
        <v>7439</v>
      </c>
      <c r="I128" t="s">
        <v>7440</v>
      </c>
      <c r="L128" t="s">
        <v>7441</v>
      </c>
      <c r="M128" t="s">
        <v>1411</v>
      </c>
      <c r="P128" t="s">
        <v>67</v>
      </c>
      <c r="Q128" t="s">
        <v>68</v>
      </c>
      <c r="W128" t="s">
        <v>7442</v>
      </c>
      <c r="X128" t="s">
        <v>7443</v>
      </c>
      <c r="Z128" t="s">
        <v>7444</v>
      </c>
      <c r="AA128" t="s">
        <v>2114</v>
      </c>
      <c r="AB128" t="s">
        <v>2115</v>
      </c>
      <c r="AC128" t="s">
        <v>7445</v>
      </c>
      <c r="AE128" t="s">
        <v>7446</v>
      </c>
      <c r="AF128" t="s">
        <v>7447</v>
      </c>
      <c r="AH128">
        <v>37</v>
      </c>
      <c r="AI128">
        <v>0</v>
      </c>
      <c r="AJ128">
        <v>0</v>
      </c>
      <c r="AK128">
        <v>12</v>
      </c>
      <c r="AL128">
        <v>12</v>
      </c>
      <c r="AM128" t="s">
        <v>1289</v>
      </c>
      <c r="AN128" t="s">
        <v>1290</v>
      </c>
      <c r="AO128" t="s">
        <v>1291</v>
      </c>
      <c r="AP128" t="s">
        <v>1418</v>
      </c>
      <c r="AQ128" t="s">
        <v>1419</v>
      </c>
      <c r="AS128" t="s">
        <v>1420</v>
      </c>
      <c r="AT128" t="s">
        <v>1421</v>
      </c>
      <c r="AU128" t="s">
        <v>7082</v>
      </c>
      <c r="AV128">
        <v>2015</v>
      </c>
      <c r="AW128">
        <v>22</v>
      </c>
      <c r="AX128">
        <v>22</v>
      </c>
      <c r="BC128">
        <v>18203</v>
      </c>
      <c r="BD128">
        <v>18210</v>
      </c>
      <c r="BF128" t="s">
        <v>7448</v>
      </c>
      <c r="BH128">
        <v>8</v>
      </c>
      <c r="BI128" t="s">
        <v>937</v>
      </c>
      <c r="BJ128" t="s">
        <v>938</v>
      </c>
      <c r="BK128" t="s">
        <v>7449</v>
      </c>
      <c r="BL128" t="s">
        <v>7450</v>
      </c>
      <c r="BM128">
        <v>26178838</v>
      </c>
      <c r="BN128" s="4" t="b">
        <f t="shared" si="10"/>
        <v>0</v>
      </c>
      <c r="BO128" s="5" t="b">
        <f t="shared" si="11"/>
        <v>0</v>
      </c>
      <c r="BP128" s="5" t="b">
        <f t="shared" si="12"/>
        <v>0</v>
      </c>
      <c r="BQ128" s="5" t="b">
        <f t="shared" si="13"/>
        <v>0</v>
      </c>
      <c r="BR128" s="5" t="b">
        <f t="shared" si="14"/>
        <v>0</v>
      </c>
      <c r="BS128" s="5" t="b">
        <f t="shared" si="15"/>
        <v>0</v>
      </c>
      <c r="BT128" s="6" t="str">
        <f t="shared" si="16"/>
        <v>0944-1344</v>
      </c>
      <c r="BU128" s="6"/>
      <c r="BV128" s="6" t="b">
        <f t="shared" si="17"/>
        <v>0</v>
      </c>
      <c r="BW128" s="6" t="b">
        <f t="shared" si="18"/>
        <v>0</v>
      </c>
      <c r="BX128" s="6">
        <f t="shared" si="19"/>
        <v>1</v>
      </c>
    </row>
    <row r="129" spans="4:76" x14ac:dyDescent="0.15">
      <c r="D129" t="s">
        <v>62</v>
      </c>
      <c r="E129" t="s">
        <v>7451</v>
      </c>
      <c r="I129" t="s">
        <v>7452</v>
      </c>
      <c r="L129" t="s">
        <v>7453</v>
      </c>
      <c r="M129" t="s">
        <v>7454</v>
      </c>
      <c r="P129" t="s">
        <v>67</v>
      </c>
      <c r="Q129" t="s">
        <v>68</v>
      </c>
      <c r="W129" t="s">
        <v>7455</v>
      </c>
      <c r="X129" t="s">
        <v>7456</v>
      </c>
      <c r="Z129" t="s">
        <v>7457</v>
      </c>
      <c r="AA129" t="s">
        <v>7458</v>
      </c>
      <c r="AB129" t="s">
        <v>7459</v>
      </c>
      <c r="AE129" t="s">
        <v>7460</v>
      </c>
      <c r="AF129" t="s">
        <v>7461</v>
      </c>
      <c r="AH129">
        <v>38</v>
      </c>
      <c r="AI129">
        <v>0</v>
      </c>
      <c r="AJ129">
        <v>0</v>
      </c>
      <c r="AK129">
        <v>4</v>
      </c>
      <c r="AL129">
        <v>4</v>
      </c>
      <c r="AM129" t="s">
        <v>7387</v>
      </c>
      <c r="AN129" t="s">
        <v>7388</v>
      </c>
      <c r="AO129" t="s">
        <v>7389</v>
      </c>
      <c r="AP129" t="s">
        <v>7462</v>
      </c>
      <c r="AQ129" t="s">
        <v>7463</v>
      </c>
      <c r="AS129" t="s">
        <v>7454</v>
      </c>
      <c r="AT129" t="s">
        <v>7464</v>
      </c>
      <c r="AU129" t="s">
        <v>7082</v>
      </c>
      <c r="AV129">
        <v>2015</v>
      </c>
      <c r="AW129">
        <v>50</v>
      </c>
      <c r="AX129">
        <v>11</v>
      </c>
      <c r="BC129">
        <v>1677</v>
      </c>
      <c r="BD129">
        <v>1687</v>
      </c>
      <c r="BH129">
        <v>11</v>
      </c>
      <c r="BI129" t="s">
        <v>1973</v>
      </c>
      <c r="BJ129" t="s">
        <v>473</v>
      </c>
      <c r="BK129" t="s">
        <v>7465</v>
      </c>
      <c r="BL129" t="s">
        <v>7466</v>
      </c>
      <c r="BN129" s="4" t="b">
        <f t="shared" ref="BN129:BN192" si="20">IF(COUNTIF(AA129,"*Nanjing Agr Univ*"),AA129)</f>
        <v>0</v>
      </c>
      <c r="BO129" s="5" t="b">
        <f t="shared" ref="BO129:BO192" si="21">IF(COUNTIF(BN129,"*Life Sci*"),"生命科学学院",IF(COUNTIF(BN129,"*Coll Hort*"),"园艺学院"))</f>
        <v>0</v>
      </c>
      <c r="BP129" s="5" t="b">
        <f t="shared" ref="BP129:BP192" si="22">IF(COUNTIF(BN129,"*Anim Sci*"),"动物科技学院",IF(COUNTIF(BN129,"*Vet Med*"),"动物医学院"))</f>
        <v>0</v>
      </c>
      <c r="BQ129" s="5" t="b">
        <f t="shared" ref="BQ129:BQ192" si="23">IF(COUNTIF(BN129,"*Resources*"),"资源管理与环境保护学院",IF(COUNTIF(BN129,"*Dept Entomol*"),"植物保护学院"))</f>
        <v>0</v>
      </c>
      <c r="BR129" s="5" t="b">
        <f t="shared" ref="BR129:BR192" si="24">IF(COUNTIF(BN129,"*Coll Agr*"),"农学院",IF(COUNTIF(BN129,"*Plant Protect*"),"植物保护学院"))</f>
        <v>0</v>
      </c>
      <c r="BS129" s="5" t="b">
        <f t="shared" ref="BS129:BS192" si="25">IF(COUNTIF(BN129,"*Food Sci*"),"食品科技学院")</f>
        <v>0</v>
      </c>
      <c r="BT129" s="6" t="str">
        <f t="shared" ref="BT129:BT192" si="26">AP129</f>
        <v>0018-5345</v>
      </c>
      <c r="BU129" s="6"/>
      <c r="BV129" s="6" t="b">
        <f t="shared" ref="BV129:BV192" si="27">IF(BU129&gt;=10,1)</f>
        <v>0</v>
      </c>
      <c r="BW129" s="6" t="b">
        <f t="shared" ref="BW129:BW192" si="28">IF(BU129&gt;=5,1)</f>
        <v>0</v>
      </c>
      <c r="BX129" s="6">
        <f t="shared" ref="BX129:BX192" si="29">IF(BU129&lt;2,1)</f>
        <v>1</v>
      </c>
    </row>
    <row r="130" spans="4:76" x14ac:dyDescent="0.15">
      <c r="D130" t="s">
        <v>62</v>
      </c>
      <c r="E130" t="s">
        <v>7500</v>
      </c>
      <c r="I130" t="s">
        <v>7501</v>
      </c>
      <c r="L130" t="s">
        <v>7502</v>
      </c>
      <c r="M130" t="s">
        <v>5629</v>
      </c>
      <c r="P130" t="s">
        <v>67</v>
      </c>
      <c r="Q130" t="s">
        <v>68</v>
      </c>
      <c r="W130" t="s">
        <v>7503</v>
      </c>
      <c r="X130" t="s">
        <v>7504</v>
      </c>
      <c r="Z130" t="s">
        <v>7505</v>
      </c>
      <c r="AA130" t="s">
        <v>7506</v>
      </c>
      <c r="AB130" t="s">
        <v>7507</v>
      </c>
      <c r="AE130" t="s">
        <v>7508</v>
      </c>
      <c r="AF130" t="s">
        <v>7509</v>
      </c>
      <c r="AH130">
        <v>47</v>
      </c>
      <c r="AI130">
        <v>0</v>
      </c>
      <c r="AJ130">
        <v>0</v>
      </c>
      <c r="AK130">
        <v>3</v>
      </c>
      <c r="AL130">
        <v>3</v>
      </c>
      <c r="AM130" t="s">
        <v>5637</v>
      </c>
      <c r="AN130" t="s">
        <v>604</v>
      </c>
      <c r="AO130" t="s">
        <v>5638</v>
      </c>
      <c r="AP130" t="s">
        <v>5639</v>
      </c>
      <c r="AQ130" t="s">
        <v>5640</v>
      </c>
      <c r="AS130" t="s">
        <v>5641</v>
      </c>
      <c r="AT130" t="s">
        <v>5642</v>
      </c>
      <c r="AU130" t="s">
        <v>7082</v>
      </c>
      <c r="AV130">
        <v>2015</v>
      </c>
      <c r="AW130">
        <v>47</v>
      </c>
      <c r="AX130">
        <v>1</v>
      </c>
      <c r="BC130">
        <v>205</v>
      </c>
      <c r="BD130">
        <v>213</v>
      </c>
      <c r="BF130" t="s">
        <v>7510</v>
      </c>
      <c r="BH130">
        <v>9</v>
      </c>
      <c r="BI130" t="s">
        <v>5644</v>
      </c>
      <c r="BJ130" t="s">
        <v>5644</v>
      </c>
      <c r="BK130" t="s">
        <v>7511</v>
      </c>
      <c r="BL130" t="s">
        <v>7512</v>
      </c>
      <c r="BM130">
        <v>26362210</v>
      </c>
      <c r="BN130" s="4" t="b">
        <f t="shared" si="20"/>
        <v>0</v>
      </c>
      <c r="BO130" s="5" t="b">
        <f t="shared" si="21"/>
        <v>0</v>
      </c>
      <c r="BP130" s="5" t="b">
        <f t="shared" si="22"/>
        <v>0</v>
      </c>
      <c r="BQ130" s="5" t="b">
        <f t="shared" si="23"/>
        <v>0</v>
      </c>
      <c r="BR130" s="5" t="b">
        <f t="shared" si="24"/>
        <v>0</v>
      </c>
      <c r="BS130" s="5" t="b">
        <f t="shared" si="25"/>
        <v>0</v>
      </c>
      <c r="BT130" s="6" t="str">
        <f t="shared" si="26"/>
        <v>1050-4648</v>
      </c>
      <c r="BU130" s="6"/>
      <c r="BV130" s="6" t="b">
        <f t="shared" si="27"/>
        <v>0</v>
      </c>
      <c r="BW130" s="6" t="b">
        <f t="shared" si="28"/>
        <v>0</v>
      </c>
      <c r="BX130" s="6">
        <f t="shared" si="29"/>
        <v>1</v>
      </c>
    </row>
    <row r="131" spans="4:76" x14ac:dyDescent="0.15">
      <c r="D131" t="s">
        <v>62</v>
      </c>
      <c r="E131" t="s">
        <v>7524</v>
      </c>
      <c r="I131" t="s">
        <v>7525</v>
      </c>
      <c r="L131" t="s">
        <v>7526</v>
      </c>
      <c r="M131" t="s">
        <v>5695</v>
      </c>
      <c r="P131" t="s">
        <v>67</v>
      </c>
      <c r="Q131" t="s">
        <v>68</v>
      </c>
      <c r="W131" t="s">
        <v>7527</v>
      </c>
      <c r="X131" t="s">
        <v>7528</v>
      </c>
      <c r="Z131" t="s">
        <v>7529</v>
      </c>
      <c r="AA131" t="s">
        <v>7530</v>
      </c>
      <c r="AB131" t="s">
        <v>7531</v>
      </c>
      <c r="AE131" t="s">
        <v>7532</v>
      </c>
      <c r="AF131" t="s">
        <v>7533</v>
      </c>
      <c r="AH131">
        <v>25</v>
      </c>
      <c r="AI131">
        <v>0</v>
      </c>
      <c r="AJ131">
        <v>0</v>
      </c>
      <c r="AK131">
        <v>0</v>
      </c>
      <c r="AL131">
        <v>0</v>
      </c>
      <c r="AM131" t="s">
        <v>136</v>
      </c>
      <c r="AN131" t="s">
        <v>77</v>
      </c>
      <c r="AO131" t="s">
        <v>137</v>
      </c>
      <c r="AP131" t="s">
        <v>5702</v>
      </c>
      <c r="AQ131" t="s">
        <v>5703</v>
      </c>
      <c r="AS131" t="s">
        <v>5704</v>
      </c>
      <c r="AT131" t="s">
        <v>5705</v>
      </c>
      <c r="AU131" t="s">
        <v>7082</v>
      </c>
      <c r="AV131">
        <v>2015</v>
      </c>
      <c r="AW131">
        <v>82</v>
      </c>
      <c r="BC131">
        <v>109</v>
      </c>
      <c r="BD131">
        <v>113</v>
      </c>
      <c r="BF131" t="s">
        <v>7534</v>
      </c>
      <c r="BH131">
        <v>5</v>
      </c>
      <c r="BI131" t="s">
        <v>5707</v>
      </c>
      <c r="BJ131" t="s">
        <v>5707</v>
      </c>
      <c r="BK131" t="s">
        <v>7535</v>
      </c>
      <c r="BL131" t="s">
        <v>7536</v>
      </c>
      <c r="BM131">
        <v>26429763</v>
      </c>
      <c r="BN131" s="4" t="b">
        <f t="shared" si="20"/>
        <v>0</v>
      </c>
      <c r="BO131" s="5" t="b">
        <f t="shared" si="21"/>
        <v>0</v>
      </c>
      <c r="BP131" s="5" t="b">
        <f t="shared" si="22"/>
        <v>0</v>
      </c>
      <c r="BQ131" s="5" t="b">
        <f t="shared" si="23"/>
        <v>0</v>
      </c>
      <c r="BR131" s="5" t="b">
        <f t="shared" si="24"/>
        <v>0</v>
      </c>
      <c r="BS131" s="5" t="b">
        <f t="shared" si="25"/>
        <v>0</v>
      </c>
      <c r="BT131" s="6" t="str">
        <f t="shared" si="26"/>
        <v>0022-1910</v>
      </c>
      <c r="BU131" s="6"/>
      <c r="BV131" s="6" t="b">
        <f t="shared" si="27"/>
        <v>0</v>
      </c>
      <c r="BW131" s="6" t="b">
        <f t="shared" si="28"/>
        <v>0</v>
      </c>
      <c r="BX131" s="6">
        <f t="shared" si="29"/>
        <v>1</v>
      </c>
    </row>
    <row r="132" spans="4:76" x14ac:dyDescent="0.15">
      <c r="D132" t="s">
        <v>62</v>
      </c>
      <c r="E132" t="s">
        <v>7572</v>
      </c>
      <c r="I132" t="s">
        <v>7573</v>
      </c>
      <c r="L132" t="s">
        <v>7574</v>
      </c>
      <c r="M132" t="s">
        <v>7558</v>
      </c>
      <c r="P132" t="s">
        <v>67</v>
      </c>
      <c r="Q132" t="s">
        <v>68</v>
      </c>
      <c r="W132" t="s">
        <v>7575</v>
      </c>
      <c r="X132" t="s">
        <v>7576</v>
      </c>
      <c r="Z132" t="s">
        <v>7577</v>
      </c>
      <c r="AA132" t="s">
        <v>7578</v>
      </c>
      <c r="AB132" t="s">
        <v>7579</v>
      </c>
      <c r="AE132" t="s">
        <v>7580</v>
      </c>
      <c r="AF132" t="s">
        <v>7581</v>
      </c>
      <c r="AH132">
        <v>52</v>
      </c>
      <c r="AI132">
        <v>0</v>
      </c>
      <c r="AJ132">
        <v>0</v>
      </c>
      <c r="AK132">
        <v>9</v>
      </c>
      <c r="AL132">
        <v>9</v>
      </c>
      <c r="AM132" t="s">
        <v>213</v>
      </c>
      <c r="AN132" t="s">
        <v>964</v>
      </c>
      <c r="AO132" t="s">
        <v>965</v>
      </c>
      <c r="AP132" t="s">
        <v>7565</v>
      </c>
      <c r="AQ132" t="s">
        <v>7566</v>
      </c>
      <c r="AS132" t="s">
        <v>7567</v>
      </c>
      <c r="AT132" t="s">
        <v>7568</v>
      </c>
      <c r="AU132" t="s">
        <v>7082</v>
      </c>
      <c r="AV132">
        <v>2015</v>
      </c>
      <c r="AW132">
        <v>35</v>
      </c>
      <c r="AX132">
        <v>11</v>
      </c>
      <c r="BE132">
        <v>206</v>
      </c>
      <c r="BF132" t="s">
        <v>7582</v>
      </c>
      <c r="BH132">
        <v>10</v>
      </c>
      <c r="BI132" t="s">
        <v>6491</v>
      </c>
      <c r="BJ132" t="s">
        <v>6492</v>
      </c>
      <c r="BK132" t="s">
        <v>7570</v>
      </c>
      <c r="BL132" t="s">
        <v>7583</v>
      </c>
      <c r="BN132" s="4" t="b">
        <f t="shared" si="20"/>
        <v>0</v>
      </c>
      <c r="BO132" s="5" t="b">
        <f t="shared" si="21"/>
        <v>0</v>
      </c>
      <c r="BP132" s="5" t="b">
        <f t="shared" si="22"/>
        <v>0</v>
      </c>
      <c r="BQ132" s="5" t="b">
        <f t="shared" si="23"/>
        <v>0</v>
      </c>
      <c r="BR132" s="5" t="b">
        <f t="shared" si="24"/>
        <v>0</v>
      </c>
      <c r="BS132" s="5" t="b">
        <f t="shared" si="25"/>
        <v>0</v>
      </c>
      <c r="BT132" s="6" t="str">
        <f t="shared" si="26"/>
        <v>1380-3743</v>
      </c>
      <c r="BU132" s="6"/>
      <c r="BV132" s="6" t="b">
        <f t="shared" si="27"/>
        <v>0</v>
      </c>
      <c r="BW132" s="6" t="b">
        <f t="shared" si="28"/>
        <v>0</v>
      </c>
      <c r="BX132" s="6">
        <f t="shared" si="29"/>
        <v>1</v>
      </c>
    </row>
    <row r="133" spans="4:76" x14ac:dyDescent="0.15">
      <c r="D133" t="s">
        <v>62</v>
      </c>
      <c r="E133" t="s">
        <v>7584</v>
      </c>
      <c r="I133" t="s">
        <v>7585</v>
      </c>
      <c r="L133" t="s">
        <v>7586</v>
      </c>
      <c r="M133" t="s">
        <v>7587</v>
      </c>
      <c r="P133" t="s">
        <v>67</v>
      </c>
      <c r="Q133" t="s">
        <v>7588</v>
      </c>
      <c r="R133" t="s">
        <v>7589</v>
      </c>
      <c r="S133" t="s">
        <v>7590</v>
      </c>
      <c r="T133" t="s">
        <v>7591</v>
      </c>
      <c r="U133" t="s">
        <v>7592</v>
      </c>
      <c r="W133" t="s">
        <v>7593</v>
      </c>
      <c r="X133" t="s">
        <v>7594</v>
      </c>
      <c r="Z133" t="s">
        <v>7595</v>
      </c>
      <c r="AA133" t="s">
        <v>7596</v>
      </c>
      <c r="AB133" t="s">
        <v>7597</v>
      </c>
      <c r="AC133" t="s">
        <v>7598</v>
      </c>
      <c r="AH133">
        <v>10</v>
      </c>
      <c r="AI133">
        <v>0</v>
      </c>
      <c r="AJ133">
        <v>0</v>
      </c>
      <c r="AK133">
        <v>9</v>
      </c>
      <c r="AL133">
        <v>9</v>
      </c>
      <c r="AM133" t="s">
        <v>7599</v>
      </c>
      <c r="AN133" t="s">
        <v>7600</v>
      </c>
      <c r="AO133" t="s">
        <v>7601</v>
      </c>
      <c r="AP133" t="s">
        <v>7602</v>
      </c>
      <c r="AQ133" t="s">
        <v>7603</v>
      </c>
      <c r="AS133" t="s">
        <v>7604</v>
      </c>
      <c r="AT133" t="s">
        <v>7605</v>
      </c>
      <c r="AU133" t="s">
        <v>7082</v>
      </c>
      <c r="AV133">
        <v>2015</v>
      </c>
      <c r="AW133">
        <v>51</v>
      </c>
      <c r="AX133">
        <v>11</v>
      </c>
      <c r="BE133">
        <v>8110004</v>
      </c>
      <c r="BF133" t="s">
        <v>7606</v>
      </c>
      <c r="BH133">
        <v>4</v>
      </c>
      <c r="BI133" t="s">
        <v>7607</v>
      </c>
      <c r="BJ133" t="s">
        <v>7608</v>
      </c>
      <c r="BK133" t="s">
        <v>7609</v>
      </c>
      <c r="BL133" t="s">
        <v>7610</v>
      </c>
      <c r="BN133" s="4" t="b">
        <f t="shared" si="20"/>
        <v>0</v>
      </c>
      <c r="BO133" s="5" t="b">
        <f t="shared" si="21"/>
        <v>0</v>
      </c>
      <c r="BP133" s="5" t="b">
        <f t="shared" si="22"/>
        <v>0</v>
      </c>
      <c r="BQ133" s="5" t="b">
        <f t="shared" si="23"/>
        <v>0</v>
      </c>
      <c r="BR133" s="5" t="b">
        <f t="shared" si="24"/>
        <v>0</v>
      </c>
      <c r="BS133" s="5" t="b">
        <f t="shared" si="25"/>
        <v>0</v>
      </c>
      <c r="BT133" s="6" t="str">
        <f t="shared" si="26"/>
        <v>0018-9464</v>
      </c>
      <c r="BU133" s="6"/>
      <c r="BV133" s="6" t="b">
        <f t="shared" si="27"/>
        <v>0</v>
      </c>
      <c r="BW133" s="6" t="b">
        <f t="shared" si="28"/>
        <v>0</v>
      </c>
      <c r="BX133" s="6">
        <f t="shared" si="29"/>
        <v>1</v>
      </c>
    </row>
    <row r="134" spans="4:76" x14ac:dyDescent="0.15">
      <c r="D134" t="s">
        <v>62</v>
      </c>
      <c r="E134" t="s">
        <v>7611</v>
      </c>
      <c r="I134" t="s">
        <v>7612</v>
      </c>
      <c r="L134" t="s">
        <v>7613</v>
      </c>
      <c r="M134" t="s">
        <v>7587</v>
      </c>
      <c r="P134" t="s">
        <v>67</v>
      </c>
      <c r="Q134" t="s">
        <v>7588</v>
      </c>
      <c r="R134" t="s">
        <v>7589</v>
      </c>
      <c r="S134" t="s">
        <v>7590</v>
      </c>
      <c r="T134" t="s">
        <v>7591</v>
      </c>
      <c r="U134" t="s">
        <v>7592</v>
      </c>
      <c r="W134" t="s">
        <v>7614</v>
      </c>
      <c r="X134" t="s">
        <v>7615</v>
      </c>
      <c r="Z134" t="s">
        <v>7616</v>
      </c>
      <c r="AA134" t="s">
        <v>7596</v>
      </c>
      <c r="AB134" t="s">
        <v>7597</v>
      </c>
      <c r="AC134" t="s">
        <v>7598</v>
      </c>
      <c r="AH134">
        <v>9</v>
      </c>
      <c r="AI134">
        <v>0</v>
      </c>
      <c r="AJ134">
        <v>0</v>
      </c>
      <c r="AK134">
        <v>12</v>
      </c>
      <c r="AL134">
        <v>12</v>
      </c>
      <c r="AM134" t="s">
        <v>7599</v>
      </c>
      <c r="AN134" t="s">
        <v>7600</v>
      </c>
      <c r="AO134" t="s">
        <v>7601</v>
      </c>
      <c r="AP134" t="s">
        <v>7602</v>
      </c>
      <c r="AQ134" t="s">
        <v>7603</v>
      </c>
      <c r="AS134" t="s">
        <v>7604</v>
      </c>
      <c r="AT134" t="s">
        <v>7605</v>
      </c>
      <c r="AU134" t="s">
        <v>7082</v>
      </c>
      <c r="AV134">
        <v>2015</v>
      </c>
      <c r="AW134">
        <v>51</v>
      </c>
      <c r="AX134">
        <v>11</v>
      </c>
      <c r="BE134">
        <v>8112104</v>
      </c>
      <c r="BF134" t="s">
        <v>7617</v>
      </c>
      <c r="BH134">
        <v>4</v>
      </c>
      <c r="BI134" t="s">
        <v>7607</v>
      </c>
      <c r="BJ134" t="s">
        <v>7608</v>
      </c>
      <c r="BK134" t="s">
        <v>7609</v>
      </c>
      <c r="BL134" t="s">
        <v>7618</v>
      </c>
      <c r="BN134" s="4" t="b">
        <f t="shared" si="20"/>
        <v>0</v>
      </c>
      <c r="BO134" s="5" t="b">
        <f t="shared" si="21"/>
        <v>0</v>
      </c>
      <c r="BP134" s="5" t="b">
        <f t="shared" si="22"/>
        <v>0</v>
      </c>
      <c r="BQ134" s="5" t="b">
        <f t="shared" si="23"/>
        <v>0</v>
      </c>
      <c r="BR134" s="5" t="b">
        <f t="shared" si="24"/>
        <v>0</v>
      </c>
      <c r="BS134" s="5" t="b">
        <f t="shared" si="25"/>
        <v>0</v>
      </c>
      <c r="BT134" s="6" t="str">
        <f t="shared" si="26"/>
        <v>0018-9464</v>
      </c>
      <c r="BU134" s="6"/>
      <c r="BV134" s="6" t="b">
        <f t="shared" si="27"/>
        <v>0</v>
      </c>
      <c r="BW134" s="6" t="b">
        <f t="shared" si="28"/>
        <v>0</v>
      </c>
      <c r="BX134" s="6">
        <f t="shared" si="29"/>
        <v>1</v>
      </c>
    </row>
    <row r="135" spans="4:76" x14ac:dyDescent="0.15">
      <c r="D135" t="s">
        <v>62</v>
      </c>
      <c r="E135" t="s">
        <v>7619</v>
      </c>
      <c r="I135" t="s">
        <v>7620</v>
      </c>
      <c r="L135" t="s">
        <v>7621</v>
      </c>
      <c r="M135" t="s">
        <v>7587</v>
      </c>
      <c r="P135" t="s">
        <v>67</v>
      </c>
      <c r="Q135" t="s">
        <v>7588</v>
      </c>
      <c r="R135" t="s">
        <v>7589</v>
      </c>
      <c r="S135" t="s">
        <v>7590</v>
      </c>
      <c r="T135" t="s">
        <v>7591</v>
      </c>
      <c r="U135" t="s">
        <v>7592</v>
      </c>
      <c r="W135" t="s">
        <v>7622</v>
      </c>
      <c r="Z135" t="s">
        <v>7623</v>
      </c>
      <c r="AA135" t="s">
        <v>7624</v>
      </c>
      <c r="AB135" t="s">
        <v>7597</v>
      </c>
      <c r="AC135" t="s">
        <v>7598</v>
      </c>
      <c r="AH135">
        <v>12</v>
      </c>
      <c r="AI135">
        <v>0</v>
      </c>
      <c r="AJ135">
        <v>0</v>
      </c>
      <c r="AK135">
        <v>7</v>
      </c>
      <c r="AL135">
        <v>7</v>
      </c>
      <c r="AM135" t="s">
        <v>7599</v>
      </c>
      <c r="AN135" t="s">
        <v>7600</v>
      </c>
      <c r="AO135" t="s">
        <v>7601</v>
      </c>
      <c r="AP135" t="s">
        <v>7602</v>
      </c>
      <c r="AQ135" t="s">
        <v>7603</v>
      </c>
      <c r="AS135" t="s">
        <v>7604</v>
      </c>
      <c r="AT135" t="s">
        <v>7605</v>
      </c>
      <c r="AU135" t="s">
        <v>7082</v>
      </c>
      <c r="AV135">
        <v>2015</v>
      </c>
      <c r="AW135">
        <v>51</v>
      </c>
      <c r="AX135">
        <v>11</v>
      </c>
      <c r="BE135">
        <v>8204904</v>
      </c>
      <c r="BF135" t="s">
        <v>7625</v>
      </c>
      <c r="BH135">
        <v>4</v>
      </c>
      <c r="BI135" t="s">
        <v>7607</v>
      </c>
      <c r="BJ135" t="s">
        <v>7608</v>
      </c>
      <c r="BK135" t="s">
        <v>7609</v>
      </c>
      <c r="BL135" t="s">
        <v>7626</v>
      </c>
      <c r="BN135" s="4" t="b">
        <f t="shared" si="20"/>
        <v>0</v>
      </c>
      <c r="BO135" s="5" t="b">
        <f t="shared" si="21"/>
        <v>0</v>
      </c>
      <c r="BP135" s="5" t="b">
        <f t="shared" si="22"/>
        <v>0</v>
      </c>
      <c r="BQ135" s="5" t="b">
        <f t="shared" si="23"/>
        <v>0</v>
      </c>
      <c r="BR135" s="5" t="b">
        <f t="shared" si="24"/>
        <v>0</v>
      </c>
      <c r="BS135" s="5" t="b">
        <f t="shared" si="25"/>
        <v>0</v>
      </c>
      <c r="BT135" s="6" t="str">
        <f t="shared" si="26"/>
        <v>0018-9464</v>
      </c>
      <c r="BU135" s="6"/>
      <c r="BV135" s="6" t="b">
        <f t="shared" si="27"/>
        <v>0</v>
      </c>
      <c r="BW135" s="6" t="b">
        <f t="shared" si="28"/>
        <v>0</v>
      </c>
      <c r="BX135" s="6">
        <f t="shared" si="29"/>
        <v>1</v>
      </c>
    </row>
    <row r="136" spans="4:76" x14ac:dyDescent="0.15">
      <c r="D136" t="s">
        <v>62</v>
      </c>
      <c r="E136" t="s">
        <v>7647</v>
      </c>
      <c r="I136" t="s">
        <v>7648</v>
      </c>
      <c r="L136" t="s">
        <v>7649</v>
      </c>
      <c r="M136" t="s">
        <v>1372</v>
      </c>
      <c r="P136" t="s">
        <v>67</v>
      </c>
      <c r="Q136" t="s">
        <v>68</v>
      </c>
      <c r="W136" t="s">
        <v>7650</v>
      </c>
      <c r="X136" t="s">
        <v>7651</v>
      </c>
      <c r="Z136" t="s">
        <v>7652</v>
      </c>
      <c r="AA136" t="s">
        <v>7653</v>
      </c>
      <c r="AB136" t="s">
        <v>7654</v>
      </c>
      <c r="AE136" t="s">
        <v>7655</v>
      </c>
      <c r="AF136" t="s">
        <v>7656</v>
      </c>
      <c r="AH136">
        <v>46</v>
      </c>
      <c r="AI136">
        <v>0</v>
      </c>
      <c r="AJ136">
        <v>0</v>
      </c>
      <c r="AK136">
        <v>14</v>
      </c>
      <c r="AL136">
        <v>14</v>
      </c>
      <c r="AM136" t="s">
        <v>1380</v>
      </c>
      <c r="AN136" t="s">
        <v>1381</v>
      </c>
      <c r="AO136" t="s">
        <v>1382</v>
      </c>
      <c r="AP136" t="s">
        <v>1383</v>
      </c>
      <c r="AS136" t="s">
        <v>1384</v>
      </c>
      <c r="AT136" t="s">
        <v>1385</v>
      </c>
      <c r="AU136" t="s">
        <v>7082</v>
      </c>
      <c r="AV136">
        <v>2015</v>
      </c>
      <c r="AW136">
        <v>96</v>
      </c>
      <c r="BC136">
        <v>288</v>
      </c>
      <c r="BD136">
        <v>295</v>
      </c>
      <c r="BF136" t="s">
        <v>7657</v>
      </c>
      <c r="BH136">
        <v>8</v>
      </c>
      <c r="BI136" t="s">
        <v>577</v>
      </c>
      <c r="BJ136" t="s">
        <v>577</v>
      </c>
      <c r="BK136" t="s">
        <v>7658</v>
      </c>
      <c r="BL136" t="s">
        <v>7659</v>
      </c>
      <c r="BM136">
        <v>26318146</v>
      </c>
      <c r="BN136" s="4" t="b">
        <f t="shared" si="20"/>
        <v>0</v>
      </c>
      <c r="BO136" s="5" t="b">
        <f t="shared" si="21"/>
        <v>0</v>
      </c>
      <c r="BP136" s="5" t="b">
        <f t="shared" si="22"/>
        <v>0</v>
      </c>
      <c r="BQ136" s="5" t="b">
        <f t="shared" si="23"/>
        <v>0</v>
      </c>
      <c r="BR136" s="5" t="b">
        <f t="shared" si="24"/>
        <v>0</v>
      </c>
      <c r="BS136" s="5" t="b">
        <f t="shared" si="25"/>
        <v>0</v>
      </c>
      <c r="BT136" s="6" t="str">
        <f t="shared" si="26"/>
        <v>0981-9428</v>
      </c>
      <c r="BU136" s="6"/>
      <c r="BV136" s="6" t="b">
        <f t="shared" si="27"/>
        <v>0</v>
      </c>
      <c r="BW136" s="6" t="b">
        <f t="shared" si="28"/>
        <v>0</v>
      </c>
      <c r="BX136" s="6">
        <f t="shared" si="29"/>
        <v>1</v>
      </c>
    </row>
    <row r="137" spans="4:76" x14ac:dyDescent="0.15">
      <c r="D137" t="s">
        <v>62</v>
      </c>
      <c r="E137" t="s">
        <v>7678</v>
      </c>
      <c r="I137" t="s">
        <v>7679</v>
      </c>
      <c r="L137" t="s">
        <v>7680</v>
      </c>
      <c r="M137" t="s">
        <v>7681</v>
      </c>
      <c r="P137" t="s">
        <v>67</v>
      </c>
      <c r="Q137" t="s">
        <v>68</v>
      </c>
      <c r="W137" t="s">
        <v>7682</v>
      </c>
      <c r="X137" t="s">
        <v>7683</v>
      </c>
      <c r="Z137" t="s">
        <v>7684</v>
      </c>
      <c r="AA137" t="s">
        <v>7685</v>
      </c>
      <c r="AB137" t="s">
        <v>7686</v>
      </c>
      <c r="AE137" t="s">
        <v>7687</v>
      </c>
      <c r="AF137" t="s">
        <v>7688</v>
      </c>
      <c r="AH137">
        <v>24</v>
      </c>
      <c r="AI137">
        <v>0</v>
      </c>
      <c r="AJ137">
        <v>0</v>
      </c>
      <c r="AK137">
        <v>4</v>
      </c>
      <c r="AL137">
        <v>4</v>
      </c>
      <c r="AM137" t="s">
        <v>112</v>
      </c>
      <c r="AN137" t="s">
        <v>113</v>
      </c>
      <c r="AO137" t="s">
        <v>114</v>
      </c>
      <c r="AP137" t="s">
        <v>7689</v>
      </c>
      <c r="AQ137" t="s">
        <v>7690</v>
      </c>
      <c r="AS137" t="s">
        <v>7691</v>
      </c>
      <c r="AT137" t="s">
        <v>7692</v>
      </c>
      <c r="AU137" t="s">
        <v>7082</v>
      </c>
      <c r="AV137">
        <v>2015</v>
      </c>
      <c r="AW137">
        <v>71</v>
      </c>
      <c r="BC137">
        <v>135</v>
      </c>
      <c r="BD137">
        <v>140</v>
      </c>
      <c r="BF137" t="s">
        <v>7693</v>
      </c>
      <c r="BH137">
        <v>6</v>
      </c>
      <c r="BI137" t="s">
        <v>3995</v>
      </c>
      <c r="BJ137" t="s">
        <v>473</v>
      </c>
      <c r="BK137" t="s">
        <v>7694</v>
      </c>
      <c r="BL137" t="s">
        <v>7695</v>
      </c>
      <c r="BN137" s="4" t="b">
        <f t="shared" si="20"/>
        <v>0</v>
      </c>
      <c r="BO137" s="5" t="b">
        <f t="shared" si="21"/>
        <v>0</v>
      </c>
      <c r="BP137" s="5" t="b">
        <f t="shared" si="22"/>
        <v>0</v>
      </c>
      <c r="BQ137" s="5" t="b">
        <f t="shared" si="23"/>
        <v>0</v>
      </c>
      <c r="BR137" s="5" t="b">
        <f t="shared" si="24"/>
        <v>0</v>
      </c>
      <c r="BS137" s="5" t="b">
        <f t="shared" si="25"/>
        <v>0</v>
      </c>
      <c r="BT137" s="6" t="str">
        <f t="shared" si="26"/>
        <v>1161-0301</v>
      </c>
      <c r="BU137" s="6"/>
      <c r="BV137" s="6" t="b">
        <f t="shared" si="27"/>
        <v>0</v>
      </c>
      <c r="BW137" s="6" t="b">
        <f t="shared" si="28"/>
        <v>0</v>
      </c>
      <c r="BX137" s="6">
        <f t="shared" si="29"/>
        <v>1</v>
      </c>
    </row>
    <row r="138" spans="4:76" x14ac:dyDescent="0.15">
      <c r="D138" t="s">
        <v>62</v>
      </c>
      <c r="E138" t="s">
        <v>7778</v>
      </c>
      <c r="I138" t="s">
        <v>7779</v>
      </c>
      <c r="L138" t="s">
        <v>7780</v>
      </c>
      <c r="M138" t="s">
        <v>7781</v>
      </c>
      <c r="P138" t="s">
        <v>67</v>
      </c>
      <c r="Q138" t="s">
        <v>68</v>
      </c>
      <c r="W138" t="s">
        <v>7782</v>
      </c>
      <c r="X138" t="s">
        <v>7783</v>
      </c>
      <c r="Z138" t="s">
        <v>7784</v>
      </c>
      <c r="AA138" t="s">
        <v>7785</v>
      </c>
      <c r="AB138" t="s">
        <v>7786</v>
      </c>
      <c r="AE138" t="s">
        <v>7787</v>
      </c>
      <c r="AF138" t="s">
        <v>7788</v>
      </c>
      <c r="AH138">
        <v>37</v>
      </c>
      <c r="AI138">
        <v>0</v>
      </c>
      <c r="AJ138">
        <v>0</v>
      </c>
      <c r="AK138">
        <v>4</v>
      </c>
      <c r="AL138">
        <v>4</v>
      </c>
      <c r="AM138" t="s">
        <v>112</v>
      </c>
      <c r="AN138" t="s">
        <v>113</v>
      </c>
      <c r="AO138" t="s">
        <v>114</v>
      </c>
      <c r="AP138" t="s">
        <v>7789</v>
      </c>
      <c r="AQ138" t="s">
        <v>3937</v>
      </c>
      <c r="AS138" t="s">
        <v>7790</v>
      </c>
      <c r="AT138" t="s">
        <v>7791</v>
      </c>
      <c r="AU138" t="s">
        <v>7082</v>
      </c>
      <c r="AV138">
        <v>2015</v>
      </c>
      <c r="AW138">
        <v>1848</v>
      </c>
      <c r="AX138">
        <v>11</v>
      </c>
      <c r="AY138" t="s">
        <v>179</v>
      </c>
      <c r="BC138">
        <v>2859</v>
      </c>
      <c r="BD138">
        <v>2867</v>
      </c>
      <c r="BF138" t="s">
        <v>7792</v>
      </c>
      <c r="BH138">
        <v>9</v>
      </c>
      <c r="BI138" t="s">
        <v>2977</v>
      </c>
      <c r="BJ138" t="s">
        <v>2977</v>
      </c>
      <c r="BK138" t="s">
        <v>7793</v>
      </c>
      <c r="BL138" t="s">
        <v>7794</v>
      </c>
      <c r="BM138">
        <v>26277265</v>
      </c>
      <c r="BN138" s="4" t="b">
        <f t="shared" si="20"/>
        <v>0</v>
      </c>
      <c r="BO138" s="5" t="b">
        <f t="shared" si="21"/>
        <v>0</v>
      </c>
      <c r="BP138" s="5" t="b">
        <f t="shared" si="22"/>
        <v>0</v>
      </c>
      <c r="BQ138" s="5" t="b">
        <f t="shared" si="23"/>
        <v>0</v>
      </c>
      <c r="BR138" s="5" t="b">
        <f t="shared" si="24"/>
        <v>0</v>
      </c>
      <c r="BS138" s="5" t="b">
        <f t="shared" si="25"/>
        <v>0</v>
      </c>
      <c r="BT138" s="6" t="str">
        <f t="shared" si="26"/>
        <v>0005-2736</v>
      </c>
      <c r="BU138" s="6"/>
      <c r="BV138" s="6" t="b">
        <f t="shared" si="27"/>
        <v>0</v>
      </c>
      <c r="BW138" s="6" t="b">
        <f t="shared" si="28"/>
        <v>0</v>
      </c>
      <c r="BX138" s="6">
        <f t="shared" si="29"/>
        <v>1</v>
      </c>
    </row>
    <row r="139" spans="4:76" x14ac:dyDescent="0.15">
      <c r="D139" t="s">
        <v>62</v>
      </c>
      <c r="E139" t="s">
        <v>7814</v>
      </c>
      <c r="I139" t="s">
        <v>7815</v>
      </c>
      <c r="L139" t="s">
        <v>7816</v>
      </c>
      <c r="M139" t="s">
        <v>7817</v>
      </c>
      <c r="P139" t="s">
        <v>67</v>
      </c>
      <c r="Q139" t="s">
        <v>68</v>
      </c>
      <c r="W139" t="s">
        <v>7818</v>
      </c>
      <c r="X139" t="s">
        <v>7819</v>
      </c>
      <c r="Z139" t="s">
        <v>7820</v>
      </c>
      <c r="AA139" t="s">
        <v>7821</v>
      </c>
      <c r="AB139" t="s">
        <v>7822</v>
      </c>
      <c r="AE139" t="s">
        <v>7823</v>
      </c>
      <c r="AF139" t="s">
        <v>7824</v>
      </c>
      <c r="AH139">
        <v>77</v>
      </c>
      <c r="AI139">
        <v>0</v>
      </c>
      <c r="AJ139">
        <v>0</v>
      </c>
      <c r="AK139">
        <v>8</v>
      </c>
      <c r="AL139">
        <v>8</v>
      </c>
      <c r="AM139" t="s">
        <v>358</v>
      </c>
      <c r="AN139" t="s">
        <v>359</v>
      </c>
      <c r="AO139" t="s">
        <v>360</v>
      </c>
      <c r="AP139" t="s">
        <v>7825</v>
      </c>
      <c r="AQ139" t="s">
        <v>7826</v>
      </c>
      <c r="AS139" t="s">
        <v>7827</v>
      </c>
      <c r="AT139" t="s">
        <v>7828</v>
      </c>
      <c r="AU139" t="s">
        <v>7082</v>
      </c>
      <c r="AV139">
        <v>2015</v>
      </c>
      <c r="AW139">
        <v>7</v>
      </c>
      <c r="AX139">
        <v>11</v>
      </c>
      <c r="BC139">
        <v>1426</v>
      </c>
      <c r="BD139">
        <v>1449</v>
      </c>
      <c r="BF139" t="s">
        <v>7829</v>
      </c>
      <c r="BH139">
        <v>24</v>
      </c>
      <c r="BI139" t="s">
        <v>3634</v>
      </c>
      <c r="BJ139" t="s">
        <v>3635</v>
      </c>
      <c r="BK139" t="s">
        <v>7830</v>
      </c>
      <c r="BL139" t="s">
        <v>7831</v>
      </c>
      <c r="BM139">
        <v>26417066</v>
      </c>
      <c r="BN139" s="4" t="b">
        <f t="shared" si="20"/>
        <v>0</v>
      </c>
      <c r="BO139" s="5" t="b">
        <f t="shared" si="21"/>
        <v>0</v>
      </c>
      <c r="BP139" s="5" t="b">
        <f t="shared" si="22"/>
        <v>0</v>
      </c>
      <c r="BQ139" s="5" t="b">
        <f t="shared" si="23"/>
        <v>0</v>
      </c>
      <c r="BR139" s="5" t="b">
        <f t="shared" si="24"/>
        <v>0</v>
      </c>
      <c r="BS139" s="5" t="b">
        <f t="shared" si="25"/>
        <v>0</v>
      </c>
      <c r="BT139" s="6" t="str">
        <f t="shared" si="26"/>
        <v>1757-4676</v>
      </c>
      <c r="BU139" s="6"/>
      <c r="BV139" s="6" t="b">
        <f t="shared" si="27"/>
        <v>0</v>
      </c>
      <c r="BW139" s="6" t="b">
        <f t="shared" si="28"/>
        <v>0</v>
      </c>
      <c r="BX139" s="6">
        <f t="shared" si="29"/>
        <v>1</v>
      </c>
    </row>
    <row r="140" spans="4:76" x14ac:dyDescent="0.15">
      <c r="D140" t="s">
        <v>62</v>
      </c>
      <c r="E140" t="s">
        <v>7832</v>
      </c>
      <c r="I140" t="s">
        <v>7833</v>
      </c>
      <c r="L140" t="s">
        <v>7834</v>
      </c>
      <c r="M140" t="s">
        <v>7835</v>
      </c>
      <c r="P140" t="s">
        <v>67</v>
      </c>
      <c r="Q140" t="s">
        <v>68</v>
      </c>
      <c r="W140" t="s">
        <v>7836</v>
      </c>
      <c r="X140" t="s">
        <v>7837</v>
      </c>
      <c r="Z140" t="s">
        <v>7838</v>
      </c>
      <c r="AA140" t="s">
        <v>7839</v>
      </c>
      <c r="AB140" t="s">
        <v>7840</v>
      </c>
      <c r="AE140" t="s">
        <v>7841</v>
      </c>
      <c r="AF140" t="s">
        <v>7842</v>
      </c>
      <c r="AH140">
        <v>33</v>
      </c>
      <c r="AI140">
        <v>0</v>
      </c>
      <c r="AJ140">
        <v>0</v>
      </c>
      <c r="AK140">
        <v>19</v>
      </c>
      <c r="AL140">
        <v>19</v>
      </c>
      <c r="AM140" t="s">
        <v>1062</v>
      </c>
      <c r="AN140" t="s">
        <v>1063</v>
      </c>
      <c r="AO140" t="s">
        <v>1064</v>
      </c>
      <c r="AP140" t="s">
        <v>7843</v>
      </c>
      <c r="AQ140" t="s">
        <v>7844</v>
      </c>
      <c r="AS140" t="s">
        <v>7845</v>
      </c>
      <c r="AT140" t="s">
        <v>7846</v>
      </c>
      <c r="AU140" s="1">
        <v>42675</v>
      </c>
      <c r="AV140">
        <v>2015</v>
      </c>
      <c r="AW140">
        <v>32</v>
      </c>
      <c r="AX140">
        <v>11</v>
      </c>
      <c r="BC140">
        <v>922</v>
      </c>
      <c r="BD140">
        <v>929</v>
      </c>
      <c r="BF140" t="s">
        <v>7847</v>
      </c>
      <c r="BH140">
        <v>8</v>
      </c>
      <c r="BI140" t="s">
        <v>1770</v>
      </c>
      <c r="BJ140" t="s">
        <v>1771</v>
      </c>
      <c r="BK140" t="s">
        <v>7848</v>
      </c>
      <c r="BL140" t="s">
        <v>7849</v>
      </c>
      <c r="BN140" s="4" t="b">
        <f t="shared" si="20"/>
        <v>0</v>
      </c>
      <c r="BO140" s="5" t="b">
        <f t="shared" si="21"/>
        <v>0</v>
      </c>
      <c r="BP140" s="5" t="b">
        <f t="shared" si="22"/>
        <v>0</v>
      </c>
      <c r="BQ140" s="5" t="b">
        <f t="shared" si="23"/>
        <v>0</v>
      </c>
      <c r="BR140" s="5" t="b">
        <f t="shared" si="24"/>
        <v>0</v>
      </c>
      <c r="BS140" s="5" t="b">
        <f t="shared" si="25"/>
        <v>0</v>
      </c>
      <c r="BT140" s="6" t="str">
        <f t="shared" si="26"/>
        <v>1092-8758</v>
      </c>
      <c r="BU140" s="6"/>
      <c r="BV140" s="6" t="b">
        <f t="shared" si="27"/>
        <v>0</v>
      </c>
      <c r="BW140" s="6" t="b">
        <f t="shared" si="28"/>
        <v>0</v>
      </c>
      <c r="BX140" s="6">
        <f t="shared" si="29"/>
        <v>1</v>
      </c>
    </row>
    <row r="141" spans="4:76" x14ac:dyDescent="0.15">
      <c r="D141" t="s">
        <v>62</v>
      </c>
      <c r="E141" t="s">
        <v>7863</v>
      </c>
      <c r="I141" t="s">
        <v>7864</v>
      </c>
      <c r="L141" t="s">
        <v>7865</v>
      </c>
      <c r="M141" t="s">
        <v>1015</v>
      </c>
      <c r="P141" t="s">
        <v>67</v>
      </c>
      <c r="Q141" t="s">
        <v>68</v>
      </c>
      <c r="W141" t="s">
        <v>7866</v>
      </c>
      <c r="X141" t="s">
        <v>7867</v>
      </c>
      <c r="Z141" t="s">
        <v>7868</v>
      </c>
      <c r="AA141" t="s">
        <v>7869</v>
      </c>
      <c r="AB141" t="s">
        <v>7870</v>
      </c>
      <c r="AE141" t="s">
        <v>7871</v>
      </c>
      <c r="AF141" t="s">
        <v>7872</v>
      </c>
      <c r="AH141">
        <v>73</v>
      </c>
      <c r="AI141">
        <v>0</v>
      </c>
      <c r="AJ141">
        <v>0</v>
      </c>
      <c r="AK141">
        <v>9</v>
      </c>
      <c r="AL141">
        <v>9</v>
      </c>
      <c r="AM141" t="s">
        <v>76</v>
      </c>
      <c r="AN141" t="s">
        <v>77</v>
      </c>
      <c r="AO141" t="s">
        <v>78</v>
      </c>
      <c r="AP141" t="s">
        <v>1023</v>
      </c>
      <c r="AQ141" t="s">
        <v>1024</v>
      </c>
      <c r="AS141" t="s">
        <v>1025</v>
      </c>
      <c r="AT141" t="s">
        <v>1026</v>
      </c>
      <c r="AU141" t="s">
        <v>7082</v>
      </c>
      <c r="AV141">
        <v>2015</v>
      </c>
      <c r="AW141">
        <v>105</v>
      </c>
      <c r="BC141">
        <v>80</v>
      </c>
      <c r="BD141">
        <v>89</v>
      </c>
      <c r="BF141" t="s">
        <v>7873</v>
      </c>
      <c r="BH141">
        <v>10</v>
      </c>
      <c r="BI141" t="s">
        <v>1028</v>
      </c>
      <c r="BJ141" t="s">
        <v>1029</v>
      </c>
      <c r="BK141" t="s">
        <v>7874</v>
      </c>
      <c r="BL141" t="s">
        <v>7875</v>
      </c>
      <c r="BN141" s="4" t="b">
        <f t="shared" si="20"/>
        <v>0</v>
      </c>
      <c r="BO141" s="5" t="b">
        <f t="shared" si="21"/>
        <v>0</v>
      </c>
      <c r="BP141" s="5" t="b">
        <f t="shared" si="22"/>
        <v>0</v>
      </c>
      <c r="BQ141" s="5" t="b">
        <f t="shared" si="23"/>
        <v>0</v>
      </c>
      <c r="BR141" s="5" t="b">
        <f t="shared" si="24"/>
        <v>0</v>
      </c>
      <c r="BS141" s="5" t="b">
        <f t="shared" si="25"/>
        <v>0</v>
      </c>
      <c r="BT141" s="6" t="str">
        <f t="shared" si="26"/>
        <v>0964-8305</v>
      </c>
      <c r="BU141" s="6"/>
      <c r="BV141" s="6" t="b">
        <f t="shared" si="27"/>
        <v>0</v>
      </c>
      <c r="BW141" s="6" t="b">
        <f t="shared" si="28"/>
        <v>0</v>
      </c>
      <c r="BX141" s="6">
        <f t="shared" si="29"/>
        <v>1</v>
      </c>
    </row>
    <row r="142" spans="4:76" x14ac:dyDescent="0.15">
      <c r="D142" t="s">
        <v>62</v>
      </c>
      <c r="E142" t="s">
        <v>8096</v>
      </c>
      <c r="I142" t="s">
        <v>8097</v>
      </c>
      <c r="L142" t="s">
        <v>8098</v>
      </c>
      <c r="M142" t="s">
        <v>3362</v>
      </c>
      <c r="P142" t="s">
        <v>67</v>
      </c>
      <c r="Q142" t="s">
        <v>68</v>
      </c>
      <c r="W142" t="s">
        <v>8099</v>
      </c>
      <c r="X142" t="s">
        <v>8100</v>
      </c>
      <c r="Z142" t="s">
        <v>8101</v>
      </c>
      <c r="AA142" t="s">
        <v>8102</v>
      </c>
      <c r="AB142" t="s">
        <v>8103</v>
      </c>
      <c r="AE142" t="s">
        <v>8104</v>
      </c>
      <c r="AF142" t="s">
        <v>8105</v>
      </c>
      <c r="AH142">
        <v>31</v>
      </c>
      <c r="AI142">
        <v>0</v>
      </c>
      <c r="AJ142">
        <v>0</v>
      </c>
      <c r="AK142">
        <v>6</v>
      </c>
      <c r="AL142">
        <v>6</v>
      </c>
      <c r="AM142" t="s">
        <v>213</v>
      </c>
      <c r="AN142" t="s">
        <v>964</v>
      </c>
      <c r="AO142" t="s">
        <v>965</v>
      </c>
      <c r="AP142" t="s">
        <v>3370</v>
      </c>
      <c r="AQ142" t="s">
        <v>3371</v>
      </c>
      <c r="AS142" t="s">
        <v>3372</v>
      </c>
      <c r="AT142" t="s">
        <v>3373</v>
      </c>
      <c r="AU142" t="s">
        <v>7082</v>
      </c>
      <c r="AV142">
        <v>2015</v>
      </c>
      <c r="AW142">
        <v>108</v>
      </c>
      <c r="AX142">
        <v>5</v>
      </c>
      <c r="BC142">
        <v>1139</v>
      </c>
      <c r="BD142">
        <v>1146</v>
      </c>
      <c r="BF142" t="s">
        <v>8106</v>
      </c>
      <c r="BH142">
        <v>8</v>
      </c>
      <c r="BI142" t="s">
        <v>848</v>
      </c>
      <c r="BJ142" t="s">
        <v>848</v>
      </c>
      <c r="BK142" t="s">
        <v>8107</v>
      </c>
      <c r="BL142" t="s">
        <v>8108</v>
      </c>
      <c r="BM142">
        <v>26346478</v>
      </c>
      <c r="BN142" s="4" t="b">
        <f t="shared" si="20"/>
        <v>0</v>
      </c>
      <c r="BO142" s="5" t="b">
        <f t="shared" si="21"/>
        <v>0</v>
      </c>
      <c r="BP142" s="5" t="b">
        <f t="shared" si="22"/>
        <v>0</v>
      </c>
      <c r="BQ142" s="5" t="b">
        <f t="shared" si="23"/>
        <v>0</v>
      </c>
      <c r="BR142" s="5" t="b">
        <f t="shared" si="24"/>
        <v>0</v>
      </c>
      <c r="BS142" s="5" t="b">
        <f t="shared" si="25"/>
        <v>0</v>
      </c>
      <c r="BT142" s="6" t="str">
        <f t="shared" si="26"/>
        <v>0003-6072</v>
      </c>
      <c r="BU142" s="6"/>
      <c r="BV142" s="6" t="b">
        <f t="shared" si="27"/>
        <v>0</v>
      </c>
      <c r="BW142" s="6" t="b">
        <f t="shared" si="28"/>
        <v>0</v>
      </c>
      <c r="BX142" s="6">
        <f t="shared" si="29"/>
        <v>1</v>
      </c>
    </row>
    <row r="143" spans="4:76" x14ac:dyDescent="0.15">
      <c r="D143" t="s">
        <v>62</v>
      </c>
      <c r="E143" t="s">
        <v>8109</v>
      </c>
      <c r="I143" t="s">
        <v>8110</v>
      </c>
      <c r="L143" t="s">
        <v>8111</v>
      </c>
      <c r="M143" t="s">
        <v>1213</v>
      </c>
      <c r="P143" t="s">
        <v>67</v>
      </c>
      <c r="Q143" t="s">
        <v>68</v>
      </c>
      <c r="W143" t="s">
        <v>8112</v>
      </c>
      <c r="X143" t="s">
        <v>8113</v>
      </c>
      <c r="Z143" t="s">
        <v>8114</v>
      </c>
      <c r="AA143" t="s">
        <v>8115</v>
      </c>
      <c r="AB143" t="s">
        <v>8116</v>
      </c>
      <c r="AE143" t="s">
        <v>8117</v>
      </c>
      <c r="AF143" t="s">
        <v>8118</v>
      </c>
      <c r="AH143">
        <v>32</v>
      </c>
      <c r="AI143">
        <v>0</v>
      </c>
      <c r="AJ143">
        <v>0</v>
      </c>
      <c r="AK143">
        <v>10</v>
      </c>
      <c r="AL143">
        <v>10</v>
      </c>
      <c r="AM143" t="s">
        <v>213</v>
      </c>
      <c r="AN143" t="s">
        <v>214</v>
      </c>
      <c r="AO143" t="s">
        <v>215</v>
      </c>
      <c r="AP143" t="s">
        <v>1221</v>
      </c>
      <c r="AQ143" t="s">
        <v>1222</v>
      </c>
      <c r="AS143" t="s">
        <v>1223</v>
      </c>
      <c r="AT143" t="s">
        <v>1224</v>
      </c>
      <c r="AU143" t="s">
        <v>7082</v>
      </c>
      <c r="AV143">
        <v>2015</v>
      </c>
      <c r="AW143">
        <v>61</v>
      </c>
      <c r="AX143">
        <v>4</v>
      </c>
      <c r="BC143">
        <v>641</v>
      </c>
      <c r="BD143">
        <v>651</v>
      </c>
      <c r="BF143" t="s">
        <v>8119</v>
      </c>
      <c r="BH143">
        <v>11</v>
      </c>
      <c r="BI143" t="s">
        <v>332</v>
      </c>
      <c r="BJ143" t="s">
        <v>332</v>
      </c>
      <c r="BK143" t="s">
        <v>8120</v>
      </c>
      <c r="BL143" t="s">
        <v>8121</v>
      </c>
      <c r="BM143">
        <v>25944571</v>
      </c>
      <c r="BN143" s="4" t="b">
        <f t="shared" si="20"/>
        <v>0</v>
      </c>
      <c r="BO143" s="5" t="b">
        <f t="shared" si="21"/>
        <v>0</v>
      </c>
      <c r="BP143" s="5" t="b">
        <f t="shared" si="22"/>
        <v>0</v>
      </c>
      <c r="BQ143" s="5" t="b">
        <f t="shared" si="23"/>
        <v>0</v>
      </c>
      <c r="BR143" s="5" t="b">
        <f t="shared" si="24"/>
        <v>0</v>
      </c>
      <c r="BS143" s="5" t="b">
        <f t="shared" si="25"/>
        <v>0</v>
      </c>
      <c r="BT143" s="6" t="str">
        <f t="shared" si="26"/>
        <v>0172-8083</v>
      </c>
      <c r="BU143" s="6"/>
      <c r="BV143" s="6" t="b">
        <f t="shared" si="27"/>
        <v>0</v>
      </c>
      <c r="BW143" s="6" t="b">
        <f t="shared" si="28"/>
        <v>0</v>
      </c>
      <c r="BX143" s="6">
        <f t="shared" si="29"/>
        <v>1</v>
      </c>
    </row>
    <row r="144" spans="4:76" x14ac:dyDescent="0.15">
      <c r="D144" t="s">
        <v>62</v>
      </c>
      <c r="E144" t="s">
        <v>8150</v>
      </c>
      <c r="I144" t="s">
        <v>8151</v>
      </c>
      <c r="L144" t="s">
        <v>8152</v>
      </c>
      <c r="M144" t="s">
        <v>3452</v>
      </c>
      <c r="P144" t="s">
        <v>67</v>
      </c>
      <c r="Q144" t="s">
        <v>68</v>
      </c>
      <c r="W144" t="s">
        <v>8153</v>
      </c>
      <c r="X144" t="s">
        <v>8154</v>
      </c>
      <c r="Z144" t="s">
        <v>8155</v>
      </c>
      <c r="AA144" t="s">
        <v>8156</v>
      </c>
      <c r="AB144" t="s">
        <v>8157</v>
      </c>
      <c r="AE144" t="s">
        <v>8158</v>
      </c>
      <c r="AF144" t="s">
        <v>8159</v>
      </c>
      <c r="AH144">
        <v>78</v>
      </c>
      <c r="AI144">
        <v>2</v>
      </c>
      <c r="AJ144">
        <v>2</v>
      </c>
      <c r="AK144">
        <v>47</v>
      </c>
      <c r="AL144">
        <v>47</v>
      </c>
      <c r="AM144" t="s">
        <v>358</v>
      </c>
      <c r="AN144" t="s">
        <v>359</v>
      </c>
      <c r="AO144" t="s">
        <v>360</v>
      </c>
      <c r="AP144" t="s">
        <v>3460</v>
      </c>
      <c r="AQ144" t="s">
        <v>3461</v>
      </c>
      <c r="AS144" t="s">
        <v>3462</v>
      </c>
      <c r="AT144" t="s">
        <v>3463</v>
      </c>
      <c r="AU144" t="s">
        <v>7082</v>
      </c>
      <c r="AV144">
        <v>2015</v>
      </c>
      <c r="AW144">
        <v>7</v>
      </c>
      <c r="AX144">
        <v>6</v>
      </c>
      <c r="BC144">
        <v>1272</v>
      </c>
      <c r="BD144">
        <v>1282</v>
      </c>
      <c r="BF144" t="s">
        <v>8160</v>
      </c>
      <c r="BH144">
        <v>11</v>
      </c>
      <c r="BI144" t="s">
        <v>3465</v>
      </c>
      <c r="BJ144" t="s">
        <v>1545</v>
      </c>
      <c r="BK144" t="s">
        <v>8161</v>
      </c>
      <c r="BL144" t="s">
        <v>8162</v>
      </c>
      <c r="BN144" s="4" t="b">
        <f t="shared" si="20"/>
        <v>0</v>
      </c>
      <c r="BO144" s="5" t="b">
        <f t="shared" si="21"/>
        <v>0</v>
      </c>
      <c r="BP144" s="5" t="b">
        <f t="shared" si="22"/>
        <v>0</v>
      </c>
      <c r="BQ144" s="5" t="b">
        <f t="shared" si="23"/>
        <v>0</v>
      </c>
      <c r="BR144" s="5" t="b">
        <f t="shared" si="24"/>
        <v>0</v>
      </c>
      <c r="BS144" s="5" t="b">
        <f t="shared" si="25"/>
        <v>0</v>
      </c>
      <c r="BT144" s="6" t="str">
        <f t="shared" si="26"/>
        <v>1757-1693</v>
      </c>
      <c r="BU144" s="6"/>
      <c r="BV144" s="6" t="b">
        <f t="shared" si="27"/>
        <v>0</v>
      </c>
      <c r="BW144" s="6" t="b">
        <f t="shared" si="28"/>
        <v>0</v>
      </c>
      <c r="BX144" s="6">
        <f t="shared" si="29"/>
        <v>1</v>
      </c>
    </row>
    <row r="145" spans="4:76" x14ac:dyDescent="0.15">
      <c r="D145" t="s">
        <v>62</v>
      </c>
      <c r="E145" t="s">
        <v>8192</v>
      </c>
      <c r="I145" t="s">
        <v>8193</v>
      </c>
      <c r="L145" t="s">
        <v>8194</v>
      </c>
      <c r="M145" t="s">
        <v>350</v>
      </c>
      <c r="P145" t="s">
        <v>67</v>
      </c>
      <c r="Q145" t="s">
        <v>68</v>
      </c>
      <c r="W145" t="s">
        <v>8195</v>
      </c>
      <c r="X145" t="s">
        <v>8196</v>
      </c>
      <c r="Z145" t="s">
        <v>8197</v>
      </c>
      <c r="AA145" t="s">
        <v>8198</v>
      </c>
      <c r="AB145" t="s">
        <v>8199</v>
      </c>
      <c r="AE145" t="s">
        <v>8200</v>
      </c>
      <c r="AF145" t="s">
        <v>8201</v>
      </c>
      <c r="AH145">
        <v>38</v>
      </c>
      <c r="AI145">
        <v>0</v>
      </c>
      <c r="AJ145">
        <v>0</v>
      </c>
      <c r="AK145">
        <v>11</v>
      </c>
      <c r="AL145">
        <v>11</v>
      </c>
      <c r="AM145" t="s">
        <v>358</v>
      </c>
      <c r="AN145" t="s">
        <v>359</v>
      </c>
      <c r="AO145" t="s">
        <v>360</v>
      </c>
      <c r="AP145" t="s">
        <v>361</v>
      </c>
      <c r="AQ145" t="s">
        <v>362</v>
      </c>
      <c r="AS145" t="s">
        <v>363</v>
      </c>
      <c r="AT145" t="s">
        <v>364</v>
      </c>
      <c r="AU145" t="s">
        <v>7082</v>
      </c>
      <c r="AV145">
        <v>2015</v>
      </c>
      <c r="AW145">
        <v>46</v>
      </c>
      <c r="AX145">
        <v>11</v>
      </c>
      <c r="BC145">
        <v>2819</v>
      </c>
      <c r="BD145">
        <v>2828</v>
      </c>
      <c r="BF145" t="s">
        <v>8202</v>
      </c>
      <c r="BH145">
        <v>10</v>
      </c>
      <c r="BI145" t="s">
        <v>367</v>
      </c>
      <c r="BJ145" t="s">
        <v>367</v>
      </c>
      <c r="BK145" t="s">
        <v>8203</v>
      </c>
      <c r="BL145" t="s">
        <v>8204</v>
      </c>
      <c r="BN145" s="4" t="b">
        <f t="shared" si="20"/>
        <v>0</v>
      </c>
      <c r="BO145" s="5" t="b">
        <f t="shared" si="21"/>
        <v>0</v>
      </c>
      <c r="BP145" s="5" t="b">
        <f t="shared" si="22"/>
        <v>0</v>
      </c>
      <c r="BQ145" s="5" t="b">
        <f t="shared" si="23"/>
        <v>0</v>
      </c>
      <c r="BR145" s="5" t="b">
        <f t="shared" si="24"/>
        <v>0</v>
      </c>
      <c r="BS145" s="5" t="b">
        <f t="shared" si="25"/>
        <v>0</v>
      </c>
      <c r="BT145" s="6" t="str">
        <f t="shared" si="26"/>
        <v>1355-557X</v>
      </c>
      <c r="BU145" s="6"/>
      <c r="BV145" s="6" t="b">
        <f t="shared" si="27"/>
        <v>0</v>
      </c>
      <c r="BW145" s="6" t="b">
        <f t="shared" si="28"/>
        <v>0</v>
      </c>
      <c r="BX145" s="6">
        <f t="shared" si="29"/>
        <v>1</v>
      </c>
    </row>
    <row r="146" spans="4:76" x14ac:dyDescent="0.15">
      <c r="D146" t="s">
        <v>62</v>
      </c>
      <c r="E146" t="s">
        <v>8205</v>
      </c>
      <c r="I146" t="s">
        <v>8206</v>
      </c>
      <c r="L146" t="s">
        <v>8207</v>
      </c>
      <c r="M146" t="s">
        <v>1491</v>
      </c>
      <c r="P146" t="s">
        <v>67</v>
      </c>
      <c r="Q146" t="s">
        <v>68</v>
      </c>
      <c r="W146" t="s">
        <v>8208</v>
      </c>
      <c r="X146" t="s">
        <v>8209</v>
      </c>
      <c r="Z146" t="s">
        <v>8210</v>
      </c>
      <c r="AA146" t="s">
        <v>8211</v>
      </c>
      <c r="AB146" t="s">
        <v>8212</v>
      </c>
      <c r="AE146" t="s">
        <v>8213</v>
      </c>
      <c r="AF146" t="s">
        <v>8214</v>
      </c>
      <c r="AH146">
        <v>27</v>
      </c>
      <c r="AI146">
        <v>0</v>
      </c>
      <c r="AJ146">
        <v>0</v>
      </c>
      <c r="AK146">
        <v>63</v>
      </c>
      <c r="AL146">
        <v>63</v>
      </c>
      <c r="AM146" t="s">
        <v>358</v>
      </c>
      <c r="AN146" t="s">
        <v>359</v>
      </c>
      <c r="AO146" t="s">
        <v>360</v>
      </c>
      <c r="AP146" t="s">
        <v>1499</v>
      </c>
      <c r="AQ146" t="s">
        <v>1500</v>
      </c>
      <c r="AS146" t="s">
        <v>1501</v>
      </c>
      <c r="AT146" t="s">
        <v>1502</v>
      </c>
      <c r="AU146" t="s">
        <v>7082</v>
      </c>
      <c r="AV146">
        <v>2015</v>
      </c>
      <c r="AW146">
        <v>90</v>
      </c>
      <c r="AX146">
        <v>11</v>
      </c>
      <c r="BC146">
        <v>2027</v>
      </c>
      <c r="BD146">
        <v>2035</v>
      </c>
      <c r="BF146" t="s">
        <v>8215</v>
      </c>
      <c r="BH146">
        <v>9</v>
      </c>
      <c r="BI146" t="s">
        <v>1504</v>
      </c>
      <c r="BJ146" t="s">
        <v>1505</v>
      </c>
      <c r="BK146" t="s">
        <v>8216</v>
      </c>
      <c r="BL146" t="s">
        <v>8217</v>
      </c>
      <c r="BN146" s="4" t="b">
        <f t="shared" si="20"/>
        <v>0</v>
      </c>
      <c r="BO146" s="5" t="b">
        <f t="shared" si="21"/>
        <v>0</v>
      </c>
      <c r="BP146" s="5" t="b">
        <f t="shared" si="22"/>
        <v>0</v>
      </c>
      <c r="BQ146" s="5" t="b">
        <f t="shared" si="23"/>
        <v>0</v>
      </c>
      <c r="BR146" s="5" t="b">
        <f t="shared" si="24"/>
        <v>0</v>
      </c>
      <c r="BS146" s="5" t="b">
        <f t="shared" si="25"/>
        <v>0</v>
      </c>
      <c r="BT146" s="6" t="str">
        <f t="shared" si="26"/>
        <v>0268-2575</v>
      </c>
      <c r="BU146" s="6"/>
      <c r="BV146" s="6" t="b">
        <f t="shared" si="27"/>
        <v>0</v>
      </c>
      <c r="BW146" s="6" t="b">
        <f t="shared" si="28"/>
        <v>0</v>
      </c>
      <c r="BX146" s="6">
        <f t="shared" si="29"/>
        <v>1</v>
      </c>
    </row>
    <row r="147" spans="4:76" x14ac:dyDescent="0.15">
      <c r="D147" t="s">
        <v>62</v>
      </c>
      <c r="E147" t="s">
        <v>8332</v>
      </c>
      <c r="I147" t="s">
        <v>8333</v>
      </c>
      <c r="L147" t="s">
        <v>8334</v>
      </c>
      <c r="M147" t="s">
        <v>8335</v>
      </c>
      <c r="P147" t="s">
        <v>67</v>
      </c>
      <c r="Q147" t="s">
        <v>68</v>
      </c>
      <c r="W147" t="s">
        <v>8336</v>
      </c>
      <c r="X147" t="s">
        <v>8337</v>
      </c>
      <c r="Z147" t="s">
        <v>8338</v>
      </c>
      <c r="AA147" t="s">
        <v>8339</v>
      </c>
      <c r="AB147" t="s">
        <v>8340</v>
      </c>
      <c r="AE147" t="s">
        <v>8341</v>
      </c>
      <c r="AF147" t="s">
        <v>8342</v>
      </c>
      <c r="AH147">
        <v>64</v>
      </c>
      <c r="AI147">
        <v>0</v>
      </c>
      <c r="AJ147">
        <v>0</v>
      </c>
      <c r="AK147">
        <v>46</v>
      </c>
      <c r="AL147">
        <v>46</v>
      </c>
      <c r="AM147" t="s">
        <v>8343</v>
      </c>
      <c r="AN147" t="s">
        <v>8344</v>
      </c>
      <c r="AO147" t="s">
        <v>8345</v>
      </c>
      <c r="AP147" t="s">
        <v>8346</v>
      </c>
      <c r="AQ147" t="s">
        <v>8347</v>
      </c>
      <c r="AS147" t="s">
        <v>8348</v>
      </c>
      <c r="AT147" t="s">
        <v>8349</v>
      </c>
      <c r="AU147" t="s">
        <v>7082</v>
      </c>
      <c r="AV147">
        <v>2015</v>
      </c>
      <c r="AW147">
        <v>11</v>
      </c>
      <c r="AX147">
        <v>11</v>
      </c>
      <c r="BC147">
        <v>1961</v>
      </c>
      <c r="BD147">
        <v>1974</v>
      </c>
      <c r="BF147" t="s">
        <v>8350</v>
      </c>
      <c r="BH147">
        <v>14</v>
      </c>
      <c r="BI147" t="s">
        <v>8351</v>
      </c>
      <c r="BJ147" t="s">
        <v>2316</v>
      </c>
      <c r="BK147" t="s">
        <v>8352</v>
      </c>
      <c r="BL147" t="s">
        <v>8353</v>
      </c>
      <c r="BM147">
        <v>26554155</v>
      </c>
      <c r="BN147" s="4" t="b">
        <f t="shared" si="20"/>
        <v>0</v>
      </c>
      <c r="BO147" s="5" t="b">
        <f t="shared" si="21"/>
        <v>0</v>
      </c>
      <c r="BP147" s="5" t="b">
        <f t="shared" si="22"/>
        <v>0</v>
      </c>
      <c r="BQ147" s="5" t="b">
        <f t="shared" si="23"/>
        <v>0</v>
      </c>
      <c r="BR147" s="5" t="b">
        <f t="shared" si="24"/>
        <v>0</v>
      </c>
      <c r="BS147" s="5" t="b">
        <f t="shared" si="25"/>
        <v>0</v>
      </c>
      <c r="BT147" s="6" t="str">
        <f t="shared" si="26"/>
        <v>1550-7033</v>
      </c>
      <c r="BU147" s="6"/>
      <c r="BV147" s="6" t="b">
        <f t="shared" si="27"/>
        <v>0</v>
      </c>
      <c r="BW147" s="6" t="b">
        <f t="shared" si="28"/>
        <v>0</v>
      </c>
      <c r="BX147" s="6">
        <f t="shared" si="29"/>
        <v>1</v>
      </c>
    </row>
    <row r="148" spans="4:76" x14ac:dyDescent="0.15">
      <c r="D148" t="s">
        <v>62</v>
      </c>
      <c r="E148" t="s">
        <v>8380</v>
      </c>
      <c r="I148" t="s">
        <v>8381</v>
      </c>
      <c r="L148" t="s">
        <v>8382</v>
      </c>
      <c r="M148" t="s">
        <v>925</v>
      </c>
      <c r="P148" t="s">
        <v>67</v>
      </c>
      <c r="Q148" t="s">
        <v>68</v>
      </c>
      <c r="W148" t="s">
        <v>8383</v>
      </c>
      <c r="X148" t="s">
        <v>8384</v>
      </c>
      <c r="Z148" t="s">
        <v>8385</v>
      </c>
      <c r="AA148" t="s">
        <v>8386</v>
      </c>
      <c r="AB148" t="s">
        <v>8387</v>
      </c>
      <c r="AE148" t="s">
        <v>8388</v>
      </c>
      <c r="AF148" t="s">
        <v>8389</v>
      </c>
      <c r="AH148">
        <v>62</v>
      </c>
      <c r="AI148">
        <v>0</v>
      </c>
      <c r="AJ148">
        <v>0</v>
      </c>
      <c r="AK148">
        <v>72</v>
      </c>
      <c r="AL148">
        <v>72</v>
      </c>
      <c r="AM148" t="s">
        <v>136</v>
      </c>
      <c r="AN148" t="s">
        <v>77</v>
      </c>
      <c r="AO148" t="s">
        <v>137</v>
      </c>
      <c r="AP148" t="s">
        <v>933</v>
      </c>
      <c r="AQ148" t="s">
        <v>934</v>
      </c>
      <c r="AS148" t="s">
        <v>925</v>
      </c>
      <c r="AT148" t="s">
        <v>935</v>
      </c>
      <c r="AU148" t="s">
        <v>7082</v>
      </c>
      <c r="AV148">
        <v>2015</v>
      </c>
      <c r="AW148">
        <v>138</v>
      </c>
      <c r="BC148">
        <v>447</v>
      </c>
      <c r="BD148">
        <v>453</v>
      </c>
      <c r="BF148" t="s">
        <v>8390</v>
      </c>
      <c r="BH148">
        <v>7</v>
      </c>
      <c r="BI148" t="s">
        <v>937</v>
      </c>
      <c r="BJ148" t="s">
        <v>938</v>
      </c>
      <c r="BK148" t="s">
        <v>8378</v>
      </c>
      <c r="BL148" t="s">
        <v>8391</v>
      </c>
      <c r="BM148">
        <v>26171731</v>
      </c>
      <c r="BN148" s="4" t="b">
        <f t="shared" si="20"/>
        <v>0</v>
      </c>
      <c r="BO148" s="5" t="b">
        <f t="shared" si="21"/>
        <v>0</v>
      </c>
      <c r="BP148" s="5" t="b">
        <f t="shared" si="22"/>
        <v>0</v>
      </c>
      <c r="BQ148" s="5" t="b">
        <f t="shared" si="23"/>
        <v>0</v>
      </c>
      <c r="BR148" s="5" t="b">
        <f t="shared" si="24"/>
        <v>0</v>
      </c>
      <c r="BS148" s="5" t="b">
        <f t="shared" si="25"/>
        <v>0</v>
      </c>
      <c r="BT148" s="6" t="str">
        <f t="shared" si="26"/>
        <v>0045-6535</v>
      </c>
      <c r="BU148" s="6"/>
      <c r="BV148" s="6" t="b">
        <f t="shared" si="27"/>
        <v>0</v>
      </c>
      <c r="BW148" s="6" t="b">
        <f t="shared" si="28"/>
        <v>0</v>
      </c>
      <c r="BX148" s="6">
        <f t="shared" si="29"/>
        <v>1</v>
      </c>
    </row>
    <row r="149" spans="4:76" x14ac:dyDescent="0.15">
      <c r="D149" t="s">
        <v>62</v>
      </c>
      <c r="E149" t="s">
        <v>8392</v>
      </c>
      <c r="I149" t="s">
        <v>8393</v>
      </c>
      <c r="L149" t="s">
        <v>8394</v>
      </c>
      <c r="M149" t="s">
        <v>373</v>
      </c>
      <c r="P149" t="s">
        <v>67</v>
      </c>
      <c r="Q149" t="s">
        <v>68</v>
      </c>
      <c r="W149" t="s">
        <v>8395</v>
      </c>
      <c r="X149" t="s">
        <v>8396</v>
      </c>
      <c r="Z149" t="s">
        <v>8397</v>
      </c>
      <c r="AA149" t="s">
        <v>8398</v>
      </c>
      <c r="AB149" t="s">
        <v>8399</v>
      </c>
      <c r="AE149" t="s">
        <v>8400</v>
      </c>
      <c r="AF149" t="s">
        <v>8401</v>
      </c>
      <c r="AH149">
        <v>47</v>
      </c>
      <c r="AI149">
        <v>1</v>
      </c>
      <c r="AJ149">
        <v>1</v>
      </c>
      <c r="AK149">
        <v>36</v>
      </c>
      <c r="AL149">
        <v>36</v>
      </c>
      <c r="AM149" t="s">
        <v>112</v>
      </c>
      <c r="AN149" t="s">
        <v>113</v>
      </c>
      <c r="AO149" t="s">
        <v>114</v>
      </c>
      <c r="AP149" t="s">
        <v>381</v>
      </c>
      <c r="AQ149" t="s">
        <v>382</v>
      </c>
      <c r="AS149" t="s">
        <v>373</v>
      </c>
      <c r="AT149" t="s">
        <v>383</v>
      </c>
      <c r="AU149" s="1">
        <v>42675</v>
      </c>
      <c r="AV149">
        <v>2015</v>
      </c>
      <c r="AW149">
        <v>448</v>
      </c>
      <c r="BC149">
        <v>162</v>
      </c>
      <c r="BD149">
        <v>168</v>
      </c>
      <c r="BF149" t="s">
        <v>8402</v>
      </c>
      <c r="BH149">
        <v>7</v>
      </c>
      <c r="BI149" t="s">
        <v>385</v>
      </c>
      <c r="BJ149" t="s">
        <v>385</v>
      </c>
      <c r="BK149" t="s">
        <v>8403</v>
      </c>
      <c r="BL149" t="s">
        <v>8404</v>
      </c>
      <c r="BN149" s="4" t="b">
        <f t="shared" si="20"/>
        <v>0</v>
      </c>
      <c r="BO149" s="5" t="b">
        <f t="shared" si="21"/>
        <v>0</v>
      </c>
      <c r="BP149" s="5" t="b">
        <f t="shared" si="22"/>
        <v>0</v>
      </c>
      <c r="BQ149" s="5" t="b">
        <f t="shared" si="23"/>
        <v>0</v>
      </c>
      <c r="BR149" s="5" t="b">
        <f t="shared" si="24"/>
        <v>0</v>
      </c>
      <c r="BS149" s="5" t="b">
        <f t="shared" si="25"/>
        <v>0</v>
      </c>
      <c r="BT149" s="6" t="str">
        <f t="shared" si="26"/>
        <v>0044-8486</v>
      </c>
      <c r="BU149" s="6"/>
      <c r="BV149" s="6" t="b">
        <f t="shared" si="27"/>
        <v>0</v>
      </c>
      <c r="BW149" s="6" t="b">
        <f t="shared" si="28"/>
        <v>0</v>
      </c>
      <c r="BX149" s="6">
        <f t="shared" si="29"/>
        <v>1</v>
      </c>
    </row>
    <row r="150" spans="4:76" x14ac:dyDescent="0.15">
      <c r="D150" t="s">
        <v>62</v>
      </c>
      <c r="E150" t="s">
        <v>8430</v>
      </c>
      <c r="I150" t="s">
        <v>8431</v>
      </c>
      <c r="L150" t="s">
        <v>8432</v>
      </c>
      <c r="M150" t="s">
        <v>2227</v>
      </c>
      <c r="P150" t="s">
        <v>67</v>
      </c>
      <c r="Q150" t="s">
        <v>68</v>
      </c>
      <c r="W150" t="s">
        <v>8433</v>
      </c>
      <c r="X150" t="s">
        <v>8434</v>
      </c>
      <c r="Z150" t="s">
        <v>8435</v>
      </c>
      <c r="AA150" t="s">
        <v>8436</v>
      </c>
      <c r="AB150" t="s">
        <v>8437</v>
      </c>
      <c r="AC150" t="s">
        <v>2370</v>
      </c>
      <c r="AD150" t="s">
        <v>2371</v>
      </c>
      <c r="AE150" t="s">
        <v>8438</v>
      </c>
      <c r="AF150" t="s">
        <v>8439</v>
      </c>
      <c r="AH150">
        <v>110</v>
      </c>
      <c r="AI150">
        <v>4</v>
      </c>
      <c r="AJ150">
        <v>4</v>
      </c>
      <c r="AK150">
        <v>109</v>
      </c>
      <c r="AL150">
        <v>124</v>
      </c>
      <c r="AM150" t="s">
        <v>112</v>
      </c>
      <c r="AN150" t="s">
        <v>113</v>
      </c>
      <c r="AO150" t="s">
        <v>114</v>
      </c>
      <c r="AP150" t="s">
        <v>2235</v>
      </c>
      <c r="AQ150" t="s">
        <v>2236</v>
      </c>
      <c r="AS150" t="s">
        <v>2237</v>
      </c>
      <c r="AT150" t="s">
        <v>2238</v>
      </c>
      <c r="AU150" s="1">
        <v>42675</v>
      </c>
      <c r="AV150">
        <v>2015</v>
      </c>
      <c r="AW150">
        <v>209</v>
      </c>
      <c r="BA150" t="s">
        <v>49</v>
      </c>
      <c r="BC150">
        <v>34</v>
      </c>
      <c r="BD150">
        <v>46</v>
      </c>
      <c r="BF150" t="s">
        <v>8440</v>
      </c>
      <c r="BH150">
        <v>13</v>
      </c>
      <c r="BI150" t="s">
        <v>2240</v>
      </c>
      <c r="BJ150" t="s">
        <v>2241</v>
      </c>
      <c r="BK150" t="s">
        <v>8441</v>
      </c>
      <c r="BL150" t="s">
        <v>8442</v>
      </c>
      <c r="BN150" s="4" t="b">
        <f t="shared" si="20"/>
        <v>0</v>
      </c>
      <c r="BO150" s="5" t="b">
        <f t="shared" si="21"/>
        <v>0</v>
      </c>
      <c r="BP150" s="5" t="b">
        <f t="shared" si="22"/>
        <v>0</v>
      </c>
      <c r="BQ150" s="5" t="b">
        <f t="shared" si="23"/>
        <v>0</v>
      </c>
      <c r="BR150" s="5" t="b">
        <f t="shared" si="24"/>
        <v>0</v>
      </c>
      <c r="BS150" s="5" t="b">
        <f t="shared" si="25"/>
        <v>0</v>
      </c>
      <c r="BT150" s="6" t="str">
        <f t="shared" si="26"/>
        <v>0167-8809</v>
      </c>
      <c r="BU150" s="6"/>
      <c r="BV150" s="6" t="b">
        <f t="shared" si="27"/>
        <v>0</v>
      </c>
      <c r="BW150" s="6" t="b">
        <f t="shared" si="28"/>
        <v>0</v>
      </c>
      <c r="BX150" s="6">
        <f t="shared" si="29"/>
        <v>1</v>
      </c>
    </row>
    <row r="151" spans="4:76" x14ac:dyDescent="0.15">
      <c r="D151" t="s">
        <v>62</v>
      </c>
      <c r="E151" t="s">
        <v>8443</v>
      </c>
      <c r="I151" t="s">
        <v>8444</v>
      </c>
      <c r="L151" t="s">
        <v>8445</v>
      </c>
      <c r="M151" t="s">
        <v>2227</v>
      </c>
      <c r="P151" t="s">
        <v>67</v>
      </c>
      <c r="Q151" t="s">
        <v>68</v>
      </c>
      <c r="W151" t="s">
        <v>8446</v>
      </c>
      <c r="X151" t="s">
        <v>8447</v>
      </c>
      <c r="Z151" t="s">
        <v>8448</v>
      </c>
      <c r="AA151" t="s">
        <v>8449</v>
      </c>
      <c r="AB151" t="s">
        <v>8450</v>
      </c>
      <c r="AC151" t="s">
        <v>8451</v>
      </c>
      <c r="AD151" t="s">
        <v>8452</v>
      </c>
      <c r="AE151" t="s">
        <v>8453</v>
      </c>
      <c r="AF151" t="s">
        <v>8454</v>
      </c>
      <c r="AH151">
        <v>90</v>
      </c>
      <c r="AI151">
        <v>3</v>
      </c>
      <c r="AJ151">
        <v>3</v>
      </c>
      <c r="AK151">
        <v>209</v>
      </c>
      <c r="AL151">
        <v>236</v>
      </c>
      <c r="AM151" t="s">
        <v>112</v>
      </c>
      <c r="AN151" t="s">
        <v>113</v>
      </c>
      <c r="AO151" t="s">
        <v>114</v>
      </c>
      <c r="AP151" t="s">
        <v>2235</v>
      </c>
      <c r="AQ151" t="s">
        <v>2236</v>
      </c>
      <c r="AS151" t="s">
        <v>2237</v>
      </c>
      <c r="AT151" t="s">
        <v>2238</v>
      </c>
      <c r="AU151" s="1">
        <v>42675</v>
      </c>
      <c r="AV151">
        <v>2015</v>
      </c>
      <c r="AW151">
        <v>209</v>
      </c>
      <c r="BA151" t="s">
        <v>49</v>
      </c>
      <c r="BC151">
        <v>108</v>
      </c>
      <c r="BD151">
        <v>124</v>
      </c>
      <c r="BF151" t="s">
        <v>8455</v>
      </c>
      <c r="BH151">
        <v>17</v>
      </c>
      <c r="BI151" t="s">
        <v>2240</v>
      </c>
      <c r="BJ151" t="s">
        <v>2241</v>
      </c>
      <c r="BK151" t="s">
        <v>8441</v>
      </c>
      <c r="BL151" t="s">
        <v>8456</v>
      </c>
      <c r="BN151" s="4" t="b">
        <f t="shared" si="20"/>
        <v>0</v>
      </c>
      <c r="BO151" s="5" t="b">
        <f t="shared" si="21"/>
        <v>0</v>
      </c>
      <c r="BP151" s="5" t="b">
        <f t="shared" si="22"/>
        <v>0</v>
      </c>
      <c r="BQ151" s="5" t="b">
        <f t="shared" si="23"/>
        <v>0</v>
      </c>
      <c r="BR151" s="5" t="b">
        <f t="shared" si="24"/>
        <v>0</v>
      </c>
      <c r="BS151" s="5" t="b">
        <f t="shared" si="25"/>
        <v>0</v>
      </c>
      <c r="BT151" s="6" t="str">
        <f t="shared" si="26"/>
        <v>0167-8809</v>
      </c>
      <c r="BU151" s="6"/>
      <c r="BV151" s="6" t="b">
        <f t="shared" si="27"/>
        <v>0</v>
      </c>
      <c r="BW151" s="6" t="b">
        <f t="shared" si="28"/>
        <v>0</v>
      </c>
      <c r="BX151" s="6">
        <f t="shared" si="29"/>
        <v>1</v>
      </c>
    </row>
    <row r="152" spans="4:76" x14ac:dyDescent="0.15">
      <c r="D152" t="s">
        <v>62</v>
      </c>
      <c r="E152" t="s">
        <v>8468</v>
      </c>
      <c r="I152" t="s">
        <v>8469</v>
      </c>
      <c r="L152" t="s">
        <v>8470</v>
      </c>
      <c r="M152" t="s">
        <v>1796</v>
      </c>
      <c r="P152" t="s">
        <v>67</v>
      </c>
      <c r="Q152" t="s">
        <v>68</v>
      </c>
      <c r="W152" t="s">
        <v>8471</v>
      </c>
      <c r="X152" t="s">
        <v>8472</v>
      </c>
      <c r="Z152" t="s">
        <v>8473</v>
      </c>
      <c r="AA152" t="s">
        <v>8474</v>
      </c>
      <c r="AB152" t="s">
        <v>8475</v>
      </c>
      <c r="AE152" t="s">
        <v>8476</v>
      </c>
      <c r="AF152" t="s">
        <v>8477</v>
      </c>
      <c r="AH152">
        <v>38</v>
      </c>
      <c r="AI152">
        <v>0</v>
      </c>
      <c r="AJ152">
        <v>0</v>
      </c>
      <c r="AK152">
        <v>34</v>
      </c>
      <c r="AL152">
        <v>46</v>
      </c>
      <c r="AM152" t="s">
        <v>76</v>
      </c>
      <c r="AN152" t="s">
        <v>77</v>
      </c>
      <c r="AO152" t="s">
        <v>78</v>
      </c>
      <c r="AP152" t="s">
        <v>1804</v>
      </c>
      <c r="AQ152" t="s">
        <v>1805</v>
      </c>
      <c r="AS152" t="s">
        <v>1796</v>
      </c>
      <c r="AT152" t="s">
        <v>1806</v>
      </c>
      <c r="AU152" t="s">
        <v>7082</v>
      </c>
      <c r="AV152">
        <v>2015</v>
      </c>
      <c r="AW152">
        <v>57</v>
      </c>
      <c r="BC152">
        <v>362</v>
      </c>
      <c r="BD152">
        <v>369</v>
      </c>
      <c r="BF152" t="s">
        <v>8478</v>
      </c>
      <c r="BH152">
        <v>8</v>
      </c>
      <c r="BI152" t="s">
        <v>200</v>
      </c>
      <c r="BJ152" t="s">
        <v>200</v>
      </c>
      <c r="BK152" t="s">
        <v>8479</v>
      </c>
      <c r="BL152" t="s">
        <v>8480</v>
      </c>
      <c r="BN152" s="4" t="b">
        <f t="shared" si="20"/>
        <v>0</v>
      </c>
      <c r="BO152" s="5" t="b">
        <f t="shared" si="21"/>
        <v>0</v>
      </c>
      <c r="BP152" s="5" t="b">
        <f t="shared" si="22"/>
        <v>0</v>
      </c>
      <c r="BQ152" s="5" t="b">
        <f t="shared" si="23"/>
        <v>0</v>
      </c>
      <c r="BR152" s="5" t="b">
        <f t="shared" si="24"/>
        <v>0</v>
      </c>
      <c r="BS152" s="5" t="b">
        <f t="shared" si="25"/>
        <v>0</v>
      </c>
      <c r="BT152" s="6" t="str">
        <f t="shared" si="26"/>
        <v>0956-7135</v>
      </c>
      <c r="BU152" s="6"/>
      <c r="BV152" s="6" t="b">
        <f t="shared" si="27"/>
        <v>0</v>
      </c>
      <c r="BW152" s="6" t="b">
        <f t="shared" si="28"/>
        <v>0</v>
      </c>
      <c r="BX152" s="6">
        <f t="shared" si="29"/>
        <v>1</v>
      </c>
    </row>
    <row r="153" spans="4:76" x14ac:dyDescent="0.15">
      <c r="D153" t="s">
        <v>62</v>
      </c>
      <c r="E153" t="s">
        <v>8504</v>
      </c>
      <c r="I153" t="s">
        <v>8505</v>
      </c>
      <c r="L153" t="s">
        <v>8506</v>
      </c>
      <c r="M153" t="s">
        <v>8507</v>
      </c>
      <c r="P153" t="s">
        <v>67</v>
      </c>
      <c r="Q153" t="s">
        <v>68</v>
      </c>
      <c r="W153" t="s">
        <v>8508</v>
      </c>
      <c r="X153" t="s">
        <v>8509</v>
      </c>
      <c r="Z153" t="s">
        <v>8510</v>
      </c>
      <c r="AA153" t="s">
        <v>8511</v>
      </c>
      <c r="AB153" t="s">
        <v>8512</v>
      </c>
      <c r="AE153" t="s">
        <v>8513</v>
      </c>
      <c r="AF153" t="s">
        <v>8514</v>
      </c>
      <c r="AH153">
        <v>110</v>
      </c>
      <c r="AI153">
        <v>0</v>
      </c>
      <c r="AJ153">
        <v>0</v>
      </c>
      <c r="AK153">
        <v>50</v>
      </c>
      <c r="AL153">
        <v>50</v>
      </c>
      <c r="AM153" t="s">
        <v>8515</v>
      </c>
      <c r="AN153" t="s">
        <v>8516</v>
      </c>
      <c r="AO153" t="s">
        <v>8517</v>
      </c>
      <c r="AP153" t="s">
        <v>8518</v>
      </c>
      <c r="AQ153" t="s">
        <v>8519</v>
      </c>
      <c r="AS153" t="s">
        <v>8520</v>
      </c>
      <c r="AT153" t="s">
        <v>8521</v>
      </c>
      <c r="AU153" s="1">
        <v>42669</v>
      </c>
      <c r="AV153">
        <v>2015</v>
      </c>
      <c r="AW153">
        <v>21</v>
      </c>
      <c r="AX153">
        <v>44</v>
      </c>
      <c r="BC153">
        <v>15806</v>
      </c>
      <c r="BD153">
        <v>15819</v>
      </c>
      <c r="BF153" t="s">
        <v>8522</v>
      </c>
      <c r="BH153">
        <v>14</v>
      </c>
      <c r="BI153" t="s">
        <v>2875</v>
      </c>
      <c r="BJ153" t="s">
        <v>2573</v>
      </c>
      <c r="BK153" t="s">
        <v>8523</v>
      </c>
      <c r="BL153" t="s">
        <v>8524</v>
      </c>
      <c r="BM153">
        <v>26358912</v>
      </c>
      <c r="BN153" s="4" t="b">
        <f t="shared" si="20"/>
        <v>0</v>
      </c>
      <c r="BO153" s="5" t="b">
        <f t="shared" si="21"/>
        <v>0</v>
      </c>
      <c r="BP153" s="5" t="b">
        <f t="shared" si="22"/>
        <v>0</v>
      </c>
      <c r="BQ153" s="5" t="b">
        <f t="shared" si="23"/>
        <v>0</v>
      </c>
      <c r="BR153" s="5" t="b">
        <f t="shared" si="24"/>
        <v>0</v>
      </c>
      <c r="BS153" s="5" t="b">
        <f t="shared" si="25"/>
        <v>0</v>
      </c>
      <c r="BT153" s="6" t="str">
        <f t="shared" si="26"/>
        <v>0947-6539</v>
      </c>
      <c r="BU153" s="6"/>
      <c r="BV153" s="6" t="b">
        <f t="shared" si="27"/>
        <v>0</v>
      </c>
      <c r="BW153" s="6" t="b">
        <f t="shared" si="28"/>
        <v>0</v>
      </c>
      <c r="BX153" s="6">
        <f t="shared" si="29"/>
        <v>1</v>
      </c>
    </row>
    <row r="154" spans="4:76" x14ac:dyDescent="0.15">
      <c r="D154" t="s">
        <v>62</v>
      </c>
      <c r="E154" t="s">
        <v>8550</v>
      </c>
      <c r="I154" t="s">
        <v>8551</v>
      </c>
      <c r="L154" t="s">
        <v>8552</v>
      </c>
      <c r="M154" t="s">
        <v>8553</v>
      </c>
      <c r="P154" t="s">
        <v>67</v>
      </c>
      <c r="Q154" t="s">
        <v>68</v>
      </c>
      <c r="W154" t="s">
        <v>8554</v>
      </c>
      <c r="X154" t="s">
        <v>8555</v>
      </c>
      <c r="Z154" t="s">
        <v>8556</v>
      </c>
      <c r="AA154" t="s">
        <v>8557</v>
      </c>
      <c r="AB154" t="s">
        <v>8558</v>
      </c>
      <c r="AE154" t="s">
        <v>8559</v>
      </c>
      <c r="AF154" t="s">
        <v>8560</v>
      </c>
      <c r="AH154">
        <v>53</v>
      </c>
      <c r="AI154">
        <v>0</v>
      </c>
      <c r="AJ154">
        <v>0</v>
      </c>
      <c r="AK154">
        <v>17</v>
      </c>
      <c r="AL154">
        <v>17</v>
      </c>
      <c r="AM154" t="s">
        <v>660</v>
      </c>
      <c r="AN154" t="s">
        <v>604</v>
      </c>
      <c r="AO154" t="s">
        <v>661</v>
      </c>
      <c r="AP154" t="s">
        <v>8561</v>
      </c>
      <c r="AS154" t="s">
        <v>8562</v>
      </c>
      <c r="AT154" t="s">
        <v>8563</v>
      </c>
      <c r="AU154" s="1">
        <v>42667</v>
      </c>
      <c r="AV154">
        <v>2015</v>
      </c>
      <c r="AW154">
        <v>12</v>
      </c>
      <c r="BE154">
        <v>175</v>
      </c>
      <c r="BF154" t="s">
        <v>8564</v>
      </c>
      <c r="BH154">
        <v>11</v>
      </c>
      <c r="BI154" t="s">
        <v>3784</v>
      </c>
      <c r="BJ154" t="s">
        <v>3784</v>
      </c>
      <c r="BK154" t="s">
        <v>8565</v>
      </c>
      <c r="BL154" t="s">
        <v>8566</v>
      </c>
      <c r="BM154">
        <v>26497487</v>
      </c>
      <c r="BN154" s="4" t="b">
        <f t="shared" si="20"/>
        <v>0</v>
      </c>
      <c r="BO154" s="5" t="b">
        <f t="shared" si="21"/>
        <v>0</v>
      </c>
      <c r="BP154" s="5" t="b">
        <f t="shared" si="22"/>
        <v>0</v>
      </c>
      <c r="BQ154" s="5" t="b">
        <f t="shared" si="23"/>
        <v>0</v>
      </c>
      <c r="BR154" s="5" t="b">
        <f t="shared" si="24"/>
        <v>0</v>
      </c>
      <c r="BS154" s="5" t="b">
        <f t="shared" si="25"/>
        <v>0</v>
      </c>
      <c r="BT154" s="6" t="str">
        <f t="shared" si="26"/>
        <v>1743-422X</v>
      </c>
      <c r="BU154" s="6"/>
      <c r="BV154" s="6" t="b">
        <f t="shared" si="27"/>
        <v>0</v>
      </c>
      <c r="BW154" s="6" t="b">
        <f t="shared" si="28"/>
        <v>0</v>
      </c>
      <c r="BX154" s="6">
        <f t="shared" si="29"/>
        <v>1</v>
      </c>
    </row>
    <row r="155" spans="4:76" x14ac:dyDescent="0.15">
      <c r="D155" t="s">
        <v>62</v>
      </c>
      <c r="E155" t="s">
        <v>8585</v>
      </c>
      <c r="I155" t="s">
        <v>8586</v>
      </c>
      <c r="L155" t="s">
        <v>8587</v>
      </c>
      <c r="M155" t="s">
        <v>596</v>
      </c>
      <c r="P155" t="s">
        <v>67</v>
      </c>
      <c r="Q155" t="s">
        <v>68</v>
      </c>
      <c r="X155" t="s">
        <v>8588</v>
      </c>
      <c r="Z155" t="s">
        <v>8589</v>
      </c>
      <c r="AA155" t="s">
        <v>8590</v>
      </c>
      <c r="AB155" t="s">
        <v>8591</v>
      </c>
      <c r="AE155" t="s">
        <v>8592</v>
      </c>
      <c r="AF155" t="s">
        <v>8593</v>
      </c>
      <c r="AH155">
        <v>33</v>
      </c>
      <c r="AI155">
        <v>0</v>
      </c>
      <c r="AJ155">
        <v>0</v>
      </c>
      <c r="AK155">
        <v>15</v>
      </c>
      <c r="AL155">
        <v>15</v>
      </c>
      <c r="AM155" t="s">
        <v>603</v>
      </c>
      <c r="AN155" t="s">
        <v>604</v>
      </c>
      <c r="AO155" t="s">
        <v>605</v>
      </c>
      <c r="AP155" t="s">
        <v>606</v>
      </c>
      <c r="AS155" t="s">
        <v>607</v>
      </c>
      <c r="AT155" t="s">
        <v>608</v>
      </c>
      <c r="AU155" s="1">
        <v>42666</v>
      </c>
      <c r="AV155">
        <v>2015</v>
      </c>
      <c r="AW155">
        <v>5</v>
      </c>
      <c r="BE155">
        <v>15495</v>
      </c>
      <c r="BF155" t="s">
        <v>8594</v>
      </c>
      <c r="BH155">
        <v>11</v>
      </c>
      <c r="BI155" t="s">
        <v>610</v>
      </c>
      <c r="BJ155" t="s">
        <v>611</v>
      </c>
      <c r="BK155" t="s">
        <v>8595</v>
      </c>
      <c r="BL155" t="s">
        <v>8596</v>
      </c>
      <c r="BM155">
        <v>26492850</v>
      </c>
      <c r="BN155" s="4" t="b">
        <f t="shared" si="20"/>
        <v>0</v>
      </c>
      <c r="BO155" s="5" t="b">
        <f t="shared" si="21"/>
        <v>0</v>
      </c>
      <c r="BP155" s="5" t="b">
        <f t="shared" si="22"/>
        <v>0</v>
      </c>
      <c r="BQ155" s="5" t="b">
        <f t="shared" si="23"/>
        <v>0</v>
      </c>
      <c r="BR155" s="5" t="b">
        <f t="shared" si="24"/>
        <v>0</v>
      </c>
      <c r="BS155" s="5" t="b">
        <f t="shared" si="25"/>
        <v>0</v>
      </c>
      <c r="BT155" s="6" t="str">
        <f t="shared" si="26"/>
        <v>2045-2322</v>
      </c>
      <c r="BU155" s="6"/>
      <c r="BV155" s="6" t="b">
        <f t="shared" si="27"/>
        <v>0</v>
      </c>
      <c r="BW155" s="6" t="b">
        <f t="shared" si="28"/>
        <v>0</v>
      </c>
      <c r="BX155" s="6">
        <f t="shared" si="29"/>
        <v>1</v>
      </c>
    </row>
    <row r="156" spans="4:76" x14ac:dyDescent="0.15">
      <c r="D156" t="s">
        <v>62</v>
      </c>
      <c r="E156" t="s">
        <v>8609</v>
      </c>
      <c r="I156" t="s">
        <v>8610</v>
      </c>
      <c r="L156" t="s">
        <v>8611</v>
      </c>
      <c r="M156" t="s">
        <v>1895</v>
      </c>
      <c r="P156" t="s">
        <v>67</v>
      </c>
      <c r="Q156" t="s">
        <v>68</v>
      </c>
      <c r="X156" t="s">
        <v>8612</v>
      </c>
      <c r="Z156" t="s">
        <v>8613</v>
      </c>
      <c r="AA156" t="s">
        <v>8614</v>
      </c>
      <c r="AB156" t="s">
        <v>8615</v>
      </c>
      <c r="AE156" t="s">
        <v>8616</v>
      </c>
      <c r="AF156" t="s">
        <v>8617</v>
      </c>
      <c r="AH156">
        <v>28</v>
      </c>
      <c r="AI156">
        <v>0</v>
      </c>
      <c r="AJ156">
        <v>0</v>
      </c>
      <c r="AK156">
        <v>10</v>
      </c>
      <c r="AL156">
        <v>10</v>
      </c>
      <c r="AM156" t="s">
        <v>1902</v>
      </c>
      <c r="AN156" t="s">
        <v>1903</v>
      </c>
      <c r="AO156" t="s">
        <v>1904</v>
      </c>
      <c r="AP156" t="s">
        <v>1905</v>
      </c>
      <c r="AS156" t="s">
        <v>1895</v>
      </c>
      <c r="AT156" t="s">
        <v>1906</v>
      </c>
      <c r="AU156" s="1">
        <v>42663</v>
      </c>
      <c r="AV156">
        <v>2015</v>
      </c>
      <c r="AW156">
        <v>10</v>
      </c>
      <c r="AX156">
        <v>10</v>
      </c>
      <c r="BE156" t="s">
        <v>8618</v>
      </c>
      <c r="BF156" t="s">
        <v>8619</v>
      </c>
      <c r="BH156">
        <v>13</v>
      </c>
      <c r="BI156" t="s">
        <v>610</v>
      </c>
      <c r="BJ156" t="s">
        <v>611</v>
      </c>
      <c r="BK156" t="s">
        <v>8620</v>
      </c>
      <c r="BL156" t="s">
        <v>8621</v>
      </c>
      <c r="BM156">
        <v>26484864</v>
      </c>
      <c r="BN156" s="4" t="b">
        <f t="shared" si="20"/>
        <v>0</v>
      </c>
      <c r="BO156" s="5" t="b">
        <f t="shared" si="21"/>
        <v>0</v>
      </c>
      <c r="BP156" s="5" t="b">
        <f t="shared" si="22"/>
        <v>0</v>
      </c>
      <c r="BQ156" s="5" t="b">
        <f t="shared" si="23"/>
        <v>0</v>
      </c>
      <c r="BR156" s="5" t="b">
        <f t="shared" si="24"/>
        <v>0</v>
      </c>
      <c r="BS156" s="5" t="b">
        <f t="shared" si="25"/>
        <v>0</v>
      </c>
      <c r="BT156" s="6" t="str">
        <f t="shared" si="26"/>
        <v>1932-6203</v>
      </c>
      <c r="BU156" s="6"/>
      <c r="BV156" s="6" t="b">
        <f t="shared" si="27"/>
        <v>0</v>
      </c>
      <c r="BW156" s="6" t="b">
        <f t="shared" si="28"/>
        <v>0</v>
      </c>
      <c r="BX156" s="6">
        <f t="shared" si="29"/>
        <v>1</v>
      </c>
    </row>
    <row r="157" spans="4:76" x14ac:dyDescent="0.15">
      <c r="D157" t="s">
        <v>62</v>
      </c>
      <c r="E157" t="s">
        <v>8622</v>
      </c>
      <c r="I157" t="s">
        <v>8623</v>
      </c>
      <c r="L157" t="s">
        <v>8624</v>
      </c>
      <c r="M157" t="s">
        <v>596</v>
      </c>
      <c r="P157" t="s">
        <v>67</v>
      </c>
      <c r="Q157" t="s">
        <v>68</v>
      </c>
      <c r="X157" t="s">
        <v>8625</v>
      </c>
      <c r="Z157" t="s">
        <v>8626</v>
      </c>
      <c r="AA157" t="s">
        <v>8627</v>
      </c>
      <c r="AB157" t="s">
        <v>8628</v>
      </c>
      <c r="AE157" t="s">
        <v>8629</v>
      </c>
      <c r="AF157" t="s">
        <v>8630</v>
      </c>
      <c r="AH157">
        <v>39</v>
      </c>
      <c r="AI157">
        <v>0</v>
      </c>
      <c r="AJ157">
        <v>0</v>
      </c>
      <c r="AK157">
        <v>8</v>
      </c>
      <c r="AL157">
        <v>8</v>
      </c>
      <c r="AM157" t="s">
        <v>603</v>
      </c>
      <c r="AN157" t="s">
        <v>604</v>
      </c>
      <c r="AO157" t="s">
        <v>605</v>
      </c>
      <c r="AP157" t="s">
        <v>606</v>
      </c>
      <c r="AS157" t="s">
        <v>607</v>
      </c>
      <c r="AT157" t="s">
        <v>608</v>
      </c>
      <c r="AU157" s="1">
        <v>42663</v>
      </c>
      <c r="AV157">
        <v>2015</v>
      </c>
      <c r="AW157">
        <v>5</v>
      </c>
      <c r="BE157">
        <v>15366</v>
      </c>
      <c r="BF157" t="s">
        <v>8631</v>
      </c>
      <c r="BH157">
        <v>10</v>
      </c>
      <c r="BI157" t="s">
        <v>610</v>
      </c>
      <c r="BJ157" t="s">
        <v>611</v>
      </c>
      <c r="BK157" t="s">
        <v>8632</v>
      </c>
      <c r="BL157" t="s">
        <v>8633</v>
      </c>
      <c r="BM157">
        <v>26481302</v>
      </c>
      <c r="BN157" s="4" t="b">
        <f t="shared" si="20"/>
        <v>0</v>
      </c>
      <c r="BO157" s="5" t="b">
        <f t="shared" si="21"/>
        <v>0</v>
      </c>
      <c r="BP157" s="5" t="b">
        <f t="shared" si="22"/>
        <v>0</v>
      </c>
      <c r="BQ157" s="5" t="b">
        <f t="shared" si="23"/>
        <v>0</v>
      </c>
      <c r="BR157" s="5" t="b">
        <f t="shared" si="24"/>
        <v>0</v>
      </c>
      <c r="BS157" s="5" t="b">
        <f t="shared" si="25"/>
        <v>0</v>
      </c>
      <c r="BT157" s="6" t="str">
        <f t="shared" si="26"/>
        <v>2045-2322</v>
      </c>
      <c r="BU157" s="6"/>
      <c r="BV157" s="6" t="b">
        <f t="shared" si="27"/>
        <v>0</v>
      </c>
      <c r="BW157" s="6" t="b">
        <f t="shared" si="28"/>
        <v>0</v>
      </c>
      <c r="BX157" s="6">
        <f t="shared" si="29"/>
        <v>1</v>
      </c>
    </row>
    <row r="158" spans="4:76" x14ac:dyDescent="0.15">
      <c r="D158" t="s">
        <v>62</v>
      </c>
      <c r="E158" t="s">
        <v>8712</v>
      </c>
      <c r="I158" t="s">
        <v>8713</v>
      </c>
      <c r="L158" t="s">
        <v>8714</v>
      </c>
      <c r="M158" t="s">
        <v>150</v>
      </c>
      <c r="P158" t="s">
        <v>67</v>
      </c>
      <c r="Q158" t="s">
        <v>68</v>
      </c>
      <c r="W158" t="s">
        <v>8715</v>
      </c>
      <c r="X158" t="s">
        <v>8716</v>
      </c>
      <c r="Z158" t="s">
        <v>8717</v>
      </c>
      <c r="AA158" t="s">
        <v>8718</v>
      </c>
      <c r="AB158" t="s">
        <v>8719</v>
      </c>
      <c r="AE158" t="s">
        <v>8720</v>
      </c>
      <c r="AF158" t="s">
        <v>8721</v>
      </c>
      <c r="AH158">
        <v>30</v>
      </c>
      <c r="AI158">
        <v>0</v>
      </c>
      <c r="AJ158">
        <v>0</v>
      </c>
      <c r="AK158">
        <v>67</v>
      </c>
      <c r="AL158">
        <v>73</v>
      </c>
      <c r="AM158" t="s">
        <v>158</v>
      </c>
      <c r="AN158" t="s">
        <v>77</v>
      </c>
      <c r="AO158" t="s">
        <v>159</v>
      </c>
      <c r="AP158" t="s">
        <v>160</v>
      </c>
      <c r="AQ158" t="s">
        <v>161</v>
      </c>
      <c r="AS158" t="s">
        <v>162</v>
      </c>
      <c r="AT158" t="s">
        <v>163</v>
      </c>
      <c r="AU158" s="1">
        <v>42658</v>
      </c>
      <c r="AV158">
        <v>2015</v>
      </c>
      <c r="AW158">
        <v>72</v>
      </c>
      <c r="BC158">
        <v>133</v>
      </c>
      <c r="BD158">
        <v>139</v>
      </c>
      <c r="BF158" t="s">
        <v>8722</v>
      </c>
      <c r="BH158">
        <v>7</v>
      </c>
      <c r="BI158" t="s">
        <v>165</v>
      </c>
      <c r="BJ158" t="s">
        <v>166</v>
      </c>
      <c r="BK158" t="s">
        <v>8723</v>
      </c>
      <c r="BL158" t="s">
        <v>8724</v>
      </c>
      <c r="BM158">
        <v>25978441</v>
      </c>
      <c r="BN158" s="4" t="b">
        <f t="shared" si="20"/>
        <v>0</v>
      </c>
      <c r="BO158" s="5" t="b">
        <f t="shared" si="21"/>
        <v>0</v>
      </c>
      <c r="BP158" s="5" t="b">
        <f t="shared" si="22"/>
        <v>0</v>
      </c>
      <c r="BQ158" s="5" t="b">
        <f t="shared" si="23"/>
        <v>0</v>
      </c>
      <c r="BR158" s="5" t="b">
        <f t="shared" si="24"/>
        <v>0</v>
      </c>
      <c r="BS158" s="5" t="b">
        <f t="shared" si="25"/>
        <v>0</v>
      </c>
      <c r="BT158" s="6" t="str">
        <f t="shared" si="26"/>
        <v>0956-5663</v>
      </c>
      <c r="BU158" s="6"/>
      <c r="BV158" s="6" t="b">
        <f t="shared" si="27"/>
        <v>0</v>
      </c>
      <c r="BW158" s="6" t="b">
        <f t="shared" si="28"/>
        <v>0</v>
      </c>
      <c r="BX158" s="6">
        <f t="shared" si="29"/>
        <v>1</v>
      </c>
    </row>
    <row r="159" spans="4:76" x14ac:dyDescent="0.15">
      <c r="D159" t="s">
        <v>62</v>
      </c>
      <c r="E159" t="s">
        <v>8736</v>
      </c>
      <c r="I159" t="s">
        <v>8737</v>
      </c>
      <c r="L159" t="s">
        <v>8738</v>
      </c>
      <c r="M159" t="s">
        <v>4679</v>
      </c>
      <c r="P159" t="s">
        <v>67</v>
      </c>
      <c r="Q159" t="s">
        <v>68</v>
      </c>
      <c r="W159" t="s">
        <v>8739</v>
      </c>
      <c r="X159" t="s">
        <v>8740</v>
      </c>
      <c r="Z159" t="s">
        <v>8741</v>
      </c>
      <c r="AA159" t="s">
        <v>8742</v>
      </c>
      <c r="AB159" t="s">
        <v>8743</v>
      </c>
      <c r="AE159" t="s">
        <v>8744</v>
      </c>
      <c r="AF159" t="s">
        <v>8745</v>
      </c>
      <c r="AH159">
        <v>25</v>
      </c>
      <c r="AI159">
        <v>0</v>
      </c>
      <c r="AJ159">
        <v>0</v>
      </c>
      <c r="AK159">
        <v>4</v>
      </c>
      <c r="AL159">
        <v>4</v>
      </c>
      <c r="AM159" t="s">
        <v>4687</v>
      </c>
      <c r="AN159" t="s">
        <v>4688</v>
      </c>
      <c r="AO159" t="s">
        <v>4689</v>
      </c>
      <c r="AP159" t="s">
        <v>4690</v>
      </c>
      <c r="AS159" t="s">
        <v>4679</v>
      </c>
      <c r="AT159" t="s">
        <v>4691</v>
      </c>
      <c r="AU159" s="1">
        <v>42656</v>
      </c>
      <c r="AV159">
        <v>2015</v>
      </c>
      <c r="AW159">
        <v>6</v>
      </c>
      <c r="AX159">
        <v>31</v>
      </c>
      <c r="BC159">
        <v>32177</v>
      </c>
      <c r="BD159">
        <v>32192</v>
      </c>
      <c r="BF159" t="s">
        <v>8746</v>
      </c>
      <c r="BH159">
        <v>16</v>
      </c>
      <c r="BI159" t="s">
        <v>4692</v>
      </c>
      <c r="BJ159" t="s">
        <v>4692</v>
      </c>
      <c r="BK159" t="s">
        <v>8747</v>
      </c>
      <c r="BL159" t="s">
        <v>8748</v>
      </c>
      <c r="BM159">
        <v>26375441</v>
      </c>
      <c r="BN159" s="4" t="b">
        <f t="shared" si="20"/>
        <v>0</v>
      </c>
      <c r="BO159" s="5" t="b">
        <f t="shared" si="21"/>
        <v>0</v>
      </c>
      <c r="BP159" s="5" t="b">
        <f t="shared" si="22"/>
        <v>0</v>
      </c>
      <c r="BQ159" s="5" t="b">
        <f t="shared" si="23"/>
        <v>0</v>
      </c>
      <c r="BR159" s="5" t="b">
        <f t="shared" si="24"/>
        <v>0</v>
      </c>
      <c r="BS159" s="5" t="b">
        <f t="shared" si="25"/>
        <v>0</v>
      </c>
      <c r="BT159" s="6" t="str">
        <f t="shared" si="26"/>
        <v>1949-2553</v>
      </c>
      <c r="BU159" s="6"/>
      <c r="BV159" s="6" t="b">
        <f t="shared" si="27"/>
        <v>0</v>
      </c>
      <c r="BW159" s="6" t="b">
        <f t="shared" si="28"/>
        <v>0</v>
      </c>
      <c r="BX159" s="6">
        <f t="shared" si="29"/>
        <v>1</v>
      </c>
    </row>
    <row r="160" spans="4:76" x14ac:dyDescent="0.15">
      <c r="D160" t="s">
        <v>62</v>
      </c>
      <c r="E160" t="s">
        <v>8769</v>
      </c>
      <c r="I160" t="s">
        <v>8770</v>
      </c>
      <c r="L160" t="s">
        <v>8771</v>
      </c>
      <c r="M160" t="s">
        <v>596</v>
      </c>
      <c r="P160" t="s">
        <v>67</v>
      </c>
      <c r="Q160" t="s">
        <v>68</v>
      </c>
      <c r="X160" t="s">
        <v>8772</v>
      </c>
      <c r="Z160" t="s">
        <v>8773</v>
      </c>
      <c r="AA160" t="s">
        <v>8774</v>
      </c>
      <c r="AB160" t="s">
        <v>8775</v>
      </c>
      <c r="AC160" t="s">
        <v>7337</v>
      </c>
      <c r="AD160" t="s">
        <v>7338</v>
      </c>
      <c r="AE160" t="s">
        <v>8776</v>
      </c>
      <c r="AF160" t="s">
        <v>8777</v>
      </c>
      <c r="AH160">
        <v>59</v>
      </c>
      <c r="AI160">
        <v>0</v>
      </c>
      <c r="AJ160">
        <v>0</v>
      </c>
      <c r="AK160">
        <v>39</v>
      </c>
      <c r="AL160">
        <v>39</v>
      </c>
      <c r="AM160" t="s">
        <v>603</v>
      </c>
      <c r="AN160" t="s">
        <v>604</v>
      </c>
      <c r="AO160" t="s">
        <v>605</v>
      </c>
      <c r="AP160" t="s">
        <v>606</v>
      </c>
      <c r="AS160" t="s">
        <v>607</v>
      </c>
      <c r="AT160" t="s">
        <v>608</v>
      </c>
      <c r="AU160" s="1">
        <v>42655</v>
      </c>
      <c r="AV160">
        <v>2015</v>
      </c>
      <c r="AW160">
        <v>5</v>
      </c>
      <c r="BE160">
        <v>15107</v>
      </c>
      <c r="BF160" t="s">
        <v>8778</v>
      </c>
      <c r="BH160">
        <v>10</v>
      </c>
      <c r="BI160" t="s">
        <v>610</v>
      </c>
      <c r="BJ160" t="s">
        <v>611</v>
      </c>
      <c r="BK160" t="s">
        <v>8779</v>
      </c>
      <c r="BL160" t="s">
        <v>8780</v>
      </c>
      <c r="BM160">
        <v>26455902</v>
      </c>
      <c r="BN160" s="4" t="b">
        <f t="shared" si="20"/>
        <v>0</v>
      </c>
      <c r="BO160" s="5" t="b">
        <f t="shared" si="21"/>
        <v>0</v>
      </c>
      <c r="BP160" s="5" t="b">
        <f t="shared" si="22"/>
        <v>0</v>
      </c>
      <c r="BQ160" s="5" t="b">
        <f t="shared" si="23"/>
        <v>0</v>
      </c>
      <c r="BR160" s="5" t="b">
        <f t="shared" si="24"/>
        <v>0</v>
      </c>
      <c r="BS160" s="5" t="b">
        <f t="shared" si="25"/>
        <v>0</v>
      </c>
      <c r="BT160" s="6" t="str">
        <f t="shared" si="26"/>
        <v>2045-2322</v>
      </c>
      <c r="BU160" s="6"/>
      <c r="BV160" s="6" t="b">
        <f t="shared" si="27"/>
        <v>0</v>
      </c>
      <c r="BW160" s="6" t="b">
        <f t="shared" si="28"/>
        <v>0</v>
      </c>
      <c r="BX160" s="6">
        <f t="shared" si="29"/>
        <v>1</v>
      </c>
    </row>
    <row r="161" spans="4:76" x14ac:dyDescent="0.15">
      <c r="D161" t="s">
        <v>62</v>
      </c>
      <c r="E161" t="s">
        <v>8800</v>
      </c>
      <c r="I161" t="s">
        <v>8801</v>
      </c>
      <c r="L161" t="s">
        <v>8802</v>
      </c>
      <c r="M161" t="s">
        <v>8784</v>
      </c>
      <c r="P161" t="s">
        <v>67</v>
      </c>
      <c r="Q161" t="s">
        <v>68</v>
      </c>
      <c r="W161" t="s">
        <v>8803</v>
      </c>
      <c r="X161" t="s">
        <v>8804</v>
      </c>
      <c r="Z161" t="s">
        <v>8805</v>
      </c>
      <c r="AA161" t="s">
        <v>8806</v>
      </c>
      <c r="AB161" t="s">
        <v>8807</v>
      </c>
      <c r="AE161" t="s">
        <v>8808</v>
      </c>
      <c r="AF161" t="s">
        <v>8809</v>
      </c>
      <c r="AH161">
        <v>25</v>
      </c>
      <c r="AI161">
        <v>0</v>
      </c>
      <c r="AJ161">
        <v>0</v>
      </c>
      <c r="AK161">
        <v>22</v>
      </c>
      <c r="AL161">
        <v>22</v>
      </c>
      <c r="AM161" t="s">
        <v>1833</v>
      </c>
      <c r="AN161" t="s">
        <v>1834</v>
      </c>
      <c r="AO161" t="s">
        <v>1835</v>
      </c>
      <c r="AP161" t="s">
        <v>8791</v>
      </c>
      <c r="AQ161" t="s">
        <v>8792</v>
      </c>
      <c r="AS161" t="s">
        <v>8793</v>
      </c>
      <c r="AT161" t="s">
        <v>8794</v>
      </c>
      <c r="AU161" s="1">
        <v>42654</v>
      </c>
      <c r="AV161">
        <v>2015</v>
      </c>
      <c r="AW161">
        <v>46</v>
      </c>
      <c r="AX161">
        <v>18</v>
      </c>
      <c r="BC161">
        <v>2311</v>
      </c>
      <c r="BD161">
        <v>2322</v>
      </c>
      <c r="BF161" t="s">
        <v>8810</v>
      </c>
      <c r="BH161">
        <v>12</v>
      </c>
      <c r="BI161" t="s">
        <v>8796</v>
      </c>
      <c r="BJ161" t="s">
        <v>8797</v>
      </c>
      <c r="BK161" t="s">
        <v>8798</v>
      </c>
      <c r="BL161" t="s">
        <v>8811</v>
      </c>
      <c r="BN161" s="4" t="b">
        <f t="shared" si="20"/>
        <v>0</v>
      </c>
      <c r="BO161" s="5" t="b">
        <f t="shared" si="21"/>
        <v>0</v>
      </c>
      <c r="BP161" s="5" t="b">
        <f t="shared" si="22"/>
        <v>0</v>
      </c>
      <c r="BQ161" s="5" t="b">
        <f t="shared" si="23"/>
        <v>0</v>
      </c>
      <c r="BR161" s="5" t="b">
        <f t="shared" si="24"/>
        <v>0</v>
      </c>
      <c r="BS161" s="5" t="b">
        <f t="shared" si="25"/>
        <v>0</v>
      </c>
      <c r="BT161" s="6" t="str">
        <f t="shared" si="26"/>
        <v>0010-3624</v>
      </c>
      <c r="BU161" s="6"/>
      <c r="BV161" s="6" t="b">
        <f t="shared" si="27"/>
        <v>0</v>
      </c>
      <c r="BW161" s="6" t="b">
        <f t="shared" si="28"/>
        <v>0</v>
      </c>
      <c r="BX161" s="6">
        <f t="shared" si="29"/>
        <v>1</v>
      </c>
    </row>
    <row r="162" spans="4:76" x14ac:dyDescent="0.15">
      <c r="D162" t="s">
        <v>62</v>
      </c>
      <c r="E162" t="s">
        <v>8847</v>
      </c>
      <c r="I162" t="s">
        <v>8848</v>
      </c>
      <c r="L162" t="s">
        <v>8849</v>
      </c>
      <c r="M162" t="s">
        <v>1895</v>
      </c>
      <c r="P162" t="s">
        <v>67</v>
      </c>
      <c r="Q162" t="s">
        <v>68</v>
      </c>
      <c r="X162" t="s">
        <v>8850</v>
      </c>
      <c r="Z162" t="s">
        <v>8851</v>
      </c>
      <c r="AA162" t="s">
        <v>8852</v>
      </c>
      <c r="AB162" t="s">
        <v>8853</v>
      </c>
      <c r="AC162" t="s">
        <v>8854</v>
      </c>
      <c r="AD162" t="s">
        <v>8855</v>
      </c>
      <c r="AE162" t="s">
        <v>8856</v>
      </c>
      <c r="AF162" t="s">
        <v>8857</v>
      </c>
      <c r="AH162">
        <v>61</v>
      </c>
      <c r="AI162">
        <v>0</v>
      </c>
      <c r="AJ162">
        <v>0</v>
      </c>
      <c r="AK162">
        <v>67</v>
      </c>
      <c r="AL162">
        <v>67</v>
      </c>
      <c r="AM162" t="s">
        <v>1902</v>
      </c>
      <c r="AN162" t="s">
        <v>1903</v>
      </c>
      <c r="AO162" t="s">
        <v>1904</v>
      </c>
      <c r="AP162" t="s">
        <v>1905</v>
      </c>
      <c r="AS162" t="s">
        <v>1895</v>
      </c>
      <c r="AT162" t="s">
        <v>1906</v>
      </c>
      <c r="AU162" s="1">
        <v>42652</v>
      </c>
      <c r="AV162">
        <v>2015</v>
      </c>
      <c r="AW162">
        <v>10</v>
      </c>
      <c r="AX162">
        <v>10</v>
      </c>
      <c r="BE162" t="s">
        <v>8858</v>
      </c>
      <c r="BF162" t="s">
        <v>8859</v>
      </c>
      <c r="BH162">
        <v>17</v>
      </c>
      <c r="BI162" t="s">
        <v>610</v>
      </c>
      <c r="BJ162" t="s">
        <v>611</v>
      </c>
      <c r="BK162" t="s">
        <v>8860</v>
      </c>
      <c r="BL162" t="s">
        <v>8861</v>
      </c>
      <c r="BM162">
        <v>26452155</v>
      </c>
      <c r="BN162" s="4" t="b">
        <f t="shared" si="20"/>
        <v>0</v>
      </c>
      <c r="BO162" s="5" t="b">
        <f t="shared" si="21"/>
        <v>0</v>
      </c>
      <c r="BP162" s="5" t="b">
        <f t="shared" si="22"/>
        <v>0</v>
      </c>
      <c r="BQ162" s="5" t="b">
        <f t="shared" si="23"/>
        <v>0</v>
      </c>
      <c r="BR162" s="5" t="b">
        <f t="shared" si="24"/>
        <v>0</v>
      </c>
      <c r="BS162" s="5" t="b">
        <f t="shared" si="25"/>
        <v>0</v>
      </c>
      <c r="BT162" s="6" t="str">
        <f t="shared" si="26"/>
        <v>1932-6203</v>
      </c>
      <c r="BU162" s="6"/>
      <c r="BV162" s="6" t="b">
        <f t="shared" si="27"/>
        <v>0</v>
      </c>
      <c r="BW162" s="6" t="b">
        <f t="shared" si="28"/>
        <v>0</v>
      </c>
      <c r="BX162" s="6">
        <f t="shared" si="29"/>
        <v>1</v>
      </c>
    </row>
    <row r="163" spans="4:76" x14ac:dyDescent="0.15">
      <c r="D163" t="s">
        <v>62</v>
      </c>
      <c r="E163" t="s">
        <v>8895</v>
      </c>
      <c r="I163" t="s">
        <v>8896</v>
      </c>
      <c r="L163" t="s">
        <v>8897</v>
      </c>
      <c r="M163" t="s">
        <v>1895</v>
      </c>
      <c r="P163" t="s">
        <v>67</v>
      </c>
      <c r="Q163" t="s">
        <v>68</v>
      </c>
      <c r="X163" t="s">
        <v>8898</v>
      </c>
      <c r="Z163" t="s">
        <v>8899</v>
      </c>
      <c r="AA163" t="s">
        <v>8900</v>
      </c>
      <c r="AB163" t="s">
        <v>8901</v>
      </c>
      <c r="AD163" t="s">
        <v>8902</v>
      </c>
      <c r="AE163" t="s">
        <v>8903</v>
      </c>
      <c r="AF163" t="s">
        <v>8904</v>
      </c>
      <c r="AH163">
        <v>70</v>
      </c>
      <c r="AI163">
        <v>0</v>
      </c>
      <c r="AJ163">
        <v>0</v>
      </c>
      <c r="AK163">
        <v>20</v>
      </c>
      <c r="AL163">
        <v>20</v>
      </c>
      <c r="AM163" t="s">
        <v>1902</v>
      </c>
      <c r="AN163" t="s">
        <v>1903</v>
      </c>
      <c r="AO163" t="s">
        <v>1904</v>
      </c>
      <c r="AP163" t="s">
        <v>1905</v>
      </c>
      <c r="AS163" t="s">
        <v>1895</v>
      </c>
      <c r="AT163" t="s">
        <v>1906</v>
      </c>
      <c r="AU163" s="1">
        <v>42650</v>
      </c>
      <c r="AV163">
        <v>2015</v>
      </c>
      <c r="AW163">
        <v>10</v>
      </c>
      <c r="AX163">
        <v>10</v>
      </c>
      <c r="BE163" t="s">
        <v>8905</v>
      </c>
      <c r="BF163" t="s">
        <v>8906</v>
      </c>
      <c r="BH163">
        <v>22</v>
      </c>
      <c r="BI163" t="s">
        <v>610</v>
      </c>
      <c r="BJ163" t="s">
        <v>611</v>
      </c>
      <c r="BK163" t="s">
        <v>8884</v>
      </c>
      <c r="BL163" t="s">
        <v>8907</v>
      </c>
      <c r="BM163">
        <v>26445454</v>
      </c>
      <c r="BN163" s="4" t="b">
        <f t="shared" si="20"/>
        <v>0</v>
      </c>
      <c r="BO163" s="5" t="b">
        <f t="shared" si="21"/>
        <v>0</v>
      </c>
      <c r="BP163" s="5" t="b">
        <f t="shared" si="22"/>
        <v>0</v>
      </c>
      <c r="BQ163" s="5" t="b">
        <f t="shared" si="23"/>
        <v>0</v>
      </c>
      <c r="BR163" s="5" t="b">
        <f t="shared" si="24"/>
        <v>0</v>
      </c>
      <c r="BS163" s="5" t="b">
        <f t="shared" si="25"/>
        <v>0</v>
      </c>
      <c r="BT163" s="6" t="str">
        <f t="shared" si="26"/>
        <v>1932-6203</v>
      </c>
      <c r="BU163" s="6"/>
      <c r="BV163" s="6" t="b">
        <f t="shared" si="27"/>
        <v>0</v>
      </c>
      <c r="BW163" s="6" t="b">
        <f t="shared" si="28"/>
        <v>0</v>
      </c>
      <c r="BX163" s="6">
        <f t="shared" si="29"/>
        <v>1</v>
      </c>
    </row>
    <row r="164" spans="4:76" x14ac:dyDescent="0.15">
      <c r="D164" t="s">
        <v>62</v>
      </c>
      <c r="E164" t="s">
        <v>8908</v>
      </c>
      <c r="I164" t="s">
        <v>8909</v>
      </c>
      <c r="L164" t="s">
        <v>8910</v>
      </c>
      <c r="M164" t="s">
        <v>8911</v>
      </c>
      <c r="P164" t="s">
        <v>67</v>
      </c>
      <c r="Q164" t="s">
        <v>68</v>
      </c>
      <c r="W164" t="s">
        <v>8912</v>
      </c>
      <c r="X164" t="s">
        <v>8913</v>
      </c>
      <c r="Z164" t="s">
        <v>8914</v>
      </c>
      <c r="AA164" t="s">
        <v>8915</v>
      </c>
      <c r="AB164" t="s">
        <v>8916</v>
      </c>
      <c r="AC164" t="s">
        <v>8917</v>
      </c>
      <c r="AD164" t="s">
        <v>8918</v>
      </c>
      <c r="AE164" t="s">
        <v>8919</v>
      </c>
      <c r="AF164" t="s">
        <v>8920</v>
      </c>
      <c r="AH164">
        <v>56</v>
      </c>
      <c r="AI164">
        <v>0</v>
      </c>
      <c r="AJ164">
        <v>0</v>
      </c>
      <c r="AK164">
        <v>11</v>
      </c>
      <c r="AL164">
        <v>11</v>
      </c>
      <c r="AM164" t="s">
        <v>8921</v>
      </c>
      <c r="AN164" t="s">
        <v>768</v>
      </c>
      <c r="AO164" t="s">
        <v>8922</v>
      </c>
      <c r="AP164" t="s">
        <v>8923</v>
      </c>
      <c r="AS164" t="s">
        <v>8924</v>
      </c>
      <c r="AT164" t="s">
        <v>8925</v>
      </c>
      <c r="AU164" s="1">
        <v>42649</v>
      </c>
      <c r="AV164">
        <v>2015</v>
      </c>
      <c r="AW164">
        <v>112</v>
      </c>
      <c r="AX164">
        <v>40</v>
      </c>
      <c r="BC164">
        <v>12384</v>
      </c>
      <c r="BD164">
        <v>12389</v>
      </c>
      <c r="BF164" t="s">
        <v>8926</v>
      </c>
      <c r="BH164">
        <v>6</v>
      </c>
      <c r="BI164" t="s">
        <v>610</v>
      </c>
      <c r="BJ164" t="s">
        <v>611</v>
      </c>
      <c r="BK164" t="s">
        <v>8927</v>
      </c>
      <c r="BL164" t="s">
        <v>8928</v>
      </c>
      <c r="BM164">
        <v>26392527</v>
      </c>
      <c r="BN164" s="8" t="b">
        <f t="shared" si="20"/>
        <v>0</v>
      </c>
      <c r="BO164" s="9" t="b">
        <f t="shared" si="21"/>
        <v>0</v>
      </c>
      <c r="BP164" s="9" t="b">
        <f t="shared" si="22"/>
        <v>0</v>
      </c>
      <c r="BQ164" s="9" t="b">
        <f t="shared" si="23"/>
        <v>0</v>
      </c>
      <c r="BR164" s="9" t="b">
        <f t="shared" si="24"/>
        <v>0</v>
      </c>
      <c r="BS164" s="9" t="b">
        <f t="shared" si="25"/>
        <v>0</v>
      </c>
      <c r="BT164" s="10" t="str">
        <f t="shared" si="26"/>
        <v>0027-8424</v>
      </c>
      <c r="BU164" s="6"/>
      <c r="BV164" s="10" t="b">
        <f t="shared" si="27"/>
        <v>0</v>
      </c>
      <c r="BW164" s="10" t="b">
        <f t="shared" si="28"/>
        <v>0</v>
      </c>
      <c r="BX164" s="10">
        <f t="shared" si="29"/>
        <v>1</v>
      </c>
    </row>
    <row r="165" spans="4:76" x14ac:dyDescent="0.15">
      <c r="D165" t="s">
        <v>62</v>
      </c>
      <c r="E165" t="s">
        <v>8959</v>
      </c>
      <c r="I165" t="s">
        <v>8960</v>
      </c>
      <c r="L165" t="s">
        <v>8961</v>
      </c>
      <c r="M165" t="s">
        <v>596</v>
      </c>
      <c r="P165" t="s">
        <v>67</v>
      </c>
      <c r="Q165" t="s">
        <v>68</v>
      </c>
      <c r="X165" t="s">
        <v>8962</v>
      </c>
      <c r="Z165" t="s">
        <v>8963</v>
      </c>
      <c r="AA165" t="s">
        <v>8964</v>
      </c>
      <c r="AB165" t="s">
        <v>8965</v>
      </c>
      <c r="AE165" t="s">
        <v>8966</v>
      </c>
      <c r="AF165" t="s">
        <v>8967</v>
      </c>
      <c r="AH165">
        <v>52</v>
      </c>
      <c r="AI165">
        <v>0</v>
      </c>
      <c r="AJ165">
        <v>0</v>
      </c>
      <c r="AK165">
        <v>7</v>
      </c>
      <c r="AL165">
        <v>7</v>
      </c>
      <c r="AM165" t="s">
        <v>603</v>
      </c>
      <c r="AN165" t="s">
        <v>604</v>
      </c>
      <c r="AO165" t="s">
        <v>605</v>
      </c>
      <c r="AP165" t="s">
        <v>606</v>
      </c>
      <c r="AS165" t="s">
        <v>607</v>
      </c>
      <c r="AT165" t="s">
        <v>608</v>
      </c>
      <c r="AU165" s="1">
        <v>42649</v>
      </c>
      <c r="AV165">
        <v>2015</v>
      </c>
      <c r="AW165">
        <v>5</v>
      </c>
      <c r="BE165">
        <v>14794</v>
      </c>
      <c r="BF165" t="s">
        <v>8968</v>
      </c>
      <c r="BH165">
        <v>17</v>
      </c>
      <c r="BI165" t="s">
        <v>610</v>
      </c>
      <c r="BJ165" t="s">
        <v>611</v>
      </c>
      <c r="BK165" t="s">
        <v>8969</v>
      </c>
      <c r="BL165" t="s">
        <v>8970</v>
      </c>
      <c r="BM165">
        <v>26440769</v>
      </c>
      <c r="BN165" s="4" t="b">
        <f t="shared" si="20"/>
        <v>0</v>
      </c>
      <c r="BO165" s="5" t="b">
        <f t="shared" si="21"/>
        <v>0</v>
      </c>
      <c r="BP165" s="5" t="b">
        <f t="shared" si="22"/>
        <v>0</v>
      </c>
      <c r="BQ165" s="5" t="b">
        <f t="shared" si="23"/>
        <v>0</v>
      </c>
      <c r="BR165" s="5" t="b">
        <f t="shared" si="24"/>
        <v>0</v>
      </c>
      <c r="BS165" s="5" t="b">
        <f t="shared" si="25"/>
        <v>0</v>
      </c>
      <c r="BT165" s="6" t="str">
        <f t="shared" si="26"/>
        <v>2045-2322</v>
      </c>
      <c r="BU165" s="6"/>
      <c r="BV165" s="6" t="b">
        <f t="shared" si="27"/>
        <v>0</v>
      </c>
      <c r="BW165" s="6" t="b">
        <f t="shared" si="28"/>
        <v>0</v>
      </c>
      <c r="BX165" s="6">
        <f t="shared" si="29"/>
        <v>1</v>
      </c>
    </row>
    <row r="166" spans="4:76" x14ac:dyDescent="0.15">
      <c r="D166" t="s">
        <v>62</v>
      </c>
      <c r="E166" t="s">
        <v>9023</v>
      </c>
      <c r="I166" t="s">
        <v>9024</v>
      </c>
      <c r="L166" t="s">
        <v>9025</v>
      </c>
      <c r="M166" t="s">
        <v>1895</v>
      </c>
      <c r="P166" t="s">
        <v>67</v>
      </c>
      <c r="Q166" t="s">
        <v>68</v>
      </c>
      <c r="X166" t="s">
        <v>9026</v>
      </c>
      <c r="Z166" t="s">
        <v>9027</v>
      </c>
      <c r="AA166" t="s">
        <v>9028</v>
      </c>
      <c r="AB166" t="s">
        <v>9029</v>
      </c>
      <c r="AE166" t="s">
        <v>9030</v>
      </c>
      <c r="AF166" t="s">
        <v>9031</v>
      </c>
      <c r="AH166">
        <v>52</v>
      </c>
      <c r="AI166">
        <v>0</v>
      </c>
      <c r="AJ166">
        <v>0</v>
      </c>
      <c r="AK166">
        <v>48</v>
      </c>
      <c r="AL166">
        <v>48</v>
      </c>
      <c r="AM166" t="s">
        <v>1902</v>
      </c>
      <c r="AN166" t="s">
        <v>1903</v>
      </c>
      <c r="AO166" t="s">
        <v>1904</v>
      </c>
      <c r="AP166" t="s">
        <v>1905</v>
      </c>
      <c r="AS166" t="s">
        <v>1895</v>
      </c>
      <c r="AT166" t="s">
        <v>1906</v>
      </c>
      <c r="AU166" s="1">
        <v>42645</v>
      </c>
      <c r="AV166">
        <v>2015</v>
      </c>
      <c r="AW166">
        <v>10</v>
      </c>
      <c r="AX166">
        <v>10</v>
      </c>
      <c r="BE166" t="s">
        <v>9032</v>
      </c>
      <c r="BF166" t="s">
        <v>9033</v>
      </c>
      <c r="BH166">
        <v>17</v>
      </c>
      <c r="BI166" t="s">
        <v>610</v>
      </c>
      <c r="BJ166" t="s">
        <v>611</v>
      </c>
      <c r="BK166" t="s">
        <v>9034</v>
      </c>
      <c r="BL166" t="s">
        <v>9035</v>
      </c>
      <c r="BM166">
        <v>26430733</v>
      </c>
      <c r="BN166" s="4" t="b">
        <f t="shared" si="20"/>
        <v>0</v>
      </c>
      <c r="BO166" s="5" t="b">
        <f t="shared" si="21"/>
        <v>0</v>
      </c>
      <c r="BP166" s="5" t="b">
        <f t="shared" si="22"/>
        <v>0</v>
      </c>
      <c r="BQ166" s="5" t="b">
        <f t="shared" si="23"/>
        <v>0</v>
      </c>
      <c r="BR166" s="5" t="b">
        <f t="shared" si="24"/>
        <v>0</v>
      </c>
      <c r="BS166" s="5" t="b">
        <f t="shared" si="25"/>
        <v>0</v>
      </c>
      <c r="BT166" s="6" t="str">
        <f t="shared" si="26"/>
        <v>1932-6203</v>
      </c>
      <c r="BU166" s="6"/>
      <c r="BV166" s="6" t="b">
        <f t="shared" si="27"/>
        <v>0</v>
      </c>
      <c r="BW166" s="6" t="b">
        <f t="shared" si="28"/>
        <v>0</v>
      </c>
      <c r="BX166" s="6">
        <f t="shared" si="29"/>
        <v>1</v>
      </c>
    </row>
    <row r="167" spans="4:76" x14ac:dyDescent="0.15">
      <c r="D167" t="s">
        <v>62</v>
      </c>
      <c r="E167" t="s">
        <v>9036</v>
      </c>
      <c r="I167" t="s">
        <v>9037</v>
      </c>
      <c r="L167" t="s">
        <v>9038</v>
      </c>
      <c r="M167" t="s">
        <v>1895</v>
      </c>
      <c r="P167" t="s">
        <v>67</v>
      </c>
      <c r="Q167" t="s">
        <v>68</v>
      </c>
      <c r="X167" t="s">
        <v>9039</v>
      </c>
      <c r="Z167" t="s">
        <v>9040</v>
      </c>
      <c r="AA167" t="s">
        <v>9041</v>
      </c>
      <c r="AB167" t="s">
        <v>8965</v>
      </c>
      <c r="AE167" t="s">
        <v>9042</v>
      </c>
      <c r="AF167" t="s">
        <v>9043</v>
      </c>
      <c r="AH167">
        <v>60</v>
      </c>
      <c r="AI167">
        <v>0</v>
      </c>
      <c r="AJ167">
        <v>0</v>
      </c>
      <c r="AK167">
        <v>18</v>
      </c>
      <c r="AL167">
        <v>18</v>
      </c>
      <c r="AM167" t="s">
        <v>1902</v>
      </c>
      <c r="AN167" t="s">
        <v>1903</v>
      </c>
      <c r="AO167" t="s">
        <v>1904</v>
      </c>
      <c r="AP167" t="s">
        <v>1905</v>
      </c>
      <c r="AS167" t="s">
        <v>1895</v>
      </c>
      <c r="AT167" t="s">
        <v>1906</v>
      </c>
      <c r="AU167" s="1">
        <v>42645</v>
      </c>
      <c r="AV167">
        <v>2015</v>
      </c>
      <c r="AW167">
        <v>10</v>
      </c>
      <c r="AX167">
        <v>10</v>
      </c>
      <c r="BE167" t="s">
        <v>9044</v>
      </c>
      <c r="BF167" t="s">
        <v>9045</v>
      </c>
      <c r="BH167">
        <v>19</v>
      </c>
      <c r="BI167" t="s">
        <v>610</v>
      </c>
      <c r="BJ167" t="s">
        <v>611</v>
      </c>
      <c r="BK167" t="s">
        <v>9034</v>
      </c>
      <c r="BL167" t="s">
        <v>9046</v>
      </c>
      <c r="BM167">
        <v>26431319</v>
      </c>
      <c r="BN167" s="4" t="b">
        <f t="shared" si="20"/>
        <v>0</v>
      </c>
      <c r="BO167" s="5" t="b">
        <f t="shared" si="21"/>
        <v>0</v>
      </c>
      <c r="BP167" s="5" t="b">
        <f t="shared" si="22"/>
        <v>0</v>
      </c>
      <c r="BQ167" s="5" t="b">
        <f t="shared" si="23"/>
        <v>0</v>
      </c>
      <c r="BR167" s="5" t="b">
        <f t="shared" si="24"/>
        <v>0</v>
      </c>
      <c r="BS167" s="5" t="b">
        <f t="shared" si="25"/>
        <v>0</v>
      </c>
      <c r="BT167" s="6" t="str">
        <f t="shared" si="26"/>
        <v>1932-6203</v>
      </c>
      <c r="BU167" s="6"/>
      <c r="BV167" s="6" t="b">
        <f t="shared" si="27"/>
        <v>0</v>
      </c>
      <c r="BW167" s="6" t="b">
        <f t="shared" si="28"/>
        <v>0</v>
      </c>
      <c r="BX167" s="6">
        <f t="shared" si="29"/>
        <v>1</v>
      </c>
    </row>
    <row r="168" spans="4:76" x14ac:dyDescent="0.15">
      <c r="D168" t="s">
        <v>62</v>
      </c>
      <c r="E168" t="s">
        <v>9047</v>
      </c>
      <c r="I168" t="s">
        <v>9048</v>
      </c>
      <c r="L168" t="s">
        <v>9049</v>
      </c>
      <c r="M168" t="s">
        <v>8570</v>
      </c>
      <c r="P168" t="s">
        <v>67</v>
      </c>
      <c r="Q168" t="s">
        <v>68</v>
      </c>
      <c r="W168" t="s">
        <v>9050</v>
      </c>
      <c r="X168" t="s">
        <v>9051</v>
      </c>
      <c r="Z168" t="s">
        <v>9052</v>
      </c>
      <c r="AA168" t="s">
        <v>9053</v>
      </c>
      <c r="AB168" t="s">
        <v>9054</v>
      </c>
      <c r="AE168" t="s">
        <v>9055</v>
      </c>
      <c r="AF168" t="s">
        <v>9056</v>
      </c>
      <c r="AH168">
        <v>45</v>
      </c>
      <c r="AI168">
        <v>0</v>
      </c>
      <c r="AJ168">
        <v>0</v>
      </c>
      <c r="AK168">
        <v>24</v>
      </c>
      <c r="AL168">
        <v>24</v>
      </c>
      <c r="AM168" t="s">
        <v>112</v>
      </c>
      <c r="AN168" t="s">
        <v>113</v>
      </c>
      <c r="AO168" t="s">
        <v>114</v>
      </c>
      <c r="AP168" t="s">
        <v>8578</v>
      </c>
      <c r="AQ168" t="s">
        <v>8579</v>
      </c>
      <c r="AS168" t="s">
        <v>8580</v>
      </c>
      <c r="AT168" t="s">
        <v>8581</v>
      </c>
      <c r="AU168" s="1">
        <v>42645</v>
      </c>
      <c r="AV168">
        <v>2015</v>
      </c>
      <c r="AW168">
        <v>1414</v>
      </c>
      <c r="BC168">
        <v>88</v>
      </c>
      <c r="BD168">
        <v>102</v>
      </c>
      <c r="BF168" t="s">
        <v>9057</v>
      </c>
      <c r="BH168">
        <v>15</v>
      </c>
      <c r="BI168" t="s">
        <v>2185</v>
      </c>
      <c r="BJ168" t="s">
        <v>2186</v>
      </c>
      <c r="BK168" t="s">
        <v>9058</v>
      </c>
      <c r="BL168" t="s">
        <v>9059</v>
      </c>
      <c r="BM168">
        <v>26321507</v>
      </c>
      <c r="BN168" s="4" t="b">
        <f t="shared" si="20"/>
        <v>0</v>
      </c>
      <c r="BO168" s="5" t="b">
        <f t="shared" si="21"/>
        <v>0</v>
      </c>
      <c r="BP168" s="5" t="b">
        <f t="shared" si="22"/>
        <v>0</v>
      </c>
      <c r="BQ168" s="5" t="b">
        <f t="shared" si="23"/>
        <v>0</v>
      </c>
      <c r="BR168" s="5" t="b">
        <f t="shared" si="24"/>
        <v>0</v>
      </c>
      <c r="BS168" s="5" t="b">
        <f t="shared" si="25"/>
        <v>0</v>
      </c>
      <c r="BT168" s="6" t="str">
        <f t="shared" si="26"/>
        <v>0021-9673</v>
      </c>
      <c r="BU168" s="6"/>
      <c r="BV168" s="6" t="b">
        <f t="shared" si="27"/>
        <v>0</v>
      </c>
      <c r="BW168" s="6" t="b">
        <f t="shared" si="28"/>
        <v>0</v>
      </c>
      <c r="BX168" s="6">
        <f t="shared" si="29"/>
        <v>1</v>
      </c>
    </row>
    <row r="169" spans="4:76" x14ac:dyDescent="0.15">
      <c r="D169" t="s">
        <v>62</v>
      </c>
      <c r="E169" t="s">
        <v>9077</v>
      </c>
      <c r="I169" t="s">
        <v>9078</v>
      </c>
      <c r="L169" t="s">
        <v>9079</v>
      </c>
      <c r="M169" t="s">
        <v>9063</v>
      </c>
      <c r="P169" t="s">
        <v>67</v>
      </c>
      <c r="Q169" t="s">
        <v>68</v>
      </c>
      <c r="W169" t="s">
        <v>9080</v>
      </c>
      <c r="X169" t="s">
        <v>9081</v>
      </c>
      <c r="Z169" t="s">
        <v>9082</v>
      </c>
      <c r="AA169" t="s">
        <v>9083</v>
      </c>
      <c r="AB169" t="s">
        <v>9084</v>
      </c>
      <c r="AE169" t="s">
        <v>9085</v>
      </c>
      <c r="AF169" t="s">
        <v>9086</v>
      </c>
      <c r="AH169">
        <v>79</v>
      </c>
      <c r="AI169">
        <v>0</v>
      </c>
      <c r="AJ169">
        <v>0</v>
      </c>
      <c r="AK169">
        <v>17</v>
      </c>
      <c r="AL169">
        <v>17</v>
      </c>
      <c r="AM169" t="s">
        <v>112</v>
      </c>
      <c r="AN169" t="s">
        <v>113</v>
      </c>
      <c r="AO169" t="s">
        <v>114</v>
      </c>
      <c r="AP169" t="s">
        <v>9070</v>
      </c>
      <c r="AQ169" t="s">
        <v>9071</v>
      </c>
      <c r="AS169" t="s">
        <v>9072</v>
      </c>
      <c r="AT169" t="s">
        <v>9073</v>
      </c>
      <c r="AU169" s="1">
        <v>42645</v>
      </c>
      <c r="AV169">
        <v>2015</v>
      </c>
      <c r="AW169">
        <v>208</v>
      </c>
      <c r="BC169">
        <v>189</v>
      </c>
      <c r="BD169">
        <v>198</v>
      </c>
      <c r="BF169" t="s">
        <v>9087</v>
      </c>
      <c r="BH169">
        <v>10</v>
      </c>
      <c r="BI169" t="s">
        <v>3784</v>
      </c>
      <c r="BJ169" t="s">
        <v>3784</v>
      </c>
      <c r="BK169" t="s">
        <v>9075</v>
      </c>
      <c r="BL169" t="s">
        <v>9088</v>
      </c>
      <c r="BM169">
        <v>26103098</v>
      </c>
      <c r="BN169" s="4" t="b">
        <f t="shared" si="20"/>
        <v>0</v>
      </c>
      <c r="BO169" s="5" t="b">
        <f t="shared" si="21"/>
        <v>0</v>
      </c>
      <c r="BP169" s="5" t="b">
        <f t="shared" si="22"/>
        <v>0</v>
      </c>
      <c r="BQ169" s="5" t="b">
        <f t="shared" si="23"/>
        <v>0</v>
      </c>
      <c r="BR169" s="5" t="b">
        <f t="shared" si="24"/>
        <v>0</v>
      </c>
      <c r="BS169" s="5" t="b">
        <f t="shared" si="25"/>
        <v>0</v>
      </c>
      <c r="BT169" s="6" t="str">
        <f t="shared" si="26"/>
        <v>0168-1702</v>
      </c>
      <c r="BU169" s="6"/>
      <c r="BV169" s="6" t="b">
        <f t="shared" si="27"/>
        <v>0</v>
      </c>
      <c r="BW169" s="6" t="b">
        <f t="shared" si="28"/>
        <v>0</v>
      </c>
      <c r="BX169" s="6">
        <f t="shared" si="29"/>
        <v>1</v>
      </c>
    </row>
    <row r="170" spans="4:76" x14ac:dyDescent="0.15">
      <c r="D170" t="s">
        <v>62</v>
      </c>
      <c r="E170" t="s">
        <v>9119</v>
      </c>
      <c r="I170" t="s">
        <v>9120</v>
      </c>
      <c r="L170" t="s">
        <v>9121</v>
      </c>
      <c r="M170" t="s">
        <v>9104</v>
      </c>
      <c r="P170" t="s">
        <v>67</v>
      </c>
      <c r="Q170" t="s">
        <v>68</v>
      </c>
      <c r="W170" t="s">
        <v>9122</v>
      </c>
      <c r="X170" t="s">
        <v>9123</v>
      </c>
      <c r="Z170" t="s">
        <v>9124</v>
      </c>
      <c r="AA170" t="s">
        <v>9125</v>
      </c>
      <c r="AB170" t="s">
        <v>9126</v>
      </c>
      <c r="AE170" t="s">
        <v>9127</v>
      </c>
      <c r="AF170" t="s">
        <v>9128</v>
      </c>
      <c r="AH170">
        <v>37</v>
      </c>
      <c r="AI170">
        <v>0</v>
      </c>
      <c r="AJ170">
        <v>0</v>
      </c>
      <c r="AK170">
        <v>3</v>
      </c>
      <c r="AL170">
        <v>3</v>
      </c>
      <c r="AM170" t="s">
        <v>5637</v>
      </c>
      <c r="AN170" t="s">
        <v>604</v>
      </c>
      <c r="AO170" t="s">
        <v>5638</v>
      </c>
      <c r="AP170" t="s">
        <v>9112</v>
      </c>
      <c r="AS170" t="s">
        <v>9113</v>
      </c>
      <c r="AT170" t="s">
        <v>9114</v>
      </c>
      <c r="AU170" t="s">
        <v>9115</v>
      </c>
      <c r="AV170">
        <v>2015</v>
      </c>
      <c r="AW170">
        <v>92</v>
      </c>
      <c r="BC170">
        <v>161</v>
      </c>
      <c r="BD170">
        <v>165</v>
      </c>
      <c r="BF170" t="s">
        <v>9129</v>
      </c>
      <c r="BH170">
        <v>5</v>
      </c>
      <c r="BI170" t="s">
        <v>577</v>
      </c>
      <c r="BJ170" t="s">
        <v>577</v>
      </c>
      <c r="BK170" t="s">
        <v>9117</v>
      </c>
      <c r="BL170" t="s">
        <v>9130</v>
      </c>
      <c r="BN170" s="4" t="b">
        <f t="shared" si="20"/>
        <v>0</v>
      </c>
      <c r="BO170" s="5" t="b">
        <f t="shared" si="21"/>
        <v>0</v>
      </c>
      <c r="BP170" s="5" t="b">
        <f t="shared" si="22"/>
        <v>0</v>
      </c>
      <c r="BQ170" s="5" t="b">
        <f t="shared" si="23"/>
        <v>0</v>
      </c>
      <c r="BR170" s="5" t="b">
        <f t="shared" si="24"/>
        <v>0</v>
      </c>
      <c r="BS170" s="5" t="b">
        <f t="shared" si="25"/>
        <v>0</v>
      </c>
      <c r="BT170" s="6" t="str">
        <f t="shared" si="26"/>
        <v>0885-5765</v>
      </c>
      <c r="BU170" s="6"/>
      <c r="BV170" s="6" t="b">
        <f t="shared" si="27"/>
        <v>0</v>
      </c>
      <c r="BW170" s="6" t="b">
        <f t="shared" si="28"/>
        <v>0</v>
      </c>
      <c r="BX170" s="6">
        <f t="shared" si="29"/>
        <v>1</v>
      </c>
    </row>
    <row r="171" spans="4:76" x14ac:dyDescent="0.15">
      <c r="D171" t="s">
        <v>62</v>
      </c>
      <c r="E171" t="s">
        <v>9131</v>
      </c>
      <c r="I171" t="s">
        <v>9132</v>
      </c>
      <c r="L171" t="s">
        <v>9133</v>
      </c>
      <c r="M171" t="s">
        <v>9134</v>
      </c>
      <c r="P171" t="s">
        <v>67</v>
      </c>
      <c r="Q171" t="s">
        <v>68</v>
      </c>
      <c r="X171" t="s">
        <v>9135</v>
      </c>
      <c r="Z171" t="s">
        <v>9136</v>
      </c>
      <c r="AA171" t="s">
        <v>9137</v>
      </c>
      <c r="AB171" t="s">
        <v>9138</v>
      </c>
      <c r="AE171" t="s">
        <v>9139</v>
      </c>
      <c r="AF171" t="s">
        <v>9140</v>
      </c>
      <c r="AH171">
        <v>85</v>
      </c>
      <c r="AI171">
        <v>1</v>
      </c>
      <c r="AJ171">
        <v>1</v>
      </c>
      <c r="AK171">
        <v>14</v>
      </c>
      <c r="AL171">
        <v>14</v>
      </c>
      <c r="AM171" t="s">
        <v>2849</v>
      </c>
      <c r="AN171" t="s">
        <v>2850</v>
      </c>
      <c r="AO171" t="s">
        <v>2851</v>
      </c>
      <c r="AP171" t="s">
        <v>9141</v>
      </c>
      <c r="AQ171" t="s">
        <v>9142</v>
      </c>
      <c r="AS171" t="s">
        <v>9134</v>
      </c>
      <c r="AT171" t="s">
        <v>9143</v>
      </c>
      <c r="AU171" t="s">
        <v>9115</v>
      </c>
      <c r="AV171">
        <v>2015</v>
      </c>
      <c r="AW171">
        <v>27</v>
      </c>
      <c r="AX171">
        <v>10</v>
      </c>
      <c r="BC171">
        <v>2829</v>
      </c>
      <c r="BD171">
        <v>2845</v>
      </c>
      <c r="BF171" t="s">
        <v>9144</v>
      </c>
      <c r="BH171">
        <v>17</v>
      </c>
      <c r="BI171" t="s">
        <v>9145</v>
      </c>
      <c r="BJ171" t="s">
        <v>9145</v>
      </c>
      <c r="BK171" t="s">
        <v>9146</v>
      </c>
      <c r="BL171" t="s">
        <v>9147</v>
      </c>
      <c r="BM171">
        <v>26486445</v>
      </c>
      <c r="BN171" s="4" t="b">
        <f t="shared" si="20"/>
        <v>0</v>
      </c>
      <c r="BO171" s="5" t="b">
        <f t="shared" si="21"/>
        <v>0</v>
      </c>
      <c r="BP171" s="5" t="b">
        <f t="shared" si="22"/>
        <v>0</v>
      </c>
      <c r="BQ171" s="5" t="b">
        <f t="shared" si="23"/>
        <v>0</v>
      </c>
      <c r="BR171" s="5" t="b">
        <f t="shared" si="24"/>
        <v>0</v>
      </c>
      <c r="BS171" s="5" t="b">
        <f t="shared" si="25"/>
        <v>0</v>
      </c>
      <c r="BT171" s="6" t="str">
        <f t="shared" si="26"/>
        <v>1040-4651</v>
      </c>
      <c r="BU171" s="6"/>
      <c r="BV171" s="6" t="b">
        <f t="shared" si="27"/>
        <v>0</v>
      </c>
      <c r="BW171" s="6" t="b">
        <f t="shared" si="28"/>
        <v>0</v>
      </c>
      <c r="BX171" s="6">
        <f t="shared" si="29"/>
        <v>1</v>
      </c>
    </row>
    <row r="172" spans="4:76" x14ac:dyDescent="0.15">
      <c r="D172" t="s">
        <v>62</v>
      </c>
      <c r="E172" t="s">
        <v>9148</v>
      </c>
      <c r="I172" t="s">
        <v>9149</v>
      </c>
      <c r="L172" t="s">
        <v>9150</v>
      </c>
      <c r="M172" t="s">
        <v>9151</v>
      </c>
      <c r="P172" t="s">
        <v>67</v>
      </c>
      <c r="Q172" t="s">
        <v>68</v>
      </c>
      <c r="W172" t="s">
        <v>9152</v>
      </c>
      <c r="X172" t="s">
        <v>9153</v>
      </c>
      <c r="Z172" t="s">
        <v>9154</v>
      </c>
      <c r="AA172" t="s">
        <v>9155</v>
      </c>
      <c r="AB172" t="s">
        <v>9156</v>
      </c>
      <c r="AE172" t="s">
        <v>9157</v>
      </c>
      <c r="AF172" t="s">
        <v>9158</v>
      </c>
      <c r="AH172">
        <v>41</v>
      </c>
      <c r="AI172">
        <v>0</v>
      </c>
      <c r="AJ172">
        <v>0</v>
      </c>
      <c r="AK172">
        <v>3</v>
      </c>
      <c r="AL172">
        <v>3</v>
      </c>
      <c r="AM172" t="s">
        <v>112</v>
      </c>
      <c r="AN172" t="s">
        <v>113</v>
      </c>
      <c r="AO172" t="s">
        <v>114</v>
      </c>
      <c r="AP172" t="s">
        <v>9159</v>
      </c>
      <c r="AS172" t="s">
        <v>9160</v>
      </c>
      <c r="AT172" t="s">
        <v>9161</v>
      </c>
      <c r="AU172" t="s">
        <v>9115</v>
      </c>
      <c r="AV172">
        <v>2015</v>
      </c>
      <c r="AW172">
        <v>18</v>
      </c>
      <c r="AY172" t="s">
        <v>179</v>
      </c>
      <c r="BC172">
        <v>411</v>
      </c>
      <c r="BD172">
        <v>422</v>
      </c>
      <c r="BF172" t="s">
        <v>9162</v>
      </c>
      <c r="BH172">
        <v>12</v>
      </c>
      <c r="BI172" t="s">
        <v>200</v>
      </c>
      <c r="BJ172" t="s">
        <v>200</v>
      </c>
      <c r="BK172" t="s">
        <v>9163</v>
      </c>
      <c r="BL172" t="s">
        <v>9164</v>
      </c>
      <c r="BN172" s="4" t="b">
        <f t="shared" si="20"/>
        <v>0</v>
      </c>
      <c r="BO172" s="5" t="b">
        <f t="shared" si="21"/>
        <v>0</v>
      </c>
      <c r="BP172" s="5" t="b">
        <f t="shared" si="22"/>
        <v>0</v>
      </c>
      <c r="BQ172" s="5" t="b">
        <f t="shared" si="23"/>
        <v>0</v>
      </c>
      <c r="BR172" s="5" t="b">
        <f t="shared" si="24"/>
        <v>0</v>
      </c>
      <c r="BS172" s="5" t="b">
        <f t="shared" si="25"/>
        <v>0</v>
      </c>
      <c r="BT172" s="6" t="str">
        <f t="shared" si="26"/>
        <v>1756-4646</v>
      </c>
      <c r="BU172" s="6"/>
      <c r="BV172" s="6" t="b">
        <f t="shared" si="27"/>
        <v>0</v>
      </c>
      <c r="BW172" s="6" t="b">
        <f t="shared" si="28"/>
        <v>0</v>
      </c>
      <c r="BX172" s="6">
        <f t="shared" si="29"/>
        <v>1</v>
      </c>
    </row>
    <row r="173" spans="4:76" x14ac:dyDescent="0.15">
      <c r="D173" t="s">
        <v>62</v>
      </c>
      <c r="E173" t="s">
        <v>9204</v>
      </c>
      <c r="I173" t="s">
        <v>9205</v>
      </c>
      <c r="L173" t="s">
        <v>9206</v>
      </c>
      <c r="M173" t="s">
        <v>4895</v>
      </c>
      <c r="P173" t="s">
        <v>67</v>
      </c>
      <c r="Q173" t="s">
        <v>68</v>
      </c>
      <c r="W173" t="s">
        <v>9207</v>
      </c>
      <c r="X173" t="s">
        <v>9208</v>
      </c>
      <c r="Z173" t="s">
        <v>9209</v>
      </c>
      <c r="AA173" t="s">
        <v>9210</v>
      </c>
      <c r="AB173" t="s">
        <v>9211</v>
      </c>
      <c r="AE173" t="s">
        <v>9212</v>
      </c>
      <c r="AF173" t="s">
        <v>9213</v>
      </c>
      <c r="AH173">
        <v>36</v>
      </c>
      <c r="AI173">
        <v>0</v>
      </c>
      <c r="AJ173">
        <v>0</v>
      </c>
      <c r="AK173">
        <v>4</v>
      </c>
      <c r="AL173">
        <v>4</v>
      </c>
      <c r="AM173" t="s">
        <v>3669</v>
      </c>
      <c r="AN173" t="s">
        <v>77</v>
      </c>
      <c r="AO173" t="s">
        <v>3670</v>
      </c>
      <c r="AP173" t="s">
        <v>4902</v>
      </c>
      <c r="AQ173" t="s">
        <v>4903</v>
      </c>
      <c r="AS173" t="s">
        <v>4904</v>
      </c>
      <c r="AT173" t="s">
        <v>4905</v>
      </c>
      <c r="AU173" t="s">
        <v>9115</v>
      </c>
      <c r="AV173">
        <v>2015</v>
      </c>
      <c r="AW173">
        <v>362</v>
      </c>
      <c r="AX173">
        <v>19</v>
      </c>
      <c r="BE173" t="s">
        <v>9214</v>
      </c>
      <c r="BF173" t="s">
        <v>9215</v>
      </c>
      <c r="BH173">
        <v>8</v>
      </c>
      <c r="BI173" t="s">
        <v>848</v>
      </c>
      <c r="BJ173" t="s">
        <v>848</v>
      </c>
      <c r="BK173" t="s">
        <v>9216</v>
      </c>
      <c r="BL173" t="s">
        <v>9217</v>
      </c>
      <c r="BN173" s="4" t="b">
        <f t="shared" si="20"/>
        <v>0</v>
      </c>
      <c r="BO173" s="5" t="b">
        <f t="shared" si="21"/>
        <v>0</v>
      </c>
      <c r="BP173" s="5" t="b">
        <f t="shared" si="22"/>
        <v>0</v>
      </c>
      <c r="BQ173" s="5" t="b">
        <f t="shared" si="23"/>
        <v>0</v>
      </c>
      <c r="BR173" s="5" t="b">
        <f t="shared" si="24"/>
        <v>0</v>
      </c>
      <c r="BS173" s="5" t="b">
        <f t="shared" si="25"/>
        <v>0</v>
      </c>
      <c r="BT173" s="6" t="str">
        <f t="shared" si="26"/>
        <v>0378-1097</v>
      </c>
      <c r="BU173" s="6"/>
      <c r="BV173" s="6" t="b">
        <f t="shared" si="27"/>
        <v>0</v>
      </c>
      <c r="BW173" s="6" t="b">
        <f t="shared" si="28"/>
        <v>0</v>
      </c>
      <c r="BX173" s="6">
        <f t="shared" si="29"/>
        <v>1</v>
      </c>
    </row>
    <row r="174" spans="4:76" x14ac:dyDescent="0.15">
      <c r="D174" t="s">
        <v>62</v>
      </c>
      <c r="E174" t="s">
        <v>9281</v>
      </c>
      <c r="I174" t="s">
        <v>9282</v>
      </c>
      <c r="L174" t="s">
        <v>9283</v>
      </c>
      <c r="M174" t="s">
        <v>5127</v>
      </c>
      <c r="P174" t="s">
        <v>67</v>
      </c>
      <c r="Q174" t="s">
        <v>68</v>
      </c>
      <c r="W174" t="s">
        <v>9284</v>
      </c>
      <c r="X174" t="s">
        <v>9285</v>
      </c>
      <c r="Z174" t="s">
        <v>9286</v>
      </c>
      <c r="AA174" t="s">
        <v>9287</v>
      </c>
      <c r="AB174" t="s">
        <v>9288</v>
      </c>
      <c r="AE174" t="s">
        <v>9289</v>
      </c>
      <c r="AF174" t="s">
        <v>9290</v>
      </c>
      <c r="AH174">
        <v>58</v>
      </c>
      <c r="AI174">
        <v>0</v>
      </c>
      <c r="AJ174">
        <v>0</v>
      </c>
      <c r="AK174">
        <v>6</v>
      </c>
      <c r="AL174">
        <v>6</v>
      </c>
      <c r="AM174" t="s">
        <v>358</v>
      </c>
      <c r="AN174" t="s">
        <v>359</v>
      </c>
      <c r="AO174" t="s">
        <v>360</v>
      </c>
      <c r="AP174" t="s">
        <v>5135</v>
      </c>
      <c r="AQ174" t="s">
        <v>5136</v>
      </c>
      <c r="AS174" t="s">
        <v>5137</v>
      </c>
      <c r="AT174" t="s">
        <v>5138</v>
      </c>
      <c r="AU174" t="s">
        <v>9115</v>
      </c>
      <c r="AV174">
        <v>2015</v>
      </c>
      <c r="AW174">
        <v>80</v>
      </c>
      <c r="AX174">
        <v>10</v>
      </c>
      <c r="BC174" t="s">
        <v>9291</v>
      </c>
      <c r="BD174" t="s">
        <v>9292</v>
      </c>
      <c r="BF174" t="s">
        <v>9293</v>
      </c>
      <c r="BH174">
        <v>11</v>
      </c>
      <c r="BI174" t="s">
        <v>200</v>
      </c>
      <c r="BJ174" t="s">
        <v>200</v>
      </c>
      <c r="BK174" t="s">
        <v>9294</v>
      </c>
      <c r="BL174" t="s">
        <v>9295</v>
      </c>
      <c r="BM174">
        <v>26352877</v>
      </c>
      <c r="BN174" s="4" t="b">
        <f t="shared" si="20"/>
        <v>0</v>
      </c>
      <c r="BO174" s="5" t="b">
        <f t="shared" si="21"/>
        <v>0</v>
      </c>
      <c r="BP174" s="5" t="b">
        <f t="shared" si="22"/>
        <v>0</v>
      </c>
      <c r="BQ174" s="5" t="b">
        <f t="shared" si="23"/>
        <v>0</v>
      </c>
      <c r="BR174" s="5" t="b">
        <f t="shared" si="24"/>
        <v>0</v>
      </c>
      <c r="BS174" s="5" t="b">
        <f t="shared" si="25"/>
        <v>0</v>
      </c>
      <c r="BT174" s="6" t="str">
        <f t="shared" si="26"/>
        <v>0022-1147</v>
      </c>
      <c r="BU174" s="6"/>
      <c r="BV174" s="6" t="b">
        <f t="shared" si="27"/>
        <v>0</v>
      </c>
      <c r="BW174" s="6" t="b">
        <f t="shared" si="28"/>
        <v>0</v>
      </c>
      <c r="BX174" s="6">
        <f t="shared" si="29"/>
        <v>1</v>
      </c>
    </row>
    <row r="175" spans="4:76" x14ac:dyDescent="0.15">
      <c r="D175" t="s">
        <v>62</v>
      </c>
      <c r="E175" t="s">
        <v>9296</v>
      </c>
      <c r="I175" t="s">
        <v>9297</v>
      </c>
      <c r="L175" t="s">
        <v>9298</v>
      </c>
      <c r="M175" t="s">
        <v>9299</v>
      </c>
      <c r="P175" t="s">
        <v>67</v>
      </c>
      <c r="Q175" t="s">
        <v>68</v>
      </c>
      <c r="W175" t="s">
        <v>9300</v>
      </c>
      <c r="X175" t="s">
        <v>9301</v>
      </c>
      <c r="Z175" t="s">
        <v>9302</v>
      </c>
      <c r="AA175" t="s">
        <v>9303</v>
      </c>
      <c r="AB175" t="s">
        <v>9304</v>
      </c>
      <c r="AE175" t="s">
        <v>9305</v>
      </c>
      <c r="AF175" t="s">
        <v>9306</v>
      </c>
      <c r="AH175">
        <v>89</v>
      </c>
      <c r="AI175">
        <v>0</v>
      </c>
      <c r="AJ175">
        <v>0</v>
      </c>
      <c r="AK175">
        <v>5</v>
      </c>
      <c r="AL175">
        <v>5</v>
      </c>
      <c r="AM175" t="s">
        <v>3669</v>
      </c>
      <c r="AN175" t="s">
        <v>77</v>
      </c>
      <c r="AO175" t="s">
        <v>3670</v>
      </c>
      <c r="AP175" t="s">
        <v>9307</v>
      </c>
      <c r="AS175" t="s">
        <v>9308</v>
      </c>
      <c r="AT175" t="s">
        <v>9309</v>
      </c>
      <c r="AU175" t="s">
        <v>9115</v>
      </c>
      <c r="AV175">
        <v>2015</v>
      </c>
      <c r="AW175">
        <v>7</v>
      </c>
      <c r="AX175">
        <v>10</v>
      </c>
      <c r="BC175">
        <v>2929</v>
      </c>
      <c r="BD175">
        <v>2940</v>
      </c>
      <c r="BF175" t="s">
        <v>9310</v>
      </c>
      <c r="BH175">
        <v>12</v>
      </c>
      <c r="BI175" t="s">
        <v>9311</v>
      </c>
      <c r="BJ175" t="s">
        <v>9311</v>
      </c>
      <c r="BK175" t="s">
        <v>9312</v>
      </c>
      <c r="BL175" t="s">
        <v>9313</v>
      </c>
      <c r="BM175">
        <v>26454016</v>
      </c>
      <c r="BN175" s="4" t="b">
        <f t="shared" si="20"/>
        <v>0</v>
      </c>
      <c r="BO175" s="5" t="b">
        <f t="shared" si="21"/>
        <v>0</v>
      </c>
      <c r="BP175" s="5" t="b">
        <f t="shared" si="22"/>
        <v>0</v>
      </c>
      <c r="BQ175" s="5" t="b">
        <f t="shared" si="23"/>
        <v>0</v>
      </c>
      <c r="BR175" s="5" t="b">
        <f t="shared" si="24"/>
        <v>0</v>
      </c>
      <c r="BS175" s="5" t="b">
        <f t="shared" si="25"/>
        <v>0</v>
      </c>
      <c r="BT175" s="6" t="str">
        <f t="shared" si="26"/>
        <v>1759-6653</v>
      </c>
      <c r="BU175" s="6"/>
      <c r="BV175" s="6" t="b">
        <f t="shared" si="27"/>
        <v>0</v>
      </c>
      <c r="BW175" s="6" t="b">
        <f t="shared" si="28"/>
        <v>0</v>
      </c>
      <c r="BX175" s="6">
        <f t="shared" si="29"/>
        <v>1</v>
      </c>
    </row>
    <row r="176" spans="4:76" x14ac:dyDescent="0.15">
      <c r="D176" t="s">
        <v>62</v>
      </c>
      <c r="E176" t="s">
        <v>9559</v>
      </c>
      <c r="I176" t="s">
        <v>9560</v>
      </c>
      <c r="L176" t="s">
        <v>9561</v>
      </c>
      <c r="M176" t="s">
        <v>9562</v>
      </c>
      <c r="P176" t="s">
        <v>67</v>
      </c>
      <c r="Q176" t="s">
        <v>977</v>
      </c>
      <c r="W176" t="s">
        <v>9563</v>
      </c>
      <c r="X176" t="s">
        <v>9564</v>
      </c>
      <c r="Z176" t="s">
        <v>9565</v>
      </c>
      <c r="AA176" t="s">
        <v>9566</v>
      </c>
      <c r="AB176" t="s">
        <v>9567</v>
      </c>
      <c r="AC176" t="s">
        <v>9568</v>
      </c>
      <c r="AD176" t="s">
        <v>9569</v>
      </c>
      <c r="AH176">
        <v>53</v>
      </c>
      <c r="AI176">
        <v>1</v>
      </c>
      <c r="AJ176">
        <v>1</v>
      </c>
      <c r="AK176">
        <v>31</v>
      </c>
      <c r="AL176">
        <v>31</v>
      </c>
      <c r="AM176" t="s">
        <v>358</v>
      </c>
      <c r="AN176" t="s">
        <v>359</v>
      </c>
      <c r="AO176" t="s">
        <v>360</v>
      </c>
      <c r="AP176" t="s">
        <v>9570</v>
      </c>
      <c r="AQ176" t="s">
        <v>9571</v>
      </c>
      <c r="AS176" t="s">
        <v>9572</v>
      </c>
      <c r="AT176" t="s">
        <v>9573</v>
      </c>
      <c r="AU176" t="s">
        <v>9115</v>
      </c>
      <c r="AV176">
        <v>2015</v>
      </c>
      <c r="AW176">
        <v>31</v>
      </c>
      <c r="AZ176">
        <v>1</v>
      </c>
      <c r="BA176" t="s">
        <v>49</v>
      </c>
      <c r="BC176">
        <v>34</v>
      </c>
      <c r="BD176">
        <v>45</v>
      </c>
      <c r="BF176" t="s">
        <v>9574</v>
      </c>
      <c r="BH176">
        <v>12</v>
      </c>
      <c r="BI176" t="s">
        <v>472</v>
      </c>
      <c r="BJ176" t="s">
        <v>473</v>
      </c>
      <c r="BK176" t="s">
        <v>9575</v>
      </c>
      <c r="BL176" t="s">
        <v>9576</v>
      </c>
      <c r="BN176" s="4" t="b">
        <f t="shared" si="20"/>
        <v>0</v>
      </c>
      <c r="BO176" s="5" t="b">
        <f t="shared" si="21"/>
        <v>0</v>
      </c>
      <c r="BP176" s="5" t="b">
        <f t="shared" si="22"/>
        <v>0</v>
      </c>
      <c r="BQ176" s="5" t="b">
        <f t="shared" si="23"/>
        <v>0</v>
      </c>
      <c r="BR176" s="5" t="b">
        <f t="shared" si="24"/>
        <v>0</v>
      </c>
      <c r="BS176" s="5" t="b">
        <f t="shared" si="25"/>
        <v>0</v>
      </c>
      <c r="BT176" s="6" t="str">
        <f t="shared" si="26"/>
        <v>0266-0032</v>
      </c>
      <c r="BU176" s="6"/>
      <c r="BV176" s="6" t="b">
        <f t="shared" si="27"/>
        <v>0</v>
      </c>
      <c r="BW176" s="6" t="b">
        <f t="shared" si="28"/>
        <v>0</v>
      </c>
      <c r="BX176" s="6">
        <f t="shared" si="29"/>
        <v>1</v>
      </c>
    </row>
    <row r="177" spans="4:76" x14ac:dyDescent="0.15">
      <c r="D177" t="s">
        <v>62</v>
      </c>
      <c r="E177" t="s">
        <v>9666</v>
      </c>
      <c r="I177" t="s">
        <v>9667</v>
      </c>
      <c r="L177" t="s">
        <v>9668</v>
      </c>
      <c r="M177" t="s">
        <v>9669</v>
      </c>
      <c r="P177" t="s">
        <v>67</v>
      </c>
      <c r="Q177" t="s">
        <v>68</v>
      </c>
      <c r="X177" t="s">
        <v>9670</v>
      </c>
      <c r="Z177" t="s">
        <v>9671</v>
      </c>
      <c r="AA177" t="s">
        <v>9672</v>
      </c>
      <c r="AB177" t="s">
        <v>9673</v>
      </c>
      <c r="AE177" t="s">
        <v>9674</v>
      </c>
      <c r="AF177" t="s">
        <v>9675</v>
      </c>
      <c r="AH177">
        <v>28</v>
      </c>
      <c r="AI177">
        <v>0</v>
      </c>
      <c r="AJ177">
        <v>0</v>
      </c>
      <c r="AK177">
        <v>7</v>
      </c>
      <c r="AL177">
        <v>7</v>
      </c>
      <c r="AM177" t="s">
        <v>358</v>
      </c>
      <c r="AN177" t="s">
        <v>359</v>
      </c>
      <c r="AO177" t="s">
        <v>360</v>
      </c>
      <c r="AP177" t="s">
        <v>9676</v>
      </c>
      <c r="AQ177" t="s">
        <v>9677</v>
      </c>
      <c r="AS177" t="s">
        <v>9678</v>
      </c>
      <c r="AT177" t="s">
        <v>9679</v>
      </c>
      <c r="AU177" t="s">
        <v>9115</v>
      </c>
      <c r="AV177">
        <v>2015</v>
      </c>
      <c r="AW177">
        <v>38</v>
      </c>
      <c r="AX177">
        <v>5</v>
      </c>
      <c r="BC177">
        <v>337</v>
      </c>
      <c r="BD177">
        <v>346</v>
      </c>
      <c r="BF177" t="s">
        <v>9680</v>
      </c>
      <c r="BH177">
        <v>10</v>
      </c>
      <c r="BI177" t="s">
        <v>200</v>
      </c>
      <c r="BJ177" t="s">
        <v>200</v>
      </c>
      <c r="BK177" t="s">
        <v>9681</v>
      </c>
      <c r="BL177" t="s">
        <v>9682</v>
      </c>
      <c r="BN177" s="4" t="b">
        <f t="shared" si="20"/>
        <v>0</v>
      </c>
      <c r="BO177" s="5" t="b">
        <f t="shared" si="21"/>
        <v>0</v>
      </c>
      <c r="BP177" s="5" t="b">
        <f t="shared" si="22"/>
        <v>0</v>
      </c>
      <c r="BQ177" s="5" t="b">
        <f t="shared" si="23"/>
        <v>0</v>
      </c>
      <c r="BR177" s="5" t="b">
        <f t="shared" si="24"/>
        <v>0</v>
      </c>
      <c r="BS177" s="5" t="b">
        <f t="shared" si="25"/>
        <v>0</v>
      </c>
      <c r="BT177" s="6" t="str">
        <f t="shared" si="26"/>
        <v>0146-9428</v>
      </c>
      <c r="BU177" s="6"/>
      <c r="BV177" s="6" t="b">
        <f t="shared" si="27"/>
        <v>0</v>
      </c>
      <c r="BW177" s="6" t="b">
        <f t="shared" si="28"/>
        <v>0</v>
      </c>
      <c r="BX177" s="6">
        <f t="shared" si="29"/>
        <v>1</v>
      </c>
    </row>
    <row r="178" spans="4:76" x14ac:dyDescent="0.15">
      <c r="D178" t="s">
        <v>62</v>
      </c>
      <c r="E178" t="s">
        <v>9683</v>
      </c>
      <c r="I178" t="s">
        <v>9684</v>
      </c>
      <c r="L178" t="s">
        <v>9685</v>
      </c>
      <c r="M178" t="s">
        <v>5421</v>
      </c>
      <c r="P178" t="s">
        <v>67</v>
      </c>
      <c r="Q178" t="s">
        <v>68</v>
      </c>
      <c r="W178" t="s">
        <v>9686</v>
      </c>
      <c r="X178" t="s">
        <v>7315</v>
      </c>
      <c r="Z178" t="s">
        <v>9687</v>
      </c>
      <c r="AA178" t="s">
        <v>9688</v>
      </c>
      <c r="AB178" t="s">
        <v>9258</v>
      </c>
      <c r="AE178" t="s">
        <v>9689</v>
      </c>
      <c r="AF178" t="s">
        <v>9690</v>
      </c>
      <c r="AH178">
        <v>10</v>
      </c>
      <c r="AI178">
        <v>0</v>
      </c>
      <c r="AJ178">
        <v>0</v>
      </c>
      <c r="AK178">
        <v>15</v>
      </c>
      <c r="AL178">
        <v>15</v>
      </c>
      <c r="AM178" t="s">
        <v>112</v>
      </c>
      <c r="AN178" t="s">
        <v>113</v>
      </c>
      <c r="AO178" t="s">
        <v>114</v>
      </c>
      <c r="AP178" t="s">
        <v>5429</v>
      </c>
      <c r="AQ178" t="s">
        <v>5430</v>
      </c>
      <c r="AS178" t="s">
        <v>5431</v>
      </c>
      <c r="AT178" t="s">
        <v>5432</v>
      </c>
      <c r="AU178" t="s">
        <v>9115</v>
      </c>
      <c r="AV178">
        <v>2015</v>
      </c>
      <c r="AW178">
        <v>23</v>
      </c>
      <c r="BC178">
        <v>15</v>
      </c>
      <c r="BD178">
        <v>17</v>
      </c>
      <c r="BF178" t="s">
        <v>9691</v>
      </c>
      <c r="BH178">
        <v>3</v>
      </c>
      <c r="BI178" t="s">
        <v>5434</v>
      </c>
      <c r="BJ178" t="s">
        <v>5434</v>
      </c>
      <c r="BK178" t="s">
        <v>9692</v>
      </c>
      <c r="BL178" t="s">
        <v>9693</v>
      </c>
      <c r="BM178">
        <v>25795024</v>
      </c>
      <c r="BN178" s="4" t="b">
        <f t="shared" si="20"/>
        <v>0</v>
      </c>
      <c r="BO178" s="5" t="b">
        <f t="shared" si="21"/>
        <v>0</v>
      </c>
      <c r="BP178" s="5" t="b">
        <f t="shared" si="22"/>
        <v>0</v>
      </c>
      <c r="BQ178" s="5" t="b">
        <f t="shared" si="23"/>
        <v>0</v>
      </c>
      <c r="BR178" s="5" t="b">
        <f t="shared" si="24"/>
        <v>0</v>
      </c>
      <c r="BS178" s="5" t="b">
        <f t="shared" si="25"/>
        <v>0</v>
      </c>
      <c r="BT178" s="6" t="str">
        <f t="shared" si="26"/>
        <v>1874-7787</v>
      </c>
      <c r="BU178" s="6"/>
      <c r="BV178" s="6" t="b">
        <f t="shared" si="27"/>
        <v>0</v>
      </c>
      <c r="BW178" s="6" t="b">
        <f t="shared" si="28"/>
        <v>0</v>
      </c>
      <c r="BX178" s="6">
        <f t="shared" si="29"/>
        <v>1</v>
      </c>
    </row>
    <row r="179" spans="4:76" x14ac:dyDescent="0.15">
      <c r="D179" t="s">
        <v>62</v>
      </c>
      <c r="E179" t="s">
        <v>5157</v>
      </c>
      <c r="I179" t="s">
        <v>5158</v>
      </c>
      <c r="L179" t="s">
        <v>9705</v>
      </c>
      <c r="M179" t="s">
        <v>5160</v>
      </c>
      <c r="P179" t="s">
        <v>67</v>
      </c>
      <c r="Q179" t="s">
        <v>68</v>
      </c>
      <c r="W179" t="s">
        <v>9706</v>
      </c>
      <c r="X179" t="s">
        <v>9707</v>
      </c>
      <c r="Z179" t="s">
        <v>9708</v>
      </c>
      <c r="AA179" t="s">
        <v>5162</v>
      </c>
      <c r="AB179" t="s">
        <v>9709</v>
      </c>
      <c r="AE179" t="s">
        <v>9710</v>
      </c>
      <c r="AF179" t="s">
        <v>9711</v>
      </c>
      <c r="AH179">
        <v>44</v>
      </c>
      <c r="AI179">
        <v>1</v>
      </c>
      <c r="AJ179">
        <v>1</v>
      </c>
      <c r="AK179">
        <v>25</v>
      </c>
      <c r="AL179">
        <v>25</v>
      </c>
      <c r="AM179" t="s">
        <v>358</v>
      </c>
      <c r="AN179" t="s">
        <v>359</v>
      </c>
      <c r="AO179" t="s">
        <v>360</v>
      </c>
      <c r="AP179" t="s">
        <v>5163</v>
      </c>
      <c r="AQ179" t="s">
        <v>5164</v>
      </c>
      <c r="AS179" t="s">
        <v>5165</v>
      </c>
      <c r="AT179" t="s">
        <v>5166</v>
      </c>
      <c r="AU179" t="s">
        <v>9115</v>
      </c>
      <c r="AV179">
        <v>2015</v>
      </c>
      <c r="AW179">
        <v>84</v>
      </c>
      <c r="AX179">
        <v>1</v>
      </c>
      <c r="BC179">
        <v>20</v>
      </c>
      <c r="BD179">
        <v>28</v>
      </c>
      <c r="BF179" t="s">
        <v>9712</v>
      </c>
      <c r="BH179">
        <v>9</v>
      </c>
      <c r="BI179" t="s">
        <v>577</v>
      </c>
      <c r="BJ179" t="s">
        <v>577</v>
      </c>
      <c r="BK179" t="s">
        <v>9713</v>
      </c>
      <c r="BL179" t="s">
        <v>9714</v>
      </c>
      <c r="BM179">
        <v>26248689</v>
      </c>
      <c r="BN179" s="4" t="b">
        <f t="shared" si="20"/>
        <v>0</v>
      </c>
      <c r="BO179" s="5" t="b">
        <f t="shared" si="21"/>
        <v>0</v>
      </c>
      <c r="BP179" s="5" t="b">
        <f t="shared" si="22"/>
        <v>0</v>
      </c>
      <c r="BQ179" s="5" t="b">
        <f t="shared" si="23"/>
        <v>0</v>
      </c>
      <c r="BR179" s="5" t="b">
        <f t="shared" si="24"/>
        <v>0</v>
      </c>
      <c r="BS179" s="5" t="b">
        <f t="shared" si="25"/>
        <v>0</v>
      </c>
      <c r="BT179" s="6" t="str">
        <f t="shared" si="26"/>
        <v>0960-7412</v>
      </c>
      <c r="BU179" s="6"/>
      <c r="BV179" s="6" t="b">
        <f t="shared" si="27"/>
        <v>0</v>
      </c>
      <c r="BW179" s="6" t="b">
        <f t="shared" si="28"/>
        <v>0</v>
      </c>
      <c r="BX179" s="6">
        <f t="shared" si="29"/>
        <v>1</v>
      </c>
    </row>
    <row r="180" spans="4:76" x14ac:dyDescent="0.15">
      <c r="D180" t="s">
        <v>62</v>
      </c>
      <c r="E180" t="s">
        <v>9715</v>
      </c>
      <c r="I180" t="s">
        <v>9716</v>
      </c>
      <c r="L180" t="s">
        <v>9717</v>
      </c>
      <c r="M180" t="s">
        <v>5160</v>
      </c>
      <c r="P180" t="s">
        <v>67</v>
      </c>
      <c r="Q180" t="s">
        <v>68</v>
      </c>
      <c r="W180" t="s">
        <v>9718</v>
      </c>
      <c r="X180" t="s">
        <v>9719</v>
      </c>
      <c r="Z180" t="s">
        <v>9720</v>
      </c>
      <c r="AA180" t="s">
        <v>9721</v>
      </c>
      <c r="AB180" t="s">
        <v>9722</v>
      </c>
      <c r="AE180" t="s">
        <v>9723</v>
      </c>
      <c r="AF180" t="s">
        <v>9724</v>
      </c>
      <c r="AH180">
        <v>57</v>
      </c>
      <c r="AI180">
        <v>0</v>
      </c>
      <c r="AJ180">
        <v>0</v>
      </c>
      <c r="AK180">
        <v>29</v>
      </c>
      <c r="AL180">
        <v>29</v>
      </c>
      <c r="AM180" t="s">
        <v>358</v>
      </c>
      <c r="AN180" t="s">
        <v>359</v>
      </c>
      <c r="AO180" t="s">
        <v>360</v>
      </c>
      <c r="AP180" t="s">
        <v>5163</v>
      </c>
      <c r="AQ180" t="s">
        <v>5164</v>
      </c>
      <c r="AS180" t="s">
        <v>5165</v>
      </c>
      <c r="AT180" t="s">
        <v>5166</v>
      </c>
      <c r="AU180" t="s">
        <v>9115</v>
      </c>
      <c r="AV180">
        <v>2015</v>
      </c>
      <c r="AW180">
        <v>84</v>
      </c>
      <c r="AX180">
        <v>1</v>
      </c>
      <c r="BC180">
        <v>154</v>
      </c>
      <c r="BD180">
        <v>168</v>
      </c>
      <c r="BF180" t="s">
        <v>9725</v>
      </c>
      <c r="BH180">
        <v>15</v>
      </c>
      <c r="BI180" t="s">
        <v>577</v>
      </c>
      <c r="BJ180" t="s">
        <v>577</v>
      </c>
      <c r="BK180" t="s">
        <v>9713</v>
      </c>
      <c r="BL180" t="s">
        <v>9726</v>
      </c>
      <c r="BM180">
        <v>26287740</v>
      </c>
      <c r="BN180" s="4" t="b">
        <f t="shared" si="20"/>
        <v>0</v>
      </c>
      <c r="BO180" s="5" t="b">
        <f t="shared" si="21"/>
        <v>0</v>
      </c>
      <c r="BP180" s="5" t="b">
        <f t="shared" si="22"/>
        <v>0</v>
      </c>
      <c r="BQ180" s="5" t="b">
        <f t="shared" si="23"/>
        <v>0</v>
      </c>
      <c r="BR180" s="5" t="b">
        <f t="shared" si="24"/>
        <v>0</v>
      </c>
      <c r="BS180" s="5" t="b">
        <f t="shared" si="25"/>
        <v>0</v>
      </c>
      <c r="BT180" s="6" t="str">
        <f t="shared" si="26"/>
        <v>0960-7412</v>
      </c>
      <c r="BU180" s="6"/>
      <c r="BV180" s="6" t="b">
        <f t="shared" si="27"/>
        <v>0</v>
      </c>
      <c r="BW180" s="6" t="b">
        <f t="shared" si="28"/>
        <v>0</v>
      </c>
      <c r="BX180" s="6">
        <f t="shared" si="29"/>
        <v>1</v>
      </c>
    </row>
    <row r="181" spans="4:76" x14ac:dyDescent="0.15">
      <c r="D181" t="s">
        <v>62</v>
      </c>
      <c r="E181" t="s">
        <v>9778</v>
      </c>
      <c r="I181" t="s">
        <v>9779</v>
      </c>
      <c r="L181" t="s">
        <v>9780</v>
      </c>
      <c r="M181" t="s">
        <v>9781</v>
      </c>
      <c r="P181" t="s">
        <v>67</v>
      </c>
      <c r="Q181" t="s">
        <v>68</v>
      </c>
      <c r="W181" t="s">
        <v>9782</v>
      </c>
      <c r="X181" t="s">
        <v>9783</v>
      </c>
      <c r="Z181" t="s">
        <v>9784</v>
      </c>
      <c r="AA181" t="s">
        <v>9785</v>
      </c>
      <c r="AB181" t="s">
        <v>8116</v>
      </c>
      <c r="AE181" t="s">
        <v>9786</v>
      </c>
      <c r="AF181" t="s">
        <v>9787</v>
      </c>
      <c r="AH181">
        <v>67</v>
      </c>
      <c r="AI181">
        <v>0</v>
      </c>
      <c r="AJ181">
        <v>0</v>
      </c>
      <c r="AK181">
        <v>12</v>
      </c>
      <c r="AL181">
        <v>12</v>
      </c>
      <c r="AM181" t="s">
        <v>425</v>
      </c>
      <c r="AN181" t="s">
        <v>426</v>
      </c>
      <c r="AO181" t="s">
        <v>427</v>
      </c>
      <c r="AP181" t="s">
        <v>9788</v>
      </c>
      <c r="AQ181" t="s">
        <v>9789</v>
      </c>
      <c r="AS181" t="s">
        <v>9790</v>
      </c>
      <c r="AT181" t="s">
        <v>9791</v>
      </c>
      <c r="AU181" t="s">
        <v>9115</v>
      </c>
      <c r="AV181">
        <v>2015</v>
      </c>
      <c r="AW181">
        <v>83</v>
      </c>
      <c r="BC181">
        <v>92</v>
      </c>
      <c r="BD181">
        <v>102</v>
      </c>
      <c r="BF181" t="s">
        <v>9792</v>
      </c>
      <c r="BH181">
        <v>11</v>
      </c>
      <c r="BI181" t="s">
        <v>9793</v>
      </c>
      <c r="BJ181" t="s">
        <v>9793</v>
      </c>
      <c r="BK181" t="s">
        <v>9794</v>
      </c>
      <c r="BL181" t="s">
        <v>9795</v>
      </c>
      <c r="BM181">
        <v>26341536</v>
      </c>
      <c r="BN181" s="4" t="b">
        <f t="shared" si="20"/>
        <v>0</v>
      </c>
      <c r="BO181" s="5" t="b">
        <f t="shared" si="21"/>
        <v>0</v>
      </c>
      <c r="BP181" s="5" t="b">
        <f t="shared" si="22"/>
        <v>0</v>
      </c>
      <c r="BQ181" s="5" t="b">
        <f t="shared" si="23"/>
        <v>0</v>
      </c>
      <c r="BR181" s="5" t="b">
        <f t="shared" si="24"/>
        <v>0</v>
      </c>
      <c r="BS181" s="5" t="b">
        <f t="shared" si="25"/>
        <v>0</v>
      </c>
      <c r="BT181" s="6" t="str">
        <f t="shared" si="26"/>
        <v>1087-1845</v>
      </c>
      <c r="BU181" s="6"/>
      <c r="BV181" s="6" t="b">
        <f t="shared" si="27"/>
        <v>0</v>
      </c>
      <c r="BW181" s="6" t="b">
        <f t="shared" si="28"/>
        <v>0</v>
      </c>
      <c r="BX181" s="6">
        <f t="shared" si="29"/>
        <v>1</v>
      </c>
    </row>
    <row r="182" spans="4:76" x14ac:dyDescent="0.15">
      <c r="D182" t="s">
        <v>62</v>
      </c>
      <c r="E182" t="s">
        <v>9808</v>
      </c>
      <c r="I182" t="s">
        <v>9809</v>
      </c>
      <c r="L182" t="s">
        <v>9810</v>
      </c>
      <c r="M182" t="s">
        <v>9811</v>
      </c>
      <c r="P182" t="s">
        <v>67</v>
      </c>
      <c r="Q182" t="s">
        <v>68</v>
      </c>
      <c r="W182" t="s">
        <v>9812</v>
      </c>
      <c r="X182" t="s">
        <v>9813</v>
      </c>
      <c r="Z182" t="s">
        <v>9814</v>
      </c>
      <c r="AA182" t="s">
        <v>9815</v>
      </c>
      <c r="AB182" t="s">
        <v>9816</v>
      </c>
      <c r="AC182" t="s">
        <v>9817</v>
      </c>
      <c r="AD182" t="s">
        <v>9818</v>
      </c>
      <c r="AE182" t="s">
        <v>9819</v>
      </c>
      <c r="AF182" t="s">
        <v>9820</v>
      </c>
      <c r="AH182">
        <v>111</v>
      </c>
      <c r="AI182">
        <v>0</v>
      </c>
      <c r="AJ182">
        <v>1</v>
      </c>
      <c r="AK182">
        <v>16</v>
      </c>
      <c r="AL182">
        <v>16</v>
      </c>
      <c r="AM182" t="s">
        <v>3669</v>
      </c>
      <c r="AN182" t="s">
        <v>77</v>
      </c>
      <c r="AO182" t="s">
        <v>3670</v>
      </c>
      <c r="AP182" t="s">
        <v>9821</v>
      </c>
      <c r="AQ182" t="s">
        <v>9822</v>
      </c>
      <c r="AS182" t="s">
        <v>9823</v>
      </c>
      <c r="AT182" t="s">
        <v>9824</v>
      </c>
      <c r="AU182" t="s">
        <v>9115</v>
      </c>
      <c r="AV182">
        <v>2015</v>
      </c>
      <c r="AW182">
        <v>32</v>
      </c>
      <c r="AX182">
        <v>10</v>
      </c>
      <c r="BC182">
        <v>2515</v>
      </c>
      <c r="BD182">
        <v>2533</v>
      </c>
      <c r="BF182" t="s">
        <v>9825</v>
      </c>
      <c r="BH182">
        <v>19</v>
      </c>
      <c r="BI182" t="s">
        <v>9826</v>
      </c>
      <c r="BJ182" t="s">
        <v>9826</v>
      </c>
      <c r="BK182" t="s">
        <v>9827</v>
      </c>
      <c r="BL182" t="s">
        <v>9828</v>
      </c>
      <c r="BM182">
        <v>26085518</v>
      </c>
      <c r="BN182" s="4" t="b">
        <f t="shared" si="20"/>
        <v>0</v>
      </c>
      <c r="BO182" s="5" t="b">
        <f t="shared" si="21"/>
        <v>0</v>
      </c>
      <c r="BP182" s="5" t="b">
        <f t="shared" si="22"/>
        <v>0</v>
      </c>
      <c r="BQ182" s="5" t="b">
        <f t="shared" si="23"/>
        <v>0</v>
      </c>
      <c r="BR182" s="5" t="b">
        <f t="shared" si="24"/>
        <v>0</v>
      </c>
      <c r="BS182" s="5" t="b">
        <f t="shared" si="25"/>
        <v>0</v>
      </c>
      <c r="BT182" s="6" t="str">
        <f t="shared" si="26"/>
        <v>0737-4038</v>
      </c>
      <c r="BU182" s="12"/>
      <c r="BV182" s="6" t="b">
        <f t="shared" si="27"/>
        <v>0</v>
      </c>
      <c r="BW182" s="6" t="b">
        <f t="shared" si="28"/>
        <v>0</v>
      </c>
      <c r="BX182" s="6">
        <f t="shared" si="29"/>
        <v>1</v>
      </c>
    </row>
    <row r="183" spans="4:76" x14ac:dyDescent="0.15">
      <c r="D183" t="s">
        <v>62</v>
      </c>
      <c r="E183" t="s">
        <v>9829</v>
      </c>
      <c r="I183" t="s">
        <v>9830</v>
      </c>
      <c r="L183" t="s">
        <v>9831</v>
      </c>
      <c r="M183" t="s">
        <v>9832</v>
      </c>
      <c r="P183" t="s">
        <v>67</v>
      </c>
      <c r="Q183" t="s">
        <v>68</v>
      </c>
      <c r="W183" t="s">
        <v>9833</v>
      </c>
      <c r="X183" t="s">
        <v>9834</v>
      </c>
      <c r="Z183" t="s">
        <v>9835</v>
      </c>
      <c r="AA183" t="s">
        <v>9836</v>
      </c>
      <c r="AB183" t="s">
        <v>9837</v>
      </c>
      <c r="AC183" t="s">
        <v>9838</v>
      </c>
      <c r="AD183" t="s">
        <v>9839</v>
      </c>
      <c r="AE183" t="s">
        <v>9840</v>
      </c>
      <c r="AF183" t="s">
        <v>9841</v>
      </c>
      <c r="AH183">
        <v>51</v>
      </c>
      <c r="AI183">
        <v>1</v>
      </c>
      <c r="AJ183">
        <v>1</v>
      </c>
      <c r="AK183">
        <v>36</v>
      </c>
      <c r="AL183">
        <v>36</v>
      </c>
      <c r="AM183" t="s">
        <v>358</v>
      </c>
      <c r="AN183" t="s">
        <v>359</v>
      </c>
      <c r="AO183" t="s">
        <v>360</v>
      </c>
      <c r="AP183" t="s">
        <v>9842</v>
      </c>
      <c r="AQ183" t="s">
        <v>9843</v>
      </c>
      <c r="AS183" t="s">
        <v>9844</v>
      </c>
      <c r="AT183" t="s">
        <v>9845</v>
      </c>
      <c r="AU183" t="s">
        <v>9115</v>
      </c>
      <c r="AV183">
        <v>2015</v>
      </c>
      <c r="AW183">
        <v>24</v>
      </c>
      <c r="AX183">
        <v>19</v>
      </c>
      <c r="BC183">
        <v>4901</v>
      </c>
      <c r="BD183">
        <v>4911</v>
      </c>
      <c r="BF183" t="s">
        <v>9846</v>
      </c>
      <c r="BH183">
        <v>11</v>
      </c>
      <c r="BI183" t="s">
        <v>9420</v>
      </c>
      <c r="BJ183" t="s">
        <v>9421</v>
      </c>
      <c r="BK183" t="s">
        <v>9847</v>
      </c>
      <c r="BL183" t="s">
        <v>9848</v>
      </c>
      <c r="BM183">
        <v>26331997</v>
      </c>
      <c r="BN183" s="4" t="b">
        <f t="shared" si="20"/>
        <v>0</v>
      </c>
      <c r="BO183" s="5" t="b">
        <f t="shared" si="21"/>
        <v>0</v>
      </c>
      <c r="BP183" s="5" t="b">
        <f t="shared" si="22"/>
        <v>0</v>
      </c>
      <c r="BQ183" s="5" t="b">
        <f t="shared" si="23"/>
        <v>0</v>
      </c>
      <c r="BR183" s="5" t="b">
        <f t="shared" si="24"/>
        <v>0</v>
      </c>
      <c r="BS183" s="5" t="b">
        <f t="shared" si="25"/>
        <v>0</v>
      </c>
      <c r="BT183" s="6" t="str">
        <f t="shared" si="26"/>
        <v>0962-1083</v>
      </c>
      <c r="BU183" s="6"/>
      <c r="BV183" s="6" t="b">
        <f t="shared" si="27"/>
        <v>0</v>
      </c>
      <c r="BW183" s="6" t="b">
        <f t="shared" si="28"/>
        <v>0</v>
      </c>
      <c r="BX183" s="6">
        <f t="shared" si="29"/>
        <v>1</v>
      </c>
    </row>
    <row r="184" spans="4:76" x14ac:dyDescent="0.15">
      <c r="D184" t="s">
        <v>62</v>
      </c>
      <c r="E184" t="s">
        <v>9877</v>
      </c>
      <c r="I184" t="s">
        <v>9878</v>
      </c>
      <c r="L184" t="s">
        <v>9879</v>
      </c>
      <c r="M184" t="s">
        <v>7681</v>
      </c>
      <c r="P184" t="s">
        <v>67</v>
      </c>
      <c r="Q184" t="s">
        <v>68</v>
      </c>
      <c r="W184" t="s">
        <v>9880</v>
      </c>
      <c r="X184" t="s">
        <v>9881</v>
      </c>
      <c r="Z184" t="s">
        <v>9882</v>
      </c>
      <c r="AA184" t="s">
        <v>9883</v>
      </c>
      <c r="AB184" t="s">
        <v>9884</v>
      </c>
      <c r="AE184" t="s">
        <v>9885</v>
      </c>
      <c r="AF184" t="s">
        <v>9886</v>
      </c>
      <c r="AH184">
        <v>37</v>
      </c>
      <c r="AI184">
        <v>0</v>
      </c>
      <c r="AJ184">
        <v>0</v>
      </c>
      <c r="AK184">
        <v>22</v>
      </c>
      <c r="AL184">
        <v>22</v>
      </c>
      <c r="AM184" t="s">
        <v>112</v>
      </c>
      <c r="AN184" t="s">
        <v>113</v>
      </c>
      <c r="AO184" t="s">
        <v>114</v>
      </c>
      <c r="AP184" t="s">
        <v>7689</v>
      </c>
      <c r="AQ184" t="s">
        <v>7690</v>
      </c>
      <c r="AS184" t="s">
        <v>7691</v>
      </c>
      <c r="AT184" t="s">
        <v>7692</v>
      </c>
      <c r="AU184" t="s">
        <v>9115</v>
      </c>
      <c r="AV184">
        <v>2015</v>
      </c>
      <c r="AW184">
        <v>70</v>
      </c>
      <c r="BC184">
        <v>41</v>
      </c>
      <c r="BD184">
        <v>47</v>
      </c>
      <c r="BF184" t="s">
        <v>9887</v>
      </c>
      <c r="BH184">
        <v>7</v>
      </c>
      <c r="BI184" t="s">
        <v>3995</v>
      </c>
      <c r="BJ184" t="s">
        <v>473</v>
      </c>
      <c r="BK184" t="s">
        <v>9888</v>
      </c>
      <c r="BL184" t="s">
        <v>9889</v>
      </c>
      <c r="BN184" s="4" t="b">
        <f t="shared" si="20"/>
        <v>0</v>
      </c>
      <c r="BO184" s="5" t="b">
        <f t="shared" si="21"/>
        <v>0</v>
      </c>
      <c r="BP184" s="5" t="b">
        <f t="shared" si="22"/>
        <v>0</v>
      </c>
      <c r="BQ184" s="5" t="b">
        <f t="shared" si="23"/>
        <v>0</v>
      </c>
      <c r="BR184" s="5" t="b">
        <f t="shared" si="24"/>
        <v>0</v>
      </c>
      <c r="BS184" s="5" t="b">
        <f t="shared" si="25"/>
        <v>0</v>
      </c>
      <c r="BT184" s="6" t="str">
        <f t="shared" si="26"/>
        <v>1161-0301</v>
      </c>
      <c r="BU184" s="6"/>
      <c r="BV184" s="6" t="b">
        <f t="shared" si="27"/>
        <v>0</v>
      </c>
      <c r="BW184" s="6" t="b">
        <f t="shared" si="28"/>
        <v>0</v>
      </c>
      <c r="BX184" s="6">
        <f t="shared" si="29"/>
        <v>1</v>
      </c>
    </row>
    <row r="185" spans="4:76" x14ac:dyDescent="0.15">
      <c r="D185" t="s">
        <v>62</v>
      </c>
      <c r="E185" t="s">
        <v>9906</v>
      </c>
      <c r="I185" t="s">
        <v>9907</v>
      </c>
      <c r="L185" t="s">
        <v>9908</v>
      </c>
      <c r="M185" t="s">
        <v>9909</v>
      </c>
      <c r="P185" t="s">
        <v>67</v>
      </c>
      <c r="Q185" t="s">
        <v>68</v>
      </c>
      <c r="W185" t="s">
        <v>9910</v>
      </c>
      <c r="X185" t="s">
        <v>9911</v>
      </c>
      <c r="Z185" t="s">
        <v>9912</v>
      </c>
      <c r="AA185" t="s">
        <v>9913</v>
      </c>
      <c r="AB185" t="s">
        <v>9914</v>
      </c>
      <c r="AC185" t="s">
        <v>9915</v>
      </c>
      <c r="AD185" t="s">
        <v>9916</v>
      </c>
      <c r="AE185" t="s">
        <v>9917</v>
      </c>
      <c r="AF185" t="s">
        <v>9918</v>
      </c>
      <c r="AH185">
        <v>35</v>
      </c>
      <c r="AI185">
        <v>0</v>
      </c>
      <c r="AJ185">
        <v>0</v>
      </c>
      <c r="AK185">
        <v>24</v>
      </c>
      <c r="AL185">
        <v>24</v>
      </c>
      <c r="AM185" t="s">
        <v>4377</v>
      </c>
      <c r="AN185" t="s">
        <v>1763</v>
      </c>
      <c r="AO185" t="s">
        <v>4378</v>
      </c>
      <c r="AP185" t="s">
        <v>9919</v>
      </c>
      <c r="AQ185" t="s">
        <v>9920</v>
      </c>
      <c r="AS185" t="s">
        <v>9909</v>
      </c>
      <c r="AT185" t="s">
        <v>9921</v>
      </c>
      <c r="AU185" t="s">
        <v>9115</v>
      </c>
      <c r="AV185">
        <v>2015</v>
      </c>
      <c r="AW185">
        <v>25</v>
      </c>
      <c r="AX185">
        <v>5</v>
      </c>
      <c r="BA185" t="s">
        <v>49</v>
      </c>
      <c r="BC185">
        <v>666</v>
      </c>
      <c r="BD185">
        <v>679</v>
      </c>
      <c r="BH185">
        <v>14</v>
      </c>
      <c r="BI185" t="s">
        <v>472</v>
      </c>
      <c r="BJ185" t="s">
        <v>473</v>
      </c>
      <c r="BK185" t="s">
        <v>9922</v>
      </c>
      <c r="BL185" t="s">
        <v>9923</v>
      </c>
      <c r="BN185" s="4" t="b">
        <f t="shared" si="20"/>
        <v>0</v>
      </c>
      <c r="BO185" s="5" t="b">
        <f t="shared" si="21"/>
        <v>0</v>
      </c>
      <c r="BP185" s="5" t="b">
        <f t="shared" si="22"/>
        <v>0</v>
      </c>
      <c r="BQ185" s="5" t="b">
        <f t="shared" si="23"/>
        <v>0</v>
      </c>
      <c r="BR185" s="5" t="b">
        <f t="shared" si="24"/>
        <v>0</v>
      </c>
      <c r="BS185" s="5" t="b">
        <f t="shared" si="25"/>
        <v>0</v>
      </c>
      <c r="BT185" s="6" t="str">
        <f t="shared" si="26"/>
        <v>1002-0160</v>
      </c>
      <c r="BU185" s="6"/>
      <c r="BV185" s="6" t="b">
        <f t="shared" si="27"/>
        <v>0</v>
      </c>
      <c r="BW185" s="6" t="b">
        <f t="shared" si="28"/>
        <v>0</v>
      </c>
      <c r="BX185" s="6">
        <f t="shared" si="29"/>
        <v>1</v>
      </c>
    </row>
    <row r="186" spans="4:76" x14ac:dyDescent="0.15">
      <c r="D186" t="s">
        <v>62</v>
      </c>
      <c r="E186" t="s">
        <v>9935</v>
      </c>
      <c r="I186" t="s">
        <v>9936</v>
      </c>
      <c r="L186" t="s">
        <v>9937</v>
      </c>
      <c r="M186" t="s">
        <v>7143</v>
      </c>
      <c r="P186" t="s">
        <v>67</v>
      </c>
      <c r="Q186" t="s">
        <v>8998</v>
      </c>
      <c r="Z186" t="s">
        <v>9938</v>
      </c>
      <c r="AA186" t="s">
        <v>9939</v>
      </c>
      <c r="AB186" t="s">
        <v>9940</v>
      </c>
      <c r="AH186">
        <v>15</v>
      </c>
      <c r="AI186">
        <v>1</v>
      </c>
      <c r="AJ186">
        <v>1</v>
      </c>
      <c r="AK186">
        <v>85</v>
      </c>
      <c r="AL186">
        <v>85</v>
      </c>
      <c r="AM186" t="s">
        <v>213</v>
      </c>
      <c r="AN186" t="s">
        <v>964</v>
      </c>
      <c r="AO186" t="s">
        <v>965</v>
      </c>
      <c r="AP186" t="s">
        <v>7153</v>
      </c>
      <c r="AQ186" t="s">
        <v>7154</v>
      </c>
      <c r="AS186" t="s">
        <v>7155</v>
      </c>
      <c r="AT186" t="s">
        <v>7156</v>
      </c>
      <c r="AU186" t="s">
        <v>9115</v>
      </c>
      <c r="AV186">
        <v>2015</v>
      </c>
      <c r="AW186">
        <v>395</v>
      </c>
      <c r="AX186" s="2">
        <v>42371</v>
      </c>
      <c r="BC186">
        <v>1</v>
      </c>
      <c r="BD186">
        <v>5</v>
      </c>
      <c r="BF186" t="s">
        <v>9941</v>
      </c>
      <c r="BH186">
        <v>5</v>
      </c>
      <c r="BI186" t="s">
        <v>7158</v>
      </c>
      <c r="BJ186" t="s">
        <v>1685</v>
      </c>
      <c r="BK186" t="s">
        <v>9942</v>
      </c>
      <c r="BL186" t="s">
        <v>9943</v>
      </c>
      <c r="BN186" s="4" t="b">
        <f t="shared" si="20"/>
        <v>0</v>
      </c>
      <c r="BO186" s="5" t="b">
        <f t="shared" si="21"/>
        <v>0</v>
      </c>
      <c r="BP186" s="5" t="b">
        <f t="shared" si="22"/>
        <v>0</v>
      </c>
      <c r="BQ186" s="5" t="b">
        <f t="shared" si="23"/>
        <v>0</v>
      </c>
      <c r="BR186" s="5" t="b">
        <f t="shared" si="24"/>
        <v>0</v>
      </c>
      <c r="BS186" s="5" t="b">
        <f t="shared" si="25"/>
        <v>0</v>
      </c>
      <c r="BT186" s="6" t="str">
        <f t="shared" si="26"/>
        <v>0032-079X</v>
      </c>
      <c r="BU186" s="6"/>
      <c r="BV186" s="6" t="b">
        <f t="shared" si="27"/>
        <v>0</v>
      </c>
      <c r="BW186" s="6" t="b">
        <f t="shared" si="28"/>
        <v>0</v>
      </c>
      <c r="BX186" s="6">
        <f t="shared" si="29"/>
        <v>1</v>
      </c>
    </row>
    <row r="187" spans="4:76" x14ac:dyDescent="0.15">
      <c r="D187" t="s">
        <v>62</v>
      </c>
      <c r="E187" t="s">
        <v>9944</v>
      </c>
      <c r="I187" t="s">
        <v>9945</v>
      </c>
      <c r="L187" t="s">
        <v>9946</v>
      </c>
      <c r="M187" t="s">
        <v>6008</v>
      </c>
      <c r="P187" t="s">
        <v>67</v>
      </c>
      <c r="Q187" t="s">
        <v>4125</v>
      </c>
      <c r="Z187" t="s">
        <v>9947</v>
      </c>
      <c r="AA187" t="s">
        <v>8614</v>
      </c>
      <c r="AB187" t="s">
        <v>9948</v>
      </c>
      <c r="AH187">
        <v>1</v>
      </c>
      <c r="AI187">
        <v>0</v>
      </c>
      <c r="AJ187">
        <v>0</v>
      </c>
      <c r="AK187">
        <v>3</v>
      </c>
      <c r="AL187">
        <v>3</v>
      </c>
      <c r="AM187" t="s">
        <v>213</v>
      </c>
      <c r="AN187" t="s">
        <v>214</v>
      </c>
      <c r="AO187" t="s">
        <v>215</v>
      </c>
      <c r="AP187" t="s">
        <v>6016</v>
      </c>
      <c r="AQ187" t="s">
        <v>6017</v>
      </c>
      <c r="AS187" t="s">
        <v>6018</v>
      </c>
      <c r="AT187" t="s">
        <v>6019</v>
      </c>
      <c r="AU187" t="s">
        <v>9115</v>
      </c>
      <c r="AV187">
        <v>2015</v>
      </c>
      <c r="AW187">
        <v>99</v>
      </c>
      <c r="AX187">
        <v>19</v>
      </c>
      <c r="BC187">
        <v>8321</v>
      </c>
      <c r="BD187">
        <v>8321</v>
      </c>
      <c r="BF187" t="s">
        <v>9949</v>
      </c>
      <c r="BH187">
        <v>1</v>
      </c>
      <c r="BI187" t="s">
        <v>2435</v>
      </c>
      <c r="BJ187" t="s">
        <v>2435</v>
      </c>
      <c r="BK187" t="s">
        <v>9950</v>
      </c>
      <c r="BL187" t="s">
        <v>9951</v>
      </c>
      <c r="BM187">
        <v>26311222</v>
      </c>
      <c r="BN187" s="4" t="b">
        <f t="shared" si="20"/>
        <v>0</v>
      </c>
      <c r="BO187" s="5" t="b">
        <f t="shared" si="21"/>
        <v>0</v>
      </c>
      <c r="BP187" s="5" t="b">
        <f t="shared" si="22"/>
        <v>0</v>
      </c>
      <c r="BQ187" s="5" t="b">
        <f t="shared" si="23"/>
        <v>0</v>
      </c>
      <c r="BR187" s="5" t="b">
        <f t="shared" si="24"/>
        <v>0</v>
      </c>
      <c r="BS187" s="5" t="b">
        <f t="shared" si="25"/>
        <v>0</v>
      </c>
      <c r="BT187" s="6" t="str">
        <f t="shared" si="26"/>
        <v>0175-7598</v>
      </c>
      <c r="BU187" s="6"/>
      <c r="BV187" s="6" t="b">
        <f t="shared" si="27"/>
        <v>0</v>
      </c>
      <c r="BW187" s="6" t="b">
        <f t="shared" si="28"/>
        <v>0</v>
      </c>
      <c r="BX187" s="6">
        <f t="shared" si="29"/>
        <v>1</v>
      </c>
    </row>
    <row r="188" spans="4:76" x14ac:dyDescent="0.15">
      <c r="D188" t="s">
        <v>62</v>
      </c>
      <c r="E188" t="s">
        <v>10017</v>
      </c>
      <c r="I188" t="s">
        <v>10018</v>
      </c>
      <c r="L188" t="s">
        <v>10019</v>
      </c>
      <c r="M188" t="s">
        <v>6479</v>
      </c>
      <c r="P188" t="s">
        <v>67</v>
      </c>
      <c r="Q188" t="s">
        <v>68</v>
      </c>
      <c r="X188" t="s">
        <v>10020</v>
      </c>
      <c r="Z188" t="s">
        <v>10021</v>
      </c>
      <c r="AA188" t="s">
        <v>10022</v>
      </c>
      <c r="AB188" t="s">
        <v>10023</v>
      </c>
      <c r="AE188" t="s">
        <v>10024</v>
      </c>
      <c r="AF188" t="s">
        <v>10025</v>
      </c>
      <c r="AH188">
        <v>51</v>
      </c>
      <c r="AI188">
        <v>0</v>
      </c>
      <c r="AJ188">
        <v>0</v>
      </c>
      <c r="AK188">
        <v>12</v>
      </c>
      <c r="AL188">
        <v>12</v>
      </c>
      <c r="AM188" t="s">
        <v>213</v>
      </c>
      <c r="AN188" t="s">
        <v>214</v>
      </c>
      <c r="AO188" t="s">
        <v>215</v>
      </c>
      <c r="AP188" t="s">
        <v>6486</v>
      </c>
      <c r="AQ188" t="s">
        <v>6487</v>
      </c>
      <c r="AS188" t="s">
        <v>6488</v>
      </c>
      <c r="AT188" t="s">
        <v>6489</v>
      </c>
      <c r="AU188" t="s">
        <v>9115</v>
      </c>
      <c r="AV188">
        <v>2015</v>
      </c>
      <c r="AW188">
        <v>128</v>
      </c>
      <c r="AX188">
        <v>10</v>
      </c>
      <c r="BC188">
        <v>1969</v>
      </c>
      <c r="BD188">
        <v>1986</v>
      </c>
      <c r="BF188" t="s">
        <v>10026</v>
      </c>
      <c r="BH188">
        <v>18</v>
      </c>
      <c r="BI188" t="s">
        <v>6491</v>
      </c>
      <c r="BJ188" t="s">
        <v>6492</v>
      </c>
      <c r="BK188" t="s">
        <v>10027</v>
      </c>
      <c r="BL188" t="s">
        <v>10028</v>
      </c>
      <c r="BM188">
        <v>26133732</v>
      </c>
      <c r="BN188" s="4" t="b">
        <f t="shared" si="20"/>
        <v>0</v>
      </c>
      <c r="BO188" s="5" t="b">
        <f t="shared" si="21"/>
        <v>0</v>
      </c>
      <c r="BP188" s="5" t="b">
        <f t="shared" si="22"/>
        <v>0</v>
      </c>
      <c r="BQ188" s="5" t="b">
        <f t="shared" si="23"/>
        <v>0</v>
      </c>
      <c r="BR188" s="5" t="b">
        <f t="shared" si="24"/>
        <v>0</v>
      </c>
      <c r="BS188" s="5" t="b">
        <f t="shared" si="25"/>
        <v>0</v>
      </c>
      <c r="BT188" s="6" t="str">
        <f t="shared" si="26"/>
        <v>0040-5752</v>
      </c>
      <c r="BU188" s="6"/>
      <c r="BV188" s="6" t="b">
        <f t="shared" si="27"/>
        <v>0</v>
      </c>
      <c r="BW188" s="6" t="b">
        <f t="shared" si="28"/>
        <v>0</v>
      </c>
      <c r="BX188" s="6">
        <f t="shared" si="29"/>
        <v>1</v>
      </c>
    </row>
    <row r="189" spans="4:76" x14ac:dyDescent="0.15">
      <c r="D189" t="s">
        <v>62</v>
      </c>
      <c r="E189" t="s">
        <v>10077</v>
      </c>
      <c r="I189" t="s">
        <v>10078</v>
      </c>
      <c r="L189" t="s">
        <v>10079</v>
      </c>
      <c r="M189" t="s">
        <v>10080</v>
      </c>
      <c r="P189" t="s">
        <v>67</v>
      </c>
      <c r="Q189" t="s">
        <v>68</v>
      </c>
      <c r="W189" t="s">
        <v>10081</v>
      </c>
      <c r="X189" t="s">
        <v>10082</v>
      </c>
      <c r="Z189" t="s">
        <v>10083</v>
      </c>
      <c r="AA189" t="s">
        <v>10084</v>
      </c>
      <c r="AB189" t="s">
        <v>10085</v>
      </c>
      <c r="AE189" t="s">
        <v>10086</v>
      </c>
      <c r="AF189" t="s">
        <v>10087</v>
      </c>
      <c r="AH189">
        <v>23</v>
      </c>
      <c r="AI189">
        <v>0</v>
      </c>
      <c r="AJ189">
        <v>0</v>
      </c>
      <c r="AK189">
        <v>29</v>
      </c>
      <c r="AL189">
        <v>29</v>
      </c>
      <c r="AM189" t="s">
        <v>5252</v>
      </c>
      <c r="AN189" t="s">
        <v>604</v>
      </c>
      <c r="AO189" t="s">
        <v>5253</v>
      </c>
      <c r="AP189" t="s">
        <v>10088</v>
      </c>
      <c r="AQ189" t="s">
        <v>10089</v>
      </c>
      <c r="AS189" t="s">
        <v>10090</v>
      </c>
      <c r="AT189" t="s">
        <v>10091</v>
      </c>
      <c r="AU189" t="s">
        <v>9115</v>
      </c>
      <c r="AV189">
        <v>2015</v>
      </c>
      <c r="AW189">
        <v>21</v>
      </c>
      <c r="AX189">
        <v>14</v>
      </c>
      <c r="BC189">
        <v>2721</v>
      </c>
      <c r="BD189">
        <v>2738</v>
      </c>
      <c r="BF189" t="s">
        <v>10092</v>
      </c>
      <c r="BH189">
        <v>18</v>
      </c>
      <c r="BI189" t="s">
        <v>10093</v>
      </c>
      <c r="BJ189" t="s">
        <v>10094</v>
      </c>
      <c r="BK189" t="s">
        <v>10095</v>
      </c>
      <c r="BL189" t="s">
        <v>10096</v>
      </c>
      <c r="BN189" s="4" t="b">
        <f t="shared" si="20"/>
        <v>0</v>
      </c>
      <c r="BO189" s="5" t="b">
        <f t="shared" si="21"/>
        <v>0</v>
      </c>
      <c r="BP189" s="5" t="b">
        <f t="shared" si="22"/>
        <v>0</v>
      </c>
      <c r="BQ189" s="5" t="b">
        <f t="shared" si="23"/>
        <v>0</v>
      </c>
      <c r="BR189" s="5" t="b">
        <f t="shared" si="24"/>
        <v>0</v>
      </c>
      <c r="BS189" s="5" t="b">
        <f t="shared" si="25"/>
        <v>0</v>
      </c>
      <c r="BT189" s="6" t="str">
        <f t="shared" si="26"/>
        <v>1077-5463</v>
      </c>
      <c r="BU189" s="6"/>
      <c r="BV189" s="6" t="b">
        <f t="shared" si="27"/>
        <v>0</v>
      </c>
      <c r="BW189" s="6" t="b">
        <f t="shared" si="28"/>
        <v>0</v>
      </c>
      <c r="BX189" s="6">
        <f t="shared" si="29"/>
        <v>1</v>
      </c>
    </row>
    <row r="190" spans="4:76" x14ac:dyDescent="0.15">
      <c r="D190" t="s">
        <v>62</v>
      </c>
      <c r="E190" t="s">
        <v>10121</v>
      </c>
      <c r="I190" t="s">
        <v>10122</v>
      </c>
      <c r="L190" t="s">
        <v>10123</v>
      </c>
      <c r="M190" t="s">
        <v>8282</v>
      </c>
      <c r="P190" t="s">
        <v>67</v>
      </c>
      <c r="Q190" t="s">
        <v>68</v>
      </c>
      <c r="W190" t="s">
        <v>10124</v>
      </c>
      <c r="X190" t="s">
        <v>10125</v>
      </c>
      <c r="Z190" t="s">
        <v>10126</v>
      </c>
      <c r="AA190" t="s">
        <v>10127</v>
      </c>
      <c r="AB190" t="s">
        <v>10128</v>
      </c>
      <c r="AE190" t="s">
        <v>10129</v>
      </c>
      <c r="AF190" t="s">
        <v>10130</v>
      </c>
      <c r="AH190">
        <v>24</v>
      </c>
      <c r="AI190">
        <v>0</v>
      </c>
      <c r="AJ190">
        <v>0</v>
      </c>
      <c r="AK190">
        <v>6</v>
      </c>
      <c r="AL190">
        <v>6</v>
      </c>
      <c r="AM190" t="s">
        <v>213</v>
      </c>
      <c r="AN190" t="s">
        <v>964</v>
      </c>
      <c r="AO190" t="s">
        <v>965</v>
      </c>
      <c r="AP190" t="s">
        <v>8289</v>
      </c>
      <c r="AQ190" t="s">
        <v>8290</v>
      </c>
      <c r="AS190" t="s">
        <v>8291</v>
      </c>
      <c r="AT190" t="s">
        <v>8292</v>
      </c>
      <c r="AU190" t="s">
        <v>9115</v>
      </c>
      <c r="AV190">
        <v>2015</v>
      </c>
      <c r="AW190">
        <v>67</v>
      </c>
      <c r="AX190">
        <v>2</v>
      </c>
      <c r="BC190">
        <v>289</v>
      </c>
      <c r="BD190">
        <v>298</v>
      </c>
      <c r="BF190" t="s">
        <v>10131</v>
      </c>
      <c r="BH190">
        <v>10</v>
      </c>
      <c r="BI190" t="s">
        <v>830</v>
      </c>
      <c r="BJ190" t="s">
        <v>830</v>
      </c>
      <c r="BK190" t="s">
        <v>10132</v>
      </c>
      <c r="BL190" t="s">
        <v>10133</v>
      </c>
      <c r="BM190">
        <v>26188856</v>
      </c>
      <c r="BN190" s="4" t="b">
        <f t="shared" si="20"/>
        <v>0</v>
      </c>
      <c r="BO190" s="5" t="b">
        <f t="shared" si="21"/>
        <v>0</v>
      </c>
      <c r="BP190" s="5" t="b">
        <f t="shared" si="22"/>
        <v>0</v>
      </c>
      <c r="BQ190" s="5" t="b">
        <f t="shared" si="23"/>
        <v>0</v>
      </c>
      <c r="BR190" s="5" t="b">
        <f t="shared" si="24"/>
        <v>0</v>
      </c>
      <c r="BS190" s="5" t="b">
        <f t="shared" si="25"/>
        <v>0</v>
      </c>
      <c r="BT190" s="6" t="str">
        <f t="shared" si="26"/>
        <v>0168-8162</v>
      </c>
      <c r="BU190" s="6"/>
      <c r="BV190" s="6" t="b">
        <f t="shared" si="27"/>
        <v>0</v>
      </c>
      <c r="BW190" s="6" t="b">
        <f t="shared" si="28"/>
        <v>0</v>
      </c>
      <c r="BX190" s="6">
        <f t="shared" si="29"/>
        <v>1</v>
      </c>
    </row>
    <row r="191" spans="4:76" x14ac:dyDescent="0.15">
      <c r="D191" t="s">
        <v>62</v>
      </c>
      <c r="E191" t="s">
        <v>10134</v>
      </c>
      <c r="I191" t="s">
        <v>10135</v>
      </c>
      <c r="L191" t="s">
        <v>10136</v>
      </c>
      <c r="M191" t="s">
        <v>6583</v>
      </c>
      <c r="P191" t="s">
        <v>67</v>
      </c>
      <c r="Q191" t="s">
        <v>68</v>
      </c>
      <c r="X191" t="s">
        <v>10137</v>
      </c>
      <c r="Z191" t="s">
        <v>10138</v>
      </c>
      <c r="AA191" t="s">
        <v>10139</v>
      </c>
      <c r="AB191" t="s">
        <v>1863</v>
      </c>
      <c r="AH191">
        <v>16</v>
      </c>
      <c r="AI191">
        <v>0</v>
      </c>
      <c r="AJ191">
        <v>0</v>
      </c>
      <c r="AK191">
        <v>14</v>
      </c>
      <c r="AL191">
        <v>14</v>
      </c>
      <c r="AM191" t="s">
        <v>358</v>
      </c>
      <c r="AN191" t="s">
        <v>359</v>
      </c>
      <c r="AO191" t="s">
        <v>360</v>
      </c>
      <c r="AP191" t="s">
        <v>6588</v>
      </c>
      <c r="AQ191" t="s">
        <v>6589</v>
      </c>
      <c r="AS191" t="s">
        <v>6590</v>
      </c>
      <c r="AT191" t="s">
        <v>6591</v>
      </c>
      <c r="AU191" t="s">
        <v>9115</v>
      </c>
      <c r="AV191">
        <v>2015</v>
      </c>
      <c r="AW191">
        <v>38</v>
      </c>
      <c r="AX191">
        <v>5</v>
      </c>
      <c r="BC191">
        <v>508</v>
      </c>
      <c r="BD191">
        <v>512</v>
      </c>
      <c r="BF191" t="s">
        <v>10140</v>
      </c>
      <c r="BH191">
        <v>5</v>
      </c>
      <c r="BI191" t="s">
        <v>6593</v>
      </c>
      <c r="BJ191" t="s">
        <v>6593</v>
      </c>
      <c r="BK191" t="s">
        <v>10141</v>
      </c>
      <c r="BL191" t="s">
        <v>10142</v>
      </c>
      <c r="BM191">
        <v>25693904</v>
      </c>
      <c r="BN191" s="4" t="b">
        <f t="shared" si="20"/>
        <v>0</v>
      </c>
      <c r="BO191" s="5" t="b">
        <f t="shared" si="21"/>
        <v>0</v>
      </c>
      <c r="BP191" s="5" t="b">
        <f t="shared" si="22"/>
        <v>0</v>
      </c>
      <c r="BQ191" s="5" t="b">
        <f t="shared" si="23"/>
        <v>0</v>
      </c>
      <c r="BR191" s="5" t="b">
        <f t="shared" si="24"/>
        <v>0</v>
      </c>
      <c r="BS191" s="5" t="b">
        <f t="shared" si="25"/>
        <v>0</v>
      </c>
      <c r="BT191" s="6" t="str">
        <f t="shared" si="26"/>
        <v>0140-7783</v>
      </c>
      <c r="BU191" s="6"/>
      <c r="BV191" s="6" t="b">
        <f t="shared" si="27"/>
        <v>0</v>
      </c>
      <c r="BW191" s="6" t="b">
        <f t="shared" si="28"/>
        <v>0</v>
      </c>
      <c r="BX191" s="6">
        <f t="shared" si="29"/>
        <v>1</v>
      </c>
    </row>
    <row r="192" spans="4:76" x14ac:dyDescent="0.15">
      <c r="D192" t="s">
        <v>62</v>
      </c>
      <c r="E192" t="s">
        <v>10197</v>
      </c>
      <c r="I192" t="s">
        <v>10198</v>
      </c>
      <c r="L192" t="s">
        <v>10199</v>
      </c>
      <c r="M192" t="s">
        <v>5905</v>
      </c>
      <c r="P192" t="s">
        <v>67</v>
      </c>
      <c r="Q192" t="s">
        <v>68</v>
      </c>
      <c r="W192" t="s">
        <v>10200</v>
      </c>
      <c r="X192" t="s">
        <v>10201</v>
      </c>
      <c r="Z192" t="s">
        <v>10202</v>
      </c>
      <c r="AA192" t="s">
        <v>10203</v>
      </c>
      <c r="AB192" t="s">
        <v>10204</v>
      </c>
      <c r="AE192" t="s">
        <v>10205</v>
      </c>
      <c r="AF192" t="s">
        <v>10206</v>
      </c>
      <c r="AH192">
        <v>61</v>
      </c>
      <c r="AI192">
        <v>0</v>
      </c>
      <c r="AJ192">
        <v>0</v>
      </c>
      <c r="AK192">
        <v>44</v>
      </c>
      <c r="AL192">
        <v>44</v>
      </c>
      <c r="AM192" t="s">
        <v>112</v>
      </c>
      <c r="AN192" t="s">
        <v>113</v>
      </c>
      <c r="AO192" t="s">
        <v>114</v>
      </c>
      <c r="AP192" t="s">
        <v>5913</v>
      </c>
      <c r="AQ192" t="s">
        <v>5914</v>
      </c>
      <c r="AS192" t="s">
        <v>5905</v>
      </c>
      <c r="AT192" t="s">
        <v>5915</v>
      </c>
      <c r="AU192" t="s">
        <v>9115</v>
      </c>
      <c r="AV192">
        <v>2015</v>
      </c>
      <c r="AW192">
        <v>133</v>
      </c>
      <c r="BC192">
        <v>349</v>
      </c>
      <c r="BD192">
        <v>361</v>
      </c>
      <c r="BF192" t="s">
        <v>10207</v>
      </c>
      <c r="BH192">
        <v>13</v>
      </c>
      <c r="BI192" t="s">
        <v>5917</v>
      </c>
      <c r="BJ192" t="s">
        <v>5918</v>
      </c>
      <c r="BK192" t="s">
        <v>10208</v>
      </c>
      <c r="BL192" t="s">
        <v>10209</v>
      </c>
      <c r="BN192" s="4" t="b">
        <f t="shared" si="20"/>
        <v>0</v>
      </c>
      <c r="BO192" s="5" t="b">
        <f t="shared" si="21"/>
        <v>0</v>
      </c>
      <c r="BP192" s="5" t="b">
        <f t="shared" si="22"/>
        <v>0</v>
      </c>
      <c r="BQ192" s="5" t="b">
        <f t="shared" si="23"/>
        <v>0</v>
      </c>
      <c r="BR192" s="5" t="b">
        <f t="shared" si="24"/>
        <v>0</v>
      </c>
      <c r="BS192" s="5" t="b">
        <f t="shared" si="25"/>
        <v>0</v>
      </c>
      <c r="BT192" s="6" t="str">
        <f t="shared" si="26"/>
        <v>0341-8162</v>
      </c>
      <c r="BU192" s="6"/>
      <c r="BV192" s="6" t="b">
        <f t="shared" si="27"/>
        <v>0</v>
      </c>
      <c r="BW192" s="6" t="b">
        <f t="shared" si="28"/>
        <v>0</v>
      </c>
      <c r="BX192" s="6">
        <f t="shared" si="29"/>
        <v>1</v>
      </c>
    </row>
    <row r="193" spans="4:76" x14ac:dyDescent="0.15">
      <c r="D193" t="s">
        <v>62</v>
      </c>
      <c r="E193" t="s">
        <v>10284</v>
      </c>
      <c r="I193" t="s">
        <v>10285</v>
      </c>
      <c r="L193" t="s">
        <v>10286</v>
      </c>
      <c r="M193" t="s">
        <v>10287</v>
      </c>
      <c r="P193" t="s">
        <v>67</v>
      </c>
      <c r="Q193" t="s">
        <v>68</v>
      </c>
      <c r="W193" t="s">
        <v>10288</v>
      </c>
      <c r="X193" t="s">
        <v>10289</v>
      </c>
      <c r="Z193" t="s">
        <v>10290</v>
      </c>
      <c r="AA193" t="s">
        <v>10291</v>
      </c>
      <c r="AB193" t="s">
        <v>10292</v>
      </c>
      <c r="AE193" t="s">
        <v>10293</v>
      </c>
      <c r="AF193" t="s">
        <v>10294</v>
      </c>
      <c r="AH193">
        <v>42</v>
      </c>
      <c r="AI193">
        <v>0</v>
      </c>
      <c r="AJ193">
        <v>0</v>
      </c>
      <c r="AK193">
        <v>15</v>
      </c>
      <c r="AL193">
        <v>15</v>
      </c>
      <c r="AM193" t="s">
        <v>4377</v>
      </c>
      <c r="AN193" t="s">
        <v>1763</v>
      </c>
      <c r="AO193" t="s">
        <v>4378</v>
      </c>
      <c r="AP193" t="s">
        <v>10295</v>
      </c>
      <c r="AQ193" t="s">
        <v>10296</v>
      </c>
      <c r="AS193" t="s">
        <v>10297</v>
      </c>
      <c r="AT193" t="s">
        <v>10298</v>
      </c>
      <c r="AU193" t="s">
        <v>9115</v>
      </c>
      <c r="AV193">
        <v>2015</v>
      </c>
      <c r="AW193">
        <v>25</v>
      </c>
      <c r="AX193">
        <v>10</v>
      </c>
      <c r="BC193">
        <v>1247</v>
      </c>
      <c r="BD193">
        <v>1263</v>
      </c>
      <c r="BF193" t="s">
        <v>10299</v>
      </c>
      <c r="BH193">
        <v>17</v>
      </c>
      <c r="BI193" t="s">
        <v>10300</v>
      </c>
      <c r="BJ193" t="s">
        <v>10301</v>
      </c>
      <c r="BK193" t="s">
        <v>10302</v>
      </c>
      <c r="BL193" t="s">
        <v>10303</v>
      </c>
      <c r="BN193" s="4" t="b">
        <f t="shared" ref="BN193:BN256" si="30">IF(COUNTIF(AA193,"*Nanjing Agr Univ*"),AA193)</f>
        <v>0</v>
      </c>
      <c r="BO193" s="5" t="b">
        <f t="shared" ref="BO193:BO256" si="31">IF(COUNTIF(BN193,"*Life Sci*"),"生命科学学院",IF(COUNTIF(BN193,"*Coll Hort*"),"园艺学院"))</f>
        <v>0</v>
      </c>
      <c r="BP193" s="5" t="b">
        <f t="shared" ref="BP193:BP256" si="32">IF(COUNTIF(BN193,"*Anim Sci*"),"动物科技学院",IF(COUNTIF(BN193,"*Vet Med*"),"动物医学院"))</f>
        <v>0</v>
      </c>
      <c r="BQ193" s="5" t="b">
        <f t="shared" ref="BQ193:BQ256" si="33">IF(COUNTIF(BN193,"*Resources*"),"资源管理与环境保护学院",IF(COUNTIF(BN193,"*Dept Entomol*"),"植物保护学院"))</f>
        <v>0</v>
      </c>
      <c r="BR193" s="5" t="b">
        <f t="shared" ref="BR193:BR256" si="34">IF(COUNTIF(BN193,"*Coll Agr*"),"农学院",IF(COUNTIF(BN193,"*Plant Protect*"),"植物保护学院"))</f>
        <v>0</v>
      </c>
      <c r="BS193" s="5" t="b">
        <f t="shared" ref="BS193:BS256" si="35">IF(COUNTIF(BN193,"*Food Sci*"),"食品科技学院")</f>
        <v>0</v>
      </c>
      <c r="BT193" s="6" t="str">
        <f t="shared" ref="BT193:BT256" si="36">AP193</f>
        <v>1009-637X</v>
      </c>
      <c r="BU193" s="6"/>
      <c r="BV193" s="6" t="b">
        <f t="shared" ref="BV193:BV256" si="37">IF(BU193&gt;=10,1)</f>
        <v>0</v>
      </c>
      <c r="BW193" s="6" t="b">
        <f t="shared" ref="BW193:BW256" si="38">IF(BU193&gt;=5,1)</f>
        <v>0</v>
      </c>
      <c r="BX193" s="6">
        <f t="shared" ref="BX193:BX256" si="39">IF(BU193&lt;2,1)</f>
        <v>1</v>
      </c>
    </row>
    <row r="194" spans="4:76" x14ac:dyDescent="0.15">
      <c r="D194" t="s">
        <v>62</v>
      </c>
      <c r="E194" t="s">
        <v>10328</v>
      </c>
      <c r="I194" t="s">
        <v>10329</v>
      </c>
      <c r="L194" t="s">
        <v>10330</v>
      </c>
      <c r="M194" t="s">
        <v>4135</v>
      </c>
      <c r="P194" t="s">
        <v>67</v>
      </c>
      <c r="Q194" t="s">
        <v>68</v>
      </c>
      <c r="W194" t="s">
        <v>10331</v>
      </c>
      <c r="X194" t="s">
        <v>10332</v>
      </c>
      <c r="Z194" t="s">
        <v>10333</v>
      </c>
      <c r="AA194" t="s">
        <v>10334</v>
      </c>
      <c r="AB194" t="s">
        <v>982</v>
      </c>
      <c r="AE194" t="s">
        <v>10335</v>
      </c>
      <c r="AF194" t="s">
        <v>10336</v>
      </c>
      <c r="AH194">
        <v>51</v>
      </c>
      <c r="AI194">
        <v>3</v>
      </c>
      <c r="AJ194">
        <v>3</v>
      </c>
      <c r="AK194">
        <v>41</v>
      </c>
      <c r="AL194">
        <v>43</v>
      </c>
      <c r="AM194" t="s">
        <v>112</v>
      </c>
      <c r="AN194" t="s">
        <v>113</v>
      </c>
      <c r="AO194" t="s">
        <v>114</v>
      </c>
      <c r="AP194" t="s">
        <v>4143</v>
      </c>
      <c r="AQ194" t="s">
        <v>4144</v>
      </c>
      <c r="AS194" t="s">
        <v>4145</v>
      </c>
      <c r="AT194" t="s">
        <v>4146</v>
      </c>
      <c r="AU194" t="s">
        <v>9115</v>
      </c>
      <c r="AV194">
        <v>2015</v>
      </c>
      <c r="AW194">
        <v>108</v>
      </c>
      <c r="BC194">
        <v>28</v>
      </c>
      <c r="BD194">
        <v>38</v>
      </c>
      <c r="BF194" t="s">
        <v>10337</v>
      </c>
      <c r="BH194">
        <v>11</v>
      </c>
      <c r="BI194" t="s">
        <v>4148</v>
      </c>
      <c r="BJ194" t="s">
        <v>3866</v>
      </c>
      <c r="BK194" t="s">
        <v>10326</v>
      </c>
      <c r="BL194" t="s">
        <v>10338</v>
      </c>
      <c r="BN194" s="4" t="b">
        <f t="shared" si="30"/>
        <v>0</v>
      </c>
      <c r="BO194" s="5" t="b">
        <f t="shared" si="31"/>
        <v>0</v>
      </c>
      <c r="BP194" s="5" t="b">
        <f t="shared" si="32"/>
        <v>0</v>
      </c>
      <c r="BQ194" s="5" t="b">
        <f t="shared" si="33"/>
        <v>0</v>
      </c>
      <c r="BR194" s="5" t="b">
        <f t="shared" si="34"/>
        <v>0</v>
      </c>
      <c r="BS194" s="5" t="b">
        <f t="shared" si="35"/>
        <v>0</v>
      </c>
      <c r="BT194" s="6" t="str">
        <f t="shared" si="36"/>
        <v>0925-5214</v>
      </c>
      <c r="BU194" s="6"/>
      <c r="BV194" s="6" t="b">
        <f t="shared" si="37"/>
        <v>0</v>
      </c>
      <c r="BW194" s="6" t="b">
        <f t="shared" si="38"/>
        <v>0</v>
      </c>
      <c r="BX194" s="6">
        <f t="shared" si="39"/>
        <v>1</v>
      </c>
    </row>
    <row r="195" spans="4:76" x14ac:dyDescent="0.15">
      <c r="D195" t="s">
        <v>62</v>
      </c>
      <c r="E195" t="s">
        <v>10429</v>
      </c>
      <c r="I195" t="s">
        <v>10430</v>
      </c>
      <c r="L195" t="s">
        <v>10431</v>
      </c>
      <c r="M195" t="s">
        <v>596</v>
      </c>
      <c r="P195" t="s">
        <v>67</v>
      </c>
      <c r="Q195" t="s">
        <v>68</v>
      </c>
      <c r="X195" t="s">
        <v>10432</v>
      </c>
      <c r="Z195" t="s">
        <v>10433</v>
      </c>
      <c r="AA195" t="s">
        <v>10434</v>
      </c>
      <c r="AB195" t="s">
        <v>10435</v>
      </c>
      <c r="AD195" t="s">
        <v>10436</v>
      </c>
      <c r="AE195" t="s">
        <v>10437</v>
      </c>
      <c r="AF195" t="s">
        <v>10438</v>
      </c>
      <c r="AH195">
        <v>68</v>
      </c>
      <c r="AI195">
        <v>0</v>
      </c>
      <c r="AJ195">
        <v>0</v>
      </c>
      <c r="AK195">
        <v>37</v>
      </c>
      <c r="AL195">
        <v>37</v>
      </c>
      <c r="AM195" t="s">
        <v>603</v>
      </c>
      <c r="AN195" t="s">
        <v>604</v>
      </c>
      <c r="AO195" t="s">
        <v>605</v>
      </c>
      <c r="AP195" t="s">
        <v>606</v>
      </c>
      <c r="AS195" t="s">
        <v>607</v>
      </c>
      <c r="AT195" t="s">
        <v>608</v>
      </c>
      <c r="AU195" s="1">
        <v>42643</v>
      </c>
      <c r="AV195">
        <v>2015</v>
      </c>
      <c r="AW195">
        <v>5</v>
      </c>
      <c r="BE195">
        <v>14139</v>
      </c>
      <c r="BF195" t="s">
        <v>10439</v>
      </c>
      <c r="BH195">
        <v>14</v>
      </c>
      <c r="BI195" t="s">
        <v>610</v>
      </c>
      <c r="BJ195" t="s">
        <v>611</v>
      </c>
      <c r="BK195" t="s">
        <v>10440</v>
      </c>
      <c r="BL195" t="s">
        <v>10441</v>
      </c>
      <c r="BM195">
        <v>26420475</v>
      </c>
      <c r="BN195" s="4" t="b">
        <f t="shared" si="30"/>
        <v>0</v>
      </c>
      <c r="BO195" s="5" t="b">
        <f t="shared" si="31"/>
        <v>0</v>
      </c>
      <c r="BP195" s="5" t="b">
        <f t="shared" si="32"/>
        <v>0</v>
      </c>
      <c r="BQ195" s="5" t="b">
        <f t="shared" si="33"/>
        <v>0</v>
      </c>
      <c r="BR195" s="5" t="b">
        <f t="shared" si="34"/>
        <v>0</v>
      </c>
      <c r="BS195" s="5" t="b">
        <f t="shared" si="35"/>
        <v>0</v>
      </c>
      <c r="BT195" s="6" t="str">
        <f t="shared" si="36"/>
        <v>2045-2322</v>
      </c>
      <c r="BU195" s="6"/>
      <c r="BV195" s="6" t="b">
        <f t="shared" si="37"/>
        <v>0</v>
      </c>
      <c r="BW195" s="6" t="b">
        <f t="shared" si="38"/>
        <v>0</v>
      </c>
      <c r="BX195" s="6">
        <f t="shared" si="39"/>
        <v>1</v>
      </c>
    </row>
    <row r="196" spans="4:76" x14ac:dyDescent="0.15">
      <c r="D196" t="s">
        <v>62</v>
      </c>
      <c r="E196" t="s">
        <v>10509</v>
      </c>
      <c r="I196" t="s">
        <v>10510</v>
      </c>
      <c r="L196" t="s">
        <v>10511</v>
      </c>
      <c r="M196" t="s">
        <v>1895</v>
      </c>
      <c r="P196" t="s">
        <v>67</v>
      </c>
      <c r="Q196" t="s">
        <v>68</v>
      </c>
      <c r="X196" t="s">
        <v>10512</v>
      </c>
      <c r="Z196" t="s">
        <v>10513</v>
      </c>
      <c r="AA196" t="s">
        <v>10514</v>
      </c>
      <c r="AB196" t="s">
        <v>10515</v>
      </c>
      <c r="AE196" t="s">
        <v>10516</v>
      </c>
      <c r="AF196" t="s">
        <v>10517</v>
      </c>
      <c r="AH196">
        <v>43</v>
      </c>
      <c r="AI196">
        <v>0</v>
      </c>
      <c r="AJ196">
        <v>0</v>
      </c>
      <c r="AK196">
        <v>39</v>
      </c>
      <c r="AL196">
        <v>39</v>
      </c>
      <c r="AM196" t="s">
        <v>1902</v>
      </c>
      <c r="AN196" t="s">
        <v>1903</v>
      </c>
      <c r="AO196" t="s">
        <v>1904</v>
      </c>
      <c r="AP196" t="s">
        <v>1905</v>
      </c>
      <c r="AS196" t="s">
        <v>1895</v>
      </c>
      <c r="AT196" t="s">
        <v>1906</v>
      </c>
      <c r="AU196" s="1">
        <v>42636</v>
      </c>
      <c r="AV196">
        <v>2015</v>
      </c>
      <c r="AW196">
        <v>10</v>
      </c>
      <c r="AX196">
        <v>9</v>
      </c>
      <c r="BE196" t="s">
        <v>10518</v>
      </c>
      <c r="BF196" t="s">
        <v>10519</v>
      </c>
      <c r="BH196">
        <v>14</v>
      </c>
      <c r="BI196" t="s">
        <v>610</v>
      </c>
      <c r="BJ196" t="s">
        <v>611</v>
      </c>
      <c r="BK196" t="s">
        <v>10507</v>
      </c>
      <c r="BL196" t="s">
        <v>10520</v>
      </c>
      <c r="BM196">
        <v>26398214</v>
      </c>
      <c r="BN196" s="4" t="b">
        <f t="shared" si="30"/>
        <v>0</v>
      </c>
      <c r="BO196" s="5" t="b">
        <f t="shared" si="31"/>
        <v>0</v>
      </c>
      <c r="BP196" s="5" t="b">
        <f t="shared" si="32"/>
        <v>0</v>
      </c>
      <c r="BQ196" s="5" t="b">
        <f t="shared" si="33"/>
        <v>0</v>
      </c>
      <c r="BR196" s="5" t="b">
        <f t="shared" si="34"/>
        <v>0</v>
      </c>
      <c r="BS196" s="5" t="b">
        <f t="shared" si="35"/>
        <v>0</v>
      </c>
      <c r="BT196" s="6" t="str">
        <f t="shared" si="36"/>
        <v>1932-6203</v>
      </c>
      <c r="BU196" s="6"/>
      <c r="BV196" s="6" t="b">
        <f t="shared" si="37"/>
        <v>0</v>
      </c>
      <c r="BW196" s="6" t="b">
        <f t="shared" si="38"/>
        <v>0</v>
      </c>
      <c r="BX196" s="6">
        <f t="shared" si="39"/>
        <v>1</v>
      </c>
    </row>
    <row r="197" spans="4:76" x14ac:dyDescent="0.15">
      <c r="D197" t="s">
        <v>62</v>
      </c>
      <c r="E197" t="s">
        <v>10542</v>
      </c>
      <c r="I197" t="s">
        <v>10543</v>
      </c>
      <c r="L197" t="s">
        <v>10544</v>
      </c>
      <c r="M197" t="s">
        <v>10545</v>
      </c>
      <c r="P197" t="s">
        <v>67</v>
      </c>
      <c r="Q197" t="s">
        <v>68</v>
      </c>
      <c r="W197" t="s">
        <v>10546</v>
      </c>
      <c r="X197" t="s">
        <v>10547</v>
      </c>
      <c r="Z197" t="s">
        <v>10548</v>
      </c>
      <c r="AA197" t="s">
        <v>10549</v>
      </c>
      <c r="AB197" t="s">
        <v>10550</v>
      </c>
      <c r="AC197" t="s">
        <v>10551</v>
      </c>
      <c r="AD197" t="s">
        <v>10552</v>
      </c>
      <c r="AE197" t="s">
        <v>10553</v>
      </c>
      <c r="AF197" t="s">
        <v>10554</v>
      </c>
      <c r="AH197">
        <v>44</v>
      </c>
      <c r="AI197">
        <v>2</v>
      </c>
      <c r="AJ197">
        <v>2</v>
      </c>
      <c r="AK197">
        <v>6</v>
      </c>
      <c r="AL197">
        <v>6</v>
      </c>
      <c r="AM197" t="s">
        <v>5637</v>
      </c>
      <c r="AN197" t="s">
        <v>604</v>
      </c>
      <c r="AO197" t="s">
        <v>5638</v>
      </c>
      <c r="AP197" t="s">
        <v>10555</v>
      </c>
      <c r="AQ197" t="s">
        <v>10556</v>
      </c>
      <c r="AS197" t="s">
        <v>10557</v>
      </c>
      <c r="AT197" t="s">
        <v>10558</v>
      </c>
      <c r="AU197" s="1">
        <v>42633</v>
      </c>
      <c r="AV197">
        <v>2015</v>
      </c>
      <c r="AW197">
        <v>163</v>
      </c>
      <c r="AY197" t="s">
        <v>179</v>
      </c>
      <c r="BA197" t="s">
        <v>49</v>
      </c>
      <c r="BC197">
        <v>96</v>
      </c>
      <c r="BD197">
        <v>102</v>
      </c>
      <c r="BF197" t="s">
        <v>10559</v>
      </c>
      <c r="BH197">
        <v>7</v>
      </c>
      <c r="BI197" t="s">
        <v>10560</v>
      </c>
      <c r="BJ197" t="s">
        <v>10560</v>
      </c>
      <c r="BK197" t="s">
        <v>10561</v>
      </c>
      <c r="BL197" t="s">
        <v>10562</v>
      </c>
      <c r="BN197" s="4" t="b">
        <f t="shared" si="30"/>
        <v>0</v>
      </c>
      <c r="BO197" s="5" t="b">
        <f t="shared" si="31"/>
        <v>0</v>
      </c>
      <c r="BP197" s="5" t="b">
        <f t="shared" si="32"/>
        <v>0</v>
      </c>
      <c r="BQ197" s="5" t="b">
        <f t="shared" si="33"/>
        <v>0</v>
      </c>
      <c r="BR197" s="5" t="b">
        <f t="shared" si="34"/>
        <v>0</v>
      </c>
      <c r="BS197" s="5" t="b">
        <f t="shared" si="35"/>
        <v>0</v>
      </c>
      <c r="BT197" s="6" t="str">
        <f t="shared" si="36"/>
        <v>0272-7714</v>
      </c>
      <c r="BU197" s="6"/>
      <c r="BV197" s="6" t="b">
        <f t="shared" si="37"/>
        <v>0</v>
      </c>
      <c r="BW197" s="6" t="b">
        <f t="shared" si="38"/>
        <v>0</v>
      </c>
      <c r="BX197" s="6">
        <f t="shared" si="39"/>
        <v>1</v>
      </c>
    </row>
    <row r="198" spans="4:76" x14ac:dyDescent="0.15">
      <c r="D198" t="s">
        <v>62</v>
      </c>
      <c r="E198" t="s">
        <v>10578</v>
      </c>
      <c r="I198" t="s">
        <v>10579</v>
      </c>
      <c r="L198" t="s">
        <v>10580</v>
      </c>
      <c r="M198" t="s">
        <v>8997</v>
      </c>
      <c r="P198" t="s">
        <v>67</v>
      </c>
      <c r="Q198" t="s">
        <v>68</v>
      </c>
      <c r="W198" t="s">
        <v>10581</v>
      </c>
      <c r="X198" t="s">
        <v>10582</v>
      </c>
      <c r="Z198" t="s">
        <v>10583</v>
      </c>
      <c r="AA198" t="s">
        <v>10584</v>
      </c>
      <c r="AB198" t="s">
        <v>8628</v>
      </c>
      <c r="AE198" t="s">
        <v>10585</v>
      </c>
      <c r="AF198" t="s">
        <v>10586</v>
      </c>
      <c r="AH198">
        <v>43</v>
      </c>
      <c r="AI198">
        <v>1</v>
      </c>
      <c r="AJ198">
        <v>1</v>
      </c>
      <c r="AK198">
        <v>8</v>
      </c>
      <c r="AL198">
        <v>8</v>
      </c>
      <c r="AM198" t="s">
        <v>1833</v>
      </c>
      <c r="AN198" t="s">
        <v>1834</v>
      </c>
      <c r="AO198" t="s">
        <v>1835</v>
      </c>
      <c r="AP198" t="s">
        <v>9002</v>
      </c>
      <c r="AQ198" t="s">
        <v>9003</v>
      </c>
      <c r="AS198" t="s">
        <v>8997</v>
      </c>
      <c r="AT198" t="s">
        <v>9004</v>
      </c>
      <c r="AU198" s="1">
        <v>42630</v>
      </c>
      <c r="AV198">
        <v>2015</v>
      </c>
      <c r="AW198">
        <v>14</v>
      </c>
      <c r="AX198">
        <v>18</v>
      </c>
      <c r="BC198">
        <v>2959</v>
      </c>
      <c r="BD198">
        <v>2968</v>
      </c>
      <c r="BF198" t="s">
        <v>10587</v>
      </c>
      <c r="BH198">
        <v>10</v>
      </c>
      <c r="BI198" t="s">
        <v>2348</v>
      </c>
      <c r="BJ198" t="s">
        <v>2348</v>
      </c>
      <c r="BK198" t="s">
        <v>10588</v>
      </c>
      <c r="BL198" t="s">
        <v>10589</v>
      </c>
      <c r="BM198">
        <v>25790176</v>
      </c>
      <c r="BN198" s="4" t="b">
        <f t="shared" si="30"/>
        <v>0</v>
      </c>
      <c r="BO198" s="5" t="b">
        <f t="shared" si="31"/>
        <v>0</v>
      </c>
      <c r="BP198" s="5" t="b">
        <f t="shared" si="32"/>
        <v>0</v>
      </c>
      <c r="BQ198" s="5" t="b">
        <f t="shared" si="33"/>
        <v>0</v>
      </c>
      <c r="BR198" s="5" t="b">
        <f t="shared" si="34"/>
        <v>0</v>
      </c>
      <c r="BS198" s="5" t="b">
        <f t="shared" si="35"/>
        <v>0</v>
      </c>
      <c r="BT198" s="6" t="str">
        <f t="shared" si="36"/>
        <v>1538-4101</v>
      </c>
      <c r="BU198" s="6"/>
      <c r="BV198" s="6" t="b">
        <f t="shared" si="37"/>
        <v>0</v>
      </c>
      <c r="BW198" s="6" t="b">
        <f t="shared" si="38"/>
        <v>0</v>
      </c>
      <c r="BX198" s="6">
        <f t="shared" si="39"/>
        <v>1</v>
      </c>
    </row>
    <row r="199" spans="4:76" x14ac:dyDescent="0.15">
      <c r="D199" t="s">
        <v>62</v>
      </c>
      <c r="E199" t="s">
        <v>10624</v>
      </c>
      <c r="I199" t="s">
        <v>10625</v>
      </c>
      <c r="L199" t="s">
        <v>10626</v>
      </c>
      <c r="M199" t="s">
        <v>2096</v>
      </c>
      <c r="P199" t="s">
        <v>67</v>
      </c>
      <c r="Q199" t="s">
        <v>68</v>
      </c>
      <c r="X199" t="s">
        <v>10627</v>
      </c>
      <c r="Z199" t="s">
        <v>10628</v>
      </c>
      <c r="AA199" t="s">
        <v>10629</v>
      </c>
      <c r="AB199" t="s">
        <v>10630</v>
      </c>
      <c r="AE199" t="s">
        <v>10631</v>
      </c>
      <c r="AF199" t="s">
        <v>10632</v>
      </c>
      <c r="AH199">
        <v>47</v>
      </c>
      <c r="AI199">
        <v>0</v>
      </c>
      <c r="AJ199">
        <v>0</v>
      </c>
      <c r="AK199">
        <v>56</v>
      </c>
      <c r="AL199">
        <v>56</v>
      </c>
      <c r="AM199" t="s">
        <v>767</v>
      </c>
      <c r="AN199" t="s">
        <v>768</v>
      </c>
      <c r="AO199" t="s">
        <v>769</v>
      </c>
      <c r="AP199" t="s">
        <v>2102</v>
      </c>
      <c r="AQ199" t="s">
        <v>2103</v>
      </c>
      <c r="AS199" t="s">
        <v>2104</v>
      </c>
      <c r="AT199" t="s">
        <v>2105</v>
      </c>
      <c r="AU199" s="1">
        <v>42628</v>
      </c>
      <c r="AV199">
        <v>2015</v>
      </c>
      <c r="AW199">
        <v>49</v>
      </c>
      <c r="AX199">
        <v>18</v>
      </c>
      <c r="BC199">
        <v>10903</v>
      </c>
      <c r="BD199">
        <v>10910</v>
      </c>
      <c r="BF199" t="s">
        <v>10633</v>
      </c>
      <c r="BH199">
        <v>8</v>
      </c>
      <c r="BI199" t="s">
        <v>1770</v>
      </c>
      <c r="BJ199" t="s">
        <v>1771</v>
      </c>
      <c r="BK199" t="s">
        <v>10634</v>
      </c>
      <c r="BL199" t="s">
        <v>10635</v>
      </c>
      <c r="BM199">
        <v>26370618</v>
      </c>
      <c r="BN199" s="4" t="b">
        <f t="shared" si="30"/>
        <v>0</v>
      </c>
      <c r="BO199" s="5" t="b">
        <f t="shared" si="31"/>
        <v>0</v>
      </c>
      <c r="BP199" s="5" t="b">
        <f t="shared" si="32"/>
        <v>0</v>
      </c>
      <c r="BQ199" s="5" t="b">
        <f t="shared" si="33"/>
        <v>0</v>
      </c>
      <c r="BR199" s="5" t="b">
        <f t="shared" si="34"/>
        <v>0</v>
      </c>
      <c r="BS199" s="5" t="b">
        <f t="shared" si="35"/>
        <v>0</v>
      </c>
      <c r="BT199" s="6" t="str">
        <f t="shared" si="36"/>
        <v>0013-936X</v>
      </c>
      <c r="BU199" s="6"/>
      <c r="BV199" s="6" t="b">
        <f t="shared" si="37"/>
        <v>0</v>
      </c>
      <c r="BW199" s="6" t="b">
        <f t="shared" si="38"/>
        <v>0</v>
      </c>
      <c r="BX199" s="6">
        <f t="shared" si="39"/>
        <v>1</v>
      </c>
    </row>
    <row r="200" spans="4:76" x14ac:dyDescent="0.15">
      <c r="D200" t="s">
        <v>62</v>
      </c>
      <c r="E200" t="s">
        <v>10636</v>
      </c>
      <c r="I200" t="s">
        <v>10637</v>
      </c>
      <c r="L200" t="s">
        <v>10638</v>
      </c>
      <c r="M200" t="s">
        <v>10639</v>
      </c>
      <c r="P200" t="s">
        <v>67</v>
      </c>
      <c r="Q200" t="s">
        <v>68</v>
      </c>
      <c r="W200" t="s">
        <v>10640</v>
      </c>
      <c r="X200" t="s">
        <v>10641</v>
      </c>
      <c r="Z200" t="s">
        <v>10642</v>
      </c>
      <c r="AA200" t="s">
        <v>10643</v>
      </c>
      <c r="AB200" t="s">
        <v>10644</v>
      </c>
      <c r="AE200" t="s">
        <v>10645</v>
      </c>
      <c r="AF200" t="s">
        <v>10646</v>
      </c>
      <c r="AH200">
        <v>42</v>
      </c>
      <c r="AI200">
        <v>0</v>
      </c>
      <c r="AJ200">
        <v>0</v>
      </c>
      <c r="AK200">
        <v>8</v>
      </c>
      <c r="AL200">
        <v>8</v>
      </c>
      <c r="AM200" t="s">
        <v>112</v>
      </c>
      <c r="AN200" t="s">
        <v>113</v>
      </c>
      <c r="AO200" t="s">
        <v>114</v>
      </c>
      <c r="AP200" t="s">
        <v>10647</v>
      </c>
      <c r="AQ200" t="s">
        <v>10648</v>
      </c>
      <c r="AS200" t="s">
        <v>10649</v>
      </c>
      <c r="AT200" t="s">
        <v>10650</v>
      </c>
      <c r="AU200" s="1">
        <v>42628</v>
      </c>
      <c r="AV200">
        <v>2015</v>
      </c>
      <c r="AW200">
        <v>167</v>
      </c>
      <c r="AX200" s="2">
        <v>42371</v>
      </c>
      <c r="BC200">
        <v>57</v>
      </c>
      <c r="BD200">
        <v>63</v>
      </c>
      <c r="BF200" t="s">
        <v>10651</v>
      </c>
      <c r="BH200">
        <v>7</v>
      </c>
      <c r="BI200" t="s">
        <v>10652</v>
      </c>
      <c r="BJ200" t="s">
        <v>10652</v>
      </c>
      <c r="BK200" t="s">
        <v>10653</v>
      </c>
      <c r="BL200" t="s">
        <v>10654</v>
      </c>
      <c r="BM200">
        <v>26235600</v>
      </c>
      <c r="BN200" s="4" t="b">
        <f t="shared" si="30"/>
        <v>0</v>
      </c>
      <c r="BO200" s="5" t="b">
        <f t="shared" si="31"/>
        <v>0</v>
      </c>
      <c r="BP200" s="5" t="b">
        <f t="shared" si="32"/>
        <v>0</v>
      </c>
      <c r="BQ200" s="5" t="b">
        <f t="shared" si="33"/>
        <v>0</v>
      </c>
      <c r="BR200" s="5" t="b">
        <f t="shared" si="34"/>
        <v>0</v>
      </c>
      <c r="BS200" s="5" t="b">
        <f t="shared" si="35"/>
        <v>0</v>
      </c>
      <c r="BT200" s="6" t="str">
        <f t="shared" si="36"/>
        <v>0165-2427</v>
      </c>
      <c r="BU200" s="6"/>
      <c r="BV200" s="6" t="b">
        <f t="shared" si="37"/>
        <v>0</v>
      </c>
      <c r="BW200" s="6" t="b">
        <f t="shared" si="38"/>
        <v>0</v>
      </c>
      <c r="BX200" s="6">
        <f t="shared" si="39"/>
        <v>1</v>
      </c>
    </row>
    <row r="201" spans="4:76" x14ac:dyDescent="0.15">
      <c r="D201" t="s">
        <v>62</v>
      </c>
      <c r="E201" t="s">
        <v>10666</v>
      </c>
      <c r="I201" t="s">
        <v>10667</v>
      </c>
      <c r="L201" t="s">
        <v>10668</v>
      </c>
      <c r="M201" t="s">
        <v>10342</v>
      </c>
      <c r="P201" t="s">
        <v>67</v>
      </c>
      <c r="Q201" t="s">
        <v>68</v>
      </c>
      <c r="W201" t="s">
        <v>10669</v>
      </c>
      <c r="X201" t="s">
        <v>10670</v>
      </c>
      <c r="Z201" t="s">
        <v>10671</v>
      </c>
      <c r="AA201" t="s">
        <v>10291</v>
      </c>
      <c r="AB201" t="s">
        <v>10292</v>
      </c>
      <c r="AE201" t="s">
        <v>10672</v>
      </c>
      <c r="AF201" t="s">
        <v>10673</v>
      </c>
      <c r="AH201">
        <v>52</v>
      </c>
      <c r="AI201">
        <v>2</v>
      </c>
      <c r="AJ201">
        <v>2</v>
      </c>
      <c r="AK201">
        <v>37</v>
      </c>
      <c r="AL201">
        <v>45</v>
      </c>
      <c r="AM201" t="s">
        <v>76</v>
      </c>
      <c r="AN201" t="s">
        <v>77</v>
      </c>
      <c r="AO201" t="s">
        <v>78</v>
      </c>
      <c r="AP201" t="s">
        <v>10350</v>
      </c>
      <c r="AQ201" t="s">
        <v>10351</v>
      </c>
      <c r="AS201" t="s">
        <v>10352</v>
      </c>
      <c r="AT201" t="s">
        <v>10353</v>
      </c>
      <c r="AU201" s="1">
        <v>42628</v>
      </c>
      <c r="AV201">
        <v>2015</v>
      </c>
      <c r="AW201">
        <v>103</v>
      </c>
      <c r="BC201">
        <v>362</v>
      </c>
      <c r="BD201">
        <v>370</v>
      </c>
      <c r="BF201" t="s">
        <v>10674</v>
      </c>
      <c r="BH201">
        <v>9</v>
      </c>
      <c r="BI201" t="s">
        <v>1770</v>
      </c>
      <c r="BJ201" t="s">
        <v>1771</v>
      </c>
      <c r="BK201" t="s">
        <v>10675</v>
      </c>
      <c r="BL201" t="s">
        <v>10676</v>
      </c>
      <c r="BN201" s="4" t="b">
        <f t="shared" si="30"/>
        <v>0</v>
      </c>
      <c r="BO201" s="5" t="b">
        <f t="shared" si="31"/>
        <v>0</v>
      </c>
      <c r="BP201" s="5" t="b">
        <f t="shared" si="32"/>
        <v>0</v>
      </c>
      <c r="BQ201" s="5" t="b">
        <f t="shared" si="33"/>
        <v>0</v>
      </c>
      <c r="BR201" s="5" t="b">
        <f t="shared" si="34"/>
        <v>0</v>
      </c>
      <c r="BS201" s="5" t="b">
        <f t="shared" si="35"/>
        <v>0</v>
      </c>
      <c r="BT201" s="6" t="str">
        <f t="shared" si="36"/>
        <v>0959-6526</v>
      </c>
      <c r="BU201" s="6"/>
      <c r="BV201" s="6" t="b">
        <f t="shared" si="37"/>
        <v>0</v>
      </c>
      <c r="BW201" s="6" t="b">
        <f t="shared" si="38"/>
        <v>0</v>
      </c>
      <c r="BX201" s="6">
        <f t="shared" si="39"/>
        <v>1</v>
      </c>
    </row>
    <row r="202" spans="4:76" x14ac:dyDescent="0.15">
      <c r="D202" t="s">
        <v>62</v>
      </c>
      <c r="E202" t="s">
        <v>10726</v>
      </c>
      <c r="I202" t="s">
        <v>10727</v>
      </c>
      <c r="L202" t="s">
        <v>10728</v>
      </c>
      <c r="M202" t="s">
        <v>10729</v>
      </c>
      <c r="P202" t="s">
        <v>67</v>
      </c>
      <c r="Q202" t="s">
        <v>68</v>
      </c>
      <c r="X202" t="s">
        <v>10730</v>
      </c>
      <c r="Z202" t="s">
        <v>10731</v>
      </c>
      <c r="AA202" t="s">
        <v>10732</v>
      </c>
      <c r="AB202" t="s">
        <v>10733</v>
      </c>
      <c r="AE202" t="s">
        <v>10734</v>
      </c>
      <c r="AF202" t="s">
        <v>10735</v>
      </c>
      <c r="AH202">
        <v>43</v>
      </c>
      <c r="AI202">
        <v>1</v>
      </c>
      <c r="AJ202">
        <v>1</v>
      </c>
      <c r="AK202">
        <v>66</v>
      </c>
      <c r="AL202">
        <v>66</v>
      </c>
      <c r="AM202" t="s">
        <v>603</v>
      </c>
      <c r="AN202" t="s">
        <v>604</v>
      </c>
      <c r="AO202" t="s">
        <v>605</v>
      </c>
      <c r="AP202" t="s">
        <v>10736</v>
      </c>
      <c r="AQ202" t="s">
        <v>10737</v>
      </c>
      <c r="AS202" t="s">
        <v>10729</v>
      </c>
      <c r="AT202" t="s">
        <v>10738</v>
      </c>
      <c r="AU202" s="1">
        <v>42623</v>
      </c>
      <c r="AV202">
        <v>2015</v>
      </c>
      <c r="AW202">
        <v>525</v>
      </c>
      <c r="AX202">
        <v>7568</v>
      </c>
      <c r="BC202">
        <v>269</v>
      </c>
      <c r="BD202" t="s">
        <v>10739</v>
      </c>
      <c r="BF202" t="s">
        <v>10740</v>
      </c>
      <c r="BH202">
        <v>17</v>
      </c>
      <c r="BI202" t="s">
        <v>610</v>
      </c>
      <c r="BJ202" t="s">
        <v>611</v>
      </c>
      <c r="BK202" t="s">
        <v>10741</v>
      </c>
      <c r="BL202" t="s">
        <v>10742</v>
      </c>
      <c r="BM202">
        <v>26258305</v>
      </c>
      <c r="BN202" s="4" t="b">
        <f t="shared" si="30"/>
        <v>0</v>
      </c>
      <c r="BO202" s="5" t="b">
        <f t="shared" si="31"/>
        <v>0</v>
      </c>
      <c r="BP202" s="5" t="b">
        <f t="shared" si="32"/>
        <v>0</v>
      </c>
      <c r="BQ202" s="5" t="b">
        <f t="shared" si="33"/>
        <v>0</v>
      </c>
      <c r="BR202" s="5" t="b">
        <f t="shared" si="34"/>
        <v>0</v>
      </c>
      <c r="BS202" s="5" t="b">
        <f t="shared" si="35"/>
        <v>0</v>
      </c>
      <c r="BT202" s="6" t="str">
        <f t="shared" si="36"/>
        <v>0028-0836</v>
      </c>
      <c r="BU202" s="6"/>
      <c r="BV202" s="6" t="b">
        <f t="shared" si="37"/>
        <v>0</v>
      </c>
      <c r="BW202" s="6" t="b">
        <f t="shared" si="38"/>
        <v>0</v>
      </c>
      <c r="BX202" s="6">
        <f t="shared" si="39"/>
        <v>1</v>
      </c>
    </row>
    <row r="203" spans="4:76" x14ac:dyDescent="0.15">
      <c r="D203" t="s">
        <v>62</v>
      </c>
      <c r="E203" t="s">
        <v>10754</v>
      </c>
      <c r="I203" t="s">
        <v>10755</v>
      </c>
      <c r="L203" t="s">
        <v>10756</v>
      </c>
      <c r="M203" t="s">
        <v>2303</v>
      </c>
      <c r="P203" t="s">
        <v>67</v>
      </c>
      <c r="Q203" t="s">
        <v>68</v>
      </c>
      <c r="W203" t="s">
        <v>10757</v>
      </c>
      <c r="X203" t="s">
        <v>10758</v>
      </c>
      <c r="Z203" t="s">
        <v>10759</v>
      </c>
      <c r="AA203" t="s">
        <v>10760</v>
      </c>
      <c r="AB203" t="s">
        <v>10761</v>
      </c>
      <c r="AE203" t="s">
        <v>10762</v>
      </c>
      <c r="AF203" t="s">
        <v>10763</v>
      </c>
      <c r="AH203">
        <v>52</v>
      </c>
      <c r="AI203">
        <v>1</v>
      </c>
      <c r="AJ203">
        <v>1</v>
      </c>
      <c r="AK203">
        <v>11</v>
      </c>
      <c r="AL203">
        <v>11</v>
      </c>
      <c r="AM203" t="s">
        <v>767</v>
      </c>
      <c r="AN203" t="s">
        <v>768</v>
      </c>
      <c r="AO203" t="s">
        <v>769</v>
      </c>
      <c r="AP203" t="s">
        <v>2311</v>
      </c>
      <c r="AS203" t="s">
        <v>2312</v>
      </c>
      <c r="AT203" t="s">
        <v>2313</v>
      </c>
      <c r="AU203" s="1">
        <v>42622</v>
      </c>
      <c r="AV203">
        <v>2015</v>
      </c>
      <c r="AW203">
        <v>7</v>
      </c>
      <c r="AX203">
        <v>35</v>
      </c>
      <c r="BC203">
        <v>19816</v>
      </c>
      <c r="BD203">
        <v>19824</v>
      </c>
      <c r="BF203" t="s">
        <v>10764</v>
      </c>
      <c r="BH203">
        <v>9</v>
      </c>
      <c r="BI203" t="s">
        <v>2315</v>
      </c>
      <c r="BJ203" t="s">
        <v>2316</v>
      </c>
      <c r="BK203" t="s">
        <v>10765</v>
      </c>
      <c r="BL203" t="s">
        <v>10766</v>
      </c>
      <c r="BM203">
        <v>26287736</v>
      </c>
      <c r="BN203" s="4" t="b">
        <f t="shared" si="30"/>
        <v>0</v>
      </c>
      <c r="BO203" s="5" t="b">
        <f t="shared" si="31"/>
        <v>0</v>
      </c>
      <c r="BP203" s="5" t="b">
        <f t="shared" si="32"/>
        <v>0</v>
      </c>
      <c r="BQ203" s="5" t="b">
        <f t="shared" si="33"/>
        <v>0</v>
      </c>
      <c r="BR203" s="5" t="b">
        <f t="shared" si="34"/>
        <v>0</v>
      </c>
      <c r="BS203" s="5" t="b">
        <f t="shared" si="35"/>
        <v>0</v>
      </c>
      <c r="BT203" s="6" t="str">
        <f t="shared" si="36"/>
        <v>1944-8244</v>
      </c>
      <c r="BU203" s="6"/>
      <c r="BV203" s="6" t="b">
        <f t="shared" si="37"/>
        <v>0</v>
      </c>
      <c r="BW203" s="6" t="b">
        <f t="shared" si="38"/>
        <v>0</v>
      </c>
      <c r="BX203" s="6">
        <f t="shared" si="39"/>
        <v>1</v>
      </c>
    </row>
    <row r="204" spans="4:76" x14ac:dyDescent="0.15">
      <c r="D204" t="s">
        <v>62</v>
      </c>
      <c r="E204" t="s">
        <v>10767</v>
      </c>
      <c r="I204" t="s">
        <v>10768</v>
      </c>
      <c r="L204" t="s">
        <v>10769</v>
      </c>
      <c r="M204" t="s">
        <v>596</v>
      </c>
      <c r="P204" t="s">
        <v>67</v>
      </c>
      <c r="Q204" t="s">
        <v>68</v>
      </c>
      <c r="X204" t="s">
        <v>10770</v>
      </c>
      <c r="Z204" t="s">
        <v>10771</v>
      </c>
      <c r="AA204" t="s">
        <v>10772</v>
      </c>
      <c r="AB204" t="s">
        <v>10773</v>
      </c>
      <c r="AE204" t="s">
        <v>10774</v>
      </c>
      <c r="AF204" t="s">
        <v>10775</v>
      </c>
      <c r="AH204">
        <v>68</v>
      </c>
      <c r="AI204">
        <v>0</v>
      </c>
      <c r="AJ204">
        <v>0</v>
      </c>
      <c r="AK204">
        <v>51</v>
      </c>
      <c r="AL204">
        <v>51</v>
      </c>
      <c r="AM204" t="s">
        <v>603</v>
      </c>
      <c r="AN204" t="s">
        <v>604</v>
      </c>
      <c r="AO204" t="s">
        <v>605</v>
      </c>
      <c r="AP204" t="s">
        <v>606</v>
      </c>
      <c r="AS204" t="s">
        <v>607</v>
      </c>
      <c r="AT204" t="s">
        <v>608</v>
      </c>
      <c r="AU204" s="1">
        <v>42621</v>
      </c>
      <c r="AV204">
        <v>2015</v>
      </c>
      <c r="AW204">
        <v>5</v>
      </c>
      <c r="BE204">
        <v>13800</v>
      </c>
      <c r="BF204" t="s">
        <v>10776</v>
      </c>
      <c r="BH204">
        <v>17</v>
      </c>
      <c r="BI204" t="s">
        <v>610</v>
      </c>
      <c r="BJ204" t="s">
        <v>611</v>
      </c>
      <c r="BK204" t="s">
        <v>10777</v>
      </c>
      <c r="BL204" t="s">
        <v>10778</v>
      </c>
      <c r="BM204">
        <v>26346731</v>
      </c>
      <c r="BN204" s="4" t="b">
        <f t="shared" si="30"/>
        <v>0</v>
      </c>
      <c r="BO204" s="5" t="b">
        <f t="shared" si="31"/>
        <v>0</v>
      </c>
      <c r="BP204" s="5" t="b">
        <f t="shared" si="32"/>
        <v>0</v>
      </c>
      <c r="BQ204" s="5" t="b">
        <f t="shared" si="33"/>
        <v>0</v>
      </c>
      <c r="BR204" s="5" t="b">
        <f t="shared" si="34"/>
        <v>0</v>
      </c>
      <c r="BS204" s="5" t="b">
        <f t="shared" si="35"/>
        <v>0</v>
      </c>
      <c r="BT204" s="6" t="str">
        <f t="shared" si="36"/>
        <v>2045-2322</v>
      </c>
      <c r="BU204" s="6"/>
      <c r="BV204" s="6" t="b">
        <f t="shared" si="37"/>
        <v>0</v>
      </c>
      <c r="BW204" s="6" t="b">
        <f t="shared" si="38"/>
        <v>0</v>
      </c>
      <c r="BX204" s="6">
        <f t="shared" si="39"/>
        <v>1</v>
      </c>
    </row>
    <row r="205" spans="4:76" x14ac:dyDescent="0.15">
      <c r="D205" t="s">
        <v>62</v>
      </c>
      <c r="E205" t="s">
        <v>10817</v>
      </c>
      <c r="I205" t="s">
        <v>10818</v>
      </c>
      <c r="L205" t="s">
        <v>10819</v>
      </c>
      <c r="M205" t="s">
        <v>10820</v>
      </c>
      <c r="P205" t="s">
        <v>67</v>
      </c>
      <c r="Q205" t="s">
        <v>68</v>
      </c>
      <c r="W205" t="s">
        <v>10821</v>
      </c>
      <c r="X205" t="s">
        <v>10822</v>
      </c>
      <c r="Z205" t="s">
        <v>10823</v>
      </c>
      <c r="AA205" t="s">
        <v>10824</v>
      </c>
      <c r="AB205" t="s">
        <v>10825</v>
      </c>
      <c r="AE205" t="s">
        <v>10826</v>
      </c>
      <c r="AF205" t="s">
        <v>10827</v>
      </c>
      <c r="AH205">
        <v>66</v>
      </c>
      <c r="AI205">
        <v>0</v>
      </c>
      <c r="AJ205">
        <v>0</v>
      </c>
      <c r="AK205">
        <v>29</v>
      </c>
      <c r="AL205">
        <v>29</v>
      </c>
      <c r="AM205" t="s">
        <v>660</v>
      </c>
      <c r="AN205" t="s">
        <v>604</v>
      </c>
      <c r="AO205" t="s">
        <v>661</v>
      </c>
      <c r="AP205" t="s">
        <v>10828</v>
      </c>
      <c r="AS205" t="s">
        <v>10829</v>
      </c>
      <c r="AT205" t="s">
        <v>10830</v>
      </c>
      <c r="AU205" s="1">
        <v>42617</v>
      </c>
      <c r="AV205">
        <v>2015</v>
      </c>
      <c r="AW205">
        <v>14</v>
      </c>
      <c r="BE205">
        <v>130</v>
      </c>
      <c r="BF205" t="s">
        <v>10831</v>
      </c>
      <c r="BH205">
        <v>13</v>
      </c>
      <c r="BI205" t="s">
        <v>2435</v>
      </c>
      <c r="BJ205" t="s">
        <v>2435</v>
      </c>
      <c r="BK205" t="s">
        <v>10832</v>
      </c>
      <c r="BL205" t="s">
        <v>10833</v>
      </c>
      <c r="BM205">
        <v>26337367</v>
      </c>
      <c r="BN205" s="4" t="b">
        <f t="shared" si="30"/>
        <v>0</v>
      </c>
      <c r="BO205" s="5" t="b">
        <f t="shared" si="31"/>
        <v>0</v>
      </c>
      <c r="BP205" s="5" t="b">
        <f t="shared" si="32"/>
        <v>0</v>
      </c>
      <c r="BQ205" s="5" t="b">
        <f t="shared" si="33"/>
        <v>0</v>
      </c>
      <c r="BR205" s="5" t="b">
        <f t="shared" si="34"/>
        <v>0</v>
      </c>
      <c r="BS205" s="5" t="b">
        <f t="shared" si="35"/>
        <v>0</v>
      </c>
      <c r="BT205" s="6" t="str">
        <f t="shared" si="36"/>
        <v>1475-2859</v>
      </c>
      <c r="BU205" s="6"/>
      <c r="BV205" s="6" t="b">
        <f t="shared" si="37"/>
        <v>0</v>
      </c>
      <c r="BW205" s="6" t="b">
        <f t="shared" si="38"/>
        <v>0</v>
      </c>
      <c r="BX205" s="6">
        <f t="shared" si="39"/>
        <v>1</v>
      </c>
    </row>
    <row r="206" spans="4:76" x14ac:dyDescent="0.15">
      <c r="D206" t="s">
        <v>62</v>
      </c>
      <c r="E206" t="s">
        <v>10847</v>
      </c>
      <c r="I206" t="s">
        <v>10848</v>
      </c>
      <c r="L206" t="s">
        <v>10849</v>
      </c>
      <c r="M206" t="s">
        <v>10850</v>
      </c>
      <c r="P206" t="s">
        <v>67</v>
      </c>
      <c r="Q206" t="s">
        <v>977</v>
      </c>
      <c r="W206" t="s">
        <v>10851</v>
      </c>
      <c r="X206" t="s">
        <v>10852</v>
      </c>
      <c r="Z206" t="s">
        <v>10853</v>
      </c>
      <c r="AA206" t="s">
        <v>10854</v>
      </c>
      <c r="AB206" t="s">
        <v>6900</v>
      </c>
      <c r="AE206" t="s">
        <v>10855</v>
      </c>
      <c r="AF206" t="s">
        <v>10856</v>
      </c>
      <c r="AH206">
        <v>152</v>
      </c>
      <c r="AI206">
        <v>0</v>
      </c>
      <c r="AJ206">
        <v>0</v>
      </c>
      <c r="AK206">
        <v>26</v>
      </c>
      <c r="AL206">
        <v>26</v>
      </c>
      <c r="AM206" t="s">
        <v>1833</v>
      </c>
      <c r="AN206" t="s">
        <v>1834</v>
      </c>
      <c r="AO206" t="s">
        <v>1835</v>
      </c>
      <c r="AP206" t="s">
        <v>10857</v>
      </c>
      <c r="AQ206" t="s">
        <v>10858</v>
      </c>
      <c r="AS206" t="s">
        <v>10859</v>
      </c>
      <c r="AT206" t="s">
        <v>10860</v>
      </c>
      <c r="AU206" s="1">
        <v>42616</v>
      </c>
      <c r="AV206">
        <v>2015</v>
      </c>
      <c r="AW206">
        <v>34</v>
      </c>
      <c r="AX206">
        <v>5</v>
      </c>
      <c r="BC206">
        <v>506</v>
      </c>
      <c r="BD206">
        <v>521</v>
      </c>
      <c r="BF206" t="s">
        <v>10861</v>
      </c>
      <c r="BH206">
        <v>16</v>
      </c>
      <c r="BI206" t="s">
        <v>577</v>
      </c>
      <c r="BJ206" t="s">
        <v>577</v>
      </c>
      <c r="BK206" t="s">
        <v>10862</v>
      </c>
      <c r="BL206" t="s">
        <v>10863</v>
      </c>
      <c r="BN206" s="4" t="b">
        <f t="shared" si="30"/>
        <v>0</v>
      </c>
      <c r="BO206" s="5" t="b">
        <f t="shared" si="31"/>
        <v>0</v>
      </c>
      <c r="BP206" s="5" t="b">
        <f t="shared" si="32"/>
        <v>0</v>
      </c>
      <c r="BQ206" s="5" t="b">
        <f t="shared" si="33"/>
        <v>0</v>
      </c>
      <c r="BR206" s="5" t="b">
        <f t="shared" si="34"/>
        <v>0</v>
      </c>
      <c r="BS206" s="5" t="b">
        <f t="shared" si="35"/>
        <v>0</v>
      </c>
      <c r="BT206" s="6" t="str">
        <f t="shared" si="36"/>
        <v>0735-2689</v>
      </c>
      <c r="BU206" s="6"/>
      <c r="BV206" s="6" t="b">
        <f t="shared" si="37"/>
        <v>0</v>
      </c>
      <c r="BW206" s="6" t="b">
        <f t="shared" si="38"/>
        <v>0</v>
      </c>
      <c r="BX206" s="6">
        <f t="shared" si="39"/>
        <v>1</v>
      </c>
    </row>
    <row r="207" spans="4:76" x14ac:dyDescent="0.15">
      <c r="D207" t="s">
        <v>62</v>
      </c>
      <c r="E207" t="s">
        <v>11008</v>
      </c>
      <c r="I207" t="s">
        <v>11009</v>
      </c>
      <c r="L207" t="s">
        <v>11010</v>
      </c>
      <c r="M207" t="s">
        <v>4954</v>
      </c>
      <c r="P207" t="s">
        <v>67</v>
      </c>
      <c r="Q207" t="s">
        <v>68</v>
      </c>
      <c r="W207" t="s">
        <v>11011</v>
      </c>
      <c r="X207" t="s">
        <v>11012</v>
      </c>
      <c r="Z207" t="s">
        <v>11013</v>
      </c>
      <c r="AA207" t="s">
        <v>11014</v>
      </c>
      <c r="AB207" t="s">
        <v>11015</v>
      </c>
      <c r="AE207" t="s">
        <v>11016</v>
      </c>
      <c r="AF207" t="s">
        <v>11017</v>
      </c>
      <c r="AH207">
        <v>62</v>
      </c>
      <c r="AI207">
        <v>0</v>
      </c>
      <c r="AJ207">
        <v>0</v>
      </c>
      <c r="AK207">
        <v>10</v>
      </c>
      <c r="AL207">
        <v>10</v>
      </c>
      <c r="AM207" t="s">
        <v>4962</v>
      </c>
      <c r="AN207" t="s">
        <v>4838</v>
      </c>
      <c r="AO207" t="s">
        <v>4963</v>
      </c>
      <c r="AP207" t="s">
        <v>4964</v>
      </c>
      <c r="AQ207" t="s">
        <v>4965</v>
      </c>
      <c r="AS207" t="s">
        <v>4966</v>
      </c>
      <c r="AT207" t="s">
        <v>4967</v>
      </c>
      <c r="AU207" t="s">
        <v>10944</v>
      </c>
      <c r="AV207">
        <v>2015</v>
      </c>
      <c r="AW207">
        <v>25</v>
      </c>
      <c r="AX207">
        <v>9</v>
      </c>
      <c r="BC207">
        <v>1449</v>
      </c>
      <c r="BD207">
        <v>1459</v>
      </c>
      <c r="BF207" t="s">
        <v>11018</v>
      </c>
      <c r="BH207">
        <v>11</v>
      </c>
      <c r="BI207" t="s">
        <v>919</v>
      </c>
      <c r="BJ207" t="s">
        <v>919</v>
      </c>
      <c r="BK207" t="s">
        <v>11019</v>
      </c>
      <c r="BL207" t="s">
        <v>11020</v>
      </c>
      <c r="BM207">
        <v>26017226</v>
      </c>
      <c r="BN207" s="4" t="b">
        <f t="shared" si="30"/>
        <v>0</v>
      </c>
      <c r="BO207" s="5" t="b">
        <f t="shared" si="31"/>
        <v>0</v>
      </c>
      <c r="BP207" s="5" t="b">
        <f t="shared" si="32"/>
        <v>0</v>
      </c>
      <c r="BQ207" s="5" t="b">
        <f t="shared" si="33"/>
        <v>0</v>
      </c>
      <c r="BR207" s="5" t="b">
        <f t="shared" si="34"/>
        <v>0</v>
      </c>
      <c r="BS207" s="5" t="b">
        <f t="shared" si="35"/>
        <v>0</v>
      </c>
      <c r="BT207" s="6" t="str">
        <f t="shared" si="36"/>
        <v>1017-7825</v>
      </c>
      <c r="BU207" s="6"/>
      <c r="BV207" s="6" t="b">
        <f t="shared" si="37"/>
        <v>0</v>
      </c>
      <c r="BW207" s="6" t="b">
        <f t="shared" si="38"/>
        <v>0</v>
      </c>
      <c r="BX207" s="6">
        <f t="shared" si="39"/>
        <v>1</v>
      </c>
    </row>
    <row r="208" spans="4:76" x14ac:dyDescent="0.15">
      <c r="D208" t="s">
        <v>62</v>
      </c>
      <c r="E208" t="s">
        <v>11092</v>
      </c>
      <c r="I208" t="s">
        <v>11093</v>
      </c>
      <c r="L208" t="s">
        <v>11094</v>
      </c>
      <c r="M208" t="s">
        <v>7454</v>
      </c>
      <c r="P208" t="s">
        <v>67</v>
      </c>
      <c r="Q208" t="s">
        <v>68</v>
      </c>
      <c r="W208" t="s">
        <v>11095</v>
      </c>
      <c r="X208" t="s">
        <v>11096</v>
      </c>
      <c r="Z208" t="s">
        <v>11097</v>
      </c>
      <c r="AA208" t="s">
        <v>11098</v>
      </c>
      <c r="AB208" t="s">
        <v>982</v>
      </c>
      <c r="AE208" t="s">
        <v>11099</v>
      </c>
      <c r="AF208" t="s">
        <v>11100</v>
      </c>
      <c r="AH208">
        <v>49</v>
      </c>
      <c r="AI208">
        <v>1</v>
      </c>
      <c r="AJ208">
        <v>1</v>
      </c>
      <c r="AK208">
        <v>4</v>
      </c>
      <c r="AL208">
        <v>4</v>
      </c>
      <c r="AM208" t="s">
        <v>7387</v>
      </c>
      <c r="AN208" t="s">
        <v>7388</v>
      </c>
      <c r="AO208" t="s">
        <v>7389</v>
      </c>
      <c r="AP208" t="s">
        <v>7462</v>
      </c>
      <c r="AQ208" t="s">
        <v>7463</v>
      </c>
      <c r="AS208" t="s">
        <v>7454</v>
      </c>
      <c r="AT208" t="s">
        <v>7464</v>
      </c>
      <c r="AU208" t="s">
        <v>10944</v>
      </c>
      <c r="AV208">
        <v>2015</v>
      </c>
      <c r="AW208">
        <v>50</v>
      </c>
      <c r="AX208">
        <v>9</v>
      </c>
      <c r="BC208">
        <v>1358</v>
      </c>
      <c r="BD208">
        <v>1364</v>
      </c>
      <c r="BH208">
        <v>7</v>
      </c>
      <c r="BI208" t="s">
        <v>1973</v>
      </c>
      <c r="BJ208" t="s">
        <v>473</v>
      </c>
      <c r="BK208" t="s">
        <v>11101</v>
      </c>
      <c r="BL208" t="s">
        <v>11102</v>
      </c>
      <c r="BN208" s="4" t="b">
        <f t="shared" si="30"/>
        <v>0</v>
      </c>
      <c r="BO208" s="5" t="b">
        <f t="shared" si="31"/>
        <v>0</v>
      </c>
      <c r="BP208" s="5" t="b">
        <f t="shared" si="32"/>
        <v>0</v>
      </c>
      <c r="BQ208" s="5" t="b">
        <f t="shared" si="33"/>
        <v>0</v>
      </c>
      <c r="BR208" s="5" t="b">
        <f t="shared" si="34"/>
        <v>0</v>
      </c>
      <c r="BS208" s="5" t="b">
        <f t="shared" si="35"/>
        <v>0</v>
      </c>
      <c r="BT208" s="6" t="str">
        <f t="shared" si="36"/>
        <v>0018-5345</v>
      </c>
      <c r="BU208" s="6"/>
      <c r="BV208" s="6" t="b">
        <f t="shared" si="37"/>
        <v>0</v>
      </c>
      <c r="BW208" s="6" t="b">
        <f t="shared" si="38"/>
        <v>0</v>
      </c>
      <c r="BX208" s="6">
        <f t="shared" si="39"/>
        <v>1</v>
      </c>
    </row>
    <row r="209" spans="4:76" x14ac:dyDescent="0.15">
      <c r="D209" t="s">
        <v>62</v>
      </c>
      <c r="E209" t="s">
        <v>11142</v>
      </c>
      <c r="I209" t="s">
        <v>11143</v>
      </c>
      <c r="L209" t="s">
        <v>11144</v>
      </c>
      <c r="M209" t="s">
        <v>9811</v>
      </c>
      <c r="P209" t="s">
        <v>67</v>
      </c>
      <c r="Q209" t="s">
        <v>68</v>
      </c>
      <c r="W209" t="s">
        <v>11145</v>
      </c>
      <c r="X209" t="s">
        <v>11146</v>
      </c>
      <c r="Z209" t="s">
        <v>11147</v>
      </c>
      <c r="AA209" t="s">
        <v>11148</v>
      </c>
      <c r="AB209" t="s">
        <v>5047</v>
      </c>
      <c r="AE209" t="s">
        <v>11149</v>
      </c>
      <c r="AF209" t="s">
        <v>11150</v>
      </c>
      <c r="AH209">
        <v>71</v>
      </c>
      <c r="AI209">
        <v>0</v>
      </c>
      <c r="AJ209">
        <v>0</v>
      </c>
      <c r="AK209">
        <v>34</v>
      </c>
      <c r="AL209">
        <v>34</v>
      </c>
      <c r="AM209" t="s">
        <v>3669</v>
      </c>
      <c r="AN209" t="s">
        <v>77</v>
      </c>
      <c r="AO209" t="s">
        <v>3670</v>
      </c>
      <c r="AP209" t="s">
        <v>9821</v>
      </c>
      <c r="AQ209" t="s">
        <v>9822</v>
      </c>
      <c r="AS209" t="s">
        <v>9823</v>
      </c>
      <c r="AT209" t="s">
        <v>9824</v>
      </c>
      <c r="AU209" t="s">
        <v>10944</v>
      </c>
      <c r="AV209">
        <v>2015</v>
      </c>
      <c r="AW209">
        <v>32</v>
      </c>
      <c r="AX209">
        <v>9</v>
      </c>
      <c r="BC209">
        <v>2351</v>
      </c>
      <c r="BD209">
        <v>2366</v>
      </c>
      <c r="BF209" t="s">
        <v>11151</v>
      </c>
      <c r="BH209">
        <v>16</v>
      </c>
      <c r="BI209" t="s">
        <v>9826</v>
      </c>
      <c r="BJ209" t="s">
        <v>9826</v>
      </c>
      <c r="BK209" t="s">
        <v>11152</v>
      </c>
      <c r="BL209" t="s">
        <v>11153</v>
      </c>
      <c r="BM209">
        <v>25976351</v>
      </c>
      <c r="BN209" s="4" t="b">
        <f t="shared" si="30"/>
        <v>0</v>
      </c>
      <c r="BO209" s="5" t="b">
        <f t="shared" si="31"/>
        <v>0</v>
      </c>
      <c r="BP209" s="5" t="b">
        <f t="shared" si="32"/>
        <v>0</v>
      </c>
      <c r="BQ209" s="5" t="b">
        <f t="shared" si="33"/>
        <v>0</v>
      </c>
      <c r="BR209" s="5" t="b">
        <f t="shared" si="34"/>
        <v>0</v>
      </c>
      <c r="BS209" s="5" t="b">
        <f t="shared" si="35"/>
        <v>0</v>
      </c>
      <c r="BT209" s="6" t="str">
        <f t="shared" si="36"/>
        <v>0737-4038</v>
      </c>
      <c r="BU209" s="6"/>
      <c r="BV209" s="6" t="b">
        <f t="shared" si="37"/>
        <v>0</v>
      </c>
      <c r="BW209" s="6" t="b">
        <f t="shared" si="38"/>
        <v>0</v>
      </c>
      <c r="BX209" s="6">
        <f t="shared" si="39"/>
        <v>1</v>
      </c>
    </row>
    <row r="210" spans="4:76" x14ac:dyDescent="0.15">
      <c r="D210" t="s">
        <v>62</v>
      </c>
      <c r="E210" t="s">
        <v>11251</v>
      </c>
      <c r="I210" t="s">
        <v>11252</v>
      </c>
      <c r="L210" t="s">
        <v>11253</v>
      </c>
      <c r="M210" t="s">
        <v>11254</v>
      </c>
      <c r="P210" t="s">
        <v>67</v>
      </c>
      <c r="Q210" t="s">
        <v>68</v>
      </c>
      <c r="X210" t="s">
        <v>11255</v>
      </c>
      <c r="Z210" t="s">
        <v>11256</v>
      </c>
      <c r="AA210" t="s">
        <v>11257</v>
      </c>
      <c r="AB210" t="s">
        <v>11258</v>
      </c>
      <c r="AH210">
        <v>35</v>
      </c>
      <c r="AI210">
        <v>0</v>
      </c>
      <c r="AJ210">
        <v>0</v>
      </c>
      <c r="AK210">
        <v>19</v>
      </c>
      <c r="AL210">
        <v>19</v>
      </c>
      <c r="AM210" t="s">
        <v>11259</v>
      </c>
      <c r="AN210" t="s">
        <v>5464</v>
      </c>
      <c r="AO210" t="s">
        <v>11260</v>
      </c>
      <c r="AP210" t="s">
        <v>11261</v>
      </c>
      <c r="AQ210" t="s">
        <v>11262</v>
      </c>
      <c r="AS210" t="s">
        <v>11263</v>
      </c>
      <c r="AT210" t="s">
        <v>11264</v>
      </c>
      <c r="AU210" t="s">
        <v>11088</v>
      </c>
      <c r="AV210">
        <v>2015</v>
      </c>
      <c r="AW210">
        <v>92</v>
      </c>
      <c r="AX210">
        <v>5</v>
      </c>
      <c r="BC210">
        <v>441</v>
      </c>
      <c r="BD210">
        <v>448</v>
      </c>
      <c r="BF210" t="s">
        <v>11265</v>
      </c>
      <c r="BH210">
        <v>8</v>
      </c>
      <c r="BI210" t="s">
        <v>4179</v>
      </c>
      <c r="BJ210" t="s">
        <v>4180</v>
      </c>
      <c r="BK210" t="s">
        <v>11266</v>
      </c>
      <c r="BL210" t="s">
        <v>11267</v>
      </c>
      <c r="BN210" s="4" t="b">
        <f t="shared" si="30"/>
        <v>0</v>
      </c>
      <c r="BO210" s="5" t="b">
        <f t="shared" si="31"/>
        <v>0</v>
      </c>
      <c r="BP210" s="5" t="b">
        <f t="shared" si="32"/>
        <v>0</v>
      </c>
      <c r="BQ210" s="5" t="b">
        <f t="shared" si="33"/>
        <v>0</v>
      </c>
      <c r="BR210" s="5" t="b">
        <f t="shared" si="34"/>
        <v>0</v>
      </c>
      <c r="BS210" s="5" t="b">
        <f t="shared" si="35"/>
        <v>0</v>
      </c>
      <c r="BT210" s="6" t="str">
        <f t="shared" si="36"/>
        <v>0009-0352</v>
      </c>
      <c r="BU210" s="6"/>
      <c r="BV210" s="6" t="b">
        <f t="shared" si="37"/>
        <v>0</v>
      </c>
      <c r="BW210" s="6" t="b">
        <f t="shared" si="38"/>
        <v>0</v>
      </c>
      <c r="BX210" s="6">
        <f t="shared" si="39"/>
        <v>1</v>
      </c>
    </row>
    <row r="211" spans="4:76" x14ac:dyDescent="0.15">
      <c r="D211" t="s">
        <v>62</v>
      </c>
      <c r="E211" t="s">
        <v>11287</v>
      </c>
      <c r="I211" t="s">
        <v>11288</v>
      </c>
      <c r="L211" t="s">
        <v>11289</v>
      </c>
      <c r="M211" t="s">
        <v>11290</v>
      </c>
      <c r="P211" t="s">
        <v>67</v>
      </c>
      <c r="Q211" t="s">
        <v>68</v>
      </c>
      <c r="W211" t="s">
        <v>11291</v>
      </c>
      <c r="X211" t="s">
        <v>11292</v>
      </c>
      <c r="Z211" t="s">
        <v>11293</v>
      </c>
      <c r="AA211" t="s">
        <v>11294</v>
      </c>
      <c r="AB211" t="s">
        <v>11295</v>
      </c>
      <c r="AE211" t="s">
        <v>11296</v>
      </c>
      <c r="AF211" t="s">
        <v>11297</v>
      </c>
      <c r="AH211">
        <v>47</v>
      </c>
      <c r="AI211">
        <v>0</v>
      </c>
      <c r="AJ211">
        <v>0</v>
      </c>
      <c r="AK211">
        <v>16</v>
      </c>
      <c r="AL211">
        <v>16</v>
      </c>
      <c r="AM211" t="s">
        <v>11298</v>
      </c>
      <c r="AN211" t="s">
        <v>11299</v>
      </c>
      <c r="AO211" t="s">
        <v>11300</v>
      </c>
      <c r="AP211" t="s">
        <v>11301</v>
      </c>
      <c r="AQ211" t="s">
        <v>11302</v>
      </c>
      <c r="AS211" t="s">
        <v>11290</v>
      </c>
      <c r="AT211" t="s">
        <v>11303</v>
      </c>
      <c r="AU211" t="s">
        <v>10944</v>
      </c>
      <c r="AV211">
        <v>2015</v>
      </c>
      <c r="AW211">
        <v>201</v>
      </c>
      <c r="AX211">
        <v>1</v>
      </c>
      <c r="BC211">
        <v>143</v>
      </c>
      <c r="BD211" t="s">
        <v>10739</v>
      </c>
      <c r="BF211" t="s">
        <v>11304</v>
      </c>
      <c r="BH211">
        <v>17</v>
      </c>
      <c r="BI211" t="s">
        <v>332</v>
      </c>
      <c r="BJ211" t="s">
        <v>332</v>
      </c>
      <c r="BK211" t="s">
        <v>11305</v>
      </c>
      <c r="BL211" t="s">
        <v>11306</v>
      </c>
      <c r="BM211">
        <v>26133897</v>
      </c>
      <c r="BN211" s="4" t="b">
        <f t="shared" si="30"/>
        <v>0</v>
      </c>
      <c r="BO211" s="5" t="b">
        <f t="shared" si="31"/>
        <v>0</v>
      </c>
      <c r="BP211" s="5" t="b">
        <f t="shared" si="32"/>
        <v>0</v>
      </c>
      <c r="BQ211" s="5" t="b">
        <f t="shared" si="33"/>
        <v>0</v>
      </c>
      <c r="BR211" s="5" t="b">
        <f t="shared" si="34"/>
        <v>0</v>
      </c>
      <c r="BS211" s="5" t="b">
        <f t="shared" si="35"/>
        <v>0</v>
      </c>
      <c r="BT211" s="6" t="str">
        <f t="shared" si="36"/>
        <v>0016-6731</v>
      </c>
      <c r="BU211" s="6"/>
      <c r="BV211" s="6" t="b">
        <f t="shared" si="37"/>
        <v>0</v>
      </c>
      <c r="BW211" s="6" t="b">
        <f t="shared" si="38"/>
        <v>0</v>
      </c>
      <c r="BX211" s="6">
        <f t="shared" si="39"/>
        <v>1</v>
      </c>
    </row>
    <row r="212" spans="4:76" x14ac:dyDescent="0.15">
      <c r="D212" t="s">
        <v>62</v>
      </c>
      <c r="E212" t="s">
        <v>11511</v>
      </c>
      <c r="I212" t="s">
        <v>11512</v>
      </c>
      <c r="L212" t="s">
        <v>11513</v>
      </c>
      <c r="M212" t="s">
        <v>11486</v>
      </c>
      <c r="P212" t="s">
        <v>67</v>
      </c>
      <c r="Q212" t="s">
        <v>68</v>
      </c>
      <c r="W212" t="s">
        <v>11514</v>
      </c>
      <c r="X212" t="s">
        <v>11515</v>
      </c>
      <c r="Z212" t="s">
        <v>11516</v>
      </c>
      <c r="AA212" t="s">
        <v>11517</v>
      </c>
      <c r="AB212" t="s">
        <v>11518</v>
      </c>
      <c r="AE212" t="s">
        <v>11519</v>
      </c>
      <c r="AF212" t="s">
        <v>11520</v>
      </c>
      <c r="AH212">
        <v>42</v>
      </c>
      <c r="AI212">
        <v>0</v>
      </c>
      <c r="AJ212">
        <v>0</v>
      </c>
      <c r="AK212">
        <v>38</v>
      </c>
      <c r="AL212">
        <v>38</v>
      </c>
      <c r="AM212" t="s">
        <v>213</v>
      </c>
      <c r="AN212" t="s">
        <v>214</v>
      </c>
      <c r="AO212" t="s">
        <v>215</v>
      </c>
      <c r="AP212" t="s">
        <v>11493</v>
      </c>
      <c r="AQ212" t="s">
        <v>11494</v>
      </c>
      <c r="AS212" t="s">
        <v>11495</v>
      </c>
      <c r="AT212" t="s">
        <v>11496</v>
      </c>
      <c r="AU212" t="s">
        <v>10944</v>
      </c>
      <c r="AV212">
        <v>2015</v>
      </c>
      <c r="AW212">
        <v>34</v>
      </c>
      <c r="AX212">
        <v>3</v>
      </c>
      <c r="BC212">
        <v>574</v>
      </c>
      <c r="BD212">
        <v>583</v>
      </c>
      <c r="BF212" t="s">
        <v>11521</v>
      </c>
      <c r="BH212">
        <v>10</v>
      </c>
      <c r="BI212" t="s">
        <v>577</v>
      </c>
      <c r="BJ212" t="s">
        <v>577</v>
      </c>
      <c r="BK212" t="s">
        <v>11498</v>
      </c>
      <c r="BL212" t="s">
        <v>11522</v>
      </c>
      <c r="BN212" s="4" t="b">
        <f t="shared" si="30"/>
        <v>0</v>
      </c>
      <c r="BO212" s="5" t="b">
        <f t="shared" si="31"/>
        <v>0</v>
      </c>
      <c r="BP212" s="5" t="b">
        <f t="shared" si="32"/>
        <v>0</v>
      </c>
      <c r="BQ212" s="5" t="b">
        <f t="shared" si="33"/>
        <v>0</v>
      </c>
      <c r="BR212" s="5" t="b">
        <f t="shared" si="34"/>
        <v>0</v>
      </c>
      <c r="BS212" s="5" t="b">
        <f t="shared" si="35"/>
        <v>0</v>
      </c>
      <c r="BT212" s="6" t="str">
        <f t="shared" si="36"/>
        <v>0721-7595</v>
      </c>
      <c r="BU212" s="6"/>
      <c r="BV212" s="6" t="b">
        <f t="shared" si="37"/>
        <v>0</v>
      </c>
      <c r="BW212" s="6" t="b">
        <f t="shared" si="38"/>
        <v>0</v>
      </c>
      <c r="BX212" s="6">
        <f t="shared" si="39"/>
        <v>1</v>
      </c>
    </row>
    <row r="213" spans="4:76" x14ac:dyDescent="0.15">
      <c r="D213" t="s">
        <v>62</v>
      </c>
      <c r="E213" t="s">
        <v>11592</v>
      </c>
      <c r="I213" t="s">
        <v>11593</v>
      </c>
      <c r="L213" t="s">
        <v>11594</v>
      </c>
      <c r="M213" t="s">
        <v>6461</v>
      </c>
      <c r="P213" t="s">
        <v>67</v>
      </c>
      <c r="Q213" t="s">
        <v>68</v>
      </c>
      <c r="W213" t="s">
        <v>11595</v>
      </c>
      <c r="X213" t="s">
        <v>11596</v>
      </c>
      <c r="Z213" t="s">
        <v>11597</v>
      </c>
      <c r="AA213" t="s">
        <v>11598</v>
      </c>
      <c r="AB213" t="s">
        <v>11599</v>
      </c>
      <c r="AE213" t="s">
        <v>11600</v>
      </c>
      <c r="AF213" t="s">
        <v>11601</v>
      </c>
      <c r="AH213">
        <v>70</v>
      </c>
      <c r="AI213">
        <v>0</v>
      </c>
      <c r="AJ213">
        <v>0</v>
      </c>
      <c r="AK213">
        <v>38</v>
      </c>
      <c r="AL213">
        <v>38</v>
      </c>
      <c r="AM213" t="s">
        <v>136</v>
      </c>
      <c r="AN213" t="s">
        <v>77</v>
      </c>
      <c r="AO213" t="s">
        <v>137</v>
      </c>
      <c r="AP213" t="s">
        <v>6470</v>
      </c>
      <c r="AS213" t="s">
        <v>6471</v>
      </c>
      <c r="AT213" t="s">
        <v>6472</v>
      </c>
      <c r="AU213" t="s">
        <v>10944</v>
      </c>
      <c r="AV213">
        <v>2015</v>
      </c>
      <c r="AW213">
        <v>88</v>
      </c>
      <c r="BC213">
        <v>101</v>
      </c>
      <c r="BD213">
        <v>109</v>
      </c>
      <c r="BF213" t="s">
        <v>11602</v>
      </c>
      <c r="BH213">
        <v>9</v>
      </c>
      <c r="BI213" t="s">
        <v>472</v>
      </c>
      <c r="BJ213" t="s">
        <v>473</v>
      </c>
      <c r="BK213" t="s">
        <v>11603</v>
      </c>
      <c r="BL213" t="s">
        <v>11604</v>
      </c>
      <c r="BN213" s="4" t="b">
        <f t="shared" si="30"/>
        <v>0</v>
      </c>
      <c r="BO213" s="5" t="b">
        <f t="shared" si="31"/>
        <v>0</v>
      </c>
      <c r="BP213" s="5" t="b">
        <f t="shared" si="32"/>
        <v>0</v>
      </c>
      <c r="BQ213" s="5" t="b">
        <f t="shared" si="33"/>
        <v>0</v>
      </c>
      <c r="BR213" s="5" t="b">
        <f t="shared" si="34"/>
        <v>0</v>
      </c>
      <c r="BS213" s="5" t="b">
        <f t="shared" si="35"/>
        <v>0</v>
      </c>
      <c r="BT213" s="6" t="str">
        <f t="shared" si="36"/>
        <v>0038-0717</v>
      </c>
      <c r="BU213" s="6"/>
      <c r="BV213" s="6" t="b">
        <f t="shared" si="37"/>
        <v>0</v>
      </c>
      <c r="BW213" s="6" t="b">
        <f t="shared" si="38"/>
        <v>0</v>
      </c>
      <c r="BX213" s="6">
        <f t="shared" si="39"/>
        <v>1</v>
      </c>
    </row>
    <row r="214" spans="4:76" x14ac:dyDescent="0.15">
      <c r="D214" t="s">
        <v>62</v>
      </c>
      <c r="E214" t="s">
        <v>11605</v>
      </c>
      <c r="I214" t="s">
        <v>11606</v>
      </c>
      <c r="L214" t="s">
        <v>11607</v>
      </c>
      <c r="M214" t="s">
        <v>6461</v>
      </c>
      <c r="P214" t="s">
        <v>67</v>
      </c>
      <c r="Q214" t="s">
        <v>68</v>
      </c>
      <c r="W214" t="s">
        <v>11608</v>
      </c>
      <c r="X214" t="s">
        <v>11609</v>
      </c>
      <c r="Z214" t="s">
        <v>11610</v>
      </c>
      <c r="AA214" t="s">
        <v>3006</v>
      </c>
      <c r="AB214" t="s">
        <v>3007</v>
      </c>
      <c r="AE214" t="s">
        <v>3008</v>
      </c>
      <c r="AF214" t="s">
        <v>11611</v>
      </c>
      <c r="AH214">
        <v>57</v>
      </c>
      <c r="AI214">
        <v>1</v>
      </c>
      <c r="AJ214">
        <v>1</v>
      </c>
      <c r="AK214">
        <v>24</v>
      </c>
      <c r="AL214">
        <v>24</v>
      </c>
      <c r="AM214" t="s">
        <v>136</v>
      </c>
      <c r="AN214" t="s">
        <v>77</v>
      </c>
      <c r="AO214" t="s">
        <v>137</v>
      </c>
      <c r="AP214" t="s">
        <v>6470</v>
      </c>
      <c r="AS214" t="s">
        <v>6471</v>
      </c>
      <c r="AT214" t="s">
        <v>6472</v>
      </c>
      <c r="AU214" t="s">
        <v>10944</v>
      </c>
      <c r="AV214">
        <v>2015</v>
      </c>
      <c r="AW214">
        <v>88</v>
      </c>
      <c r="BC214">
        <v>275</v>
      </c>
      <c r="BD214">
        <v>281</v>
      </c>
      <c r="BF214" t="s">
        <v>11612</v>
      </c>
      <c r="BH214">
        <v>7</v>
      </c>
      <c r="BI214" t="s">
        <v>472</v>
      </c>
      <c r="BJ214" t="s">
        <v>473</v>
      </c>
      <c r="BK214" t="s">
        <v>11603</v>
      </c>
      <c r="BL214" t="s">
        <v>11613</v>
      </c>
      <c r="BN214" s="4" t="b">
        <f t="shared" si="30"/>
        <v>0</v>
      </c>
      <c r="BO214" s="5" t="b">
        <f t="shared" si="31"/>
        <v>0</v>
      </c>
      <c r="BP214" s="5" t="b">
        <f t="shared" si="32"/>
        <v>0</v>
      </c>
      <c r="BQ214" s="5" t="b">
        <f t="shared" si="33"/>
        <v>0</v>
      </c>
      <c r="BR214" s="5" t="b">
        <f t="shared" si="34"/>
        <v>0</v>
      </c>
      <c r="BS214" s="5" t="b">
        <f t="shared" si="35"/>
        <v>0</v>
      </c>
      <c r="BT214" s="6" t="str">
        <f t="shared" si="36"/>
        <v>0038-0717</v>
      </c>
      <c r="BU214" s="6"/>
      <c r="BV214" s="6" t="b">
        <f t="shared" si="37"/>
        <v>0</v>
      </c>
      <c r="BW214" s="6" t="b">
        <f t="shared" si="38"/>
        <v>0</v>
      </c>
      <c r="BX214" s="6">
        <f t="shared" si="39"/>
        <v>1</v>
      </c>
    </row>
    <row r="215" spans="4:76" x14ac:dyDescent="0.15">
      <c r="D215" t="s">
        <v>62</v>
      </c>
      <c r="E215" t="s">
        <v>11766</v>
      </c>
      <c r="I215" t="s">
        <v>11767</v>
      </c>
      <c r="L215" t="s">
        <v>11768</v>
      </c>
      <c r="M215" t="s">
        <v>11752</v>
      </c>
      <c r="P215" t="s">
        <v>67</v>
      </c>
      <c r="Q215" t="s">
        <v>68</v>
      </c>
      <c r="W215" t="s">
        <v>11769</v>
      </c>
      <c r="X215" t="s">
        <v>11770</v>
      </c>
      <c r="Z215" t="s">
        <v>11771</v>
      </c>
      <c r="AA215" t="s">
        <v>11772</v>
      </c>
      <c r="AB215" t="s">
        <v>11773</v>
      </c>
      <c r="AE215" t="s">
        <v>11774</v>
      </c>
      <c r="AF215" t="s">
        <v>11775</v>
      </c>
      <c r="AH215">
        <v>24</v>
      </c>
      <c r="AI215">
        <v>0</v>
      </c>
      <c r="AJ215">
        <v>0</v>
      </c>
      <c r="AK215">
        <v>23</v>
      </c>
      <c r="AL215">
        <v>23</v>
      </c>
      <c r="AM215" t="s">
        <v>7637</v>
      </c>
      <c r="AN215" t="s">
        <v>214</v>
      </c>
      <c r="AO215" t="s">
        <v>7638</v>
      </c>
      <c r="AP215" t="s">
        <v>11759</v>
      </c>
      <c r="AQ215" t="s">
        <v>11760</v>
      </c>
      <c r="AS215" t="s">
        <v>11761</v>
      </c>
      <c r="AT215" t="s">
        <v>11762</v>
      </c>
      <c r="AU215" t="s">
        <v>10944</v>
      </c>
      <c r="AV215">
        <v>2015</v>
      </c>
      <c r="AW215">
        <v>62</v>
      </c>
      <c r="AX215">
        <v>5</v>
      </c>
      <c r="BC215">
        <v>625</v>
      </c>
      <c r="BD215">
        <v>631</v>
      </c>
      <c r="BF215" t="s">
        <v>11776</v>
      </c>
      <c r="BH215">
        <v>7</v>
      </c>
      <c r="BI215" t="s">
        <v>577</v>
      </c>
      <c r="BJ215" t="s">
        <v>577</v>
      </c>
      <c r="BK215" t="s">
        <v>11764</v>
      </c>
      <c r="BL215" t="s">
        <v>11777</v>
      </c>
      <c r="BN215" s="4" t="b">
        <f t="shared" si="30"/>
        <v>0</v>
      </c>
      <c r="BO215" s="5" t="b">
        <f t="shared" si="31"/>
        <v>0</v>
      </c>
      <c r="BP215" s="5" t="b">
        <f t="shared" si="32"/>
        <v>0</v>
      </c>
      <c r="BQ215" s="5" t="b">
        <f t="shared" si="33"/>
        <v>0</v>
      </c>
      <c r="BR215" s="5" t="b">
        <f t="shared" si="34"/>
        <v>0</v>
      </c>
      <c r="BS215" s="5" t="b">
        <f t="shared" si="35"/>
        <v>0</v>
      </c>
      <c r="BT215" s="6" t="str">
        <f t="shared" si="36"/>
        <v>1021-4437</v>
      </c>
      <c r="BU215" s="6"/>
      <c r="BV215" s="6" t="b">
        <f t="shared" si="37"/>
        <v>0</v>
      </c>
      <c r="BW215" s="6" t="b">
        <f t="shared" si="38"/>
        <v>0</v>
      </c>
      <c r="BX215" s="6">
        <f t="shared" si="39"/>
        <v>1</v>
      </c>
    </row>
    <row r="216" spans="4:76" x14ac:dyDescent="0.15">
      <c r="D216" t="s">
        <v>62</v>
      </c>
      <c r="E216" t="s">
        <v>11821</v>
      </c>
      <c r="I216" t="s">
        <v>11822</v>
      </c>
      <c r="L216" t="s">
        <v>11823</v>
      </c>
      <c r="M216" t="s">
        <v>8125</v>
      </c>
      <c r="P216" t="s">
        <v>67</v>
      </c>
      <c r="Q216" t="s">
        <v>68</v>
      </c>
      <c r="W216" t="s">
        <v>11824</v>
      </c>
      <c r="X216" t="s">
        <v>11825</v>
      </c>
      <c r="Z216" t="s">
        <v>11826</v>
      </c>
      <c r="AA216" t="s">
        <v>11827</v>
      </c>
      <c r="AB216" t="s">
        <v>11828</v>
      </c>
      <c r="AE216" t="s">
        <v>11829</v>
      </c>
      <c r="AF216" t="s">
        <v>11830</v>
      </c>
      <c r="AH216">
        <v>44</v>
      </c>
      <c r="AI216">
        <v>0</v>
      </c>
      <c r="AJ216">
        <v>0</v>
      </c>
      <c r="AK216">
        <v>27</v>
      </c>
      <c r="AL216">
        <v>30</v>
      </c>
      <c r="AM216" t="s">
        <v>213</v>
      </c>
      <c r="AN216" t="s">
        <v>964</v>
      </c>
      <c r="AO216" t="s">
        <v>965</v>
      </c>
      <c r="AP216" t="s">
        <v>8132</v>
      </c>
      <c r="AQ216" t="s">
        <v>8133</v>
      </c>
      <c r="AS216" t="s">
        <v>8125</v>
      </c>
      <c r="AT216" t="s">
        <v>8134</v>
      </c>
      <c r="AU216" t="s">
        <v>10944</v>
      </c>
      <c r="AV216">
        <v>2015</v>
      </c>
      <c r="AW216">
        <v>205</v>
      </c>
      <c r="AX216">
        <v>1</v>
      </c>
      <c r="BC216">
        <v>151</v>
      </c>
      <c r="BD216">
        <v>167</v>
      </c>
      <c r="BF216" t="s">
        <v>11831</v>
      </c>
      <c r="BH216">
        <v>17</v>
      </c>
      <c r="BI216" t="s">
        <v>1684</v>
      </c>
      <c r="BJ216" t="s">
        <v>1685</v>
      </c>
      <c r="BK216" t="s">
        <v>11832</v>
      </c>
      <c r="BL216" t="s">
        <v>11833</v>
      </c>
      <c r="BN216" s="4" t="b">
        <f t="shared" si="30"/>
        <v>0</v>
      </c>
      <c r="BO216" s="5" t="b">
        <f t="shared" si="31"/>
        <v>0</v>
      </c>
      <c r="BP216" s="5" t="b">
        <f t="shared" si="32"/>
        <v>0</v>
      </c>
      <c r="BQ216" s="5" t="b">
        <f t="shared" si="33"/>
        <v>0</v>
      </c>
      <c r="BR216" s="5" t="b">
        <f t="shared" si="34"/>
        <v>0</v>
      </c>
      <c r="BS216" s="5" t="b">
        <f t="shared" si="35"/>
        <v>0</v>
      </c>
      <c r="BT216" s="6" t="str">
        <f t="shared" si="36"/>
        <v>0014-2336</v>
      </c>
      <c r="BU216" s="6"/>
      <c r="BV216" s="6" t="b">
        <f t="shared" si="37"/>
        <v>0</v>
      </c>
      <c r="BW216" s="6" t="b">
        <f t="shared" si="38"/>
        <v>0</v>
      </c>
      <c r="BX216" s="6">
        <f t="shared" si="39"/>
        <v>1</v>
      </c>
    </row>
    <row r="217" spans="4:76" x14ac:dyDescent="0.15">
      <c r="D217" t="s">
        <v>62</v>
      </c>
      <c r="E217" t="s">
        <v>11834</v>
      </c>
      <c r="I217" t="s">
        <v>11835</v>
      </c>
      <c r="L217" t="s">
        <v>11836</v>
      </c>
      <c r="M217" t="s">
        <v>11837</v>
      </c>
      <c r="P217" t="s">
        <v>67</v>
      </c>
      <c r="Q217" t="s">
        <v>68</v>
      </c>
      <c r="W217" t="s">
        <v>11838</v>
      </c>
      <c r="X217" t="s">
        <v>11839</v>
      </c>
      <c r="Z217" t="s">
        <v>11840</v>
      </c>
      <c r="AA217" t="s">
        <v>11841</v>
      </c>
      <c r="AB217" t="s">
        <v>8743</v>
      </c>
      <c r="AH217">
        <v>30</v>
      </c>
      <c r="AI217">
        <v>1</v>
      </c>
      <c r="AJ217">
        <v>1</v>
      </c>
      <c r="AK217">
        <v>6</v>
      </c>
      <c r="AL217">
        <v>6</v>
      </c>
      <c r="AM217" t="s">
        <v>1519</v>
      </c>
      <c r="AN217" t="s">
        <v>214</v>
      </c>
      <c r="AO217" t="s">
        <v>1520</v>
      </c>
      <c r="AP217" t="s">
        <v>11842</v>
      </c>
      <c r="AQ217" t="s">
        <v>11843</v>
      </c>
      <c r="AS217" t="s">
        <v>11844</v>
      </c>
      <c r="AT217" t="s">
        <v>11845</v>
      </c>
      <c r="AU217" t="s">
        <v>10944</v>
      </c>
      <c r="AV217">
        <v>2015</v>
      </c>
      <c r="AW217">
        <v>194</v>
      </c>
      <c r="AX217">
        <v>3</v>
      </c>
      <c r="BC217">
        <v>647</v>
      </c>
      <c r="BD217">
        <v>652</v>
      </c>
      <c r="BF217" t="s">
        <v>11846</v>
      </c>
      <c r="BH217">
        <v>6</v>
      </c>
      <c r="BI217" t="s">
        <v>11847</v>
      </c>
      <c r="BJ217" t="s">
        <v>11847</v>
      </c>
      <c r="BK217" t="s">
        <v>11848</v>
      </c>
      <c r="BL217" t="s">
        <v>11849</v>
      </c>
      <c r="BM217">
        <v>25916675</v>
      </c>
      <c r="BN217" s="8" t="b">
        <f t="shared" si="30"/>
        <v>0</v>
      </c>
      <c r="BO217" s="9" t="b">
        <f t="shared" si="31"/>
        <v>0</v>
      </c>
      <c r="BP217" s="9" t="b">
        <f t="shared" si="32"/>
        <v>0</v>
      </c>
      <c r="BQ217" s="9" t="b">
        <f t="shared" si="33"/>
        <v>0</v>
      </c>
      <c r="BR217" s="9" t="b">
        <f t="shared" si="34"/>
        <v>0</v>
      </c>
      <c r="BS217" s="9" t="b">
        <f t="shared" si="35"/>
        <v>0</v>
      </c>
      <c r="BT217" s="10" t="str">
        <f t="shared" si="36"/>
        <v>0022-5347</v>
      </c>
      <c r="BU217" s="10"/>
      <c r="BV217" s="10" t="b">
        <f t="shared" si="37"/>
        <v>0</v>
      </c>
      <c r="BW217" s="10" t="b">
        <f t="shared" si="38"/>
        <v>0</v>
      </c>
      <c r="BX217" s="10">
        <f t="shared" si="39"/>
        <v>1</v>
      </c>
    </row>
    <row r="218" spans="4:76" x14ac:dyDescent="0.15">
      <c r="D218" t="s">
        <v>62</v>
      </c>
      <c r="E218" t="s">
        <v>11982</v>
      </c>
      <c r="I218" t="s">
        <v>11983</v>
      </c>
      <c r="L218" t="s">
        <v>11984</v>
      </c>
      <c r="M218" t="s">
        <v>11985</v>
      </c>
      <c r="P218" t="s">
        <v>67</v>
      </c>
      <c r="Q218" t="s">
        <v>68</v>
      </c>
      <c r="W218" t="s">
        <v>11986</v>
      </c>
      <c r="X218" t="s">
        <v>11987</v>
      </c>
      <c r="Z218" t="s">
        <v>11988</v>
      </c>
      <c r="AA218" t="s">
        <v>11989</v>
      </c>
      <c r="AB218" t="s">
        <v>11990</v>
      </c>
      <c r="AC218" t="s">
        <v>11991</v>
      </c>
      <c r="AE218" t="s">
        <v>11992</v>
      </c>
      <c r="AF218" t="s">
        <v>11993</v>
      </c>
      <c r="AH218">
        <v>50</v>
      </c>
      <c r="AI218">
        <v>2</v>
      </c>
      <c r="AJ218">
        <v>2</v>
      </c>
      <c r="AK218">
        <v>11</v>
      </c>
      <c r="AL218">
        <v>12</v>
      </c>
      <c r="AM218" t="s">
        <v>112</v>
      </c>
      <c r="AN218" t="s">
        <v>113</v>
      </c>
      <c r="AO218" t="s">
        <v>114</v>
      </c>
      <c r="AP218" t="s">
        <v>11994</v>
      </c>
      <c r="AQ218" t="s">
        <v>11995</v>
      </c>
      <c r="AS218" t="s">
        <v>11996</v>
      </c>
      <c r="AT218" t="s">
        <v>11997</v>
      </c>
      <c r="AU218" s="1">
        <v>42614</v>
      </c>
      <c r="AV218">
        <v>2015</v>
      </c>
      <c r="AW218">
        <v>350</v>
      </c>
      <c r="BC218">
        <v>222</v>
      </c>
      <c r="BD218">
        <v>229</v>
      </c>
      <c r="BF218" t="s">
        <v>11998</v>
      </c>
      <c r="BH218">
        <v>8</v>
      </c>
      <c r="BI218" t="s">
        <v>3127</v>
      </c>
      <c r="BJ218" t="s">
        <v>3127</v>
      </c>
      <c r="BK218" t="s">
        <v>11999</v>
      </c>
      <c r="BL218" t="s">
        <v>12000</v>
      </c>
      <c r="BN218" s="4" t="b">
        <f t="shared" si="30"/>
        <v>0</v>
      </c>
      <c r="BO218" s="5" t="b">
        <f t="shared" si="31"/>
        <v>0</v>
      </c>
      <c r="BP218" s="5" t="b">
        <f t="shared" si="32"/>
        <v>0</v>
      </c>
      <c r="BQ218" s="5" t="b">
        <f t="shared" si="33"/>
        <v>0</v>
      </c>
      <c r="BR218" s="5" t="b">
        <f t="shared" si="34"/>
        <v>0</v>
      </c>
      <c r="BS218" s="5" t="b">
        <f t="shared" si="35"/>
        <v>0</v>
      </c>
      <c r="BT218" s="6" t="str">
        <f t="shared" si="36"/>
        <v>0030-4018</v>
      </c>
      <c r="BU218" s="6"/>
      <c r="BV218" s="6" t="b">
        <f t="shared" si="37"/>
        <v>0</v>
      </c>
      <c r="BW218" s="6" t="b">
        <f t="shared" si="38"/>
        <v>0</v>
      </c>
      <c r="BX218" s="6">
        <f t="shared" si="39"/>
        <v>1</v>
      </c>
    </row>
    <row r="219" spans="4:76" x14ac:dyDescent="0.15">
      <c r="D219" t="s">
        <v>62</v>
      </c>
      <c r="E219" t="s">
        <v>12024</v>
      </c>
      <c r="I219" t="s">
        <v>12025</v>
      </c>
      <c r="L219" t="s">
        <v>12026</v>
      </c>
      <c r="M219" t="s">
        <v>12027</v>
      </c>
      <c r="P219" t="s">
        <v>67</v>
      </c>
      <c r="Q219" t="s">
        <v>68</v>
      </c>
      <c r="W219" t="s">
        <v>12028</v>
      </c>
      <c r="X219" t="s">
        <v>12029</v>
      </c>
      <c r="Z219" t="s">
        <v>12030</v>
      </c>
      <c r="AA219" t="s">
        <v>12031</v>
      </c>
      <c r="AB219" t="s">
        <v>12032</v>
      </c>
      <c r="AH219">
        <v>54</v>
      </c>
      <c r="AI219">
        <v>1</v>
      </c>
      <c r="AJ219">
        <v>1</v>
      </c>
      <c r="AK219">
        <v>47</v>
      </c>
      <c r="AL219">
        <v>47</v>
      </c>
      <c r="AM219" t="s">
        <v>112</v>
      </c>
      <c r="AN219" t="s">
        <v>113</v>
      </c>
      <c r="AO219" t="s">
        <v>114</v>
      </c>
      <c r="AP219" t="s">
        <v>12033</v>
      </c>
      <c r="AQ219" t="s">
        <v>12034</v>
      </c>
      <c r="AS219" t="s">
        <v>12035</v>
      </c>
      <c r="AT219" t="s">
        <v>12036</v>
      </c>
      <c r="AU219" t="s">
        <v>10944</v>
      </c>
      <c r="AV219">
        <v>2015</v>
      </c>
      <c r="AW219">
        <v>281</v>
      </c>
      <c r="BC219">
        <v>83</v>
      </c>
      <c r="BD219">
        <v>90</v>
      </c>
      <c r="BF219" t="s">
        <v>12037</v>
      </c>
      <c r="BH219">
        <v>8</v>
      </c>
      <c r="BI219" t="s">
        <v>7552</v>
      </c>
      <c r="BJ219" t="s">
        <v>545</v>
      </c>
      <c r="BK219" t="s">
        <v>12038</v>
      </c>
      <c r="BL219" t="s">
        <v>12039</v>
      </c>
      <c r="BN219" s="4" t="b">
        <f t="shared" si="30"/>
        <v>0</v>
      </c>
      <c r="BO219" s="5" t="b">
        <f t="shared" si="31"/>
        <v>0</v>
      </c>
      <c r="BP219" s="5" t="b">
        <f t="shared" si="32"/>
        <v>0</v>
      </c>
      <c r="BQ219" s="5" t="b">
        <f t="shared" si="33"/>
        <v>0</v>
      </c>
      <c r="BR219" s="5" t="b">
        <f t="shared" si="34"/>
        <v>0</v>
      </c>
      <c r="BS219" s="5" t="b">
        <f t="shared" si="35"/>
        <v>0</v>
      </c>
      <c r="BT219" s="6" t="str">
        <f t="shared" si="36"/>
        <v>0032-5910</v>
      </c>
      <c r="BU219" s="6"/>
      <c r="BV219" s="6" t="b">
        <f t="shared" si="37"/>
        <v>0</v>
      </c>
      <c r="BW219" s="6" t="b">
        <f t="shared" si="38"/>
        <v>0</v>
      </c>
      <c r="BX219" s="6">
        <f t="shared" si="39"/>
        <v>1</v>
      </c>
    </row>
    <row r="220" spans="4:76" x14ac:dyDescent="0.15">
      <c r="D220" t="s">
        <v>62</v>
      </c>
      <c r="E220" t="s">
        <v>12068</v>
      </c>
      <c r="I220" t="s">
        <v>12069</v>
      </c>
      <c r="L220" t="s">
        <v>12070</v>
      </c>
      <c r="M220" t="s">
        <v>417</v>
      </c>
      <c r="P220" t="s">
        <v>67</v>
      </c>
      <c r="Q220" t="s">
        <v>68</v>
      </c>
      <c r="W220" t="s">
        <v>12071</v>
      </c>
      <c r="X220" t="s">
        <v>12072</v>
      </c>
      <c r="Z220" t="s">
        <v>12073</v>
      </c>
      <c r="AA220" t="s">
        <v>12074</v>
      </c>
      <c r="AB220" t="s">
        <v>12075</v>
      </c>
      <c r="AE220" t="s">
        <v>12076</v>
      </c>
      <c r="AF220" t="s">
        <v>12077</v>
      </c>
      <c r="AH220">
        <v>25</v>
      </c>
      <c r="AI220">
        <v>1</v>
      </c>
      <c r="AJ220">
        <v>1</v>
      </c>
      <c r="AK220">
        <v>14</v>
      </c>
      <c r="AL220">
        <v>14</v>
      </c>
      <c r="AM220" t="s">
        <v>425</v>
      </c>
      <c r="AN220" t="s">
        <v>426</v>
      </c>
      <c r="AO220" t="s">
        <v>427</v>
      </c>
      <c r="AP220" t="s">
        <v>428</v>
      </c>
      <c r="AQ220" t="s">
        <v>429</v>
      </c>
      <c r="AS220" t="s">
        <v>430</v>
      </c>
      <c r="AT220" t="s">
        <v>431</v>
      </c>
      <c r="AU220" t="s">
        <v>10944</v>
      </c>
      <c r="AV220">
        <v>2015</v>
      </c>
      <c r="AW220">
        <v>113</v>
      </c>
      <c r="BC220">
        <v>51</v>
      </c>
      <c r="BD220">
        <v>55</v>
      </c>
      <c r="BF220" t="s">
        <v>12078</v>
      </c>
      <c r="BH220">
        <v>5</v>
      </c>
      <c r="BI220" t="s">
        <v>433</v>
      </c>
      <c r="BJ220" t="s">
        <v>434</v>
      </c>
      <c r="BK220" t="s">
        <v>12079</v>
      </c>
      <c r="BL220" t="s">
        <v>12080</v>
      </c>
      <c r="BM220">
        <v>25962739</v>
      </c>
      <c r="BN220" s="4" t="b">
        <f t="shared" si="30"/>
        <v>0</v>
      </c>
      <c r="BO220" s="5" t="b">
        <f t="shared" si="31"/>
        <v>0</v>
      </c>
      <c r="BP220" s="5" t="b">
        <f t="shared" si="32"/>
        <v>0</v>
      </c>
      <c r="BQ220" s="5" t="b">
        <f t="shared" si="33"/>
        <v>0</v>
      </c>
      <c r="BR220" s="5" t="b">
        <f t="shared" si="34"/>
        <v>0</v>
      </c>
      <c r="BS220" s="5" t="b">
        <f t="shared" si="35"/>
        <v>0</v>
      </c>
      <c r="BT220" s="6" t="str">
        <f t="shared" si="36"/>
        <v>1046-5928</v>
      </c>
      <c r="BU220" s="6"/>
      <c r="BV220" s="6" t="b">
        <f t="shared" si="37"/>
        <v>0</v>
      </c>
      <c r="BW220" s="6" t="b">
        <f t="shared" si="38"/>
        <v>0</v>
      </c>
      <c r="BX220" s="6">
        <f t="shared" si="39"/>
        <v>1</v>
      </c>
    </row>
    <row r="221" spans="4:76" x14ac:dyDescent="0.15">
      <c r="D221" t="s">
        <v>62</v>
      </c>
      <c r="E221" t="s">
        <v>12140</v>
      </c>
      <c r="I221" t="s">
        <v>12141</v>
      </c>
      <c r="L221" t="s">
        <v>12142</v>
      </c>
      <c r="M221" t="s">
        <v>1895</v>
      </c>
      <c r="P221" t="s">
        <v>67</v>
      </c>
      <c r="Q221" t="s">
        <v>68</v>
      </c>
      <c r="X221" t="s">
        <v>12143</v>
      </c>
      <c r="Z221" t="s">
        <v>12144</v>
      </c>
      <c r="AA221" t="s">
        <v>12145</v>
      </c>
      <c r="AB221" t="s">
        <v>12146</v>
      </c>
      <c r="AE221" t="s">
        <v>12147</v>
      </c>
      <c r="AF221" t="s">
        <v>12148</v>
      </c>
      <c r="AH221">
        <v>52</v>
      </c>
      <c r="AI221">
        <v>1</v>
      </c>
      <c r="AJ221">
        <v>1</v>
      </c>
      <c r="AK221">
        <v>28</v>
      </c>
      <c r="AL221">
        <v>28</v>
      </c>
      <c r="AM221" t="s">
        <v>1902</v>
      </c>
      <c r="AN221" t="s">
        <v>1903</v>
      </c>
      <c r="AO221" t="s">
        <v>1904</v>
      </c>
      <c r="AP221" t="s">
        <v>1905</v>
      </c>
      <c r="AS221" t="s">
        <v>1895</v>
      </c>
      <c r="AT221" t="s">
        <v>1906</v>
      </c>
      <c r="AU221" s="1">
        <v>42610</v>
      </c>
      <c r="AV221">
        <v>2015</v>
      </c>
      <c r="AW221">
        <v>10</v>
      </c>
      <c r="AX221">
        <v>8</v>
      </c>
      <c r="BE221" t="s">
        <v>12149</v>
      </c>
      <c r="BF221" t="s">
        <v>12150</v>
      </c>
      <c r="BH221">
        <v>13</v>
      </c>
      <c r="BI221" t="s">
        <v>610</v>
      </c>
      <c r="BJ221" t="s">
        <v>611</v>
      </c>
      <c r="BK221" t="s">
        <v>12138</v>
      </c>
      <c r="BL221" t="s">
        <v>12151</v>
      </c>
      <c r="BM221">
        <v>26317364</v>
      </c>
      <c r="BN221" s="4" t="b">
        <f t="shared" si="30"/>
        <v>0</v>
      </c>
      <c r="BO221" s="5" t="b">
        <f t="shared" si="31"/>
        <v>0</v>
      </c>
      <c r="BP221" s="5" t="b">
        <f t="shared" si="32"/>
        <v>0</v>
      </c>
      <c r="BQ221" s="5" t="b">
        <f t="shared" si="33"/>
        <v>0</v>
      </c>
      <c r="BR221" s="5" t="b">
        <f t="shared" si="34"/>
        <v>0</v>
      </c>
      <c r="BS221" s="5" t="b">
        <f t="shared" si="35"/>
        <v>0</v>
      </c>
      <c r="BT221" s="6" t="str">
        <f t="shared" si="36"/>
        <v>1932-6203</v>
      </c>
      <c r="BU221" s="6"/>
      <c r="BV221" s="6" t="b">
        <f t="shared" si="37"/>
        <v>0</v>
      </c>
      <c r="BW221" s="6" t="b">
        <f t="shared" si="38"/>
        <v>0</v>
      </c>
      <c r="BX221" s="6">
        <f t="shared" si="39"/>
        <v>1</v>
      </c>
    </row>
    <row r="222" spans="4:76" x14ac:dyDescent="0.15">
      <c r="D222" t="s">
        <v>62</v>
      </c>
      <c r="E222" t="s">
        <v>12170</v>
      </c>
      <c r="I222" t="s">
        <v>12171</v>
      </c>
      <c r="L222" t="s">
        <v>12172</v>
      </c>
      <c r="M222" t="s">
        <v>814</v>
      </c>
      <c r="P222" t="s">
        <v>67</v>
      </c>
      <c r="Q222" t="s">
        <v>68</v>
      </c>
      <c r="W222" t="s">
        <v>12173</v>
      </c>
      <c r="X222" t="s">
        <v>12174</v>
      </c>
      <c r="Z222" t="s">
        <v>12175</v>
      </c>
      <c r="AA222" t="s">
        <v>12176</v>
      </c>
      <c r="AB222" t="s">
        <v>12177</v>
      </c>
      <c r="AE222" t="s">
        <v>12178</v>
      </c>
      <c r="AF222" t="s">
        <v>12179</v>
      </c>
      <c r="AH222">
        <v>60</v>
      </c>
      <c r="AI222">
        <v>0</v>
      </c>
      <c r="AJ222">
        <v>0</v>
      </c>
      <c r="AK222">
        <v>22</v>
      </c>
      <c r="AL222">
        <v>22</v>
      </c>
      <c r="AM222" t="s">
        <v>822</v>
      </c>
      <c r="AN222" t="s">
        <v>823</v>
      </c>
      <c r="AO222" t="s">
        <v>824</v>
      </c>
      <c r="AP222" t="s">
        <v>825</v>
      </c>
      <c r="AQ222" t="s">
        <v>826</v>
      </c>
      <c r="AS222" t="s">
        <v>827</v>
      </c>
      <c r="AT222" t="s">
        <v>828</v>
      </c>
      <c r="AU222" s="1">
        <v>42610</v>
      </c>
      <c r="AV222">
        <v>2015</v>
      </c>
      <c r="AW222">
        <v>15</v>
      </c>
      <c r="BE222">
        <v>122</v>
      </c>
      <c r="BF222" t="s">
        <v>12180</v>
      </c>
      <c r="BH222">
        <v>8</v>
      </c>
      <c r="BI222" t="s">
        <v>830</v>
      </c>
      <c r="BJ222" t="s">
        <v>830</v>
      </c>
      <c r="BK222" t="s">
        <v>12181</v>
      </c>
      <c r="BL222" t="s">
        <v>12182</v>
      </c>
      <c r="BN222" s="8" t="b">
        <f t="shared" si="30"/>
        <v>0</v>
      </c>
      <c r="BO222" s="9" t="b">
        <f t="shared" si="31"/>
        <v>0</v>
      </c>
      <c r="BP222" s="9" t="b">
        <f t="shared" si="32"/>
        <v>0</v>
      </c>
      <c r="BQ222" s="9" t="b">
        <f t="shared" si="33"/>
        <v>0</v>
      </c>
      <c r="BR222" s="9" t="b">
        <f t="shared" si="34"/>
        <v>0</v>
      </c>
      <c r="BS222" s="9" t="b">
        <f t="shared" si="35"/>
        <v>0</v>
      </c>
      <c r="BT222" s="10" t="str">
        <f t="shared" si="36"/>
        <v>1536-2442</v>
      </c>
      <c r="BU222" s="6"/>
      <c r="BV222" s="10" t="b">
        <f t="shared" si="37"/>
        <v>0</v>
      </c>
      <c r="BW222" s="10" t="b">
        <f t="shared" si="38"/>
        <v>0</v>
      </c>
      <c r="BX222" s="10">
        <f t="shared" si="39"/>
        <v>1</v>
      </c>
    </row>
    <row r="223" spans="4:76" x14ac:dyDescent="0.15">
      <c r="D223" t="s">
        <v>62</v>
      </c>
      <c r="E223" t="s">
        <v>12243</v>
      </c>
      <c r="I223" t="s">
        <v>12244</v>
      </c>
      <c r="L223" t="s">
        <v>12245</v>
      </c>
      <c r="M223" t="s">
        <v>12246</v>
      </c>
      <c r="P223" t="s">
        <v>67</v>
      </c>
      <c r="Q223" t="s">
        <v>68</v>
      </c>
      <c r="X223" t="s">
        <v>12247</v>
      </c>
      <c r="Z223" t="s">
        <v>12248</v>
      </c>
      <c r="AA223" t="s">
        <v>12249</v>
      </c>
      <c r="AB223" t="s">
        <v>12250</v>
      </c>
      <c r="AC223" t="s">
        <v>12251</v>
      </c>
      <c r="AD223" t="s">
        <v>12252</v>
      </c>
      <c r="AE223" t="s">
        <v>12253</v>
      </c>
      <c r="AF223" t="s">
        <v>12254</v>
      </c>
      <c r="AH223">
        <v>42</v>
      </c>
      <c r="AI223">
        <v>1</v>
      </c>
      <c r="AJ223">
        <v>1</v>
      </c>
      <c r="AK223">
        <v>9</v>
      </c>
      <c r="AL223">
        <v>9</v>
      </c>
      <c r="AM223" t="s">
        <v>2341</v>
      </c>
      <c r="AN223" t="s">
        <v>2342</v>
      </c>
      <c r="AO223" t="s">
        <v>2343</v>
      </c>
      <c r="AP223" t="s">
        <v>12255</v>
      </c>
      <c r="AQ223" t="s">
        <v>12256</v>
      </c>
      <c r="AS223" t="s">
        <v>12257</v>
      </c>
      <c r="AT223" t="s">
        <v>12258</v>
      </c>
      <c r="AU223" s="1">
        <v>42602</v>
      </c>
      <c r="AV223">
        <v>2015</v>
      </c>
      <c r="AW223">
        <v>59</v>
      </c>
      <c r="AX223">
        <v>4</v>
      </c>
      <c r="BC223">
        <v>541</v>
      </c>
      <c r="BD223">
        <v>552</v>
      </c>
      <c r="BF223" t="s">
        <v>12259</v>
      </c>
      <c r="BH223">
        <v>12</v>
      </c>
      <c r="BI223" t="s">
        <v>3058</v>
      </c>
      <c r="BJ223" t="s">
        <v>3058</v>
      </c>
      <c r="BK223" t="s">
        <v>12260</v>
      </c>
      <c r="BL223" t="s">
        <v>12261</v>
      </c>
      <c r="BM223">
        <v>26212457</v>
      </c>
      <c r="BN223" s="4" t="b">
        <f t="shared" si="30"/>
        <v>0</v>
      </c>
      <c r="BO223" s="5" t="b">
        <f t="shared" si="31"/>
        <v>0</v>
      </c>
      <c r="BP223" s="5" t="b">
        <f t="shared" si="32"/>
        <v>0</v>
      </c>
      <c r="BQ223" s="5" t="b">
        <f t="shared" si="33"/>
        <v>0</v>
      </c>
      <c r="BR223" s="5" t="b">
        <f t="shared" si="34"/>
        <v>0</v>
      </c>
      <c r="BS223" s="5" t="b">
        <f t="shared" si="35"/>
        <v>0</v>
      </c>
      <c r="BT223" s="6" t="str">
        <f t="shared" si="36"/>
        <v>1097-2765</v>
      </c>
      <c r="BU223" s="6"/>
      <c r="BV223" s="6" t="b">
        <f t="shared" si="37"/>
        <v>0</v>
      </c>
      <c r="BW223" s="6" t="b">
        <f t="shared" si="38"/>
        <v>0</v>
      </c>
      <c r="BX223" s="6">
        <f t="shared" si="39"/>
        <v>1</v>
      </c>
    </row>
    <row r="224" spans="4:76" x14ac:dyDescent="0.15">
      <c r="D224" t="s">
        <v>62</v>
      </c>
      <c r="E224" t="s">
        <v>12262</v>
      </c>
      <c r="I224" t="s">
        <v>12263</v>
      </c>
      <c r="L224" t="s">
        <v>12264</v>
      </c>
      <c r="M224" t="s">
        <v>12265</v>
      </c>
      <c r="P224" t="s">
        <v>67</v>
      </c>
      <c r="Q224" t="s">
        <v>68</v>
      </c>
      <c r="W224" t="s">
        <v>12266</v>
      </c>
      <c r="X224" t="s">
        <v>12267</v>
      </c>
      <c r="Z224" t="s">
        <v>12268</v>
      </c>
      <c r="AA224" t="s">
        <v>10760</v>
      </c>
      <c r="AB224" t="s">
        <v>10761</v>
      </c>
      <c r="AE224" t="s">
        <v>12269</v>
      </c>
      <c r="AF224" t="s">
        <v>12270</v>
      </c>
      <c r="AH224">
        <v>51</v>
      </c>
      <c r="AI224">
        <v>2</v>
      </c>
      <c r="AJ224">
        <v>2</v>
      </c>
      <c r="AK224">
        <v>19</v>
      </c>
      <c r="AL224">
        <v>19</v>
      </c>
      <c r="AM224" t="s">
        <v>136</v>
      </c>
      <c r="AN224" t="s">
        <v>77</v>
      </c>
      <c r="AO224" t="s">
        <v>137</v>
      </c>
      <c r="AP224" t="s">
        <v>12271</v>
      </c>
      <c r="AQ224" t="s">
        <v>12272</v>
      </c>
      <c r="AS224" t="s">
        <v>12273</v>
      </c>
      <c r="AT224" t="s">
        <v>12274</v>
      </c>
      <c r="AU224" s="1">
        <v>42602</v>
      </c>
      <c r="AV224">
        <v>2015</v>
      </c>
      <c r="AW224">
        <v>174</v>
      </c>
      <c r="BC224">
        <v>672</v>
      </c>
      <c r="BD224">
        <v>681</v>
      </c>
      <c r="BF224" t="s">
        <v>12275</v>
      </c>
      <c r="BH224">
        <v>10</v>
      </c>
      <c r="BI224" t="s">
        <v>12276</v>
      </c>
      <c r="BJ224" t="s">
        <v>12276</v>
      </c>
      <c r="BK224" t="s">
        <v>12277</v>
      </c>
      <c r="BL224" t="s">
        <v>12278</v>
      </c>
      <c r="BN224" s="4" t="b">
        <f t="shared" si="30"/>
        <v>0</v>
      </c>
      <c r="BO224" s="5" t="b">
        <f t="shared" si="31"/>
        <v>0</v>
      </c>
      <c r="BP224" s="5" t="b">
        <f t="shared" si="32"/>
        <v>0</v>
      </c>
      <c r="BQ224" s="5" t="b">
        <f t="shared" si="33"/>
        <v>0</v>
      </c>
      <c r="BR224" s="5" t="b">
        <f t="shared" si="34"/>
        <v>0</v>
      </c>
      <c r="BS224" s="5" t="b">
        <f t="shared" si="35"/>
        <v>0</v>
      </c>
      <c r="BT224" s="6" t="str">
        <f t="shared" si="36"/>
        <v>0013-4686</v>
      </c>
      <c r="BU224" s="6"/>
      <c r="BV224" s="6" t="b">
        <f t="shared" si="37"/>
        <v>0</v>
      </c>
      <c r="BW224" s="6" t="b">
        <f t="shared" si="38"/>
        <v>0</v>
      </c>
      <c r="BX224" s="6">
        <f t="shared" si="39"/>
        <v>1</v>
      </c>
    </row>
    <row r="225" spans="4:76" x14ac:dyDescent="0.15">
      <c r="D225" t="s">
        <v>62</v>
      </c>
      <c r="E225" t="s">
        <v>12333</v>
      </c>
      <c r="I225" t="s">
        <v>12334</v>
      </c>
      <c r="L225" t="s">
        <v>12335</v>
      </c>
      <c r="M225" t="s">
        <v>12336</v>
      </c>
      <c r="P225" t="s">
        <v>67</v>
      </c>
      <c r="Q225" t="s">
        <v>68</v>
      </c>
      <c r="W225" t="s">
        <v>12337</v>
      </c>
      <c r="X225" t="s">
        <v>12338</v>
      </c>
      <c r="Z225" t="s">
        <v>12339</v>
      </c>
      <c r="AA225" t="s">
        <v>12340</v>
      </c>
      <c r="AB225" t="s">
        <v>12341</v>
      </c>
      <c r="AE225" t="s">
        <v>12342</v>
      </c>
      <c r="AF225" t="s">
        <v>12343</v>
      </c>
      <c r="AH225">
        <v>56</v>
      </c>
      <c r="AI225">
        <v>0</v>
      </c>
      <c r="AJ225">
        <v>0</v>
      </c>
      <c r="AK225">
        <v>45</v>
      </c>
      <c r="AL225">
        <v>45</v>
      </c>
      <c r="AM225" t="s">
        <v>136</v>
      </c>
      <c r="AN225" t="s">
        <v>77</v>
      </c>
      <c r="AO225" t="s">
        <v>137</v>
      </c>
      <c r="AP225" t="s">
        <v>12344</v>
      </c>
      <c r="AS225" t="s">
        <v>12345</v>
      </c>
      <c r="AT225" t="s">
        <v>12346</v>
      </c>
      <c r="AU225" s="1">
        <v>42597</v>
      </c>
      <c r="AV225">
        <v>2015</v>
      </c>
      <c r="AW225">
        <v>122</v>
      </c>
      <c r="BC225">
        <v>63</v>
      </c>
      <c r="BD225">
        <v>73</v>
      </c>
      <c r="BF225" t="s">
        <v>12347</v>
      </c>
      <c r="BH225">
        <v>11</v>
      </c>
      <c r="BI225" t="s">
        <v>12348</v>
      </c>
      <c r="BJ225" t="s">
        <v>12349</v>
      </c>
      <c r="BK225" t="s">
        <v>12350</v>
      </c>
      <c r="BL225" t="s">
        <v>12351</v>
      </c>
      <c r="BN225" s="4" t="b">
        <f t="shared" si="30"/>
        <v>0</v>
      </c>
      <c r="BO225" s="5" t="b">
        <f t="shared" si="31"/>
        <v>0</v>
      </c>
      <c r="BP225" s="5" t="b">
        <f t="shared" si="32"/>
        <v>0</v>
      </c>
      <c r="BQ225" s="5" t="b">
        <f t="shared" si="33"/>
        <v>0</v>
      </c>
      <c r="BR225" s="5" t="b">
        <f t="shared" si="34"/>
        <v>0</v>
      </c>
      <c r="BS225" s="5" t="b">
        <f t="shared" si="35"/>
        <v>0</v>
      </c>
      <c r="BT225" s="6" t="str">
        <f t="shared" si="36"/>
        <v>0277-3791</v>
      </c>
      <c r="BU225" s="6"/>
      <c r="BV225" s="6" t="b">
        <f t="shared" si="37"/>
        <v>0</v>
      </c>
      <c r="BW225" s="6" t="b">
        <f t="shared" si="38"/>
        <v>0</v>
      </c>
      <c r="BX225" s="6">
        <f t="shared" si="39"/>
        <v>1</v>
      </c>
    </row>
    <row r="226" spans="4:76" x14ac:dyDescent="0.15">
      <c r="D226" t="s">
        <v>62</v>
      </c>
      <c r="E226" t="s">
        <v>12430</v>
      </c>
      <c r="I226" t="s">
        <v>12431</v>
      </c>
      <c r="L226" t="s">
        <v>12432</v>
      </c>
      <c r="M226" t="s">
        <v>8553</v>
      </c>
      <c r="P226" t="s">
        <v>67</v>
      </c>
      <c r="Q226" t="s">
        <v>68</v>
      </c>
      <c r="X226" t="s">
        <v>12433</v>
      </c>
      <c r="Z226" t="s">
        <v>12434</v>
      </c>
      <c r="AA226" t="s">
        <v>12435</v>
      </c>
      <c r="AB226" t="s">
        <v>12436</v>
      </c>
      <c r="AE226" t="s">
        <v>12437</v>
      </c>
      <c r="AF226" t="s">
        <v>12438</v>
      </c>
      <c r="AH226">
        <v>37</v>
      </c>
      <c r="AI226">
        <v>0</v>
      </c>
      <c r="AJ226">
        <v>0</v>
      </c>
      <c r="AK226">
        <v>10</v>
      </c>
      <c r="AL226">
        <v>10</v>
      </c>
      <c r="AM226" t="s">
        <v>660</v>
      </c>
      <c r="AN226" t="s">
        <v>604</v>
      </c>
      <c r="AO226" t="s">
        <v>661</v>
      </c>
      <c r="AP226" t="s">
        <v>8561</v>
      </c>
      <c r="AS226" t="s">
        <v>8562</v>
      </c>
      <c r="AT226" t="s">
        <v>8563</v>
      </c>
      <c r="AU226" s="1">
        <v>42595</v>
      </c>
      <c r="AV226">
        <v>2015</v>
      </c>
      <c r="AW226">
        <v>12</v>
      </c>
      <c r="BE226">
        <v>126</v>
      </c>
      <c r="BF226" t="s">
        <v>12439</v>
      </c>
      <c r="BH226">
        <v>14</v>
      </c>
      <c r="BI226" t="s">
        <v>3784</v>
      </c>
      <c r="BJ226" t="s">
        <v>3784</v>
      </c>
      <c r="BK226" t="s">
        <v>12440</v>
      </c>
      <c r="BL226" t="s">
        <v>12441</v>
      </c>
      <c r="BM226">
        <v>26263920</v>
      </c>
      <c r="BN226" s="4" t="b">
        <f t="shared" si="30"/>
        <v>0</v>
      </c>
      <c r="BO226" s="5" t="b">
        <f t="shared" si="31"/>
        <v>0</v>
      </c>
      <c r="BP226" s="5" t="b">
        <f t="shared" si="32"/>
        <v>0</v>
      </c>
      <c r="BQ226" s="5" t="b">
        <f t="shared" si="33"/>
        <v>0</v>
      </c>
      <c r="BR226" s="5" t="b">
        <f t="shared" si="34"/>
        <v>0</v>
      </c>
      <c r="BS226" s="5" t="b">
        <f t="shared" si="35"/>
        <v>0</v>
      </c>
      <c r="BT226" s="6" t="str">
        <f t="shared" si="36"/>
        <v>1743-422X</v>
      </c>
      <c r="BU226" s="6"/>
      <c r="BV226" s="6" t="b">
        <f t="shared" si="37"/>
        <v>0</v>
      </c>
      <c r="BW226" s="6" t="b">
        <f t="shared" si="38"/>
        <v>0</v>
      </c>
      <c r="BX226" s="6">
        <f t="shared" si="39"/>
        <v>1</v>
      </c>
    </row>
    <row r="227" spans="4:76" x14ac:dyDescent="0.15">
      <c r="D227" t="s">
        <v>62</v>
      </c>
      <c r="E227" t="s">
        <v>12442</v>
      </c>
      <c r="I227" t="s">
        <v>12443</v>
      </c>
      <c r="L227" t="s">
        <v>12444</v>
      </c>
      <c r="M227" t="s">
        <v>759</v>
      </c>
      <c r="P227" t="s">
        <v>67</v>
      </c>
      <c r="Q227" t="s">
        <v>68</v>
      </c>
      <c r="W227" t="s">
        <v>12445</v>
      </c>
      <c r="X227" t="s">
        <v>12446</v>
      </c>
      <c r="Z227" t="s">
        <v>12447</v>
      </c>
      <c r="AA227" t="s">
        <v>4299</v>
      </c>
      <c r="AB227" t="s">
        <v>4300</v>
      </c>
      <c r="AE227" t="s">
        <v>4301</v>
      </c>
      <c r="AF227" t="s">
        <v>12448</v>
      </c>
      <c r="AH227">
        <v>81</v>
      </c>
      <c r="AI227">
        <v>1</v>
      </c>
      <c r="AJ227">
        <v>1</v>
      </c>
      <c r="AK227">
        <v>30</v>
      </c>
      <c r="AL227">
        <v>30</v>
      </c>
      <c r="AM227" t="s">
        <v>767</v>
      </c>
      <c r="AN227" t="s">
        <v>768</v>
      </c>
      <c r="AO227" t="s">
        <v>769</v>
      </c>
      <c r="AP227" t="s">
        <v>770</v>
      </c>
      <c r="AQ227" t="s">
        <v>771</v>
      </c>
      <c r="AS227" t="s">
        <v>772</v>
      </c>
      <c r="AT227" t="s">
        <v>773</v>
      </c>
      <c r="AU227" s="1">
        <v>42594</v>
      </c>
      <c r="AV227">
        <v>2015</v>
      </c>
      <c r="AW227">
        <v>63</v>
      </c>
      <c r="AX227">
        <v>31</v>
      </c>
      <c r="BC227">
        <v>7084</v>
      </c>
      <c r="BD227">
        <v>7092</v>
      </c>
      <c r="BF227" t="s">
        <v>12449</v>
      </c>
      <c r="BH227">
        <v>9</v>
      </c>
      <c r="BI227" t="s">
        <v>775</v>
      </c>
      <c r="BJ227" t="s">
        <v>776</v>
      </c>
      <c r="BK227" t="s">
        <v>12450</v>
      </c>
      <c r="BL227" t="s">
        <v>12451</v>
      </c>
      <c r="BM227">
        <v>26145168</v>
      </c>
      <c r="BN227" s="4" t="b">
        <f t="shared" si="30"/>
        <v>0</v>
      </c>
      <c r="BO227" s="5" t="b">
        <f t="shared" si="31"/>
        <v>0</v>
      </c>
      <c r="BP227" s="5" t="b">
        <f t="shared" si="32"/>
        <v>0</v>
      </c>
      <c r="BQ227" s="5" t="b">
        <f t="shared" si="33"/>
        <v>0</v>
      </c>
      <c r="BR227" s="5" t="b">
        <f t="shared" si="34"/>
        <v>0</v>
      </c>
      <c r="BS227" s="5" t="b">
        <f t="shared" si="35"/>
        <v>0</v>
      </c>
      <c r="BT227" s="6" t="str">
        <f t="shared" si="36"/>
        <v>0021-8561</v>
      </c>
      <c r="BU227" s="6"/>
      <c r="BV227" s="6" t="b">
        <f t="shared" si="37"/>
        <v>0</v>
      </c>
      <c r="BW227" s="6" t="b">
        <f t="shared" si="38"/>
        <v>0</v>
      </c>
      <c r="BX227" s="6">
        <f t="shared" si="39"/>
        <v>1</v>
      </c>
    </row>
    <row r="228" spans="4:76" x14ac:dyDescent="0.15">
      <c r="D228" t="s">
        <v>62</v>
      </c>
      <c r="E228" t="s">
        <v>12493</v>
      </c>
      <c r="I228" t="s">
        <v>12494</v>
      </c>
      <c r="L228" t="s">
        <v>12495</v>
      </c>
      <c r="M228" t="s">
        <v>596</v>
      </c>
      <c r="P228" t="s">
        <v>67</v>
      </c>
      <c r="Q228" t="s">
        <v>68</v>
      </c>
      <c r="X228" t="s">
        <v>12496</v>
      </c>
      <c r="Z228" t="s">
        <v>12497</v>
      </c>
      <c r="AA228" t="s">
        <v>10760</v>
      </c>
      <c r="AB228" t="s">
        <v>10761</v>
      </c>
      <c r="AE228" t="s">
        <v>10762</v>
      </c>
      <c r="AF228" t="s">
        <v>12498</v>
      </c>
      <c r="AH228">
        <v>52</v>
      </c>
      <c r="AI228">
        <v>0</v>
      </c>
      <c r="AJ228">
        <v>0</v>
      </c>
      <c r="AK228">
        <v>17</v>
      </c>
      <c r="AL228">
        <v>18</v>
      </c>
      <c r="AM228" t="s">
        <v>603</v>
      </c>
      <c r="AN228" t="s">
        <v>604</v>
      </c>
      <c r="AO228" t="s">
        <v>605</v>
      </c>
      <c r="AP228" t="s">
        <v>606</v>
      </c>
      <c r="AS228" t="s">
        <v>607</v>
      </c>
      <c r="AT228" t="s">
        <v>608</v>
      </c>
      <c r="AU228" s="1">
        <v>42588</v>
      </c>
      <c r="AV228">
        <v>2015</v>
      </c>
      <c r="AW228">
        <v>5</v>
      </c>
      <c r="BE228">
        <v>12893</v>
      </c>
      <c r="BF228" t="s">
        <v>12499</v>
      </c>
      <c r="BH228">
        <v>12</v>
      </c>
      <c r="BI228" t="s">
        <v>610</v>
      </c>
      <c r="BJ228" t="s">
        <v>611</v>
      </c>
      <c r="BK228" t="s">
        <v>12500</v>
      </c>
      <c r="BL228" t="s">
        <v>12501</v>
      </c>
      <c r="BM228">
        <v>26245759</v>
      </c>
      <c r="BN228" s="4" t="b">
        <f t="shared" si="30"/>
        <v>0</v>
      </c>
      <c r="BO228" s="5" t="b">
        <f t="shared" si="31"/>
        <v>0</v>
      </c>
      <c r="BP228" s="5" t="b">
        <f t="shared" si="32"/>
        <v>0</v>
      </c>
      <c r="BQ228" s="5" t="b">
        <f t="shared" si="33"/>
        <v>0</v>
      </c>
      <c r="BR228" s="5" t="b">
        <f t="shared" si="34"/>
        <v>0</v>
      </c>
      <c r="BS228" s="5" t="b">
        <f t="shared" si="35"/>
        <v>0</v>
      </c>
      <c r="BT228" s="6" t="str">
        <f t="shared" si="36"/>
        <v>2045-2322</v>
      </c>
      <c r="BU228" s="6"/>
      <c r="BV228" s="6" t="b">
        <f t="shared" si="37"/>
        <v>0</v>
      </c>
      <c r="BW228" s="6" t="b">
        <f t="shared" si="38"/>
        <v>0</v>
      </c>
      <c r="BX228" s="6">
        <f t="shared" si="39"/>
        <v>1</v>
      </c>
    </row>
    <row r="229" spans="4:76" x14ac:dyDescent="0.15">
      <c r="D229" t="s">
        <v>62</v>
      </c>
      <c r="E229" t="s">
        <v>12558</v>
      </c>
      <c r="I229" t="s">
        <v>12559</v>
      </c>
      <c r="L229" t="s">
        <v>12560</v>
      </c>
      <c r="M229" t="s">
        <v>5342</v>
      </c>
      <c r="P229" t="s">
        <v>67</v>
      </c>
      <c r="Q229" t="s">
        <v>977</v>
      </c>
      <c r="W229" t="s">
        <v>12561</v>
      </c>
      <c r="X229" t="s">
        <v>12562</v>
      </c>
      <c r="Z229" t="s">
        <v>12563</v>
      </c>
      <c r="AA229" t="s">
        <v>12564</v>
      </c>
      <c r="AB229" t="s">
        <v>12565</v>
      </c>
      <c r="AE229" t="s">
        <v>12566</v>
      </c>
      <c r="AF229" t="s">
        <v>12567</v>
      </c>
      <c r="AH229">
        <v>282</v>
      </c>
      <c r="AI229">
        <v>0</v>
      </c>
      <c r="AJ229">
        <v>0</v>
      </c>
      <c r="AK229">
        <v>16</v>
      </c>
      <c r="AL229">
        <v>16</v>
      </c>
      <c r="AM229" t="s">
        <v>5350</v>
      </c>
      <c r="AN229" t="s">
        <v>5351</v>
      </c>
      <c r="AO229" t="s">
        <v>5352</v>
      </c>
      <c r="AP229" t="s">
        <v>5353</v>
      </c>
      <c r="AS229" t="s">
        <v>5354</v>
      </c>
      <c r="AT229" t="s">
        <v>5355</v>
      </c>
      <c r="AU229" t="s">
        <v>12555</v>
      </c>
      <c r="AV229">
        <v>2015</v>
      </c>
      <c r="AW229">
        <v>16</v>
      </c>
      <c r="AX229">
        <v>8</v>
      </c>
      <c r="BC229">
        <v>19248</v>
      </c>
      <c r="BD229">
        <v>19290</v>
      </c>
      <c r="BF229" t="s">
        <v>12568</v>
      </c>
      <c r="BH229">
        <v>43</v>
      </c>
      <c r="BI229" t="s">
        <v>5357</v>
      </c>
      <c r="BJ229" t="s">
        <v>2186</v>
      </c>
      <c r="BK229" t="s">
        <v>12569</v>
      </c>
      <c r="BL229" t="s">
        <v>12570</v>
      </c>
      <c r="BM229">
        <v>26287177</v>
      </c>
      <c r="BN229" s="4" t="b">
        <f t="shared" si="30"/>
        <v>0</v>
      </c>
      <c r="BO229" s="5" t="b">
        <f t="shared" si="31"/>
        <v>0</v>
      </c>
      <c r="BP229" s="5" t="b">
        <f t="shared" si="32"/>
        <v>0</v>
      </c>
      <c r="BQ229" s="5" t="b">
        <f t="shared" si="33"/>
        <v>0</v>
      </c>
      <c r="BR229" s="5" t="b">
        <f t="shared" si="34"/>
        <v>0</v>
      </c>
      <c r="BS229" s="5" t="b">
        <f t="shared" si="35"/>
        <v>0</v>
      </c>
      <c r="BT229" s="6" t="str">
        <f t="shared" si="36"/>
        <v>1422-0067</v>
      </c>
      <c r="BU229" s="6"/>
      <c r="BV229" s="6" t="b">
        <f t="shared" si="37"/>
        <v>0</v>
      </c>
      <c r="BW229" s="6" t="b">
        <f t="shared" si="38"/>
        <v>0</v>
      </c>
      <c r="BX229" s="6">
        <f t="shared" si="39"/>
        <v>1</v>
      </c>
    </row>
    <row r="230" spans="4:76" x14ac:dyDescent="0.15">
      <c r="D230" t="s">
        <v>62</v>
      </c>
      <c r="E230" t="s">
        <v>12600</v>
      </c>
      <c r="I230" t="s">
        <v>12601</v>
      </c>
      <c r="L230" t="s">
        <v>12602</v>
      </c>
      <c r="M230" t="s">
        <v>9669</v>
      </c>
      <c r="P230" t="s">
        <v>67</v>
      </c>
      <c r="Q230" t="s">
        <v>68</v>
      </c>
      <c r="X230" t="s">
        <v>12603</v>
      </c>
      <c r="Z230" t="s">
        <v>12604</v>
      </c>
      <c r="AA230" t="s">
        <v>12605</v>
      </c>
      <c r="AB230" t="s">
        <v>12606</v>
      </c>
      <c r="AE230" t="s">
        <v>12607</v>
      </c>
      <c r="AF230" t="s">
        <v>12608</v>
      </c>
      <c r="AH230">
        <v>35</v>
      </c>
      <c r="AI230">
        <v>0</v>
      </c>
      <c r="AJ230">
        <v>0</v>
      </c>
      <c r="AK230">
        <v>5</v>
      </c>
      <c r="AL230">
        <v>5</v>
      </c>
      <c r="AM230" t="s">
        <v>358</v>
      </c>
      <c r="AN230" t="s">
        <v>359</v>
      </c>
      <c r="AO230" t="s">
        <v>360</v>
      </c>
      <c r="AP230" t="s">
        <v>9676</v>
      </c>
      <c r="AQ230" t="s">
        <v>9677</v>
      </c>
      <c r="AS230" t="s">
        <v>9678</v>
      </c>
      <c r="AT230" t="s">
        <v>9679</v>
      </c>
      <c r="AU230" t="s">
        <v>12555</v>
      </c>
      <c r="AV230">
        <v>2015</v>
      </c>
      <c r="AW230">
        <v>38</v>
      </c>
      <c r="AX230">
        <v>4</v>
      </c>
      <c r="BC230">
        <v>256</v>
      </c>
      <c r="BD230">
        <v>267</v>
      </c>
      <c r="BF230" t="s">
        <v>12609</v>
      </c>
      <c r="BH230">
        <v>12</v>
      </c>
      <c r="BI230" t="s">
        <v>200</v>
      </c>
      <c r="BJ230" t="s">
        <v>200</v>
      </c>
      <c r="BK230" t="s">
        <v>12610</v>
      </c>
      <c r="BL230" t="s">
        <v>12611</v>
      </c>
      <c r="BN230" s="4" t="b">
        <f t="shared" si="30"/>
        <v>0</v>
      </c>
      <c r="BO230" s="5" t="b">
        <f t="shared" si="31"/>
        <v>0</v>
      </c>
      <c r="BP230" s="5" t="b">
        <f t="shared" si="32"/>
        <v>0</v>
      </c>
      <c r="BQ230" s="5" t="b">
        <f t="shared" si="33"/>
        <v>0</v>
      </c>
      <c r="BR230" s="5" t="b">
        <f t="shared" si="34"/>
        <v>0</v>
      </c>
      <c r="BS230" s="5" t="b">
        <f t="shared" si="35"/>
        <v>0</v>
      </c>
      <c r="BT230" s="6" t="str">
        <f t="shared" si="36"/>
        <v>0146-9428</v>
      </c>
      <c r="BU230" s="6"/>
      <c r="BV230" s="6" t="b">
        <f t="shared" si="37"/>
        <v>0</v>
      </c>
      <c r="BW230" s="6" t="b">
        <f t="shared" si="38"/>
        <v>0</v>
      </c>
      <c r="BX230" s="6">
        <f t="shared" si="39"/>
        <v>1</v>
      </c>
    </row>
    <row r="231" spans="4:76" x14ac:dyDescent="0.15">
      <c r="D231" t="s">
        <v>62</v>
      </c>
      <c r="E231" t="s">
        <v>12612</v>
      </c>
      <c r="I231" t="s">
        <v>12613</v>
      </c>
      <c r="L231" t="s">
        <v>12614</v>
      </c>
      <c r="M231" t="s">
        <v>5440</v>
      </c>
      <c r="P231" t="s">
        <v>67</v>
      </c>
      <c r="Q231" t="s">
        <v>68</v>
      </c>
      <c r="W231" t="s">
        <v>12615</v>
      </c>
      <c r="X231" t="s">
        <v>12616</v>
      </c>
      <c r="Z231" t="s">
        <v>12617</v>
      </c>
      <c r="AA231" t="s">
        <v>12618</v>
      </c>
      <c r="AB231" t="s">
        <v>12619</v>
      </c>
      <c r="AE231" t="s">
        <v>12620</v>
      </c>
      <c r="AF231" t="s">
        <v>5369</v>
      </c>
      <c r="AH231">
        <v>44</v>
      </c>
      <c r="AI231">
        <v>0</v>
      </c>
      <c r="AJ231">
        <v>0</v>
      </c>
      <c r="AK231">
        <v>12</v>
      </c>
      <c r="AL231">
        <v>12</v>
      </c>
      <c r="AM231" t="s">
        <v>5350</v>
      </c>
      <c r="AN231" t="s">
        <v>5351</v>
      </c>
      <c r="AO231" t="s">
        <v>5352</v>
      </c>
      <c r="AP231" t="s">
        <v>5448</v>
      </c>
      <c r="AS231" t="s">
        <v>5440</v>
      </c>
      <c r="AT231" t="s">
        <v>5449</v>
      </c>
      <c r="AU231" t="s">
        <v>12555</v>
      </c>
      <c r="AV231">
        <v>2015</v>
      </c>
      <c r="AW231">
        <v>20</v>
      </c>
      <c r="AX231">
        <v>8</v>
      </c>
      <c r="BC231">
        <v>13550</v>
      </c>
      <c r="BD231">
        <v>13562</v>
      </c>
      <c r="BF231" t="s">
        <v>12621</v>
      </c>
      <c r="BH231">
        <v>13</v>
      </c>
      <c r="BI231" t="s">
        <v>5451</v>
      </c>
      <c r="BJ231" t="s">
        <v>2573</v>
      </c>
      <c r="BK231" t="s">
        <v>12622</v>
      </c>
      <c r="BL231" t="s">
        <v>12623</v>
      </c>
      <c r="BM231">
        <v>26213909</v>
      </c>
      <c r="BN231" s="4" t="b">
        <f t="shared" si="30"/>
        <v>0</v>
      </c>
      <c r="BO231" s="5" t="b">
        <f t="shared" si="31"/>
        <v>0</v>
      </c>
      <c r="BP231" s="5" t="b">
        <f t="shared" si="32"/>
        <v>0</v>
      </c>
      <c r="BQ231" s="5" t="b">
        <f t="shared" si="33"/>
        <v>0</v>
      </c>
      <c r="BR231" s="5" t="b">
        <f t="shared" si="34"/>
        <v>0</v>
      </c>
      <c r="BS231" s="5" t="b">
        <f t="shared" si="35"/>
        <v>0</v>
      </c>
      <c r="BT231" s="6" t="str">
        <f t="shared" si="36"/>
        <v>1420-3049</v>
      </c>
      <c r="BU231" s="6"/>
      <c r="BV231" s="6" t="b">
        <f t="shared" si="37"/>
        <v>0</v>
      </c>
      <c r="BW231" s="6" t="b">
        <f t="shared" si="38"/>
        <v>0</v>
      </c>
      <c r="BX231" s="6">
        <f t="shared" si="39"/>
        <v>1</v>
      </c>
    </row>
    <row r="232" spans="4:76" x14ac:dyDescent="0.15">
      <c r="D232" t="s">
        <v>62</v>
      </c>
      <c r="E232" t="s">
        <v>12624</v>
      </c>
      <c r="I232" t="s">
        <v>12625</v>
      </c>
      <c r="L232" t="s">
        <v>12626</v>
      </c>
      <c r="M232" t="s">
        <v>7454</v>
      </c>
      <c r="P232" t="s">
        <v>67</v>
      </c>
      <c r="Q232" t="s">
        <v>68</v>
      </c>
      <c r="W232" t="s">
        <v>12627</v>
      </c>
      <c r="X232" t="s">
        <v>12628</v>
      </c>
      <c r="Z232" t="s">
        <v>12629</v>
      </c>
      <c r="AA232" t="s">
        <v>12630</v>
      </c>
      <c r="AB232" t="s">
        <v>1929</v>
      </c>
      <c r="AE232" t="s">
        <v>12631</v>
      </c>
      <c r="AF232" t="s">
        <v>12632</v>
      </c>
      <c r="AH232">
        <v>25</v>
      </c>
      <c r="AI232">
        <v>0</v>
      </c>
      <c r="AJ232">
        <v>0</v>
      </c>
      <c r="AK232">
        <v>6</v>
      </c>
      <c r="AL232">
        <v>6</v>
      </c>
      <c r="AM232" t="s">
        <v>7387</v>
      </c>
      <c r="AN232" t="s">
        <v>7388</v>
      </c>
      <c r="AO232" t="s">
        <v>7389</v>
      </c>
      <c r="AP232" t="s">
        <v>7462</v>
      </c>
      <c r="AQ232" t="s">
        <v>7463</v>
      </c>
      <c r="AS232" t="s">
        <v>7454</v>
      </c>
      <c r="AT232" t="s">
        <v>7464</v>
      </c>
      <c r="AU232" t="s">
        <v>12555</v>
      </c>
      <c r="AV232">
        <v>2015</v>
      </c>
      <c r="AW232">
        <v>50</v>
      </c>
      <c r="AX232">
        <v>8</v>
      </c>
      <c r="BC232">
        <v>1192</v>
      </c>
      <c r="BD232">
        <v>1195</v>
      </c>
      <c r="BH232">
        <v>4</v>
      </c>
      <c r="BI232" t="s">
        <v>1973</v>
      </c>
      <c r="BJ232" t="s">
        <v>473</v>
      </c>
      <c r="BK232" t="s">
        <v>12633</v>
      </c>
      <c r="BL232" t="s">
        <v>12634</v>
      </c>
      <c r="BN232" s="4" t="b">
        <f t="shared" si="30"/>
        <v>0</v>
      </c>
      <c r="BO232" s="5" t="b">
        <f t="shared" si="31"/>
        <v>0</v>
      </c>
      <c r="BP232" s="5" t="b">
        <f t="shared" si="32"/>
        <v>0</v>
      </c>
      <c r="BQ232" s="5" t="b">
        <f t="shared" si="33"/>
        <v>0</v>
      </c>
      <c r="BR232" s="5" t="b">
        <f t="shared" si="34"/>
        <v>0</v>
      </c>
      <c r="BS232" s="5" t="b">
        <f t="shared" si="35"/>
        <v>0</v>
      </c>
      <c r="BT232" s="6" t="str">
        <f t="shared" si="36"/>
        <v>0018-5345</v>
      </c>
      <c r="BU232" s="6"/>
      <c r="BV232" s="6" t="b">
        <f t="shared" si="37"/>
        <v>0</v>
      </c>
      <c r="BW232" s="6" t="b">
        <f t="shared" si="38"/>
        <v>0</v>
      </c>
      <c r="BX232" s="6">
        <f t="shared" si="39"/>
        <v>1</v>
      </c>
    </row>
    <row r="233" spans="4:76" x14ac:dyDescent="0.15">
      <c r="D233" t="s">
        <v>62</v>
      </c>
      <c r="E233" t="s">
        <v>12695</v>
      </c>
      <c r="I233" t="s">
        <v>12696</v>
      </c>
      <c r="L233" t="s">
        <v>12697</v>
      </c>
      <c r="M233" t="s">
        <v>12698</v>
      </c>
      <c r="P233" t="s">
        <v>67</v>
      </c>
      <c r="Q233" t="s">
        <v>68</v>
      </c>
      <c r="W233" t="s">
        <v>12699</v>
      </c>
      <c r="X233" t="s">
        <v>12700</v>
      </c>
      <c r="Z233" t="s">
        <v>12701</v>
      </c>
      <c r="AA233" t="s">
        <v>12702</v>
      </c>
      <c r="AB233" t="s">
        <v>12703</v>
      </c>
      <c r="AE233" t="s">
        <v>12704</v>
      </c>
      <c r="AF233" t="s">
        <v>12705</v>
      </c>
      <c r="AH233">
        <v>64</v>
      </c>
      <c r="AI233">
        <v>0</v>
      </c>
      <c r="AJ233">
        <v>0</v>
      </c>
      <c r="AK233">
        <v>5</v>
      </c>
      <c r="AL233">
        <v>5</v>
      </c>
      <c r="AM233" t="s">
        <v>12161</v>
      </c>
      <c r="AN233" t="s">
        <v>214</v>
      </c>
      <c r="AO233" t="s">
        <v>12706</v>
      </c>
      <c r="AP233" t="s">
        <v>12707</v>
      </c>
      <c r="AQ233" t="s">
        <v>12708</v>
      </c>
      <c r="AS233" t="s">
        <v>12698</v>
      </c>
      <c r="AT233" t="s">
        <v>12709</v>
      </c>
      <c r="AU233" t="s">
        <v>12555</v>
      </c>
      <c r="AV233">
        <v>2015</v>
      </c>
      <c r="AW233">
        <v>23</v>
      </c>
      <c r="AX233">
        <v>4</v>
      </c>
      <c r="BC233">
        <v>525</v>
      </c>
      <c r="BD233">
        <v>536</v>
      </c>
      <c r="BF233" t="s">
        <v>12710</v>
      </c>
      <c r="BH233">
        <v>12</v>
      </c>
      <c r="BI233" t="s">
        <v>12711</v>
      </c>
      <c r="BJ233" t="s">
        <v>12711</v>
      </c>
      <c r="BK233" t="s">
        <v>12712</v>
      </c>
      <c r="BL233" t="s">
        <v>12713</v>
      </c>
      <c r="BM233">
        <v>24869483</v>
      </c>
      <c r="BN233" s="4" t="b">
        <f t="shared" si="30"/>
        <v>0</v>
      </c>
      <c r="BO233" s="5" t="b">
        <f t="shared" si="31"/>
        <v>0</v>
      </c>
      <c r="BP233" s="5" t="b">
        <f t="shared" si="32"/>
        <v>0</v>
      </c>
      <c r="BQ233" s="5" t="b">
        <f t="shared" si="33"/>
        <v>0</v>
      </c>
      <c r="BR233" s="5" t="b">
        <f t="shared" si="34"/>
        <v>0</v>
      </c>
      <c r="BS233" s="5" t="b">
        <f t="shared" si="35"/>
        <v>0</v>
      </c>
      <c r="BT233" s="6" t="str">
        <f t="shared" si="36"/>
        <v>0967-1994</v>
      </c>
      <c r="BU233" s="6"/>
      <c r="BV233" s="6" t="b">
        <f t="shared" si="37"/>
        <v>0</v>
      </c>
      <c r="BW233" s="6" t="b">
        <f t="shared" si="38"/>
        <v>0</v>
      </c>
      <c r="BX233" s="6">
        <f t="shared" si="39"/>
        <v>1</v>
      </c>
    </row>
    <row r="234" spans="4:76" x14ac:dyDescent="0.15">
      <c r="D234" t="s">
        <v>62</v>
      </c>
      <c r="E234" t="s">
        <v>12762</v>
      </c>
      <c r="I234" t="s">
        <v>12763</v>
      </c>
      <c r="L234" t="s">
        <v>12764</v>
      </c>
      <c r="M234" t="s">
        <v>12765</v>
      </c>
      <c r="P234" t="s">
        <v>67</v>
      </c>
      <c r="Q234" t="s">
        <v>68</v>
      </c>
      <c r="W234" t="s">
        <v>12766</v>
      </c>
      <c r="X234" t="s">
        <v>12767</v>
      </c>
      <c r="Z234" t="s">
        <v>12768</v>
      </c>
      <c r="AA234" t="s">
        <v>12769</v>
      </c>
      <c r="AB234" t="s">
        <v>12770</v>
      </c>
      <c r="AE234" t="s">
        <v>12771</v>
      </c>
      <c r="AF234" t="s">
        <v>12772</v>
      </c>
      <c r="AH234">
        <v>49</v>
      </c>
      <c r="AI234">
        <v>0</v>
      </c>
      <c r="AJ234">
        <v>0</v>
      </c>
      <c r="AK234">
        <v>24</v>
      </c>
      <c r="AL234">
        <v>25</v>
      </c>
      <c r="AM234" t="s">
        <v>12161</v>
      </c>
      <c r="AN234" t="s">
        <v>2342</v>
      </c>
      <c r="AO234" t="s">
        <v>12162</v>
      </c>
      <c r="AP234" t="s">
        <v>12773</v>
      </c>
      <c r="AQ234" t="s">
        <v>12774</v>
      </c>
      <c r="AS234" t="s">
        <v>12775</v>
      </c>
      <c r="AT234" t="s">
        <v>12776</v>
      </c>
      <c r="AU234" t="s">
        <v>12555</v>
      </c>
      <c r="AV234">
        <v>2015</v>
      </c>
      <c r="AW234">
        <v>105</v>
      </c>
      <c r="AX234">
        <v>4</v>
      </c>
      <c r="BC234">
        <v>390</v>
      </c>
      <c r="BD234">
        <v>398</v>
      </c>
      <c r="BF234" t="s">
        <v>12777</v>
      </c>
      <c r="BH234">
        <v>9</v>
      </c>
      <c r="BI234" t="s">
        <v>830</v>
      </c>
      <c r="BJ234" t="s">
        <v>830</v>
      </c>
      <c r="BK234" t="s">
        <v>12778</v>
      </c>
      <c r="BL234" t="s">
        <v>12779</v>
      </c>
      <c r="BM234">
        <v>25908053</v>
      </c>
      <c r="BN234" s="4" t="b">
        <f t="shared" si="30"/>
        <v>0</v>
      </c>
      <c r="BO234" s="5" t="b">
        <f t="shared" si="31"/>
        <v>0</v>
      </c>
      <c r="BP234" s="5" t="b">
        <f t="shared" si="32"/>
        <v>0</v>
      </c>
      <c r="BQ234" s="5" t="b">
        <f t="shared" si="33"/>
        <v>0</v>
      </c>
      <c r="BR234" s="5" t="b">
        <f t="shared" si="34"/>
        <v>0</v>
      </c>
      <c r="BS234" s="5" t="b">
        <f t="shared" si="35"/>
        <v>0</v>
      </c>
      <c r="BT234" s="6" t="str">
        <f t="shared" si="36"/>
        <v>0007-4853</v>
      </c>
      <c r="BU234" s="6"/>
      <c r="BV234" s="6" t="b">
        <f t="shared" si="37"/>
        <v>0</v>
      </c>
      <c r="BW234" s="6" t="b">
        <f t="shared" si="38"/>
        <v>0</v>
      </c>
      <c r="BX234" s="6">
        <f t="shared" si="39"/>
        <v>1</v>
      </c>
    </row>
    <row r="235" spans="4:76" x14ac:dyDescent="0.15">
      <c r="D235" t="s">
        <v>62</v>
      </c>
      <c r="E235" t="s">
        <v>12791</v>
      </c>
      <c r="I235" t="s">
        <v>12792</v>
      </c>
      <c r="L235" t="s">
        <v>12793</v>
      </c>
      <c r="M235" t="s">
        <v>319</v>
      </c>
      <c r="P235" t="s">
        <v>67</v>
      </c>
      <c r="Q235" t="s">
        <v>68</v>
      </c>
      <c r="W235" t="s">
        <v>12794</v>
      </c>
      <c r="X235" t="s">
        <v>12795</v>
      </c>
      <c r="Z235" t="s">
        <v>12796</v>
      </c>
      <c r="AA235" t="s">
        <v>12797</v>
      </c>
      <c r="AB235" t="s">
        <v>12798</v>
      </c>
      <c r="AE235" t="s">
        <v>12799</v>
      </c>
      <c r="AF235" t="s">
        <v>12800</v>
      </c>
      <c r="AH235">
        <v>20</v>
      </c>
      <c r="AI235">
        <v>0</v>
      </c>
      <c r="AJ235">
        <v>0</v>
      </c>
      <c r="AK235">
        <v>7</v>
      </c>
      <c r="AL235">
        <v>7</v>
      </c>
      <c r="AM235" t="s">
        <v>304</v>
      </c>
      <c r="AN235" t="s">
        <v>305</v>
      </c>
      <c r="AO235" t="s">
        <v>306</v>
      </c>
      <c r="AP235" t="s">
        <v>327</v>
      </c>
      <c r="AQ235" t="s">
        <v>328</v>
      </c>
      <c r="AS235" t="s">
        <v>329</v>
      </c>
      <c r="AT235" t="s">
        <v>330</v>
      </c>
      <c r="AU235" t="s">
        <v>12555</v>
      </c>
      <c r="AV235">
        <v>2015</v>
      </c>
      <c r="AW235">
        <v>26</v>
      </c>
      <c r="AX235">
        <v>4</v>
      </c>
      <c r="BC235">
        <v>555</v>
      </c>
      <c r="BD235">
        <v>558</v>
      </c>
      <c r="BF235" t="s">
        <v>12801</v>
      </c>
      <c r="BH235">
        <v>4</v>
      </c>
      <c r="BI235" t="s">
        <v>332</v>
      </c>
      <c r="BJ235" t="s">
        <v>332</v>
      </c>
      <c r="BK235" t="s">
        <v>12802</v>
      </c>
      <c r="BL235" t="s">
        <v>12803</v>
      </c>
      <c r="BN235" s="4" t="b">
        <f t="shared" si="30"/>
        <v>0</v>
      </c>
      <c r="BO235" s="5" t="b">
        <f t="shared" si="31"/>
        <v>0</v>
      </c>
      <c r="BP235" s="5" t="b">
        <f t="shared" si="32"/>
        <v>0</v>
      </c>
      <c r="BQ235" s="5" t="b">
        <f t="shared" si="33"/>
        <v>0</v>
      </c>
      <c r="BR235" s="5" t="b">
        <f t="shared" si="34"/>
        <v>0</v>
      </c>
      <c r="BS235" s="5" t="b">
        <f t="shared" si="35"/>
        <v>0</v>
      </c>
      <c r="BT235" s="6" t="str">
        <f t="shared" si="36"/>
        <v>1940-1736</v>
      </c>
      <c r="BU235" s="6"/>
      <c r="BV235" s="6" t="b">
        <f t="shared" si="37"/>
        <v>0</v>
      </c>
      <c r="BW235" s="6" t="b">
        <f t="shared" si="38"/>
        <v>0</v>
      </c>
      <c r="BX235" s="6">
        <f t="shared" si="39"/>
        <v>1</v>
      </c>
    </row>
    <row r="236" spans="4:76" x14ac:dyDescent="0.15">
      <c r="D236" t="s">
        <v>62</v>
      </c>
      <c r="E236" t="s">
        <v>12804</v>
      </c>
      <c r="I236" t="s">
        <v>12805</v>
      </c>
      <c r="L236" t="s">
        <v>12806</v>
      </c>
      <c r="M236" t="s">
        <v>3102</v>
      </c>
      <c r="P236" t="s">
        <v>67</v>
      </c>
      <c r="Q236" t="s">
        <v>68</v>
      </c>
      <c r="X236" t="s">
        <v>12807</v>
      </c>
      <c r="Z236" t="s">
        <v>12808</v>
      </c>
      <c r="AA236" t="s">
        <v>12809</v>
      </c>
      <c r="AB236" t="s">
        <v>12810</v>
      </c>
      <c r="AE236" t="s">
        <v>12811</v>
      </c>
      <c r="AF236" t="s">
        <v>12812</v>
      </c>
      <c r="AH236">
        <v>46</v>
      </c>
      <c r="AI236">
        <v>0</v>
      </c>
      <c r="AJ236">
        <v>0</v>
      </c>
      <c r="AK236">
        <v>30</v>
      </c>
      <c r="AL236">
        <v>30</v>
      </c>
      <c r="AM236" t="s">
        <v>603</v>
      </c>
      <c r="AN236" t="s">
        <v>604</v>
      </c>
      <c r="AO236" t="s">
        <v>605</v>
      </c>
      <c r="AP236" t="s">
        <v>3109</v>
      </c>
      <c r="AS236" t="s">
        <v>3110</v>
      </c>
      <c r="AT236" t="s">
        <v>3111</v>
      </c>
      <c r="AU236" t="s">
        <v>12555</v>
      </c>
      <c r="AV236">
        <v>2015</v>
      </c>
      <c r="AW236">
        <v>6</v>
      </c>
      <c r="BE236">
        <v>7981</v>
      </c>
      <c r="BF236" t="s">
        <v>12813</v>
      </c>
      <c r="BH236">
        <v>10</v>
      </c>
      <c r="BI236" t="s">
        <v>610</v>
      </c>
      <c r="BJ236" t="s">
        <v>611</v>
      </c>
      <c r="BK236" t="s">
        <v>12814</v>
      </c>
      <c r="BL236" t="s">
        <v>12815</v>
      </c>
      <c r="BM236">
        <v>26272249</v>
      </c>
      <c r="BN236" s="4" t="b">
        <f t="shared" si="30"/>
        <v>0</v>
      </c>
      <c r="BO236" s="5" t="b">
        <f t="shared" si="31"/>
        <v>0</v>
      </c>
      <c r="BP236" s="5" t="b">
        <f t="shared" si="32"/>
        <v>0</v>
      </c>
      <c r="BQ236" s="5" t="b">
        <f t="shared" si="33"/>
        <v>0</v>
      </c>
      <c r="BR236" s="5" t="b">
        <f t="shared" si="34"/>
        <v>0</v>
      </c>
      <c r="BS236" s="5" t="b">
        <f t="shared" si="35"/>
        <v>0</v>
      </c>
      <c r="BT236" s="6" t="str">
        <f t="shared" si="36"/>
        <v>2041-1723</v>
      </c>
      <c r="BU236" s="6"/>
      <c r="BV236" s="6" t="b">
        <f t="shared" si="37"/>
        <v>0</v>
      </c>
      <c r="BW236" s="6" t="b">
        <f t="shared" si="38"/>
        <v>0</v>
      </c>
      <c r="BX236" s="6">
        <f t="shared" si="39"/>
        <v>1</v>
      </c>
    </row>
    <row r="237" spans="4:76" x14ac:dyDescent="0.15">
      <c r="D237" t="s">
        <v>62</v>
      </c>
      <c r="E237" t="s">
        <v>12827</v>
      </c>
      <c r="I237" t="s">
        <v>12828</v>
      </c>
      <c r="L237" t="s">
        <v>12829</v>
      </c>
      <c r="M237" t="s">
        <v>5539</v>
      </c>
      <c r="P237" t="s">
        <v>67</v>
      </c>
      <c r="Q237" t="s">
        <v>68</v>
      </c>
      <c r="W237" t="s">
        <v>12830</v>
      </c>
      <c r="X237" t="s">
        <v>12831</v>
      </c>
      <c r="Z237" t="s">
        <v>12832</v>
      </c>
      <c r="AA237" t="s">
        <v>12833</v>
      </c>
      <c r="AB237" t="s">
        <v>6165</v>
      </c>
      <c r="AE237" t="s">
        <v>12834</v>
      </c>
      <c r="AF237" t="s">
        <v>12835</v>
      </c>
      <c r="AH237">
        <v>41</v>
      </c>
      <c r="AI237">
        <v>0</v>
      </c>
      <c r="AJ237">
        <v>0</v>
      </c>
      <c r="AK237">
        <v>6</v>
      </c>
      <c r="AL237">
        <v>6</v>
      </c>
      <c r="AM237" t="s">
        <v>213</v>
      </c>
      <c r="AN237" t="s">
        <v>214</v>
      </c>
      <c r="AO237" t="s">
        <v>215</v>
      </c>
      <c r="AP237" t="s">
        <v>5547</v>
      </c>
      <c r="AQ237" t="s">
        <v>5548</v>
      </c>
      <c r="AS237" t="s">
        <v>5549</v>
      </c>
      <c r="AT237" t="s">
        <v>5550</v>
      </c>
      <c r="AU237" t="s">
        <v>12555</v>
      </c>
      <c r="AV237">
        <v>2015</v>
      </c>
      <c r="AW237">
        <v>33</v>
      </c>
      <c r="AX237">
        <v>4</v>
      </c>
      <c r="BC237">
        <v>881</v>
      </c>
      <c r="BD237">
        <v>892</v>
      </c>
      <c r="BF237" t="s">
        <v>12836</v>
      </c>
      <c r="BH237">
        <v>12</v>
      </c>
      <c r="BI237" t="s">
        <v>5552</v>
      </c>
      <c r="BJ237" t="s">
        <v>4735</v>
      </c>
      <c r="BK237" t="s">
        <v>12825</v>
      </c>
      <c r="BL237" t="s">
        <v>12837</v>
      </c>
      <c r="BN237" s="4" t="b">
        <f t="shared" si="30"/>
        <v>0</v>
      </c>
      <c r="BO237" s="5" t="b">
        <f t="shared" si="31"/>
        <v>0</v>
      </c>
      <c r="BP237" s="5" t="b">
        <f t="shared" si="32"/>
        <v>0</v>
      </c>
      <c r="BQ237" s="5" t="b">
        <f t="shared" si="33"/>
        <v>0</v>
      </c>
      <c r="BR237" s="5" t="b">
        <f t="shared" si="34"/>
        <v>0</v>
      </c>
      <c r="BS237" s="5" t="b">
        <f t="shared" si="35"/>
        <v>0</v>
      </c>
      <c r="BT237" s="6" t="str">
        <f t="shared" si="36"/>
        <v>0735-9640</v>
      </c>
      <c r="BU237" s="6"/>
      <c r="BV237" s="6" t="b">
        <f t="shared" si="37"/>
        <v>0</v>
      </c>
      <c r="BW237" s="6" t="b">
        <f t="shared" si="38"/>
        <v>0</v>
      </c>
      <c r="BX237" s="6">
        <f t="shared" si="39"/>
        <v>1</v>
      </c>
    </row>
    <row r="238" spans="4:76" x14ac:dyDescent="0.15">
      <c r="D238" t="s">
        <v>62</v>
      </c>
      <c r="E238" t="s">
        <v>12838</v>
      </c>
      <c r="I238" t="s">
        <v>12839</v>
      </c>
      <c r="L238" t="s">
        <v>12840</v>
      </c>
      <c r="M238" t="s">
        <v>12841</v>
      </c>
      <c r="P238" t="s">
        <v>67</v>
      </c>
      <c r="Q238" t="s">
        <v>68</v>
      </c>
      <c r="W238" t="s">
        <v>12842</v>
      </c>
      <c r="X238" t="s">
        <v>12843</v>
      </c>
      <c r="Z238" t="s">
        <v>12844</v>
      </c>
      <c r="AA238" t="s">
        <v>12845</v>
      </c>
      <c r="AB238" t="s">
        <v>12846</v>
      </c>
      <c r="AH238">
        <v>25</v>
      </c>
      <c r="AI238">
        <v>0</v>
      </c>
      <c r="AJ238">
        <v>0</v>
      </c>
      <c r="AK238">
        <v>7</v>
      </c>
      <c r="AL238">
        <v>7</v>
      </c>
      <c r="AM238" t="s">
        <v>5252</v>
      </c>
      <c r="AN238" t="s">
        <v>604</v>
      </c>
      <c r="AO238" t="s">
        <v>5253</v>
      </c>
      <c r="AP238" t="s">
        <v>12847</v>
      </c>
      <c r="AQ238" t="s">
        <v>12848</v>
      </c>
      <c r="AS238" t="s">
        <v>12849</v>
      </c>
      <c r="AT238" t="s">
        <v>12850</v>
      </c>
      <c r="AU238" t="s">
        <v>12555</v>
      </c>
      <c r="AV238">
        <v>2015</v>
      </c>
      <c r="AW238">
        <v>229</v>
      </c>
      <c r="AX238">
        <v>8</v>
      </c>
      <c r="BC238">
        <v>1418</v>
      </c>
      <c r="BD238">
        <v>1428</v>
      </c>
      <c r="BF238" t="s">
        <v>12851</v>
      </c>
      <c r="BH238">
        <v>11</v>
      </c>
      <c r="BI238" t="s">
        <v>12852</v>
      </c>
      <c r="BJ238" t="s">
        <v>545</v>
      </c>
      <c r="BK238" t="s">
        <v>12853</v>
      </c>
      <c r="BL238" t="s">
        <v>12854</v>
      </c>
      <c r="BN238" s="4" t="b">
        <f t="shared" si="30"/>
        <v>0</v>
      </c>
      <c r="BO238" s="5" t="b">
        <f t="shared" si="31"/>
        <v>0</v>
      </c>
      <c r="BP238" s="5" t="b">
        <f t="shared" si="32"/>
        <v>0</v>
      </c>
      <c r="BQ238" s="5" t="b">
        <f t="shared" si="33"/>
        <v>0</v>
      </c>
      <c r="BR238" s="5" t="b">
        <f t="shared" si="34"/>
        <v>0</v>
      </c>
      <c r="BS238" s="5" t="b">
        <f t="shared" si="35"/>
        <v>0</v>
      </c>
      <c r="BT238" s="6" t="str">
        <f t="shared" si="36"/>
        <v>0954-4054</v>
      </c>
      <c r="BU238" s="6"/>
      <c r="BV238" s="6" t="b">
        <f t="shared" si="37"/>
        <v>0</v>
      </c>
      <c r="BW238" s="6" t="b">
        <f t="shared" si="38"/>
        <v>0</v>
      </c>
      <c r="BX238" s="6">
        <f t="shared" si="39"/>
        <v>1</v>
      </c>
    </row>
    <row r="239" spans="4:76" x14ac:dyDescent="0.15">
      <c r="D239" t="s">
        <v>62</v>
      </c>
      <c r="E239" t="s">
        <v>12855</v>
      </c>
      <c r="I239" t="s">
        <v>12856</v>
      </c>
      <c r="L239" t="s">
        <v>12857</v>
      </c>
      <c r="M239" t="s">
        <v>12858</v>
      </c>
      <c r="P239" t="s">
        <v>67</v>
      </c>
      <c r="Q239" t="s">
        <v>68</v>
      </c>
      <c r="X239" t="s">
        <v>12859</v>
      </c>
      <c r="Z239" t="s">
        <v>12860</v>
      </c>
      <c r="AA239" t="s">
        <v>12861</v>
      </c>
      <c r="AB239" t="s">
        <v>12862</v>
      </c>
      <c r="AE239" t="s">
        <v>12863</v>
      </c>
      <c r="AF239" t="s">
        <v>12864</v>
      </c>
      <c r="AH239">
        <v>48</v>
      </c>
      <c r="AI239">
        <v>0</v>
      </c>
      <c r="AJ239">
        <v>0</v>
      </c>
      <c r="AK239">
        <v>16</v>
      </c>
      <c r="AL239">
        <v>16</v>
      </c>
      <c r="AM239" t="s">
        <v>358</v>
      </c>
      <c r="AN239" t="s">
        <v>359</v>
      </c>
      <c r="AO239" t="s">
        <v>360</v>
      </c>
      <c r="AP239" t="s">
        <v>12865</v>
      </c>
      <c r="AQ239" t="s">
        <v>12866</v>
      </c>
      <c r="AS239" t="s">
        <v>12867</v>
      </c>
      <c r="AT239" t="s">
        <v>12868</v>
      </c>
      <c r="AU239" t="s">
        <v>12555</v>
      </c>
      <c r="AV239">
        <v>2015</v>
      </c>
      <c r="AW239">
        <v>17</v>
      </c>
      <c r="AX239">
        <v>8</v>
      </c>
      <c r="BC239">
        <v>2735</v>
      </c>
      <c r="BD239">
        <v>2746</v>
      </c>
      <c r="BF239" t="s">
        <v>12869</v>
      </c>
      <c r="BH239">
        <v>12</v>
      </c>
      <c r="BI239" t="s">
        <v>848</v>
      </c>
      <c r="BJ239" t="s">
        <v>848</v>
      </c>
      <c r="BK239" t="s">
        <v>12870</v>
      </c>
      <c r="BL239" t="s">
        <v>12871</v>
      </c>
      <c r="BM239">
        <v>25404531</v>
      </c>
      <c r="BN239" s="8" t="b">
        <f t="shared" si="30"/>
        <v>0</v>
      </c>
      <c r="BO239" s="9" t="b">
        <f t="shared" si="31"/>
        <v>0</v>
      </c>
      <c r="BP239" s="9" t="b">
        <f t="shared" si="32"/>
        <v>0</v>
      </c>
      <c r="BQ239" s="9" t="b">
        <f t="shared" si="33"/>
        <v>0</v>
      </c>
      <c r="BR239" s="9" t="b">
        <f t="shared" si="34"/>
        <v>0</v>
      </c>
      <c r="BS239" s="9" t="b">
        <f t="shared" si="35"/>
        <v>0</v>
      </c>
      <c r="BT239" s="10" t="str">
        <f t="shared" si="36"/>
        <v>1462-2912</v>
      </c>
      <c r="BU239" s="6"/>
      <c r="BV239" s="10" t="b">
        <f t="shared" si="37"/>
        <v>0</v>
      </c>
      <c r="BW239" s="10" t="b">
        <f t="shared" si="38"/>
        <v>0</v>
      </c>
      <c r="BX239" s="10">
        <f t="shared" si="39"/>
        <v>1</v>
      </c>
    </row>
    <row r="240" spans="4:76" x14ac:dyDescent="0.15">
      <c r="D240" t="s">
        <v>62</v>
      </c>
      <c r="E240" t="s">
        <v>12952</v>
      </c>
      <c r="I240" t="s">
        <v>12953</v>
      </c>
      <c r="L240" t="s">
        <v>12954</v>
      </c>
      <c r="M240" t="s">
        <v>2842</v>
      </c>
      <c r="P240" t="s">
        <v>67</v>
      </c>
      <c r="Q240" t="s">
        <v>68</v>
      </c>
      <c r="X240" t="s">
        <v>12955</v>
      </c>
      <c r="Z240" t="s">
        <v>12956</v>
      </c>
      <c r="AA240" t="s">
        <v>12957</v>
      </c>
      <c r="AB240" t="s">
        <v>12958</v>
      </c>
      <c r="AC240" t="s">
        <v>12959</v>
      </c>
      <c r="AD240" t="s">
        <v>12960</v>
      </c>
      <c r="AE240" t="s">
        <v>12961</v>
      </c>
      <c r="AF240" t="s">
        <v>12962</v>
      </c>
      <c r="AH240">
        <v>44</v>
      </c>
      <c r="AI240">
        <v>1</v>
      </c>
      <c r="AJ240">
        <v>1</v>
      </c>
      <c r="AK240">
        <v>18</v>
      </c>
      <c r="AL240">
        <v>18</v>
      </c>
      <c r="AM240" t="s">
        <v>2849</v>
      </c>
      <c r="AN240" t="s">
        <v>2850</v>
      </c>
      <c r="AO240" t="s">
        <v>2851</v>
      </c>
      <c r="AP240" t="s">
        <v>2852</v>
      </c>
      <c r="AQ240" t="s">
        <v>2853</v>
      </c>
      <c r="AS240" t="s">
        <v>2854</v>
      </c>
      <c r="AT240" t="s">
        <v>2855</v>
      </c>
      <c r="AU240" t="s">
        <v>12555</v>
      </c>
      <c r="AV240">
        <v>2015</v>
      </c>
      <c r="AW240">
        <v>168</v>
      </c>
      <c r="AX240">
        <v>4</v>
      </c>
      <c r="BC240">
        <v>1406</v>
      </c>
      <c r="BD240" t="s">
        <v>12963</v>
      </c>
      <c r="BF240" t="s">
        <v>12964</v>
      </c>
      <c r="BH240">
        <v>16</v>
      </c>
      <c r="BI240" t="s">
        <v>577</v>
      </c>
      <c r="BJ240" t="s">
        <v>577</v>
      </c>
      <c r="BK240" t="s">
        <v>12965</v>
      </c>
      <c r="BL240" t="s">
        <v>12966</v>
      </c>
      <c r="BM240">
        <v>26143253</v>
      </c>
      <c r="BN240" s="4" t="b">
        <f t="shared" si="30"/>
        <v>0</v>
      </c>
      <c r="BO240" s="5" t="b">
        <f t="shared" si="31"/>
        <v>0</v>
      </c>
      <c r="BP240" s="5" t="b">
        <f t="shared" si="32"/>
        <v>0</v>
      </c>
      <c r="BQ240" s="5" t="b">
        <f t="shared" si="33"/>
        <v>0</v>
      </c>
      <c r="BR240" s="5" t="b">
        <f t="shared" si="34"/>
        <v>0</v>
      </c>
      <c r="BS240" s="5" t="b">
        <f t="shared" si="35"/>
        <v>0</v>
      </c>
      <c r="BT240" s="6" t="str">
        <f t="shared" si="36"/>
        <v>0032-0889</v>
      </c>
      <c r="BU240" s="6"/>
      <c r="BV240" s="6" t="b">
        <f t="shared" si="37"/>
        <v>0</v>
      </c>
      <c r="BW240" s="6" t="b">
        <f t="shared" si="38"/>
        <v>0</v>
      </c>
      <c r="BX240" s="6">
        <f t="shared" si="39"/>
        <v>1</v>
      </c>
    </row>
    <row r="241" spans="4:76" x14ac:dyDescent="0.15">
      <c r="D241" t="s">
        <v>62</v>
      </c>
      <c r="E241" t="s">
        <v>12979</v>
      </c>
      <c r="I241" t="s">
        <v>12980</v>
      </c>
      <c r="L241" t="s">
        <v>12981</v>
      </c>
      <c r="M241" t="s">
        <v>3344</v>
      </c>
      <c r="P241" t="s">
        <v>67</v>
      </c>
      <c r="Q241" t="s">
        <v>68</v>
      </c>
      <c r="W241" t="s">
        <v>12982</v>
      </c>
      <c r="X241" t="s">
        <v>12983</v>
      </c>
      <c r="Z241" t="s">
        <v>12984</v>
      </c>
      <c r="AA241" t="s">
        <v>12985</v>
      </c>
      <c r="AB241" t="s">
        <v>12986</v>
      </c>
      <c r="AE241" t="s">
        <v>12987</v>
      </c>
      <c r="AF241" t="s">
        <v>12988</v>
      </c>
      <c r="AH241">
        <v>48</v>
      </c>
      <c r="AI241">
        <v>0</v>
      </c>
      <c r="AJ241">
        <v>0</v>
      </c>
      <c r="AK241">
        <v>7</v>
      </c>
      <c r="AL241">
        <v>7</v>
      </c>
      <c r="AM241" t="s">
        <v>1289</v>
      </c>
      <c r="AN241" t="s">
        <v>1290</v>
      </c>
      <c r="AO241" t="s">
        <v>1291</v>
      </c>
      <c r="AP241" t="s">
        <v>3352</v>
      </c>
      <c r="AQ241" t="s">
        <v>3353</v>
      </c>
      <c r="AS241" t="s">
        <v>3354</v>
      </c>
      <c r="AT241" t="s">
        <v>3355</v>
      </c>
      <c r="AU241" t="s">
        <v>12555</v>
      </c>
      <c r="AV241">
        <v>2015</v>
      </c>
      <c r="AW241">
        <v>37</v>
      </c>
      <c r="AX241">
        <v>8</v>
      </c>
      <c r="BE241">
        <v>146</v>
      </c>
      <c r="BF241" t="s">
        <v>12989</v>
      </c>
      <c r="BH241">
        <v>13</v>
      </c>
      <c r="BI241" t="s">
        <v>577</v>
      </c>
      <c r="BJ241" t="s">
        <v>577</v>
      </c>
      <c r="BK241" t="s">
        <v>12977</v>
      </c>
      <c r="BL241" t="s">
        <v>12990</v>
      </c>
      <c r="BN241" s="4" t="b">
        <f t="shared" si="30"/>
        <v>0</v>
      </c>
      <c r="BO241" s="5" t="b">
        <f t="shared" si="31"/>
        <v>0</v>
      </c>
      <c r="BP241" s="5" t="b">
        <f t="shared" si="32"/>
        <v>0</v>
      </c>
      <c r="BQ241" s="5" t="b">
        <f t="shared" si="33"/>
        <v>0</v>
      </c>
      <c r="BR241" s="5" t="b">
        <f t="shared" si="34"/>
        <v>0</v>
      </c>
      <c r="BS241" s="5" t="b">
        <f t="shared" si="35"/>
        <v>0</v>
      </c>
      <c r="BT241" s="6" t="str">
        <f t="shared" si="36"/>
        <v>0137-5881</v>
      </c>
      <c r="BU241" s="6"/>
      <c r="BV241" s="6" t="b">
        <f t="shared" si="37"/>
        <v>0</v>
      </c>
      <c r="BW241" s="6" t="b">
        <f t="shared" si="38"/>
        <v>0</v>
      </c>
      <c r="BX241" s="6">
        <f t="shared" si="39"/>
        <v>1</v>
      </c>
    </row>
    <row r="242" spans="4:76" x14ac:dyDescent="0.15">
      <c r="D242" t="s">
        <v>62</v>
      </c>
      <c r="E242" t="s">
        <v>12991</v>
      </c>
      <c r="I242" t="s">
        <v>12992</v>
      </c>
      <c r="L242" t="s">
        <v>12993</v>
      </c>
      <c r="M242" t="s">
        <v>7663</v>
      </c>
      <c r="P242" t="s">
        <v>67</v>
      </c>
      <c r="Q242" t="s">
        <v>68</v>
      </c>
      <c r="W242" t="s">
        <v>12994</v>
      </c>
      <c r="X242" t="s">
        <v>12995</v>
      </c>
      <c r="Z242" t="s">
        <v>12996</v>
      </c>
      <c r="AA242" t="s">
        <v>5366</v>
      </c>
      <c r="AB242" t="s">
        <v>12997</v>
      </c>
      <c r="AE242" t="s">
        <v>12998</v>
      </c>
      <c r="AF242" t="s">
        <v>12999</v>
      </c>
      <c r="AH242">
        <v>30</v>
      </c>
      <c r="AI242">
        <v>0</v>
      </c>
      <c r="AJ242">
        <v>0</v>
      </c>
      <c r="AK242">
        <v>9</v>
      </c>
      <c r="AL242">
        <v>9</v>
      </c>
      <c r="AM242" t="s">
        <v>6336</v>
      </c>
      <c r="AN242" t="s">
        <v>6337</v>
      </c>
      <c r="AO242" t="s">
        <v>6338</v>
      </c>
      <c r="AP242" t="s">
        <v>7671</v>
      </c>
      <c r="AQ242" t="s">
        <v>7672</v>
      </c>
      <c r="AS242" t="s">
        <v>7673</v>
      </c>
      <c r="AT242" t="s">
        <v>7674</v>
      </c>
      <c r="AU242" t="s">
        <v>12555</v>
      </c>
      <c r="AV242">
        <v>2015</v>
      </c>
      <c r="AW242">
        <v>176</v>
      </c>
      <c r="AX242">
        <v>8</v>
      </c>
      <c r="BC242">
        <v>2157</v>
      </c>
      <c r="BD242">
        <v>2169</v>
      </c>
      <c r="BF242" t="s">
        <v>13000</v>
      </c>
      <c r="BH242">
        <v>13</v>
      </c>
      <c r="BI242" t="s">
        <v>434</v>
      </c>
      <c r="BJ242" t="s">
        <v>434</v>
      </c>
      <c r="BK242" t="s">
        <v>13001</v>
      </c>
      <c r="BL242" t="s">
        <v>13002</v>
      </c>
      <c r="BM242">
        <v>26184012</v>
      </c>
      <c r="BN242" s="4" t="b">
        <f t="shared" si="30"/>
        <v>0</v>
      </c>
      <c r="BO242" s="5" t="b">
        <f t="shared" si="31"/>
        <v>0</v>
      </c>
      <c r="BP242" s="5" t="b">
        <f t="shared" si="32"/>
        <v>0</v>
      </c>
      <c r="BQ242" s="5" t="b">
        <f t="shared" si="33"/>
        <v>0</v>
      </c>
      <c r="BR242" s="5" t="b">
        <f t="shared" si="34"/>
        <v>0</v>
      </c>
      <c r="BS242" s="5" t="b">
        <f t="shared" si="35"/>
        <v>0</v>
      </c>
      <c r="BT242" s="6" t="str">
        <f t="shared" si="36"/>
        <v>0273-2289</v>
      </c>
      <c r="BU242" s="6"/>
      <c r="BV242" s="6" t="b">
        <f t="shared" si="37"/>
        <v>0</v>
      </c>
      <c r="BW242" s="6" t="b">
        <f t="shared" si="38"/>
        <v>0</v>
      </c>
      <c r="BX242" s="6">
        <f t="shared" si="39"/>
        <v>1</v>
      </c>
    </row>
    <row r="243" spans="4:76" x14ac:dyDescent="0.15">
      <c r="D243" t="s">
        <v>62</v>
      </c>
      <c r="E243" t="s">
        <v>13003</v>
      </c>
      <c r="I243" t="s">
        <v>13004</v>
      </c>
      <c r="L243" t="s">
        <v>13005</v>
      </c>
      <c r="M243" t="s">
        <v>13006</v>
      </c>
      <c r="P243" t="s">
        <v>67</v>
      </c>
      <c r="Q243" t="s">
        <v>68</v>
      </c>
      <c r="W243" t="s">
        <v>13007</v>
      </c>
      <c r="X243" t="s">
        <v>13008</v>
      </c>
      <c r="Z243" t="s">
        <v>13009</v>
      </c>
      <c r="AA243" t="s">
        <v>13010</v>
      </c>
      <c r="AB243" t="s">
        <v>13011</v>
      </c>
      <c r="AE243" t="s">
        <v>13012</v>
      </c>
      <c r="AF243" t="s">
        <v>13013</v>
      </c>
      <c r="AH243">
        <v>30</v>
      </c>
      <c r="AI243">
        <v>0</v>
      </c>
      <c r="AJ243">
        <v>0</v>
      </c>
      <c r="AK243">
        <v>19</v>
      </c>
      <c r="AL243">
        <v>19</v>
      </c>
      <c r="AM243" t="s">
        <v>213</v>
      </c>
      <c r="AN243" t="s">
        <v>214</v>
      </c>
      <c r="AO243" t="s">
        <v>215</v>
      </c>
      <c r="AP243" t="s">
        <v>13014</v>
      </c>
      <c r="AQ243" t="s">
        <v>13015</v>
      </c>
      <c r="AS243" t="s">
        <v>13016</v>
      </c>
      <c r="AT243" t="s">
        <v>13017</v>
      </c>
      <c r="AU243" t="s">
        <v>12555</v>
      </c>
      <c r="AV243">
        <v>2015</v>
      </c>
      <c r="AW243">
        <v>38</v>
      </c>
      <c r="AX243">
        <v>8</v>
      </c>
      <c r="BC243">
        <v>1485</v>
      </c>
      <c r="BD243">
        <v>1493</v>
      </c>
      <c r="BF243" t="s">
        <v>13018</v>
      </c>
      <c r="BH243">
        <v>9</v>
      </c>
      <c r="BI243" t="s">
        <v>13019</v>
      </c>
      <c r="BJ243" t="s">
        <v>13020</v>
      </c>
      <c r="BK243" t="s">
        <v>13021</v>
      </c>
      <c r="BL243" t="s">
        <v>13022</v>
      </c>
      <c r="BM243">
        <v>25832788</v>
      </c>
      <c r="BN243" s="4" t="b">
        <f t="shared" si="30"/>
        <v>0</v>
      </c>
      <c r="BO243" s="5" t="b">
        <f t="shared" si="31"/>
        <v>0</v>
      </c>
      <c r="BP243" s="5" t="b">
        <f t="shared" si="32"/>
        <v>0</v>
      </c>
      <c r="BQ243" s="5" t="b">
        <f t="shared" si="33"/>
        <v>0</v>
      </c>
      <c r="BR243" s="5" t="b">
        <f t="shared" si="34"/>
        <v>0</v>
      </c>
      <c r="BS243" s="5" t="b">
        <f t="shared" si="35"/>
        <v>0</v>
      </c>
      <c r="BT243" s="6" t="str">
        <f t="shared" si="36"/>
        <v>1615-7591</v>
      </c>
      <c r="BU243" s="6"/>
      <c r="BV243" s="6" t="b">
        <f t="shared" si="37"/>
        <v>0</v>
      </c>
      <c r="BW243" s="6" t="b">
        <f t="shared" si="38"/>
        <v>0</v>
      </c>
      <c r="BX243" s="6">
        <f t="shared" si="39"/>
        <v>1</v>
      </c>
    </row>
    <row r="244" spans="4:76" x14ac:dyDescent="0.15">
      <c r="D244" t="s">
        <v>62</v>
      </c>
      <c r="E244" t="s">
        <v>13071</v>
      </c>
      <c r="I244" t="s">
        <v>13072</v>
      </c>
      <c r="L244" t="s">
        <v>13073</v>
      </c>
      <c r="M244" t="s">
        <v>1411</v>
      </c>
      <c r="P244" t="s">
        <v>67</v>
      </c>
      <c r="Q244" t="s">
        <v>68</v>
      </c>
      <c r="W244" t="s">
        <v>13074</v>
      </c>
      <c r="X244" t="s">
        <v>13075</v>
      </c>
      <c r="Z244" t="s">
        <v>13076</v>
      </c>
      <c r="AA244" t="s">
        <v>13077</v>
      </c>
      <c r="AB244" t="s">
        <v>1707</v>
      </c>
      <c r="AE244" t="s">
        <v>13078</v>
      </c>
      <c r="AF244" t="s">
        <v>13079</v>
      </c>
      <c r="AH244">
        <v>41</v>
      </c>
      <c r="AI244">
        <v>1</v>
      </c>
      <c r="AJ244">
        <v>1</v>
      </c>
      <c r="AK244">
        <v>32</v>
      </c>
      <c r="AL244">
        <v>38</v>
      </c>
      <c r="AM244" t="s">
        <v>1289</v>
      </c>
      <c r="AN244" t="s">
        <v>1290</v>
      </c>
      <c r="AO244" t="s">
        <v>1291</v>
      </c>
      <c r="AP244" t="s">
        <v>1418</v>
      </c>
      <c r="AQ244" t="s">
        <v>1419</v>
      </c>
      <c r="AS244" t="s">
        <v>1420</v>
      </c>
      <c r="AT244" t="s">
        <v>1421</v>
      </c>
      <c r="AU244" t="s">
        <v>12555</v>
      </c>
      <c r="AV244">
        <v>2015</v>
      </c>
      <c r="AW244">
        <v>22</v>
      </c>
      <c r="AX244">
        <v>16</v>
      </c>
      <c r="BC244">
        <v>12737</v>
      </c>
      <c r="BD244">
        <v>12746</v>
      </c>
      <c r="BF244" t="s">
        <v>13080</v>
      </c>
      <c r="BH244">
        <v>10</v>
      </c>
      <c r="BI244" t="s">
        <v>937</v>
      </c>
      <c r="BJ244" t="s">
        <v>938</v>
      </c>
      <c r="BK244" t="s">
        <v>13081</v>
      </c>
      <c r="BL244" t="s">
        <v>13082</v>
      </c>
      <c r="BM244">
        <v>25913313</v>
      </c>
      <c r="BN244" s="4" t="b">
        <f t="shared" si="30"/>
        <v>0</v>
      </c>
      <c r="BO244" s="5" t="b">
        <f t="shared" si="31"/>
        <v>0</v>
      </c>
      <c r="BP244" s="5" t="b">
        <f t="shared" si="32"/>
        <v>0</v>
      </c>
      <c r="BQ244" s="5" t="b">
        <f t="shared" si="33"/>
        <v>0</v>
      </c>
      <c r="BR244" s="5" t="b">
        <f t="shared" si="34"/>
        <v>0</v>
      </c>
      <c r="BS244" s="5" t="b">
        <f t="shared" si="35"/>
        <v>0</v>
      </c>
      <c r="BT244" s="6" t="str">
        <f t="shared" si="36"/>
        <v>0944-1344</v>
      </c>
      <c r="BU244" s="6"/>
      <c r="BV244" s="6" t="b">
        <f t="shared" si="37"/>
        <v>0</v>
      </c>
      <c r="BW244" s="6" t="b">
        <f t="shared" si="38"/>
        <v>0</v>
      </c>
      <c r="BX244" s="6">
        <f t="shared" si="39"/>
        <v>1</v>
      </c>
    </row>
    <row r="245" spans="4:76" x14ac:dyDescent="0.15">
      <c r="D245" t="s">
        <v>62</v>
      </c>
      <c r="E245" t="s">
        <v>13102</v>
      </c>
      <c r="I245" t="s">
        <v>13103</v>
      </c>
      <c r="L245" t="s">
        <v>13104</v>
      </c>
      <c r="M245" t="s">
        <v>9909</v>
      </c>
      <c r="P245" t="s">
        <v>67</v>
      </c>
      <c r="Q245" t="s">
        <v>68</v>
      </c>
      <c r="W245" t="s">
        <v>13105</v>
      </c>
      <c r="X245" t="s">
        <v>13106</v>
      </c>
      <c r="Z245" t="s">
        <v>13107</v>
      </c>
      <c r="AA245" t="s">
        <v>13108</v>
      </c>
      <c r="AB245" t="s">
        <v>13109</v>
      </c>
      <c r="AE245" t="s">
        <v>13110</v>
      </c>
      <c r="AF245" t="s">
        <v>13111</v>
      </c>
      <c r="AH245">
        <v>42</v>
      </c>
      <c r="AI245">
        <v>0</v>
      </c>
      <c r="AJ245">
        <v>0</v>
      </c>
      <c r="AK245">
        <v>18</v>
      </c>
      <c r="AL245">
        <v>18</v>
      </c>
      <c r="AM245" t="s">
        <v>4377</v>
      </c>
      <c r="AN245" t="s">
        <v>1763</v>
      </c>
      <c r="AO245" t="s">
        <v>4378</v>
      </c>
      <c r="AP245" t="s">
        <v>9919</v>
      </c>
      <c r="AQ245" t="s">
        <v>9920</v>
      </c>
      <c r="AS245" t="s">
        <v>9909</v>
      </c>
      <c r="AT245" t="s">
        <v>9921</v>
      </c>
      <c r="AU245" t="s">
        <v>12555</v>
      </c>
      <c r="AV245">
        <v>2015</v>
      </c>
      <c r="AW245">
        <v>25</v>
      </c>
      <c r="AX245">
        <v>4</v>
      </c>
      <c r="BC245">
        <v>592</v>
      </c>
      <c r="BD245">
        <v>604</v>
      </c>
      <c r="BH245">
        <v>13</v>
      </c>
      <c r="BI245" t="s">
        <v>472</v>
      </c>
      <c r="BJ245" t="s">
        <v>473</v>
      </c>
      <c r="BK245" t="s">
        <v>13112</v>
      </c>
      <c r="BL245" t="s">
        <v>13113</v>
      </c>
      <c r="BN245" s="4" t="b">
        <f t="shared" si="30"/>
        <v>0</v>
      </c>
      <c r="BO245" s="5" t="b">
        <f t="shared" si="31"/>
        <v>0</v>
      </c>
      <c r="BP245" s="5" t="b">
        <f t="shared" si="32"/>
        <v>0</v>
      </c>
      <c r="BQ245" s="5" t="b">
        <f t="shared" si="33"/>
        <v>0</v>
      </c>
      <c r="BR245" s="5" t="b">
        <f t="shared" si="34"/>
        <v>0</v>
      </c>
      <c r="BS245" s="5" t="b">
        <f t="shared" si="35"/>
        <v>0</v>
      </c>
      <c r="BT245" s="6" t="str">
        <f t="shared" si="36"/>
        <v>1002-0160</v>
      </c>
      <c r="BU245" s="6"/>
      <c r="BV245" s="6" t="b">
        <f t="shared" si="37"/>
        <v>0</v>
      </c>
      <c r="BW245" s="6" t="b">
        <f t="shared" si="38"/>
        <v>0</v>
      </c>
      <c r="BX245" s="6">
        <f t="shared" si="39"/>
        <v>1</v>
      </c>
    </row>
    <row r="246" spans="4:76" x14ac:dyDescent="0.15">
      <c r="D246" t="s">
        <v>62</v>
      </c>
      <c r="E246" t="s">
        <v>13126</v>
      </c>
      <c r="I246" t="s">
        <v>13127</v>
      </c>
      <c r="L246" t="s">
        <v>13128</v>
      </c>
      <c r="M246" t="s">
        <v>7143</v>
      </c>
      <c r="P246" t="s">
        <v>67</v>
      </c>
      <c r="Q246" t="s">
        <v>68</v>
      </c>
      <c r="W246" t="s">
        <v>13129</v>
      </c>
      <c r="X246" t="s">
        <v>13130</v>
      </c>
      <c r="Z246" t="s">
        <v>13131</v>
      </c>
      <c r="AA246" t="s">
        <v>13132</v>
      </c>
      <c r="AB246" t="s">
        <v>13133</v>
      </c>
      <c r="AC246" t="s">
        <v>13134</v>
      </c>
      <c r="AD246" t="s">
        <v>13135</v>
      </c>
      <c r="AE246" t="s">
        <v>13136</v>
      </c>
      <c r="AF246" t="s">
        <v>13137</v>
      </c>
      <c r="AH246">
        <v>42</v>
      </c>
      <c r="AI246">
        <v>0</v>
      </c>
      <c r="AJ246">
        <v>0</v>
      </c>
      <c r="AK246">
        <v>31</v>
      </c>
      <c r="AL246">
        <v>31</v>
      </c>
      <c r="AM246" t="s">
        <v>213</v>
      </c>
      <c r="AN246" t="s">
        <v>964</v>
      </c>
      <c r="AO246" t="s">
        <v>965</v>
      </c>
      <c r="AP246" t="s">
        <v>7153</v>
      </c>
      <c r="AQ246" t="s">
        <v>7154</v>
      </c>
      <c r="AS246" t="s">
        <v>7155</v>
      </c>
      <c r="AT246" t="s">
        <v>7156</v>
      </c>
      <c r="AU246" t="s">
        <v>12555</v>
      </c>
      <c r="AV246">
        <v>2015</v>
      </c>
      <c r="AW246">
        <v>393</v>
      </c>
      <c r="AX246" s="2">
        <v>42371</v>
      </c>
      <c r="BC246">
        <v>307</v>
      </c>
      <c r="BD246">
        <v>318</v>
      </c>
      <c r="BF246" t="s">
        <v>13138</v>
      </c>
      <c r="BH246">
        <v>12</v>
      </c>
      <c r="BI246" t="s">
        <v>7158</v>
      </c>
      <c r="BJ246" t="s">
        <v>1685</v>
      </c>
      <c r="BK246" t="s">
        <v>13124</v>
      </c>
      <c r="BL246" t="s">
        <v>13139</v>
      </c>
      <c r="BN246" s="4" t="b">
        <f t="shared" si="30"/>
        <v>0</v>
      </c>
      <c r="BO246" s="5" t="b">
        <f t="shared" si="31"/>
        <v>0</v>
      </c>
      <c r="BP246" s="5" t="b">
        <f t="shared" si="32"/>
        <v>0</v>
      </c>
      <c r="BQ246" s="5" t="b">
        <f t="shared" si="33"/>
        <v>0</v>
      </c>
      <c r="BR246" s="5" t="b">
        <f t="shared" si="34"/>
        <v>0</v>
      </c>
      <c r="BS246" s="5" t="b">
        <f t="shared" si="35"/>
        <v>0</v>
      </c>
      <c r="BT246" s="6" t="str">
        <f t="shared" si="36"/>
        <v>0032-079X</v>
      </c>
      <c r="BU246" s="6"/>
      <c r="BV246" s="6" t="b">
        <f t="shared" si="37"/>
        <v>0</v>
      </c>
      <c r="BW246" s="6" t="b">
        <f t="shared" si="38"/>
        <v>0</v>
      </c>
      <c r="BX246" s="6">
        <f t="shared" si="39"/>
        <v>1</v>
      </c>
    </row>
    <row r="247" spans="4:76" x14ac:dyDescent="0.15">
      <c r="D247" t="s">
        <v>62</v>
      </c>
      <c r="E247" t="s">
        <v>13140</v>
      </c>
      <c r="I247" t="s">
        <v>13141</v>
      </c>
      <c r="L247" t="s">
        <v>13142</v>
      </c>
      <c r="M247" t="s">
        <v>13143</v>
      </c>
      <c r="P247" t="s">
        <v>67</v>
      </c>
      <c r="Q247" t="s">
        <v>13144</v>
      </c>
      <c r="Z247" t="s">
        <v>13145</v>
      </c>
      <c r="AH247">
        <v>0</v>
      </c>
      <c r="AI247">
        <v>0</v>
      </c>
      <c r="AJ247">
        <v>0</v>
      </c>
      <c r="AK247">
        <v>1</v>
      </c>
      <c r="AL247">
        <v>1</v>
      </c>
      <c r="AM247" t="s">
        <v>5309</v>
      </c>
      <c r="AN247" t="s">
        <v>5310</v>
      </c>
      <c r="AO247" t="s">
        <v>5311</v>
      </c>
      <c r="AP247" t="s">
        <v>13146</v>
      </c>
      <c r="AQ247" t="s">
        <v>13147</v>
      </c>
      <c r="AS247" t="s">
        <v>13143</v>
      </c>
      <c r="AT247" t="s">
        <v>13148</v>
      </c>
      <c r="AU247" t="s">
        <v>12555</v>
      </c>
      <c r="AV247">
        <v>2015</v>
      </c>
      <c r="AW247">
        <v>47</v>
      </c>
      <c r="AX247">
        <v>8</v>
      </c>
      <c r="BC247">
        <v>1676</v>
      </c>
      <c r="BD247">
        <v>1676</v>
      </c>
      <c r="BH247">
        <v>1</v>
      </c>
      <c r="BI247" t="s">
        <v>6002</v>
      </c>
      <c r="BJ247" t="s">
        <v>6002</v>
      </c>
      <c r="BK247" t="s">
        <v>13149</v>
      </c>
      <c r="BL247" t="s">
        <v>13150</v>
      </c>
      <c r="BN247" s="4" t="b">
        <f t="shared" si="30"/>
        <v>0</v>
      </c>
      <c r="BO247" s="5" t="b">
        <f t="shared" si="31"/>
        <v>0</v>
      </c>
      <c r="BP247" s="5" t="b">
        <f t="shared" si="32"/>
        <v>0</v>
      </c>
      <c r="BQ247" s="5" t="b">
        <f t="shared" si="33"/>
        <v>0</v>
      </c>
      <c r="BR247" s="5" t="b">
        <f t="shared" si="34"/>
        <v>0</v>
      </c>
      <c r="BS247" s="5" t="b">
        <f t="shared" si="35"/>
        <v>0</v>
      </c>
      <c r="BT247" s="6" t="str">
        <f t="shared" si="36"/>
        <v>0939-4451</v>
      </c>
      <c r="BU247" s="6"/>
      <c r="BV247" s="6" t="b">
        <f t="shared" si="37"/>
        <v>0</v>
      </c>
      <c r="BW247" s="6" t="b">
        <f t="shared" si="38"/>
        <v>0</v>
      </c>
      <c r="BX247" s="6">
        <f t="shared" si="39"/>
        <v>1</v>
      </c>
    </row>
    <row r="248" spans="4:76" x14ac:dyDescent="0.15">
      <c r="D248" t="s">
        <v>62</v>
      </c>
      <c r="E248" t="s">
        <v>13151</v>
      </c>
      <c r="I248" t="s">
        <v>13152</v>
      </c>
      <c r="L248" t="s">
        <v>13153</v>
      </c>
      <c r="M248" t="s">
        <v>13143</v>
      </c>
      <c r="P248" t="s">
        <v>67</v>
      </c>
      <c r="Q248" t="s">
        <v>13144</v>
      </c>
      <c r="W248" t="s">
        <v>13154</v>
      </c>
      <c r="Z248" t="s">
        <v>13155</v>
      </c>
      <c r="AB248" t="s">
        <v>13156</v>
      </c>
      <c r="AH248">
        <v>0</v>
      </c>
      <c r="AI248">
        <v>0</v>
      </c>
      <c r="AJ248">
        <v>0</v>
      </c>
      <c r="AK248">
        <v>2</v>
      </c>
      <c r="AL248">
        <v>2</v>
      </c>
      <c r="AM248" t="s">
        <v>5309</v>
      </c>
      <c r="AN248" t="s">
        <v>5310</v>
      </c>
      <c r="AO248" t="s">
        <v>5311</v>
      </c>
      <c r="AP248" t="s">
        <v>13146</v>
      </c>
      <c r="AQ248" t="s">
        <v>13147</v>
      </c>
      <c r="AS248" t="s">
        <v>13143</v>
      </c>
      <c r="AT248" t="s">
        <v>13148</v>
      </c>
      <c r="AU248" t="s">
        <v>12555</v>
      </c>
      <c r="AV248">
        <v>2015</v>
      </c>
      <c r="AW248">
        <v>47</v>
      </c>
      <c r="AX248">
        <v>8</v>
      </c>
      <c r="BC248">
        <v>1676</v>
      </c>
      <c r="BD248">
        <v>1676</v>
      </c>
      <c r="BH248">
        <v>1</v>
      </c>
      <c r="BI248" t="s">
        <v>6002</v>
      </c>
      <c r="BJ248" t="s">
        <v>6002</v>
      </c>
      <c r="BK248" t="s">
        <v>13149</v>
      </c>
      <c r="BL248" t="s">
        <v>13157</v>
      </c>
      <c r="BN248" s="4" t="b">
        <f t="shared" si="30"/>
        <v>0</v>
      </c>
      <c r="BO248" s="5" t="b">
        <f t="shared" si="31"/>
        <v>0</v>
      </c>
      <c r="BP248" s="5" t="b">
        <f t="shared" si="32"/>
        <v>0</v>
      </c>
      <c r="BQ248" s="5" t="b">
        <f t="shared" si="33"/>
        <v>0</v>
      </c>
      <c r="BR248" s="5" t="b">
        <f t="shared" si="34"/>
        <v>0</v>
      </c>
      <c r="BS248" s="5" t="b">
        <f t="shared" si="35"/>
        <v>0</v>
      </c>
      <c r="BT248" s="6" t="str">
        <f t="shared" si="36"/>
        <v>0939-4451</v>
      </c>
      <c r="BU248" s="6"/>
      <c r="BV248" s="6" t="b">
        <f t="shared" si="37"/>
        <v>0</v>
      </c>
      <c r="BW248" s="6" t="b">
        <f t="shared" si="38"/>
        <v>0</v>
      </c>
      <c r="BX248" s="6">
        <f t="shared" si="39"/>
        <v>1</v>
      </c>
    </row>
    <row r="249" spans="4:76" x14ac:dyDescent="0.15">
      <c r="D249" t="s">
        <v>62</v>
      </c>
      <c r="E249" t="s">
        <v>13158</v>
      </c>
      <c r="I249" t="s">
        <v>13159</v>
      </c>
      <c r="L249" t="s">
        <v>13160</v>
      </c>
      <c r="M249" t="s">
        <v>13143</v>
      </c>
      <c r="P249" t="s">
        <v>67</v>
      </c>
      <c r="Q249" t="s">
        <v>13144</v>
      </c>
      <c r="W249" t="s">
        <v>13161</v>
      </c>
      <c r="Z249" t="s">
        <v>13162</v>
      </c>
      <c r="AB249" t="s">
        <v>13163</v>
      </c>
      <c r="AH249">
        <v>0</v>
      </c>
      <c r="AI249">
        <v>0</v>
      </c>
      <c r="AJ249">
        <v>0</v>
      </c>
      <c r="AK249">
        <v>2</v>
      </c>
      <c r="AL249">
        <v>2</v>
      </c>
      <c r="AM249" t="s">
        <v>5309</v>
      </c>
      <c r="AN249" t="s">
        <v>5310</v>
      </c>
      <c r="AO249" t="s">
        <v>5311</v>
      </c>
      <c r="AP249" t="s">
        <v>13146</v>
      </c>
      <c r="AQ249" t="s">
        <v>13147</v>
      </c>
      <c r="AS249" t="s">
        <v>13143</v>
      </c>
      <c r="AT249" t="s">
        <v>13148</v>
      </c>
      <c r="AU249" t="s">
        <v>12555</v>
      </c>
      <c r="AV249">
        <v>2015</v>
      </c>
      <c r="AW249">
        <v>47</v>
      </c>
      <c r="AX249">
        <v>8</v>
      </c>
      <c r="BC249">
        <v>1676</v>
      </c>
      <c r="BD249">
        <v>1677</v>
      </c>
      <c r="BH249">
        <v>2</v>
      </c>
      <c r="BI249" t="s">
        <v>6002</v>
      </c>
      <c r="BJ249" t="s">
        <v>6002</v>
      </c>
      <c r="BK249" t="s">
        <v>13149</v>
      </c>
      <c r="BL249" t="s">
        <v>13164</v>
      </c>
      <c r="BN249" s="4" t="b">
        <f t="shared" si="30"/>
        <v>0</v>
      </c>
      <c r="BO249" s="5" t="b">
        <f t="shared" si="31"/>
        <v>0</v>
      </c>
      <c r="BP249" s="5" t="b">
        <f t="shared" si="32"/>
        <v>0</v>
      </c>
      <c r="BQ249" s="5" t="b">
        <f t="shared" si="33"/>
        <v>0</v>
      </c>
      <c r="BR249" s="5" t="b">
        <f t="shared" si="34"/>
        <v>0</v>
      </c>
      <c r="BS249" s="5" t="b">
        <f t="shared" si="35"/>
        <v>0</v>
      </c>
      <c r="BT249" s="6" t="str">
        <f t="shared" si="36"/>
        <v>0939-4451</v>
      </c>
      <c r="BU249" s="6"/>
      <c r="BV249" s="6" t="b">
        <f t="shared" si="37"/>
        <v>0</v>
      </c>
      <c r="BW249" s="6" t="b">
        <f t="shared" si="38"/>
        <v>0</v>
      </c>
      <c r="BX249" s="6">
        <f t="shared" si="39"/>
        <v>1</v>
      </c>
    </row>
    <row r="250" spans="4:76" x14ac:dyDescent="0.15">
      <c r="D250" t="s">
        <v>62</v>
      </c>
      <c r="E250" t="s">
        <v>13165</v>
      </c>
      <c r="I250" t="s">
        <v>13166</v>
      </c>
      <c r="L250" t="s">
        <v>13167</v>
      </c>
      <c r="M250" t="s">
        <v>13143</v>
      </c>
      <c r="P250" t="s">
        <v>67</v>
      </c>
      <c r="Q250" t="s">
        <v>13144</v>
      </c>
      <c r="W250" t="s">
        <v>13168</v>
      </c>
      <c r="Z250" t="s">
        <v>13169</v>
      </c>
      <c r="AB250" t="s">
        <v>909</v>
      </c>
      <c r="AH250">
        <v>0</v>
      </c>
      <c r="AI250">
        <v>0</v>
      </c>
      <c r="AJ250">
        <v>0</v>
      </c>
      <c r="AK250">
        <v>2</v>
      </c>
      <c r="AL250">
        <v>2</v>
      </c>
      <c r="AM250" t="s">
        <v>5309</v>
      </c>
      <c r="AN250" t="s">
        <v>5310</v>
      </c>
      <c r="AO250" t="s">
        <v>5311</v>
      </c>
      <c r="AP250" t="s">
        <v>13146</v>
      </c>
      <c r="AQ250" t="s">
        <v>13147</v>
      </c>
      <c r="AS250" t="s">
        <v>13143</v>
      </c>
      <c r="AT250" t="s">
        <v>13148</v>
      </c>
      <c r="AU250" t="s">
        <v>12555</v>
      </c>
      <c r="AV250">
        <v>2015</v>
      </c>
      <c r="AW250">
        <v>47</v>
      </c>
      <c r="AX250">
        <v>8</v>
      </c>
      <c r="BC250">
        <v>1677</v>
      </c>
      <c r="BD250">
        <v>1677</v>
      </c>
      <c r="BH250">
        <v>1</v>
      </c>
      <c r="BI250" t="s">
        <v>6002</v>
      </c>
      <c r="BJ250" t="s">
        <v>6002</v>
      </c>
      <c r="BK250" t="s">
        <v>13149</v>
      </c>
      <c r="BL250" t="s">
        <v>13170</v>
      </c>
      <c r="BN250" s="4" t="b">
        <f t="shared" si="30"/>
        <v>0</v>
      </c>
      <c r="BO250" s="5" t="b">
        <f t="shared" si="31"/>
        <v>0</v>
      </c>
      <c r="BP250" s="5" t="b">
        <f t="shared" si="32"/>
        <v>0</v>
      </c>
      <c r="BQ250" s="5" t="b">
        <f t="shared" si="33"/>
        <v>0</v>
      </c>
      <c r="BR250" s="5" t="b">
        <f t="shared" si="34"/>
        <v>0</v>
      </c>
      <c r="BS250" s="5" t="b">
        <f t="shared" si="35"/>
        <v>0</v>
      </c>
      <c r="BT250" s="6" t="str">
        <f t="shared" si="36"/>
        <v>0939-4451</v>
      </c>
      <c r="BU250" s="6"/>
      <c r="BV250" s="6" t="b">
        <f t="shared" si="37"/>
        <v>0</v>
      </c>
      <c r="BW250" s="6" t="b">
        <f t="shared" si="38"/>
        <v>0</v>
      </c>
      <c r="BX250" s="6">
        <f t="shared" si="39"/>
        <v>1</v>
      </c>
    </row>
    <row r="251" spans="4:76" x14ac:dyDescent="0.15">
      <c r="D251" t="s">
        <v>62</v>
      </c>
      <c r="E251" t="s">
        <v>13171</v>
      </c>
      <c r="I251" t="s">
        <v>13172</v>
      </c>
      <c r="L251" t="s">
        <v>13173</v>
      </c>
      <c r="M251" t="s">
        <v>13143</v>
      </c>
      <c r="P251" t="s">
        <v>67</v>
      </c>
      <c r="Q251" t="s">
        <v>13144</v>
      </c>
      <c r="W251" t="s">
        <v>13174</v>
      </c>
      <c r="Z251" t="s">
        <v>13175</v>
      </c>
      <c r="AB251" t="s">
        <v>909</v>
      </c>
      <c r="AH251">
        <v>0</v>
      </c>
      <c r="AI251">
        <v>0</v>
      </c>
      <c r="AJ251">
        <v>0</v>
      </c>
      <c r="AK251">
        <v>3</v>
      </c>
      <c r="AL251">
        <v>3</v>
      </c>
      <c r="AM251" t="s">
        <v>5309</v>
      </c>
      <c r="AN251" t="s">
        <v>5310</v>
      </c>
      <c r="AO251" t="s">
        <v>5311</v>
      </c>
      <c r="AP251" t="s">
        <v>13146</v>
      </c>
      <c r="AQ251" t="s">
        <v>13147</v>
      </c>
      <c r="AS251" t="s">
        <v>13143</v>
      </c>
      <c r="AT251" t="s">
        <v>13148</v>
      </c>
      <c r="AU251" t="s">
        <v>12555</v>
      </c>
      <c r="AV251">
        <v>2015</v>
      </c>
      <c r="AW251">
        <v>47</v>
      </c>
      <c r="AX251">
        <v>8</v>
      </c>
      <c r="BC251">
        <v>1677</v>
      </c>
      <c r="BD251">
        <v>1677</v>
      </c>
      <c r="BH251">
        <v>1</v>
      </c>
      <c r="BI251" t="s">
        <v>6002</v>
      </c>
      <c r="BJ251" t="s">
        <v>6002</v>
      </c>
      <c r="BK251" t="s">
        <v>13149</v>
      </c>
      <c r="BL251" t="s">
        <v>13176</v>
      </c>
      <c r="BN251" s="4" t="b">
        <f t="shared" si="30"/>
        <v>0</v>
      </c>
      <c r="BO251" s="5" t="b">
        <f t="shared" si="31"/>
        <v>0</v>
      </c>
      <c r="BP251" s="5" t="b">
        <f t="shared" si="32"/>
        <v>0</v>
      </c>
      <c r="BQ251" s="5" t="b">
        <f t="shared" si="33"/>
        <v>0</v>
      </c>
      <c r="BR251" s="5" t="b">
        <f t="shared" si="34"/>
        <v>0</v>
      </c>
      <c r="BS251" s="5" t="b">
        <f t="shared" si="35"/>
        <v>0</v>
      </c>
      <c r="BT251" s="6" t="str">
        <f t="shared" si="36"/>
        <v>0939-4451</v>
      </c>
      <c r="BU251" s="6"/>
      <c r="BV251" s="6" t="b">
        <f t="shared" si="37"/>
        <v>0</v>
      </c>
      <c r="BW251" s="6" t="b">
        <f t="shared" si="38"/>
        <v>0</v>
      </c>
      <c r="BX251" s="6">
        <f t="shared" si="39"/>
        <v>1</v>
      </c>
    </row>
    <row r="252" spans="4:76" x14ac:dyDescent="0.15">
      <c r="D252" t="s">
        <v>62</v>
      </c>
      <c r="E252" t="s">
        <v>13177</v>
      </c>
      <c r="I252" t="s">
        <v>13178</v>
      </c>
      <c r="L252" t="s">
        <v>13179</v>
      </c>
      <c r="M252" t="s">
        <v>13143</v>
      </c>
      <c r="P252" t="s">
        <v>67</v>
      </c>
      <c r="Q252" t="s">
        <v>13144</v>
      </c>
      <c r="W252" t="s">
        <v>13180</v>
      </c>
      <c r="Z252" t="s">
        <v>13181</v>
      </c>
      <c r="AB252" t="s">
        <v>909</v>
      </c>
      <c r="AH252">
        <v>0</v>
      </c>
      <c r="AI252">
        <v>0</v>
      </c>
      <c r="AJ252">
        <v>0</v>
      </c>
      <c r="AK252">
        <v>1</v>
      </c>
      <c r="AL252">
        <v>1</v>
      </c>
      <c r="AM252" t="s">
        <v>5309</v>
      </c>
      <c r="AN252" t="s">
        <v>5310</v>
      </c>
      <c r="AO252" t="s">
        <v>5311</v>
      </c>
      <c r="AP252" t="s">
        <v>13146</v>
      </c>
      <c r="AQ252" t="s">
        <v>13147</v>
      </c>
      <c r="AS252" t="s">
        <v>13143</v>
      </c>
      <c r="AT252" t="s">
        <v>13148</v>
      </c>
      <c r="AU252" t="s">
        <v>12555</v>
      </c>
      <c r="AV252">
        <v>2015</v>
      </c>
      <c r="AW252">
        <v>47</v>
      </c>
      <c r="AX252">
        <v>8</v>
      </c>
      <c r="BC252">
        <v>1678</v>
      </c>
      <c r="BD252">
        <v>1678</v>
      </c>
      <c r="BH252">
        <v>1</v>
      </c>
      <c r="BI252" t="s">
        <v>6002</v>
      </c>
      <c r="BJ252" t="s">
        <v>6002</v>
      </c>
      <c r="BK252" t="s">
        <v>13149</v>
      </c>
      <c r="BL252" t="s">
        <v>13182</v>
      </c>
      <c r="BN252" s="4" t="b">
        <f t="shared" si="30"/>
        <v>0</v>
      </c>
      <c r="BO252" s="5" t="b">
        <f t="shared" si="31"/>
        <v>0</v>
      </c>
      <c r="BP252" s="5" t="b">
        <f t="shared" si="32"/>
        <v>0</v>
      </c>
      <c r="BQ252" s="5" t="b">
        <f t="shared" si="33"/>
        <v>0</v>
      </c>
      <c r="BR252" s="5" t="b">
        <f t="shared" si="34"/>
        <v>0</v>
      </c>
      <c r="BS252" s="5" t="b">
        <f t="shared" si="35"/>
        <v>0</v>
      </c>
      <c r="BT252" s="6" t="str">
        <f t="shared" si="36"/>
        <v>0939-4451</v>
      </c>
      <c r="BU252" s="6"/>
      <c r="BV252" s="6" t="b">
        <f t="shared" si="37"/>
        <v>0</v>
      </c>
      <c r="BW252" s="6" t="b">
        <f t="shared" si="38"/>
        <v>0</v>
      </c>
      <c r="BX252" s="6">
        <f t="shared" si="39"/>
        <v>1</v>
      </c>
    </row>
    <row r="253" spans="4:76" x14ac:dyDescent="0.15">
      <c r="D253" t="s">
        <v>62</v>
      </c>
      <c r="E253" t="s">
        <v>13183</v>
      </c>
      <c r="I253" t="s">
        <v>13184</v>
      </c>
      <c r="L253" t="s">
        <v>13185</v>
      </c>
      <c r="M253" t="s">
        <v>13143</v>
      </c>
      <c r="P253" t="s">
        <v>67</v>
      </c>
      <c r="Q253" t="s">
        <v>13144</v>
      </c>
      <c r="W253" t="s">
        <v>13186</v>
      </c>
      <c r="Z253" t="s">
        <v>13187</v>
      </c>
      <c r="AB253" t="s">
        <v>7020</v>
      </c>
      <c r="AH253">
        <v>0</v>
      </c>
      <c r="AI253">
        <v>0</v>
      </c>
      <c r="AJ253">
        <v>0</v>
      </c>
      <c r="AK253">
        <v>1</v>
      </c>
      <c r="AL253">
        <v>1</v>
      </c>
      <c r="AM253" t="s">
        <v>5309</v>
      </c>
      <c r="AN253" t="s">
        <v>5310</v>
      </c>
      <c r="AO253" t="s">
        <v>5311</v>
      </c>
      <c r="AP253" t="s">
        <v>13146</v>
      </c>
      <c r="AQ253" t="s">
        <v>13147</v>
      </c>
      <c r="AS253" t="s">
        <v>13143</v>
      </c>
      <c r="AT253" t="s">
        <v>13148</v>
      </c>
      <c r="AU253" t="s">
        <v>12555</v>
      </c>
      <c r="AV253">
        <v>2015</v>
      </c>
      <c r="AW253">
        <v>47</v>
      </c>
      <c r="AX253">
        <v>8</v>
      </c>
      <c r="BC253">
        <v>1678</v>
      </c>
      <c r="BD253">
        <v>1678</v>
      </c>
      <c r="BH253">
        <v>1</v>
      </c>
      <c r="BI253" t="s">
        <v>6002</v>
      </c>
      <c r="BJ253" t="s">
        <v>6002</v>
      </c>
      <c r="BK253" t="s">
        <v>13149</v>
      </c>
      <c r="BL253" t="s">
        <v>13188</v>
      </c>
      <c r="BN253" s="4" t="b">
        <f t="shared" si="30"/>
        <v>0</v>
      </c>
      <c r="BO253" s="5" t="b">
        <f t="shared" si="31"/>
        <v>0</v>
      </c>
      <c r="BP253" s="5" t="b">
        <f t="shared" si="32"/>
        <v>0</v>
      </c>
      <c r="BQ253" s="5" t="b">
        <f t="shared" si="33"/>
        <v>0</v>
      </c>
      <c r="BR253" s="5" t="b">
        <f t="shared" si="34"/>
        <v>0</v>
      </c>
      <c r="BS253" s="5" t="b">
        <f t="shared" si="35"/>
        <v>0</v>
      </c>
      <c r="BT253" s="6" t="str">
        <f t="shared" si="36"/>
        <v>0939-4451</v>
      </c>
      <c r="BU253" s="6"/>
      <c r="BV253" s="6" t="b">
        <f t="shared" si="37"/>
        <v>0</v>
      </c>
      <c r="BW253" s="6" t="b">
        <f t="shared" si="38"/>
        <v>0</v>
      </c>
      <c r="BX253" s="6">
        <f t="shared" si="39"/>
        <v>1</v>
      </c>
    </row>
    <row r="254" spans="4:76" x14ac:dyDescent="0.15">
      <c r="D254" t="s">
        <v>62</v>
      </c>
      <c r="E254" t="s">
        <v>13312</v>
      </c>
      <c r="I254" t="s">
        <v>13313</v>
      </c>
      <c r="L254" t="s">
        <v>13314</v>
      </c>
      <c r="M254" t="s">
        <v>13315</v>
      </c>
      <c r="P254" t="s">
        <v>67</v>
      </c>
      <c r="Q254" t="s">
        <v>68</v>
      </c>
      <c r="X254" t="s">
        <v>13316</v>
      </c>
      <c r="Z254" t="s">
        <v>13317</v>
      </c>
      <c r="AA254" t="s">
        <v>13318</v>
      </c>
      <c r="AB254" t="s">
        <v>13319</v>
      </c>
      <c r="AE254" t="s">
        <v>13320</v>
      </c>
      <c r="AF254" t="s">
        <v>13321</v>
      </c>
      <c r="AH254">
        <v>42</v>
      </c>
      <c r="AI254">
        <v>0</v>
      </c>
      <c r="AJ254">
        <v>0</v>
      </c>
      <c r="AK254">
        <v>13</v>
      </c>
      <c r="AL254">
        <v>13</v>
      </c>
      <c r="AM254" t="s">
        <v>358</v>
      </c>
      <c r="AN254" t="s">
        <v>359</v>
      </c>
      <c r="AO254" t="s">
        <v>360</v>
      </c>
      <c r="AP254" t="s">
        <v>13322</v>
      </c>
      <c r="AQ254" t="s">
        <v>13323</v>
      </c>
      <c r="AS254" t="s">
        <v>13324</v>
      </c>
      <c r="AT254" t="s">
        <v>13325</v>
      </c>
      <c r="AU254" t="s">
        <v>12555</v>
      </c>
      <c r="AV254">
        <v>2015</v>
      </c>
      <c r="AW254">
        <v>46</v>
      </c>
      <c r="AX254">
        <v>4</v>
      </c>
      <c r="BC254">
        <v>421</v>
      </c>
      <c r="BD254">
        <v>433</v>
      </c>
      <c r="BF254" t="s">
        <v>13326</v>
      </c>
      <c r="BH254">
        <v>13</v>
      </c>
      <c r="BI254" t="s">
        <v>367</v>
      </c>
      <c r="BJ254" t="s">
        <v>367</v>
      </c>
      <c r="BK254" t="s">
        <v>13327</v>
      </c>
      <c r="BL254" t="s">
        <v>13328</v>
      </c>
      <c r="BN254" s="4" t="b">
        <f t="shared" si="30"/>
        <v>0</v>
      </c>
      <c r="BO254" s="5" t="b">
        <f t="shared" si="31"/>
        <v>0</v>
      </c>
      <c r="BP254" s="5" t="b">
        <f t="shared" si="32"/>
        <v>0</v>
      </c>
      <c r="BQ254" s="5" t="b">
        <f t="shared" si="33"/>
        <v>0</v>
      </c>
      <c r="BR254" s="5" t="b">
        <f t="shared" si="34"/>
        <v>0</v>
      </c>
      <c r="BS254" s="5" t="b">
        <f t="shared" si="35"/>
        <v>0</v>
      </c>
      <c r="BT254" s="6" t="str">
        <f t="shared" si="36"/>
        <v>0893-8849</v>
      </c>
      <c r="BU254" s="6"/>
      <c r="BV254" s="6" t="b">
        <f t="shared" si="37"/>
        <v>0</v>
      </c>
      <c r="BW254" s="6" t="b">
        <f t="shared" si="38"/>
        <v>0</v>
      </c>
      <c r="BX254" s="6">
        <f t="shared" si="39"/>
        <v>1</v>
      </c>
    </row>
    <row r="255" spans="4:76" x14ac:dyDescent="0.15">
      <c r="D255" t="s">
        <v>62</v>
      </c>
      <c r="E255" t="s">
        <v>3599</v>
      </c>
      <c r="I255" t="s">
        <v>3600</v>
      </c>
      <c r="L255" t="s">
        <v>13359</v>
      </c>
      <c r="M255" t="s">
        <v>10032</v>
      </c>
      <c r="P255" t="s">
        <v>67</v>
      </c>
      <c r="Q255" t="s">
        <v>68</v>
      </c>
      <c r="W255" t="s">
        <v>13360</v>
      </c>
      <c r="X255" t="s">
        <v>13361</v>
      </c>
      <c r="Z255" t="s">
        <v>13362</v>
      </c>
      <c r="AA255" t="s">
        <v>13363</v>
      </c>
      <c r="AB255" t="s">
        <v>3147</v>
      </c>
      <c r="AE255" t="s">
        <v>13364</v>
      </c>
      <c r="AF255" t="s">
        <v>13365</v>
      </c>
      <c r="AH255">
        <v>40</v>
      </c>
      <c r="AI255">
        <v>0</v>
      </c>
      <c r="AJ255">
        <v>0</v>
      </c>
      <c r="AK255">
        <v>14</v>
      </c>
      <c r="AL255">
        <v>14</v>
      </c>
      <c r="AM255" t="s">
        <v>213</v>
      </c>
      <c r="AN255" t="s">
        <v>964</v>
      </c>
      <c r="AO255" t="s">
        <v>965</v>
      </c>
      <c r="AP255" t="s">
        <v>10040</v>
      </c>
      <c r="AQ255" t="s">
        <v>10041</v>
      </c>
      <c r="AS255" t="s">
        <v>10042</v>
      </c>
      <c r="AT255" t="s">
        <v>10043</v>
      </c>
      <c r="AU255" t="s">
        <v>12555</v>
      </c>
      <c r="AV255">
        <v>2015</v>
      </c>
      <c r="AW255">
        <v>23</v>
      </c>
      <c r="AX255">
        <v>4</v>
      </c>
      <c r="BC255">
        <v>883</v>
      </c>
      <c r="BD255">
        <v>893</v>
      </c>
      <c r="BF255" t="s">
        <v>13366</v>
      </c>
      <c r="BH255">
        <v>11</v>
      </c>
      <c r="BI255" t="s">
        <v>367</v>
      </c>
      <c r="BJ255" t="s">
        <v>367</v>
      </c>
      <c r="BK255" t="s">
        <v>13367</v>
      </c>
      <c r="BL255" t="s">
        <v>13368</v>
      </c>
      <c r="BN255" s="4" t="b">
        <f t="shared" si="30"/>
        <v>0</v>
      </c>
      <c r="BO255" s="5" t="b">
        <f t="shared" si="31"/>
        <v>0</v>
      </c>
      <c r="BP255" s="5" t="b">
        <f t="shared" si="32"/>
        <v>0</v>
      </c>
      <c r="BQ255" s="5" t="b">
        <f t="shared" si="33"/>
        <v>0</v>
      </c>
      <c r="BR255" s="5" t="b">
        <f t="shared" si="34"/>
        <v>0</v>
      </c>
      <c r="BS255" s="5" t="b">
        <f t="shared" si="35"/>
        <v>0</v>
      </c>
      <c r="BT255" s="6" t="str">
        <f t="shared" si="36"/>
        <v>0967-6120</v>
      </c>
      <c r="BU255" s="12"/>
      <c r="BV255" s="6" t="b">
        <f t="shared" si="37"/>
        <v>0</v>
      </c>
      <c r="BW255" s="6" t="b">
        <f t="shared" si="38"/>
        <v>0</v>
      </c>
      <c r="BX255" s="6">
        <f t="shared" si="39"/>
        <v>1</v>
      </c>
    </row>
    <row r="256" spans="4:76" x14ac:dyDescent="0.15">
      <c r="D256" t="s">
        <v>62</v>
      </c>
      <c r="E256" t="s">
        <v>13380</v>
      </c>
      <c r="I256" t="s">
        <v>13381</v>
      </c>
      <c r="L256" t="s">
        <v>13382</v>
      </c>
      <c r="M256" t="s">
        <v>3142</v>
      </c>
      <c r="P256" t="s">
        <v>67</v>
      </c>
      <c r="Q256" t="s">
        <v>68</v>
      </c>
      <c r="W256" t="s">
        <v>13383</v>
      </c>
      <c r="X256" t="s">
        <v>13384</v>
      </c>
      <c r="Z256" t="s">
        <v>13385</v>
      </c>
      <c r="AA256" t="s">
        <v>947</v>
      </c>
      <c r="AB256" t="s">
        <v>948</v>
      </c>
      <c r="AC256" t="s">
        <v>4264</v>
      </c>
      <c r="AD256" t="s">
        <v>4265</v>
      </c>
      <c r="AE256" t="s">
        <v>13386</v>
      </c>
      <c r="AF256" t="s">
        <v>13387</v>
      </c>
      <c r="AH256">
        <v>33</v>
      </c>
      <c r="AI256">
        <v>0</v>
      </c>
      <c r="AJ256">
        <v>0</v>
      </c>
      <c r="AK256">
        <v>13</v>
      </c>
      <c r="AL256">
        <v>17</v>
      </c>
      <c r="AM256" t="s">
        <v>213</v>
      </c>
      <c r="AN256" t="s">
        <v>214</v>
      </c>
      <c r="AO256" t="s">
        <v>215</v>
      </c>
      <c r="AP256" t="s">
        <v>3150</v>
      </c>
      <c r="AQ256" t="s">
        <v>3151</v>
      </c>
      <c r="AS256" t="s">
        <v>3152</v>
      </c>
      <c r="AT256" t="s">
        <v>3153</v>
      </c>
      <c r="AU256" t="s">
        <v>12555</v>
      </c>
      <c r="AV256">
        <v>2015</v>
      </c>
      <c r="AW256">
        <v>95</v>
      </c>
      <c r="AX256">
        <v>2</v>
      </c>
      <c r="BC256">
        <v>265</v>
      </c>
      <c r="BD256">
        <v>271</v>
      </c>
      <c r="BF256" t="s">
        <v>13388</v>
      </c>
      <c r="BH256">
        <v>7</v>
      </c>
      <c r="BI256" t="s">
        <v>3155</v>
      </c>
      <c r="BJ256" t="s">
        <v>3156</v>
      </c>
      <c r="BK256" t="s">
        <v>13389</v>
      </c>
      <c r="BL256" t="s">
        <v>13390</v>
      </c>
      <c r="BM256">
        <v>25952700</v>
      </c>
      <c r="BN256" s="4" t="b">
        <f t="shared" si="30"/>
        <v>0</v>
      </c>
      <c r="BO256" s="5" t="b">
        <f t="shared" si="31"/>
        <v>0</v>
      </c>
      <c r="BP256" s="5" t="b">
        <f t="shared" si="32"/>
        <v>0</v>
      </c>
      <c r="BQ256" s="5" t="b">
        <f t="shared" si="33"/>
        <v>0</v>
      </c>
      <c r="BR256" s="5" t="b">
        <f t="shared" si="34"/>
        <v>0</v>
      </c>
      <c r="BS256" s="5" t="b">
        <f t="shared" si="35"/>
        <v>0</v>
      </c>
      <c r="BT256" s="6" t="str">
        <f t="shared" si="36"/>
        <v>0007-4861</v>
      </c>
      <c r="BU256" s="6"/>
      <c r="BV256" s="6" t="b">
        <f t="shared" si="37"/>
        <v>0</v>
      </c>
      <c r="BW256" s="6" t="b">
        <f t="shared" si="38"/>
        <v>0</v>
      </c>
      <c r="BX256" s="6">
        <f t="shared" si="39"/>
        <v>1</v>
      </c>
    </row>
    <row r="257" spans="4:76" x14ac:dyDescent="0.15">
      <c r="D257" t="s">
        <v>62</v>
      </c>
      <c r="E257" t="s">
        <v>13464</v>
      </c>
      <c r="I257" t="s">
        <v>13465</v>
      </c>
      <c r="L257" t="s">
        <v>13466</v>
      </c>
      <c r="M257" t="s">
        <v>5475</v>
      </c>
      <c r="P257" t="s">
        <v>67</v>
      </c>
      <c r="Q257" t="s">
        <v>68</v>
      </c>
      <c r="W257" t="s">
        <v>13467</v>
      </c>
      <c r="X257" t="s">
        <v>13468</v>
      </c>
      <c r="Z257" t="s">
        <v>13469</v>
      </c>
      <c r="AA257" t="s">
        <v>13470</v>
      </c>
      <c r="AB257" t="s">
        <v>13471</v>
      </c>
      <c r="AE257" t="s">
        <v>13472</v>
      </c>
      <c r="AF257" t="s">
        <v>13473</v>
      </c>
      <c r="AH257">
        <v>50</v>
      </c>
      <c r="AI257">
        <v>0</v>
      </c>
      <c r="AJ257">
        <v>0</v>
      </c>
      <c r="AK257">
        <v>23</v>
      </c>
      <c r="AL257">
        <v>23</v>
      </c>
      <c r="AM257" t="s">
        <v>5483</v>
      </c>
      <c r="AN257" t="s">
        <v>5484</v>
      </c>
      <c r="AO257" t="s">
        <v>5485</v>
      </c>
      <c r="AP257" t="s">
        <v>5486</v>
      </c>
      <c r="AS257" t="s">
        <v>5487</v>
      </c>
      <c r="AT257" t="s">
        <v>5488</v>
      </c>
      <c r="AU257" t="s">
        <v>12555</v>
      </c>
      <c r="AV257">
        <v>2015</v>
      </c>
      <c r="AW257">
        <v>237</v>
      </c>
      <c r="BC257">
        <v>24</v>
      </c>
      <c r="BD257">
        <v>32</v>
      </c>
      <c r="BF257" t="s">
        <v>13474</v>
      </c>
      <c r="BH257">
        <v>9</v>
      </c>
      <c r="BI257" t="s">
        <v>4735</v>
      </c>
      <c r="BJ257" t="s">
        <v>4735</v>
      </c>
      <c r="BK257" t="s">
        <v>13475</v>
      </c>
      <c r="BL257" t="s">
        <v>13476</v>
      </c>
      <c r="BM257">
        <v>26089149</v>
      </c>
      <c r="BN257" s="4" t="b">
        <f t="shared" ref="BN257:BN320" si="40">IF(COUNTIF(AA257,"*Nanjing Agr Univ*"),AA257)</f>
        <v>0</v>
      </c>
      <c r="BO257" s="5" t="b">
        <f t="shared" ref="BO257:BO320" si="41">IF(COUNTIF(BN257,"*Life Sci*"),"生命科学学院",IF(COUNTIF(BN257,"*Coll Hort*"),"园艺学院"))</f>
        <v>0</v>
      </c>
      <c r="BP257" s="5" t="b">
        <f t="shared" ref="BP257:BP320" si="42">IF(COUNTIF(BN257,"*Anim Sci*"),"动物科技学院",IF(COUNTIF(BN257,"*Vet Med*"),"动物医学院"))</f>
        <v>0</v>
      </c>
      <c r="BQ257" s="5" t="b">
        <f t="shared" ref="BQ257:BQ320" si="43">IF(COUNTIF(BN257,"*Resources*"),"资源管理与环境保护学院",IF(COUNTIF(BN257,"*Dept Entomol*"),"植物保护学院"))</f>
        <v>0</v>
      </c>
      <c r="BR257" s="5" t="b">
        <f t="shared" ref="BR257:BR320" si="44">IF(COUNTIF(BN257,"*Coll Agr*"),"农学院",IF(COUNTIF(BN257,"*Plant Protect*"),"植物保护学院"))</f>
        <v>0</v>
      </c>
      <c r="BS257" s="5" t="b">
        <f t="shared" ref="BS257:BS320" si="45">IF(COUNTIF(BN257,"*Food Sci*"),"食品科技学院")</f>
        <v>0</v>
      </c>
      <c r="BT257" s="6" t="str">
        <f t="shared" ref="BT257:BT320" si="46">AP257</f>
        <v>0168-9452</v>
      </c>
      <c r="BU257" s="6"/>
      <c r="BV257" s="6" t="b">
        <f t="shared" ref="BV257:BV320" si="47">IF(BU257&gt;=10,1)</f>
        <v>0</v>
      </c>
      <c r="BW257" s="6" t="b">
        <f t="shared" ref="BW257:BW320" si="48">IF(BU257&gt;=5,1)</f>
        <v>0</v>
      </c>
      <c r="BX257" s="6">
        <f t="shared" ref="BX257:BX320" si="49">IF(BU257&lt;2,1)</f>
        <v>1</v>
      </c>
    </row>
    <row r="258" spans="4:76" x14ac:dyDescent="0.15">
      <c r="D258" t="s">
        <v>62</v>
      </c>
      <c r="E258" t="s">
        <v>13513</v>
      </c>
      <c r="I258" t="s">
        <v>13514</v>
      </c>
      <c r="L258" t="s">
        <v>13515</v>
      </c>
      <c r="M258" t="s">
        <v>13516</v>
      </c>
      <c r="P258" t="s">
        <v>67</v>
      </c>
      <c r="Q258" t="s">
        <v>68</v>
      </c>
      <c r="W258" t="s">
        <v>13517</v>
      </c>
      <c r="X258" t="s">
        <v>13518</v>
      </c>
      <c r="Z258" t="s">
        <v>13519</v>
      </c>
      <c r="AA258" t="s">
        <v>13520</v>
      </c>
      <c r="AB258" t="s">
        <v>13521</v>
      </c>
      <c r="AE258" t="s">
        <v>13522</v>
      </c>
      <c r="AF258" t="s">
        <v>13523</v>
      </c>
      <c r="AH258">
        <v>74</v>
      </c>
      <c r="AI258">
        <v>1</v>
      </c>
      <c r="AJ258">
        <v>1</v>
      </c>
      <c r="AK258">
        <v>11</v>
      </c>
      <c r="AL258">
        <v>12</v>
      </c>
      <c r="AM258" t="s">
        <v>213</v>
      </c>
      <c r="AN258" t="s">
        <v>964</v>
      </c>
      <c r="AO258" t="s">
        <v>965</v>
      </c>
      <c r="AP258" t="s">
        <v>13524</v>
      </c>
      <c r="AQ258" t="s">
        <v>13525</v>
      </c>
      <c r="AS258" t="s">
        <v>13526</v>
      </c>
      <c r="AT258" t="s">
        <v>13527</v>
      </c>
      <c r="AU258" t="s">
        <v>12555</v>
      </c>
      <c r="AV258">
        <v>2015</v>
      </c>
      <c r="AW258">
        <v>125</v>
      </c>
      <c r="AX258" s="2">
        <v>42371</v>
      </c>
      <c r="BA258" t="s">
        <v>49</v>
      </c>
      <c r="BC258">
        <v>305</v>
      </c>
      <c r="BD258">
        <v>319</v>
      </c>
      <c r="BF258" t="s">
        <v>13528</v>
      </c>
      <c r="BH258">
        <v>15</v>
      </c>
      <c r="BI258" t="s">
        <v>577</v>
      </c>
      <c r="BJ258" t="s">
        <v>577</v>
      </c>
      <c r="BK258" t="s">
        <v>13529</v>
      </c>
      <c r="BL258" t="s">
        <v>13530</v>
      </c>
      <c r="BM258">
        <v>25366828</v>
      </c>
      <c r="BN258" s="4" t="b">
        <f t="shared" si="40"/>
        <v>0</v>
      </c>
      <c r="BO258" s="5" t="b">
        <f t="shared" si="41"/>
        <v>0</v>
      </c>
      <c r="BP258" s="5" t="b">
        <f t="shared" si="42"/>
        <v>0</v>
      </c>
      <c r="BQ258" s="5" t="b">
        <f t="shared" si="43"/>
        <v>0</v>
      </c>
      <c r="BR258" s="5" t="b">
        <f t="shared" si="44"/>
        <v>0</v>
      </c>
      <c r="BS258" s="5" t="b">
        <f t="shared" si="45"/>
        <v>0</v>
      </c>
      <c r="BT258" s="6" t="str">
        <f t="shared" si="46"/>
        <v>0166-8595</v>
      </c>
      <c r="BU258" s="6"/>
      <c r="BV258" s="6" t="b">
        <f t="shared" si="47"/>
        <v>0</v>
      </c>
      <c r="BW258" s="6" t="b">
        <f t="shared" si="48"/>
        <v>0</v>
      </c>
      <c r="BX258" s="6">
        <f t="shared" si="49"/>
        <v>1</v>
      </c>
    </row>
    <row r="259" spans="4:76" x14ac:dyDescent="0.15">
      <c r="D259" t="s">
        <v>62</v>
      </c>
      <c r="E259" t="s">
        <v>13638</v>
      </c>
      <c r="I259" t="s">
        <v>13639</v>
      </c>
      <c r="L259" t="s">
        <v>13640</v>
      </c>
      <c r="M259" t="s">
        <v>13641</v>
      </c>
      <c r="P259" t="s">
        <v>67</v>
      </c>
      <c r="Q259" t="s">
        <v>68</v>
      </c>
      <c r="W259" t="s">
        <v>13642</v>
      </c>
      <c r="X259" t="s">
        <v>13643</v>
      </c>
      <c r="Z259" t="s">
        <v>13644</v>
      </c>
      <c r="AA259" t="s">
        <v>13645</v>
      </c>
      <c r="AB259" t="s">
        <v>13646</v>
      </c>
      <c r="AE259" t="s">
        <v>13647</v>
      </c>
      <c r="AF259" t="s">
        <v>13648</v>
      </c>
      <c r="AH259">
        <v>48</v>
      </c>
      <c r="AI259">
        <v>0</v>
      </c>
      <c r="AJ259">
        <v>0</v>
      </c>
      <c r="AK259">
        <v>6</v>
      </c>
      <c r="AL259">
        <v>6</v>
      </c>
      <c r="AM259" t="s">
        <v>660</v>
      </c>
      <c r="AN259" t="s">
        <v>604</v>
      </c>
      <c r="AO259" t="s">
        <v>661</v>
      </c>
      <c r="AP259" t="s">
        <v>13649</v>
      </c>
      <c r="AS259" t="s">
        <v>13650</v>
      </c>
      <c r="AT259" t="s">
        <v>13651</v>
      </c>
      <c r="AU259" s="1">
        <v>42581</v>
      </c>
      <c r="AV259">
        <v>2015</v>
      </c>
      <c r="AW259">
        <v>13</v>
      </c>
      <c r="BE259">
        <v>80</v>
      </c>
      <c r="BF259" t="s">
        <v>13652</v>
      </c>
      <c r="BH259">
        <v>11</v>
      </c>
      <c r="BI259" t="s">
        <v>13653</v>
      </c>
      <c r="BJ259" t="s">
        <v>13653</v>
      </c>
      <c r="BK259" t="s">
        <v>13654</v>
      </c>
      <c r="BL259" t="s">
        <v>13655</v>
      </c>
      <c r="BM259">
        <v>26223982</v>
      </c>
      <c r="BN259" s="4" t="b">
        <f t="shared" si="40"/>
        <v>0</v>
      </c>
      <c r="BO259" s="5" t="b">
        <f t="shared" si="41"/>
        <v>0</v>
      </c>
      <c r="BP259" s="5" t="b">
        <f t="shared" si="42"/>
        <v>0</v>
      </c>
      <c r="BQ259" s="5" t="b">
        <f t="shared" si="43"/>
        <v>0</v>
      </c>
      <c r="BR259" s="5" t="b">
        <f t="shared" si="44"/>
        <v>0</v>
      </c>
      <c r="BS259" s="5" t="b">
        <f t="shared" si="45"/>
        <v>0</v>
      </c>
      <c r="BT259" s="6" t="str">
        <f t="shared" si="46"/>
        <v>1477-7827</v>
      </c>
      <c r="BU259" s="6"/>
      <c r="BV259" s="6" t="b">
        <f t="shared" si="47"/>
        <v>0</v>
      </c>
      <c r="BW259" s="6" t="b">
        <f t="shared" si="48"/>
        <v>0</v>
      </c>
      <c r="BX259" s="6">
        <f t="shared" si="49"/>
        <v>1</v>
      </c>
    </row>
    <row r="260" spans="4:76" x14ac:dyDescent="0.15">
      <c r="D260" t="s">
        <v>62</v>
      </c>
      <c r="E260" t="s">
        <v>13691</v>
      </c>
      <c r="I260" t="s">
        <v>13692</v>
      </c>
      <c r="L260" t="s">
        <v>13693</v>
      </c>
      <c r="M260" t="s">
        <v>836</v>
      </c>
      <c r="P260" t="s">
        <v>67</v>
      </c>
      <c r="Q260" t="s">
        <v>977</v>
      </c>
      <c r="W260" t="s">
        <v>13694</v>
      </c>
      <c r="X260" t="s">
        <v>13695</v>
      </c>
      <c r="Z260" t="s">
        <v>13696</v>
      </c>
      <c r="AA260" t="s">
        <v>13697</v>
      </c>
      <c r="AB260" t="s">
        <v>13698</v>
      </c>
      <c r="AE260" t="s">
        <v>13699</v>
      </c>
      <c r="AF260" t="s">
        <v>13700</v>
      </c>
      <c r="AH260">
        <v>68</v>
      </c>
      <c r="AI260">
        <v>2</v>
      </c>
      <c r="AJ260">
        <v>2</v>
      </c>
      <c r="AK260">
        <v>56</v>
      </c>
      <c r="AL260">
        <v>61</v>
      </c>
      <c r="AM260" t="s">
        <v>571</v>
      </c>
      <c r="AN260" t="s">
        <v>537</v>
      </c>
      <c r="AO260" t="s">
        <v>572</v>
      </c>
      <c r="AP260" t="s">
        <v>844</v>
      </c>
      <c r="AS260" t="s">
        <v>845</v>
      </c>
      <c r="AT260" t="s">
        <v>846</v>
      </c>
      <c r="AU260" s="1">
        <v>42579</v>
      </c>
      <c r="AV260">
        <v>2015</v>
      </c>
      <c r="AW260">
        <v>6</v>
      </c>
      <c r="BE260">
        <v>780</v>
      </c>
      <c r="BF260" t="s">
        <v>13701</v>
      </c>
      <c r="BH260">
        <v>11</v>
      </c>
      <c r="BI260" t="s">
        <v>848</v>
      </c>
      <c r="BJ260" t="s">
        <v>848</v>
      </c>
      <c r="BK260" t="s">
        <v>13702</v>
      </c>
      <c r="BL260" t="s">
        <v>13703</v>
      </c>
      <c r="BM260">
        <v>26284057</v>
      </c>
      <c r="BN260" s="4" t="b">
        <f t="shared" si="40"/>
        <v>0</v>
      </c>
      <c r="BO260" s="5" t="b">
        <f t="shared" si="41"/>
        <v>0</v>
      </c>
      <c r="BP260" s="5" t="b">
        <f t="shared" si="42"/>
        <v>0</v>
      </c>
      <c r="BQ260" s="5" t="b">
        <f t="shared" si="43"/>
        <v>0</v>
      </c>
      <c r="BR260" s="5" t="b">
        <f t="shared" si="44"/>
        <v>0</v>
      </c>
      <c r="BS260" s="5" t="b">
        <f t="shared" si="45"/>
        <v>0</v>
      </c>
      <c r="BT260" s="6" t="str">
        <f t="shared" si="46"/>
        <v>1664-302X</v>
      </c>
      <c r="BU260" s="6"/>
      <c r="BV260" s="6" t="b">
        <f t="shared" si="47"/>
        <v>0</v>
      </c>
      <c r="BW260" s="6" t="b">
        <f t="shared" si="48"/>
        <v>0</v>
      </c>
      <c r="BX260" s="6">
        <f t="shared" si="49"/>
        <v>1</v>
      </c>
    </row>
    <row r="261" spans="4:76" x14ac:dyDescent="0.15">
      <c r="D261" t="s">
        <v>62</v>
      </c>
      <c r="E261" t="s">
        <v>13766</v>
      </c>
      <c r="I261" t="s">
        <v>13767</v>
      </c>
      <c r="L261" t="s">
        <v>13768</v>
      </c>
      <c r="M261" t="s">
        <v>1895</v>
      </c>
      <c r="P261" t="s">
        <v>67</v>
      </c>
      <c r="Q261" t="s">
        <v>68</v>
      </c>
      <c r="X261" t="s">
        <v>13769</v>
      </c>
      <c r="Z261" t="s">
        <v>13770</v>
      </c>
      <c r="AA261" t="s">
        <v>13771</v>
      </c>
      <c r="AB261" t="s">
        <v>13772</v>
      </c>
      <c r="AE261" t="s">
        <v>13773</v>
      </c>
      <c r="AF261" t="s">
        <v>13774</v>
      </c>
      <c r="AH261">
        <v>49</v>
      </c>
      <c r="AI261">
        <v>0</v>
      </c>
      <c r="AJ261">
        <v>0</v>
      </c>
      <c r="AK261">
        <v>67</v>
      </c>
      <c r="AL261">
        <v>69</v>
      </c>
      <c r="AM261" t="s">
        <v>1902</v>
      </c>
      <c r="AN261" t="s">
        <v>1903</v>
      </c>
      <c r="AO261" t="s">
        <v>1904</v>
      </c>
      <c r="AP261" t="s">
        <v>1905</v>
      </c>
      <c r="AS261" t="s">
        <v>1895</v>
      </c>
      <c r="AT261" t="s">
        <v>1906</v>
      </c>
      <c r="AU261" s="1">
        <v>42574</v>
      </c>
      <c r="AV261">
        <v>2015</v>
      </c>
      <c r="AW261">
        <v>10</v>
      </c>
      <c r="AX261">
        <v>7</v>
      </c>
      <c r="BE261" t="s">
        <v>13775</v>
      </c>
      <c r="BF261" t="s">
        <v>13776</v>
      </c>
      <c r="BH261">
        <v>15</v>
      </c>
      <c r="BI261" t="s">
        <v>610</v>
      </c>
      <c r="BJ261" t="s">
        <v>611</v>
      </c>
      <c r="BK261" t="s">
        <v>13777</v>
      </c>
      <c r="BL261" t="s">
        <v>13778</v>
      </c>
      <c r="BM261">
        <v>26204523</v>
      </c>
      <c r="BN261" s="4" t="b">
        <f t="shared" si="40"/>
        <v>0</v>
      </c>
      <c r="BO261" s="5" t="b">
        <f t="shared" si="41"/>
        <v>0</v>
      </c>
      <c r="BP261" s="5" t="b">
        <f t="shared" si="42"/>
        <v>0</v>
      </c>
      <c r="BQ261" s="5" t="b">
        <f t="shared" si="43"/>
        <v>0</v>
      </c>
      <c r="BR261" s="5" t="b">
        <f t="shared" si="44"/>
        <v>0</v>
      </c>
      <c r="BS261" s="5" t="b">
        <f t="shared" si="45"/>
        <v>0</v>
      </c>
      <c r="BT261" s="6" t="str">
        <f t="shared" si="46"/>
        <v>1932-6203</v>
      </c>
      <c r="BU261" s="6"/>
      <c r="BV261" s="6" t="b">
        <f t="shared" si="47"/>
        <v>0</v>
      </c>
      <c r="BW261" s="6" t="b">
        <f t="shared" si="48"/>
        <v>0</v>
      </c>
      <c r="BX261" s="6">
        <f t="shared" si="49"/>
        <v>1</v>
      </c>
    </row>
    <row r="262" spans="4:76" x14ac:dyDescent="0.15">
      <c r="D262" t="s">
        <v>62</v>
      </c>
      <c r="E262" t="s">
        <v>13813</v>
      </c>
      <c r="I262" t="s">
        <v>13814</v>
      </c>
      <c r="L262" t="s">
        <v>13815</v>
      </c>
      <c r="M262" t="s">
        <v>596</v>
      </c>
      <c r="P262" t="s">
        <v>67</v>
      </c>
      <c r="Q262" t="s">
        <v>68</v>
      </c>
      <c r="X262" t="s">
        <v>13816</v>
      </c>
      <c r="Z262" t="s">
        <v>13817</v>
      </c>
      <c r="AA262" t="s">
        <v>13818</v>
      </c>
      <c r="AB262" t="s">
        <v>13819</v>
      </c>
      <c r="AE262" t="s">
        <v>13820</v>
      </c>
      <c r="AF262" t="s">
        <v>13821</v>
      </c>
      <c r="AH262">
        <v>53</v>
      </c>
      <c r="AI262">
        <v>1</v>
      </c>
      <c r="AJ262">
        <v>1</v>
      </c>
      <c r="AK262">
        <v>10</v>
      </c>
      <c r="AL262">
        <v>15</v>
      </c>
      <c r="AM262" t="s">
        <v>603</v>
      </c>
      <c r="AN262" t="s">
        <v>604</v>
      </c>
      <c r="AO262" t="s">
        <v>605</v>
      </c>
      <c r="AP262" t="s">
        <v>606</v>
      </c>
      <c r="AS262" t="s">
        <v>607</v>
      </c>
      <c r="AT262" t="s">
        <v>608</v>
      </c>
      <c r="AU262" s="1">
        <v>42567</v>
      </c>
      <c r="AV262">
        <v>2015</v>
      </c>
      <c r="AW262">
        <v>5</v>
      </c>
      <c r="BE262">
        <v>12247</v>
      </c>
      <c r="BF262" t="s">
        <v>13822</v>
      </c>
      <c r="BH262">
        <v>13</v>
      </c>
      <c r="BI262" t="s">
        <v>610</v>
      </c>
      <c r="BJ262" t="s">
        <v>611</v>
      </c>
      <c r="BK262" t="s">
        <v>13823</v>
      </c>
      <c r="BL262" t="s">
        <v>13824</v>
      </c>
      <c r="BM262">
        <v>26179416</v>
      </c>
      <c r="BN262" s="4" t="b">
        <f t="shared" si="40"/>
        <v>0</v>
      </c>
      <c r="BO262" s="5" t="b">
        <f t="shared" si="41"/>
        <v>0</v>
      </c>
      <c r="BP262" s="5" t="b">
        <f t="shared" si="42"/>
        <v>0</v>
      </c>
      <c r="BQ262" s="5" t="b">
        <f t="shared" si="43"/>
        <v>0</v>
      </c>
      <c r="BR262" s="5" t="b">
        <f t="shared" si="44"/>
        <v>0</v>
      </c>
      <c r="BS262" s="5" t="b">
        <f t="shared" si="45"/>
        <v>0</v>
      </c>
      <c r="BT262" s="6" t="str">
        <f t="shared" si="46"/>
        <v>2045-2322</v>
      </c>
      <c r="BU262" s="6"/>
      <c r="BV262" s="6" t="b">
        <f t="shared" si="47"/>
        <v>0</v>
      </c>
      <c r="BW262" s="6" t="b">
        <f t="shared" si="48"/>
        <v>0</v>
      </c>
      <c r="BX262" s="6">
        <f t="shared" si="49"/>
        <v>1</v>
      </c>
    </row>
    <row r="263" spans="4:76" x14ac:dyDescent="0.15">
      <c r="D263" t="s">
        <v>62</v>
      </c>
      <c r="E263" t="s">
        <v>13881</v>
      </c>
      <c r="I263" t="s">
        <v>13882</v>
      </c>
      <c r="L263" t="s">
        <v>13883</v>
      </c>
      <c r="M263" t="s">
        <v>2525</v>
      </c>
      <c r="P263" t="s">
        <v>67</v>
      </c>
      <c r="Q263" t="s">
        <v>68</v>
      </c>
      <c r="W263" t="s">
        <v>13884</v>
      </c>
      <c r="X263" t="s">
        <v>13885</v>
      </c>
      <c r="Z263" t="s">
        <v>13886</v>
      </c>
      <c r="AA263" t="s">
        <v>13887</v>
      </c>
      <c r="AB263" t="s">
        <v>13888</v>
      </c>
      <c r="AE263" t="s">
        <v>13889</v>
      </c>
      <c r="AF263" t="s">
        <v>13890</v>
      </c>
      <c r="AH263">
        <v>96</v>
      </c>
      <c r="AI263">
        <v>0</v>
      </c>
      <c r="AJ263">
        <v>0</v>
      </c>
      <c r="AK263">
        <v>19</v>
      </c>
      <c r="AL263">
        <v>19</v>
      </c>
      <c r="AM263" t="s">
        <v>660</v>
      </c>
      <c r="AN263" t="s">
        <v>604</v>
      </c>
      <c r="AO263" t="s">
        <v>661</v>
      </c>
      <c r="AP263" t="s">
        <v>2533</v>
      </c>
      <c r="AS263" t="s">
        <v>2525</v>
      </c>
      <c r="AT263" t="s">
        <v>2534</v>
      </c>
      <c r="AU263" s="1">
        <v>42566</v>
      </c>
      <c r="AV263">
        <v>2015</v>
      </c>
      <c r="AW263">
        <v>16</v>
      </c>
      <c r="BF263" t="s">
        <v>13891</v>
      </c>
      <c r="BH263">
        <v>22</v>
      </c>
      <c r="BI263" t="s">
        <v>2536</v>
      </c>
      <c r="BJ263" t="s">
        <v>2536</v>
      </c>
      <c r="BK263" t="s">
        <v>13892</v>
      </c>
      <c r="BL263" t="s">
        <v>13893</v>
      </c>
      <c r="BN263" s="4" t="b">
        <f t="shared" si="40"/>
        <v>0</v>
      </c>
      <c r="BO263" s="5" t="b">
        <f t="shared" si="41"/>
        <v>0</v>
      </c>
      <c r="BP263" s="5" t="b">
        <f t="shared" si="42"/>
        <v>0</v>
      </c>
      <c r="BQ263" s="5" t="b">
        <f t="shared" si="43"/>
        <v>0</v>
      </c>
      <c r="BR263" s="5" t="b">
        <f t="shared" si="44"/>
        <v>0</v>
      </c>
      <c r="BS263" s="5" t="b">
        <f t="shared" si="45"/>
        <v>0</v>
      </c>
      <c r="BT263" s="6" t="str">
        <f t="shared" si="46"/>
        <v>1471-2164</v>
      </c>
      <c r="BU263" s="6"/>
      <c r="BV263" s="6" t="b">
        <f t="shared" si="47"/>
        <v>0</v>
      </c>
      <c r="BW263" s="6" t="b">
        <f t="shared" si="48"/>
        <v>0</v>
      </c>
      <c r="BX263" s="6">
        <f t="shared" si="49"/>
        <v>1</v>
      </c>
    </row>
    <row r="264" spans="4:76" x14ac:dyDescent="0.15">
      <c r="D264" t="s">
        <v>62</v>
      </c>
      <c r="E264" t="s">
        <v>13930</v>
      </c>
      <c r="I264" t="s">
        <v>13931</v>
      </c>
      <c r="L264" t="s">
        <v>13932</v>
      </c>
      <c r="M264" t="s">
        <v>13609</v>
      </c>
      <c r="P264" t="s">
        <v>67</v>
      </c>
      <c r="Q264" t="s">
        <v>68</v>
      </c>
      <c r="W264" t="s">
        <v>13933</v>
      </c>
      <c r="X264" t="s">
        <v>13934</v>
      </c>
      <c r="Z264" t="s">
        <v>13935</v>
      </c>
      <c r="AA264" t="s">
        <v>13936</v>
      </c>
      <c r="AB264" t="s">
        <v>13937</v>
      </c>
      <c r="AE264" t="s">
        <v>13938</v>
      </c>
      <c r="AF264" t="s">
        <v>13939</v>
      </c>
      <c r="AH264">
        <v>30</v>
      </c>
      <c r="AI264">
        <v>0</v>
      </c>
      <c r="AJ264">
        <v>0</v>
      </c>
      <c r="AK264">
        <v>4</v>
      </c>
      <c r="AL264">
        <v>4</v>
      </c>
      <c r="AM264" t="s">
        <v>76</v>
      </c>
      <c r="AN264" t="s">
        <v>77</v>
      </c>
      <c r="AO264" t="s">
        <v>78</v>
      </c>
      <c r="AP264" t="s">
        <v>13617</v>
      </c>
      <c r="AQ264" t="s">
        <v>13618</v>
      </c>
      <c r="AS264" t="s">
        <v>13609</v>
      </c>
      <c r="AT264" t="s">
        <v>13619</v>
      </c>
      <c r="AU264" s="1">
        <v>42560</v>
      </c>
      <c r="AV264">
        <v>2015</v>
      </c>
      <c r="AW264">
        <v>33</v>
      </c>
      <c r="AX264">
        <v>30</v>
      </c>
      <c r="BC264">
        <v>3542</v>
      </c>
      <c r="BD264">
        <v>3548</v>
      </c>
      <c r="BF264" t="s">
        <v>13940</v>
      </c>
      <c r="BH264">
        <v>7</v>
      </c>
      <c r="BI264" t="s">
        <v>13621</v>
      </c>
      <c r="BJ264" t="s">
        <v>13622</v>
      </c>
      <c r="BK264" t="s">
        <v>13941</v>
      </c>
      <c r="BL264" t="s">
        <v>13942</v>
      </c>
      <c r="BM264">
        <v>26051512</v>
      </c>
      <c r="BN264" s="4" t="b">
        <f t="shared" si="40"/>
        <v>0</v>
      </c>
      <c r="BO264" s="5" t="b">
        <f t="shared" si="41"/>
        <v>0</v>
      </c>
      <c r="BP264" s="5" t="b">
        <f t="shared" si="42"/>
        <v>0</v>
      </c>
      <c r="BQ264" s="5" t="b">
        <f t="shared" si="43"/>
        <v>0</v>
      </c>
      <c r="BR264" s="5" t="b">
        <f t="shared" si="44"/>
        <v>0</v>
      </c>
      <c r="BS264" s="5" t="b">
        <f t="shared" si="45"/>
        <v>0</v>
      </c>
      <c r="BT264" s="6" t="str">
        <f t="shared" si="46"/>
        <v>0264-410X</v>
      </c>
      <c r="BU264" s="6"/>
      <c r="BV264" s="6" t="b">
        <f t="shared" si="47"/>
        <v>0</v>
      </c>
      <c r="BW264" s="6" t="b">
        <f t="shared" si="48"/>
        <v>0</v>
      </c>
      <c r="BX264" s="6">
        <f t="shared" si="49"/>
        <v>1</v>
      </c>
    </row>
    <row r="265" spans="4:76" x14ac:dyDescent="0.15">
      <c r="D265" t="s">
        <v>62</v>
      </c>
      <c r="E265" t="s">
        <v>13956</v>
      </c>
      <c r="I265" t="s">
        <v>13957</v>
      </c>
      <c r="L265" t="s">
        <v>13958</v>
      </c>
      <c r="M265" t="s">
        <v>13959</v>
      </c>
      <c r="P265" t="s">
        <v>67</v>
      </c>
      <c r="Q265" t="s">
        <v>68</v>
      </c>
      <c r="W265" t="s">
        <v>13960</v>
      </c>
      <c r="X265" t="s">
        <v>13961</v>
      </c>
      <c r="Z265" t="s">
        <v>13962</v>
      </c>
      <c r="AA265" t="s">
        <v>13963</v>
      </c>
      <c r="AB265" t="s">
        <v>13964</v>
      </c>
      <c r="AC265" t="s">
        <v>13965</v>
      </c>
      <c r="AD265" t="s">
        <v>13966</v>
      </c>
      <c r="AH265">
        <v>34</v>
      </c>
      <c r="AI265">
        <v>0</v>
      </c>
      <c r="AJ265">
        <v>0</v>
      </c>
      <c r="AK265">
        <v>7</v>
      </c>
      <c r="AL265">
        <v>8</v>
      </c>
      <c r="AM265" t="s">
        <v>112</v>
      </c>
      <c r="AN265" t="s">
        <v>113</v>
      </c>
      <c r="AO265" t="s">
        <v>114</v>
      </c>
      <c r="AP265" t="s">
        <v>13967</v>
      </c>
      <c r="AQ265" t="s">
        <v>13968</v>
      </c>
      <c r="AS265" t="s">
        <v>13969</v>
      </c>
      <c r="AT265" t="s">
        <v>13970</v>
      </c>
      <c r="AU265" s="1">
        <v>42559</v>
      </c>
      <c r="AV265">
        <v>2015</v>
      </c>
      <c r="AW265">
        <v>589</v>
      </c>
      <c r="AX265">
        <v>15</v>
      </c>
      <c r="BC265">
        <v>1766</v>
      </c>
      <c r="BD265">
        <v>1770</v>
      </c>
      <c r="BF265" t="s">
        <v>13971</v>
      </c>
      <c r="BH265">
        <v>5</v>
      </c>
      <c r="BI265" t="s">
        <v>3941</v>
      </c>
      <c r="BJ265" t="s">
        <v>3941</v>
      </c>
      <c r="BK265" t="s">
        <v>13972</v>
      </c>
      <c r="BL265" t="s">
        <v>13973</v>
      </c>
      <c r="BM265">
        <v>26028313</v>
      </c>
      <c r="BN265" s="4" t="b">
        <f t="shared" si="40"/>
        <v>0</v>
      </c>
      <c r="BO265" s="5" t="b">
        <f t="shared" si="41"/>
        <v>0</v>
      </c>
      <c r="BP265" s="5" t="b">
        <f t="shared" si="42"/>
        <v>0</v>
      </c>
      <c r="BQ265" s="5" t="b">
        <f t="shared" si="43"/>
        <v>0</v>
      </c>
      <c r="BR265" s="5" t="b">
        <f t="shared" si="44"/>
        <v>0</v>
      </c>
      <c r="BS265" s="5" t="b">
        <f t="shared" si="45"/>
        <v>0</v>
      </c>
      <c r="BT265" s="6" t="str">
        <f t="shared" si="46"/>
        <v>0014-5793</v>
      </c>
      <c r="BU265" s="6"/>
      <c r="BV265" s="6" t="b">
        <f t="shared" si="47"/>
        <v>0</v>
      </c>
      <c r="BW265" s="6" t="b">
        <f t="shared" si="48"/>
        <v>0</v>
      </c>
      <c r="BX265" s="6">
        <f t="shared" si="49"/>
        <v>1</v>
      </c>
    </row>
    <row r="266" spans="4:76" x14ac:dyDescent="0.15">
      <c r="D266" t="s">
        <v>62</v>
      </c>
      <c r="E266" t="s">
        <v>14123</v>
      </c>
      <c r="I266" t="s">
        <v>14124</v>
      </c>
      <c r="L266" t="s">
        <v>14125</v>
      </c>
      <c r="M266" t="s">
        <v>14126</v>
      </c>
      <c r="P266" t="s">
        <v>67</v>
      </c>
      <c r="Q266" t="s">
        <v>977</v>
      </c>
      <c r="X266" t="s">
        <v>14127</v>
      </c>
      <c r="Z266" t="s">
        <v>14128</v>
      </c>
      <c r="AA266" t="s">
        <v>14129</v>
      </c>
      <c r="AB266" t="s">
        <v>14130</v>
      </c>
      <c r="AH266">
        <v>83</v>
      </c>
      <c r="AI266">
        <v>1</v>
      </c>
      <c r="AJ266">
        <v>1</v>
      </c>
      <c r="AK266">
        <v>8</v>
      </c>
      <c r="AL266">
        <v>8</v>
      </c>
      <c r="AM266" t="s">
        <v>9241</v>
      </c>
      <c r="AN266" t="s">
        <v>9242</v>
      </c>
      <c r="AO266" t="s">
        <v>9243</v>
      </c>
      <c r="AP266" t="s">
        <v>14131</v>
      </c>
      <c r="AQ266" t="s">
        <v>14132</v>
      </c>
      <c r="AS266" t="s">
        <v>14133</v>
      </c>
      <c r="AT266" t="s">
        <v>14134</v>
      </c>
      <c r="AU266" t="s">
        <v>14064</v>
      </c>
      <c r="AV266">
        <v>2015</v>
      </c>
      <c r="AW266">
        <v>96</v>
      </c>
      <c r="AY266">
        <v>7</v>
      </c>
      <c r="BC266">
        <v>1570</v>
      </c>
      <c r="BD266">
        <v>1580</v>
      </c>
      <c r="BF266" t="s">
        <v>14135</v>
      </c>
      <c r="BH266">
        <v>11</v>
      </c>
      <c r="BI266" t="s">
        <v>14136</v>
      </c>
      <c r="BJ266" t="s">
        <v>14136</v>
      </c>
      <c r="BK266" t="s">
        <v>14137</v>
      </c>
      <c r="BL266" t="s">
        <v>14138</v>
      </c>
      <c r="BM266">
        <v>25711962</v>
      </c>
      <c r="BN266" s="4" t="b">
        <f t="shared" si="40"/>
        <v>0</v>
      </c>
      <c r="BO266" s="5" t="b">
        <f t="shared" si="41"/>
        <v>0</v>
      </c>
      <c r="BP266" s="5" t="b">
        <f t="shared" si="42"/>
        <v>0</v>
      </c>
      <c r="BQ266" s="5" t="b">
        <f t="shared" si="43"/>
        <v>0</v>
      </c>
      <c r="BR266" s="5" t="b">
        <f t="shared" si="44"/>
        <v>0</v>
      </c>
      <c r="BS266" s="5" t="b">
        <f t="shared" si="45"/>
        <v>0</v>
      </c>
      <c r="BT266" s="6" t="str">
        <f t="shared" si="46"/>
        <v>0022-1317</v>
      </c>
      <c r="BU266" s="6"/>
      <c r="BV266" s="6" t="b">
        <f t="shared" si="47"/>
        <v>0</v>
      </c>
      <c r="BW266" s="6" t="b">
        <f t="shared" si="48"/>
        <v>0</v>
      </c>
      <c r="BX266" s="6">
        <f t="shared" si="49"/>
        <v>1</v>
      </c>
    </row>
    <row r="267" spans="4:76" x14ac:dyDescent="0.15">
      <c r="D267" t="s">
        <v>62</v>
      </c>
      <c r="E267" t="s">
        <v>14149</v>
      </c>
      <c r="I267" t="s">
        <v>14150</v>
      </c>
      <c r="L267" t="s">
        <v>14151</v>
      </c>
      <c r="M267" t="s">
        <v>14152</v>
      </c>
      <c r="P267" t="s">
        <v>67</v>
      </c>
      <c r="Q267" t="s">
        <v>68</v>
      </c>
      <c r="X267" t="s">
        <v>14153</v>
      </c>
      <c r="Z267" t="s">
        <v>14154</v>
      </c>
      <c r="AA267" t="s">
        <v>14155</v>
      </c>
      <c r="AB267" t="s">
        <v>14156</v>
      </c>
      <c r="AE267" t="s">
        <v>14157</v>
      </c>
      <c r="AF267" t="s">
        <v>14158</v>
      </c>
      <c r="AH267">
        <v>70</v>
      </c>
      <c r="AI267">
        <v>0</v>
      </c>
      <c r="AJ267">
        <v>0</v>
      </c>
      <c r="AK267">
        <v>11</v>
      </c>
      <c r="AL267">
        <v>11</v>
      </c>
      <c r="AM267" t="s">
        <v>14159</v>
      </c>
      <c r="AN267" t="s">
        <v>14160</v>
      </c>
      <c r="AO267" t="s">
        <v>14161</v>
      </c>
      <c r="AP267" t="s">
        <v>14162</v>
      </c>
      <c r="AQ267" t="s">
        <v>14163</v>
      </c>
      <c r="AS267" t="s">
        <v>14164</v>
      </c>
      <c r="AT267" t="s">
        <v>14165</v>
      </c>
      <c r="AU267" t="s">
        <v>14108</v>
      </c>
      <c r="AV267">
        <v>2015</v>
      </c>
      <c r="AW267">
        <v>79</v>
      </c>
      <c r="AX267">
        <v>4</v>
      </c>
      <c r="BC267">
        <v>1030</v>
      </c>
      <c r="BD267">
        <v>1042</v>
      </c>
      <c r="BF267" t="s">
        <v>14166</v>
      </c>
      <c r="BH267">
        <v>13</v>
      </c>
      <c r="BI267" t="s">
        <v>472</v>
      </c>
      <c r="BJ267" t="s">
        <v>473</v>
      </c>
      <c r="BK267" t="s">
        <v>14167</v>
      </c>
      <c r="BL267" t="s">
        <v>14168</v>
      </c>
      <c r="BN267" s="4" t="b">
        <f t="shared" si="40"/>
        <v>0</v>
      </c>
      <c r="BO267" s="5" t="b">
        <f t="shared" si="41"/>
        <v>0</v>
      </c>
      <c r="BP267" s="5" t="b">
        <f t="shared" si="42"/>
        <v>0</v>
      </c>
      <c r="BQ267" s="5" t="b">
        <f t="shared" si="43"/>
        <v>0</v>
      </c>
      <c r="BR267" s="5" t="b">
        <f t="shared" si="44"/>
        <v>0</v>
      </c>
      <c r="BS267" s="5" t="b">
        <f t="shared" si="45"/>
        <v>0</v>
      </c>
      <c r="BT267" s="6" t="str">
        <f t="shared" si="46"/>
        <v>0361-5995</v>
      </c>
      <c r="BU267" s="6"/>
      <c r="BV267" s="6" t="b">
        <f t="shared" si="47"/>
        <v>0</v>
      </c>
      <c r="BW267" s="6" t="b">
        <f t="shared" si="48"/>
        <v>0</v>
      </c>
      <c r="BX267" s="6">
        <f t="shared" si="49"/>
        <v>1</v>
      </c>
    </row>
    <row r="268" spans="4:76" x14ac:dyDescent="0.15">
      <c r="D268" t="s">
        <v>62</v>
      </c>
      <c r="E268" t="s">
        <v>14169</v>
      </c>
      <c r="I268" t="s">
        <v>14170</v>
      </c>
      <c r="L268" t="s">
        <v>14171</v>
      </c>
      <c r="M268" t="s">
        <v>14172</v>
      </c>
      <c r="P268" t="s">
        <v>67</v>
      </c>
      <c r="Q268" t="s">
        <v>68</v>
      </c>
      <c r="X268" t="s">
        <v>14173</v>
      </c>
      <c r="Z268" t="s">
        <v>14174</v>
      </c>
      <c r="AA268" t="s">
        <v>14175</v>
      </c>
      <c r="AB268" t="s">
        <v>14176</v>
      </c>
      <c r="AE268" t="s">
        <v>14177</v>
      </c>
      <c r="AF268" t="s">
        <v>14178</v>
      </c>
      <c r="AH268">
        <v>50</v>
      </c>
      <c r="AI268">
        <v>0</v>
      </c>
      <c r="AJ268">
        <v>0</v>
      </c>
      <c r="AK268">
        <v>18</v>
      </c>
      <c r="AL268">
        <v>18</v>
      </c>
      <c r="AM268" t="s">
        <v>14179</v>
      </c>
      <c r="AN268" t="s">
        <v>14160</v>
      </c>
      <c r="AO268" t="s">
        <v>14180</v>
      </c>
      <c r="AP268" t="s">
        <v>14181</v>
      </c>
      <c r="AQ268" t="s">
        <v>14182</v>
      </c>
      <c r="AS268" t="s">
        <v>14183</v>
      </c>
      <c r="AT268" t="s">
        <v>14184</v>
      </c>
      <c r="AU268" t="s">
        <v>14108</v>
      </c>
      <c r="AV268">
        <v>2015</v>
      </c>
      <c r="AW268">
        <v>107</v>
      </c>
      <c r="AX268">
        <v>4</v>
      </c>
      <c r="BC268">
        <v>1269</v>
      </c>
      <c r="BD268">
        <v>1279</v>
      </c>
      <c r="BF268" t="s">
        <v>14185</v>
      </c>
      <c r="BH268">
        <v>11</v>
      </c>
      <c r="BI268" t="s">
        <v>3995</v>
      </c>
      <c r="BJ268" t="s">
        <v>473</v>
      </c>
      <c r="BK268" t="s">
        <v>14186</v>
      </c>
      <c r="BL268" t="s">
        <v>14187</v>
      </c>
      <c r="BN268" s="4" t="b">
        <f t="shared" si="40"/>
        <v>0</v>
      </c>
      <c r="BO268" s="5" t="b">
        <f t="shared" si="41"/>
        <v>0</v>
      </c>
      <c r="BP268" s="5" t="b">
        <f t="shared" si="42"/>
        <v>0</v>
      </c>
      <c r="BQ268" s="5" t="b">
        <f t="shared" si="43"/>
        <v>0</v>
      </c>
      <c r="BR268" s="5" t="b">
        <f t="shared" si="44"/>
        <v>0</v>
      </c>
      <c r="BS268" s="5" t="b">
        <f t="shared" si="45"/>
        <v>0</v>
      </c>
      <c r="BT268" s="6" t="str">
        <f t="shared" si="46"/>
        <v>0002-1962</v>
      </c>
      <c r="BU268" s="6"/>
      <c r="BV268" s="6" t="b">
        <f t="shared" si="47"/>
        <v>0</v>
      </c>
      <c r="BW268" s="6" t="b">
        <f t="shared" si="48"/>
        <v>0</v>
      </c>
      <c r="BX268" s="6">
        <f t="shared" si="49"/>
        <v>1</v>
      </c>
    </row>
    <row r="269" spans="4:76" x14ac:dyDescent="0.15">
      <c r="D269" t="s">
        <v>62</v>
      </c>
      <c r="E269" t="s">
        <v>14207</v>
      </c>
      <c r="I269" t="s">
        <v>14208</v>
      </c>
      <c r="L269" t="s">
        <v>14209</v>
      </c>
      <c r="M269" t="s">
        <v>14210</v>
      </c>
      <c r="P269" t="s">
        <v>67</v>
      </c>
      <c r="Q269" t="s">
        <v>68</v>
      </c>
      <c r="X269" t="s">
        <v>14211</v>
      </c>
      <c r="Z269" t="s">
        <v>14212</v>
      </c>
      <c r="AA269" t="s">
        <v>14213</v>
      </c>
      <c r="AB269" t="s">
        <v>14214</v>
      </c>
      <c r="AC269" t="s">
        <v>14215</v>
      </c>
      <c r="AD269" t="s">
        <v>14216</v>
      </c>
      <c r="AE269" t="s">
        <v>14217</v>
      </c>
      <c r="AF269" t="s">
        <v>14218</v>
      </c>
      <c r="AH269">
        <v>29</v>
      </c>
      <c r="AI269">
        <v>5</v>
      </c>
      <c r="AJ269">
        <v>5</v>
      </c>
      <c r="AK269">
        <v>9</v>
      </c>
      <c r="AL269">
        <v>11</v>
      </c>
      <c r="AM269" t="s">
        <v>14219</v>
      </c>
      <c r="AN269" t="s">
        <v>768</v>
      </c>
      <c r="AO269" t="s">
        <v>14220</v>
      </c>
      <c r="AP269" t="s">
        <v>14221</v>
      </c>
      <c r="AQ269" t="s">
        <v>14222</v>
      </c>
      <c r="AS269" t="s">
        <v>14210</v>
      </c>
      <c r="AT269" t="s">
        <v>14223</v>
      </c>
      <c r="AU269" t="s">
        <v>14064</v>
      </c>
      <c r="AV269">
        <v>2015</v>
      </c>
      <c r="AW269">
        <v>156</v>
      </c>
      <c r="AX269">
        <v>7</v>
      </c>
      <c r="BC269">
        <v>2461</v>
      </c>
      <c r="BD269">
        <v>2469</v>
      </c>
      <c r="BF269" t="s">
        <v>14224</v>
      </c>
      <c r="BH269">
        <v>9</v>
      </c>
      <c r="BI269" t="s">
        <v>14225</v>
      </c>
      <c r="BJ269" t="s">
        <v>14225</v>
      </c>
      <c r="BK269" t="s">
        <v>14226</v>
      </c>
      <c r="BL269" t="s">
        <v>14227</v>
      </c>
      <c r="BM269">
        <v>25830704</v>
      </c>
      <c r="BN269" s="4" t="b">
        <f t="shared" si="40"/>
        <v>0</v>
      </c>
      <c r="BO269" s="5" t="b">
        <f t="shared" si="41"/>
        <v>0</v>
      </c>
      <c r="BP269" s="5" t="b">
        <f t="shared" si="42"/>
        <v>0</v>
      </c>
      <c r="BQ269" s="5" t="b">
        <f t="shared" si="43"/>
        <v>0</v>
      </c>
      <c r="BR269" s="5" t="b">
        <f t="shared" si="44"/>
        <v>0</v>
      </c>
      <c r="BS269" s="5" t="b">
        <f t="shared" si="45"/>
        <v>0</v>
      </c>
      <c r="BT269" s="6" t="str">
        <f t="shared" si="46"/>
        <v>0013-7227</v>
      </c>
      <c r="BU269" s="6"/>
      <c r="BV269" s="6" t="b">
        <f t="shared" si="47"/>
        <v>0</v>
      </c>
      <c r="BW269" s="6" t="b">
        <f t="shared" si="48"/>
        <v>0</v>
      </c>
      <c r="BX269" s="6">
        <f t="shared" si="49"/>
        <v>1</v>
      </c>
    </row>
    <row r="270" spans="4:76" x14ac:dyDescent="0.15">
      <c r="D270" t="s">
        <v>62</v>
      </c>
      <c r="E270" t="s">
        <v>14251</v>
      </c>
      <c r="I270" t="s">
        <v>14252</v>
      </c>
      <c r="L270" t="s">
        <v>14253</v>
      </c>
      <c r="M270" t="s">
        <v>2983</v>
      </c>
      <c r="P270" t="s">
        <v>67</v>
      </c>
      <c r="Q270" t="s">
        <v>68</v>
      </c>
      <c r="W270" t="s">
        <v>14254</v>
      </c>
      <c r="Z270" t="s">
        <v>14255</v>
      </c>
      <c r="AA270" t="s">
        <v>14256</v>
      </c>
      <c r="AB270" t="s">
        <v>14257</v>
      </c>
      <c r="AE270" t="s">
        <v>14258</v>
      </c>
      <c r="AF270" t="s">
        <v>14259</v>
      </c>
      <c r="AH270">
        <v>10</v>
      </c>
      <c r="AI270">
        <v>0</v>
      </c>
      <c r="AJ270">
        <v>0</v>
      </c>
      <c r="AK270">
        <v>2</v>
      </c>
      <c r="AL270">
        <v>2</v>
      </c>
      <c r="AM270" t="s">
        <v>213</v>
      </c>
      <c r="AN270" t="s">
        <v>214</v>
      </c>
      <c r="AO270" t="s">
        <v>215</v>
      </c>
      <c r="AP270" t="s">
        <v>2990</v>
      </c>
      <c r="AQ270" t="s">
        <v>2991</v>
      </c>
      <c r="AS270" t="s">
        <v>2992</v>
      </c>
      <c r="AT270" t="s">
        <v>2993</v>
      </c>
      <c r="AU270" t="s">
        <v>14064</v>
      </c>
      <c r="AV270">
        <v>2015</v>
      </c>
      <c r="AW270">
        <v>51</v>
      </c>
      <c r="AX270">
        <v>4</v>
      </c>
      <c r="BC270">
        <v>730</v>
      </c>
      <c r="BD270">
        <v>732</v>
      </c>
      <c r="BF270" t="s">
        <v>14260</v>
      </c>
      <c r="BH270">
        <v>3</v>
      </c>
      <c r="BI270" t="s">
        <v>2995</v>
      </c>
      <c r="BJ270" t="s">
        <v>2996</v>
      </c>
      <c r="BK270" t="s">
        <v>14261</v>
      </c>
      <c r="BL270" t="s">
        <v>14262</v>
      </c>
      <c r="BN270" s="4" t="b">
        <f t="shared" si="40"/>
        <v>0</v>
      </c>
      <c r="BO270" s="5" t="b">
        <f t="shared" si="41"/>
        <v>0</v>
      </c>
      <c r="BP270" s="5" t="b">
        <f t="shared" si="42"/>
        <v>0</v>
      </c>
      <c r="BQ270" s="5" t="b">
        <f t="shared" si="43"/>
        <v>0</v>
      </c>
      <c r="BR270" s="5" t="b">
        <f t="shared" si="44"/>
        <v>0</v>
      </c>
      <c r="BS270" s="5" t="b">
        <f t="shared" si="45"/>
        <v>0</v>
      </c>
      <c r="BT270" s="6" t="str">
        <f t="shared" si="46"/>
        <v>0009-3130</v>
      </c>
      <c r="BU270" s="6"/>
      <c r="BV270" s="6" t="b">
        <f t="shared" si="47"/>
        <v>0</v>
      </c>
      <c r="BW270" s="6" t="b">
        <f t="shared" si="48"/>
        <v>0</v>
      </c>
      <c r="BX270" s="6">
        <f t="shared" si="49"/>
        <v>1</v>
      </c>
    </row>
    <row r="271" spans="4:76" x14ac:dyDescent="0.15">
      <c r="D271" t="s">
        <v>62</v>
      </c>
      <c r="E271" t="s">
        <v>14324</v>
      </c>
      <c r="I271" t="s">
        <v>14325</v>
      </c>
      <c r="L271" t="s">
        <v>14326</v>
      </c>
      <c r="M271" t="s">
        <v>3641</v>
      </c>
      <c r="P271" t="s">
        <v>67</v>
      </c>
      <c r="Q271" t="s">
        <v>68</v>
      </c>
      <c r="W271" t="s">
        <v>14327</v>
      </c>
      <c r="X271" t="s">
        <v>14328</v>
      </c>
      <c r="Z271" t="s">
        <v>14329</v>
      </c>
      <c r="AA271" t="s">
        <v>8627</v>
      </c>
      <c r="AB271" t="s">
        <v>8628</v>
      </c>
      <c r="AE271" t="s">
        <v>14330</v>
      </c>
      <c r="AF271" t="s">
        <v>14331</v>
      </c>
      <c r="AH271">
        <v>49</v>
      </c>
      <c r="AI271">
        <v>0</v>
      </c>
      <c r="AJ271">
        <v>0</v>
      </c>
      <c r="AK271">
        <v>7</v>
      </c>
      <c r="AL271">
        <v>7</v>
      </c>
      <c r="AM271" t="s">
        <v>3649</v>
      </c>
      <c r="AN271" t="s">
        <v>2342</v>
      </c>
      <c r="AO271" t="s">
        <v>3650</v>
      </c>
      <c r="AP271" t="s">
        <v>3651</v>
      </c>
      <c r="AQ271" t="s">
        <v>3652</v>
      </c>
      <c r="AS271" t="s">
        <v>3653</v>
      </c>
      <c r="AT271" t="s">
        <v>3654</v>
      </c>
      <c r="AU271" s="1">
        <v>42552</v>
      </c>
      <c r="AV271">
        <v>2015</v>
      </c>
      <c r="AW271">
        <v>128</v>
      </c>
      <c r="AX271">
        <v>13</v>
      </c>
      <c r="BC271">
        <v>2319</v>
      </c>
      <c r="BD271">
        <v>2329</v>
      </c>
      <c r="BF271" t="s">
        <v>14332</v>
      </c>
      <c r="BH271">
        <v>11</v>
      </c>
      <c r="BI271" t="s">
        <v>2348</v>
      </c>
      <c r="BJ271" t="s">
        <v>2348</v>
      </c>
      <c r="BK271" t="s">
        <v>14333</v>
      </c>
      <c r="BL271" t="s">
        <v>14334</v>
      </c>
      <c r="BM271">
        <v>25991547</v>
      </c>
      <c r="BN271" s="4" t="b">
        <f t="shared" si="40"/>
        <v>0</v>
      </c>
      <c r="BO271" s="5" t="b">
        <f t="shared" si="41"/>
        <v>0</v>
      </c>
      <c r="BP271" s="5" t="b">
        <f t="shared" si="42"/>
        <v>0</v>
      </c>
      <c r="BQ271" s="5" t="b">
        <f t="shared" si="43"/>
        <v>0</v>
      </c>
      <c r="BR271" s="5" t="b">
        <f t="shared" si="44"/>
        <v>0</v>
      </c>
      <c r="BS271" s="5" t="b">
        <f t="shared" si="45"/>
        <v>0</v>
      </c>
      <c r="BT271" s="6" t="str">
        <f t="shared" si="46"/>
        <v>0021-9533</v>
      </c>
      <c r="BU271" s="6"/>
      <c r="BV271" s="6" t="b">
        <f t="shared" si="47"/>
        <v>0</v>
      </c>
      <c r="BW271" s="6" t="b">
        <f t="shared" si="48"/>
        <v>0</v>
      </c>
      <c r="BX271" s="6">
        <f t="shared" si="49"/>
        <v>1</v>
      </c>
    </row>
    <row r="272" spans="4:76" x14ac:dyDescent="0.15">
      <c r="D272" t="s">
        <v>62</v>
      </c>
      <c r="E272" t="s">
        <v>14364</v>
      </c>
      <c r="I272" t="s">
        <v>14365</v>
      </c>
      <c r="L272" t="s">
        <v>14366</v>
      </c>
      <c r="M272" t="s">
        <v>14367</v>
      </c>
      <c r="P272" t="s">
        <v>67</v>
      </c>
      <c r="Q272" t="s">
        <v>68</v>
      </c>
      <c r="W272" t="s">
        <v>14368</v>
      </c>
      <c r="X272" t="s">
        <v>14369</v>
      </c>
      <c r="Z272" t="s">
        <v>14370</v>
      </c>
      <c r="AA272" t="s">
        <v>14371</v>
      </c>
      <c r="AB272" t="s">
        <v>14372</v>
      </c>
      <c r="AE272" t="s">
        <v>14373</v>
      </c>
      <c r="AF272" t="s">
        <v>14374</v>
      </c>
      <c r="AH272">
        <v>38</v>
      </c>
      <c r="AI272">
        <v>0</v>
      </c>
      <c r="AJ272">
        <v>0</v>
      </c>
      <c r="AK272">
        <v>8</v>
      </c>
      <c r="AL272">
        <v>8</v>
      </c>
      <c r="AM272" t="s">
        <v>14375</v>
      </c>
      <c r="AN272" t="s">
        <v>3171</v>
      </c>
      <c r="AO272" t="s">
        <v>14376</v>
      </c>
      <c r="AP272" t="s">
        <v>14377</v>
      </c>
      <c r="AS272" t="s">
        <v>14378</v>
      </c>
      <c r="AT272" t="s">
        <v>14379</v>
      </c>
      <c r="AU272" t="s">
        <v>14064</v>
      </c>
      <c r="AV272">
        <v>2015</v>
      </c>
      <c r="AW272">
        <v>15</v>
      </c>
      <c r="AX272">
        <v>3</v>
      </c>
      <c r="BC272">
        <v>681</v>
      </c>
      <c r="BD272">
        <v>697</v>
      </c>
      <c r="BF272" t="s">
        <v>14380</v>
      </c>
      <c r="BH272">
        <v>17</v>
      </c>
      <c r="BI272" t="s">
        <v>697</v>
      </c>
      <c r="BJ272" t="s">
        <v>473</v>
      </c>
      <c r="BK272" t="s">
        <v>14381</v>
      </c>
      <c r="BL272" t="s">
        <v>14382</v>
      </c>
      <c r="BN272" s="4" t="b">
        <f t="shared" si="40"/>
        <v>0</v>
      </c>
      <c r="BO272" s="5" t="b">
        <f t="shared" si="41"/>
        <v>0</v>
      </c>
      <c r="BP272" s="5" t="b">
        <f t="shared" si="42"/>
        <v>0</v>
      </c>
      <c r="BQ272" s="5" t="b">
        <f t="shared" si="43"/>
        <v>0</v>
      </c>
      <c r="BR272" s="5" t="b">
        <f t="shared" si="44"/>
        <v>0</v>
      </c>
      <c r="BS272" s="5" t="b">
        <f t="shared" si="45"/>
        <v>0</v>
      </c>
      <c r="BT272" s="6" t="str">
        <f t="shared" si="46"/>
        <v>2300-8733</v>
      </c>
      <c r="BU272" s="6"/>
      <c r="BV272" s="6" t="b">
        <f t="shared" si="47"/>
        <v>0</v>
      </c>
      <c r="BW272" s="6" t="b">
        <f t="shared" si="48"/>
        <v>0</v>
      </c>
      <c r="BX272" s="6">
        <f t="shared" si="49"/>
        <v>1</v>
      </c>
    </row>
    <row r="273" spans="4:76" x14ac:dyDescent="0.15">
      <c r="D273" t="s">
        <v>62</v>
      </c>
      <c r="E273" t="s">
        <v>14383</v>
      </c>
      <c r="I273" t="s">
        <v>14384</v>
      </c>
      <c r="L273" t="s">
        <v>14385</v>
      </c>
      <c r="M273" t="s">
        <v>5060</v>
      </c>
      <c r="P273" t="s">
        <v>67</v>
      </c>
      <c r="Q273" t="s">
        <v>68</v>
      </c>
      <c r="W273" t="s">
        <v>14386</v>
      </c>
      <c r="X273" t="s">
        <v>14387</v>
      </c>
      <c r="Z273" t="s">
        <v>14388</v>
      </c>
      <c r="AA273" t="s">
        <v>14389</v>
      </c>
      <c r="AB273" t="s">
        <v>5065</v>
      </c>
      <c r="AE273" t="s">
        <v>14390</v>
      </c>
      <c r="AF273" t="s">
        <v>14391</v>
      </c>
      <c r="AH273">
        <v>51</v>
      </c>
      <c r="AI273">
        <v>0</v>
      </c>
      <c r="AJ273">
        <v>0</v>
      </c>
      <c r="AK273">
        <v>21</v>
      </c>
      <c r="AL273">
        <v>25</v>
      </c>
      <c r="AM273" t="s">
        <v>358</v>
      </c>
      <c r="AN273" t="s">
        <v>359</v>
      </c>
      <c r="AO273" t="s">
        <v>360</v>
      </c>
      <c r="AP273" t="s">
        <v>5068</v>
      </c>
      <c r="AQ273" t="s">
        <v>5069</v>
      </c>
      <c r="AS273" t="s">
        <v>5060</v>
      </c>
      <c r="AT273" t="s">
        <v>5070</v>
      </c>
      <c r="AU273" t="s">
        <v>14064</v>
      </c>
      <c r="AV273">
        <v>2015</v>
      </c>
      <c r="AW273">
        <v>43</v>
      </c>
      <c r="AX273">
        <v>7</v>
      </c>
      <c r="BC273">
        <v>1100</v>
      </c>
      <c r="BD273">
        <v>1106</v>
      </c>
      <c r="BF273" t="s">
        <v>14392</v>
      </c>
      <c r="BH273">
        <v>7</v>
      </c>
      <c r="BI273" t="s">
        <v>5072</v>
      </c>
      <c r="BJ273" t="s">
        <v>5073</v>
      </c>
      <c r="BK273" t="s">
        <v>14393</v>
      </c>
      <c r="BL273" t="s">
        <v>14394</v>
      </c>
      <c r="BN273" s="4" t="b">
        <f t="shared" si="40"/>
        <v>0</v>
      </c>
      <c r="BO273" s="5" t="b">
        <f t="shared" si="41"/>
        <v>0</v>
      </c>
      <c r="BP273" s="5" t="b">
        <f t="shared" si="42"/>
        <v>0</v>
      </c>
      <c r="BQ273" s="5" t="b">
        <f t="shared" si="43"/>
        <v>0</v>
      </c>
      <c r="BR273" s="5" t="b">
        <f t="shared" si="44"/>
        <v>0</v>
      </c>
      <c r="BS273" s="5" t="b">
        <f t="shared" si="45"/>
        <v>0</v>
      </c>
      <c r="BT273" s="6" t="str">
        <f t="shared" si="46"/>
        <v>1863-0650</v>
      </c>
      <c r="BU273" s="6"/>
      <c r="BV273" s="6" t="b">
        <f t="shared" si="47"/>
        <v>0</v>
      </c>
      <c r="BW273" s="6" t="b">
        <f t="shared" si="48"/>
        <v>0</v>
      </c>
      <c r="BX273" s="6">
        <f t="shared" si="49"/>
        <v>1</v>
      </c>
    </row>
    <row r="274" spans="4:76" x14ac:dyDescent="0.15">
      <c r="D274" t="s">
        <v>62</v>
      </c>
      <c r="E274" t="s">
        <v>14427</v>
      </c>
      <c r="I274" t="s">
        <v>14428</v>
      </c>
      <c r="L274" t="s">
        <v>14429</v>
      </c>
      <c r="M274" t="s">
        <v>3102</v>
      </c>
      <c r="P274" t="s">
        <v>67</v>
      </c>
      <c r="Q274" t="s">
        <v>68</v>
      </c>
      <c r="X274" t="s">
        <v>14430</v>
      </c>
      <c r="Z274" t="s">
        <v>14431</v>
      </c>
      <c r="AA274" t="s">
        <v>14432</v>
      </c>
      <c r="AB274" t="s">
        <v>5047</v>
      </c>
      <c r="AE274" t="s">
        <v>14433</v>
      </c>
      <c r="AF274" t="s">
        <v>14434</v>
      </c>
      <c r="AH274">
        <v>64</v>
      </c>
      <c r="AI274">
        <v>1</v>
      </c>
      <c r="AJ274">
        <v>1</v>
      </c>
      <c r="AK274">
        <v>31</v>
      </c>
      <c r="AL274">
        <v>33</v>
      </c>
      <c r="AM274" t="s">
        <v>603</v>
      </c>
      <c r="AN274" t="s">
        <v>604</v>
      </c>
      <c r="AO274" t="s">
        <v>605</v>
      </c>
      <c r="AP274" t="s">
        <v>3109</v>
      </c>
      <c r="AS274" t="s">
        <v>3110</v>
      </c>
      <c r="AT274" t="s">
        <v>3111</v>
      </c>
      <c r="AU274" t="s">
        <v>14064</v>
      </c>
      <c r="AV274">
        <v>2015</v>
      </c>
      <c r="AW274">
        <v>6</v>
      </c>
      <c r="BE274">
        <v>7453</v>
      </c>
      <c r="BF274" t="s">
        <v>14435</v>
      </c>
      <c r="BH274">
        <v>13</v>
      </c>
      <c r="BI274" t="s">
        <v>610</v>
      </c>
      <c r="BJ274" t="s">
        <v>611</v>
      </c>
      <c r="BK274" t="s">
        <v>14436</v>
      </c>
      <c r="BL274" t="s">
        <v>14437</v>
      </c>
      <c r="BM274">
        <v>26154604</v>
      </c>
      <c r="BN274" s="4" t="b">
        <f t="shared" si="40"/>
        <v>0</v>
      </c>
      <c r="BO274" s="5" t="b">
        <f t="shared" si="41"/>
        <v>0</v>
      </c>
      <c r="BP274" s="5" t="b">
        <f t="shared" si="42"/>
        <v>0</v>
      </c>
      <c r="BQ274" s="5" t="b">
        <f t="shared" si="43"/>
        <v>0</v>
      </c>
      <c r="BR274" s="5" t="b">
        <f t="shared" si="44"/>
        <v>0</v>
      </c>
      <c r="BS274" s="5" t="b">
        <f t="shared" si="45"/>
        <v>0</v>
      </c>
      <c r="BT274" s="6" t="str">
        <f t="shared" si="46"/>
        <v>2041-1723</v>
      </c>
      <c r="BU274" s="6"/>
      <c r="BV274" s="6" t="b">
        <f t="shared" si="47"/>
        <v>0</v>
      </c>
      <c r="BW274" s="6" t="b">
        <f t="shared" si="48"/>
        <v>0</v>
      </c>
      <c r="BX274" s="6">
        <f t="shared" si="49"/>
        <v>1</v>
      </c>
    </row>
    <row r="275" spans="4:76" x14ac:dyDescent="0.15">
      <c r="D275" t="s">
        <v>62</v>
      </c>
      <c r="E275" t="s">
        <v>14484</v>
      </c>
      <c r="I275" t="s">
        <v>14485</v>
      </c>
      <c r="L275" t="s">
        <v>14486</v>
      </c>
      <c r="M275" t="s">
        <v>14487</v>
      </c>
      <c r="P275" t="s">
        <v>67</v>
      </c>
      <c r="Q275" t="s">
        <v>68</v>
      </c>
      <c r="X275" t="s">
        <v>14488</v>
      </c>
      <c r="Z275" t="s">
        <v>14489</v>
      </c>
      <c r="AA275" t="s">
        <v>14490</v>
      </c>
      <c r="AB275" t="s">
        <v>948</v>
      </c>
      <c r="AC275" t="s">
        <v>4264</v>
      </c>
      <c r="AD275" t="s">
        <v>4265</v>
      </c>
      <c r="AE275" t="s">
        <v>14491</v>
      </c>
      <c r="AF275" t="s">
        <v>14492</v>
      </c>
      <c r="AH275">
        <v>41</v>
      </c>
      <c r="AI275">
        <v>1</v>
      </c>
      <c r="AJ275">
        <v>1</v>
      </c>
      <c r="AK275">
        <v>24</v>
      </c>
      <c r="AL275">
        <v>31</v>
      </c>
      <c r="AM275" t="s">
        <v>767</v>
      </c>
      <c r="AN275" t="s">
        <v>768</v>
      </c>
      <c r="AO275" t="s">
        <v>769</v>
      </c>
      <c r="AP275" t="s">
        <v>14493</v>
      </c>
      <c r="AS275" t="s">
        <v>14494</v>
      </c>
      <c r="AT275" t="s">
        <v>14495</v>
      </c>
      <c r="AU275" t="s">
        <v>14064</v>
      </c>
      <c r="AV275">
        <v>2015</v>
      </c>
      <c r="AW275">
        <v>2</v>
      </c>
      <c r="AX275">
        <v>7</v>
      </c>
      <c r="BC275">
        <v>198</v>
      </c>
      <c r="BD275">
        <v>203</v>
      </c>
      <c r="BF275" t="s">
        <v>14496</v>
      </c>
      <c r="BH275">
        <v>6</v>
      </c>
      <c r="BI275" t="s">
        <v>1770</v>
      </c>
      <c r="BJ275" t="s">
        <v>1771</v>
      </c>
      <c r="BK275" t="s">
        <v>14497</v>
      </c>
      <c r="BL275" t="s">
        <v>14498</v>
      </c>
      <c r="BN275" s="4" t="b">
        <f t="shared" si="40"/>
        <v>0</v>
      </c>
      <c r="BO275" s="5" t="b">
        <f t="shared" si="41"/>
        <v>0</v>
      </c>
      <c r="BP275" s="5" t="b">
        <f t="shared" si="42"/>
        <v>0</v>
      </c>
      <c r="BQ275" s="5" t="b">
        <f t="shared" si="43"/>
        <v>0</v>
      </c>
      <c r="BR275" s="5" t="b">
        <f t="shared" si="44"/>
        <v>0</v>
      </c>
      <c r="BS275" s="5" t="b">
        <f t="shared" si="45"/>
        <v>0</v>
      </c>
      <c r="BT275" s="6" t="str">
        <f t="shared" si="46"/>
        <v>2328-8930</v>
      </c>
      <c r="BU275" s="6"/>
      <c r="BV275" s="6" t="b">
        <f t="shared" si="47"/>
        <v>0</v>
      </c>
      <c r="BW275" s="6" t="b">
        <f t="shared" si="48"/>
        <v>0</v>
      </c>
      <c r="BX275" s="6">
        <f t="shared" si="49"/>
        <v>1</v>
      </c>
    </row>
    <row r="276" spans="4:76" x14ac:dyDescent="0.15">
      <c r="D276" t="s">
        <v>62</v>
      </c>
      <c r="E276" t="s">
        <v>14499</v>
      </c>
      <c r="I276" t="s">
        <v>14500</v>
      </c>
      <c r="L276" t="s">
        <v>14501</v>
      </c>
      <c r="M276" t="s">
        <v>7558</v>
      </c>
      <c r="P276" t="s">
        <v>67</v>
      </c>
      <c r="Q276" t="s">
        <v>68</v>
      </c>
      <c r="W276" t="s">
        <v>14502</v>
      </c>
      <c r="X276" t="s">
        <v>14503</v>
      </c>
      <c r="Z276" t="s">
        <v>8589</v>
      </c>
      <c r="AA276" t="s">
        <v>8590</v>
      </c>
      <c r="AB276" t="s">
        <v>8591</v>
      </c>
      <c r="AE276" t="s">
        <v>14504</v>
      </c>
      <c r="AF276" t="s">
        <v>14505</v>
      </c>
      <c r="AH276">
        <v>41</v>
      </c>
      <c r="AI276">
        <v>0</v>
      </c>
      <c r="AJ276">
        <v>0</v>
      </c>
      <c r="AK276">
        <v>15</v>
      </c>
      <c r="AL276">
        <v>20</v>
      </c>
      <c r="AM276" t="s">
        <v>213</v>
      </c>
      <c r="AN276" t="s">
        <v>964</v>
      </c>
      <c r="AO276" t="s">
        <v>965</v>
      </c>
      <c r="AP276" t="s">
        <v>7565</v>
      </c>
      <c r="AQ276" t="s">
        <v>7566</v>
      </c>
      <c r="AS276" t="s">
        <v>7567</v>
      </c>
      <c r="AT276" t="s">
        <v>7568</v>
      </c>
      <c r="AU276" t="s">
        <v>14064</v>
      </c>
      <c r="AV276">
        <v>2015</v>
      </c>
      <c r="AW276">
        <v>35</v>
      </c>
      <c r="AX276">
        <v>7</v>
      </c>
      <c r="BE276">
        <v>148</v>
      </c>
      <c r="BF276" t="s">
        <v>14506</v>
      </c>
      <c r="BH276">
        <v>11</v>
      </c>
      <c r="BI276" t="s">
        <v>6491</v>
      </c>
      <c r="BJ276" t="s">
        <v>6492</v>
      </c>
      <c r="BK276" t="s">
        <v>14507</v>
      </c>
      <c r="BL276" t="s">
        <v>14508</v>
      </c>
      <c r="BN276" s="4" t="b">
        <f t="shared" si="40"/>
        <v>0</v>
      </c>
      <c r="BO276" s="5" t="b">
        <f t="shared" si="41"/>
        <v>0</v>
      </c>
      <c r="BP276" s="5" t="b">
        <f t="shared" si="42"/>
        <v>0</v>
      </c>
      <c r="BQ276" s="5" t="b">
        <f t="shared" si="43"/>
        <v>0</v>
      </c>
      <c r="BR276" s="5" t="b">
        <f t="shared" si="44"/>
        <v>0</v>
      </c>
      <c r="BS276" s="5" t="b">
        <f t="shared" si="45"/>
        <v>0</v>
      </c>
      <c r="BT276" s="6" t="str">
        <f t="shared" si="46"/>
        <v>1380-3743</v>
      </c>
      <c r="BU276" s="6"/>
      <c r="BV276" s="6" t="b">
        <f t="shared" si="47"/>
        <v>0</v>
      </c>
      <c r="BW276" s="6" t="b">
        <f t="shared" si="48"/>
        <v>0</v>
      </c>
      <c r="BX276" s="6">
        <f t="shared" si="49"/>
        <v>1</v>
      </c>
    </row>
    <row r="277" spans="4:76" x14ac:dyDescent="0.15">
      <c r="D277" t="s">
        <v>62</v>
      </c>
      <c r="E277" t="s">
        <v>14509</v>
      </c>
      <c r="I277" t="s">
        <v>14510</v>
      </c>
      <c r="L277" t="s">
        <v>14511</v>
      </c>
      <c r="M277" t="s">
        <v>14512</v>
      </c>
      <c r="P277" t="s">
        <v>67</v>
      </c>
      <c r="Q277" t="s">
        <v>68</v>
      </c>
      <c r="W277" t="s">
        <v>14513</v>
      </c>
      <c r="X277" t="s">
        <v>14514</v>
      </c>
      <c r="Z277" t="s">
        <v>14515</v>
      </c>
      <c r="AA277" t="s">
        <v>14516</v>
      </c>
      <c r="AB277" t="s">
        <v>14517</v>
      </c>
      <c r="AE277" t="s">
        <v>14518</v>
      </c>
      <c r="AF277" t="s">
        <v>14519</v>
      </c>
      <c r="AH277">
        <v>25</v>
      </c>
      <c r="AI277">
        <v>1</v>
      </c>
      <c r="AJ277">
        <v>1</v>
      </c>
      <c r="AK277">
        <v>8</v>
      </c>
      <c r="AL277">
        <v>11</v>
      </c>
      <c r="AM277" t="s">
        <v>112</v>
      </c>
      <c r="AN277" t="s">
        <v>113</v>
      </c>
      <c r="AO277" t="s">
        <v>114</v>
      </c>
      <c r="AP277" t="s">
        <v>14520</v>
      </c>
      <c r="AS277" t="s">
        <v>14521</v>
      </c>
      <c r="AT277" t="s">
        <v>14522</v>
      </c>
      <c r="AU277" t="s">
        <v>14064</v>
      </c>
      <c r="AV277">
        <v>2015</v>
      </c>
      <c r="AW277">
        <v>10</v>
      </c>
      <c r="BC277">
        <v>104</v>
      </c>
      <c r="BD277">
        <v>109</v>
      </c>
      <c r="BF277" t="s">
        <v>14523</v>
      </c>
      <c r="BH277">
        <v>6</v>
      </c>
      <c r="BI277" t="s">
        <v>2435</v>
      </c>
      <c r="BJ277" t="s">
        <v>2435</v>
      </c>
      <c r="BK277" t="s">
        <v>14524</v>
      </c>
      <c r="BL277" t="s">
        <v>14525</v>
      </c>
      <c r="BN277" s="4" t="b">
        <f t="shared" si="40"/>
        <v>0</v>
      </c>
      <c r="BO277" s="5" t="b">
        <f t="shared" si="41"/>
        <v>0</v>
      </c>
      <c r="BP277" s="5" t="b">
        <f t="shared" si="42"/>
        <v>0</v>
      </c>
      <c r="BQ277" s="5" t="b">
        <f t="shared" si="43"/>
        <v>0</v>
      </c>
      <c r="BR277" s="5" t="b">
        <f t="shared" si="44"/>
        <v>0</v>
      </c>
      <c r="BS277" s="5" t="b">
        <f t="shared" si="45"/>
        <v>0</v>
      </c>
      <c r="BT277" s="6" t="str">
        <f t="shared" si="46"/>
        <v>2211-9264</v>
      </c>
      <c r="BU277" s="6"/>
      <c r="BV277" s="6" t="b">
        <f t="shared" si="47"/>
        <v>0</v>
      </c>
      <c r="BW277" s="6" t="b">
        <f t="shared" si="48"/>
        <v>0</v>
      </c>
      <c r="BX277" s="6">
        <f t="shared" si="49"/>
        <v>1</v>
      </c>
    </row>
    <row r="278" spans="4:76" x14ac:dyDescent="0.15">
      <c r="D278" t="s">
        <v>62</v>
      </c>
      <c r="E278" t="s">
        <v>14526</v>
      </c>
      <c r="I278" t="s">
        <v>14527</v>
      </c>
      <c r="L278" t="s">
        <v>14528</v>
      </c>
      <c r="M278" t="s">
        <v>14529</v>
      </c>
      <c r="P278" t="s">
        <v>67</v>
      </c>
      <c r="Q278" t="s">
        <v>68</v>
      </c>
      <c r="W278" t="s">
        <v>14530</v>
      </c>
      <c r="X278" t="s">
        <v>14531</v>
      </c>
      <c r="Z278" t="s">
        <v>14532</v>
      </c>
      <c r="AA278" t="s">
        <v>14533</v>
      </c>
      <c r="AB278" t="s">
        <v>8965</v>
      </c>
      <c r="AE278" t="s">
        <v>14534</v>
      </c>
      <c r="AF278" t="s">
        <v>14535</v>
      </c>
      <c r="AH278">
        <v>65</v>
      </c>
      <c r="AI278">
        <v>0</v>
      </c>
      <c r="AJ278">
        <v>0</v>
      </c>
      <c r="AK278">
        <v>13</v>
      </c>
      <c r="AL278">
        <v>15</v>
      </c>
      <c r="AM278" t="s">
        <v>358</v>
      </c>
      <c r="AN278" t="s">
        <v>359</v>
      </c>
      <c r="AO278" t="s">
        <v>360</v>
      </c>
      <c r="AP278" t="s">
        <v>14536</v>
      </c>
      <c r="AQ278" t="s">
        <v>14537</v>
      </c>
      <c r="AS278" t="s">
        <v>14529</v>
      </c>
      <c r="AT278" t="s">
        <v>14538</v>
      </c>
      <c r="AU278" t="s">
        <v>14064</v>
      </c>
      <c r="AV278">
        <v>2015</v>
      </c>
      <c r="AW278">
        <v>36</v>
      </c>
      <c r="AX278">
        <v>14</v>
      </c>
      <c r="BC278">
        <v>1596</v>
      </c>
      <c r="BD278">
        <v>1611</v>
      </c>
      <c r="BF278" t="s">
        <v>14539</v>
      </c>
      <c r="BH278">
        <v>16</v>
      </c>
      <c r="BI278" t="s">
        <v>2185</v>
      </c>
      <c r="BJ278" t="s">
        <v>2186</v>
      </c>
      <c r="BK278" t="s">
        <v>14540</v>
      </c>
      <c r="BL278" t="s">
        <v>14541</v>
      </c>
      <c r="BM278">
        <v>25929241</v>
      </c>
      <c r="BN278" s="4" t="b">
        <f t="shared" si="40"/>
        <v>0</v>
      </c>
      <c r="BO278" s="5" t="b">
        <f t="shared" si="41"/>
        <v>0</v>
      </c>
      <c r="BP278" s="5" t="b">
        <f t="shared" si="42"/>
        <v>0</v>
      </c>
      <c r="BQ278" s="5" t="b">
        <f t="shared" si="43"/>
        <v>0</v>
      </c>
      <c r="BR278" s="5" t="b">
        <f t="shared" si="44"/>
        <v>0</v>
      </c>
      <c r="BS278" s="5" t="b">
        <f t="shared" si="45"/>
        <v>0</v>
      </c>
      <c r="BT278" s="6" t="str">
        <f t="shared" si="46"/>
        <v>0173-0835</v>
      </c>
      <c r="BU278" s="6"/>
      <c r="BV278" s="6" t="b">
        <f t="shared" si="47"/>
        <v>0</v>
      </c>
      <c r="BW278" s="6" t="b">
        <f t="shared" si="48"/>
        <v>0</v>
      </c>
      <c r="BX278" s="6">
        <f t="shared" si="49"/>
        <v>1</v>
      </c>
    </row>
    <row r="279" spans="4:76" x14ac:dyDescent="0.15">
      <c r="D279" t="s">
        <v>62</v>
      </c>
      <c r="E279" t="s">
        <v>14604</v>
      </c>
      <c r="I279" t="s">
        <v>14605</v>
      </c>
      <c r="L279" t="s">
        <v>14606</v>
      </c>
      <c r="M279" t="s">
        <v>14607</v>
      </c>
      <c r="P279" t="s">
        <v>67</v>
      </c>
      <c r="Q279" t="s">
        <v>68</v>
      </c>
      <c r="W279" t="s">
        <v>14608</v>
      </c>
      <c r="X279" t="s">
        <v>14609</v>
      </c>
      <c r="Z279" t="s">
        <v>14610</v>
      </c>
      <c r="AA279" t="s">
        <v>14611</v>
      </c>
      <c r="AB279" t="s">
        <v>14612</v>
      </c>
      <c r="AE279" t="s">
        <v>14613</v>
      </c>
      <c r="AF279" t="s">
        <v>14614</v>
      </c>
      <c r="AH279">
        <v>17</v>
      </c>
      <c r="AI279">
        <v>1</v>
      </c>
      <c r="AJ279">
        <v>1</v>
      </c>
      <c r="AK279">
        <v>12</v>
      </c>
      <c r="AL279">
        <v>13</v>
      </c>
      <c r="AM279" t="s">
        <v>112</v>
      </c>
      <c r="AN279" t="s">
        <v>113</v>
      </c>
      <c r="AO279" t="s">
        <v>114</v>
      </c>
      <c r="AP279" t="s">
        <v>14615</v>
      </c>
      <c r="AQ279" t="s">
        <v>14616</v>
      </c>
      <c r="AS279" t="s">
        <v>14617</v>
      </c>
      <c r="AT279" t="s">
        <v>14618</v>
      </c>
      <c r="AU279" t="s">
        <v>14064</v>
      </c>
      <c r="AV279">
        <v>2015</v>
      </c>
      <c r="AW279">
        <v>57</v>
      </c>
      <c r="BC279">
        <v>26</v>
      </c>
      <c r="BD279">
        <v>28</v>
      </c>
      <c r="BF279" t="s">
        <v>14619</v>
      </c>
      <c r="BH279">
        <v>3</v>
      </c>
      <c r="BI279" t="s">
        <v>2572</v>
      </c>
      <c r="BJ279" t="s">
        <v>2573</v>
      </c>
      <c r="BK279" t="s">
        <v>14620</v>
      </c>
      <c r="BL279" t="s">
        <v>14621</v>
      </c>
      <c r="BN279" s="4" t="b">
        <f t="shared" si="40"/>
        <v>0</v>
      </c>
      <c r="BO279" s="5" t="b">
        <f t="shared" si="41"/>
        <v>0</v>
      </c>
      <c r="BP279" s="5" t="b">
        <f t="shared" si="42"/>
        <v>0</v>
      </c>
      <c r="BQ279" s="5" t="b">
        <f t="shared" si="43"/>
        <v>0</v>
      </c>
      <c r="BR279" s="5" t="b">
        <f t="shared" si="44"/>
        <v>0</v>
      </c>
      <c r="BS279" s="5" t="b">
        <f t="shared" si="45"/>
        <v>0</v>
      </c>
      <c r="BT279" s="6" t="str">
        <f t="shared" si="46"/>
        <v>1387-7003</v>
      </c>
      <c r="BU279" s="6"/>
      <c r="BV279" s="6" t="b">
        <f t="shared" si="47"/>
        <v>0</v>
      </c>
      <c r="BW279" s="6" t="b">
        <f t="shared" si="48"/>
        <v>0</v>
      </c>
      <c r="BX279" s="6">
        <f t="shared" si="49"/>
        <v>1</v>
      </c>
    </row>
    <row r="280" spans="4:76" x14ac:dyDescent="0.15">
      <c r="D280" t="s">
        <v>62</v>
      </c>
      <c r="E280" t="s">
        <v>3200</v>
      </c>
      <c r="I280" t="s">
        <v>14719</v>
      </c>
      <c r="L280" t="s">
        <v>14720</v>
      </c>
      <c r="M280" t="s">
        <v>1411</v>
      </c>
      <c r="P280" t="s">
        <v>67</v>
      </c>
      <c r="Q280" t="s">
        <v>68</v>
      </c>
      <c r="W280" t="s">
        <v>14721</v>
      </c>
      <c r="X280" t="s">
        <v>14722</v>
      </c>
      <c r="Z280" t="s">
        <v>14723</v>
      </c>
      <c r="AA280" t="s">
        <v>14724</v>
      </c>
      <c r="AB280" t="s">
        <v>3207</v>
      </c>
      <c r="AE280" t="s">
        <v>14725</v>
      </c>
      <c r="AF280" t="s">
        <v>14726</v>
      </c>
      <c r="AH280">
        <v>43</v>
      </c>
      <c r="AI280">
        <v>0</v>
      </c>
      <c r="AJ280">
        <v>0</v>
      </c>
      <c r="AK280">
        <v>15</v>
      </c>
      <c r="AL280">
        <v>21</v>
      </c>
      <c r="AM280" t="s">
        <v>1289</v>
      </c>
      <c r="AN280" t="s">
        <v>1290</v>
      </c>
      <c r="AO280" t="s">
        <v>1291</v>
      </c>
      <c r="AP280" t="s">
        <v>1418</v>
      </c>
      <c r="AQ280" t="s">
        <v>1419</v>
      </c>
      <c r="AS280" t="s">
        <v>1420</v>
      </c>
      <c r="AT280" t="s">
        <v>1421</v>
      </c>
      <c r="AU280" t="s">
        <v>14064</v>
      </c>
      <c r="AV280">
        <v>2015</v>
      </c>
      <c r="AW280">
        <v>22</v>
      </c>
      <c r="AX280">
        <v>13</v>
      </c>
      <c r="BC280">
        <v>10351</v>
      </c>
      <c r="BD280">
        <v>10359</v>
      </c>
      <c r="BF280" t="s">
        <v>14727</v>
      </c>
      <c r="BH280">
        <v>9</v>
      </c>
      <c r="BI280" t="s">
        <v>937</v>
      </c>
      <c r="BJ280" t="s">
        <v>938</v>
      </c>
      <c r="BK280" t="s">
        <v>14728</v>
      </c>
      <c r="BL280" t="s">
        <v>14729</v>
      </c>
      <c r="BN280" s="4" t="b">
        <f t="shared" si="40"/>
        <v>0</v>
      </c>
      <c r="BO280" s="5" t="b">
        <f t="shared" si="41"/>
        <v>0</v>
      </c>
      <c r="BP280" s="5" t="b">
        <f t="shared" si="42"/>
        <v>0</v>
      </c>
      <c r="BQ280" s="5" t="b">
        <f t="shared" si="43"/>
        <v>0</v>
      </c>
      <c r="BR280" s="5" t="b">
        <f t="shared" si="44"/>
        <v>0</v>
      </c>
      <c r="BS280" s="5" t="b">
        <f t="shared" si="45"/>
        <v>0</v>
      </c>
      <c r="BT280" s="6" t="str">
        <f t="shared" si="46"/>
        <v>0944-1344</v>
      </c>
      <c r="BU280" s="6"/>
      <c r="BV280" s="6" t="b">
        <f t="shared" si="47"/>
        <v>0</v>
      </c>
      <c r="BW280" s="6" t="b">
        <f t="shared" si="48"/>
        <v>0</v>
      </c>
      <c r="BX280" s="6">
        <f t="shared" si="49"/>
        <v>1</v>
      </c>
    </row>
    <row r="281" spans="4:76" x14ac:dyDescent="0.15">
      <c r="D281" t="s">
        <v>62</v>
      </c>
      <c r="E281" t="s">
        <v>14766</v>
      </c>
      <c r="I281" t="s">
        <v>14767</v>
      </c>
      <c r="L281" t="s">
        <v>14768</v>
      </c>
      <c r="M281" t="s">
        <v>14750</v>
      </c>
      <c r="P281" t="s">
        <v>67</v>
      </c>
      <c r="Q281" t="s">
        <v>68</v>
      </c>
      <c r="W281" t="s">
        <v>14769</v>
      </c>
      <c r="X281" t="s">
        <v>14770</v>
      </c>
      <c r="Z281" t="s">
        <v>14771</v>
      </c>
      <c r="AA281" t="s">
        <v>14772</v>
      </c>
      <c r="AB281" t="s">
        <v>14773</v>
      </c>
      <c r="AE281" t="s">
        <v>14774</v>
      </c>
      <c r="AF281" t="s">
        <v>14775</v>
      </c>
      <c r="AH281">
        <v>27</v>
      </c>
      <c r="AI281">
        <v>0</v>
      </c>
      <c r="AJ281">
        <v>0</v>
      </c>
      <c r="AK281">
        <v>5</v>
      </c>
      <c r="AL281">
        <v>5</v>
      </c>
      <c r="AM281" t="s">
        <v>14758</v>
      </c>
      <c r="AN281" t="s">
        <v>14759</v>
      </c>
      <c r="AO281" t="s">
        <v>14760</v>
      </c>
      <c r="AP281" t="s">
        <v>14761</v>
      </c>
      <c r="AS281" t="s">
        <v>14762</v>
      </c>
      <c r="AT281" t="s">
        <v>14763</v>
      </c>
      <c r="AU281" t="s">
        <v>14064</v>
      </c>
      <c r="AV281">
        <v>2015</v>
      </c>
      <c r="AW281">
        <v>10</v>
      </c>
      <c r="AX281">
        <v>7</v>
      </c>
      <c r="BC281">
        <v>76</v>
      </c>
      <c r="BD281">
        <v>80</v>
      </c>
      <c r="BH281">
        <v>5</v>
      </c>
      <c r="BI281" t="s">
        <v>2435</v>
      </c>
      <c r="BJ281" t="s">
        <v>2435</v>
      </c>
      <c r="BK281" t="s">
        <v>14764</v>
      </c>
      <c r="BL281" t="s">
        <v>14776</v>
      </c>
      <c r="BN281" s="4" t="b">
        <f t="shared" si="40"/>
        <v>0</v>
      </c>
      <c r="BO281" s="5" t="b">
        <f t="shared" si="41"/>
        <v>0</v>
      </c>
      <c r="BP281" s="5" t="b">
        <f t="shared" si="42"/>
        <v>0</v>
      </c>
      <c r="BQ281" s="5" t="b">
        <f t="shared" si="43"/>
        <v>0</v>
      </c>
      <c r="BR281" s="5" t="b">
        <f t="shared" si="44"/>
        <v>0</v>
      </c>
      <c r="BS281" s="5" t="b">
        <f t="shared" si="45"/>
        <v>0</v>
      </c>
      <c r="BT281" s="6" t="str">
        <f t="shared" si="46"/>
        <v>0973-6263</v>
      </c>
      <c r="BU281" s="6"/>
      <c r="BV281" s="6" t="b">
        <f t="shared" si="47"/>
        <v>0</v>
      </c>
      <c r="BW281" s="6" t="b">
        <f t="shared" si="48"/>
        <v>0</v>
      </c>
      <c r="BX281" s="6">
        <f t="shared" si="49"/>
        <v>1</v>
      </c>
    </row>
    <row r="282" spans="4:76" x14ac:dyDescent="0.15">
      <c r="D282" t="s">
        <v>62</v>
      </c>
      <c r="E282" t="s">
        <v>14799</v>
      </c>
      <c r="I282" t="s">
        <v>14800</v>
      </c>
      <c r="L282" t="s">
        <v>14801</v>
      </c>
      <c r="M282" t="s">
        <v>13203</v>
      </c>
      <c r="P282" t="s">
        <v>67</v>
      </c>
      <c r="Q282" t="s">
        <v>68</v>
      </c>
      <c r="W282" t="s">
        <v>14802</v>
      </c>
      <c r="X282" t="s">
        <v>14803</v>
      </c>
      <c r="Z282" t="s">
        <v>14804</v>
      </c>
      <c r="AA282" t="s">
        <v>9672</v>
      </c>
      <c r="AB282" t="s">
        <v>9673</v>
      </c>
      <c r="AE282" t="s">
        <v>9674</v>
      </c>
      <c r="AF282" t="s">
        <v>14805</v>
      </c>
      <c r="AH282">
        <v>35</v>
      </c>
      <c r="AI282">
        <v>0</v>
      </c>
      <c r="AJ282">
        <v>0</v>
      </c>
      <c r="AK282">
        <v>5</v>
      </c>
      <c r="AL282">
        <v>11</v>
      </c>
      <c r="AM282" t="s">
        <v>358</v>
      </c>
      <c r="AN282" t="s">
        <v>359</v>
      </c>
      <c r="AO282" t="s">
        <v>360</v>
      </c>
      <c r="AP282" t="s">
        <v>13208</v>
      </c>
      <c r="AQ282" t="s">
        <v>13209</v>
      </c>
      <c r="AS282" t="s">
        <v>13210</v>
      </c>
      <c r="AT282" t="s">
        <v>13211</v>
      </c>
      <c r="AU282" t="s">
        <v>14064</v>
      </c>
      <c r="AV282">
        <v>2015</v>
      </c>
      <c r="AW282">
        <v>50</v>
      </c>
      <c r="AX282">
        <v>7</v>
      </c>
      <c r="BC282">
        <v>1697</v>
      </c>
      <c r="BD282">
        <v>1703</v>
      </c>
      <c r="BF282" t="s">
        <v>14806</v>
      </c>
      <c r="BH282">
        <v>7</v>
      </c>
      <c r="BI282" t="s">
        <v>200</v>
      </c>
      <c r="BJ282" t="s">
        <v>200</v>
      </c>
      <c r="BK282" t="s">
        <v>14807</v>
      </c>
      <c r="BL282" t="s">
        <v>14808</v>
      </c>
      <c r="BN282" s="4" t="b">
        <f t="shared" si="40"/>
        <v>0</v>
      </c>
      <c r="BO282" s="5" t="b">
        <f t="shared" si="41"/>
        <v>0</v>
      </c>
      <c r="BP282" s="5" t="b">
        <f t="shared" si="42"/>
        <v>0</v>
      </c>
      <c r="BQ282" s="5" t="b">
        <f t="shared" si="43"/>
        <v>0</v>
      </c>
      <c r="BR282" s="5" t="b">
        <f t="shared" si="44"/>
        <v>0</v>
      </c>
      <c r="BS282" s="5" t="b">
        <f t="shared" si="45"/>
        <v>0</v>
      </c>
      <c r="BT282" s="6" t="str">
        <f t="shared" si="46"/>
        <v>0950-5423</v>
      </c>
      <c r="BU282" s="6"/>
      <c r="BV282" s="6" t="b">
        <f t="shared" si="47"/>
        <v>0</v>
      </c>
      <c r="BW282" s="6" t="b">
        <f t="shared" si="48"/>
        <v>0</v>
      </c>
      <c r="BX282" s="6">
        <f t="shared" si="49"/>
        <v>1</v>
      </c>
    </row>
    <row r="283" spans="4:76" x14ac:dyDescent="0.15">
      <c r="D283" t="s">
        <v>62</v>
      </c>
      <c r="E283" t="s">
        <v>14852</v>
      </c>
      <c r="I283" t="s">
        <v>14853</v>
      </c>
      <c r="L283" t="s">
        <v>14854</v>
      </c>
      <c r="M283" t="s">
        <v>905</v>
      </c>
      <c r="P283" t="s">
        <v>67</v>
      </c>
      <c r="Q283" t="s">
        <v>68</v>
      </c>
      <c r="X283" t="s">
        <v>14855</v>
      </c>
      <c r="Z283" t="s">
        <v>14856</v>
      </c>
      <c r="AA283" t="s">
        <v>14857</v>
      </c>
      <c r="AB283" t="s">
        <v>14858</v>
      </c>
      <c r="AD283" t="s">
        <v>14859</v>
      </c>
      <c r="AE283" t="s">
        <v>14860</v>
      </c>
      <c r="AF283" t="s">
        <v>14861</v>
      </c>
      <c r="AH283">
        <v>33</v>
      </c>
      <c r="AI283">
        <v>0</v>
      </c>
      <c r="AJ283">
        <v>0</v>
      </c>
      <c r="AK283">
        <v>11</v>
      </c>
      <c r="AL283">
        <v>21</v>
      </c>
      <c r="AM283" t="s">
        <v>912</v>
      </c>
      <c r="AN283" t="s">
        <v>768</v>
      </c>
      <c r="AO283" t="s">
        <v>913</v>
      </c>
      <c r="AP283" t="s">
        <v>914</v>
      </c>
      <c r="AQ283" t="s">
        <v>915</v>
      </c>
      <c r="AS283" t="s">
        <v>916</v>
      </c>
      <c r="AT283" t="s">
        <v>917</v>
      </c>
      <c r="AU283" t="s">
        <v>14064</v>
      </c>
      <c r="AV283">
        <v>2015</v>
      </c>
      <c r="AW283">
        <v>81</v>
      </c>
      <c r="AX283">
        <v>13</v>
      </c>
      <c r="BC283">
        <v>4536</v>
      </c>
      <c r="BD283">
        <v>4545</v>
      </c>
      <c r="BF283" t="s">
        <v>14862</v>
      </c>
      <c r="BH283">
        <v>10</v>
      </c>
      <c r="BI283" t="s">
        <v>919</v>
      </c>
      <c r="BJ283" t="s">
        <v>919</v>
      </c>
      <c r="BK283" t="s">
        <v>14863</v>
      </c>
      <c r="BL283" t="s">
        <v>14864</v>
      </c>
      <c r="BM283">
        <v>25911484</v>
      </c>
      <c r="BN283" s="4" t="b">
        <f t="shared" si="40"/>
        <v>0</v>
      </c>
      <c r="BO283" s="5" t="b">
        <f t="shared" si="41"/>
        <v>0</v>
      </c>
      <c r="BP283" s="5" t="b">
        <f t="shared" si="42"/>
        <v>0</v>
      </c>
      <c r="BQ283" s="5" t="b">
        <f t="shared" si="43"/>
        <v>0</v>
      </c>
      <c r="BR283" s="5" t="b">
        <f t="shared" si="44"/>
        <v>0</v>
      </c>
      <c r="BS283" s="5" t="b">
        <f t="shared" si="45"/>
        <v>0</v>
      </c>
      <c r="BT283" s="6" t="str">
        <f t="shared" si="46"/>
        <v>0099-2240</v>
      </c>
      <c r="BU283" s="6"/>
      <c r="BV283" s="6" t="b">
        <f t="shared" si="47"/>
        <v>0</v>
      </c>
      <c r="BW283" s="6" t="b">
        <f t="shared" si="48"/>
        <v>0</v>
      </c>
      <c r="BX283" s="6">
        <f t="shared" si="49"/>
        <v>1</v>
      </c>
    </row>
    <row r="284" spans="4:76" x14ac:dyDescent="0.15">
      <c r="D284" t="s">
        <v>62</v>
      </c>
      <c r="E284" t="s">
        <v>14894</v>
      </c>
      <c r="I284" t="s">
        <v>14895</v>
      </c>
      <c r="L284" t="s">
        <v>14896</v>
      </c>
      <c r="M284" t="s">
        <v>5302</v>
      </c>
      <c r="P284" t="s">
        <v>67</v>
      </c>
      <c r="Q284" t="s">
        <v>68</v>
      </c>
      <c r="X284" t="s">
        <v>14897</v>
      </c>
      <c r="Z284" t="s">
        <v>14898</v>
      </c>
      <c r="AA284" t="s">
        <v>14899</v>
      </c>
      <c r="AB284" t="s">
        <v>14900</v>
      </c>
      <c r="AE284" t="s">
        <v>14901</v>
      </c>
      <c r="AF284" t="s">
        <v>14902</v>
      </c>
      <c r="AH284">
        <v>21</v>
      </c>
      <c r="AI284">
        <v>0</v>
      </c>
      <c r="AJ284">
        <v>0</v>
      </c>
      <c r="AK284">
        <v>12</v>
      </c>
      <c r="AL284">
        <v>20</v>
      </c>
      <c r="AM284" t="s">
        <v>5309</v>
      </c>
      <c r="AN284" t="s">
        <v>5310</v>
      </c>
      <c r="AO284" t="s">
        <v>5311</v>
      </c>
      <c r="AP284" t="s">
        <v>5312</v>
      </c>
      <c r="AQ284" t="s">
        <v>5313</v>
      </c>
      <c r="AS284" t="s">
        <v>5314</v>
      </c>
      <c r="AT284" t="s">
        <v>5315</v>
      </c>
      <c r="AU284" t="s">
        <v>14064</v>
      </c>
      <c r="AV284">
        <v>2015</v>
      </c>
      <c r="AW284">
        <v>160</v>
      </c>
      <c r="AX284">
        <v>7</v>
      </c>
      <c r="BC284">
        <v>1815</v>
      </c>
      <c r="BD284">
        <v>1818</v>
      </c>
      <c r="BF284" t="s">
        <v>14903</v>
      </c>
      <c r="BH284">
        <v>4</v>
      </c>
      <c r="BI284" t="s">
        <v>3784</v>
      </c>
      <c r="BJ284" t="s">
        <v>3784</v>
      </c>
      <c r="BK284" t="s">
        <v>14892</v>
      </c>
      <c r="BL284" t="s">
        <v>14904</v>
      </c>
      <c r="BM284">
        <v>25916611</v>
      </c>
      <c r="BN284" s="4" t="b">
        <f t="shared" si="40"/>
        <v>0</v>
      </c>
      <c r="BO284" s="5" t="b">
        <f t="shared" si="41"/>
        <v>0</v>
      </c>
      <c r="BP284" s="5" t="b">
        <f t="shared" si="42"/>
        <v>0</v>
      </c>
      <c r="BQ284" s="5" t="b">
        <f t="shared" si="43"/>
        <v>0</v>
      </c>
      <c r="BR284" s="5" t="b">
        <f t="shared" si="44"/>
        <v>0</v>
      </c>
      <c r="BS284" s="5" t="b">
        <f t="shared" si="45"/>
        <v>0</v>
      </c>
      <c r="BT284" s="6" t="str">
        <f t="shared" si="46"/>
        <v>0304-8608</v>
      </c>
      <c r="BU284" s="6"/>
      <c r="BV284" s="6" t="b">
        <f t="shared" si="47"/>
        <v>0</v>
      </c>
      <c r="BW284" s="6" t="b">
        <f t="shared" si="48"/>
        <v>0</v>
      </c>
      <c r="BX284" s="6">
        <f t="shared" si="49"/>
        <v>1</v>
      </c>
    </row>
    <row r="285" spans="4:76" x14ac:dyDescent="0.15">
      <c r="D285" t="s">
        <v>62</v>
      </c>
      <c r="E285" t="s">
        <v>15059</v>
      </c>
      <c r="I285" t="s">
        <v>15060</v>
      </c>
      <c r="L285" t="s">
        <v>15061</v>
      </c>
      <c r="M285" t="s">
        <v>3566</v>
      </c>
      <c r="P285" t="s">
        <v>67</v>
      </c>
      <c r="Q285" t="s">
        <v>68</v>
      </c>
      <c r="W285" t="s">
        <v>15062</v>
      </c>
      <c r="X285" t="s">
        <v>15063</v>
      </c>
      <c r="Z285" t="s">
        <v>15064</v>
      </c>
      <c r="AA285" t="s">
        <v>15065</v>
      </c>
      <c r="AB285" t="s">
        <v>15066</v>
      </c>
      <c r="AE285" t="s">
        <v>15067</v>
      </c>
      <c r="AF285" t="s">
        <v>15068</v>
      </c>
      <c r="AH285">
        <v>52</v>
      </c>
      <c r="AI285">
        <v>0</v>
      </c>
      <c r="AJ285">
        <v>0</v>
      </c>
      <c r="AK285">
        <v>15</v>
      </c>
      <c r="AL285">
        <v>20</v>
      </c>
      <c r="AM285" t="s">
        <v>1519</v>
      </c>
      <c r="AN285" t="s">
        <v>214</v>
      </c>
      <c r="AO285" t="s">
        <v>1520</v>
      </c>
      <c r="AP285" t="s">
        <v>3573</v>
      </c>
      <c r="AQ285" t="s">
        <v>3574</v>
      </c>
      <c r="AS285" t="s">
        <v>3575</v>
      </c>
      <c r="AT285" t="s">
        <v>3576</v>
      </c>
      <c r="AU285" t="s">
        <v>14064</v>
      </c>
      <c r="AV285">
        <v>2015</v>
      </c>
      <c r="AW285">
        <v>185</v>
      </c>
      <c r="BC285">
        <v>1</v>
      </c>
      <c r="BD285">
        <v>8</v>
      </c>
      <c r="BF285" t="s">
        <v>15069</v>
      </c>
      <c r="BH285">
        <v>8</v>
      </c>
      <c r="BI285" t="s">
        <v>3578</v>
      </c>
      <c r="BJ285" t="s">
        <v>3578</v>
      </c>
      <c r="BK285" t="s">
        <v>15070</v>
      </c>
      <c r="BL285" t="s">
        <v>15071</v>
      </c>
      <c r="BM285">
        <v>25770669</v>
      </c>
      <c r="BN285" s="4" t="b">
        <f t="shared" si="40"/>
        <v>0</v>
      </c>
      <c r="BO285" s="5" t="b">
        <f t="shared" si="41"/>
        <v>0</v>
      </c>
      <c r="BP285" s="5" t="b">
        <f t="shared" si="42"/>
        <v>0</v>
      </c>
      <c r="BQ285" s="5" t="b">
        <f t="shared" si="43"/>
        <v>0</v>
      </c>
      <c r="BR285" s="5" t="b">
        <f t="shared" si="44"/>
        <v>0</v>
      </c>
      <c r="BS285" s="5" t="b">
        <f t="shared" si="45"/>
        <v>0</v>
      </c>
      <c r="BT285" s="6" t="str">
        <f t="shared" si="46"/>
        <v>1095-6433</v>
      </c>
      <c r="BU285" s="6"/>
      <c r="BV285" s="6" t="b">
        <f t="shared" si="47"/>
        <v>0</v>
      </c>
      <c r="BW285" s="6" t="b">
        <f t="shared" si="48"/>
        <v>0</v>
      </c>
      <c r="BX285" s="6">
        <f t="shared" si="49"/>
        <v>1</v>
      </c>
    </row>
    <row r="286" spans="4:76" x14ac:dyDescent="0.15">
      <c r="D286" t="s">
        <v>62</v>
      </c>
      <c r="E286" t="s">
        <v>15138</v>
      </c>
      <c r="I286" t="s">
        <v>15139</v>
      </c>
      <c r="L286" t="s">
        <v>15140</v>
      </c>
      <c r="M286" t="s">
        <v>4135</v>
      </c>
      <c r="P286" t="s">
        <v>67</v>
      </c>
      <c r="Q286" t="s">
        <v>68</v>
      </c>
      <c r="W286" t="s">
        <v>15141</v>
      </c>
      <c r="X286" t="s">
        <v>15142</v>
      </c>
      <c r="Z286" t="s">
        <v>15143</v>
      </c>
      <c r="AA286" t="s">
        <v>15144</v>
      </c>
      <c r="AB286" t="s">
        <v>15145</v>
      </c>
      <c r="AE286" t="s">
        <v>15146</v>
      </c>
      <c r="AF286" t="s">
        <v>15147</v>
      </c>
      <c r="AH286">
        <v>26</v>
      </c>
      <c r="AI286">
        <v>0</v>
      </c>
      <c r="AJ286">
        <v>0</v>
      </c>
      <c r="AK286">
        <v>15</v>
      </c>
      <c r="AL286">
        <v>37</v>
      </c>
      <c r="AM286" t="s">
        <v>112</v>
      </c>
      <c r="AN286" t="s">
        <v>113</v>
      </c>
      <c r="AO286" t="s">
        <v>114</v>
      </c>
      <c r="AP286" t="s">
        <v>4143</v>
      </c>
      <c r="AQ286" t="s">
        <v>4144</v>
      </c>
      <c r="AS286" t="s">
        <v>4145</v>
      </c>
      <c r="AT286" t="s">
        <v>4146</v>
      </c>
      <c r="AU286" t="s">
        <v>14064</v>
      </c>
      <c r="AV286">
        <v>2015</v>
      </c>
      <c r="AW286">
        <v>105</v>
      </c>
      <c r="BC286">
        <v>1</v>
      </c>
      <c r="BD286">
        <v>7</v>
      </c>
      <c r="BF286" t="s">
        <v>15148</v>
      </c>
      <c r="BH286">
        <v>7</v>
      </c>
      <c r="BI286" t="s">
        <v>4148</v>
      </c>
      <c r="BJ286" t="s">
        <v>3866</v>
      </c>
      <c r="BK286" t="s">
        <v>15149</v>
      </c>
      <c r="BL286" t="s">
        <v>15150</v>
      </c>
      <c r="BN286" s="4" t="b">
        <f t="shared" si="40"/>
        <v>0</v>
      </c>
      <c r="BO286" s="5" t="b">
        <f t="shared" si="41"/>
        <v>0</v>
      </c>
      <c r="BP286" s="5" t="b">
        <f t="shared" si="42"/>
        <v>0</v>
      </c>
      <c r="BQ286" s="5" t="b">
        <f t="shared" si="43"/>
        <v>0</v>
      </c>
      <c r="BR286" s="5" t="b">
        <f t="shared" si="44"/>
        <v>0</v>
      </c>
      <c r="BS286" s="5" t="b">
        <f t="shared" si="45"/>
        <v>0</v>
      </c>
      <c r="BT286" s="6" t="str">
        <f t="shared" si="46"/>
        <v>0925-5214</v>
      </c>
      <c r="BU286" s="6"/>
      <c r="BV286" s="6" t="b">
        <f t="shared" si="47"/>
        <v>0</v>
      </c>
      <c r="BW286" s="6" t="b">
        <f t="shared" si="48"/>
        <v>0</v>
      </c>
      <c r="BX286" s="6">
        <f t="shared" si="49"/>
        <v>1</v>
      </c>
    </row>
    <row r="287" spans="4:76" x14ac:dyDescent="0.15">
      <c r="D287" t="s">
        <v>62</v>
      </c>
      <c r="E287" t="s">
        <v>15371</v>
      </c>
      <c r="I287" t="s">
        <v>15372</v>
      </c>
      <c r="L287" t="s">
        <v>15373</v>
      </c>
      <c r="M287" t="s">
        <v>150</v>
      </c>
      <c r="P287" t="s">
        <v>67</v>
      </c>
      <c r="Q287" t="s">
        <v>68</v>
      </c>
      <c r="W287" t="s">
        <v>15374</v>
      </c>
      <c r="X287" t="s">
        <v>15375</v>
      </c>
      <c r="Z287" t="s">
        <v>15376</v>
      </c>
      <c r="AA287" t="s">
        <v>15377</v>
      </c>
      <c r="AB287" t="s">
        <v>15378</v>
      </c>
      <c r="AE287" t="s">
        <v>15379</v>
      </c>
      <c r="AF287" t="s">
        <v>15380</v>
      </c>
      <c r="AH287">
        <v>39</v>
      </c>
      <c r="AI287">
        <v>10</v>
      </c>
      <c r="AJ287">
        <v>10</v>
      </c>
      <c r="AK287">
        <v>44</v>
      </c>
      <c r="AL287">
        <v>213</v>
      </c>
      <c r="AM287" t="s">
        <v>158</v>
      </c>
      <c r="AN287" t="s">
        <v>77</v>
      </c>
      <c r="AO287" t="s">
        <v>159</v>
      </c>
      <c r="AP287" t="s">
        <v>160</v>
      </c>
      <c r="AQ287" t="s">
        <v>161</v>
      </c>
      <c r="AS287" t="s">
        <v>162</v>
      </c>
      <c r="AT287" t="s">
        <v>163</v>
      </c>
      <c r="AU287" s="1">
        <v>42536</v>
      </c>
      <c r="AV287">
        <v>2015</v>
      </c>
      <c r="AW287">
        <v>68</v>
      </c>
      <c r="BC287">
        <v>442</v>
      </c>
      <c r="BD287">
        <v>446</v>
      </c>
      <c r="BF287" t="s">
        <v>15381</v>
      </c>
      <c r="BH287">
        <v>5</v>
      </c>
      <c r="BI287" t="s">
        <v>165</v>
      </c>
      <c r="BJ287" t="s">
        <v>166</v>
      </c>
      <c r="BK287" t="s">
        <v>15382</v>
      </c>
      <c r="BL287" t="s">
        <v>15383</v>
      </c>
      <c r="BM287">
        <v>25618376</v>
      </c>
      <c r="BN287" s="4" t="b">
        <f t="shared" si="40"/>
        <v>0</v>
      </c>
      <c r="BO287" s="5" t="b">
        <f t="shared" si="41"/>
        <v>0</v>
      </c>
      <c r="BP287" s="5" t="b">
        <f t="shared" si="42"/>
        <v>0</v>
      </c>
      <c r="BQ287" s="5" t="b">
        <f t="shared" si="43"/>
        <v>0</v>
      </c>
      <c r="BR287" s="5" t="b">
        <f t="shared" si="44"/>
        <v>0</v>
      </c>
      <c r="BS287" s="5" t="b">
        <f t="shared" si="45"/>
        <v>0</v>
      </c>
      <c r="BT287" s="6" t="str">
        <f t="shared" si="46"/>
        <v>0956-5663</v>
      </c>
      <c r="BU287" s="6"/>
      <c r="BV287" s="6" t="b">
        <f t="shared" si="47"/>
        <v>0</v>
      </c>
      <c r="BW287" s="6" t="b">
        <f t="shared" si="48"/>
        <v>0</v>
      </c>
      <c r="BX287" s="6">
        <f t="shared" si="49"/>
        <v>1</v>
      </c>
    </row>
    <row r="288" spans="4:76" x14ac:dyDescent="0.15">
      <c r="D288" t="s">
        <v>62</v>
      </c>
      <c r="E288" t="s">
        <v>15422</v>
      </c>
      <c r="I288" t="s">
        <v>15423</v>
      </c>
      <c r="L288" t="s">
        <v>15424</v>
      </c>
      <c r="M288" t="s">
        <v>1895</v>
      </c>
      <c r="P288" t="s">
        <v>67</v>
      </c>
      <c r="Q288" t="s">
        <v>68</v>
      </c>
      <c r="X288" t="s">
        <v>15425</v>
      </c>
      <c r="Z288" t="s">
        <v>15426</v>
      </c>
      <c r="AA288" t="s">
        <v>15427</v>
      </c>
      <c r="AB288" t="s">
        <v>15428</v>
      </c>
      <c r="AE288" t="s">
        <v>15429</v>
      </c>
      <c r="AF288" t="s">
        <v>15430</v>
      </c>
      <c r="AH288">
        <v>61</v>
      </c>
      <c r="AI288">
        <v>2</v>
      </c>
      <c r="AJ288">
        <v>2</v>
      </c>
      <c r="AK288">
        <v>9</v>
      </c>
      <c r="AL288">
        <v>15</v>
      </c>
      <c r="AM288" t="s">
        <v>1902</v>
      </c>
      <c r="AN288" t="s">
        <v>1903</v>
      </c>
      <c r="AO288" t="s">
        <v>1904</v>
      </c>
      <c r="AP288" t="s">
        <v>1905</v>
      </c>
      <c r="AS288" t="s">
        <v>1895</v>
      </c>
      <c r="AT288" t="s">
        <v>1906</v>
      </c>
      <c r="AU288" s="1">
        <v>42532</v>
      </c>
      <c r="AV288">
        <v>2015</v>
      </c>
      <c r="AW288">
        <v>10</v>
      </c>
      <c r="AX288">
        <v>6</v>
      </c>
      <c r="BE288" t="s">
        <v>15431</v>
      </c>
      <c r="BF288" t="s">
        <v>15432</v>
      </c>
      <c r="BH288">
        <v>18</v>
      </c>
      <c r="BI288" t="s">
        <v>610</v>
      </c>
      <c r="BJ288" t="s">
        <v>611</v>
      </c>
      <c r="BK288" t="s">
        <v>15433</v>
      </c>
      <c r="BL288" t="s">
        <v>15434</v>
      </c>
      <c r="BM288">
        <v>26067129</v>
      </c>
      <c r="BN288" s="4" t="b">
        <f t="shared" si="40"/>
        <v>0</v>
      </c>
      <c r="BO288" s="5" t="b">
        <f t="shared" si="41"/>
        <v>0</v>
      </c>
      <c r="BP288" s="5" t="b">
        <f t="shared" si="42"/>
        <v>0</v>
      </c>
      <c r="BQ288" s="5" t="b">
        <f t="shared" si="43"/>
        <v>0</v>
      </c>
      <c r="BR288" s="5" t="b">
        <f t="shared" si="44"/>
        <v>0</v>
      </c>
      <c r="BS288" s="5" t="b">
        <f t="shared" si="45"/>
        <v>0</v>
      </c>
      <c r="BT288" s="6" t="str">
        <f t="shared" si="46"/>
        <v>1932-6203</v>
      </c>
      <c r="BU288" s="6"/>
      <c r="BV288" s="6" t="b">
        <f t="shared" si="47"/>
        <v>0</v>
      </c>
      <c r="BW288" s="6" t="b">
        <f t="shared" si="48"/>
        <v>0</v>
      </c>
      <c r="BX288" s="6">
        <f t="shared" si="49"/>
        <v>1</v>
      </c>
    </row>
    <row r="289" spans="4:76" x14ac:dyDescent="0.15">
      <c r="D289" t="s">
        <v>62</v>
      </c>
      <c r="E289" t="s">
        <v>15502</v>
      </c>
      <c r="I289" t="s">
        <v>15503</v>
      </c>
      <c r="L289" t="s">
        <v>15504</v>
      </c>
      <c r="M289" t="s">
        <v>1895</v>
      </c>
      <c r="P289" t="s">
        <v>67</v>
      </c>
      <c r="Q289" t="s">
        <v>68</v>
      </c>
      <c r="X289" t="s">
        <v>15505</v>
      </c>
      <c r="Z289" t="s">
        <v>15506</v>
      </c>
      <c r="AA289" t="s">
        <v>15507</v>
      </c>
      <c r="AB289" t="s">
        <v>15508</v>
      </c>
      <c r="AE289" t="s">
        <v>15509</v>
      </c>
      <c r="AF289" t="s">
        <v>15510</v>
      </c>
      <c r="AH289">
        <v>54</v>
      </c>
      <c r="AI289">
        <v>0</v>
      </c>
      <c r="AJ289">
        <v>0</v>
      </c>
      <c r="AK289">
        <v>8</v>
      </c>
      <c r="AL289">
        <v>8</v>
      </c>
      <c r="AM289" t="s">
        <v>1902</v>
      </c>
      <c r="AN289" t="s">
        <v>1903</v>
      </c>
      <c r="AO289" t="s">
        <v>1904</v>
      </c>
      <c r="AP289" t="s">
        <v>1905</v>
      </c>
      <c r="AS289" t="s">
        <v>1895</v>
      </c>
      <c r="AT289" t="s">
        <v>1906</v>
      </c>
      <c r="AU289" s="1">
        <v>42530</v>
      </c>
      <c r="AV289">
        <v>2015</v>
      </c>
      <c r="AW289">
        <v>10</v>
      </c>
      <c r="AX289">
        <v>6</v>
      </c>
      <c r="BE289" t="s">
        <v>15511</v>
      </c>
      <c r="BF289" t="s">
        <v>15512</v>
      </c>
      <c r="BH289">
        <v>18</v>
      </c>
      <c r="BI289" t="s">
        <v>610</v>
      </c>
      <c r="BJ289" t="s">
        <v>611</v>
      </c>
      <c r="BK289" t="s">
        <v>15513</v>
      </c>
      <c r="BL289" t="s">
        <v>15514</v>
      </c>
      <c r="BM289">
        <v>26057616</v>
      </c>
      <c r="BN289" s="4" t="b">
        <f t="shared" si="40"/>
        <v>0</v>
      </c>
      <c r="BO289" s="5" t="b">
        <f t="shared" si="41"/>
        <v>0</v>
      </c>
      <c r="BP289" s="5" t="b">
        <f t="shared" si="42"/>
        <v>0</v>
      </c>
      <c r="BQ289" s="5" t="b">
        <f t="shared" si="43"/>
        <v>0</v>
      </c>
      <c r="BR289" s="5" t="b">
        <f t="shared" si="44"/>
        <v>0</v>
      </c>
      <c r="BS289" s="5" t="b">
        <f t="shared" si="45"/>
        <v>0</v>
      </c>
      <c r="BT289" s="6" t="str">
        <f t="shared" si="46"/>
        <v>1932-6203</v>
      </c>
      <c r="BU289" s="6"/>
      <c r="BV289" s="6" t="b">
        <f t="shared" si="47"/>
        <v>0</v>
      </c>
      <c r="BW289" s="6" t="b">
        <f t="shared" si="48"/>
        <v>0</v>
      </c>
      <c r="BX289" s="6">
        <f t="shared" si="49"/>
        <v>1</v>
      </c>
    </row>
    <row r="290" spans="4:76" x14ac:dyDescent="0.15">
      <c r="D290" t="s">
        <v>62</v>
      </c>
      <c r="E290" t="s">
        <v>15523</v>
      </c>
      <c r="I290" t="s">
        <v>15524</v>
      </c>
      <c r="L290" t="s">
        <v>15525</v>
      </c>
      <c r="M290" t="s">
        <v>1895</v>
      </c>
      <c r="P290" t="s">
        <v>67</v>
      </c>
      <c r="Q290" t="s">
        <v>68</v>
      </c>
      <c r="X290" t="s">
        <v>15526</v>
      </c>
      <c r="Z290" t="s">
        <v>15527</v>
      </c>
      <c r="AA290" t="s">
        <v>15528</v>
      </c>
      <c r="AB290" t="s">
        <v>15529</v>
      </c>
      <c r="AE290" t="s">
        <v>15530</v>
      </c>
      <c r="AF290" t="s">
        <v>15531</v>
      </c>
      <c r="AH290">
        <v>82</v>
      </c>
      <c r="AI290">
        <v>0</v>
      </c>
      <c r="AJ290">
        <v>0</v>
      </c>
      <c r="AK290">
        <v>7</v>
      </c>
      <c r="AL290">
        <v>7</v>
      </c>
      <c r="AM290" t="s">
        <v>1902</v>
      </c>
      <c r="AN290" t="s">
        <v>1903</v>
      </c>
      <c r="AO290" t="s">
        <v>1904</v>
      </c>
      <c r="AP290" t="s">
        <v>1905</v>
      </c>
      <c r="AS290" t="s">
        <v>1895</v>
      </c>
      <c r="AT290" t="s">
        <v>1906</v>
      </c>
      <c r="AU290" s="1">
        <v>42529</v>
      </c>
      <c r="AV290">
        <v>2015</v>
      </c>
      <c r="AW290">
        <v>10</v>
      </c>
      <c r="AX290">
        <v>6</v>
      </c>
      <c r="BE290" t="s">
        <v>15532</v>
      </c>
      <c r="BF290" t="s">
        <v>15533</v>
      </c>
      <c r="BH290">
        <v>17</v>
      </c>
      <c r="BI290" t="s">
        <v>610</v>
      </c>
      <c r="BJ290" t="s">
        <v>611</v>
      </c>
      <c r="BK290" t="s">
        <v>15534</v>
      </c>
      <c r="BL290" t="s">
        <v>15535</v>
      </c>
      <c r="BM290">
        <v>26053856</v>
      </c>
      <c r="BN290" s="4" t="b">
        <f t="shared" si="40"/>
        <v>0</v>
      </c>
      <c r="BO290" s="5" t="b">
        <f t="shared" si="41"/>
        <v>0</v>
      </c>
      <c r="BP290" s="5" t="b">
        <f t="shared" si="42"/>
        <v>0</v>
      </c>
      <c r="BQ290" s="5" t="b">
        <f t="shared" si="43"/>
        <v>0</v>
      </c>
      <c r="BR290" s="5" t="b">
        <f t="shared" si="44"/>
        <v>0</v>
      </c>
      <c r="BS290" s="5" t="b">
        <f t="shared" si="45"/>
        <v>0</v>
      </c>
      <c r="BT290" s="6" t="str">
        <f t="shared" si="46"/>
        <v>1932-6203</v>
      </c>
      <c r="BU290" s="6"/>
      <c r="BV290" s="6" t="b">
        <f t="shared" si="47"/>
        <v>0</v>
      </c>
      <c r="BW290" s="6" t="b">
        <f t="shared" si="48"/>
        <v>0</v>
      </c>
      <c r="BX290" s="6">
        <f t="shared" si="49"/>
        <v>1</v>
      </c>
    </row>
    <row r="291" spans="4:76" x14ac:dyDescent="0.15">
      <c r="D291" t="s">
        <v>62</v>
      </c>
      <c r="E291" t="s">
        <v>15546</v>
      </c>
      <c r="I291" t="s">
        <v>15547</v>
      </c>
      <c r="L291" t="s">
        <v>15548</v>
      </c>
      <c r="M291" t="s">
        <v>1895</v>
      </c>
      <c r="P291" t="s">
        <v>67</v>
      </c>
      <c r="Q291" t="s">
        <v>68</v>
      </c>
      <c r="X291" t="s">
        <v>15549</v>
      </c>
      <c r="Z291" t="s">
        <v>15550</v>
      </c>
      <c r="AA291" t="s">
        <v>15551</v>
      </c>
      <c r="AB291" t="s">
        <v>15552</v>
      </c>
      <c r="AE291" t="s">
        <v>15553</v>
      </c>
      <c r="AF291" t="s">
        <v>15554</v>
      </c>
      <c r="AH291">
        <v>54</v>
      </c>
      <c r="AI291">
        <v>1</v>
      </c>
      <c r="AJ291">
        <v>1</v>
      </c>
      <c r="AK291">
        <v>7</v>
      </c>
      <c r="AL291">
        <v>8</v>
      </c>
      <c r="AM291" t="s">
        <v>1902</v>
      </c>
      <c r="AN291" t="s">
        <v>1903</v>
      </c>
      <c r="AO291" t="s">
        <v>1904</v>
      </c>
      <c r="AP291" t="s">
        <v>1905</v>
      </c>
      <c r="AS291" t="s">
        <v>1895</v>
      </c>
      <c r="AT291" t="s">
        <v>1906</v>
      </c>
      <c r="AU291" s="1">
        <v>42526</v>
      </c>
      <c r="AV291">
        <v>2015</v>
      </c>
      <c r="AW291">
        <v>10</v>
      </c>
      <c r="AX291">
        <v>6</v>
      </c>
      <c r="BE291" t="s">
        <v>15555</v>
      </c>
      <c r="BF291" t="s">
        <v>15556</v>
      </c>
      <c r="BH291">
        <v>21</v>
      </c>
      <c r="BI291" t="s">
        <v>610</v>
      </c>
      <c r="BJ291" t="s">
        <v>611</v>
      </c>
      <c r="BK291" t="s">
        <v>15544</v>
      </c>
      <c r="BL291" t="s">
        <v>15557</v>
      </c>
      <c r="BM291">
        <v>26046798</v>
      </c>
      <c r="BN291" s="4" t="b">
        <f t="shared" si="40"/>
        <v>0</v>
      </c>
      <c r="BO291" s="5" t="b">
        <f t="shared" si="41"/>
        <v>0</v>
      </c>
      <c r="BP291" s="5" t="b">
        <f t="shared" si="42"/>
        <v>0</v>
      </c>
      <c r="BQ291" s="5" t="b">
        <f t="shared" si="43"/>
        <v>0</v>
      </c>
      <c r="BR291" s="5" t="b">
        <f t="shared" si="44"/>
        <v>0</v>
      </c>
      <c r="BS291" s="5" t="b">
        <f t="shared" si="45"/>
        <v>0</v>
      </c>
      <c r="BT291" s="6" t="str">
        <f t="shared" si="46"/>
        <v>1932-6203</v>
      </c>
      <c r="BU291" s="6"/>
      <c r="BV291" s="6" t="b">
        <f t="shared" si="47"/>
        <v>0</v>
      </c>
      <c r="BW291" s="6" t="b">
        <f t="shared" si="48"/>
        <v>0</v>
      </c>
      <c r="BX291" s="6">
        <f t="shared" si="49"/>
        <v>1</v>
      </c>
    </row>
    <row r="292" spans="4:76" x14ac:dyDescent="0.15">
      <c r="D292" t="s">
        <v>62</v>
      </c>
      <c r="E292" t="s">
        <v>15794</v>
      </c>
      <c r="I292" t="s">
        <v>15795</v>
      </c>
      <c r="L292" t="s">
        <v>15796</v>
      </c>
      <c r="M292" t="s">
        <v>15778</v>
      </c>
      <c r="P292" t="s">
        <v>67</v>
      </c>
      <c r="Q292" t="s">
        <v>68</v>
      </c>
      <c r="W292" t="s">
        <v>15797</v>
      </c>
      <c r="X292" t="s">
        <v>15798</v>
      </c>
      <c r="Z292" t="s">
        <v>15799</v>
      </c>
      <c r="AA292" t="s">
        <v>15800</v>
      </c>
      <c r="AB292" t="s">
        <v>15801</v>
      </c>
      <c r="AE292" t="s">
        <v>15802</v>
      </c>
      <c r="AF292" t="s">
        <v>15803</v>
      </c>
      <c r="AH292">
        <v>30</v>
      </c>
      <c r="AI292">
        <v>0</v>
      </c>
      <c r="AJ292">
        <v>0</v>
      </c>
      <c r="AK292">
        <v>17</v>
      </c>
      <c r="AL292">
        <v>17</v>
      </c>
      <c r="AM292" t="s">
        <v>15785</v>
      </c>
      <c r="AN292" t="s">
        <v>15786</v>
      </c>
      <c r="AO292" t="s">
        <v>15787</v>
      </c>
      <c r="AP292" t="s">
        <v>15788</v>
      </c>
      <c r="AQ292" t="s">
        <v>15789</v>
      </c>
      <c r="AS292" t="s">
        <v>15790</v>
      </c>
      <c r="AT292" t="s">
        <v>15791</v>
      </c>
      <c r="AU292" t="s">
        <v>15639</v>
      </c>
      <c r="AV292">
        <v>2015</v>
      </c>
      <c r="AW292">
        <v>94</v>
      </c>
      <c r="AX292">
        <v>2</v>
      </c>
      <c r="BC292">
        <v>261</v>
      </c>
      <c r="BD292">
        <v>270</v>
      </c>
      <c r="BH292">
        <v>10</v>
      </c>
      <c r="BI292" t="s">
        <v>332</v>
      </c>
      <c r="BJ292" t="s">
        <v>332</v>
      </c>
      <c r="BK292" t="s">
        <v>15792</v>
      </c>
      <c r="BL292" t="s">
        <v>15804</v>
      </c>
      <c r="BM292">
        <v>26174673</v>
      </c>
      <c r="BN292" s="4" t="b">
        <f t="shared" si="40"/>
        <v>0</v>
      </c>
      <c r="BO292" s="5" t="b">
        <f t="shared" si="41"/>
        <v>0</v>
      </c>
      <c r="BP292" s="5" t="b">
        <f t="shared" si="42"/>
        <v>0</v>
      </c>
      <c r="BQ292" s="5" t="b">
        <f t="shared" si="43"/>
        <v>0</v>
      </c>
      <c r="BR292" s="5" t="b">
        <f t="shared" si="44"/>
        <v>0</v>
      </c>
      <c r="BS292" s="5" t="b">
        <f t="shared" si="45"/>
        <v>0</v>
      </c>
      <c r="BT292" s="6" t="str">
        <f t="shared" si="46"/>
        <v>0022-1333</v>
      </c>
      <c r="BU292" s="6"/>
      <c r="BV292" s="6" t="b">
        <f t="shared" si="47"/>
        <v>0</v>
      </c>
      <c r="BW292" s="6" t="b">
        <f t="shared" si="48"/>
        <v>0</v>
      </c>
      <c r="BX292" s="6">
        <f t="shared" si="49"/>
        <v>1</v>
      </c>
    </row>
    <row r="293" spans="4:76" x14ac:dyDescent="0.15">
      <c r="D293" t="s">
        <v>62</v>
      </c>
      <c r="E293" t="s">
        <v>15805</v>
      </c>
      <c r="I293" t="s">
        <v>15806</v>
      </c>
      <c r="L293" t="s">
        <v>15807</v>
      </c>
      <c r="M293" t="s">
        <v>5440</v>
      </c>
      <c r="P293" t="s">
        <v>67</v>
      </c>
      <c r="Q293" t="s">
        <v>68</v>
      </c>
      <c r="W293" t="s">
        <v>15808</v>
      </c>
      <c r="X293" t="s">
        <v>15809</v>
      </c>
      <c r="Z293" t="s">
        <v>15810</v>
      </c>
      <c r="AA293" t="s">
        <v>5366</v>
      </c>
      <c r="AB293" t="s">
        <v>15811</v>
      </c>
      <c r="AE293" t="s">
        <v>12620</v>
      </c>
      <c r="AF293" t="s">
        <v>5369</v>
      </c>
      <c r="AH293">
        <v>37</v>
      </c>
      <c r="AI293">
        <v>0</v>
      </c>
      <c r="AJ293">
        <v>0</v>
      </c>
      <c r="AK293">
        <v>12</v>
      </c>
      <c r="AL293">
        <v>14</v>
      </c>
      <c r="AM293" t="s">
        <v>5350</v>
      </c>
      <c r="AN293" t="s">
        <v>5351</v>
      </c>
      <c r="AO293" t="s">
        <v>5352</v>
      </c>
      <c r="AP293" t="s">
        <v>5448</v>
      </c>
      <c r="AS293" t="s">
        <v>5440</v>
      </c>
      <c r="AT293" t="s">
        <v>5449</v>
      </c>
      <c r="AU293" t="s">
        <v>15639</v>
      </c>
      <c r="AV293">
        <v>2015</v>
      </c>
      <c r="AW293">
        <v>20</v>
      </c>
      <c r="AX293">
        <v>6</v>
      </c>
      <c r="BC293">
        <v>10141</v>
      </c>
      <c r="BD293">
        <v>10153</v>
      </c>
      <c r="BF293" t="s">
        <v>15812</v>
      </c>
      <c r="BH293">
        <v>13</v>
      </c>
      <c r="BI293" t="s">
        <v>5451</v>
      </c>
      <c r="BJ293" t="s">
        <v>2573</v>
      </c>
      <c r="BK293" t="s">
        <v>15813</v>
      </c>
      <c r="BL293" t="s">
        <v>15814</v>
      </c>
      <c r="BM293">
        <v>26039337</v>
      </c>
      <c r="BN293" s="4" t="b">
        <f t="shared" si="40"/>
        <v>0</v>
      </c>
      <c r="BO293" s="5" t="b">
        <f t="shared" si="41"/>
        <v>0</v>
      </c>
      <c r="BP293" s="5" t="b">
        <f t="shared" si="42"/>
        <v>0</v>
      </c>
      <c r="BQ293" s="5" t="b">
        <f t="shared" si="43"/>
        <v>0</v>
      </c>
      <c r="BR293" s="5" t="b">
        <f t="shared" si="44"/>
        <v>0</v>
      </c>
      <c r="BS293" s="5" t="b">
        <f t="shared" si="45"/>
        <v>0</v>
      </c>
      <c r="BT293" s="6" t="str">
        <f t="shared" si="46"/>
        <v>1420-3049</v>
      </c>
      <c r="BU293" s="6"/>
      <c r="BV293" s="6" t="b">
        <f t="shared" si="47"/>
        <v>0</v>
      </c>
      <c r="BW293" s="6" t="b">
        <f t="shared" si="48"/>
        <v>0</v>
      </c>
      <c r="BX293" s="6">
        <f t="shared" si="49"/>
        <v>1</v>
      </c>
    </row>
    <row r="294" spans="4:76" x14ac:dyDescent="0.15">
      <c r="D294" t="s">
        <v>62</v>
      </c>
      <c r="E294" t="s">
        <v>15854</v>
      </c>
      <c r="I294" t="s">
        <v>15855</v>
      </c>
      <c r="L294" t="s">
        <v>15856</v>
      </c>
      <c r="M294" t="s">
        <v>5060</v>
      </c>
      <c r="P294" t="s">
        <v>67</v>
      </c>
      <c r="Q294" t="s">
        <v>68</v>
      </c>
      <c r="W294" t="s">
        <v>15857</v>
      </c>
      <c r="X294" t="s">
        <v>15858</v>
      </c>
      <c r="Z294" t="s">
        <v>15859</v>
      </c>
      <c r="AA294" t="s">
        <v>15860</v>
      </c>
      <c r="AB294" t="s">
        <v>15861</v>
      </c>
      <c r="AE294" t="s">
        <v>15862</v>
      </c>
      <c r="AF294" t="s">
        <v>15863</v>
      </c>
      <c r="AH294">
        <v>63</v>
      </c>
      <c r="AI294">
        <v>1</v>
      </c>
      <c r="AJ294">
        <v>1</v>
      </c>
      <c r="AK294">
        <v>22</v>
      </c>
      <c r="AL294">
        <v>27</v>
      </c>
      <c r="AM294" t="s">
        <v>358</v>
      </c>
      <c r="AN294" t="s">
        <v>359</v>
      </c>
      <c r="AO294" t="s">
        <v>360</v>
      </c>
      <c r="AP294" t="s">
        <v>5068</v>
      </c>
      <c r="AQ294" t="s">
        <v>5069</v>
      </c>
      <c r="AS294" t="s">
        <v>5060</v>
      </c>
      <c r="AT294" t="s">
        <v>5070</v>
      </c>
      <c r="AU294" t="s">
        <v>15639</v>
      </c>
      <c r="AV294">
        <v>2015</v>
      </c>
      <c r="AW294">
        <v>43</v>
      </c>
      <c r="AX294">
        <v>6</v>
      </c>
      <c r="BC294">
        <v>872</v>
      </c>
      <c r="BD294">
        <v>880</v>
      </c>
      <c r="BF294" t="s">
        <v>15864</v>
      </c>
      <c r="BH294">
        <v>9</v>
      </c>
      <c r="BI294" t="s">
        <v>5072</v>
      </c>
      <c r="BJ294" t="s">
        <v>5073</v>
      </c>
      <c r="BK294" t="s">
        <v>15865</v>
      </c>
      <c r="BL294" t="s">
        <v>15866</v>
      </c>
      <c r="BN294" s="4" t="b">
        <f t="shared" si="40"/>
        <v>0</v>
      </c>
      <c r="BO294" s="5" t="b">
        <f t="shared" si="41"/>
        <v>0</v>
      </c>
      <c r="BP294" s="5" t="b">
        <f t="shared" si="42"/>
        <v>0</v>
      </c>
      <c r="BQ294" s="5" t="b">
        <f t="shared" si="43"/>
        <v>0</v>
      </c>
      <c r="BR294" s="5" t="b">
        <f t="shared" si="44"/>
        <v>0</v>
      </c>
      <c r="BS294" s="5" t="b">
        <f t="shared" si="45"/>
        <v>0</v>
      </c>
      <c r="BT294" s="6" t="str">
        <f t="shared" si="46"/>
        <v>1863-0650</v>
      </c>
      <c r="BU294" s="6"/>
      <c r="BV294" s="6" t="b">
        <f t="shared" si="47"/>
        <v>0</v>
      </c>
      <c r="BW294" s="6" t="b">
        <f t="shared" si="48"/>
        <v>0</v>
      </c>
      <c r="BX294" s="6">
        <f t="shared" si="49"/>
        <v>1</v>
      </c>
    </row>
    <row r="295" spans="4:76" x14ac:dyDescent="0.15">
      <c r="D295" t="s">
        <v>62</v>
      </c>
      <c r="E295" t="s">
        <v>15886</v>
      </c>
      <c r="I295" t="s">
        <v>15887</v>
      </c>
      <c r="L295" t="s">
        <v>15888</v>
      </c>
      <c r="M295" t="s">
        <v>15889</v>
      </c>
      <c r="P295" t="s">
        <v>67</v>
      </c>
      <c r="Q295" t="s">
        <v>68</v>
      </c>
      <c r="W295" t="s">
        <v>15890</v>
      </c>
      <c r="X295" t="s">
        <v>15891</v>
      </c>
      <c r="Z295" t="s">
        <v>15892</v>
      </c>
      <c r="AA295" t="s">
        <v>15893</v>
      </c>
      <c r="AB295" t="s">
        <v>15894</v>
      </c>
      <c r="AE295" t="s">
        <v>15895</v>
      </c>
      <c r="AF295" t="s">
        <v>15896</v>
      </c>
      <c r="AH295">
        <v>65</v>
      </c>
      <c r="AI295">
        <v>0</v>
      </c>
      <c r="AJ295">
        <v>0</v>
      </c>
      <c r="AK295">
        <v>3</v>
      </c>
      <c r="AL295">
        <v>3</v>
      </c>
      <c r="AM295" t="s">
        <v>15897</v>
      </c>
      <c r="AN295" t="s">
        <v>9175</v>
      </c>
      <c r="AO295" t="s">
        <v>15898</v>
      </c>
      <c r="AP295" t="s">
        <v>15899</v>
      </c>
      <c r="AS295" t="s">
        <v>15900</v>
      </c>
      <c r="AT295" t="s">
        <v>15901</v>
      </c>
      <c r="AU295" t="s">
        <v>15639</v>
      </c>
      <c r="AV295">
        <v>2015</v>
      </c>
      <c r="AW295">
        <v>47</v>
      </c>
      <c r="AX295">
        <v>3</v>
      </c>
      <c r="BC295">
        <v>847</v>
      </c>
      <c r="BD295">
        <v>855</v>
      </c>
      <c r="BH295">
        <v>9</v>
      </c>
      <c r="BI295" t="s">
        <v>808</v>
      </c>
      <c r="BJ295" t="s">
        <v>808</v>
      </c>
      <c r="BK295" t="s">
        <v>15902</v>
      </c>
      <c r="BL295" t="s">
        <v>15903</v>
      </c>
      <c r="BN295" s="4" t="b">
        <f t="shared" si="40"/>
        <v>0</v>
      </c>
      <c r="BO295" s="5" t="b">
        <f t="shared" si="41"/>
        <v>0</v>
      </c>
      <c r="BP295" s="5" t="b">
        <f t="shared" si="42"/>
        <v>0</v>
      </c>
      <c r="BQ295" s="5" t="b">
        <f t="shared" si="43"/>
        <v>0</v>
      </c>
      <c r="BR295" s="5" t="b">
        <f t="shared" si="44"/>
        <v>0</v>
      </c>
      <c r="BS295" s="5" t="b">
        <f t="shared" si="45"/>
        <v>0</v>
      </c>
      <c r="BT295" s="6" t="str">
        <f t="shared" si="46"/>
        <v>0030-9923</v>
      </c>
      <c r="BU295" s="6"/>
      <c r="BV295" s="6" t="b">
        <f t="shared" si="47"/>
        <v>0</v>
      </c>
      <c r="BW295" s="6" t="b">
        <f t="shared" si="48"/>
        <v>0</v>
      </c>
      <c r="BX295" s="6">
        <f t="shared" si="49"/>
        <v>1</v>
      </c>
    </row>
    <row r="296" spans="4:76" x14ac:dyDescent="0.15">
      <c r="D296" t="s">
        <v>62</v>
      </c>
      <c r="E296" t="s">
        <v>15966</v>
      </c>
      <c r="I296" t="s">
        <v>15967</v>
      </c>
      <c r="L296" t="s">
        <v>15968</v>
      </c>
      <c r="M296" t="s">
        <v>9592</v>
      </c>
      <c r="P296" t="s">
        <v>67</v>
      </c>
      <c r="Q296" t="s">
        <v>68</v>
      </c>
      <c r="W296" t="s">
        <v>15969</v>
      </c>
      <c r="X296" t="s">
        <v>15970</v>
      </c>
      <c r="Z296" t="s">
        <v>15971</v>
      </c>
      <c r="AA296" t="s">
        <v>15972</v>
      </c>
      <c r="AB296" t="s">
        <v>15973</v>
      </c>
      <c r="AD296" t="s">
        <v>15974</v>
      </c>
      <c r="AE296" t="s">
        <v>15975</v>
      </c>
      <c r="AF296" t="s">
        <v>15976</v>
      </c>
      <c r="AH296">
        <v>86</v>
      </c>
      <c r="AI296">
        <v>0</v>
      </c>
      <c r="AJ296">
        <v>0</v>
      </c>
      <c r="AK296">
        <v>30</v>
      </c>
      <c r="AL296">
        <v>36</v>
      </c>
      <c r="AM296" t="s">
        <v>358</v>
      </c>
      <c r="AN296" t="s">
        <v>359</v>
      </c>
      <c r="AO296" t="s">
        <v>360</v>
      </c>
      <c r="AP296" t="s">
        <v>9598</v>
      </c>
      <c r="AS296" t="s">
        <v>9599</v>
      </c>
      <c r="AT296" t="s">
        <v>9600</v>
      </c>
      <c r="AU296" t="s">
        <v>15639</v>
      </c>
      <c r="AV296">
        <v>2015</v>
      </c>
      <c r="AW296">
        <v>5</v>
      </c>
      <c r="AX296">
        <v>12</v>
      </c>
      <c r="BC296">
        <v>2445</v>
      </c>
      <c r="BD296">
        <v>2456</v>
      </c>
      <c r="BF296" t="s">
        <v>15977</v>
      </c>
      <c r="BH296">
        <v>12</v>
      </c>
      <c r="BI296" t="s">
        <v>9602</v>
      </c>
      <c r="BJ296" t="s">
        <v>938</v>
      </c>
      <c r="BK296" t="s">
        <v>15978</v>
      </c>
      <c r="BL296" t="s">
        <v>15979</v>
      </c>
      <c r="BM296">
        <v>26120433</v>
      </c>
      <c r="BN296" s="4" t="b">
        <f t="shared" si="40"/>
        <v>0</v>
      </c>
      <c r="BO296" s="5" t="b">
        <f t="shared" si="41"/>
        <v>0</v>
      </c>
      <c r="BP296" s="5" t="b">
        <f t="shared" si="42"/>
        <v>0</v>
      </c>
      <c r="BQ296" s="5" t="b">
        <f t="shared" si="43"/>
        <v>0</v>
      </c>
      <c r="BR296" s="5" t="b">
        <f t="shared" si="44"/>
        <v>0</v>
      </c>
      <c r="BS296" s="5" t="b">
        <f t="shared" si="45"/>
        <v>0</v>
      </c>
      <c r="BT296" s="6" t="str">
        <f t="shared" si="46"/>
        <v>2045-7758</v>
      </c>
      <c r="BU296" s="6"/>
      <c r="BV296" s="6" t="b">
        <f t="shared" si="47"/>
        <v>0</v>
      </c>
      <c r="BW296" s="6" t="b">
        <f t="shared" si="48"/>
        <v>0</v>
      </c>
      <c r="BX296" s="6">
        <f t="shared" si="49"/>
        <v>1</v>
      </c>
    </row>
    <row r="297" spans="4:76" x14ac:dyDescent="0.15">
      <c r="D297" t="s">
        <v>62</v>
      </c>
      <c r="E297" t="s">
        <v>15980</v>
      </c>
      <c r="I297" t="s">
        <v>15981</v>
      </c>
      <c r="L297" t="s">
        <v>15982</v>
      </c>
      <c r="M297" t="s">
        <v>5941</v>
      </c>
      <c r="P297" t="s">
        <v>67</v>
      </c>
      <c r="Q297" t="s">
        <v>68</v>
      </c>
      <c r="W297" t="s">
        <v>15983</v>
      </c>
      <c r="X297" t="s">
        <v>15984</v>
      </c>
      <c r="Z297" t="s">
        <v>15985</v>
      </c>
      <c r="AA297" t="s">
        <v>15986</v>
      </c>
      <c r="AB297" t="s">
        <v>5946</v>
      </c>
      <c r="AE297" t="s">
        <v>15987</v>
      </c>
      <c r="AF297" t="s">
        <v>5948</v>
      </c>
      <c r="AH297">
        <v>23</v>
      </c>
      <c r="AI297">
        <v>1</v>
      </c>
      <c r="AJ297">
        <v>1</v>
      </c>
      <c r="AK297">
        <v>6</v>
      </c>
      <c r="AL297">
        <v>6</v>
      </c>
      <c r="AM297" t="s">
        <v>5949</v>
      </c>
      <c r="AN297" t="s">
        <v>5950</v>
      </c>
      <c r="AO297" t="s">
        <v>5951</v>
      </c>
      <c r="AP297" t="s">
        <v>5952</v>
      </c>
      <c r="AQ297" t="s">
        <v>5953</v>
      </c>
      <c r="AS297" t="s">
        <v>5954</v>
      </c>
      <c r="AT297" t="s">
        <v>5955</v>
      </c>
      <c r="AU297" t="s">
        <v>15639</v>
      </c>
      <c r="AV297">
        <v>2015</v>
      </c>
      <c r="AW297">
        <v>70</v>
      </c>
      <c r="AX297">
        <v>2</v>
      </c>
      <c r="BC297">
        <v>9</v>
      </c>
      <c r="BD297">
        <v>13</v>
      </c>
      <c r="BH297">
        <v>5</v>
      </c>
      <c r="BI297" t="s">
        <v>667</v>
      </c>
      <c r="BJ297" t="s">
        <v>667</v>
      </c>
      <c r="BK297" t="s">
        <v>15988</v>
      </c>
      <c r="BL297" t="s">
        <v>15989</v>
      </c>
      <c r="BN297" s="4" t="b">
        <f t="shared" si="40"/>
        <v>0</v>
      </c>
      <c r="BO297" s="5" t="b">
        <f t="shared" si="41"/>
        <v>0</v>
      </c>
      <c r="BP297" s="5" t="b">
        <f t="shared" si="42"/>
        <v>0</v>
      </c>
      <c r="BQ297" s="5" t="b">
        <f t="shared" si="43"/>
        <v>0</v>
      </c>
      <c r="BR297" s="5" t="b">
        <f t="shared" si="44"/>
        <v>0</v>
      </c>
      <c r="BS297" s="5" t="b">
        <f t="shared" si="45"/>
        <v>0</v>
      </c>
      <c r="BT297" s="6" t="str">
        <f t="shared" si="46"/>
        <v>0334-9152</v>
      </c>
      <c r="BU297" s="6"/>
      <c r="BV297" s="6" t="b">
        <f t="shared" si="47"/>
        <v>0</v>
      </c>
      <c r="BW297" s="6" t="b">
        <f t="shared" si="48"/>
        <v>0</v>
      </c>
      <c r="BX297" s="6">
        <f t="shared" si="49"/>
        <v>1</v>
      </c>
    </row>
    <row r="298" spans="4:76" x14ac:dyDescent="0.15">
      <c r="D298" t="s">
        <v>62</v>
      </c>
      <c r="E298" t="s">
        <v>16002</v>
      </c>
      <c r="I298" t="s">
        <v>16003</v>
      </c>
      <c r="L298" t="s">
        <v>16004</v>
      </c>
      <c r="M298" t="s">
        <v>12659</v>
      </c>
      <c r="P298" t="s">
        <v>67</v>
      </c>
      <c r="Q298" t="s">
        <v>68</v>
      </c>
      <c r="W298" t="s">
        <v>16005</v>
      </c>
      <c r="X298" t="s">
        <v>16006</v>
      </c>
      <c r="Z298" t="s">
        <v>16007</v>
      </c>
      <c r="AA298" t="s">
        <v>16008</v>
      </c>
      <c r="AB298" t="s">
        <v>16009</v>
      </c>
      <c r="AE298" t="s">
        <v>16010</v>
      </c>
      <c r="AF298" t="s">
        <v>16011</v>
      </c>
      <c r="AH298">
        <v>30</v>
      </c>
      <c r="AI298">
        <v>0</v>
      </c>
      <c r="AJ298">
        <v>0</v>
      </c>
      <c r="AK298">
        <v>16</v>
      </c>
      <c r="AL298">
        <v>17</v>
      </c>
      <c r="AM298" t="s">
        <v>822</v>
      </c>
      <c r="AN298" t="s">
        <v>823</v>
      </c>
      <c r="AO298" t="s">
        <v>824</v>
      </c>
      <c r="AP298" t="s">
        <v>12667</v>
      </c>
      <c r="AQ298" t="s">
        <v>12668</v>
      </c>
      <c r="AS298" t="s">
        <v>12669</v>
      </c>
      <c r="AT298" t="s">
        <v>12670</v>
      </c>
      <c r="AU298" t="s">
        <v>15639</v>
      </c>
      <c r="AV298">
        <v>2015</v>
      </c>
      <c r="AW298">
        <v>108</v>
      </c>
      <c r="AX298">
        <v>3</v>
      </c>
      <c r="BC298">
        <v>1289</v>
      </c>
      <c r="BD298">
        <v>1297</v>
      </c>
      <c r="BF298" t="s">
        <v>16012</v>
      </c>
      <c r="BH298">
        <v>9</v>
      </c>
      <c r="BI298" t="s">
        <v>830</v>
      </c>
      <c r="BJ298" t="s">
        <v>830</v>
      </c>
      <c r="BK298" t="s">
        <v>16000</v>
      </c>
      <c r="BL298" t="s">
        <v>16013</v>
      </c>
      <c r="BM298">
        <v>26470257</v>
      </c>
      <c r="BN298" s="4" t="b">
        <f t="shared" si="40"/>
        <v>0</v>
      </c>
      <c r="BO298" s="5" t="b">
        <f t="shared" si="41"/>
        <v>0</v>
      </c>
      <c r="BP298" s="5" t="b">
        <f t="shared" si="42"/>
        <v>0</v>
      </c>
      <c r="BQ298" s="5" t="b">
        <f t="shared" si="43"/>
        <v>0</v>
      </c>
      <c r="BR298" s="5" t="b">
        <f t="shared" si="44"/>
        <v>0</v>
      </c>
      <c r="BS298" s="5" t="b">
        <f t="shared" si="45"/>
        <v>0</v>
      </c>
      <c r="BT298" s="6" t="str">
        <f t="shared" si="46"/>
        <v>0022-0493</v>
      </c>
      <c r="BU298" s="19"/>
      <c r="BV298" s="6" t="b">
        <f t="shared" si="47"/>
        <v>0</v>
      </c>
      <c r="BW298" s="6" t="b">
        <f t="shared" si="48"/>
        <v>0</v>
      </c>
      <c r="BX298" s="6">
        <f t="shared" si="49"/>
        <v>1</v>
      </c>
    </row>
    <row r="299" spans="4:76" x14ac:dyDescent="0.15">
      <c r="D299" t="s">
        <v>62</v>
      </c>
      <c r="E299" t="s">
        <v>16036</v>
      </c>
      <c r="I299" t="s">
        <v>16037</v>
      </c>
      <c r="L299" t="s">
        <v>16038</v>
      </c>
      <c r="M299" t="s">
        <v>3661</v>
      </c>
      <c r="P299" t="s">
        <v>67</v>
      </c>
      <c r="Q299" t="s">
        <v>68</v>
      </c>
      <c r="W299" t="s">
        <v>16039</v>
      </c>
      <c r="X299" t="s">
        <v>16040</v>
      </c>
      <c r="Z299" t="s">
        <v>16041</v>
      </c>
      <c r="AA299" t="s">
        <v>16042</v>
      </c>
      <c r="AB299" t="s">
        <v>16043</v>
      </c>
      <c r="AE299" t="s">
        <v>16044</v>
      </c>
      <c r="AF299" t="s">
        <v>16045</v>
      </c>
      <c r="AH299">
        <v>48</v>
      </c>
      <c r="AI299">
        <v>0</v>
      </c>
      <c r="AJ299">
        <v>0</v>
      </c>
      <c r="AK299">
        <v>15</v>
      </c>
      <c r="AL299">
        <v>17</v>
      </c>
      <c r="AM299" t="s">
        <v>3669</v>
      </c>
      <c r="AN299" t="s">
        <v>77</v>
      </c>
      <c r="AO299" t="s">
        <v>3670</v>
      </c>
      <c r="AP299" t="s">
        <v>3671</v>
      </c>
      <c r="AQ299" t="s">
        <v>3672</v>
      </c>
      <c r="AS299" t="s">
        <v>3673</v>
      </c>
      <c r="AT299" t="s">
        <v>3674</v>
      </c>
      <c r="AU299" t="s">
        <v>15639</v>
      </c>
      <c r="AV299">
        <v>2015</v>
      </c>
      <c r="AW299">
        <v>66</v>
      </c>
      <c r="AX299">
        <v>11</v>
      </c>
      <c r="BC299">
        <v>3071</v>
      </c>
      <c r="BD299">
        <v>3083</v>
      </c>
      <c r="BF299" t="s">
        <v>16046</v>
      </c>
      <c r="BH299">
        <v>13</v>
      </c>
      <c r="BI299" t="s">
        <v>577</v>
      </c>
      <c r="BJ299" t="s">
        <v>577</v>
      </c>
      <c r="BK299" t="s">
        <v>16047</v>
      </c>
      <c r="BL299" t="s">
        <v>16048</v>
      </c>
      <c r="BM299">
        <v>25805716</v>
      </c>
      <c r="BN299" s="4" t="b">
        <f t="shared" si="40"/>
        <v>0</v>
      </c>
      <c r="BO299" s="5" t="b">
        <f t="shared" si="41"/>
        <v>0</v>
      </c>
      <c r="BP299" s="5" t="b">
        <f t="shared" si="42"/>
        <v>0</v>
      </c>
      <c r="BQ299" s="5" t="b">
        <f t="shared" si="43"/>
        <v>0</v>
      </c>
      <c r="BR299" s="5" t="b">
        <f t="shared" si="44"/>
        <v>0</v>
      </c>
      <c r="BS299" s="5" t="b">
        <f t="shared" si="45"/>
        <v>0</v>
      </c>
      <c r="BT299" s="6" t="str">
        <f t="shared" si="46"/>
        <v>0022-0957</v>
      </c>
      <c r="BU299" s="6"/>
      <c r="BV299" s="6" t="b">
        <f t="shared" si="47"/>
        <v>0</v>
      </c>
      <c r="BW299" s="6" t="b">
        <f t="shared" si="48"/>
        <v>0</v>
      </c>
      <c r="BX299" s="6">
        <f t="shared" si="49"/>
        <v>1</v>
      </c>
    </row>
    <row r="300" spans="4:76" x14ac:dyDescent="0.15">
      <c r="D300" t="s">
        <v>62</v>
      </c>
      <c r="E300" t="s">
        <v>16139</v>
      </c>
      <c r="I300" t="s">
        <v>16140</v>
      </c>
      <c r="L300" t="s">
        <v>16141</v>
      </c>
      <c r="M300" t="s">
        <v>3602</v>
      </c>
      <c r="P300" t="s">
        <v>67</v>
      </c>
      <c r="Q300" t="s">
        <v>68</v>
      </c>
      <c r="W300" t="s">
        <v>16142</v>
      </c>
      <c r="X300" t="s">
        <v>16143</v>
      </c>
      <c r="Z300" t="s">
        <v>16144</v>
      </c>
      <c r="AA300" t="s">
        <v>16145</v>
      </c>
      <c r="AB300" t="s">
        <v>16146</v>
      </c>
      <c r="AH300">
        <v>30</v>
      </c>
      <c r="AI300">
        <v>0</v>
      </c>
      <c r="AJ300">
        <v>0</v>
      </c>
      <c r="AK300">
        <v>3</v>
      </c>
      <c r="AL300">
        <v>3</v>
      </c>
      <c r="AM300" t="s">
        <v>213</v>
      </c>
      <c r="AN300" t="s">
        <v>214</v>
      </c>
      <c r="AO300" t="s">
        <v>215</v>
      </c>
      <c r="AP300" t="s">
        <v>3607</v>
      </c>
      <c r="AQ300" t="s">
        <v>3608</v>
      </c>
      <c r="AS300" t="s">
        <v>3609</v>
      </c>
      <c r="AT300" t="s">
        <v>3610</v>
      </c>
      <c r="AU300" t="s">
        <v>15639</v>
      </c>
      <c r="AV300">
        <v>2015</v>
      </c>
      <c r="AW300">
        <v>51</v>
      </c>
      <c r="AX300">
        <v>6</v>
      </c>
      <c r="BC300">
        <v>572</v>
      </c>
      <c r="BD300">
        <v>577</v>
      </c>
      <c r="BF300" t="s">
        <v>16147</v>
      </c>
      <c r="BH300">
        <v>6</v>
      </c>
      <c r="BI300" t="s">
        <v>3612</v>
      </c>
      <c r="BJ300" t="s">
        <v>3612</v>
      </c>
      <c r="BK300" t="s">
        <v>16148</v>
      </c>
      <c r="BL300" t="s">
        <v>16149</v>
      </c>
      <c r="BM300">
        <v>25761722</v>
      </c>
      <c r="BN300" s="4" t="b">
        <f t="shared" si="40"/>
        <v>0</v>
      </c>
      <c r="BO300" s="5" t="b">
        <f t="shared" si="41"/>
        <v>0</v>
      </c>
      <c r="BP300" s="5" t="b">
        <f t="shared" si="42"/>
        <v>0</v>
      </c>
      <c r="BQ300" s="5" t="b">
        <f t="shared" si="43"/>
        <v>0</v>
      </c>
      <c r="BR300" s="5" t="b">
        <f t="shared" si="44"/>
        <v>0</v>
      </c>
      <c r="BS300" s="5" t="b">
        <f t="shared" si="45"/>
        <v>0</v>
      </c>
      <c r="BT300" s="6" t="str">
        <f t="shared" si="46"/>
        <v>1071-2690</v>
      </c>
      <c r="BU300" s="6"/>
      <c r="BV300" s="6" t="b">
        <f t="shared" si="47"/>
        <v>0</v>
      </c>
      <c r="BW300" s="6" t="b">
        <f t="shared" si="48"/>
        <v>0</v>
      </c>
      <c r="BX300" s="6">
        <f t="shared" si="49"/>
        <v>1</v>
      </c>
    </row>
    <row r="301" spans="4:76" x14ac:dyDescent="0.15">
      <c r="D301" t="s">
        <v>62</v>
      </c>
      <c r="E301" t="s">
        <v>16150</v>
      </c>
      <c r="I301" t="s">
        <v>16151</v>
      </c>
      <c r="L301" t="s">
        <v>16152</v>
      </c>
      <c r="M301" t="s">
        <v>1096</v>
      </c>
      <c r="P301" t="s">
        <v>67</v>
      </c>
      <c r="Q301" t="s">
        <v>68</v>
      </c>
      <c r="W301" t="s">
        <v>16153</v>
      </c>
      <c r="X301" t="s">
        <v>16154</v>
      </c>
      <c r="Z301" t="s">
        <v>16155</v>
      </c>
      <c r="AA301" t="s">
        <v>16156</v>
      </c>
      <c r="AB301" t="s">
        <v>16157</v>
      </c>
      <c r="AC301" t="s">
        <v>16158</v>
      </c>
      <c r="AD301" t="s">
        <v>16159</v>
      </c>
      <c r="AH301">
        <v>25</v>
      </c>
      <c r="AI301">
        <v>0</v>
      </c>
      <c r="AJ301">
        <v>0</v>
      </c>
      <c r="AK301">
        <v>7</v>
      </c>
      <c r="AL301">
        <v>14</v>
      </c>
      <c r="AM301" t="s">
        <v>425</v>
      </c>
      <c r="AN301" t="s">
        <v>426</v>
      </c>
      <c r="AO301" t="s">
        <v>427</v>
      </c>
      <c r="AP301" t="s">
        <v>1103</v>
      </c>
      <c r="AQ301" t="s">
        <v>1104</v>
      </c>
      <c r="AS301" t="s">
        <v>1105</v>
      </c>
      <c r="AT301" t="s">
        <v>1106</v>
      </c>
      <c r="AU301" t="s">
        <v>15639</v>
      </c>
      <c r="AV301">
        <v>2015</v>
      </c>
      <c r="AW301">
        <v>121</v>
      </c>
      <c r="BA301" t="s">
        <v>49</v>
      </c>
      <c r="BC301">
        <v>102</v>
      </c>
      <c r="BD301">
        <v>106</v>
      </c>
      <c r="BF301" t="s">
        <v>16160</v>
      </c>
      <c r="BH301">
        <v>5</v>
      </c>
      <c r="BI301" t="s">
        <v>1108</v>
      </c>
      <c r="BJ301" t="s">
        <v>1108</v>
      </c>
      <c r="BK301" t="s">
        <v>16161</v>
      </c>
      <c r="BL301" t="s">
        <v>16162</v>
      </c>
      <c r="BM301">
        <v>26047117</v>
      </c>
      <c r="BN301" s="4" t="b">
        <f t="shared" si="40"/>
        <v>0</v>
      </c>
      <c r="BO301" s="5" t="b">
        <f t="shared" si="41"/>
        <v>0</v>
      </c>
      <c r="BP301" s="5" t="b">
        <f t="shared" si="42"/>
        <v>0</v>
      </c>
      <c r="BQ301" s="5" t="b">
        <f t="shared" si="43"/>
        <v>0</v>
      </c>
      <c r="BR301" s="5" t="b">
        <f t="shared" si="44"/>
        <v>0</v>
      </c>
      <c r="BS301" s="5" t="b">
        <f t="shared" si="45"/>
        <v>0</v>
      </c>
      <c r="BT301" s="6" t="str">
        <f t="shared" si="46"/>
        <v>0048-3575</v>
      </c>
      <c r="BU301" s="6"/>
      <c r="BV301" s="6" t="b">
        <f t="shared" si="47"/>
        <v>0</v>
      </c>
      <c r="BW301" s="6" t="b">
        <f t="shared" si="48"/>
        <v>0</v>
      </c>
      <c r="BX301" s="6">
        <f t="shared" si="49"/>
        <v>1</v>
      </c>
    </row>
    <row r="302" spans="4:76" x14ac:dyDescent="0.15">
      <c r="D302" t="s">
        <v>62</v>
      </c>
      <c r="E302" t="s">
        <v>16241</v>
      </c>
      <c r="I302" t="s">
        <v>16242</v>
      </c>
      <c r="L302" t="s">
        <v>16243</v>
      </c>
      <c r="M302" t="s">
        <v>5403</v>
      </c>
      <c r="P302" t="s">
        <v>67</v>
      </c>
      <c r="Q302" t="s">
        <v>68</v>
      </c>
      <c r="W302" t="s">
        <v>16244</v>
      </c>
      <c r="X302" t="s">
        <v>16245</v>
      </c>
      <c r="Z302" t="s">
        <v>16246</v>
      </c>
      <c r="AA302" t="s">
        <v>16247</v>
      </c>
      <c r="AB302" t="s">
        <v>16248</v>
      </c>
      <c r="AE302" t="s">
        <v>16249</v>
      </c>
      <c r="AF302" t="s">
        <v>16250</v>
      </c>
      <c r="AH302">
        <v>48</v>
      </c>
      <c r="AI302">
        <v>0</v>
      </c>
      <c r="AJ302">
        <v>0</v>
      </c>
      <c r="AK302">
        <v>8</v>
      </c>
      <c r="AL302">
        <v>13</v>
      </c>
      <c r="AM302" t="s">
        <v>358</v>
      </c>
      <c r="AN302" t="s">
        <v>359</v>
      </c>
      <c r="AO302" t="s">
        <v>360</v>
      </c>
      <c r="AP302" t="s">
        <v>5411</v>
      </c>
      <c r="AQ302" t="s">
        <v>5412</v>
      </c>
      <c r="AS302" t="s">
        <v>5413</v>
      </c>
      <c r="AT302" t="s">
        <v>5414</v>
      </c>
      <c r="AU302" t="s">
        <v>15639</v>
      </c>
      <c r="AV302">
        <v>2015</v>
      </c>
      <c r="AW302">
        <v>57</v>
      </c>
      <c r="AX302">
        <v>6</v>
      </c>
      <c r="BC302">
        <v>534</v>
      </c>
      <c r="BD302">
        <v>549</v>
      </c>
      <c r="BF302" t="s">
        <v>16251</v>
      </c>
      <c r="BH302">
        <v>16</v>
      </c>
      <c r="BI302" t="s">
        <v>4735</v>
      </c>
      <c r="BJ302" t="s">
        <v>4735</v>
      </c>
      <c r="BK302" t="s">
        <v>16252</v>
      </c>
      <c r="BL302" t="s">
        <v>16253</v>
      </c>
      <c r="BM302">
        <v>25231250</v>
      </c>
      <c r="BN302" s="4" t="b">
        <f t="shared" si="40"/>
        <v>0</v>
      </c>
      <c r="BO302" s="5" t="b">
        <f t="shared" si="41"/>
        <v>0</v>
      </c>
      <c r="BP302" s="5" t="b">
        <f t="shared" si="42"/>
        <v>0</v>
      </c>
      <c r="BQ302" s="5" t="b">
        <f t="shared" si="43"/>
        <v>0</v>
      </c>
      <c r="BR302" s="5" t="b">
        <f t="shared" si="44"/>
        <v>0</v>
      </c>
      <c r="BS302" s="5" t="b">
        <f t="shared" si="45"/>
        <v>0</v>
      </c>
      <c r="BT302" s="6" t="str">
        <f t="shared" si="46"/>
        <v>1672-9072</v>
      </c>
      <c r="BU302" s="12"/>
      <c r="BV302" s="6" t="b">
        <f t="shared" si="47"/>
        <v>0</v>
      </c>
      <c r="BW302" s="6" t="b">
        <f t="shared" si="48"/>
        <v>0</v>
      </c>
      <c r="BX302" s="6">
        <f t="shared" si="49"/>
        <v>1</v>
      </c>
    </row>
    <row r="303" spans="4:76" x14ac:dyDescent="0.15">
      <c r="D303" t="s">
        <v>62</v>
      </c>
      <c r="E303" t="s">
        <v>16254</v>
      </c>
      <c r="I303" t="s">
        <v>16255</v>
      </c>
      <c r="L303" t="s">
        <v>16256</v>
      </c>
      <c r="M303" t="s">
        <v>5421</v>
      </c>
      <c r="P303" t="s">
        <v>67</v>
      </c>
      <c r="Q303" t="s">
        <v>68</v>
      </c>
      <c r="W303" t="s">
        <v>16257</v>
      </c>
      <c r="X303" t="s">
        <v>16258</v>
      </c>
      <c r="Z303" t="s">
        <v>16259</v>
      </c>
      <c r="AA303" t="s">
        <v>16260</v>
      </c>
      <c r="AB303" t="s">
        <v>16261</v>
      </c>
      <c r="AE303" t="s">
        <v>16262</v>
      </c>
      <c r="AF303" t="s">
        <v>16263</v>
      </c>
      <c r="AH303">
        <v>11</v>
      </c>
      <c r="AI303">
        <v>0</v>
      </c>
      <c r="AJ303">
        <v>0</v>
      </c>
      <c r="AK303">
        <v>5</v>
      </c>
      <c r="AL303">
        <v>10</v>
      </c>
      <c r="AM303" t="s">
        <v>112</v>
      </c>
      <c r="AN303" t="s">
        <v>113</v>
      </c>
      <c r="AO303" t="s">
        <v>114</v>
      </c>
      <c r="AP303" t="s">
        <v>5429</v>
      </c>
      <c r="AQ303" t="s">
        <v>5430</v>
      </c>
      <c r="AS303" t="s">
        <v>5431</v>
      </c>
      <c r="AT303" t="s">
        <v>5432</v>
      </c>
      <c r="AU303" t="s">
        <v>15639</v>
      </c>
      <c r="AV303">
        <v>2015</v>
      </c>
      <c r="AW303">
        <v>21</v>
      </c>
      <c r="BC303">
        <v>17</v>
      </c>
      <c r="BD303">
        <v>19</v>
      </c>
      <c r="BF303" t="s">
        <v>16264</v>
      </c>
      <c r="BH303">
        <v>3</v>
      </c>
      <c r="BI303" t="s">
        <v>5434</v>
      </c>
      <c r="BJ303" t="s">
        <v>5434</v>
      </c>
      <c r="BK303" t="s">
        <v>16265</v>
      </c>
      <c r="BL303" t="s">
        <v>16266</v>
      </c>
      <c r="BM303">
        <v>25733195</v>
      </c>
      <c r="BN303" s="4" t="b">
        <f t="shared" si="40"/>
        <v>0</v>
      </c>
      <c r="BO303" s="5" t="b">
        <f t="shared" si="41"/>
        <v>0</v>
      </c>
      <c r="BP303" s="5" t="b">
        <f t="shared" si="42"/>
        <v>0</v>
      </c>
      <c r="BQ303" s="5" t="b">
        <f t="shared" si="43"/>
        <v>0</v>
      </c>
      <c r="BR303" s="5" t="b">
        <f t="shared" si="44"/>
        <v>0</v>
      </c>
      <c r="BS303" s="5" t="b">
        <f t="shared" si="45"/>
        <v>0</v>
      </c>
      <c r="BT303" s="6" t="str">
        <f t="shared" si="46"/>
        <v>1874-7787</v>
      </c>
      <c r="BU303" s="6"/>
      <c r="BV303" s="6" t="b">
        <f t="shared" si="47"/>
        <v>0</v>
      </c>
      <c r="BW303" s="6" t="b">
        <f t="shared" si="48"/>
        <v>0</v>
      </c>
      <c r="BX303" s="6">
        <f t="shared" si="49"/>
        <v>1</v>
      </c>
    </row>
    <row r="304" spans="4:76" x14ac:dyDescent="0.15">
      <c r="D304" t="s">
        <v>62</v>
      </c>
      <c r="E304" t="s">
        <v>16301</v>
      </c>
      <c r="I304" t="s">
        <v>16302</v>
      </c>
      <c r="L304" t="s">
        <v>16303</v>
      </c>
      <c r="M304" t="s">
        <v>16304</v>
      </c>
      <c r="P304" t="s">
        <v>67</v>
      </c>
      <c r="Q304" t="s">
        <v>68</v>
      </c>
      <c r="W304" t="s">
        <v>16305</v>
      </c>
      <c r="X304" t="s">
        <v>16306</v>
      </c>
      <c r="Z304" t="s">
        <v>16307</v>
      </c>
      <c r="AA304" t="s">
        <v>14371</v>
      </c>
      <c r="AB304" t="s">
        <v>14372</v>
      </c>
      <c r="AE304" t="s">
        <v>14373</v>
      </c>
      <c r="AF304" t="s">
        <v>14374</v>
      </c>
      <c r="AH304">
        <v>21</v>
      </c>
      <c r="AI304">
        <v>0</v>
      </c>
      <c r="AJ304">
        <v>0</v>
      </c>
      <c r="AK304">
        <v>5</v>
      </c>
      <c r="AL304">
        <v>6</v>
      </c>
      <c r="AM304" t="s">
        <v>3669</v>
      </c>
      <c r="AN304" t="s">
        <v>77</v>
      </c>
      <c r="AO304" t="s">
        <v>3670</v>
      </c>
      <c r="AP304" t="s">
        <v>16308</v>
      </c>
      <c r="AQ304" t="s">
        <v>16309</v>
      </c>
      <c r="AS304" t="s">
        <v>16310</v>
      </c>
      <c r="AT304" t="s">
        <v>16311</v>
      </c>
      <c r="AU304" t="s">
        <v>15639</v>
      </c>
      <c r="AV304">
        <v>2015</v>
      </c>
      <c r="AW304">
        <v>24</v>
      </c>
      <c r="AX304">
        <v>2</v>
      </c>
      <c r="BC304">
        <v>99</v>
      </c>
      <c r="BD304">
        <v>104</v>
      </c>
      <c r="BF304" t="s">
        <v>16312</v>
      </c>
      <c r="BH304">
        <v>6</v>
      </c>
      <c r="BI304" t="s">
        <v>697</v>
      </c>
      <c r="BJ304" t="s">
        <v>473</v>
      </c>
      <c r="BK304" t="s">
        <v>16313</v>
      </c>
      <c r="BL304" t="s">
        <v>16314</v>
      </c>
      <c r="BN304" s="4" t="b">
        <f t="shared" si="40"/>
        <v>0</v>
      </c>
      <c r="BO304" s="5" t="b">
        <f t="shared" si="41"/>
        <v>0</v>
      </c>
      <c r="BP304" s="5" t="b">
        <f t="shared" si="42"/>
        <v>0</v>
      </c>
      <c r="BQ304" s="5" t="b">
        <f t="shared" si="43"/>
        <v>0</v>
      </c>
      <c r="BR304" s="5" t="b">
        <f t="shared" si="44"/>
        <v>0</v>
      </c>
      <c r="BS304" s="5" t="b">
        <f t="shared" si="45"/>
        <v>0</v>
      </c>
      <c r="BT304" s="6" t="str">
        <f t="shared" si="46"/>
        <v>1056-6171</v>
      </c>
      <c r="BU304" s="6"/>
      <c r="BV304" s="6" t="b">
        <f t="shared" si="47"/>
        <v>0</v>
      </c>
      <c r="BW304" s="6" t="b">
        <f t="shared" si="48"/>
        <v>0</v>
      </c>
      <c r="BX304" s="6">
        <f t="shared" si="49"/>
        <v>1</v>
      </c>
    </row>
    <row r="305" spans="4:76" x14ac:dyDescent="0.15">
      <c r="D305" t="s">
        <v>62</v>
      </c>
      <c r="E305" t="s">
        <v>16315</v>
      </c>
      <c r="I305" t="s">
        <v>16316</v>
      </c>
      <c r="L305" t="s">
        <v>16317</v>
      </c>
      <c r="M305" t="s">
        <v>16318</v>
      </c>
      <c r="P305" t="s">
        <v>67</v>
      </c>
      <c r="Q305" t="s">
        <v>68</v>
      </c>
      <c r="W305" t="s">
        <v>16319</v>
      </c>
      <c r="X305" t="s">
        <v>16320</v>
      </c>
      <c r="Z305" t="s">
        <v>16321</v>
      </c>
      <c r="AA305" t="s">
        <v>16322</v>
      </c>
      <c r="AB305" t="s">
        <v>12341</v>
      </c>
      <c r="AC305" t="s">
        <v>16323</v>
      </c>
      <c r="AE305" t="s">
        <v>16324</v>
      </c>
      <c r="AF305" t="s">
        <v>16325</v>
      </c>
      <c r="AH305">
        <v>50</v>
      </c>
      <c r="AI305">
        <v>0</v>
      </c>
      <c r="AJ305">
        <v>0</v>
      </c>
      <c r="AK305">
        <v>17</v>
      </c>
      <c r="AL305">
        <v>21</v>
      </c>
      <c r="AM305" t="s">
        <v>136</v>
      </c>
      <c r="AN305" t="s">
        <v>77</v>
      </c>
      <c r="AO305" t="s">
        <v>137</v>
      </c>
      <c r="AP305" t="s">
        <v>16326</v>
      </c>
      <c r="AQ305" t="s">
        <v>16327</v>
      </c>
      <c r="AS305" t="s">
        <v>16328</v>
      </c>
      <c r="AT305" t="s">
        <v>16329</v>
      </c>
      <c r="AU305" s="1">
        <v>42522</v>
      </c>
      <c r="AV305">
        <v>2015</v>
      </c>
      <c r="AW305">
        <v>105</v>
      </c>
      <c r="BC305">
        <v>399</v>
      </c>
      <c r="BD305">
        <v>407</v>
      </c>
      <c r="BF305" t="s">
        <v>16330</v>
      </c>
      <c r="BH305">
        <v>9</v>
      </c>
      <c r="BI305" t="s">
        <v>16331</v>
      </c>
      <c r="BJ305" t="s">
        <v>16332</v>
      </c>
      <c r="BK305" t="s">
        <v>16333</v>
      </c>
      <c r="BL305" t="s">
        <v>16334</v>
      </c>
      <c r="BN305" s="4" t="b">
        <f t="shared" si="40"/>
        <v>0</v>
      </c>
      <c r="BO305" s="5" t="b">
        <f t="shared" si="41"/>
        <v>0</v>
      </c>
      <c r="BP305" s="5" t="b">
        <f t="shared" si="42"/>
        <v>0</v>
      </c>
      <c r="BQ305" s="5" t="b">
        <f t="shared" si="43"/>
        <v>0</v>
      </c>
      <c r="BR305" s="5" t="b">
        <f t="shared" si="44"/>
        <v>0</v>
      </c>
      <c r="BS305" s="5" t="b">
        <f t="shared" si="45"/>
        <v>0</v>
      </c>
      <c r="BT305" s="6" t="str">
        <f t="shared" si="46"/>
        <v>1367-9120</v>
      </c>
      <c r="BU305" s="6"/>
      <c r="BV305" s="6" t="b">
        <f t="shared" si="47"/>
        <v>0</v>
      </c>
      <c r="BW305" s="6" t="b">
        <f t="shared" si="48"/>
        <v>0</v>
      </c>
      <c r="BX305" s="6">
        <f t="shared" si="49"/>
        <v>1</v>
      </c>
    </row>
    <row r="306" spans="4:76" x14ac:dyDescent="0.15">
      <c r="D306" t="s">
        <v>62</v>
      </c>
      <c r="E306" t="s">
        <v>16346</v>
      </c>
      <c r="I306" t="s">
        <v>16347</v>
      </c>
      <c r="L306" t="s">
        <v>16348</v>
      </c>
      <c r="M306" t="s">
        <v>16349</v>
      </c>
      <c r="P306" t="s">
        <v>67</v>
      </c>
      <c r="Q306" t="s">
        <v>68</v>
      </c>
      <c r="W306" t="s">
        <v>16350</v>
      </c>
      <c r="X306" t="s">
        <v>16351</v>
      </c>
      <c r="Z306" t="s">
        <v>16352</v>
      </c>
      <c r="AA306" t="s">
        <v>16353</v>
      </c>
      <c r="AB306" t="s">
        <v>16354</v>
      </c>
      <c r="AE306" t="s">
        <v>16355</v>
      </c>
      <c r="AF306" t="s">
        <v>16356</v>
      </c>
      <c r="AH306">
        <v>23</v>
      </c>
      <c r="AI306">
        <v>0</v>
      </c>
      <c r="AJ306">
        <v>0</v>
      </c>
      <c r="AK306">
        <v>9</v>
      </c>
      <c r="AL306">
        <v>13</v>
      </c>
      <c r="AM306" t="s">
        <v>822</v>
      </c>
      <c r="AN306" t="s">
        <v>823</v>
      </c>
      <c r="AO306" t="s">
        <v>824</v>
      </c>
      <c r="AP306" t="s">
        <v>16357</v>
      </c>
      <c r="AQ306" t="s">
        <v>16358</v>
      </c>
      <c r="AS306" t="s">
        <v>16359</v>
      </c>
      <c r="AT306" t="s">
        <v>16360</v>
      </c>
      <c r="AU306" t="s">
        <v>15639</v>
      </c>
      <c r="AV306">
        <v>2015</v>
      </c>
      <c r="AW306">
        <v>37</v>
      </c>
      <c r="AX306">
        <v>2</v>
      </c>
      <c r="BC306">
        <v>332</v>
      </c>
      <c r="BD306">
        <v>345</v>
      </c>
      <c r="BF306" t="s">
        <v>16361</v>
      </c>
      <c r="BH306">
        <v>14</v>
      </c>
      <c r="BI306" t="s">
        <v>1594</v>
      </c>
      <c r="BJ306" t="s">
        <v>1595</v>
      </c>
      <c r="BK306" t="s">
        <v>16362</v>
      </c>
      <c r="BL306" t="s">
        <v>16363</v>
      </c>
      <c r="BN306" s="4" t="b">
        <f t="shared" si="40"/>
        <v>0</v>
      </c>
      <c r="BO306" s="5" t="b">
        <f t="shared" si="41"/>
        <v>0</v>
      </c>
      <c r="BP306" s="5" t="b">
        <f t="shared" si="42"/>
        <v>0</v>
      </c>
      <c r="BQ306" s="5" t="b">
        <f t="shared" si="43"/>
        <v>0</v>
      </c>
      <c r="BR306" s="5" t="b">
        <f t="shared" si="44"/>
        <v>0</v>
      </c>
      <c r="BS306" s="5" t="b">
        <f t="shared" si="45"/>
        <v>0</v>
      </c>
      <c r="BT306" s="6" t="str">
        <f t="shared" si="46"/>
        <v>2040-5790</v>
      </c>
      <c r="BU306" s="6"/>
      <c r="BV306" s="6" t="b">
        <f t="shared" si="47"/>
        <v>0</v>
      </c>
      <c r="BW306" s="6" t="b">
        <f t="shared" si="48"/>
        <v>0</v>
      </c>
      <c r="BX306" s="6">
        <f t="shared" si="49"/>
        <v>1</v>
      </c>
    </row>
    <row r="307" spans="4:76" x14ac:dyDescent="0.15">
      <c r="D307" t="s">
        <v>62</v>
      </c>
      <c r="E307" t="s">
        <v>16382</v>
      </c>
      <c r="I307" t="s">
        <v>16383</v>
      </c>
      <c r="L307" t="s">
        <v>16384</v>
      </c>
      <c r="M307" t="s">
        <v>5302</v>
      </c>
      <c r="P307" t="s">
        <v>67</v>
      </c>
      <c r="Q307" t="s">
        <v>68</v>
      </c>
      <c r="X307" t="s">
        <v>16385</v>
      </c>
      <c r="Z307" t="s">
        <v>16386</v>
      </c>
      <c r="AA307" t="s">
        <v>16387</v>
      </c>
      <c r="AB307" t="s">
        <v>16388</v>
      </c>
      <c r="AE307" t="s">
        <v>16389</v>
      </c>
      <c r="AF307" t="s">
        <v>16390</v>
      </c>
      <c r="AH307">
        <v>31</v>
      </c>
      <c r="AI307">
        <v>0</v>
      </c>
      <c r="AJ307">
        <v>0</v>
      </c>
      <c r="AK307">
        <v>7</v>
      </c>
      <c r="AL307">
        <v>13</v>
      </c>
      <c r="AM307" t="s">
        <v>5309</v>
      </c>
      <c r="AN307" t="s">
        <v>5310</v>
      </c>
      <c r="AO307" t="s">
        <v>5311</v>
      </c>
      <c r="AP307" t="s">
        <v>5312</v>
      </c>
      <c r="AQ307" t="s">
        <v>5313</v>
      </c>
      <c r="AS307" t="s">
        <v>5314</v>
      </c>
      <c r="AT307" t="s">
        <v>5315</v>
      </c>
      <c r="AU307" t="s">
        <v>15639</v>
      </c>
      <c r="AV307">
        <v>2015</v>
      </c>
      <c r="AW307">
        <v>160</v>
      </c>
      <c r="AX307">
        <v>6</v>
      </c>
      <c r="BC307">
        <v>1543</v>
      </c>
      <c r="BD307">
        <v>1547</v>
      </c>
      <c r="BF307" t="s">
        <v>16391</v>
      </c>
      <c r="BH307">
        <v>5</v>
      </c>
      <c r="BI307" t="s">
        <v>3784</v>
      </c>
      <c r="BJ307" t="s">
        <v>3784</v>
      </c>
      <c r="BK307" t="s">
        <v>16392</v>
      </c>
      <c r="BL307" t="s">
        <v>16393</v>
      </c>
      <c r="BM307">
        <v>25877819</v>
      </c>
      <c r="BN307" s="4" t="b">
        <f t="shared" si="40"/>
        <v>0</v>
      </c>
      <c r="BO307" s="5" t="b">
        <f t="shared" si="41"/>
        <v>0</v>
      </c>
      <c r="BP307" s="5" t="b">
        <f t="shared" si="42"/>
        <v>0</v>
      </c>
      <c r="BQ307" s="5" t="b">
        <f t="shared" si="43"/>
        <v>0</v>
      </c>
      <c r="BR307" s="5" t="b">
        <f t="shared" si="44"/>
        <v>0</v>
      </c>
      <c r="BS307" s="5" t="b">
        <f t="shared" si="45"/>
        <v>0</v>
      </c>
      <c r="BT307" s="6" t="str">
        <f t="shared" si="46"/>
        <v>0304-8608</v>
      </c>
      <c r="BU307" s="6"/>
      <c r="BV307" s="6" t="b">
        <f t="shared" si="47"/>
        <v>0</v>
      </c>
      <c r="BW307" s="6" t="b">
        <f t="shared" si="48"/>
        <v>0</v>
      </c>
      <c r="BX307" s="6">
        <f t="shared" si="49"/>
        <v>1</v>
      </c>
    </row>
    <row r="308" spans="4:76" x14ac:dyDescent="0.15">
      <c r="D308" t="s">
        <v>62</v>
      </c>
      <c r="E308" t="s">
        <v>16394</v>
      </c>
      <c r="I308" t="s">
        <v>16395</v>
      </c>
      <c r="L308" t="s">
        <v>16396</v>
      </c>
      <c r="M308" t="s">
        <v>16397</v>
      </c>
      <c r="P308" t="s">
        <v>67</v>
      </c>
      <c r="Q308" t="s">
        <v>68</v>
      </c>
      <c r="W308" t="s">
        <v>16398</v>
      </c>
      <c r="X308" t="s">
        <v>16399</v>
      </c>
      <c r="Z308" t="s">
        <v>16400</v>
      </c>
      <c r="AA308" t="s">
        <v>16401</v>
      </c>
      <c r="AB308" t="s">
        <v>16402</v>
      </c>
      <c r="AD308" t="s">
        <v>16403</v>
      </c>
      <c r="AE308" t="s">
        <v>16404</v>
      </c>
      <c r="AF308" t="s">
        <v>16405</v>
      </c>
      <c r="AH308">
        <v>45</v>
      </c>
      <c r="AI308">
        <v>3</v>
      </c>
      <c r="AJ308">
        <v>3</v>
      </c>
      <c r="AK308">
        <v>6</v>
      </c>
      <c r="AL308">
        <v>8</v>
      </c>
      <c r="AM308" t="s">
        <v>16406</v>
      </c>
      <c r="AN308" t="s">
        <v>604</v>
      </c>
      <c r="AO308" t="s">
        <v>16407</v>
      </c>
      <c r="AP308" t="s">
        <v>16408</v>
      </c>
      <c r="AQ308" t="s">
        <v>16409</v>
      </c>
      <c r="AS308" t="s">
        <v>16410</v>
      </c>
      <c r="AT308" t="s">
        <v>16411</v>
      </c>
      <c r="AU308" s="1">
        <v>42522</v>
      </c>
      <c r="AV308">
        <v>2015</v>
      </c>
      <c r="AW308">
        <v>468</v>
      </c>
      <c r="AY308">
        <v>2</v>
      </c>
      <c r="BC308">
        <v>325</v>
      </c>
      <c r="BD308">
        <v>336</v>
      </c>
      <c r="BF308" t="s">
        <v>16412</v>
      </c>
      <c r="BH308">
        <v>12</v>
      </c>
      <c r="BI308" t="s">
        <v>6002</v>
      </c>
      <c r="BJ308" t="s">
        <v>6002</v>
      </c>
      <c r="BK308" t="s">
        <v>16413</v>
      </c>
      <c r="BL308" t="s">
        <v>16414</v>
      </c>
      <c r="BM308">
        <v>25825937</v>
      </c>
      <c r="BN308" s="4" t="b">
        <f t="shared" si="40"/>
        <v>0</v>
      </c>
      <c r="BO308" s="5" t="b">
        <f t="shared" si="41"/>
        <v>0</v>
      </c>
      <c r="BP308" s="5" t="b">
        <f t="shared" si="42"/>
        <v>0</v>
      </c>
      <c r="BQ308" s="5" t="b">
        <f t="shared" si="43"/>
        <v>0</v>
      </c>
      <c r="BR308" s="5" t="b">
        <f t="shared" si="44"/>
        <v>0</v>
      </c>
      <c r="BS308" s="5" t="b">
        <f t="shared" si="45"/>
        <v>0</v>
      </c>
      <c r="BT308" s="6" t="str">
        <f t="shared" si="46"/>
        <v>0264-6021</v>
      </c>
      <c r="BU308" s="6"/>
      <c r="BV308" s="6" t="b">
        <f t="shared" si="47"/>
        <v>0</v>
      </c>
      <c r="BW308" s="6" t="b">
        <f t="shared" si="48"/>
        <v>0</v>
      </c>
      <c r="BX308" s="6">
        <f t="shared" si="49"/>
        <v>1</v>
      </c>
    </row>
    <row r="309" spans="4:76" x14ac:dyDescent="0.15">
      <c r="D309" t="s">
        <v>62</v>
      </c>
      <c r="E309" t="s">
        <v>16491</v>
      </c>
      <c r="I309" t="s">
        <v>16492</v>
      </c>
      <c r="L309" t="s">
        <v>16493</v>
      </c>
      <c r="M309" t="s">
        <v>1231</v>
      </c>
      <c r="P309" t="s">
        <v>67</v>
      </c>
      <c r="Q309" t="s">
        <v>68</v>
      </c>
      <c r="W309" t="s">
        <v>16494</v>
      </c>
      <c r="X309" t="s">
        <v>16495</v>
      </c>
      <c r="Z309" t="s">
        <v>16496</v>
      </c>
      <c r="AA309" t="s">
        <v>16497</v>
      </c>
      <c r="AB309" t="s">
        <v>16498</v>
      </c>
      <c r="AE309" t="s">
        <v>16499</v>
      </c>
      <c r="AF309" t="s">
        <v>16500</v>
      </c>
      <c r="AH309">
        <v>27</v>
      </c>
      <c r="AI309">
        <v>0</v>
      </c>
      <c r="AJ309">
        <v>0</v>
      </c>
      <c r="AK309">
        <v>25</v>
      </c>
      <c r="AL309">
        <v>36</v>
      </c>
      <c r="AM309" t="s">
        <v>358</v>
      </c>
      <c r="AN309" t="s">
        <v>359</v>
      </c>
      <c r="AO309" t="s">
        <v>360</v>
      </c>
      <c r="AP309" t="s">
        <v>1239</v>
      </c>
      <c r="AQ309" t="s">
        <v>1240</v>
      </c>
      <c r="AS309" t="s">
        <v>1241</v>
      </c>
      <c r="AT309" t="s">
        <v>1242</v>
      </c>
      <c r="AU309" t="s">
        <v>15639</v>
      </c>
      <c r="AV309">
        <v>2015</v>
      </c>
      <c r="AW309">
        <v>22</v>
      </c>
      <c r="AX309">
        <v>3</v>
      </c>
      <c r="BC309">
        <v>399</v>
      </c>
      <c r="BD309">
        <v>408</v>
      </c>
      <c r="BF309" t="s">
        <v>16501</v>
      </c>
      <c r="BH309">
        <v>10</v>
      </c>
      <c r="BI309" t="s">
        <v>830</v>
      </c>
      <c r="BJ309" t="s">
        <v>830</v>
      </c>
      <c r="BK309" t="s">
        <v>16502</v>
      </c>
      <c r="BL309" t="s">
        <v>16503</v>
      </c>
      <c r="BM309">
        <v>24757100</v>
      </c>
      <c r="BN309" s="4" t="b">
        <f t="shared" si="40"/>
        <v>0</v>
      </c>
      <c r="BO309" s="5" t="b">
        <f t="shared" si="41"/>
        <v>0</v>
      </c>
      <c r="BP309" s="5" t="b">
        <f t="shared" si="42"/>
        <v>0</v>
      </c>
      <c r="BQ309" s="5" t="b">
        <f t="shared" si="43"/>
        <v>0</v>
      </c>
      <c r="BR309" s="5" t="b">
        <f t="shared" si="44"/>
        <v>0</v>
      </c>
      <c r="BS309" s="5" t="b">
        <f t="shared" si="45"/>
        <v>0</v>
      </c>
      <c r="BT309" s="6" t="str">
        <f t="shared" si="46"/>
        <v>1672-9609</v>
      </c>
      <c r="BU309" s="6"/>
      <c r="BV309" s="6" t="b">
        <f t="shared" si="47"/>
        <v>0</v>
      </c>
      <c r="BW309" s="6" t="b">
        <f t="shared" si="48"/>
        <v>0</v>
      </c>
      <c r="BX309" s="6">
        <f t="shared" si="49"/>
        <v>1</v>
      </c>
    </row>
    <row r="310" spans="4:76" x14ac:dyDescent="0.15">
      <c r="D310" t="s">
        <v>62</v>
      </c>
      <c r="E310" t="s">
        <v>16562</v>
      </c>
      <c r="I310" t="s">
        <v>16563</v>
      </c>
      <c r="L310" t="s">
        <v>16564</v>
      </c>
      <c r="M310" t="s">
        <v>6479</v>
      </c>
      <c r="P310" t="s">
        <v>67</v>
      </c>
      <c r="Q310" t="s">
        <v>68</v>
      </c>
      <c r="X310" t="s">
        <v>16565</v>
      </c>
      <c r="Z310" t="s">
        <v>16566</v>
      </c>
      <c r="AA310" t="s">
        <v>16567</v>
      </c>
      <c r="AB310" t="s">
        <v>16568</v>
      </c>
      <c r="AE310" t="s">
        <v>16569</v>
      </c>
      <c r="AF310" t="s">
        <v>16570</v>
      </c>
      <c r="AH310">
        <v>28</v>
      </c>
      <c r="AI310">
        <v>2</v>
      </c>
      <c r="AJ310">
        <v>2</v>
      </c>
      <c r="AK310">
        <v>11</v>
      </c>
      <c r="AL310">
        <v>16</v>
      </c>
      <c r="AM310" t="s">
        <v>213</v>
      </c>
      <c r="AN310" t="s">
        <v>214</v>
      </c>
      <c r="AO310" t="s">
        <v>215</v>
      </c>
      <c r="AP310" t="s">
        <v>6486</v>
      </c>
      <c r="AQ310" t="s">
        <v>6487</v>
      </c>
      <c r="AS310" t="s">
        <v>6488</v>
      </c>
      <c r="AT310" t="s">
        <v>6489</v>
      </c>
      <c r="AU310" t="s">
        <v>15639</v>
      </c>
      <c r="AV310">
        <v>2015</v>
      </c>
      <c r="AW310">
        <v>128</v>
      </c>
      <c r="AX310">
        <v>6</v>
      </c>
      <c r="BC310">
        <v>1019</v>
      </c>
      <c r="BD310">
        <v>1027</v>
      </c>
      <c r="BF310" t="s">
        <v>16571</v>
      </c>
      <c r="BH310">
        <v>9</v>
      </c>
      <c r="BI310" t="s">
        <v>6491</v>
      </c>
      <c r="BJ310" t="s">
        <v>6492</v>
      </c>
      <c r="BK310" t="s">
        <v>16572</v>
      </c>
      <c r="BL310" t="s">
        <v>16573</v>
      </c>
      <c r="BM310">
        <v>25726000</v>
      </c>
      <c r="BN310" s="4" t="b">
        <f t="shared" si="40"/>
        <v>0</v>
      </c>
      <c r="BO310" s="5" t="b">
        <f t="shared" si="41"/>
        <v>0</v>
      </c>
      <c r="BP310" s="5" t="b">
        <f t="shared" si="42"/>
        <v>0</v>
      </c>
      <c r="BQ310" s="5" t="b">
        <f t="shared" si="43"/>
        <v>0</v>
      </c>
      <c r="BR310" s="5" t="b">
        <f t="shared" si="44"/>
        <v>0</v>
      </c>
      <c r="BS310" s="5" t="b">
        <f t="shared" si="45"/>
        <v>0</v>
      </c>
      <c r="BT310" s="6" t="str">
        <f t="shared" si="46"/>
        <v>0040-5752</v>
      </c>
      <c r="BU310" s="6"/>
      <c r="BV310" s="6" t="b">
        <f t="shared" si="47"/>
        <v>0</v>
      </c>
      <c r="BW310" s="6" t="b">
        <f t="shared" si="48"/>
        <v>0</v>
      </c>
      <c r="BX310" s="6">
        <f t="shared" si="49"/>
        <v>1</v>
      </c>
    </row>
    <row r="311" spans="4:76" x14ac:dyDescent="0.15">
      <c r="D311" t="s">
        <v>62</v>
      </c>
      <c r="E311" t="s">
        <v>16593</v>
      </c>
      <c r="I311" t="s">
        <v>16594</v>
      </c>
      <c r="L311" t="s">
        <v>16595</v>
      </c>
      <c r="M311" t="s">
        <v>5629</v>
      </c>
      <c r="P311" t="s">
        <v>67</v>
      </c>
      <c r="Q311" t="s">
        <v>68</v>
      </c>
      <c r="W311" t="s">
        <v>16596</v>
      </c>
      <c r="X311" t="s">
        <v>16597</v>
      </c>
      <c r="Z311" t="s">
        <v>16598</v>
      </c>
      <c r="AA311" t="s">
        <v>16599</v>
      </c>
      <c r="AB311" t="s">
        <v>16600</v>
      </c>
      <c r="AE311" t="s">
        <v>16601</v>
      </c>
      <c r="AF311" t="s">
        <v>16602</v>
      </c>
      <c r="AH311">
        <v>93</v>
      </c>
      <c r="AI311">
        <v>2</v>
      </c>
      <c r="AJ311">
        <v>2</v>
      </c>
      <c r="AK311">
        <v>6</v>
      </c>
      <c r="AL311">
        <v>23</v>
      </c>
      <c r="AM311" t="s">
        <v>5637</v>
      </c>
      <c r="AN311" t="s">
        <v>604</v>
      </c>
      <c r="AO311" t="s">
        <v>5638</v>
      </c>
      <c r="AP311" t="s">
        <v>5639</v>
      </c>
      <c r="AQ311" t="s">
        <v>5640</v>
      </c>
      <c r="AS311" t="s">
        <v>5641</v>
      </c>
      <c r="AT311" t="s">
        <v>5642</v>
      </c>
      <c r="AU311" t="s">
        <v>15639</v>
      </c>
      <c r="AV311">
        <v>2015</v>
      </c>
      <c r="AW311">
        <v>44</v>
      </c>
      <c r="AX311">
        <v>2</v>
      </c>
      <c r="BC311">
        <v>504</v>
      </c>
      <c r="BD311">
        <v>514</v>
      </c>
      <c r="BF311" t="s">
        <v>16603</v>
      </c>
      <c r="BH311">
        <v>11</v>
      </c>
      <c r="BI311" t="s">
        <v>5644</v>
      </c>
      <c r="BJ311" t="s">
        <v>5644</v>
      </c>
      <c r="BK311" t="s">
        <v>16604</v>
      </c>
      <c r="BL311" t="s">
        <v>16605</v>
      </c>
      <c r="BM311">
        <v>25758848</v>
      </c>
      <c r="BN311" s="4" t="b">
        <f t="shared" si="40"/>
        <v>0</v>
      </c>
      <c r="BO311" s="5" t="b">
        <f t="shared" si="41"/>
        <v>0</v>
      </c>
      <c r="BP311" s="5" t="b">
        <f t="shared" si="42"/>
        <v>0</v>
      </c>
      <c r="BQ311" s="5" t="b">
        <f t="shared" si="43"/>
        <v>0</v>
      </c>
      <c r="BR311" s="5" t="b">
        <f t="shared" si="44"/>
        <v>0</v>
      </c>
      <c r="BS311" s="5" t="b">
        <f t="shared" si="45"/>
        <v>0</v>
      </c>
      <c r="BT311" s="6" t="str">
        <f t="shared" si="46"/>
        <v>1050-4648</v>
      </c>
      <c r="BU311" s="6"/>
      <c r="BV311" s="6" t="b">
        <f t="shared" si="47"/>
        <v>0</v>
      </c>
      <c r="BW311" s="6" t="b">
        <f t="shared" si="48"/>
        <v>0</v>
      </c>
      <c r="BX311" s="6">
        <f t="shared" si="49"/>
        <v>1</v>
      </c>
    </row>
    <row r="312" spans="4:76" x14ac:dyDescent="0.15">
      <c r="D312" t="s">
        <v>62</v>
      </c>
      <c r="E312" t="s">
        <v>16630</v>
      </c>
      <c r="I312" t="s">
        <v>16631</v>
      </c>
      <c r="L312" t="s">
        <v>16632</v>
      </c>
      <c r="M312" t="s">
        <v>1322</v>
      </c>
      <c r="P312" t="s">
        <v>67</v>
      </c>
      <c r="Q312" t="s">
        <v>68</v>
      </c>
      <c r="W312" t="s">
        <v>16633</v>
      </c>
      <c r="X312" t="s">
        <v>16634</v>
      </c>
      <c r="Z312" t="s">
        <v>16635</v>
      </c>
      <c r="AA312" t="s">
        <v>16636</v>
      </c>
      <c r="AB312" t="s">
        <v>16637</v>
      </c>
      <c r="AE312" t="s">
        <v>16638</v>
      </c>
      <c r="AF312" t="s">
        <v>16639</v>
      </c>
      <c r="AH312">
        <v>48</v>
      </c>
      <c r="AI312">
        <v>1</v>
      </c>
      <c r="AJ312">
        <v>1</v>
      </c>
      <c r="AK312">
        <v>6</v>
      </c>
      <c r="AL312">
        <v>13</v>
      </c>
      <c r="AM312" t="s">
        <v>1289</v>
      </c>
      <c r="AN312" t="s">
        <v>1290</v>
      </c>
      <c r="AO312" t="s">
        <v>1291</v>
      </c>
      <c r="AP312" t="s">
        <v>1330</v>
      </c>
      <c r="AQ312" t="s">
        <v>1331</v>
      </c>
      <c r="AS312" t="s">
        <v>1332</v>
      </c>
      <c r="AT312" t="s">
        <v>1333</v>
      </c>
      <c r="AU312" t="s">
        <v>15639</v>
      </c>
      <c r="AV312">
        <v>2015</v>
      </c>
      <c r="AW312">
        <v>290</v>
      </c>
      <c r="AX312">
        <v>3</v>
      </c>
      <c r="BC312">
        <v>929</v>
      </c>
      <c r="BD312">
        <v>937</v>
      </c>
      <c r="BF312" t="s">
        <v>16640</v>
      </c>
      <c r="BH312">
        <v>9</v>
      </c>
      <c r="BI312" t="s">
        <v>1335</v>
      </c>
      <c r="BJ312" t="s">
        <v>1335</v>
      </c>
      <c r="BK312" t="s">
        <v>16641</v>
      </c>
      <c r="BL312" t="s">
        <v>16642</v>
      </c>
      <c r="BM312">
        <v>25492222</v>
      </c>
      <c r="BN312" s="4" t="b">
        <f t="shared" si="40"/>
        <v>0</v>
      </c>
      <c r="BO312" s="5" t="b">
        <f t="shared" si="41"/>
        <v>0</v>
      </c>
      <c r="BP312" s="5" t="b">
        <f t="shared" si="42"/>
        <v>0</v>
      </c>
      <c r="BQ312" s="5" t="b">
        <f t="shared" si="43"/>
        <v>0</v>
      </c>
      <c r="BR312" s="5" t="b">
        <f t="shared" si="44"/>
        <v>0</v>
      </c>
      <c r="BS312" s="5" t="b">
        <f t="shared" si="45"/>
        <v>0</v>
      </c>
      <c r="BT312" s="6" t="str">
        <f t="shared" si="46"/>
        <v>1617-4615</v>
      </c>
      <c r="BU312" s="6"/>
      <c r="BV312" s="6" t="b">
        <f t="shared" si="47"/>
        <v>0</v>
      </c>
      <c r="BW312" s="6" t="b">
        <f t="shared" si="48"/>
        <v>0</v>
      </c>
      <c r="BX312" s="6">
        <f t="shared" si="49"/>
        <v>1</v>
      </c>
    </row>
    <row r="313" spans="4:76" x14ac:dyDescent="0.15">
      <c r="D313" t="s">
        <v>62</v>
      </c>
      <c r="E313" t="s">
        <v>16667</v>
      </c>
      <c r="I313" t="s">
        <v>16668</v>
      </c>
      <c r="L313" t="s">
        <v>16669</v>
      </c>
      <c r="M313" t="s">
        <v>7143</v>
      </c>
      <c r="P313" t="s">
        <v>67</v>
      </c>
      <c r="Q313" t="s">
        <v>68</v>
      </c>
      <c r="W313" t="s">
        <v>16670</v>
      </c>
      <c r="X313" t="s">
        <v>16671</v>
      </c>
      <c r="Z313" t="s">
        <v>16672</v>
      </c>
      <c r="AA313" t="s">
        <v>16673</v>
      </c>
      <c r="AB313" t="s">
        <v>16674</v>
      </c>
      <c r="AE313" t="s">
        <v>16675</v>
      </c>
      <c r="AF313" t="s">
        <v>16676</v>
      </c>
      <c r="AH313">
        <v>56</v>
      </c>
      <c r="AI313">
        <v>1</v>
      </c>
      <c r="AJ313">
        <v>1</v>
      </c>
      <c r="AK313">
        <v>15</v>
      </c>
      <c r="AL313">
        <v>30</v>
      </c>
      <c r="AM313" t="s">
        <v>213</v>
      </c>
      <c r="AN313" t="s">
        <v>964</v>
      </c>
      <c r="AO313" t="s">
        <v>965</v>
      </c>
      <c r="AP313" t="s">
        <v>7153</v>
      </c>
      <c r="AQ313" t="s">
        <v>7154</v>
      </c>
      <c r="AS313" t="s">
        <v>7155</v>
      </c>
      <c r="AT313" t="s">
        <v>7156</v>
      </c>
      <c r="AU313" t="s">
        <v>15639</v>
      </c>
      <c r="AV313">
        <v>2015</v>
      </c>
      <c r="AW313">
        <v>391</v>
      </c>
      <c r="AX313" s="2">
        <v>42371</v>
      </c>
      <c r="BC313">
        <v>383</v>
      </c>
      <c r="BD313">
        <v>398</v>
      </c>
      <c r="BF313" t="s">
        <v>16677</v>
      </c>
      <c r="BH313">
        <v>16</v>
      </c>
      <c r="BI313" t="s">
        <v>7158</v>
      </c>
      <c r="BJ313" t="s">
        <v>1685</v>
      </c>
      <c r="BK313" t="s">
        <v>16665</v>
      </c>
      <c r="BL313" t="s">
        <v>16678</v>
      </c>
      <c r="BN313" s="4" t="b">
        <f t="shared" si="40"/>
        <v>0</v>
      </c>
      <c r="BO313" s="5" t="b">
        <f t="shared" si="41"/>
        <v>0</v>
      </c>
      <c r="BP313" s="5" t="b">
        <f t="shared" si="42"/>
        <v>0</v>
      </c>
      <c r="BQ313" s="5" t="b">
        <f t="shared" si="43"/>
        <v>0</v>
      </c>
      <c r="BR313" s="5" t="b">
        <f t="shared" si="44"/>
        <v>0</v>
      </c>
      <c r="BS313" s="5" t="b">
        <f t="shared" si="45"/>
        <v>0</v>
      </c>
      <c r="BT313" s="6" t="str">
        <f t="shared" si="46"/>
        <v>0032-079X</v>
      </c>
      <c r="BU313" s="6"/>
      <c r="BV313" s="6" t="b">
        <f t="shared" si="47"/>
        <v>0</v>
      </c>
      <c r="BW313" s="6" t="b">
        <f t="shared" si="48"/>
        <v>0</v>
      </c>
      <c r="BX313" s="6">
        <f t="shared" si="49"/>
        <v>1</v>
      </c>
    </row>
    <row r="314" spans="4:76" x14ac:dyDescent="0.15">
      <c r="D314" t="s">
        <v>62</v>
      </c>
      <c r="E314" t="s">
        <v>16707</v>
      </c>
      <c r="I314" t="s">
        <v>16708</v>
      </c>
      <c r="L314" t="s">
        <v>16709</v>
      </c>
      <c r="M314" t="s">
        <v>905</v>
      </c>
      <c r="P314" t="s">
        <v>67</v>
      </c>
      <c r="Q314" t="s">
        <v>68</v>
      </c>
      <c r="X314" t="s">
        <v>16710</v>
      </c>
      <c r="Z314" t="s">
        <v>16711</v>
      </c>
      <c r="AA314" t="s">
        <v>2337</v>
      </c>
      <c r="AB314" t="s">
        <v>2338</v>
      </c>
      <c r="AE314" t="s">
        <v>16712</v>
      </c>
      <c r="AF314" t="s">
        <v>16713</v>
      </c>
      <c r="AH314">
        <v>36</v>
      </c>
      <c r="AI314">
        <v>1</v>
      </c>
      <c r="AJ314">
        <v>1</v>
      </c>
      <c r="AK314">
        <v>9</v>
      </c>
      <c r="AL314">
        <v>22</v>
      </c>
      <c r="AM314" t="s">
        <v>912</v>
      </c>
      <c r="AN314" t="s">
        <v>768</v>
      </c>
      <c r="AO314" t="s">
        <v>913</v>
      </c>
      <c r="AP314" t="s">
        <v>914</v>
      </c>
      <c r="AQ314" t="s">
        <v>915</v>
      </c>
      <c r="AS314" t="s">
        <v>916</v>
      </c>
      <c r="AT314" t="s">
        <v>917</v>
      </c>
      <c r="AU314" t="s">
        <v>15639</v>
      </c>
      <c r="AV314">
        <v>2015</v>
      </c>
      <c r="AW314">
        <v>81</v>
      </c>
      <c r="AX314">
        <v>11</v>
      </c>
      <c r="BC314">
        <v>3856</v>
      </c>
      <c r="BD314">
        <v>3862</v>
      </c>
      <c r="BF314" t="s">
        <v>16714</v>
      </c>
      <c r="BH314">
        <v>7</v>
      </c>
      <c r="BI314" t="s">
        <v>919</v>
      </c>
      <c r="BJ314" t="s">
        <v>919</v>
      </c>
      <c r="BK314" t="s">
        <v>16715</v>
      </c>
      <c r="BL314" t="s">
        <v>16716</v>
      </c>
      <c r="BM314">
        <v>25819968</v>
      </c>
      <c r="BN314" s="4" t="b">
        <f t="shared" si="40"/>
        <v>0</v>
      </c>
      <c r="BO314" s="5" t="b">
        <f t="shared" si="41"/>
        <v>0</v>
      </c>
      <c r="BP314" s="5" t="b">
        <f t="shared" si="42"/>
        <v>0</v>
      </c>
      <c r="BQ314" s="5" t="b">
        <f t="shared" si="43"/>
        <v>0</v>
      </c>
      <c r="BR314" s="5" t="b">
        <f t="shared" si="44"/>
        <v>0</v>
      </c>
      <c r="BS314" s="5" t="b">
        <f t="shared" si="45"/>
        <v>0</v>
      </c>
      <c r="BT314" s="6" t="str">
        <f t="shared" si="46"/>
        <v>0099-2240</v>
      </c>
      <c r="BU314" s="6"/>
      <c r="BV314" s="6" t="b">
        <f t="shared" si="47"/>
        <v>0</v>
      </c>
      <c r="BW314" s="6" t="b">
        <f t="shared" si="48"/>
        <v>0</v>
      </c>
      <c r="BX314" s="6">
        <f t="shared" si="49"/>
        <v>1</v>
      </c>
    </row>
    <row r="315" spans="4:76" x14ac:dyDescent="0.15">
      <c r="D315" t="s">
        <v>62</v>
      </c>
      <c r="E315" t="s">
        <v>16746</v>
      </c>
      <c r="I315" t="s">
        <v>16747</v>
      </c>
      <c r="L315" t="s">
        <v>16748</v>
      </c>
      <c r="M315" t="s">
        <v>6173</v>
      </c>
      <c r="P315" t="s">
        <v>67</v>
      </c>
      <c r="Q315" t="s">
        <v>68</v>
      </c>
      <c r="W315" t="s">
        <v>16749</v>
      </c>
      <c r="X315" t="s">
        <v>16750</v>
      </c>
      <c r="Z315" t="s">
        <v>16751</v>
      </c>
      <c r="AA315" t="s">
        <v>16752</v>
      </c>
      <c r="AB315" t="s">
        <v>16753</v>
      </c>
      <c r="AE315" t="s">
        <v>16754</v>
      </c>
      <c r="AF315" t="s">
        <v>16755</v>
      </c>
      <c r="AH315">
        <v>44</v>
      </c>
      <c r="AI315">
        <v>0</v>
      </c>
      <c r="AJ315">
        <v>1</v>
      </c>
      <c r="AK315">
        <v>6</v>
      </c>
      <c r="AL315">
        <v>13</v>
      </c>
      <c r="AM315" t="s">
        <v>358</v>
      </c>
      <c r="AN315" t="s">
        <v>359</v>
      </c>
      <c r="AO315" t="s">
        <v>360</v>
      </c>
      <c r="AP315" t="s">
        <v>6181</v>
      </c>
      <c r="AQ315" t="s">
        <v>6182</v>
      </c>
      <c r="AS315" t="s">
        <v>6183</v>
      </c>
      <c r="AT315" t="s">
        <v>6184</v>
      </c>
      <c r="AU315" t="s">
        <v>15639</v>
      </c>
      <c r="AV315">
        <v>2015</v>
      </c>
      <c r="AW315">
        <v>38</v>
      </c>
      <c r="AX315">
        <v>6</v>
      </c>
      <c r="BC315">
        <v>1069</v>
      </c>
      <c r="BD315">
        <v>1080</v>
      </c>
      <c r="BF315" t="s">
        <v>16756</v>
      </c>
      <c r="BH315">
        <v>12</v>
      </c>
      <c r="BI315" t="s">
        <v>577</v>
      </c>
      <c r="BJ315" t="s">
        <v>577</v>
      </c>
      <c r="BK315" t="s">
        <v>16757</v>
      </c>
      <c r="BL315" t="s">
        <v>16758</v>
      </c>
      <c r="BM315">
        <v>25292361</v>
      </c>
      <c r="BN315" s="4" t="b">
        <f t="shared" si="40"/>
        <v>0</v>
      </c>
      <c r="BO315" s="5" t="b">
        <f t="shared" si="41"/>
        <v>0</v>
      </c>
      <c r="BP315" s="5" t="b">
        <f t="shared" si="42"/>
        <v>0</v>
      </c>
      <c r="BQ315" s="5" t="b">
        <f t="shared" si="43"/>
        <v>0</v>
      </c>
      <c r="BR315" s="5" t="b">
        <f t="shared" si="44"/>
        <v>0</v>
      </c>
      <c r="BS315" s="5" t="b">
        <f t="shared" si="45"/>
        <v>0</v>
      </c>
      <c r="BT315" s="6" t="str">
        <f t="shared" si="46"/>
        <v>0140-7791</v>
      </c>
      <c r="BU315" s="6"/>
      <c r="BV315" s="6" t="b">
        <f t="shared" si="47"/>
        <v>0</v>
      </c>
      <c r="BW315" s="6" t="b">
        <f t="shared" si="48"/>
        <v>0</v>
      </c>
      <c r="BX315" s="6">
        <f t="shared" si="49"/>
        <v>1</v>
      </c>
    </row>
    <row r="316" spans="4:76" x14ac:dyDescent="0.15">
      <c r="D316" t="s">
        <v>62</v>
      </c>
      <c r="E316" t="s">
        <v>16803</v>
      </c>
      <c r="I316" t="s">
        <v>16804</v>
      </c>
      <c r="L316" t="s">
        <v>16805</v>
      </c>
      <c r="M316" t="s">
        <v>13286</v>
      </c>
      <c r="P316" t="s">
        <v>67</v>
      </c>
      <c r="Q316" t="s">
        <v>68</v>
      </c>
      <c r="W316" t="s">
        <v>16806</v>
      </c>
      <c r="X316" t="s">
        <v>16807</v>
      </c>
      <c r="Z316" t="s">
        <v>16808</v>
      </c>
      <c r="AA316" t="s">
        <v>16809</v>
      </c>
      <c r="AB316" t="s">
        <v>16810</v>
      </c>
      <c r="AE316" t="s">
        <v>16811</v>
      </c>
      <c r="AF316" t="s">
        <v>16812</v>
      </c>
      <c r="AH316">
        <v>29</v>
      </c>
      <c r="AI316">
        <v>0</v>
      </c>
      <c r="AJ316">
        <v>0</v>
      </c>
      <c r="AK316">
        <v>6</v>
      </c>
      <c r="AL316">
        <v>15</v>
      </c>
      <c r="AM316" t="s">
        <v>358</v>
      </c>
      <c r="AN316" t="s">
        <v>359</v>
      </c>
      <c r="AO316" t="s">
        <v>360</v>
      </c>
      <c r="AP316" t="s">
        <v>13294</v>
      </c>
      <c r="AQ316" t="s">
        <v>13295</v>
      </c>
      <c r="AS316" t="s">
        <v>13296</v>
      </c>
      <c r="AT316" t="s">
        <v>13297</v>
      </c>
      <c r="AU316" t="s">
        <v>15639</v>
      </c>
      <c r="AV316">
        <v>2015</v>
      </c>
      <c r="AW316">
        <v>24</v>
      </c>
      <c r="AX316">
        <v>3</v>
      </c>
      <c r="BC316">
        <v>348</v>
      </c>
      <c r="BD316">
        <v>357</v>
      </c>
      <c r="BF316" t="s">
        <v>16813</v>
      </c>
      <c r="BH316">
        <v>10</v>
      </c>
      <c r="BI316" t="s">
        <v>2805</v>
      </c>
      <c r="BJ316" t="s">
        <v>2805</v>
      </c>
      <c r="BK316" t="s">
        <v>16814</v>
      </c>
      <c r="BL316" t="s">
        <v>16815</v>
      </c>
      <c r="BM316">
        <v>25702953</v>
      </c>
      <c r="BN316" s="4" t="b">
        <f t="shared" si="40"/>
        <v>0</v>
      </c>
      <c r="BO316" s="5" t="b">
        <f t="shared" si="41"/>
        <v>0</v>
      </c>
      <c r="BP316" s="5" t="b">
        <f t="shared" si="42"/>
        <v>0</v>
      </c>
      <c r="BQ316" s="5" t="b">
        <f t="shared" si="43"/>
        <v>0</v>
      </c>
      <c r="BR316" s="5" t="b">
        <f t="shared" si="44"/>
        <v>0</v>
      </c>
      <c r="BS316" s="5" t="b">
        <f t="shared" si="45"/>
        <v>0</v>
      </c>
      <c r="BT316" s="6" t="str">
        <f t="shared" si="46"/>
        <v>0962-1075</v>
      </c>
      <c r="BU316" s="6"/>
      <c r="BV316" s="6" t="b">
        <f t="shared" si="47"/>
        <v>0</v>
      </c>
      <c r="BW316" s="6" t="b">
        <f t="shared" si="48"/>
        <v>0</v>
      </c>
      <c r="BX316" s="6">
        <f t="shared" si="49"/>
        <v>1</v>
      </c>
    </row>
    <row r="317" spans="4:76" x14ac:dyDescent="0.15">
      <c r="D317" t="s">
        <v>62</v>
      </c>
      <c r="E317" t="s">
        <v>16919</v>
      </c>
      <c r="I317" t="s">
        <v>16920</v>
      </c>
      <c r="L317" t="s">
        <v>16921</v>
      </c>
      <c r="M317" t="s">
        <v>186</v>
      </c>
      <c r="P317" t="s">
        <v>67</v>
      </c>
      <c r="Q317" t="s">
        <v>68</v>
      </c>
      <c r="W317" t="s">
        <v>16922</v>
      </c>
      <c r="X317" t="s">
        <v>16923</v>
      </c>
      <c r="Z317" t="s">
        <v>16924</v>
      </c>
      <c r="AA317" t="s">
        <v>16925</v>
      </c>
      <c r="AB317" t="s">
        <v>16926</v>
      </c>
      <c r="AE317" t="s">
        <v>11099</v>
      </c>
      <c r="AF317" t="s">
        <v>16927</v>
      </c>
      <c r="AH317">
        <v>39</v>
      </c>
      <c r="AI317">
        <v>5</v>
      </c>
      <c r="AJ317">
        <v>5</v>
      </c>
      <c r="AK317">
        <v>17</v>
      </c>
      <c r="AL317">
        <v>46</v>
      </c>
      <c r="AM317" t="s">
        <v>112</v>
      </c>
      <c r="AN317" t="s">
        <v>113</v>
      </c>
      <c r="AO317" t="s">
        <v>114</v>
      </c>
      <c r="AP317" t="s">
        <v>194</v>
      </c>
      <c r="AQ317" t="s">
        <v>195</v>
      </c>
      <c r="AS317" t="s">
        <v>196</v>
      </c>
      <c r="AT317" t="s">
        <v>197</v>
      </c>
      <c r="AU317" t="s">
        <v>15639</v>
      </c>
      <c r="AV317">
        <v>2015</v>
      </c>
      <c r="AW317">
        <v>62</v>
      </c>
      <c r="AX317">
        <v>1</v>
      </c>
      <c r="AY317">
        <v>1</v>
      </c>
      <c r="BC317">
        <v>115</v>
      </c>
      <c r="BD317">
        <v>121</v>
      </c>
      <c r="BF317" t="s">
        <v>16928</v>
      </c>
      <c r="BH317">
        <v>7</v>
      </c>
      <c r="BI317" t="s">
        <v>200</v>
      </c>
      <c r="BJ317" t="s">
        <v>200</v>
      </c>
      <c r="BK317" t="s">
        <v>16929</v>
      </c>
      <c r="BL317" t="s">
        <v>16930</v>
      </c>
      <c r="BN317" s="4" t="b">
        <f t="shared" si="40"/>
        <v>0</v>
      </c>
      <c r="BO317" s="5" t="b">
        <f t="shared" si="41"/>
        <v>0</v>
      </c>
      <c r="BP317" s="5" t="b">
        <f t="shared" si="42"/>
        <v>0</v>
      </c>
      <c r="BQ317" s="5" t="b">
        <f t="shared" si="43"/>
        <v>0</v>
      </c>
      <c r="BR317" s="5" t="b">
        <f t="shared" si="44"/>
        <v>0</v>
      </c>
      <c r="BS317" s="5" t="b">
        <f t="shared" si="45"/>
        <v>0</v>
      </c>
      <c r="BT317" s="6" t="str">
        <f t="shared" si="46"/>
        <v>0023-6438</v>
      </c>
      <c r="BU317" s="6"/>
      <c r="BV317" s="6" t="b">
        <f t="shared" si="47"/>
        <v>0</v>
      </c>
      <c r="BW317" s="6" t="b">
        <f t="shared" si="48"/>
        <v>0</v>
      </c>
      <c r="BX317" s="6">
        <f t="shared" si="49"/>
        <v>1</v>
      </c>
    </row>
    <row r="318" spans="4:76" x14ac:dyDescent="0.15">
      <c r="D318" t="s">
        <v>62</v>
      </c>
      <c r="E318" t="s">
        <v>16931</v>
      </c>
      <c r="I318" t="s">
        <v>16932</v>
      </c>
      <c r="L318" t="s">
        <v>16933</v>
      </c>
      <c r="M318" t="s">
        <v>1796</v>
      </c>
      <c r="P318" t="s">
        <v>67</v>
      </c>
      <c r="Q318" t="s">
        <v>68</v>
      </c>
      <c r="W318" t="s">
        <v>16934</v>
      </c>
      <c r="X318" t="s">
        <v>16935</v>
      </c>
      <c r="Z318" t="s">
        <v>16936</v>
      </c>
      <c r="AA318" t="s">
        <v>16937</v>
      </c>
      <c r="AB318" t="s">
        <v>16938</v>
      </c>
      <c r="AE318" t="s">
        <v>16939</v>
      </c>
      <c r="AF318" t="s">
        <v>16940</v>
      </c>
      <c r="AH318">
        <v>24</v>
      </c>
      <c r="AI318">
        <v>2</v>
      </c>
      <c r="AJ318">
        <v>2</v>
      </c>
      <c r="AK318">
        <v>6</v>
      </c>
      <c r="AL318">
        <v>28</v>
      </c>
      <c r="AM318" t="s">
        <v>76</v>
      </c>
      <c r="AN318" t="s">
        <v>77</v>
      </c>
      <c r="AO318" t="s">
        <v>78</v>
      </c>
      <c r="AP318" t="s">
        <v>1804</v>
      </c>
      <c r="AQ318" t="s">
        <v>1805</v>
      </c>
      <c r="AS318" t="s">
        <v>1796</v>
      </c>
      <c r="AT318" t="s">
        <v>1806</v>
      </c>
      <c r="AU318" t="s">
        <v>15639</v>
      </c>
      <c r="AV318">
        <v>2015</v>
      </c>
      <c r="AW318">
        <v>52</v>
      </c>
      <c r="BC318">
        <v>43</v>
      </c>
      <c r="BD318">
        <v>48</v>
      </c>
      <c r="BF318" t="s">
        <v>16941</v>
      </c>
      <c r="BH318">
        <v>6</v>
      </c>
      <c r="BI318" t="s">
        <v>200</v>
      </c>
      <c r="BJ318" t="s">
        <v>200</v>
      </c>
      <c r="BK318" t="s">
        <v>16942</v>
      </c>
      <c r="BL318" t="s">
        <v>16943</v>
      </c>
      <c r="BN318" s="4" t="b">
        <f t="shared" si="40"/>
        <v>0</v>
      </c>
      <c r="BO318" s="5" t="b">
        <f t="shared" si="41"/>
        <v>0</v>
      </c>
      <c r="BP318" s="5" t="b">
        <f t="shared" si="42"/>
        <v>0</v>
      </c>
      <c r="BQ318" s="5" t="b">
        <f t="shared" si="43"/>
        <v>0</v>
      </c>
      <c r="BR318" s="5" t="b">
        <f t="shared" si="44"/>
        <v>0</v>
      </c>
      <c r="BS318" s="5" t="b">
        <f t="shared" si="45"/>
        <v>0</v>
      </c>
      <c r="BT318" s="6" t="str">
        <f t="shared" si="46"/>
        <v>0956-7135</v>
      </c>
      <c r="BU318" s="6"/>
      <c r="BV318" s="6" t="b">
        <f t="shared" si="47"/>
        <v>0</v>
      </c>
      <c r="BW318" s="6" t="b">
        <f t="shared" si="48"/>
        <v>0</v>
      </c>
      <c r="BX318" s="6">
        <f t="shared" si="49"/>
        <v>1</v>
      </c>
    </row>
    <row r="319" spans="4:76" x14ac:dyDescent="0.15">
      <c r="D319" t="s">
        <v>62</v>
      </c>
      <c r="E319" t="s">
        <v>17023</v>
      </c>
      <c r="I319" t="s">
        <v>17024</v>
      </c>
      <c r="L319" t="s">
        <v>17025</v>
      </c>
      <c r="M319" t="s">
        <v>814</v>
      </c>
      <c r="P319" t="s">
        <v>67</v>
      </c>
      <c r="Q319" t="s">
        <v>68</v>
      </c>
      <c r="W319" t="s">
        <v>17026</v>
      </c>
      <c r="X319" t="s">
        <v>17027</v>
      </c>
      <c r="Z319" t="s">
        <v>17028</v>
      </c>
      <c r="AA319" t="s">
        <v>17029</v>
      </c>
      <c r="AB319" t="s">
        <v>17030</v>
      </c>
      <c r="AE319" t="s">
        <v>17031</v>
      </c>
      <c r="AF319" t="s">
        <v>17032</v>
      </c>
      <c r="AH319">
        <v>29</v>
      </c>
      <c r="AI319">
        <v>0</v>
      </c>
      <c r="AJ319">
        <v>0</v>
      </c>
      <c r="AK319">
        <v>10</v>
      </c>
      <c r="AL319">
        <v>11</v>
      </c>
      <c r="AM319" t="s">
        <v>822</v>
      </c>
      <c r="AN319" t="s">
        <v>823</v>
      </c>
      <c r="AO319" t="s">
        <v>824</v>
      </c>
      <c r="AP319" t="s">
        <v>825</v>
      </c>
      <c r="AQ319" t="s">
        <v>826</v>
      </c>
      <c r="AS319" t="s">
        <v>827</v>
      </c>
      <c r="AT319" t="s">
        <v>828</v>
      </c>
      <c r="AU319" s="1">
        <v>42515</v>
      </c>
      <c r="AV319">
        <v>2015</v>
      </c>
      <c r="AW319">
        <v>15</v>
      </c>
      <c r="BE319">
        <v>61</v>
      </c>
      <c r="BF319" t="s">
        <v>17033</v>
      </c>
      <c r="BH319">
        <v>6</v>
      </c>
      <c r="BI319" t="s">
        <v>830</v>
      </c>
      <c r="BJ319" t="s">
        <v>830</v>
      </c>
      <c r="BK319" t="s">
        <v>17034</v>
      </c>
      <c r="BL319" t="s">
        <v>17035</v>
      </c>
      <c r="BN319" s="4" t="b">
        <f t="shared" si="40"/>
        <v>0</v>
      </c>
      <c r="BO319" s="5" t="b">
        <f t="shared" si="41"/>
        <v>0</v>
      </c>
      <c r="BP319" s="5" t="b">
        <f t="shared" si="42"/>
        <v>0</v>
      </c>
      <c r="BQ319" s="5" t="b">
        <f t="shared" si="43"/>
        <v>0</v>
      </c>
      <c r="BR319" s="5" t="b">
        <f t="shared" si="44"/>
        <v>0</v>
      </c>
      <c r="BS319" s="5" t="b">
        <f t="shared" si="45"/>
        <v>0</v>
      </c>
      <c r="BT319" s="6" t="str">
        <f t="shared" si="46"/>
        <v>1536-2442</v>
      </c>
      <c r="BU319" s="6"/>
      <c r="BV319" s="6" t="b">
        <f t="shared" si="47"/>
        <v>0</v>
      </c>
      <c r="BW319" s="6" t="b">
        <f t="shared" si="48"/>
        <v>0</v>
      </c>
      <c r="BX319" s="6">
        <f t="shared" si="49"/>
        <v>1</v>
      </c>
    </row>
    <row r="320" spans="4:76" x14ac:dyDescent="0.15">
      <c r="D320" t="s">
        <v>62</v>
      </c>
      <c r="E320" t="s">
        <v>17075</v>
      </c>
      <c r="I320" t="s">
        <v>17076</v>
      </c>
      <c r="L320" t="s">
        <v>17077</v>
      </c>
      <c r="M320" t="s">
        <v>1895</v>
      </c>
      <c r="P320" t="s">
        <v>67</v>
      </c>
      <c r="Q320" t="s">
        <v>68</v>
      </c>
      <c r="X320" t="s">
        <v>17078</v>
      </c>
      <c r="Z320" t="s">
        <v>17079</v>
      </c>
      <c r="AA320" t="s">
        <v>12769</v>
      </c>
      <c r="AB320" t="s">
        <v>12770</v>
      </c>
      <c r="AE320" t="s">
        <v>17080</v>
      </c>
      <c r="AF320" t="s">
        <v>17081</v>
      </c>
      <c r="AH320">
        <v>49</v>
      </c>
      <c r="AI320">
        <v>1</v>
      </c>
      <c r="AJ320">
        <v>1</v>
      </c>
      <c r="AK320">
        <v>21</v>
      </c>
      <c r="AL320">
        <v>52</v>
      </c>
      <c r="AM320" t="s">
        <v>1902</v>
      </c>
      <c r="AN320" t="s">
        <v>1903</v>
      </c>
      <c r="AO320" t="s">
        <v>1904</v>
      </c>
      <c r="AP320" t="s">
        <v>1905</v>
      </c>
      <c r="AS320" t="s">
        <v>1895</v>
      </c>
      <c r="AT320" t="s">
        <v>1906</v>
      </c>
      <c r="AU320" s="1">
        <v>42512</v>
      </c>
      <c r="AV320">
        <v>2015</v>
      </c>
      <c r="AW320">
        <v>10</v>
      </c>
      <c r="AX320">
        <v>5</v>
      </c>
      <c r="BE320" t="s">
        <v>17082</v>
      </c>
      <c r="BF320" t="s">
        <v>17083</v>
      </c>
      <c r="BH320">
        <v>19</v>
      </c>
      <c r="BI320" t="s">
        <v>610</v>
      </c>
      <c r="BJ320" t="s">
        <v>611</v>
      </c>
      <c r="BK320" t="s">
        <v>17084</v>
      </c>
      <c r="BL320" t="s">
        <v>17085</v>
      </c>
      <c r="BM320">
        <v>26000452</v>
      </c>
      <c r="BN320" s="4" t="b">
        <f t="shared" si="40"/>
        <v>0</v>
      </c>
      <c r="BO320" s="5" t="b">
        <f t="shared" si="41"/>
        <v>0</v>
      </c>
      <c r="BP320" s="5" t="b">
        <f t="shared" si="42"/>
        <v>0</v>
      </c>
      <c r="BQ320" s="5" t="b">
        <f t="shared" si="43"/>
        <v>0</v>
      </c>
      <c r="BR320" s="5" t="b">
        <f t="shared" si="44"/>
        <v>0</v>
      </c>
      <c r="BS320" s="5" t="b">
        <f t="shared" si="45"/>
        <v>0</v>
      </c>
      <c r="BT320" s="6" t="str">
        <f t="shared" si="46"/>
        <v>1932-6203</v>
      </c>
      <c r="BU320" s="6"/>
      <c r="BV320" s="6" t="b">
        <f t="shared" si="47"/>
        <v>0</v>
      </c>
      <c r="BW320" s="6" t="b">
        <f t="shared" si="48"/>
        <v>0</v>
      </c>
      <c r="BX320" s="6">
        <f t="shared" si="49"/>
        <v>1</v>
      </c>
    </row>
    <row r="321" spans="4:76" x14ac:dyDescent="0.15">
      <c r="D321" t="s">
        <v>62</v>
      </c>
      <c r="E321" t="s">
        <v>17086</v>
      </c>
      <c r="I321" t="s">
        <v>17087</v>
      </c>
      <c r="L321" t="s">
        <v>17088</v>
      </c>
      <c r="M321" t="s">
        <v>1895</v>
      </c>
      <c r="P321" t="s">
        <v>67</v>
      </c>
      <c r="Q321" t="s">
        <v>68</v>
      </c>
      <c r="X321" t="s">
        <v>17089</v>
      </c>
      <c r="Z321" t="s">
        <v>17090</v>
      </c>
      <c r="AA321" t="s">
        <v>17091</v>
      </c>
      <c r="AB321" t="s">
        <v>17092</v>
      </c>
      <c r="AE321" t="s">
        <v>17093</v>
      </c>
      <c r="AF321" t="s">
        <v>17094</v>
      </c>
      <c r="AH321">
        <v>47</v>
      </c>
      <c r="AI321">
        <v>0</v>
      </c>
      <c r="AJ321">
        <v>0</v>
      </c>
      <c r="AK321">
        <v>17</v>
      </c>
      <c r="AL321">
        <v>19</v>
      </c>
      <c r="AM321" t="s">
        <v>1902</v>
      </c>
      <c r="AN321" t="s">
        <v>1903</v>
      </c>
      <c r="AO321" t="s">
        <v>1904</v>
      </c>
      <c r="AP321" t="s">
        <v>1905</v>
      </c>
      <c r="AS321" t="s">
        <v>1895</v>
      </c>
      <c r="AT321" t="s">
        <v>1906</v>
      </c>
      <c r="AU321" s="1">
        <v>42511</v>
      </c>
      <c r="AV321">
        <v>2015</v>
      </c>
      <c r="AW321">
        <v>10</v>
      </c>
      <c r="AX321">
        <v>5</v>
      </c>
      <c r="BE321" t="s">
        <v>17095</v>
      </c>
      <c r="BF321" t="s">
        <v>17096</v>
      </c>
      <c r="BH321">
        <v>17</v>
      </c>
      <c r="BI321" t="s">
        <v>610</v>
      </c>
      <c r="BJ321" t="s">
        <v>611</v>
      </c>
      <c r="BK321" t="s">
        <v>17097</v>
      </c>
      <c r="BL321" t="s">
        <v>17098</v>
      </c>
      <c r="BM321">
        <v>25996156</v>
      </c>
      <c r="BN321" s="4" t="b">
        <f t="shared" ref="BN321:BN384" si="50">IF(COUNTIF(AA321,"*Nanjing Agr Univ*"),AA321)</f>
        <v>0</v>
      </c>
      <c r="BO321" s="5" t="b">
        <f t="shared" ref="BO321:BO384" si="51">IF(COUNTIF(BN321,"*Life Sci*"),"生命科学学院",IF(COUNTIF(BN321,"*Coll Hort*"),"园艺学院"))</f>
        <v>0</v>
      </c>
      <c r="BP321" s="5" t="b">
        <f t="shared" ref="BP321:BP384" si="52">IF(COUNTIF(BN321,"*Anim Sci*"),"动物科技学院",IF(COUNTIF(BN321,"*Vet Med*"),"动物医学院"))</f>
        <v>0</v>
      </c>
      <c r="BQ321" s="5" t="b">
        <f t="shared" ref="BQ321:BQ384" si="53">IF(COUNTIF(BN321,"*Resources*"),"资源管理与环境保护学院",IF(COUNTIF(BN321,"*Dept Entomol*"),"植物保护学院"))</f>
        <v>0</v>
      </c>
      <c r="BR321" s="5" t="b">
        <f t="shared" ref="BR321:BR384" si="54">IF(COUNTIF(BN321,"*Coll Agr*"),"农学院",IF(COUNTIF(BN321,"*Plant Protect*"),"植物保护学院"))</f>
        <v>0</v>
      </c>
      <c r="BS321" s="5" t="b">
        <f t="shared" ref="BS321:BS384" si="55">IF(COUNTIF(BN321,"*Food Sci*"),"食品科技学院")</f>
        <v>0</v>
      </c>
      <c r="BT321" s="6" t="str">
        <f t="shared" ref="BT321:BT384" si="56">AP321</f>
        <v>1932-6203</v>
      </c>
      <c r="BU321" s="6"/>
      <c r="BV321" s="6" t="b">
        <f t="shared" ref="BV321:BV384" si="57">IF(BU321&gt;=10,1)</f>
        <v>0</v>
      </c>
      <c r="BW321" s="6" t="b">
        <f t="shared" ref="BW321:BW384" si="58">IF(BU321&gt;=5,1)</f>
        <v>0</v>
      </c>
      <c r="BX321" s="6">
        <f t="shared" ref="BX321:BX384" si="59">IF(BU321&lt;2,1)</f>
        <v>1</v>
      </c>
    </row>
    <row r="322" spans="4:76" x14ac:dyDescent="0.15">
      <c r="D322" t="s">
        <v>62</v>
      </c>
      <c r="E322" t="s">
        <v>17121</v>
      </c>
      <c r="I322" t="s">
        <v>17122</v>
      </c>
      <c r="L322" t="s">
        <v>17123</v>
      </c>
      <c r="M322" t="s">
        <v>1895</v>
      </c>
      <c r="P322" t="s">
        <v>67</v>
      </c>
      <c r="Q322" t="s">
        <v>68</v>
      </c>
      <c r="X322" t="s">
        <v>17124</v>
      </c>
      <c r="Z322" t="s">
        <v>17125</v>
      </c>
      <c r="AA322" t="s">
        <v>17126</v>
      </c>
      <c r="AB322" t="s">
        <v>17127</v>
      </c>
      <c r="AE322" t="s">
        <v>17128</v>
      </c>
      <c r="AF322" t="s">
        <v>17129</v>
      </c>
      <c r="AH322">
        <v>35</v>
      </c>
      <c r="AI322">
        <v>1</v>
      </c>
      <c r="AJ322">
        <v>1</v>
      </c>
      <c r="AK322">
        <v>7</v>
      </c>
      <c r="AL322">
        <v>8</v>
      </c>
      <c r="AM322" t="s">
        <v>1902</v>
      </c>
      <c r="AN322" t="s">
        <v>1903</v>
      </c>
      <c r="AO322" t="s">
        <v>1904</v>
      </c>
      <c r="AP322" t="s">
        <v>1905</v>
      </c>
      <c r="AS322" t="s">
        <v>1895</v>
      </c>
      <c r="AT322" t="s">
        <v>1906</v>
      </c>
      <c r="AU322" s="1">
        <v>42508</v>
      </c>
      <c r="AV322">
        <v>2015</v>
      </c>
      <c r="AW322">
        <v>10</v>
      </c>
      <c r="AX322">
        <v>5</v>
      </c>
      <c r="BE322" t="s">
        <v>17130</v>
      </c>
      <c r="BF322" t="s">
        <v>17131</v>
      </c>
      <c r="BH322">
        <v>15</v>
      </c>
      <c r="BI322" t="s">
        <v>610</v>
      </c>
      <c r="BJ322" t="s">
        <v>611</v>
      </c>
      <c r="BK322" t="s">
        <v>17132</v>
      </c>
      <c r="BL322" t="s">
        <v>17133</v>
      </c>
      <c r="BM322">
        <v>25993660</v>
      </c>
      <c r="BN322" s="4" t="b">
        <f t="shared" si="50"/>
        <v>0</v>
      </c>
      <c r="BO322" s="5" t="b">
        <f t="shared" si="51"/>
        <v>0</v>
      </c>
      <c r="BP322" s="5" t="b">
        <f t="shared" si="52"/>
        <v>0</v>
      </c>
      <c r="BQ322" s="5" t="b">
        <f t="shared" si="53"/>
        <v>0</v>
      </c>
      <c r="BR322" s="5" t="b">
        <f t="shared" si="54"/>
        <v>0</v>
      </c>
      <c r="BS322" s="5" t="b">
        <f t="shared" si="55"/>
        <v>0</v>
      </c>
      <c r="BT322" s="6" t="str">
        <f t="shared" si="56"/>
        <v>1932-6203</v>
      </c>
      <c r="BU322" s="6"/>
      <c r="BV322" s="6" t="b">
        <f t="shared" si="57"/>
        <v>0</v>
      </c>
      <c r="BW322" s="6" t="b">
        <f t="shared" si="58"/>
        <v>0</v>
      </c>
      <c r="BX322" s="6">
        <f t="shared" si="59"/>
        <v>1</v>
      </c>
    </row>
    <row r="323" spans="4:76" x14ac:dyDescent="0.15">
      <c r="D323" t="s">
        <v>62</v>
      </c>
      <c r="E323" t="s">
        <v>17185</v>
      </c>
      <c r="I323" t="s">
        <v>17186</v>
      </c>
      <c r="L323" t="s">
        <v>17187</v>
      </c>
      <c r="M323" t="s">
        <v>4479</v>
      </c>
      <c r="P323" t="s">
        <v>67</v>
      </c>
      <c r="Q323" t="s">
        <v>68</v>
      </c>
      <c r="W323" t="s">
        <v>17188</v>
      </c>
      <c r="X323" t="s">
        <v>17189</v>
      </c>
      <c r="Z323" t="s">
        <v>17190</v>
      </c>
      <c r="AA323" t="s">
        <v>17191</v>
      </c>
      <c r="AB323" t="s">
        <v>17192</v>
      </c>
      <c r="AC323" t="s">
        <v>17193</v>
      </c>
      <c r="AD323" t="s">
        <v>17194</v>
      </c>
      <c r="AE323" t="s">
        <v>17195</v>
      </c>
      <c r="AF323" t="s">
        <v>17196</v>
      </c>
      <c r="AH323">
        <v>41</v>
      </c>
      <c r="AI323">
        <v>5</v>
      </c>
      <c r="AJ323">
        <v>5</v>
      </c>
      <c r="AK323">
        <v>37</v>
      </c>
      <c r="AL323">
        <v>67</v>
      </c>
      <c r="AM323" t="s">
        <v>136</v>
      </c>
      <c r="AN323" t="s">
        <v>77</v>
      </c>
      <c r="AO323" t="s">
        <v>137</v>
      </c>
      <c r="AP323" t="s">
        <v>4485</v>
      </c>
      <c r="AS323" t="s">
        <v>4486</v>
      </c>
      <c r="AT323" t="s">
        <v>4487</v>
      </c>
      <c r="AU323" s="1">
        <v>42505</v>
      </c>
      <c r="AV323">
        <v>2015</v>
      </c>
      <c r="AW323">
        <v>75</v>
      </c>
      <c r="BC323">
        <v>188</v>
      </c>
      <c r="BD323">
        <v>200</v>
      </c>
      <c r="BF323" t="s">
        <v>17197</v>
      </c>
      <c r="BH323">
        <v>13</v>
      </c>
      <c r="BI323" t="s">
        <v>4489</v>
      </c>
      <c r="BJ323" t="s">
        <v>4490</v>
      </c>
      <c r="BK323" t="s">
        <v>17198</v>
      </c>
      <c r="BL323" t="s">
        <v>17199</v>
      </c>
      <c r="BM323">
        <v>25770441</v>
      </c>
      <c r="BN323" s="4" t="b">
        <f t="shared" si="50"/>
        <v>0</v>
      </c>
      <c r="BO323" s="5" t="b">
        <f t="shared" si="51"/>
        <v>0</v>
      </c>
      <c r="BP323" s="5" t="b">
        <f t="shared" si="52"/>
        <v>0</v>
      </c>
      <c r="BQ323" s="5" t="b">
        <f t="shared" si="53"/>
        <v>0</v>
      </c>
      <c r="BR323" s="5" t="b">
        <f t="shared" si="54"/>
        <v>0</v>
      </c>
      <c r="BS323" s="5" t="b">
        <f t="shared" si="55"/>
        <v>0</v>
      </c>
      <c r="BT323" s="6" t="str">
        <f t="shared" si="56"/>
        <v>0043-1354</v>
      </c>
      <c r="BU323" s="6"/>
      <c r="BV323" s="6" t="b">
        <f t="shared" si="57"/>
        <v>0</v>
      </c>
      <c r="BW323" s="6" t="b">
        <f t="shared" si="58"/>
        <v>0</v>
      </c>
      <c r="BX323" s="6">
        <f t="shared" si="59"/>
        <v>1</v>
      </c>
    </row>
    <row r="324" spans="4:76" x14ac:dyDescent="0.15">
      <c r="D324" t="s">
        <v>62</v>
      </c>
      <c r="E324" t="s">
        <v>17256</v>
      </c>
      <c r="I324" t="s">
        <v>17257</v>
      </c>
      <c r="L324" t="s">
        <v>17258</v>
      </c>
      <c r="M324" t="s">
        <v>596</v>
      </c>
      <c r="P324" t="s">
        <v>67</v>
      </c>
      <c r="Q324" t="s">
        <v>68</v>
      </c>
      <c r="X324" t="s">
        <v>17259</v>
      </c>
      <c r="Z324" t="s">
        <v>17260</v>
      </c>
      <c r="AA324" t="s">
        <v>17261</v>
      </c>
      <c r="AB324" t="s">
        <v>17262</v>
      </c>
      <c r="AE324" t="s">
        <v>17263</v>
      </c>
      <c r="AF324" t="s">
        <v>17264</v>
      </c>
      <c r="AH324">
        <v>61</v>
      </c>
      <c r="AI324">
        <v>2</v>
      </c>
      <c r="AJ324">
        <v>3</v>
      </c>
      <c r="AK324">
        <v>4</v>
      </c>
      <c r="AL324">
        <v>8</v>
      </c>
      <c r="AM324" t="s">
        <v>603</v>
      </c>
      <c r="AN324" t="s">
        <v>604</v>
      </c>
      <c r="AO324" t="s">
        <v>605</v>
      </c>
      <c r="AP324" t="s">
        <v>606</v>
      </c>
      <c r="AS324" t="s">
        <v>607</v>
      </c>
      <c r="AT324" t="s">
        <v>608</v>
      </c>
      <c r="AU324" s="1">
        <v>42501</v>
      </c>
      <c r="AV324">
        <v>2015</v>
      </c>
      <c r="AW324">
        <v>5</v>
      </c>
      <c r="BE324">
        <v>10152</v>
      </c>
      <c r="BF324" t="s">
        <v>17265</v>
      </c>
      <c r="BH324">
        <v>14</v>
      </c>
      <c r="BI324" t="s">
        <v>610</v>
      </c>
      <c r="BJ324" t="s">
        <v>611</v>
      </c>
      <c r="BK324" t="s">
        <v>17266</v>
      </c>
      <c r="BL324" t="s">
        <v>17267</v>
      </c>
      <c r="BM324">
        <v>25959098</v>
      </c>
      <c r="BN324" s="4" t="b">
        <f t="shared" si="50"/>
        <v>0</v>
      </c>
      <c r="BO324" s="5" t="b">
        <f t="shared" si="51"/>
        <v>0</v>
      </c>
      <c r="BP324" s="5" t="b">
        <f t="shared" si="52"/>
        <v>0</v>
      </c>
      <c r="BQ324" s="5" t="b">
        <f t="shared" si="53"/>
        <v>0</v>
      </c>
      <c r="BR324" s="5" t="b">
        <f t="shared" si="54"/>
        <v>0</v>
      </c>
      <c r="BS324" s="5" t="b">
        <f t="shared" si="55"/>
        <v>0</v>
      </c>
      <c r="BT324" s="6" t="str">
        <f t="shared" si="56"/>
        <v>2045-2322</v>
      </c>
      <c r="BU324" s="6"/>
      <c r="BV324" s="6" t="b">
        <f t="shared" si="57"/>
        <v>0</v>
      </c>
      <c r="BW324" s="6" t="b">
        <f t="shared" si="58"/>
        <v>0</v>
      </c>
      <c r="BX324" s="6">
        <f t="shared" si="59"/>
        <v>1</v>
      </c>
    </row>
    <row r="325" spans="4:76" x14ac:dyDescent="0.15">
      <c r="D325" t="s">
        <v>62</v>
      </c>
      <c r="E325" t="s">
        <v>17290</v>
      </c>
      <c r="I325" t="s">
        <v>17291</v>
      </c>
      <c r="L325" t="s">
        <v>17292</v>
      </c>
      <c r="M325" t="s">
        <v>685</v>
      </c>
      <c r="P325" t="s">
        <v>67</v>
      </c>
      <c r="Q325" t="s">
        <v>68</v>
      </c>
      <c r="W325" t="s">
        <v>17293</v>
      </c>
      <c r="X325" t="s">
        <v>17294</v>
      </c>
      <c r="Z325" t="s">
        <v>17295</v>
      </c>
      <c r="AA325" t="s">
        <v>17296</v>
      </c>
      <c r="AB325" t="s">
        <v>17297</v>
      </c>
      <c r="AE325" t="s">
        <v>17298</v>
      </c>
      <c r="AF325" t="s">
        <v>17299</v>
      </c>
      <c r="AH325">
        <v>30</v>
      </c>
      <c r="AI325">
        <v>0</v>
      </c>
      <c r="AJ325">
        <v>0</v>
      </c>
      <c r="AK325">
        <v>8</v>
      </c>
      <c r="AL325">
        <v>10</v>
      </c>
      <c r="AM325" t="s">
        <v>660</v>
      </c>
      <c r="AN325" t="s">
        <v>604</v>
      </c>
      <c r="AO325" t="s">
        <v>661</v>
      </c>
      <c r="AP325" t="s">
        <v>693</v>
      </c>
      <c r="AS325" t="s">
        <v>694</v>
      </c>
      <c r="AT325" t="s">
        <v>695</v>
      </c>
      <c r="AU325" s="1">
        <v>42499</v>
      </c>
      <c r="AV325">
        <v>2015</v>
      </c>
      <c r="AW325">
        <v>6</v>
      </c>
      <c r="BE325">
        <v>20</v>
      </c>
      <c r="BF325" t="s">
        <v>17300</v>
      </c>
      <c r="BH325">
        <v>5</v>
      </c>
      <c r="BI325" t="s">
        <v>697</v>
      </c>
      <c r="BJ325" t="s">
        <v>473</v>
      </c>
      <c r="BK325" t="s">
        <v>17301</v>
      </c>
      <c r="BL325" t="s">
        <v>17302</v>
      </c>
      <c r="BM325">
        <v>26045963</v>
      </c>
      <c r="BN325" s="4" t="b">
        <f t="shared" si="50"/>
        <v>0</v>
      </c>
      <c r="BO325" s="5" t="b">
        <f t="shared" si="51"/>
        <v>0</v>
      </c>
      <c r="BP325" s="5" t="b">
        <f t="shared" si="52"/>
        <v>0</v>
      </c>
      <c r="BQ325" s="5" t="b">
        <f t="shared" si="53"/>
        <v>0</v>
      </c>
      <c r="BR325" s="5" t="b">
        <f t="shared" si="54"/>
        <v>0</v>
      </c>
      <c r="BS325" s="5" t="b">
        <f t="shared" si="55"/>
        <v>0</v>
      </c>
      <c r="BT325" s="6" t="str">
        <f t="shared" si="56"/>
        <v>2049-1891</v>
      </c>
      <c r="BU325" s="6"/>
      <c r="BV325" s="6" t="b">
        <f t="shared" si="57"/>
        <v>0</v>
      </c>
      <c r="BW325" s="6" t="b">
        <f t="shared" si="58"/>
        <v>0</v>
      </c>
      <c r="BX325" s="6">
        <f t="shared" si="59"/>
        <v>1</v>
      </c>
    </row>
    <row r="326" spans="4:76" x14ac:dyDescent="0.15">
      <c r="D326" t="s">
        <v>62</v>
      </c>
      <c r="E326" t="s">
        <v>17315</v>
      </c>
      <c r="I326" t="s">
        <v>17316</v>
      </c>
      <c r="L326" t="s">
        <v>17317</v>
      </c>
      <c r="M326" t="s">
        <v>1895</v>
      </c>
      <c r="P326" t="s">
        <v>67</v>
      </c>
      <c r="Q326" t="s">
        <v>68</v>
      </c>
      <c r="X326" t="s">
        <v>17318</v>
      </c>
      <c r="Z326" t="s">
        <v>17319</v>
      </c>
      <c r="AA326" t="s">
        <v>17320</v>
      </c>
      <c r="AB326" t="s">
        <v>17321</v>
      </c>
      <c r="AE326" t="s">
        <v>17322</v>
      </c>
      <c r="AF326" t="s">
        <v>17323</v>
      </c>
      <c r="AH326">
        <v>44</v>
      </c>
      <c r="AI326">
        <v>3</v>
      </c>
      <c r="AJ326">
        <v>3</v>
      </c>
      <c r="AK326">
        <v>15</v>
      </c>
      <c r="AL326">
        <v>37</v>
      </c>
      <c r="AM326" t="s">
        <v>1902</v>
      </c>
      <c r="AN326" t="s">
        <v>1903</v>
      </c>
      <c r="AO326" t="s">
        <v>1904</v>
      </c>
      <c r="AP326" t="s">
        <v>1905</v>
      </c>
      <c r="AS326" t="s">
        <v>1895</v>
      </c>
      <c r="AT326" t="s">
        <v>1906</v>
      </c>
      <c r="AU326" s="1">
        <v>42497</v>
      </c>
      <c r="AV326">
        <v>2015</v>
      </c>
      <c r="AW326">
        <v>10</v>
      </c>
      <c r="AX326">
        <v>5</v>
      </c>
      <c r="BE326" t="s">
        <v>17324</v>
      </c>
      <c r="BF326" t="s">
        <v>17325</v>
      </c>
      <c r="BH326">
        <v>20</v>
      </c>
      <c r="BI326" t="s">
        <v>610</v>
      </c>
      <c r="BJ326" t="s">
        <v>611</v>
      </c>
      <c r="BK326" t="s">
        <v>17326</v>
      </c>
      <c r="BL326" t="s">
        <v>17327</v>
      </c>
      <c r="BM326">
        <v>25951083</v>
      </c>
      <c r="BN326" s="4" t="b">
        <f t="shared" si="50"/>
        <v>0</v>
      </c>
      <c r="BO326" s="5" t="b">
        <f t="shared" si="51"/>
        <v>0</v>
      </c>
      <c r="BP326" s="5" t="b">
        <f t="shared" si="52"/>
        <v>0</v>
      </c>
      <c r="BQ326" s="5" t="b">
        <f t="shared" si="53"/>
        <v>0</v>
      </c>
      <c r="BR326" s="5" t="b">
        <f t="shared" si="54"/>
        <v>0</v>
      </c>
      <c r="BS326" s="5" t="b">
        <f t="shared" si="55"/>
        <v>0</v>
      </c>
      <c r="BT326" s="6" t="str">
        <f t="shared" si="56"/>
        <v>1932-6203</v>
      </c>
      <c r="BU326" s="6"/>
      <c r="BV326" s="6" t="b">
        <f t="shared" si="57"/>
        <v>0</v>
      </c>
      <c r="BW326" s="6" t="b">
        <f t="shared" si="58"/>
        <v>0</v>
      </c>
      <c r="BX326" s="6">
        <f t="shared" si="59"/>
        <v>1</v>
      </c>
    </row>
    <row r="327" spans="4:76" x14ac:dyDescent="0.15">
      <c r="D327" t="s">
        <v>62</v>
      </c>
      <c r="E327" t="s">
        <v>17359</v>
      </c>
      <c r="I327" t="s">
        <v>17360</v>
      </c>
      <c r="L327" t="s">
        <v>17361</v>
      </c>
      <c r="M327" t="s">
        <v>17362</v>
      </c>
      <c r="P327" t="s">
        <v>67</v>
      </c>
      <c r="Q327" t="s">
        <v>68</v>
      </c>
      <c r="X327" t="s">
        <v>17363</v>
      </c>
      <c r="Z327" t="s">
        <v>17364</v>
      </c>
      <c r="AA327" t="s">
        <v>17365</v>
      </c>
      <c r="AB327" t="s">
        <v>17366</v>
      </c>
      <c r="AE327" t="s">
        <v>17367</v>
      </c>
      <c r="AF327" t="s">
        <v>17368</v>
      </c>
      <c r="AH327">
        <v>54</v>
      </c>
      <c r="AI327">
        <v>0</v>
      </c>
      <c r="AJ327">
        <v>0</v>
      </c>
      <c r="AK327">
        <v>10</v>
      </c>
      <c r="AL327">
        <v>11</v>
      </c>
      <c r="AM327" t="s">
        <v>304</v>
      </c>
      <c r="AN327" t="s">
        <v>305</v>
      </c>
      <c r="AO327" t="s">
        <v>306</v>
      </c>
      <c r="AP327" t="s">
        <v>17369</v>
      </c>
      <c r="AQ327" t="s">
        <v>17370</v>
      </c>
      <c r="AS327" t="s">
        <v>17371</v>
      </c>
      <c r="AT327" t="s">
        <v>17372</v>
      </c>
      <c r="AU327" s="1">
        <v>42494</v>
      </c>
      <c r="AV327">
        <v>2015</v>
      </c>
      <c r="AW327">
        <v>56</v>
      </c>
      <c r="AX327">
        <v>3</v>
      </c>
      <c r="BC327">
        <v>370</v>
      </c>
      <c r="BD327">
        <v>380</v>
      </c>
      <c r="BF327" t="s">
        <v>17373</v>
      </c>
      <c r="BH327">
        <v>11</v>
      </c>
      <c r="BI327" t="s">
        <v>697</v>
      </c>
      <c r="BJ327" t="s">
        <v>473</v>
      </c>
      <c r="BK327" t="s">
        <v>17374</v>
      </c>
      <c r="BL327" t="s">
        <v>17375</v>
      </c>
      <c r="BM327">
        <v>25868615</v>
      </c>
      <c r="BN327" s="4" t="b">
        <f t="shared" si="50"/>
        <v>0</v>
      </c>
      <c r="BO327" s="5" t="b">
        <f t="shared" si="51"/>
        <v>0</v>
      </c>
      <c r="BP327" s="5" t="b">
        <f t="shared" si="52"/>
        <v>0</v>
      </c>
      <c r="BQ327" s="5" t="b">
        <f t="shared" si="53"/>
        <v>0</v>
      </c>
      <c r="BR327" s="5" t="b">
        <f t="shared" si="54"/>
        <v>0</v>
      </c>
      <c r="BS327" s="5" t="b">
        <f t="shared" si="55"/>
        <v>0</v>
      </c>
      <c r="BT327" s="6" t="str">
        <f t="shared" si="56"/>
        <v>0007-1668</v>
      </c>
      <c r="BU327" s="6"/>
      <c r="BV327" s="6" t="b">
        <f t="shared" si="57"/>
        <v>0</v>
      </c>
      <c r="BW327" s="6" t="b">
        <f t="shared" si="58"/>
        <v>0</v>
      </c>
      <c r="BX327" s="6">
        <f t="shared" si="59"/>
        <v>1</v>
      </c>
    </row>
    <row r="328" spans="4:76" x14ac:dyDescent="0.15">
      <c r="D328" t="s">
        <v>62</v>
      </c>
      <c r="E328" t="s">
        <v>17406</v>
      </c>
      <c r="I328" t="s">
        <v>17407</v>
      </c>
      <c r="L328" t="s">
        <v>17408</v>
      </c>
      <c r="M328" t="s">
        <v>17409</v>
      </c>
      <c r="P328" t="s">
        <v>67</v>
      </c>
      <c r="Q328" t="s">
        <v>68</v>
      </c>
      <c r="X328" t="s">
        <v>17410</v>
      </c>
      <c r="Z328" t="s">
        <v>17411</v>
      </c>
      <c r="AA328" t="s">
        <v>17412</v>
      </c>
      <c r="AB328" t="s">
        <v>17413</v>
      </c>
      <c r="AE328" t="s">
        <v>17414</v>
      </c>
      <c r="AF328" t="s">
        <v>17415</v>
      </c>
      <c r="AH328">
        <v>69</v>
      </c>
      <c r="AI328">
        <v>4</v>
      </c>
      <c r="AJ328">
        <v>5</v>
      </c>
      <c r="AK328">
        <v>5</v>
      </c>
      <c r="AL328">
        <v>8</v>
      </c>
      <c r="AM328" t="s">
        <v>5463</v>
      </c>
      <c r="AN328" t="s">
        <v>5464</v>
      </c>
      <c r="AO328" t="s">
        <v>5465</v>
      </c>
      <c r="AP328" t="s">
        <v>17416</v>
      </c>
      <c r="AQ328" t="s">
        <v>17417</v>
      </c>
      <c r="AS328" t="s">
        <v>17418</v>
      </c>
      <c r="AT328" t="s">
        <v>17419</v>
      </c>
      <c r="AU328" t="s">
        <v>119</v>
      </c>
      <c r="AV328">
        <v>2015</v>
      </c>
      <c r="AW328">
        <v>28</v>
      </c>
      <c r="AX328">
        <v>5</v>
      </c>
      <c r="BC328">
        <v>558</v>
      </c>
      <c r="BD328">
        <v>568</v>
      </c>
      <c r="BF328" t="s">
        <v>17420</v>
      </c>
      <c r="BH328">
        <v>11</v>
      </c>
      <c r="BI328" t="s">
        <v>17421</v>
      </c>
      <c r="BJ328" t="s">
        <v>17421</v>
      </c>
      <c r="BK328" t="s">
        <v>17422</v>
      </c>
      <c r="BL328" t="s">
        <v>17423</v>
      </c>
      <c r="BM328">
        <v>25650828</v>
      </c>
      <c r="BN328" s="4" t="b">
        <f t="shared" si="50"/>
        <v>0</v>
      </c>
      <c r="BO328" s="5" t="b">
        <f t="shared" si="51"/>
        <v>0</v>
      </c>
      <c r="BP328" s="5" t="b">
        <f t="shared" si="52"/>
        <v>0</v>
      </c>
      <c r="BQ328" s="5" t="b">
        <f t="shared" si="53"/>
        <v>0</v>
      </c>
      <c r="BR328" s="5" t="b">
        <f t="shared" si="54"/>
        <v>0</v>
      </c>
      <c r="BS328" s="5" t="b">
        <f t="shared" si="55"/>
        <v>0</v>
      </c>
      <c r="BT328" s="6" t="str">
        <f t="shared" si="56"/>
        <v>0894-0282</v>
      </c>
      <c r="BU328" s="6"/>
      <c r="BV328" s="6" t="b">
        <f t="shared" si="57"/>
        <v>0</v>
      </c>
      <c r="BW328" s="6" t="b">
        <f t="shared" si="58"/>
        <v>0</v>
      </c>
      <c r="BX328" s="6">
        <f t="shared" si="59"/>
        <v>1</v>
      </c>
    </row>
    <row r="329" spans="4:76" x14ac:dyDescent="0.15">
      <c r="D329" t="s">
        <v>62</v>
      </c>
      <c r="E329" t="s">
        <v>17424</v>
      </c>
      <c r="I329" t="s">
        <v>17425</v>
      </c>
      <c r="L329" t="s">
        <v>17426</v>
      </c>
      <c r="M329" t="s">
        <v>17427</v>
      </c>
      <c r="P329" t="s">
        <v>67</v>
      </c>
      <c r="Q329" t="s">
        <v>68</v>
      </c>
      <c r="X329" t="s">
        <v>17428</v>
      </c>
      <c r="Z329" t="s">
        <v>17429</v>
      </c>
      <c r="AA329" t="s">
        <v>17430</v>
      </c>
      <c r="AB329" t="s">
        <v>17431</v>
      </c>
      <c r="AE329" t="s">
        <v>17432</v>
      </c>
      <c r="AF329" t="s">
        <v>17433</v>
      </c>
      <c r="AH329">
        <v>68</v>
      </c>
      <c r="AI329">
        <v>1</v>
      </c>
      <c r="AJ329">
        <v>1</v>
      </c>
      <c r="AK329">
        <v>12</v>
      </c>
      <c r="AL329">
        <v>12</v>
      </c>
      <c r="AM329" t="s">
        <v>912</v>
      </c>
      <c r="AN329" t="s">
        <v>768</v>
      </c>
      <c r="AO329" t="s">
        <v>913</v>
      </c>
      <c r="AP329" t="s">
        <v>17434</v>
      </c>
      <c r="AS329" t="s">
        <v>17427</v>
      </c>
      <c r="AT329" t="s">
        <v>17435</v>
      </c>
      <c r="AU329" t="s">
        <v>17436</v>
      </c>
      <c r="AV329">
        <v>2015</v>
      </c>
      <c r="AW329">
        <v>6</v>
      </c>
      <c r="AX329">
        <v>3</v>
      </c>
      <c r="BE329" t="s">
        <v>17437</v>
      </c>
      <c r="BF329" t="s">
        <v>17438</v>
      </c>
      <c r="BH329">
        <v>13</v>
      </c>
      <c r="BI329" t="s">
        <v>848</v>
      </c>
      <c r="BJ329" t="s">
        <v>848</v>
      </c>
      <c r="BK329" t="s">
        <v>17439</v>
      </c>
      <c r="BL329" t="s">
        <v>17440</v>
      </c>
      <c r="BM329">
        <v>26060272</v>
      </c>
      <c r="BN329" s="4" t="b">
        <f t="shared" si="50"/>
        <v>0</v>
      </c>
      <c r="BO329" s="5" t="b">
        <f t="shared" si="51"/>
        <v>0</v>
      </c>
      <c r="BP329" s="5" t="b">
        <f t="shared" si="52"/>
        <v>0</v>
      </c>
      <c r="BQ329" s="5" t="b">
        <f t="shared" si="53"/>
        <v>0</v>
      </c>
      <c r="BR329" s="5" t="b">
        <f t="shared" si="54"/>
        <v>0</v>
      </c>
      <c r="BS329" s="5" t="b">
        <f t="shared" si="55"/>
        <v>0</v>
      </c>
      <c r="BT329" s="6" t="str">
        <f t="shared" si="56"/>
        <v>2150-7511</v>
      </c>
      <c r="BU329" s="6"/>
      <c r="BV329" s="6" t="b">
        <f t="shared" si="57"/>
        <v>0</v>
      </c>
      <c r="BW329" s="6" t="b">
        <f t="shared" si="58"/>
        <v>0</v>
      </c>
      <c r="BX329" s="6">
        <f t="shared" si="59"/>
        <v>1</v>
      </c>
    </row>
    <row r="330" spans="4:76" x14ac:dyDescent="0.15">
      <c r="D330" t="s">
        <v>62</v>
      </c>
      <c r="E330" t="s">
        <v>17488</v>
      </c>
      <c r="I330" t="s">
        <v>17489</v>
      </c>
      <c r="L330" t="s">
        <v>17490</v>
      </c>
      <c r="M330" t="s">
        <v>5440</v>
      </c>
      <c r="P330" t="s">
        <v>67</v>
      </c>
      <c r="Q330" t="s">
        <v>68</v>
      </c>
      <c r="W330" t="s">
        <v>17491</v>
      </c>
      <c r="X330" t="s">
        <v>17492</v>
      </c>
      <c r="Z330" t="s">
        <v>17493</v>
      </c>
      <c r="AA330" t="s">
        <v>17494</v>
      </c>
      <c r="AB330" t="s">
        <v>17495</v>
      </c>
      <c r="AE330" t="s">
        <v>17496</v>
      </c>
      <c r="AF330" t="s">
        <v>17497</v>
      </c>
      <c r="AH330">
        <v>20</v>
      </c>
      <c r="AI330">
        <v>0</v>
      </c>
      <c r="AJ330">
        <v>0</v>
      </c>
      <c r="AK330">
        <v>11</v>
      </c>
      <c r="AL330">
        <v>12</v>
      </c>
      <c r="AM330" t="s">
        <v>5350</v>
      </c>
      <c r="AN330" t="s">
        <v>5351</v>
      </c>
      <c r="AO330" t="s">
        <v>5352</v>
      </c>
      <c r="AP330" t="s">
        <v>5448</v>
      </c>
      <c r="AS330" t="s">
        <v>5440</v>
      </c>
      <c r="AT330" t="s">
        <v>5449</v>
      </c>
      <c r="AU330" t="s">
        <v>119</v>
      </c>
      <c r="AV330">
        <v>2015</v>
      </c>
      <c r="AW330">
        <v>20</v>
      </c>
      <c r="AX330">
        <v>5</v>
      </c>
      <c r="BC330">
        <v>8928</v>
      </c>
      <c r="BD330">
        <v>8940</v>
      </c>
      <c r="BF330" t="s">
        <v>17498</v>
      </c>
      <c r="BH330">
        <v>13</v>
      </c>
      <c r="BI330" t="s">
        <v>5451</v>
      </c>
      <c r="BJ330" t="s">
        <v>2573</v>
      </c>
      <c r="BK330" t="s">
        <v>17499</v>
      </c>
      <c r="BL330" t="s">
        <v>17500</v>
      </c>
      <c r="BM330">
        <v>25993421</v>
      </c>
      <c r="BN330" s="4" t="b">
        <f t="shared" si="50"/>
        <v>0</v>
      </c>
      <c r="BO330" s="5" t="b">
        <f t="shared" si="51"/>
        <v>0</v>
      </c>
      <c r="BP330" s="5" t="b">
        <f t="shared" si="52"/>
        <v>0</v>
      </c>
      <c r="BQ330" s="5" t="b">
        <f t="shared" si="53"/>
        <v>0</v>
      </c>
      <c r="BR330" s="5" t="b">
        <f t="shared" si="54"/>
        <v>0</v>
      </c>
      <c r="BS330" s="5" t="b">
        <f t="shared" si="55"/>
        <v>0</v>
      </c>
      <c r="BT330" s="6" t="str">
        <f t="shared" si="56"/>
        <v>1420-3049</v>
      </c>
      <c r="BU330" s="6"/>
      <c r="BV330" s="6" t="b">
        <f t="shared" si="57"/>
        <v>0</v>
      </c>
      <c r="BW330" s="6" t="b">
        <f t="shared" si="58"/>
        <v>0</v>
      </c>
      <c r="BX330" s="6">
        <f t="shared" si="59"/>
        <v>1</v>
      </c>
    </row>
    <row r="331" spans="4:76" x14ac:dyDescent="0.15">
      <c r="D331" t="s">
        <v>62</v>
      </c>
      <c r="E331" t="s">
        <v>17543</v>
      </c>
      <c r="I331" t="s">
        <v>17544</v>
      </c>
      <c r="L331" t="s">
        <v>17545</v>
      </c>
      <c r="M331" t="s">
        <v>17546</v>
      </c>
      <c r="P331" t="s">
        <v>67</v>
      </c>
      <c r="Q331" t="s">
        <v>68</v>
      </c>
      <c r="W331" t="s">
        <v>17547</v>
      </c>
      <c r="X331" t="s">
        <v>17548</v>
      </c>
      <c r="Z331" t="s">
        <v>17549</v>
      </c>
      <c r="AA331" t="s">
        <v>17550</v>
      </c>
      <c r="AB331" t="s">
        <v>17551</v>
      </c>
      <c r="AE331" t="s">
        <v>17552</v>
      </c>
      <c r="AF331" t="s">
        <v>17553</v>
      </c>
      <c r="AH331">
        <v>62</v>
      </c>
      <c r="AI331">
        <v>3</v>
      </c>
      <c r="AJ331">
        <v>3</v>
      </c>
      <c r="AK331">
        <v>5</v>
      </c>
      <c r="AL331">
        <v>9</v>
      </c>
      <c r="AM331" t="s">
        <v>76</v>
      </c>
      <c r="AN331" t="s">
        <v>77</v>
      </c>
      <c r="AO331" t="s">
        <v>78</v>
      </c>
      <c r="AP331" t="s">
        <v>17554</v>
      </c>
      <c r="AQ331" t="s">
        <v>17555</v>
      </c>
      <c r="AS331" t="s">
        <v>17546</v>
      </c>
      <c r="AT331" t="s">
        <v>17556</v>
      </c>
      <c r="AU331" t="s">
        <v>119</v>
      </c>
      <c r="AV331">
        <v>2015</v>
      </c>
      <c r="AW331">
        <v>53</v>
      </c>
      <c r="BC331">
        <v>67</v>
      </c>
      <c r="BD331">
        <v>81</v>
      </c>
      <c r="BF331" t="s">
        <v>17557</v>
      </c>
      <c r="BH331">
        <v>15</v>
      </c>
      <c r="BI331" t="s">
        <v>17558</v>
      </c>
      <c r="BJ331" t="s">
        <v>17559</v>
      </c>
      <c r="BK331" t="s">
        <v>17560</v>
      </c>
      <c r="BL331" t="s">
        <v>17561</v>
      </c>
      <c r="BN331" s="4" t="b">
        <f t="shared" si="50"/>
        <v>0</v>
      </c>
      <c r="BO331" s="5" t="b">
        <f t="shared" si="51"/>
        <v>0</v>
      </c>
      <c r="BP331" s="5" t="b">
        <f t="shared" si="52"/>
        <v>0</v>
      </c>
      <c r="BQ331" s="5" t="b">
        <f t="shared" si="53"/>
        <v>0</v>
      </c>
      <c r="BR331" s="5" t="b">
        <f t="shared" si="54"/>
        <v>0</v>
      </c>
      <c r="BS331" s="5" t="b">
        <f t="shared" si="55"/>
        <v>0</v>
      </c>
      <c r="BT331" s="6" t="str">
        <f t="shared" si="56"/>
        <v>0306-9192</v>
      </c>
      <c r="BU331" s="6"/>
      <c r="BV331" s="6" t="b">
        <f t="shared" si="57"/>
        <v>0</v>
      </c>
      <c r="BW331" s="6" t="b">
        <f t="shared" si="58"/>
        <v>0</v>
      </c>
      <c r="BX331" s="6">
        <f t="shared" si="59"/>
        <v>1</v>
      </c>
    </row>
    <row r="332" spans="4:76" x14ac:dyDescent="0.15">
      <c r="D332" t="s">
        <v>62</v>
      </c>
      <c r="E332" t="s">
        <v>17617</v>
      </c>
      <c r="I332" t="s">
        <v>17618</v>
      </c>
      <c r="L332" t="s">
        <v>17619</v>
      </c>
      <c r="M332" t="s">
        <v>17620</v>
      </c>
      <c r="P332" t="s">
        <v>67</v>
      </c>
      <c r="Q332" t="s">
        <v>68</v>
      </c>
      <c r="W332" t="s">
        <v>17621</v>
      </c>
      <c r="X332" t="s">
        <v>17622</v>
      </c>
      <c r="Z332" t="s">
        <v>17623</v>
      </c>
      <c r="AA332" t="s">
        <v>17624</v>
      </c>
      <c r="AB332" t="s">
        <v>17625</v>
      </c>
      <c r="AE332" t="s">
        <v>17626</v>
      </c>
      <c r="AF332" t="s">
        <v>17627</v>
      </c>
      <c r="AH332">
        <v>29</v>
      </c>
      <c r="AI332">
        <v>0</v>
      </c>
      <c r="AJ332">
        <v>0</v>
      </c>
      <c r="AK332">
        <v>4</v>
      </c>
      <c r="AL332">
        <v>11</v>
      </c>
      <c r="AM332" t="s">
        <v>16197</v>
      </c>
      <c r="AN332" t="s">
        <v>16198</v>
      </c>
      <c r="AO332" t="s">
        <v>16199</v>
      </c>
      <c r="AP332" t="s">
        <v>17628</v>
      </c>
      <c r="AQ332" t="s">
        <v>17629</v>
      </c>
      <c r="AS332" t="s">
        <v>17630</v>
      </c>
      <c r="AT332" t="s">
        <v>17631</v>
      </c>
      <c r="AU332" t="s">
        <v>119</v>
      </c>
      <c r="AV332">
        <v>2015</v>
      </c>
      <c r="AW332">
        <v>27</v>
      </c>
      <c r="AX332">
        <v>3</v>
      </c>
      <c r="BC332">
        <v>260</v>
      </c>
      <c r="BD332">
        <v>267</v>
      </c>
      <c r="BF332" t="s">
        <v>17632</v>
      </c>
      <c r="BH332">
        <v>8</v>
      </c>
      <c r="BI332" t="s">
        <v>667</v>
      </c>
      <c r="BJ332" t="s">
        <v>667</v>
      </c>
      <c r="BK332" t="s">
        <v>17633</v>
      </c>
      <c r="BL332" t="s">
        <v>17634</v>
      </c>
      <c r="BM332">
        <v>26038479</v>
      </c>
      <c r="BN332" s="4" t="b">
        <f t="shared" si="50"/>
        <v>0</v>
      </c>
      <c r="BO332" s="5" t="b">
        <f t="shared" si="51"/>
        <v>0</v>
      </c>
      <c r="BP332" s="5" t="b">
        <f t="shared" si="52"/>
        <v>0</v>
      </c>
      <c r="BQ332" s="5" t="b">
        <f t="shared" si="53"/>
        <v>0</v>
      </c>
      <c r="BR332" s="5" t="b">
        <f t="shared" si="54"/>
        <v>0</v>
      </c>
      <c r="BS332" s="5" t="b">
        <f t="shared" si="55"/>
        <v>0</v>
      </c>
      <c r="BT332" s="6" t="str">
        <f t="shared" si="56"/>
        <v>1040-6387</v>
      </c>
      <c r="BU332" s="6"/>
      <c r="BV332" s="6" t="b">
        <f t="shared" si="57"/>
        <v>0</v>
      </c>
      <c r="BW332" s="6" t="b">
        <f t="shared" si="58"/>
        <v>0</v>
      </c>
      <c r="BX332" s="6">
        <f t="shared" si="59"/>
        <v>1</v>
      </c>
    </row>
    <row r="333" spans="4:76" x14ac:dyDescent="0.15">
      <c r="D333" t="s">
        <v>62</v>
      </c>
      <c r="E333" t="s">
        <v>17668</v>
      </c>
      <c r="I333" t="s">
        <v>17669</v>
      </c>
      <c r="L333" t="s">
        <v>17670</v>
      </c>
      <c r="M333" t="s">
        <v>17671</v>
      </c>
      <c r="P333" t="s">
        <v>67</v>
      </c>
      <c r="Q333" t="s">
        <v>977</v>
      </c>
      <c r="W333" t="s">
        <v>17672</v>
      </c>
      <c r="X333" t="s">
        <v>17673</v>
      </c>
      <c r="Z333" t="s">
        <v>17674</v>
      </c>
      <c r="AA333" t="s">
        <v>17675</v>
      </c>
      <c r="AB333" t="s">
        <v>17676</v>
      </c>
      <c r="AE333" t="s">
        <v>17677</v>
      </c>
      <c r="AF333" t="s">
        <v>17678</v>
      </c>
      <c r="AH333">
        <v>222</v>
      </c>
      <c r="AI333">
        <v>5</v>
      </c>
      <c r="AJ333">
        <v>5</v>
      </c>
      <c r="AK333">
        <v>16</v>
      </c>
      <c r="AL333">
        <v>23</v>
      </c>
      <c r="AM333" t="s">
        <v>3669</v>
      </c>
      <c r="AN333" t="s">
        <v>77</v>
      </c>
      <c r="AO333" t="s">
        <v>3670</v>
      </c>
      <c r="AP333" t="s">
        <v>17679</v>
      </c>
      <c r="AQ333" t="s">
        <v>17680</v>
      </c>
      <c r="AS333" t="s">
        <v>17681</v>
      </c>
      <c r="AT333" t="s">
        <v>17682</v>
      </c>
      <c r="AU333" t="s">
        <v>119</v>
      </c>
      <c r="AV333">
        <v>2015</v>
      </c>
      <c r="AW333">
        <v>21</v>
      </c>
      <c r="AX333">
        <v>5</v>
      </c>
      <c r="BC333">
        <v>389</v>
      </c>
      <c r="BD333">
        <v>409</v>
      </c>
      <c r="BF333" t="s">
        <v>17683</v>
      </c>
      <c r="BH333">
        <v>21</v>
      </c>
      <c r="BI333" t="s">
        <v>17684</v>
      </c>
      <c r="BJ333" t="s">
        <v>17684</v>
      </c>
      <c r="BK333" t="s">
        <v>17685</v>
      </c>
      <c r="BL333" t="s">
        <v>17686</v>
      </c>
      <c r="BM333">
        <v>25609213</v>
      </c>
      <c r="BN333" s="4" t="b">
        <f t="shared" si="50"/>
        <v>0</v>
      </c>
      <c r="BO333" s="5" t="b">
        <f t="shared" si="51"/>
        <v>0</v>
      </c>
      <c r="BP333" s="5" t="b">
        <f t="shared" si="52"/>
        <v>0</v>
      </c>
      <c r="BQ333" s="5" t="b">
        <f t="shared" si="53"/>
        <v>0</v>
      </c>
      <c r="BR333" s="5" t="b">
        <f t="shared" si="54"/>
        <v>0</v>
      </c>
      <c r="BS333" s="5" t="b">
        <f t="shared" si="55"/>
        <v>0</v>
      </c>
      <c r="BT333" s="6" t="str">
        <f t="shared" si="56"/>
        <v>1360-9947</v>
      </c>
      <c r="BU333" s="6"/>
      <c r="BV333" s="6" t="b">
        <f t="shared" si="57"/>
        <v>0</v>
      </c>
      <c r="BW333" s="6" t="b">
        <f t="shared" si="58"/>
        <v>0</v>
      </c>
      <c r="BX333" s="6">
        <f t="shared" si="59"/>
        <v>1</v>
      </c>
    </row>
    <row r="334" spans="4:76" x14ac:dyDescent="0.15">
      <c r="D334" t="s">
        <v>62</v>
      </c>
      <c r="E334" t="s">
        <v>17699</v>
      </c>
      <c r="I334" t="s">
        <v>17700</v>
      </c>
      <c r="L334" t="s">
        <v>17701</v>
      </c>
      <c r="M334" t="s">
        <v>5750</v>
      </c>
      <c r="P334" t="s">
        <v>67</v>
      </c>
      <c r="Q334" t="s">
        <v>68</v>
      </c>
      <c r="W334" t="s">
        <v>17702</v>
      </c>
      <c r="X334" t="s">
        <v>17703</v>
      </c>
      <c r="Z334" t="s">
        <v>17704</v>
      </c>
      <c r="AA334" t="s">
        <v>17705</v>
      </c>
      <c r="AB334" t="s">
        <v>17706</v>
      </c>
      <c r="AE334" t="s">
        <v>17707</v>
      </c>
      <c r="AF334" t="s">
        <v>17708</v>
      </c>
      <c r="AH334">
        <v>52</v>
      </c>
      <c r="AI334">
        <v>3</v>
      </c>
      <c r="AJ334">
        <v>4</v>
      </c>
      <c r="AK334">
        <v>21</v>
      </c>
      <c r="AL334">
        <v>34</v>
      </c>
      <c r="AM334" t="s">
        <v>3669</v>
      </c>
      <c r="AN334" t="s">
        <v>77</v>
      </c>
      <c r="AO334" t="s">
        <v>3670</v>
      </c>
      <c r="AP334" t="s">
        <v>5758</v>
      </c>
      <c r="AQ334" t="s">
        <v>5759</v>
      </c>
      <c r="AS334" t="s">
        <v>5760</v>
      </c>
      <c r="AT334" t="s">
        <v>5761</v>
      </c>
      <c r="AU334" t="s">
        <v>119</v>
      </c>
      <c r="AV334">
        <v>2015</v>
      </c>
      <c r="AW334">
        <v>56</v>
      </c>
      <c r="AX334">
        <v>5</v>
      </c>
      <c r="BC334">
        <v>917</v>
      </c>
      <c r="BD334">
        <v>929</v>
      </c>
      <c r="BF334" t="s">
        <v>17709</v>
      </c>
      <c r="BH334">
        <v>13</v>
      </c>
      <c r="BI334" t="s">
        <v>5763</v>
      </c>
      <c r="BJ334" t="s">
        <v>5763</v>
      </c>
      <c r="BK334" t="s">
        <v>17697</v>
      </c>
      <c r="BL334" t="s">
        <v>17710</v>
      </c>
      <c r="BM334">
        <v>25657343</v>
      </c>
      <c r="BN334" s="4" t="b">
        <f t="shared" si="50"/>
        <v>0</v>
      </c>
      <c r="BO334" s="5" t="b">
        <f t="shared" si="51"/>
        <v>0</v>
      </c>
      <c r="BP334" s="5" t="b">
        <f t="shared" si="52"/>
        <v>0</v>
      </c>
      <c r="BQ334" s="5" t="b">
        <f t="shared" si="53"/>
        <v>0</v>
      </c>
      <c r="BR334" s="5" t="b">
        <f t="shared" si="54"/>
        <v>0</v>
      </c>
      <c r="BS334" s="5" t="b">
        <f t="shared" si="55"/>
        <v>0</v>
      </c>
      <c r="BT334" s="6" t="str">
        <f t="shared" si="56"/>
        <v>0032-0781</v>
      </c>
      <c r="BU334" s="6"/>
      <c r="BV334" s="6" t="b">
        <f t="shared" si="57"/>
        <v>0</v>
      </c>
      <c r="BW334" s="6" t="b">
        <f t="shared" si="58"/>
        <v>0</v>
      </c>
      <c r="BX334" s="6">
        <f t="shared" si="59"/>
        <v>1</v>
      </c>
    </row>
    <row r="335" spans="4:76" x14ac:dyDescent="0.15">
      <c r="D335" t="s">
        <v>62</v>
      </c>
      <c r="E335" t="s">
        <v>17723</v>
      </c>
      <c r="I335" t="s">
        <v>17724</v>
      </c>
      <c r="L335" t="s">
        <v>17725</v>
      </c>
      <c r="M335" t="s">
        <v>17726</v>
      </c>
      <c r="P335" t="s">
        <v>67</v>
      </c>
      <c r="Q335" t="s">
        <v>68</v>
      </c>
      <c r="W335" t="s">
        <v>17727</v>
      </c>
      <c r="X335" t="s">
        <v>17728</v>
      </c>
      <c r="Z335" t="s">
        <v>17729</v>
      </c>
      <c r="AA335" t="s">
        <v>17730</v>
      </c>
      <c r="AB335" t="s">
        <v>17731</v>
      </c>
      <c r="AE335" t="s">
        <v>17732</v>
      </c>
      <c r="AF335" t="s">
        <v>17733</v>
      </c>
      <c r="AH335">
        <v>58</v>
      </c>
      <c r="AI335">
        <v>0</v>
      </c>
      <c r="AJ335">
        <v>0</v>
      </c>
      <c r="AK335">
        <v>11</v>
      </c>
      <c r="AL335">
        <v>19</v>
      </c>
      <c r="AM335" t="s">
        <v>213</v>
      </c>
      <c r="AN335" t="s">
        <v>964</v>
      </c>
      <c r="AO335" t="s">
        <v>965</v>
      </c>
      <c r="AP335" t="s">
        <v>17734</v>
      </c>
      <c r="AQ335" t="s">
        <v>17735</v>
      </c>
      <c r="AS335" t="s">
        <v>17736</v>
      </c>
      <c r="AT335" t="s">
        <v>17737</v>
      </c>
      <c r="AU335" t="s">
        <v>119</v>
      </c>
      <c r="AV335">
        <v>2015</v>
      </c>
      <c r="AW335">
        <v>41</v>
      </c>
      <c r="AX335">
        <v>5</v>
      </c>
      <c r="BC335">
        <v>473</v>
      </c>
      <c r="BD335">
        <v>485</v>
      </c>
      <c r="BF335" t="s">
        <v>17738</v>
      </c>
      <c r="BH335">
        <v>13</v>
      </c>
      <c r="BI335" t="s">
        <v>17739</v>
      </c>
      <c r="BJ335" t="s">
        <v>17740</v>
      </c>
      <c r="BK335" t="s">
        <v>17741</v>
      </c>
      <c r="BL335" t="s">
        <v>17742</v>
      </c>
      <c r="BM335">
        <v>25893790</v>
      </c>
      <c r="BN335" s="4" t="b">
        <f t="shared" si="50"/>
        <v>0</v>
      </c>
      <c r="BO335" s="5" t="b">
        <f t="shared" si="51"/>
        <v>0</v>
      </c>
      <c r="BP335" s="5" t="b">
        <f t="shared" si="52"/>
        <v>0</v>
      </c>
      <c r="BQ335" s="5" t="b">
        <f t="shared" si="53"/>
        <v>0</v>
      </c>
      <c r="BR335" s="5" t="b">
        <f t="shared" si="54"/>
        <v>0</v>
      </c>
      <c r="BS335" s="5" t="b">
        <f t="shared" si="55"/>
        <v>0</v>
      </c>
      <c r="BT335" s="6" t="str">
        <f t="shared" si="56"/>
        <v>0098-0331</v>
      </c>
      <c r="BU335" s="6"/>
      <c r="BV335" s="6" t="b">
        <f t="shared" si="57"/>
        <v>0</v>
      </c>
      <c r="BW335" s="6" t="b">
        <f t="shared" si="58"/>
        <v>0</v>
      </c>
      <c r="BX335" s="6">
        <f t="shared" si="59"/>
        <v>1</v>
      </c>
    </row>
    <row r="336" spans="4:76" x14ac:dyDescent="0.15">
      <c r="D336" t="s">
        <v>62</v>
      </c>
      <c r="E336" t="s">
        <v>17767</v>
      </c>
      <c r="I336" t="s">
        <v>17768</v>
      </c>
      <c r="L336" t="s">
        <v>17769</v>
      </c>
      <c r="M336" t="s">
        <v>5160</v>
      </c>
      <c r="P336" t="s">
        <v>67</v>
      </c>
      <c r="Q336" t="s">
        <v>68</v>
      </c>
      <c r="W336" t="s">
        <v>17770</v>
      </c>
      <c r="X336" t="s">
        <v>17771</v>
      </c>
      <c r="Z336" t="s">
        <v>17772</v>
      </c>
      <c r="AA336" t="s">
        <v>17773</v>
      </c>
      <c r="AB336" t="s">
        <v>17774</v>
      </c>
      <c r="AE336" t="s">
        <v>17775</v>
      </c>
      <c r="AF336" t="s">
        <v>17776</v>
      </c>
      <c r="AH336">
        <v>31</v>
      </c>
      <c r="AI336">
        <v>8</v>
      </c>
      <c r="AJ336">
        <v>9</v>
      </c>
      <c r="AK336">
        <v>11</v>
      </c>
      <c r="AL336">
        <v>25</v>
      </c>
      <c r="AM336" t="s">
        <v>358</v>
      </c>
      <c r="AN336" t="s">
        <v>359</v>
      </c>
      <c r="AO336" t="s">
        <v>360</v>
      </c>
      <c r="AP336" t="s">
        <v>5163</v>
      </c>
      <c r="AQ336" t="s">
        <v>5164</v>
      </c>
      <c r="AS336" t="s">
        <v>5165</v>
      </c>
      <c r="AT336" t="s">
        <v>5166</v>
      </c>
      <c r="AU336" t="s">
        <v>119</v>
      </c>
      <c r="AV336">
        <v>2015</v>
      </c>
      <c r="AW336">
        <v>82</v>
      </c>
      <c r="AX336">
        <v>4</v>
      </c>
      <c r="BC336">
        <v>632</v>
      </c>
      <c r="BD336">
        <v>643</v>
      </c>
      <c r="BF336" t="s">
        <v>17777</v>
      </c>
      <c r="BH336">
        <v>12</v>
      </c>
      <c r="BI336" t="s">
        <v>577</v>
      </c>
      <c r="BJ336" t="s">
        <v>577</v>
      </c>
      <c r="BK336" t="s">
        <v>17765</v>
      </c>
      <c r="BL336" t="s">
        <v>17778</v>
      </c>
      <c r="BM336">
        <v>25824104</v>
      </c>
      <c r="BN336" s="4" t="b">
        <f t="shared" si="50"/>
        <v>0</v>
      </c>
      <c r="BO336" s="5" t="b">
        <f t="shared" si="51"/>
        <v>0</v>
      </c>
      <c r="BP336" s="5" t="b">
        <f t="shared" si="52"/>
        <v>0</v>
      </c>
      <c r="BQ336" s="5" t="b">
        <f t="shared" si="53"/>
        <v>0</v>
      </c>
      <c r="BR336" s="5" t="b">
        <f t="shared" si="54"/>
        <v>0</v>
      </c>
      <c r="BS336" s="5" t="b">
        <f t="shared" si="55"/>
        <v>0</v>
      </c>
      <c r="BT336" s="6" t="str">
        <f t="shared" si="56"/>
        <v>0960-7412</v>
      </c>
      <c r="BU336" s="6"/>
      <c r="BV336" s="6" t="b">
        <f t="shared" si="57"/>
        <v>0</v>
      </c>
      <c r="BW336" s="6" t="b">
        <f t="shared" si="58"/>
        <v>0</v>
      </c>
      <c r="BX336" s="6">
        <f t="shared" si="59"/>
        <v>1</v>
      </c>
    </row>
    <row r="337" spans="4:76" x14ac:dyDescent="0.15">
      <c r="D337" t="s">
        <v>62</v>
      </c>
      <c r="E337" t="s">
        <v>17790</v>
      </c>
      <c r="I337" t="s">
        <v>17791</v>
      </c>
      <c r="L337" t="s">
        <v>17792</v>
      </c>
      <c r="M337" t="s">
        <v>16478</v>
      </c>
      <c r="P337" t="s">
        <v>67</v>
      </c>
      <c r="Q337" t="s">
        <v>68</v>
      </c>
      <c r="W337" t="s">
        <v>17793</v>
      </c>
      <c r="X337" t="s">
        <v>17794</v>
      </c>
      <c r="Z337" t="s">
        <v>17795</v>
      </c>
      <c r="AA337" t="s">
        <v>17796</v>
      </c>
      <c r="AB337" t="s">
        <v>17797</v>
      </c>
      <c r="AE337" t="s">
        <v>17798</v>
      </c>
      <c r="AF337" t="s">
        <v>17799</v>
      </c>
      <c r="AH337">
        <v>57</v>
      </c>
      <c r="AI337">
        <v>0</v>
      </c>
      <c r="AJ337">
        <v>0</v>
      </c>
      <c r="AK337">
        <v>1</v>
      </c>
      <c r="AL337">
        <v>5</v>
      </c>
      <c r="AM337" t="s">
        <v>2919</v>
      </c>
      <c r="AN337" t="s">
        <v>2920</v>
      </c>
      <c r="AO337" t="s">
        <v>2921</v>
      </c>
      <c r="AP337" t="s">
        <v>16486</v>
      </c>
      <c r="AS337" t="s">
        <v>16478</v>
      </c>
      <c r="AT337" t="s">
        <v>16487</v>
      </c>
      <c r="AU337" t="s">
        <v>119</v>
      </c>
      <c r="AV337">
        <v>2015</v>
      </c>
      <c r="AW337">
        <v>220</v>
      </c>
      <c r="AX337">
        <v>5</v>
      </c>
      <c r="BC337">
        <v>555</v>
      </c>
      <c r="BD337">
        <v>563</v>
      </c>
      <c r="BF337" t="s">
        <v>17800</v>
      </c>
      <c r="BH337">
        <v>9</v>
      </c>
      <c r="BI337" t="s">
        <v>4507</v>
      </c>
      <c r="BJ337" t="s">
        <v>4507</v>
      </c>
      <c r="BK337" t="s">
        <v>17801</v>
      </c>
      <c r="BL337" t="s">
        <v>17802</v>
      </c>
      <c r="BM337">
        <v>25623031</v>
      </c>
      <c r="BN337" s="4" t="b">
        <f t="shared" si="50"/>
        <v>0</v>
      </c>
      <c r="BO337" s="5" t="b">
        <f t="shared" si="51"/>
        <v>0</v>
      </c>
      <c r="BP337" s="5" t="b">
        <f t="shared" si="52"/>
        <v>0</v>
      </c>
      <c r="BQ337" s="5" t="b">
        <f t="shared" si="53"/>
        <v>0</v>
      </c>
      <c r="BR337" s="5" t="b">
        <f t="shared" si="54"/>
        <v>0</v>
      </c>
      <c r="BS337" s="5" t="b">
        <f t="shared" si="55"/>
        <v>0</v>
      </c>
      <c r="BT337" s="6" t="str">
        <f t="shared" si="56"/>
        <v>0171-2985</v>
      </c>
      <c r="BU337" s="6"/>
      <c r="BV337" s="6" t="b">
        <f t="shared" si="57"/>
        <v>0</v>
      </c>
      <c r="BW337" s="6" t="b">
        <f t="shared" si="58"/>
        <v>0</v>
      </c>
      <c r="BX337" s="6">
        <f t="shared" si="59"/>
        <v>1</v>
      </c>
    </row>
    <row r="338" spans="4:76" x14ac:dyDescent="0.15">
      <c r="D338" t="s">
        <v>62</v>
      </c>
      <c r="E338" t="s">
        <v>17822</v>
      </c>
      <c r="I338" t="s">
        <v>17823</v>
      </c>
      <c r="L338" t="s">
        <v>17824</v>
      </c>
      <c r="M338" t="s">
        <v>17825</v>
      </c>
      <c r="P338" t="s">
        <v>67</v>
      </c>
      <c r="Q338" t="s">
        <v>68</v>
      </c>
      <c r="W338" t="s">
        <v>17826</v>
      </c>
      <c r="X338" t="s">
        <v>17827</v>
      </c>
      <c r="Z338" t="s">
        <v>17828</v>
      </c>
      <c r="AA338" t="s">
        <v>17829</v>
      </c>
      <c r="AB338" t="s">
        <v>17830</v>
      </c>
      <c r="AH338">
        <v>40</v>
      </c>
      <c r="AI338">
        <v>2</v>
      </c>
      <c r="AJ338">
        <v>2</v>
      </c>
      <c r="AK338">
        <v>12</v>
      </c>
      <c r="AL338">
        <v>23</v>
      </c>
      <c r="AM338" t="s">
        <v>112</v>
      </c>
      <c r="AN338" t="s">
        <v>113</v>
      </c>
      <c r="AO338" t="s">
        <v>114</v>
      </c>
      <c r="AP338" t="s">
        <v>17831</v>
      </c>
      <c r="AQ338" t="s">
        <v>17832</v>
      </c>
      <c r="AS338" t="s">
        <v>17833</v>
      </c>
      <c r="AT338" t="s">
        <v>17834</v>
      </c>
      <c r="AU338" t="s">
        <v>119</v>
      </c>
      <c r="AV338">
        <v>2015</v>
      </c>
      <c r="AW338">
        <v>98</v>
      </c>
      <c r="BC338">
        <v>26</v>
      </c>
      <c r="BD338">
        <v>36</v>
      </c>
      <c r="BF338" t="s">
        <v>17835</v>
      </c>
      <c r="BH338">
        <v>11</v>
      </c>
      <c r="BI338" t="s">
        <v>577</v>
      </c>
      <c r="BJ338" t="s">
        <v>577</v>
      </c>
      <c r="BK338" t="s">
        <v>17836</v>
      </c>
      <c r="BL338" t="s">
        <v>17837</v>
      </c>
      <c r="BN338" s="4" t="b">
        <f t="shared" si="50"/>
        <v>0</v>
      </c>
      <c r="BO338" s="5" t="b">
        <f t="shared" si="51"/>
        <v>0</v>
      </c>
      <c r="BP338" s="5" t="b">
        <f t="shared" si="52"/>
        <v>0</v>
      </c>
      <c r="BQ338" s="5" t="b">
        <f t="shared" si="53"/>
        <v>0</v>
      </c>
      <c r="BR338" s="5" t="b">
        <f t="shared" si="54"/>
        <v>0</v>
      </c>
      <c r="BS338" s="5" t="b">
        <f t="shared" si="55"/>
        <v>0</v>
      </c>
      <c r="BT338" s="6" t="str">
        <f t="shared" si="56"/>
        <v>0254-6299</v>
      </c>
      <c r="BU338" s="6"/>
      <c r="BV338" s="6" t="b">
        <f t="shared" si="57"/>
        <v>0</v>
      </c>
      <c r="BW338" s="6" t="b">
        <f t="shared" si="58"/>
        <v>0</v>
      </c>
      <c r="BX338" s="6">
        <f t="shared" si="59"/>
        <v>1</v>
      </c>
    </row>
    <row r="339" spans="4:76" x14ac:dyDescent="0.15">
      <c r="D339" t="s">
        <v>62</v>
      </c>
      <c r="E339" t="s">
        <v>17855</v>
      </c>
      <c r="I339" t="s">
        <v>17856</v>
      </c>
      <c r="L339" t="s">
        <v>17857</v>
      </c>
      <c r="M339" t="s">
        <v>6008</v>
      </c>
      <c r="P339" t="s">
        <v>67</v>
      </c>
      <c r="Q339" t="s">
        <v>68</v>
      </c>
      <c r="W339" t="s">
        <v>17858</v>
      </c>
      <c r="X339" t="s">
        <v>17859</v>
      </c>
      <c r="Z339" t="s">
        <v>17860</v>
      </c>
      <c r="AA339" t="s">
        <v>17861</v>
      </c>
      <c r="AB339" t="s">
        <v>11633</v>
      </c>
      <c r="AE339" t="s">
        <v>17862</v>
      </c>
      <c r="AF339" t="s">
        <v>17863</v>
      </c>
      <c r="AH339">
        <v>27</v>
      </c>
      <c r="AI339">
        <v>2</v>
      </c>
      <c r="AJ339">
        <v>2</v>
      </c>
      <c r="AK339">
        <v>10</v>
      </c>
      <c r="AL339">
        <v>17</v>
      </c>
      <c r="AM339" t="s">
        <v>213</v>
      </c>
      <c r="AN339" t="s">
        <v>214</v>
      </c>
      <c r="AO339" t="s">
        <v>215</v>
      </c>
      <c r="AP339" t="s">
        <v>6016</v>
      </c>
      <c r="AQ339" t="s">
        <v>6017</v>
      </c>
      <c r="AS339" t="s">
        <v>6018</v>
      </c>
      <c r="AT339" t="s">
        <v>6019</v>
      </c>
      <c r="AU339" t="s">
        <v>119</v>
      </c>
      <c r="AV339">
        <v>2015</v>
      </c>
      <c r="AW339">
        <v>99</v>
      </c>
      <c r="AX339">
        <v>10</v>
      </c>
      <c r="BC339">
        <v>4255</v>
      </c>
      <c r="BD339">
        <v>4263</v>
      </c>
      <c r="BF339" t="s">
        <v>17864</v>
      </c>
      <c r="BH339">
        <v>9</v>
      </c>
      <c r="BI339" t="s">
        <v>2435</v>
      </c>
      <c r="BJ339" t="s">
        <v>2435</v>
      </c>
      <c r="BK339" t="s">
        <v>17865</v>
      </c>
      <c r="BL339" t="s">
        <v>17866</v>
      </c>
      <c r="BM339">
        <v>25472439</v>
      </c>
      <c r="BN339" s="4" t="b">
        <f t="shared" si="50"/>
        <v>0</v>
      </c>
      <c r="BO339" s="5" t="b">
        <f t="shared" si="51"/>
        <v>0</v>
      </c>
      <c r="BP339" s="5" t="b">
        <f t="shared" si="52"/>
        <v>0</v>
      </c>
      <c r="BQ339" s="5" t="b">
        <f t="shared" si="53"/>
        <v>0</v>
      </c>
      <c r="BR339" s="5" t="b">
        <f t="shared" si="54"/>
        <v>0</v>
      </c>
      <c r="BS339" s="5" t="b">
        <f t="shared" si="55"/>
        <v>0</v>
      </c>
      <c r="BT339" s="6" t="str">
        <f t="shared" si="56"/>
        <v>0175-7598</v>
      </c>
      <c r="BU339" s="6"/>
      <c r="BV339" s="6" t="b">
        <f t="shared" si="57"/>
        <v>0</v>
      </c>
      <c r="BW339" s="6" t="b">
        <f t="shared" si="58"/>
        <v>0</v>
      </c>
      <c r="BX339" s="6">
        <f t="shared" si="59"/>
        <v>1</v>
      </c>
    </row>
    <row r="340" spans="4:76" x14ac:dyDescent="0.15">
      <c r="D340" t="s">
        <v>62</v>
      </c>
      <c r="E340" t="s">
        <v>17867</v>
      </c>
      <c r="I340" t="s">
        <v>17868</v>
      </c>
      <c r="L340" t="s">
        <v>17869</v>
      </c>
      <c r="M340" t="s">
        <v>17870</v>
      </c>
      <c r="P340" t="s">
        <v>67</v>
      </c>
      <c r="Q340" t="s">
        <v>68</v>
      </c>
      <c r="W340" t="s">
        <v>17871</v>
      </c>
      <c r="X340" t="s">
        <v>17872</v>
      </c>
      <c r="Z340" t="s">
        <v>17873</v>
      </c>
      <c r="AA340" t="s">
        <v>17874</v>
      </c>
      <c r="AB340" t="s">
        <v>17875</v>
      </c>
      <c r="AE340" t="s">
        <v>17876</v>
      </c>
      <c r="AF340" t="s">
        <v>17877</v>
      </c>
      <c r="AH340">
        <v>76</v>
      </c>
      <c r="AI340">
        <v>0</v>
      </c>
      <c r="AJ340">
        <v>0</v>
      </c>
      <c r="AK340">
        <v>62</v>
      </c>
      <c r="AL340">
        <v>107</v>
      </c>
      <c r="AM340" t="s">
        <v>17878</v>
      </c>
      <c r="AN340" t="s">
        <v>768</v>
      </c>
      <c r="AO340" t="s">
        <v>17879</v>
      </c>
      <c r="AP340" t="s">
        <v>17880</v>
      </c>
      <c r="AQ340" t="s">
        <v>17881</v>
      </c>
      <c r="AS340" t="s">
        <v>17882</v>
      </c>
      <c r="AT340" t="s">
        <v>17883</v>
      </c>
      <c r="AU340" t="s">
        <v>119</v>
      </c>
      <c r="AV340">
        <v>2015</v>
      </c>
      <c r="AW340">
        <v>85</v>
      </c>
      <c r="AX340">
        <v>2</v>
      </c>
      <c r="BC340">
        <v>269</v>
      </c>
      <c r="BD340">
        <v>286</v>
      </c>
      <c r="BF340" t="s">
        <v>17884</v>
      </c>
      <c r="BH340">
        <v>18</v>
      </c>
      <c r="BI340" t="s">
        <v>9602</v>
      </c>
      <c r="BJ340" t="s">
        <v>938</v>
      </c>
      <c r="BK340" t="s">
        <v>17885</v>
      </c>
      <c r="BL340" t="s">
        <v>17886</v>
      </c>
      <c r="BN340" s="4" t="b">
        <f t="shared" si="50"/>
        <v>0</v>
      </c>
      <c r="BO340" s="5" t="b">
        <f t="shared" si="51"/>
        <v>0</v>
      </c>
      <c r="BP340" s="5" t="b">
        <f t="shared" si="52"/>
        <v>0</v>
      </c>
      <c r="BQ340" s="5" t="b">
        <f t="shared" si="53"/>
        <v>0</v>
      </c>
      <c r="BR340" s="5" t="b">
        <f t="shared" si="54"/>
        <v>0</v>
      </c>
      <c r="BS340" s="5" t="b">
        <f t="shared" si="55"/>
        <v>0</v>
      </c>
      <c r="BT340" s="6" t="str">
        <f t="shared" si="56"/>
        <v>0012-9615</v>
      </c>
      <c r="BU340" s="6"/>
      <c r="BV340" s="6" t="b">
        <f t="shared" si="57"/>
        <v>0</v>
      </c>
      <c r="BW340" s="6" t="b">
        <f t="shared" si="58"/>
        <v>0</v>
      </c>
      <c r="BX340" s="6">
        <f t="shared" si="59"/>
        <v>1</v>
      </c>
    </row>
    <row r="341" spans="4:76" x14ac:dyDescent="0.15">
      <c r="D341" t="s">
        <v>62</v>
      </c>
      <c r="E341" t="s">
        <v>17887</v>
      </c>
      <c r="I341" t="s">
        <v>17888</v>
      </c>
      <c r="L341" t="s">
        <v>17889</v>
      </c>
      <c r="M341" t="s">
        <v>3741</v>
      </c>
      <c r="P341" t="s">
        <v>67</v>
      </c>
      <c r="Q341" t="s">
        <v>68</v>
      </c>
      <c r="W341" t="s">
        <v>17890</v>
      </c>
      <c r="X341" t="s">
        <v>17891</v>
      </c>
      <c r="Z341" t="s">
        <v>17892</v>
      </c>
      <c r="AA341" t="s">
        <v>17893</v>
      </c>
      <c r="AB341" t="s">
        <v>17894</v>
      </c>
      <c r="AE341" t="s">
        <v>17298</v>
      </c>
      <c r="AF341" t="s">
        <v>17895</v>
      </c>
      <c r="AH341">
        <v>42</v>
      </c>
      <c r="AI341">
        <v>0</v>
      </c>
      <c r="AJ341">
        <v>0</v>
      </c>
      <c r="AK341">
        <v>12</v>
      </c>
      <c r="AL341">
        <v>22</v>
      </c>
      <c r="AM341" t="s">
        <v>112</v>
      </c>
      <c r="AN341" t="s">
        <v>113</v>
      </c>
      <c r="AO341" t="s">
        <v>114</v>
      </c>
      <c r="AP341" t="s">
        <v>3749</v>
      </c>
      <c r="AQ341" t="s">
        <v>3750</v>
      </c>
      <c r="AS341" t="s">
        <v>3751</v>
      </c>
      <c r="AT341" t="s">
        <v>3752</v>
      </c>
      <c r="AU341" t="s">
        <v>119</v>
      </c>
      <c r="AV341">
        <v>2015</v>
      </c>
      <c r="AW341">
        <v>76</v>
      </c>
      <c r="BC341">
        <v>188</v>
      </c>
      <c r="BD341">
        <v>194</v>
      </c>
      <c r="BF341" t="s">
        <v>17896</v>
      </c>
      <c r="BH341">
        <v>7</v>
      </c>
      <c r="BI341" t="s">
        <v>3754</v>
      </c>
      <c r="BJ341" t="s">
        <v>3755</v>
      </c>
      <c r="BK341" t="s">
        <v>17897</v>
      </c>
      <c r="BL341" t="s">
        <v>17898</v>
      </c>
      <c r="BM341">
        <v>25748840</v>
      </c>
      <c r="BN341" s="4" t="b">
        <f t="shared" si="50"/>
        <v>0</v>
      </c>
      <c r="BO341" s="5" t="b">
        <f t="shared" si="51"/>
        <v>0</v>
      </c>
      <c r="BP341" s="5" t="b">
        <f t="shared" si="52"/>
        <v>0</v>
      </c>
      <c r="BQ341" s="5" t="b">
        <f t="shared" si="53"/>
        <v>0</v>
      </c>
      <c r="BR341" s="5" t="b">
        <f t="shared" si="54"/>
        <v>0</v>
      </c>
      <c r="BS341" s="5" t="b">
        <f t="shared" si="55"/>
        <v>0</v>
      </c>
      <c r="BT341" s="6" t="str">
        <f t="shared" si="56"/>
        <v>0141-8130</v>
      </c>
      <c r="BU341" s="6"/>
      <c r="BV341" s="6" t="b">
        <f t="shared" si="57"/>
        <v>0</v>
      </c>
      <c r="BW341" s="6" t="b">
        <f t="shared" si="58"/>
        <v>0</v>
      </c>
      <c r="BX341" s="6">
        <f t="shared" si="59"/>
        <v>1</v>
      </c>
    </row>
    <row r="342" spans="4:76" x14ac:dyDescent="0.15">
      <c r="D342" t="s">
        <v>62</v>
      </c>
      <c r="E342" t="s">
        <v>17899</v>
      </c>
      <c r="I342" t="s">
        <v>17900</v>
      </c>
      <c r="L342" t="s">
        <v>17901</v>
      </c>
      <c r="M342" t="s">
        <v>17902</v>
      </c>
      <c r="P342" t="s">
        <v>67</v>
      </c>
      <c r="Q342" t="s">
        <v>68</v>
      </c>
      <c r="W342" t="s">
        <v>17903</v>
      </c>
      <c r="X342" t="s">
        <v>17904</v>
      </c>
      <c r="Z342" t="s">
        <v>17905</v>
      </c>
      <c r="AA342" t="s">
        <v>17906</v>
      </c>
      <c r="AB342" t="s">
        <v>17907</v>
      </c>
      <c r="AE342" t="s">
        <v>17908</v>
      </c>
      <c r="AF342" t="s">
        <v>17909</v>
      </c>
      <c r="AH342">
        <v>28</v>
      </c>
      <c r="AI342">
        <v>0</v>
      </c>
      <c r="AJ342">
        <v>0</v>
      </c>
      <c r="AK342">
        <v>7</v>
      </c>
      <c r="AL342">
        <v>12</v>
      </c>
      <c r="AM342" t="s">
        <v>12161</v>
      </c>
      <c r="AN342" t="s">
        <v>2342</v>
      </c>
      <c r="AO342" t="s">
        <v>12162</v>
      </c>
      <c r="AP342" t="s">
        <v>17910</v>
      </c>
      <c r="AQ342" t="s">
        <v>17911</v>
      </c>
      <c r="AS342" t="s">
        <v>17912</v>
      </c>
      <c r="AT342" t="s">
        <v>17902</v>
      </c>
      <c r="AU342" t="s">
        <v>119</v>
      </c>
      <c r="AV342">
        <v>2015</v>
      </c>
      <c r="AW342">
        <v>9</v>
      </c>
      <c r="AX342">
        <v>5</v>
      </c>
      <c r="BC342">
        <v>847</v>
      </c>
      <c r="BD342">
        <v>854</v>
      </c>
      <c r="BF342" t="s">
        <v>17913</v>
      </c>
      <c r="BH342">
        <v>8</v>
      </c>
      <c r="BI342" t="s">
        <v>6382</v>
      </c>
      <c r="BJ342" t="s">
        <v>6383</v>
      </c>
      <c r="BK342" t="s">
        <v>17914</v>
      </c>
      <c r="BL342" t="s">
        <v>17915</v>
      </c>
      <c r="BM342">
        <v>25592255</v>
      </c>
      <c r="BN342" s="4" t="b">
        <f t="shared" si="50"/>
        <v>0</v>
      </c>
      <c r="BO342" s="5" t="b">
        <f t="shared" si="51"/>
        <v>0</v>
      </c>
      <c r="BP342" s="5" t="b">
        <f t="shared" si="52"/>
        <v>0</v>
      </c>
      <c r="BQ342" s="5" t="b">
        <f t="shared" si="53"/>
        <v>0</v>
      </c>
      <c r="BR342" s="5" t="b">
        <f t="shared" si="54"/>
        <v>0</v>
      </c>
      <c r="BS342" s="5" t="b">
        <f t="shared" si="55"/>
        <v>0</v>
      </c>
      <c r="BT342" s="6" t="str">
        <f t="shared" si="56"/>
        <v>1751-7311</v>
      </c>
      <c r="BU342" s="6"/>
      <c r="BV342" s="6" t="b">
        <f t="shared" si="57"/>
        <v>0</v>
      </c>
      <c r="BW342" s="6" t="b">
        <f t="shared" si="58"/>
        <v>0</v>
      </c>
      <c r="BX342" s="6">
        <f t="shared" si="59"/>
        <v>1</v>
      </c>
    </row>
    <row r="343" spans="4:76" x14ac:dyDescent="0.15">
      <c r="D343" t="s">
        <v>62</v>
      </c>
      <c r="E343" t="s">
        <v>18019</v>
      </c>
      <c r="I343" t="s">
        <v>18020</v>
      </c>
      <c r="L343" t="s">
        <v>18021</v>
      </c>
      <c r="M343" t="s">
        <v>9991</v>
      </c>
      <c r="P343" t="s">
        <v>67</v>
      </c>
      <c r="Q343" t="s">
        <v>68</v>
      </c>
      <c r="X343" t="s">
        <v>18022</v>
      </c>
      <c r="Z343" t="s">
        <v>18023</v>
      </c>
      <c r="AA343" t="s">
        <v>18024</v>
      </c>
      <c r="AB343" t="s">
        <v>18025</v>
      </c>
      <c r="AE343" t="s">
        <v>18026</v>
      </c>
      <c r="AF343" t="s">
        <v>18027</v>
      </c>
      <c r="AH343">
        <v>60</v>
      </c>
      <c r="AI343">
        <v>3</v>
      </c>
      <c r="AJ343">
        <v>3</v>
      </c>
      <c r="AK343">
        <v>15</v>
      </c>
      <c r="AL343">
        <v>30</v>
      </c>
      <c r="AM343" t="s">
        <v>358</v>
      </c>
      <c r="AN343" t="s">
        <v>359</v>
      </c>
      <c r="AO343" t="s">
        <v>360</v>
      </c>
      <c r="AP343" t="s">
        <v>9998</v>
      </c>
      <c r="AQ343" t="s">
        <v>9999</v>
      </c>
      <c r="AS343" t="s">
        <v>10000</v>
      </c>
      <c r="AT343" t="s">
        <v>10001</v>
      </c>
      <c r="AU343" t="s">
        <v>119</v>
      </c>
      <c r="AV343">
        <v>2015</v>
      </c>
      <c r="AW343">
        <v>154</v>
      </c>
      <c r="AX343">
        <v>1</v>
      </c>
      <c r="BC343">
        <v>13</v>
      </c>
      <c r="BD343">
        <v>27</v>
      </c>
      <c r="BF343" t="s">
        <v>18028</v>
      </c>
      <c r="BH343">
        <v>15</v>
      </c>
      <c r="BI343" t="s">
        <v>577</v>
      </c>
      <c r="BJ343" t="s">
        <v>577</v>
      </c>
      <c r="BK343" t="s">
        <v>18029</v>
      </c>
      <c r="BL343" t="s">
        <v>18030</v>
      </c>
      <c r="BM343">
        <v>25156209</v>
      </c>
      <c r="BN343" s="4" t="b">
        <f t="shared" si="50"/>
        <v>0</v>
      </c>
      <c r="BO343" s="5" t="b">
        <f t="shared" si="51"/>
        <v>0</v>
      </c>
      <c r="BP343" s="5" t="b">
        <f t="shared" si="52"/>
        <v>0</v>
      </c>
      <c r="BQ343" s="5" t="b">
        <f t="shared" si="53"/>
        <v>0</v>
      </c>
      <c r="BR343" s="5" t="b">
        <f t="shared" si="54"/>
        <v>0</v>
      </c>
      <c r="BS343" s="5" t="b">
        <f t="shared" si="55"/>
        <v>0</v>
      </c>
      <c r="BT343" s="6" t="str">
        <f t="shared" si="56"/>
        <v>0031-9317</v>
      </c>
      <c r="BU343" s="6"/>
      <c r="BV343" s="6" t="b">
        <f t="shared" si="57"/>
        <v>0</v>
      </c>
      <c r="BW343" s="6" t="b">
        <f t="shared" si="58"/>
        <v>0</v>
      </c>
      <c r="BX343" s="6">
        <f t="shared" si="59"/>
        <v>1</v>
      </c>
    </row>
    <row r="344" spans="4:76" x14ac:dyDescent="0.15">
      <c r="D344" t="s">
        <v>62</v>
      </c>
      <c r="E344" t="s">
        <v>18031</v>
      </c>
      <c r="I344" t="s">
        <v>18032</v>
      </c>
      <c r="L344" t="s">
        <v>18033</v>
      </c>
      <c r="M344" t="s">
        <v>5475</v>
      </c>
      <c r="P344" t="s">
        <v>67</v>
      </c>
      <c r="Q344" t="s">
        <v>68</v>
      </c>
      <c r="W344" t="s">
        <v>18034</v>
      </c>
      <c r="X344" t="s">
        <v>18035</v>
      </c>
      <c r="Z344" t="s">
        <v>18036</v>
      </c>
      <c r="AA344" t="s">
        <v>18037</v>
      </c>
      <c r="AB344" t="s">
        <v>7191</v>
      </c>
      <c r="AC344" t="s">
        <v>4702</v>
      </c>
      <c r="AE344" t="s">
        <v>18038</v>
      </c>
      <c r="AF344" t="s">
        <v>18039</v>
      </c>
      <c r="AH344">
        <v>52</v>
      </c>
      <c r="AI344">
        <v>3</v>
      </c>
      <c r="AJ344">
        <v>3</v>
      </c>
      <c r="AK344">
        <v>28</v>
      </c>
      <c r="AL344">
        <v>83</v>
      </c>
      <c r="AM344" t="s">
        <v>5483</v>
      </c>
      <c r="AN344" t="s">
        <v>5484</v>
      </c>
      <c r="AO344" t="s">
        <v>5485</v>
      </c>
      <c r="AP344" t="s">
        <v>5486</v>
      </c>
      <c r="AS344" t="s">
        <v>5487</v>
      </c>
      <c r="AT344" t="s">
        <v>5488</v>
      </c>
      <c r="AU344" t="s">
        <v>119</v>
      </c>
      <c r="AV344">
        <v>2015</v>
      </c>
      <c r="AW344">
        <v>234</v>
      </c>
      <c r="BC344">
        <v>14</v>
      </c>
      <c r="BD344">
        <v>21</v>
      </c>
      <c r="BF344" t="s">
        <v>18040</v>
      </c>
      <c r="BH344">
        <v>8</v>
      </c>
      <c r="BI344" t="s">
        <v>4735</v>
      </c>
      <c r="BJ344" t="s">
        <v>4735</v>
      </c>
      <c r="BK344" t="s">
        <v>18041</v>
      </c>
      <c r="BL344" t="s">
        <v>18042</v>
      </c>
      <c r="BM344">
        <v>25804805</v>
      </c>
      <c r="BN344" s="4" t="b">
        <f t="shared" si="50"/>
        <v>0</v>
      </c>
      <c r="BO344" s="5" t="b">
        <f t="shared" si="51"/>
        <v>0</v>
      </c>
      <c r="BP344" s="5" t="b">
        <f t="shared" si="52"/>
        <v>0</v>
      </c>
      <c r="BQ344" s="5" t="b">
        <f t="shared" si="53"/>
        <v>0</v>
      </c>
      <c r="BR344" s="5" t="b">
        <f t="shared" si="54"/>
        <v>0</v>
      </c>
      <c r="BS344" s="5" t="b">
        <f t="shared" si="55"/>
        <v>0</v>
      </c>
      <c r="BT344" s="6" t="str">
        <f t="shared" si="56"/>
        <v>0168-9452</v>
      </c>
      <c r="BU344" s="6"/>
      <c r="BV344" s="6" t="b">
        <f t="shared" si="57"/>
        <v>0</v>
      </c>
      <c r="BW344" s="6" t="b">
        <f t="shared" si="58"/>
        <v>0</v>
      </c>
      <c r="BX344" s="6">
        <f t="shared" si="59"/>
        <v>1</v>
      </c>
    </row>
    <row r="345" spans="4:76" x14ac:dyDescent="0.15">
      <c r="D345" t="s">
        <v>62</v>
      </c>
      <c r="E345" t="s">
        <v>18069</v>
      </c>
      <c r="I345" t="s">
        <v>18070</v>
      </c>
      <c r="L345" t="s">
        <v>18071</v>
      </c>
      <c r="M345" t="s">
        <v>18072</v>
      </c>
      <c r="P345" t="s">
        <v>67</v>
      </c>
      <c r="Q345" t="s">
        <v>68</v>
      </c>
      <c r="W345" t="s">
        <v>18073</v>
      </c>
      <c r="X345" t="s">
        <v>18074</v>
      </c>
      <c r="Z345" t="s">
        <v>18075</v>
      </c>
      <c r="AA345" t="s">
        <v>18076</v>
      </c>
      <c r="AB345" t="s">
        <v>18077</v>
      </c>
      <c r="AE345" t="s">
        <v>18078</v>
      </c>
      <c r="AF345" t="s">
        <v>18079</v>
      </c>
      <c r="AH345">
        <v>68</v>
      </c>
      <c r="AI345">
        <v>3</v>
      </c>
      <c r="AJ345">
        <v>3</v>
      </c>
      <c r="AK345">
        <v>5</v>
      </c>
      <c r="AL345">
        <v>10</v>
      </c>
      <c r="AM345" t="s">
        <v>358</v>
      </c>
      <c r="AN345" t="s">
        <v>359</v>
      </c>
      <c r="AO345" t="s">
        <v>360</v>
      </c>
      <c r="AP345" t="s">
        <v>18080</v>
      </c>
      <c r="AQ345" t="s">
        <v>18081</v>
      </c>
      <c r="AS345" t="s">
        <v>18072</v>
      </c>
      <c r="AT345" t="s">
        <v>18082</v>
      </c>
      <c r="AU345" t="s">
        <v>119</v>
      </c>
      <c r="AV345">
        <v>2015</v>
      </c>
      <c r="AW345">
        <v>33</v>
      </c>
      <c r="AX345">
        <v>5</v>
      </c>
      <c r="BC345">
        <v>1618</v>
      </c>
      <c r="BD345">
        <v>1629</v>
      </c>
      <c r="BF345" t="s">
        <v>18083</v>
      </c>
      <c r="BH345">
        <v>12</v>
      </c>
      <c r="BI345" t="s">
        <v>18084</v>
      </c>
      <c r="BJ345" t="s">
        <v>18085</v>
      </c>
      <c r="BK345" t="s">
        <v>18086</v>
      </c>
      <c r="BL345" t="s">
        <v>18087</v>
      </c>
      <c r="BM345">
        <v>25639236</v>
      </c>
      <c r="BN345" s="4" t="b">
        <f t="shared" si="50"/>
        <v>0</v>
      </c>
      <c r="BO345" s="5" t="b">
        <f t="shared" si="51"/>
        <v>0</v>
      </c>
      <c r="BP345" s="5" t="b">
        <f t="shared" si="52"/>
        <v>0</v>
      </c>
      <c r="BQ345" s="5" t="b">
        <f t="shared" si="53"/>
        <v>0</v>
      </c>
      <c r="BR345" s="5" t="b">
        <f t="shared" si="54"/>
        <v>0</v>
      </c>
      <c r="BS345" s="5" t="b">
        <f t="shared" si="55"/>
        <v>0</v>
      </c>
      <c r="BT345" s="6" t="str">
        <f t="shared" si="56"/>
        <v>1066-5099</v>
      </c>
      <c r="BU345" s="6"/>
      <c r="BV345" s="6" t="b">
        <f t="shared" si="57"/>
        <v>0</v>
      </c>
      <c r="BW345" s="6" t="b">
        <f t="shared" si="58"/>
        <v>0</v>
      </c>
      <c r="BX345" s="6">
        <f t="shared" si="59"/>
        <v>1</v>
      </c>
    </row>
    <row r="346" spans="4:76" x14ac:dyDescent="0.15">
      <c r="D346" t="s">
        <v>62</v>
      </c>
      <c r="E346" t="s">
        <v>18185</v>
      </c>
      <c r="I346" t="s">
        <v>18186</v>
      </c>
      <c r="L346" t="s">
        <v>18187</v>
      </c>
      <c r="M346" t="s">
        <v>2227</v>
      </c>
      <c r="P346" t="s">
        <v>67</v>
      </c>
      <c r="Q346" t="s">
        <v>68</v>
      </c>
      <c r="W346" t="s">
        <v>18188</v>
      </c>
      <c r="X346" t="s">
        <v>18189</v>
      </c>
      <c r="Z346" t="s">
        <v>18190</v>
      </c>
      <c r="AA346" t="s">
        <v>18191</v>
      </c>
      <c r="AB346" t="s">
        <v>18192</v>
      </c>
      <c r="AE346" t="s">
        <v>18193</v>
      </c>
      <c r="AF346" t="s">
        <v>18194</v>
      </c>
      <c r="AH346">
        <v>38</v>
      </c>
      <c r="AI346">
        <v>0</v>
      </c>
      <c r="AJ346">
        <v>0</v>
      </c>
      <c r="AK346">
        <v>30</v>
      </c>
      <c r="AL346">
        <v>64</v>
      </c>
      <c r="AM346" t="s">
        <v>112</v>
      </c>
      <c r="AN346" t="s">
        <v>113</v>
      </c>
      <c r="AO346" t="s">
        <v>114</v>
      </c>
      <c r="AP346" t="s">
        <v>2235</v>
      </c>
      <c r="AQ346" t="s">
        <v>2236</v>
      </c>
      <c r="AS346" t="s">
        <v>2237</v>
      </c>
      <c r="AT346" t="s">
        <v>2238</v>
      </c>
      <c r="AU346" s="1">
        <v>42491</v>
      </c>
      <c r="AV346">
        <v>2015</v>
      </c>
      <c r="AW346">
        <v>203</v>
      </c>
      <c r="BC346">
        <v>36</v>
      </c>
      <c r="BD346">
        <v>45</v>
      </c>
      <c r="BF346" t="s">
        <v>18195</v>
      </c>
      <c r="BH346">
        <v>10</v>
      </c>
      <c r="BI346" t="s">
        <v>2240</v>
      </c>
      <c r="BJ346" t="s">
        <v>2241</v>
      </c>
      <c r="BK346" t="s">
        <v>18196</v>
      </c>
      <c r="BL346" t="s">
        <v>18197</v>
      </c>
      <c r="BN346" s="4" t="b">
        <f t="shared" si="50"/>
        <v>0</v>
      </c>
      <c r="BO346" s="5" t="b">
        <f t="shared" si="51"/>
        <v>0</v>
      </c>
      <c r="BP346" s="5" t="b">
        <f t="shared" si="52"/>
        <v>0</v>
      </c>
      <c r="BQ346" s="5" t="b">
        <f t="shared" si="53"/>
        <v>0</v>
      </c>
      <c r="BR346" s="5" t="b">
        <f t="shared" si="54"/>
        <v>0</v>
      </c>
      <c r="BS346" s="5" t="b">
        <f t="shared" si="55"/>
        <v>0</v>
      </c>
      <c r="BT346" s="6" t="str">
        <f t="shared" si="56"/>
        <v>0167-8809</v>
      </c>
      <c r="BU346" s="6"/>
      <c r="BV346" s="6" t="b">
        <f t="shared" si="57"/>
        <v>0</v>
      </c>
      <c r="BW346" s="6" t="b">
        <f t="shared" si="58"/>
        <v>0</v>
      </c>
      <c r="BX346" s="6">
        <f t="shared" si="59"/>
        <v>1</v>
      </c>
    </row>
    <row r="347" spans="4:76" x14ac:dyDescent="0.15">
      <c r="D347" t="s">
        <v>62</v>
      </c>
      <c r="E347" t="s">
        <v>18304</v>
      </c>
      <c r="I347" t="s">
        <v>18305</v>
      </c>
      <c r="L347" t="s">
        <v>18306</v>
      </c>
      <c r="M347" t="s">
        <v>373</v>
      </c>
      <c r="P347" t="s">
        <v>67</v>
      </c>
      <c r="Q347" t="s">
        <v>68</v>
      </c>
      <c r="W347" t="s">
        <v>18307</v>
      </c>
      <c r="X347" t="s">
        <v>18308</v>
      </c>
      <c r="Z347" t="s">
        <v>18309</v>
      </c>
      <c r="AA347" t="s">
        <v>18310</v>
      </c>
      <c r="AB347" t="s">
        <v>8399</v>
      </c>
      <c r="AE347" t="s">
        <v>18311</v>
      </c>
      <c r="AF347" t="s">
        <v>18312</v>
      </c>
      <c r="AH347">
        <v>43</v>
      </c>
      <c r="AI347">
        <v>1</v>
      </c>
      <c r="AJ347">
        <v>1</v>
      </c>
      <c r="AK347">
        <v>11</v>
      </c>
      <c r="AL347">
        <v>13</v>
      </c>
      <c r="AM347" t="s">
        <v>112</v>
      </c>
      <c r="AN347" t="s">
        <v>113</v>
      </c>
      <c r="AO347" t="s">
        <v>114</v>
      </c>
      <c r="AP347" t="s">
        <v>381</v>
      </c>
      <c r="AQ347" t="s">
        <v>382</v>
      </c>
      <c r="AS347" t="s">
        <v>373</v>
      </c>
      <c r="AT347" t="s">
        <v>383</v>
      </c>
      <c r="AU347" s="1">
        <v>42491</v>
      </c>
      <c r="AV347">
        <v>2015</v>
      </c>
      <c r="AW347">
        <v>442</v>
      </c>
      <c r="BC347">
        <v>51</v>
      </c>
      <c r="BD347">
        <v>57</v>
      </c>
      <c r="BF347" t="s">
        <v>18313</v>
      </c>
      <c r="BH347">
        <v>7</v>
      </c>
      <c r="BI347" t="s">
        <v>385</v>
      </c>
      <c r="BJ347" t="s">
        <v>385</v>
      </c>
      <c r="BK347" t="s">
        <v>18314</v>
      </c>
      <c r="BL347" t="s">
        <v>18315</v>
      </c>
      <c r="BN347" s="4" t="b">
        <f t="shared" si="50"/>
        <v>0</v>
      </c>
      <c r="BO347" s="5" t="b">
        <f t="shared" si="51"/>
        <v>0</v>
      </c>
      <c r="BP347" s="5" t="b">
        <f t="shared" si="52"/>
        <v>0</v>
      </c>
      <c r="BQ347" s="5" t="b">
        <f t="shared" si="53"/>
        <v>0</v>
      </c>
      <c r="BR347" s="5" t="b">
        <f t="shared" si="54"/>
        <v>0</v>
      </c>
      <c r="BS347" s="5" t="b">
        <f t="shared" si="55"/>
        <v>0</v>
      </c>
      <c r="BT347" s="6" t="str">
        <f t="shared" si="56"/>
        <v>0044-8486</v>
      </c>
      <c r="BU347" s="6"/>
      <c r="BV347" s="6" t="b">
        <f t="shared" si="57"/>
        <v>0</v>
      </c>
      <c r="BW347" s="6" t="b">
        <f t="shared" si="58"/>
        <v>0</v>
      </c>
      <c r="BX347" s="6">
        <f t="shared" si="59"/>
        <v>1</v>
      </c>
    </row>
    <row r="348" spans="4:76" x14ac:dyDescent="0.15">
      <c r="D348" t="s">
        <v>62</v>
      </c>
      <c r="E348" t="s">
        <v>18316</v>
      </c>
      <c r="I348" t="s">
        <v>18317</v>
      </c>
      <c r="L348" t="s">
        <v>18318</v>
      </c>
      <c r="M348" t="s">
        <v>976</v>
      </c>
      <c r="P348" t="s">
        <v>67</v>
      </c>
      <c r="Q348" t="s">
        <v>68</v>
      </c>
      <c r="W348" t="s">
        <v>18319</v>
      </c>
      <c r="X348" t="s">
        <v>18320</v>
      </c>
      <c r="Z348" t="s">
        <v>18321</v>
      </c>
      <c r="AA348" t="s">
        <v>18322</v>
      </c>
      <c r="AB348" t="s">
        <v>18323</v>
      </c>
      <c r="AH348">
        <v>31</v>
      </c>
      <c r="AI348">
        <v>1</v>
      </c>
      <c r="AJ348">
        <v>1</v>
      </c>
      <c r="AK348">
        <v>15</v>
      </c>
      <c r="AL348">
        <v>23</v>
      </c>
      <c r="AM348" t="s">
        <v>213</v>
      </c>
      <c r="AN348" t="s">
        <v>214</v>
      </c>
      <c r="AO348" t="s">
        <v>215</v>
      </c>
      <c r="AP348" t="s">
        <v>985</v>
      </c>
      <c r="AQ348" t="s">
        <v>986</v>
      </c>
      <c r="AS348" t="s">
        <v>987</v>
      </c>
      <c r="AT348" t="s">
        <v>988</v>
      </c>
      <c r="AU348" t="s">
        <v>119</v>
      </c>
      <c r="AV348">
        <v>2015</v>
      </c>
      <c r="AW348">
        <v>8</v>
      </c>
      <c r="AX348">
        <v>5</v>
      </c>
      <c r="BC348">
        <v>1149</v>
      </c>
      <c r="BD348">
        <v>1159</v>
      </c>
      <c r="BF348" t="s">
        <v>18324</v>
      </c>
      <c r="BH348">
        <v>11</v>
      </c>
      <c r="BI348" t="s">
        <v>200</v>
      </c>
      <c r="BJ348" t="s">
        <v>200</v>
      </c>
      <c r="BK348" t="s">
        <v>18325</v>
      </c>
      <c r="BL348" t="s">
        <v>18326</v>
      </c>
      <c r="BN348" s="4" t="b">
        <f t="shared" si="50"/>
        <v>0</v>
      </c>
      <c r="BO348" s="5" t="b">
        <f t="shared" si="51"/>
        <v>0</v>
      </c>
      <c r="BP348" s="5" t="b">
        <f t="shared" si="52"/>
        <v>0</v>
      </c>
      <c r="BQ348" s="5" t="b">
        <f t="shared" si="53"/>
        <v>0</v>
      </c>
      <c r="BR348" s="5" t="b">
        <f t="shared" si="54"/>
        <v>0</v>
      </c>
      <c r="BS348" s="5" t="b">
        <f t="shared" si="55"/>
        <v>0</v>
      </c>
      <c r="BT348" s="6" t="str">
        <f t="shared" si="56"/>
        <v>1935-5130</v>
      </c>
      <c r="BU348" s="6"/>
      <c r="BV348" s="6" t="b">
        <f t="shared" si="57"/>
        <v>0</v>
      </c>
      <c r="BW348" s="6" t="b">
        <f t="shared" si="58"/>
        <v>0</v>
      </c>
      <c r="BX348" s="6">
        <f t="shared" si="59"/>
        <v>1</v>
      </c>
    </row>
    <row r="349" spans="4:76" x14ac:dyDescent="0.15">
      <c r="D349" t="s">
        <v>62</v>
      </c>
      <c r="E349" t="s">
        <v>18413</v>
      </c>
      <c r="I349" t="s">
        <v>18414</v>
      </c>
      <c r="L349" t="s">
        <v>18415</v>
      </c>
      <c r="M349" t="s">
        <v>186</v>
      </c>
      <c r="P349" t="s">
        <v>67</v>
      </c>
      <c r="Q349" t="s">
        <v>68</v>
      </c>
      <c r="W349" t="s">
        <v>18416</v>
      </c>
      <c r="X349" t="s">
        <v>18417</v>
      </c>
      <c r="Z349" t="s">
        <v>18418</v>
      </c>
      <c r="AA349" t="s">
        <v>18419</v>
      </c>
      <c r="AB349" t="s">
        <v>18420</v>
      </c>
      <c r="AE349" t="s">
        <v>18421</v>
      </c>
      <c r="AF349" t="s">
        <v>18422</v>
      </c>
      <c r="AH349">
        <v>25</v>
      </c>
      <c r="AI349">
        <v>2</v>
      </c>
      <c r="AJ349">
        <v>3</v>
      </c>
      <c r="AK349">
        <v>15</v>
      </c>
      <c r="AL349">
        <v>48</v>
      </c>
      <c r="AM349" t="s">
        <v>112</v>
      </c>
      <c r="AN349" t="s">
        <v>113</v>
      </c>
      <c r="AO349" t="s">
        <v>114</v>
      </c>
      <c r="AP349" t="s">
        <v>194</v>
      </c>
      <c r="AQ349" t="s">
        <v>195</v>
      </c>
      <c r="AS349" t="s">
        <v>196</v>
      </c>
      <c r="AT349" t="s">
        <v>197</v>
      </c>
      <c r="AU349" t="s">
        <v>119</v>
      </c>
      <c r="AV349">
        <v>2015</v>
      </c>
      <c r="AW349">
        <v>61</v>
      </c>
      <c r="AX349">
        <v>2</v>
      </c>
      <c r="BC349">
        <v>590</v>
      </c>
      <c r="BD349">
        <v>595</v>
      </c>
      <c r="BF349" t="s">
        <v>18423</v>
      </c>
      <c r="BH349">
        <v>6</v>
      </c>
      <c r="BI349" t="s">
        <v>200</v>
      </c>
      <c r="BJ349" t="s">
        <v>200</v>
      </c>
      <c r="BK349" t="s">
        <v>18424</v>
      </c>
      <c r="BL349" t="s">
        <v>18425</v>
      </c>
      <c r="BN349" s="4" t="b">
        <f t="shared" si="50"/>
        <v>0</v>
      </c>
      <c r="BO349" s="5" t="b">
        <f t="shared" si="51"/>
        <v>0</v>
      </c>
      <c r="BP349" s="5" t="b">
        <f t="shared" si="52"/>
        <v>0</v>
      </c>
      <c r="BQ349" s="5" t="b">
        <f t="shared" si="53"/>
        <v>0</v>
      </c>
      <c r="BR349" s="5" t="b">
        <f t="shared" si="54"/>
        <v>0</v>
      </c>
      <c r="BS349" s="5" t="b">
        <f t="shared" si="55"/>
        <v>0</v>
      </c>
      <c r="BT349" s="6" t="str">
        <f t="shared" si="56"/>
        <v>0023-6438</v>
      </c>
      <c r="BU349" s="6"/>
      <c r="BV349" s="6" t="b">
        <f t="shared" si="57"/>
        <v>0</v>
      </c>
      <c r="BW349" s="6" t="b">
        <f t="shared" si="58"/>
        <v>0</v>
      </c>
      <c r="BX349" s="6">
        <f t="shared" si="59"/>
        <v>1</v>
      </c>
    </row>
    <row r="350" spans="4:76" x14ac:dyDescent="0.15">
      <c r="D350" t="s">
        <v>62</v>
      </c>
      <c r="E350" t="s">
        <v>18578</v>
      </c>
      <c r="I350" t="s">
        <v>18579</v>
      </c>
      <c r="L350" t="s">
        <v>18580</v>
      </c>
      <c r="M350" t="s">
        <v>6822</v>
      </c>
      <c r="P350" t="s">
        <v>67</v>
      </c>
      <c r="Q350" t="s">
        <v>68</v>
      </c>
      <c r="W350" t="s">
        <v>18581</v>
      </c>
      <c r="X350" t="s">
        <v>18582</v>
      </c>
      <c r="Z350" t="s">
        <v>18583</v>
      </c>
      <c r="AA350" t="s">
        <v>18584</v>
      </c>
      <c r="AB350" t="s">
        <v>3403</v>
      </c>
      <c r="AE350" t="s">
        <v>18585</v>
      </c>
      <c r="AF350" t="s">
        <v>18586</v>
      </c>
      <c r="AH350">
        <v>43</v>
      </c>
      <c r="AI350">
        <v>1</v>
      </c>
      <c r="AJ350">
        <v>1</v>
      </c>
      <c r="AK350">
        <v>4</v>
      </c>
      <c r="AL350">
        <v>11</v>
      </c>
      <c r="AM350" t="s">
        <v>15417</v>
      </c>
      <c r="AN350" t="s">
        <v>537</v>
      </c>
      <c r="AO350" t="s">
        <v>15418</v>
      </c>
      <c r="AP350" t="s">
        <v>6830</v>
      </c>
      <c r="AS350" t="s">
        <v>6831</v>
      </c>
      <c r="AT350" t="s">
        <v>6832</v>
      </c>
      <c r="AU350" s="1">
        <v>42476</v>
      </c>
      <c r="AV350">
        <v>2015</v>
      </c>
      <c r="AW350">
        <v>5</v>
      </c>
      <c r="BE350">
        <v>37</v>
      </c>
      <c r="BF350" t="s">
        <v>18587</v>
      </c>
      <c r="BH350">
        <v>9</v>
      </c>
      <c r="BI350" t="s">
        <v>5972</v>
      </c>
      <c r="BJ350" t="s">
        <v>5972</v>
      </c>
      <c r="BK350" t="s">
        <v>18588</v>
      </c>
      <c r="BL350" t="s">
        <v>18589</v>
      </c>
      <c r="BM350">
        <v>25932456</v>
      </c>
      <c r="BN350" s="4" t="b">
        <f t="shared" si="50"/>
        <v>0</v>
      </c>
      <c r="BO350" s="5" t="b">
        <f t="shared" si="51"/>
        <v>0</v>
      </c>
      <c r="BP350" s="5" t="b">
        <f t="shared" si="52"/>
        <v>0</v>
      </c>
      <c r="BQ350" s="5" t="b">
        <f t="shared" si="53"/>
        <v>0</v>
      </c>
      <c r="BR350" s="5" t="b">
        <f t="shared" si="54"/>
        <v>0</v>
      </c>
      <c r="BS350" s="5" t="b">
        <f t="shared" si="55"/>
        <v>0</v>
      </c>
      <c r="BT350" s="6" t="str">
        <f t="shared" si="56"/>
        <v>2235-2988</v>
      </c>
      <c r="BU350" s="6"/>
      <c r="BV350" s="6" t="b">
        <f t="shared" si="57"/>
        <v>0</v>
      </c>
      <c r="BW350" s="6" t="b">
        <f t="shared" si="58"/>
        <v>0</v>
      </c>
      <c r="BX350" s="6">
        <f t="shared" si="59"/>
        <v>1</v>
      </c>
    </row>
    <row r="351" spans="4:76" x14ac:dyDescent="0.15">
      <c r="D351" t="s">
        <v>62</v>
      </c>
      <c r="E351" t="s">
        <v>18672</v>
      </c>
      <c r="I351" t="s">
        <v>18673</v>
      </c>
      <c r="L351" t="s">
        <v>18674</v>
      </c>
      <c r="M351" t="s">
        <v>66</v>
      </c>
      <c r="P351" t="s">
        <v>67</v>
      </c>
      <c r="Q351" t="s">
        <v>68</v>
      </c>
      <c r="W351" t="s">
        <v>18675</v>
      </c>
      <c r="X351" t="s">
        <v>18676</v>
      </c>
      <c r="Z351" t="s">
        <v>18677</v>
      </c>
      <c r="AA351" t="s">
        <v>18678</v>
      </c>
      <c r="AB351" t="s">
        <v>18679</v>
      </c>
      <c r="AE351" t="s">
        <v>18680</v>
      </c>
      <c r="AF351" t="s">
        <v>18681</v>
      </c>
      <c r="AH351">
        <v>29</v>
      </c>
      <c r="AI351">
        <v>3</v>
      </c>
      <c r="AJ351">
        <v>5</v>
      </c>
      <c r="AK351">
        <v>30</v>
      </c>
      <c r="AL351">
        <v>128</v>
      </c>
      <c r="AM351" t="s">
        <v>76</v>
      </c>
      <c r="AN351" t="s">
        <v>77</v>
      </c>
      <c r="AO351" t="s">
        <v>78</v>
      </c>
      <c r="AP351" t="s">
        <v>79</v>
      </c>
      <c r="AQ351" t="s">
        <v>80</v>
      </c>
      <c r="AS351" t="s">
        <v>81</v>
      </c>
      <c r="AT351" t="s">
        <v>82</v>
      </c>
      <c r="AU351" s="1">
        <v>42475</v>
      </c>
      <c r="AV351">
        <v>2015</v>
      </c>
      <c r="AW351">
        <v>173</v>
      </c>
      <c r="BC351">
        <v>133</v>
      </c>
      <c r="BD351">
        <v>140</v>
      </c>
      <c r="BF351" t="s">
        <v>18682</v>
      </c>
      <c r="BH351">
        <v>8</v>
      </c>
      <c r="BI351" t="s">
        <v>84</v>
      </c>
      <c r="BJ351" t="s">
        <v>85</v>
      </c>
      <c r="BK351" t="s">
        <v>18683</v>
      </c>
      <c r="BL351" t="s">
        <v>18684</v>
      </c>
      <c r="BM351">
        <v>25466004</v>
      </c>
      <c r="BN351" s="4" t="b">
        <f t="shared" si="50"/>
        <v>0</v>
      </c>
      <c r="BO351" s="5" t="b">
        <f t="shared" si="51"/>
        <v>0</v>
      </c>
      <c r="BP351" s="5" t="b">
        <f t="shared" si="52"/>
        <v>0</v>
      </c>
      <c r="BQ351" s="5" t="b">
        <f t="shared" si="53"/>
        <v>0</v>
      </c>
      <c r="BR351" s="5" t="b">
        <f t="shared" si="54"/>
        <v>0</v>
      </c>
      <c r="BS351" s="5" t="b">
        <f t="shared" si="55"/>
        <v>0</v>
      </c>
      <c r="BT351" s="6" t="str">
        <f t="shared" si="56"/>
        <v>0308-8146</v>
      </c>
      <c r="BU351" s="6"/>
      <c r="BV351" s="6" t="b">
        <f t="shared" si="57"/>
        <v>0</v>
      </c>
      <c r="BW351" s="6" t="b">
        <f t="shared" si="58"/>
        <v>0</v>
      </c>
      <c r="BX351" s="6">
        <f t="shared" si="59"/>
        <v>1</v>
      </c>
    </row>
    <row r="352" spans="4:76" x14ac:dyDescent="0.15">
      <c r="D352" t="s">
        <v>62</v>
      </c>
      <c r="E352" t="s">
        <v>17174</v>
      </c>
      <c r="I352" t="s">
        <v>17175</v>
      </c>
      <c r="L352" t="s">
        <v>18697</v>
      </c>
      <c r="M352" t="s">
        <v>8553</v>
      </c>
      <c r="P352" t="s">
        <v>67</v>
      </c>
      <c r="Q352" t="s">
        <v>68</v>
      </c>
      <c r="W352" t="s">
        <v>18698</v>
      </c>
      <c r="X352" t="s">
        <v>18699</v>
      </c>
      <c r="Z352" t="s">
        <v>18700</v>
      </c>
      <c r="AA352" t="s">
        <v>18701</v>
      </c>
      <c r="AB352" t="s">
        <v>18702</v>
      </c>
      <c r="AE352" t="s">
        <v>18703</v>
      </c>
      <c r="AF352" t="s">
        <v>18704</v>
      </c>
      <c r="AH352">
        <v>41</v>
      </c>
      <c r="AI352">
        <v>1</v>
      </c>
      <c r="AJ352">
        <v>1</v>
      </c>
      <c r="AK352">
        <v>1</v>
      </c>
      <c r="AL352">
        <v>1</v>
      </c>
      <c r="AM352" t="s">
        <v>660</v>
      </c>
      <c r="AN352" t="s">
        <v>604</v>
      </c>
      <c r="AO352" t="s">
        <v>661</v>
      </c>
      <c r="AP352" t="s">
        <v>8561</v>
      </c>
      <c r="AS352" t="s">
        <v>8562</v>
      </c>
      <c r="AT352" t="s">
        <v>8563</v>
      </c>
      <c r="AU352" s="1">
        <v>42474</v>
      </c>
      <c r="AV352">
        <v>2015</v>
      </c>
      <c r="AW352">
        <v>12</v>
      </c>
      <c r="BE352">
        <v>61</v>
      </c>
      <c r="BF352" t="s">
        <v>18705</v>
      </c>
      <c r="BH352">
        <v>8</v>
      </c>
      <c r="BI352" t="s">
        <v>3784</v>
      </c>
      <c r="BJ352" t="s">
        <v>3784</v>
      </c>
      <c r="BK352" t="s">
        <v>18706</v>
      </c>
      <c r="BL352" t="s">
        <v>18707</v>
      </c>
      <c r="BM352">
        <v>26021751</v>
      </c>
      <c r="BN352" s="4" t="b">
        <f t="shared" si="50"/>
        <v>0</v>
      </c>
      <c r="BO352" s="5" t="b">
        <f t="shared" si="51"/>
        <v>0</v>
      </c>
      <c r="BP352" s="5" t="b">
        <f t="shared" si="52"/>
        <v>0</v>
      </c>
      <c r="BQ352" s="5" t="b">
        <f t="shared" si="53"/>
        <v>0</v>
      </c>
      <c r="BR352" s="5" t="b">
        <f t="shared" si="54"/>
        <v>0</v>
      </c>
      <c r="BS352" s="5" t="b">
        <f t="shared" si="55"/>
        <v>0</v>
      </c>
      <c r="BT352" s="6" t="str">
        <f t="shared" si="56"/>
        <v>1743-422X</v>
      </c>
      <c r="BU352" s="6"/>
      <c r="BV352" s="6" t="b">
        <f t="shared" si="57"/>
        <v>0</v>
      </c>
      <c r="BW352" s="6" t="b">
        <f t="shared" si="58"/>
        <v>0</v>
      </c>
      <c r="BX352" s="6">
        <f t="shared" si="59"/>
        <v>1</v>
      </c>
    </row>
    <row r="353" spans="4:76" x14ac:dyDescent="0.15">
      <c r="D353" t="s">
        <v>62</v>
      </c>
      <c r="E353" t="s">
        <v>18789</v>
      </c>
      <c r="I353" t="s">
        <v>18790</v>
      </c>
      <c r="L353" t="s">
        <v>18791</v>
      </c>
      <c r="M353" t="s">
        <v>1895</v>
      </c>
      <c r="P353" t="s">
        <v>67</v>
      </c>
      <c r="Q353" t="s">
        <v>68</v>
      </c>
      <c r="X353" t="s">
        <v>18792</v>
      </c>
      <c r="Z353" t="s">
        <v>18793</v>
      </c>
      <c r="AA353" t="s">
        <v>18794</v>
      </c>
      <c r="AB353" t="s">
        <v>18795</v>
      </c>
      <c r="AE353" t="s">
        <v>18796</v>
      </c>
      <c r="AF353" t="s">
        <v>18797</v>
      </c>
      <c r="AH353">
        <v>62</v>
      </c>
      <c r="AI353">
        <v>3</v>
      </c>
      <c r="AJ353">
        <v>3</v>
      </c>
      <c r="AK353">
        <v>6</v>
      </c>
      <c r="AL353">
        <v>14</v>
      </c>
      <c r="AM353" t="s">
        <v>1902</v>
      </c>
      <c r="AN353" t="s">
        <v>1903</v>
      </c>
      <c r="AO353" t="s">
        <v>1904</v>
      </c>
      <c r="AP353" t="s">
        <v>1905</v>
      </c>
      <c r="AS353" t="s">
        <v>1895</v>
      </c>
      <c r="AT353" t="s">
        <v>1906</v>
      </c>
      <c r="AU353" s="1">
        <v>42469</v>
      </c>
      <c r="AV353">
        <v>2015</v>
      </c>
      <c r="AW353">
        <v>10</v>
      </c>
      <c r="AX353">
        <v>4</v>
      </c>
      <c r="BE353" t="s">
        <v>18798</v>
      </c>
      <c r="BF353" t="s">
        <v>18799</v>
      </c>
      <c r="BH353">
        <v>22</v>
      </c>
      <c r="BI353" t="s">
        <v>610</v>
      </c>
      <c r="BJ353" t="s">
        <v>611</v>
      </c>
      <c r="BK353" t="s">
        <v>18787</v>
      </c>
      <c r="BL353" t="s">
        <v>18800</v>
      </c>
      <c r="BM353">
        <v>25856077</v>
      </c>
      <c r="BN353" s="4" t="b">
        <f t="shared" si="50"/>
        <v>0</v>
      </c>
      <c r="BO353" s="5" t="b">
        <f t="shared" si="51"/>
        <v>0</v>
      </c>
      <c r="BP353" s="5" t="b">
        <f t="shared" si="52"/>
        <v>0</v>
      </c>
      <c r="BQ353" s="5" t="b">
        <f t="shared" si="53"/>
        <v>0</v>
      </c>
      <c r="BR353" s="5" t="b">
        <f t="shared" si="54"/>
        <v>0</v>
      </c>
      <c r="BS353" s="5" t="b">
        <f t="shared" si="55"/>
        <v>0</v>
      </c>
      <c r="BT353" s="6" t="str">
        <f t="shared" si="56"/>
        <v>1932-6203</v>
      </c>
      <c r="BU353" s="6"/>
      <c r="BV353" s="6" t="b">
        <f t="shared" si="57"/>
        <v>0</v>
      </c>
      <c r="BW353" s="6" t="b">
        <f t="shared" si="58"/>
        <v>0</v>
      </c>
      <c r="BX353" s="6">
        <f t="shared" si="59"/>
        <v>1</v>
      </c>
    </row>
    <row r="354" spans="4:76" x14ac:dyDescent="0.15">
      <c r="D354" t="s">
        <v>62</v>
      </c>
      <c r="E354" t="s">
        <v>18801</v>
      </c>
      <c r="I354" t="s">
        <v>18802</v>
      </c>
      <c r="L354" t="s">
        <v>18803</v>
      </c>
      <c r="M354" t="s">
        <v>1996</v>
      </c>
      <c r="P354" t="s">
        <v>67</v>
      </c>
      <c r="Q354" t="s">
        <v>68</v>
      </c>
      <c r="W354" t="s">
        <v>18804</v>
      </c>
      <c r="X354" t="s">
        <v>18805</v>
      </c>
      <c r="Z354" t="s">
        <v>18806</v>
      </c>
      <c r="AA354" t="s">
        <v>2114</v>
      </c>
      <c r="AB354" t="s">
        <v>2115</v>
      </c>
      <c r="AC354" t="s">
        <v>7445</v>
      </c>
      <c r="AE354" t="s">
        <v>18807</v>
      </c>
      <c r="AF354" t="s">
        <v>18808</v>
      </c>
      <c r="AH354">
        <v>40</v>
      </c>
      <c r="AI354">
        <v>4</v>
      </c>
      <c r="AJ354">
        <v>4</v>
      </c>
      <c r="AK354">
        <v>31</v>
      </c>
      <c r="AL354">
        <v>69</v>
      </c>
      <c r="AM354" t="s">
        <v>112</v>
      </c>
      <c r="AN354" t="s">
        <v>113</v>
      </c>
      <c r="AO354" t="s">
        <v>114</v>
      </c>
      <c r="AP354" t="s">
        <v>2004</v>
      </c>
      <c r="AQ354" t="s">
        <v>2005</v>
      </c>
      <c r="AS354" t="s">
        <v>2006</v>
      </c>
      <c r="AT354" t="s">
        <v>2007</v>
      </c>
      <c r="AU354" s="1">
        <v>42469</v>
      </c>
      <c r="AV354">
        <v>2015</v>
      </c>
      <c r="AW354">
        <v>286</v>
      </c>
      <c r="BC354">
        <v>379</v>
      </c>
      <c r="BD354">
        <v>385</v>
      </c>
      <c r="BF354" t="s">
        <v>18809</v>
      </c>
      <c r="BH354">
        <v>7</v>
      </c>
      <c r="BI354" t="s">
        <v>2009</v>
      </c>
      <c r="BJ354" t="s">
        <v>1771</v>
      </c>
      <c r="BK354" t="s">
        <v>18810</v>
      </c>
      <c r="BL354" t="s">
        <v>18811</v>
      </c>
      <c r="BM354">
        <v>25658198</v>
      </c>
      <c r="BN354" s="4" t="b">
        <f t="shared" si="50"/>
        <v>0</v>
      </c>
      <c r="BO354" s="5" t="b">
        <f t="shared" si="51"/>
        <v>0</v>
      </c>
      <c r="BP354" s="5" t="b">
        <f t="shared" si="52"/>
        <v>0</v>
      </c>
      <c r="BQ354" s="5" t="b">
        <f t="shared" si="53"/>
        <v>0</v>
      </c>
      <c r="BR354" s="5" t="b">
        <f t="shared" si="54"/>
        <v>0</v>
      </c>
      <c r="BS354" s="5" t="b">
        <f t="shared" si="55"/>
        <v>0</v>
      </c>
      <c r="BT354" s="6" t="str">
        <f t="shared" si="56"/>
        <v>0304-3894</v>
      </c>
      <c r="BU354" s="6"/>
      <c r="BV354" s="6" t="b">
        <f t="shared" si="57"/>
        <v>0</v>
      </c>
      <c r="BW354" s="6" t="b">
        <f t="shared" si="58"/>
        <v>0</v>
      </c>
      <c r="BX354" s="6">
        <f t="shared" si="59"/>
        <v>1</v>
      </c>
    </row>
    <row r="355" spans="4:76" x14ac:dyDescent="0.15">
      <c r="D355" t="s">
        <v>62</v>
      </c>
      <c r="E355" t="s">
        <v>18844</v>
      </c>
      <c r="I355" t="s">
        <v>18845</v>
      </c>
      <c r="L355" t="s">
        <v>18846</v>
      </c>
      <c r="M355" t="s">
        <v>2096</v>
      </c>
      <c r="P355" t="s">
        <v>67</v>
      </c>
      <c r="Q355" t="s">
        <v>68</v>
      </c>
      <c r="X355" t="s">
        <v>18847</v>
      </c>
      <c r="Z355" t="s">
        <v>18848</v>
      </c>
      <c r="AA355" t="s">
        <v>18849</v>
      </c>
      <c r="AB355" t="s">
        <v>18850</v>
      </c>
      <c r="AC355" t="s">
        <v>18851</v>
      </c>
      <c r="AD355" t="s">
        <v>18852</v>
      </c>
      <c r="AE355" t="s">
        <v>18853</v>
      </c>
      <c r="AF355" t="s">
        <v>18854</v>
      </c>
      <c r="AH355">
        <v>50</v>
      </c>
      <c r="AI355">
        <v>1</v>
      </c>
      <c r="AJ355">
        <v>1</v>
      </c>
      <c r="AK355">
        <v>51</v>
      </c>
      <c r="AL355">
        <v>103</v>
      </c>
      <c r="AM355" t="s">
        <v>767</v>
      </c>
      <c r="AN355" t="s">
        <v>768</v>
      </c>
      <c r="AO355" t="s">
        <v>769</v>
      </c>
      <c r="AP355" t="s">
        <v>2102</v>
      </c>
      <c r="AQ355" t="s">
        <v>2103</v>
      </c>
      <c r="AS355" t="s">
        <v>2104</v>
      </c>
      <c r="AT355" t="s">
        <v>2105</v>
      </c>
      <c r="AU355" s="1">
        <v>42467</v>
      </c>
      <c r="AV355">
        <v>2015</v>
      </c>
      <c r="AW355">
        <v>49</v>
      </c>
      <c r="AX355">
        <v>7</v>
      </c>
      <c r="BC355">
        <v>4138</v>
      </c>
      <c r="BD355">
        <v>4146</v>
      </c>
      <c r="BF355" t="s">
        <v>18855</v>
      </c>
      <c r="BH355">
        <v>9</v>
      </c>
      <c r="BI355" t="s">
        <v>1770</v>
      </c>
      <c r="BJ355" t="s">
        <v>1771</v>
      </c>
      <c r="BK355" t="s">
        <v>18856</v>
      </c>
      <c r="BL355" t="s">
        <v>18857</v>
      </c>
      <c r="BM355">
        <v>25738639</v>
      </c>
      <c r="BN355" s="4" t="b">
        <f t="shared" si="50"/>
        <v>0</v>
      </c>
      <c r="BO355" s="5" t="b">
        <f t="shared" si="51"/>
        <v>0</v>
      </c>
      <c r="BP355" s="5" t="b">
        <f t="shared" si="52"/>
        <v>0</v>
      </c>
      <c r="BQ355" s="5" t="b">
        <f t="shared" si="53"/>
        <v>0</v>
      </c>
      <c r="BR355" s="5" t="b">
        <f t="shared" si="54"/>
        <v>0</v>
      </c>
      <c r="BS355" s="5" t="b">
        <f t="shared" si="55"/>
        <v>0</v>
      </c>
      <c r="BT355" s="6" t="str">
        <f t="shared" si="56"/>
        <v>0013-936X</v>
      </c>
      <c r="BU355" s="6"/>
      <c r="BV355" s="6" t="b">
        <f t="shared" si="57"/>
        <v>0</v>
      </c>
      <c r="BW355" s="6" t="b">
        <f t="shared" si="58"/>
        <v>0</v>
      </c>
      <c r="BX355" s="6">
        <f t="shared" si="59"/>
        <v>1</v>
      </c>
    </row>
    <row r="356" spans="4:76" x14ac:dyDescent="0.15">
      <c r="D356" t="s">
        <v>62</v>
      </c>
      <c r="E356" t="s">
        <v>18870</v>
      </c>
      <c r="I356" t="s">
        <v>18871</v>
      </c>
      <c r="L356" t="s">
        <v>18872</v>
      </c>
      <c r="M356" t="s">
        <v>814</v>
      </c>
      <c r="P356" t="s">
        <v>67</v>
      </c>
      <c r="Q356" t="s">
        <v>68</v>
      </c>
      <c r="W356" t="s">
        <v>18873</v>
      </c>
      <c r="X356" t="s">
        <v>18874</v>
      </c>
      <c r="Z356" t="s">
        <v>18875</v>
      </c>
      <c r="AA356" t="s">
        <v>6030</v>
      </c>
      <c r="AB356" t="s">
        <v>6031</v>
      </c>
      <c r="AE356" t="s">
        <v>18876</v>
      </c>
      <c r="AF356" t="s">
        <v>18877</v>
      </c>
      <c r="AH356">
        <v>41</v>
      </c>
      <c r="AI356">
        <v>0</v>
      </c>
      <c r="AJ356">
        <v>0</v>
      </c>
      <c r="AK356">
        <v>9</v>
      </c>
      <c r="AL356">
        <v>18</v>
      </c>
      <c r="AM356" t="s">
        <v>822</v>
      </c>
      <c r="AN356" t="s">
        <v>823</v>
      </c>
      <c r="AO356" t="s">
        <v>824</v>
      </c>
      <c r="AP356" t="s">
        <v>825</v>
      </c>
      <c r="AQ356" t="s">
        <v>826</v>
      </c>
      <c r="AS356" t="s">
        <v>827</v>
      </c>
      <c r="AT356" t="s">
        <v>828</v>
      </c>
      <c r="AU356" s="1">
        <v>42465</v>
      </c>
      <c r="AV356">
        <v>2015</v>
      </c>
      <c r="AW356">
        <v>15</v>
      </c>
      <c r="BF356" t="s">
        <v>18878</v>
      </c>
      <c r="BH356">
        <v>6</v>
      </c>
      <c r="BI356" t="s">
        <v>830</v>
      </c>
      <c r="BJ356" t="s">
        <v>830</v>
      </c>
      <c r="BK356" t="s">
        <v>18879</v>
      </c>
      <c r="BL356" t="s">
        <v>18880</v>
      </c>
      <c r="BN356" s="4" t="b">
        <f t="shared" si="50"/>
        <v>0</v>
      </c>
      <c r="BO356" s="5" t="b">
        <f t="shared" si="51"/>
        <v>0</v>
      </c>
      <c r="BP356" s="5" t="b">
        <f t="shared" si="52"/>
        <v>0</v>
      </c>
      <c r="BQ356" s="5" t="b">
        <f t="shared" si="53"/>
        <v>0</v>
      </c>
      <c r="BR356" s="5" t="b">
        <f t="shared" si="54"/>
        <v>0</v>
      </c>
      <c r="BS356" s="5" t="b">
        <f t="shared" si="55"/>
        <v>0</v>
      </c>
      <c r="BT356" s="6" t="str">
        <f t="shared" si="56"/>
        <v>1536-2442</v>
      </c>
      <c r="BU356" s="6"/>
      <c r="BV356" s="6" t="b">
        <f t="shared" si="57"/>
        <v>0</v>
      </c>
      <c r="BW356" s="6" t="b">
        <f t="shared" si="58"/>
        <v>0</v>
      </c>
      <c r="BX356" s="6">
        <f t="shared" si="59"/>
        <v>1</v>
      </c>
    </row>
    <row r="357" spans="4:76" x14ac:dyDescent="0.15">
      <c r="D357" t="s">
        <v>62</v>
      </c>
      <c r="E357" t="s">
        <v>18894</v>
      </c>
      <c r="I357" t="s">
        <v>18895</v>
      </c>
      <c r="L357" t="s">
        <v>18896</v>
      </c>
      <c r="M357" t="s">
        <v>7749</v>
      </c>
      <c r="P357" t="s">
        <v>67</v>
      </c>
      <c r="Q357" t="s">
        <v>68</v>
      </c>
      <c r="X357" t="s">
        <v>18897</v>
      </c>
      <c r="Z357" t="s">
        <v>18898</v>
      </c>
      <c r="AA357" t="s">
        <v>18899</v>
      </c>
      <c r="AB357" t="s">
        <v>18900</v>
      </c>
      <c r="AE357" t="s">
        <v>18901</v>
      </c>
      <c r="AF357" t="s">
        <v>18902</v>
      </c>
      <c r="AH357">
        <v>33</v>
      </c>
      <c r="AI357">
        <v>0</v>
      </c>
      <c r="AJ357">
        <v>0</v>
      </c>
      <c r="AK357">
        <v>4</v>
      </c>
      <c r="AL357">
        <v>4</v>
      </c>
      <c r="AM357" t="s">
        <v>5463</v>
      </c>
      <c r="AN357" t="s">
        <v>5464</v>
      </c>
      <c r="AO357" t="s">
        <v>5465</v>
      </c>
      <c r="AP357" t="s">
        <v>7756</v>
      </c>
      <c r="AQ357" t="s">
        <v>7757</v>
      </c>
      <c r="AS357" t="s">
        <v>7758</v>
      </c>
      <c r="AT357" t="s">
        <v>7759</v>
      </c>
      <c r="AU357" t="s">
        <v>198</v>
      </c>
      <c r="AV357">
        <v>2015</v>
      </c>
      <c r="AW357">
        <v>99</v>
      </c>
      <c r="AX357">
        <v>4</v>
      </c>
      <c r="BC357">
        <v>442</v>
      </c>
      <c r="BD357">
        <v>446</v>
      </c>
      <c r="BF357" t="s">
        <v>18903</v>
      </c>
      <c r="BH357">
        <v>5</v>
      </c>
      <c r="BI357" t="s">
        <v>577</v>
      </c>
      <c r="BJ357" t="s">
        <v>577</v>
      </c>
      <c r="BK357" t="s">
        <v>18904</v>
      </c>
      <c r="BL357" t="s">
        <v>18905</v>
      </c>
      <c r="BN357" s="4" t="b">
        <f t="shared" si="50"/>
        <v>0</v>
      </c>
      <c r="BO357" s="5" t="b">
        <f t="shared" si="51"/>
        <v>0</v>
      </c>
      <c r="BP357" s="5" t="b">
        <f t="shared" si="52"/>
        <v>0</v>
      </c>
      <c r="BQ357" s="5" t="b">
        <f t="shared" si="53"/>
        <v>0</v>
      </c>
      <c r="BR357" s="5" t="b">
        <f t="shared" si="54"/>
        <v>0</v>
      </c>
      <c r="BS357" s="5" t="b">
        <f t="shared" si="55"/>
        <v>0</v>
      </c>
      <c r="BT357" s="6" t="str">
        <f t="shared" si="56"/>
        <v>0191-2917</v>
      </c>
      <c r="BU357" s="6"/>
      <c r="BV357" s="6" t="b">
        <f t="shared" si="57"/>
        <v>0</v>
      </c>
      <c r="BW357" s="6" t="b">
        <f t="shared" si="58"/>
        <v>0</v>
      </c>
      <c r="BX357" s="6">
        <f t="shared" si="59"/>
        <v>1</v>
      </c>
    </row>
    <row r="358" spans="4:76" x14ac:dyDescent="0.15">
      <c r="D358" t="s">
        <v>62</v>
      </c>
      <c r="E358" t="s">
        <v>18925</v>
      </c>
      <c r="I358" t="s">
        <v>18926</v>
      </c>
      <c r="L358" t="s">
        <v>18927</v>
      </c>
      <c r="M358" t="s">
        <v>14088</v>
      </c>
      <c r="P358" t="s">
        <v>5888</v>
      </c>
      <c r="Q358" t="s">
        <v>68</v>
      </c>
      <c r="W358" t="s">
        <v>18928</v>
      </c>
      <c r="X358" t="s">
        <v>18929</v>
      </c>
      <c r="Z358" t="s">
        <v>18930</v>
      </c>
      <c r="AA358" t="s">
        <v>18931</v>
      </c>
      <c r="AB358" t="s">
        <v>18932</v>
      </c>
      <c r="AE358" t="s">
        <v>18933</v>
      </c>
      <c r="AF358" t="s">
        <v>18934</v>
      </c>
      <c r="AH358">
        <v>22</v>
      </c>
      <c r="AI358">
        <v>0</v>
      </c>
      <c r="AJ358">
        <v>0</v>
      </c>
      <c r="AK358">
        <v>9</v>
      </c>
      <c r="AL358">
        <v>9</v>
      </c>
      <c r="AM358" t="s">
        <v>1519</v>
      </c>
      <c r="AN358" t="s">
        <v>214</v>
      </c>
      <c r="AO358" t="s">
        <v>1520</v>
      </c>
      <c r="AP358" t="s">
        <v>14094</v>
      </c>
      <c r="AQ358" t="s">
        <v>14095</v>
      </c>
      <c r="AS358" t="s">
        <v>14096</v>
      </c>
      <c r="AT358" t="s">
        <v>14097</v>
      </c>
      <c r="AU358" t="s">
        <v>198</v>
      </c>
      <c r="AV358">
        <v>2015</v>
      </c>
      <c r="AW358">
        <v>43</v>
      </c>
      <c r="AX358">
        <v>4</v>
      </c>
      <c r="BC358">
        <v>604</v>
      </c>
      <c r="BD358">
        <v>608</v>
      </c>
      <c r="BF358" t="s">
        <v>18935</v>
      </c>
      <c r="BH358">
        <v>5</v>
      </c>
      <c r="BI358" t="s">
        <v>8943</v>
      </c>
      <c r="BJ358" t="s">
        <v>2573</v>
      </c>
      <c r="BK358" t="s">
        <v>18936</v>
      </c>
      <c r="BL358" t="s">
        <v>18937</v>
      </c>
      <c r="BN358" s="4" t="b">
        <f t="shared" si="50"/>
        <v>0</v>
      </c>
      <c r="BO358" s="5" t="b">
        <f t="shared" si="51"/>
        <v>0</v>
      </c>
      <c r="BP358" s="5" t="b">
        <f t="shared" si="52"/>
        <v>0</v>
      </c>
      <c r="BQ358" s="5" t="b">
        <f t="shared" si="53"/>
        <v>0</v>
      </c>
      <c r="BR358" s="5" t="b">
        <f t="shared" si="54"/>
        <v>0</v>
      </c>
      <c r="BS358" s="5" t="b">
        <f t="shared" si="55"/>
        <v>0</v>
      </c>
      <c r="BT358" s="6" t="str">
        <f t="shared" si="56"/>
        <v>0253-3820</v>
      </c>
      <c r="BU358" s="6"/>
      <c r="BV358" s="6" t="b">
        <f t="shared" si="57"/>
        <v>0</v>
      </c>
      <c r="BW358" s="6" t="b">
        <f t="shared" si="58"/>
        <v>0</v>
      </c>
      <c r="BX358" s="6">
        <f t="shared" si="59"/>
        <v>1</v>
      </c>
    </row>
    <row r="359" spans="4:76" x14ac:dyDescent="0.15">
      <c r="D359" t="s">
        <v>62</v>
      </c>
      <c r="E359" t="s">
        <v>18938</v>
      </c>
      <c r="I359" t="s">
        <v>18939</v>
      </c>
      <c r="L359" t="s">
        <v>18940</v>
      </c>
      <c r="M359" t="s">
        <v>18941</v>
      </c>
      <c r="P359" t="s">
        <v>67</v>
      </c>
      <c r="Q359" t="s">
        <v>68</v>
      </c>
      <c r="W359" t="s">
        <v>18942</v>
      </c>
      <c r="X359" t="s">
        <v>18943</v>
      </c>
      <c r="Z359" t="s">
        <v>18944</v>
      </c>
      <c r="AA359" t="s">
        <v>18945</v>
      </c>
      <c r="AB359" t="s">
        <v>18946</v>
      </c>
      <c r="AE359" t="s">
        <v>18947</v>
      </c>
      <c r="AF359" t="s">
        <v>18948</v>
      </c>
      <c r="AH359">
        <v>28</v>
      </c>
      <c r="AI359">
        <v>0</v>
      </c>
      <c r="AJ359">
        <v>0</v>
      </c>
      <c r="AK359">
        <v>2</v>
      </c>
      <c r="AL359">
        <v>2</v>
      </c>
      <c r="AM359" t="s">
        <v>18949</v>
      </c>
      <c r="AN359" t="s">
        <v>18950</v>
      </c>
      <c r="AO359" t="s">
        <v>18951</v>
      </c>
      <c r="AP359" t="s">
        <v>18952</v>
      </c>
      <c r="AQ359" t="s">
        <v>18953</v>
      </c>
      <c r="AS359" t="s">
        <v>18954</v>
      </c>
      <c r="AT359" t="s">
        <v>18955</v>
      </c>
      <c r="AU359" t="s">
        <v>18920</v>
      </c>
      <c r="AV359">
        <v>2015</v>
      </c>
      <c r="AW359">
        <v>10</v>
      </c>
      <c r="AX359">
        <v>2</v>
      </c>
      <c r="BC359">
        <v>290</v>
      </c>
      <c r="BD359">
        <v>295</v>
      </c>
      <c r="BH359">
        <v>6</v>
      </c>
      <c r="BI359" t="s">
        <v>5830</v>
      </c>
      <c r="BJ359" t="s">
        <v>5830</v>
      </c>
      <c r="BK359" t="s">
        <v>18956</v>
      </c>
      <c r="BL359" t="s">
        <v>18957</v>
      </c>
      <c r="BM359">
        <v>26246829</v>
      </c>
      <c r="BN359" s="4" t="b">
        <f t="shared" si="50"/>
        <v>0</v>
      </c>
      <c r="BO359" s="5" t="b">
        <f t="shared" si="51"/>
        <v>0</v>
      </c>
      <c r="BP359" s="5" t="b">
        <f t="shared" si="52"/>
        <v>0</v>
      </c>
      <c r="BQ359" s="5" t="b">
        <f t="shared" si="53"/>
        <v>0</v>
      </c>
      <c r="BR359" s="5" t="b">
        <f t="shared" si="54"/>
        <v>0</v>
      </c>
      <c r="BS359" s="5" t="b">
        <f t="shared" si="55"/>
        <v>0</v>
      </c>
      <c r="BT359" s="6" t="str">
        <f t="shared" si="56"/>
        <v>1735-7020</v>
      </c>
      <c r="BU359" s="6"/>
      <c r="BV359" s="6" t="b">
        <f t="shared" si="57"/>
        <v>0</v>
      </c>
      <c r="BW359" s="6" t="b">
        <f t="shared" si="58"/>
        <v>0</v>
      </c>
      <c r="BX359" s="6">
        <f t="shared" si="59"/>
        <v>1</v>
      </c>
    </row>
    <row r="360" spans="4:76" x14ac:dyDescent="0.15">
      <c r="D360" t="s">
        <v>62</v>
      </c>
      <c r="E360" t="s">
        <v>19109</v>
      </c>
      <c r="I360" t="s">
        <v>19110</v>
      </c>
      <c r="L360" t="s">
        <v>19111</v>
      </c>
      <c r="M360" t="s">
        <v>15889</v>
      </c>
      <c r="P360" t="s">
        <v>67</v>
      </c>
      <c r="Q360" t="s">
        <v>68</v>
      </c>
      <c r="W360" t="s">
        <v>19112</v>
      </c>
      <c r="X360" t="s">
        <v>19113</v>
      </c>
      <c r="Z360" t="s">
        <v>19114</v>
      </c>
      <c r="AA360" t="s">
        <v>19115</v>
      </c>
      <c r="AB360" t="s">
        <v>17366</v>
      </c>
      <c r="AE360" t="s">
        <v>19116</v>
      </c>
      <c r="AF360" t="s">
        <v>19117</v>
      </c>
      <c r="AH360">
        <v>47</v>
      </c>
      <c r="AI360">
        <v>0</v>
      </c>
      <c r="AJ360">
        <v>0</v>
      </c>
      <c r="AK360">
        <v>7</v>
      </c>
      <c r="AL360">
        <v>8</v>
      </c>
      <c r="AM360" t="s">
        <v>15897</v>
      </c>
      <c r="AN360" t="s">
        <v>9175</v>
      </c>
      <c r="AO360" t="s">
        <v>15898</v>
      </c>
      <c r="AP360" t="s">
        <v>15899</v>
      </c>
      <c r="AS360" t="s">
        <v>15900</v>
      </c>
      <c r="AT360" t="s">
        <v>15901</v>
      </c>
      <c r="AU360" t="s">
        <v>198</v>
      </c>
      <c r="AV360">
        <v>2015</v>
      </c>
      <c r="AW360">
        <v>47</v>
      </c>
      <c r="AX360">
        <v>2</v>
      </c>
      <c r="BC360">
        <v>479</v>
      </c>
      <c r="BD360">
        <v>490</v>
      </c>
      <c r="BH360">
        <v>12</v>
      </c>
      <c r="BI360" t="s">
        <v>808</v>
      </c>
      <c r="BJ360" t="s">
        <v>808</v>
      </c>
      <c r="BK360" t="s">
        <v>19118</v>
      </c>
      <c r="BL360" t="s">
        <v>19119</v>
      </c>
      <c r="BN360" s="4" t="b">
        <f t="shared" si="50"/>
        <v>0</v>
      </c>
      <c r="BO360" s="5" t="b">
        <f t="shared" si="51"/>
        <v>0</v>
      </c>
      <c r="BP360" s="5" t="b">
        <f t="shared" si="52"/>
        <v>0</v>
      </c>
      <c r="BQ360" s="5" t="b">
        <f t="shared" si="53"/>
        <v>0</v>
      </c>
      <c r="BR360" s="5" t="b">
        <f t="shared" si="54"/>
        <v>0</v>
      </c>
      <c r="BS360" s="5" t="b">
        <f t="shared" si="55"/>
        <v>0</v>
      </c>
      <c r="BT360" s="6" t="str">
        <f t="shared" si="56"/>
        <v>0030-9923</v>
      </c>
      <c r="BU360" s="6"/>
      <c r="BV360" s="6" t="b">
        <f t="shared" si="57"/>
        <v>0</v>
      </c>
      <c r="BW360" s="6" t="b">
        <f t="shared" si="58"/>
        <v>0</v>
      </c>
      <c r="BX360" s="6">
        <f t="shared" si="59"/>
        <v>1</v>
      </c>
    </row>
    <row r="361" spans="4:76" x14ac:dyDescent="0.15">
      <c r="D361" t="s">
        <v>62</v>
      </c>
      <c r="E361" t="s">
        <v>19120</v>
      </c>
      <c r="I361" t="s">
        <v>19121</v>
      </c>
      <c r="L361" t="s">
        <v>19122</v>
      </c>
      <c r="M361" t="s">
        <v>19123</v>
      </c>
      <c r="P361" t="s">
        <v>67</v>
      </c>
      <c r="Q361" t="s">
        <v>68</v>
      </c>
      <c r="W361" t="s">
        <v>19124</v>
      </c>
      <c r="X361" t="s">
        <v>19125</v>
      </c>
      <c r="Z361" t="s">
        <v>19126</v>
      </c>
      <c r="AA361" t="s">
        <v>19127</v>
      </c>
      <c r="AB361" t="s">
        <v>19128</v>
      </c>
      <c r="AE361" t="s">
        <v>19129</v>
      </c>
      <c r="AF361" t="s">
        <v>19130</v>
      </c>
      <c r="AH361">
        <v>49</v>
      </c>
      <c r="AI361">
        <v>0</v>
      </c>
      <c r="AJ361">
        <v>0</v>
      </c>
      <c r="AK361">
        <v>5</v>
      </c>
      <c r="AL361">
        <v>13</v>
      </c>
      <c r="AM361" t="s">
        <v>213</v>
      </c>
      <c r="AN361" t="s">
        <v>964</v>
      </c>
      <c r="AO361" t="s">
        <v>965</v>
      </c>
      <c r="AP361" t="s">
        <v>19131</v>
      </c>
      <c r="AQ361" t="s">
        <v>19132</v>
      </c>
      <c r="AS361" t="s">
        <v>19123</v>
      </c>
      <c r="AT361" t="s">
        <v>19133</v>
      </c>
      <c r="AU361" t="s">
        <v>198</v>
      </c>
      <c r="AV361">
        <v>2015</v>
      </c>
      <c r="AW361">
        <v>50</v>
      </c>
      <c r="AX361">
        <v>2</v>
      </c>
      <c r="BC361">
        <v>333</v>
      </c>
      <c r="BD361">
        <v>339</v>
      </c>
      <c r="BF361" t="s">
        <v>19134</v>
      </c>
      <c r="BH361">
        <v>7</v>
      </c>
      <c r="BI361" t="s">
        <v>19135</v>
      </c>
      <c r="BJ361" t="s">
        <v>19135</v>
      </c>
      <c r="BK361" t="s">
        <v>19136</v>
      </c>
      <c r="BL361" t="s">
        <v>19137</v>
      </c>
      <c r="BM361">
        <v>25537947</v>
      </c>
      <c r="BN361" s="4" t="b">
        <f t="shared" si="50"/>
        <v>0</v>
      </c>
      <c r="BO361" s="5" t="b">
        <f t="shared" si="51"/>
        <v>0</v>
      </c>
      <c r="BP361" s="5" t="b">
        <f t="shared" si="52"/>
        <v>0</v>
      </c>
      <c r="BQ361" s="5" t="b">
        <f t="shared" si="53"/>
        <v>0</v>
      </c>
      <c r="BR361" s="5" t="b">
        <f t="shared" si="54"/>
        <v>0</v>
      </c>
      <c r="BS361" s="5" t="b">
        <f t="shared" si="55"/>
        <v>0</v>
      </c>
      <c r="BT361" s="6" t="str">
        <f t="shared" si="56"/>
        <v>0920-8569</v>
      </c>
      <c r="BU361" s="6"/>
      <c r="BV361" s="6" t="b">
        <f t="shared" si="57"/>
        <v>0</v>
      </c>
      <c r="BW361" s="6" t="b">
        <f t="shared" si="58"/>
        <v>0</v>
      </c>
      <c r="BX361" s="6">
        <f t="shared" si="59"/>
        <v>1</v>
      </c>
    </row>
    <row r="362" spans="4:76" x14ac:dyDescent="0.15">
      <c r="D362" t="s">
        <v>62</v>
      </c>
      <c r="E362" t="s">
        <v>19138</v>
      </c>
      <c r="I362" t="s">
        <v>19139</v>
      </c>
      <c r="L362" t="s">
        <v>19140</v>
      </c>
      <c r="M362" t="s">
        <v>19123</v>
      </c>
      <c r="P362" t="s">
        <v>67</v>
      </c>
      <c r="Q362" t="s">
        <v>68</v>
      </c>
      <c r="W362" t="s">
        <v>19141</v>
      </c>
      <c r="X362" t="s">
        <v>19142</v>
      </c>
      <c r="Z362" t="s">
        <v>19143</v>
      </c>
      <c r="AA362" t="s">
        <v>19144</v>
      </c>
      <c r="AB362" t="s">
        <v>5531</v>
      </c>
      <c r="AE362" t="s">
        <v>19145</v>
      </c>
      <c r="AF362" t="s">
        <v>19146</v>
      </c>
      <c r="AH362">
        <v>18</v>
      </c>
      <c r="AI362">
        <v>0</v>
      </c>
      <c r="AJ362">
        <v>0</v>
      </c>
      <c r="AK362">
        <v>5</v>
      </c>
      <c r="AL362">
        <v>7</v>
      </c>
      <c r="AM362" t="s">
        <v>213</v>
      </c>
      <c r="AN362" t="s">
        <v>964</v>
      </c>
      <c r="AO362" t="s">
        <v>965</v>
      </c>
      <c r="AP362" t="s">
        <v>19131</v>
      </c>
      <c r="AQ362" t="s">
        <v>19132</v>
      </c>
      <c r="AS362" t="s">
        <v>19123</v>
      </c>
      <c r="AT362" t="s">
        <v>19133</v>
      </c>
      <c r="AU362" t="s">
        <v>198</v>
      </c>
      <c r="AV362">
        <v>2015</v>
      </c>
      <c r="AW362">
        <v>50</v>
      </c>
      <c r="AX362">
        <v>2</v>
      </c>
      <c r="BC362">
        <v>345</v>
      </c>
      <c r="BD362">
        <v>348</v>
      </c>
      <c r="BF362" t="s">
        <v>19147</v>
      </c>
      <c r="BH362">
        <v>4</v>
      </c>
      <c r="BI362" t="s">
        <v>19135</v>
      </c>
      <c r="BJ362" t="s">
        <v>19135</v>
      </c>
      <c r="BK362" t="s">
        <v>19136</v>
      </c>
      <c r="BL362" t="s">
        <v>19148</v>
      </c>
      <c r="BM362">
        <v>25687122</v>
      </c>
      <c r="BN362" s="4" t="b">
        <f t="shared" si="50"/>
        <v>0</v>
      </c>
      <c r="BO362" s="5" t="b">
        <f t="shared" si="51"/>
        <v>0</v>
      </c>
      <c r="BP362" s="5" t="b">
        <f t="shared" si="52"/>
        <v>0</v>
      </c>
      <c r="BQ362" s="5" t="b">
        <f t="shared" si="53"/>
        <v>0</v>
      </c>
      <c r="BR362" s="5" t="b">
        <f t="shared" si="54"/>
        <v>0</v>
      </c>
      <c r="BS362" s="5" t="b">
        <f t="shared" si="55"/>
        <v>0</v>
      </c>
      <c r="BT362" s="6" t="str">
        <f t="shared" si="56"/>
        <v>0920-8569</v>
      </c>
      <c r="BU362" s="6"/>
      <c r="BV362" s="6" t="b">
        <f t="shared" si="57"/>
        <v>0</v>
      </c>
      <c r="BW362" s="6" t="b">
        <f t="shared" si="58"/>
        <v>0</v>
      </c>
      <c r="BX362" s="6">
        <f t="shared" si="59"/>
        <v>1</v>
      </c>
    </row>
    <row r="363" spans="4:76" x14ac:dyDescent="0.15">
      <c r="D363" t="s">
        <v>62</v>
      </c>
      <c r="E363" t="s">
        <v>19208</v>
      </c>
      <c r="I363" t="s">
        <v>19209</v>
      </c>
      <c r="L363" t="s">
        <v>19210</v>
      </c>
      <c r="M363" t="s">
        <v>19211</v>
      </c>
      <c r="P363" t="s">
        <v>67</v>
      </c>
      <c r="Q363" t="s">
        <v>977</v>
      </c>
      <c r="X363" t="s">
        <v>19212</v>
      </c>
      <c r="Z363" t="s">
        <v>19213</v>
      </c>
      <c r="AA363" t="s">
        <v>19214</v>
      </c>
      <c r="AB363" t="s">
        <v>5047</v>
      </c>
      <c r="AE363" t="s">
        <v>19215</v>
      </c>
      <c r="AF363" t="s">
        <v>19216</v>
      </c>
      <c r="AH363">
        <v>96</v>
      </c>
      <c r="AI363">
        <v>1</v>
      </c>
      <c r="AJ363">
        <v>1</v>
      </c>
      <c r="AK363">
        <v>31</v>
      </c>
      <c r="AL363">
        <v>51</v>
      </c>
      <c r="AM363" t="s">
        <v>5596</v>
      </c>
      <c r="AN363" t="s">
        <v>604</v>
      </c>
      <c r="AO363" t="s">
        <v>5597</v>
      </c>
      <c r="AP363" t="s">
        <v>19217</v>
      </c>
      <c r="AQ363" t="s">
        <v>19218</v>
      </c>
      <c r="AS363" t="s">
        <v>19219</v>
      </c>
      <c r="AT363" t="s">
        <v>19220</v>
      </c>
      <c r="AU363" t="s">
        <v>198</v>
      </c>
      <c r="AV363">
        <v>2015</v>
      </c>
      <c r="AW363">
        <v>24</v>
      </c>
      <c r="BC363">
        <v>101</v>
      </c>
      <c r="BD363">
        <v>109</v>
      </c>
      <c r="BF363" t="s">
        <v>19221</v>
      </c>
      <c r="BH363">
        <v>9</v>
      </c>
      <c r="BI363" t="s">
        <v>577</v>
      </c>
      <c r="BJ363" t="s">
        <v>577</v>
      </c>
      <c r="BK363" t="s">
        <v>19222</v>
      </c>
      <c r="BL363" t="s">
        <v>19223</v>
      </c>
      <c r="BM363">
        <v>25765928</v>
      </c>
      <c r="BN363" s="4" t="b">
        <f t="shared" si="50"/>
        <v>0</v>
      </c>
      <c r="BO363" s="5" t="b">
        <f t="shared" si="51"/>
        <v>0</v>
      </c>
      <c r="BP363" s="5" t="b">
        <f t="shared" si="52"/>
        <v>0</v>
      </c>
      <c r="BQ363" s="5" t="b">
        <f t="shared" si="53"/>
        <v>0</v>
      </c>
      <c r="BR363" s="5" t="b">
        <f t="shared" si="54"/>
        <v>0</v>
      </c>
      <c r="BS363" s="5" t="b">
        <f t="shared" si="55"/>
        <v>0</v>
      </c>
      <c r="BT363" s="6" t="str">
        <f t="shared" si="56"/>
        <v>1369-5266</v>
      </c>
      <c r="BU363" s="6"/>
      <c r="BV363" s="6" t="b">
        <f t="shared" si="57"/>
        <v>0</v>
      </c>
      <c r="BW363" s="6" t="b">
        <f t="shared" si="58"/>
        <v>0</v>
      </c>
      <c r="BX363" s="6">
        <f t="shared" si="59"/>
        <v>1</v>
      </c>
    </row>
    <row r="364" spans="4:76" x14ac:dyDescent="0.15">
      <c r="D364" t="s">
        <v>62</v>
      </c>
      <c r="E364" t="s">
        <v>19237</v>
      </c>
      <c r="I364" t="s">
        <v>19238</v>
      </c>
      <c r="L364" t="s">
        <v>19239</v>
      </c>
      <c r="M364" t="s">
        <v>19240</v>
      </c>
      <c r="P364" t="s">
        <v>67</v>
      </c>
      <c r="Q364" t="s">
        <v>68</v>
      </c>
      <c r="W364" t="s">
        <v>19241</v>
      </c>
      <c r="X364" t="s">
        <v>19242</v>
      </c>
      <c r="Z364" t="s">
        <v>19243</v>
      </c>
      <c r="AA364" t="s">
        <v>19244</v>
      </c>
      <c r="AB364" t="s">
        <v>19245</v>
      </c>
      <c r="AE364" t="s">
        <v>19246</v>
      </c>
      <c r="AF364" t="s">
        <v>19247</v>
      </c>
      <c r="AH364">
        <v>37</v>
      </c>
      <c r="AI364">
        <v>0</v>
      </c>
      <c r="AJ364">
        <v>0</v>
      </c>
      <c r="AK364">
        <v>14</v>
      </c>
      <c r="AL364">
        <v>16</v>
      </c>
      <c r="AM364" t="s">
        <v>19248</v>
      </c>
      <c r="AN364" t="s">
        <v>19249</v>
      </c>
      <c r="AO364" t="s">
        <v>19250</v>
      </c>
      <c r="AP364" t="s">
        <v>19251</v>
      </c>
      <c r="AQ364" t="s">
        <v>19252</v>
      </c>
      <c r="AS364" t="s">
        <v>19253</v>
      </c>
      <c r="AT364" t="s">
        <v>19254</v>
      </c>
      <c r="AU364" t="s">
        <v>198</v>
      </c>
      <c r="AV364">
        <v>2015</v>
      </c>
      <c r="AW364">
        <v>9</v>
      </c>
      <c r="AX364">
        <v>2</v>
      </c>
      <c r="BC364">
        <v>120</v>
      </c>
      <c r="BD364">
        <v>129</v>
      </c>
      <c r="BF364" t="s">
        <v>19255</v>
      </c>
      <c r="BH364">
        <v>10</v>
      </c>
      <c r="BI364" t="s">
        <v>19256</v>
      </c>
      <c r="BJ364" t="s">
        <v>545</v>
      </c>
      <c r="BK364" t="s">
        <v>19257</v>
      </c>
      <c r="BL364" t="s">
        <v>19258</v>
      </c>
      <c r="BN364" s="4" t="b">
        <f t="shared" si="50"/>
        <v>0</v>
      </c>
      <c r="BO364" s="5" t="b">
        <f t="shared" si="51"/>
        <v>0</v>
      </c>
      <c r="BP364" s="5" t="b">
        <f t="shared" si="52"/>
        <v>0</v>
      </c>
      <c r="BQ364" s="5" t="b">
        <f t="shared" si="53"/>
        <v>0</v>
      </c>
      <c r="BR364" s="5" t="b">
        <f t="shared" si="54"/>
        <v>0</v>
      </c>
      <c r="BS364" s="5" t="b">
        <f t="shared" si="55"/>
        <v>0</v>
      </c>
      <c r="BT364" s="6" t="str">
        <f t="shared" si="56"/>
        <v>1751-9675</v>
      </c>
      <c r="BU364" s="6"/>
      <c r="BV364" s="6" t="b">
        <f t="shared" si="57"/>
        <v>0</v>
      </c>
      <c r="BW364" s="6" t="b">
        <f t="shared" si="58"/>
        <v>0</v>
      </c>
      <c r="BX364" s="6">
        <f t="shared" si="59"/>
        <v>1</v>
      </c>
    </row>
    <row r="365" spans="4:76" x14ac:dyDescent="0.15">
      <c r="D365" t="s">
        <v>62</v>
      </c>
      <c r="E365" t="s">
        <v>19280</v>
      </c>
      <c r="I365" t="s">
        <v>19281</v>
      </c>
      <c r="L365" t="s">
        <v>19282</v>
      </c>
      <c r="M365" t="s">
        <v>15941</v>
      </c>
      <c r="P365" t="s">
        <v>67</v>
      </c>
      <c r="Q365" t="s">
        <v>68</v>
      </c>
      <c r="W365" t="s">
        <v>19283</v>
      </c>
      <c r="X365" t="s">
        <v>19284</v>
      </c>
      <c r="Z365" t="s">
        <v>19285</v>
      </c>
      <c r="AA365" t="s">
        <v>19286</v>
      </c>
      <c r="AB365" t="s">
        <v>19287</v>
      </c>
      <c r="AE365" t="s">
        <v>19288</v>
      </c>
      <c r="AF365" t="s">
        <v>19289</v>
      </c>
      <c r="AH365">
        <v>30</v>
      </c>
      <c r="AI365">
        <v>0</v>
      </c>
      <c r="AJ365">
        <v>0</v>
      </c>
      <c r="AK365">
        <v>1</v>
      </c>
      <c r="AL365">
        <v>2</v>
      </c>
      <c r="AM365" t="s">
        <v>15948</v>
      </c>
      <c r="AN365" t="s">
        <v>3091</v>
      </c>
      <c r="AO365" t="s">
        <v>15949</v>
      </c>
      <c r="AP365" t="s">
        <v>15950</v>
      </c>
      <c r="AS365" t="s">
        <v>15951</v>
      </c>
      <c r="AT365" t="s">
        <v>15952</v>
      </c>
      <c r="AU365" t="s">
        <v>198</v>
      </c>
      <c r="AV365">
        <v>2015</v>
      </c>
      <c r="AW365">
        <v>61</v>
      </c>
      <c r="AX365">
        <v>2</v>
      </c>
      <c r="BC365">
        <v>134</v>
      </c>
      <c r="BD365">
        <v>137</v>
      </c>
      <c r="BH365">
        <v>4</v>
      </c>
      <c r="BI365" t="s">
        <v>11247</v>
      </c>
      <c r="BJ365" t="s">
        <v>11248</v>
      </c>
      <c r="BK365" t="s">
        <v>19278</v>
      </c>
      <c r="BL365" t="s">
        <v>19290</v>
      </c>
      <c r="BM365">
        <v>25736398</v>
      </c>
      <c r="BN365" s="4" t="b">
        <f t="shared" si="50"/>
        <v>0</v>
      </c>
      <c r="BO365" s="5" t="b">
        <f t="shared" si="51"/>
        <v>0</v>
      </c>
      <c r="BP365" s="5" t="b">
        <f t="shared" si="52"/>
        <v>0</v>
      </c>
      <c r="BQ365" s="5" t="b">
        <f t="shared" si="53"/>
        <v>0</v>
      </c>
      <c r="BR365" s="5" t="b">
        <f t="shared" si="54"/>
        <v>0</v>
      </c>
      <c r="BS365" s="5" t="b">
        <f t="shared" si="55"/>
        <v>0</v>
      </c>
      <c r="BT365" s="6" t="str">
        <f t="shared" si="56"/>
        <v>0916-8818</v>
      </c>
      <c r="BU365" s="6"/>
      <c r="BV365" s="6" t="b">
        <f t="shared" si="57"/>
        <v>0</v>
      </c>
      <c r="BW365" s="6" t="b">
        <f t="shared" si="58"/>
        <v>0</v>
      </c>
      <c r="BX365" s="6">
        <f t="shared" si="59"/>
        <v>1</v>
      </c>
    </row>
    <row r="366" spans="4:76" x14ac:dyDescent="0.15">
      <c r="D366" t="s">
        <v>62</v>
      </c>
      <c r="E366" t="s">
        <v>19344</v>
      </c>
      <c r="I366" t="s">
        <v>19345</v>
      </c>
      <c r="L366" t="s">
        <v>19346</v>
      </c>
      <c r="M366" t="s">
        <v>19347</v>
      </c>
      <c r="P366" t="s">
        <v>67</v>
      </c>
      <c r="Q366" t="s">
        <v>68</v>
      </c>
      <c r="W366" t="s">
        <v>19348</v>
      </c>
      <c r="X366" t="s">
        <v>19349</v>
      </c>
      <c r="Z366" t="s">
        <v>19350</v>
      </c>
      <c r="AA366" t="s">
        <v>19351</v>
      </c>
      <c r="AB366" t="s">
        <v>19352</v>
      </c>
      <c r="AE366" t="s">
        <v>19353</v>
      </c>
      <c r="AF366" t="s">
        <v>19354</v>
      </c>
      <c r="AH366">
        <v>35</v>
      </c>
      <c r="AI366">
        <v>0</v>
      </c>
      <c r="AJ366">
        <v>0</v>
      </c>
      <c r="AK366">
        <v>5</v>
      </c>
      <c r="AL366">
        <v>24</v>
      </c>
      <c r="AM366" t="s">
        <v>358</v>
      </c>
      <c r="AN366" t="s">
        <v>359</v>
      </c>
      <c r="AO366" t="s">
        <v>360</v>
      </c>
      <c r="AP366" t="s">
        <v>19355</v>
      </c>
      <c r="AQ366" t="s">
        <v>19356</v>
      </c>
      <c r="AS366" t="s">
        <v>19357</v>
      </c>
      <c r="AT366" t="s">
        <v>19358</v>
      </c>
      <c r="AU366" t="s">
        <v>198</v>
      </c>
      <c r="AV366">
        <v>2015</v>
      </c>
      <c r="AW366">
        <v>59</v>
      </c>
      <c r="AX366">
        <v>2</v>
      </c>
      <c r="BC366">
        <v>242</v>
      </c>
      <c r="BD366">
        <v>257</v>
      </c>
      <c r="BF366" t="s">
        <v>19359</v>
      </c>
      <c r="BH366">
        <v>16</v>
      </c>
      <c r="BI366" t="s">
        <v>1594</v>
      </c>
      <c r="BJ366" t="s">
        <v>1595</v>
      </c>
      <c r="BK366" t="s">
        <v>19360</v>
      </c>
      <c r="BL366" t="s">
        <v>19361</v>
      </c>
      <c r="BN366" s="4" t="b">
        <f t="shared" si="50"/>
        <v>0</v>
      </c>
      <c r="BO366" s="5" t="b">
        <f t="shared" si="51"/>
        <v>0</v>
      </c>
      <c r="BP366" s="5" t="b">
        <f t="shared" si="52"/>
        <v>0</v>
      </c>
      <c r="BQ366" s="5" t="b">
        <f t="shared" si="53"/>
        <v>0</v>
      </c>
      <c r="BR366" s="5" t="b">
        <f t="shared" si="54"/>
        <v>0</v>
      </c>
      <c r="BS366" s="5" t="b">
        <f t="shared" si="55"/>
        <v>0</v>
      </c>
      <c r="BT366" s="6" t="str">
        <f t="shared" si="56"/>
        <v>1364-985X</v>
      </c>
      <c r="BU366" s="6"/>
      <c r="BV366" s="6" t="b">
        <f t="shared" si="57"/>
        <v>0</v>
      </c>
      <c r="BW366" s="6" t="b">
        <f t="shared" si="58"/>
        <v>0</v>
      </c>
      <c r="BX366" s="6">
        <f t="shared" si="59"/>
        <v>1</v>
      </c>
    </row>
    <row r="367" spans="4:76" x14ac:dyDescent="0.15">
      <c r="D367" t="s">
        <v>62</v>
      </c>
      <c r="E367" t="s">
        <v>19362</v>
      </c>
      <c r="I367" t="s">
        <v>19363</v>
      </c>
      <c r="L367" t="s">
        <v>19364</v>
      </c>
      <c r="M367" t="s">
        <v>19365</v>
      </c>
      <c r="P367" t="s">
        <v>67</v>
      </c>
      <c r="Q367" t="s">
        <v>68</v>
      </c>
      <c r="W367" t="s">
        <v>19366</v>
      </c>
      <c r="X367" t="s">
        <v>19367</v>
      </c>
      <c r="Z367" t="s">
        <v>19368</v>
      </c>
      <c r="AA367" t="s">
        <v>19369</v>
      </c>
      <c r="AB367" t="s">
        <v>19370</v>
      </c>
      <c r="AE367" t="s">
        <v>19371</v>
      </c>
      <c r="AF367" t="s">
        <v>19372</v>
      </c>
      <c r="AH367">
        <v>24</v>
      </c>
      <c r="AI367">
        <v>0</v>
      </c>
      <c r="AJ367">
        <v>0</v>
      </c>
      <c r="AK367">
        <v>4</v>
      </c>
      <c r="AL367">
        <v>6</v>
      </c>
      <c r="AM367" t="s">
        <v>136</v>
      </c>
      <c r="AN367" t="s">
        <v>77</v>
      </c>
      <c r="AO367" t="s">
        <v>137</v>
      </c>
      <c r="AP367" t="s">
        <v>19373</v>
      </c>
      <c r="AS367" t="s">
        <v>19374</v>
      </c>
      <c r="AT367" t="s">
        <v>19375</v>
      </c>
      <c r="AU367" t="s">
        <v>198</v>
      </c>
      <c r="AV367">
        <v>2015</v>
      </c>
      <c r="AW367">
        <v>65</v>
      </c>
      <c r="BC367">
        <v>17</v>
      </c>
      <c r="BD367">
        <v>23</v>
      </c>
      <c r="BF367" t="s">
        <v>19376</v>
      </c>
      <c r="BH367">
        <v>7</v>
      </c>
      <c r="BI367" t="s">
        <v>6363</v>
      </c>
      <c r="BJ367" t="s">
        <v>6363</v>
      </c>
      <c r="BK367" t="s">
        <v>19377</v>
      </c>
      <c r="BL367" t="s">
        <v>19378</v>
      </c>
      <c r="BN367" s="4" t="b">
        <f t="shared" si="50"/>
        <v>0</v>
      </c>
      <c r="BO367" s="5" t="b">
        <f t="shared" si="51"/>
        <v>0</v>
      </c>
      <c r="BP367" s="5" t="b">
        <f t="shared" si="52"/>
        <v>0</v>
      </c>
      <c r="BQ367" s="5" t="b">
        <f t="shared" si="53"/>
        <v>0</v>
      </c>
      <c r="BR367" s="5" t="b">
        <f t="shared" si="54"/>
        <v>0</v>
      </c>
      <c r="BS367" s="5" t="b">
        <f t="shared" si="55"/>
        <v>0</v>
      </c>
      <c r="BT367" s="6" t="str">
        <f t="shared" si="56"/>
        <v>0093-6413</v>
      </c>
      <c r="BU367" s="6"/>
      <c r="BV367" s="6" t="b">
        <f t="shared" si="57"/>
        <v>0</v>
      </c>
      <c r="BW367" s="6" t="b">
        <f t="shared" si="58"/>
        <v>0</v>
      </c>
      <c r="BX367" s="6">
        <f t="shared" si="59"/>
        <v>1</v>
      </c>
    </row>
    <row r="368" spans="4:76" x14ac:dyDescent="0.15">
      <c r="D368" t="s">
        <v>62</v>
      </c>
      <c r="E368" t="s">
        <v>19392</v>
      </c>
      <c r="I368" t="s">
        <v>19393</v>
      </c>
      <c r="L368" t="s">
        <v>19394</v>
      </c>
      <c r="M368" t="s">
        <v>12747</v>
      </c>
      <c r="P368" t="s">
        <v>67</v>
      </c>
      <c r="Q368" t="s">
        <v>68</v>
      </c>
      <c r="W368" t="s">
        <v>19395</v>
      </c>
      <c r="X368" t="s">
        <v>19396</v>
      </c>
      <c r="Z368" t="s">
        <v>19397</v>
      </c>
      <c r="AA368" t="s">
        <v>19398</v>
      </c>
      <c r="AB368" t="s">
        <v>19399</v>
      </c>
      <c r="AE368" t="s">
        <v>19400</v>
      </c>
      <c r="AF368" t="s">
        <v>19401</v>
      </c>
      <c r="AH368">
        <v>32</v>
      </c>
      <c r="AI368">
        <v>1</v>
      </c>
      <c r="AJ368">
        <v>1</v>
      </c>
      <c r="AK368">
        <v>6</v>
      </c>
      <c r="AL368">
        <v>12</v>
      </c>
      <c r="AM368" t="s">
        <v>76</v>
      </c>
      <c r="AN368" t="s">
        <v>77</v>
      </c>
      <c r="AO368" t="s">
        <v>78</v>
      </c>
      <c r="AP368" t="s">
        <v>12755</v>
      </c>
      <c r="AQ368" t="s">
        <v>12756</v>
      </c>
      <c r="AS368" t="s">
        <v>12757</v>
      </c>
      <c r="AT368" t="s">
        <v>12758</v>
      </c>
      <c r="AU368" t="s">
        <v>198</v>
      </c>
      <c r="AV368">
        <v>2015</v>
      </c>
      <c r="AW368">
        <v>99</v>
      </c>
      <c r="BC368">
        <v>99</v>
      </c>
      <c r="BD368">
        <v>104</v>
      </c>
      <c r="BF368" t="s">
        <v>19402</v>
      </c>
      <c r="BH368">
        <v>6</v>
      </c>
      <c r="BI368" t="s">
        <v>667</v>
      </c>
      <c r="BJ368" t="s">
        <v>667</v>
      </c>
      <c r="BK368" t="s">
        <v>19403</v>
      </c>
      <c r="BL368" t="s">
        <v>19404</v>
      </c>
      <c r="BM368">
        <v>25591995</v>
      </c>
      <c r="BN368" s="4" t="b">
        <f t="shared" si="50"/>
        <v>0</v>
      </c>
      <c r="BO368" s="5" t="b">
        <f t="shared" si="51"/>
        <v>0</v>
      </c>
      <c r="BP368" s="5" t="b">
        <f t="shared" si="52"/>
        <v>0</v>
      </c>
      <c r="BQ368" s="5" t="b">
        <f t="shared" si="53"/>
        <v>0</v>
      </c>
      <c r="BR368" s="5" t="b">
        <f t="shared" si="54"/>
        <v>0</v>
      </c>
      <c r="BS368" s="5" t="b">
        <f t="shared" si="55"/>
        <v>0</v>
      </c>
      <c r="BT368" s="6" t="str">
        <f t="shared" si="56"/>
        <v>0034-5288</v>
      </c>
      <c r="BU368" s="6"/>
      <c r="BV368" s="6" t="b">
        <f t="shared" si="57"/>
        <v>0</v>
      </c>
      <c r="BW368" s="6" t="b">
        <f t="shared" si="58"/>
        <v>0</v>
      </c>
      <c r="BX368" s="6">
        <f t="shared" si="59"/>
        <v>1</v>
      </c>
    </row>
    <row r="369" spans="4:76" x14ac:dyDescent="0.15">
      <c r="D369" t="s">
        <v>62</v>
      </c>
      <c r="E369" t="s">
        <v>19548</v>
      </c>
      <c r="I369" t="s">
        <v>19549</v>
      </c>
      <c r="L369" t="s">
        <v>19550</v>
      </c>
      <c r="M369" t="s">
        <v>1372</v>
      </c>
      <c r="P369" t="s">
        <v>67</v>
      </c>
      <c r="Q369" t="s">
        <v>68</v>
      </c>
      <c r="W369" t="s">
        <v>19551</v>
      </c>
      <c r="X369" t="s">
        <v>19552</v>
      </c>
      <c r="Z369" t="s">
        <v>19553</v>
      </c>
      <c r="AA369" t="s">
        <v>19554</v>
      </c>
      <c r="AB369" t="s">
        <v>19555</v>
      </c>
      <c r="AE369" t="s">
        <v>19556</v>
      </c>
      <c r="AF369" t="s">
        <v>19557</v>
      </c>
      <c r="AH369">
        <v>44</v>
      </c>
      <c r="AI369">
        <v>1</v>
      </c>
      <c r="AJ369">
        <v>1</v>
      </c>
      <c r="AK369">
        <v>12</v>
      </c>
      <c r="AL369">
        <v>21</v>
      </c>
      <c r="AM369" t="s">
        <v>1380</v>
      </c>
      <c r="AN369" t="s">
        <v>1381</v>
      </c>
      <c r="AO369" t="s">
        <v>1382</v>
      </c>
      <c r="AP369" t="s">
        <v>1383</v>
      </c>
      <c r="AS369" t="s">
        <v>1384</v>
      </c>
      <c r="AT369" t="s">
        <v>1385</v>
      </c>
      <c r="AU369" t="s">
        <v>198</v>
      </c>
      <c r="AV369">
        <v>2015</v>
      </c>
      <c r="AW369">
        <v>89</v>
      </c>
      <c r="BC369">
        <v>44</v>
      </c>
      <c r="BD369">
        <v>52</v>
      </c>
      <c r="BF369" t="s">
        <v>19558</v>
      </c>
      <c r="BH369">
        <v>9</v>
      </c>
      <c r="BI369" t="s">
        <v>577</v>
      </c>
      <c r="BJ369" t="s">
        <v>577</v>
      </c>
      <c r="BK369" t="s">
        <v>19546</v>
      </c>
      <c r="BL369" t="s">
        <v>19559</v>
      </c>
      <c r="BM369">
        <v>25689412</v>
      </c>
      <c r="BN369" s="4" t="b">
        <f t="shared" si="50"/>
        <v>0</v>
      </c>
      <c r="BO369" s="5" t="b">
        <f t="shared" si="51"/>
        <v>0</v>
      </c>
      <c r="BP369" s="5" t="b">
        <f t="shared" si="52"/>
        <v>0</v>
      </c>
      <c r="BQ369" s="5" t="b">
        <f t="shared" si="53"/>
        <v>0</v>
      </c>
      <c r="BR369" s="5" t="b">
        <f t="shared" si="54"/>
        <v>0</v>
      </c>
      <c r="BS369" s="5" t="b">
        <f t="shared" si="55"/>
        <v>0</v>
      </c>
      <c r="BT369" s="6" t="str">
        <f t="shared" si="56"/>
        <v>0981-9428</v>
      </c>
      <c r="BU369" s="6"/>
      <c r="BV369" s="6" t="b">
        <f t="shared" si="57"/>
        <v>0</v>
      </c>
      <c r="BW369" s="6" t="b">
        <f t="shared" si="58"/>
        <v>0</v>
      </c>
      <c r="BX369" s="6">
        <f t="shared" si="59"/>
        <v>1</v>
      </c>
    </row>
    <row r="370" spans="4:76" x14ac:dyDescent="0.15">
      <c r="D370" t="s">
        <v>62</v>
      </c>
      <c r="E370" t="s">
        <v>19675</v>
      </c>
      <c r="I370" t="s">
        <v>19676</v>
      </c>
      <c r="L370" t="s">
        <v>19677</v>
      </c>
      <c r="M370" t="s">
        <v>1231</v>
      </c>
      <c r="P370" t="s">
        <v>67</v>
      </c>
      <c r="Q370" t="s">
        <v>68</v>
      </c>
      <c r="W370" t="s">
        <v>19678</v>
      </c>
      <c r="X370" t="s">
        <v>19679</v>
      </c>
      <c r="Z370" t="s">
        <v>19680</v>
      </c>
      <c r="AA370" t="s">
        <v>19681</v>
      </c>
      <c r="AB370" t="s">
        <v>19682</v>
      </c>
      <c r="AE370" t="s">
        <v>19683</v>
      </c>
      <c r="AF370" t="s">
        <v>19684</v>
      </c>
      <c r="AH370">
        <v>49</v>
      </c>
      <c r="AI370">
        <v>0</v>
      </c>
      <c r="AJ370">
        <v>0</v>
      </c>
      <c r="AK370">
        <v>7</v>
      </c>
      <c r="AL370">
        <v>14</v>
      </c>
      <c r="AM370" t="s">
        <v>358</v>
      </c>
      <c r="AN370" t="s">
        <v>359</v>
      </c>
      <c r="AO370" t="s">
        <v>360</v>
      </c>
      <c r="AP370" t="s">
        <v>1239</v>
      </c>
      <c r="AQ370" t="s">
        <v>1240</v>
      </c>
      <c r="AS370" t="s">
        <v>1241</v>
      </c>
      <c r="AT370" t="s">
        <v>1242</v>
      </c>
      <c r="AU370" t="s">
        <v>198</v>
      </c>
      <c r="AV370">
        <v>2015</v>
      </c>
      <c r="AW370">
        <v>22</v>
      </c>
      <c r="AX370">
        <v>2</v>
      </c>
      <c r="BC370">
        <v>235</v>
      </c>
      <c r="BD370">
        <v>242</v>
      </c>
      <c r="BF370" t="s">
        <v>19685</v>
      </c>
      <c r="BH370">
        <v>8</v>
      </c>
      <c r="BI370" t="s">
        <v>830</v>
      </c>
      <c r="BJ370" t="s">
        <v>830</v>
      </c>
      <c r="BK370" t="s">
        <v>19673</v>
      </c>
      <c r="BL370" t="s">
        <v>19686</v>
      </c>
      <c r="BM370">
        <v>25813528</v>
      </c>
      <c r="BN370" s="4" t="b">
        <f t="shared" si="50"/>
        <v>0</v>
      </c>
      <c r="BO370" s="5" t="b">
        <f t="shared" si="51"/>
        <v>0</v>
      </c>
      <c r="BP370" s="5" t="b">
        <f t="shared" si="52"/>
        <v>0</v>
      </c>
      <c r="BQ370" s="5" t="b">
        <f t="shared" si="53"/>
        <v>0</v>
      </c>
      <c r="BR370" s="5" t="b">
        <f t="shared" si="54"/>
        <v>0</v>
      </c>
      <c r="BS370" s="5" t="b">
        <f t="shared" si="55"/>
        <v>0</v>
      </c>
      <c r="BT370" s="6" t="str">
        <f t="shared" si="56"/>
        <v>1672-9609</v>
      </c>
      <c r="BU370" s="6"/>
      <c r="BV370" s="6" t="b">
        <f t="shared" si="57"/>
        <v>0</v>
      </c>
      <c r="BW370" s="6" t="b">
        <f t="shared" si="58"/>
        <v>0</v>
      </c>
      <c r="BX370" s="6">
        <f t="shared" si="59"/>
        <v>1</v>
      </c>
    </row>
    <row r="371" spans="4:76" x14ac:dyDescent="0.15">
      <c r="D371" t="s">
        <v>62</v>
      </c>
      <c r="E371" t="s">
        <v>19687</v>
      </c>
      <c r="I371" t="s">
        <v>19688</v>
      </c>
      <c r="L371" t="s">
        <v>19689</v>
      </c>
      <c r="M371" t="s">
        <v>1231</v>
      </c>
      <c r="P371" t="s">
        <v>67</v>
      </c>
      <c r="Q371" t="s">
        <v>68</v>
      </c>
      <c r="W371" t="s">
        <v>19690</v>
      </c>
      <c r="X371" t="s">
        <v>19691</v>
      </c>
      <c r="Z371" t="s">
        <v>19692</v>
      </c>
      <c r="AA371" t="s">
        <v>19693</v>
      </c>
      <c r="AB371" t="s">
        <v>19694</v>
      </c>
      <c r="AE371" t="s">
        <v>19695</v>
      </c>
      <c r="AF371" t="s">
        <v>19696</v>
      </c>
      <c r="AH371">
        <v>45</v>
      </c>
      <c r="AI371">
        <v>1</v>
      </c>
      <c r="AJ371">
        <v>1</v>
      </c>
      <c r="AK371">
        <v>25</v>
      </c>
      <c r="AL371">
        <v>42</v>
      </c>
      <c r="AM371" t="s">
        <v>358</v>
      </c>
      <c r="AN371" t="s">
        <v>359</v>
      </c>
      <c r="AO371" t="s">
        <v>360</v>
      </c>
      <c r="AP371" t="s">
        <v>1239</v>
      </c>
      <c r="AQ371" t="s">
        <v>1240</v>
      </c>
      <c r="AS371" t="s">
        <v>1241</v>
      </c>
      <c r="AT371" t="s">
        <v>1242</v>
      </c>
      <c r="AU371" t="s">
        <v>198</v>
      </c>
      <c r="AV371">
        <v>2015</v>
      </c>
      <c r="AW371">
        <v>22</v>
      </c>
      <c r="AX371">
        <v>2</v>
      </c>
      <c r="BC371">
        <v>273</v>
      </c>
      <c r="BD371">
        <v>282</v>
      </c>
      <c r="BF371" t="s">
        <v>19697</v>
      </c>
      <c r="BH371">
        <v>10</v>
      </c>
      <c r="BI371" t="s">
        <v>830</v>
      </c>
      <c r="BJ371" t="s">
        <v>830</v>
      </c>
      <c r="BK371" t="s">
        <v>19673</v>
      </c>
      <c r="BL371" t="s">
        <v>19698</v>
      </c>
      <c r="BM371">
        <v>24431263</v>
      </c>
      <c r="BN371" s="4" t="b">
        <f t="shared" si="50"/>
        <v>0</v>
      </c>
      <c r="BO371" s="5" t="b">
        <f t="shared" si="51"/>
        <v>0</v>
      </c>
      <c r="BP371" s="5" t="b">
        <f t="shared" si="52"/>
        <v>0</v>
      </c>
      <c r="BQ371" s="5" t="b">
        <f t="shared" si="53"/>
        <v>0</v>
      </c>
      <c r="BR371" s="5" t="b">
        <f t="shared" si="54"/>
        <v>0</v>
      </c>
      <c r="BS371" s="5" t="b">
        <f t="shared" si="55"/>
        <v>0</v>
      </c>
      <c r="BT371" s="6" t="str">
        <f t="shared" si="56"/>
        <v>1672-9609</v>
      </c>
      <c r="BU371" s="6"/>
      <c r="BV371" s="6" t="b">
        <f t="shared" si="57"/>
        <v>0</v>
      </c>
      <c r="BW371" s="6" t="b">
        <f t="shared" si="58"/>
        <v>0</v>
      </c>
      <c r="BX371" s="6">
        <f t="shared" si="59"/>
        <v>1</v>
      </c>
    </row>
    <row r="372" spans="4:76" x14ac:dyDescent="0.15">
      <c r="D372" t="s">
        <v>62</v>
      </c>
      <c r="E372" t="s">
        <v>19699</v>
      </c>
      <c r="I372" t="s">
        <v>19700</v>
      </c>
      <c r="L372" t="s">
        <v>19701</v>
      </c>
      <c r="M372" t="s">
        <v>19702</v>
      </c>
      <c r="P372" t="s">
        <v>67</v>
      </c>
      <c r="Q372" t="s">
        <v>68</v>
      </c>
      <c r="W372" t="s">
        <v>19703</v>
      </c>
      <c r="X372" t="s">
        <v>19704</v>
      </c>
      <c r="Z372" t="s">
        <v>19705</v>
      </c>
      <c r="AA372" t="s">
        <v>19706</v>
      </c>
      <c r="AB372" t="s">
        <v>2833</v>
      </c>
      <c r="AE372" t="s">
        <v>19707</v>
      </c>
      <c r="AF372" t="s">
        <v>19708</v>
      </c>
      <c r="AH372">
        <v>38</v>
      </c>
      <c r="AI372">
        <v>2</v>
      </c>
      <c r="AJ372">
        <v>2</v>
      </c>
      <c r="AK372">
        <v>11</v>
      </c>
      <c r="AL372">
        <v>18</v>
      </c>
      <c r="AM372" t="s">
        <v>213</v>
      </c>
      <c r="AN372" t="s">
        <v>964</v>
      </c>
      <c r="AO372" t="s">
        <v>965</v>
      </c>
      <c r="AP372" t="s">
        <v>19709</v>
      </c>
      <c r="AQ372" t="s">
        <v>19710</v>
      </c>
      <c r="AS372" t="s">
        <v>19711</v>
      </c>
      <c r="AT372" t="s">
        <v>19712</v>
      </c>
      <c r="AU372" t="s">
        <v>198</v>
      </c>
      <c r="AV372">
        <v>2015</v>
      </c>
      <c r="AW372">
        <v>87</v>
      </c>
      <c r="AX372">
        <v>6</v>
      </c>
      <c r="BC372">
        <v>645</v>
      </c>
      <c r="BD372">
        <v>654</v>
      </c>
      <c r="BF372" t="s">
        <v>19713</v>
      </c>
      <c r="BH372">
        <v>10</v>
      </c>
      <c r="BI372" t="s">
        <v>4735</v>
      </c>
      <c r="BJ372" t="s">
        <v>4735</v>
      </c>
      <c r="BK372" t="s">
        <v>19714</v>
      </c>
      <c r="BL372" t="s">
        <v>19715</v>
      </c>
      <c r="BM372">
        <v>25744207</v>
      </c>
      <c r="BN372" s="4" t="b">
        <f t="shared" si="50"/>
        <v>0</v>
      </c>
      <c r="BO372" s="5" t="b">
        <f t="shared" si="51"/>
        <v>0</v>
      </c>
      <c r="BP372" s="5" t="b">
        <f t="shared" si="52"/>
        <v>0</v>
      </c>
      <c r="BQ372" s="5" t="b">
        <f t="shared" si="53"/>
        <v>0</v>
      </c>
      <c r="BR372" s="5" t="b">
        <f t="shared" si="54"/>
        <v>0</v>
      </c>
      <c r="BS372" s="5" t="b">
        <f t="shared" si="55"/>
        <v>0</v>
      </c>
      <c r="BT372" s="6" t="str">
        <f t="shared" si="56"/>
        <v>0167-4412</v>
      </c>
      <c r="BU372" s="6"/>
      <c r="BV372" s="6" t="b">
        <f t="shared" si="57"/>
        <v>0</v>
      </c>
      <c r="BW372" s="6" t="b">
        <f t="shared" si="58"/>
        <v>0</v>
      </c>
      <c r="BX372" s="6">
        <f t="shared" si="59"/>
        <v>1</v>
      </c>
    </row>
    <row r="373" spans="4:76" x14ac:dyDescent="0.15">
      <c r="D373" t="s">
        <v>62</v>
      </c>
      <c r="E373" t="s">
        <v>19716</v>
      </c>
      <c r="I373" t="s">
        <v>19717</v>
      </c>
      <c r="L373" t="s">
        <v>19718</v>
      </c>
      <c r="M373" t="s">
        <v>19719</v>
      </c>
      <c r="P373" t="s">
        <v>67</v>
      </c>
      <c r="Q373" t="s">
        <v>68</v>
      </c>
      <c r="W373" t="s">
        <v>19720</v>
      </c>
      <c r="X373" t="s">
        <v>19721</v>
      </c>
      <c r="Z373" t="s">
        <v>19722</v>
      </c>
      <c r="AA373" t="s">
        <v>19723</v>
      </c>
      <c r="AB373" t="s">
        <v>19724</v>
      </c>
      <c r="AE373" t="s">
        <v>19725</v>
      </c>
      <c r="AF373" t="s">
        <v>19726</v>
      </c>
      <c r="AH373">
        <v>31</v>
      </c>
      <c r="AI373">
        <v>0</v>
      </c>
      <c r="AJ373">
        <v>0</v>
      </c>
      <c r="AK373">
        <v>11</v>
      </c>
      <c r="AL373">
        <v>21</v>
      </c>
      <c r="AM373" t="s">
        <v>213</v>
      </c>
      <c r="AN373" t="s">
        <v>964</v>
      </c>
      <c r="AO373" t="s">
        <v>965</v>
      </c>
      <c r="AP373" t="s">
        <v>19727</v>
      </c>
      <c r="AQ373" t="s">
        <v>19728</v>
      </c>
      <c r="AS373" t="s">
        <v>19729</v>
      </c>
      <c r="AT373" t="s">
        <v>19730</v>
      </c>
      <c r="AU373" t="s">
        <v>198</v>
      </c>
      <c r="AV373">
        <v>2015</v>
      </c>
      <c r="AW373">
        <v>42</v>
      </c>
      <c r="AX373">
        <v>3</v>
      </c>
      <c r="BC373">
        <v>430</v>
      </c>
      <c r="BD373">
        <v>446</v>
      </c>
      <c r="BF373" t="s">
        <v>19731</v>
      </c>
      <c r="BH373">
        <v>17</v>
      </c>
      <c r="BI373" t="s">
        <v>6690</v>
      </c>
      <c r="BJ373" t="s">
        <v>6691</v>
      </c>
      <c r="BK373" t="s">
        <v>19732</v>
      </c>
      <c r="BL373" t="s">
        <v>19733</v>
      </c>
      <c r="BN373" s="4" t="b">
        <f t="shared" si="50"/>
        <v>0</v>
      </c>
      <c r="BO373" s="5" t="b">
        <f t="shared" si="51"/>
        <v>0</v>
      </c>
      <c r="BP373" s="5" t="b">
        <f t="shared" si="52"/>
        <v>0</v>
      </c>
      <c r="BQ373" s="5" t="b">
        <f t="shared" si="53"/>
        <v>0</v>
      </c>
      <c r="BR373" s="5" t="b">
        <f t="shared" si="54"/>
        <v>0</v>
      </c>
      <c r="BS373" s="5" t="b">
        <f t="shared" si="55"/>
        <v>0</v>
      </c>
      <c r="BT373" s="6" t="str">
        <f t="shared" si="56"/>
        <v>0924-669X</v>
      </c>
      <c r="BU373" s="6"/>
      <c r="BV373" s="6" t="b">
        <f t="shared" si="57"/>
        <v>0</v>
      </c>
      <c r="BW373" s="6" t="b">
        <f t="shared" si="58"/>
        <v>0</v>
      </c>
      <c r="BX373" s="6">
        <f t="shared" si="59"/>
        <v>1</v>
      </c>
    </row>
    <row r="374" spans="4:76" x14ac:dyDescent="0.15">
      <c r="D374" t="s">
        <v>62</v>
      </c>
      <c r="E374" t="s">
        <v>19819</v>
      </c>
      <c r="I374" t="s">
        <v>19820</v>
      </c>
      <c r="L374" t="s">
        <v>19821</v>
      </c>
      <c r="M374" t="s">
        <v>13286</v>
      </c>
      <c r="P374" t="s">
        <v>67</v>
      </c>
      <c r="Q374" t="s">
        <v>68</v>
      </c>
      <c r="W374" t="s">
        <v>19822</v>
      </c>
      <c r="X374" t="s">
        <v>19823</v>
      </c>
      <c r="Z374" t="s">
        <v>19824</v>
      </c>
      <c r="AA374" t="s">
        <v>19825</v>
      </c>
      <c r="AB374" t="s">
        <v>19826</v>
      </c>
      <c r="AC374" t="s">
        <v>19827</v>
      </c>
      <c r="AD374" t="s">
        <v>19828</v>
      </c>
      <c r="AE374" t="s">
        <v>19829</v>
      </c>
      <c r="AF374" t="s">
        <v>19830</v>
      </c>
      <c r="AH374">
        <v>42</v>
      </c>
      <c r="AI374">
        <v>4</v>
      </c>
      <c r="AJ374">
        <v>4</v>
      </c>
      <c r="AK374">
        <v>12</v>
      </c>
      <c r="AL374">
        <v>33</v>
      </c>
      <c r="AM374" t="s">
        <v>358</v>
      </c>
      <c r="AN374" t="s">
        <v>359</v>
      </c>
      <c r="AO374" t="s">
        <v>360</v>
      </c>
      <c r="AP374" t="s">
        <v>13294</v>
      </c>
      <c r="AQ374" t="s">
        <v>13295</v>
      </c>
      <c r="AS374" t="s">
        <v>13296</v>
      </c>
      <c r="AT374" t="s">
        <v>13297</v>
      </c>
      <c r="AU374" t="s">
        <v>198</v>
      </c>
      <c r="AV374">
        <v>2015</v>
      </c>
      <c r="AW374">
        <v>24</v>
      </c>
      <c r="AX374">
        <v>2</v>
      </c>
      <c r="BC374">
        <v>253</v>
      </c>
      <c r="BD374">
        <v>263</v>
      </c>
      <c r="BF374" t="s">
        <v>19831</v>
      </c>
      <c r="BH374">
        <v>11</v>
      </c>
      <c r="BI374" t="s">
        <v>2805</v>
      </c>
      <c r="BJ374" t="s">
        <v>2805</v>
      </c>
      <c r="BK374" t="s">
        <v>19817</v>
      </c>
      <c r="BL374" t="s">
        <v>19832</v>
      </c>
      <c r="BM374">
        <v>25430896</v>
      </c>
      <c r="BN374" s="4" t="b">
        <f t="shared" si="50"/>
        <v>0</v>
      </c>
      <c r="BO374" s="5" t="b">
        <f t="shared" si="51"/>
        <v>0</v>
      </c>
      <c r="BP374" s="5" t="b">
        <f t="shared" si="52"/>
        <v>0</v>
      </c>
      <c r="BQ374" s="5" t="b">
        <f t="shared" si="53"/>
        <v>0</v>
      </c>
      <c r="BR374" s="5" t="b">
        <f t="shared" si="54"/>
        <v>0</v>
      </c>
      <c r="BS374" s="5" t="b">
        <f t="shared" si="55"/>
        <v>0</v>
      </c>
      <c r="BT374" s="6" t="str">
        <f t="shared" si="56"/>
        <v>0962-1075</v>
      </c>
      <c r="BU374" s="6"/>
      <c r="BV374" s="6" t="b">
        <f t="shared" si="57"/>
        <v>0</v>
      </c>
      <c r="BW374" s="6" t="b">
        <f t="shared" si="58"/>
        <v>0</v>
      </c>
      <c r="BX374" s="6">
        <f t="shared" si="59"/>
        <v>1</v>
      </c>
    </row>
    <row r="375" spans="4:76" x14ac:dyDescent="0.15">
      <c r="D375" t="s">
        <v>62</v>
      </c>
      <c r="E375" t="s">
        <v>19951</v>
      </c>
      <c r="I375" t="s">
        <v>19952</v>
      </c>
      <c r="L375" t="s">
        <v>19953</v>
      </c>
      <c r="M375" t="s">
        <v>6521</v>
      </c>
      <c r="P375" t="s">
        <v>67</v>
      </c>
      <c r="Q375" t="s">
        <v>68</v>
      </c>
      <c r="W375" t="s">
        <v>19954</v>
      </c>
      <c r="X375" t="s">
        <v>19955</v>
      </c>
      <c r="Z375" t="s">
        <v>19956</v>
      </c>
      <c r="AA375" t="s">
        <v>19957</v>
      </c>
      <c r="AB375" t="s">
        <v>19958</v>
      </c>
      <c r="AH375">
        <v>52</v>
      </c>
      <c r="AI375">
        <v>0</v>
      </c>
      <c r="AJ375">
        <v>0</v>
      </c>
      <c r="AK375">
        <v>19</v>
      </c>
      <c r="AL375">
        <v>55</v>
      </c>
      <c r="AM375" t="s">
        <v>213</v>
      </c>
      <c r="AN375" t="s">
        <v>964</v>
      </c>
      <c r="AO375" t="s">
        <v>965</v>
      </c>
      <c r="AP375" t="s">
        <v>6529</v>
      </c>
      <c r="AQ375" t="s">
        <v>6530</v>
      </c>
      <c r="AS375" t="s">
        <v>6531</v>
      </c>
      <c r="AT375" t="s">
        <v>6532</v>
      </c>
      <c r="AU375" t="s">
        <v>198</v>
      </c>
      <c r="AV375">
        <v>2015</v>
      </c>
      <c r="AW375">
        <v>75</v>
      </c>
      <c r="AX375">
        <v>3</v>
      </c>
      <c r="BC375">
        <v>751</v>
      </c>
      <c r="BD375">
        <v>760</v>
      </c>
      <c r="BF375" t="s">
        <v>19959</v>
      </c>
      <c r="BH375">
        <v>10</v>
      </c>
      <c r="BI375" t="s">
        <v>577</v>
      </c>
      <c r="BJ375" t="s">
        <v>577</v>
      </c>
      <c r="BK375" t="s">
        <v>19937</v>
      </c>
      <c r="BL375" t="s">
        <v>19960</v>
      </c>
      <c r="BN375" s="4" t="b">
        <f t="shared" si="50"/>
        <v>0</v>
      </c>
      <c r="BO375" s="5" t="b">
        <f t="shared" si="51"/>
        <v>0</v>
      </c>
      <c r="BP375" s="5" t="b">
        <f t="shared" si="52"/>
        <v>0</v>
      </c>
      <c r="BQ375" s="5" t="b">
        <f t="shared" si="53"/>
        <v>0</v>
      </c>
      <c r="BR375" s="5" t="b">
        <f t="shared" si="54"/>
        <v>0</v>
      </c>
      <c r="BS375" s="5" t="b">
        <f t="shared" si="55"/>
        <v>0</v>
      </c>
      <c r="BT375" s="6" t="str">
        <f t="shared" si="56"/>
        <v>0167-6903</v>
      </c>
      <c r="BU375" s="6"/>
      <c r="BV375" s="6" t="b">
        <f t="shared" si="57"/>
        <v>0</v>
      </c>
      <c r="BW375" s="6" t="b">
        <f t="shared" si="58"/>
        <v>0</v>
      </c>
      <c r="BX375" s="6">
        <f t="shared" si="59"/>
        <v>1</v>
      </c>
    </row>
    <row r="376" spans="4:76" x14ac:dyDescent="0.15">
      <c r="D376" t="s">
        <v>62</v>
      </c>
      <c r="E376" t="s">
        <v>19982</v>
      </c>
      <c r="I376" t="s">
        <v>19983</v>
      </c>
      <c r="L376" t="s">
        <v>19984</v>
      </c>
      <c r="M376" t="s">
        <v>14979</v>
      </c>
      <c r="P376" t="s">
        <v>67</v>
      </c>
      <c r="Q376" t="s">
        <v>68</v>
      </c>
      <c r="W376" t="s">
        <v>19985</v>
      </c>
      <c r="X376" t="s">
        <v>19986</v>
      </c>
      <c r="Z376" t="s">
        <v>19987</v>
      </c>
      <c r="AA376" t="s">
        <v>19988</v>
      </c>
      <c r="AB376" t="s">
        <v>8186</v>
      </c>
      <c r="AE376" t="s">
        <v>19989</v>
      </c>
      <c r="AF376" t="s">
        <v>19990</v>
      </c>
      <c r="AH376">
        <v>50</v>
      </c>
      <c r="AI376">
        <v>1</v>
      </c>
      <c r="AJ376">
        <v>2</v>
      </c>
      <c r="AK376">
        <v>13</v>
      </c>
      <c r="AL376">
        <v>40</v>
      </c>
      <c r="AM376" t="s">
        <v>213</v>
      </c>
      <c r="AN376" t="s">
        <v>214</v>
      </c>
      <c r="AO376" t="s">
        <v>215</v>
      </c>
      <c r="AP376" t="s">
        <v>14986</v>
      </c>
      <c r="AQ376" t="s">
        <v>14987</v>
      </c>
      <c r="AS376" t="s">
        <v>14988</v>
      </c>
      <c r="AT376" t="s">
        <v>14989</v>
      </c>
      <c r="AU376" t="s">
        <v>198</v>
      </c>
      <c r="AV376">
        <v>2015</v>
      </c>
      <c r="AW376">
        <v>51</v>
      </c>
      <c r="AX376">
        <v>3</v>
      </c>
      <c r="BC376">
        <v>321</v>
      </c>
      <c r="BD376">
        <v>330</v>
      </c>
      <c r="BF376" t="s">
        <v>19991</v>
      </c>
      <c r="BH376">
        <v>10</v>
      </c>
      <c r="BI376" t="s">
        <v>472</v>
      </c>
      <c r="BJ376" t="s">
        <v>473</v>
      </c>
      <c r="BK376" t="s">
        <v>19992</v>
      </c>
      <c r="BL376" t="s">
        <v>19993</v>
      </c>
      <c r="BN376" s="4" t="b">
        <f t="shared" si="50"/>
        <v>0</v>
      </c>
      <c r="BO376" s="5" t="b">
        <f t="shared" si="51"/>
        <v>0</v>
      </c>
      <c r="BP376" s="5" t="b">
        <f t="shared" si="52"/>
        <v>0</v>
      </c>
      <c r="BQ376" s="5" t="b">
        <f t="shared" si="53"/>
        <v>0</v>
      </c>
      <c r="BR376" s="5" t="b">
        <f t="shared" si="54"/>
        <v>0</v>
      </c>
      <c r="BS376" s="5" t="b">
        <f t="shared" si="55"/>
        <v>0</v>
      </c>
      <c r="BT376" s="6" t="str">
        <f t="shared" si="56"/>
        <v>0178-2762</v>
      </c>
      <c r="BU376" s="6"/>
      <c r="BV376" s="6" t="b">
        <f t="shared" si="57"/>
        <v>0</v>
      </c>
      <c r="BW376" s="6" t="b">
        <f t="shared" si="58"/>
        <v>0</v>
      </c>
      <c r="BX376" s="6">
        <f t="shared" si="59"/>
        <v>1</v>
      </c>
    </row>
    <row r="377" spans="4:76" x14ac:dyDescent="0.15">
      <c r="D377" t="s">
        <v>62</v>
      </c>
      <c r="E377" t="s">
        <v>20034</v>
      </c>
      <c r="I377" t="s">
        <v>20035</v>
      </c>
      <c r="L377" t="s">
        <v>20036</v>
      </c>
      <c r="M377" t="s">
        <v>18249</v>
      </c>
      <c r="P377" t="s">
        <v>67</v>
      </c>
      <c r="Q377" t="s">
        <v>68</v>
      </c>
      <c r="X377" t="s">
        <v>20037</v>
      </c>
      <c r="Z377" t="s">
        <v>20038</v>
      </c>
      <c r="AA377" t="s">
        <v>20039</v>
      </c>
      <c r="AB377" t="s">
        <v>20040</v>
      </c>
      <c r="AE377" t="s">
        <v>20041</v>
      </c>
      <c r="AF377" t="s">
        <v>20042</v>
      </c>
      <c r="AH377">
        <v>49</v>
      </c>
      <c r="AI377">
        <v>0</v>
      </c>
      <c r="AJ377">
        <v>0</v>
      </c>
      <c r="AK377">
        <v>32</v>
      </c>
      <c r="AL377">
        <v>41</v>
      </c>
      <c r="AM377" t="s">
        <v>912</v>
      </c>
      <c r="AN377" t="s">
        <v>768</v>
      </c>
      <c r="AO377" t="s">
        <v>913</v>
      </c>
      <c r="AP377" t="s">
        <v>18255</v>
      </c>
      <c r="AQ377" t="s">
        <v>18256</v>
      </c>
      <c r="AS377" t="s">
        <v>18257</v>
      </c>
      <c r="AT377" t="s">
        <v>18258</v>
      </c>
      <c r="AU377" t="s">
        <v>198</v>
      </c>
      <c r="AV377">
        <v>2015</v>
      </c>
      <c r="AW377">
        <v>197</v>
      </c>
      <c r="AX377">
        <v>7</v>
      </c>
      <c r="BC377">
        <v>1185</v>
      </c>
      <c r="BD377">
        <v>1196</v>
      </c>
      <c r="BF377" t="s">
        <v>20043</v>
      </c>
      <c r="BH377">
        <v>12</v>
      </c>
      <c r="BI377" t="s">
        <v>848</v>
      </c>
      <c r="BJ377" t="s">
        <v>848</v>
      </c>
      <c r="BK377" t="s">
        <v>20044</v>
      </c>
      <c r="BL377" t="s">
        <v>20045</v>
      </c>
      <c r="BM377">
        <v>25605309</v>
      </c>
      <c r="BN377" s="4" t="b">
        <f t="shared" si="50"/>
        <v>0</v>
      </c>
      <c r="BO377" s="5" t="b">
        <f t="shared" si="51"/>
        <v>0</v>
      </c>
      <c r="BP377" s="5" t="b">
        <f t="shared" si="52"/>
        <v>0</v>
      </c>
      <c r="BQ377" s="5" t="b">
        <f t="shared" si="53"/>
        <v>0</v>
      </c>
      <c r="BR377" s="5" t="b">
        <f t="shared" si="54"/>
        <v>0</v>
      </c>
      <c r="BS377" s="5" t="b">
        <f t="shared" si="55"/>
        <v>0</v>
      </c>
      <c r="BT377" s="6" t="str">
        <f t="shared" si="56"/>
        <v>0021-9193</v>
      </c>
      <c r="BU377" s="6"/>
      <c r="BV377" s="6" t="b">
        <f t="shared" si="57"/>
        <v>0</v>
      </c>
      <c r="BW377" s="6" t="b">
        <f t="shared" si="58"/>
        <v>0</v>
      </c>
      <c r="BX377" s="6">
        <f t="shared" si="59"/>
        <v>1</v>
      </c>
    </row>
    <row r="378" spans="4:76" x14ac:dyDescent="0.15">
      <c r="D378" t="s">
        <v>62</v>
      </c>
      <c r="E378" t="s">
        <v>20063</v>
      </c>
      <c r="I378" t="s">
        <v>20064</v>
      </c>
      <c r="L378" t="s">
        <v>20065</v>
      </c>
      <c r="M378" t="s">
        <v>20066</v>
      </c>
      <c r="P378" t="s">
        <v>67</v>
      </c>
      <c r="Q378" t="s">
        <v>68</v>
      </c>
      <c r="W378" t="s">
        <v>20067</v>
      </c>
      <c r="X378" t="s">
        <v>20068</v>
      </c>
      <c r="Z378" t="s">
        <v>20069</v>
      </c>
      <c r="AA378" t="s">
        <v>19244</v>
      </c>
      <c r="AB378" t="s">
        <v>19245</v>
      </c>
      <c r="AE378" t="s">
        <v>20070</v>
      </c>
      <c r="AF378" t="s">
        <v>20071</v>
      </c>
      <c r="AH378">
        <v>39</v>
      </c>
      <c r="AI378">
        <v>0</v>
      </c>
      <c r="AJ378">
        <v>0</v>
      </c>
      <c r="AK378">
        <v>17</v>
      </c>
      <c r="AL378">
        <v>32</v>
      </c>
      <c r="AM378" t="s">
        <v>5252</v>
      </c>
      <c r="AN378" t="s">
        <v>604</v>
      </c>
      <c r="AO378" t="s">
        <v>5253</v>
      </c>
      <c r="AP378" t="s">
        <v>20072</v>
      </c>
      <c r="AQ378" t="s">
        <v>20073</v>
      </c>
      <c r="AS378" t="s">
        <v>20074</v>
      </c>
      <c r="AT378" t="s">
        <v>20075</v>
      </c>
      <c r="AU378" t="s">
        <v>198</v>
      </c>
      <c r="AV378">
        <v>2015</v>
      </c>
      <c r="AW378">
        <v>37</v>
      </c>
      <c r="AX378">
        <v>4</v>
      </c>
      <c r="BC378">
        <v>446</v>
      </c>
      <c r="BD378">
        <v>456</v>
      </c>
      <c r="BF378" t="s">
        <v>20076</v>
      </c>
      <c r="BH378">
        <v>11</v>
      </c>
      <c r="BI378" t="s">
        <v>20077</v>
      </c>
      <c r="BJ378" t="s">
        <v>20077</v>
      </c>
      <c r="BK378" t="s">
        <v>20078</v>
      </c>
      <c r="BL378" t="s">
        <v>20079</v>
      </c>
      <c r="BN378" s="4" t="b">
        <f t="shared" si="50"/>
        <v>0</v>
      </c>
      <c r="BO378" s="5" t="b">
        <f t="shared" si="51"/>
        <v>0</v>
      </c>
      <c r="BP378" s="5" t="b">
        <f t="shared" si="52"/>
        <v>0</v>
      </c>
      <c r="BQ378" s="5" t="b">
        <f t="shared" si="53"/>
        <v>0</v>
      </c>
      <c r="BR378" s="5" t="b">
        <f t="shared" si="54"/>
        <v>0</v>
      </c>
      <c r="BS378" s="5" t="b">
        <f t="shared" si="55"/>
        <v>0</v>
      </c>
      <c r="BT378" s="6" t="str">
        <f t="shared" si="56"/>
        <v>0142-3312</v>
      </c>
      <c r="BU378" s="6"/>
      <c r="BV378" s="6" t="b">
        <f t="shared" si="57"/>
        <v>0</v>
      </c>
      <c r="BW378" s="6" t="b">
        <f t="shared" si="58"/>
        <v>0</v>
      </c>
      <c r="BX378" s="6">
        <f t="shared" si="59"/>
        <v>1</v>
      </c>
    </row>
    <row r="379" spans="4:76" x14ac:dyDescent="0.15">
      <c r="D379" t="s">
        <v>62</v>
      </c>
      <c r="E379" t="s">
        <v>20142</v>
      </c>
      <c r="I379" t="s">
        <v>20143</v>
      </c>
      <c r="L379" t="s">
        <v>20144</v>
      </c>
      <c r="M379" t="s">
        <v>1754</v>
      </c>
      <c r="P379" t="s">
        <v>67</v>
      </c>
      <c r="Q379" t="s">
        <v>68</v>
      </c>
      <c r="W379" t="s">
        <v>20145</v>
      </c>
      <c r="X379" t="s">
        <v>20146</v>
      </c>
      <c r="Z379" t="s">
        <v>20147</v>
      </c>
      <c r="AA379" t="s">
        <v>20148</v>
      </c>
      <c r="AB379" t="s">
        <v>20149</v>
      </c>
      <c r="AE379" t="s">
        <v>20150</v>
      </c>
      <c r="AF379" t="s">
        <v>20151</v>
      </c>
      <c r="AH379">
        <v>26</v>
      </c>
      <c r="AI379">
        <v>0</v>
      </c>
      <c r="AJ379">
        <v>0</v>
      </c>
      <c r="AK379">
        <v>11</v>
      </c>
      <c r="AL379">
        <v>23</v>
      </c>
      <c r="AM379" t="s">
        <v>1762</v>
      </c>
      <c r="AN379" t="s">
        <v>1763</v>
      </c>
      <c r="AO379" t="s">
        <v>19101</v>
      </c>
      <c r="AP379" t="s">
        <v>1765</v>
      </c>
      <c r="AQ379" t="s">
        <v>1766</v>
      </c>
      <c r="AS379" t="s">
        <v>1767</v>
      </c>
      <c r="AT379" t="s">
        <v>1768</v>
      </c>
      <c r="AU379" t="s">
        <v>198</v>
      </c>
      <c r="AV379">
        <v>2015</v>
      </c>
      <c r="AW379">
        <v>9</v>
      </c>
      <c r="AX379">
        <v>2</v>
      </c>
      <c r="BC379">
        <v>298</v>
      </c>
      <c r="BD379">
        <v>309</v>
      </c>
      <c r="BF379" t="s">
        <v>20152</v>
      </c>
      <c r="BH379">
        <v>12</v>
      </c>
      <c r="BI379" t="s">
        <v>1770</v>
      </c>
      <c r="BJ379" t="s">
        <v>1771</v>
      </c>
      <c r="BK379" t="s">
        <v>20153</v>
      </c>
      <c r="BL379" t="s">
        <v>20154</v>
      </c>
      <c r="BN379" s="4" t="b">
        <f t="shared" si="50"/>
        <v>0</v>
      </c>
      <c r="BO379" s="5" t="b">
        <f t="shared" si="51"/>
        <v>0</v>
      </c>
      <c r="BP379" s="5" t="b">
        <f t="shared" si="52"/>
        <v>0</v>
      </c>
      <c r="BQ379" s="5" t="b">
        <f t="shared" si="53"/>
        <v>0</v>
      </c>
      <c r="BR379" s="5" t="b">
        <f t="shared" si="54"/>
        <v>0</v>
      </c>
      <c r="BS379" s="5" t="b">
        <f t="shared" si="55"/>
        <v>0</v>
      </c>
      <c r="BT379" s="6" t="str">
        <f t="shared" si="56"/>
        <v>2095-2201</v>
      </c>
      <c r="BU379" s="6"/>
      <c r="BV379" s="6" t="b">
        <f t="shared" si="57"/>
        <v>0</v>
      </c>
      <c r="BW379" s="6" t="b">
        <f t="shared" si="58"/>
        <v>0</v>
      </c>
      <c r="BX379" s="6">
        <f t="shared" si="59"/>
        <v>1</v>
      </c>
    </row>
    <row r="380" spans="4:76" x14ac:dyDescent="0.15">
      <c r="D380" t="s">
        <v>62</v>
      </c>
      <c r="E380" t="s">
        <v>20245</v>
      </c>
      <c r="I380" t="s">
        <v>20246</v>
      </c>
      <c r="L380" t="s">
        <v>20247</v>
      </c>
      <c r="M380" t="s">
        <v>1895</v>
      </c>
      <c r="P380" t="s">
        <v>67</v>
      </c>
      <c r="Q380" t="s">
        <v>68</v>
      </c>
      <c r="X380" t="s">
        <v>20248</v>
      </c>
      <c r="Z380" t="s">
        <v>20249</v>
      </c>
      <c r="AA380" t="s">
        <v>20250</v>
      </c>
      <c r="AB380" t="s">
        <v>20251</v>
      </c>
      <c r="AE380" t="s">
        <v>20252</v>
      </c>
      <c r="AF380" t="s">
        <v>20253</v>
      </c>
      <c r="AH380">
        <v>30</v>
      </c>
      <c r="AI380">
        <v>1</v>
      </c>
      <c r="AJ380">
        <v>1</v>
      </c>
      <c r="AK380">
        <v>6</v>
      </c>
      <c r="AL380">
        <v>15</v>
      </c>
      <c r="AM380" t="s">
        <v>1902</v>
      </c>
      <c r="AN380" t="s">
        <v>1903</v>
      </c>
      <c r="AO380" t="s">
        <v>1904</v>
      </c>
      <c r="AP380" t="s">
        <v>1905</v>
      </c>
      <c r="AS380" t="s">
        <v>1895</v>
      </c>
      <c r="AT380" t="s">
        <v>1906</v>
      </c>
      <c r="AU380" s="1">
        <v>42459</v>
      </c>
      <c r="AV380">
        <v>2015</v>
      </c>
      <c r="AW380">
        <v>10</v>
      </c>
      <c r="AX380">
        <v>3</v>
      </c>
      <c r="BE380" t="s">
        <v>20254</v>
      </c>
      <c r="BF380" t="s">
        <v>20255</v>
      </c>
      <c r="BH380">
        <v>12</v>
      </c>
      <c r="BI380" t="s">
        <v>610</v>
      </c>
      <c r="BJ380" t="s">
        <v>611</v>
      </c>
      <c r="BK380" t="s">
        <v>20231</v>
      </c>
      <c r="BL380" t="s">
        <v>20256</v>
      </c>
      <c r="BM380">
        <v>25822983</v>
      </c>
      <c r="BN380" s="4" t="b">
        <f t="shared" si="50"/>
        <v>0</v>
      </c>
      <c r="BO380" s="5" t="b">
        <f t="shared" si="51"/>
        <v>0</v>
      </c>
      <c r="BP380" s="5" t="b">
        <f t="shared" si="52"/>
        <v>0</v>
      </c>
      <c r="BQ380" s="5" t="b">
        <f t="shared" si="53"/>
        <v>0</v>
      </c>
      <c r="BR380" s="5" t="b">
        <f t="shared" si="54"/>
        <v>0</v>
      </c>
      <c r="BS380" s="5" t="b">
        <f t="shared" si="55"/>
        <v>0</v>
      </c>
      <c r="BT380" s="6" t="str">
        <f t="shared" si="56"/>
        <v>1932-6203</v>
      </c>
      <c r="BU380" s="6"/>
      <c r="BV380" s="6" t="b">
        <f t="shared" si="57"/>
        <v>0</v>
      </c>
      <c r="BW380" s="6" t="b">
        <f t="shared" si="58"/>
        <v>0</v>
      </c>
      <c r="BX380" s="6">
        <f t="shared" si="59"/>
        <v>1</v>
      </c>
    </row>
    <row r="381" spans="4:76" x14ac:dyDescent="0.15">
      <c r="D381" t="s">
        <v>62</v>
      </c>
      <c r="E381" t="s">
        <v>20257</v>
      </c>
      <c r="I381" t="s">
        <v>20258</v>
      </c>
      <c r="L381" t="s">
        <v>20259</v>
      </c>
      <c r="M381" t="s">
        <v>1895</v>
      </c>
      <c r="P381" t="s">
        <v>67</v>
      </c>
      <c r="Q381" t="s">
        <v>68</v>
      </c>
      <c r="X381" t="s">
        <v>20260</v>
      </c>
      <c r="Z381" t="s">
        <v>20261</v>
      </c>
      <c r="AA381" t="s">
        <v>20262</v>
      </c>
      <c r="AB381" t="s">
        <v>20263</v>
      </c>
      <c r="AE381" t="s">
        <v>20264</v>
      </c>
      <c r="AF381" t="s">
        <v>20265</v>
      </c>
      <c r="AH381">
        <v>64</v>
      </c>
      <c r="AI381">
        <v>0</v>
      </c>
      <c r="AJ381">
        <v>0</v>
      </c>
      <c r="AK381">
        <v>17</v>
      </c>
      <c r="AL381">
        <v>25</v>
      </c>
      <c r="AM381" t="s">
        <v>1902</v>
      </c>
      <c r="AN381" t="s">
        <v>1903</v>
      </c>
      <c r="AO381" t="s">
        <v>1904</v>
      </c>
      <c r="AP381" t="s">
        <v>1905</v>
      </c>
      <c r="AS381" t="s">
        <v>1895</v>
      </c>
      <c r="AT381" t="s">
        <v>1906</v>
      </c>
      <c r="AU381" s="1">
        <v>42459</v>
      </c>
      <c r="AV381">
        <v>2015</v>
      </c>
      <c r="AW381">
        <v>10</v>
      </c>
      <c r="AX381">
        <v>3</v>
      </c>
      <c r="BE381" t="s">
        <v>20266</v>
      </c>
      <c r="BF381" t="s">
        <v>20267</v>
      </c>
      <c r="BH381">
        <v>19</v>
      </c>
      <c r="BI381" t="s">
        <v>610</v>
      </c>
      <c r="BJ381" t="s">
        <v>611</v>
      </c>
      <c r="BK381" t="s">
        <v>20231</v>
      </c>
      <c r="BL381" t="s">
        <v>20268</v>
      </c>
      <c r="BM381">
        <v>25822363</v>
      </c>
      <c r="BN381" s="4" t="b">
        <f t="shared" si="50"/>
        <v>0</v>
      </c>
      <c r="BO381" s="5" t="b">
        <f t="shared" si="51"/>
        <v>0</v>
      </c>
      <c r="BP381" s="5" t="b">
        <f t="shared" si="52"/>
        <v>0</v>
      </c>
      <c r="BQ381" s="5" t="b">
        <f t="shared" si="53"/>
        <v>0</v>
      </c>
      <c r="BR381" s="5" t="b">
        <f t="shared" si="54"/>
        <v>0</v>
      </c>
      <c r="BS381" s="5" t="b">
        <f t="shared" si="55"/>
        <v>0</v>
      </c>
      <c r="BT381" s="6" t="str">
        <f t="shared" si="56"/>
        <v>1932-6203</v>
      </c>
      <c r="BU381" s="6"/>
      <c r="BV381" s="6" t="b">
        <f t="shared" si="57"/>
        <v>0</v>
      </c>
      <c r="BW381" s="6" t="b">
        <f t="shared" si="58"/>
        <v>0</v>
      </c>
      <c r="BX381" s="6">
        <f t="shared" si="59"/>
        <v>1</v>
      </c>
    </row>
    <row r="382" spans="4:76" x14ac:dyDescent="0.15">
      <c r="D382" t="s">
        <v>62</v>
      </c>
      <c r="E382" t="s">
        <v>20269</v>
      </c>
      <c r="I382" t="s">
        <v>20270</v>
      </c>
      <c r="L382" t="s">
        <v>20271</v>
      </c>
      <c r="M382" t="s">
        <v>1895</v>
      </c>
      <c r="P382" t="s">
        <v>67</v>
      </c>
      <c r="Q382" t="s">
        <v>68</v>
      </c>
      <c r="X382" t="s">
        <v>20272</v>
      </c>
      <c r="Z382" t="s">
        <v>20273</v>
      </c>
      <c r="AA382" t="s">
        <v>20274</v>
      </c>
      <c r="AB382" t="s">
        <v>20275</v>
      </c>
      <c r="AE382" t="s">
        <v>20276</v>
      </c>
      <c r="AF382" t="s">
        <v>20277</v>
      </c>
      <c r="AH382">
        <v>40</v>
      </c>
      <c r="AI382">
        <v>0</v>
      </c>
      <c r="AJ382">
        <v>0</v>
      </c>
      <c r="AK382">
        <v>6</v>
      </c>
      <c r="AL382">
        <v>14</v>
      </c>
      <c r="AM382" t="s">
        <v>1902</v>
      </c>
      <c r="AN382" t="s">
        <v>1903</v>
      </c>
      <c r="AO382" t="s">
        <v>1904</v>
      </c>
      <c r="AP382" t="s">
        <v>1905</v>
      </c>
      <c r="AS382" t="s">
        <v>1895</v>
      </c>
      <c r="AT382" t="s">
        <v>1906</v>
      </c>
      <c r="AU382" s="1">
        <v>42459</v>
      </c>
      <c r="AV382">
        <v>2015</v>
      </c>
      <c r="AW382">
        <v>10</v>
      </c>
      <c r="AX382">
        <v>3</v>
      </c>
      <c r="BE382" t="s">
        <v>20278</v>
      </c>
      <c r="BF382" t="s">
        <v>20279</v>
      </c>
      <c r="BH382">
        <v>12</v>
      </c>
      <c r="BI382" t="s">
        <v>610</v>
      </c>
      <c r="BJ382" t="s">
        <v>611</v>
      </c>
      <c r="BK382" t="s">
        <v>20231</v>
      </c>
      <c r="BL382" t="s">
        <v>20280</v>
      </c>
      <c r="BN382" s="4" t="b">
        <f t="shared" si="50"/>
        <v>0</v>
      </c>
      <c r="BO382" s="5" t="b">
        <f t="shared" si="51"/>
        <v>0</v>
      </c>
      <c r="BP382" s="5" t="b">
        <f t="shared" si="52"/>
        <v>0</v>
      </c>
      <c r="BQ382" s="5" t="b">
        <f t="shared" si="53"/>
        <v>0</v>
      </c>
      <c r="BR382" s="5" t="b">
        <f t="shared" si="54"/>
        <v>0</v>
      </c>
      <c r="BS382" s="5" t="b">
        <f t="shared" si="55"/>
        <v>0</v>
      </c>
      <c r="BT382" s="6" t="str">
        <f t="shared" si="56"/>
        <v>1932-6203</v>
      </c>
      <c r="BU382" s="6"/>
      <c r="BV382" s="6" t="b">
        <f t="shared" si="57"/>
        <v>0</v>
      </c>
      <c r="BW382" s="6" t="b">
        <f t="shared" si="58"/>
        <v>0</v>
      </c>
      <c r="BX382" s="6">
        <f t="shared" si="59"/>
        <v>1</v>
      </c>
    </row>
    <row r="383" spans="4:76" x14ac:dyDescent="0.15">
      <c r="D383" t="s">
        <v>62</v>
      </c>
      <c r="E383" t="s">
        <v>20423</v>
      </c>
      <c r="I383" t="s">
        <v>20424</v>
      </c>
      <c r="L383" t="s">
        <v>20425</v>
      </c>
      <c r="M383" t="s">
        <v>596</v>
      </c>
      <c r="P383" t="s">
        <v>67</v>
      </c>
      <c r="Q383" t="s">
        <v>68</v>
      </c>
      <c r="X383" t="s">
        <v>20426</v>
      </c>
      <c r="Z383" t="s">
        <v>20427</v>
      </c>
      <c r="AA383" t="s">
        <v>20428</v>
      </c>
      <c r="AB383" t="s">
        <v>16810</v>
      </c>
      <c r="AE383" t="s">
        <v>20429</v>
      </c>
      <c r="AF383" t="s">
        <v>20430</v>
      </c>
      <c r="AH383">
        <v>49</v>
      </c>
      <c r="AI383">
        <v>1</v>
      </c>
      <c r="AJ383">
        <v>1</v>
      </c>
      <c r="AK383">
        <v>11</v>
      </c>
      <c r="AL383">
        <v>32</v>
      </c>
      <c r="AM383" t="s">
        <v>603</v>
      </c>
      <c r="AN383" t="s">
        <v>604</v>
      </c>
      <c r="AO383" t="s">
        <v>605</v>
      </c>
      <c r="AP383" t="s">
        <v>606</v>
      </c>
      <c r="AS383" t="s">
        <v>607</v>
      </c>
      <c r="AT383" t="s">
        <v>608</v>
      </c>
      <c r="AU383" s="1">
        <v>42449</v>
      </c>
      <c r="AV383">
        <v>2015</v>
      </c>
      <c r="AW383">
        <v>5</v>
      </c>
      <c r="BE383">
        <v>9324</v>
      </c>
      <c r="BF383" t="s">
        <v>20431</v>
      </c>
      <c r="BH383">
        <v>11</v>
      </c>
      <c r="BI383" t="s">
        <v>610</v>
      </c>
      <c r="BJ383" t="s">
        <v>611</v>
      </c>
      <c r="BK383" t="s">
        <v>20432</v>
      </c>
      <c r="BL383" t="s">
        <v>20433</v>
      </c>
      <c r="BM383">
        <v>25792497</v>
      </c>
      <c r="BN383" s="4" t="b">
        <f t="shared" si="50"/>
        <v>0</v>
      </c>
      <c r="BO383" s="5" t="b">
        <f t="shared" si="51"/>
        <v>0</v>
      </c>
      <c r="BP383" s="5" t="b">
        <f t="shared" si="52"/>
        <v>0</v>
      </c>
      <c r="BQ383" s="5" t="b">
        <f t="shared" si="53"/>
        <v>0</v>
      </c>
      <c r="BR383" s="5" t="b">
        <f t="shared" si="54"/>
        <v>0</v>
      </c>
      <c r="BS383" s="5" t="b">
        <f t="shared" si="55"/>
        <v>0</v>
      </c>
      <c r="BT383" s="6" t="str">
        <f t="shared" si="56"/>
        <v>2045-2322</v>
      </c>
      <c r="BU383" s="6"/>
      <c r="BV383" s="6" t="b">
        <f t="shared" si="57"/>
        <v>0</v>
      </c>
      <c r="BW383" s="6" t="b">
        <f t="shared" si="58"/>
        <v>0</v>
      </c>
      <c r="BX383" s="6">
        <f t="shared" si="59"/>
        <v>1</v>
      </c>
    </row>
    <row r="384" spans="4:76" x14ac:dyDescent="0.15">
      <c r="D384" t="s">
        <v>62</v>
      </c>
      <c r="E384" t="s">
        <v>20446</v>
      </c>
      <c r="I384" t="s">
        <v>20447</v>
      </c>
      <c r="L384" t="s">
        <v>20448</v>
      </c>
      <c r="M384" t="s">
        <v>1895</v>
      </c>
      <c r="P384" t="s">
        <v>67</v>
      </c>
      <c r="Q384" t="s">
        <v>68</v>
      </c>
      <c r="X384" t="s">
        <v>20449</v>
      </c>
      <c r="Z384" t="s">
        <v>20450</v>
      </c>
      <c r="AA384" t="s">
        <v>20451</v>
      </c>
      <c r="AB384" t="s">
        <v>20452</v>
      </c>
      <c r="AE384" t="s">
        <v>20453</v>
      </c>
      <c r="AF384" t="s">
        <v>20454</v>
      </c>
      <c r="AH384">
        <v>104</v>
      </c>
      <c r="AI384">
        <v>0</v>
      </c>
      <c r="AJ384">
        <v>0</v>
      </c>
      <c r="AK384">
        <v>9</v>
      </c>
      <c r="AL384">
        <v>42</v>
      </c>
      <c r="AM384" t="s">
        <v>1902</v>
      </c>
      <c r="AN384" t="s">
        <v>1903</v>
      </c>
      <c r="AO384" t="s">
        <v>1904</v>
      </c>
      <c r="AP384" t="s">
        <v>1905</v>
      </c>
      <c r="AS384" t="s">
        <v>1895</v>
      </c>
      <c r="AT384" t="s">
        <v>1906</v>
      </c>
      <c r="AU384" s="1">
        <v>42448</v>
      </c>
      <c r="AV384">
        <v>2015</v>
      </c>
      <c r="AW384">
        <v>10</v>
      </c>
      <c r="AX384">
        <v>3</v>
      </c>
      <c r="BE384" t="s">
        <v>20455</v>
      </c>
      <c r="BF384" t="s">
        <v>20456</v>
      </c>
      <c r="BH384">
        <v>30</v>
      </c>
      <c r="BI384" t="s">
        <v>610</v>
      </c>
      <c r="BJ384" t="s">
        <v>611</v>
      </c>
      <c r="BK384" t="s">
        <v>20444</v>
      </c>
      <c r="BL384" t="s">
        <v>20457</v>
      </c>
      <c r="BM384">
        <v>25790307</v>
      </c>
      <c r="BN384" s="4" t="b">
        <f t="shared" si="50"/>
        <v>0</v>
      </c>
      <c r="BO384" s="5" t="b">
        <f t="shared" si="51"/>
        <v>0</v>
      </c>
      <c r="BP384" s="5" t="b">
        <f t="shared" si="52"/>
        <v>0</v>
      </c>
      <c r="BQ384" s="5" t="b">
        <f t="shared" si="53"/>
        <v>0</v>
      </c>
      <c r="BR384" s="5" t="b">
        <f t="shared" si="54"/>
        <v>0</v>
      </c>
      <c r="BS384" s="5" t="b">
        <f t="shared" si="55"/>
        <v>0</v>
      </c>
      <c r="BT384" s="6" t="str">
        <f t="shared" si="56"/>
        <v>1932-6203</v>
      </c>
      <c r="BU384" s="6"/>
      <c r="BV384" s="6" t="b">
        <f t="shared" si="57"/>
        <v>0</v>
      </c>
      <c r="BW384" s="6" t="b">
        <f t="shared" si="58"/>
        <v>0</v>
      </c>
      <c r="BX384" s="6">
        <f t="shared" si="59"/>
        <v>1</v>
      </c>
    </row>
    <row r="385" spans="4:76" x14ac:dyDescent="0.15">
      <c r="D385" t="s">
        <v>62</v>
      </c>
      <c r="E385" t="s">
        <v>20458</v>
      </c>
      <c r="I385" t="s">
        <v>20459</v>
      </c>
      <c r="L385" t="s">
        <v>20460</v>
      </c>
      <c r="M385" t="s">
        <v>1895</v>
      </c>
      <c r="P385" t="s">
        <v>67</v>
      </c>
      <c r="Q385" t="s">
        <v>68</v>
      </c>
      <c r="X385" t="s">
        <v>20461</v>
      </c>
      <c r="Z385" t="s">
        <v>20462</v>
      </c>
      <c r="AA385" t="s">
        <v>20463</v>
      </c>
      <c r="AB385" t="s">
        <v>17875</v>
      </c>
      <c r="AE385" t="s">
        <v>20464</v>
      </c>
      <c r="AF385" t="s">
        <v>20465</v>
      </c>
      <c r="AH385">
        <v>39</v>
      </c>
      <c r="AI385">
        <v>0</v>
      </c>
      <c r="AJ385">
        <v>0</v>
      </c>
      <c r="AK385">
        <v>12</v>
      </c>
      <c r="AL385">
        <v>24</v>
      </c>
      <c r="AM385" t="s">
        <v>1902</v>
      </c>
      <c r="AN385" t="s">
        <v>1903</v>
      </c>
      <c r="AO385" t="s">
        <v>1904</v>
      </c>
      <c r="AP385" t="s">
        <v>1905</v>
      </c>
      <c r="AS385" t="s">
        <v>1895</v>
      </c>
      <c r="AT385" t="s">
        <v>1906</v>
      </c>
      <c r="AU385" s="1">
        <v>42448</v>
      </c>
      <c r="AV385">
        <v>2015</v>
      </c>
      <c r="AW385">
        <v>10</v>
      </c>
      <c r="AX385">
        <v>3</v>
      </c>
      <c r="BE385" t="s">
        <v>20466</v>
      </c>
      <c r="BF385" t="s">
        <v>20467</v>
      </c>
      <c r="BH385">
        <v>12</v>
      </c>
      <c r="BI385" t="s">
        <v>610</v>
      </c>
      <c r="BJ385" t="s">
        <v>611</v>
      </c>
      <c r="BK385" t="s">
        <v>20444</v>
      </c>
      <c r="BL385" t="s">
        <v>20468</v>
      </c>
      <c r="BM385">
        <v>25790352</v>
      </c>
      <c r="BN385" s="4" t="b">
        <f t="shared" ref="BN385:BN448" si="60">IF(COUNTIF(AA385,"*Nanjing Agr Univ*"),AA385)</f>
        <v>0</v>
      </c>
      <c r="BO385" s="5" t="b">
        <f t="shared" ref="BO385:BO448" si="61">IF(COUNTIF(BN385,"*Life Sci*"),"生命科学学院",IF(COUNTIF(BN385,"*Coll Hort*"),"园艺学院"))</f>
        <v>0</v>
      </c>
      <c r="BP385" s="5" t="b">
        <f t="shared" ref="BP385:BP448" si="62">IF(COUNTIF(BN385,"*Anim Sci*"),"动物科技学院",IF(COUNTIF(BN385,"*Vet Med*"),"动物医学院"))</f>
        <v>0</v>
      </c>
      <c r="BQ385" s="5" t="b">
        <f t="shared" ref="BQ385:BQ448" si="63">IF(COUNTIF(BN385,"*Resources*"),"资源管理与环境保护学院",IF(COUNTIF(BN385,"*Dept Entomol*"),"植物保护学院"))</f>
        <v>0</v>
      </c>
      <c r="BR385" s="5" t="b">
        <f t="shared" ref="BR385:BR448" si="64">IF(COUNTIF(BN385,"*Coll Agr*"),"农学院",IF(COUNTIF(BN385,"*Plant Protect*"),"植物保护学院"))</f>
        <v>0</v>
      </c>
      <c r="BS385" s="5" t="b">
        <f t="shared" ref="BS385:BS448" si="65">IF(COUNTIF(BN385,"*Food Sci*"),"食品科技学院")</f>
        <v>0</v>
      </c>
      <c r="BT385" s="6" t="str">
        <f t="shared" ref="BT385:BT448" si="66">AP385</f>
        <v>1932-6203</v>
      </c>
      <c r="BU385" s="6"/>
      <c r="BV385" s="6" t="b">
        <f t="shared" ref="BV385:BV448" si="67">IF(BU385&gt;=10,1)</f>
        <v>0</v>
      </c>
      <c r="BW385" s="6" t="b">
        <f t="shared" ref="BW385:BW448" si="68">IF(BU385&gt;=5,1)</f>
        <v>0</v>
      </c>
      <c r="BX385" s="6">
        <f t="shared" ref="BX385:BX448" si="69">IF(BU385&lt;2,1)</f>
        <v>1</v>
      </c>
    </row>
    <row r="386" spans="4:76" x14ac:dyDescent="0.15">
      <c r="D386" t="s">
        <v>62</v>
      </c>
      <c r="E386" t="s">
        <v>20492</v>
      </c>
      <c r="I386" t="s">
        <v>20493</v>
      </c>
      <c r="L386" t="s">
        <v>20494</v>
      </c>
      <c r="M386" t="s">
        <v>2525</v>
      </c>
      <c r="P386" t="s">
        <v>67</v>
      </c>
      <c r="Q386" t="s">
        <v>68</v>
      </c>
      <c r="W386" t="s">
        <v>20495</v>
      </c>
      <c r="X386" t="s">
        <v>20496</v>
      </c>
      <c r="Z386" t="s">
        <v>20497</v>
      </c>
      <c r="AA386" t="s">
        <v>20498</v>
      </c>
      <c r="AB386" t="s">
        <v>6875</v>
      </c>
      <c r="AE386" t="s">
        <v>20499</v>
      </c>
      <c r="AF386" t="s">
        <v>20500</v>
      </c>
      <c r="AH386">
        <v>63</v>
      </c>
      <c r="AI386">
        <v>0</v>
      </c>
      <c r="AJ386">
        <v>0</v>
      </c>
      <c r="AK386">
        <v>28</v>
      </c>
      <c r="AL386">
        <v>53</v>
      </c>
      <c r="AM386" t="s">
        <v>660</v>
      </c>
      <c r="AN386" t="s">
        <v>604</v>
      </c>
      <c r="AO386" t="s">
        <v>661</v>
      </c>
      <c r="AP386" t="s">
        <v>2533</v>
      </c>
      <c r="AS386" t="s">
        <v>2525</v>
      </c>
      <c r="AT386" t="s">
        <v>2534</v>
      </c>
      <c r="AU386" s="1">
        <v>42447</v>
      </c>
      <c r="AV386">
        <v>2015</v>
      </c>
      <c r="AW386">
        <v>16</v>
      </c>
      <c r="BF386" t="s">
        <v>20501</v>
      </c>
      <c r="BH386">
        <v>14</v>
      </c>
      <c r="BI386" t="s">
        <v>2536</v>
      </c>
      <c r="BJ386" t="s">
        <v>2536</v>
      </c>
      <c r="BK386" t="s">
        <v>20502</v>
      </c>
      <c r="BL386" t="s">
        <v>20503</v>
      </c>
      <c r="BN386" s="4" t="b">
        <f t="shared" si="60"/>
        <v>0</v>
      </c>
      <c r="BO386" s="5" t="b">
        <f t="shared" si="61"/>
        <v>0</v>
      </c>
      <c r="BP386" s="5" t="b">
        <f t="shared" si="62"/>
        <v>0</v>
      </c>
      <c r="BQ386" s="5" t="b">
        <f t="shared" si="63"/>
        <v>0</v>
      </c>
      <c r="BR386" s="5" t="b">
        <f t="shared" si="64"/>
        <v>0</v>
      </c>
      <c r="BS386" s="5" t="b">
        <f t="shared" si="65"/>
        <v>0</v>
      </c>
      <c r="BT386" s="6" t="str">
        <f t="shared" si="66"/>
        <v>1471-2164</v>
      </c>
      <c r="BU386" s="6"/>
      <c r="BV386" s="6" t="b">
        <f t="shared" si="67"/>
        <v>0</v>
      </c>
      <c r="BW386" s="6" t="b">
        <f t="shared" si="68"/>
        <v>0</v>
      </c>
      <c r="BX386" s="6">
        <f t="shared" si="69"/>
        <v>1</v>
      </c>
    </row>
    <row r="387" spans="4:76" x14ac:dyDescent="0.15">
      <c r="D387" t="s">
        <v>62</v>
      </c>
      <c r="E387" t="s">
        <v>20559</v>
      </c>
      <c r="I387" t="s">
        <v>20560</v>
      </c>
      <c r="L387" t="s">
        <v>20561</v>
      </c>
      <c r="M387" t="s">
        <v>20562</v>
      </c>
      <c r="P387" t="s">
        <v>67</v>
      </c>
      <c r="Q387" t="s">
        <v>68</v>
      </c>
      <c r="W387" t="s">
        <v>20563</v>
      </c>
      <c r="X387" t="s">
        <v>20564</v>
      </c>
      <c r="Z387" t="s">
        <v>20565</v>
      </c>
      <c r="AA387" t="s">
        <v>20566</v>
      </c>
      <c r="AB387" t="s">
        <v>20567</v>
      </c>
      <c r="AE387" t="s">
        <v>20568</v>
      </c>
      <c r="AF387" t="s">
        <v>20569</v>
      </c>
      <c r="AH387">
        <v>25</v>
      </c>
      <c r="AI387">
        <v>0</v>
      </c>
      <c r="AJ387">
        <v>0</v>
      </c>
      <c r="AK387">
        <v>5</v>
      </c>
      <c r="AL387">
        <v>14</v>
      </c>
      <c r="AM387" t="s">
        <v>136</v>
      </c>
      <c r="AN387" t="s">
        <v>77</v>
      </c>
      <c r="AO387" t="s">
        <v>137</v>
      </c>
      <c r="AP387" t="s">
        <v>20570</v>
      </c>
      <c r="AQ387" t="s">
        <v>20571</v>
      </c>
      <c r="AS387" t="s">
        <v>20572</v>
      </c>
      <c r="AT387" t="s">
        <v>20573</v>
      </c>
      <c r="AU387" s="1">
        <v>42444</v>
      </c>
      <c r="AV387">
        <v>2015</v>
      </c>
      <c r="AW387">
        <v>23</v>
      </c>
      <c r="AX387">
        <v>6</v>
      </c>
      <c r="BC387">
        <v>1231</v>
      </c>
      <c r="BD387">
        <v>1240</v>
      </c>
      <c r="BF387" t="s">
        <v>20574</v>
      </c>
      <c r="BH387">
        <v>10</v>
      </c>
      <c r="BI387" t="s">
        <v>20575</v>
      </c>
      <c r="BJ387" t="s">
        <v>20576</v>
      </c>
      <c r="BK387" t="s">
        <v>20577</v>
      </c>
      <c r="BL387" t="s">
        <v>20578</v>
      </c>
      <c r="BM387">
        <v>25693787</v>
      </c>
      <c r="BN387" s="4" t="b">
        <f t="shared" si="60"/>
        <v>0</v>
      </c>
      <c r="BO387" s="5" t="b">
        <f t="shared" si="61"/>
        <v>0</v>
      </c>
      <c r="BP387" s="5" t="b">
        <f t="shared" si="62"/>
        <v>0</v>
      </c>
      <c r="BQ387" s="5" t="b">
        <f t="shared" si="63"/>
        <v>0</v>
      </c>
      <c r="BR387" s="5" t="b">
        <f t="shared" si="64"/>
        <v>0</v>
      </c>
      <c r="BS387" s="5" t="b">
        <f t="shared" si="65"/>
        <v>0</v>
      </c>
      <c r="BT387" s="6" t="str">
        <f t="shared" si="66"/>
        <v>0968-0896</v>
      </c>
      <c r="BU387" s="6"/>
      <c r="BV387" s="6" t="b">
        <f t="shared" si="67"/>
        <v>0</v>
      </c>
      <c r="BW387" s="6" t="b">
        <f t="shared" si="68"/>
        <v>0</v>
      </c>
      <c r="BX387" s="6">
        <f t="shared" si="69"/>
        <v>1</v>
      </c>
    </row>
    <row r="388" spans="4:76" x14ac:dyDescent="0.15">
      <c r="D388" t="s">
        <v>62</v>
      </c>
      <c r="E388" t="s">
        <v>20608</v>
      </c>
      <c r="I388" t="s">
        <v>20609</v>
      </c>
      <c r="L388" t="s">
        <v>20610</v>
      </c>
      <c r="M388" t="s">
        <v>2525</v>
      </c>
      <c r="P388" t="s">
        <v>67</v>
      </c>
      <c r="Q388" t="s">
        <v>68</v>
      </c>
      <c r="W388" t="s">
        <v>20611</v>
      </c>
      <c r="X388" t="s">
        <v>20612</v>
      </c>
      <c r="Z388" t="s">
        <v>20613</v>
      </c>
      <c r="AA388" t="s">
        <v>20614</v>
      </c>
      <c r="AB388" t="s">
        <v>20615</v>
      </c>
      <c r="AC388" t="s">
        <v>20616</v>
      </c>
      <c r="AD388" t="s">
        <v>20617</v>
      </c>
      <c r="AE388" t="s">
        <v>20618</v>
      </c>
      <c r="AF388" t="s">
        <v>20619</v>
      </c>
      <c r="AH388">
        <v>75</v>
      </c>
      <c r="AI388">
        <v>1</v>
      </c>
      <c r="AJ388">
        <v>1</v>
      </c>
      <c r="AK388">
        <v>5</v>
      </c>
      <c r="AL388">
        <v>29</v>
      </c>
      <c r="AM388" t="s">
        <v>660</v>
      </c>
      <c r="AN388" t="s">
        <v>604</v>
      </c>
      <c r="AO388" t="s">
        <v>661</v>
      </c>
      <c r="AP388" t="s">
        <v>2533</v>
      </c>
      <c r="AS388" t="s">
        <v>2525</v>
      </c>
      <c r="AT388" t="s">
        <v>2534</v>
      </c>
      <c r="AU388" s="1">
        <v>42442</v>
      </c>
      <c r="AV388">
        <v>2015</v>
      </c>
      <c r="AW388">
        <v>16</v>
      </c>
      <c r="BE388">
        <v>177</v>
      </c>
      <c r="BF388" t="s">
        <v>20620</v>
      </c>
      <c r="BH388">
        <v>15</v>
      </c>
      <c r="BI388" t="s">
        <v>2536</v>
      </c>
      <c r="BJ388" t="s">
        <v>2536</v>
      </c>
      <c r="BK388" t="s">
        <v>20621</v>
      </c>
      <c r="BL388" t="s">
        <v>20622</v>
      </c>
      <c r="BM388">
        <v>25887672</v>
      </c>
      <c r="BN388" s="4" t="b">
        <f t="shared" si="60"/>
        <v>0</v>
      </c>
      <c r="BO388" s="5" t="b">
        <f t="shared" si="61"/>
        <v>0</v>
      </c>
      <c r="BP388" s="5" t="b">
        <f t="shared" si="62"/>
        <v>0</v>
      </c>
      <c r="BQ388" s="5" t="b">
        <f t="shared" si="63"/>
        <v>0</v>
      </c>
      <c r="BR388" s="5" t="b">
        <f t="shared" si="64"/>
        <v>0</v>
      </c>
      <c r="BS388" s="5" t="b">
        <f t="shared" si="65"/>
        <v>0</v>
      </c>
      <c r="BT388" s="6" t="str">
        <f t="shared" si="66"/>
        <v>1471-2164</v>
      </c>
      <c r="BU388" s="6"/>
      <c r="BV388" s="6" t="b">
        <f t="shared" si="67"/>
        <v>0</v>
      </c>
      <c r="BW388" s="6" t="b">
        <f t="shared" si="68"/>
        <v>0</v>
      </c>
      <c r="BX388" s="6">
        <f t="shared" si="69"/>
        <v>1</v>
      </c>
    </row>
    <row r="389" spans="4:76" x14ac:dyDescent="0.15">
      <c r="D389" t="s">
        <v>62</v>
      </c>
      <c r="E389" t="s">
        <v>20660</v>
      </c>
      <c r="I389" t="s">
        <v>20661</v>
      </c>
      <c r="L389" t="s">
        <v>20662</v>
      </c>
      <c r="M389" t="s">
        <v>2393</v>
      </c>
      <c r="P389" t="s">
        <v>67</v>
      </c>
      <c r="Q389" t="s">
        <v>68</v>
      </c>
      <c r="W389" t="s">
        <v>20663</v>
      </c>
      <c r="X389" t="s">
        <v>20664</v>
      </c>
      <c r="Z389" t="s">
        <v>20665</v>
      </c>
      <c r="AA389" t="s">
        <v>20666</v>
      </c>
      <c r="AB389" t="s">
        <v>20667</v>
      </c>
      <c r="AE389" t="s">
        <v>20668</v>
      </c>
      <c r="AF389" t="s">
        <v>20669</v>
      </c>
      <c r="AH389">
        <v>33</v>
      </c>
      <c r="AI389">
        <v>1</v>
      </c>
      <c r="AJ389">
        <v>1</v>
      </c>
      <c r="AK389">
        <v>7</v>
      </c>
      <c r="AL389">
        <v>25</v>
      </c>
      <c r="AM389" t="s">
        <v>112</v>
      </c>
      <c r="AN389" t="s">
        <v>113</v>
      </c>
      <c r="AO389" t="s">
        <v>114</v>
      </c>
      <c r="AP389" t="s">
        <v>2401</v>
      </c>
      <c r="AQ389" t="s">
        <v>2402</v>
      </c>
      <c r="AS389" t="s">
        <v>2393</v>
      </c>
      <c r="AT389" t="s">
        <v>2403</v>
      </c>
      <c r="AU389" s="1">
        <v>42439</v>
      </c>
      <c r="AV389">
        <v>2015</v>
      </c>
      <c r="AW389">
        <v>558</v>
      </c>
      <c r="AX389">
        <v>2</v>
      </c>
      <c r="BC389">
        <v>227</v>
      </c>
      <c r="BD389">
        <v>234</v>
      </c>
      <c r="BF389" t="s">
        <v>20670</v>
      </c>
      <c r="BH389">
        <v>8</v>
      </c>
      <c r="BI389" t="s">
        <v>332</v>
      </c>
      <c r="BJ389" t="s">
        <v>332</v>
      </c>
      <c r="BK389" t="s">
        <v>20671</v>
      </c>
      <c r="BL389" t="s">
        <v>20672</v>
      </c>
      <c r="BM389">
        <v>25560188</v>
      </c>
      <c r="BN389" s="4" t="b">
        <f t="shared" si="60"/>
        <v>0</v>
      </c>
      <c r="BO389" s="5" t="b">
        <f t="shared" si="61"/>
        <v>0</v>
      </c>
      <c r="BP389" s="5" t="b">
        <f t="shared" si="62"/>
        <v>0</v>
      </c>
      <c r="BQ389" s="5" t="b">
        <f t="shared" si="63"/>
        <v>0</v>
      </c>
      <c r="BR389" s="5" t="b">
        <f t="shared" si="64"/>
        <v>0</v>
      </c>
      <c r="BS389" s="5" t="b">
        <f t="shared" si="65"/>
        <v>0</v>
      </c>
      <c r="BT389" s="6" t="str">
        <f t="shared" si="66"/>
        <v>0378-1119</v>
      </c>
      <c r="BU389" s="6"/>
      <c r="BV389" s="6" t="b">
        <f t="shared" si="67"/>
        <v>0</v>
      </c>
      <c r="BW389" s="6" t="b">
        <f t="shared" si="68"/>
        <v>0</v>
      </c>
      <c r="BX389" s="6">
        <f t="shared" si="69"/>
        <v>1</v>
      </c>
    </row>
    <row r="390" spans="4:76" x14ac:dyDescent="0.15">
      <c r="D390" t="s">
        <v>62</v>
      </c>
      <c r="E390" t="s">
        <v>20764</v>
      </c>
      <c r="I390" t="s">
        <v>20765</v>
      </c>
      <c r="L390" t="s">
        <v>20766</v>
      </c>
      <c r="M390" t="s">
        <v>20767</v>
      </c>
      <c r="P390" t="s">
        <v>67</v>
      </c>
      <c r="Q390" t="s">
        <v>68</v>
      </c>
      <c r="W390" t="s">
        <v>20768</v>
      </c>
      <c r="X390" t="s">
        <v>20769</v>
      </c>
      <c r="Z390" t="s">
        <v>20770</v>
      </c>
      <c r="AA390" t="s">
        <v>20771</v>
      </c>
      <c r="AB390" t="s">
        <v>7734</v>
      </c>
      <c r="AE390" t="s">
        <v>20772</v>
      </c>
      <c r="AF390" t="s">
        <v>20773</v>
      </c>
      <c r="AH390">
        <v>37</v>
      </c>
      <c r="AI390">
        <v>0</v>
      </c>
      <c r="AJ390">
        <v>0</v>
      </c>
      <c r="AK390">
        <v>10</v>
      </c>
      <c r="AL390">
        <v>33</v>
      </c>
      <c r="AM390" t="s">
        <v>5483</v>
      </c>
      <c r="AN390" t="s">
        <v>5484</v>
      </c>
      <c r="AO390" t="s">
        <v>5485</v>
      </c>
      <c r="AP390" t="s">
        <v>20774</v>
      </c>
      <c r="AQ390" t="s">
        <v>20775</v>
      </c>
      <c r="AS390" t="s">
        <v>20776</v>
      </c>
      <c r="AT390" t="s">
        <v>20777</v>
      </c>
      <c r="AU390" s="1">
        <v>42433</v>
      </c>
      <c r="AV390">
        <v>2015</v>
      </c>
      <c r="AW390">
        <v>589</v>
      </c>
      <c r="BC390">
        <v>163</v>
      </c>
      <c r="BD390">
        <v>168</v>
      </c>
      <c r="BF390" t="s">
        <v>20778</v>
      </c>
      <c r="BH390">
        <v>6</v>
      </c>
      <c r="BI390" t="s">
        <v>20779</v>
      </c>
      <c r="BJ390" t="s">
        <v>20780</v>
      </c>
      <c r="BK390" t="s">
        <v>20781</v>
      </c>
      <c r="BL390" t="s">
        <v>20782</v>
      </c>
      <c r="BM390">
        <v>25613467</v>
      </c>
      <c r="BN390" s="4" t="b">
        <f t="shared" si="60"/>
        <v>0</v>
      </c>
      <c r="BO390" s="5" t="b">
        <f t="shared" si="61"/>
        <v>0</v>
      </c>
      <c r="BP390" s="5" t="b">
        <f t="shared" si="62"/>
        <v>0</v>
      </c>
      <c r="BQ390" s="5" t="b">
        <f t="shared" si="63"/>
        <v>0</v>
      </c>
      <c r="BR390" s="5" t="b">
        <f t="shared" si="64"/>
        <v>0</v>
      </c>
      <c r="BS390" s="5" t="b">
        <f t="shared" si="65"/>
        <v>0</v>
      </c>
      <c r="BT390" s="6" t="str">
        <f t="shared" si="66"/>
        <v>0304-3940</v>
      </c>
      <c r="BU390" s="6"/>
      <c r="BV390" s="6" t="b">
        <f t="shared" si="67"/>
        <v>0</v>
      </c>
      <c r="BW390" s="6" t="b">
        <f t="shared" si="68"/>
        <v>0</v>
      </c>
      <c r="BX390" s="6">
        <f t="shared" si="69"/>
        <v>1</v>
      </c>
    </row>
    <row r="391" spans="4:76" x14ac:dyDescent="0.15">
      <c r="D391" t="s">
        <v>62</v>
      </c>
      <c r="E391" t="s">
        <v>20849</v>
      </c>
      <c r="I391" t="s">
        <v>20850</v>
      </c>
      <c r="L391" t="s">
        <v>20851</v>
      </c>
      <c r="M391" t="s">
        <v>7749</v>
      </c>
      <c r="P391" t="s">
        <v>67</v>
      </c>
      <c r="Q391" t="s">
        <v>68</v>
      </c>
      <c r="X391" t="s">
        <v>20852</v>
      </c>
      <c r="Z391" t="s">
        <v>20853</v>
      </c>
      <c r="AA391" t="s">
        <v>20854</v>
      </c>
      <c r="AB391" t="s">
        <v>20855</v>
      </c>
      <c r="AE391" t="s">
        <v>20856</v>
      </c>
      <c r="AF391" t="s">
        <v>20857</v>
      </c>
      <c r="AH391">
        <v>32</v>
      </c>
      <c r="AI391">
        <v>0</v>
      </c>
      <c r="AJ391">
        <v>0</v>
      </c>
      <c r="AK391">
        <v>3</v>
      </c>
      <c r="AL391">
        <v>3</v>
      </c>
      <c r="AM391" t="s">
        <v>5463</v>
      </c>
      <c r="AN391" t="s">
        <v>5464</v>
      </c>
      <c r="AO391" t="s">
        <v>5465</v>
      </c>
      <c r="AP391" t="s">
        <v>7756</v>
      </c>
      <c r="AQ391" t="s">
        <v>7757</v>
      </c>
      <c r="AS391" t="s">
        <v>7758</v>
      </c>
      <c r="AT391" t="s">
        <v>7759</v>
      </c>
      <c r="AU391" t="s">
        <v>365</v>
      </c>
      <c r="AV391">
        <v>2015</v>
      </c>
      <c r="AW391">
        <v>99</v>
      </c>
      <c r="AX391">
        <v>3</v>
      </c>
      <c r="BC391">
        <v>342</v>
      </c>
      <c r="BD391">
        <v>346</v>
      </c>
      <c r="BF391" t="s">
        <v>20858</v>
      </c>
      <c r="BH391">
        <v>5</v>
      </c>
      <c r="BI391" t="s">
        <v>577</v>
      </c>
      <c r="BJ391" t="s">
        <v>577</v>
      </c>
      <c r="BK391" t="s">
        <v>20859</v>
      </c>
      <c r="BL391" t="s">
        <v>20860</v>
      </c>
      <c r="BN391" s="4" t="b">
        <f t="shared" si="60"/>
        <v>0</v>
      </c>
      <c r="BO391" s="5" t="b">
        <f t="shared" si="61"/>
        <v>0</v>
      </c>
      <c r="BP391" s="5" t="b">
        <f t="shared" si="62"/>
        <v>0</v>
      </c>
      <c r="BQ391" s="5" t="b">
        <f t="shared" si="63"/>
        <v>0</v>
      </c>
      <c r="BR391" s="5" t="b">
        <f t="shared" si="64"/>
        <v>0</v>
      </c>
      <c r="BS391" s="5" t="b">
        <f t="shared" si="65"/>
        <v>0</v>
      </c>
      <c r="BT391" s="6" t="str">
        <f t="shared" si="66"/>
        <v>0191-2917</v>
      </c>
      <c r="BU391" s="6"/>
      <c r="BV391" s="6" t="b">
        <f t="shared" si="67"/>
        <v>0</v>
      </c>
      <c r="BW391" s="6" t="b">
        <f t="shared" si="68"/>
        <v>0</v>
      </c>
      <c r="BX391" s="6">
        <f t="shared" si="69"/>
        <v>1</v>
      </c>
    </row>
    <row r="392" spans="4:76" x14ac:dyDescent="0.15">
      <c r="D392" t="s">
        <v>62</v>
      </c>
      <c r="E392" t="s">
        <v>20861</v>
      </c>
      <c r="I392" t="s">
        <v>20862</v>
      </c>
      <c r="L392" t="s">
        <v>20863</v>
      </c>
      <c r="M392" t="s">
        <v>14049</v>
      </c>
      <c r="P392" t="s">
        <v>67</v>
      </c>
      <c r="Q392" t="s">
        <v>68</v>
      </c>
      <c r="W392" t="s">
        <v>20864</v>
      </c>
      <c r="X392" t="s">
        <v>20865</v>
      </c>
      <c r="Z392" t="s">
        <v>20866</v>
      </c>
      <c r="AA392" t="s">
        <v>20867</v>
      </c>
      <c r="AB392" t="s">
        <v>20868</v>
      </c>
      <c r="AC392" t="s">
        <v>20869</v>
      </c>
      <c r="AD392" t="s">
        <v>20870</v>
      </c>
      <c r="AE392" t="s">
        <v>20871</v>
      </c>
      <c r="AF392" t="s">
        <v>20872</v>
      </c>
      <c r="AH392">
        <v>36</v>
      </c>
      <c r="AI392">
        <v>0</v>
      </c>
      <c r="AJ392">
        <v>0</v>
      </c>
      <c r="AK392">
        <v>3</v>
      </c>
      <c r="AL392">
        <v>6</v>
      </c>
      <c r="AM392" t="s">
        <v>14057</v>
      </c>
      <c r="AN392" t="s">
        <v>14058</v>
      </c>
      <c r="AO392" t="s">
        <v>14059</v>
      </c>
      <c r="AP392" t="s">
        <v>14060</v>
      </c>
      <c r="AQ392" t="s">
        <v>14061</v>
      </c>
      <c r="AS392" t="s">
        <v>14062</v>
      </c>
      <c r="AT392" t="s">
        <v>14063</v>
      </c>
      <c r="AU392" t="s">
        <v>365</v>
      </c>
      <c r="AV392">
        <v>2015</v>
      </c>
      <c r="AW392">
        <v>93</v>
      </c>
      <c r="AX392">
        <v>3</v>
      </c>
      <c r="BC392">
        <v>1015</v>
      </c>
      <c r="BD392">
        <v>1024</v>
      </c>
      <c r="BF392" t="s">
        <v>20873</v>
      </c>
      <c r="BH392">
        <v>10</v>
      </c>
      <c r="BI392" t="s">
        <v>697</v>
      </c>
      <c r="BJ392" t="s">
        <v>473</v>
      </c>
      <c r="BK392" t="s">
        <v>20874</v>
      </c>
      <c r="BL392" t="s">
        <v>20875</v>
      </c>
      <c r="BM392">
        <v>26020879</v>
      </c>
      <c r="BN392" s="4" t="b">
        <f t="shared" si="60"/>
        <v>0</v>
      </c>
      <c r="BO392" s="5" t="b">
        <f t="shared" si="61"/>
        <v>0</v>
      </c>
      <c r="BP392" s="5" t="b">
        <f t="shared" si="62"/>
        <v>0</v>
      </c>
      <c r="BQ392" s="5" t="b">
        <f t="shared" si="63"/>
        <v>0</v>
      </c>
      <c r="BR392" s="5" t="b">
        <f t="shared" si="64"/>
        <v>0</v>
      </c>
      <c r="BS392" s="5" t="b">
        <f t="shared" si="65"/>
        <v>0</v>
      </c>
      <c r="BT392" s="6" t="str">
        <f t="shared" si="66"/>
        <v>0021-8812</v>
      </c>
      <c r="BU392" s="6"/>
      <c r="BV392" s="6" t="b">
        <f t="shared" si="67"/>
        <v>0</v>
      </c>
      <c r="BW392" s="6" t="b">
        <f t="shared" si="68"/>
        <v>0</v>
      </c>
      <c r="BX392" s="6">
        <f t="shared" si="69"/>
        <v>1</v>
      </c>
    </row>
    <row r="393" spans="4:76" x14ac:dyDescent="0.15">
      <c r="D393" t="s">
        <v>62</v>
      </c>
      <c r="E393" t="s">
        <v>20902</v>
      </c>
      <c r="I393" t="s">
        <v>20903</v>
      </c>
      <c r="L393" t="s">
        <v>20904</v>
      </c>
      <c r="M393" t="s">
        <v>20905</v>
      </c>
      <c r="P393" t="s">
        <v>67</v>
      </c>
      <c r="Q393" t="s">
        <v>68</v>
      </c>
      <c r="W393" t="s">
        <v>20906</v>
      </c>
      <c r="X393" t="s">
        <v>20907</v>
      </c>
      <c r="Z393" t="s">
        <v>20908</v>
      </c>
      <c r="AA393" t="s">
        <v>9041</v>
      </c>
      <c r="AB393" t="s">
        <v>8965</v>
      </c>
      <c r="AE393" t="s">
        <v>14534</v>
      </c>
      <c r="AF393" t="s">
        <v>20909</v>
      </c>
      <c r="AH393">
        <v>55</v>
      </c>
      <c r="AI393">
        <v>0</v>
      </c>
      <c r="AJ393">
        <v>0</v>
      </c>
      <c r="AK393">
        <v>15</v>
      </c>
      <c r="AL393">
        <v>20</v>
      </c>
      <c r="AM393" t="s">
        <v>1833</v>
      </c>
      <c r="AN393" t="s">
        <v>1834</v>
      </c>
      <c r="AO393" t="s">
        <v>1835</v>
      </c>
      <c r="AP393" t="s">
        <v>20910</v>
      </c>
      <c r="AQ393" t="s">
        <v>20911</v>
      </c>
      <c r="AS393" t="s">
        <v>20905</v>
      </c>
      <c r="AT393" t="s">
        <v>20912</v>
      </c>
      <c r="AU393" t="s">
        <v>365</v>
      </c>
      <c r="AV393">
        <v>2015</v>
      </c>
      <c r="AW393">
        <v>11</v>
      </c>
      <c r="AX393">
        <v>3</v>
      </c>
      <c r="BC393">
        <v>503</v>
      </c>
      <c r="BD393">
        <v>515</v>
      </c>
      <c r="BF393" t="s">
        <v>20913</v>
      </c>
      <c r="BH393">
        <v>13</v>
      </c>
      <c r="BI393" t="s">
        <v>2348</v>
      </c>
      <c r="BJ393" t="s">
        <v>2348</v>
      </c>
      <c r="BK393" t="s">
        <v>20914</v>
      </c>
      <c r="BL393" t="s">
        <v>20915</v>
      </c>
      <c r="BM393">
        <v>25714412</v>
      </c>
      <c r="BN393" s="4" t="b">
        <f t="shared" si="60"/>
        <v>0</v>
      </c>
      <c r="BO393" s="5" t="b">
        <f t="shared" si="61"/>
        <v>0</v>
      </c>
      <c r="BP393" s="5" t="b">
        <f t="shared" si="62"/>
        <v>0</v>
      </c>
      <c r="BQ393" s="5" t="b">
        <f t="shared" si="63"/>
        <v>0</v>
      </c>
      <c r="BR393" s="5" t="b">
        <f t="shared" si="64"/>
        <v>0</v>
      </c>
      <c r="BS393" s="5" t="b">
        <f t="shared" si="65"/>
        <v>0</v>
      </c>
      <c r="BT393" s="6" t="str">
        <f t="shared" si="66"/>
        <v>1554-8627</v>
      </c>
      <c r="BU393" s="6"/>
      <c r="BV393" s="6" t="b">
        <f t="shared" si="67"/>
        <v>0</v>
      </c>
      <c r="BW393" s="6" t="b">
        <f t="shared" si="68"/>
        <v>0</v>
      </c>
      <c r="BX393" s="6">
        <f t="shared" si="69"/>
        <v>1</v>
      </c>
    </row>
    <row r="394" spans="4:76" x14ac:dyDescent="0.15">
      <c r="D394" t="s">
        <v>62</v>
      </c>
      <c r="E394" t="s">
        <v>20916</v>
      </c>
      <c r="I394" t="s">
        <v>20917</v>
      </c>
      <c r="L394" t="s">
        <v>20918</v>
      </c>
      <c r="M394" t="s">
        <v>2747</v>
      </c>
      <c r="P394" t="s">
        <v>67</v>
      </c>
      <c r="Q394" t="s">
        <v>68</v>
      </c>
      <c r="W394" t="s">
        <v>20919</v>
      </c>
      <c r="X394" t="s">
        <v>20920</v>
      </c>
      <c r="Z394" t="s">
        <v>20921</v>
      </c>
      <c r="AA394" t="s">
        <v>20922</v>
      </c>
      <c r="AB394" t="s">
        <v>20923</v>
      </c>
      <c r="AE394" t="s">
        <v>20924</v>
      </c>
      <c r="AF394" t="s">
        <v>20925</v>
      </c>
      <c r="AH394">
        <v>72</v>
      </c>
      <c r="AI394">
        <v>3</v>
      </c>
      <c r="AJ394">
        <v>3</v>
      </c>
      <c r="AK394">
        <v>18</v>
      </c>
      <c r="AL394">
        <v>30</v>
      </c>
      <c r="AM394" t="s">
        <v>76</v>
      </c>
      <c r="AN394" t="s">
        <v>77</v>
      </c>
      <c r="AO394" t="s">
        <v>78</v>
      </c>
      <c r="AP394" t="s">
        <v>2755</v>
      </c>
      <c r="AQ394" t="s">
        <v>2756</v>
      </c>
      <c r="AS394" t="s">
        <v>2757</v>
      </c>
      <c r="AT394" t="s">
        <v>2758</v>
      </c>
      <c r="AU394" t="s">
        <v>365</v>
      </c>
      <c r="AV394">
        <v>2015</v>
      </c>
      <c r="AW394">
        <v>112</v>
      </c>
      <c r="BA394" t="s">
        <v>49</v>
      </c>
      <c r="BC394">
        <v>54</v>
      </c>
      <c r="BD394">
        <v>67</v>
      </c>
      <c r="BF394" t="s">
        <v>20926</v>
      </c>
      <c r="BH394">
        <v>14</v>
      </c>
      <c r="BI394" t="s">
        <v>2760</v>
      </c>
      <c r="BJ394" t="s">
        <v>2761</v>
      </c>
      <c r="BK394" t="s">
        <v>20927</v>
      </c>
      <c r="BL394" t="s">
        <v>20928</v>
      </c>
      <c r="BN394" s="4" t="b">
        <f t="shared" si="60"/>
        <v>0</v>
      </c>
      <c r="BO394" s="5" t="b">
        <f t="shared" si="61"/>
        <v>0</v>
      </c>
      <c r="BP394" s="5" t="b">
        <f t="shared" si="62"/>
        <v>0</v>
      </c>
      <c r="BQ394" s="5" t="b">
        <f t="shared" si="63"/>
        <v>0</v>
      </c>
      <c r="BR394" s="5" t="b">
        <f t="shared" si="64"/>
        <v>0</v>
      </c>
      <c r="BS394" s="5" t="b">
        <f t="shared" si="65"/>
        <v>0</v>
      </c>
      <c r="BT394" s="6" t="str">
        <f t="shared" si="66"/>
        <v>0168-1699</v>
      </c>
      <c r="BU394" s="6"/>
      <c r="BV394" s="6" t="b">
        <f t="shared" si="67"/>
        <v>0</v>
      </c>
      <c r="BW394" s="6" t="b">
        <f t="shared" si="68"/>
        <v>0</v>
      </c>
      <c r="BX394" s="6">
        <f t="shared" si="69"/>
        <v>1</v>
      </c>
    </row>
    <row r="395" spans="4:76" x14ac:dyDescent="0.15">
      <c r="D395" t="s">
        <v>62</v>
      </c>
      <c r="E395" t="s">
        <v>20950</v>
      </c>
      <c r="I395" t="s">
        <v>20951</v>
      </c>
      <c r="L395" t="s">
        <v>20952</v>
      </c>
      <c r="M395" t="s">
        <v>9781</v>
      </c>
      <c r="P395" t="s">
        <v>67</v>
      </c>
      <c r="Q395" t="s">
        <v>68</v>
      </c>
      <c r="W395" t="s">
        <v>20953</v>
      </c>
      <c r="X395" t="s">
        <v>20954</v>
      </c>
      <c r="Z395" t="s">
        <v>20955</v>
      </c>
      <c r="AA395" t="s">
        <v>20956</v>
      </c>
      <c r="AB395" t="s">
        <v>20957</v>
      </c>
      <c r="AE395" t="s">
        <v>20958</v>
      </c>
      <c r="AF395" t="s">
        <v>20959</v>
      </c>
      <c r="AH395">
        <v>48</v>
      </c>
      <c r="AI395">
        <v>0</v>
      </c>
      <c r="AJ395">
        <v>1</v>
      </c>
      <c r="AK395">
        <v>11</v>
      </c>
      <c r="AL395">
        <v>27</v>
      </c>
      <c r="AM395" t="s">
        <v>425</v>
      </c>
      <c r="AN395" t="s">
        <v>426</v>
      </c>
      <c r="AO395" t="s">
        <v>427</v>
      </c>
      <c r="AP395" t="s">
        <v>9788</v>
      </c>
      <c r="AQ395" t="s">
        <v>9789</v>
      </c>
      <c r="AS395" t="s">
        <v>9790</v>
      </c>
      <c r="AT395" t="s">
        <v>9791</v>
      </c>
      <c r="AU395" t="s">
        <v>365</v>
      </c>
      <c r="AV395">
        <v>2015</v>
      </c>
      <c r="AW395">
        <v>76</v>
      </c>
      <c r="BC395">
        <v>10</v>
      </c>
      <c r="BD395">
        <v>19</v>
      </c>
      <c r="BF395" t="s">
        <v>20960</v>
      </c>
      <c r="BH395">
        <v>10</v>
      </c>
      <c r="BI395" t="s">
        <v>9793</v>
      </c>
      <c r="BJ395" t="s">
        <v>9793</v>
      </c>
      <c r="BK395" t="s">
        <v>20961</v>
      </c>
      <c r="BL395" t="s">
        <v>20962</v>
      </c>
      <c r="BM395">
        <v>25636735</v>
      </c>
      <c r="BN395" s="4" t="b">
        <f t="shared" si="60"/>
        <v>0</v>
      </c>
      <c r="BO395" s="5" t="b">
        <f t="shared" si="61"/>
        <v>0</v>
      </c>
      <c r="BP395" s="5" t="b">
        <f t="shared" si="62"/>
        <v>0</v>
      </c>
      <c r="BQ395" s="5" t="b">
        <f t="shared" si="63"/>
        <v>0</v>
      </c>
      <c r="BR395" s="5" t="b">
        <f t="shared" si="64"/>
        <v>0</v>
      </c>
      <c r="BS395" s="5" t="b">
        <f t="shared" si="65"/>
        <v>0</v>
      </c>
      <c r="BT395" s="6" t="str">
        <f t="shared" si="66"/>
        <v>1087-1845</v>
      </c>
      <c r="BU395" s="6"/>
      <c r="BV395" s="6" t="b">
        <f t="shared" si="67"/>
        <v>0</v>
      </c>
      <c r="BW395" s="6" t="b">
        <f t="shared" si="68"/>
        <v>0</v>
      </c>
      <c r="BX395" s="6">
        <f t="shared" si="69"/>
        <v>1</v>
      </c>
    </row>
    <row r="396" spans="4:76" x14ac:dyDescent="0.15">
      <c r="D396" t="s">
        <v>62</v>
      </c>
      <c r="E396" t="s">
        <v>20984</v>
      </c>
      <c r="I396" t="s">
        <v>20985</v>
      </c>
      <c r="L396" t="s">
        <v>20986</v>
      </c>
      <c r="M396" t="s">
        <v>5127</v>
      </c>
      <c r="P396" t="s">
        <v>67</v>
      </c>
      <c r="Q396" t="s">
        <v>68</v>
      </c>
      <c r="W396" t="s">
        <v>20987</v>
      </c>
      <c r="X396" t="s">
        <v>20988</v>
      </c>
      <c r="Z396" t="s">
        <v>20989</v>
      </c>
      <c r="AA396" t="s">
        <v>20990</v>
      </c>
      <c r="AB396" t="s">
        <v>20991</v>
      </c>
      <c r="AE396" t="s">
        <v>20992</v>
      </c>
      <c r="AF396" t="s">
        <v>20993</v>
      </c>
      <c r="AH396">
        <v>46</v>
      </c>
      <c r="AI396">
        <v>0</v>
      </c>
      <c r="AJ396">
        <v>0</v>
      </c>
      <c r="AK396">
        <v>13</v>
      </c>
      <c r="AL396">
        <v>18</v>
      </c>
      <c r="AM396" t="s">
        <v>358</v>
      </c>
      <c r="AN396" t="s">
        <v>359</v>
      </c>
      <c r="AO396" t="s">
        <v>360</v>
      </c>
      <c r="AP396" t="s">
        <v>5135</v>
      </c>
      <c r="AQ396" t="s">
        <v>5136</v>
      </c>
      <c r="AS396" t="s">
        <v>5137</v>
      </c>
      <c r="AT396" t="s">
        <v>5138</v>
      </c>
      <c r="AU396" t="s">
        <v>365</v>
      </c>
      <c r="AV396">
        <v>2015</v>
      </c>
      <c r="AW396">
        <v>80</v>
      </c>
      <c r="AX396">
        <v>3</v>
      </c>
      <c r="BC396" t="s">
        <v>20994</v>
      </c>
      <c r="BD396" t="s">
        <v>20995</v>
      </c>
      <c r="BF396" t="s">
        <v>20996</v>
      </c>
      <c r="BH396">
        <v>9</v>
      </c>
      <c r="BI396" t="s">
        <v>200</v>
      </c>
      <c r="BJ396" t="s">
        <v>200</v>
      </c>
      <c r="BK396" t="s">
        <v>20997</v>
      </c>
      <c r="BL396" t="s">
        <v>20998</v>
      </c>
      <c r="BM396">
        <v>25676047</v>
      </c>
      <c r="BN396" s="4" t="b">
        <f t="shared" si="60"/>
        <v>0</v>
      </c>
      <c r="BO396" s="5" t="b">
        <f t="shared" si="61"/>
        <v>0</v>
      </c>
      <c r="BP396" s="5" t="b">
        <f t="shared" si="62"/>
        <v>0</v>
      </c>
      <c r="BQ396" s="5" t="b">
        <f t="shared" si="63"/>
        <v>0</v>
      </c>
      <c r="BR396" s="5" t="b">
        <f t="shared" si="64"/>
        <v>0</v>
      </c>
      <c r="BS396" s="5" t="b">
        <f t="shared" si="65"/>
        <v>0</v>
      </c>
      <c r="BT396" s="6" t="str">
        <f t="shared" si="66"/>
        <v>0022-1147</v>
      </c>
      <c r="BU396" s="6"/>
      <c r="BV396" s="6" t="b">
        <f t="shared" si="67"/>
        <v>0</v>
      </c>
      <c r="BW396" s="6" t="b">
        <f t="shared" si="68"/>
        <v>0</v>
      </c>
      <c r="BX396" s="6">
        <f t="shared" si="69"/>
        <v>1</v>
      </c>
    </row>
    <row r="397" spans="4:76" x14ac:dyDescent="0.15">
      <c r="D397" t="s">
        <v>62</v>
      </c>
      <c r="E397" t="s">
        <v>21015</v>
      </c>
      <c r="I397" t="s">
        <v>21016</v>
      </c>
      <c r="L397" t="s">
        <v>21017</v>
      </c>
      <c r="M397" t="s">
        <v>7379</v>
      </c>
      <c r="P397" t="s">
        <v>67</v>
      </c>
      <c r="Q397" t="s">
        <v>68</v>
      </c>
      <c r="W397" t="s">
        <v>21018</v>
      </c>
      <c r="X397" t="s">
        <v>21019</v>
      </c>
      <c r="Z397" t="s">
        <v>21020</v>
      </c>
      <c r="AA397" t="s">
        <v>21021</v>
      </c>
      <c r="AB397" t="s">
        <v>21022</v>
      </c>
      <c r="AE397" t="s">
        <v>21023</v>
      </c>
      <c r="AF397" t="s">
        <v>21024</v>
      </c>
      <c r="AH397">
        <v>56</v>
      </c>
      <c r="AI397">
        <v>0</v>
      </c>
      <c r="AJ397">
        <v>0</v>
      </c>
      <c r="AK397">
        <v>5</v>
      </c>
      <c r="AL397">
        <v>12</v>
      </c>
      <c r="AM397" t="s">
        <v>7387</v>
      </c>
      <c r="AN397" t="s">
        <v>7388</v>
      </c>
      <c r="AO397" t="s">
        <v>7389</v>
      </c>
      <c r="AP397" t="s">
        <v>7390</v>
      </c>
      <c r="AQ397" t="s">
        <v>7391</v>
      </c>
      <c r="AS397" t="s">
        <v>7392</v>
      </c>
      <c r="AT397" t="s">
        <v>7393</v>
      </c>
      <c r="AU397" t="s">
        <v>365</v>
      </c>
      <c r="AV397">
        <v>2015</v>
      </c>
      <c r="AW397">
        <v>140</v>
      </c>
      <c r="AX397">
        <v>2</v>
      </c>
      <c r="BC397">
        <v>178</v>
      </c>
      <c r="BD397">
        <v>182</v>
      </c>
      <c r="BH397">
        <v>5</v>
      </c>
      <c r="BI397" t="s">
        <v>1973</v>
      </c>
      <c r="BJ397" t="s">
        <v>473</v>
      </c>
      <c r="BK397" t="s">
        <v>21025</v>
      </c>
      <c r="BL397" t="s">
        <v>21026</v>
      </c>
      <c r="BN397" s="4" t="b">
        <f t="shared" si="60"/>
        <v>0</v>
      </c>
      <c r="BO397" s="5" t="b">
        <f t="shared" si="61"/>
        <v>0</v>
      </c>
      <c r="BP397" s="5" t="b">
        <f t="shared" si="62"/>
        <v>0</v>
      </c>
      <c r="BQ397" s="5" t="b">
        <f t="shared" si="63"/>
        <v>0</v>
      </c>
      <c r="BR397" s="5" t="b">
        <f t="shared" si="64"/>
        <v>0</v>
      </c>
      <c r="BS397" s="5" t="b">
        <f t="shared" si="65"/>
        <v>0</v>
      </c>
      <c r="BT397" s="6" t="str">
        <f t="shared" si="66"/>
        <v>0003-1062</v>
      </c>
      <c r="BU397" s="6"/>
      <c r="BV397" s="6" t="b">
        <f t="shared" si="67"/>
        <v>0</v>
      </c>
      <c r="BW397" s="6" t="b">
        <f t="shared" si="68"/>
        <v>0</v>
      </c>
      <c r="BX397" s="6">
        <f t="shared" si="69"/>
        <v>1</v>
      </c>
    </row>
    <row r="398" spans="4:76" x14ac:dyDescent="0.15">
      <c r="D398" t="s">
        <v>62</v>
      </c>
      <c r="E398" t="s">
        <v>21044</v>
      </c>
      <c r="I398" t="s">
        <v>21045</v>
      </c>
      <c r="L398" t="s">
        <v>21046</v>
      </c>
      <c r="M398" t="s">
        <v>1096</v>
      </c>
      <c r="P398" t="s">
        <v>67</v>
      </c>
      <c r="Q398" t="s">
        <v>68</v>
      </c>
      <c r="W398" t="s">
        <v>21047</v>
      </c>
      <c r="X398" t="s">
        <v>21048</v>
      </c>
      <c r="Z398" t="s">
        <v>21049</v>
      </c>
      <c r="AA398" t="s">
        <v>21050</v>
      </c>
      <c r="AB398" t="s">
        <v>21051</v>
      </c>
      <c r="AE398" t="s">
        <v>21052</v>
      </c>
      <c r="AF398" t="s">
        <v>21053</v>
      </c>
      <c r="AH398">
        <v>58</v>
      </c>
      <c r="AI398">
        <v>0</v>
      </c>
      <c r="AJ398">
        <v>0</v>
      </c>
      <c r="AK398">
        <v>9</v>
      </c>
      <c r="AL398">
        <v>17</v>
      </c>
      <c r="AM398" t="s">
        <v>425</v>
      </c>
      <c r="AN398" t="s">
        <v>426</v>
      </c>
      <c r="AO398" t="s">
        <v>427</v>
      </c>
      <c r="AP398" t="s">
        <v>1103</v>
      </c>
      <c r="AQ398" t="s">
        <v>1104</v>
      </c>
      <c r="AS398" t="s">
        <v>1105</v>
      </c>
      <c r="AT398" t="s">
        <v>1106</v>
      </c>
      <c r="AU398" t="s">
        <v>365</v>
      </c>
      <c r="AV398">
        <v>2015</v>
      </c>
      <c r="AW398">
        <v>119</v>
      </c>
      <c r="BC398">
        <v>81</v>
      </c>
      <c r="BD398">
        <v>89</v>
      </c>
      <c r="BF398" t="s">
        <v>21054</v>
      </c>
      <c r="BH398">
        <v>9</v>
      </c>
      <c r="BI398" t="s">
        <v>1108</v>
      </c>
      <c r="BJ398" t="s">
        <v>1108</v>
      </c>
      <c r="BK398" t="s">
        <v>21055</v>
      </c>
      <c r="BL398" t="s">
        <v>21056</v>
      </c>
      <c r="BM398">
        <v>25868821</v>
      </c>
      <c r="BN398" s="4" t="b">
        <f t="shared" si="60"/>
        <v>0</v>
      </c>
      <c r="BO398" s="5" t="b">
        <f t="shared" si="61"/>
        <v>0</v>
      </c>
      <c r="BP398" s="5" t="b">
        <f t="shared" si="62"/>
        <v>0</v>
      </c>
      <c r="BQ398" s="5" t="b">
        <f t="shared" si="63"/>
        <v>0</v>
      </c>
      <c r="BR398" s="5" t="b">
        <f t="shared" si="64"/>
        <v>0</v>
      </c>
      <c r="BS398" s="5" t="b">
        <f t="shared" si="65"/>
        <v>0</v>
      </c>
      <c r="BT398" s="6" t="str">
        <f t="shared" si="66"/>
        <v>0048-3575</v>
      </c>
      <c r="BU398" s="6"/>
      <c r="BV398" s="6" t="b">
        <f t="shared" si="67"/>
        <v>0</v>
      </c>
      <c r="BW398" s="6" t="b">
        <f t="shared" si="68"/>
        <v>0</v>
      </c>
      <c r="BX398" s="6">
        <f t="shared" si="69"/>
        <v>1</v>
      </c>
    </row>
    <row r="399" spans="4:76" x14ac:dyDescent="0.15">
      <c r="D399" t="s">
        <v>62</v>
      </c>
      <c r="E399" t="s">
        <v>21080</v>
      </c>
      <c r="I399" t="s">
        <v>21081</v>
      </c>
      <c r="L399" t="s">
        <v>21082</v>
      </c>
      <c r="M399" t="s">
        <v>21083</v>
      </c>
      <c r="P399" t="s">
        <v>67</v>
      </c>
      <c r="Q399" t="s">
        <v>68</v>
      </c>
      <c r="W399" t="s">
        <v>21084</v>
      </c>
      <c r="X399" t="s">
        <v>21085</v>
      </c>
      <c r="Z399" t="s">
        <v>21086</v>
      </c>
      <c r="AA399" t="s">
        <v>21087</v>
      </c>
      <c r="AB399" t="s">
        <v>21088</v>
      </c>
      <c r="AE399" t="s">
        <v>21089</v>
      </c>
      <c r="AF399" t="s">
        <v>21090</v>
      </c>
      <c r="AH399">
        <v>59</v>
      </c>
      <c r="AI399">
        <v>0</v>
      </c>
      <c r="AJ399">
        <v>0</v>
      </c>
      <c r="AK399">
        <v>10</v>
      </c>
      <c r="AL399">
        <v>19</v>
      </c>
      <c r="AM399" t="s">
        <v>7599</v>
      </c>
      <c r="AN399" t="s">
        <v>7600</v>
      </c>
      <c r="AO399" t="s">
        <v>7601</v>
      </c>
      <c r="AP399" t="s">
        <v>21091</v>
      </c>
      <c r="AQ399" t="s">
        <v>21092</v>
      </c>
      <c r="AS399" t="s">
        <v>21093</v>
      </c>
      <c r="AT399" t="s">
        <v>21094</v>
      </c>
      <c r="AU399" t="s">
        <v>365</v>
      </c>
      <c r="AV399">
        <v>2015</v>
      </c>
      <c r="AW399">
        <v>8</v>
      </c>
      <c r="AX399">
        <v>3</v>
      </c>
      <c r="BC399">
        <v>1230</v>
      </c>
      <c r="BD399">
        <v>1244</v>
      </c>
      <c r="BF399" t="s">
        <v>21095</v>
      </c>
      <c r="BH399">
        <v>15</v>
      </c>
      <c r="BI399" t="s">
        <v>21096</v>
      </c>
      <c r="BJ399" t="s">
        <v>21097</v>
      </c>
      <c r="BK399" t="s">
        <v>21098</v>
      </c>
      <c r="BL399" t="s">
        <v>21099</v>
      </c>
      <c r="BN399" s="4" t="b">
        <f t="shared" si="60"/>
        <v>0</v>
      </c>
      <c r="BO399" s="5" t="b">
        <f t="shared" si="61"/>
        <v>0</v>
      </c>
      <c r="BP399" s="5" t="b">
        <f t="shared" si="62"/>
        <v>0</v>
      </c>
      <c r="BQ399" s="5" t="b">
        <f t="shared" si="63"/>
        <v>0</v>
      </c>
      <c r="BR399" s="5" t="b">
        <f t="shared" si="64"/>
        <v>0</v>
      </c>
      <c r="BS399" s="5" t="b">
        <f t="shared" si="65"/>
        <v>0</v>
      </c>
      <c r="BT399" s="6" t="str">
        <f t="shared" si="66"/>
        <v>1939-1404</v>
      </c>
      <c r="BU399" s="6"/>
      <c r="BV399" s="6" t="b">
        <f t="shared" si="67"/>
        <v>0</v>
      </c>
      <c r="BW399" s="6" t="b">
        <f t="shared" si="68"/>
        <v>0</v>
      </c>
      <c r="BX399" s="6">
        <f t="shared" si="69"/>
        <v>1</v>
      </c>
    </row>
    <row r="400" spans="4:76" x14ac:dyDescent="0.15">
      <c r="D400" t="s">
        <v>62</v>
      </c>
      <c r="E400" t="s">
        <v>21100</v>
      </c>
      <c r="I400" t="s">
        <v>21101</v>
      </c>
      <c r="L400" t="s">
        <v>21102</v>
      </c>
      <c r="M400" t="s">
        <v>21103</v>
      </c>
      <c r="P400" t="s">
        <v>67</v>
      </c>
      <c r="Q400" t="s">
        <v>68</v>
      </c>
      <c r="W400" t="s">
        <v>21104</v>
      </c>
      <c r="X400" t="s">
        <v>21105</v>
      </c>
      <c r="Z400" t="s">
        <v>21106</v>
      </c>
      <c r="AA400" t="s">
        <v>18678</v>
      </c>
      <c r="AB400" t="s">
        <v>6875</v>
      </c>
      <c r="AH400">
        <v>9</v>
      </c>
      <c r="AI400">
        <v>0</v>
      </c>
      <c r="AJ400">
        <v>0</v>
      </c>
      <c r="AK400">
        <v>8</v>
      </c>
      <c r="AL400">
        <v>12</v>
      </c>
      <c r="AM400" t="s">
        <v>21107</v>
      </c>
      <c r="AN400" t="s">
        <v>21108</v>
      </c>
      <c r="AO400" t="s">
        <v>21109</v>
      </c>
      <c r="AP400" t="s">
        <v>21110</v>
      </c>
      <c r="AQ400" t="s">
        <v>21111</v>
      </c>
      <c r="AS400" t="s">
        <v>21112</v>
      </c>
      <c r="AT400" t="s">
        <v>21113</v>
      </c>
      <c r="AU400" t="s">
        <v>365</v>
      </c>
      <c r="AV400">
        <v>2015</v>
      </c>
      <c r="AW400">
        <v>10</v>
      </c>
      <c r="AX400">
        <v>3</v>
      </c>
      <c r="BC400">
        <v>495</v>
      </c>
      <c r="BD400">
        <v>498</v>
      </c>
      <c r="BH400">
        <v>4</v>
      </c>
      <c r="BI400" t="s">
        <v>21114</v>
      </c>
      <c r="BJ400" t="s">
        <v>21115</v>
      </c>
      <c r="BK400" t="s">
        <v>21116</v>
      </c>
      <c r="BL400" t="s">
        <v>21117</v>
      </c>
      <c r="BM400">
        <v>25924537</v>
      </c>
      <c r="BN400" s="4" t="b">
        <f t="shared" si="60"/>
        <v>0</v>
      </c>
      <c r="BO400" s="5" t="b">
        <f t="shared" si="61"/>
        <v>0</v>
      </c>
      <c r="BP400" s="5" t="b">
        <f t="shared" si="62"/>
        <v>0</v>
      </c>
      <c r="BQ400" s="5" t="b">
        <f t="shared" si="63"/>
        <v>0</v>
      </c>
      <c r="BR400" s="5" t="b">
        <f t="shared" si="64"/>
        <v>0</v>
      </c>
      <c r="BS400" s="5" t="b">
        <f t="shared" si="65"/>
        <v>0</v>
      </c>
      <c r="BT400" s="6" t="str">
        <f t="shared" si="66"/>
        <v>1934-578X</v>
      </c>
      <c r="BU400" s="6"/>
      <c r="BV400" s="6" t="b">
        <f t="shared" si="67"/>
        <v>0</v>
      </c>
      <c r="BW400" s="6" t="b">
        <f t="shared" si="68"/>
        <v>0</v>
      </c>
      <c r="BX400" s="6">
        <f t="shared" si="69"/>
        <v>1</v>
      </c>
    </row>
    <row r="401" spans="4:76" x14ac:dyDescent="0.15">
      <c r="D401" t="s">
        <v>62</v>
      </c>
      <c r="E401" t="s">
        <v>21134</v>
      </c>
      <c r="I401" t="s">
        <v>21135</v>
      </c>
      <c r="L401" t="s">
        <v>21136</v>
      </c>
      <c r="M401" t="s">
        <v>12574</v>
      </c>
      <c r="P401" t="s">
        <v>67</v>
      </c>
      <c r="Q401" t="s">
        <v>68</v>
      </c>
      <c r="W401" t="s">
        <v>21137</v>
      </c>
      <c r="X401" t="s">
        <v>21138</v>
      </c>
      <c r="Z401" t="s">
        <v>21139</v>
      </c>
      <c r="AA401" t="s">
        <v>21140</v>
      </c>
      <c r="AB401" t="s">
        <v>21141</v>
      </c>
      <c r="AE401" t="s">
        <v>21142</v>
      </c>
      <c r="AF401" t="s">
        <v>21143</v>
      </c>
      <c r="AH401">
        <v>39</v>
      </c>
      <c r="AI401">
        <v>0</v>
      </c>
      <c r="AJ401">
        <v>0</v>
      </c>
      <c r="AK401">
        <v>11</v>
      </c>
      <c r="AL401">
        <v>18</v>
      </c>
      <c r="AM401" t="s">
        <v>4377</v>
      </c>
      <c r="AN401" t="s">
        <v>1763</v>
      </c>
      <c r="AO401" t="s">
        <v>4378</v>
      </c>
      <c r="AP401" t="s">
        <v>12582</v>
      </c>
      <c r="AQ401" t="s">
        <v>12583</v>
      </c>
      <c r="AS401" t="s">
        <v>12584</v>
      </c>
      <c r="AT401" t="s">
        <v>12585</v>
      </c>
      <c r="AU401" s="1">
        <v>42430</v>
      </c>
      <c r="AV401">
        <v>2015</v>
      </c>
      <c r="AW401">
        <v>29</v>
      </c>
      <c r="BC401">
        <v>27</v>
      </c>
      <c r="BD401">
        <v>33</v>
      </c>
      <c r="BF401" t="s">
        <v>21144</v>
      </c>
      <c r="BH401">
        <v>7</v>
      </c>
      <c r="BI401" t="s">
        <v>937</v>
      </c>
      <c r="BJ401" t="s">
        <v>938</v>
      </c>
      <c r="BK401" t="s">
        <v>21145</v>
      </c>
      <c r="BL401" t="s">
        <v>21146</v>
      </c>
      <c r="BM401">
        <v>25766010</v>
      </c>
      <c r="BN401" s="4" t="b">
        <f t="shared" si="60"/>
        <v>0</v>
      </c>
      <c r="BO401" s="5" t="b">
        <f t="shared" si="61"/>
        <v>0</v>
      </c>
      <c r="BP401" s="5" t="b">
        <f t="shared" si="62"/>
        <v>0</v>
      </c>
      <c r="BQ401" s="5" t="b">
        <f t="shared" si="63"/>
        <v>0</v>
      </c>
      <c r="BR401" s="5" t="b">
        <f t="shared" si="64"/>
        <v>0</v>
      </c>
      <c r="BS401" s="5" t="b">
        <f t="shared" si="65"/>
        <v>0</v>
      </c>
      <c r="BT401" s="6" t="str">
        <f t="shared" si="66"/>
        <v>1001-0742</v>
      </c>
      <c r="BU401" s="6"/>
      <c r="BV401" s="6" t="b">
        <f t="shared" si="67"/>
        <v>0</v>
      </c>
      <c r="BW401" s="6" t="b">
        <f t="shared" si="68"/>
        <v>0</v>
      </c>
      <c r="BX401" s="6">
        <f t="shared" si="69"/>
        <v>1</v>
      </c>
    </row>
    <row r="402" spans="4:76" x14ac:dyDescent="0.15">
      <c r="D402" t="s">
        <v>62</v>
      </c>
      <c r="E402" t="s">
        <v>21207</v>
      </c>
      <c r="I402" t="s">
        <v>21208</v>
      </c>
      <c r="L402" t="s">
        <v>21209</v>
      </c>
      <c r="M402" t="s">
        <v>10994</v>
      </c>
      <c r="P402" t="s">
        <v>67</v>
      </c>
      <c r="Q402" t="s">
        <v>68</v>
      </c>
      <c r="W402" t="s">
        <v>21210</v>
      </c>
      <c r="X402" t="s">
        <v>21211</v>
      </c>
      <c r="Z402" t="s">
        <v>21212</v>
      </c>
      <c r="AA402" t="s">
        <v>21213</v>
      </c>
      <c r="AB402" t="s">
        <v>21214</v>
      </c>
      <c r="AE402" t="s">
        <v>21215</v>
      </c>
      <c r="AF402" t="s">
        <v>21216</v>
      </c>
      <c r="AH402">
        <v>69</v>
      </c>
      <c r="AI402">
        <v>0</v>
      </c>
      <c r="AJ402">
        <v>1</v>
      </c>
      <c r="AK402">
        <v>17</v>
      </c>
      <c r="AL402">
        <v>48</v>
      </c>
      <c r="AM402" t="s">
        <v>2919</v>
      </c>
      <c r="AN402" t="s">
        <v>2920</v>
      </c>
      <c r="AO402" t="s">
        <v>2921</v>
      </c>
      <c r="AP402" t="s">
        <v>11001</v>
      </c>
      <c r="AQ402" t="s">
        <v>11002</v>
      </c>
      <c r="AS402" t="s">
        <v>11003</v>
      </c>
      <c r="AT402" t="s">
        <v>11004</v>
      </c>
      <c r="AU402" s="1">
        <v>42430</v>
      </c>
      <c r="AV402">
        <v>2015</v>
      </c>
      <c r="AW402">
        <v>175</v>
      </c>
      <c r="BC402">
        <v>9</v>
      </c>
      <c r="BD402">
        <v>20</v>
      </c>
      <c r="BF402" t="s">
        <v>21217</v>
      </c>
      <c r="BH402">
        <v>12</v>
      </c>
      <c r="BI402" t="s">
        <v>577</v>
      </c>
      <c r="BJ402" t="s">
        <v>577</v>
      </c>
      <c r="BK402" t="s">
        <v>21218</v>
      </c>
      <c r="BL402" t="s">
        <v>21219</v>
      </c>
      <c r="BM402">
        <v>25460871</v>
      </c>
      <c r="BN402" s="4" t="b">
        <f t="shared" si="60"/>
        <v>0</v>
      </c>
      <c r="BO402" s="5" t="b">
        <f t="shared" si="61"/>
        <v>0</v>
      </c>
      <c r="BP402" s="5" t="b">
        <f t="shared" si="62"/>
        <v>0</v>
      </c>
      <c r="BQ402" s="5" t="b">
        <f t="shared" si="63"/>
        <v>0</v>
      </c>
      <c r="BR402" s="5" t="b">
        <f t="shared" si="64"/>
        <v>0</v>
      </c>
      <c r="BS402" s="5" t="b">
        <f t="shared" si="65"/>
        <v>0</v>
      </c>
      <c r="BT402" s="6" t="str">
        <f t="shared" si="66"/>
        <v>0176-1617</v>
      </c>
      <c r="BU402" s="6"/>
      <c r="BV402" s="6" t="b">
        <f t="shared" si="67"/>
        <v>0</v>
      </c>
      <c r="BW402" s="6" t="b">
        <f t="shared" si="68"/>
        <v>0</v>
      </c>
      <c r="BX402" s="6">
        <f t="shared" si="69"/>
        <v>1</v>
      </c>
    </row>
    <row r="403" spans="4:76" x14ac:dyDescent="0.15">
      <c r="D403" t="s">
        <v>62</v>
      </c>
      <c r="E403" t="s">
        <v>21229</v>
      </c>
      <c r="I403" t="s">
        <v>21230</v>
      </c>
      <c r="L403" t="s">
        <v>21231</v>
      </c>
      <c r="M403" t="s">
        <v>19184</v>
      </c>
      <c r="P403" t="s">
        <v>67</v>
      </c>
      <c r="Q403" t="s">
        <v>68</v>
      </c>
      <c r="W403" t="s">
        <v>21232</v>
      </c>
      <c r="X403" t="s">
        <v>21233</v>
      </c>
      <c r="Z403" t="s">
        <v>21234</v>
      </c>
      <c r="AA403" t="s">
        <v>10643</v>
      </c>
      <c r="AB403" t="s">
        <v>10644</v>
      </c>
      <c r="AE403" t="s">
        <v>21235</v>
      </c>
      <c r="AF403" t="s">
        <v>21236</v>
      </c>
      <c r="AH403">
        <v>10</v>
      </c>
      <c r="AI403">
        <v>2</v>
      </c>
      <c r="AJ403">
        <v>2</v>
      </c>
      <c r="AK403">
        <v>4</v>
      </c>
      <c r="AL403">
        <v>13</v>
      </c>
      <c r="AM403" t="s">
        <v>76</v>
      </c>
      <c r="AN403" t="s">
        <v>77</v>
      </c>
      <c r="AO403" t="s">
        <v>78</v>
      </c>
      <c r="AP403" t="s">
        <v>19190</v>
      </c>
      <c r="AQ403" t="s">
        <v>19191</v>
      </c>
      <c r="AS403" t="s">
        <v>19192</v>
      </c>
      <c r="AT403" t="s">
        <v>19193</v>
      </c>
      <c r="AU403" t="s">
        <v>365</v>
      </c>
      <c r="AV403">
        <v>2015</v>
      </c>
      <c r="AW403">
        <v>203</v>
      </c>
      <c r="AX403">
        <v>3</v>
      </c>
      <c r="BC403">
        <v>339</v>
      </c>
      <c r="BD403">
        <v>341</v>
      </c>
      <c r="BF403" t="s">
        <v>21237</v>
      </c>
      <c r="BH403">
        <v>3</v>
      </c>
      <c r="BI403" t="s">
        <v>667</v>
      </c>
      <c r="BJ403" t="s">
        <v>667</v>
      </c>
      <c r="BK403" t="s">
        <v>21238</v>
      </c>
      <c r="BL403" t="s">
        <v>21239</v>
      </c>
      <c r="BM403">
        <v>25618856</v>
      </c>
      <c r="BN403" s="4" t="b">
        <f t="shared" si="60"/>
        <v>0</v>
      </c>
      <c r="BO403" s="5" t="b">
        <f t="shared" si="61"/>
        <v>0</v>
      </c>
      <c r="BP403" s="5" t="b">
        <f t="shared" si="62"/>
        <v>0</v>
      </c>
      <c r="BQ403" s="5" t="b">
        <f t="shared" si="63"/>
        <v>0</v>
      </c>
      <c r="BR403" s="5" t="b">
        <f t="shared" si="64"/>
        <v>0</v>
      </c>
      <c r="BS403" s="5" t="b">
        <f t="shared" si="65"/>
        <v>0</v>
      </c>
      <c r="BT403" s="6" t="str">
        <f t="shared" si="66"/>
        <v>1090-0233</v>
      </c>
      <c r="BU403" s="6"/>
      <c r="BV403" s="6" t="b">
        <f t="shared" si="67"/>
        <v>0</v>
      </c>
      <c r="BW403" s="6" t="b">
        <f t="shared" si="68"/>
        <v>0</v>
      </c>
      <c r="BX403" s="6">
        <f t="shared" si="69"/>
        <v>1</v>
      </c>
    </row>
    <row r="404" spans="4:76" x14ac:dyDescent="0.15">
      <c r="D404" t="s">
        <v>62</v>
      </c>
      <c r="E404" t="s">
        <v>21240</v>
      </c>
      <c r="I404" t="s">
        <v>21241</v>
      </c>
      <c r="L404" t="s">
        <v>21242</v>
      </c>
      <c r="M404" t="s">
        <v>4831</v>
      </c>
      <c r="P404" t="s">
        <v>67</v>
      </c>
      <c r="Q404" t="s">
        <v>68</v>
      </c>
      <c r="W404" t="s">
        <v>21243</v>
      </c>
      <c r="X404" t="s">
        <v>21244</v>
      </c>
      <c r="Z404" t="s">
        <v>21245</v>
      </c>
      <c r="AA404" t="s">
        <v>21246</v>
      </c>
      <c r="AB404" t="s">
        <v>21247</v>
      </c>
      <c r="AE404" t="s">
        <v>21248</v>
      </c>
      <c r="AF404" t="s">
        <v>21249</v>
      </c>
      <c r="AH404">
        <v>44</v>
      </c>
      <c r="AI404">
        <v>0</v>
      </c>
      <c r="AJ404">
        <v>0</v>
      </c>
      <c r="AK404">
        <v>5</v>
      </c>
      <c r="AL404">
        <v>23</v>
      </c>
      <c r="AM404" t="s">
        <v>4837</v>
      </c>
      <c r="AN404" t="s">
        <v>4838</v>
      </c>
      <c r="AO404" t="s">
        <v>4839</v>
      </c>
      <c r="AP404" t="s">
        <v>4840</v>
      </c>
      <c r="AQ404" t="s">
        <v>4841</v>
      </c>
      <c r="AS404" t="s">
        <v>4842</v>
      </c>
      <c r="AT404" t="s">
        <v>4843</v>
      </c>
      <c r="AU404" t="s">
        <v>365</v>
      </c>
      <c r="AV404">
        <v>2015</v>
      </c>
      <c r="AW404">
        <v>28</v>
      </c>
      <c r="AX404">
        <v>3</v>
      </c>
      <c r="BC404">
        <v>351</v>
      </c>
      <c r="BD404">
        <v>359</v>
      </c>
      <c r="BF404" t="s">
        <v>21250</v>
      </c>
      <c r="BH404">
        <v>9</v>
      </c>
      <c r="BI404" t="s">
        <v>697</v>
      </c>
      <c r="BJ404" t="s">
        <v>473</v>
      </c>
      <c r="BK404" t="s">
        <v>21251</v>
      </c>
      <c r="BL404" t="s">
        <v>21252</v>
      </c>
      <c r="BM404">
        <v>25656206</v>
      </c>
      <c r="BN404" s="4" t="b">
        <f t="shared" si="60"/>
        <v>0</v>
      </c>
      <c r="BO404" s="5" t="b">
        <f t="shared" si="61"/>
        <v>0</v>
      </c>
      <c r="BP404" s="5" t="b">
        <f t="shared" si="62"/>
        <v>0</v>
      </c>
      <c r="BQ404" s="5" t="b">
        <f t="shared" si="63"/>
        <v>0</v>
      </c>
      <c r="BR404" s="5" t="b">
        <f t="shared" si="64"/>
        <v>0</v>
      </c>
      <c r="BS404" s="5" t="b">
        <f t="shared" si="65"/>
        <v>0</v>
      </c>
      <c r="BT404" s="6" t="str">
        <f t="shared" si="66"/>
        <v>1011-2367</v>
      </c>
      <c r="BU404" s="6"/>
      <c r="BV404" s="6" t="b">
        <f t="shared" si="67"/>
        <v>0</v>
      </c>
      <c r="BW404" s="6" t="b">
        <f t="shared" si="68"/>
        <v>0</v>
      </c>
      <c r="BX404" s="6">
        <f t="shared" si="69"/>
        <v>1</v>
      </c>
    </row>
    <row r="405" spans="4:76" x14ac:dyDescent="0.15">
      <c r="D405" t="s">
        <v>62</v>
      </c>
      <c r="E405" t="s">
        <v>21263</v>
      </c>
      <c r="I405" t="s">
        <v>21264</v>
      </c>
      <c r="L405" t="s">
        <v>21265</v>
      </c>
      <c r="M405" t="s">
        <v>21266</v>
      </c>
      <c r="P405" t="s">
        <v>67</v>
      </c>
      <c r="Q405" t="s">
        <v>68</v>
      </c>
      <c r="W405" t="s">
        <v>21267</v>
      </c>
      <c r="X405" t="s">
        <v>21268</v>
      </c>
      <c r="Z405" t="s">
        <v>21269</v>
      </c>
      <c r="AA405" t="s">
        <v>21270</v>
      </c>
      <c r="AB405" t="s">
        <v>3147</v>
      </c>
      <c r="AE405" t="s">
        <v>21271</v>
      </c>
      <c r="AF405" t="s">
        <v>21272</v>
      </c>
      <c r="AH405">
        <v>45</v>
      </c>
      <c r="AI405">
        <v>3</v>
      </c>
      <c r="AJ405">
        <v>3</v>
      </c>
      <c r="AK405">
        <v>19</v>
      </c>
      <c r="AL405">
        <v>39</v>
      </c>
      <c r="AM405" t="s">
        <v>1519</v>
      </c>
      <c r="AN405" t="s">
        <v>214</v>
      </c>
      <c r="AO405" t="s">
        <v>1520</v>
      </c>
      <c r="AP405" t="s">
        <v>21273</v>
      </c>
      <c r="AQ405" t="s">
        <v>21274</v>
      </c>
      <c r="AS405" t="s">
        <v>21275</v>
      </c>
      <c r="AT405" t="s">
        <v>21276</v>
      </c>
      <c r="AU405" t="s">
        <v>365</v>
      </c>
      <c r="AV405">
        <v>2015</v>
      </c>
      <c r="AW405">
        <v>169</v>
      </c>
      <c r="BC405">
        <v>65</v>
      </c>
      <c r="BD405">
        <v>72</v>
      </c>
      <c r="BF405" t="s">
        <v>21277</v>
      </c>
      <c r="BH405">
        <v>8</v>
      </c>
      <c r="BI405" t="s">
        <v>21278</v>
      </c>
      <c r="BJ405" t="s">
        <v>21278</v>
      </c>
      <c r="BK405" t="s">
        <v>21279</v>
      </c>
      <c r="BL405" t="s">
        <v>21280</v>
      </c>
      <c r="BM405">
        <v>25572856</v>
      </c>
      <c r="BN405" s="4" t="b">
        <f t="shared" si="60"/>
        <v>0</v>
      </c>
      <c r="BO405" s="5" t="b">
        <f t="shared" si="61"/>
        <v>0</v>
      </c>
      <c r="BP405" s="5" t="b">
        <f t="shared" si="62"/>
        <v>0</v>
      </c>
      <c r="BQ405" s="5" t="b">
        <f t="shared" si="63"/>
        <v>0</v>
      </c>
      <c r="BR405" s="5" t="b">
        <f t="shared" si="64"/>
        <v>0</v>
      </c>
      <c r="BS405" s="5" t="b">
        <f t="shared" si="65"/>
        <v>0</v>
      </c>
      <c r="BT405" s="6" t="str">
        <f t="shared" si="66"/>
        <v>1532-0456</v>
      </c>
      <c r="BU405" s="6"/>
      <c r="BV405" s="6" t="b">
        <f t="shared" si="67"/>
        <v>0</v>
      </c>
      <c r="BW405" s="6" t="b">
        <f t="shared" si="68"/>
        <v>0</v>
      </c>
      <c r="BX405" s="6">
        <f t="shared" si="69"/>
        <v>1</v>
      </c>
    </row>
    <row r="406" spans="4:76" x14ac:dyDescent="0.15">
      <c r="D406" t="s">
        <v>62</v>
      </c>
      <c r="E406" t="s">
        <v>21349</v>
      </c>
      <c r="I406" t="s">
        <v>21350</v>
      </c>
      <c r="L406" t="s">
        <v>21351</v>
      </c>
      <c r="M406" t="s">
        <v>21352</v>
      </c>
      <c r="P406" t="s">
        <v>67</v>
      </c>
      <c r="Q406" t="s">
        <v>68</v>
      </c>
      <c r="W406" t="s">
        <v>21353</v>
      </c>
      <c r="X406" t="s">
        <v>21354</v>
      </c>
      <c r="Z406" t="s">
        <v>21355</v>
      </c>
      <c r="AA406" t="s">
        <v>21356</v>
      </c>
      <c r="AB406" t="s">
        <v>21357</v>
      </c>
      <c r="AE406" t="s">
        <v>21358</v>
      </c>
      <c r="AF406" t="s">
        <v>21359</v>
      </c>
      <c r="AH406">
        <v>24</v>
      </c>
      <c r="AI406">
        <v>1</v>
      </c>
      <c r="AJ406">
        <v>1</v>
      </c>
      <c r="AK406">
        <v>14</v>
      </c>
      <c r="AL406">
        <v>25</v>
      </c>
      <c r="AM406" t="s">
        <v>358</v>
      </c>
      <c r="AN406" t="s">
        <v>359</v>
      </c>
      <c r="AO406" t="s">
        <v>360</v>
      </c>
      <c r="AP406" t="s">
        <v>21360</v>
      </c>
      <c r="AQ406" t="s">
        <v>21361</v>
      </c>
      <c r="AS406" t="s">
        <v>21362</v>
      </c>
      <c r="AT406" t="s">
        <v>21363</v>
      </c>
      <c r="AU406" t="s">
        <v>365</v>
      </c>
      <c r="AV406">
        <v>2015</v>
      </c>
      <c r="AW406">
        <v>6</v>
      </c>
      <c r="AX406">
        <v>3</v>
      </c>
      <c r="BC406">
        <v>307</v>
      </c>
      <c r="BD406">
        <v>314</v>
      </c>
      <c r="BF406" t="s">
        <v>21364</v>
      </c>
      <c r="BH406">
        <v>8</v>
      </c>
      <c r="BI406" t="s">
        <v>9602</v>
      </c>
      <c r="BJ406" t="s">
        <v>938</v>
      </c>
      <c r="BK406" t="s">
        <v>21365</v>
      </c>
      <c r="BL406" t="s">
        <v>21366</v>
      </c>
      <c r="BN406" s="4" t="b">
        <f t="shared" si="60"/>
        <v>0</v>
      </c>
      <c r="BO406" s="5" t="b">
        <f t="shared" si="61"/>
        <v>0</v>
      </c>
      <c r="BP406" s="5" t="b">
        <f t="shared" si="62"/>
        <v>0</v>
      </c>
      <c r="BQ406" s="5" t="b">
        <f t="shared" si="63"/>
        <v>0</v>
      </c>
      <c r="BR406" s="5" t="b">
        <f t="shared" si="64"/>
        <v>0</v>
      </c>
      <c r="BS406" s="5" t="b">
        <f t="shared" si="65"/>
        <v>0</v>
      </c>
      <c r="BT406" s="6" t="str">
        <f t="shared" si="66"/>
        <v>2041-210X</v>
      </c>
      <c r="BU406" s="6"/>
      <c r="BV406" s="6" t="b">
        <f t="shared" si="67"/>
        <v>0</v>
      </c>
      <c r="BW406" s="6" t="b">
        <f t="shared" si="68"/>
        <v>0</v>
      </c>
      <c r="BX406" s="6">
        <f t="shared" si="69"/>
        <v>1</v>
      </c>
    </row>
    <row r="407" spans="4:76" x14ac:dyDescent="0.15">
      <c r="D407" t="s">
        <v>62</v>
      </c>
      <c r="E407" t="s">
        <v>21428</v>
      </c>
      <c r="I407" t="s">
        <v>21429</v>
      </c>
      <c r="L407" t="s">
        <v>21430</v>
      </c>
      <c r="M407" t="s">
        <v>21431</v>
      </c>
      <c r="P407" t="s">
        <v>67</v>
      </c>
      <c r="Q407" t="s">
        <v>68</v>
      </c>
      <c r="W407" t="s">
        <v>21432</v>
      </c>
      <c r="X407" t="s">
        <v>21433</v>
      </c>
      <c r="Z407" t="s">
        <v>21434</v>
      </c>
      <c r="AA407" t="s">
        <v>21435</v>
      </c>
      <c r="AB407" t="s">
        <v>21436</v>
      </c>
      <c r="AE407" t="s">
        <v>21437</v>
      </c>
      <c r="AF407" t="s">
        <v>21438</v>
      </c>
      <c r="AH407">
        <v>24</v>
      </c>
      <c r="AI407">
        <v>0</v>
      </c>
      <c r="AJ407">
        <v>0</v>
      </c>
      <c r="AK407">
        <v>4</v>
      </c>
      <c r="AL407">
        <v>10</v>
      </c>
      <c r="AM407" t="s">
        <v>4377</v>
      </c>
      <c r="AN407" t="s">
        <v>1763</v>
      </c>
      <c r="AO407" t="s">
        <v>21439</v>
      </c>
      <c r="AP407" t="s">
        <v>21440</v>
      </c>
      <c r="AQ407" t="s">
        <v>21441</v>
      </c>
      <c r="AS407" t="s">
        <v>21442</v>
      </c>
      <c r="AT407" t="s">
        <v>21443</v>
      </c>
      <c r="AU407" t="s">
        <v>365</v>
      </c>
      <c r="AV407">
        <v>2015</v>
      </c>
      <c r="AW407">
        <v>33</v>
      </c>
      <c r="AX407">
        <v>2</v>
      </c>
      <c r="BC407">
        <v>291</v>
      </c>
      <c r="BD407">
        <v>298</v>
      </c>
      <c r="BF407" t="s">
        <v>21444</v>
      </c>
      <c r="BH407">
        <v>8</v>
      </c>
      <c r="BI407" t="s">
        <v>21445</v>
      </c>
      <c r="BJ407" t="s">
        <v>10560</v>
      </c>
      <c r="BK407" t="s">
        <v>21446</v>
      </c>
      <c r="BL407" t="s">
        <v>21447</v>
      </c>
      <c r="BN407" s="4" t="b">
        <f t="shared" si="60"/>
        <v>0</v>
      </c>
      <c r="BO407" s="5" t="b">
        <f t="shared" si="61"/>
        <v>0</v>
      </c>
      <c r="BP407" s="5" t="b">
        <f t="shared" si="62"/>
        <v>0</v>
      </c>
      <c r="BQ407" s="5" t="b">
        <f t="shared" si="63"/>
        <v>0</v>
      </c>
      <c r="BR407" s="5" t="b">
        <f t="shared" si="64"/>
        <v>0</v>
      </c>
      <c r="BS407" s="5" t="b">
        <f t="shared" si="65"/>
        <v>0</v>
      </c>
      <c r="BT407" s="6" t="str">
        <f t="shared" si="66"/>
        <v>0254-4059</v>
      </c>
      <c r="BU407" s="6"/>
      <c r="BV407" s="6" t="b">
        <f t="shared" si="67"/>
        <v>0</v>
      </c>
      <c r="BW407" s="6" t="b">
        <f t="shared" si="68"/>
        <v>0</v>
      </c>
      <c r="BX407" s="6">
        <f t="shared" si="69"/>
        <v>1</v>
      </c>
    </row>
    <row r="408" spans="4:76" x14ac:dyDescent="0.15">
      <c r="D408" t="s">
        <v>62</v>
      </c>
      <c r="E408" t="s">
        <v>21477</v>
      </c>
      <c r="I408" t="s">
        <v>21478</v>
      </c>
      <c r="L408" t="s">
        <v>21479</v>
      </c>
      <c r="M408" t="s">
        <v>14656</v>
      </c>
      <c r="P408" t="s">
        <v>67</v>
      </c>
      <c r="Q408" t="s">
        <v>68</v>
      </c>
      <c r="W408" t="s">
        <v>21480</v>
      </c>
      <c r="X408" t="s">
        <v>21481</v>
      </c>
      <c r="Z408" t="s">
        <v>21482</v>
      </c>
      <c r="AA408" t="s">
        <v>9688</v>
      </c>
      <c r="AB408" t="s">
        <v>21483</v>
      </c>
      <c r="AE408" t="s">
        <v>21271</v>
      </c>
      <c r="AF408" t="s">
        <v>21484</v>
      </c>
      <c r="AH408">
        <v>37</v>
      </c>
      <c r="AI408">
        <v>1</v>
      </c>
      <c r="AJ408">
        <v>2</v>
      </c>
      <c r="AK408">
        <v>12</v>
      </c>
      <c r="AL408">
        <v>46</v>
      </c>
      <c r="AM408" t="s">
        <v>112</v>
      </c>
      <c r="AN408" t="s">
        <v>113</v>
      </c>
      <c r="AO408" t="s">
        <v>114</v>
      </c>
      <c r="AP408" t="s">
        <v>14662</v>
      </c>
      <c r="AQ408" t="s">
        <v>14663</v>
      </c>
      <c r="AS408" t="s">
        <v>14664</v>
      </c>
      <c r="AT408" t="s">
        <v>14665</v>
      </c>
      <c r="AU408" t="s">
        <v>365</v>
      </c>
      <c r="AV408">
        <v>2015</v>
      </c>
      <c r="AW408">
        <v>25</v>
      </c>
      <c r="AX408">
        <v>1</v>
      </c>
      <c r="BC408">
        <v>112</v>
      </c>
      <c r="BD408">
        <v>120</v>
      </c>
      <c r="BF408" t="s">
        <v>21485</v>
      </c>
      <c r="BH408">
        <v>9</v>
      </c>
      <c r="BI408" t="s">
        <v>14667</v>
      </c>
      <c r="BJ408" t="s">
        <v>14667</v>
      </c>
      <c r="BK408" t="s">
        <v>21486</v>
      </c>
      <c r="BL408" t="s">
        <v>21487</v>
      </c>
      <c r="BM408">
        <v>25639226</v>
      </c>
      <c r="BN408" s="4" t="b">
        <f t="shared" si="60"/>
        <v>0</v>
      </c>
      <c r="BO408" s="5" t="b">
        <f t="shared" si="61"/>
        <v>0</v>
      </c>
      <c r="BP408" s="5" t="b">
        <f t="shared" si="62"/>
        <v>0</v>
      </c>
      <c r="BQ408" s="5" t="b">
        <f t="shared" si="63"/>
        <v>0</v>
      </c>
      <c r="BR408" s="5" t="b">
        <f t="shared" si="64"/>
        <v>0</v>
      </c>
      <c r="BS408" s="5" t="b">
        <f t="shared" si="65"/>
        <v>0</v>
      </c>
      <c r="BT408" s="6" t="str">
        <f t="shared" si="66"/>
        <v>1567-5769</v>
      </c>
      <c r="BU408" s="6"/>
      <c r="BV408" s="6" t="b">
        <f t="shared" si="67"/>
        <v>0</v>
      </c>
      <c r="BW408" s="6" t="b">
        <f t="shared" si="68"/>
        <v>0</v>
      </c>
      <c r="BX408" s="6">
        <f t="shared" si="69"/>
        <v>1</v>
      </c>
    </row>
    <row r="409" spans="4:76" x14ac:dyDescent="0.15">
      <c r="D409" t="s">
        <v>62</v>
      </c>
      <c r="E409" t="s">
        <v>21524</v>
      </c>
      <c r="I409" t="s">
        <v>21525</v>
      </c>
      <c r="L409" t="s">
        <v>21526</v>
      </c>
      <c r="M409" t="s">
        <v>21527</v>
      </c>
      <c r="P409" t="s">
        <v>67</v>
      </c>
      <c r="Q409" t="s">
        <v>68</v>
      </c>
      <c r="W409" t="s">
        <v>21528</v>
      </c>
      <c r="X409" t="s">
        <v>21529</v>
      </c>
      <c r="Z409" t="s">
        <v>21530</v>
      </c>
      <c r="AA409" t="s">
        <v>21531</v>
      </c>
      <c r="AB409" t="s">
        <v>21532</v>
      </c>
      <c r="AE409" t="s">
        <v>21533</v>
      </c>
      <c r="AF409" t="s">
        <v>21534</v>
      </c>
      <c r="AH409">
        <v>45</v>
      </c>
      <c r="AI409">
        <v>0</v>
      </c>
      <c r="AJ409">
        <v>0</v>
      </c>
      <c r="AK409">
        <v>6</v>
      </c>
      <c r="AL409">
        <v>19</v>
      </c>
      <c r="AM409" t="s">
        <v>767</v>
      </c>
      <c r="AN409" t="s">
        <v>768</v>
      </c>
      <c r="AO409" t="s">
        <v>769</v>
      </c>
      <c r="AP409" t="s">
        <v>21535</v>
      </c>
      <c r="AQ409" t="s">
        <v>21536</v>
      </c>
      <c r="AS409" t="s">
        <v>21537</v>
      </c>
      <c r="AT409" t="s">
        <v>21538</v>
      </c>
      <c r="AU409" t="s">
        <v>365</v>
      </c>
      <c r="AV409">
        <v>2015</v>
      </c>
      <c r="AW409">
        <v>14</v>
      </c>
      <c r="AX409">
        <v>3</v>
      </c>
      <c r="BC409">
        <v>1495</v>
      </c>
      <c r="BD409">
        <v>1503</v>
      </c>
      <c r="BF409" t="s">
        <v>21539</v>
      </c>
      <c r="BH409">
        <v>9</v>
      </c>
      <c r="BI409" t="s">
        <v>21540</v>
      </c>
      <c r="BJ409" t="s">
        <v>6002</v>
      </c>
      <c r="BK409" t="s">
        <v>21541</v>
      </c>
      <c r="BL409" t="s">
        <v>21542</v>
      </c>
      <c r="BM409">
        <v>25607524</v>
      </c>
      <c r="BN409" s="4" t="b">
        <f t="shared" si="60"/>
        <v>0</v>
      </c>
      <c r="BO409" s="5" t="b">
        <f t="shared" si="61"/>
        <v>0</v>
      </c>
      <c r="BP409" s="5" t="b">
        <f t="shared" si="62"/>
        <v>0</v>
      </c>
      <c r="BQ409" s="5" t="b">
        <f t="shared" si="63"/>
        <v>0</v>
      </c>
      <c r="BR409" s="5" t="b">
        <f t="shared" si="64"/>
        <v>0</v>
      </c>
      <c r="BS409" s="5" t="b">
        <f t="shared" si="65"/>
        <v>0</v>
      </c>
      <c r="BT409" s="6" t="str">
        <f t="shared" si="66"/>
        <v>1535-3893</v>
      </c>
      <c r="BU409" s="6"/>
      <c r="BV409" s="6" t="b">
        <f t="shared" si="67"/>
        <v>0</v>
      </c>
      <c r="BW409" s="6" t="b">
        <f t="shared" si="68"/>
        <v>0</v>
      </c>
      <c r="BX409" s="6">
        <f t="shared" si="69"/>
        <v>1</v>
      </c>
    </row>
    <row r="410" spans="4:76" x14ac:dyDescent="0.15">
      <c r="D410" t="s">
        <v>62</v>
      </c>
      <c r="E410" t="s">
        <v>21573</v>
      </c>
      <c r="I410" t="s">
        <v>21574</v>
      </c>
      <c r="L410" t="s">
        <v>21575</v>
      </c>
      <c r="M410" t="s">
        <v>21576</v>
      </c>
      <c r="P410" t="s">
        <v>67</v>
      </c>
      <c r="Q410" t="s">
        <v>68</v>
      </c>
      <c r="W410" t="s">
        <v>21577</v>
      </c>
      <c r="X410" t="s">
        <v>21578</v>
      </c>
      <c r="Z410" t="s">
        <v>21579</v>
      </c>
      <c r="AA410" t="s">
        <v>21580</v>
      </c>
      <c r="AB410" t="s">
        <v>21581</v>
      </c>
      <c r="AE410" t="s">
        <v>21582</v>
      </c>
      <c r="AF410" t="s">
        <v>21583</v>
      </c>
      <c r="AH410">
        <v>22</v>
      </c>
      <c r="AI410">
        <v>1</v>
      </c>
      <c r="AJ410">
        <v>1</v>
      </c>
      <c r="AK410">
        <v>8</v>
      </c>
      <c r="AL410">
        <v>12</v>
      </c>
      <c r="AM410" t="s">
        <v>112</v>
      </c>
      <c r="AN410" t="s">
        <v>113</v>
      </c>
      <c r="AO410" t="s">
        <v>114</v>
      </c>
      <c r="AP410" t="s">
        <v>21584</v>
      </c>
      <c r="AQ410" t="s">
        <v>21585</v>
      </c>
      <c r="AS410" t="s">
        <v>21586</v>
      </c>
      <c r="AT410" t="s">
        <v>21587</v>
      </c>
      <c r="AU410" t="s">
        <v>365</v>
      </c>
      <c r="AV410">
        <v>2015</v>
      </c>
      <c r="AW410">
        <v>11</v>
      </c>
      <c r="BC410">
        <v>151</v>
      </c>
      <c r="BD410">
        <v>156</v>
      </c>
      <c r="BF410" t="s">
        <v>21588</v>
      </c>
      <c r="BH410">
        <v>6</v>
      </c>
      <c r="BI410" t="s">
        <v>4735</v>
      </c>
      <c r="BJ410" t="s">
        <v>4735</v>
      </c>
      <c r="BK410" t="s">
        <v>21589</v>
      </c>
      <c r="BL410" t="s">
        <v>21590</v>
      </c>
      <c r="BN410" s="4" t="b">
        <f t="shared" si="60"/>
        <v>0</v>
      </c>
      <c r="BO410" s="5" t="b">
        <f t="shared" si="61"/>
        <v>0</v>
      </c>
      <c r="BP410" s="5" t="b">
        <f t="shared" si="62"/>
        <v>0</v>
      </c>
      <c r="BQ410" s="5" t="b">
        <f t="shared" si="63"/>
        <v>0</v>
      </c>
      <c r="BR410" s="5" t="b">
        <f t="shared" si="64"/>
        <v>0</v>
      </c>
      <c r="BS410" s="5" t="b">
        <f t="shared" si="65"/>
        <v>0</v>
      </c>
      <c r="BT410" s="6" t="str">
        <f t="shared" si="66"/>
        <v>1874-3900</v>
      </c>
      <c r="BU410" s="6"/>
      <c r="BV410" s="6" t="b">
        <f t="shared" si="67"/>
        <v>0</v>
      </c>
      <c r="BW410" s="6" t="b">
        <f t="shared" si="68"/>
        <v>0</v>
      </c>
      <c r="BX410" s="6">
        <f t="shared" si="69"/>
        <v>1</v>
      </c>
    </row>
    <row r="411" spans="4:76" x14ac:dyDescent="0.15">
      <c r="D411" t="s">
        <v>62</v>
      </c>
      <c r="E411" t="s">
        <v>21658</v>
      </c>
      <c r="I411" t="s">
        <v>21659</v>
      </c>
      <c r="L411" t="s">
        <v>21660</v>
      </c>
      <c r="M411" t="s">
        <v>3772</v>
      </c>
      <c r="P411" t="s">
        <v>67</v>
      </c>
      <c r="Q411" t="s">
        <v>68</v>
      </c>
      <c r="X411" t="s">
        <v>21661</v>
      </c>
      <c r="Z411" t="s">
        <v>21662</v>
      </c>
      <c r="AA411" t="s">
        <v>9041</v>
      </c>
      <c r="AB411" t="s">
        <v>8965</v>
      </c>
      <c r="AE411" t="s">
        <v>21663</v>
      </c>
      <c r="AF411" t="s">
        <v>21664</v>
      </c>
      <c r="AH411">
        <v>90</v>
      </c>
      <c r="AI411">
        <v>1</v>
      </c>
      <c r="AJ411">
        <v>2</v>
      </c>
      <c r="AK411">
        <v>9</v>
      </c>
      <c r="AL411">
        <v>22</v>
      </c>
      <c r="AM411" t="s">
        <v>912</v>
      </c>
      <c r="AN411" t="s">
        <v>768</v>
      </c>
      <c r="AO411" t="s">
        <v>913</v>
      </c>
      <c r="AP411" t="s">
        <v>3779</v>
      </c>
      <c r="AQ411" t="s">
        <v>3780</v>
      </c>
      <c r="AS411" t="s">
        <v>3781</v>
      </c>
      <c r="AT411" t="s">
        <v>3782</v>
      </c>
      <c r="AU411" t="s">
        <v>365</v>
      </c>
      <c r="AV411">
        <v>2015</v>
      </c>
      <c r="AW411">
        <v>89</v>
      </c>
      <c r="AX411">
        <v>5</v>
      </c>
      <c r="BC411">
        <v>2777</v>
      </c>
      <c r="BD411">
        <v>2791</v>
      </c>
      <c r="BF411" t="s">
        <v>21665</v>
      </c>
      <c r="BH411">
        <v>15</v>
      </c>
      <c r="BI411" t="s">
        <v>3784</v>
      </c>
      <c r="BJ411" t="s">
        <v>3784</v>
      </c>
      <c r="BK411" t="s">
        <v>21666</v>
      </c>
      <c r="BL411" t="s">
        <v>21667</v>
      </c>
      <c r="BM411">
        <v>25540360</v>
      </c>
      <c r="BN411" s="4" t="b">
        <f t="shared" si="60"/>
        <v>0</v>
      </c>
      <c r="BO411" s="5" t="b">
        <f t="shared" si="61"/>
        <v>0</v>
      </c>
      <c r="BP411" s="5" t="b">
        <f t="shared" si="62"/>
        <v>0</v>
      </c>
      <c r="BQ411" s="5" t="b">
        <f t="shared" si="63"/>
        <v>0</v>
      </c>
      <c r="BR411" s="5" t="b">
        <f t="shared" si="64"/>
        <v>0</v>
      </c>
      <c r="BS411" s="5" t="b">
        <f t="shared" si="65"/>
        <v>0</v>
      </c>
      <c r="BT411" s="6" t="str">
        <f t="shared" si="66"/>
        <v>0022-538X</v>
      </c>
      <c r="BU411" s="6"/>
      <c r="BV411" s="6" t="b">
        <f t="shared" si="67"/>
        <v>0</v>
      </c>
      <c r="BW411" s="6" t="b">
        <f t="shared" si="68"/>
        <v>0</v>
      </c>
      <c r="BX411" s="6">
        <f t="shared" si="69"/>
        <v>1</v>
      </c>
    </row>
    <row r="412" spans="4:76" x14ac:dyDescent="0.15">
      <c r="D412" t="s">
        <v>62</v>
      </c>
      <c r="E412" t="s">
        <v>21705</v>
      </c>
      <c r="I412" t="s">
        <v>21706</v>
      </c>
      <c r="L412" t="s">
        <v>21707</v>
      </c>
      <c r="M412" t="s">
        <v>19702</v>
      </c>
      <c r="P412" t="s">
        <v>67</v>
      </c>
      <c r="Q412" t="s">
        <v>68</v>
      </c>
      <c r="W412" t="s">
        <v>21708</v>
      </c>
      <c r="X412" t="s">
        <v>21709</v>
      </c>
      <c r="Z412" t="s">
        <v>21710</v>
      </c>
      <c r="AA412" t="s">
        <v>21711</v>
      </c>
      <c r="AB412" t="s">
        <v>3697</v>
      </c>
      <c r="AE412" t="s">
        <v>21712</v>
      </c>
      <c r="AF412" t="s">
        <v>21713</v>
      </c>
      <c r="AH412">
        <v>62</v>
      </c>
      <c r="AI412">
        <v>1</v>
      </c>
      <c r="AJ412">
        <v>1</v>
      </c>
      <c r="AK412">
        <v>11</v>
      </c>
      <c r="AL412">
        <v>43</v>
      </c>
      <c r="AM412" t="s">
        <v>213</v>
      </c>
      <c r="AN412" t="s">
        <v>964</v>
      </c>
      <c r="AO412" t="s">
        <v>965</v>
      </c>
      <c r="AP412" t="s">
        <v>19709</v>
      </c>
      <c r="AQ412" t="s">
        <v>19710</v>
      </c>
      <c r="AS412" t="s">
        <v>19711</v>
      </c>
      <c r="AT412" t="s">
        <v>19712</v>
      </c>
      <c r="AU412" t="s">
        <v>365</v>
      </c>
      <c r="AV412">
        <v>2015</v>
      </c>
      <c r="AW412">
        <v>87</v>
      </c>
      <c r="AX412" s="2">
        <v>42465</v>
      </c>
      <c r="BC412">
        <v>441</v>
      </c>
      <c r="BD412">
        <v>458</v>
      </c>
      <c r="BF412" t="s">
        <v>21714</v>
      </c>
      <c r="BH412">
        <v>18</v>
      </c>
      <c r="BI412" t="s">
        <v>4735</v>
      </c>
      <c r="BJ412" t="s">
        <v>4735</v>
      </c>
      <c r="BK412" t="s">
        <v>21703</v>
      </c>
      <c r="BL412" t="s">
        <v>21715</v>
      </c>
      <c r="BM412">
        <v>25667045</v>
      </c>
      <c r="BN412" s="4" t="b">
        <f t="shared" si="60"/>
        <v>0</v>
      </c>
      <c r="BO412" s="5" t="b">
        <f t="shared" si="61"/>
        <v>0</v>
      </c>
      <c r="BP412" s="5" t="b">
        <f t="shared" si="62"/>
        <v>0</v>
      </c>
      <c r="BQ412" s="5" t="b">
        <f t="shared" si="63"/>
        <v>0</v>
      </c>
      <c r="BR412" s="5" t="b">
        <f t="shared" si="64"/>
        <v>0</v>
      </c>
      <c r="BS412" s="5" t="b">
        <f t="shared" si="65"/>
        <v>0</v>
      </c>
      <c r="BT412" s="6" t="str">
        <f t="shared" si="66"/>
        <v>0167-4412</v>
      </c>
      <c r="BU412" s="6"/>
      <c r="BV412" s="6" t="b">
        <f t="shared" si="67"/>
        <v>0</v>
      </c>
      <c r="BW412" s="6" t="b">
        <f t="shared" si="68"/>
        <v>0</v>
      </c>
      <c r="BX412" s="6">
        <f t="shared" si="69"/>
        <v>1</v>
      </c>
    </row>
    <row r="413" spans="4:76" x14ac:dyDescent="0.15">
      <c r="D413" t="s">
        <v>62</v>
      </c>
      <c r="E413" t="s">
        <v>21776</v>
      </c>
      <c r="I413" t="s">
        <v>21777</v>
      </c>
      <c r="L413" t="s">
        <v>21778</v>
      </c>
      <c r="M413" t="s">
        <v>995</v>
      </c>
      <c r="P413" t="s">
        <v>67</v>
      </c>
      <c r="Q413" t="s">
        <v>68</v>
      </c>
      <c r="W413" t="s">
        <v>21779</v>
      </c>
      <c r="X413" t="s">
        <v>21780</v>
      </c>
      <c r="Z413" t="s">
        <v>21781</v>
      </c>
      <c r="AA413" t="s">
        <v>21782</v>
      </c>
      <c r="AB413" t="s">
        <v>21783</v>
      </c>
      <c r="AC413" t="s">
        <v>21784</v>
      </c>
      <c r="AE413" t="s">
        <v>21785</v>
      </c>
      <c r="AF413" t="s">
        <v>21786</v>
      </c>
      <c r="AH413">
        <v>42</v>
      </c>
      <c r="AI413">
        <v>11</v>
      </c>
      <c r="AJ413">
        <v>11</v>
      </c>
      <c r="AK413">
        <v>35</v>
      </c>
      <c r="AL413">
        <v>78</v>
      </c>
      <c r="AM413" t="s">
        <v>358</v>
      </c>
      <c r="AN413" t="s">
        <v>359</v>
      </c>
      <c r="AO413" t="s">
        <v>360</v>
      </c>
      <c r="AP413" t="s">
        <v>1003</v>
      </c>
      <c r="AQ413" t="s">
        <v>1004</v>
      </c>
      <c r="AS413" t="s">
        <v>1005</v>
      </c>
      <c r="AT413" t="s">
        <v>1006</v>
      </c>
      <c r="AU413" t="s">
        <v>365</v>
      </c>
      <c r="AV413">
        <v>2015</v>
      </c>
      <c r="AW413">
        <v>21</v>
      </c>
      <c r="AX413">
        <v>3</v>
      </c>
      <c r="BC413">
        <v>1328</v>
      </c>
      <c r="BD413">
        <v>1341</v>
      </c>
      <c r="BF413" t="s">
        <v>21787</v>
      </c>
      <c r="BH413">
        <v>14</v>
      </c>
      <c r="BI413" t="s">
        <v>1008</v>
      </c>
      <c r="BJ413" t="s">
        <v>1009</v>
      </c>
      <c r="BK413" t="s">
        <v>21788</v>
      </c>
      <c r="BL413" t="s">
        <v>21789</v>
      </c>
      <c r="BM413">
        <v>25294087</v>
      </c>
      <c r="BN413" s="4" t="b">
        <f t="shared" si="60"/>
        <v>0</v>
      </c>
      <c r="BO413" s="5" t="b">
        <f t="shared" si="61"/>
        <v>0</v>
      </c>
      <c r="BP413" s="5" t="b">
        <f t="shared" si="62"/>
        <v>0</v>
      </c>
      <c r="BQ413" s="5" t="b">
        <f t="shared" si="63"/>
        <v>0</v>
      </c>
      <c r="BR413" s="5" t="b">
        <f t="shared" si="64"/>
        <v>0</v>
      </c>
      <c r="BS413" s="5" t="b">
        <f t="shared" si="65"/>
        <v>0</v>
      </c>
      <c r="BT413" s="6" t="str">
        <f t="shared" si="66"/>
        <v>1354-1013</v>
      </c>
      <c r="BU413" s="6"/>
      <c r="BV413" s="6" t="b">
        <f t="shared" si="67"/>
        <v>0</v>
      </c>
      <c r="BW413" s="6" t="b">
        <f t="shared" si="68"/>
        <v>0</v>
      </c>
      <c r="BX413" s="6">
        <f t="shared" si="69"/>
        <v>1</v>
      </c>
    </row>
    <row r="414" spans="4:76" x14ac:dyDescent="0.15">
      <c r="D414" t="s">
        <v>62</v>
      </c>
      <c r="E414" t="s">
        <v>21790</v>
      </c>
      <c r="I414" t="s">
        <v>21791</v>
      </c>
      <c r="L414" t="s">
        <v>21792</v>
      </c>
      <c r="M414" t="s">
        <v>21793</v>
      </c>
      <c r="P414" t="s">
        <v>67</v>
      </c>
      <c r="Q414" t="s">
        <v>68</v>
      </c>
      <c r="W414" t="s">
        <v>21794</v>
      </c>
      <c r="X414" t="s">
        <v>21795</v>
      </c>
      <c r="Z414" t="s">
        <v>21796</v>
      </c>
      <c r="AA414" t="s">
        <v>21797</v>
      </c>
      <c r="AB414" t="s">
        <v>21798</v>
      </c>
      <c r="AC414" t="s">
        <v>21799</v>
      </c>
      <c r="AD414" t="s">
        <v>21800</v>
      </c>
      <c r="AH414">
        <v>55</v>
      </c>
      <c r="AI414">
        <v>0</v>
      </c>
      <c r="AJ414">
        <v>0</v>
      </c>
      <c r="AK414">
        <v>13</v>
      </c>
      <c r="AL414">
        <v>28</v>
      </c>
      <c r="AM414" t="s">
        <v>358</v>
      </c>
      <c r="AN414" t="s">
        <v>359</v>
      </c>
      <c r="AO414" t="s">
        <v>360</v>
      </c>
      <c r="AP414" t="s">
        <v>21801</v>
      </c>
      <c r="AQ414" t="s">
        <v>21802</v>
      </c>
      <c r="AS414" t="s">
        <v>21803</v>
      </c>
      <c r="AT414" t="s">
        <v>21804</v>
      </c>
      <c r="AU414" t="s">
        <v>365</v>
      </c>
      <c r="AV414">
        <v>2015</v>
      </c>
      <c r="AW414">
        <v>118</v>
      </c>
      <c r="AX414">
        <v>3</v>
      </c>
      <c r="BC414">
        <v>672</v>
      </c>
      <c r="BD414">
        <v>684</v>
      </c>
      <c r="BF414" t="s">
        <v>21805</v>
      </c>
      <c r="BH414">
        <v>13</v>
      </c>
      <c r="BI414" t="s">
        <v>919</v>
      </c>
      <c r="BJ414" t="s">
        <v>919</v>
      </c>
      <c r="BK414" t="s">
        <v>21806</v>
      </c>
      <c r="BL414" t="s">
        <v>21807</v>
      </c>
      <c r="BM414">
        <v>25494882</v>
      </c>
      <c r="BN414" s="4" t="b">
        <f t="shared" si="60"/>
        <v>0</v>
      </c>
      <c r="BO414" s="5" t="b">
        <f t="shared" si="61"/>
        <v>0</v>
      </c>
      <c r="BP414" s="5" t="b">
        <f t="shared" si="62"/>
        <v>0</v>
      </c>
      <c r="BQ414" s="5" t="b">
        <f t="shared" si="63"/>
        <v>0</v>
      </c>
      <c r="BR414" s="5" t="b">
        <f t="shared" si="64"/>
        <v>0</v>
      </c>
      <c r="BS414" s="5" t="b">
        <f t="shared" si="65"/>
        <v>0</v>
      </c>
      <c r="BT414" s="6" t="str">
        <f t="shared" si="66"/>
        <v>1364-5072</v>
      </c>
      <c r="BU414" s="6"/>
      <c r="BV414" s="6" t="b">
        <f t="shared" si="67"/>
        <v>0</v>
      </c>
      <c r="BW414" s="6" t="b">
        <f t="shared" si="68"/>
        <v>0</v>
      </c>
      <c r="BX414" s="6">
        <f t="shared" si="69"/>
        <v>1</v>
      </c>
    </row>
    <row r="415" spans="4:76" x14ac:dyDescent="0.15">
      <c r="D415" t="s">
        <v>62</v>
      </c>
      <c r="E415" t="s">
        <v>21808</v>
      </c>
      <c r="I415" t="s">
        <v>21809</v>
      </c>
      <c r="L415" t="s">
        <v>21810</v>
      </c>
      <c r="M415" t="s">
        <v>21811</v>
      </c>
      <c r="P415" t="s">
        <v>67</v>
      </c>
      <c r="Q415" t="s">
        <v>68</v>
      </c>
      <c r="W415" t="s">
        <v>21812</v>
      </c>
      <c r="X415" t="s">
        <v>21813</v>
      </c>
      <c r="Z415" t="s">
        <v>21814</v>
      </c>
      <c r="AA415" t="s">
        <v>21815</v>
      </c>
      <c r="AB415" t="s">
        <v>21816</v>
      </c>
      <c r="AE415" t="s">
        <v>21817</v>
      </c>
      <c r="AF415" t="s">
        <v>21818</v>
      </c>
      <c r="AH415">
        <v>32</v>
      </c>
      <c r="AI415">
        <v>0</v>
      </c>
      <c r="AJ415">
        <v>0</v>
      </c>
      <c r="AK415">
        <v>20</v>
      </c>
      <c r="AL415">
        <v>45</v>
      </c>
      <c r="AM415" t="s">
        <v>21819</v>
      </c>
      <c r="AN415" t="s">
        <v>21820</v>
      </c>
      <c r="AO415" t="s">
        <v>21821</v>
      </c>
      <c r="AP415" t="s">
        <v>21822</v>
      </c>
      <c r="AQ415" t="s">
        <v>21823</v>
      </c>
      <c r="AS415" t="s">
        <v>21824</v>
      </c>
      <c r="AT415" t="s">
        <v>21825</v>
      </c>
      <c r="AU415" t="s">
        <v>365</v>
      </c>
      <c r="AV415">
        <v>2015</v>
      </c>
      <c r="AW415">
        <v>141</v>
      </c>
      <c r="AX415">
        <v>1</v>
      </c>
      <c r="BE415">
        <v>4014015</v>
      </c>
      <c r="BF415" t="s">
        <v>21826</v>
      </c>
      <c r="BH415">
        <v>8</v>
      </c>
      <c r="BI415" t="s">
        <v>21827</v>
      </c>
      <c r="BJ415" t="s">
        <v>21828</v>
      </c>
      <c r="BK415" t="s">
        <v>21829</v>
      </c>
      <c r="BL415" t="s">
        <v>21830</v>
      </c>
      <c r="BN415" s="4" t="b">
        <f t="shared" si="60"/>
        <v>0</v>
      </c>
      <c r="BO415" s="5" t="b">
        <f t="shared" si="61"/>
        <v>0</v>
      </c>
      <c r="BP415" s="5" t="b">
        <f t="shared" si="62"/>
        <v>0</v>
      </c>
      <c r="BQ415" s="5" t="b">
        <f t="shared" si="63"/>
        <v>0</v>
      </c>
      <c r="BR415" s="5" t="b">
        <f t="shared" si="64"/>
        <v>0</v>
      </c>
      <c r="BS415" s="5" t="b">
        <f t="shared" si="65"/>
        <v>0</v>
      </c>
      <c r="BT415" s="6" t="str">
        <f t="shared" si="66"/>
        <v>0733-9488</v>
      </c>
      <c r="BU415" s="6"/>
      <c r="BV415" s="6" t="b">
        <f t="shared" si="67"/>
        <v>0</v>
      </c>
      <c r="BW415" s="6" t="b">
        <f t="shared" si="68"/>
        <v>0</v>
      </c>
      <c r="BX415" s="6">
        <f t="shared" si="69"/>
        <v>1</v>
      </c>
    </row>
    <row r="416" spans="4:76" x14ac:dyDescent="0.15">
      <c r="D416" t="s">
        <v>62</v>
      </c>
      <c r="E416" t="s">
        <v>21886</v>
      </c>
      <c r="I416" t="s">
        <v>21887</v>
      </c>
      <c r="L416" t="s">
        <v>21888</v>
      </c>
      <c r="M416" t="s">
        <v>373</v>
      </c>
      <c r="P416" t="s">
        <v>67</v>
      </c>
      <c r="Q416" t="s">
        <v>68</v>
      </c>
      <c r="W416" t="s">
        <v>21889</v>
      </c>
      <c r="X416" t="s">
        <v>21890</v>
      </c>
      <c r="Z416" t="s">
        <v>21891</v>
      </c>
      <c r="AA416" t="s">
        <v>21892</v>
      </c>
      <c r="AB416" t="s">
        <v>5654</v>
      </c>
      <c r="AE416" t="s">
        <v>21893</v>
      </c>
      <c r="AF416" t="s">
        <v>21894</v>
      </c>
      <c r="AH416">
        <v>40</v>
      </c>
      <c r="AI416">
        <v>1</v>
      </c>
      <c r="AJ416">
        <v>1</v>
      </c>
      <c r="AK416">
        <v>13</v>
      </c>
      <c r="AL416">
        <v>34</v>
      </c>
      <c r="AM416" t="s">
        <v>112</v>
      </c>
      <c r="AN416" t="s">
        <v>113</v>
      </c>
      <c r="AO416" t="s">
        <v>114</v>
      </c>
      <c r="AP416" t="s">
        <v>381</v>
      </c>
      <c r="AQ416" t="s">
        <v>382</v>
      </c>
      <c r="AS416" t="s">
        <v>373</v>
      </c>
      <c r="AT416" t="s">
        <v>383</v>
      </c>
      <c r="AU416" s="1">
        <v>42430</v>
      </c>
      <c r="AV416">
        <v>2015</v>
      </c>
      <c r="AW416">
        <v>438</v>
      </c>
      <c r="BC416">
        <v>75</v>
      </c>
      <c r="BD416">
        <v>81</v>
      </c>
      <c r="BF416" t="s">
        <v>21895</v>
      </c>
      <c r="BH416">
        <v>7</v>
      </c>
      <c r="BI416" t="s">
        <v>385</v>
      </c>
      <c r="BJ416" t="s">
        <v>385</v>
      </c>
      <c r="BK416" t="s">
        <v>21896</v>
      </c>
      <c r="BL416" t="s">
        <v>21897</v>
      </c>
      <c r="BN416" s="4" t="b">
        <f t="shared" si="60"/>
        <v>0</v>
      </c>
      <c r="BO416" s="5" t="b">
        <f t="shared" si="61"/>
        <v>0</v>
      </c>
      <c r="BP416" s="5" t="b">
        <f t="shared" si="62"/>
        <v>0</v>
      </c>
      <c r="BQ416" s="5" t="b">
        <f t="shared" si="63"/>
        <v>0</v>
      </c>
      <c r="BR416" s="5" t="b">
        <f t="shared" si="64"/>
        <v>0</v>
      </c>
      <c r="BS416" s="5" t="b">
        <f t="shared" si="65"/>
        <v>0</v>
      </c>
      <c r="BT416" s="6" t="str">
        <f t="shared" si="66"/>
        <v>0044-8486</v>
      </c>
      <c r="BU416" s="6"/>
      <c r="BV416" s="6" t="b">
        <f t="shared" si="67"/>
        <v>0</v>
      </c>
      <c r="BW416" s="6" t="b">
        <f t="shared" si="68"/>
        <v>0</v>
      </c>
      <c r="BX416" s="6">
        <f t="shared" si="69"/>
        <v>1</v>
      </c>
    </row>
    <row r="417" spans="4:76" x14ac:dyDescent="0.15">
      <c r="D417" t="s">
        <v>62</v>
      </c>
      <c r="E417" t="s">
        <v>21898</v>
      </c>
      <c r="I417" t="s">
        <v>21899</v>
      </c>
      <c r="L417" t="s">
        <v>21900</v>
      </c>
      <c r="M417" t="s">
        <v>1531</v>
      </c>
      <c r="P417" t="s">
        <v>67</v>
      </c>
      <c r="Q417" t="s">
        <v>68</v>
      </c>
      <c r="W417" t="s">
        <v>21901</v>
      </c>
      <c r="X417" t="s">
        <v>21902</v>
      </c>
      <c r="Z417" t="s">
        <v>21903</v>
      </c>
      <c r="AA417" t="s">
        <v>21904</v>
      </c>
      <c r="AB417" t="s">
        <v>21905</v>
      </c>
      <c r="AE417" t="s">
        <v>21906</v>
      </c>
      <c r="AF417" t="s">
        <v>21907</v>
      </c>
      <c r="AH417">
        <v>35</v>
      </c>
      <c r="AI417">
        <v>1</v>
      </c>
      <c r="AJ417">
        <v>2</v>
      </c>
      <c r="AK417">
        <v>26</v>
      </c>
      <c r="AL417">
        <v>71</v>
      </c>
      <c r="AM417" t="s">
        <v>76</v>
      </c>
      <c r="AN417" t="s">
        <v>77</v>
      </c>
      <c r="AO417" t="s">
        <v>78</v>
      </c>
      <c r="AP417" t="s">
        <v>1539</v>
      </c>
      <c r="AQ417" t="s">
        <v>1540</v>
      </c>
      <c r="AS417" t="s">
        <v>1541</v>
      </c>
      <c r="AT417" t="s">
        <v>1542</v>
      </c>
      <c r="AU417" t="s">
        <v>365</v>
      </c>
      <c r="AV417">
        <v>2015</v>
      </c>
      <c r="AW417">
        <v>180</v>
      </c>
      <c r="BC417">
        <v>185</v>
      </c>
      <c r="BD417">
        <v>191</v>
      </c>
      <c r="BF417" t="s">
        <v>21908</v>
      </c>
      <c r="BH417">
        <v>7</v>
      </c>
      <c r="BI417" t="s">
        <v>1544</v>
      </c>
      <c r="BJ417" t="s">
        <v>1545</v>
      </c>
      <c r="BK417" t="s">
        <v>21909</v>
      </c>
      <c r="BL417" t="s">
        <v>21910</v>
      </c>
      <c r="BM417">
        <v>25603528</v>
      </c>
      <c r="BN417" s="4" t="b">
        <f t="shared" si="60"/>
        <v>0</v>
      </c>
      <c r="BO417" s="5" t="b">
        <f t="shared" si="61"/>
        <v>0</v>
      </c>
      <c r="BP417" s="5" t="b">
        <f t="shared" si="62"/>
        <v>0</v>
      </c>
      <c r="BQ417" s="5" t="b">
        <f t="shared" si="63"/>
        <v>0</v>
      </c>
      <c r="BR417" s="5" t="b">
        <f t="shared" si="64"/>
        <v>0</v>
      </c>
      <c r="BS417" s="5" t="b">
        <f t="shared" si="65"/>
        <v>0</v>
      </c>
      <c r="BT417" s="6" t="str">
        <f t="shared" si="66"/>
        <v>0960-8524</v>
      </c>
      <c r="BU417" s="6"/>
      <c r="BV417" s="6" t="b">
        <f t="shared" si="67"/>
        <v>0</v>
      </c>
      <c r="BW417" s="6" t="b">
        <f t="shared" si="68"/>
        <v>0</v>
      </c>
      <c r="BX417" s="6">
        <f t="shared" si="69"/>
        <v>1</v>
      </c>
    </row>
    <row r="418" spans="4:76" x14ac:dyDescent="0.15">
      <c r="D418" t="s">
        <v>62</v>
      </c>
      <c r="E418" t="s">
        <v>21911</v>
      </c>
      <c r="I418" t="s">
        <v>21912</v>
      </c>
      <c r="L418" t="s">
        <v>21913</v>
      </c>
      <c r="M418" t="s">
        <v>3852</v>
      </c>
      <c r="P418" t="s">
        <v>67</v>
      </c>
      <c r="Q418" t="s">
        <v>68</v>
      </c>
      <c r="W418" t="s">
        <v>21914</v>
      </c>
      <c r="X418" t="s">
        <v>21915</v>
      </c>
      <c r="Z418" t="s">
        <v>21916</v>
      </c>
      <c r="AA418" t="s">
        <v>21917</v>
      </c>
      <c r="AB418" t="s">
        <v>21918</v>
      </c>
      <c r="AH418">
        <v>44</v>
      </c>
      <c r="AI418">
        <v>1</v>
      </c>
      <c r="AJ418">
        <v>1</v>
      </c>
      <c r="AK418">
        <v>12</v>
      </c>
      <c r="AL418">
        <v>34</v>
      </c>
      <c r="AM418" t="s">
        <v>1519</v>
      </c>
      <c r="AN418" t="s">
        <v>214</v>
      </c>
      <c r="AO418" t="s">
        <v>1520</v>
      </c>
      <c r="AP418" t="s">
        <v>3860</v>
      </c>
      <c r="AQ418" t="s">
        <v>3861</v>
      </c>
      <c r="AS418" t="s">
        <v>3862</v>
      </c>
      <c r="AT418" t="s">
        <v>3863</v>
      </c>
      <c r="AU418" t="s">
        <v>365</v>
      </c>
      <c r="AV418">
        <v>2015</v>
      </c>
      <c r="AW418">
        <v>98</v>
      </c>
      <c r="AX418">
        <v>3</v>
      </c>
      <c r="BC418">
        <v>1772</v>
      </c>
      <c r="BD418">
        <v>1785</v>
      </c>
      <c r="BF418" t="s">
        <v>21919</v>
      </c>
      <c r="BH418">
        <v>14</v>
      </c>
      <c r="BI418" t="s">
        <v>3865</v>
      </c>
      <c r="BJ418" t="s">
        <v>3866</v>
      </c>
      <c r="BK418" t="s">
        <v>21920</v>
      </c>
      <c r="BL418" t="s">
        <v>21921</v>
      </c>
      <c r="BM418">
        <v>25547307</v>
      </c>
      <c r="BN418" s="4" t="b">
        <f t="shared" si="60"/>
        <v>0</v>
      </c>
      <c r="BO418" s="5" t="b">
        <f t="shared" si="61"/>
        <v>0</v>
      </c>
      <c r="BP418" s="5" t="b">
        <f t="shared" si="62"/>
        <v>0</v>
      </c>
      <c r="BQ418" s="5" t="b">
        <f t="shared" si="63"/>
        <v>0</v>
      </c>
      <c r="BR418" s="5" t="b">
        <f t="shared" si="64"/>
        <v>0</v>
      </c>
      <c r="BS418" s="5" t="b">
        <f t="shared" si="65"/>
        <v>0</v>
      </c>
      <c r="BT418" s="6" t="str">
        <f t="shared" si="66"/>
        <v>0022-0302</v>
      </c>
      <c r="BU418" s="6"/>
      <c r="BV418" s="6" t="b">
        <f t="shared" si="67"/>
        <v>0</v>
      </c>
      <c r="BW418" s="6" t="b">
        <f t="shared" si="68"/>
        <v>0</v>
      </c>
      <c r="BX418" s="6">
        <f t="shared" si="69"/>
        <v>1</v>
      </c>
    </row>
    <row r="419" spans="4:76" x14ac:dyDescent="0.15">
      <c r="D419" t="s">
        <v>62</v>
      </c>
      <c r="E419" t="s">
        <v>21987</v>
      </c>
      <c r="I419" t="s">
        <v>21988</v>
      </c>
      <c r="L419" t="s">
        <v>21989</v>
      </c>
      <c r="M419" t="s">
        <v>1531</v>
      </c>
      <c r="P419" t="s">
        <v>67</v>
      </c>
      <c r="Q419" t="s">
        <v>68</v>
      </c>
      <c r="W419" t="s">
        <v>21990</v>
      </c>
      <c r="X419" t="s">
        <v>21991</v>
      </c>
      <c r="Z419" t="s">
        <v>21992</v>
      </c>
      <c r="AA419" t="s">
        <v>21993</v>
      </c>
      <c r="AB419" t="s">
        <v>21994</v>
      </c>
      <c r="AC419" t="s">
        <v>21995</v>
      </c>
      <c r="AE419" t="s">
        <v>21996</v>
      </c>
      <c r="AF419" t="s">
        <v>21997</v>
      </c>
      <c r="AH419">
        <v>35</v>
      </c>
      <c r="AI419">
        <v>4</v>
      </c>
      <c r="AJ419">
        <v>4</v>
      </c>
      <c r="AK419">
        <v>23</v>
      </c>
      <c r="AL419">
        <v>70</v>
      </c>
      <c r="AM419" t="s">
        <v>76</v>
      </c>
      <c r="AN419" t="s">
        <v>77</v>
      </c>
      <c r="AO419" t="s">
        <v>78</v>
      </c>
      <c r="AP419" t="s">
        <v>1539</v>
      </c>
      <c r="AQ419" t="s">
        <v>1540</v>
      </c>
      <c r="AS419" t="s">
        <v>1541</v>
      </c>
      <c r="AT419" t="s">
        <v>1542</v>
      </c>
      <c r="AU419" t="s">
        <v>365</v>
      </c>
      <c r="AV419">
        <v>2015</v>
      </c>
      <c r="AW419">
        <v>179</v>
      </c>
      <c r="BC419">
        <v>78</v>
      </c>
      <c r="BD419">
        <v>83</v>
      </c>
      <c r="BF419" t="s">
        <v>21998</v>
      </c>
      <c r="BH419">
        <v>6</v>
      </c>
      <c r="BI419" t="s">
        <v>1544</v>
      </c>
      <c r="BJ419" t="s">
        <v>1545</v>
      </c>
      <c r="BK419" t="s">
        <v>21999</v>
      </c>
      <c r="BL419" t="s">
        <v>22000</v>
      </c>
      <c r="BM419">
        <v>25528607</v>
      </c>
      <c r="BN419" s="4" t="b">
        <f t="shared" si="60"/>
        <v>0</v>
      </c>
      <c r="BO419" s="5" t="b">
        <f t="shared" si="61"/>
        <v>0</v>
      </c>
      <c r="BP419" s="5" t="b">
        <f t="shared" si="62"/>
        <v>0</v>
      </c>
      <c r="BQ419" s="5" t="b">
        <f t="shared" si="63"/>
        <v>0</v>
      </c>
      <c r="BR419" s="5" t="b">
        <f t="shared" si="64"/>
        <v>0</v>
      </c>
      <c r="BS419" s="5" t="b">
        <f t="shared" si="65"/>
        <v>0</v>
      </c>
      <c r="BT419" s="6" t="str">
        <f t="shared" si="66"/>
        <v>0960-8524</v>
      </c>
      <c r="BU419" s="6"/>
      <c r="BV419" s="6" t="b">
        <f t="shared" si="67"/>
        <v>0</v>
      </c>
      <c r="BW419" s="6" t="b">
        <f t="shared" si="68"/>
        <v>0</v>
      </c>
      <c r="BX419" s="6">
        <f t="shared" si="69"/>
        <v>1</v>
      </c>
    </row>
    <row r="420" spans="4:76" x14ac:dyDescent="0.15">
      <c r="D420" t="s">
        <v>62</v>
      </c>
      <c r="E420" t="s">
        <v>22041</v>
      </c>
      <c r="I420" t="s">
        <v>22042</v>
      </c>
      <c r="L420" t="s">
        <v>22043</v>
      </c>
      <c r="M420" t="s">
        <v>22044</v>
      </c>
      <c r="P420" t="s">
        <v>67</v>
      </c>
      <c r="Q420" t="s">
        <v>68</v>
      </c>
      <c r="W420" t="s">
        <v>22045</v>
      </c>
      <c r="X420" t="s">
        <v>22046</v>
      </c>
      <c r="Z420" t="s">
        <v>22047</v>
      </c>
      <c r="AA420" t="s">
        <v>22048</v>
      </c>
      <c r="AB420" t="s">
        <v>22049</v>
      </c>
      <c r="AH420">
        <v>25</v>
      </c>
      <c r="AI420">
        <v>0</v>
      </c>
      <c r="AJ420">
        <v>0</v>
      </c>
      <c r="AK420">
        <v>8</v>
      </c>
      <c r="AL420">
        <v>17</v>
      </c>
      <c r="AM420" t="s">
        <v>7637</v>
      </c>
      <c r="AN420" t="s">
        <v>214</v>
      </c>
      <c r="AO420" t="s">
        <v>7638</v>
      </c>
      <c r="AP420" t="s">
        <v>22050</v>
      </c>
      <c r="AQ420" t="s">
        <v>22051</v>
      </c>
      <c r="AS420" t="s">
        <v>22052</v>
      </c>
      <c r="AT420" t="s">
        <v>22053</v>
      </c>
      <c r="AU420" t="s">
        <v>365</v>
      </c>
      <c r="AV420">
        <v>2015</v>
      </c>
      <c r="AW420">
        <v>89</v>
      </c>
      <c r="AX420">
        <v>3</v>
      </c>
      <c r="BC420">
        <v>417</v>
      </c>
      <c r="BD420">
        <v>422</v>
      </c>
      <c r="BF420" t="s">
        <v>22054</v>
      </c>
      <c r="BH420">
        <v>6</v>
      </c>
      <c r="BI420" t="s">
        <v>12293</v>
      </c>
      <c r="BJ420" t="s">
        <v>2573</v>
      </c>
      <c r="BK420" t="s">
        <v>22055</v>
      </c>
      <c r="BL420" t="s">
        <v>22056</v>
      </c>
      <c r="BN420" s="4" t="b">
        <f t="shared" si="60"/>
        <v>0</v>
      </c>
      <c r="BO420" s="5" t="b">
        <f t="shared" si="61"/>
        <v>0</v>
      </c>
      <c r="BP420" s="5" t="b">
        <f t="shared" si="62"/>
        <v>0</v>
      </c>
      <c r="BQ420" s="5" t="b">
        <f t="shared" si="63"/>
        <v>0</v>
      </c>
      <c r="BR420" s="5" t="b">
        <f t="shared" si="64"/>
        <v>0</v>
      </c>
      <c r="BS420" s="5" t="b">
        <f t="shared" si="65"/>
        <v>0</v>
      </c>
      <c r="BT420" s="6" t="str">
        <f t="shared" si="66"/>
        <v>0036-0244</v>
      </c>
      <c r="BU420" s="6"/>
      <c r="BV420" s="6" t="b">
        <f t="shared" si="67"/>
        <v>0</v>
      </c>
      <c r="BW420" s="6" t="b">
        <f t="shared" si="68"/>
        <v>0</v>
      </c>
      <c r="BX420" s="6">
        <f t="shared" si="69"/>
        <v>1</v>
      </c>
    </row>
    <row r="421" spans="4:76" x14ac:dyDescent="0.15">
      <c r="D421" t="s">
        <v>62</v>
      </c>
      <c r="E421" t="s">
        <v>22075</v>
      </c>
      <c r="I421" t="s">
        <v>22076</v>
      </c>
      <c r="L421" t="s">
        <v>22077</v>
      </c>
      <c r="M421" t="s">
        <v>10394</v>
      </c>
      <c r="P421" t="s">
        <v>67</v>
      </c>
      <c r="Q421" t="s">
        <v>22078</v>
      </c>
      <c r="Z421" t="s">
        <v>22079</v>
      </c>
      <c r="AA421" t="s">
        <v>22080</v>
      </c>
      <c r="AB421" t="s">
        <v>22081</v>
      </c>
      <c r="AH421">
        <v>3</v>
      </c>
      <c r="AI421">
        <v>0</v>
      </c>
      <c r="AJ421">
        <v>0</v>
      </c>
      <c r="AK421">
        <v>2</v>
      </c>
      <c r="AL421">
        <v>2</v>
      </c>
      <c r="AM421" t="s">
        <v>10398</v>
      </c>
      <c r="AN421" t="s">
        <v>604</v>
      </c>
      <c r="AO421" t="s">
        <v>10399</v>
      </c>
      <c r="AP421" t="s">
        <v>10400</v>
      </c>
      <c r="AS421" t="s">
        <v>10401</v>
      </c>
      <c r="AT421" t="s">
        <v>10402</v>
      </c>
      <c r="AU421" s="1">
        <v>42427</v>
      </c>
      <c r="AV421">
        <v>2015</v>
      </c>
      <c r="AW421">
        <v>20</v>
      </c>
      <c r="AX421">
        <v>2</v>
      </c>
      <c r="BC421">
        <v>220</v>
      </c>
      <c r="BD421">
        <v>220</v>
      </c>
      <c r="BH421">
        <v>1</v>
      </c>
      <c r="BI421" t="s">
        <v>830</v>
      </c>
      <c r="BJ421" t="s">
        <v>830</v>
      </c>
      <c r="BK421" t="s">
        <v>22073</v>
      </c>
      <c r="BL421" t="s">
        <v>22082</v>
      </c>
      <c r="BN421" s="4" t="b">
        <f t="shared" si="60"/>
        <v>0</v>
      </c>
      <c r="BO421" s="5" t="b">
        <f t="shared" si="61"/>
        <v>0</v>
      </c>
      <c r="BP421" s="5" t="b">
        <f t="shared" si="62"/>
        <v>0</v>
      </c>
      <c r="BQ421" s="5" t="b">
        <f t="shared" si="63"/>
        <v>0</v>
      </c>
      <c r="BR421" s="5" t="b">
        <f t="shared" si="64"/>
        <v>0</v>
      </c>
      <c r="BS421" s="5" t="b">
        <f t="shared" si="65"/>
        <v>0</v>
      </c>
      <c r="BT421" s="6" t="str">
        <f t="shared" si="66"/>
        <v>1362-1971</v>
      </c>
      <c r="BU421" s="6"/>
      <c r="BV421" s="6" t="b">
        <f t="shared" si="67"/>
        <v>0</v>
      </c>
      <c r="BW421" s="6" t="b">
        <f t="shared" si="68"/>
        <v>0</v>
      </c>
      <c r="BX421" s="6">
        <f t="shared" si="69"/>
        <v>1</v>
      </c>
    </row>
    <row r="422" spans="4:76" x14ac:dyDescent="0.15">
      <c r="D422" t="s">
        <v>62</v>
      </c>
      <c r="E422" t="s">
        <v>22159</v>
      </c>
      <c r="I422" t="s">
        <v>22160</v>
      </c>
      <c r="L422" t="s">
        <v>22161</v>
      </c>
      <c r="M422" t="s">
        <v>8997</v>
      </c>
      <c r="P422" t="s">
        <v>67</v>
      </c>
      <c r="Q422" t="s">
        <v>68</v>
      </c>
      <c r="W422" t="s">
        <v>22162</v>
      </c>
      <c r="X422" t="s">
        <v>22163</v>
      </c>
      <c r="Z422" t="s">
        <v>22164</v>
      </c>
      <c r="AA422" t="s">
        <v>22165</v>
      </c>
      <c r="AB422" t="s">
        <v>22166</v>
      </c>
      <c r="AE422" t="s">
        <v>22167</v>
      </c>
      <c r="AF422" t="s">
        <v>22168</v>
      </c>
      <c r="AH422">
        <v>25</v>
      </c>
      <c r="AI422">
        <v>0</v>
      </c>
      <c r="AJ422">
        <v>0</v>
      </c>
      <c r="AK422">
        <v>2</v>
      </c>
      <c r="AL422">
        <v>6</v>
      </c>
      <c r="AM422" t="s">
        <v>1833</v>
      </c>
      <c r="AN422" t="s">
        <v>1834</v>
      </c>
      <c r="AO422" t="s">
        <v>1835</v>
      </c>
      <c r="AP422" t="s">
        <v>9002</v>
      </c>
      <c r="AQ422" t="s">
        <v>9003</v>
      </c>
      <c r="AS422" t="s">
        <v>8997</v>
      </c>
      <c r="AT422" t="s">
        <v>9004</v>
      </c>
      <c r="AU422" s="1">
        <v>42415</v>
      </c>
      <c r="AV422">
        <v>2015</v>
      </c>
      <c r="AW422">
        <v>14</v>
      </c>
      <c r="AX422">
        <v>4</v>
      </c>
      <c r="BC422">
        <v>641</v>
      </c>
      <c r="BD422">
        <v>647</v>
      </c>
      <c r="BF422" t="s">
        <v>22169</v>
      </c>
      <c r="BH422">
        <v>7</v>
      </c>
      <c r="BI422" t="s">
        <v>2348</v>
      </c>
      <c r="BJ422" t="s">
        <v>2348</v>
      </c>
      <c r="BK422" t="s">
        <v>22170</v>
      </c>
      <c r="BL422" t="s">
        <v>22171</v>
      </c>
      <c r="BM422">
        <v>25590690</v>
      </c>
      <c r="BN422" s="4" t="b">
        <f t="shared" si="60"/>
        <v>0</v>
      </c>
      <c r="BO422" s="5" t="b">
        <f t="shared" si="61"/>
        <v>0</v>
      </c>
      <c r="BP422" s="5" t="b">
        <f t="shared" si="62"/>
        <v>0</v>
      </c>
      <c r="BQ422" s="5" t="b">
        <f t="shared" si="63"/>
        <v>0</v>
      </c>
      <c r="BR422" s="5" t="b">
        <f t="shared" si="64"/>
        <v>0</v>
      </c>
      <c r="BS422" s="5" t="b">
        <f t="shared" si="65"/>
        <v>0</v>
      </c>
      <c r="BT422" s="6" t="str">
        <f t="shared" si="66"/>
        <v>1538-4101</v>
      </c>
      <c r="BU422" s="6"/>
      <c r="BV422" s="6" t="b">
        <f t="shared" si="67"/>
        <v>0</v>
      </c>
      <c r="BW422" s="6" t="b">
        <f t="shared" si="68"/>
        <v>0</v>
      </c>
      <c r="BX422" s="6">
        <f t="shared" si="69"/>
        <v>1</v>
      </c>
    </row>
    <row r="423" spans="4:76" x14ac:dyDescent="0.15">
      <c r="D423" t="s">
        <v>62</v>
      </c>
      <c r="E423" t="s">
        <v>22255</v>
      </c>
      <c r="I423" t="s">
        <v>22256</v>
      </c>
      <c r="L423" t="s">
        <v>22257</v>
      </c>
      <c r="M423" t="s">
        <v>794</v>
      </c>
      <c r="P423" t="s">
        <v>67</v>
      </c>
      <c r="Q423" t="s">
        <v>68</v>
      </c>
      <c r="W423" t="s">
        <v>22258</v>
      </c>
      <c r="X423" t="s">
        <v>22259</v>
      </c>
      <c r="Z423" t="s">
        <v>22260</v>
      </c>
      <c r="AA423" t="s">
        <v>22261</v>
      </c>
      <c r="AB423" t="s">
        <v>22262</v>
      </c>
      <c r="AE423" t="s">
        <v>22263</v>
      </c>
      <c r="AF423" t="s">
        <v>22264</v>
      </c>
      <c r="AH423">
        <v>39</v>
      </c>
      <c r="AI423">
        <v>1</v>
      </c>
      <c r="AJ423">
        <v>2</v>
      </c>
      <c r="AK423">
        <v>2</v>
      </c>
      <c r="AL423">
        <v>9</v>
      </c>
      <c r="AM423" t="s">
        <v>802</v>
      </c>
      <c r="AN423" t="s">
        <v>803</v>
      </c>
      <c r="AO423" t="s">
        <v>804</v>
      </c>
      <c r="AP423" t="s">
        <v>805</v>
      </c>
      <c r="AQ423" t="s">
        <v>806</v>
      </c>
      <c r="AS423" t="s">
        <v>794</v>
      </c>
      <c r="AT423" t="s">
        <v>807</v>
      </c>
      <c r="AU423" s="1">
        <v>42411</v>
      </c>
      <c r="AV423">
        <v>2015</v>
      </c>
      <c r="AW423">
        <v>3918</v>
      </c>
      <c r="AX423">
        <v>2</v>
      </c>
      <c r="BC423">
        <v>285</v>
      </c>
      <c r="BD423">
        <v>294</v>
      </c>
      <c r="BF423" t="s">
        <v>22265</v>
      </c>
      <c r="BH423">
        <v>10</v>
      </c>
      <c r="BI423" t="s">
        <v>808</v>
      </c>
      <c r="BJ423" t="s">
        <v>808</v>
      </c>
      <c r="BK423" t="s">
        <v>22266</v>
      </c>
      <c r="BL423" t="s">
        <v>22267</v>
      </c>
      <c r="BM423">
        <v>25781095</v>
      </c>
      <c r="BN423" s="4" t="b">
        <f t="shared" si="60"/>
        <v>0</v>
      </c>
      <c r="BO423" s="5" t="b">
        <f t="shared" si="61"/>
        <v>0</v>
      </c>
      <c r="BP423" s="5" t="b">
        <f t="shared" si="62"/>
        <v>0</v>
      </c>
      <c r="BQ423" s="5" t="b">
        <f t="shared" si="63"/>
        <v>0</v>
      </c>
      <c r="BR423" s="5" t="b">
        <f t="shared" si="64"/>
        <v>0</v>
      </c>
      <c r="BS423" s="5" t="b">
        <f t="shared" si="65"/>
        <v>0</v>
      </c>
      <c r="BT423" s="6" t="str">
        <f t="shared" si="66"/>
        <v>1175-5326</v>
      </c>
      <c r="BU423" s="6"/>
      <c r="BV423" s="6" t="b">
        <f t="shared" si="67"/>
        <v>0</v>
      </c>
      <c r="BW423" s="6" t="b">
        <f t="shared" si="68"/>
        <v>0</v>
      </c>
      <c r="BX423" s="6">
        <f t="shared" si="69"/>
        <v>1</v>
      </c>
    </row>
    <row r="424" spans="4:76" x14ac:dyDescent="0.15">
      <c r="D424" t="s">
        <v>62</v>
      </c>
      <c r="E424" t="s">
        <v>22322</v>
      </c>
      <c r="I424" t="s">
        <v>22323</v>
      </c>
      <c r="L424" t="s">
        <v>22324</v>
      </c>
      <c r="M424" t="s">
        <v>1895</v>
      </c>
      <c r="P424" t="s">
        <v>67</v>
      </c>
      <c r="Q424" t="s">
        <v>68</v>
      </c>
      <c r="X424" t="s">
        <v>22325</v>
      </c>
      <c r="Z424" t="s">
        <v>22326</v>
      </c>
      <c r="AA424" t="s">
        <v>22327</v>
      </c>
      <c r="AB424" t="s">
        <v>2444</v>
      </c>
      <c r="AE424" t="s">
        <v>22328</v>
      </c>
      <c r="AF424" t="s">
        <v>22329</v>
      </c>
      <c r="AH424">
        <v>83</v>
      </c>
      <c r="AI424">
        <v>3</v>
      </c>
      <c r="AJ424">
        <v>3</v>
      </c>
      <c r="AK424">
        <v>10</v>
      </c>
      <c r="AL424">
        <v>42</v>
      </c>
      <c r="AM424" t="s">
        <v>1902</v>
      </c>
      <c r="AN424" t="s">
        <v>1903</v>
      </c>
      <c r="AO424" t="s">
        <v>1904</v>
      </c>
      <c r="AP424" t="s">
        <v>1905</v>
      </c>
      <c r="AS424" t="s">
        <v>1895</v>
      </c>
      <c r="AT424" t="s">
        <v>1906</v>
      </c>
      <c r="AU424" s="1">
        <v>42406</v>
      </c>
      <c r="AV424">
        <v>2015</v>
      </c>
      <c r="AW424">
        <v>10</v>
      </c>
      <c r="AX424">
        <v>2</v>
      </c>
      <c r="BE424" t="s">
        <v>22330</v>
      </c>
      <c r="BF424" t="s">
        <v>22331</v>
      </c>
      <c r="BH424">
        <v>26</v>
      </c>
      <c r="BI424" t="s">
        <v>610</v>
      </c>
      <c r="BJ424" t="s">
        <v>611</v>
      </c>
      <c r="BK424" t="s">
        <v>22301</v>
      </c>
      <c r="BL424" t="s">
        <v>22332</v>
      </c>
      <c r="BM424">
        <v>25659090</v>
      </c>
      <c r="BN424" s="4" t="b">
        <f t="shared" si="60"/>
        <v>0</v>
      </c>
      <c r="BO424" s="5" t="b">
        <f t="shared" si="61"/>
        <v>0</v>
      </c>
      <c r="BP424" s="5" t="b">
        <f t="shared" si="62"/>
        <v>0</v>
      </c>
      <c r="BQ424" s="5" t="b">
        <f t="shared" si="63"/>
        <v>0</v>
      </c>
      <c r="BR424" s="5" t="b">
        <f t="shared" si="64"/>
        <v>0</v>
      </c>
      <c r="BS424" s="5" t="b">
        <f t="shared" si="65"/>
        <v>0</v>
      </c>
      <c r="BT424" s="6" t="str">
        <f t="shared" si="66"/>
        <v>1932-6203</v>
      </c>
      <c r="BU424" s="6"/>
      <c r="BV424" s="6" t="b">
        <f t="shared" si="67"/>
        <v>0</v>
      </c>
      <c r="BW424" s="6" t="b">
        <f t="shared" si="68"/>
        <v>0</v>
      </c>
      <c r="BX424" s="6">
        <f t="shared" si="69"/>
        <v>1</v>
      </c>
    </row>
    <row r="425" spans="4:76" x14ac:dyDescent="0.15">
      <c r="D425" t="s">
        <v>62</v>
      </c>
      <c r="E425" t="s">
        <v>22333</v>
      </c>
      <c r="I425" t="s">
        <v>22334</v>
      </c>
      <c r="L425" t="s">
        <v>22335</v>
      </c>
      <c r="M425" t="s">
        <v>2525</v>
      </c>
      <c r="P425" t="s">
        <v>67</v>
      </c>
      <c r="Q425" t="s">
        <v>977</v>
      </c>
      <c r="W425" t="s">
        <v>22336</v>
      </c>
      <c r="X425" t="s">
        <v>22337</v>
      </c>
      <c r="Z425" t="s">
        <v>22338</v>
      </c>
      <c r="AA425" t="s">
        <v>22339</v>
      </c>
      <c r="AB425" t="s">
        <v>22340</v>
      </c>
      <c r="AE425" t="s">
        <v>22341</v>
      </c>
      <c r="AF425" t="s">
        <v>22342</v>
      </c>
      <c r="AH425">
        <v>94</v>
      </c>
      <c r="AI425">
        <v>0</v>
      </c>
      <c r="AJ425">
        <v>0</v>
      </c>
      <c r="AK425">
        <v>11</v>
      </c>
      <c r="AL425">
        <v>22</v>
      </c>
      <c r="AM425" t="s">
        <v>660</v>
      </c>
      <c r="AN425" t="s">
        <v>604</v>
      </c>
      <c r="AO425" t="s">
        <v>661</v>
      </c>
      <c r="AP425" t="s">
        <v>2533</v>
      </c>
      <c r="AS425" t="s">
        <v>2525</v>
      </c>
      <c r="AT425" t="s">
        <v>2534</v>
      </c>
      <c r="AU425" s="1">
        <v>42406</v>
      </c>
      <c r="AV425">
        <v>2015</v>
      </c>
      <c r="AW425">
        <v>16</v>
      </c>
      <c r="BE425">
        <v>59</v>
      </c>
      <c r="BF425" t="s">
        <v>22343</v>
      </c>
      <c r="BH425">
        <v>19</v>
      </c>
      <c r="BI425" t="s">
        <v>2536</v>
      </c>
      <c r="BJ425" t="s">
        <v>2536</v>
      </c>
      <c r="BK425" t="s">
        <v>22344</v>
      </c>
      <c r="BL425" t="s">
        <v>22345</v>
      </c>
      <c r="BM425">
        <v>25887406</v>
      </c>
      <c r="BN425" s="4" t="b">
        <f t="shared" si="60"/>
        <v>0</v>
      </c>
      <c r="BO425" s="5" t="b">
        <f t="shared" si="61"/>
        <v>0</v>
      </c>
      <c r="BP425" s="5" t="b">
        <f t="shared" si="62"/>
        <v>0</v>
      </c>
      <c r="BQ425" s="5" t="b">
        <f t="shared" si="63"/>
        <v>0</v>
      </c>
      <c r="BR425" s="5" t="b">
        <f t="shared" si="64"/>
        <v>0</v>
      </c>
      <c r="BS425" s="5" t="b">
        <f t="shared" si="65"/>
        <v>0</v>
      </c>
      <c r="BT425" s="6" t="str">
        <f t="shared" si="66"/>
        <v>1471-2164</v>
      </c>
      <c r="BU425" s="6"/>
      <c r="BV425" s="6" t="b">
        <f t="shared" si="67"/>
        <v>0</v>
      </c>
      <c r="BW425" s="6" t="b">
        <f t="shared" si="68"/>
        <v>0</v>
      </c>
      <c r="BX425" s="6">
        <f t="shared" si="69"/>
        <v>1</v>
      </c>
    </row>
    <row r="426" spans="4:76" x14ac:dyDescent="0.15">
      <c r="D426" t="s">
        <v>62</v>
      </c>
      <c r="E426" t="s">
        <v>22377</v>
      </c>
      <c r="I426" t="s">
        <v>22378</v>
      </c>
      <c r="L426" t="s">
        <v>22379</v>
      </c>
      <c r="M426" t="s">
        <v>6678</v>
      </c>
      <c r="P426" t="s">
        <v>67</v>
      </c>
      <c r="Q426" t="s">
        <v>68</v>
      </c>
      <c r="W426" t="s">
        <v>22380</v>
      </c>
      <c r="X426" t="s">
        <v>22381</v>
      </c>
      <c r="Z426" t="s">
        <v>22382</v>
      </c>
      <c r="AA426" t="s">
        <v>22383</v>
      </c>
      <c r="AB426" t="s">
        <v>22384</v>
      </c>
      <c r="AH426">
        <v>31</v>
      </c>
      <c r="AI426">
        <v>5</v>
      </c>
      <c r="AJ426">
        <v>5</v>
      </c>
      <c r="AK426">
        <v>17</v>
      </c>
      <c r="AL426">
        <v>17</v>
      </c>
      <c r="AM426" t="s">
        <v>112</v>
      </c>
      <c r="AN426" t="s">
        <v>113</v>
      </c>
      <c r="AO426" t="s">
        <v>114</v>
      </c>
      <c r="AP426" t="s">
        <v>6686</v>
      </c>
      <c r="AQ426" t="s">
        <v>6687</v>
      </c>
      <c r="AS426" t="s">
        <v>6678</v>
      </c>
      <c r="AT426" t="s">
        <v>6688</v>
      </c>
      <c r="AU426" s="1">
        <v>42403</v>
      </c>
      <c r="AV426">
        <v>2015</v>
      </c>
      <c r="AW426">
        <v>149</v>
      </c>
      <c r="AY426" t="s">
        <v>8707</v>
      </c>
      <c r="BC426">
        <v>1481</v>
      </c>
      <c r="BD426">
        <v>1489</v>
      </c>
      <c r="BF426" t="s">
        <v>22385</v>
      </c>
      <c r="BH426">
        <v>9</v>
      </c>
      <c r="BI426" t="s">
        <v>6690</v>
      </c>
      <c r="BJ426" t="s">
        <v>6691</v>
      </c>
      <c r="BK426" t="s">
        <v>22386</v>
      </c>
      <c r="BL426" t="s">
        <v>22387</v>
      </c>
      <c r="BN426" s="4" t="b">
        <f t="shared" si="60"/>
        <v>0</v>
      </c>
      <c r="BO426" s="5" t="b">
        <f t="shared" si="61"/>
        <v>0</v>
      </c>
      <c r="BP426" s="5" t="b">
        <f t="shared" si="62"/>
        <v>0</v>
      </c>
      <c r="BQ426" s="5" t="b">
        <f t="shared" si="63"/>
        <v>0</v>
      </c>
      <c r="BR426" s="5" t="b">
        <f t="shared" si="64"/>
        <v>0</v>
      </c>
      <c r="BS426" s="5" t="b">
        <f t="shared" si="65"/>
        <v>0</v>
      </c>
      <c r="BT426" s="6" t="str">
        <f t="shared" si="66"/>
        <v>0925-2312</v>
      </c>
      <c r="BU426" s="6"/>
      <c r="BV426" s="6" t="b">
        <f t="shared" si="67"/>
        <v>0</v>
      </c>
      <c r="BW426" s="6" t="b">
        <f t="shared" si="68"/>
        <v>0</v>
      </c>
      <c r="BX426" s="6">
        <f t="shared" si="69"/>
        <v>1</v>
      </c>
    </row>
    <row r="427" spans="4:76" x14ac:dyDescent="0.15">
      <c r="D427" t="s">
        <v>62</v>
      </c>
      <c r="E427" t="s">
        <v>22412</v>
      </c>
      <c r="I427" t="s">
        <v>22413</v>
      </c>
      <c r="L427" t="s">
        <v>22414</v>
      </c>
      <c r="M427" t="s">
        <v>9063</v>
      </c>
      <c r="P427" t="s">
        <v>67</v>
      </c>
      <c r="Q427" t="s">
        <v>68</v>
      </c>
      <c r="W427" t="s">
        <v>22415</v>
      </c>
      <c r="X427" t="s">
        <v>22416</v>
      </c>
      <c r="Z427" t="s">
        <v>22417</v>
      </c>
      <c r="AA427" t="s">
        <v>22418</v>
      </c>
      <c r="AB427" t="s">
        <v>22419</v>
      </c>
      <c r="AE427" t="s">
        <v>22420</v>
      </c>
      <c r="AF427" t="s">
        <v>22421</v>
      </c>
      <c r="AH427">
        <v>32</v>
      </c>
      <c r="AI427">
        <v>0</v>
      </c>
      <c r="AJ427">
        <v>0</v>
      </c>
      <c r="AK427">
        <v>3</v>
      </c>
      <c r="AL427">
        <v>7</v>
      </c>
      <c r="AM427" t="s">
        <v>112</v>
      </c>
      <c r="AN427" t="s">
        <v>113</v>
      </c>
      <c r="AO427" t="s">
        <v>114</v>
      </c>
      <c r="AP427" t="s">
        <v>9070</v>
      </c>
      <c r="AQ427" t="s">
        <v>9071</v>
      </c>
      <c r="AS427" t="s">
        <v>9072</v>
      </c>
      <c r="AT427" t="s">
        <v>9073</v>
      </c>
      <c r="AU427" s="1">
        <v>42402</v>
      </c>
      <c r="AV427">
        <v>2015</v>
      </c>
      <c r="AW427">
        <v>197</v>
      </c>
      <c r="BC427">
        <v>17</v>
      </c>
      <c r="BD427">
        <v>25</v>
      </c>
      <c r="BF427" t="s">
        <v>22422</v>
      </c>
      <c r="BH427">
        <v>9</v>
      </c>
      <c r="BI427" t="s">
        <v>3784</v>
      </c>
      <c r="BJ427" t="s">
        <v>3784</v>
      </c>
      <c r="BK427" t="s">
        <v>22423</v>
      </c>
      <c r="BL427" t="s">
        <v>22424</v>
      </c>
      <c r="BM427">
        <v>25499299</v>
      </c>
      <c r="BN427" s="4" t="b">
        <f t="shared" si="60"/>
        <v>0</v>
      </c>
      <c r="BO427" s="5" t="b">
        <f t="shared" si="61"/>
        <v>0</v>
      </c>
      <c r="BP427" s="5" t="b">
        <f t="shared" si="62"/>
        <v>0</v>
      </c>
      <c r="BQ427" s="5" t="b">
        <f t="shared" si="63"/>
        <v>0</v>
      </c>
      <c r="BR427" s="5" t="b">
        <f t="shared" si="64"/>
        <v>0</v>
      </c>
      <c r="BS427" s="5" t="b">
        <f t="shared" si="65"/>
        <v>0</v>
      </c>
      <c r="BT427" s="6" t="str">
        <f t="shared" si="66"/>
        <v>0168-1702</v>
      </c>
      <c r="BU427" s="6"/>
      <c r="BV427" s="6" t="b">
        <f t="shared" si="67"/>
        <v>0</v>
      </c>
      <c r="BW427" s="6" t="b">
        <f t="shared" si="68"/>
        <v>0</v>
      </c>
      <c r="BX427" s="6">
        <f t="shared" si="69"/>
        <v>1</v>
      </c>
    </row>
    <row r="428" spans="4:76" x14ac:dyDescent="0.15">
      <c r="D428" t="s">
        <v>62</v>
      </c>
      <c r="E428" t="s">
        <v>22442</v>
      </c>
      <c r="I428" t="s">
        <v>22443</v>
      </c>
      <c r="L428" t="s">
        <v>22444</v>
      </c>
      <c r="M428" t="s">
        <v>22445</v>
      </c>
      <c r="P428" t="s">
        <v>67</v>
      </c>
      <c r="Q428" t="s">
        <v>68</v>
      </c>
      <c r="W428" t="s">
        <v>22446</v>
      </c>
      <c r="X428" t="s">
        <v>22447</v>
      </c>
      <c r="Z428" t="s">
        <v>22448</v>
      </c>
      <c r="AA428" t="s">
        <v>22449</v>
      </c>
      <c r="AB428" t="s">
        <v>22450</v>
      </c>
      <c r="AE428" t="s">
        <v>22451</v>
      </c>
      <c r="AF428" t="s">
        <v>22452</v>
      </c>
      <c r="AH428">
        <v>23</v>
      </c>
      <c r="AI428">
        <v>0</v>
      </c>
      <c r="AJ428">
        <v>0</v>
      </c>
      <c r="AK428">
        <v>2</v>
      </c>
      <c r="AL428">
        <v>2</v>
      </c>
      <c r="AM428" t="s">
        <v>22453</v>
      </c>
      <c r="AN428" t="s">
        <v>9338</v>
      </c>
      <c r="AO428" t="s">
        <v>22454</v>
      </c>
      <c r="AP428" t="s">
        <v>22455</v>
      </c>
      <c r="AS428" t="s">
        <v>22456</v>
      </c>
      <c r="AT428" t="s">
        <v>22457</v>
      </c>
      <c r="AU428" t="s">
        <v>866</v>
      </c>
      <c r="AV428">
        <v>2015</v>
      </c>
      <c r="AW428">
        <v>37</v>
      </c>
      <c r="AX428">
        <v>1</v>
      </c>
      <c r="BC428">
        <v>86</v>
      </c>
      <c r="BD428">
        <v>91</v>
      </c>
      <c r="BH428">
        <v>6</v>
      </c>
      <c r="BI428" t="s">
        <v>2875</v>
      </c>
      <c r="BJ428" t="s">
        <v>2573</v>
      </c>
      <c r="BK428" t="s">
        <v>22458</v>
      </c>
      <c r="BL428" t="s">
        <v>22459</v>
      </c>
      <c r="BN428" s="4" t="b">
        <f t="shared" si="60"/>
        <v>0</v>
      </c>
      <c r="BO428" s="5" t="b">
        <f t="shared" si="61"/>
        <v>0</v>
      </c>
      <c r="BP428" s="5" t="b">
        <f t="shared" si="62"/>
        <v>0</v>
      </c>
      <c r="BQ428" s="5" t="b">
        <f t="shared" si="63"/>
        <v>0</v>
      </c>
      <c r="BR428" s="5" t="b">
        <f t="shared" si="64"/>
        <v>0</v>
      </c>
      <c r="BS428" s="5" t="b">
        <f t="shared" si="65"/>
        <v>0</v>
      </c>
      <c r="BT428" s="6" t="str">
        <f t="shared" si="66"/>
        <v>0253-5106</v>
      </c>
      <c r="BU428" s="6"/>
      <c r="BV428" s="6" t="b">
        <f t="shared" si="67"/>
        <v>0</v>
      </c>
      <c r="BW428" s="6" t="b">
        <f t="shared" si="68"/>
        <v>0</v>
      </c>
      <c r="BX428" s="6">
        <f t="shared" si="69"/>
        <v>1</v>
      </c>
    </row>
    <row r="429" spans="4:76" x14ac:dyDescent="0.15">
      <c r="D429" t="s">
        <v>62</v>
      </c>
      <c r="E429" t="s">
        <v>22486</v>
      </c>
      <c r="I429" t="s">
        <v>22487</v>
      </c>
      <c r="L429" t="s">
        <v>22488</v>
      </c>
      <c r="M429" t="s">
        <v>22489</v>
      </c>
      <c r="P429" t="s">
        <v>67</v>
      </c>
      <c r="Q429" t="s">
        <v>68</v>
      </c>
      <c r="X429" t="s">
        <v>22490</v>
      </c>
      <c r="Z429" t="s">
        <v>22491</v>
      </c>
      <c r="AA429" t="s">
        <v>22492</v>
      </c>
      <c r="AB429" t="s">
        <v>22493</v>
      </c>
      <c r="AE429" t="s">
        <v>22494</v>
      </c>
      <c r="AF429" t="s">
        <v>22495</v>
      </c>
      <c r="AH429">
        <v>63</v>
      </c>
      <c r="AI429">
        <v>1</v>
      </c>
      <c r="AJ429">
        <v>1</v>
      </c>
      <c r="AK429">
        <v>2</v>
      </c>
      <c r="AL429">
        <v>6</v>
      </c>
      <c r="AM429" t="s">
        <v>22496</v>
      </c>
      <c r="AN429" t="s">
        <v>22497</v>
      </c>
      <c r="AO429" t="s">
        <v>22498</v>
      </c>
      <c r="AP429" t="s">
        <v>22499</v>
      </c>
      <c r="AQ429" t="s">
        <v>22500</v>
      </c>
      <c r="AS429" t="s">
        <v>22501</v>
      </c>
      <c r="AT429" t="s">
        <v>22502</v>
      </c>
      <c r="AU429" t="s">
        <v>866</v>
      </c>
      <c r="AV429">
        <v>2015</v>
      </c>
      <c r="AW429">
        <v>81</v>
      </c>
      <c r="AX429">
        <v>2</v>
      </c>
      <c r="BC429">
        <v>198</v>
      </c>
      <c r="BD429">
        <v>206</v>
      </c>
      <c r="BH429">
        <v>9</v>
      </c>
      <c r="BI429" t="s">
        <v>22503</v>
      </c>
      <c r="BJ429" t="s">
        <v>22503</v>
      </c>
      <c r="BK429" t="s">
        <v>22504</v>
      </c>
      <c r="BL429" t="s">
        <v>22505</v>
      </c>
      <c r="BM429">
        <v>25642885</v>
      </c>
      <c r="BN429" s="4" t="b">
        <f t="shared" si="60"/>
        <v>0</v>
      </c>
      <c r="BO429" s="5" t="b">
        <f t="shared" si="61"/>
        <v>0</v>
      </c>
      <c r="BP429" s="5" t="b">
        <f t="shared" si="62"/>
        <v>0</v>
      </c>
      <c r="BQ429" s="5" t="b">
        <f t="shared" si="63"/>
        <v>0</v>
      </c>
      <c r="BR429" s="5" t="b">
        <f t="shared" si="64"/>
        <v>0</v>
      </c>
      <c r="BS429" s="5" t="b">
        <f t="shared" si="65"/>
        <v>0</v>
      </c>
      <c r="BT429" s="6" t="str">
        <f t="shared" si="66"/>
        <v>0003-1348</v>
      </c>
      <c r="BU429" s="6"/>
      <c r="BV429" s="6" t="b">
        <f t="shared" si="67"/>
        <v>0</v>
      </c>
      <c r="BW429" s="6" t="b">
        <f t="shared" si="68"/>
        <v>0</v>
      </c>
      <c r="BX429" s="6">
        <f t="shared" si="69"/>
        <v>1</v>
      </c>
    </row>
    <row r="430" spans="4:76" x14ac:dyDescent="0.15">
      <c r="D430" t="s">
        <v>62</v>
      </c>
      <c r="E430" t="s">
        <v>22587</v>
      </c>
      <c r="I430" t="s">
        <v>22588</v>
      </c>
      <c r="L430" t="s">
        <v>22589</v>
      </c>
      <c r="M430" t="s">
        <v>22590</v>
      </c>
      <c r="P430" t="s">
        <v>67</v>
      </c>
      <c r="Q430" t="s">
        <v>68</v>
      </c>
      <c r="W430" t="s">
        <v>22591</v>
      </c>
      <c r="X430" t="s">
        <v>22592</v>
      </c>
      <c r="Z430" t="s">
        <v>22593</v>
      </c>
      <c r="AA430" t="s">
        <v>22594</v>
      </c>
      <c r="AB430" t="s">
        <v>22595</v>
      </c>
      <c r="AE430" t="s">
        <v>22596</v>
      </c>
      <c r="AF430" t="s">
        <v>22597</v>
      </c>
      <c r="AH430">
        <v>28</v>
      </c>
      <c r="AI430">
        <v>0</v>
      </c>
      <c r="AJ430">
        <v>0</v>
      </c>
      <c r="AK430">
        <v>4</v>
      </c>
      <c r="AL430">
        <v>9</v>
      </c>
      <c r="AM430" t="s">
        <v>22598</v>
      </c>
      <c r="AN430" t="s">
        <v>4838</v>
      </c>
      <c r="AO430" t="s">
        <v>22599</v>
      </c>
      <c r="AP430" t="s">
        <v>22600</v>
      </c>
      <c r="AQ430" t="s">
        <v>22601</v>
      </c>
      <c r="AS430" t="s">
        <v>22602</v>
      </c>
      <c r="AT430" t="s">
        <v>22603</v>
      </c>
      <c r="AU430" t="s">
        <v>866</v>
      </c>
      <c r="AV430">
        <v>2015</v>
      </c>
      <c r="AW430">
        <v>20</v>
      </c>
      <c r="AX430">
        <v>1</v>
      </c>
      <c r="BC430">
        <v>180</v>
      </c>
      <c r="BD430">
        <v>187</v>
      </c>
      <c r="BF430" t="s">
        <v>22604</v>
      </c>
      <c r="BH430">
        <v>8</v>
      </c>
      <c r="BI430" t="s">
        <v>2435</v>
      </c>
      <c r="BJ430" t="s">
        <v>2435</v>
      </c>
      <c r="BK430" t="s">
        <v>22605</v>
      </c>
      <c r="BL430" t="s">
        <v>22606</v>
      </c>
      <c r="BN430" s="4" t="b">
        <f t="shared" si="60"/>
        <v>0</v>
      </c>
      <c r="BO430" s="5" t="b">
        <f t="shared" si="61"/>
        <v>0</v>
      </c>
      <c r="BP430" s="5" t="b">
        <f t="shared" si="62"/>
        <v>0</v>
      </c>
      <c r="BQ430" s="5" t="b">
        <f t="shared" si="63"/>
        <v>0</v>
      </c>
      <c r="BR430" s="5" t="b">
        <f t="shared" si="64"/>
        <v>0</v>
      </c>
      <c r="BS430" s="5" t="b">
        <f t="shared" si="65"/>
        <v>0</v>
      </c>
      <c r="BT430" s="6" t="str">
        <f t="shared" si="66"/>
        <v>1226-8372</v>
      </c>
      <c r="BU430" s="6"/>
      <c r="BV430" s="6" t="b">
        <f t="shared" si="67"/>
        <v>0</v>
      </c>
      <c r="BW430" s="6" t="b">
        <f t="shared" si="68"/>
        <v>0</v>
      </c>
      <c r="BX430" s="6">
        <f t="shared" si="69"/>
        <v>1</v>
      </c>
    </row>
    <row r="431" spans="4:76" x14ac:dyDescent="0.15">
      <c r="D431" t="s">
        <v>62</v>
      </c>
      <c r="E431" t="s">
        <v>22607</v>
      </c>
      <c r="I431" t="s">
        <v>22608</v>
      </c>
      <c r="L431" t="s">
        <v>22609</v>
      </c>
      <c r="M431" t="s">
        <v>14750</v>
      </c>
      <c r="P431" t="s">
        <v>67</v>
      </c>
      <c r="Q431" t="s">
        <v>68</v>
      </c>
      <c r="W431" t="s">
        <v>22610</v>
      </c>
      <c r="X431" t="s">
        <v>22611</v>
      </c>
      <c r="Z431" t="s">
        <v>22612</v>
      </c>
      <c r="AA431" t="s">
        <v>22613</v>
      </c>
      <c r="AB431" t="s">
        <v>14773</v>
      </c>
      <c r="AH431">
        <v>14</v>
      </c>
      <c r="AI431">
        <v>0</v>
      </c>
      <c r="AJ431">
        <v>0</v>
      </c>
      <c r="AK431">
        <v>1</v>
      </c>
      <c r="AL431">
        <v>3</v>
      </c>
      <c r="AM431" t="s">
        <v>14758</v>
      </c>
      <c r="AN431" t="s">
        <v>14759</v>
      </c>
      <c r="AO431" t="s">
        <v>14760</v>
      </c>
      <c r="AP431" t="s">
        <v>14761</v>
      </c>
      <c r="AS431" t="s">
        <v>14762</v>
      </c>
      <c r="AT431" t="s">
        <v>14763</v>
      </c>
      <c r="AU431" t="s">
        <v>866</v>
      </c>
      <c r="AV431">
        <v>2015</v>
      </c>
      <c r="AW431">
        <v>10</v>
      </c>
      <c r="AX431">
        <v>2</v>
      </c>
      <c r="BC431">
        <v>46</v>
      </c>
      <c r="BD431">
        <v>51</v>
      </c>
      <c r="BH431">
        <v>6</v>
      </c>
      <c r="BI431" t="s">
        <v>2435</v>
      </c>
      <c r="BJ431" t="s">
        <v>2435</v>
      </c>
      <c r="BK431" t="s">
        <v>22614</v>
      </c>
      <c r="BL431" t="s">
        <v>22615</v>
      </c>
      <c r="BN431" s="4" t="b">
        <f t="shared" si="60"/>
        <v>0</v>
      </c>
      <c r="BO431" s="5" t="b">
        <f t="shared" si="61"/>
        <v>0</v>
      </c>
      <c r="BP431" s="5" t="b">
        <f t="shared" si="62"/>
        <v>0</v>
      </c>
      <c r="BQ431" s="5" t="b">
        <f t="shared" si="63"/>
        <v>0</v>
      </c>
      <c r="BR431" s="5" t="b">
        <f t="shared" si="64"/>
        <v>0</v>
      </c>
      <c r="BS431" s="5" t="b">
        <f t="shared" si="65"/>
        <v>0</v>
      </c>
      <c r="BT431" s="6" t="str">
        <f t="shared" si="66"/>
        <v>0973-6263</v>
      </c>
      <c r="BU431" s="6"/>
      <c r="BV431" s="6" t="b">
        <f t="shared" si="67"/>
        <v>0</v>
      </c>
      <c r="BW431" s="6" t="b">
        <f t="shared" si="68"/>
        <v>0</v>
      </c>
      <c r="BX431" s="6">
        <f t="shared" si="69"/>
        <v>1</v>
      </c>
    </row>
    <row r="432" spans="4:76" x14ac:dyDescent="0.15">
      <c r="D432" t="s">
        <v>62</v>
      </c>
      <c r="E432" t="s">
        <v>22616</v>
      </c>
      <c r="I432" t="s">
        <v>22617</v>
      </c>
      <c r="L432" t="s">
        <v>22618</v>
      </c>
      <c r="M432" t="s">
        <v>9730</v>
      </c>
      <c r="P432" t="s">
        <v>67</v>
      </c>
      <c r="Q432" t="s">
        <v>68</v>
      </c>
      <c r="W432" t="s">
        <v>22619</v>
      </c>
      <c r="X432" t="s">
        <v>22620</v>
      </c>
      <c r="Z432" t="s">
        <v>22621</v>
      </c>
      <c r="AA432" t="s">
        <v>22622</v>
      </c>
      <c r="AB432" t="s">
        <v>22623</v>
      </c>
      <c r="AC432" t="s">
        <v>9736</v>
      </c>
      <c r="AE432" t="s">
        <v>22624</v>
      </c>
      <c r="AF432" t="s">
        <v>22625</v>
      </c>
      <c r="AH432">
        <v>42</v>
      </c>
      <c r="AI432">
        <v>3</v>
      </c>
      <c r="AJ432">
        <v>3</v>
      </c>
      <c r="AK432">
        <v>13</v>
      </c>
      <c r="AL432">
        <v>15</v>
      </c>
      <c r="AM432" t="s">
        <v>112</v>
      </c>
      <c r="AN432" t="s">
        <v>113</v>
      </c>
      <c r="AO432" t="s">
        <v>114</v>
      </c>
      <c r="AP432" t="s">
        <v>9739</v>
      </c>
      <c r="AQ432" t="s">
        <v>9740</v>
      </c>
      <c r="AS432" t="s">
        <v>9741</v>
      </c>
      <c r="AT432" t="s">
        <v>9742</v>
      </c>
      <c r="AU432" s="1">
        <v>42401</v>
      </c>
      <c r="AV432">
        <v>2015</v>
      </c>
      <c r="AW432">
        <v>126</v>
      </c>
      <c r="BC432">
        <v>198</v>
      </c>
      <c r="BD432">
        <v>203</v>
      </c>
      <c r="BF432" t="s">
        <v>22626</v>
      </c>
      <c r="BH432">
        <v>6</v>
      </c>
      <c r="BI432" t="s">
        <v>9744</v>
      </c>
      <c r="BJ432" t="s">
        <v>9745</v>
      </c>
      <c r="BK432" t="s">
        <v>22627</v>
      </c>
      <c r="BL432" t="s">
        <v>22628</v>
      </c>
      <c r="BM432">
        <v>25576804</v>
      </c>
      <c r="BN432" s="4" t="b">
        <f t="shared" si="60"/>
        <v>0</v>
      </c>
      <c r="BO432" s="5" t="b">
        <f t="shared" si="61"/>
        <v>0</v>
      </c>
      <c r="BP432" s="5" t="b">
        <f t="shared" si="62"/>
        <v>0</v>
      </c>
      <c r="BQ432" s="5" t="b">
        <f t="shared" si="63"/>
        <v>0</v>
      </c>
      <c r="BR432" s="5" t="b">
        <f t="shared" si="64"/>
        <v>0</v>
      </c>
      <c r="BS432" s="5" t="b">
        <f t="shared" si="65"/>
        <v>0</v>
      </c>
      <c r="BT432" s="6" t="str">
        <f t="shared" si="66"/>
        <v>0927-7765</v>
      </c>
      <c r="BU432" s="6"/>
      <c r="BV432" s="6" t="b">
        <f t="shared" si="67"/>
        <v>0</v>
      </c>
      <c r="BW432" s="6" t="b">
        <f t="shared" si="68"/>
        <v>0</v>
      </c>
      <c r="BX432" s="6">
        <f t="shared" si="69"/>
        <v>1</v>
      </c>
    </row>
    <row r="433" spans="4:76" x14ac:dyDescent="0.15">
      <c r="D433" t="s">
        <v>62</v>
      </c>
      <c r="E433" t="s">
        <v>22678</v>
      </c>
      <c r="I433" t="s">
        <v>22679</v>
      </c>
      <c r="L433" t="s">
        <v>22680</v>
      </c>
      <c r="M433" t="s">
        <v>22681</v>
      </c>
      <c r="P433" t="s">
        <v>67</v>
      </c>
      <c r="Q433" t="s">
        <v>68</v>
      </c>
      <c r="X433" t="s">
        <v>22682</v>
      </c>
      <c r="Z433" t="s">
        <v>22683</v>
      </c>
      <c r="AA433" t="s">
        <v>22684</v>
      </c>
      <c r="AB433" t="s">
        <v>22685</v>
      </c>
      <c r="AC433" t="s">
        <v>22686</v>
      </c>
      <c r="AD433" t="s">
        <v>22687</v>
      </c>
      <c r="AE433" t="s">
        <v>22688</v>
      </c>
      <c r="AF433" t="s">
        <v>22689</v>
      </c>
      <c r="AH433">
        <v>29</v>
      </c>
      <c r="AI433">
        <v>21</v>
      </c>
      <c r="AJ433">
        <v>21</v>
      </c>
      <c r="AK433">
        <v>81</v>
      </c>
      <c r="AL433">
        <v>148</v>
      </c>
      <c r="AM433" t="s">
        <v>603</v>
      </c>
      <c r="AN433" t="s">
        <v>604</v>
      </c>
      <c r="AO433" t="s">
        <v>605</v>
      </c>
      <c r="AP433" t="s">
        <v>22690</v>
      </c>
      <c r="AQ433" t="s">
        <v>22691</v>
      </c>
      <c r="AS433" t="s">
        <v>22692</v>
      </c>
      <c r="AT433" t="s">
        <v>22693</v>
      </c>
      <c r="AU433" t="s">
        <v>866</v>
      </c>
      <c r="AV433">
        <v>2015</v>
      </c>
      <c r="AW433">
        <v>5</v>
      </c>
      <c r="AX433">
        <v>2</v>
      </c>
      <c r="BC433">
        <v>143</v>
      </c>
      <c r="BD433">
        <v>147</v>
      </c>
      <c r="BF433" t="s">
        <v>22694</v>
      </c>
      <c r="BH433">
        <v>5</v>
      </c>
      <c r="BI433" t="s">
        <v>22695</v>
      </c>
      <c r="BJ433" t="s">
        <v>11876</v>
      </c>
      <c r="BK433" t="s">
        <v>22696</v>
      </c>
      <c r="BL433" t="s">
        <v>22697</v>
      </c>
      <c r="BN433" s="4" t="b">
        <f t="shared" si="60"/>
        <v>0</v>
      </c>
      <c r="BO433" s="5" t="b">
        <f t="shared" si="61"/>
        <v>0</v>
      </c>
      <c r="BP433" s="5" t="b">
        <f t="shared" si="62"/>
        <v>0</v>
      </c>
      <c r="BQ433" s="5" t="b">
        <f t="shared" si="63"/>
        <v>0</v>
      </c>
      <c r="BR433" s="5" t="b">
        <f t="shared" si="64"/>
        <v>0</v>
      </c>
      <c r="BS433" s="5" t="b">
        <f t="shared" si="65"/>
        <v>0</v>
      </c>
      <c r="BT433" s="6" t="str">
        <f t="shared" si="66"/>
        <v>1758-678X</v>
      </c>
      <c r="BU433" s="6"/>
      <c r="BV433" s="6" t="b">
        <f t="shared" si="67"/>
        <v>0</v>
      </c>
      <c r="BW433" s="6" t="b">
        <f t="shared" si="68"/>
        <v>0</v>
      </c>
      <c r="BX433" s="6">
        <f t="shared" si="69"/>
        <v>1</v>
      </c>
    </row>
    <row r="434" spans="4:76" x14ac:dyDescent="0.15">
      <c r="D434" t="s">
        <v>62</v>
      </c>
      <c r="E434" t="s">
        <v>22734</v>
      </c>
      <c r="I434" t="s">
        <v>22735</v>
      </c>
      <c r="L434" t="s">
        <v>22736</v>
      </c>
      <c r="M434" t="s">
        <v>22737</v>
      </c>
      <c r="P434" t="s">
        <v>67</v>
      </c>
      <c r="Q434" t="s">
        <v>68</v>
      </c>
      <c r="W434" t="s">
        <v>22738</v>
      </c>
      <c r="X434" t="s">
        <v>22739</v>
      </c>
      <c r="Z434" t="s">
        <v>22740</v>
      </c>
      <c r="AA434" t="s">
        <v>22741</v>
      </c>
      <c r="AB434" t="s">
        <v>22742</v>
      </c>
      <c r="AC434" t="s">
        <v>22743</v>
      </c>
      <c r="AD434" t="s">
        <v>22744</v>
      </c>
      <c r="AE434" t="s">
        <v>22745</v>
      </c>
      <c r="AF434" t="s">
        <v>22746</v>
      </c>
      <c r="AH434">
        <v>55</v>
      </c>
      <c r="AI434">
        <v>3</v>
      </c>
      <c r="AJ434">
        <v>3</v>
      </c>
      <c r="AK434">
        <v>21</v>
      </c>
      <c r="AL434">
        <v>42</v>
      </c>
      <c r="AM434" t="s">
        <v>17454</v>
      </c>
      <c r="AN434" t="s">
        <v>17455</v>
      </c>
      <c r="AO434" t="s">
        <v>17456</v>
      </c>
      <c r="AP434" t="s">
        <v>22747</v>
      </c>
      <c r="AQ434" t="s">
        <v>22748</v>
      </c>
      <c r="AS434" t="s">
        <v>22749</v>
      </c>
      <c r="AT434" t="s">
        <v>22750</v>
      </c>
      <c r="AU434" t="s">
        <v>866</v>
      </c>
      <c r="AV434">
        <v>2015</v>
      </c>
      <c r="AW434">
        <v>16</v>
      </c>
      <c r="AX434">
        <v>1</v>
      </c>
      <c r="BE434">
        <v>14801</v>
      </c>
      <c r="BF434" t="s">
        <v>22751</v>
      </c>
      <c r="BH434">
        <v>12</v>
      </c>
      <c r="BI434" t="s">
        <v>221</v>
      </c>
      <c r="BJ434" t="s">
        <v>222</v>
      </c>
      <c r="BK434" t="s">
        <v>22752</v>
      </c>
      <c r="BL434" t="s">
        <v>22753</v>
      </c>
      <c r="BN434" s="4" t="b">
        <f t="shared" si="60"/>
        <v>0</v>
      </c>
      <c r="BO434" s="5" t="b">
        <f t="shared" si="61"/>
        <v>0</v>
      </c>
      <c r="BP434" s="5" t="b">
        <f t="shared" si="62"/>
        <v>0</v>
      </c>
      <c r="BQ434" s="5" t="b">
        <f t="shared" si="63"/>
        <v>0</v>
      </c>
      <c r="BR434" s="5" t="b">
        <f t="shared" si="64"/>
        <v>0</v>
      </c>
      <c r="BS434" s="5" t="b">
        <f t="shared" si="65"/>
        <v>0</v>
      </c>
      <c r="BT434" s="6" t="str">
        <f t="shared" si="66"/>
        <v>1468-6996</v>
      </c>
      <c r="BU434" s="6"/>
      <c r="BV434" s="6" t="b">
        <f t="shared" si="67"/>
        <v>0</v>
      </c>
      <c r="BW434" s="6" t="b">
        <f t="shared" si="68"/>
        <v>0</v>
      </c>
      <c r="BX434" s="6">
        <f t="shared" si="69"/>
        <v>1</v>
      </c>
    </row>
    <row r="435" spans="4:76" x14ac:dyDescent="0.15">
      <c r="D435" t="s">
        <v>62</v>
      </c>
      <c r="E435" t="s">
        <v>22801</v>
      </c>
      <c r="I435" t="s">
        <v>22802</v>
      </c>
      <c r="L435" t="s">
        <v>22803</v>
      </c>
      <c r="M435" t="s">
        <v>22804</v>
      </c>
      <c r="P435" t="s">
        <v>67</v>
      </c>
      <c r="Q435" t="s">
        <v>68</v>
      </c>
      <c r="W435" t="s">
        <v>22805</v>
      </c>
      <c r="X435" t="s">
        <v>22806</v>
      </c>
      <c r="Z435" t="s">
        <v>22807</v>
      </c>
      <c r="AA435" t="s">
        <v>22808</v>
      </c>
      <c r="AB435" t="s">
        <v>22809</v>
      </c>
      <c r="AE435" t="s">
        <v>22810</v>
      </c>
      <c r="AF435" t="s">
        <v>22811</v>
      </c>
      <c r="AH435">
        <v>29</v>
      </c>
      <c r="AI435">
        <v>0</v>
      </c>
      <c r="AJ435">
        <v>0</v>
      </c>
      <c r="AK435">
        <v>0</v>
      </c>
      <c r="AL435">
        <v>2</v>
      </c>
      <c r="AM435" t="s">
        <v>213</v>
      </c>
      <c r="AN435" t="s">
        <v>214</v>
      </c>
      <c r="AO435" t="s">
        <v>215</v>
      </c>
      <c r="AP435" t="s">
        <v>22812</v>
      </c>
      <c r="AQ435" t="s">
        <v>22813</v>
      </c>
      <c r="AS435" t="s">
        <v>22814</v>
      </c>
      <c r="AT435" t="s">
        <v>22815</v>
      </c>
      <c r="AU435" t="s">
        <v>866</v>
      </c>
      <c r="AV435">
        <v>2015</v>
      </c>
      <c r="AW435">
        <v>34</v>
      </c>
      <c r="AX435">
        <v>2</v>
      </c>
      <c r="BC435">
        <v>63</v>
      </c>
      <c r="BD435">
        <v>67</v>
      </c>
      <c r="BF435" t="s">
        <v>22816</v>
      </c>
      <c r="BH435">
        <v>5</v>
      </c>
      <c r="BI435" t="s">
        <v>22817</v>
      </c>
      <c r="BJ435" t="s">
        <v>22817</v>
      </c>
      <c r="BK435" t="s">
        <v>22818</v>
      </c>
      <c r="BL435" t="s">
        <v>22819</v>
      </c>
      <c r="BN435" s="4" t="b">
        <f t="shared" si="60"/>
        <v>0</v>
      </c>
      <c r="BO435" s="5" t="b">
        <f t="shared" si="61"/>
        <v>0</v>
      </c>
      <c r="BP435" s="5" t="b">
        <f t="shared" si="62"/>
        <v>0</v>
      </c>
      <c r="BQ435" s="5" t="b">
        <f t="shared" si="63"/>
        <v>0</v>
      </c>
      <c r="BR435" s="5" t="b">
        <f t="shared" si="64"/>
        <v>0</v>
      </c>
      <c r="BS435" s="5" t="b">
        <f t="shared" si="65"/>
        <v>0</v>
      </c>
      <c r="BT435" s="6" t="str">
        <f t="shared" si="66"/>
        <v>0253-505X</v>
      </c>
      <c r="BU435" s="6"/>
      <c r="BV435" s="6" t="b">
        <f t="shared" si="67"/>
        <v>0</v>
      </c>
      <c r="BW435" s="6" t="b">
        <f t="shared" si="68"/>
        <v>0</v>
      </c>
      <c r="BX435" s="6">
        <f t="shared" si="69"/>
        <v>1</v>
      </c>
    </row>
    <row r="436" spans="4:76" x14ac:dyDescent="0.15">
      <c r="D436" t="s">
        <v>62</v>
      </c>
      <c r="E436" t="s">
        <v>22820</v>
      </c>
      <c r="I436" t="s">
        <v>22821</v>
      </c>
      <c r="L436" t="s">
        <v>22822</v>
      </c>
      <c r="M436" t="s">
        <v>6008</v>
      </c>
      <c r="P436" t="s">
        <v>67</v>
      </c>
      <c r="Q436" t="s">
        <v>68</v>
      </c>
      <c r="W436" t="s">
        <v>22823</v>
      </c>
      <c r="X436" t="s">
        <v>22824</v>
      </c>
      <c r="Z436" t="s">
        <v>22825</v>
      </c>
      <c r="AA436" t="s">
        <v>22826</v>
      </c>
      <c r="AB436" t="s">
        <v>22827</v>
      </c>
      <c r="AE436" t="s">
        <v>22828</v>
      </c>
      <c r="AF436" t="s">
        <v>22829</v>
      </c>
      <c r="AH436">
        <v>39</v>
      </c>
      <c r="AI436">
        <v>2</v>
      </c>
      <c r="AJ436">
        <v>2</v>
      </c>
      <c r="AK436">
        <v>7</v>
      </c>
      <c r="AL436">
        <v>26</v>
      </c>
      <c r="AM436" t="s">
        <v>213</v>
      </c>
      <c r="AN436" t="s">
        <v>214</v>
      </c>
      <c r="AO436" t="s">
        <v>215</v>
      </c>
      <c r="AP436" t="s">
        <v>6016</v>
      </c>
      <c r="AQ436" t="s">
        <v>6017</v>
      </c>
      <c r="AS436" t="s">
        <v>6018</v>
      </c>
      <c r="AT436" t="s">
        <v>6019</v>
      </c>
      <c r="AU436" t="s">
        <v>866</v>
      </c>
      <c r="AV436">
        <v>2015</v>
      </c>
      <c r="AW436">
        <v>99</v>
      </c>
      <c r="AX436">
        <v>4</v>
      </c>
      <c r="BC436">
        <v>1897</v>
      </c>
      <c r="BD436">
        <v>1910</v>
      </c>
      <c r="BF436" t="s">
        <v>22830</v>
      </c>
      <c r="BH436">
        <v>14</v>
      </c>
      <c r="BI436" t="s">
        <v>2435</v>
      </c>
      <c r="BJ436" t="s">
        <v>2435</v>
      </c>
      <c r="BK436" t="s">
        <v>22831</v>
      </c>
      <c r="BL436" t="s">
        <v>22832</v>
      </c>
      <c r="BM436">
        <v>25398282</v>
      </c>
      <c r="BN436" s="4" t="b">
        <f t="shared" si="60"/>
        <v>0</v>
      </c>
      <c r="BO436" s="5" t="b">
        <f t="shared" si="61"/>
        <v>0</v>
      </c>
      <c r="BP436" s="5" t="b">
        <f t="shared" si="62"/>
        <v>0</v>
      </c>
      <c r="BQ436" s="5" t="b">
        <f t="shared" si="63"/>
        <v>0</v>
      </c>
      <c r="BR436" s="5" t="b">
        <f t="shared" si="64"/>
        <v>0</v>
      </c>
      <c r="BS436" s="5" t="b">
        <f t="shared" si="65"/>
        <v>0</v>
      </c>
      <c r="BT436" s="6" t="str">
        <f t="shared" si="66"/>
        <v>0175-7598</v>
      </c>
      <c r="BU436" s="6"/>
      <c r="BV436" s="6" t="b">
        <f t="shared" si="67"/>
        <v>0</v>
      </c>
      <c r="BW436" s="6" t="b">
        <f t="shared" si="68"/>
        <v>0</v>
      </c>
      <c r="BX436" s="6">
        <f t="shared" si="69"/>
        <v>1</v>
      </c>
    </row>
    <row r="437" spans="4:76" x14ac:dyDescent="0.15">
      <c r="D437" t="s">
        <v>62</v>
      </c>
      <c r="E437" t="s">
        <v>22903</v>
      </c>
      <c r="I437" t="s">
        <v>22904</v>
      </c>
      <c r="L437" t="s">
        <v>22905</v>
      </c>
      <c r="M437" t="s">
        <v>16110</v>
      </c>
      <c r="P437" t="s">
        <v>67</v>
      </c>
      <c r="Q437" t="s">
        <v>68</v>
      </c>
      <c r="W437" t="s">
        <v>22906</v>
      </c>
      <c r="X437" t="s">
        <v>22907</v>
      </c>
      <c r="Z437" t="s">
        <v>22908</v>
      </c>
      <c r="AA437" t="s">
        <v>22909</v>
      </c>
      <c r="AB437" t="s">
        <v>22910</v>
      </c>
      <c r="AC437" t="s">
        <v>22911</v>
      </c>
      <c r="AD437" t="s">
        <v>22912</v>
      </c>
      <c r="AE437" t="s">
        <v>22913</v>
      </c>
      <c r="AF437" t="s">
        <v>22914</v>
      </c>
      <c r="AH437">
        <v>62</v>
      </c>
      <c r="AI437">
        <v>9</v>
      </c>
      <c r="AJ437">
        <v>9</v>
      </c>
      <c r="AK437">
        <v>17</v>
      </c>
      <c r="AL437">
        <v>55</v>
      </c>
      <c r="AM437" t="s">
        <v>3669</v>
      </c>
      <c r="AN437" t="s">
        <v>77</v>
      </c>
      <c r="AO437" t="s">
        <v>3670</v>
      </c>
      <c r="AP437" t="s">
        <v>16120</v>
      </c>
      <c r="AQ437" t="s">
        <v>16121</v>
      </c>
      <c r="AS437" t="s">
        <v>16122</v>
      </c>
      <c r="AT437" t="s">
        <v>16123</v>
      </c>
      <c r="AU437" t="s">
        <v>866</v>
      </c>
      <c r="AV437">
        <v>2015</v>
      </c>
      <c r="AW437">
        <v>115</v>
      </c>
      <c r="AX437">
        <v>3</v>
      </c>
      <c r="BC437">
        <v>481</v>
      </c>
      <c r="BD437">
        <v>494</v>
      </c>
      <c r="BF437" t="s">
        <v>22915</v>
      </c>
      <c r="BH437">
        <v>14</v>
      </c>
      <c r="BI437" t="s">
        <v>577</v>
      </c>
      <c r="BJ437" t="s">
        <v>577</v>
      </c>
      <c r="BK437" t="s">
        <v>22916</v>
      </c>
      <c r="BL437" t="s">
        <v>22917</v>
      </c>
      <c r="BM437">
        <v>25471095</v>
      </c>
      <c r="BN437" s="4" t="b">
        <f t="shared" si="60"/>
        <v>0</v>
      </c>
      <c r="BO437" s="5" t="b">
        <f t="shared" si="61"/>
        <v>0</v>
      </c>
      <c r="BP437" s="5" t="b">
        <f t="shared" si="62"/>
        <v>0</v>
      </c>
      <c r="BQ437" s="5" t="b">
        <f t="shared" si="63"/>
        <v>0</v>
      </c>
      <c r="BR437" s="5" t="b">
        <f t="shared" si="64"/>
        <v>0</v>
      </c>
      <c r="BS437" s="5" t="b">
        <f t="shared" si="65"/>
        <v>0</v>
      </c>
      <c r="BT437" s="6" t="str">
        <f t="shared" si="66"/>
        <v>0305-7364</v>
      </c>
      <c r="BU437" s="6"/>
      <c r="BV437" s="6" t="b">
        <f t="shared" si="67"/>
        <v>0</v>
      </c>
      <c r="BW437" s="6" t="b">
        <f t="shared" si="68"/>
        <v>0</v>
      </c>
      <c r="BX437" s="6">
        <f t="shared" si="69"/>
        <v>1</v>
      </c>
    </row>
    <row r="438" spans="4:76" x14ac:dyDescent="0.15">
      <c r="D438" t="s">
        <v>62</v>
      </c>
      <c r="E438" t="s">
        <v>22993</v>
      </c>
      <c r="I438" t="s">
        <v>22994</v>
      </c>
      <c r="L438" t="s">
        <v>22995</v>
      </c>
      <c r="M438" t="s">
        <v>12717</v>
      </c>
      <c r="P438" t="s">
        <v>67</v>
      </c>
      <c r="Q438" t="s">
        <v>68</v>
      </c>
      <c r="W438" t="s">
        <v>22996</v>
      </c>
      <c r="X438" t="s">
        <v>22997</v>
      </c>
      <c r="Z438" t="s">
        <v>22998</v>
      </c>
      <c r="AA438" t="s">
        <v>22999</v>
      </c>
      <c r="AB438" t="s">
        <v>23000</v>
      </c>
      <c r="AE438" t="s">
        <v>23001</v>
      </c>
      <c r="AF438" t="s">
        <v>23002</v>
      </c>
      <c r="AH438">
        <v>40</v>
      </c>
      <c r="AI438">
        <v>0</v>
      </c>
      <c r="AJ438">
        <v>0</v>
      </c>
      <c r="AK438">
        <v>4</v>
      </c>
      <c r="AL438">
        <v>11</v>
      </c>
      <c r="AM438" t="s">
        <v>112</v>
      </c>
      <c r="AN438" t="s">
        <v>113</v>
      </c>
      <c r="AO438" t="s">
        <v>114</v>
      </c>
      <c r="AP438" t="s">
        <v>12725</v>
      </c>
      <c r="AQ438" t="s">
        <v>12726</v>
      </c>
      <c r="AS438" t="s">
        <v>12727</v>
      </c>
      <c r="AT438" t="s">
        <v>12728</v>
      </c>
      <c r="AU438" t="s">
        <v>866</v>
      </c>
      <c r="AV438">
        <v>2015</v>
      </c>
      <c r="AW438">
        <v>172</v>
      </c>
      <c r="BC438">
        <v>85</v>
      </c>
      <c r="BD438">
        <v>90</v>
      </c>
      <c r="BF438" t="s">
        <v>23003</v>
      </c>
      <c r="BH438">
        <v>6</v>
      </c>
      <c r="BI438" t="s">
        <v>697</v>
      </c>
      <c r="BJ438" t="s">
        <v>473</v>
      </c>
      <c r="BK438" t="s">
        <v>22991</v>
      </c>
      <c r="BL438" t="s">
        <v>23004</v>
      </c>
      <c r="BN438" s="4" t="b">
        <f t="shared" si="60"/>
        <v>0</v>
      </c>
      <c r="BO438" s="5" t="b">
        <f t="shared" si="61"/>
        <v>0</v>
      </c>
      <c r="BP438" s="5" t="b">
        <f t="shared" si="62"/>
        <v>0</v>
      </c>
      <c r="BQ438" s="5" t="b">
        <f t="shared" si="63"/>
        <v>0</v>
      </c>
      <c r="BR438" s="5" t="b">
        <f t="shared" si="64"/>
        <v>0</v>
      </c>
      <c r="BS438" s="5" t="b">
        <f t="shared" si="65"/>
        <v>0</v>
      </c>
      <c r="BT438" s="6" t="str">
        <f t="shared" si="66"/>
        <v>1871-1413</v>
      </c>
      <c r="BU438" s="6"/>
      <c r="BV438" s="6" t="b">
        <f t="shared" si="67"/>
        <v>0</v>
      </c>
      <c r="BW438" s="6" t="b">
        <f t="shared" si="68"/>
        <v>0</v>
      </c>
      <c r="BX438" s="6">
        <f t="shared" si="69"/>
        <v>1</v>
      </c>
    </row>
    <row r="439" spans="4:76" x14ac:dyDescent="0.15">
      <c r="D439" t="s">
        <v>62</v>
      </c>
      <c r="E439" t="s">
        <v>23063</v>
      </c>
      <c r="I439" t="s">
        <v>23064</v>
      </c>
      <c r="L439" t="s">
        <v>23065</v>
      </c>
      <c r="M439" t="s">
        <v>5060</v>
      </c>
      <c r="P439" t="s">
        <v>67</v>
      </c>
      <c r="Q439" t="s">
        <v>68</v>
      </c>
      <c r="W439" t="s">
        <v>23066</v>
      </c>
      <c r="X439" t="s">
        <v>23067</v>
      </c>
      <c r="Z439" t="s">
        <v>23068</v>
      </c>
      <c r="AA439" t="s">
        <v>14389</v>
      </c>
      <c r="AB439" t="s">
        <v>5065</v>
      </c>
      <c r="AE439" t="s">
        <v>23069</v>
      </c>
      <c r="AF439" t="s">
        <v>23070</v>
      </c>
      <c r="AH439">
        <v>47</v>
      </c>
      <c r="AI439">
        <v>0</v>
      </c>
      <c r="AJ439">
        <v>0</v>
      </c>
      <c r="AK439">
        <v>15</v>
      </c>
      <c r="AL439">
        <v>40</v>
      </c>
      <c r="AM439" t="s">
        <v>358</v>
      </c>
      <c r="AN439" t="s">
        <v>359</v>
      </c>
      <c r="AO439" t="s">
        <v>360</v>
      </c>
      <c r="AP439" t="s">
        <v>5068</v>
      </c>
      <c r="AQ439" t="s">
        <v>5069</v>
      </c>
      <c r="AS439" t="s">
        <v>5060</v>
      </c>
      <c r="AT439" t="s">
        <v>5070</v>
      </c>
      <c r="AU439" t="s">
        <v>866</v>
      </c>
      <c r="AV439">
        <v>2015</v>
      </c>
      <c r="AW439">
        <v>43</v>
      </c>
      <c r="AX439">
        <v>2</v>
      </c>
      <c r="BC439">
        <v>159</v>
      </c>
      <c r="BD439">
        <v>165</v>
      </c>
      <c r="BF439" t="s">
        <v>23071</v>
      </c>
      <c r="BH439">
        <v>7</v>
      </c>
      <c r="BI439" t="s">
        <v>5072</v>
      </c>
      <c r="BJ439" t="s">
        <v>5073</v>
      </c>
      <c r="BK439" t="s">
        <v>23072</v>
      </c>
      <c r="BL439" t="s">
        <v>23073</v>
      </c>
      <c r="BN439" s="4" t="b">
        <f t="shared" si="60"/>
        <v>0</v>
      </c>
      <c r="BO439" s="5" t="b">
        <f t="shared" si="61"/>
        <v>0</v>
      </c>
      <c r="BP439" s="5" t="b">
        <f t="shared" si="62"/>
        <v>0</v>
      </c>
      <c r="BQ439" s="5" t="b">
        <f t="shared" si="63"/>
        <v>0</v>
      </c>
      <c r="BR439" s="5" t="b">
        <f t="shared" si="64"/>
        <v>0</v>
      </c>
      <c r="BS439" s="5" t="b">
        <f t="shared" si="65"/>
        <v>0</v>
      </c>
      <c r="BT439" s="6" t="str">
        <f t="shared" si="66"/>
        <v>1863-0650</v>
      </c>
      <c r="BU439" s="6"/>
      <c r="BV439" s="6" t="b">
        <f t="shared" si="67"/>
        <v>0</v>
      </c>
      <c r="BW439" s="6" t="b">
        <f t="shared" si="68"/>
        <v>0</v>
      </c>
      <c r="BX439" s="6">
        <f t="shared" si="69"/>
        <v>1</v>
      </c>
    </row>
    <row r="440" spans="4:76" x14ac:dyDescent="0.15">
      <c r="D440" t="s">
        <v>62</v>
      </c>
      <c r="E440" t="s">
        <v>23074</v>
      </c>
      <c r="I440" t="s">
        <v>23075</v>
      </c>
      <c r="L440" t="s">
        <v>23076</v>
      </c>
      <c r="M440" t="s">
        <v>5060</v>
      </c>
      <c r="P440" t="s">
        <v>67</v>
      </c>
      <c r="Q440" t="s">
        <v>68</v>
      </c>
      <c r="W440" t="s">
        <v>23077</v>
      </c>
      <c r="X440" t="s">
        <v>23078</v>
      </c>
      <c r="Z440" t="s">
        <v>23079</v>
      </c>
      <c r="AA440" t="s">
        <v>5064</v>
      </c>
      <c r="AB440" t="s">
        <v>23080</v>
      </c>
      <c r="AE440" t="s">
        <v>23081</v>
      </c>
      <c r="AF440" t="s">
        <v>23082</v>
      </c>
      <c r="AH440">
        <v>60</v>
      </c>
      <c r="AI440">
        <v>0</v>
      </c>
      <c r="AJ440">
        <v>0</v>
      </c>
      <c r="AK440">
        <v>38</v>
      </c>
      <c r="AL440">
        <v>78</v>
      </c>
      <c r="AM440" t="s">
        <v>358</v>
      </c>
      <c r="AN440" t="s">
        <v>359</v>
      </c>
      <c r="AO440" t="s">
        <v>360</v>
      </c>
      <c r="AP440" t="s">
        <v>5068</v>
      </c>
      <c r="AQ440" t="s">
        <v>5069</v>
      </c>
      <c r="AS440" t="s">
        <v>5060</v>
      </c>
      <c r="AT440" t="s">
        <v>5070</v>
      </c>
      <c r="AU440" t="s">
        <v>866</v>
      </c>
      <c r="AV440">
        <v>2015</v>
      </c>
      <c r="AW440">
        <v>43</v>
      </c>
      <c r="AX440">
        <v>2</v>
      </c>
      <c r="BC440">
        <v>244</v>
      </c>
      <c r="BD440">
        <v>250</v>
      </c>
      <c r="BF440" t="s">
        <v>23083</v>
      </c>
      <c r="BH440">
        <v>7</v>
      </c>
      <c r="BI440" t="s">
        <v>5072</v>
      </c>
      <c r="BJ440" t="s">
        <v>5073</v>
      </c>
      <c r="BK440" t="s">
        <v>23072</v>
      </c>
      <c r="BL440" t="s">
        <v>23084</v>
      </c>
      <c r="BN440" s="4" t="b">
        <f t="shared" si="60"/>
        <v>0</v>
      </c>
      <c r="BO440" s="5" t="b">
        <f t="shared" si="61"/>
        <v>0</v>
      </c>
      <c r="BP440" s="5" t="b">
        <f t="shared" si="62"/>
        <v>0</v>
      </c>
      <c r="BQ440" s="5" t="b">
        <f t="shared" si="63"/>
        <v>0</v>
      </c>
      <c r="BR440" s="5" t="b">
        <f t="shared" si="64"/>
        <v>0</v>
      </c>
      <c r="BS440" s="5" t="b">
        <f t="shared" si="65"/>
        <v>0</v>
      </c>
      <c r="BT440" s="6" t="str">
        <f t="shared" si="66"/>
        <v>1863-0650</v>
      </c>
      <c r="BU440" s="6"/>
      <c r="BV440" s="6" t="b">
        <f t="shared" si="67"/>
        <v>0</v>
      </c>
      <c r="BW440" s="6" t="b">
        <f t="shared" si="68"/>
        <v>0</v>
      </c>
      <c r="BX440" s="6">
        <f t="shared" si="69"/>
        <v>1</v>
      </c>
    </row>
    <row r="441" spans="4:76" x14ac:dyDescent="0.15">
      <c r="D441" t="s">
        <v>62</v>
      </c>
      <c r="E441" t="s">
        <v>23085</v>
      </c>
      <c r="I441" t="s">
        <v>23086</v>
      </c>
      <c r="L441" t="s">
        <v>23087</v>
      </c>
      <c r="M441" t="s">
        <v>5060</v>
      </c>
      <c r="P441" t="s">
        <v>67</v>
      </c>
      <c r="Q441" t="s">
        <v>68</v>
      </c>
      <c r="W441" t="s">
        <v>23088</v>
      </c>
      <c r="X441" t="s">
        <v>23089</v>
      </c>
      <c r="Z441" t="s">
        <v>23090</v>
      </c>
      <c r="AA441" t="s">
        <v>14389</v>
      </c>
      <c r="AB441" t="s">
        <v>5065</v>
      </c>
      <c r="AE441" t="s">
        <v>23091</v>
      </c>
      <c r="AF441" t="s">
        <v>23092</v>
      </c>
      <c r="AH441">
        <v>53</v>
      </c>
      <c r="AI441">
        <v>0</v>
      </c>
      <c r="AJ441">
        <v>0</v>
      </c>
      <c r="AK441">
        <v>13</v>
      </c>
      <c r="AL441">
        <v>47</v>
      </c>
      <c r="AM441" t="s">
        <v>358</v>
      </c>
      <c r="AN441" t="s">
        <v>359</v>
      </c>
      <c r="AO441" t="s">
        <v>360</v>
      </c>
      <c r="AP441" t="s">
        <v>5068</v>
      </c>
      <c r="AQ441" t="s">
        <v>5069</v>
      </c>
      <c r="AS441" t="s">
        <v>5060</v>
      </c>
      <c r="AT441" t="s">
        <v>5070</v>
      </c>
      <c r="AU441" t="s">
        <v>866</v>
      </c>
      <c r="AV441">
        <v>2015</v>
      </c>
      <c r="AW441">
        <v>43</v>
      </c>
      <c r="AX441">
        <v>2</v>
      </c>
      <c r="BC441">
        <v>305</v>
      </c>
      <c r="BD441">
        <v>311</v>
      </c>
      <c r="BF441" t="s">
        <v>23093</v>
      </c>
      <c r="BH441">
        <v>7</v>
      </c>
      <c r="BI441" t="s">
        <v>5072</v>
      </c>
      <c r="BJ441" t="s">
        <v>5073</v>
      </c>
      <c r="BK441" t="s">
        <v>23072</v>
      </c>
      <c r="BL441" t="s">
        <v>23094</v>
      </c>
      <c r="BN441" s="4" t="b">
        <f t="shared" si="60"/>
        <v>0</v>
      </c>
      <c r="BO441" s="5" t="b">
        <f t="shared" si="61"/>
        <v>0</v>
      </c>
      <c r="BP441" s="5" t="b">
        <f t="shared" si="62"/>
        <v>0</v>
      </c>
      <c r="BQ441" s="5" t="b">
        <f t="shared" si="63"/>
        <v>0</v>
      </c>
      <c r="BR441" s="5" t="b">
        <f t="shared" si="64"/>
        <v>0</v>
      </c>
      <c r="BS441" s="5" t="b">
        <f t="shared" si="65"/>
        <v>0</v>
      </c>
      <c r="BT441" s="6" t="str">
        <f t="shared" si="66"/>
        <v>1863-0650</v>
      </c>
      <c r="BU441" s="6"/>
      <c r="BV441" s="6" t="b">
        <f t="shared" si="67"/>
        <v>0</v>
      </c>
      <c r="BW441" s="6" t="b">
        <f t="shared" si="68"/>
        <v>0</v>
      </c>
      <c r="BX441" s="6">
        <f t="shared" si="69"/>
        <v>1</v>
      </c>
    </row>
    <row r="442" spans="4:76" x14ac:dyDescent="0.15">
      <c r="D442" t="s">
        <v>62</v>
      </c>
      <c r="E442" t="s">
        <v>8205</v>
      </c>
      <c r="I442" t="s">
        <v>8206</v>
      </c>
      <c r="L442" t="s">
        <v>23095</v>
      </c>
      <c r="M442" t="s">
        <v>1411</v>
      </c>
      <c r="P442" t="s">
        <v>67</v>
      </c>
      <c r="Q442" t="s">
        <v>68</v>
      </c>
      <c r="W442" t="s">
        <v>23096</v>
      </c>
      <c r="X442" t="s">
        <v>23097</v>
      </c>
      <c r="Z442" t="s">
        <v>23098</v>
      </c>
      <c r="AA442" t="s">
        <v>8211</v>
      </c>
      <c r="AB442" t="s">
        <v>8212</v>
      </c>
      <c r="AE442" t="s">
        <v>23099</v>
      </c>
      <c r="AF442" t="s">
        <v>23100</v>
      </c>
      <c r="AH442">
        <v>31</v>
      </c>
      <c r="AI442">
        <v>2</v>
      </c>
      <c r="AJ442">
        <v>2</v>
      </c>
      <c r="AK442">
        <v>32</v>
      </c>
      <c r="AL442">
        <v>76</v>
      </c>
      <c r="AM442" t="s">
        <v>1289</v>
      </c>
      <c r="AN442" t="s">
        <v>1290</v>
      </c>
      <c r="AO442" t="s">
        <v>1291</v>
      </c>
      <c r="AP442" t="s">
        <v>1418</v>
      </c>
      <c r="AQ442" t="s">
        <v>1419</v>
      </c>
      <c r="AS442" t="s">
        <v>1420</v>
      </c>
      <c r="AT442" t="s">
        <v>1421</v>
      </c>
      <c r="AU442" t="s">
        <v>866</v>
      </c>
      <c r="AV442">
        <v>2015</v>
      </c>
      <c r="AW442">
        <v>22</v>
      </c>
      <c r="AX442">
        <v>4</v>
      </c>
      <c r="BC442">
        <v>2687</v>
      </c>
      <c r="BD442">
        <v>2698</v>
      </c>
      <c r="BF442" t="s">
        <v>23101</v>
      </c>
      <c r="BH442">
        <v>12</v>
      </c>
      <c r="BI442" t="s">
        <v>937</v>
      </c>
      <c r="BJ442" t="s">
        <v>938</v>
      </c>
      <c r="BK442" t="s">
        <v>23102</v>
      </c>
      <c r="BL442" t="s">
        <v>23103</v>
      </c>
      <c r="BM442">
        <v>25201695</v>
      </c>
      <c r="BN442" s="4" t="b">
        <f t="shared" si="60"/>
        <v>0</v>
      </c>
      <c r="BO442" s="5" t="b">
        <f t="shared" si="61"/>
        <v>0</v>
      </c>
      <c r="BP442" s="5" t="b">
        <f t="shared" si="62"/>
        <v>0</v>
      </c>
      <c r="BQ442" s="5" t="b">
        <f t="shared" si="63"/>
        <v>0</v>
      </c>
      <c r="BR442" s="5" t="b">
        <f t="shared" si="64"/>
        <v>0</v>
      </c>
      <c r="BS442" s="5" t="b">
        <f t="shared" si="65"/>
        <v>0</v>
      </c>
      <c r="BT442" s="6" t="str">
        <f t="shared" si="66"/>
        <v>0944-1344</v>
      </c>
      <c r="BU442" s="6"/>
      <c r="BV442" s="6" t="b">
        <f t="shared" si="67"/>
        <v>0</v>
      </c>
      <c r="BW442" s="6" t="b">
        <f t="shared" si="68"/>
        <v>0</v>
      </c>
      <c r="BX442" s="6">
        <f t="shared" si="69"/>
        <v>1</v>
      </c>
    </row>
    <row r="443" spans="4:76" x14ac:dyDescent="0.15">
      <c r="D443" t="s">
        <v>62</v>
      </c>
      <c r="E443" t="s">
        <v>23116</v>
      </c>
      <c r="I443" t="s">
        <v>23117</v>
      </c>
      <c r="L443" t="s">
        <v>23118</v>
      </c>
      <c r="M443" t="s">
        <v>1411</v>
      </c>
      <c r="P443" t="s">
        <v>67</v>
      </c>
      <c r="Q443" t="s">
        <v>68</v>
      </c>
      <c r="W443" t="s">
        <v>23119</v>
      </c>
      <c r="X443" t="s">
        <v>23120</v>
      </c>
      <c r="Z443" t="s">
        <v>23121</v>
      </c>
      <c r="AA443" t="s">
        <v>23122</v>
      </c>
      <c r="AB443" t="s">
        <v>23123</v>
      </c>
      <c r="AE443" t="s">
        <v>23124</v>
      </c>
      <c r="AF443" t="s">
        <v>23125</v>
      </c>
      <c r="AH443">
        <v>46</v>
      </c>
      <c r="AI443">
        <v>4</v>
      </c>
      <c r="AJ443">
        <v>4</v>
      </c>
      <c r="AK443">
        <v>27</v>
      </c>
      <c r="AL443">
        <v>72</v>
      </c>
      <c r="AM443" t="s">
        <v>1289</v>
      </c>
      <c r="AN443" t="s">
        <v>1290</v>
      </c>
      <c r="AO443" t="s">
        <v>1291</v>
      </c>
      <c r="AP443" t="s">
        <v>1418</v>
      </c>
      <c r="AQ443" t="s">
        <v>1419</v>
      </c>
      <c r="AS443" t="s">
        <v>1420</v>
      </c>
      <c r="AT443" t="s">
        <v>1421</v>
      </c>
      <c r="AU443" t="s">
        <v>866</v>
      </c>
      <c r="AV443">
        <v>2015</v>
      </c>
      <c r="AW443">
        <v>22</v>
      </c>
      <c r="AX443">
        <v>4</v>
      </c>
      <c r="BC443">
        <v>2837</v>
      </c>
      <c r="BD443">
        <v>2845</v>
      </c>
      <c r="BF443" t="s">
        <v>23126</v>
      </c>
      <c r="BH443">
        <v>9</v>
      </c>
      <c r="BI443" t="s">
        <v>937</v>
      </c>
      <c r="BJ443" t="s">
        <v>938</v>
      </c>
      <c r="BK443" t="s">
        <v>23102</v>
      </c>
      <c r="BL443" t="s">
        <v>23127</v>
      </c>
      <c r="BM443">
        <v>25217281</v>
      </c>
      <c r="BN443" s="4" t="b">
        <f t="shared" si="60"/>
        <v>0</v>
      </c>
      <c r="BO443" s="5" t="b">
        <f t="shared" si="61"/>
        <v>0</v>
      </c>
      <c r="BP443" s="5" t="b">
        <f t="shared" si="62"/>
        <v>0</v>
      </c>
      <c r="BQ443" s="5" t="b">
        <f t="shared" si="63"/>
        <v>0</v>
      </c>
      <c r="BR443" s="5" t="b">
        <f t="shared" si="64"/>
        <v>0</v>
      </c>
      <c r="BS443" s="5" t="b">
        <f t="shared" si="65"/>
        <v>0</v>
      </c>
      <c r="BT443" s="6" t="str">
        <f t="shared" si="66"/>
        <v>0944-1344</v>
      </c>
      <c r="BU443" s="6"/>
      <c r="BV443" s="6" t="b">
        <f t="shared" si="67"/>
        <v>0</v>
      </c>
      <c r="BW443" s="6" t="b">
        <f t="shared" si="68"/>
        <v>0</v>
      </c>
      <c r="BX443" s="6">
        <f t="shared" si="69"/>
        <v>1</v>
      </c>
    </row>
    <row r="444" spans="4:76" x14ac:dyDescent="0.15">
      <c r="D444" t="s">
        <v>62</v>
      </c>
      <c r="E444" t="s">
        <v>23170</v>
      </c>
      <c r="I444" t="s">
        <v>23171</v>
      </c>
      <c r="L444" t="s">
        <v>23172</v>
      </c>
      <c r="M444" t="s">
        <v>23173</v>
      </c>
      <c r="P444" t="s">
        <v>67</v>
      </c>
      <c r="Q444" t="s">
        <v>68</v>
      </c>
      <c r="W444" t="s">
        <v>23174</v>
      </c>
      <c r="X444" t="s">
        <v>23175</v>
      </c>
      <c r="Z444" t="s">
        <v>23176</v>
      </c>
      <c r="AA444" t="s">
        <v>23177</v>
      </c>
      <c r="AB444" t="s">
        <v>23178</v>
      </c>
      <c r="AE444" t="s">
        <v>23179</v>
      </c>
      <c r="AF444" t="s">
        <v>23180</v>
      </c>
      <c r="AH444">
        <v>68</v>
      </c>
      <c r="AI444">
        <v>0</v>
      </c>
      <c r="AJ444">
        <v>0</v>
      </c>
      <c r="AK444">
        <v>6</v>
      </c>
      <c r="AL444">
        <v>15</v>
      </c>
      <c r="AM444" t="s">
        <v>213</v>
      </c>
      <c r="AN444" t="s">
        <v>214</v>
      </c>
      <c r="AO444" t="s">
        <v>215</v>
      </c>
      <c r="AP444" t="s">
        <v>23181</v>
      </c>
      <c r="AQ444" t="s">
        <v>23182</v>
      </c>
      <c r="AS444" t="s">
        <v>23183</v>
      </c>
      <c r="AT444" t="s">
        <v>23184</v>
      </c>
      <c r="AU444" t="s">
        <v>866</v>
      </c>
      <c r="AV444">
        <v>2015</v>
      </c>
      <c r="AW444">
        <v>37</v>
      </c>
      <c r="AX444">
        <v>2</v>
      </c>
      <c r="BA444" t="s">
        <v>49</v>
      </c>
      <c r="BC444">
        <v>199</v>
      </c>
      <c r="BD444">
        <v>212</v>
      </c>
      <c r="BF444" t="s">
        <v>23185</v>
      </c>
      <c r="BH444">
        <v>14</v>
      </c>
      <c r="BI444" t="s">
        <v>23186</v>
      </c>
      <c r="BJ444" t="s">
        <v>23186</v>
      </c>
      <c r="BK444" t="s">
        <v>23187</v>
      </c>
      <c r="BL444" t="s">
        <v>23188</v>
      </c>
      <c r="BN444" s="4" t="b">
        <f t="shared" si="60"/>
        <v>0</v>
      </c>
      <c r="BO444" s="5" t="b">
        <f t="shared" si="61"/>
        <v>0</v>
      </c>
      <c r="BP444" s="5" t="b">
        <f t="shared" si="62"/>
        <v>0</v>
      </c>
      <c r="BQ444" s="5" t="b">
        <f t="shared" si="63"/>
        <v>0</v>
      </c>
      <c r="BR444" s="5" t="b">
        <f t="shared" si="64"/>
        <v>0</v>
      </c>
      <c r="BS444" s="5" t="b">
        <f t="shared" si="65"/>
        <v>0</v>
      </c>
      <c r="BT444" s="6" t="str">
        <f t="shared" si="66"/>
        <v>1976-9571</v>
      </c>
      <c r="BU444" s="6"/>
      <c r="BV444" s="6" t="b">
        <f t="shared" si="67"/>
        <v>0</v>
      </c>
      <c r="BW444" s="6" t="b">
        <f t="shared" si="68"/>
        <v>0</v>
      </c>
      <c r="BX444" s="6">
        <f t="shared" si="69"/>
        <v>1</v>
      </c>
    </row>
    <row r="445" spans="4:76" x14ac:dyDescent="0.15">
      <c r="D445" t="s">
        <v>62</v>
      </c>
      <c r="E445" t="s">
        <v>23331</v>
      </c>
      <c r="I445" t="s">
        <v>23332</v>
      </c>
      <c r="L445" t="s">
        <v>23333</v>
      </c>
      <c r="M445" t="s">
        <v>11469</v>
      </c>
      <c r="P445" t="s">
        <v>67</v>
      </c>
      <c r="Q445" t="s">
        <v>68</v>
      </c>
      <c r="W445" t="s">
        <v>23334</v>
      </c>
      <c r="X445" t="s">
        <v>23335</v>
      </c>
      <c r="Z445" t="s">
        <v>23336</v>
      </c>
      <c r="AA445" t="s">
        <v>5366</v>
      </c>
      <c r="AB445" t="s">
        <v>23337</v>
      </c>
      <c r="AE445" t="s">
        <v>23338</v>
      </c>
      <c r="AF445" t="s">
        <v>23339</v>
      </c>
      <c r="AH445">
        <v>53</v>
      </c>
      <c r="AI445">
        <v>0</v>
      </c>
      <c r="AJ445">
        <v>0</v>
      </c>
      <c r="AK445">
        <v>10</v>
      </c>
      <c r="AL445">
        <v>22</v>
      </c>
      <c r="AM445" t="s">
        <v>358</v>
      </c>
      <c r="AN445" t="s">
        <v>359</v>
      </c>
      <c r="AO445" t="s">
        <v>360</v>
      </c>
      <c r="AP445" t="s">
        <v>11476</v>
      </c>
      <c r="AQ445" t="s">
        <v>11477</v>
      </c>
      <c r="AS445" t="s">
        <v>11478</v>
      </c>
      <c r="AT445" t="s">
        <v>11479</v>
      </c>
      <c r="AU445" t="s">
        <v>866</v>
      </c>
      <c r="AV445">
        <v>2015</v>
      </c>
      <c r="AW445">
        <v>55</v>
      </c>
      <c r="AX445">
        <v>2</v>
      </c>
      <c r="BC445">
        <v>269</v>
      </c>
      <c r="BD445">
        <v>275</v>
      </c>
      <c r="BF445" t="s">
        <v>23340</v>
      </c>
      <c r="BH445">
        <v>7</v>
      </c>
      <c r="BI445" t="s">
        <v>848</v>
      </c>
      <c r="BJ445" t="s">
        <v>848</v>
      </c>
      <c r="BK445" t="s">
        <v>23329</v>
      </c>
      <c r="BL445" t="s">
        <v>23341</v>
      </c>
      <c r="BM445">
        <v>24523258</v>
      </c>
      <c r="BN445" s="4" t="b">
        <f t="shared" si="60"/>
        <v>0</v>
      </c>
      <c r="BO445" s="5" t="b">
        <f t="shared" si="61"/>
        <v>0</v>
      </c>
      <c r="BP445" s="5" t="b">
        <f t="shared" si="62"/>
        <v>0</v>
      </c>
      <c r="BQ445" s="5" t="b">
        <f t="shared" si="63"/>
        <v>0</v>
      </c>
      <c r="BR445" s="5" t="b">
        <f t="shared" si="64"/>
        <v>0</v>
      </c>
      <c r="BS445" s="5" t="b">
        <f t="shared" si="65"/>
        <v>0</v>
      </c>
      <c r="BT445" s="6" t="str">
        <f t="shared" si="66"/>
        <v>0233-111X</v>
      </c>
      <c r="BU445" s="6"/>
      <c r="BV445" s="6" t="b">
        <f t="shared" si="67"/>
        <v>0</v>
      </c>
      <c r="BW445" s="6" t="b">
        <f t="shared" si="68"/>
        <v>0</v>
      </c>
      <c r="BX445" s="6">
        <f t="shared" si="69"/>
        <v>1</v>
      </c>
    </row>
    <row r="446" spans="4:76" x14ac:dyDescent="0.15">
      <c r="D446" t="s">
        <v>62</v>
      </c>
      <c r="E446" t="s">
        <v>23366</v>
      </c>
      <c r="I446" t="s">
        <v>23367</v>
      </c>
      <c r="L446" t="s">
        <v>23368</v>
      </c>
      <c r="M446" t="s">
        <v>23369</v>
      </c>
      <c r="P446" t="s">
        <v>67</v>
      </c>
      <c r="Q446" t="s">
        <v>68</v>
      </c>
      <c r="X446" t="s">
        <v>23370</v>
      </c>
      <c r="Z446" t="s">
        <v>23371</v>
      </c>
      <c r="AA446" t="s">
        <v>23372</v>
      </c>
      <c r="AB446" t="s">
        <v>23373</v>
      </c>
      <c r="AE446" t="s">
        <v>23374</v>
      </c>
      <c r="AF446" t="s">
        <v>23375</v>
      </c>
      <c r="AH446">
        <v>30</v>
      </c>
      <c r="AI446">
        <v>0</v>
      </c>
      <c r="AJ446">
        <v>0</v>
      </c>
      <c r="AK446">
        <v>10</v>
      </c>
      <c r="AL446">
        <v>20</v>
      </c>
      <c r="AM446" t="s">
        <v>213</v>
      </c>
      <c r="AN446" t="s">
        <v>214</v>
      </c>
      <c r="AO446" t="s">
        <v>215</v>
      </c>
      <c r="AP446" t="s">
        <v>23376</v>
      </c>
      <c r="AQ446" t="s">
        <v>23377</v>
      </c>
      <c r="AS446" t="s">
        <v>23378</v>
      </c>
      <c r="AT446" t="s">
        <v>23379</v>
      </c>
      <c r="AU446" t="s">
        <v>866</v>
      </c>
      <c r="AV446">
        <v>2015</v>
      </c>
      <c r="AW446">
        <v>68</v>
      </c>
      <c r="AX446">
        <v>2</v>
      </c>
      <c r="BC446">
        <v>323</v>
      </c>
      <c r="BD446">
        <v>329</v>
      </c>
      <c r="BF446" t="s">
        <v>23380</v>
      </c>
      <c r="BH446">
        <v>7</v>
      </c>
      <c r="BI446" t="s">
        <v>3155</v>
      </c>
      <c r="BJ446" t="s">
        <v>3156</v>
      </c>
      <c r="BK446" t="s">
        <v>23381</v>
      </c>
      <c r="BL446" t="s">
        <v>23382</v>
      </c>
      <c r="BM446">
        <v>25301081</v>
      </c>
      <c r="BN446" s="4" t="b">
        <f t="shared" si="60"/>
        <v>0</v>
      </c>
      <c r="BO446" s="5" t="b">
        <f t="shared" si="61"/>
        <v>0</v>
      </c>
      <c r="BP446" s="5" t="b">
        <f t="shared" si="62"/>
        <v>0</v>
      </c>
      <c r="BQ446" s="5" t="b">
        <f t="shared" si="63"/>
        <v>0</v>
      </c>
      <c r="BR446" s="5" t="b">
        <f t="shared" si="64"/>
        <v>0</v>
      </c>
      <c r="BS446" s="5" t="b">
        <f t="shared" si="65"/>
        <v>0</v>
      </c>
      <c r="BT446" s="6" t="str">
        <f t="shared" si="66"/>
        <v>0090-4341</v>
      </c>
      <c r="BU446" s="6"/>
      <c r="BV446" s="6" t="b">
        <f t="shared" si="67"/>
        <v>0</v>
      </c>
      <c r="BW446" s="6" t="b">
        <f t="shared" si="68"/>
        <v>0</v>
      </c>
      <c r="BX446" s="6">
        <f t="shared" si="69"/>
        <v>1</v>
      </c>
    </row>
    <row r="447" spans="4:76" x14ac:dyDescent="0.15">
      <c r="D447" t="s">
        <v>62</v>
      </c>
      <c r="E447" t="s">
        <v>23418</v>
      </c>
      <c r="I447" t="s">
        <v>23419</v>
      </c>
      <c r="L447" t="s">
        <v>23420</v>
      </c>
      <c r="M447" t="s">
        <v>3142</v>
      </c>
      <c r="P447" t="s">
        <v>67</v>
      </c>
      <c r="Q447" t="s">
        <v>68</v>
      </c>
      <c r="W447" t="s">
        <v>23421</v>
      </c>
      <c r="X447" t="s">
        <v>23422</v>
      </c>
      <c r="Z447" t="s">
        <v>23423</v>
      </c>
      <c r="AA447" t="s">
        <v>23424</v>
      </c>
      <c r="AB447" t="s">
        <v>23425</v>
      </c>
      <c r="AE447" t="s">
        <v>23426</v>
      </c>
      <c r="AF447" t="s">
        <v>23427</v>
      </c>
      <c r="AH447">
        <v>31</v>
      </c>
      <c r="AI447">
        <v>1</v>
      </c>
      <c r="AJ447">
        <v>2</v>
      </c>
      <c r="AK447">
        <v>3</v>
      </c>
      <c r="AL447">
        <v>13</v>
      </c>
      <c r="AM447" t="s">
        <v>213</v>
      </c>
      <c r="AN447" t="s">
        <v>214</v>
      </c>
      <c r="AO447" t="s">
        <v>215</v>
      </c>
      <c r="AP447" t="s">
        <v>3150</v>
      </c>
      <c r="AQ447" t="s">
        <v>3151</v>
      </c>
      <c r="AS447" t="s">
        <v>3152</v>
      </c>
      <c r="AT447" t="s">
        <v>3153</v>
      </c>
      <c r="AU447" t="s">
        <v>866</v>
      </c>
      <c r="AV447">
        <v>2015</v>
      </c>
      <c r="AW447">
        <v>94</v>
      </c>
      <c r="AX447">
        <v>2</v>
      </c>
      <c r="BC447">
        <v>247</v>
      </c>
      <c r="BD447">
        <v>253</v>
      </c>
      <c r="BF447" t="s">
        <v>23428</v>
      </c>
      <c r="BH447">
        <v>7</v>
      </c>
      <c r="BI447" t="s">
        <v>3155</v>
      </c>
      <c r="BJ447" t="s">
        <v>3156</v>
      </c>
      <c r="BK447" t="s">
        <v>23429</v>
      </c>
      <c r="BL447" t="s">
        <v>23430</v>
      </c>
      <c r="BM447">
        <v>25533567</v>
      </c>
      <c r="BN447" s="4" t="b">
        <f t="shared" si="60"/>
        <v>0</v>
      </c>
      <c r="BO447" s="5" t="b">
        <f t="shared" si="61"/>
        <v>0</v>
      </c>
      <c r="BP447" s="5" t="b">
        <f t="shared" si="62"/>
        <v>0</v>
      </c>
      <c r="BQ447" s="5" t="b">
        <f t="shared" si="63"/>
        <v>0</v>
      </c>
      <c r="BR447" s="5" t="b">
        <f t="shared" si="64"/>
        <v>0</v>
      </c>
      <c r="BS447" s="5" t="b">
        <f t="shared" si="65"/>
        <v>0</v>
      </c>
      <c r="BT447" s="6" t="str">
        <f t="shared" si="66"/>
        <v>0007-4861</v>
      </c>
      <c r="BU447" s="6"/>
      <c r="BV447" s="6" t="b">
        <f t="shared" si="67"/>
        <v>0</v>
      </c>
      <c r="BW447" s="6" t="b">
        <f t="shared" si="68"/>
        <v>0</v>
      </c>
      <c r="BX447" s="6">
        <f t="shared" si="69"/>
        <v>1</v>
      </c>
    </row>
    <row r="448" spans="4:76" x14ac:dyDescent="0.15">
      <c r="D448" t="s">
        <v>62</v>
      </c>
      <c r="E448" t="s">
        <v>23503</v>
      </c>
      <c r="I448" t="s">
        <v>23504</v>
      </c>
      <c r="L448" t="s">
        <v>23505</v>
      </c>
      <c r="M448" t="s">
        <v>350</v>
      </c>
      <c r="P448" t="s">
        <v>67</v>
      </c>
      <c r="Q448" t="s">
        <v>68</v>
      </c>
      <c r="W448" t="s">
        <v>23506</v>
      </c>
      <c r="X448" t="s">
        <v>23507</v>
      </c>
      <c r="Z448" t="s">
        <v>23508</v>
      </c>
      <c r="AA448" t="s">
        <v>23509</v>
      </c>
      <c r="AB448" t="s">
        <v>9258</v>
      </c>
      <c r="AE448" t="s">
        <v>23510</v>
      </c>
      <c r="AF448" t="s">
        <v>23511</v>
      </c>
      <c r="AH448">
        <v>61</v>
      </c>
      <c r="AI448">
        <v>0</v>
      </c>
      <c r="AJ448">
        <v>0</v>
      </c>
      <c r="AK448">
        <v>14</v>
      </c>
      <c r="AL448">
        <v>21</v>
      </c>
      <c r="AM448" t="s">
        <v>358</v>
      </c>
      <c r="AN448" t="s">
        <v>359</v>
      </c>
      <c r="AO448" t="s">
        <v>360</v>
      </c>
      <c r="AP448" t="s">
        <v>361</v>
      </c>
      <c r="AQ448" t="s">
        <v>362</v>
      </c>
      <c r="AS448" t="s">
        <v>363</v>
      </c>
      <c r="AT448" t="s">
        <v>364</v>
      </c>
      <c r="AU448" t="s">
        <v>866</v>
      </c>
      <c r="AV448">
        <v>2015</v>
      </c>
      <c r="AW448">
        <v>46</v>
      </c>
      <c r="AX448">
        <v>2</v>
      </c>
      <c r="BC448">
        <v>335</v>
      </c>
      <c r="BD448">
        <v>345</v>
      </c>
      <c r="BF448" t="s">
        <v>23512</v>
      </c>
      <c r="BH448">
        <v>11</v>
      </c>
      <c r="BI448" t="s">
        <v>367</v>
      </c>
      <c r="BJ448" t="s">
        <v>367</v>
      </c>
      <c r="BK448" t="s">
        <v>23513</v>
      </c>
      <c r="BL448" t="s">
        <v>23514</v>
      </c>
      <c r="BN448" s="4" t="b">
        <f t="shared" si="60"/>
        <v>0</v>
      </c>
      <c r="BO448" s="5" t="b">
        <f t="shared" si="61"/>
        <v>0</v>
      </c>
      <c r="BP448" s="5" t="b">
        <f t="shared" si="62"/>
        <v>0</v>
      </c>
      <c r="BQ448" s="5" t="b">
        <f t="shared" si="63"/>
        <v>0</v>
      </c>
      <c r="BR448" s="5" t="b">
        <f t="shared" si="64"/>
        <v>0</v>
      </c>
      <c r="BS448" s="5" t="b">
        <f t="shared" si="65"/>
        <v>0</v>
      </c>
      <c r="BT448" s="6" t="str">
        <f t="shared" si="66"/>
        <v>1355-557X</v>
      </c>
      <c r="BU448" s="6"/>
      <c r="BV448" s="6" t="b">
        <f t="shared" si="67"/>
        <v>0</v>
      </c>
      <c r="BW448" s="6" t="b">
        <f t="shared" si="68"/>
        <v>0</v>
      </c>
      <c r="BX448" s="6">
        <f t="shared" si="69"/>
        <v>1</v>
      </c>
    </row>
    <row r="449" spans="4:76" x14ac:dyDescent="0.15">
      <c r="D449" t="s">
        <v>62</v>
      </c>
      <c r="E449" t="s">
        <v>23562</v>
      </c>
      <c r="I449" t="s">
        <v>23563</v>
      </c>
      <c r="L449" t="s">
        <v>23564</v>
      </c>
      <c r="M449" t="s">
        <v>23565</v>
      </c>
      <c r="P449" t="s">
        <v>67</v>
      </c>
      <c r="Q449" t="s">
        <v>68</v>
      </c>
      <c r="W449" t="s">
        <v>23566</v>
      </c>
      <c r="X449" t="s">
        <v>23567</v>
      </c>
      <c r="Z449" t="s">
        <v>23568</v>
      </c>
      <c r="AA449" t="s">
        <v>23569</v>
      </c>
      <c r="AB449" t="s">
        <v>23570</v>
      </c>
      <c r="AE449" t="s">
        <v>23571</v>
      </c>
      <c r="AF449" t="s">
        <v>23572</v>
      </c>
      <c r="AH449">
        <v>37</v>
      </c>
      <c r="AI449">
        <v>1</v>
      </c>
      <c r="AJ449">
        <v>1</v>
      </c>
      <c r="AK449">
        <v>3</v>
      </c>
      <c r="AL449">
        <v>60</v>
      </c>
      <c r="AM449" t="s">
        <v>213</v>
      </c>
      <c r="AN449" t="s">
        <v>964</v>
      </c>
      <c r="AO449" t="s">
        <v>965</v>
      </c>
      <c r="AP449" t="s">
        <v>23573</v>
      </c>
      <c r="AQ449" t="s">
        <v>23574</v>
      </c>
      <c r="AS449" t="s">
        <v>23575</v>
      </c>
      <c r="AT449" t="s">
        <v>23576</v>
      </c>
      <c r="AU449" t="s">
        <v>866</v>
      </c>
      <c r="AV449">
        <v>2015</v>
      </c>
      <c r="AW449">
        <v>24</v>
      </c>
      <c r="AX449">
        <v>1</v>
      </c>
      <c r="BC449">
        <v>73</v>
      </c>
      <c r="BD449">
        <v>85</v>
      </c>
      <c r="BF449" t="s">
        <v>23577</v>
      </c>
      <c r="BH449">
        <v>13</v>
      </c>
      <c r="BI449" t="s">
        <v>433</v>
      </c>
      <c r="BJ449" t="s">
        <v>434</v>
      </c>
      <c r="BK449" t="s">
        <v>23578</v>
      </c>
      <c r="BL449" t="s">
        <v>23579</v>
      </c>
      <c r="BM449">
        <v>25139669</v>
      </c>
      <c r="BN449" s="4" t="b">
        <f t="shared" ref="BN449:BN512" si="70">IF(COUNTIF(AA449,"*Nanjing Agr Univ*"),AA449)</f>
        <v>0</v>
      </c>
      <c r="BO449" s="5" t="b">
        <f t="shared" ref="BO449:BO512" si="71">IF(COUNTIF(BN449,"*Life Sci*"),"生命科学学院",IF(COUNTIF(BN449,"*Coll Hort*"),"园艺学院"))</f>
        <v>0</v>
      </c>
      <c r="BP449" s="5" t="b">
        <f t="shared" ref="BP449:BP512" si="72">IF(COUNTIF(BN449,"*Anim Sci*"),"动物科技学院",IF(COUNTIF(BN449,"*Vet Med*"),"动物医学院"))</f>
        <v>0</v>
      </c>
      <c r="BQ449" s="5" t="b">
        <f t="shared" ref="BQ449:BQ512" si="73">IF(COUNTIF(BN449,"*Resources*"),"资源管理与环境保护学院",IF(COUNTIF(BN449,"*Dept Entomol*"),"植物保护学院"))</f>
        <v>0</v>
      </c>
      <c r="BR449" s="5" t="b">
        <f t="shared" ref="BR449:BR512" si="74">IF(COUNTIF(BN449,"*Coll Agr*"),"农学院",IF(COUNTIF(BN449,"*Plant Protect*"),"植物保护学院"))</f>
        <v>0</v>
      </c>
      <c r="BS449" s="5" t="b">
        <f t="shared" ref="BS449:BS512" si="75">IF(COUNTIF(BN449,"*Food Sci*"),"食品科技学院")</f>
        <v>0</v>
      </c>
      <c r="BT449" s="6" t="str">
        <f t="shared" ref="BT449:BT512" si="76">AP449</f>
        <v>0962-8819</v>
      </c>
      <c r="BU449" s="6"/>
      <c r="BV449" s="6" t="b">
        <f t="shared" ref="BV449:BV512" si="77">IF(BU449&gt;=10,1)</f>
        <v>0</v>
      </c>
      <c r="BW449" s="6" t="b">
        <f t="shared" ref="BW449:BW512" si="78">IF(BU449&gt;=5,1)</f>
        <v>0</v>
      </c>
      <c r="BX449" s="6">
        <f t="shared" ref="BX449:BX512" si="79">IF(BU449&lt;2,1)</f>
        <v>1</v>
      </c>
    </row>
    <row r="450" spans="4:76" x14ac:dyDescent="0.15">
      <c r="D450" t="s">
        <v>62</v>
      </c>
      <c r="E450" t="s">
        <v>23602</v>
      </c>
      <c r="I450" t="s">
        <v>23603</v>
      </c>
      <c r="L450" t="s">
        <v>23604</v>
      </c>
      <c r="M450" t="s">
        <v>794</v>
      </c>
      <c r="P450" t="s">
        <v>67</v>
      </c>
      <c r="Q450" t="s">
        <v>68</v>
      </c>
      <c r="W450" t="s">
        <v>23605</v>
      </c>
      <c r="X450" t="s">
        <v>23606</v>
      </c>
      <c r="Z450" t="s">
        <v>23607</v>
      </c>
      <c r="AA450" t="s">
        <v>23608</v>
      </c>
      <c r="AB450" t="s">
        <v>23609</v>
      </c>
      <c r="AH450">
        <v>116</v>
      </c>
      <c r="AI450">
        <v>0</v>
      </c>
      <c r="AJ450">
        <v>0</v>
      </c>
      <c r="AK450">
        <v>5</v>
      </c>
      <c r="AL450">
        <v>7</v>
      </c>
      <c r="AM450" t="s">
        <v>802</v>
      </c>
      <c r="AN450" t="s">
        <v>803</v>
      </c>
      <c r="AO450" t="s">
        <v>804</v>
      </c>
      <c r="AP450" t="s">
        <v>805</v>
      </c>
      <c r="AQ450" t="s">
        <v>806</v>
      </c>
      <c r="AS450" t="s">
        <v>794</v>
      </c>
      <c r="AT450" t="s">
        <v>807</v>
      </c>
      <c r="AU450" s="1">
        <v>42399</v>
      </c>
      <c r="AV450">
        <v>2015</v>
      </c>
      <c r="AW450">
        <v>3914</v>
      </c>
      <c r="AX450">
        <v>5</v>
      </c>
      <c r="BC450">
        <v>501</v>
      </c>
      <c r="BD450">
        <v>524</v>
      </c>
      <c r="BH450">
        <v>24</v>
      </c>
      <c r="BI450" t="s">
        <v>808</v>
      </c>
      <c r="BJ450" t="s">
        <v>808</v>
      </c>
      <c r="BK450" t="s">
        <v>23610</v>
      </c>
      <c r="BL450" t="s">
        <v>23611</v>
      </c>
      <c r="BM450">
        <v>25661959</v>
      </c>
      <c r="BN450" s="4" t="b">
        <f t="shared" si="70"/>
        <v>0</v>
      </c>
      <c r="BO450" s="5" t="b">
        <f t="shared" si="71"/>
        <v>0</v>
      </c>
      <c r="BP450" s="5" t="b">
        <f t="shared" si="72"/>
        <v>0</v>
      </c>
      <c r="BQ450" s="5" t="b">
        <f t="shared" si="73"/>
        <v>0</v>
      </c>
      <c r="BR450" s="5" t="b">
        <f t="shared" si="74"/>
        <v>0</v>
      </c>
      <c r="BS450" s="5" t="b">
        <f t="shared" si="75"/>
        <v>0</v>
      </c>
      <c r="BT450" s="6" t="str">
        <f t="shared" si="76"/>
        <v>1175-5326</v>
      </c>
      <c r="BU450" s="6"/>
      <c r="BV450" s="6" t="b">
        <f t="shared" si="77"/>
        <v>0</v>
      </c>
      <c r="BW450" s="6" t="b">
        <f t="shared" si="78"/>
        <v>0</v>
      </c>
      <c r="BX450" s="6">
        <f t="shared" si="79"/>
        <v>1</v>
      </c>
    </row>
    <row r="451" spans="4:76" x14ac:dyDescent="0.15">
      <c r="D451" t="s">
        <v>62</v>
      </c>
      <c r="E451" t="s">
        <v>23612</v>
      </c>
      <c r="I451" t="s">
        <v>23613</v>
      </c>
      <c r="L451" t="s">
        <v>23614</v>
      </c>
      <c r="M451" t="s">
        <v>23615</v>
      </c>
      <c r="P451" t="s">
        <v>67</v>
      </c>
      <c r="Q451" t="s">
        <v>68</v>
      </c>
      <c r="W451" t="s">
        <v>23616</v>
      </c>
      <c r="X451" t="s">
        <v>23617</v>
      </c>
      <c r="Z451" t="s">
        <v>23618</v>
      </c>
      <c r="AA451" t="s">
        <v>23619</v>
      </c>
      <c r="AB451" t="s">
        <v>23620</v>
      </c>
      <c r="AC451" t="s">
        <v>23621</v>
      </c>
      <c r="AD451" t="s">
        <v>23622</v>
      </c>
      <c r="AE451" t="s">
        <v>23623</v>
      </c>
      <c r="AF451" t="s">
        <v>23624</v>
      </c>
      <c r="AH451">
        <v>49</v>
      </c>
      <c r="AI451">
        <v>2</v>
      </c>
      <c r="AJ451">
        <v>2</v>
      </c>
      <c r="AK451">
        <v>14</v>
      </c>
      <c r="AL451">
        <v>29</v>
      </c>
      <c r="AM451" t="s">
        <v>112</v>
      </c>
      <c r="AN451" t="s">
        <v>113</v>
      </c>
      <c r="AO451" t="s">
        <v>114</v>
      </c>
      <c r="AP451" t="s">
        <v>23625</v>
      </c>
      <c r="AQ451" t="s">
        <v>23626</v>
      </c>
      <c r="AS451" t="s">
        <v>23627</v>
      </c>
      <c r="AT451" t="s">
        <v>23628</v>
      </c>
      <c r="AU451" s="1">
        <v>42399</v>
      </c>
      <c r="AV451">
        <v>2015</v>
      </c>
      <c r="AW451">
        <v>114</v>
      </c>
      <c r="BC451">
        <v>28</v>
      </c>
      <c r="BD451">
        <v>37</v>
      </c>
      <c r="BF451" t="s">
        <v>23629</v>
      </c>
      <c r="BH451">
        <v>10</v>
      </c>
      <c r="BI451" t="s">
        <v>21540</v>
      </c>
      <c r="BJ451" t="s">
        <v>6002</v>
      </c>
      <c r="BK451" t="s">
        <v>23630</v>
      </c>
      <c r="BL451" t="s">
        <v>23631</v>
      </c>
      <c r="BM451">
        <v>25449838</v>
      </c>
      <c r="BN451" s="4" t="b">
        <f t="shared" si="70"/>
        <v>0</v>
      </c>
      <c r="BO451" s="5" t="b">
        <f t="shared" si="71"/>
        <v>0</v>
      </c>
      <c r="BP451" s="5" t="b">
        <f t="shared" si="72"/>
        <v>0</v>
      </c>
      <c r="BQ451" s="5" t="b">
        <f t="shared" si="73"/>
        <v>0</v>
      </c>
      <c r="BR451" s="5" t="b">
        <f t="shared" si="74"/>
        <v>0</v>
      </c>
      <c r="BS451" s="5" t="b">
        <f t="shared" si="75"/>
        <v>0</v>
      </c>
      <c r="BT451" s="6" t="str">
        <f t="shared" si="76"/>
        <v>1874-3919</v>
      </c>
      <c r="BU451" s="6"/>
      <c r="BV451" s="6" t="b">
        <f t="shared" si="77"/>
        <v>0</v>
      </c>
      <c r="BW451" s="6" t="b">
        <f t="shared" si="78"/>
        <v>0</v>
      </c>
      <c r="BX451" s="6">
        <f t="shared" si="79"/>
        <v>1</v>
      </c>
    </row>
    <row r="452" spans="4:76" x14ac:dyDescent="0.15">
      <c r="D452" t="s">
        <v>62</v>
      </c>
      <c r="E452" t="s">
        <v>23657</v>
      </c>
      <c r="I452" t="s">
        <v>23658</v>
      </c>
      <c r="L452" t="s">
        <v>23659</v>
      </c>
      <c r="M452" t="s">
        <v>596</v>
      </c>
      <c r="P452" t="s">
        <v>67</v>
      </c>
      <c r="Q452" t="s">
        <v>68</v>
      </c>
      <c r="X452" t="s">
        <v>23660</v>
      </c>
      <c r="Z452" t="s">
        <v>23661</v>
      </c>
      <c r="AA452" t="s">
        <v>23662</v>
      </c>
      <c r="AB452" t="s">
        <v>10773</v>
      </c>
      <c r="AE452" t="s">
        <v>23663</v>
      </c>
      <c r="AF452" t="s">
        <v>23664</v>
      </c>
      <c r="AH452">
        <v>75</v>
      </c>
      <c r="AI452">
        <v>0</v>
      </c>
      <c r="AJ452">
        <v>0</v>
      </c>
      <c r="AK452">
        <v>16</v>
      </c>
      <c r="AL452">
        <v>31</v>
      </c>
      <c r="AM452" t="s">
        <v>603</v>
      </c>
      <c r="AN452" t="s">
        <v>604</v>
      </c>
      <c r="AO452" t="s">
        <v>605</v>
      </c>
      <c r="AP452" t="s">
        <v>606</v>
      </c>
      <c r="AS452" t="s">
        <v>607</v>
      </c>
      <c r="AT452" t="s">
        <v>608</v>
      </c>
      <c r="AU452" s="1">
        <v>42397</v>
      </c>
      <c r="AV452">
        <v>2015</v>
      </c>
      <c r="AW452">
        <v>5</v>
      </c>
      <c r="BE452">
        <v>8073</v>
      </c>
      <c r="BF452" t="s">
        <v>23665</v>
      </c>
      <c r="BH452">
        <v>13</v>
      </c>
      <c r="BI452" t="s">
        <v>610</v>
      </c>
      <c r="BJ452" t="s">
        <v>611</v>
      </c>
      <c r="BK452" t="s">
        <v>23666</v>
      </c>
      <c r="BL452" t="s">
        <v>23667</v>
      </c>
      <c r="BM452">
        <v>25627422</v>
      </c>
      <c r="BN452" s="4" t="b">
        <f t="shared" si="70"/>
        <v>0</v>
      </c>
      <c r="BO452" s="5" t="b">
        <f t="shared" si="71"/>
        <v>0</v>
      </c>
      <c r="BP452" s="5" t="b">
        <f t="shared" si="72"/>
        <v>0</v>
      </c>
      <c r="BQ452" s="5" t="b">
        <f t="shared" si="73"/>
        <v>0</v>
      </c>
      <c r="BR452" s="5" t="b">
        <f t="shared" si="74"/>
        <v>0</v>
      </c>
      <c r="BS452" s="5" t="b">
        <f t="shared" si="75"/>
        <v>0</v>
      </c>
      <c r="BT452" s="6" t="str">
        <f t="shared" si="76"/>
        <v>2045-2322</v>
      </c>
      <c r="BU452" s="6"/>
      <c r="BV452" s="6" t="b">
        <f t="shared" si="77"/>
        <v>0</v>
      </c>
      <c r="BW452" s="6" t="b">
        <f t="shared" si="78"/>
        <v>0</v>
      </c>
      <c r="BX452" s="6">
        <f t="shared" si="79"/>
        <v>1</v>
      </c>
    </row>
    <row r="453" spans="4:76" x14ac:dyDescent="0.15">
      <c r="D453" t="s">
        <v>62</v>
      </c>
      <c r="E453" t="s">
        <v>23720</v>
      </c>
      <c r="I453" t="s">
        <v>23721</v>
      </c>
      <c r="L453" t="s">
        <v>23722</v>
      </c>
      <c r="M453" t="s">
        <v>1961</v>
      </c>
      <c r="P453" t="s">
        <v>67</v>
      </c>
      <c r="Q453" t="s">
        <v>68</v>
      </c>
      <c r="W453" t="s">
        <v>23723</v>
      </c>
      <c r="X453" t="s">
        <v>23724</v>
      </c>
      <c r="Z453" t="s">
        <v>23725</v>
      </c>
      <c r="AA453" t="s">
        <v>23726</v>
      </c>
      <c r="AB453" t="s">
        <v>23727</v>
      </c>
      <c r="AE453" t="s">
        <v>23728</v>
      </c>
      <c r="AF453" t="s">
        <v>23729</v>
      </c>
      <c r="AH453">
        <v>54</v>
      </c>
      <c r="AI453">
        <v>0</v>
      </c>
      <c r="AJ453">
        <v>2</v>
      </c>
      <c r="AK453">
        <v>12</v>
      </c>
      <c r="AL453">
        <v>24</v>
      </c>
      <c r="AM453" t="s">
        <v>112</v>
      </c>
      <c r="AN453" t="s">
        <v>113</v>
      </c>
      <c r="AO453" t="s">
        <v>114</v>
      </c>
      <c r="AP453" t="s">
        <v>1968</v>
      </c>
      <c r="AQ453" t="s">
        <v>1969</v>
      </c>
      <c r="AS453" t="s">
        <v>1970</v>
      </c>
      <c r="AT453" t="s">
        <v>1971</v>
      </c>
      <c r="AU453" s="1">
        <v>42392</v>
      </c>
      <c r="AV453">
        <v>2015</v>
      </c>
      <c r="AW453">
        <v>182</v>
      </c>
      <c r="BC453">
        <v>86</v>
      </c>
      <c r="BD453">
        <v>91</v>
      </c>
      <c r="BF453" t="s">
        <v>23730</v>
      </c>
      <c r="BH453">
        <v>6</v>
      </c>
      <c r="BI453" t="s">
        <v>1973</v>
      </c>
      <c r="BJ453" t="s">
        <v>473</v>
      </c>
      <c r="BK453" t="s">
        <v>23731</v>
      </c>
      <c r="BL453" t="s">
        <v>23732</v>
      </c>
      <c r="BN453" s="4" t="b">
        <f t="shared" si="70"/>
        <v>0</v>
      </c>
      <c r="BO453" s="5" t="b">
        <f t="shared" si="71"/>
        <v>0</v>
      </c>
      <c r="BP453" s="5" t="b">
        <f t="shared" si="72"/>
        <v>0</v>
      </c>
      <c r="BQ453" s="5" t="b">
        <f t="shared" si="73"/>
        <v>0</v>
      </c>
      <c r="BR453" s="5" t="b">
        <f t="shared" si="74"/>
        <v>0</v>
      </c>
      <c r="BS453" s="5" t="b">
        <f t="shared" si="75"/>
        <v>0</v>
      </c>
      <c r="BT453" s="6" t="str">
        <f t="shared" si="76"/>
        <v>0304-4238</v>
      </c>
      <c r="BU453" s="6"/>
      <c r="BV453" s="6" t="b">
        <f t="shared" si="77"/>
        <v>0</v>
      </c>
      <c r="BW453" s="6" t="b">
        <f t="shared" si="78"/>
        <v>0</v>
      </c>
      <c r="BX453" s="6">
        <f t="shared" si="79"/>
        <v>1</v>
      </c>
    </row>
    <row r="454" spans="4:76" x14ac:dyDescent="0.15">
      <c r="D454" t="s">
        <v>62</v>
      </c>
      <c r="E454" t="s">
        <v>23824</v>
      </c>
      <c r="I454" t="s">
        <v>23825</v>
      </c>
      <c r="L454" t="s">
        <v>23826</v>
      </c>
      <c r="M454" t="s">
        <v>373</v>
      </c>
      <c r="P454" t="s">
        <v>67</v>
      </c>
      <c r="Q454" t="s">
        <v>68</v>
      </c>
      <c r="W454" t="s">
        <v>23827</v>
      </c>
      <c r="X454" t="s">
        <v>23828</v>
      </c>
      <c r="Z454" t="s">
        <v>23829</v>
      </c>
      <c r="AA454" t="s">
        <v>7506</v>
      </c>
      <c r="AB454" t="s">
        <v>23830</v>
      </c>
      <c r="AE454" t="s">
        <v>23831</v>
      </c>
      <c r="AF454" t="s">
        <v>23832</v>
      </c>
      <c r="AH454">
        <v>35</v>
      </c>
      <c r="AI454">
        <v>3</v>
      </c>
      <c r="AJ454">
        <v>3</v>
      </c>
      <c r="AK454">
        <v>3</v>
      </c>
      <c r="AL454">
        <v>23</v>
      </c>
      <c r="AM454" t="s">
        <v>112</v>
      </c>
      <c r="AN454" t="s">
        <v>113</v>
      </c>
      <c r="AO454" t="s">
        <v>114</v>
      </c>
      <c r="AP454" t="s">
        <v>381</v>
      </c>
      <c r="AQ454" t="s">
        <v>382</v>
      </c>
      <c r="AS454" t="s">
        <v>373</v>
      </c>
      <c r="AT454" t="s">
        <v>383</v>
      </c>
      <c r="AU454" s="1">
        <v>42389</v>
      </c>
      <c r="AV454">
        <v>2015</v>
      </c>
      <c r="AW454">
        <v>436</v>
      </c>
      <c r="BC454">
        <v>104</v>
      </c>
      <c r="BD454">
        <v>109</v>
      </c>
      <c r="BF454" t="s">
        <v>23833</v>
      </c>
      <c r="BH454">
        <v>6</v>
      </c>
      <c r="BI454" t="s">
        <v>385</v>
      </c>
      <c r="BJ454" t="s">
        <v>385</v>
      </c>
      <c r="BK454" t="s">
        <v>23834</v>
      </c>
      <c r="BL454" t="s">
        <v>23835</v>
      </c>
      <c r="BN454" s="4" t="b">
        <f t="shared" si="70"/>
        <v>0</v>
      </c>
      <c r="BO454" s="5" t="b">
        <f t="shared" si="71"/>
        <v>0</v>
      </c>
      <c r="BP454" s="5" t="b">
        <f t="shared" si="72"/>
        <v>0</v>
      </c>
      <c r="BQ454" s="5" t="b">
        <f t="shared" si="73"/>
        <v>0</v>
      </c>
      <c r="BR454" s="5" t="b">
        <f t="shared" si="74"/>
        <v>0</v>
      </c>
      <c r="BS454" s="5" t="b">
        <f t="shared" si="75"/>
        <v>0</v>
      </c>
      <c r="BT454" s="6" t="str">
        <f t="shared" si="76"/>
        <v>0044-8486</v>
      </c>
      <c r="BU454" s="6"/>
      <c r="BV454" s="6" t="b">
        <f t="shared" si="77"/>
        <v>0</v>
      </c>
      <c r="BW454" s="6" t="b">
        <f t="shared" si="78"/>
        <v>0</v>
      </c>
      <c r="BX454" s="6">
        <f t="shared" si="79"/>
        <v>1</v>
      </c>
    </row>
    <row r="455" spans="4:76" x14ac:dyDescent="0.15">
      <c r="D455" t="s">
        <v>62</v>
      </c>
      <c r="E455" t="s">
        <v>23836</v>
      </c>
      <c r="I455" t="s">
        <v>23837</v>
      </c>
      <c r="L455" t="s">
        <v>23838</v>
      </c>
      <c r="M455" t="s">
        <v>23839</v>
      </c>
      <c r="P455" t="s">
        <v>67</v>
      </c>
      <c r="Q455" t="s">
        <v>68</v>
      </c>
      <c r="X455" t="s">
        <v>23840</v>
      </c>
      <c r="Z455" t="s">
        <v>23841</v>
      </c>
      <c r="AA455" t="s">
        <v>23842</v>
      </c>
      <c r="AB455" t="s">
        <v>23843</v>
      </c>
      <c r="AC455" t="s">
        <v>23844</v>
      </c>
      <c r="AD455" t="s">
        <v>23845</v>
      </c>
      <c r="AE455" t="s">
        <v>23846</v>
      </c>
      <c r="AF455" t="s">
        <v>23847</v>
      </c>
      <c r="AH455">
        <v>28</v>
      </c>
      <c r="AI455">
        <v>7</v>
      </c>
      <c r="AJ455">
        <v>7</v>
      </c>
      <c r="AK455">
        <v>8</v>
      </c>
      <c r="AL455">
        <v>37</v>
      </c>
      <c r="AM455" t="s">
        <v>23848</v>
      </c>
      <c r="AN455" t="s">
        <v>2342</v>
      </c>
      <c r="AO455" t="s">
        <v>23849</v>
      </c>
      <c r="AP455" t="s">
        <v>23850</v>
      </c>
      <c r="AS455" t="s">
        <v>23839</v>
      </c>
      <c r="AT455" t="s">
        <v>23851</v>
      </c>
      <c r="AU455" s="1">
        <v>42388</v>
      </c>
      <c r="AV455">
        <v>2015</v>
      </c>
      <c r="AW455">
        <v>4</v>
      </c>
      <c r="BF455" t="s">
        <v>23852</v>
      </c>
      <c r="BH455">
        <v>18</v>
      </c>
      <c r="BI455" t="s">
        <v>3337</v>
      </c>
      <c r="BJ455" t="s">
        <v>3338</v>
      </c>
      <c r="BK455" t="s">
        <v>23853</v>
      </c>
      <c r="BL455" t="s">
        <v>23854</v>
      </c>
      <c r="BN455" s="4" t="b">
        <f t="shared" si="70"/>
        <v>0</v>
      </c>
      <c r="BO455" s="5" t="b">
        <f t="shared" si="71"/>
        <v>0</v>
      </c>
      <c r="BP455" s="5" t="b">
        <f t="shared" si="72"/>
        <v>0</v>
      </c>
      <c r="BQ455" s="5" t="b">
        <f t="shared" si="73"/>
        <v>0</v>
      </c>
      <c r="BR455" s="5" t="b">
        <f t="shared" si="74"/>
        <v>0</v>
      </c>
      <c r="BS455" s="5" t="b">
        <f t="shared" si="75"/>
        <v>0</v>
      </c>
      <c r="BT455" s="6" t="str">
        <f t="shared" si="76"/>
        <v>2050-084X</v>
      </c>
      <c r="BU455" s="6"/>
      <c r="BV455" s="6" t="b">
        <f t="shared" si="77"/>
        <v>0</v>
      </c>
      <c r="BW455" s="6" t="b">
        <f t="shared" si="78"/>
        <v>0</v>
      </c>
      <c r="BX455" s="6">
        <f t="shared" si="79"/>
        <v>1</v>
      </c>
    </row>
    <row r="456" spans="4:76" x14ac:dyDescent="0.15">
      <c r="D456" t="s">
        <v>62</v>
      </c>
      <c r="E456" t="s">
        <v>23866</v>
      </c>
      <c r="I456" t="s">
        <v>23867</v>
      </c>
      <c r="L456" t="s">
        <v>23868</v>
      </c>
      <c r="M456" t="s">
        <v>596</v>
      </c>
      <c r="P456" t="s">
        <v>67</v>
      </c>
      <c r="Q456" t="s">
        <v>68</v>
      </c>
      <c r="X456" t="s">
        <v>23869</v>
      </c>
      <c r="Z456" t="s">
        <v>23870</v>
      </c>
      <c r="AA456" t="s">
        <v>6030</v>
      </c>
      <c r="AB456" t="s">
        <v>6031</v>
      </c>
      <c r="AE456" t="s">
        <v>23871</v>
      </c>
      <c r="AF456" t="s">
        <v>23872</v>
      </c>
      <c r="AH456">
        <v>46</v>
      </c>
      <c r="AI456">
        <v>2</v>
      </c>
      <c r="AJ456">
        <v>2</v>
      </c>
      <c r="AK456">
        <v>8</v>
      </c>
      <c r="AL456">
        <v>29</v>
      </c>
      <c r="AM456" t="s">
        <v>603</v>
      </c>
      <c r="AN456" t="s">
        <v>604</v>
      </c>
      <c r="AO456" t="s">
        <v>605</v>
      </c>
      <c r="AP456" t="s">
        <v>606</v>
      </c>
      <c r="AS456" t="s">
        <v>607</v>
      </c>
      <c r="AT456" t="s">
        <v>608</v>
      </c>
      <c r="AU456" s="1">
        <v>42385</v>
      </c>
      <c r="AV456">
        <v>2015</v>
      </c>
      <c r="AW456">
        <v>5</v>
      </c>
      <c r="BE456">
        <v>7839</v>
      </c>
      <c r="BF456" t="s">
        <v>23873</v>
      </c>
      <c r="BH456">
        <v>7</v>
      </c>
      <c r="BI456" t="s">
        <v>610</v>
      </c>
      <c r="BJ456" t="s">
        <v>611</v>
      </c>
      <c r="BK456" t="s">
        <v>23874</v>
      </c>
      <c r="BL456" t="s">
        <v>23875</v>
      </c>
      <c r="BM456">
        <v>25592849</v>
      </c>
      <c r="BN456" s="4" t="b">
        <f t="shared" si="70"/>
        <v>0</v>
      </c>
      <c r="BO456" s="5" t="b">
        <f t="shared" si="71"/>
        <v>0</v>
      </c>
      <c r="BP456" s="5" t="b">
        <f t="shared" si="72"/>
        <v>0</v>
      </c>
      <c r="BQ456" s="5" t="b">
        <f t="shared" si="73"/>
        <v>0</v>
      </c>
      <c r="BR456" s="5" t="b">
        <f t="shared" si="74"/>
        <v>0</v>
      </c>
      <c r="BS456" s="5" t="b">
        <f t="shared" si="75"/>
        <v>0</v>
      </c>
      <c r="BT456" s="6" t="str">
        <f t="shared" si="76"/>
        <v>2045-2322</v>
      </c>
      <c r="BU456" s="6"/>
      <c r="BV456" s="6" t="b">
        <f t="shared" si="77"/>
        <v>0</v>
      </c>
      <c r="BW456" s="6" t="b">
        <f t="shared" si="78"/>
        <v>0</v>
      </c>
      <c r="BX456" s="6">
        <f t="shared" si="79"/>
        <v>1</v>
      </c>
    </row>
    <row r="457" spans="4:76" x14ac:dyDescent="0.15">
      <c r="D457" t="s">
        <v>62</v>
      </c>
      <c r="E457" t="s">
        <v>23876</v>
      </c>
      <c r="I457" t="s">
        <v>23877</v>
      </c>
      <c r="L457" t="s">
        <v>23878</v>
      </c>
      <c r="M457" t="s">
        <v>13959</v>
      </c>
      <c r="P457" t="s">
        <v>67</v>
      </c>
      <c r="Q457" t="s">
        <v>68</v>
      </c>
      <c r="W457" t="s">
        <v>23879</v>
      </c>
      <c r="X457" t="s">
        <v>23880</v>
      </c>
      <c r="Z457" t="s">
        <v>23881</v>
      </c>
      <c r="AA457" t="s">
        <v>23882</v>
      </c>
      <c r="AB457" t="s">
        <v>23883</v>
      </c>
      <c r="AC457" t="s">
        <v>23884</v>
      </c>
      <c r="AD457" t="s">
        <v>23885</v>
      </c>
      <c r="AE457" t="s">
        <v>23886</v>
      </c>
      <c r="AF457" t="s">
        <v>23887</v>
      </c>
      <c r="AH457">
        <v>46</v>
      </c>
      <c r="AI457">
        <v>2</v>
      </c>
      <c r="AJ457">
        <v>4</v>
      </c>
      <c r="AK457">
        <v>8</v>
      </c>
      <c r="AL457">
        <v>20</v>
      </c>
      <c r="AM457" t="s">
        <v>112</v>
      </c>
      <c r="AN457" t="s">
        <v>113</v>
      </c>
      <c r="AO457" t="s">
        <v>114</v>
      </c>
      <c r="AP457" t="s">
        <v>13967</v>
      </c>
      <c r="AQ457" t="s">
        <v>13968</v>
      </c>
      <c r="AS457" t="s">
        <v>13969</v>
      </c>
      <c r="AT457" t="s">
        <v>13970</v>
      </c>
      <c r="AU457" s="1">
        <v>42385</v>
      </c>
      <c r="AV457">
        <v>2015</v>
      </c>
      <c r="AW457">
        <v>589</v>
      </c>
      <c r="AX457">
        <v>2</v>
      </c>
      <c r="BC457">
        <v>269</v>
      </c>
      <c r="BD457">
        <v>276</v>
      </c>
      <c r="BF457" t="s">
        <v>23888</v>
      </c>
      <c r="BH457">
        <v>8</v>
      </c>
      <c r="BI457" t="s">
        <v>3941</v>
      </c>
      <c r="BJ457" t="s">
        <v>3941</v>
      </c>
      <c r="BK457" t="s">
        <v>23889</v>
      </c>
      <c r="BL457" t="s">
        <v>23890</v>
      </c>
      <c r="BM457">
        <v>25500271</v>
      </c>
      <c r="BN457" s="4" t="b">
        <f t="shared" si="70"/>
        <v>0</v>
      </c>
      <c r="BO457" s="5" t="b">
        <f t="shared" si="71"/>
        <v>0</v>
      </c>
      <c r="BP457" s="5" t="b">
        <f t="shared" si="72"/>
        <v>0</v>
      </c>
      <c r="BQ457" s="5" t="b">
        <f t="shared" si="73"/>
        <v>0</v>
      </c>
      <c r="BR457" s="5" t="b">
        <f t="shared" si="74"/>
        <v>0</v>
      </c>
      <c r="BS457" s="5" t="b">
        <f t="shared" si="75"/>
        <v>0</v>
      </c>
      <c r="BT457" s="6" t="str">
        <f t="shared" si="76"/>
        <v>0014-5793</v>
      </c>
      <c r="BU457" s="6"/>
      <c r="BV457" s="6" t="b">
        <f t="shared" si="77"/>
        <v>0</v>
      </c>
      <c r="BW457" s="6" t="b">
        <f t="shared" si="78"/>
        <v>0</v>
      </c>
      <c r="BX457" s="6">
        <f t="shared" si="79"/>
        <v>1</v>
      </c>
    </row>
    <row r="458" spans="4:76" x14ac:dyDescent="0.15">
      <c r="D458" t="s">
        <v>62</v>
      </c>
      <c r="E458" t="s">
        <v>23922</v>
      </c>
      <c r="I458" t="s">
        <v>23923</v>
      </c>
      <c r="L458" t="s">
        <v>23924</v>
      </c>
      <c r="M458" t="s">
        <v>66</v>
      </c>
      <c r="P458" t="s">
        <v>67</v>
      </c>
      <c r="Q458" t="s">
        <v>68</v>
      </c>
      <c r="W458" t="s">
        <v>23925</v>
      </c>
      <c r="X458" t="s">
        <v>23926</v>
      </c>
      <c r="Z458" t="s">
        <v>23927</v>
      </c>
      <c r="AA458" t="s">
        <v>23928</v>
      </c>
      <c r="AB458" t="s">
        <v>23929</v>
      </c>
      <c r="AE458" t="s">
        <v>23930</v>
      </c>
      <c r="AF458" t="s">
        <v>23931</v>
      </c>
      <c r="AH458">
        <v>28</v>
      </c>
      <c r="AI458">
        <v>6</v>
      </c>
      <c r="AJ458">
        <v>6</v>
      </c>
      <c r="AK458">
        <v>10</v>
      </c>
      <c r="AL458">
        <v>56</v>
      </c>
      <c r="AM458" t="s">
        <v>76</v>
      </c>
      <c r="AN458" t="s">
        <v>77</v>
      </c>
      <c r="AO458" t="s">
        <v>78</v>
      </c>
      <c r="AP458" t="s">
        <v>79</v>
      </c>
      <c r="AQ458" t="s">
        <v>80</v>
      </c>
      <c r="AS458" t="s">
        <v>81</v>
      </c>
      <c r="AT458" t="s">
        <v>82</v>
      </c>
      <c r="AU458" s="1">
        <v>42384</v>
      </c>
      <c r="AV458">
        <v>2015</v>
      </c>
      <c r="AW458">
        <v>167</v>
      </c>
      <c r="BC458">
        <v>264</v>
      </c>
      <c r="BD458">
        <v>271</v>
      </c>
      <c r="BF458" t="s">
        <v>23932</v>
      </c>
      <c r="BH458">
        <v>8</v>
      </c>
      <c r="BI458" t="s">
        <v>84</v>
      </c>
      <c r="BJ458" t="s">
        <v>85</v>
      </c>
      <c r="BK458" t="s">
        <v>23920</v>
      </c>
      <c r="BL458" t="s">
        <v>23933</v>
      </c>
      <c r="BM458">
        <v>25148988</v>
      </c>
      <c r="BN458" s="4" t="b">
        <f t="shared" si="70"/>
        <v>0</v>
      </c>
      <c r="BO458" s="5" t="b">
        <f t="shared" si="71"/>
        <v>0</v>
      </c>
      <c r="BP458" s="5" t="b">
        <f t="shared" si="72"/>
        <v>0</v>
      </c>
      <c r="BQ458" s="5" t="b">
        <f t="shared" si="73"/>
        <v>0</v>
      </c>
      <c r="BR458" s="5" t="b">
        <f t="shared" si="74"/>
        <v>0</v>
      </c>
      <c r="BS458" s="5" t="b">
        <f t="shared" si="75"/>
        <v>0</v>
      </c>
      <c r="BT458" s="6" t="str">
        <f t="shared" si="76"/>
        <v>0308-8146</v>
      </c>
      <c r="BU458" s="6"/>
      <c r="BV458" s="6" t="b">
        <f t="shared" si="77"/>
        <v>0</v>
      </c>
      <c r="BW458" s="6" t="b">
        <f t="shared" si="78"/>
        <v>0</v>
      </c>
      <c r="BX458" s="6">
        <f t="shared" si="79"/>
        <v>1</v>
      </c>
    </row>
    <row r="459" spans="4:76" x14ac:dyDescent="0.15">
      <c r="D459" t="s">
        <v>62</v>
      </c>
      <c r="E459" t="s">
        <v>23945</v>
      </c>
      <c r="I459" t="s">
        <v>23946</v>
      </c>
      <c r="L459" t="s">
        <v>23947</v>
      </c>
      <c r="M459" t="s">
        <v>759</v>
      </c>
      <c r="P459" t="s">
        <v>67</v>
      </c>
      <c r="Q459" t="s">
        <v>68</v>
      </c>
      <c r="W459" t="s">
        <v>23948</v>
      </c>
      <c r="X459" t="s">
        <v>23949</v>
      </c>
      <c r="Z459" t="s">
        <v>23950</v>
      </c>
      <c r="AA459" t="s">
        <v>23951</v>
      </c>
      <c r="AB459" t="s">
        <v>23952</v>
      </c>
      <c r="AE459" t="s">
        <v>23953</v>
      </c>
      <c r="AF459" t="s">
        <v>23954</v>
      </c>
      <c r="AH459">
        <v>34</v>
      </c>
      <c r="AI459">
        <v>5</v>
      </c>
      <c r="AJ459">
        <v>6</v>
      </c>
      <c r="AK459">
        <v>23</v>
      </c>
      <c r="AL459">
        <v>42</v>
      </c>
      <c r="AM459" t="s">
        <v>767</v>
      </c>
      <c r="AN459" t="s">
        <v>768</v>
      </c>
      <c r="AO459" t="s">
        <v>769</v>
      </c>
      <c r="AP459" t="s">
        <v>770</v>
      </c>
      <c r="AQ459" t="s">
        <v>771</v>
      </c>
      <c r="AS459" t="s">
        <v>772</v>
      </c>
      <c r="AT459" t="s">
        <v>773</v>
      </c>
      <c r="AU459" s="1">
        <v>42383</v>
      </c>
      <c r="AV459">
        <v>2015</v>
      </c>
      <c r="AW459">
        <v>63</v>
      </c>
      <c r="AX459">
        <v>1</v>
      </c>
      <c r="BC459">
        <v>200</v>
      </c>
      <c r="BD459">
        <v>207</v>
      </c>
      <c r="BF459" t="s">
        <v>23955</v>
      </c>
      <c r="BH459">
        <v>8</v>
      </c>
      <c r="BI459" t="s">
        <v>775</v>
      </c>
      <c r="BJ459" t="s">
        <v>776</v>
      </c>
      <c r="BK459" t="s">
        <v>23943</v>
      </c>
      <c r="BL459" t="s">
        <v>23956</v>
      </c>
      <c r="BM459">
        <v>25516207</v>
      </c>
      <c r="BN459" s="4" t="b">
        <f t="shared" si="70"/>
        <v>0</v>
      </c>
      <c r="BO459" s="5" t="b">
        <f t="shared" si="71"/>
        <v>0</v>
      </c>
      <c r="BP459" s="5" t="b">
        <f t="shared" si="72"/>
        <v>0</v>
      </c>
      <c r="BQ459" s="5" t="b">
        <f t="shared" si="73"/>
        <v>0</v>
      </c>
      <c r="BR459" s="5" t="b">
        <f t="shared" si="74"/>
        <v>0</v>
      </c>
      <c r="BS459" s="5" t="b">
        <f t="shared" si="75"/>
        <v>0</v>
      </c>
      <c r="BT459" s="6" t="str">
        <f t="shared" si="76"/>
        <v>0021-8561</v>
      </c>
      <c r="BU459" s="6"/>
      <c r="BV459" s="6" t="b">
        <f t="shared" si="77"/>
        <v>0</v>
      </c>
      <c r="BW459" s="6" t="b">
        <f t="shared" si="78"/>
        <v>0</v>
      </c>
      <c r="BX459" s="6">
        <f t="shared" si="79"/>
        <v>1</v>
      </c>
    </row>
    <row r="460" spans="4:76" x14ac:dyDescent="0.15">
      <c r="D460" t="s">
        <v>62</v>
      </c>
      <c r="E460" t="s">
        <v>24001</v>
      </c>
      <c r="I460" t="s">
        <v>24002</v>
      </c>
      <c r="L460" t="s">
        <v>24003</v>
      </c>
      <c r="M460" t="s">
        <v>596</v>
      </c>
      <c r="P460" t="s">
        <v>67</v>
      </c>
      <c r="Q460" t="s">
        <v>68</v>
      </c>
      <c r="X460" t="s">
        <v>24004</v>
      </c>
      <c r="Z460" t="s">
        <v>24005</v>
      </c>
      <c r="AA460" t="s">
        <v>24006</v>
      </c>
      <c r="AB460" t="s">
        <v>7191</v>
      </c>
      <c r="AE460" t="s">
        <v>24007</v>
      </c>
      <c r="AF460" t="s">
        <v>24008</v>
      </c>
      <c r="AH460">
        <v>60</v>
      </c>
      <c r="AI460">
        <v>0</v>
      </c>
      <c r="AJ460">
        <v>0</v>
      </c>
      <c r="AK460">
        <v>11</v>
      </c>
      <c r="AL460">
        <v>35</v>
      </c>
      <c r="AM460" t="s">
        <v>603</v>
      </c>
      <c r="AN460" t="s">
        <v>604</v>
      </c>
      <c r="AO460" t="s">
        <v>605</v>
      </c>
      <c r="AP460" t="s">
        <v>606</v>
      </c>
      <c r="AS460" t="s">
        <v>607</v>
      </c>
      <c r="AT460" t="s">
        <v>608</v>
      </c>
      <c r="AU460" s="1">
        <v>42381</v>
      </c>
      <c r="AV460">
        <v>2015</v>
      </c>
      <c r="AW460">
        <v>5</v>
      </c>
      <c r="BE460">
        <v>7722</v>
      </c>
      <c r="BF460" t="s">
        <v>24009</v>
      </c>
      <c r="BH460">
        <v>7</v>
      </c>
      <c r="BI460" t="s">
        <v>610</v>
      </c>
      <c r="BJ460" t="s">
        <v>611</v>
      </c>
      <c r="BK460" t="s">
        <v>24010</v>
      </c>
      <c r="BL460" t="s">
        <v>24011</v>
      </c>
      <c r="BM460">
        <v>25579504</v>
      </c>
      <c r="BN460" s="4" t="b">
        <f t="shared" si="70"/>
        <v>0</v>
      </c>
      <c r="BO460" s="5" t="b">
        <f t="shared" si="71"/>
        <v>0</v>
      </c>
      <c r="BP460" s="5" t="b">
        <f t="shared" si="72"/>
        <v>0</v>
      </c>
      <c r="BQ460" s="5" t="b">
        <f t="shared" si="73"/>
        <v>0</v>
      </c>
      <c r="BR460" s="5" t="b">
        <f t="shared" si="74"/>
        <v>0</v>
      </c>
      <c r="BS460" s="5" t="b">
        <f t="shared" si="75"/>
        <v>0</v>
      </c>
      <c r="BT460" s="6" t="str">
        <f t="shared" si="76"/>
        <v>2045-2322</v>
      </c>
      <c r="BU460" s="6"/>
      <c r="BV460" s="6" t="b">
        <f t="shared" si="77"/>
        <v>0</v>
      </c>
      <c r="BW460" s="6" t="b">
        <f t="shared" si="78"/>
        <v>0</v>
      </c>
      <c r="BX460" s="6">
        <f t="shared" si="79"/>
        <v>1</v>
      </c>
    </row>
    <row r="461" spans="4:76" x14ac:dyDescent="0.15">
      <c r="D461" t="s">
        <v>62</v>
      </c>
      <c r="E461" t="s">
        <v>24012</v>
      </c>
      <c r="I461" t="s">
        <v>24013</v>
      </c>
      <c r="L461" t="s">
        <v>24014</v>
      </c>
      <c r="M461" t="s">
        <v>8932</v>
      </c>
      <c r="P461" t="s">
        <v>67</v>
      </c>
      <c r="Q461" t="s">
        <v>68</v>
      </c>
      <c r="X461" t="s">
        <v>24015</v>
      </c>
      <c r="Z461" t="s">
        <v>24016</v>
      </c>
      <c r="AA461" t="s">
        <v>24017</v>
      </c>
      <c r="AB461" t="s">
        <v>24018</v>
      </c>
      <c r="AE461" t="s">
        <v>24019</v>
      </c>
      <c r="AF461" t="s">
        <v>24020</v>
      </c>
      <c r="AH461">
        <v>22</v>
      </c>
      <c r="AI461">
        <v>9</v>
      </c>
      <c r="AJ461">
        <v>9</v>
      </c>
      <c r="AK461">
        <v>94</v>
      </c>
      <c r="AL461">
        <v>240</v>
      </c>
      <c r="AM461" t="s">
        <v>767</v>
      </c>
      <c r="AN461" t="s">
        <v>768</v>
      </c>
      <c r="AO461" t="s">
        <v>769</v>
      </c>
      <c r="AP461" t="s">
        <v>8938</v>
      </c>
      <c r="AQ461" t="s">
        <v>8939</v>
      </c>
      <c r="AS461" t="s">
        <v>8940</v>
      </c>
      <c r="AT461" t="s">
        <v>8941</v>
      </c>
      <c r="AU461" s="1">
        <v>42375</v>
      </c>
      <c r="AV461">
        <v>2015</v>
      </c>
      <c r="AW461">
        <v>87</v>
      </c>
      <c r="AX461">
        <v>1</v>
      </c>
      <c r="BA461" t="s">
        <v>49</v>
      </c>
      <c r="BC461">
        <v>530</v>
      </c>
      <c r="BD461">
        <v>537</v>
      </c>
      <c r="BF461" t="s">
        <v>24021</v>
      </c>
      <c r="BH461">
        <v>8</v>
      </c>
      <c r="BI461" t="s">
        <v>8943</v>
      </c>
      <c r="BJ461" t="s">
        <v>2573</v>
      </c>
      <c r="BK461" t="s">
        <v>24022</v>
      </c>
      <c r="BL461" t="s">
        <v>24023</v>
      </c>
      <c r="BM461">
        <v>25457383</v>
      </c>
      <c r="BN461" s="4" t="b">
        <f t="shared" si="70"/>
        <v>0</v>
      </c>
      <c r="BO461" s="5" t="b">
        <f t="shared" si="71"/>
        <v>0</v>
      </c>
      <c r="BP461" s="5" t="b">
        <f t="shared" si="72"/>
        <v>0</v>
      </c>
      <c r="BQ461" s="5" t="b">
        <f t="shared" si="73"/>
        <v>0</v>
      </c>
      <c r="BR461" s="5" t="b">
        <f t="shared" si="74"/>
        <v>0</v>
      </c>
      <c r="BS461" s="5" t="b">
        <f t="shared" si="75"/>
        <v>0</v>
      </c>
      <c r="BT461" s="6" t="str">
        <f t="shared" si="76"/>
        <v>0003-2700</v>
      </c>
      <c r="BU461" s="6"/>
      <c r="BV461" s="6" t="b">
        <f t="shared" si="77"/>
        <v>0</v>
      </c>
      <c r="BW461" s="6" t="b">
        <f t="shared" si="78"/>
        <v>0</v>
      </c>
      <c r="BX461" s="6">
        <f t="shared" si="79"/>
        <v>1</v>
      </c>
    </row>
    <row r="462" spans="4:76" x14ac:dyDescent="0.15">
      <c r="D462" t="s">
        <v>62</v>
      </c>
      <c r="E462" t="s">
        <v>24045</v>
      </c>
      <c r="I462" t="s">
        <v>24046</v>
      </c>
      <c r="L462" t="s">
        <v>24047</v>
      </c>
      <c r="M462" t="s">
        <v>24048</v>
      </c>
      <c r="P462" t="s">
        <v>67</v>
      </c>
      <c r="Q462" t="s">
        <v>68</v>
      </c>
      <c r="W462" t="s">
        <v>24049</v>
      </c>
      <c r="X462" t="s">
        <v>24050</v>
      </c>
      <c r="Z462" t="s">
        <v>24051</v>
      </c>
      <c r="AA462" t="s">
        <v>24052</v>
      </c>
      <c r="AB462" t="s">
        <v>24053</v>
      </c>
      <c r="AE462" t="s">
        <v>24054</v>
      </c>
      <c r="AF462" t="s">
        <v>24055</v>
      </c>
      <c r="AH462">
        <v>34</v>
      </c>
      <c r="AI462">
        <v>0</v>
      </c>
      <c r="AJ462">
        <v>0</v>
      </c>
      <c r="AK462">
        <v>12</v>
      </c>
      <c r="AL462">
        <v>23</v>
      </c>
      <c r="AM462" t="s">
        <v>1833</v>
      </c>
      <c r="AN462" t="s">
        <v>1834</v>
      </c>
      <c r="AO462" t="s">
        <v>1835</v>
      </c>
      <c r="AP462" t="s">
        <v>24056</v>
      </c>
      <c r="AQ462" t="s">
        <v>24057</v>
      </c>
      <c r="AS462" t="s">
        <v>24058</v>
      </c>
      <c r="AT462" t="s">
        <v>24059</v>
      </c>
      <c r="AU462" s="1">
        <v>42371</v>
      </c>
      <c r="AV462">
        <v>2015</v>
      </c>
      <c r="AW462">
        <v>30</v>
      </c>
      <c r="AX462">
        <v>1</v>
      </c>
      <c r="BA462" t="s">
        <v>49</v>
      </c>
      <c r="BC462">
        <v>41</v>
      </c>
      <c r="BD462">
        <v>58</v>
      </c>
      <c r="BF462" t="s">
        <v>24060</v>
      </c>
      <c r="BH462">
        <v>18</v>
      </c>
      <c r="BI462" t="s">
        <v>24061</v>
      </c>
      <c r="BJ462" t="s">
        <v>24062</v>
      </c>
      <c r="BK462" t="s">
        <v>24063</v>
      </c>
      <c r="BL462" t="s">
        <v>24064</v>
      </c>
      <c r="BN462" s="4" t="b">
        <f t="shared" si="70"/>
        <v>0</v>
      </c>
      <c r="BO462" s="5" t="b">
        <f t="shared" si="71"/>
        <v>0</v>
      </c>
      <c r="BP462" s="5" t="b">
        <f t="shared" si="72"/>
        <v>0</v>
      </c>
      <c r="BQ462" s="5" t="b">
        <f t="shared" si="73"/>
        <v>0</v>
      </c>
      <c r="BR462" s="5" t="b">
        <f t="shared" si="74"/>
        <v>0</v>
      </c>
      <c r="BS462" s="5" t="b">
        <f t="shared" si="75"/>
        <v>0</v>
      </c>
      <c r="BT462" s="6" t="str">
        <f t="shared" si="76"/>
        <v>0270-5060</v>
      </c>
      <c r="BU462" s="6"/>
      <c r="BV462" s="6" t="b">
        <f t="shared" si="77"/>
        <v>0</v>
      </c>
      <c r="BW462" s="6" t="b">
        <f t="shared" si="78"/>
        <v>0</v>
      </c>
      <c r="BX462" s="6">
        <f t="shared" si="79"/>
        <v>1</v>
      </c>
    </row>
    <row r="463" spans="4:76" x14ac:dyDescent="0.15">
      <c r="D463" t="s">
        <v>62</v>
      </c>
      <c r="E463" t="s">
        <v>24065</v>
      </c>
      <c r="I463" t="s">
        <v>24066</v>
      </c>
      <c r="L463" t="s">
        <v>24067</v>
      </c>
      <c r="M463" t="s">
        <v>24048</v>
      </c>
      <c r="P463" t="s">
        <v>67</v>
      </c>
      <c r="Q463" t="s">
        <v>68</v>
      </c>
      <c r="W463" t="s">
        <v>24068</v>
      </c>
      <c r="X463" t="s">
        <v>24069</v>
      </c>
      <c r="Z463" t="s">
        <v>24070</v>
      </c>
      <c r="AA463" t="s">
        <v>24071</v>
      </c>
      <c r="AB463" t="s">
        <v>24072</v>
      </c>
      <c r="AE463" t="s">
        <v>24073</v>
      </c>
      <c r="AF463" t="s">
        <v>24074</v>
      </c>
      <c r="AH463">
        <v>31</v>
      </c>
      <c r="AI463">
        <v>0</v>
      </c>
      <c r="AJ463">
        <v>0</v>
      </c>
      <c r="AK463">
        <v>18</v>
      </c>
      <c r="AL463">
        <v>35</v>
      </c>
      <c r="AM463" t="s">
        <v>1833</v>
      </c>
      <c r="AN463" t="s">
        <v>1834</v>
      </c>
      <c r="AO463" t="s">
        <v>1835</v>
      </c>
      <c r="AP463" t="s">
        <v>24056</v>
      </c>
      <c r="AQ463" t="s">
        <v>24057</v>
      </c>
      <c r="AS463" t="s">
        <v>24058</v>
      </c>
      <c r="AT463" t="s">
        <v>24059</v>
      </c>
      <c r="AU463" s="1">
        <v>42371</v>
      </c>
      <c r="AV463">
        <v>2015</v>
      </c>
      <c r="AW463">
        <v>30</v>
      </c>
      <c r="AX463">
        <v>1</v>
      </c>
      <c r="BA463" t="s">
        <v>49</v>
      </c>
      <c r="BC463">
        <v>75</v>
      </c>
      <c r="BD463">
        <v>84</v>
      </c>
      <c r="BF463" t="s">
        <v>24075</v>
      </c>
      <c r="BH463">
        <v>10</v>
      </c>
      <c r="BI463" t="s">
        <v>24061</v>
      </c>
      <c r="BJ463" t="s">
        <v>24062</v>
      </c>
      <c r="BK463" t="s">
        <v>24076</v>
      </c>
      <c r="BL463" t="s">
        <v>24077</v>
      </c>
      <c r="BN463" s="4" t="b">
        <f t="shared" si="70"/>
        <v>0</v>
      </c>
      <c r="BO463" s="5" t="b">
        <f t="shared" si="71"/>
        <v>0</v>
      </c>
      <c r="BP463" s="5" t="b">
        <f t="shared" si="72"/>
        <v>0</v>
      </c>
      <c r="BQ463" s="5" t="b">
        <f t="shared" si="73"/>
        <v>0</v>
      </c>
      <c r="BR463" s="5" t="b">
        <f t="shared" si="74"/>
        <v>0</v>
      </c>
      <c r="BS463" s="5" t="b">
        <f t="shared" si="75"/>
        <v>0</v>
      </c>
      <c r="BT463" s="6" t="str">
        <f t="shared" si="76"/>
        <v>0270-5060</v>
      </c>
      <c r="BU463" s="6"/>
      <c r="BV463" s="6" t="b">
        <f t="shared" si="77"/>
        <v>0</v>
      </c>
      <c r="BW463" s="6" t="b">
        <f t="shared" si="78"/>
        <v>0</v>
      </c>
      <c r="BX463" s="6">
        <f t="shared" si="79"/>
        <v>1</v>
      </c>
    </row>
    <row r="464" spans="4:76" x14ac:dyDescent="0.15">
      <c r="D464" t="s">
        <v>62</v>
      </c>
      <c r="E464" t="s">
        <v>24165</v>
      </c>
      <c r="I464" t="s">
        <v>24166</v>
      </c>
      <c r="L464" t="s">
        <v>24167</v>
      </c>
      <c r="M464" t="s">
        <v>24168</v>
      </c>
      <c r="P464" t="s">
        <v>67</v>
      </c>
      <c r="Q464" t="s">
        <v>68</v>
      </c>
      <c r="W464" t="s">
        <v>24169</v>
      </c>
      <c r="X464" t="s">
        <v>24170</v>
      </c>
      <c r="Z464" t="s">
        <v>24171</v>
      </c>
      <c r="AA464" t="s">
        <v>24172</v>
      </c>
      <c r="AB464" t="s">
        <v>24173</v>
      </c>
      <c r="AE464" t="s">
        <v>24174</v>
      </c>
      <c r="AF464" t="s">
        <v>24175</v>
      </c>
      <c r="AH464">
        <v>21</v>
      </c>
      <c r="AI464">
        <v>0</v>
      </c>
      <c r="AJ464">
        <v>0</v>
      </c>
      <c r="AK464">
        <v>0</v>
      </c>
      <c r="AL464">
        <v>0</v>
      </c>
      <c r="AM464" t="s">
        <v>24168</v>
      </c>
      <c r="AN464" t="s">
        <v>24176</v>
      </c>
      <c r="AO464" t="s">
        <v>24177</v>
      </c>
      <c r="AP464" t="s">
        <v>24178</v>
      </c>
      <c r="AS464" t="s">
        <v>24179</v>
      </c>
      <c r="AT464" t="s">
        <v>24180</v>
      </c>
      <c r="AV464">
        <v>2015</v>
      </c>
      <c r="AW464">
        <v>67</v>
      </c>
      <c r="BH464">
        <v>8</v>
      </c>
      <c r="BI464" t="s">
        <v>367</v>
      </c>
      <c r="BJ464" t="s">
        <v>367</v>
      </c>
      <c r="BK464" t="s">
        <v>24181</v>
      </c>
      <c r="BL464" t="s">
        <v>24182</v>
      </c>
      <c r="BN464" s="4" t="b">
        <f t="shared" si="70"/>
        <v>0</v>
      </c>
      <c r="BO464" s="5" t="b">
        <f t="shared" si="71"/>
        <v>0</v>
      </c>
      <c r="BP464" s="5" t="b">
        <f t="shared" si="72"/>
        <v>0</v>
      </c>
      <c r="BQ464" s="5" t="b">
        <f t="shared" si="73"/>
        <v>0</v>
      </c>
      <c r="BR464" s="5" t="b">
        <f t="shared" si="74"/>
        <v>0</v>
      </c>
      <c r="BS464" s="5" t="b">
        <f t="shared" si="75"/>
        <v>0</v>
      </c>
      <c r="BT464" s="6" t="str">
        <f t="shared" si="76"/>
        <v>0792-156X</v>
      </c>
      <c r="BU464" s="6"/>
      <c r="BV464" s="6" t="b">
        <f t="shared" si="77"/>
        <v>0</v>
      </c>
      <c r="BW464" s="6" t="b">
        <f t="shared" si="78"/>
        <v>0</v>
      </c>
      <c r="BX464" s="6">
        <f t="shared" si="79"/>
        <v>1</v>
      </c>
    </row>
    <row r="465" spans="4:76" x14ac:dyDescent="0.15">
      <c r="D465" t="s">
        <v>62</v>
      </c>
      <c r="E465" t="s">
        <v>24201</v>
      </c>
      <c r="I465" t="s">
        <v>24202</v>
      </c>
      <c r="L465" t="s">
        <v>24203</v>
      </c>
      <c r="M465" t="s">
        <v>24204</v>
      </c>
      <c r="P465" t="s">
        <v>67</v>
      </c>
      <c r="Q465" t="s">
        <v>68</v>
      </c>
      <c r="W465" t="s">
        <v>24205</v>
      </c>
      <c r="X465" t="s">
        <v>24206</v>
      </c>
      <c r="Z465" t="s">
        <v>24207</v>
      </c>
      <c r="AA465" t="s">
        <v>6030</v>
      </c>
      <c r="AB465" t="s">
        <v>6031</v>
      </c>
      <c r="AE465" t="s">
        <v>24208</v>
      </c>
      <c r="AF465" t="s">
        <v>24209</v>
      </c>
      <c r="AH465">
        <v>46</v>
      </c>
      <c r="AI465">
        <v>0</v>
      </c>
      <c r="AJ465">
        <v>0</v>
      </c>
      <c r="AK465">
        <v>3</v>
      </c>
      <c r="AL465">
        <v>3</v>
      </c>
      <c r="AM465" t="s">
        <v>3820</v>
      </c>
      <c r="AN465" t="s">
        <v>3821</v>
      </c>
      <c r="AO465" t="s">
        <v>3822</v>
      </c>
      <c r="AP465" t="s">
        <v>24210</v>
      </c>
      <c r="AQ465" t="s">
        <v>24211</v>
      </c>
      <c r="AS465" t="s">
        <v>24212</v>
      </c>
      <c r="AT465" t="s">
        <v>24213</v>
      </c>
      <c r="AV465">
        <v>2015</v>
      </c>
      <c r="AW465">
        <v>66</v>
      </c>
      <c r="AX465">
        <v>12</v>
      </c>
      <c r="BC465">
        <v>1290</v>
      </c>
      <c r="BD465">
        <v>1297</v>
      </c>
      <c r="BF465" t="s">
        <v>24214</v>
      </c>
      <c r="BH465">
        <v>8</v>
      </c>
      <c r="BI465" t="s">
        <v>2823</v>
      </c>
      <c r="BJ465" t="s">
        <v>473</v>
      </c>
      <c r="BK465" t="s">
        <v>24215</v>
      </c>
      <c r="BL465" t="s">
        <v>24216</v>
      </c>
      <c r="BN465" s="4" t="b">
        <f t="shared" si="70"/>
        <v>0</v>
      </c>
      <c r="BO465" s="5" t="b">
        <f t="shared" si="71"/>
        <v>0</v>
      </c>
      <c r="BP465" s="5" t="b">
        <f t="shared" si="72"/>
        <v>0</v>
      </c>
      <c r="BQ465" s="5" t="b">
        <f t="shared" si="73"/>
        <v>0</v>
      </c>
      <c r="BR465" s="5" t="b">
        <f t="shared" si="74"/>
        <v>0</v>
      </c>
      <c r="BS465" s="5" t="b">
        <f t="shared" si="75"/>
        <v>0</v>
      </c>
      <c r="BT465" s="6" t="str">
        <f t="shared" si="76"/>
        <v>1836-0947</v>
      </c>
      <c r="BU465" s="6"/>
      <c r="BV465" s="6" t="b">
        <f t="shared" si="77"/>
        <v>0</v>
      </c>
      <c r="BW465" s="6" t="b">
        <f t="shared" si="78"/>
        <v>0</v>
      </c>
      <c r="BX465" s="6">
        <f t="shared" si="79"/>
        <v>1</v>
      </c>
    </row>
    <row r="466" spans="4:76" x14ac:dyDescent="0.15">
      <c r="D466" t="s">
        <v>62</v>
      </c>
      <c r="E466" t="s">
        <v>24278</v>
      </c>
      <c r="I466" t="s">
        <v>24279</v>
      </c>
      <c r="L466" t="s">
        <v>24280</v>
      </c>
      <c r="M466" t="s">
        <v>24281</v>
      </c>
      <c r="P466" t="s">
        <v>67</v>
      </c>
      <c r="Q466" t="s">
        <v>4125</v>
      </c>
      <c r="Z466" t="s">
        <v>24282</v>
      </c>
      <c r="AA466" t="s">
        <v>24283</v>
      </c>
      <c r="AB466" t="s">
        <v>24284</v>
      </c>
      <c r="AH466">
        <v>1</v>
      </c>
      <c r="AI466">
        <v>0</v>
      </c>
      <c r="AJ466">
        <v>0</v>
      </c>
      <c r="AK466">
        <v>0</v>
      </c>
      <c r="AL466">
        <v>0</v>
      </c>
      <c r="AM466" t="s">
        <v>2919</v>
      </c>
      <c r="AN466" t="s">
        <v>2920</v>
      </c>
      <c r="AO466" t="s">
        <v>2921</v>
      </c>
      <c r="AP466" t="s">
        <v>24285</v>
      </c>
      <c r="AS466" t="s">
        <v>24286</v>
      </c>
      <c r="AT466" t="s">
        <v>24287</v>
      </c>
      <c r="AV466">
        <v>2015</v>
      </c>
      <c r="AW466">
        <v>181</v>
      </c>
      <c r="BC466">
        <v>120</v>
      </c>
      <c r="BD466">
        <v>120</v>
      </c>
      <c r="BF466" t="s">
        <v>24288</v>
      </c>
      <c r="BH466">
        <v>1</v>
      </c>
      <c r="BI466" t="s">
        <v>848</v>
      </c>
      <c r="BJ466" t="s">
        <v>848</v>
      </c>
      <c r="BK466" t="s">
        <v>24289</v>
      </c>
      <c r="BL466" t="s">
        <v>24290</v>
      </c>
      <c r="BN466" s="4" t="b">
        <f t="shared" si="70"/>
        <v>0</v>
      </c>
      <c r="BO466" s="5" t="b">
        <f t="shared" si="71"/>
        <v>0</v>
      </c>
      <c r="BP466" s="5" t="b">
        <f t="shared" si="72"/>
        <v>0</v>
      </c>
      <c r="BQ466" s="5" t="b">
        <f t="shared" si="73"/>
        <v>0</v>
      </c>
      <c r="BR466" s="5" t="b">
        <f t="shared" si="74"/>
        <v>0</v>
      </c>
      <c r="BS466" s="5" t="b">
        <f t="shared" si="75"/>
        <v>0</v>
      </c>
      <c r="BT466" s="6" t="str">
        <f t="shared" si="76"/>
        <v>0944-5013</v>
      </c>
      <c r="BU466" s="6"/>
      <c r="BV466" s="6" t="b">
        <f t="shared" si="77"/>
        <v>0</v>
      </c>
      <c r="BW466" s="6" t="b">
        <f t="shared" si="78"/>
        <v>0</v>
      </c>
      <c r="BX466" s="6">
        <f t="shared" si="79"/>
        <v>1</v>
      </c>
    </row>
    <row r="467" spans="4:76" x14ac:dyDescent="0.15">
      <c r="D467" t="s">
        <v>62</v>
      </c>
      <c r="E467" t="s">
        <v>24311</v>
      </c>
      <c r="I467" t="s">
        <v>24312</v>
      </c>
      <c r="L467" t="s">
        <v>24313</v>
      </c>
      <c r="M467" t="s">
        <v>24314</v>
      </c>
      <c r="P467" t="s">
        <v>67</v>
      </c>
      <c r="Q467" t="s">
        <v>68</v>
      </c>
      <c r="W467" t="s">
        <v>24315</v>
      </c>
      <c r="X467" t="s">
        <v>24316</v>
      </c>
      <c r="Z467" t="s">
        <v>24317</v>
      </c>
      <c r="AA467" t="s">
        <v>24318</v>
      </c>
      <c r="AB467" t="s">
        <v>24319</v>
      </c>
      <c r="AE467" t="s">
        <v>24320</v>
      </c>
      <c r="AF467" t="s">
        <v>24321</v>
      </c>
      <c r="AH467">
        <v>38</v>
      </c>
      <c r="AI467">
        <v>0</v>
      </c>
      <c r="AJ467">
        <v>0</v>
      </c>
      <c r="AK467">
        <v>1</v>
      </c>
      <c r="AL467">
        <v>1</v>
      </c>
      <c r="AM467" t="s">
        <v>24322</v>
      </c>
      <c r="AN467" t="s">
        <v>24323</v>
      </c>
      <c r="AO467" t="s">
        <v>24324</v>
      </c>
      <c r="AP467" t="s">
        <v>24325</v>
      </c>
      <c r="AQ467" t="s">
        <v>24326</v>
      </c>
      <c r="AS467" t="s">
        <v>24327</v>
      </c>
      <c r="AT467" t="s">
        <v>24328</v>
      </c>
      <c r="AV467">
        <v>2015</v>
      </c>
      <c r="AW467">
        <v>24</v>
      </c>
      <c r="AX467">
        <v>2</v>
      </c>
      <c r="BC467">
        <v>109</v>
      </c>
      <c r="BD467">
        <v>115</v>
      </c>
      <c r="BF467" t="s">
        <v>24329</v>
      </c>
      <c r="BH467">
        <v>7</v>
      </c>
      <c r="BI467" t="s">
        <v>1714</v>
      </c>
      <c r="BJ467" t="s">
        <v>1714</v>
      </c>
      <c r="BK467" t="s">
        <v>24330</v>
      </c>
      <c r="BL467" t="s">
        <v>24331</v>
      </c>
      <c r="BN467" s="4" t="b">
        <f t="shared" si="70"/>
        <v>0</v>
      </c>
      <c r="BO467" s="5" t="b">
        <f t="shared" si="71"/>
        <v>0</v>
      </c>
      <c r="BP467" s="5" t="b">
        <f t="shared" si="72"/>
        <v>0</v>
      </c>
      <c r="BQ467" s="5" t="b">
        <f t="shared" si="73"/>
        <v>0</v>
      </c>
      <c r="BR467" s="5" t="b">
        <f t="shared" si="74"/>
        <v>0</v>
      </c>
      <c r="BS467" s="5" t="b">
        <f t="shared" si="75"/>
        <v>0</v>
      </c>
      <c r="BT467" s="6" t="str">
        <f t="shared" si="76"/>
        <v>1864-7790</v>
      </c>
      <c r="BU467" s="6"/>
      <c r="BV467" s="6" t="b">
        <f t="shared" si="77"/>
        <v>0</v>
      </c>
      <c r="BW467" s="6" t="b">
        <f t="shared" si="78"/>
        <v>0</v>
      </c>
      <c r="BX467" s="6">
        <f t="shared" si="79"/>
        <v>1</v>
      </c>
    </row>
    <row r="468" spans="4:76" x14ac:dyDescent="0.15">
      <c r="D468" t="s">
        <v>62</v>
      </c>
      <c r="E468" t="s">
        <v>24352</v>
      </c>
      <c r="I468" t="s">
        <v>24353</v>
      </c>
      <c r="L468" t="s">
        <v>24354</v>
      </c>
      <c r="M468" t="s">
        <v>24355</v>
      </c>
      <c r="P468" t="s">
        <v>67</v>
      </c>
      <c r="Q468" t="s">
        <v>68</v>
      </c>
      <c r="W468" t="s">
        <v>24356</v>
      </c>
      <c r="X468" t="s">
        <v>24357</v>
      </c>
      <c r="Z468" t="s">
        <v>24358</v>
      </c>
      <c r="AA468" t="s">
        <v>24359</v>
      </c>
      <c r="AB468" t="s">
        <v>24360</v>
      </c>
      <c r="AE468" t="s">
        <v>24361</v>
      </c>
      <c r="AF468" t="s">
        <v>24362</v>
      </c>
      <c r="AH468">
        <v>63</v>
      </c>
      <c r="AI468">
        <v>0</v>
      </c>
      <c r="AJ468">
        <v>0</v>
      </c>
      <c r="AK468">
        <v>3</v>
      </c>
      <c r="AL468">
        <v>3</v>
      </c>
      <c r="AM468" t="s">
        <v>24363</v>
      </c>
      <c r="AN468" t="s">
        <v>4819</v>
      </c>
      <c r="AO468" t="s">
        <v>24364</v>
      </c>
      <c r="AP468" t="s">
        <v>24365</v>
      </c>
      <c r="AQ468" t="s">
        <v>24366</v>
      </c>
      <c r="AS468" t="s">
        <v>24367</v>
      </c>
      <c r="AT468" t="s">
        <v>24368</v>
      </c>
      <c r="AV468">
        <v>2015</v>
      </c>
      <c r="AW468">
        <v>17</v>
      </c>
      <c r="AX468">
        <v>6</v>
      </c>
      <c r="BC468">
        <v>1091</v>
      </c>
      <c r="BD468">
        <v>1100</v>
      </c>
      <c r="BH468">
        <v>10</v>
      </c>
      <c r="BI468" t="s">
        <v>24369</v>
      </c>
      <c r="BJ468" t="s">
        <v>24370</v>
      </c>
      <c r="BK468" t="s">
        <v>24371</v>
      </c>
      <c r="BL468" t="s">
        <v>24372</v>
      </c>
      <c r="BN468" s="4" t="b">
        <f t="shared" si="70"/>
        <v>0</v>
      </c>
      <c r="BO468" s="5" t="b">
        <f t="shared" si="71"/>
        <v>0</v>
      </c>
      <c r="BP468" s="5" t="b">
        <f t="shared" si="72"/>
        <v>0</v>
      </c>
      <c r="BQ468" s="5" t="b">
        <f t="shared" si="73"/>
        <v>0</v>
      </c>
      <c r="BR468" s="5" t="b">
        <f t="shared" si="74"/>
        <v>0</v>
      </c>
      <c r="BS468" s="5" t="b">
        <f t="shared" si="75"/>
        <v>0</v>
      </c>
      <c r="BT468" s="6" t="str">
        <f t="shared" si="76"/>
        <v>1560-8530</v>
      </c>
      <c r="BU468" s="6"/>
      <c r="BV468" s="6" t="b">
        <f t="shared" si="77"/>
        <v>0</v>
      </c>
      <c r="BW468" s="6" t="b">
        <f t="shared" si="78"/>
        <v>0</v>
      </c>
      <c r="BX468" s="6">
        <f t="shared" si="79"/>
        <v>1</v>
      </c>
    </row>
    <row r="469" spans="4:76" x14ac:dyDescent="0.15">
      <c r="D469" t="s">
        <v>62</v>
      </c>
      <c r="E469" t="s">
        <v>24373</v>
      </c>
      <c r="I469" t="s">
        <v>24374</v>
      </c>
      <c r="L469" t="s">
        <v>24375</v>
      </c>
      <c r="M469" t="s">
        <v>24168</v>
      </c>
      <c r="P469" t="s">
        <v>67</v>
      </c>
      <c r="Q469" t="s">
        <v>68</v>
      </c>
      <c r="W469" t="s">
        <v>24376</v>
      </c>
      <c r="X469" t="s">
        <v>24377</v>
      </c>
      <c r="Z469" t="s">
        <v>24378</v>
      </c>
      <c r="AA469" t="s">
        <v>24379</v>
      </c>
      <c r="AE469" t="s">
        <v>24380</v>
      </c>
      <c r="AF469" t="s">
        <v>24381</v>
      </c>
      <c r="AH469">
        <v>29</v>
      </c>
      <c r="AI469">
        <v>0</v>
      </c>
      <c r="AJ469">
        <v>0</v>
      </c>
      <c r="AK469">
        <v>1</v>
      </c>
      <c r="AL469">
        <v>1</v>
      </c>
      <c r="AM469" t="s">
        <v>24168</v>
      </c>
      <c r="AN469" t="s">
        <v>24176</v>
      </c>
      <c r="AO469" t="s">
        <v>24177</v>
      </c>
      <c r="AP469" t="s">
        <v>24178</v>
      </c>
      <c r="AS469" t="s">
        <v>24179</v>
      </c>
      <c r="AT469" t="s">
        <v>24180</v>
      </c>
      <c r="AV469">
        <v>2015</v>
      </c>
      <c r="AW469">
        <v>67</v>
      </c>
      <c r="BH469">
        <v>10</v>
      </c>
      <c r="BI469" t="s">
        <v>367</v>
      </c>
      <c r="BJ469" t="s">
        <v>367</v>
      </c>
      <c r="BK469" t="s">
        <v>24382</v>
      </c>
      <c r="BL469" t="s">
        <v>24383</v>
      </c>
      <c r="BN469" s="4" t="b">
        <f t="shared" si="70"/>
        <v>0</v>
      </c>
      <c r="BO469" s="5" t="b">
        <f t="shared" si="71"/>
        <v>0</v>
      </c>
      <c r="BP469" s="5" t="b">
        <f t="shared" si="72"/>
        <v>0</v>
      </c>
      <c r="BQ469" s="5" t="b">
        <f t="shared" si="73"/>
        <v>0</v>
      </c>
      <c r="BR469" s="5" t="b">
        <f t="shared" si="74"/>
        <v>0</v>
      </c>
      <c r="BS469" s="5" t="b">
        <f t="shared" si="75"/>
        <v>0</v>
      </c>
      <c r="BT469" s="6" t="str">
        <f t="shared" si="76"/>
        <v>0792-156X</v>
      </c>
      <c r="BU469" s="6"/>
      <c r="BV469" s="6" t="b">
        <f t="shared" si="77"/>
        <v>0</v>
      </c>
      <c r="BW469" s="6" t="b">
        <f t="shared" si="78"/>
        <v>0</v>
      </c>
      <c r="BX469" s="6">
        <f t="shared" si="79"/>
        <v>1</v>
      </c>
    </row>
    <row r="470" spans="4:76" x14ac:dyDescent="0.15">
      <c r="D470" t="s">
        <v>62</v>
      </c>
      <c r="E470" t="s">
        <v>24384</v>
      </c>
      <c r="I470" t="s">
        <v>24385</v>
      </c>
      <c r="L470" t="s">
        <v>24386</v>
      </c>
      <c r="M470" t="s">
        <v>24168</v>
      </c>
      <c r="P470" t="s">
        <v>67</v>
      </c>
      <c r="Q470" t="s">
        <v>68</v>
      </c>
      <c r="W470" t="s">
        <v>24387</v>
      </c>
      <c r="X470" t="s">
        <v>24388</v>
      </c>
      <c r="Z470" t="s">
        <v>24389</v>
      </c>
      <c r="AA470" t="s">
        <v>24390</v>
      </c>
      <c r="AB470" t="s">
        <v>24391</v>
      </c>
      <c r="AE470" t="s">
        <v>24392</v>
      </c>
      <c r="AF470" t="s">
        <v>24393</v>
      </c>
      <c r="AH470">
        <v>25</v>
      </c>
      <c r="AI470">
        <v>0</v>
      </c>
      <c r="AJ470">
        <v>0</v>
      </c>
      <c r="AK470">
        <v>2</v>
      </c>
      <c r="AL470">
        <v>2</v>
      </c>
      <c r="AM470" t="s">
        <v>24168</v>
      </c>
      <c r="AN470" t="s">
        <v>24176</v>
      </c>
      <c r="AO470" t="s">
        <v>24177</v>
      </c>
      <c r="AP470" t="s">
        <v>24178</v>
      </c>
      <c r="AS470" t="s">
        <v>24179</v>
      </c>
      <c r="AT470" t="s">
        <v>24180</v>
      </c>
      <c r="AV470">
        <v>2015</v>
      </c>
      <c r="AW470">
        <v>67</v>
      </c>
      <c r="BH470">
        <v>9</v>
      </c>
      <c r="BI470" t="s">
        <v>367</v>
      </c>
      <c r="BJ470" t="s">
        <v>367</v>
      </c>
      <c r="BK470" t="s">
        <v>24394</v>
      </c>
      <c r="BL470" t="s">
        <v>24395</v>
      </c>
      <c r="BN470" s="4" t="b">
        <f t="shared" si="70"/>
        <v>0</v>
      </c>
      <c r="BO470" s="5" t="b">
        <f t="shared" si="71"/>
        <v>0</v>
      </c>
      <c r="BP470" s="5" t="b">
        <f t="shared" si="72"/>
        <v>0</v>
      </c>
      <c r="BQ470" s="5" t="b">
        <f t="shared" si="73"/>
        <v>0</v>
      </c>
      <c r="BR470" s="5" t="b">
        <f t="shared" si="74"/>
        <v>0</v>
      </c>
      <c r="BS470" s="5" t="b">
        <f t="shared" si="75"/>
        <v>0</v>
      </c>
      <c r="BT470" s="6" t="str">
        <f t="shared" si="76"/>
        <v>0792-156X</v>
      </c>
      <c r="BU470" s="6"/>
      <c r="BV470" s="6" t="b">
        <f t="shared" si="77"/>
        <v>0</v>
      </c>
      <c r="BW470" s="6" t="b">
        <f t="shared" si="78"/>
        <v>0</v>
      </c>
      <c r="BX470" s="6">
        <f t="shared" si="79"/>
        <v>1</v>
      </c>
    </row>
    <row r="471" spans="4:76" x14ac:dyDescent="0.15">
      <c r="D471" t="s">
        <v>62</v>
      </c>
      <c r="E471" t="s">
        <v>24425</v>
      </c>
      <c r="I471" t="s">
        <v>24426</v>
      </c>
      <c r="L471" t="s">
        <v>24427</v>
      </c>
      <c r="M471" t="s">
        <v>24220</v>
      </c>
      <c r="P471" t="s">
        <v>67</v>
      </c>
      <c r="Q471" t="s">
        <v>68</v>
      </c>
      <c r="W471" t="s">
        <v>24428</v>
      </c>
      <c r="X471" t="s">
        <v>24429</v>
      </c>
      <c r="Z471" t="s">
        <v>24430</v>
      </c>
      <c r="AA471" t="s">
        <v>24431</v>
      </c>
      <c r="AB471" t="s">
        <v>24432</v>
      </c>
      <c r="AE471" t="s">
        <v>24433</v>
      </c>
      <c r="AF471" t="s">
        <v>24434</v>
      </c>
      <c r="AH471">
        <v>43</v>
      </c>
      <c r="AI471">
        <v>0</v>
      </c>
      <c r="AJ471">
        <v>0</v>
      </c>
      <c r="AK471">
        <v>0</v>
      </c>
      <c r="AL471">
        <v>0</v>
      </c>
      <c r="AM471" t="s">
        <v>24227</v>
      </c>
      <c r="AN471" t="s">
        <v>24228</v>
      </c>
      <c r="AO471" t="s">
        <v>24229</v>
      </c>
      <c r="AP471" t="s">
        <v>24230</v>
      </c>
      <c r="AS471" t="s">
        <v>24231</v>
      </c>
      <c r="AT471" t="s">
        <v>24232</v>
      </c>
      <c r="AV471">
        <v>2015</v>
      </c>
      <c r="AW471">
        <v>14</v>
      </c>
      <c r="AX471">
        <v>4</v>
      </c>
      <c r="BC471">
        <v>12765</v>
      </c>
      <c r="BD471">
        <v>12775</v>
      </c>
      <c r="BF471" t="s">
        <v>24435</v>
      </c>
      <c r="BH471">
        <v>11</v>
      </c>
      <c r="BI471" t="s">
        <v>1335</v>
      </c>
      <c r="BJ471" t="s">
        <v>1335</v>
      </c>
      <c r="BK471" t="s">
        <v>24423</v>
      </c>
      <c r="BL471" t="s">
        <v>24436</v>
      </c>
      <c r="BM471">
        <v>26505427</v>
      </c>
      <c r="BN471" s="4" t="b">
        <f t="shared" si="70"/>
        <v>0</v>
      </c>
      <c r="BO471" s="5" t="b">
        <f t="shared" si="71"/>
        <v>0</v>
      </c>
      <c r="BP471" s="5" t="b">
        <f t="shared" si="72"/>
        <v>0</v>
      </c>
      <c r="BQ471" s="5" t="b">
        <f t="shared" si="73"/>
        <v>0</v>
      </c>
      <c r="BR471" s="5" t="b">
        <f t="shared" si="74"/>
        <v>0</v>
      </c>
      <c r="BS471" s="5" t="b">
        <f t="shared" si="75"/>
        <v>0</v>
      </c>
      <c r="BT471" s="6" t="str">
        <f t="shared" si="76"/>
        <v>1676-5680</v>
      </c>
      <c r="BU471" s="6"/>
      <c r="BV471" s="6" t="b">
        <f t="shared" si="77"/>
        <v>0</v>
      </c>
      <c r="BW471" s="6" t="b">
        <f t="shared" si="78"/>
        <v>0</v>
      </c>
      <c r="BX471" s="6">
        <f t="shared" si="79"/>
        <v>1</v>
      </c>
    </row>
    <row r="472" spans="4:76" x14ac:dyDescent="0.15">
      <c r="D472" t="s">
        <v>62</v>
      </c>
      <c r="E472" t="s">
        <v>24483</v>
      </c>
      <c r="I472" t="s">
        <v>24484</v>
      </c>
      <c r="L472" t="s">
        <v>24485</v>
      </c>
      <c r="M472" t="s">
        <v>24486</v>
      </c>
      <c r="P472" t="s">
        <v>67</v>
      </c>
      <c r="Q472" t="s">
        <v>68</v>
      </c>
      <c r="X472" t="s">
        <v>24487</v>
      </c>
      <c r="Z472" t="s">
        <v>24488</v>
      </c>
      <c r="AA472" t="s">
        <v>24489</v>
      </c>
      <c r="AB472" t="s">
        <v>24490</v>
      </c>
      <c r="AC472" t="s">
        <v>24491</v>
      </c>
      <c r="AD472" t="s">
        <v>24492</v>
      </c>
      <c r="AE472" t="s">
        <v>24493</v>
      </c>
      <c r="AF472" t="s">
        <v>24494</v>
      </c>
      <c r="AH472">
        <v>73</v>
      </c>
      <c r="AI472">
        <v>0</v>
      </c>
      <c r="AJ472">
        <v>0</v>
      </c>
      <c r="AK472">
        <v>41</v>
      </c>
      <c r="AL472">
        <v>41</v>
      </c>
      <c r="AM472" t="s">
        <v>24495</v>
      </c>
      <c r="AN472" t="s">
        <v>24496</v>
      </c>
      <c r="AO472" t="s">
        <v>24497</v>
      </c>
      <c r="AP472" t="s">
        <v>24498</v>
      </c>
      <c r="AQ472" t="s">
        <v>24499</v>
      </c>
      <c r="AS472" t="s">
        <v>24500</v>
      </c>
      <c r="AT472" t="s">
        <v>24501</v>
      </c>
      <c r="AV472">
        <v>2015</v>
      </c>
      <c r="AW472">
        <v>15</v>
      </c>
      <c r="AX472">
        <v>21</v>
      </c>
      <c r="BC472">
        <v>12345</v>
      </c>
      <c r="BD472">
        <v>12360</v>
      </c>
      <c r="BF472" t="s">
        <v>24502</v>
      </c>
      <c r="BH472">
        <v>16</v>
      </c>
      <c r="BI472" t="s">
        <v>1790</v>
      </c>
      <c r="BJ472" t="s">
        <v>1790</v>
      </c>
      <c r="BK472" t="s">
        <v>24503</v>
      </c>
      <c r="BL472" t="s">
        <v>24504</v>
      </c>
      <c r="BN472" s="4" t="b">
        <f t="shared" si="70"/>
        <v>0</v>
      </c>
      <c r="BO472" s="5" t="b">
        <f t="shared" si="71"/>
        <v>0</v>
      </c>
      <c r="BP472" s="5" t="b">
        <f t="shared" si="72"/>
        <v>0</v>
      </c>
      <c r="BQ472" s="5" t="b">
        <f t="shared" si="73"/>
        <v>0</v>
      </c>
      <c r="BR472" s="5" t="b">
        <f t="shared" si="74"/>
        <v>0</v>
      </c>
      <c r="BS472" s="5" t="b">
        <f t="shared" si="75"/>
        <v>0</v>
      </c>
      <c r="BT472" s="6" t="str">
        <f t="shared" si="76"/>
        <v>1680-7316</v>
      </c>
      <c r="BU472" s="6"/>
      <c r="BV472" s="6" t="b">
        <f t="shared" si="77"/>
        <v>0</v>
      </c>
      <c r="BW472" s="6" t="b">
        <f t="shared" si="78"/>
        <v>0</v>
      </c>
      <c r="BX472" s="6">
        <f t="shared" si="79"/>
        <v>1</v>
      </c>
    </row>
    <row r="473" spans="4:76" x14ac:dyDescent="0.15">
      <c r="D473" t="s">
        <v>62</v>
      </c>
      <c r="E473" t="s">
        <v>24520</v>
      </c>
      <c r="I473" t="s">
        <v>24521</v>
      </c>
      <c r="L473" t="s">
        <v>24522</v>
      </c>
      <c r="M473" t="s">
        <v>24523</v>
      </c>
      <c r="P473" t="s">
        <v>67</v>
      </c>
      <c r="Q473" t="s">
        <v>68</v>
      </c>
      <c r="W473" t="s">
        <v>24524</v>
      </c>
      <c r="X473" t="s">
        <v>24525</v>
      </c>
      <c r="Z473" t="s">
        <v>24526</v>
      </c>
      <c r="AA473" t="s">
        <v>24527</v>
      </c>
      <c r="AB473" t="s">
        <v>24528</v>
      </c>
      <c r="AE473" t="s">
        <v>24529</v>
      </c>
      <c r="AF473" t="s">
        <v>24530</v>
      </c>
      <c r="AH473">
        <v>42</v>
      </c>
      <c r="AI473">
        <v>0</v>
      </c>
      <c r="AJ473">
        <v>0</v>
      </c>
      <c r="AK473">
        <v>8</v>
      </c>
      <c r="AL473">
        <v>8</v>
      </c>
      <c r="AM473" t="s">
        <v>3820</v>
      </c>
      <c r="AN473" t="s">
        <v>3821</v>
      </c>
      <c r="AO473" t="s">
        <v>3822</v>
      </c>
      <c r="AP473" t="s">
        <v>24531</v>
      </c>
      <c r="AQ473" t="s">
        <v>24532</v>
      </c>
      <c r="AS473" t="s">
        <v>24533</v>
      </c>
      <c r="AT473" t="s">
        <v>24534</v>
      </c>
      <c r="AV473">
        <v>2015</v>
      </c>
      <c r="AW473">
        <v>53</v>
      </c>
      <c r="AX473">
        <v>7</v>
      </c>
      <c r="BC473">
        <v>763</v>
      </c>
      <c r="BD473">
        <v>771</v>
      </c>
      <c r="BF473" t="s">
        <v>24535</v>
      </c>
      <c r="BH473">
        <v>9</v>
      </c>
      <c r="BI473" t="s">
        <v>472</v>
      </c>
      <c r="BJ473" t="s">
        <v>473</v>
      </c>
      <c r="BK473" t="s">
        <v>24536</v>
      </c>
      <c r="BL473" t="s">
        <v>24537</v>
      </c>
      <c r="BN473" s="4" t="b">
        <f t="shared" si="70"/>
        <v>0</v>
      </c>
      <c r="BO473" s="5" t="b">
        <f t="shared" si="71"/>
        <v>0</v>
      </c>
      <c r="BP473" s="5" t="b">
        <f t="shared" si="72"/>
        <v>0</v>
      </c>
      <c r="BQ473" s="5" t="b">
        <f t="shared" si="73"/>
        <v>0</v>
      </c>
      <c r="BR473" s="5" t="b">
        <f t="shared" si="74"/>
        <v>0</v>
      </c>
      <c r="BS473" s="5" t="b">
        <f t="shared" si="75"/>
        <v>0</v>
      </c>
      <c r="BT473" s="6" t="str">
        <f t="shared" si="76"/>
        <v>1838-675X</v>
      </c>
      <c r="BU473" s="6"/>
      <c r="BV473" s="6" t="b">
        <f t="shared" si="77"/>
        <v>0</v>
      </c>
      <c r="BW473" s="6" t="b">
        <f t="shared" si="78"/>
        <v>0</v>
      </c>
      <c r="BX473" s="6">
        <f t="shared" si="79"/>
        <v>1</v>
      </c>
    </row>
    <row r="474" spans="4:76" x14ac:dyDescent="0.15">
      <c r="D474" t="s">
        <v>62</v>
      </c>
      <c r="E474" t="s">
        <v>24605</v>
      </c>
      <c r="I474" t="s">
        <v>24606</v>
      </c>
      <c r="L474" t="s">
        <v>24607</v>
      </c>
      <c r="M474" t="s">
        <v>24220</v>
      </c>
      <c r="P474" t="s">
        <v>67</v>
      </c>
      <c r="Q474" t="s">
        <v>68</v>
      </c>
      <c r="W474" t="s">
        <v>24608</v>
      </c>
      <c r="X474" t="s">
        <v>24609</v>
      </c>
      <c r="Z474" t="s">
        <v>24610</v>
      </c>
      <c r="AA474" t="s">
        <v>24611</v>
      </c>
      <c r="AB474" t="s">
        <v>11646</v>
      </c>
      <c r="AE474" t="s">
        <v>24612</v>
      </c>
      <c r="AF474" t="s">
        <v>24613</v>
      </c>
      <c r="AH474">
        <v>35</v>
      </c>
      <c r="AI474">
        <v>0</v>
      </c>
      <c r="AJ474">
        <v>0</v>
      </c>
      <c r="AK474">
        <v>5</v>
      </c>
      <c r="AL474">
        <v>5</v>
      </c>
      <c r="AM474" t="s">
        <v>24227</v>
      </c>
      <c r="AN474" t="s">
        <v>24228</v>
      </c>
      <c r="AO474" t="s">
        <v>24229</v>
      </c>
      <c r="AP474" t="s">
        <v>24230</v>
      </c>
      <c r="AS474" t="s">
        <v>24231</v>
      </c>
      <c r="AT474" t="s">
        <v>24232</v>
      </c>
      <c r="AV474">
        <v>2015</v>
      </c>
      <c r="AW474">
        <v>14</v>
      </c>
      <c r="AX474">
        <v>4</v>
      </c>
      <c r="BC474">
        <v>13184</v>
      </c>
      <c r="BD474">
        <v>13194</v>
      </c>
      <c r="BF474" t="s">
        <v>24614</v>
      </c>
      <c r="BH474">
        <v>11</v>
      </c>
      <c r="BI474" t="s">
        <v>1335</v>
      </c>
      <c r="BJ474" t="s">
        <v>1335</v>
      </c>
      <c r="BK474" t="s">
        <v>24615</v>
      </c>
      <c r="BL474" t="s">
        <v>24616</v>
      </c>
      <c r="BM474">
        <v>26535631</v>
      </c>
      <c r="BN474" s="4" t="b">
        <f t="shared" si="70"/>
        <v>0</v>
      </c>
      <c r="BO474" s="5" t="b">
        <f t="shared" si="71"/>
        <v>0</v>
      </c>
      <c r="BP474" s="5" t="b">
        <f t="shared" si="72"/>
        <v>0</v>
      </c>
      <c r="BQ474" s="5" t="b">
        <f t="shared" si="73"/>
        <v>0</v>
      </c>
      <c r="BR474" s="5" t="b">
        <f t="shared" si="74"/>
        <v>0</v>
      </c>
      <c r="BS474" s="5" t="b">
        <f t="shared" si="75"/>
        <v>0</v>
      </c>
      <c r="BT474" s="6" t="str">
        <f t="shared" si="76"/>
        <v>1676-5680</v>
      </c>
      <c r="BU474" s="6"/>
      <c r="BV474" s="6" t="b">
        <f t="shared" si="77"/>
        <v>0</v>
      </c>
      <c r="BW474" s="6" t="b">
        <f t="shared" si="78"/>
        <v>0</v>
      </c>
      <c r="BX474" s="6">
        <f t="shared" si="79"/>
        <v>1</v>
      </c>
    </row>
    <row r="475" spans="4:76" x14ac:dyDescent="0.15">
      <c r="D475" t="s">
        <v>62</v>
      </c>
      <c r="E475" t="s">
        <v>24691</v>
      </c>
      <c r="I475" t="s">
        <v>24692</v>
      </c>
      <c r="L475" t="s">
        <v>24693</v>
      </c>
      <c r="M475" t="s">
        <v>24694</v>
      </c>
      <c r="P475" t="s">
        <v>67</v>
      </c>
      <c r="Q475" t="s">
        <v>68</v>
      </c>
      <c r="W475" t="s">
        <v>24695</v>
      </c>
      <c r="X475" t="s">
        <v>24696</v>
      </c>
      <c r="Z475" t="s">
        <v>24697</v>
      </c>
      <c r="AA475" t="s">
        <v>5346</v>
      </c>
      <c r="AB475" t="s">
        <v>23111</v>
      </c>
      <c r="AE475" t="s">
        <v>23426</v>
      </c>
      <c r="AF475" t="s">
        <v>24698</v>
      </c>
      <c r="AH475">
        <v>44</v>
      </c>
      <c r="AI475">
        <v>0</v>
      </c>
      <c r="AJ475">
        <v>0</v>
      </c>
      <c r="AK475">
        <v>2</v>
      </c>
      <c r="AL475">
        <v>2</v>
      </c>
      <c r="AM475" t="s">
        <v>24699</v>
      </c>
      <c r="AN475" t="s">
        <v>24700</v>
      </c>
      <c r="AO475" t="s">
        <v>24701</v>
      </c>
      <c r="AP475" t="s">
        <v>24702</v>
      </c>
      <c r="AQ475" t="s">
        <v>24703</v>
      </c>
      <c r="AS475" t="s">
        <v>24704</v>
      </c>
      <c r="AT475" t="s">
        <v>24705</v>
      </c>
      <c r="AV475">
        <v>2015</v>
      </c>
      <c r="AW475">
        <v>24</v>
      </c>
      <c r="AX475">
        <v>5</v>
      </c>
      <c r="BC475">
        <v>1679</v>
      </c>
      <c r="BD475">
        <v>1684</v>
      </c>
      <c r="BH475">
        <v>6</v>
      </c>
      <c r="BI475" t="s">
        <v>937</v>
      </c>
      <c r="BJ475" t="s">
        <v>938</v>
      </c>
      <c r="BK475" t="s">
        <v>24706</v>
      </c>
      <c r="BL475" t="s">
        <v>24707</v>
      </c>
      <c r="BN475" s="4" t="b">
        <f t="shared" si="70"/>
        <v>0</v>
      </c>
      <c r="BO475" s="5" t="b">
        <f t="shared" si="71"/>
        <v>0</v>
      </c>
      <c r="BP475" s="5" t="b">
        <f t="shared" si="72"/>
        <v>0</v>
      </c>
      <c r="BQ475" s="5" t="b">
        <f t="shared" si="73"/>
        <v>0</v>
      </c>
      <c r="BR475" s="5" t="b">
        <f t="shared" si="74"/>
        <v>0</v>
      </c>
      <c r="BS475" s="5" t="b">
        <f t="shared" si="75"/>
        <v>0</v>
      </c>
      <c r="BT475" s="6" t="str">
        <f t="shared" si="76"/>
        <v>1018-4619</v>
      </c>
      <c r="BU475" s="6"/>
      <c r="BV475" s="6" t="b">
        <f t="shared" si="77"/>
        <v>0</v>
      </c>
      <c r="BW475" s="6" t="b">
        <f t="shared" si="78"/>
        <v>0</v>
      </c>
      <c r="BX475" s="6">
        <f t="shared" si="79"/>
        <v>1</v>
      </c>
    </row>
    <row r="476" spans="4:76" x14ac:dyDescent="0.15">
      <c r="D476" t="s">
        <v>62</v>
      </c>
      <c r="E476" t="s">
        <v>24731</v>
      </c>
      <c r="I476" t="s">
        <v>24732</v>
      </c>
      <c r="L476" t="s">
        <v>24733</v>
      </c>
      <c r="M476" t="s">
        <v>24281</v>
      </c>
      <c r="P476" t="s">
        <v>67</v>
      </c>
      <c r="Q476" t="s">
        <v>68</v>
      </c>
      <c r="W476" t="s">
        <v>24734</v>
      </c>
      <c r="X476" t="s">
        <v>24735</v>
      </c>
      <c r="Z476" t="s">
        <v>24736</v>
      </c>
      <c r="AA476" t="s">
        <v>24737</v>
      </c>
      <c r="AB476" t="s">
        <v>18887</v>
      </c>
      <c r="AE476" t="s">
        <v>24738</v>
      </c>
      <c r="AF476" t="s">
        <v>24739</v>
      </c>
      <c r="AH476">
        <v>38</v>
      </c>
      <c r="AI476">
        <v>1</v>
      </c>
      <c r="AJ476">
        <v>1</v>
      </c>
      <c r="AK476">
        <v>9</v>
      </c>
      <c r="AL476">
        <v>9</v>
      </c>
      <c r="AM476" t="s">
        <v>2919</v>
      </c>
      <c r="AN476" t="s">
        <v>2920</v>
      </c>
      <c r="AO476" t="s">
        <v>2921</v>
      </c>
      <c r="AP476" t="s">
        <v>24285</v>
      </c>
      <c r="AS476" t="s">
        <v>24286</v>
      </c>
      <c r="AT476" t="s">
        <v>24287</v>
      </c>
      <c r="AV476">
        <v>2015</v>
      </c>
      <c r="AW476">
        <v>179</v>
      </c>
      <c r="BC476">
        <v>54</v>
      </c>
      <c r="BD476">
        <v>63</v>
      </c>
      <c r="BF476" t="s">
        <v>24740</v>
      </c>
      <c r="BH476">
        <v>10</v>
      </c>
      <c r="BI476" t="s">
        <v>848</v>
      </c>
      <c r="BJ476" t="s">
        <v>848</v>
      </c>
      <c r="BK476" t="s">
        <v>24741</v>
      </c>
      <c r="BL476" t="s">
        <v>24742</v>
      </c>
      <c r="BM476">
        <v>26411895</v>
      </c>
      <c r="BN476" s="4" t="b">
        <f t="shared" si="70"/>
        <v>0</v>
      </c>
      <c r="BO476" s="5" t="b">
        <f t="shared" si="71"/>
        <v>0</v>
      </c>
      <c r="BP476" s="5" t="b">
        <f t="shared" si="72"/>
        <v>0</v>
      </c>
      <c r="BQ476" s="5" t="b">
        <f t="shared" si="73"/>
        <v>0</v>
      </c>
      <c r="BR476" s="5" t="b">
        <f t="shared" si="74"/>
        <v>0</v>
      </c>
      <c r="BS476" s="5" t="b">
        <f t="shared" si="75"/>
        <v>0</v>
      </c>
      <c r="BT476" s="6" t="str">
        <f t="shared" si="76"/>
        <v>0944-5013</v>
      </c>
      <c r="BU476" s="6"/>
      <c r="BV476" s="6" t="b">
        <f t="shared" si="77"/>
        <v>0</v>
      </c>
      <c r="BW476" s="6" t="b">
        <f t="shared" si="78"/>
        <v>0</v>
      </c>
      <c r="BX476" s="6">
        <f t="shared" si="79"/>
        <v>1</v>
      </c>
    </row>
    <row r="477" spans="4:76" x14ac:dyDescent="0.15">
      <c r="D477" t="s">
        <v>62</v>
      </c>
      <c r="E477" t="s">
        <v>24743</v>
      </c>
      <c r="I477" t="s">
        <v>24744</v>
      </c>
      <c r="L477" t="s">
        <v>24745</v>
      </c>
      <c r="M477" t="s">
        <v>24186</v>
      </c>
      <c r="P477" t="s">
        <v>67</v>
      </c>
      <c r="Q477" t="s">
        <v>68</v>
      </c>
      <c r="X477" t="s">
        <v>24746</v>
      </c>
      <c r="Z477" t="s">
        <v>24747</v>
      </c>
      <c r="AA477" t="s">
        <v>24748</v>
      </c>
      <c r="AB477" t="s">
        <v>24749</v>
      </c>
      <c r="AE477" t="s">
        <v>24750</v>
      </c>
      <c r="AF477" t="s">
        <v>24751</v>
      </c>
      <c r="AH477">
        <v>29</v>
      </c>
      <c r="AI477">
        <v>0</v>
      </c>
      <c r="AJ477">
        <v>0</v>
      </c>
      <c r="AK477">
        <v>3</v>
      </c>
      <c r="AL477">
        <v>3</v>
      </c>
      <c r="AM477" t="s">
        <v>24752</v>
      </c>
      <c r="AN477" t="s">
        <v>214</v>
      </c>
      <c r="AO477" t="s">
        <v>3310</v>
      </c>
      <c r="AP477" t="s">
        <v>24192</v>
      </c>
      <c r="AQ477" t="s">
        <v>24193</v>
      </c>
      <c r="AS477" t="s">
        <v>24194</v>
      </c>
      <c r="AT477" t="s">
        <v>24195</v>
      </c>
      <c r="AV477">
        <v>2015</v>
      </c>
      <c r="BE477">
        <v>241769</v>
      </c>
      <c r="BF477" t="s">
        <v>24753</v>
      </c>
      <c r="BH477">
        <v>11</v>
      </c>
      <c r="BI477" t="s">
        <v>24197</v>
      </c>
      <c r="BJ477" t="s">
        <v>24198</v>
      </c>
      <c r="BK477" t="s">
        <v>24754</v>
      </c>
      <c r="BL477" t="s">
        <v>24755</v>
      </c>
      <c r="BN477" s="4" t="b">
        <f t="shared" si="70"/>
        <v>0</v>
      </c>
      <c r="BO477" s="5" t="b">
        <f t="shared" si="71"/>
        <v>0</v>
      </c>
      <c r="BP477" s="5" t="b">
        <f t="shared" si="72"/>
        <v>0</v>
      </c>
      <c r="BQ477" s="5" t="b">
        <f t="shared" si="73"/>
        <v>0</v>
      </c>
      <c r="BR477" s="5" t="b">
        <f t="shared" si="74"/>
        <v>0</v>
      </c>
      <c r="BS477" s="5" t="b">
        <f t="shared" si="75"/>
        <v>0</v>
      </c>
      <c r="BT477" s="6" t="str">
        <f t="shared" si="76"/>
        <v>2314-6133</v>
      </c>
      <c r="BU477" s="6"/>
      <c r="BV477" s="6" t="b">
        <f t="shared" si="77"/>
        <v>0</v>
      </c>
      <c r="BW477" s="6" t="b">
        <f t="shared" si="78"/>
        <v>0</v>
      </c>
      <c r="BX477" s="6">
        <f t="shared" si="79"/>
        <v>1</v>
      </c>
    </row>
    <row r="478" spans="4:76" x14ac:dyDescent="0.15">
      <c r="D478" t="s">
        <v>62</v>
      </c>
      <c r="E478" t="s">
        <v>24769</v>
      </c>
      <c r="I478" t="s">
        <v>24770</v>
      </c>
      <c r="L478" t="s">
        <v>24771</v>
      </c>
      <c r="M478" t="s">
        <v>24220</v>
      </c>
      <c r="P478" t="s">
        <v>67</v>
      </c>
      <c r="Q478" t="s">
        <v>68</v>
      </c>
      <c r="W478" t="s">
        <v>24772</v>
      </c>
      <c r="X478" t="s">
        <v>24773</v>
      </c>
      <c r="Z478" t="s">
        <v>24774</v>
      </c>
      <c r="AA478" t="s">
        <v>24775</v>
      </c>
      <c r="AB478" t="s">
        <v>24776</v>
      </c>
      <c r="AE478" t="s">
        <v>24777</v>
      </c>
      <c r="AF478" t="s">
        <v>24778</v>
      </c>
      <c r="AH478">
        <v>25</v>
      </c>
      <c r="AI478">
        <v>0</v>
      </c>
      <c r="AJ478">
        <v>0</v>
      </c>
      <c r="AK478">
        <v>6</v>
      </c>
      <c r="AL478">
        <v>6</v>
      </c>
      <c r="AM478" t="s">
        <v>24227</v>
      </c>
      <c r="AN478" t="s">
        <v>24228</v>
      </c>
      <c r="AO478" t="s">
        <v>24229</v>
      </c>
      <c r="AP478" t="s">
        <v>24230</v>
      </c>
      <c r="AS478" t="s">
        <v>24231</v>
      </c>
      <c r="AT478" t="s">
        <v>24232</v>
      </c>
      <c r="AV478">
        <v>2015</v>
      </c>
      <c r="AW478">
        <v>14</v>
      </c>
      <c r="AX478">
        <v>3</v>
      </c>
      <c r="BC478">
        <v>9412</v>
      </c>
      <c r="BD478">
        <v>9422</v>
      </c>
      <c r="BF478" t="s">
        <v>24779</v>
      </c>
      <c r="BH478">
        <v>11</v>
      </c>
      <c r="BI478" t="s">
        <v>1335</v>
      </c>
      <c r="BJ478" t="s">
        <v>1335</v>
      </c>
      <c r="BK478" t="s">
        <v>24767</v>
      </c>
      <c r="BL478" t="s">
        <v>24780</v>
      </c>
      <c r="BM478">
        <v>26345875</v>
      </c>
      <c r="BN478" s="4" t="b">
        <f t="shared" si="70"/>
        <v>0</v>
      </c>
      <c r="BO478" s="5" t="b">
        <f t="shared" si="71"/>
        <v>0</v>
      </c>
      <c r="BP478" s="5" t="b">
        <f t="shared" si="72"/>
        <v>0</v>
      </c>
      <c r="BQ478" s="5" t="b">
        <f t="shared" si="73"/>
        <v>0</v>
      </c>
      <c r="BR478" s="5" t="b">
        <f t="shared" si="74"/>
        <v>0</v>
      </c>
      <c r="BS478" s="5" t="b">
        <f t="shared" si="75"/>
        <v>0</v>
      </c>
      <c r="BT478" s="6" t="str">
        <f t="shared" si="76"/>
        <v>1676-5680</v>
      </c>
      <c r="BU478" s="6"/>
      <c r="BV478" s="6" t="b">
        <f t="shared" si="77"/>
        <v>0</v>
      </c>
      <c r="BW478" s="6" t="b">
        <f t="shared" si="78"/>
        <v>0</v>
      </c>
      <c r="BX478" s="6">
        <f t="shared" si="79"/>
        <v>1</v>
      </c>
    </row>
    <row r="479" spans="4:76" x14ac:dyDescent="0.15">
      <c r="D479" t="s">
        <v>62</v>
      </c>
      <c r="E479" t="s">
        <v>24863</v>
      </c>
      <c r="I479" t="s">
        <v>24864</v>
      </c>
      <c r="L479" t="s">
        <v>24865</v>
      </c>
      <c r="M479" t="s">
        <v>24440</v>
      </c>
      <c r="P479" t="s">
        <v>67</v>
      </c>
      <c r="Q479" t="s">
        <v>68</v>
      </c>
      <c r="X479" t="s">
        <v>24866</v>
      </c>
      <c r="Z479" t="s">
        <v>24867</v>
      </c>
      <c r="AA479" t="s">
        <v>24868</v>
      </c>
      <c r="AB479" t="s">
        <v>24869</v>
      </c>
      <c r="AE479" t="s">
        <v>24870</v>
      </c>
      <c r="AF479" t="s">
        <v>24871</v>
      </c>
      <c r="AH479">
        <v>45</v>
      </c>
      <c r="AI479">
        <v>0</v>
      </c>
      <c r="AJ479">
        <v>0</v>
      </c>
      <c r="AK479">
        <v>7</v>
      </c>
      <c r="AL479">
        <v>7</v>
      </c>
      <c r="AM479" t="s">
        <v>24752</v>
      </c>
      <c r="AN479" t="s">
        <v>214</v>
      </c>
      <c r="AO479" t="s">
        <v>3310</v>
      </c>
      <c r="AP479" t="s">
        <v>24447</v>
      </c>
      <c r="AQ479" t="s">
        <v>24448</v>
      </c>
      <c r="AS479" t="s">
        <v>24449</v>
      </c>
      <c r="AT479" t="s">
        <v>24450</v>
      </c>
      <c r="AV479">
        <v>2015</v>
      </c>
      <c r="BE479">
        <v>875497</v>
      </c>
      <c r="BF479" t="s">
        <v>24872</v>
      </c>
      <c r="BH479">
        <v>13</v>
      </c>
      <c r="BI479" t="s">
        <v>23186</v>
      </c>
      <c r="BJ479" t="s">
        <v>23186</v>
      </c>
      <c r="BK479" t="s">
        <v>24873</v>
      </c>
      <c r="BL479" t="s">
        <v>24874</v>
      </c>
      <c r="BN479" s="4" t="b">
        <f t="shared" si="70"/>
        <v>0</v>
      </c>
      <c r="BO479" s="5" t="b">
        <f t="shared" si="71"/>
        <v>0</v>
      </c>
      <c r="BP479" s="5" t="b">
        <f t="shared" si="72"/>
        <v>0</v>
      </c>
      <c r="BQ479" s="5" t="b">
        <f t="shared" si="73"/>
        <v>0</v>
      </c>
      <c r="BR479" s="5" t="b">
        <f t="shared" si="74"/>
        <v>0</v>
      </c>
      <c r="BS479" s="5" t="b">
        <f t="shared" si="75"/>
        <v>0</v>
      </c>
      <c r="BT479" s="6" t="str">
        <f t="shared" si="76"/>
        <v>2314-436X</v>
      </c>
      <c r="BU479" s="6"/>
      <c r="BV479" s="6" t="b">
        <f t="shared" si="77"/>
        <v>0</v>
      </c>
      <c r="BW479" s="6" t="b">
        <f t="shared" si="78"/>
        <v>0</v>
      </c>
      <c r="BX479" s="6">
        <f t="shared" si="79"/>
        <v>1</v>
      </c>
    </row>
    <row r="480" spans="4:76" x14ac:dyDescent="0.15">
      <c r="D480" t="s">
        <v>62</v>
      </c>
      <c r="E480" t="s">
        <v>24912</v>
      </c>
      <c r="I480" t="s">
        <v>24913</v>
      </c>
      <c r="L480" t="s">
        <v>24914</v>
      </c>
      <c r="M480" t="s">
        <v>24694</v>
      </c>
      <c r="P480" t="s">
        <v>67</v>
      </c>
      <c r="Q480" t="s">
        <v>68</v>
      </c>
      <c r="W480" t="s">
        <v>24915</v>
      </c>
      <c r="X480" t="s">
        <v>24916</v>
      </c>
      <c r="Z480" t="s">
        <v>24917</v>
      </c>
      <c r="AA480" t="s">
        <v>24918</v>
      </c>
      <c r="AB480" t="s">
        <v>23111</v>
      </c>
      <c r="AE480" t="s">
        <v>24919</v>
      </c>
      <c r="AF480" t="s">
        <v>24920</v>
      </c>
      <c r="AH480">
        <v>46</v>
      </c>
      <c r="AI480">
        <v>0</v>
      </c>
      <c r="AJ480">
        <v>0</v>
      </c>
      <c r="AK480">
        <v>3</v>
      </c>
      <c r="AL480">
        <v>3</v>
      </c>
      <c r="AM480" t="s">
        <v>24699</v>
      </c>
      <c r="AN480" t="s">
        <v>24700</v>
      </c>
      <c r="AO480" t="s">
        <v>24701</v>
      </c>
      <c r="AP480" t="s">
        <v>24702</v>
      </c>
      <c r="AQ480" t="s">
        <v>24703</v>
      </c>
      <c r="AS480" t="s">
        <v>24704</v>
      </c>
      <c r="AT480" t="s">
        <v>24705</v>
      </c>
      <c r="AV480">
        <v>2015</v>
      </c>
      <c r="AW480">
        <v>24</v>
      </c>
      <c r="AX480" t="s">
        <v>24921</v>
      </c>
      <c r="BC480">
        <v>959</v>
      </c>
      <c r="BD480">
        <v>969</v>
      </c>
      <c r="BH480">
        <v>11</v>
      </c>
      <c r="BI480" t="s">
        <v>937</v>
      </c>
      <c r="BJ480" t="s">
        <v>938</v>
      </c>
      <c r="BK480" t="s">
        <v>24922</v>
      </c>
      <c r="BL480" t="s">
        <v>24923</v>
      </c>
      <c r="BN480" s="4" t="b">
        <f t="shared" si="70"/>
        <v>0</v>
      </c>
      <c r="BO480" s="5" t="b">
        <f t="shared" si="71"/>
        <v>0</v>
      </c>
      <c r="BP480" s="5" t="b">
        <f t="shared" si="72"/>
        <v>0</v>
      </c>
      <c r="BQ480" s="5" t="b">
        <f t="shared" si="73"/>
        <v>0</v>
      </c>
      <c r="BR480" s="5" t="b">
        <f t="shared" si="74"/>
        <v>0</v>
      </c>
      <c r="BS480" s="5" t="b">
        <f t="shared" si="75"/>
        <v>0</v>
      </c>
      <c r="BT480" s="6" t="str">
        <f t="shared" si="76"/>
        <v>1018-4619</v>
      </c>
      <c r="BU480" s="6"/>
      <c r="BV480" s="6" t="b">
        <f t="shared" si="77"/>
        <v>0</v>
      </c>
      <c r="BW480" s="6" t="b">
        <f t="shared" si="78"/>
        <v>0</v>
      </c>
      <c r="BX480" s="6">
        <f t="shared" si="79"/>
        <v>1</v>
      </c>
    </row>
    <row r="481" spans="4:76" x14ac:dyDescent="0.15">
      <c r="D481" t="s">
        <v>62</v>
      </c>
      <c r="E481" t="s">
        <v>24998</v>
      </c>
      <c r="I481" t="s">
        <v>24999</v>
      </c>
      <c r="L481" t="s">
        <v>25000</v>
      </c>
      <c r="M481" t="s">
        <v>25001</v>
      </c>
      <c r="P481" t="s">
        <v>67</v>
      </c>
      <c r="Q481" t="s">
        <v>68</v>
      </c>
      <c r="X481" t="s">
        <v>25002</v>
      </c>
      <c r="Z481" t="s">
        <v>25003</v>
      </c>
      <c r="AA481" t="s">
        <v>25004</v>
      </c>
      <c r="AB481" t="s">
        <v>25005</v>
      </c>
      <c r="AE481" t="s">
        <v>25006</v>
      </c>
      <c r="AF481" t="s">
        <v>25007</v>
      </c>
      <c r="AH481">
        <v>44</v>
      </c>
      <c r="AI481">
        <v>0</v>
      </c>
      <c r="AJ481">
        <v>0</v>
      </c>
      <c r="AK481">
        <v>9</v>
      </c>
      <c r="AL481">
        <v>9</v>
      </c>
      <c r="AM481" t="s">
        <v>2869</v>
      </c>
      <c r="AN481" t="s">
        <v>2342</v>
      </c>
      <c r="AO481" t="s">
        <v>2870</v>
      </c>
      <c r="AP481" t="s">
        <v>25008</v>
      </c>
      <c r="AQ481" t="s">
        <v>25009</v>
      </c>
      <c r="AS481" t="s">
        <v>25010</v>
      </c>
      <c r="AT481" t="s">
        <v>25011</v>
      </c>
      <c r="AV481">
        <v>2015</v>
      </c>
      <c r="AW481">
        <v>39</v>
      </c>
      <c r="AX481">
        <v>9</v>
      </c>
      <c r="BC481">
        <v>7281</v>
      </c>
      <c r="BD481">
        <v>7292</v>
      </c>
      <c r="BF481" t="s">
        <v>25012</v>
      </c>
      <c r="BH481">
        <v>12</v>
      </c>
      <c r="BI481" t="s">
        <v>2875</v>
      </c>
      <c r="BJ481" t="s">
        <v>2573</v>
      </c>
      <c r="BK481" t="s">
        <v>25013</v>
      </c>
      <c r="BL481" t="s">
        <v>25014</v>
      </c>
      <c r="BN481" s="4" t="b">
        <f t="shared" si="70"/>
        <v>0</v>
      </c>
      <c r="BO481" s="5" t="b">
        <f t="shared" si="71"/>
        <v>0</v>
      </c>
      <c r="BP481" s="5" t="b">
        <f t="shared" si="72"/>
        <v>0</v>
      </c>
      <c r="BQ481" s="5" t="b">
        <f t="shared" si="73"/>
        <v>0</v>
      </c>
      <c r="BR481" s="5" t="b">
        <f t="shared" si="74"/>
        <v>0</v>
      </c>
      <c r="BS481" s="5" t="b">
        <f t="shared" si="75"/>
        <v>0</v>
      </c>
      <c r="BT481" s="6" t="str">
        <f t="shared" si="76"/>
        <v>1144-0546</v>
      </c>
      <c r="BU481" s="6"/>
      <c r="BV481" s="6" t="b">
        <f t="shared" si="77"/>
        <v>0</v>
      </c>
      <c r="BW481" s="6" t="b">
        <f t="shared" si="78"/>
        <v>0</v>
      </c>
      <c r="BX481" s="6">
        <f t="shared" si="79"/>
        <v>1</v>
      </c>
    </row>
    <row r="482" spans="4:76" x14ac:dyDescent="0.15">
      <c r="D482" t="s">
        <v>62</v>
      </c>
      <c r="E482" t="s">
        <v>25015</v>
      </c>
      <c r="I482" t="s">
        <v>25016</v>
      </c>
      <c r="L482" t="s">
        <v>25017</v>
      </c>
      <c r="M482" t="s">
        <v>7749</v>
      </c>
      <c r="P482" t="s">
        <v>67</v>
      </c>
      <c r="Q482" t="s">
        <v>12689</v>
      </c>
      <c r="X482" t="s">
        <v>25018</v>
      </c>
      <c r="Z482" t="s">
        <v>25019</v>
      </c>
      <c r="AA482" t="s">
        <v>25020</v>
      </c>
      <c r="AC482" t="s">
        <v>25021</v>
      </c>
      <c r="AH482">
        <v>2</v>
      </c>
      <c r="AI482">
        <v>0</v>
      </c>
      <c r="AJ482">
        <v>0</v>
      </c>
      <c r="AK482">
        <v>4</v>
      </c>
      <c r="AL482">
        <v>4</v>
      </c>
      <c r="AM482" t="s">
        <v>5463</v>
      </c>
      <c r="AN482" t="s">
        <v>5464</v>
      </c>
      <c r="AO482" t="s">
        <v>5465</v>
      </c>
      <c r="AP482" t="s">
        <v>7756</v>
      </c>
      <c r="AQ482" t="s">
        <v>7757</v>
      </c>
      <c r="AS482" t="s">
        <v>7758</v>
      </c>
      <c r="AT482" t="s">
        <v>7759</v>
      </c>
      <c r="AU482" t="s">
        <v>2677</v>
      </c>
      <c r="AV482">
        <v>2015</v>
      </c>
      <c r="AW482">
        <v>99</v>
      </c>
      <c r="AX482">
        <v>1</v>
      </c>
      <c r="BC482">
        <v>164</v>
      </c>
      <c r="BD482">
        <v>165</v>
      </c>
      <c r="BF482" t="s">
        <v>25022</v>
      </c>
      <c r="BH482">
        <v>2</v>
      </c>
      <c r="BI482" t="s">
        <v>577</v>
      </c>
      <c r="BJ482" t="s">
        <v>577</v>
      </c>
      <c r="BK482" t="s">
        <v>25023</v>
      </c>
      <c r="BL482" t="s">
        <v>25024</v>
      </c>
      <c r="BN482" s="4" t="b">
        <f t="shared" si="70"/>
        <v>0</v>
      </c>
      <c r="BO482" s="5" t="b">
        <f t="shared" si="71"/>
        <v>0</v>
      </c>
      <c r="BP482" s="5" t="b">
        <f t="shared" si="72"/>
        <v>0</v>
      </c>
      <c r="BQ482" s="5" t="b">
        <f t="shared" si="73"/>
        <v>0</v>
      </c>
      <c r="BR482" s="5" t="b">
        <f t="shared" si="74"/>
        <v>0</v>
      </c>
      <c r="BS482" s="5" t="b">
        <f t="shared" si="75"/>
        <v>0</v>
      </c>
      <c r="BT482" s="6" t="str">
        <f t="shared" si="76"/>
        <v>0191-2917</v>
      </c>
      <c r="BU482" s="6"/>
      <c r="BV482" s="6" t="b">
        <f t="shared" si="77"/>
        <v>0</v>
      </c>
      <c r="BW482" s="6" t="b">
        <f t="shared" si="78"/>
        <v>0</v>
      </c>
      <c r="BX482" s="6">
        <f t="shared" si="79"/>
        <v>1</v>
      </c>
    </row>
    <row r="483" spans="4:76" x14ac:dyDescent="0.15">
      <c r="D483" t="s">
        <v>62</v>
      </c>
      <c r="E483" t="s">
        <v>25075</v>
      </c>
      <c r="I483" t="s">
        <v>25076</v>
      </c>
      <c r="L483" t="s">
        <v>25077</v>
      </c>
      <c r="M483" t="s">
        <v>25078</v>
      </c>
      <c r="P483" t="s">
        <v>67</v>
      </c>
      <c r="Q483" t="s">
        <v>68</v>
      </c>
      <c r="X483" t="s">
        <v>25079</v>
      </c>
      <c r="Z483" t="s">
        <v>25080</v>
      </c>
      <c r="AA483" t="s">
        <v>25081</v>
      </c>
      <c r="AB483" t="s">
        <v>24018</v>
      </c>
      <c r="AE483" t="s">
        <v>25082</v>
      </c>
      <c r="AF483" t="s">
        <v>25083</v>
      </c>
      <c r="AH483">
        <v>20</v>
      </c>
      <c r="AI483">
        <v>0</v>
      </c>
      <c r="AJ483">
        <v>0</v>
      </c>
      <c r="AK483">
        <v>28</v>
      </c>
      <c r="AL483">
        <v>28</v>
      </c>
      <c r="AM483" t="s">
        <v>2869</v>
      </c>
      <c r="AN483" t="s">
        <v>2342</v>
      </c>
      <c r="AO483" t="s">
        <v>2870</v>
      </c>
      <c r="AP483" t="s">
        <v>25084</v>
      </c>
      <c r="AQ483" t="s">
        <v>25085</v>
      </c>
      <c r="AS483" t="s">
        <v>25086</v>
      </c>
      <c r="AT483" t="s">
        <v>25087</v>
      </c>
      <c r="AV483">
        <v>2015</v>
      </c>
      <c r="AW483">
        <v>51</v>
      </c>
      <c r="AX483">
        <v>74</v>
      </c>
      <c r="BC483">
        <v>14072</v>
      </c>
      <c r="BD483">
        <v>14075</v>
      </c>
      <c r="BF483" t="s">
        <v>25088</v>
      </c>
      <c r="BH483">
        <v>4</v>
      </c>
      <c r="BI483" t="s">
        <v>2875</v>
      </c>
      <c r="BJ483" t="s">
        <v>2573</v>
      </c>
      <c r="BK483" t="s">
        <v>25089</v>
      </c>
      <c r="BL483" t="s">
        <v>25090</v>
      </c>
      <c r="BM483">
        <v>26249030</v>
      </c>
      <c r="BN483" s="4" t="b">
        <f t="shared" si="70"/>
        <v>0</v>
      </c>
      <c r="BO483" s="5" t="b">
        <f t="shared" si="71"/>
        <v>0</v>
      </c>
      <c r="BP483" s="5" t="b">
        <f t="shared" si="72"/>
        <v>0</v>
      </c>
      <c r="BQ483" s="5" t="b">
        <f t="shared" si="73"/>
        <v>0</v>
      </c>
      <c r="BR483" s="5" t="b">
        <f t="shared" si="74"/>
        <v>0</v>
      </c>
      <c r="BS483" s="5" t="b">
        <f t="shared" si="75"/>
        <v>0</v>
      </c>
      <c r="BT483" s="6" t="str">
        <f t="shared" si="76"/>
        <v>1359-7345</v>
      </c>
      <c r="BU483" s="6"/>
      <c r="BV483" s="6" t="b">
        <f t="shared" si="77"/>
        <v>0</v>
      </c>
      <c r="BW483" s="6" t="b">
        <f t="shared" si="78"/>
        <v>0</v>
      </c>
      <c r="BX483" s="6">
        <f t="shared" si="79"/>
        <v>1</v>
      </c>
    </row>
    <row r="484" spans="4:76" x14ac:dyDescent="0.15">
      <c r="D484" t="s">
        <v>62</v>
      </c>
      <c r="E484" t="s">
        <v>25091</v>
      </c>
      <c r="I484" t="s">
        <v>25092</v>
      </c>
      <c r="L484" t="s">
        <v>25093</v>
      </c>
      <c r="M484" t="s">
        <v>25094</v>
      </c>
      <c r="P484" t="s">
        <v>67</v>
      </c>
      <c r="Q484" t="s">
        <v>68</v>
      </c>
      <c r="X484" t="s">
        <v>25095</v>
      </c>
      <c r="Z484" t="s">
        <v>25096</v>
      </c>
      <c r="AA484" t="s">
        <v>25097</v>
      </c>
      <c r="AB484" t="s">
        <v>25098</v>
      </c>
      <c r="AC484" t="s">
        <v>25099</v>
      </c>
      <c r="AD484" t="s">
        <v>25100</v>
      </c>
      <c r="AE484" t="s">
        <v>25101</v>
      </c>
      <c r="AF484" t="s">
        <v>25102</v>
      </c>
      <c r="AH484">
        <v>32</v>
      </c>
      <c r="AI484">
        <v>0</v>
      </c>
      <c r="AJ484">
        <v>0</v>
      </c>
      <c r="AK484">
        <v>1</v>
      </c>
      <c r="AL484">
        <v>1</v>
      </c>
      <c r="AM484" t="s">
        <v>24752</v>
      </c>
      <c r="AN484" t="s">
        <v>214</v>
      </c>
      <c r="AO484" t="s">
        <v>3310</v>
      </c>
      <c r="AP484" t="s">
        <v>25103</v>
      </c>
      <c r="AQ484" t="s">
        <v>25104</v>
      </c>
      <c r="AS484" t="s">
        <v>25105</v>
      </c>
      <c r="AT484" t="s">
        <v>25106</v>
      </c>
      <c r="AV484">
        <v>2015</v>
      </c>
      <c r="BE484">
        <v>595393</v>
      </c>
      <c r="BF484" t="s">
        <v>25107</v>
      </c>
      <c r="BH484">
        <v>9</v>
      </c>
      <c r="BI484" t="s">
        <v>25108</v>
      </c>
      <c r="BJ484" t="s">
        <v>25108</v>
      </c>
      <c r="BK484" t="s">
        <v>25109</v>
      </c>
      <c r="BL484" t="s">
        <v>25110</v>
      </c>
      <c r="BN484" s="4" t="b">
        <f t="shared" si="70"/>
        <v>0</v>
      </c>
      <c r="BO484" s="5" t="b">
        <f t="shared" si="71"/>
        <v>0</v>
      </c>
      <c r="BP484" s="5" t="b">
        <f t="shared" si="72"/>
        <v>0</v>
      </c>
      <c r="BQ484" s="5" t="b">
        <f t="shared" si="73"/>
        <v>0</v>
      </c>
      <c r="BR484" s="5" t="b">
        <f t="shared" si="74"/>
        <v>0</v>
      </c>
      <c r="BS484" s="5" t="b">
        <f t="shared" si="75"/>
        <v>0</v>
      </c>
      <c r="BT484" s="6" t="str">
        <f t="shared" si="76"/>
        <v>1741-427X</v>
      </c>
      <c r="BU484" s="6"/>
      <c r="BV484" s="6" t="b">
        <f t="shared" si="77"/>
        <v>0</v>
      </c>
      <c r="BW484" s="6" t="b">
        <f t="shared" si="78"/>
        <v>0</v>
      </c>
      <c r="BX484" s="6">
        <f t="shared" si="79"/>
        <v>1</v>
      </c>
    </row>
    <row r="485" spans="4:76" x14ac:dyDescent="0.15">
      <c r="D485" t="s">
        <v>62</v>
      </c>
      <c r="E485" t="s">
        <v>25123</v>
      </c>
      <c r="I485" t="s">
        <v>25124</v>
      </c>
      <c r="L485" t="s">
        <v>25125</v>
      </c>
      <c r="M485" t="s">
        <v>24281</v>
      </c>
      <c r="P485" t="s">
        <v>67</v>
      </c>
      <c r="Q485" t="s">
        <v>68</v>
      </c>
      <c r="W485" t="s">
        <v>25126</v>
      </c>
      <c r="X485" t="s">
        <v>25127</v>
      </c>
      <c r="Z485" t="s">
        <v>25128</v>
      </c>
      <c r="AA485" t="s">
        <v>25129</v>
      </c>
      <c r="AB485" t="s">
        <v>3685</v>
      </c>
      <c r="AE485" t="s">
        <v>25130</v>
      </c>
      <c r="AF485" t="s">
        <v>25131</v>
      </c>
      <c r="AH485">
        <v>30</v>
      </c>
      <c r="AI485">
        <v>0</v>
      </c>
      <c r="AJ485">
        <v>0</v>
      </c>
      <c r="AK485">
        <v>18</v>
      </c>
      <c r="AL485">
        <v>20</v>
      </c>
      <c r="AM485" t="s">
        <v>2919</v>
      </c>
      <c r="AN485" t="s">
        <v>2920</v>
      </c>
      <c r="AO485" t="s">
        <v>2921</v>
      </c>
      <c r="AP485" t="s">
        <v>24285</v>
      </c>
      <c r="AS485" t="s">
        <v>24286</v>
      </c>
      <c r="AT485" t="s">
        <v>24287</v>
      </c>
      <c r="AV485">
        <v>2015</v>
      </c>
      <c r="AW485">
        <v>177</v>
      </c>
      <c r="BC485">
        <v>34</v>
      </c>
      <c r="BD485">
        <v>42</v>
      </c>
      <c r="BF485" t="s">
        <v>25132</v>
      </c>
      <c r="BH485">
        <v>9</v>
      </c>
      <c r="BI485" t="s">
        <v>848</v>
      </c>
      <c r="BJ485" t="s">
        <v>848</v>
      </c>
      <c r="BK485" t="s">
        <v>25133</v>
      </c>
      <c r="BL485" t="s">
        <v>25134</v>
      </c>
      <c r="BM485">
        <v>26211964</v>
      </c>
      <c r="BN485" s="4" t="b">
        <f t="shared" si="70"/>
        <v>0</v>
      </c>
      <c r="BO485" s="5" t="b">
        <f t="shared" si="71"/>
        <v>0</v>
      </c>
      <c r="BP485" s="5" t="b">
        <f t="shared" si="72"/>
        <v>0</v>
      </c>
      <c r="BQ485" s="5" t="b">
        <f t="shared" si="73"/>
        <v>0</v>
      </c>
      <c r="BR485" s="5" t="b">
        <f t="shared" si="74"/>
        <v>0</v>
      </c>
      <c r="BS485" s="5" t="b">
        <f t="shared" si="75"/>
        <v>0</v>
      </c>
      <c r="BT485" s="6" t="str">
        <f t="shared" si="76"/>
        <v>0944-5013</v>
      </c>
      <c r="BU485" s="6"/>
      <c r="BV485" s="6" t="b">
        <f t="shared" si="77"/>
        <v>0</v>
      </c>
      <c r="BW485" s="6" t="b">
        <f t="shared" si="78"/>
        <v>0</v>
      </c>
      <c r="BX485" s="6">
        <f t="shared" si="79"/>
        <v>1</v>
      </c>
    </row>
    <row r="486" spans="4:76" x14ac:dyDescent="0.15">
      <c r="D486" t="s">
        <v>62</v>
      </c>
      <c r="E486" t="s">
        <v>25179</v>
      </c>
      <c r="I486" t="s">
        <v>25180</v>
      </c>
      <c r="L486" t="s">
        <v>25181</v>
      </c>
      <c r="M486" t="s">
        <v>24220</v>
      </c>
      <c r="P486" t="s">
        <v>67</v>
      </c>
      <c r="Q486" t="s">
        <v>68</v>
      </c>
      <c r="W486" t="s">
        <v>25182</v>
      </c>
      <c r="X486" t="s">
        <v>25183</v>
      </c>
      <c r="Z486" t="s">
        <v>25184</v>
      </c>
      <c r="AA486" t="s">
        <v>25185</v>
      </c>
      <c r="AB486" t="s">
        <v>25186</v>
      </c>
      <c r="AE486" t="s">
        <v>25187</v>
      </c>
      <c r="AF486" t="s">
        <v>25188</v>
      </c>
      <c r="AH486">
        <v>23</v>
      </c>
      <c r="AI486">
        <v>0</v>
      </c>
      <c r="AJ486">
        <v>0</v>
      </c>
      <c r="AK486">
        <v>4</v>
      </c>
      <c r="AL486">
        <v>4</v>
      </c>
      <c r="AM486" t="s">
        <v>24227</v>
      </c>
      <c r="AN486" t="s">
        <v>24228</v>
      </c>
      <c r="AO486" t="s">
        <v>24229</v>
      </c>
      <c r="AP486" t="s">
        <v>24230</v>
      </c>
      <c r="AS486" t="s">
        <v>24231</v>
      </c>
      <c r="AT486" t="s">
        <v>24232</v>
      </c>
      <c r="AV486">
        <v>2015</v>
      </c>
      <c r="AW486">
        <v>14</v>
      </c>
      <c r="AX486">
        <v>1</v>
      </c>
      <c r="BC486">
        <v>1836</v>
      </c>
      <c r="BD486">
        <v>1845</v>
      </c>
      <c r="BF486" t="s">
        <v>25189</v>
      </c>
      <c r="BH486">
        <v>10</v>
      </c>
      <c r="BI486" t="s">
        <v>1335</v>
      </c>
      <c r="BJ486" t="s">
        <v>1335</v>
      </c>
      <c r="BK486" t="s">
        <v>24481</v>
      </c>
      <c r="BL486" t="s">
        <v>25190</v>
      </c>
      <c r="BM486">
        <v>25867329</v>
      </c>
      <c r="BN486" s="4" t="b">
        <f t="shared" si="70"/>
        <v>0</v>
      </c>
      <c r="BO486" s="5" t="b">
        <f t="shared" si="71"/>
        <v>0</v>
      </c>
      <c r="BP486" s="5" t="b">
        <f t="shared" si="72"/>
        <v>0</v>
      </c>
      <c r="BQ486" s="5" t="b">
        <f t="shared" si="73"/>
        <v>0</v>
      </c>
      <c r="BR486" s="5" t="b">
        <f t="shared" si="74"/>
        <v>0</v>
      </c>
      <c r="BS486" s="5" t="b">
        <f t="shared" si="75"/>
        <v>0</v>
      </c>
      <c r="BT486" s="6" t="str">
        <f t="shared" si="76"/>
        <v>1676-5680</v>
      </c>
      <c r="BU486" s="6"/>
      <c r="BV486" s="6" t="b">
        <f t="shared" si="77"/>
        <v>0</v>
      </c>
      <c r="BW486" s="6" t="b">
        <f t="shared" si="78"/>
        <v>0</v>
      </c>
      <c r="BX486" s="6">
        <f t="shared" si="79"/>
        <v>1</v>
      </c>
    </row>
    <row r="487" spans="4:76" x14ac:dyDescent="0.15">
      <c r="D487" t="s">
        <v>62</v>
      </c>
      <c r="E487" t="s">
        <v>25191</v>
      </c>
      <c r="I487" t="s">
        <v>25192</v>
      </c>
      <c r="L487" t="s">
        <v>25193</v>
      </c>
      <c r="M487" t="s">
        <v>24220</v>
      </c>
      <c r="P487" t="s">
        <v>67</v>
      </c>
      <c r="Q487" t="s">
        <v>68</v>
      </c>
      <c r="W487" t="s">
        <v>25194</v>
      </c>
      <c r="X487" t="s">
        <v>25195</v>
      </c>
      <c r="Z487" t="s">
        <v>25196</v>
      </c>
      <c r="AA487" t="s">
        <v>25197</v>
      </c>
      <c r="AB487" t="s">
        <v>25198</v>
      </c>
      <c r="AE487" t="s">
        <v>25199</v>
      </c>
      <c r="AF487" t="s">
        <v>25200</v>
      </c>
      <c r="AH487">
        <v>23</v>
      </c>
      <c r="AI487">
        <v>0</v>
      </c>
      <c r="AJ487">
        <v>0</v>
      </c>
      <c r="AK487">
        <v>4</v>
      </c>
      <c r="AL487">
        <v>4</v>
      </c>
      <c r="AM487" t="s">
        <v>24227</v>
      </c>
      <c r="AN487" t="s">
        <v>24228</v>
      </c>
      <c r="AO487" t="s">
        <v>24229</v>
      </c>
      <c r="AP487" t="s">
        <v>24230</v>
      </c>
      <c r="AS487" t="s">
        <v>24231</v>
      </c>
      <c r="AT487" t="s">
        <v>24232</v>
      </c>
      <c r="AV487">
        <v>2015</v>
      </c>
      <c r="AW487">
        <v>14</v>
      </c>
      <c r="AX487">
        <v>1</v>
      </c>
      <c r="BC487">
        <v>1957</v>
      </c>
      <c r="BD487">
        <v>1967</v>
      </c>
      <c r="BF487" t="s">
        <v>25201</v>
      </c>
      <c r="BH487">
        <v>11</v>
      </c>
      <c r="BI487" t="s">
        <v>1335</v>
      </c>
      <c r="BJ487" t="s">
        <v>1335</v>
      </c>
      <c r="BK487" t="s">
        <v>24481</v>
      </c>
      <c r="BL487" t="s">
        <v>25202</v>
      </c>
      <c r="BM487">
        <v>25867341</v>
      </c>
      <c r="BN487" s="4" t="b">
        <f t="shared" si="70"/>
        <v>0</v>
      </c>
      <c r="BO487" s="5" t="b">
        <f t="shared" si="71"/>
        <v>0</v>
      </c>
      <c r="BP487" s="5" t="b">
        <f t="shared" si="72"/>
        <v>0</v>
      </c>
      <c r="BQ487" s="5" t="b">
        <f t="shared" si="73"/>
        <v>0</v>
      </c>
      <c r="BR487" s="5" t="b">
        <f t="shared" si="74"/>
        <v>0</v>
      </c>
      <c r="BS487" s="5" t="b">
        <f t="shared" si="75"/>
        <v>0</v>
      </c>
      <c r="BT487" s="6" t="str">
        <f t="shared" si="76"/>
        <v>1676-5680</v>
      </c>
      <c r="BU487" s="6"/>
      <c r="BV487" s="6" t="b">
        <f t="shared" si="77"/>
        <v>0</v>
      </c>
      <c r="BW487" s="6" t="b">
        <f t="shared" si="78"/>
        <v>0</v>
      </c>
      <c r="BX487" s="6">
        <f t="shared" si="79"/>
        <v>1</v>
      </c>
    </row>
    <row r="488" spans="4:76" x14ac:dyDescent="0.15">
      <c r="D488" t="s">
        <v>62</v>
      </c>
      <c r="E488" t="s">
        <v>25214</v>
      </c>
      <c r="I488" t="s">
        <v>25215</v>
      </c>
      <c r="L488" t="s">
        <v>25216</v>
      </c>
      <c r="M488" t="s">
        <v>24220</v>
      </c>
      <c r="P488" t="s">
        <v>67</v>
      </c>
      <c r="Q488" t="s">
        <v>68</v>
      </c>
      <c r="W488" t="s">
        <v>25217</v>
      </c>
      <c r="X488" t="s">
        <v>25218</v>
      </c>
      <c r="Z488" t="s">
        <v>25219</v>
      </c>
      <c r="AA488" t="s">
        <v>25220</v>
      </c>
      <c r="AB488" t="s">
        <v>25221</v>
      </c>
      <c r="AE488" t="s">
        <v>25222</v>
      </c>
      <c r="AF488" t="s">
        <v>25223</v>
      </c>
      <c r="AH488">
        <v>40</v>
      </c>
      <c r="AI488">
        <v>1</v>
      </c>
      <c r="AJ488">
        <v>1</v>
      </c>
      <c r="AK488">
        <v>8</v>
      </c>
      <c r="AL488">
        <v>10</v>
      </c>
      <c r="AM488" t="s">
        <v>24227</v>
      </c>
      <c r="AN488" t="s">
        <v>24228</v>
      </c>
      <c r="AO488" t="s">
        <v>24229</v>
      </c>
      <c r="AP488" t="s">
        <v>24230</v>
      </c>
      <c r="AS488" t="s">
        <v>24231</v>
      </c>
      <c r="AT488" t="s">
        <v>24232</v>
      </c>
      <c r="AV488">
        <v>2015</v>
      </c>
      <c r="AW488">
        <v>14</v>
      </c>
      <c r="AX488">
        <v>1</v>
      </c>
      <c r="BC488">
        <v>2189</v>
      </c>
      <c r="BD488">
        <v>2204</v>
      </c>
      <c r="BF488" t="s">
        <v>25224</v>
      </c>
      <c r="BH488">
        <v>16</v>
      </c>
      <c r="BI488" t="s">
        <v>1335</v>
      </c>
      <c r="BJ488" t="s">
        <v>1335</v>
      </c>
      <c r="BK488" t="s">
        <v>24481</v>
      </c>
      <c r="BL488" t="s">
        <v>25225</v>
      </c>
      <c r="BM488">
        <v>25867366</v>
      </c>
      <c r="BN488" s="4" t="b">
        <f t="shared" si="70"/>
        <v>0</v>
      </c>
      <c r="BO488" s="5" t="b">
        <f t="shared" si="71"/>
        <v>0</v>
      </c>
      <c r="BP488" s="5" t="b">
        <f t="shared" si="72"/>
        <v>0</v>
      </c>
      <c r="BQ488" s="5" t="b">
        <f t="shared" si="73"/>
        <v>0</v>
      </c>
      <c r="BR488" s="5" t="b">
        <f t="shared" si="74"/>
        <v>0</v>
      </c>
      <c r="BS488" s="5" t="b">
        <f t="shared" si="75"/>
        <v>0</v>
      </c>
      <c r="BT488" s="6" t="str">
        <f t="shared" si="76"/>
        <v>1676-5680</v>
      </c>
      <c r="BU488" s="6"/>
      <c r="BV488" s="6" t="b">
        <f t="shared" si="77"/>
        <v>0</v>
      </c>
      <c r="BW488" s="6" t="b">
        <f t="shared" si="78"/>
        <v>0</v>
      </c>
      <c r="BX488" s="6">
        <f t="shared" si="79"/>
        <v>1</v>
      </c>
    </row>
    <row r="489" spans="4:76" x14ac:dyDescent="0.15">
      <c r="D489" t="s">
        <v>62</v>
      </c>
      <c r="E489" t="s">
        <v>25278</v>
      </c>
      <c r="I489" t="s">
        <v>25279</v>
      </c>
      <c r="L489" t="s">
        <v>25280</v>
      </c>
      <c r="M489" t="s">
        <v>24658</v>
      </c>
      <c r="P489" t="s">
        <v>67</v>
      </c>
      <c r="Q489" t="s">
        <v>68</v>
      </c>
      <c r="Z489" t="s">
        <v>25281</v>
      </c>
      <c r="AA489" t="s">
        <v>25282</v>
      </c>
      <c r="AB489" t="s">
        <v>25283</v>
      </c>
      <c r="AE489" t="s">
        <v>25284</v>
      </c>
      <c r="AF489" t="s">
        <v>25285</v>
      </c>
      <c r="AH489">
        <v>15</v>
      </c>
      <c r="AI489">
        <v>0</v>
      </c>
      <c r="AJ489">
        <v>0</v>
      </c>
      <c r="AK489">
        <v>10</v>
      </c>
      <c r="AL489">
        <v>10</v>
      </c>
      <c r="AM489" t="s">
        <v>24752</v>
      </c>
      <c r="AN489" t="s">
        <v>214</v>
      </c>
      <c r="AO489" t="s">
        <v>3310</v>
      </c>
      <c r="AP489" t="s">
        <v>24665</v>
      </c>
      <c r="AQ489" t="s">
        <v>24666</v>
      </c>
      <c r="AS489" t="s">
        <v>24667</v>
      </c>
      <c r="AT489" t="s">
        <v>24668</v>
      </c>
      <c r="AV489">
        <v>2015</v>
      </c>
      <c r="BE489">
        <v>561478</v>
      </c>
      <c r="BF489" t="s">
        <v>25286</v>
      </c>
      <c r="BH489">
        <v>8</v>
      </c>
      <c r="BI489" t="s">
        <v>24670</v>
      </c>
      <c r="BJ489" t="s">
        <v>24671</v>
      </c>
      <c r="BK489" t="s">
        <v>25287</v>
      </c>
      <c r="BL489" t="s">
        <v>25288</v>
      </c>
      <c r="BN489" s="4" t="b">
        <f t="shared" si="70"/>
        <v>0</v>
      </c>
      <c r="BO489" s="5" t="b">
        <f t="shared" si="71"/>
        <v>0</v>
      </c>
      <c r="BP489" s="5" t="b">
        <f t="shared" si="72"/>
        <v>0</v>
      </c>
      <c r="BQ489" s="5" t="b">
        <f t="shared" si="73"/>
        <v>0</v>
      </c>
      <c r="BR489" s="5" t="b">
        <f t="shared" si="74"/>
        <v>0</v>
      </c>
      <c r="BS489" s="5" t="b">
        <f t="shared" si="75"/>
        <v>0</v>
      </c>
      <c r="BT489" s="6" t="str">
        <f t="shared" si="76"/>
        <v>1024-123X</v>
      </c>
      <c r="BU489" s="6"/>
      <c r="BV489" s="6" t="b">
        <f t="shared" si="77"/>
        <v>0</v>
      </c>
      <c r="BW489" s="6" t="b">
        <f t="shared" si="78"/>
        <v>0</v>
      </c>
      <c r="BX489" s="6">
        <f t="shared" si="79"/>
        <v>1</v>
      </c>
    </row>
    <row r="490" spans="4:76" x14ac:dyDescent="0.15">
      <c r="D490" t="s">
        <v>62</v>
      </c>
      <c r="E490" t="s">
        <v>25384</v>
      </c>
      <c r="I490" t="s">
        <v>25385</v>
      </c>
      <c r="L490" t="s">
        <v>25386</v>
      </c>
      <c r="M490" t="s">
        <v>25387</v>
      </c>
      <c r="P490" t="s">
        <v>67</v>
      </c>
      <c r="Q490" t="s">
        <v>68</v>
      </c>
      <c r="W490" t="s">
        <v>25388</v>
      </c>
      <c r="X490" t="s">
        <v>25389</v>
      </c>
      <c r="Z490" t="s">
        <v>25390</v>
      </c>
      <c r="AA490" t="s">
        <v>2114</v>
      </c>
      <c r="AB490" t="s">
        <v>2115</v>
      </c>
      <c r="AE490" t="s">
        <v>25391</v>
      </c>
      <c r="AF490" t="s">
        <v>25392</v>
      </c>
      <c r="AH490">
        <v>55</v>
      </c>
      <c r="AI490">
        <v>0</v>
      </c>
      <c r="AJ490">
        <v>0</v>
      </c>
      <c r="AK490">
        <v>17</v>
      </c>
      <c r="AL490">
        <v>20</v>
      </c>
      <c r="AM490" t="s">
        <v>1833</v>
      </c>
      <c r="AN490" t="s">
        <v>1834</v>
      </c>
      <c r="AO490" t="s">
        <v>1835</v>
      </c>
      <c r="AP490" t="s">
        <v>25393</v>
      </c>
      <c r="AQ490" t="s">
        <v>25394</v>
      </c>
      <c r="AS490" t="s">
        <v>25395</v>
      </c>
      <c r="AT490" t="s">
        <v>25396</v>
      </c>
      <c r="AV490">
        <v>2015</v>
      </c>
      <c r="AW490">
        <v>17</v>
      </c>
      <c r="AX490">
        <v>9</v>
      </c>
      <c r="BC490">
        <v>822</v>
      </c>
      <c r="BD490">
        <v>834</v>
      </c>
      <c r="BF490" t="s">
        <v>25397</v>
      </c>
      <c r="BH490">
        <v>13</v>
      </c>
      <c r="BI490" t="s">
        <v>937</v>
      </c>
      <c r="BJ490" t="s">
        <v>938</v>
      </c>
      <c r="BK490" t="s">
        <v>25398</v>
      </c>
      <c r="BL490" t="s">
        <v>25399</v>
      </c>
      <c r="BM490">
        <v>26091247</v>
      </c>
      <c r="BN490" s="4" t="b">
        <f t="shared" si="70"/>
        <v>0</v>
      </c>
      <c r="BO490" s="5" t="b">
        <f t="shared" si="71"/>
        <v>0</v>
      </c>
      <c r="BP490" s="5" t="b">
        <f t="shared" si="72"/>
        <v>0</v>
      </c>
      <c r="BQ490" s="5" t="b">
        <f t="shared" si="73"/>
        <v>0</v>
      </c>
      <c r="BR490" s="5" t="b">
        <f t="shared" si="74"/>
        <v>0</v>
      </c>
      <c r="BS490" s="5" t="b">
        <f t="shared" si="75"/>
        <v>0</v>
      </c>
      <c r="BT490" s="6" t="str">
        <f t="shared" si="76"/>
        <v>1522-6514</v>
      </c>
      <c r="BU490" s="6"/>
      <c r="BV490" s="6" t="b">
        <f t="shared" si="77"/>
        <v>0</v>
      </c>
      <c r="BW490" s="6" t="b">
        <f t="shared" si="78"/>
        <v>0</v>
      </c>
      <c r="BX490" s="6">
        <f t="shared" si="79"/>
        <v>1</v>
      </c>
    </row>
    <row r="491" spans="4:76" x14ac:dyDescent="0.15">
      <c r="D491" t="s">
        <v>62</v>
      </c>
      <c r="E491" t="s">
        <v>25415</v>
      </c>
      <c r="I491" t="s">
        <v>25416</v>
      </c>
      <c r="L491" t="s">
        <v>25417</v>
      </c>
      <c r="M491" t="s">
        <v>24220</v>
      </c>
      <c r="P491" t="s">
        <v>67</v>
      </c>
      <c r="Q491" t="s">
        <v>68</v>
      </c>
      <c r="W491" t="s">
        <v>25418</v>
      </c>
      <c r="X491" t="s">
        <v>25419</v>
      </c>
      <c r="Z491" t="s">
        <v>25420</v>
      </c>
      <c r="AA491" t="s">
        <v>25421</v>
      </c>
      <c r="AB491" t="s">
        <v>25422</v>
      </c>
      <c r="AE491" t="s">
        <v>25423</v>
      </c>
      <c r="AF491" t="s">
        <v>25424</v>
      </c>
      <c r="AH491">
        <v>40</v>
      </c>
      <c r="AI491">
        <v>0</v>
      </c>
      <c r="AJ491">
        <v>0</v>
      </c>
      <c r="AK491">
        <v>12</v>
      </c>
      <c r="AL491">
        <v>15</v>
      </c>
      <c r="AM491" t="s">
        <v>24227</v>
      </c>
      <c r="AN491" t="s">
        <v>24228</v>
      </c>
      <c r="AO491" t="s">
        <v>24229</v>
      </c>
      <c r="AP491" t="s">
        <v>24230</v>
      </c>
      <c r="AS491" t="s">
        <v>24231</v>
      </c>
      <c r="AT491" t="s">
        <v>24232</v>
      </c>
      <c r="AV491">
        <v>2015</v>
      </c>
      <c r="AW491">
        <v>14</v>
      </c>
      <c r="AX491">
        <v>2</v>
      </c>
      <c r="BC491">
        <v>3036</v>
      </c>
      <c r="BD491">
        <v>3051</v>
      </c>
      <c r="BF491" t="s">
        <v>25425</v>
      </c>
      <c r="BH491">
        <v>16</v>
      </c>
      <c r="BI491" t="s">
        <v>1335</v>
      </c>
      <c r="BJ491" t="s">
        <v>1335</v>
      </c>
      <c r="BK491" t="s">
        <v>25426</v>
      </c>
      <c r="BL491" t="s">
        <v>25427</v>
      </c>
      <c r="BM491">
        <v>25966068</v>
      </c>
      <c r="BN491" s="4" t="b">
        <f t="shared" si="70"/>
        <v>0</v>
      </c>
      <c r="BO491" s="5" t="b">
        <f t="shared" si="71"/>
        <v>0</v>
      </c>
      <c r="BP491" s="5" t="b">
        <f t="shared" si="72"/>
        <v>0</v>
      </c>
      <c r="BQ491" s="5" t="b">
        <f t="shared" si="73"/>
        <v>0</v>
      </c>
      <c r="BR491" s="5" t="b">
        <f t="shared" si="74"/>
        <v>0</v>
      </c>
      <c r="BS491" s="5" t="b">
        <f t="shared" si="75"/>
        <v>0</v>
      </c>
      <c r="BT491" s="6" t="str">
        <f t="shared" si="76"/>
        <v>1676-5680</v>
      </c>
      <c r="BU491" s="6"/>
      <c r="BV491" s="6" t="b">
        <f t="shared" si="77"/>
        <v>0</v>
      </c>
      <c r="BW491" s="6" t="b">
        <f t="shared" si="78"/>
        <v>0</v>
      </c>
      <c r="BX491" s="6">
        <f t="shared" si="79"/>
        <v>1</v>
      </c>
    </row>
    <row r="492" spans="4:76" x14ac:dyDescent="0.15">
      <c r="D492" t="s">
        <v>62</v>
      </c>
      <c r="E492" t="s">
        <v>25439</v>
      </c>
      <c r="I492" t="s">
        <v>25440</v>
      </c>
      <c r="L492" t="s">
        <v>25441</v>
      </c>
      <c r="M492" t="s">
        <v>24220</v>
      </c>
      <c r="P492" t="s">
        <v>67</v>
      </c>
      <c r="Q492" t="s">
        <v>68</v>
      </c>
      <c r="W492" t="s">
        <v>25442</v>
      </c>
      <c r="X492" t="s">
        <v>25443</v>
      </c>
      <c r="Z492" t="s">
        <v>25444</v>
      </c>
      <c r="AA492" t="s">
        <v>25445</v>
      </c>
      <c r="AB492" t="s">
        <v>25446</v>
      </c>
      <c r="AE492" t="s">
        <v>25447</v>
      </c>
      <c r="AF492" t="s">
        <v>25448</v>
      </c>
      <c r="AH492">
        <v>21</v>
      </c>
      <c r="AI492">
        <v>0</v>
      </c>
      <c r="AJ492">
        <v>0</v>
      </c>
      <c r="AK492">
        <v>6</v>
      </c>
      <c r="AL492">
        <v>6</v>
      </c>
      <c r="AM492" t="s">
        <v>24227</v>
      </c>
      <c r="AN492" t="s">
        <v>24228</v>
      </c>
      <c r="AO492" t="s">
        <v>24229</v>
      </c>
      <c r="AP492" t="s">
        <v>24230</v>
      </c>
      <c r="AS492" t="s">
        <v>24231</v>
      </c>
      <c r="AT492" t="s">
        <v>24232</v>
      </c>
      <c r="AV492">
        <v>2015</v>
      </c>
      <c r="AW492">
        <v>14</v>
      </c>
      <c r="AX492">
        <v>2</v>
      </c>
      <c r="BC492">
        <v>4677</v>
      </c>
      <c r="BD492">
        <v>4686</v>
      </c>
      <c r="BF492" t="s">
        <v>25449</v>
      </c>
      <c r="BH492">
        <v>10</v>
      </c>
      <c r="BI492" t="s">
        <v>1335</v>
      </c>
      <c r="BJ492" t="s">
        <v>1335</v>
      </c>
      <c r="BK492" t="s">
        <v>25426</v>
      </c>
      <c r="BL492" t="s">
        <v>25450</v>
      </c>
      <c r="BM492">
        <v>25966242</v>
      </c>
      <c r="BN492" s="4" t="b">
        <f t="shared" si="70"/>
        <v>0</v>
      </c>
      <c r="BO492" s="5" t="b">
        <f t="shared" si="71"/>
        <v>0</v>
      </c>
      <c r="BP492" s="5" t="b">
        <f t="shared" si="72"/>
        <v>0</v>
      </c>
      <c r="BQ492" s="5" t="b">
        <f t="shared" si="73"/>
        <v>0</v>
      </c>
      <c r="BR492" s="5" t="b">
        <f t="shared" si="74"/>
        <v>0</v>
      </c>
      <c r="BS492" s="5" t="b">
        <f t="shared" si="75"/>
        <v>0</v>
      </c>
      <c r="BT492" s="6" t="str">
        <f t="shared" si="76"/>
        <v>1676-5680</v>
      </c>
      <c r="BU492" s="6"/>
      <c r="BV492" s="6" t="b">
        <f t="shared" si="77"/>
        <v>0</v>
      </c>
      <c r="BW492" s="6" t="b">
        <f t="shared" si="78"/>
        <v>0</v>
      </c>
      <c r="BX492" s="6">
        <f t="shared" si="79"/>
        <v>1</v>
      </c>
    </row>
    <row r="493" spans="4:76" x14ac:dyDescent="0.15">
      <c r="D493" t="s">
        <v>62</v>
      </c>
      <c r="E493" t="s">
        <v>25527</v>
      </c>
      <c r="I493" t="s">
        <v>25528</v>
      </c>
      <c r="L493" t="s">
        <v>25529</v>
      </c>
      <c r="M493" t="s">
        <v>24658</v>
      </c>
      <c r="P493" t="s">
        <v>67</v>
      </c>
      <c r="Q493" t="s">
        <v>68</v>
      </c>
      <c r="X493" t="s">
        <v>25530</v>
      </c>
      <c r="Z493" t="s">
        <v>25531</v>
      </c>
      <c r="AA493" t="s">
        <v>25532</v>
      </c>
      <c r="AB493" t="s">
        <v>25533</v>
      </c>
      <c r="AE493" t="s">
        <v>25534</v>
      </c>
      <c r="AF493" t="s">
        <v>25535</v>
      </c>
      <c r="AH493">
        <v>28</v>
      </c>
      <c r="AI493">
        <v>0</v>
      </c>
      <c r="AJ493">
        <v>0</v>
      </c>
      <c r="AK493">
        <v>15</v>
      </c>
      <c r="AL493">
        <v>17</v>
      </c>
      <c r="AM493" t="s">
        <v>24752</v>
      </c>
      <c r="AN493" t="s">
        <v>214</v>
      </c>
      <c r="AO493" t="s">
        <v>3310</v>
      </c>
      <c r="AP493" t="s">
        <v>24665</v>
      </c>
      <c r="AQ493" t="s">
        <v>24666</v>
      </c>
      <c r="AS493" t="s">
        <v>24667</v>
      </c>
      <c r="AT493" t="s">
        <v>24668</v>
      </c>
      <c r="AV493">
        <v>2015</v>
      </c>
      <c r="BE493">
        <v>432651</v>
      </c>
      <c r="BF493" t="s">
        <v>25536</v>
      </c>
      <c r="BH493">
        <v>10</v>
      </c>
      <c r="BI493" t="s">
        <v>24670</v>
      </c>
      <c r="BJ493" t="s">
        <v>24671</v>
      </c>
      <c r="BK493" t="s">
        <v>25537</v>
      </c>
      <c r="BL493" t="s">
        <v>25538</v>
      </c>
      <c r="BN493" s="4" t="b">
        <f t="shared" si="70"/>
        <v>0</v>
      </c>
      <c r="BO493" s="5" t="b">
        <f t="shared" si="71"/>
        <v>0</v>
      </c>
      <c r="BP493" s="5" t="b">
        <f t="shared" si="72"/>
        <v>0</v>
      </c>
      <c r="BQ493" s="5" t="b">
        <f t="shared" si="73"/>
        <v>0</v>
      </c>
      <c r="BR493" s="5" t="b">
        <f t="shared" si="74"/>
        <v>0</v>
      </c>
      <c r="BS493" s="5" t="b">
        <f t="shared" si="75"/>
        <v>0</v>
      </c>
      <c r="BT493" s="6" t="str">
        <f t="shared" si="76"/>
        <v>1024-123X</v>
      </c>
      <c r="BU493" s="6"/>
      <c r="BV493" s="6" t="b">
        <f t="shared" si="77"/>
        <v>0</v>
      </c>
      <c r="BW493" s="6" t="b">
        <f t="shared" si="78"/>
        <v>0</v>
      </c>
      <c r="BX493" s="6">
        <f t="shared" si="79"/>
        <v>1</v>
      </c>
    </row>
    <row r="494" spans="4:76" x14ac:dyDescent="0.15">
      <c r="D494" t="s">
        <v>62</v>
      </c>
      <c r="E494" t="s">
        <v>25587</v>
      </c>
      <c r="I494" t="s">
        <v>25588</v>
      </c>
      <c r="L494" t="s">
        <v>25589</v>
      </c>
      <c r="M494" t="s">
        <v>2811</v>
      </c>
      <c r="P494" t="s">
        <v>67</v>
      </c>
      <c r="Q494" t="s">
        <v>977</v>
      </c>
      <c r="W494" t="s">
        <v>25590</v>
      </c>
      <c r="X494" t="s">
        <v>25591</v>
      </c>
      <c r="Z494" t="s">
        <v>25592</v>
      </c>
      <c r="AA494" t="s">
        <v>25593</v>
      </c>
      <c r="AB494" t="s">
        <v>1586</v>
      </c>
      <c r="AE494" t="s">
        <v>25594</v>
      </c>
      <c r="AF494" t="s">
        <v>25595</v>
      </c>
      <c r="AH494">
        <v>52</v>
      </c>
      <c r="AI494">
        <v>1</v>
      </c>
      <c r="AJ494">
        <v>1</v>
      </c>
      <c r="AK494">
        <v>7</v>
      </c>
      <c r="AL494">
        <v>9</v>
      </c>
      <c r="AM494" t="s">
        <v>76</v>
      </c>
      <c r="AN494" t="s">
        <v>77</v>
      </c>
      <c r="AO494" t="s">
        <v>78</v>
      </c>
      <c r="AP494" t="s">
        <v>2819</v>
      </c>
      <c r="AS494" t="s">
        <v>2820</v>
      </c>
      <c r="AT494" t="s">
        <v>2821</v>
      </c>
      <c r="AV494">
        <v>2015</v>
      </c>
      <c r="AW494">
        <v>14</v>
      </c>
      <c r="AX494">
        <v>6</v>
      </c>
      <c r="BC494">
        <v>1101</v>
      </c>
      <c r="BD494">
        <v>1114</v>
      </c>
      <c r="BF494" t="s">
        <v>25596</v>
      </c>
      <c r="BH494">
        <v>14</v>
      </c>
      <c r="BI494" t="s">
        <v>2823</v>
      </c>
      <c r="BJ494" t="s">
        <v>473</v>
      </c>
      <c r="BK494" t="s">
        <v>25573</v>
      </c>
      <c r="BL494" t="s">
        <v>25597</v>
      </c>
      <c r="BN494" s="4" t="b">
        <f t="shared" si="70"/>
        <v>0</v>
      </c>
      <c r="BO494" s="5" t="b">
        <f t="shared" si="71"/>
        <v>0</v>
      </c>
      <c r="BP494" s="5" t="b">
        <f t="shared" si="72"/>
        <v>0</v>
      </c>
      <c r="BQ494" s="5" t="b">
        <f t="shared" si="73"/>
        <v>0</v>
      </c>
      <c r="BR494" s="5" t="b">
        <f t="shared" si="74"/>
        <v>0</v>
      </c>
      <c r="BS494" s="5" t="b">
        <f t="shared" si="75"/>
        <v>0</v>
      </c>
      <c r="BT494" s="6" t="str">
        <f t="shared" si="76"/>
        <v>2095-3119</v>
      </c>
      <c r="BU494" s="6"/>
      <c r="BV494" s="6" t="b">
        <f t="shared" si="77"/>
        <v>0</v>
      </c>
      <c r="BW494" s="6" t="b">
        <f t="shared" si="78"/>
        <v>0</v>
      </c>
      <c r="BX494" s="6">
        <f t="shared" si="79"/>
        <v>1</v>
      </c>
    </row>
    <row r="495" spans="4:76" x14ac:dyDescent="0.15">
      <c r="D495" t="s">
        <v>62</v>
      </c>
      <c r="E495" t="s">
        <v>25598</v>
      </c>
      <c r="I495" t="s">
        <v>25599</v>
      </c>
      <c r="L495" t="s">
        <v>25600</v>
      </c>
      <c r="M495" t="s">
        <v>2811</v>
      </c>
      <c r="P495" t="s">
        <v>67</v>
      </c>
      <c r="Q495" t="s">
        <v>68</v>
      </c>
      <c r="W495" t="s">
        <v>25601</v>
      </c>
      <c r="X495" t="s">
        <v>25602</v>
      </c>
      <c r="Z495" t="s">
        <v>25603</v>
      </c>
      <c r="AA495" t="s">
        <v>25604</v>
      </c>
      <c r="AB495" t="s">
        <v>25605</v>
      </c>
      <c r="AE495" t="s">
        <v>25606</v>
      </c>
      <c r="AF495" t="s">
        <v>25607</v>
      </c>
      <c r="AH495">
        <v>47</v>
      </c>
      <c r="AI495">
        <v>1</v>
      </c>
      <c r="AJ495">
        <v>1</v>
      </c>
      <c r="AK495">
        <v>8</v>
      </c>
      <c r="AL495">
        <v>8</v>
      </c>
      <c r="AM495" t="s">
        <v>76</v>
      </c>
      <c r="AN495" t="s">
        <v>77</v>
      </c>
      <c r="AO495" t="s">
        <v>78</v>
      </c>
      <c r="AP495" t="s">
        <v>2819</v>
      </c>
      <c r="AS495" t="s">
        <v>2820</v>
      </c>
      <c r="AT495" t="s">
        <v>2821</v>
      </c>
      <c r="AV495">
        <v>2015</v>
      </c>
      <c r="AW495">
        <v>14</v>
      </c>
      <c r="AX495">
        <v>6</v>
      </c>
      <c r="BC495">
        <v>1122</v>
      </c>
      <c r="BD495">
        <v>1129</v>
      </c>
      <c r="BF495" t="s">
        <v>25608</v>
      </c>
      <c r="BH495">
        <v>8</v>
      </c>
      <c r="BI495" t="s">
        <v>2823</v>
      </c>
      <c r="BJ495" t="s">
        <v>473</v>
      </c>
      <c r="BK495" t="s">
        <v>25573</v>
      </c>
      <c r="BL495" t="s">
        <v>25609</v>
      </c>
      <c r="BN495" s="4" t="b">
        <f t="shared" si="70"/>
        <v>0</v>
      </c>
      <c r="BO495" s="5" t="b">
        <f t="shared" si="71"/>
        <v>0</v>
      </c>
      <c r="BP495" s="5" t="b">
        <f t="shared" si="72"/>
        <v>0</v>
      </c>
      <c r="BQ495" s="5" t="b">
        <f t="shared" si="73"/>
        <v>0</v>
      </c>
      <c r="BR495" s="5" t="b">
        <f t="shared" si="74"/>
        <v>0</v>
      </c>
      <c r="BS495" s="5" t="b">
        <f t="shared" si="75"/>
        <v>0</v>
      </c>
      <c r="BT495" s="6" t="str">
        <f t="shared" si="76"/>
        <v>2095-3119</v>
      </c>
      <c r="BU495" s="6"/>
      <c r="BV495" s="6" t="b">
        <f t="shared" si="77"/>
        <v>0</v>
      </c>
      <c r="BW495" s="6" t="b">
        <f t="shared" si="78"/>
        <v>0</v>
      </c>
      <c r="BX495" s="6">
        <f t="shared" si="79"/>
        <v>1</v>
      </c>
    </row>
    <row r="496" spans="4:76" x14ac:dyDescent="0.15">
      <c r="D496" t="s">
        <v>62</v>
      </c>
      <c r="E496" t="s">
        <v>25652</v>
      </c>
      <c r="I496" t="s">
        <v>25653</v>
      </c>
      <c r="L496" t="s">
        <v>25654</v>
      </c>
      <c r="M496" t="s">
        <v>1551</v>
      </c>
      <c r="P496" t="s">
        <v>67</v>
      </c>
      <c r="Q496" t="s">
        <v>68</v>
      </c>
      <c r="W496" t="s">
        <v>25655</v>
      </c>
      <c r="X496" t="s">
        <v>25656</v>
      </c>
      <c r="Z496" t="s">
        <v>25657</v>
      </c>
      <c r="AA496" t="s">
        <v>25658</v>
      </c>
      <c r="AB496" t="s">
        <v>25659</v>
      </c>
      <c r="AE496" t="s">
        <v>25660</v>
      </c>
      <c r="AF496" t="s">
        <v>25661</v>
      </c>
      <c r="AH496">
        <v>18</v>
      </c>
      <c r="AI496">
        <v>1</v>
      </c>
      <c r="AJ496">
        <v>1</v>
      </c>
      <c r="AK496">
        <v>6</v>
      </c>
      <c r="AL496">
        <v>6</v>
      </c>
      <c r="AM496" t="s">
        <v>1559</v>
      </c>
      <c r="AN496" t="s">
        <v>1560</v>
      </c>
      <c r="AO496" t="s">
        <v>1561</v>
      </c>
      <c r="AP496" t="s">
        <v>1562</v>
      </c>
      <c r="AS496" t="s">
        <v>1551</v>
      </c>
      <c r="AT496" t="s">
        <v>1563</v>
      </c>
      <c r="AV496">
        <v>2015</v>
      </c>
      <c r="AW496">
        <v>10</v>
      </c>
      <c r="AX496">
        <v>2</v>
      </c>
      <c r="BC496">
        <v>2167</v>
      </c>
      <c r="BD496">
        <v>2176</v>
      </c>
      <c r="BF496" t="s">
        <v>25662</v>
      </c>
      <c r="BH496">
        <v>10</v>
      </c>
      <c r="BI496" t="s">
        <v>1564</v>
      </c>
      <c r="BJ496" t="s">
        <v>222</v>
      </c>
      <c r="BK496" t="s">
        <v>25663</v>
      </c>
      <c r="BL496" t="s">
        <v>25664</v>
      </c>
      <c r="BN496" s="4" t="b">
        <f t="shared" si="70"/>
        <v>0</v>
      </c>
      <c r="BO496" s="5" t="b">
        <f t="shared" si="71"/>
        <v>0</v>
      </c>
      <c r="BP496" s="5" t="b">
        <f t="shared" si="72"/>
        <v>0</v>
      </c>
      <c r="BQ496" s="5" t="b">
        <f t="shared" si="73"/>
        <v>0</v>
      </c>
      <c r="BR496" s="5" t="b">
        <f t="shared" si="74"/>
        <v>0</v>
      </c>
      <c r="BS496" s="5" t="b">
        <f t="shared" si="75"/>
        <v>0</v>
      </c>
      <c r="BT496" s="6" t="str">
        <f t="shared" si="76"/>
        <v>1930-2126</v>
      </c>
      <c r="BU496" s="6"/>
      <c r="BV496" s="6" t="b">
        <f t="shared" si="77"/>
        <v>0</v>
      </c>
      <c r="BW496" s="6" t="b">
        <f t="shared" si="78"/>
        <v>0</v>
      </c>
      <c r="BX496" s="6">
        <f t="shared" si="79"/>
        <v>1</v>
      </c>
    </row>
    <row r="497" spans="4:76" x14ac:dyDescent="0.15">
      <c r="D497" t="s">
        <v>62</v>
      </c>
      <c r="E497" t="s">
        <v>25678</v>
      </c>
      <c r="I497" t="s">
        <v>25679</v>
      </c>
      <c r="L497" t="s">
        <v>25680</v>
      </c>
      <c r="M497" t="s">
        <v>2932</v>
      </c>
      <c r="P497" t="s">
        <v>67</v>
      </c>
      <c r="Q497" t="s">
        <v>68</v>
      </c>
      <c r="X497" t="s">
        <v>25681</v>
      </c>
      <c r="Z497" t="s">
        <v>25682</v>
      </c>
      <c r="AA497" t="s">
        <v>8718</v>
      </c>
      <c r="AB497" t="s">
        <v>25683</v>
      </c>
      <c r="AE497" t="s">
        <v>25684</v>
      </c>
      <c r="AF497" t="s">
        <v>25685</v>
      </c>
      <c r="AH497">
        <v>26</v>
      </c>
      <c r="AI497">
        <v>0</v>
      </c>
      <c r="AJ497">
        <v>0</v>
      </c>
      <c r="AK497">
        <v>6</v>
      </c>
      <c r="AL497">
        <v>11</v>
      </c>
      <c r="AM497" t="s">
        <v>2869</v>
      </c>
      <c r="AN497" t="s">
        <v>2342</v>
      </c>
      <c r="AO497" t="s">
        <v>2870</v>
      </c>
      <c r="AP497" t="s">
        <v>2939</v>
      </c>
      <c r="AQ497" t="s">
        <v>2940</v>
      </c>
      <c r="AS497" t="s">
        <v>2941</v>
      </c>
      <c r="AT497" t="s">
        <v>2942</v>
      </c>
      <c r="AV497">
        <v>2015</v>
      </c>
      <c r="AW497">
        <v>7</v>
      </c>
      <c r="AX497">
        <v>10</v>
      </c>
      <c r="BC497">
        <v>4097</v>
      </c>
      <c r="BD497">
        <v>4103</v>
      </c>
      <c r="BF497" t="s">
        <v>25686</v>
      </c>
      <c r="BH497">
        <v>7</v>
      </c>
      <c r="BI497" t="s">
        <v>2944</v>
      </c>
      <c r="BJ497" t="s">
        <v>2945</v>
      </c>
      <c r="BK497" t="s">
        <v>25687</v>
      </c>
      <c r="BL497" t="s">
        <v>25688</v>
      </c>
      <c r="BN497" s="4" t="b">
        <f t="shared" si="70"/>
        <v>0</v>
      </c>
      <c r="BO497" s="5" t="b">
        <f t="shared" si="71"/>
        <v>0</v>
      </c>
      <c r="BP497" s="5" t="b">
        <f t="shared" si="72"/>
        <v>0</v>
      </c>
      <c r="BQ497" s="5" t="b">
        <f t="shared" si="73"/>
        <v>0</v>
      </c>
      <c r="BR497" s="5" t="b">
        <f t="shared" si="74"/>
        <v>0</v>
      </c>
      <c r="BS497" s="5" t="b">
        <f t="shared" si="75"/>
        <v>0</v>
      </c>
      <c r="BT497" s="6" t="str">
        <f t="shared" si="76"/>
        <v>1759-9660</v>
      </c>
      <c r="BU497" s="6"/>
      <c r="BV497" s="6" t="b">
        <f t="shared" si="77"/>
        <v>0</v>
      </c>
      <c r="BW497" s="6" t="b">
        <f t="shared" si="78"/>
        <v>0</v>
      </c>
      <c r="BX497" s="6">
        <f t="shared" si="79"/>
        <v>1</v>
      </c>
    </row>
    <row r="498" spans="4:76" x14ac:dyDescent="0.15">
      <c r="D498" t="s">
        <v>62</v>
      </c>
      <c r="E498" t="s">
        <v>25748</v>
      </c>
      <c r="I498" t="s">
        <v>25749</v>
      </c>
      <c r="L498" t="s">
        <v>25750</v>
      </c>
      <c r="M498" t="s">
        <v>25751</v>
      </c>
      <c r="P498" t="s">
        <v>67</v>
      </c>
      <c r="Q498" t="s">
        <v>68</v>
      </c>
      <c r="X498" t="s">
        <v>25752</v>
      </c>
      <c r="Z498" t="s">
        <v>25753</v>
      </c>
      <c r="AA498" t="s">
        <v>10760</v>
      </c>
      <c r="AB498" t="s">
        <v>25754</v>
      </c>
      <c r="AE498" t="s">
        <v>10762</v>
      </c>
      <c r="AF498" t="s">
        <v>12498</v>
      </c>
      <c r="AH498">
        <v>45</v>
      </c>
      <c r="AI498">
        <v>5</v>
      </c>
      <c r="AJ498">
        <v>5</v>
      </c>
      <c r="AK498">
        <v>10</v>
      </c>
      <c r="AL498">
        <v>19</v>
      </c>
      <c r="AM498" t="s">
        <v>2869</v>
      </c>
      <c r="AN498" t="s">
        <v>2342</v>
      </c>
      <c r="AO498" t="s">
        <v>2870</v>
      </c>
      <c r="AP498" t="s">
        <v>25755</v>
      </c>
      <c r="AQ498" t="s">
        <v>25756</v>
      </c>
      <c r="AS498" t="s">
        <v>25751</v>
      </c>
      <c r="AT498" t="s">
        <v>25757</v>
      </c>
      <c r="AV498">
        <v>2015</v>
      </c>
      <c r="AW498">
        <v>7</v>
      </c>
      <c r="AX498">
        <v>17</v>
      </c>
      <c r="BC498">
        <v>7770</v>
      </c>
      <c r="BD498">
        <v>7779</v>
      </c>
      <c r="BF498" t="s">
        <v>25758</v>
      </c>
      <c r="BH498">
        <v>10</v>
      </c>
      <c r="BI498" t="s">
        <v>25759</v>
      </c>
      <c r="BJ498" t="s">
        <v>25760</v>
      </c>
      <c r="BK498" t="s">
        <v>25761</v>
      </c>
      <c r="BL498" t="s">
        <v>25762</v>
      </c>
      <c r="BM498">
        <v>25849901</v>
      </c>
      <c r="BN498" s="4" t="b">
        <f t="shared" si="70"/>
        <v>0</v>
      </c>
      <c r="BO498" s="5" t="b">
        <f t="shared" si="71"/>
        <v>0</v>
      </c>
      <c r="BP498" s="5" t="b">
        <f t="shared" si="72"/>
        <v>0</v>
      </c>
      <c r="BQ498" s="5" t="b">
        <f t="shared" si="73"/>
        <v>0</v>
      </c>
      <c r="BR498" s="5" t="b">
        <f t="shared" si="74"/>
        <v>0</v>
      </c>
      <c r="BS498" s="5" t="b">
        <f t="shared" si="75"/>
        <v>0</v>
      </c>
      <c r="BT498" s="6" t="str">
        <f t="shared" si="76"/>
        <v>2040-3364</v>
      </c>
      <c r="BU498" s="6"/>
      <c r="BV498" s="6" t="b">
        <f t="shared" si="77"/>
        <v>0</v>
      </c>
      <c r="BW498" s="6" t="b">
        <f t="shared" si="78"/>
        <v>0</v>
      </c>
      <c r="BX498" s="6">
        <f t="shared" si="79"/>
        <v>1</v>
      </c>
    </row>
    <row r="499" spans="4:76" x14ac:dyDescent="0.15">
      <c r="D499" t="s">
        <v>62</v>
      </c>
      <c r="E499" t="s">
        <v>25763</v>
      </c>
      <c r="I499" t="s">
        <v>25764</v>
      </c>
      <c r="L499" t="s">
        <v>25765</v>
      </c>
      <c r="M499" t="s">
        <v>2862</v>
      </c>
      <c r="P499" t="s">
        <v>67</v>
      </c>
      <c r="Q499" t="s">
        <v>68</v>
      </c>
      <c r="X499" t="s">
        <v>25766</v>
      </c>
      <c r="Z499" t="s">
        <v>25767</v>
      </c>
      <c r="AA499" t="s">
        <v>25768</v>
      </c>
      <c r="AB499" t="s">
        <v>25769</v>
      </c>
      <c r="AE499" t="s">
        <v>25770</v>
      </c>
      <c r="AF499" t="s">
        <v>25771</v>
      </c>
      <c r="AH499">
        <v>56</v>
      </c>
      <c r="AI499">
        <v>0</v>
      </c>
      <c r="AJ499">
        <v>0</v>
      </c>
      <c r="AK499">
        <v>28</v>
      </c>
      <c r="AL499">
        <v>48</v>
      </c>
      <c r="AM499" t="s">
        <v>2869</v>
      </c>
      <c r="AN499" t="s">
        <v>2342</v>
      </c>
      <c r="AO499" t="s">
        <v>2870</v>
      </c>
      <c r="AP499" t="s">
        <v>2871</v>
      </c>
      <c r="AS499" t="s">
        <v>2872</v>
      </c>
      <c r="AT499" t="s">
        <v>2873</v>
      </c>
      <c r="AV499">
        <v>2015</v>
      </c>
      <c r="AW499">
        <v>5</v>
      </c>
      <c r="AX499">
        <v>43</v>
      </c>
      <c r="BC499">
        <v>33999</v>
      </c>
      <c r="BD499">
        <v>34007</v>
      </c>
      <c r="BF499" t="s">
        <v>25772</v>
      </c>
      <c r="BH499">
        <v>9</v>
      </c>
      <c r="BI499" t="s">
        <v>2875</v>
      </c>
      <c r="BJ499" t="s">
        <v>2573</v>
      </c>
      <c r="BK499" t="s">
        <v>25773</v>
      </c>
      <c r="BL499" t="s">
        <v>25774</v>
      </c>
      <c r="BN499" s="4" t="b">
        <f t="shared" si="70"/>
        <v>0</v>
      </c>
      <c r="BO499" s="5" t="b">
        <f t="shared" si="71"/>
        <v>0</v>
      </c>
      <c r="BP499" s="5" t="b">
        <f t="shared" si="72"/>
        <v>0</v>
      </c>
      <c r="BQ499" s="5" t="b">
        <f t="shared" si="73"/>
        <v>0</v>
      </c>
      <c r="BR499" s="5" t="b">
        <f t="shared" si="74"/>
        <v>0</v>
      </c>
      <c r="BS499" s="5" t="b">
        <f t="shared" si="75"/>
        <v>0</v>
      </c>
      <c r="BT499" s="6" t="str">
        <f t="shared" si="76"/>
        <v>2046-2069</v>
      </c>
      <c r="BU499" s="6"/>
      <c r="BV499" s="6" t="b">
        <f t="shared" si="77"/>
        <v>0</v>
      </c>
      <c r="BW499" s="6" t="b">
        <f t="shared" si="78"/>
        <v>0</v>
      </c>
      <c r="BX499" s="6">
        <f t="shared" si="79"/>
        <v>1</v>
      </c>
    </row>
    <row r="500" spans="4:76" x14ac:dyDescent="0.15">
      <c r="D500" t="s">
        <v>62</v>
      </c>
      <c r="E500" t="s">
        <v>25821</v>
      </c>
      <c r="I500" t="s">
        <v>25822</v>
      </c>
      <c r="L500" t="s">
        <v>25823</v>
      </c>
      <c r="M500" t="s">
        <v>1551</v>
      </c>
      <c r="P500" t="s">
        <v>67</v>
      </c>
      <c r="Q500" t="s">
        <v>977</v>
      </c>
      <c r="W500" t="s">
        <v>25824</v>
      </c>
      <c r="X500" t="s">
        <v>25825</v>
      </c>
      <c r="Z500" t="s">
        <v>25826</v>
      </c>
      <c r="AA500" t="s">
        <v>25827</v>
      </c>
      <c r="AB500" t="s">
        <v>25828</v>
      </c>
      <c r="AE500" t="s">
        <v>25829</v>
      </c>
      <c r="AF500" t="s">
        <v>25830</v>
      </c>
      <c r="AH500">
        <v>48</v>
      </c>
      <c r="AI500">
        <v>0</v>
      </c>
      <c r="AJ500">
        <v>0</v>
      </c>
      <c r="AK500">
        <v>12</v>
      </c>
      <c r="AL500">
        <v>22</v>
      </c>
      <c r="AM500" t="s">
        <v>1559</v>
      </c>
      <c r="AN500" t="s">
        <v>1560</v>
      </c>
      <c r="AO500" t="s">
        <v>1561</v>
      </c>
      <c r="AP500" t="s">
        <v>1562</v>
      </c>
      <c r="AS500" t="s">
        <v>1551</v>
      </c>
      <c r="AT500" t="s">
        <v>1563</v>
      </c>
      <c r="AV500">
        <v>2015</v>
      </c>
      <c r="AW500">
        <v>10</v>
      </c>
      <c r="AX500">
        <v>1</v>
      </c>
      <c r="BC500">
        <v>88</v>
      </c>
      <c r="BD500">
        <v>104</v>
      </c>
      <c r="BH500">
        <v>17</v>
      </c>
      <c r="BI500" t="s">
        <v>1564</v>
      </c>
      <c r="BJ500" t="s">
        <v>222</v>
      </c>
      <c r="BK500" t="s">
        <v>25831</v>
      </c>
      <c r="BL500" t="s">
        <v>25832</v>
      </c>
      <c r="BN500" s="4" t="b">
        <f t="shared" si="70"/>
        <v>0</v>
      </c>
      <c r="BO500" s="5" t="b">
        <f t="shared" si="71"/>
        <v>0</v>
      </c>
      <c r="BP500" s="5" t="b">
        <f t="shared" si="72"/>
        <v>0</v>
      </c>
      <c r="BQ500" s="5" t="b">
        <f t="shared" si="73"/>
        <v>0</v>
      </c>
      <c r="BR500" s="5" t="b">
        <f t="shared" si="74"/>
        <v>0</v>
      </c>
      <c r="BS500" s="5" t="b">
        <f t="shared" si="75"/>
        <v>0</v>
      </c>
      <c r="BT500" s="6" t="str">
        <f t="shared" si="76"/>
        <v>1930-2126</v>
      </c>
      <c r="BU500" s="6"/>
      <c r="BV500" s="6" t="b">
        <f t="shared" si="77"/>
        <v>0</v>
      </c>
      <c r="BW500" s="6" t="b">
        <f t="shared" si="78"/>
        <v>0</v>
      </c>
      <c r="BX500" s="6">
        <f t="shared" si="79"/>
        <v>1</v>
      </c>
    </row>
    <row r="501" spans="4:76" x14ac:dyDescent="0.15">
      <c r="D501" t="s">
        <v>62</v>
      </c>
      <c r="E501" t="s">
        <v>25907</v>
      </c>
      <c r="I501" t="s">
        <v>25908</v>
      </c>
      <c r="L501" t="s">
        <v>25909</v>
      </c>
      <c r="M501" t="s">
        <v>3661</v>
      </c>
      <c r="P501" t="s">
        <v>67</v>
      </c>
      <c r="Q501" t="s">
        <v>68</v>
      </c>
      <c r="W501" t="s">
        <v>25910</v>
      </c>
      <c r="X501" t="s">
        <v>25911</v>
      </c>
      <c r="Z501" t="s">
        <v>25912</v>
      </c>
      <c r="AA501" t="s">
        <v>12809</v>
      </c>
      <c r="AB501" t="s">
        <v>12810</v>
      </c>
      <c r="AE501" t="s">
        <v>25913</v>
      </c>
      <c r="AF501" t="s">
        <v>25914</v>
      </c>
      <c r="AH501">
        <v>73</v>
      </c>
      <c r="AI501">
        <v>3</v>
      </c>
      <c r="AJ501">
        <v>3</v>
      </c>
      <c r="AK501">
        <v>17</v>
      </c>
      <c r="AL501">
        <v>36</v>
      </c>
      <c r="AM501" t="s">
        <v>3669</v>
      </c>
      <c r="AN501" t="s">
        <v>77</v>
      </c>
      <c r="AO501" t="s">
        <v>3670</v>
      </c>
      <c r="AP501" t="s">
        <v>3671</v>
      </c>
      <c r="AQ501" t="s">
        <v>3672</v>
      </c>
      <c r="AS501" t="s">
        <v>3673</v>
      </c>
      <c r="AT501" t="s">
        <v>3674</v>
      </c>
      <c r="AU501" t="s">
        <v>2677</v>
      </c>
      <c r="AV501">
        <v>2015</v>
      </c>
      <c r="AW501">
        <v>66</v>
      </c>
      <c r="AX501">
        <v>1</v>
      </c>
      <c r="BC501">
        <v>271</v>
      </c>
      <c r="BD501">
        <v>281</v>
      </c>
      <c r="BF501" t="s">
        <v>25915</v>
      </c>
      <c r="BH501">
        <v>11</v>
      </c>
      <c r="BI501" t="s">
        <v>577</v>
      </c>
      <c r="BJ501" t="s">
        <v>577</v>
      </c>
      <c r="BK501" t="s">
        <v>25916</v>
      </c>
      <c r="BL501" t="s">
        <v>25917</v>
      </c>
      <c r="BM501">
        <v>25385766</v>
      </c>
      <c r="BN501" s="4" t="b">
        <f t="shared" si="70"/>
        <v>0</v>
      </c>
      <c r="BO501" s="5" t="b">
        <f t="shared" si="71"/>
        <v>0</v>
      </c>
      <c r="BP501" s="5" t="b">
        <f t="shared" si="72"/>
        <v>0</v>
      </c>
      <c r="BQ501" s="5" t="b">
        <f t="shared" si="73"/>
        <v>0</v>
      </c>
      <c r="BR501" s="5" t="b">
        <f t="shared" si="74"/>
        <v>0</v>
      </c>
      <c r="BS501" s="5" t="b">
        <f t="shared" si="75"/>
        <v>0</v>
      </c>
      <c r="BT501" s="6" t="str">
        <f t="shared" si="76"/>
        <v>0022-0957</v>
      </c>
      <c r="BU501" s="6"/>
      <c r="BV501" s="6" t="b">
        <f t="shared" si="77"/>
        <v>0</v>
      </c>
      <c r="BW501" s="6" t="b">
        <f t="shared" si="78"/>
        <v>0</v>
      </c>
      <c r="BX501" s="6">
        <f t="shared" si="79"/>
        <v>1</v>
      </c>
    </row>
    <row r="502" spans="4:76" x14ac:dyDescent="0.15">
      <c r="D502" t="s">
        <v>62</v>
      </c>
      <c r="E502" t="s">
        <v>25963</v>
      </c>
      <c r="I502" t="s">
        <v>25964</v>
      </c>
      <c r="L502" t="s">
        <v>25965</v>
      </c>
      <c r="M502" t="s">
        <v>25966</v>
      </c>
      <c r="P502" t="s">
        <v>67</v>
      </c>
      <c r="Q502" t="s">
        <v>68</v>
      </c>
      <c r="X502" t="s">
        <v>25967</v>
      </c>
      <c r="Z502" t="s">
        <v>25968</v>
      </c>
      <c r="AA502" t="s">
        <v>25969</v>
      </c>
      <c r="AB502" t="s">
        <v>25970</v>
      </c>
      <c r="AE502" t="s">
        <v>25971</v>
      </c>
      <c r="AF502" t="s">
        <v>25972</v>
      </c>
      <c r="AH502">
        <v>34</v>
      </c>
      <c r="AI502">
        <v>1</v>
      </c>
      <c r="AJ502">
        <v>1</v>
      </c>
      <c r="AK502">
        <v>9</v>
      </c>
      <c r="AL502">
        <v>20</v>
      </c>
      <c r="AM502" t="s">
        <v>2869</v>
      </c>
      <c r="AN502" t="s">
        <v>2342</v>
      </c>
      <c r="AO502" t="s">
        <v>2870</v>
      </c>
      <c r="AP502" t="s">
        <v>25973</v>
      </c>
      <c r="AQ502" t="s">
        <v>25974</v>
      </c>
      <c r="AS502" t="s">
        <v>25975</v>
      </c>
      <c r="AT502" t="s">
        <v>25976</v>
      </c>
      <c r="AV502">
        <v>2015</v>
      </c>
      <c r="AW502">
        <v>6</v>
      </c>
      <c r="AX502">
        <v>3</v>
      </c>
      <c r="BC502">
        <v>869</v>
      </c>
      <c r="BD502">
        <v>877</v>
      </c>
      <c r="BF502" t="s">
        <v>25977</v>
      </c>
      <c r="BH502">
        <v>9</v>
      </c>
      <c r="BI502" t="s">
        <v>25978</v>
      </c>
      <c r="BJ502" t="s">
        <v>25978</v>
      </c>
      <c r="BK502" t="s">
        <v>25979</v>
      </c>
      <c r="BL502" t="s">
        <v>25980</v>
      </c>
      <c r="BM502">
        <v>25620195</v>
      </c>
      <c r="BN502" s="4" t="b">
        <f t="shared" si="70"/>
        <v>0</v>
      </c>
      <c r="BO502" s="5" t="b">
        <f t="shared" si="71"/>
        <v>0</v>
      </c>
      <c r="BP502" s="5" t="b">
        <f t="shared" si="72"/>
        <v>0</v>
      </c>
      <c r="BQ502" s="5" t="b">
        <f t="shared" si="73"/>
        <v>0</v>
      </c>
      <c r="BR502" s="5" t="b">
        <f t="shared" si="74"/>
        <v>0</v>
      </c>
      <c r="BS502" s="5" t="b">
        <f t="shared" si="75"/>
        <v>0</v>
      </c>
      <c r="BT502" s="6" t="str">
        <f t="shared" si="76"/>
        <v>2042-6496</v>
      </c>
      <c r="BU502" s="6"/>
      <c r="BV502" s="6" t="b">
        <f t="shared" si="77"/>
        <v>0</v>
      </c>
      <c r="BW502" s="6" t="b">
        <f t="shared" si="78"/>
        <v>0</v>
      </c>
      <c r="BX502" s="6">
        <f t="shared" si="79"/>
        <v>1</v>
      </c>
    </row>
    <row r="503" spans="4:76" x14ac:dyDescent="0.15">
      <c r="D503" t="s">
        <v>62</v>
      </c>
      <c r="E503" t="s">
        <v>25981</v>
      </c>
      <c r="I503" t="s">
        <v>25982</v>
      </c>
      <c r="L503" t="s">
        <v>25983</v>
      </c>
      <c r="M503" t="s">
        <v>25984</v>
      </c>
      <c r="P503" t="s">
        <v>67</v>
      </c>
      <c r="Q503" t="s">
        <v>68</v>
      </c>
      <c r="W503" t="s">
        <v>25985</v>
      </c>
      <c r="X503" t="s">
        <v>25986</v>
      </c>
      <c r="Z503" t="s">
        <v>25987</v>
      </c>
      <c r="AA503" t="s">
        <v>25988</v>
      </c>
      <c r="AB503" t="s">
        <v>12032</v>
      </c>
      <c r="AH503">
        <v>31</v>
      </c>
      <c r="AI503">
        <v>0</v>
      </c>
      <c r="AJ503">
        <v>0</v>
      </c>
      <c r="AK503">
        <v>5</v>
      </c>
      <c r="AL503">
        <v>9</v>
      </c>
      <c r="AM503" t="s">
        <v>1833</v>
      </c>
      <c r="AN503" t="s">
        <v>1834</v>
      </c>
      <c r="AO503" t="s">
        <v>1835</v>
      </c>
      <c r="AP503" t="s">
        <v>25989</v>
      </c>
      <c r="AQ503" t="s">
        <v>25990</v>
      </c>
      <c r="AS503" t="s">
        <v>25991</v>
      </c>
      <c r="AT503" t="s">
        <v>25992</v>
      </c>
      <c r="AV503">
        <v>2015</v>
      </c>
      <c r="AW503">
        <v>36</v>
      </c>
      <c r="AX503">
        <v>8</v>
      </c>
      <c r="BC503">
        <v>1170</v>
      </c>
      <c r="BD503">
        <v>1177</v>
      </c>
      <c r="BF503" t="s">
        <v>25993</v>
      </c>
      <c r="BH503">
        <v>8</v>
      </c>
      <c r="BI503" t="s">
        <v>12293</v>
      </c>
      <c r="BJ503" t="s">
        <v>2573</v>
      </c>
      <c r="BK503" t="s">
        <v>25994</v>
      </c>
      <c r="BL503" t="s">
        <v>25995</v>
      </c>
      <c r="BN503" s="4" t="b">
        <f t="shared" si="70"/>
        <v>0</v>
      </c>
      <c r="BO503" s="5" t="b">
        <f t="shared" si="71"/>
        <v>0</v>
      </c>
      <c r="BP503" s="5" t="b">
        <f t="shared" si="72"/>
        <v>0</v>
      </c>
      <c r="BQ503" s="5" t="b">
        <f t="shared" si="73"/>
        <v>0</v>
      </c>
      <c r="BR503" s="5" t="b">
        <f t="shared" si="74"/>
        <v>0</v>
      </c>
      <c r="BS503" s="5" t="b">
        <f t="shared" si="75"/>
        <v>0</v>
      </c>
      <c r="BT503" s="6" t="str">
        <f t="shared" si="76"/>
        <v>0193-2691</v>
      </c>
      <c r="BU503" s="6"/>
      <c r="BV503" s="6" t="b">
        <f t="shared" si="77"/>
        <v>0</v>
      </c>
      <c r="BW503" s="6" t="b">
        <f t="shared" si="78"/>
        <v>0</v>
      </c>
      <c r="BX503" s="6">
        <f t="shared" si="79"/>
        <v>1</v>
      </c>
    </row>
    <row r="504" spans="4:76" x14ac:dyDescent="0.15">
      <c r="D504" t="s">
        <v>62</v>
      </c>
      <c r="E504" t="s">
        <v>25996</v>
      </c>
      <c r="I504" t="s">
        <v>25997</v>
      </c>
      <c r="L504" t="s">
        <v>25998</v>
      </c>
      <c r="M504" t="s">
        <v>7379</v>
      </c>
      <c r="P504" t="s">
        <v>67</v>
      </c>
      <c r="Q504" t="s">
        <v>68</v>
      </c>
      <c r="X504" t="s">
        <v>25999</v>
      </c>
      <c r="Z504" t="s">
        <v>26000</v>
      </c>
      <c r="AA504" t="s">
        <v>26001</v>
      </c>
      <c r="AB504" t="s">
        <v>20263</v>
      </c>
      <c r="AE504" t="s">
        <v>26002</v>
      </c>
      <c r="AF504" t="s">
        <v>26003</v>
      </c>
      <c r="AH504">
        <v>50</v>
      </c>
      <c r="AI504">
        <v>1</v>
      </c>
      <c r="AJ504">
        <v>1</v>
      </c>
      <c r="AK504">
        <v>11</v>
      </c>
      <c r="AL504">
        <v>18</v>
      </c>
      <c r="AM504" t="s">
        <v>7387</v>
      </c>
      <c r="AN504" t="s">
        <v>7388</v>
      </c>
      <c r="AO504" t="s">
        <v>7389</v>
      </c>
      <c r="AP504" t="s">
        <v>7390</v>
      </c>
      <c r="AQ504" t="s">
        <v>7391</v>
      </c>
      <c r="AS504" t="s">
        <v>7392</v>
      </c>
      <c r="AT504" t="s">
        <v>7393</v>
      </c>
      <c r="AU504" t="s">
        <v>2677</v>
      </c>
      <c r="AV504">
        <v>2015</v>
      </c>
      <c r="AW504">
        <v>140</v>
      </c>
      <c r="AX504">
        <v>1</v>
      </c>
      <c r="BC504">
        <v>19</v>
      </c>
      <c r="BD504">
        <v>26</v>
      </c>
      <c r="BH504">
        <v>8</v>
      </c>
      <c r="BI504" t="s">
        <v>1973</v>
      </c>
      <c r="BJ504" t="s">
        <v>473</v>
      </c>
      <c r="BK504" t="s">
        <v>26004</v>
      </c>
      <c r="BL504" t="s">
        <v>26005</v>
      </c>
      <c r="BN504" s="4" t="b">
        <f t="shared" si="70"/>
        <v>0</v>
      </c>
      <c r="BO504" s="5" t="b">
        <f t="shared" si="71"/>
        <v>0</v>
      </c>
      <c r="BP504" s="5" t="b">
        <f t="shared" si="72"/>
        <v>0</v>
      </c>
      <c r="BQ504" s="5" t="b">
        <f t="shared" si="73"/>
        <v>0</v>
      </c>
      <c r="BR504" s="5" t="b">
        <f t="shared" si="74"/>
        <v>0</v>
      </c>
      <c r="BS504" s="5" t="b">
        <f t="shared" si="75"/>
        <v>0</v>
      </c>
      <c r="BT504" s="6" t="str">
        <f t="shared" si="76"/>
        <v>0003-1062</v>
      </c>
      <c r="BU504" s="6"/>
      <c r="BV504" s="6" t="b">
        <f t="shared" si="77"/>
        <v>0</v>
      </c>
      <c r="BW504" s="6" t="b">
        <f t="shared" si="78"/>
        <v>0</v>
      </c>
      <c r="BX504" s="6">
        <f t="shared" si="79"/>
        <v>1</v>
      </c>
    </row>
    <row r="505" spans="4:76" x14ac:dyDescent="0.15">
      <c r="D505" t="s">
        <v>62</v>
      </c>
      <c r="E505" t="s">
        <v>26006</v>
      </c>
      <c r="I505" t="s">
        <v>26007</v>
      </c>
      <c r="L505" t="s">
        <v>26008</v>
      </c>
      <c r="M505" t="s">
        <v>26009</v>
      </c>
      <c r="P505" t="s">
        <v>67</v>
      </c>
      <c r="Q505" t="s">
        <v>977</v>
      </c>
      <c r="W505" t="s">
        <v>26010</v>
      </c>
      <c r="X505" t="s">
        <v>26011</v>
      </c>
      <c r="Z505" t="s">
        <v>26012</v>
      </c>
      <c r="AA505" t="s">
        <v>26013</v>
      </c>
      <c r="AB505" t="s">
        <v>26014</v>
      </c>
      <c r="AE505" t="s">
        <v>26015</v>
      </c>
      <c r="AF505" t="s">
        <v>26016</v>
      </c>
      <c r="AH505">
        <v>30</v>
      </c>
      <c r="AI505">
        <v>1</v>
      </c>
      <c r="AJ505">
        <v>1</v>
      </c>
      <c r="AK505">
        <v>4</v>
      </c>
      <c r="AL505">
        <v>5</v>
      </c>
      <c r="AM505" t="s">
        <v>3820</v>
      </c>
      <c r="AN505" t="s">
        <v>3821</v>
      </c>
      <c r="AO505" t="s">
        <v>3822</v>
      </c>
      <c r="AP505" t="s">
        <v>26017</v>
      </c>
      <c r="AQ505" t="s">
        <v>26018</v>
      </c>
      <c r="AS505" t="s">
        <v>26019</v>
      </c>
      <c r="AT505" t="s">
        <v>26020</v>
      </c>
      <c r="AV505">
        <v>2015</v>
      </c>
      <c r="AW505">
        <v>27</v>
      </c>
      <c r="AX505">
        <v>3</v>
      </c>
      <c r="BC505">
        <v>429</v>
      </c>
      <c r="BD505">
        <v>439</v>
      </c>
      <c r="BF505" t="s">
        <v>26021</v>
      </c>
      <c r="BH505">
        <v>11</v>
      </c>
      <c r="BI505" t="s">
        <v>26022</v>
      </c>
      <c r="BJ505" t="s">
        <v>26022</v>
      </c>
      <c r="BK505" t="s">
        <v>26023</v>
      </c>
      <c r="BL505" t="s">
        <v>26024</v>
      </c>
      <c r="BN505" s="4" t="b">
        <f t="shared" si="70"/>
        <v>0</v>
      </c>
      <c r="BO505" s="5" t="b">
        <f t="shared" si="71"/>
        <v>0</v>
      </c>
      <c r="BP505" s="5" t="b">
        <f t="shared" si="72"/>
        <v>0</v>
      </c>
      <c r="BQ505" s="5" t="b">
        <f t="shared" si="73"/>
        <v>0</v>
      </c>
      <c r="BR505" s="5" t="b">
        <f t="shared" si="74"/>
        <v>0</v>
      </c>
      <c r="BS505" s="5" t="b">
        <f t="shared" si="75"/>
        <v>0</v>
      </c>
      <c r="BT505" s="6" t="str">
        <f t="shared" si="76"/>
        <v>1031-3613</v>
      </c>
      <c r="BU505" s="6"/>
      <c r="BV505" s="6" t="b">
        <f t="shared" si="77"/>
        <v>0</v>
      </c>
      <c r="BW505" s="6" t="b">
        <f t="shared" si="78"/>
        <v>0</v>
      </c>
      <c r="BX505" s="6">
        <f t="shared" si="79"/>
        <v>1</v>
      </c>
    </row>
    <row r="506" spans="4:76" x14ac:dyDescent="0.15">
      <c r="D506" t="s">
        <v>62</v>
      </c>
      <c r="E506" t="s">
        <v>26056</v>
      </c>
      <c r="I506" t="s">
        <v>26057</v>
      </c>
      <c r="L506" t="s">
        <v>26058</v>
      </c>
      <c r="M506" t="s">
        <v>25751</v>
      </c>
      <c r="P506" t="s">
        <v>67</v>
      </c>
      <c r="Q506" t="s">
        <v>68</v>
      </c>
      <c r="X506" t="s">
        <v>26059</v>
      </c>
      <c r="Z506" t="s">
        <v>26060</v>
      </c>
      <c r="AA506" t="s">
        <v>26061</v>
      </c>
      <c r="AB506" t="s">
        <v>26062</v>
      </c>
      <c r="AC506" t="s">
        <v>26063</v>
      </c>
      <c r="AE506" t="s">
        <v>26064</v>
      </c>
      <c r="AF506" t="s">
        <v>26065</v>
      </c>
      <c r="AH506">
        <v>55</v>
      </c>
      <c r="AI506">
        <v>3</v>
      </c>
      <c r="AJ506">
        <v>3</v>
      </c>
      <c r="AK506">
        <v>37</v>
      </c>
      <c r="AL506">
        <v>75</v>
      </c>
      <c r="AM506" t="s">
        <v>2869</v>
      </c>
      <c r="AN506" t="s">
        <v>2342</v>
      </c>
      <c r="AO506" t="s">
        <v>2870</v>
      </c>
      <c r="AP506" t="s">
        <v>25755</v>
      </c>
      <c r="AQ506" t="s">
        <v>25756</v>
      </c>
      <c r="AS506" t="s">
        <v>25751</v>
      </c>
      <c r="AT506" t="s">
        <v>25757</v>
      </c>
      <c r="AV506">
        <v>2015</v>
      </c>
      <c r="AW506">
        <v>7</v>
      </c>
      <c r="AX506">
        <v>10</v>
      </c>
      <c r="BC506">
        <v>4423</v>
      </c>
      <c r="BD506">
        <v>4431</v>
      </c>
      <c r="BF506" t="s">
        <v>26066</v>
      </c>
      <c r="BH506">
        <v>9</v>
      </c>
      <c r="BI506" t="s">
        <v>25759</v>
      </c>
      <c r="BJ506" t="s">
        <v>25760</v>
      </c>
      <c r="BK506" t="s">
        <v>26067</v>
      </c>
      <c r="BL506" t="s">
        <v>26068</v>
      </c>
      <c r="BM506">
        <v>25613526</v>
      </c>
      <c r="BN506" s="4" t="b">
        <f t="shared" si="70"/>
        <v>0</v>
      </c>
      <c r="BO506" s="5" t="b">
        <f t="shared" si="71"/>
        <v>0</v>
      </c>
      <c r="BP506" s="5" t="b">
        <f t="shared" si="72"/>
        <v>0</v>
      </c>
      <c r="BQ506" s="5" t="b">
        <f t="shared" si="73"/>
        <v>0</v>
      </c>
      <c r="BR506" s="5" t="b">
        <f t="shared" si="74"/>
        <v>0</v>
      </c>
      <c r="BS506" s="5" t="b">
        <f t="shared" si="75"/>
        <v>0</v>
      </c>
      <c r="BT506" s="6" t="str">
        <f t="shared" si="76"/>
        <v>2040-3364</v>
      </c>
      <c r="BU506" s="6"/>
      <c r="BV506" s="6" t="b">
        <f t="shared" si="77"/>
        <v>0</v>
      </c>
      <c r="BW506" s="6" t="b">
        <f t="shared" si="78"/>
        <v>0</v>
      </c>
      <c r="BX506" s="6">
        <f t="shared" si="79"/>
        <v>1</v>
      </c>
    </row>
    <row r="507" spans="4:76" x14ac:dyDescent="0.15">
      <c r="D507" t="s">
        <v>62</v>
      </c>
      <c r="E507" t="s">
        <v>26098</v>
      </c>
      <c r="I507" t="s">
        <v>26099</v>
      </c>
      <c r="L507" t="s">
        <v>26100</v>
      </c>
      <c r="M507" t="s">
        <v>2983</v>
      </c>
      <c r="P507" t="s">
        <v>67</v>
      </c>
      <c r="Q507" t="s">
        <v>68</v>
      </c>
      <c r="W507" t="s">
        <v>26101</v>
      </c>
      <c r="X507" t="s">
        <v>26102</v>
      </c>
      <c r="Z507" t="s">
        <v>26103</v>
      </c>
      <c r="AA507" t="s">
        <v>26104</v>
      </c>
      <c r="AB507" t="s">
        <v>26105</v>
      </c>
      <c r="AH507">
        <v>15</v>
      </c>
      <c r="AI507">
        <v>0</v>
      </c>
      <c r="AJ507">
        <v>0</v>
      </c>
      <c r="AK507">
        <v>5</v>
      </c>
      <c r="AL507">
        <v>7</v>
      </c>
      <c r="AM507" t="s">
        <v>213</v>
      </c>
      <c r="AN507" t="s">
        <v>214</v>
      </c>
      <c r="AO507" t="s">
        <v>215</v>
      </c>
      <c r="AP507" t="s">
        <v>2990</v>
      </c>
      <c r="AQ507" t="s">
        <v>2991</v>
      </c>
      <c r="AS507" t="s">
        <v>2992</v>
      </c>
      <c r="AT507" t="s">
        <v>2993</v>
      </c>
      <c r="AU507" t="s">
        <v>2677</v>
      </c>
      <c r="AV507">
        <v>2015</v>
      </c>
      <c r="AW507">
        <v>51</v>
      </c>
      <c r="AX507">
        <v>1</v>
      </c>
      <c r="BC507">
        <v>54</v>
      </c>
      <c r="BD507">
        <v>56</v>
      </c>
      <c r="BF507" t="s">
        <v>26106</v>
      </c>
      <c r="BH507">
        <v>3</v>
      </c>
      <c r="BI507" t="s">
        <v>2995</v>
      </c>
      <c r="BJ507" t="s">
        <v>2996</v>
      </c>
      <c r="BK507" t="s">
        <v>26107</v>
      </c>
      <c r="BL507" t="s">
        <v>26108</v>
      </c>
      <c r="BN507" s="4" t="b">
        <f t="shared" si="70"/>
        <v>0</v>
      </c>
      <c r="BO507" s="5" t="b">
        <f t="shared" si="71"/>
        <v>0</v>
      </c>
      <c r="BP507" s="5" t="b">
        <f t="shared" si="72"/>
        <v>0</v>
      </c>
      <c r="BQ507" s="5" t="b">
        <f t="shared" si="73"/>
        <v>0</v>
      </c>
      <c r="BR507" s="5" t="b">
        <f t="shared" si="74"/>
        <v>0</v>
      </c>
      <c r="BS507" s="5" t="b">
        <f t="shared" si="75"/>
        <v>0</v>
      </c>
      <c r="BT507" s="6" t="str">
        <f t="shared" si="76"/>
        <v>0009-3130</v>
      </c>
      <c r="BU507" s="6"/>
      <c r="BV507" s="6" t="b">
        <f t="shared" si="77"/>
        <v>0</v>
      </c>
      <c r="BW507" s="6" t="b">
        <f t="shared" si="78"/>
        <v>0</v>
      </c>
      <c r="BX507" s="6">
        <f t="shared" si="79"/>
        <v>1</v>
      </c>
    </row>
    <row r="508" spans="4:76" x14ac:dyDescent="0.15">
      <c r="D508" t="s">
        <v>62</v>
      </c>
      <c r="E508" t="s">
        <v>26134</v>
      </c>
      <c r="I508" t="s">
        <v>26135</v>
      </c>
      <c r="L508" t="s">
        <v>26136</v>
      </c>
      <c r="M508" t="s">
        <v>2862</v>
      </c>
      <c r="P508" t="s">
        <v>67</v>
      </c>
      <c r="Q508" t="s">
        <v>68</v>
      </c>
      <c r="X508" t="s">
        <v>26137</v>
      </c>
      <c r="Z508" t="s">
        <v>26138</v>
      </c>
      <c r="AA508" t="s">
        <v>26139</v>
      </c>
      <c r="AB508" t="s">
        <v>26140</v>
      </c>
      <c r="AE508" t="s">
        <v>26141</v>
      </c>
      <c r="AF508" t="s">
        <v>26142</v>
      </c>
      <c r="AH508">
        <v>33</v>
      </c>
      <c r="AI508">
        <v>0</v>
      </c>
      <c r="AJ508">
        <v>0</v>
      </c>
      <c r="AK508">
        <v>4</v>
      </c>
      <c r="AL508">
        <v>8</v>
      </c>
      <c r="AM508" t="s">
        <v>2869</v>
      </c>
      <c r="AN508" t="s">
        <v>2342</v>
      </c>
      <c r="AO508" t="s">
        <v>2870</v>
      </c>
      <c r="AP508" t="s">
        <v>2871</v>
      </c>
      <c r="AS508" t="s">
        <v>2872</v>
      </c>
      <c r="AT508" t="s">
        <v>2873</v>
      </c>
      <c r="AV508">
        <v>2015</v>
      </c>
      <c r="AW508">
        <v>5</v>
      </c>
      <c r="AX508">
        <v>26</v>
      </c>
      <c r="BC508">
        <v>19914</v>
      </c>
      <c r="BD508">
        <v>19923</v>
      </c>
      <c r="BF508" t="s">
        <v>26143</v>
      </c>
      <c r="BH508">
        <v>10</v>
      </c>
      <c r="BI508" t="s">
        <v>2875</v>
      </c>
      <c r="BJ508" t="s">
        <v>2573</v>
      </c>
      <c r="BK508" t="s">
        <v>26144</v>
      </c>
      <c r="BL508" t="s">
        <v>26145</v>
      </c>
      <c r="BN508" s="4" t="b">
        <f t="shared" si="70"/>
        <v>0</v>
      </c>
      <c r="BO508" s="5" t="b">
        <f t="shared" si="71"/>
        <v>0</v>
      </c>
      <c r="BP508" s="5" t="b">
        <f t="shared" si="72"/>
        <v>0</v>
      </c>
      <c r="BQ508" s="5" t="b">
        <f t="shared" si="73"/>
        <v>0</v>
      </c>
      <c r="BR508" s="5" t="b">
        <f t="shared" si="74"/>
        <v>0</v>
      </c>
      <c r="BS508" s="5" t="b">
        <f t="shared" si="75"/>
        <v>0</v>
      </c>
      <c r="BT508" s="6" t="str">
        <f t="shared" si="76"/>
        <v>2046-2069</v>
      </c>
      <c r="BU508" s="6"/>
      <c r="BV508" s="6" t="b">
        <f t="shared" si="77"/>
        <v>0</v>
      </c>
      <c r="BW508" s="6" t="b">
        <f t="shared" si="78"/>
        <v>0</v>
      </c>
      <c r="BX508" s="6">
        <f t="shared" si="79"/>
        <v>1</v>
      </c>
    </row>
    <row r="509" spans="4:76" x14ac:dyDescent="0.15">
      <c r="D509" t="s">
        <v>62</v>
      </c>
      <c r="E509" t="s">
        <v>26146</v>
      </c>
      <c r="I509" t="s">
        <v>26147</v>
      </c>
      <c r="L509" t="s">
        <v>26148</v>
      </c>
      <c r="M509" t="s">
        <v>2911</v>
      </c>
      <c r="P509" t="s">
        <v>67</v>
      </c>
      <c r="Q509" t="s">
        <v>68</v>
      </c>
      <c r="W509" t="s">
        <v>26149</v>
      </c>
      <c r="X509" t="s">
        <v>26150</v>
      </c>
      <c r="Z509" t="s">
        <v>26151</v>
      </c>
      <c r="AA509" t="s">
        <v>26152</v>
      </c>
      <c r="AB509" t="s">
        <v>26153</v>
      </c>
      <c r="AE509" t="s">
        <v>26154</v>
      </c>
      <c r="AF509" t="s">
        <v>26155</v>
      </c>
      <c r="AH509">
        <v>37</v>
      </c>
      <c r="AI509">
        <v>0</v>
      </c>
      <c r="AJ509">
        <v>0</v>
      </c>
      <c r="AK509">
        <v>6</v>
      </c>
      <c r="AL509">
        <v>14</v>
      </c>
      <c r="AM509" t="s">
        <v>2919</v>
      </c>
      <c r="AN509" t="s">
        <v>2920</v>
      </c>
      <c r="AO509" t="s">
        <v>2921</v>
      </c>
      <c r="AP509" t="s">
        <v>2922</v>
      </c>
      <c r="AQ509" t="s">
        <v>2923</v>
      </c>
      <c r="AS509" t="s">
        <v>2924</v>
      </c>
      <c r="AT509" t="s">
        <v>2925</v>
      </c>
      <c r="AV509">
        <v>2015</v>
      </c>
      <c r="AW509">
        <v>117</v>
      </c>
      <c r="AX509">
        <v>1</v>
      </c>
      <c r="BC509">
        <v>104</v>
      </c>
      <c r="BD509">
        <v>110</v>
      </c>
      <c r="BF509" t="s">
        <v>26156</v>
      </c>
      <c r="BH509">
        <v>7</v>
      </c>
      <c r="BI509" t="s">
        <v>2348</v>
      </c>
      <c r="BJ509" t="s">
        <v>2348</v>
      </c>
      <c r="BK509" t="s">
        <v>26157</v>
      </c>
      <c r="BL509" t="s">
        <v>26158</v>
      </c>
      <c r="BM509">
        <v>25480399</v>
      </c>
      <c r="BN509" s="4" t="b">
        <f t="shared" si="70"/>
        <v>0</v>
      </c>
      <c r="BO509" s="5" t="b">
        <f t="shared" si="71"/>
        <v>0</v>
      </c>
      <c r="BP509" s="5" t="b">
        <f t="shared" si="72"/>
        <v>0</v>
      </c>
      <c r="BQ509" s="5" t="b">
        <f t="shared" si="73"/>
        <v>0</v>
      </c>
      <c r="BR509" s="5" t="b">
        <f t="shared" si="74"/>
        <v>0</v>
      </c>
      <c r="BS509" s="5" t="b">
        <f t="shared" si="75"/>
        <v>0</v>
      </c>
      <c r="BT509" s="6" t="str">
        <f t="shared" si="76"/>
        <v>0065-1281</v>
      </c>
      <c r="BU509" s="6"/>
      <c r="BV509" s="6" t="b">
        <f t="shared" si="77"/>
        <v>0</v>
      </c>
      <c r="BW509" s="6" t="b">
        <f t="shared" si="78"/>
        <v>0</v>
      </c>
      <c r="BX509" s="6">
        <f t="shared" si="79"/>
        <v>1</v>
      </c>
    </row>
    <row r="510" spans="4:76" x14ac:dyDescent="0.15">
      <c r="D510" t="s">
        <v>62</v>
      </c>
      <c r="E510" t="s">
        <v>26190</v>
      </c>
      <c r="I510" t="s">
        <v>26191</v>
      </c>
      <c r="L510" t="s">
        <v>26192</v>
      </c>
      <c r="M510" t="s">
        <v>26193</v>
      </c>
      <c r="P510" t="s">
        <v>67</v>
      </c>
      <c r="Q510" t="s">
        <v>68</v>
      </c>
      <c r="X510" t="s">
        <v>26194</v>
      </c>
      <c r="Z510" t="s">
        <v>26195</v>
      </c>
      <c r="AA510" t="s">
        <v>26196</v>
      </c>
      <c r="AB510" t="s">
        <v>26197</v>
      </c>
      <c r="AE510" t="s">
        <v>26198</v>
      </c>
      <c r="AF510" t="s">
        <v>26199</v>
      </c>
      <c r="AH510">
        <v>31</v>
      </c>
      <c r="AI510">
        <v>1</v>
      </c>
      <c r="AJ510">
        <v>1</v>
      </c>
      <c r="AK510">
        <v>2</v>
      </c>
      <c r="AL510">
        <v>3</v>
      </c>
      <c r="AM510" t="s">
        <v>536</v>
      </c>
      <c r="AN510" t="s">
        <v>537</v>
      </c>
      <c r="AO510" t="s">
        <v>538</v>
      </c>
      <c r="AP510" t="s">
        <v>26200</v>
      </c>
      <c r="AS510" t="s">
        <v>26201</v>
      </c>
      <c r="AT510" t="s">
        <v>26202</v>
      </c>
      <c r="AU510" t="s">
        <v>2677</v>
      </c>
      <c r="AV510">
        <v>2015</v>
      </c>
      <c r="AW510">
        <v>142</v>
      </c>
      <c r="BC510">
        <v>51</v>
      </c>
      <c r="BD510">
        <v>58</v>
      </c>
      <c r="BF510" t="s">
        <v>26203</v>
      </c>
      <c r="BH510">
        <v>8</v>
      </c>
      <c r="BI510" t="s">
        <v>2977</v>
      </c>
      <c r="BJ510" t="s">
        <v>2977</v>
      </c>
      <c r="BK510" t="s">
        <v>26204</v>
      </c>
      <c r="BL510" t="s">
        <v>26205</v>
      </c>
      <c r="BM510">
        <v>25499103</v>
      </c>
      <c r="BN510" s="4" t="b">
        <f t="shared" si="70"/>
        <v>0</v>
      </c>
      <c r="BO510" s="5" t="b">
        <f t="shared" si="71"/>
        <v>0</v>
      </c>
      <c r="BP510" s="5" t="b">
        <f t="shared" si="72"/>
        <v>0</v>
      </c>
      <c r="BQ510" s="5" t="b">
        <f t="shared" si="73"/>
        <v>0</v>
      </c>
      <c r="BR510" s="5" t="b">
        <f t="shared" si="74"/>
        <v>0</v>
      </c>
      <c r="BS510" s="5" t="b">
        <f t="shared" si="75"/>
        <v>0</v>
      </c>
      <c r="BT510" s="6" t="str">
        <f t="shared" si="76"/>
        <v>1011-1344</v>
      </c>
      <c r="BU510" s="6"/>
      <c r="BV510" s="6" t="b">
        <f t="shared" si="77"/>
        <v>0</v>
      </c>
      <c r="BW510" s="6" t="b">
        <f t="shared" si="78"/>
        <v>0</v>
      </c>
      <c r="BX510" s="6">
        <f t="shared" si="79"/>
        <v>1</v>
      </c>
    </row>
    <row r="511" spans="4:76" x14ac:dyDescent="0.15">
      <c r="D511" t="s">
        <v>62</v>
      </c>
      <c r="E511" t="s">
        <v>26245</v>
      </c>
      <c r="I511" t="s">
        <v>26246</v>
      </c>
      <c r="L511" t="s">
        <v>26247</v>
      </c>
      <c r="M511" t="s">
        <v>26248</v>
      </c>
      <c r="P511" t="s">
        <v>67</v>
      </c>
      <c r="Q511" t="s">
        <v>68</v>
      </c>
      <c r="X511" t="s">
        <v>26249</v>
      </c>
      <c r="Z511" t="s">
        <v>26250</v>
      </c>
      <c r="AA511" t="s">
        <v>26251</v>
      </c>
      <c r="AB511" t="s">
        <v>26252</v>
      </c>
      <c r="AE511" t="s">
        <v>26253</v>
      </c>
      <c r="AF511" t="s">
        <v>26254</v>
      </c>
      <c r="AH511">
        <v>76</v>
      </c>
      <c r="AI511">
        <v>3</v>
      </c>
      <c r="AJ511">
        <v>3</v>
      </c>
      <c r="AK511">
        <v>17</v>
      </c>
      <c r="AL511">
        <v>33</v>
      </c>
      <c r="AM511" t="s">
        <v>2869</v>
      </c>
      <c r="AN511" t="s">
        <v>2342</v>
      </c>
      <c r="AO511" t="s">
        <v>2870</v>
      </c>
      <c r="AP511" t="s">
        <v>26255</v>
      </c>
      <c r="AS511" t="s">
        <v>26248</v>
      </c>
      <c r="AT511" t="s">
        <v>26256</v>
      </c>
      <c r="AV511">
        <v>2015</v>
      </c>
      <c r="AW511">
        <v>17</v>
      </c>
      <c r="AX511">
        <v>7</v>
      </c>
      <c r="BC511">
        <v>1583</v>
      </c>
      <c r="BD511">
        <v>1590</v>
      </c>
      <c r="BF511" t="s">
        <v>26257</v>
      </c>
      <c r="BH511">
        <v>8</v>
      </c>
      <c r="BI511" t="s">
        <v>26258</v>
      </c>
      <c r="BJ511" t="s">
        <v>26053</v>
      </c>
      <c r="BK511" t="s">
        <v>26259</v>
      </c>
      <c r="BL511" t="s">
        <v>26260</v>
      </c>
      <c r="BN511" s="4" t="b">
        <f t="shared" si="70"/>
        <v>0</v>
      </c>
      <c r="BO511" s="5" t="b">
        <f t="shared" si="71"/>
        <v>0</v>
      </c>
      <c r="BP511" s="5" t="b">
        <f t="shared" si="72"/>
        <v>0</v>
      </c>
      <c r="BQ511" s="5" t="b">
        <f t="shared" si="73"/>
        <v>0</v>
      </c>
      <c r="BR511" s="5" t="b">
        <f t="shared" si="74"/>
        <v>0</v>
      </c>
      <c r="BS511" s="5" t="b">
        <f t="shared" si="75"/>
        <v>0</v>
      </c>
      <c r="BT511" s="6" t="str">
        <f t="shared" si="76"/>
        <v>1466-8033</v>
      </c>
      <c r="BU511" s="6"/>
      <c r="BV511" s="6" t="b">
        <f t="shared" si="77"/>
        <v>0</v>
      </c>
      <c r="BW511" s="6" t="b">
        <f t="shared" si="78"/>
        <v>0</v>
      </c>
      <c r="BX511" s="6">
        <f t="shared" si="79"/>
        <v>1</v>
      </c>
    </row>
    <row r="512" spans="4:76" x14ac:dyDescent="0.15">
      <c r="D512" t="s">
        <v>62</v>
      </c>
      <c r="E512" t="s">
        <v>26366</v>
      </c>
      <c r="I512" t="s">
        <v>26367</v>
      </c>
      <c r="L512" t="s">
        <v>26368</v>
      </c>
      <c r="M512" t="s">
        <v>6008</v>
      </c>
      <c r="P512" t="s">
        <v>67</v>
      </c>
      <c r="Q512" t="s">
        <v>68</v>
      </c>
      <c r="W512" t="s">
        <v>26369</v>
      </c>
      <c r="X512" t="s">
        <v>26370</v>
      </c>
      <c r="Z512" t="s">
        <v>26371</v>
      </c>
      <c r="AA512" t="s">
        <v>26372</v>
      </c>
      <c r="AB512" t="s">
        <v>26373</v>
      </c>
      <c r="AE512" t="s">
        <v>26374</v>
      </c>
      <c r="AF512" t="s">
        <v>26375</v>
      </c>
      <c r="AH512">
        <v>52</v>
      </c>
      <c r="AI512">
        <v>4</v>
      </c>
      <c r="AJ512">
        <v>4</v>
      </c>
      <c r="AK512">
        <v>25</v>
      </c>
      <c r="AL512">
        <v>35</v>
      </c>
      <c r="AM512" t="s">
        <v>213</v>
      </c>
      <c r="AN512" t="s">
        <v>214</v>
      </c>
      <c r="AO512" t="s">
        <v>215</v>
      </c>
      <c r="AP512" t="s">
        <v>6016</v>
      </c>
      <c r="AQ512" t="s">
        <v>6017</v>
      </c>
      <c r="AS512" t="s">
        <v>6018</v>
      </c>
      <c r="AT512" t="s">
        <v>6019</v>
      </c>
      <c r="AU512" t="s">
        <v>2677</v>
      </c>
      <c r="AV512">
        <v>2015</v>
      </c>
      <c r="AW512">
        <v>99</v>
      </c>
      <c r="AX512">
        <v>2</v>
      </c>
      <c r="BC512">
        <v>801</v>
      </c>
      <c r="BD512">
        <v>811</v>
      </c>
      <c r="BF512" t="s">
        <v>26376</v>
      </c>
      <c r="BH512">
        <v>11</v>
      </c>
      <c r="BI512" t="s">
        <v>2435</v>
      </c>
      <c r="BJ512" t="s">
        <v>2435</v>
      </c>
      <c r="BK512" t="s">
        <v>26377</v>
      </c>
      <c r="BL512" t="s">
        <v>26378</v>
      </c>
      <c r="BM512">
        <v>25301587</v>
      </c>
      <c r="BN512" s="4" t="b">
        <f t="shared" si="70"/>
        <v>0</v>
      </c>
      <c r="BO512" s="5" t="b">
        <f t="shared" si="71"/>
        <v>0</v>
      </c>
      <c r="BP512" s="5" t="b">
        <f t="shared" si="72"/>
        <v>0</v>
      </c>
      <c r="BQ512" s="5" t="b">
        <f t="shared" si="73"/>
        <v>0</v>
      </c>
      <c r="BR512" s="5" t="b">
        <f t="shared" si="74"/>
        <v>0</v>
      </c>
      <c r="BS512" s="5" t="b">
        <f t="shared" si="75"/>
        <v>0</v>
      </c>
      <c r="BT512" s="6" t="str">
        <f t="shared" si="76"/>
        <v>0175-7598</v>
      </c>
      <c r="BU512" s="6"/>
      <c r="BV512" s="6" t="b">
        <f t="shared" si="77"/>
        <v>0</v>
      </c>
      <c r="BW512" s="6" t="b">
        <f t="shared" si="78"/>
        <v>0</v>
      </c>
      <c r="BX512" s="6">
        <f t="shared" si="79"/>
        <v>1</v>
      </c>
    </row>
    <row r="513" spans="4:76" x14ac:dyDescent="0.15">
      <c r="D513" t="s">
        <v>62</v>
      </c>
      <c r="E513" t="s">
        <v>26416</v>
      </c>
      <c r="I513" t="s">
        <v>26417</v>
      </c>
      <c r="L513" t="s">
        <v>26418</v>
      </c>
      <c r="M513" t="s">
        <v>5342</v>
      </c>
      <c r="P513" t="s">
        <v>67</v>
      </c>
      <c r="Q513" t="s">
        <v>68</v>
      </c>
      <c r="W513" t="s">
        <v>26419</v>
      </c>
      <c r="X513" t="s">
        <v>26420</v>
      </c>
      <c r="Z513" t="s">
        <v>26421</v>
      </c>
      <c r="AA513" t="s">
        <v>26422</v>
      </c>
      <c r="AB513" t="s">
        <v>26423</v>
      </c>
      <c r="AE513" t="s">
        <v>26424</v>
      </c>
      <c r="AF513" t="s">
        <v>26425</v>
      </c>
      <c r="AH513">
        <v>32</v>
      </c>
      <c r="AI513">
        <v>2</v>
      </c>
      <c r="AJ513">
        <v>2</v>
      </c>
      <c r="AK513">
        <v>33</v>
      </c>
      <c r="AL513">
        <v>83</v>
      </c>
      <c r="AM513" t="s">
        <v>5350</v>
      </c>
      <c r="AN513" t="s">
        <v>5351</v>
      </c>
      <c r="AO513" t="s">
        <v>5352</v>
      </c>
      <c r="AP513" t="s">
        <v>5353</v>
      </c>
      <c r="AS513" t="s">
        <v>5354</v>
      </c>
      <c r="AT513" t="s">
        <v>5355</v>
      </c>
      <c r="AU513" t="s">
        <v>2677</v>
      </c>
      <c r="AV513">
        <v>2015</v>
      </c>
      <c r="AW513">
        <v>16</v>
      </c>
      <c r="AX513">
        <v>1</v>
      </c>
      <c r="BC513">
        <v>2239</v>
      </c>
      <c r="BD513">
        <v>2251</v>
      </c>
      <c r="BF513" t="s">
        <v>26426</v>
      </c>
      <c r="BH513">
        <v>13</v>
      </c>
      <c r="BI513" t="s">
        <v>5357</v>
      </c>
      <c r="BJ513" t="s">
        <v>2186</v>
      </c>
      <c r="BK513" t="s">
        <v>26414</v>
      </c>
      <c r="BL513" t="s">
        <v>26427</v>
      </c>
      <c r="BM513">
        <v>25608656</v>
      </c>
      <c r="BN513" s="4" t="b">
        <f t="shared" ref="BN513:BN530" si="80">IF(COUNTIF(AA513,"*Nanjing Agr Univ*"),AA513)</f>
        <v>0</v>
      </c>
      <c r="BO513" s="5" t="b">
        <f t="shared" ref="BO513:BO530" si="81">IF(COUNTIF(BN513,"*Life Sci*"),"生命科学学院",IF(COUNTIF(BN513,"*Coll Hort*"),"园艺学院"))</f>
        <v>0</v>
      </c>
      <c r="BP513" s="5" t="b">
        <f t="shared" ref="BP513:BP530" si="82">IF(COUNTIF(BN513,"*Anim Sci*"),"动物科技学院",IF(COUNTIF(BN513,"*Vet Med*"),"动物医学院"))</f>
        <v>0</v>
      </c>
      <c r="BQ513" s="5" t="b">
        <f t="shared" ref="BQ513:BQ530" si="83">IF(COUNTIF(BN513,"*Resources*"),"资源管理与环境保护学院",IF(COUNTIF(BN513,"*Dept Entomol*"),"植物保护学院"))</f>
        <v>0</v>
      </c>
      <c r="BR513" s="5" t="b">
        <f t="shared" ref="BR513:BR530" si="84">IF(COUNTIF(BN513,"*Coll Agr*"),"农学院",IF(COUNTIF(BN513,"*Plant Protect*"),"植物保护学院"))</f>
        <v>0</v>
      </c>
      <c r="BS513" s="5" t="b">
        <f t="shared" ref="BS513:BS530" si="85">IF(COUNTIF(BN513,"*Food Sci*"),"食品科技学院")</f>
        <v>0</v>
      </c>
      <c r="BT513" s="6" t="str">
        <f t="shared" ref="BT513:BT530" si="86">AP513</f>
        <v>1422-0067</v>
      </c>
      <c r="BU513" s="6"/>
      <c r="BV513" s="6" t="b">
        <f t="shared" ref="BV513:BV530" si="87">IF(BU513&gt;=10,1)</f>
        <v>0</v>
      </c>
      <c r="BW513" s="6" t="b">
        <f t="shared" ref="BW513:BW530" si="88">IF(BU513&gt;=5,1)</f>
        <v>0</v>
      </c>
      <c r="BX513" s="6">
        <f t="shared" ref="BX513:BX530" si="89">IF(BU513&lt;2,1)</f>
        <v>1</v>
      </c>
    </row>
    <row r="514" spans="4:76" x14ac:dyDescent="0.15">
      <c r="D514" t="s">
        <v>62</v>
      </c>
      <c r="E514" t="s">
        <v>26428</v>
      </c>
      <c r="I514" t="s">
        <v>26429</v>
      </c>
      <c r="L514" t="s">
        <v>26430</v>
      </c>
      <c r="M514" t="s">
        <v>12574</v>
      </c>
      <c r="P514" t="s">
        <v>67</v>
      </c>
      <c r="Q514" t="s">
        <v>68</v>
      </c>
      <c r="W514" t="s">
        <v>26431</v>
      </c>
      <c r="X514" t="s">
        <v>26432</v>
      </c>
      <c r="Z514" t="s">
        <v>26433</v>
      </c>
      <c r="AA514" t="s">
        <v>26434</v>
      </c>
      <c r="AB514" t="s">
        <v>26435</v>
      </c>
      <c r="AE514" t="s">
        <v>26436</v>
      </c>
      <c r="AF514" t="s">
        <v>26437</v>
      </c>
      <c r="AH514">
        <v>33</v>
      </c>
      <c r="AI514">
        <v>0</v>
      </c>
      <c r="AJ514">
        <v>0</v>
      </c>
      <c r="AK514">
        <v>5</v>
      </c>
      <c r="AL514">
        <v>16</v>
      </c>
      <c r="AM514" t="s">
        <v>4377</v>
      </c>
      <c r="AN514" t="s">
        <v>1763</v>
      </c>
      <c r="AO514" t="s">
        <v>4378</v>
      </c>
      <c r="AP514" t="s">
        <v>12582</v>
      </c>
      <c r="AQ514" t="s">
        <v>12583</v>
      </c>
      <c r="AS514" t="s">
        <v>12584</v>
      </c>
      <c r="AT514" t="s">
        <v>12585</v>
      </c>
      <c r="AU514" s="1">
        <v>42370</v>
      </c>
      <c r="AV514">
        <v>2015</v>
      </c>
      <c r="AW514">
        <v>27</v>
      </c>
      <c r="BC514">
        <v>217</v>
      </c>
      <c r="BD514">
        <v>224</v>
      </c>
      <c r="BF514" t="s">
        <v>26438</v>
      </c>
      <c r="BH514">
        <v>8</v>
      </c>
      <c r="BI514" t="s">
        <v>937</v>
      </c>
      <c r="BJ514" t="s">
        <v>938</v>
      </c>
      <c r="BK514" t="s">
        <v>26439</v>
      </c>
      <c r="BL514" t="s">
        <v>26440</v>
      </c>
      <c r="BM514">
        <v>25597680</v>
      </c>
      <c r="BN514" s="4" t="b">
        <f t="shared" si="80"/>
        <v>0</v>
      </c>
      <c r="BO514" s="5" t="b">
        <f t="shared" si="81"/>
        <v>0</v>
      </c>
      <c r="BP514" s="5" t="b">
        <f t="shared" si="82"/>
        <v>0</v>
      </c>
      <c r="BQ514" s="5" t="b">
        <f t="shared" si="83"/>
        <v>0</v>
      </c>
      <c r="BR514" s="5" t="b">
        <f t="shared" si="84"/>
        <v>0</v>
      </c>
      <c r="BS514" s="5" t="b">
        <f t="shared" si="85"/>
        <v>0</v>
      </c>
      <c r="BT514" s="6" t="str">
        <f t="shared" si="86"/>
        <v>1001-0742</v>
      </c>
      <c r="BU514" s="6"/>
      <c r="BV514" s="6" t="b">
        <f t="shared" si="87"/>
        <v>0</v>
      </c>
      <c r="BW514" s="6" t="b">
        <f t="shared" si="88"/>
        <v>0</v>
      </c>
      <c r="BX514" s="6">
        <f t="shared" si="89"/>
        <v>1</v>
      </c>
    </row>
    <row r="515" spans="4:76" x14ac:dyDescent="0.15">
      <c r="D515" t="s">
        <v>62</v>
      </c>
      <c r="E515" t="s">
        <v>26441</v>
      </c>
      <c r="I515" t="s">
        <v>26442</v>
      </c>
      <c r="L515" t="s">
        <v>26443</v>
      </c>
      <c r="M515" t="s">
        <v>7558</v>
      </c>
      <c r="P515" t="s">
        <v>67</v>
      </c>
      <c r="Q515" t="s">
        <v>68</v>
      </c>
      <c r="W515" t="s">
        <v>26444</v>
      </c>
      <c r="X515" t="s">
        <v>26445</v>
      </c>
      <c r="Z515" t="s">
        <v>26446</v>
      </c>
      <c r="AA515" t="s">
        <v>26447</v>
      </c>
      <c r="AB515" t="s">
        <v>26448</v>
      </c>
      <c r="AE515" t="s">
        <v>26449</v>
      </c>
      <c r="AF515" t="s">
        <v>26450</v>
      </c>
      <c r="AH515">
        <v>44</v>
      </c>
      <c r="AI515">
        <v>0</v>
      </c>
      <c r="AJ515">
        <v>0</v>
      </c>
      <c r="AK515">
        <v>3</v>
      </c>
      <c r="AL515">
        <v>12</v>
      </c>
      <c r="AM515" t="s">
        <v>213</v>
      </c>
      <c r="AN515" t="s">
        <v>964</v>
      </c>
      <c r="AO515" t="s">
        <v>965</v>
      </c>
      <c r="AP515" t="s">
        <v>7565</v>
      </c>
      <c r="AQ515" t="s">
        <v>7566</v>
      </c>
      <c r="AS515" t="s">
        <v>7567</v>
      </c>
      <c r="AT515" t="s">
        <v>7568</v>
      </c>
      <c r="AU515" t="s">
        <v>2677</v>
      </c>
      <c r="AV515">
        <v>2015</v>
      </c>
      <c r="AW515">
        <v>35</v>
      </c>
      <c r="AX515">
        <v>1</v>
      </c>
      <c r="BE515">
        <v>46</v>
      </c>
      <c r="BF515" t="s">
        <v>26451</v>
      </c>
      <c r="BH515">
        <v>13</v>
      </c>
      <c r="BI515" t="s">
        <v>6491</v>
      </c>
      <c r="BJ515" t="s">
        <v>6492</v>
      </c>
      <c r="BK515" t="s">
        <v>26452</v>
      </c>
      <c r="BL515" t="s">
        <v>26453</v>
      </c>
      <c r="BN515" s="4" t="b">
        <f t="shared" si="80"/>
        <v>0</v>
      </c>
      <c r="BO515" s="5" t="b">
        <f t="shared" si="81"/>
        <v>0</v>
      </c>
      <c r="BP515" s="5" t="b">
        <f t="shared" si="82"/>
        <v>0</v>
      </c>
      <c r="BQ515" s="5" t="b">
        <f t="shared" si="83"/>
        <v>0</v>
      </c>
      <c r="BR515" s="5" t="b">
        <f t="shared" si="84"/>
        <v>0</v>
      </c>
      <c r="BS515" s="5" t="b">
        <f t="shared" si="85"/>
        <v>0</v>
      </c>
      <c r="BT515" s="6" t="str">
        <f t="shared" si="86"/>
        <v>1380-3743</v>
      </c>
      <c r="BU515" s="6"/>
      <c r="BV515" s="6" t="b">
        <f t="shared" si="87"/>
        <v>0</v>
      </c>
      <c r="BW515" s="6" t="b">
        <f t="shared" si="88"/>
        <v>0</v>
      </c>
      <c r="BX515" s="6">
        <f t="shared" si="89"/>
        <v>1</v>
      </c>
    </row>
    <row r="516" spans="4:76" x14ac:dyDescent="0.15">
      <c r="D516" t="s">
        <v>62</v>
      </c>
      <c r="E516" t="s">
        <v>26504</v>
      </c>
      <c r="I516" t="s">
        <v>26505</v>
      </c>
      <c r="L516" t="s">
        <v>26506</v>
      </c>
      <c r="M516" t="s">
        <v>7454</v>
      </c>
      <c r="P516" t="s">
        <v>67</v>
      </c>
      <c r="Q516" t="s">
        <v>68</v>
      </c>
      <c r="W516" t="s">
        <v>26507</v>
      </c>
      <c r="X516" t="s">
        <v>26508</v>
      </c>
      <c r="Z516" t="s">
        <v>26509</v>
      </c>
      <c r="AA516" t="s">
        <v>26510</v>
      </c>
      <c r="AB516" t="s">
        <v>26511</v>
      </c>
      <c r="AE516" t="s">
        <v>26512</v>
      </c>
      <c r="AF516" t="s">
        <v>26513</v>
      </c>
      <c r="AH516">
        <v>35</v>
      </c>
      <c r="AI516">
        <v>0</v>
      </c>
      <c r="AJ516">
        <v>0</v>
      </c>
      <c r="AK516">
        <v>3</v>
      </c>
      <c r="AL516">
        <v>13</v>
      </c>
      <c r="AM516" t="s">
        <v>7387</v>
      </c>
      <c r="AN516" t="s">
        <v>7388</v>
      </c>
      <c r="AO516" t="s">
        <v>7389</v>
      </c>
      <c r="AP516" t="s">
        <v>7462</v>
      </c>
      <c r="AQ516" t="s">
        <v>7463</v>
      </c>
      <c r="AS516" t="s">
        <v>7454</v>
      </c>
      <c r="AT516" t="s">
        <v>7464</v>
      </c>
      <c r="AU516" t="s">
        <v>2677</v>
      </c>
      <c r="AV516">
        <v>2015</v>
      </c>
      <c r="AW516">
        <v>50</v>
      </c>
      <c r="AX516">
        <v>1</v>
      </c>
      <c r="BC516">
        <v>30</v>
      </c>
      <c r="BD516">
        <v>35</v>
      </c>
      <c r="BH516">
        <v>6</v>
      </c>
      <c r="BI516" t="s">
        <v>1973</v>
      </c>
      <c r="BJ516" t="s">
        <v>473</v>
      </c>
      <c r="BK516" t="s">
        <v>26514</v>
      </c>
      <c r="BL516" t="s">
        <v>26515</v>
      </c>
      <c r="BN516" s="4" t="b">
        <f t="shared" si="80"/>
        <v>0</v>
      </c>
      <c r="BO516" s="5" t="b">
        <f t="shared" si="81"/>
        <v>0</v>
      </c>
      <c r="BP516" s="5" t="b">
        <f t="shared" si="82"/>
        <v>0</v>
      </c>
      <c r="BQ516" s="5" t="b">
        <f t="shared" si="83"/>
        <v>0</v>
      </c>
      <c r="BR516" s="5" t="b">
        <f t="shared" si="84"/>
        <v>0</v>
      </c>
      <c r="BS516" s="5" t="b">
        <f t="shared" si="85"/>
        <v>0</v>
      </c>
      <c r="BT516" s="6" t="str">
        <f t="shared" si="86"/>
        <v>0018-5345</v>
      </c>
      <c r="BU516" s="6"/>
      <c r="BV516" s="6" t="b">
        <f t="shared" si="87"/>
        <v>0</v>
      </c>
      <c r="BW516" s="6" t="b">
        <f t="shared" si="88"/>
        <v>0</v>
      </c>
      <c r="BX516" s="6">
        <f t="shared" si="89"/>
        <v>1</v>
      </c>
    </row>
    <row r="517" spans="4:76" x14ac:dyDescent="0.15">
      <c r="D517" t="s">
        <v>62</v>
      </c>
      <c r="E517" t="s">
        <v>26516</v>
      </c>
      <c r="I517" t="s">
        <v>26517</v>
      </c>
      <c r="L517" t="s">
        <v>26518</v>
      </c>
      <c r="M517" t="s">
        <v>26519</v>
      </c>
      <c r="P517" t="s">
        <v>67</v>
      </c>
      <c r="Q517" t="s">
        <v>68</v>
      </c>
      <c r="W517" t="s">
        <v>26520</v>
      </c>
      <c r="X517" t="s">
        <v>26521</v>
      </c>
      <c r="Z517" t="s">
        <v>26522</v>
      </c>
      <c r="AA517" t="s">
        <v>26523</v>
      </c>
      <c r="AB517" t="s">
        <v>22049</v>
      </c>
      <c r="AH517">
        <v>14</v>
      </c>
      <c r="AI517">
        <v>0</v>
      </c>
      <c r="AJ517">
        <v>0</v>
      </c>
      <c r="AK517">
        <v>3</v>
      </c>
      <c r="AL517">
        <v>12</v>
      </c>
      <c r="AM517" t="s">
        <v>213</v>
      </c>
      <c r="AN517" t="s">
        <v>214</v>
      </c>
      <c r="AO517" t="s">
        <v>215</v>
      </c>
      <c r="AP517" t="s">
        <v>26524</v>
      </c>
      <c r="AQ517" t="s">
        <v>26525</v>
      </c>
      <c r="AS517" t="s">
        <v>26526</v>
      </c>
      <c r="AT517" t="s">
        <v>26527</v>
      </c>
      <c r="AU517" t="s">
        <v>2677</v>
      </c>
      <c r="AV517">
        <v>2015</v>
      </c>
      <c r="AW517">
        <v>81</v>
      </c>
      <c r="AX517">
        <v>6</v>
      </c>
      <c r="BC517">
        <v>1068</v>
      </c>
      <c r="BD517">
        <v>1072</v>
      </c>
      <c r="BF517" t="s">
        <v>26528</v>
      </c>
      <c r="BH517">
        <v>5</v>
      </c>
      <c r="BI517" t="s">
        <v>2554</v>
      </c>
      <c r="BJ517" t="s">
        <v>2554</v>
      </c>
      <c r="BK517" t="s">
        <v>26529</v>
      </c>
      <c r="BL517" t="s">
        <v>26530</v>
      </c>
      <c r="BN517" s="4" t="b">
        <f t="shared" si="80"/>
        <v>0</v>
      </c>
      <c r="BO517" s="5" t="b">
        <f t="shared" si="81"/>
        <v>0</v>
      </c>
      <c r="BP517" s="5" t="b">
        <f t="shared" si="82"/>
        <v>0</v>
      </c>
      <c r="BQ517" s="5" t="b">
        <f t="shared" si="83"/>
        <v>0</v>
      </c>
      <c r="BR517" s="5" t="b">
        <f t="shared" si="84"/>
        <v>0</v>
      </c>
      <c r="BS517" s="5" t="b">
        <f t="shared" si="85"/>
        <v>0</v>
      </c>
      <c r="BT517" s="6" t="str">
        <f t="shared" si="86"/>
        <v>0021-9037</v>
      </c>
      <c r="BU517" s="6"/>
      <c r="BV517" s="6" t="b">
        <f t="shared" si="87"/>
        <v>0</v>
      </c>
      <c r="BW517" s="6" t="b">
        <f t="shared" si="88"/>
        <v>0</v>
      </c>
      <c r="BX517" s="6">
        <f t="shared" si="89"/>
        <v>1</v>
      </c>
    </row>
    <row r="518" spans="4:76" x14ac:dyDescent="0.15">
      <c r="D518" t="s">
        <v>62</v>
      </c>
      <c r="E518" t="s">
        <v>26564</v>
      </c>
      <c r="I518" t="s">
        <v>26565</v>
      </c>
      <c r="L518" t="s">
        <v>26566</v>
      </c>
      <c r="M518" t="s">
        <v>1372</v>
      </c>
      <c r="P518" t="s">
        <v>67</v>
      </c>
      <c r="Q518" t="s">
        <v>68</v>
      </c>
      <c r="W518" t="s">
        <v>26567</v>
      </c>
      <c r="X518" t="s">
        <v>26568</v>
      </c>
      <c r="Z518" t="s">
        <v>26569</v>
      </c>
      <c r="AA518" t="s">
        <v>5346</v>
      </c>
      <c r="AB518" t="s">
        <v>23111</v>
      </c>
      <c r="AE518" t="s">
        <v>26570</v>
      </c>
      <c r="AF518" t="s">
        <v>26571</v>
      </c>
      <c r="AH518">
        <v>32</v>
      </c>
      <c r="AI518">
        <v>1</v>
      </c>
      <c r="AJ518">
        <v>2</v>
      </c>
      <c r="AK518">
        <v>11</v>
      </c>
      <c r="AL518">
        <v>29</v>
      </c>
      <c r="AM518" t="s">
        <v>1380</v>
      </c>
      <c r="AN518" t="s">
        <v>1381</v>
      </c>
      <c r="AO518" t="s">
        <v>1382</v>
      </c>
      <c r="AP518" t="s">
        <v>1383</v>
      </c>
      <c r="AS518" t="s">
        <v>1384</v>
      </c>
      <c r="AT518" t="s">
        <v>1385</v>
      </c>
      <c r="AU518" t="s">
        <v>2677</v>
      </c>
      <c r="AV518">
        <v>2015</v>
      </c>
      <c r="AW518">
        <v>86</v>
      </c>
      <c r="BC518">
        <v>174</v>
      </c>
      <c r="BD518">
        <v>180</v>
      </c>
      <c r="BF518" t="s">
        <v>26572</v>
      </c>
      <c r="BH518">
        <v>7</v>
      </c>
      <c r="BI518" t="s">
        <v>577</v>
      </c>
      <c r="BJ518" t="s">
        <v>577</v>
      </c>
      <c r="BK518" t="s">
        <v>26573</v>
      </c>
      <c r="BL518" t="s">
        <v>26574</v>
      </c>
      <c r="BM518">
        <v>25500454</v>
      </c>
      <c r="BN518" s="4" t="b">
        <f t="shared" si="80"/>
        <v>0</v>
      </c>
      <c r="BO518" s="5" t="b">
        <f t="shared" si="81"/>
        <v>0</v>
      </c>
      <c r="BP518" s="5" t="b">
        <f t="shared" si="82"/>
        <v>0</v>
      </c>
      <c r="BQ518" s="5" t="b">
        <f t="shared" si="83"/>
        <v>0</v>
      </c>
      <c r="BR518" s="5" t="b">
        <f t="shared" si="84"/>
        <v>0</v>
      </c>
      <c r="BS518" s="5" t="b">
        <f t="shared" si="85"/>
        <v>0</v>
      </c>
      <c r="BT518" s="6" t="str">
        <f t="shared" si="86"/>
        <v>0981-9428</v>
      </c>
      <c r="BU518" s="6"/>
      <c r="BV518" s="6" t="b">
        <f t="shared" si="87"/>
        <v>0</v>
      </c>
      <c r="BW518" s="6" t="b">
        <f t="shared" si="88"/>
        <v>0</v>
      </c>
      <c r="BX518" s="6">
        <f t="shared" si="89"/>
        <v>1</v>
      </c>
    </row>
    <row r="519" spans="4:76" x14ac:dyDescent="0.15">
      <c r="D519" t="s">
        <v>62</v>
      </c>
      <c r="E519" t="s">
        <v>26618</v>
      </c>
      <c r="I519" t="s">
        <v>26619</v>
      </c>
      <c r="L519" t="s">
        <v>26620</v>
      </c>
      <c r="M519" t="s">
        <v>26621</v>
      </c>
      <c r="P519" t="s">
        <v>67</v>
      </c>
      <c r="Q519" t="s">
        <v>68</v>
      </c>
      <c r="X519" t="s">
        <v>26622</v>
      </c>
      <c r="Z519" t="s">
        <v>26623</v>
      </c>
      <c r="AA519" t="s">
        <v>26624</v>
      </c>
      <c r="AC519" t="s">
        <v>9736</v>
      </c>
      <c r="AE519" t="s">
        <v>26625</v>
      </c>
      <c r="AF519" t="s">
        <v>26626</v>
      </c>
      <c r="AH519">
        <v>27</v>
      </c>
      <c r="AI519">
        <v>1</v>
      </c>
      <c r="AJ519">
        <v>1</v>
      </c>
      <c r="AK519">
        <v>15</v>
      </c>
      <c r="AL519">
        <v>32</v>
      </c>
      <c r="AM519" t="s">
        <v>2869</v>
      </c>
      <c r="AN519" t="s">
        <v>2342</v>
      </c>
      <c r="AO519" t="s">
        <v>2870</v>
      </c>
      <c r="AP519" t="s">
        <v>26627</v>
      </c>
      <c r="AQ519" t="s">
        <v>26628</v>
      </c>
      <c r="AS519" t="s">
        <v>26629</v>
      </c>
      <c r="AT519" t="s">
        <v>26630</v>
      </c>
      <c r="AV519">
        <v>2015</v>
      </c>
      <c r="AW519">
        <v>3</v>
      </c>
      <c r="AX519">
        <v>5</v>
      </c>
      <c r="BC519">
        <v>1925</v>
      </c>
      <c r="BD519">
        <v>1929</v>
      </c>
      <c r="BF519" t="s">
        <v>26631</v>
      </c>
      <c r="BH519">
        <v>5</v>
      </c>
      <c r="BI519" t="s">
        <v>26632</v>
      </c>
      <c r="BJ519" t="s">
        <v>26633</v>
      </c>
      <c r="BK519" t="s">
        <v>26634</v>
      </c>
      <c r="BL519" t="s">
        <v>26635</v>
      </c>
      <c r="BN519" s="4" t="b">
        <f t="shared" si="80"/>
        <v>0</v>
      </c>
      <c r="BO519" s="5" t="b">
        <f t="shared" si="81"/>
        <v>0</v>
      </c>
      <c r="BP519" s="5" t="b">
        <f t="shared" si="82"/>
        <v>0</v>
      </c>
      <c r="BQ519" s="5" t="b">
        <f t="shared" si="83"/>
        <v>0</v>
      </c>
      <c r="BR519" s="5" t="b">
        <f t="shared" si="84"/>
        <v>0</v>
      </c>
      <c r="BS519" s="5" t="b">
        <f t="shared" si="85"/>
        <v>0</v>
      </c>
      <c r="BT519" s="6" t="str">
        <f t="shared" si="86"/>
        <v>2050-7488</v>
      </c>
      <c r="BU519" s="6"/>
      <c r="BV519" s="6" t="b">
        <f t="shared" si="87"/>
        <v>0</v>
      </c>
      <c r="BW519" s="6" t="b">
        <f t="shared" si="88"/>
        <v>0</v>
      </c>
      <c r="BX519" s="6">
        <f t="shared" si="89"/>
        <v>1</v>
      </c>
    </row>
    <row r="520" spans="4:76" x14ac:dyDescent="0.15">
      <c r="D520" t="s">
        <v>62</v>
      </c>
      <c r="E520" t="s">
        <v>26678</v>
      </c>
      <c r="I520" t="s">
        <v>26679</v>
      </c>
      <c r="L520" t="s">
        <v>26680</v>
      </c>
      <c r="M520" t="s">
        <v>26681</v>
      </c>
      <c r="P520" t="s">
        <v>67</v>
      </c>
      <c r="Q520" t="s">
        <v>68</v>
      </c>
      <c r="W520" t="s">
        <v>26682</v>
      </c>
      <c r="X520" t="s">
        <v>26683</v>
      </c>
      <c r="Z520" t="s">
        <v>26684</v>
      </c>
      <c r="AA520" t="s">
        <v>26685</v>
      </c>
      <c r="AB520" t="s">
        <v>26686</v>
      </c>
      <c r="AH520">
        <v>15</v>
      </c>
      <c r="AI520">
        <v>0</v>
      </c>
      <c r="AJ520">
        <v>0</v>
      </c>
      <c r="AK520">
        <v>4</v>
      </c>
      <c r="AL520">
        <v>8</v>
      </c>
      <c r="AM520" t="s">
        <v>26687</v>
      </c>
      <c r="AN520" t="s">
        <v>4838</v>
      </c>
      <c r="AO520" t="s">
        <v>26688</v>
      </c>
      <c r="AP520" t="s">
        <v>26689</v>
      </c>
      <c r="AQ520" t="s">
        <v>26690</v>
      </c>
      <c r="AS520" t="s">
        <v>26691</v>
      </c>
      <c r="AT520" t="s">
        <v>26692</v>
      </c>
      <c r="AU520" t="s">
        <v>2677</v>
      </c>
      <c r="AV520">
        <v>2015</v>
      </c>
      <c r="AW520">
        <v>15</v>
      </c>
      <c r="AX520">
        <v>1</v>
      </c>
      <c r="BC520">
        <v>268</v>
      </c>
      <c r="BD520">
        <v>277</v>
      </c>
      <c r="BF520" t="s">
        <v>26693</v>
      </c>
      <c r="BH520">
        <v>10</v>
      </c>
      <c r="BI520" t="s">
        <v>19256</v>
      </c>
      <c r="BJ520" t="s">
        <v>545</v>
      </c>
      <c r="BK520" t="s">
        <v>26694</v>
      </c>
      <c r="BL520" t="s">
        <v>26695</v>
      </c>
      <c r="BN520" s="4" t="b">
        <f t="shared" si="80"/>
        <v>0</v>
      </c>
      <c r="BO520" s="5" t="b">
        <f t="shared" si="81"/>
        <v>0</v>
      </c>
      <c r="BP520" s="5" t="b">
        <f t="shared" si="82"/>
        <v>0</v>
      </c>
      <c r="BQ520" s="5" t="b">
        <f t="shared" si="83"/>
        <v>0</v>
      </c>
      <c r="BR520" s="5" t="b">
        <f t="shared" si="84"/>
        <v>0</v>
      </c>
      <c r="BS520" s="5" t="b">
        <f t="shared" si="85"/>
        <v>0</v>
      </c>
      <c r="BT520" s="6" t="str">
        <f t="shared" si="86"/>
        <v>1598-2092</v>
      </c>
      <c r="BU520" s="6"/>
      <c r="BV520" s="6" t="b">
        <f t="shared" si="87"/>
        <v>0</v>
      </c>
      <c r="BW520" s="6" t="b">
        <f t="shared" si="88"/>
        <v>0</v>
      </c>
      <c r="BX520" s="6">
        <f t="shared" si="89"/>
        <v>1</v>
      </c>
    </row>
    <row r="521" spans="4:76" x14ac:dyDescent="0.15">
      <c r="D521" t="s">
        <v>62</v>
      </c>
      <c r="E521" t="s">
        <v>26696</v>
      </c>
      <c r="I521" t="s">
        <v>26697</v>
      </c>
      <c r="L521" t="s">
        <v>26698</v>
      </c>
      <c r="M521" t="s">
        <v>20767</v>
      </c>
      <c r="P521" t="s">
        <v>67</v>
      </c>
      <c r="Q521" t="s">
        <v>68</v>
      </c>
      <c r="W521" t="s">
        <v>26699</v>
      </c>
      <c r="X521" t="s">
        <v>26700</v>
      </c>
      <c r="Z521" t="s">
        <v>26701</v>
      </c>
      <c r="AA521" t="s">
        <v>26702</v>
      </c>
      <c r="AB521" t="s">
        <v>7734</v>
      </c>
      <c r="AE521" t="s">
        <v>26703</v>
      </c>
      <c r="AF521" t="s">
        <v>26704</v>
      </c>
      <c r="AH521">
        <v>15</v>
      </c>
      <c r="AI521">
        <v>1</v>
      </c>
      <c r="AJ521">
        <v>1</v>
      </c>
      <c r="AK521">
        <v>8</v>
      </c>
      <c r="AL521">
        <v>28</v>
      </c>
      <c r="AM521" t="s">
        <v>5483</v>
      </c>
      <c r="AN521" t="s">
        <v>5484</v>
      </c>
      <c r="AO521" t="s">
        <v>5485</v>
      </c>
      <c r="AP521" t="s">
        <v>20774</v>
      </c>
      <c r="AQ521" t="s">
        <v>20775</v>
      </c>
      <c r="AS521" t="s">
        <v>20776</v>
      </c>
      <c r="AT521" t="s">
        <v>20777</v>
      </c>
      <c r="AU521" s="1">
        <v>42370</v>
      </c>
      <c r="AV521">
        <v>2015</v>
      </c>
      <c r="AW521">
        <v>584</v>
      </c>
      <c r="BC521">
        <v>123</v>
      </c>
      <c r="BD521">
        <v>128</v>
      </c>
      <c r="BF521" t="s">
        <v>26705</v>
      </c>
      <c r="BH521">
        <v>6</v>
      </c>
      <c r="BI521" t="s">
        <v>20779</v>
      </c>
      <c r="BJ521" t="s">
        <v>20780</v>
      </c>
      <c r="BK521" t="s">
        <v>26706</v>
      </c>
      <c r="BL521" t="s">
        <v>26707</v>
      </c>
      <c r="BM521">
        <v>25459289</v>
      </c>
      <c r="BN521" s="4" t="b">
        <f t="shared" si="80"/>
        <v>0</v>
      </c>
      <c r="BO521" s="5" t="b">
        <f t="shared" si="81"/>
        <v>0</v>
      </c>
      <c r="BP521" s="5" t="b">
        <f t="shared" si="82"/>
        <v>0</v>
      </c>
      <c r="BQ521" s="5" t="b">
        <f t="shared" si="83"/>
        <v>0</v>
      </c>
      <c r="BR521" s="5" t="b">
        <f t="shared" si="84"/>
        <v>0</v>
      </c>
      <c r="BS521" s="5" t="b">
        <f t="shared" si="85"/>
        <v>0</v>
      </c>
      <c r="BT521" s="6" t="str">
        <f t="shared" si="86"/>
        <v>0304-3940</v>
      </c>
      <c r="BU521" s="6"/>
      <c r="BV521" s="6" t="b">
        <f t="shared" si="87"/>
        <v>0</v>
      </c>
      <c r="BW521" s="6" t="b">
        <f t="shared" si="88"/>
        <v>0</v>
      </c>
      <c r="BX521" s="6">
        <f t="shared" si="89"/>
        <v>1</v>
      </c>
    </row>
    <row r="522" spans="4:76" x14ac:dyDescent="0.15">
      <c r="D522" t="s">
        <v>62</v>
      </c>
      <c r="E522" t="s">
        <v>26746</v>
      </c>
      <c r="I522" t="s">
        <v>26747</v>
      </c>
      <c r="L522" t="s">
        <v>26748</v>
      </c>
      <c r="M522" t="s">
        <v>2862</v>
      </c>
      <c r="P522" t="s">
        <v>67</v>
      </c>
      <c r="Q522" t="s">
        <v>68</v>
      </c>
      <c r="X522" t="s">
        <v>26749</v>
      </c>
      <c r="Z522" t="s">
        <v>26750</v>
      </c>
      <c r="AA522" t="s">
        <v>26751</v>
      </c>
      <c r="AB522" t="s">
        <v>26752</v>
      </c>
      <c r="AE522" t="s">
        <v>26753</v>
      </c>
      <c r="AF522" t="s">
        <v>26754</v>
      </c>
      <c r="AH522">
        <v>44</v>
      </c>
      <c r="AI522">
        <v>1</v>
      </c>
      <c r="AJ522">
        <v>1</v>
      </c>
      <c r="AK522">
        <v>6</v>
      </c>
      <c r="AL522">
        <v>10</v>
      </c>
      <c r="AM522" t="s">
        <v>2869</v>
      </c>
      <c r="AN522" t="s">
        <v>2342</v>
      </c>
      <c r="AO522" t="s">
        <v>2870</v>
      </c>
      <c r="AP522" t="s">
        <v>2871</v>
      </c>
      <c r="AS522" t="s">
        <v>2872</v>
      </c>
      <c r="AT522" t="s">
        <v>2873</v>
      </c>
      <c r="AV522">
        <v>2015</v>
      </c>
      <c r="AW522">
        <v>5</v>
      </c>
      <c r="AX522">
        <v>10</v>
      </c>
      <c r="BC522">
        <v>7330</v>
      </c>
      <c r="BD522">
        <v>7339</v>
      </c>
      <c r="BF522" t="s">
        <v>26755</v>
      </c>
      <c r="BH522">
        <v>10</v>
      </c>
      <c r="BI522" t="s">
        <v>2875</v>
      </c>
      <c r="BJ522" t="s">
        <v>2573</v>
      </c>
      <c r="BK522" t="s">
        <v>26756</v>
      </c>
      <c r="BL522" t="s">
        <v>26757</v>
      </c>
      <c r="BN522" s="4" t="b">
        <f t="shared" si="80"/>
        <v>0</v>
      </c>
      <c r="BO522" s="5" t="b">
        <f t="shared" si="81"/>
        <v>0</v>
      </c>
      <c r="BP522" s="5" t="b">
        <f t="shared" si="82"/>
        <v>0</v>
      </c>
      <c r="BQ522" s="5" t="b">
        <f t="shared" si="83"/>
        <v>0</v>
      </c>
      <c r="BR522" s="5" t="b">
        <f t="shared" si="84"/>
        <v>0</v>
      </c>
      <c r="BS522" s="5" t="b">
        <f t="shared" si="85"/>
        <v>0</v>
      </c>
      <c r="BT522" s="6" t="str">
        <f t="shared" si="86"/>
        <v>2046-2069</v>
      </c>
      <c r="BU522" s="6"/>
      <c r="BV522" s="6" t="b">
        <f t="shared" si="87"/>
        <v>0</v>
      </c>
      <c r="BW522" s="6" t="b">
        <f t="shared" si="88"/>
        <v>0</v>
      </c>
      <c r="BX522" s="6">
        <f t="shared" si="89"/>
        <v>1</v>
      </c>
    </row>
    <row r="523" spans="4:76" x14ac:dyDescent="0.15">
      <c r="D523" t="s">
        <v>62</v>
      </c>
      <c r="E523" t="s">
        <v>26815</v>
      </c>
      <c r="I523" t="s">
        <v>26816</v>
      </c>
      <c r="L523" t="s">
        <v>26817</v>
      </c>
      <c r="M523" t="s">
        <v>26818</v>
      </c>
      <c r="P523" t="s">
        <v>67</v>
      </c>
      <c r="Q523" t="s">
        <v>68</v>
      </c>
      <c r="W523" t="s">
        <v>26819</v>
      </c>
      <c r="X523" t="s">
        <v>26820</v>
      </c>
      <c r="Z523" t="s">
        <v>26821</v>
      </c>
      <c r="AA523" t="s">
        <v>26822</v>
      </c>
      <c r="AB523" t="s">
        <v>26823</v>
      </c>
      <c r="AE523" t="s">
        <v>16499</v>
      </c>
      <c r="AF523" t="s">
        <v>26824</v>
      </c>
      <c r="AH523">
        <v>56</v>
      </c>
      <c r="AI523">
        <v>3</v>
      </c>
      <c r="AJ523">
        <v>3</v>
      </c>
      <c r="AK523">
        <v>18</v>
      </c>
      <c r="AL523">
        <v>40</v>
      </c>
      <c r="AM523" t="s">
        <v>3669</v>
      </c>
      <c r="AN523" t="s">
        <v>77</v>
      </c>
      <c r="AO523" t="s">
        <v>3670</v>
      </c>
      <c r="AP523" t="s">
        <v>26825</v>
      </c>
      <c r="AQ523" t="s">
        <v>26826</v>
      </c>
      <c r="AS523" t="s">
        <v>26827</v>
      </c>
      <c r="AT523" t="s">
        <v>26828</v>
      </c>
      <c r="AU523" t="s">
        <v>2677</v>
      </c>
      <c r="AV523">
        <v>2015</v>
      </c>
      <c r="AW523">
        <v>40</v>
      </c>
      <c r="AX523">
        <v>1</v>
      </c>
      <c r="BC523">
        <v>7</v>
      </c>
      <c r="BD523">
        <v>16</v>
      </c>
      <c r="BF523" t="s">
        <v>26829</v>
      </c>
      <c r="BH523">
        <v>10</v>
      </c>
      <c r="BI523" t="s">
        <v>26830</v>
      </c>
      <c r="BJ523" t="s">
        <v>26831</v>
      </c>
      <c r="BK523" t="s">
        <v>26832</v>
      </c>
      <c r="BL523" t="s">
        <v>26833</v>
      </c>
      <c r="BM523">
        <v>25344681</v>
      </c>
      <c r="BN523" s="4" t="b">
        <f t="shared" si="80"/>
        <v>0</v>
      </c>
      <c r="BO523" s="5" t="b">
        <f t="shared" si="81"/>
        <v>0</v>
      </c>
      <c r="BP523" s="5" t="b">
        <f t="shared" si="82"/>
        <v>0</v>
      </c>
      <c r="BQ523" s="5" t="b">
        <f t="shared" si="83"/>
        <v>0</v>
      </c>
      <c r="BR523" s="5" t="b">
        <f t="shared" si="84"/>
        <v>0</v>
      </c>
      <c r="BS523" s="5" t="b">
        <f t="shared" si="85"/>
        <v>0</v>
      </c>
      <c r="BT523" s="6" t="str">
        <f t="shared" si="86"/>
        <v>0379-864X</v>
      </c>
      <c r="BU523" s="6"/>
      <c r="BV523" s="6" t="b">
        <f t="shared" si="87"/>
        <v>0</v>
      </c>
      <c r="BW523" s="6" t="b">
        <f t="shared" si="88"/>
        <v>0</v>
      </c>
      <c r="BX523" s="6">
        <f t="shared" si="89"/>
        <v>1</v>
      </c>
    </row>
    <row r="524" spans="4:76" x14ac:dyDescent="0.15">
      <c r="D524" t="s">
        <v>62</v>
      </c>
      <c r="E524" t="s">
        <v>26846</v>
      </c>
      <c r="I524" t="s">
        <v>26847</v>
      </c>
      <c r="L524" t="s">
        <v>26848</v>
      </c>
      <c r="M524" t="s">
        <v>24281</v>
      </c>
      <c r="P524" t="s">
        <v>67</v>
      </c>
      <c r="Q524" t="s">
        <v>68</v>
      </c>
      <c r="W524" t="s">
        <v>26849</v>
      </c>
      <c r="X524" t="s">
        <v>26850</v>
      </c>
      <c r="Z524" t="s">
        <v>26851</v>
      </c>
      <c r="AA524" t="s">
        <v>26852</v>
      </c>
      <c r="AB524" t="s">
        <v>3685</v>
      </c>
      <c r="AE524" t="s">
        <v>26853</v>
      </c>
      <c r="AF524" t="s">
        <v>26854</v>
      </c>
      <c r="AH524">
        <v>46</v>
      </c>
      <c r="AI524">
        <v>1</v>
      </c>
      <c r="AJ524">
        <v>2</v>
      </c>
      <c r="AK524">
        <v>15</v>
      </c>
      <c r="AL524">
        <v>28</v>
      </c>
      <c r="AM524" t="s">
        <v>2919</v>
      </c>
      <c r="AN524" t="s">
        <v>2920</v>
      </c>
      <c r="AO524" t="s">
        <v>2921</v>
      </c>
      <c r="AP524" t="s">
        <v>24285</v>
      </c>
      <c r="AS524" t="s">
        <v>24286</v>
      </c>
      <c r="AT524" t="s">
        <v>24287</v>
      </c>
      <c r="AV524">
        <v>2015</v>
      </c>
      <c r="AW524">
        <v>170</v>
      </c>
      <c r="BC524">
        <v>95</v>
      </c>
      <c r="BD524">
        <v>104</v>
      </c>
      <c r="BF524" t="s">
        <v>26855</v>
      </c>
      <c r="BH524">
        <v>10</v>
      </c>
      <c r="BI524" t="s">
        <v>848</v>
      </c>
      <c r="BJ524" t="s">
        <v>848</v>
      </c>
      <c r="BK524" t="s">
        <v>26856</v>
      </c>
      <c r="BL524" t="s">
        <v>26857</v>
      </c>
      <c r="BM524">
        <v>25267487</v>
      </c>
      <c r="BN524" s="4" t="b">
        <f t="shared" si="80"/>
        <v>0</v>
      </c>
      <c r="BO524" s="5" t="b">
        <f t="shared" si="81"/>
        <v>0</v>
      </c>
      <c r="BP524" s="5" t="b">
        <f t="shared" si="82"/>
        <v>0</v>
      </c>
      <c r="BQ524" s="5" t="b">
        <f t="shared" si="83"/>
        <v>0</v>
      </c>
      <c r="BR524" s="5" t="b">
        <f t="shared" si="84"/>
        <v>0</v>
      </c>
      <c r="BS524" s="5" t="b">
        <f t="shared" si="85"/>
        <v>0</v>
      </c>
      <c r="BT524" s="6" t="str">
        <f t="shared" si="86"/>
        <v>0944-5013</v>
      </c>
      <c r="BU524" s="6"/>
      <c r="BV524" s="6" t="b">
        <f t="shared" si="87"/>
        <v>0</v>
      </c>
      <c r="BW524" s="6" t="b">
        <f t="shared" si="88"/>
        <v>0</v>
      </c>
      <c r="BX524" s="6">
        <f t="shared" si="89"/>
        <v>1</v>
      </c>
    </row>
    <row r="525" spans="4:76" x14ac:dyDescent="0.15">
      <c r="D525" t="s">
        <v>62</v>
      </c>
      <c r="E525" t="s">
        <v>27003</v>
      </c>
      <c r="I525" t="s">
        <v>27004</v>
      </c>
      <c r="L525" t="s">
        <v>27005</v>
      </c>
      <c r="M525" t="s">
        <v>27006</v>
      </c>
      <c r="P525" t="s">
        <v>67</v>
      </c>
      <c r="Q525" t="s">
        <v>68</v>
      </c>
      <c r="W525" t="s">
        <v>27007</v>
      </c>
      <c r="X525" t="s">
        <v>27008</v>
      </c>
      <c r="Z525" t="s">
        <v>27009</v>
      </c>
      <c r="AA525" t="s">
        <v>27010</v>
      </c>
      <c r="AB525" t="s">
        <v>27011</v>
      </c>
      <c r="AC525" t="s">
        <v>11337</v>
      </c>
      <c r="AD525" t="s">
        <v>11338</v>
      </c>
      <c r="AE525" t="s">
        <v>27012</v>
      </c>
      <c r="AF525" t="s">
        <v>27013</v>
      </c>
      <c r="AH525">
        <v>48</v>
      </c>
      <c r="AI525">
        <v>2</v>
      </c>
      <c r="AJ525">
        <v>2</v>
      </c>
      <c r="AK525">
        <v>4</v>
      </c>
      <c r="AL525">
        <v>16</v>
      </c>
      <c r="AM525" t="s">
        <v>425</v>
      </c>
      <c r="AN525" t="s">
        <v>426</v>
      </c>
      <c r="AO525" t="s">
        <v>427</v>
      </c>
      <c r="AP525" t="s">
        <v>27014</v>
      </c>
      <c r="AQ525" t="s">
        <v>27015</v>
      </c>
      <c r="AS525" t="s">
        <v>27006</v>
      </c>
      <c r="AT525" t="s">
        <v>27016</v>
      </c>
      <c r="AU525" t="s">
        <v>2677</v>
      </c>
      <c r="AV525">
        <v>2015</v>
      </c>
      <c r="AW525">
        <v>105</v>
      </c>
      <c r="AX525">
        <v>1</v>
      </c>
      <c r="BC525">
        <v>39</v>
      </c>
      <c r="BD525">
        <v>52</v>
      </c>
      <c r="BF525" t="s">
        <v>27017</v>
      </c>
      <c r="BH525">
        <v>14</v>
      </c>
      <c r="BI525" t="s">
        <v>2536</v>
      </c>
      <c r="BJ525" t="s">
        <v>2536</v>
      </c>
      <c r="BK525" t="s">
        <v>27018</v>
      </c>
      <c r="BL525" t="s">
        <v>27019</v>
      </c>
      <c r="BM525">
        <v>25462864</v>
      </c>
      <c r="BN525" s="4" t="b">
        <f t="shared" si="80"/>
        <v>0</v>
      </c>
      <c r="BO525" s="5" t="b">
        <f t="shared" si="81"/>
        <v>0</v>
      </c>
      <c r="BP525" s="5" t="b">
        <f t="shared" si="82"/>
        <v>0</v>
      </c>
      <c r="BQ525" s="5" t="b">
        <f t="shared" si="83"/>
        <v>0</v>
      </c>
      <c r="BR525" s="5" t="b">
        <f t="shared" si="84"/>
        <v>0</v>
      </c>
      <c r="BS525" s="5" t="b">
        <f t="shared" si="85"/>
        <v>0</v>
      </c>
      <c r="BT525" s="6" t="str">
        <f t="shared" si="86"/>
        <v>0888-7543</v>
      </c>
      <c r="BU525" s="6"/>
      <c r="BV525" s="6" t="b">
        <f t="shared" si="87"/>
        <v>0</v>
      </c>
      <c r="BW525" s="6" t="b">
        <f t="shared" si="88"/>
        <v>0</v>
      </c>
      <c r="BX525" s="6">
        <f t="shared" si="89"/>
        <v>1</v>
      </c>
    </row>
    <row r="526" spans="4:76" x14ac:dyDescent="0.15">
      <c r="D526" t="s">
        <v>62</v>
      </c>
      <c r="E526" t="s">
        <v>27042</v>
      </c>
      <c r="I526" t="s">
        <v>27043</v>
      </c>
      <c r="L526" t="s">
        <v>27044</v>
      </c>
      <c r="M526" t="s">
        <v>20562</v>
      </c>
      <c r="P526" t="s">
        <v>67</v>
      </c>
      <c r="Q526" t="s">
        <v>68</v>
      </c>
      <c r="W526" t="s">
        <v>27045</v>
      </c>
      <c r="X526" t="s">
        <v>27046</v>
      </c>
      <c r="Z526" t="s">
        <v>27047</v>
      </c>
      <c r="AA526" t="s">
        <v>20566</v>
      </c>
      <c r="AB526" t="s">
        <v>20567</v>
      </c>
      <c r="AE526" t="s">
        <v>27048</v>
      </c>
      <c r="AF526" t="s">
        <v>27049</v>
      </c>
      <c r="AH526">
        <v>33</v>
      </c>
      <c r="AI526">
        <v>1</v>
      </c>
      <c r="AJ526">
        <v>1</v>
      </c>
      <c r="AK526">
        <v>22</v>
      </c>
      <c r="AL526">
        <v>40</v>
      </c>
      <c r="AM526" t="s">
        <v>136</v>
      </c>
      <c r="AN526" t="s">
        <v>77</v>
      </c>
      <c r="AO526" t="s">
        <v>137</v>
      </c>
      <c r="AP526" t="s">
        <v>20570</v>
      </c>
      <c r="AQ526" t="s">
        <v>20571</v>
      </c>
      <c r="AS526" t="s">
        <v>20572</v>
      </c>
      <c r="AT526" t="s">
        <v>20573</v>
      </c>
      <c r="AU526" s="1">
        <v>42370</v>
      </c>
      <c r="AV526">
        <v>2015</v>
      </c>
      <c r="AW526">
        <v>23</v>
      </c>
      <c r="AX526">
        <v>1</v>
      </c>
      <c r="BC526">
        <v>46</v>
      </c>
      <c r="BD526">
        <v>54</v>
      </c>
      <c r="BF526" t="s">
        <v>27050</v>
      </c>
      <c r="BH526">
        <v>9</v>
      </c>
      <c r="BI526" t="s">
        <v>20575</v>
      </c>
      <c r="BJ526" t="s">
        <v>20576</v>
      </c>
      <c r="BK526" t="s">
        <v>27051</v>
      </c>
      <c r="BL526" t="s">
        <v>27052</v>
      </c>
      <c r="BM526">
        <v>25496804</v>
      </c>
      <c r="BN526" s="4" t="b">
        <f t="shared" si="80"/>
        <v>0</v>
      </c>
      <c r="BO526" s="5" t="b">
        <f t="shared" si="81"/>
        <v>0</v>
      </c>
      <c r="BP526" s="5" t="b">
        <f t="shared" si="82"/>
        <v>0</v>
      </c>
      <c r="BQ526" s="5" t="b">
        <f t="shared" si="83"/>
        <v>0</v>
      </c>
      <c r="BR526" s="5" t="b">
        <f t="shared" si="84"/>
        <v>0</v>
      </c>
      <c r="BS526" s="5" t="b">
        <f t="shared" si="85"/>
        <v>0</v>
      </c>
      <c r="BT526" s="6" t="str">
        <f t="shared" si="86"/>
        <v>0968-0896</v>
      </c>
      <c r="BU526" s="6"/>
      <c r="BV526" s="6" t="b">
        <f t="shared" si="87"/>
        <v>0</v>
      </c>
      <c r="BW526" s="6" t="b">
        <f t="shared" si="88"/>
        <v>0</v>
      </c>
      <c r="BX526" s="6">
        <f t="shared" si="89"/>
        <v>1</v>
      </c>
    </row>
    <row r="527" spans="4:76" x14ac:dyDescent="0.15">
      <c r="D527" t="s">
        <v>62</v>
      </c>
      <c r="E527" t="s">
        <v>27093</v>
      </c>
      <c r="I527" t="s">
        <v>27094</v>
      </c>
      <c r="L527" t="s">
        <v>27095</v>
      </c>
      <c r="M527" t="s">
        <v>7143</v>
      </c>
      <c r="P527" t="s">
        <v>67</v>
      </c>
      <c r="Q527" t="s">
        <v>68</v>
      </c>
      <c r="W527" t="s">
        <v>27096</v>
      </c>
      <c r="X527" t="s">
        <v>27097</v>
      </c>
      <c r="Z527" t="s">
        <v>27098</v>
      </c>
      <c r="AA527" t="s">
        <v>27099</v>
      </c>
      <c r="AB527" t="s">
        <v>27100</v>
      </c>
      <c r="AC527" t="s">
        <v>11542</v>
      </c>
      <c r="AD527" t="s">
        <v>11543</v>
      </c>
      <c r="AE527" t="s">
        <v>27101</v>
      </c>
      <c r="AF527" t="s">
        <v>27102</v>
      </c>
      <c r="AH527">
        <v>70</v>
      </c>
      <c r="AI527">
        <v>5</v>
      </c>
      <c r="AJ527">
        <v>6</v>
      </c>
      <c r="AK527">
        <v>16</v>
      </c>
      <c r="AL527">
        <v>47</v>
      </c>
      <c r="AM527" t="s">
        <v>213</v>
      </c>
      <c r="AN527" t="s">
        <v>964</v>
      </c>
      <c r="AO527" t="s">
        <v>965</v>
      </c>
      <c r="AP527" t="s">
        <v>7153</v>
      </c>
      <c r="AQ527" t="s">
        <v>7154</v>
      </c>
      <c r="AS527" t="s">
        <v>7155</v>
      </c>
      <c r="AT527" t="s">
        <v>7156</v>
      </c>
      <c r="AU527" t="s">
        <v>2677</v>
      </c>
      <c r="AV527">
        <v>2015</v>
      </c>
      <c r="AW527">
        <v>386</v>
      </c>
      <c r="AX527" s="2">
        <v>42371</v>
      </c>
      <c r="BC527">
        <v>205</v>
      </c>
      <c r="BD527">
        <v>221</v>
      </c>
      <c r="BF527" t="s">
        <v>27103</v>
      </c>
      <c r="BH527">
        <v>17</v>
      </c>
      <c r="BI527" t="s">
        <v>7158</v>
      </c>
      <c r="BJ527" t="s">
        <v>1685</v>
      </c>
      <c r="BK527" t="s">
        <v>27104</v>
      </c>
      <c r="BL527" t="s">
        <v>27105</v>
      </c>
      <c r="BN527" s="4" t="b">
        <f t="shared" si="80"/>
        <v>0</v>
      </c>
      <c r="BO527" s="5" t="b">
        <f t="shared" si="81"/>
        <v>0</v>
      </c>
      <c r="BP527" s="5" t="b">
        <f t="shared" si="82"/>
        <v>0</v>
      </c>
      <c r="BQ527" s="5" t="b">
        <f t="shared" si="83"/>
        <v>0</v>
      </c>
      <c r="BR527" s="5" t="b">
        <f t="shared" si="84"/>
        <v>0</v>
      </c>
      <c r="BS527" s="5" t="b">
        <f t="shared" si="85"/>
        <v>0</v>
      </c>
      <c r="BT527" s="6" t="str">
        <f t="shared" si="86"/>
        <v>0032-079X</v>
      </c>
      <c r="BU527" s="6"/>
      <c r="BV527" s="6" t="b">
        <f t="shared" si="87"/>
        <v>0</v>
      </c>
      <c r="BW527" s="6" t="b">
        <f t="shared" si="88"/>
        <v>0</v>
      </c>
      <c r="BX527" s="6">
        <f t="shared" si="89"/>
        <v>1</v>
      </c>
    </row>
    <row r="528" spans="4:76" x14ac:dyDescent="0.15">
      <c r="D528" t="s">
        <v>62</v>
      </c>
      <c r="E528" t="s">
        <v>27229</v>
      </c>
      <c r="I528" t="s">
        <v>27230</v>
      </c>
      <c r="L528" t="s">
        <v>27231</v>
      </c>
      <c r="M528" t="s">
        <v>27232</v>
      </c>
      <c r="P528" t="s">
        <v>67</v>
      </c>
      <c r="Q528" t="s">
        <v>68</v>
      </c>
      <c r="W528" t="s">
        <v>27233</v>
      </c>
      <c r="X528" t="s">
        <v>27234</v>
      </c>
      <c r="Z528" t="s">
        <v>27235</v>
      </c>
      <c r="AA528" t="s">
        <v>27236</v>
      </c>
      <c r="AB528" t="s">
        <v>5379</v>
      </c>
      <c r="AE528" t="s">
        <v>27237</v>
      </c>
      <c r="AF528" t="s">
        <v>27238</v>
      </c>
      <c r="AH528">
        <v>33</v>
      </c>
      <c r="AI528">
        <v>0</v>
      </c>
      <c r="AJ528">
        <v>1</v>
      </c>
      <c r="AK528">
        <v>20</v>
      </c>
      <c r="AL528">
        <v>34</v>
      </c>
      <c r="AM528" t="s">
        <v>213</v>
      </c>
      <c r="AN528" t="s">
        <v>214</v>
      </c>
      <c r="AO528" t="s">
        <v>215</v>
      </c>
      <c r="AP528" t="s">
        <v>27239</v>
      </c>
      <c r="AQ528" t="s">
        <v>27240</v>
      </c>
      <c r="AS528" t="s">
        <v>27241</v>
      </c>
      <c r="AT528" t="s">
        <v>27242</v>
      </c>
      <c r="AU528" t="s">
        <v>2677</v>
      </c>
      <c r="AV528">
        <v>2015</v>
      </c>
      <c r="AW528">
        <v>98</v>
      </c>
      <c r="AX528">
        <v>1</v>
      </c>
      <c r="BC528">
        <v>165</v>
      </c>
      <c r="BD528">
        <v>172</v>
      </c>
      <c r="BF528" t="s">
        <v>27243</v>
      </c>
      <c r="BH528">
        <v>8</v>
      </c>
      <c r="BI528" t="s">
        <v>27244</v>
      </c>
      <c r="BJ528" t="s">
        <v>24062</v>
      </c>
      <c r="BK528" t="s">
        <v>27245</v>
      </c>
      <c r="BL528" t="s">
        <v>27246</v>
      </c>
      <c r="BN528" s="4" t="b">
        <f t="shared" si="80"/>
        <v>0</v>
      </c>
      <c r="BO528" s="5" t="b">
        <f t="shared" si="81"/>
        <v>0</v>
      </c>
      <c r="BP528" s="5" t="b">
        <f t="shared" si="82"/>
        <v>0</v>
      </c>
      <c r="BQ528" s="5" t="b">
        <f t="shared" si="83"/>
        <v>0</v>
      </c>
      <c r="BR528" s="5" t="b">
        <f t="shared" si="84"/>
        <v>0</v>
      </c>
      <c r="BS528" s="5" t="b">
        <f t="shared" si="85"/>
        <v>0</v>
      </c>
      <c r="BT528" s="6" t="str">
        <f t="shared" si="86"/>
        <v>0378-1909</v>
      </c>
      <c r="BU528" s="6"/>
      <c r="BV528" s="6" t="b">
        <f t="shared" si="87"/>
        <v>0</v>
      </c>
      <c r="BW528" s="6" t="b">
        <f t="shared" si="88"/>
        <v>0</v>
      </c>
      <c r="BX528" s="6">
        <f t="shared" si="89"/>
        <v>1</v>
      </c>
    </row>
    <row r="529" spans="4:76" x14ac:dyDescent="0.15">
      <c r="D529" t="s">
        <v>62</v>
      </c>
      <c r="E529" t="s">
        <v>27271</v>
      </c>
      <c r="I529" t="s">
        <v>27272</v>
      </c>
      <c r="L529" t="s">
        <v>27273</v>
      </c>
      <c r="M529" t="s">
        <v>2260</v>
      </c>
      <c r="P529" t="s">
        <v>67</v>
      </c>
      <c r="Q529" t="s">
        <v>68</v>
      </c>
      <c r="W529" t="s">
        <v>27274</v>
      </c>
      <c r="X529" t="s">
        <v>27275</v>
      </c>
      <c r="Z529" t="s">
        <v>27276</v>
      </c>
      <c r="AA529" t="s">
        <v>2114</v>
      </c>
      <c r="AB529" t="s">
        <v>2115</v>
      </c>
      <c r="AC529" t="s">
        <v>27277</v>
      </c>
      <c r="AD529" t="s">
        <v>27278</v>
      </c>
      <c r="AE529" t="s">
        <v>27279</v>
      </c>
      <c r="AF529" t="s">
        <v>27280</v>
      </c>
      <c r="AH529">
        <v>63</v>
      </c>
      <c r="AI529">
        <v>2</v>
      </c>
      <c r="AJ529">
        <v>2</v>
      </c>
      <c r="AK529">
        <v>34</v>
      </c>
      <c r="AL529">
        <v>132</v>
      </c>
      <c r="AM529" t="s">
        <v>112</v>
      </c>
      <c r="AN529" t="s">
        <v>113</v>
      </c>
      <c r="AO529" t="s">
        <v>114</v>
      </c>
      <c r="AP529" t="s">
        <v>2267</v>
      </c>
      <c r="AQ529" t="s">
        <v>2268</v>
      </c>
      <c r="AS529" t="s">
        <v>2269</v>
      </c>
      <c r="AT529" t="s">
        <v>2270</v>
      </c>
      <c r="AU529" s="1">
        <v>42370</v>
      </c>
      <c r="AV529">
        <v>2015</v>
      </c>
      <c r="AW529">
        <v>502</v>
      </c>
      <c r="BC529">
        <v>426</v>
      </c>
      <c r="BD529">
        <v>433</v>
      </c>
      <c r="BF529" t="s">
        <v>27281</v>
      </c>
      <c r="BH529">
        <v>8</v>
      </c>
      <c r="BI529" t="s">
        <v>937</v>
      </c>
      <c r="BJ529" t="s">
        <v>938</v>
      </c>
      <c r="BK529" t="s">
        <v>27269</v>
      </c>
      <c r="BL529" t="s">
        <v>27282</v>
      </c>
      <c r="BM529">
        <v>25268572</v>
      </c>
      <c r="BN529" s="4" t="b">
        <f t="shared" si="80"/>
        <v>0</v>
      </c>
      <c r="BO529" s="5" t="b">
        <f t="shared" si="81"/>
        <v>0</v>
      </c>
      <c r="BP529" s="5" t="b">
        <f t="shared" si="82"/>
        <v>0</v>
      </c>
      <c r="BQ529" s="5" t="b">
        <f t="shared" si="83"/>
        <v>0</v>
      </c>
      <c r="BR529" s="5" t="b">
        <f t="shared" si="84"/>
        <v>0</v>
      </c>
      <c r="BS529" s="5" t="b">
        <f t="shared" si="85"/>
        <v>0</v>
      </c>
      <c r="BT529" s="6" t="str">
        <f t="shared" si="86"/>
        <v>0048-9697</v>
      </c>
      <c r="BU529" s="6"/>
      <c r="BV529" s="6" t="b">
        <f t="shared" si="87"/>
        <v>0</v>
      </c>
      <c r="BW529" s="6" t="b">
        <f t="shared" si="88"/>
        <v>0</v>
      </c>
      <c r="BX529" s="6">
        <f t="shared" si="89"/>
        <v>1</v>
      </c>
    </row>
    <row r="530" spans="4:76" x14ac:dyDescent="0.15">
      <c r="D530" t="s">
        <v>62</v>
      </c>
      <c r="E530" t="s">
        <v>27401</v>
      </c>
      <c r="I530" t="s">
        <v>27402</v>
      </c>
      <c r="L530" t="s">
        <v>27403</v>
      </c>
      <c r="M530" t="s">
        <v>104</v>
      </c>
      <c r="P530" t="s">
        <v>67</v>
      </c>
      <c r="Q530" t="s">
        <v>68</v>
      </c>
      <c r="W530" t="s">
        <v>27404</v>
      </c>
      <c r="X530" t="s">
        <v>27405</v>
      </c>
      <c r="Z530" t="s">
        <v>27406</v>
      </c>
      <c r="AA530" t="s">
        <v>27407</v>
      </c>
      <c r="AB530" t="s">
        <v>27408</v>
      </c>
      <c r="AE530" t="s">
        <v>27409</v>
      </c>
      <c r="AF530" t="s">
        <v>27410</v>
      </c>
      <c r="AH530">
        <v>29</v>
      </c>
      <c r="AI530">
        <v>1</v>
      </c>
      <c r="AJ530">
        <v>1</v>
      </c>
      <c r="AK530">
        <v>5</v>
      </c>
      <c r="AL530">
        <v>34</v>
      </c>
      <c r="AM530" t="s">
        <v>112</v>
      </c>
      <c r="AN530" t="s">
        <v>113</v>
      </c>
      <c r="AO530" t="s">
        <v>114</v>
      </c>
      <c r="AP530" t="s">
        <v>115</v>
      </c>
      <c r="AQ530" t="s">
        <v>116</v>
      </c>
      <c r="AS530" t="s">
        <v>117</v>
      </c>
      <c r="AT530" t="s">
        <v>118</v>
      </c>
      <c r="AU530" t="s">
        <v>2677</v>
      </c>
      <c r="AV530">
        <v>2015</v>
      </c>
      <c r="AW530">
        <v>22</v>
      </c>
      <c r="BC530">
        <v>174</v>
      </c>
      <c r="BD530">
        <v>181</v>
      </c>
      <c r="BF530" t="s">
        <v>27411</v>
      </c>
      <c r="BH530">
        <v>8</v>
      </c>
      <c r="BI530" t="s">
        <v>121</v>
      </c>
      <c r="BJ530" t="s">
        <v>122</v>
      </c>
      <c r="BK530" t="s">
        <v>27412</v>
      </c>
      <c r="BL530" t="s">
        <v>27413</v>
      </c>
      <c r="BM530">
        <v>25103252</v>
      </c>
      <c r="BN530" s="4" t="b">
        <f t="shared" si="80"/>
        <v>0</v>
      </c>
      <c r="BO530" s="5" t="b">
        <f t="shared" si="81"/>
        <v>0</v>
      </c>
      <c r="BP530" s="5" t="b">
        <f t="shared" si="82"/>
        <v>0</v>
      </c>
      <c r="BQ530" s="5" t="b">
        <f t="shared" si="83"/>
        <v>0</v>
      </c>
      <c r="BR530" s="5" t="b">
        <f t="shared" si="84"/>
        <v>0</v>
      </c>
      <c r="BS530" s="5" t="b">
        <f t="shared" si="85"/>
        <v>0</v>
      </c>
      <c r="BT530" s="6" t="str">
        <f t="shared" si="86"/>
        <v>1350-4177</v>
      </c>
      <c r="BU530" s="6"/>
      <c r="BV530" s="6" t="b">
        <f t="shared" si="87"/>
        <v>0</v>
      </c>
      <c r="BW530" s="6" t="b">
        <f t="shared" si="88"/>
        <v>0</v>
      </c>
      <c r="BX530" s="6">
        <f t="shared" si="89"/>
        <v>1</v>
      </c>
    </row>
  </sheetData>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16"/>
  <sheetViews>
    <sheetView workbookViewId="0">
      <selection activeCell="A4" sqref="A4:F16"/>
    </sheetView>
  </sheetViews>
  <sheetFormatPr defaultRowHeight="13.5" x14ac:dyDescent="0.15"/>
  <cols>
    <col min="1" max="1" width="23.5" customWidth="1"/>
    <col min="2" max="2" width="17.625" bestFit="1" customWidth="1"/>
    <col min="3" max="3" width="19.75" bestFit="1" customWidth="1"/>
    <col min="4" max="4" width="16.25" bestFit="1" customWidth="1"/>
    <col min="5" max="5" width="15" bestFit="1" customWidth="1"/>
    <col min="6" max="6" width="13.75" bestFit="1" customWidth="1"/>
  </cols>
  <sheetData>
    <row r="3" spans="1:6" x14ac:dyDescent="0.15">
      <c r="A3" s="87" t="s">
        <v>30096</v>
      </c>
      <c r="B3" t="s">
        <v>30100</v>
      </c>
      <c r="C3" t="s">
        <v>30101</v>
      </c>
      <c r="D3" t="s">
        <v>30102</v>
      </c>
      <c r="E3" t="s">
        <v>30103</v>
      </c>
      <c r="F3" t="s">
        <v>30104</v>
      </c>
    </row>
    <row r="4" spans="1:6" x14ac:dyDescent="0.15">
      <c r="A4" s="88" t="s">
        <v>27474</v>
      </c>
      <c r="B4" s="89">
        <v>14</v>
      </c>
      <c r="C4" s="89">
        <v>2.773857142857143</v>
      </c>
      <c r="D4" s="89">
        <v>0</v>
      </c>
      <c r="E4" s="89">
        <v>2</v>
      </c>
      <c r="F4" s="89">
        <v>6</v>
      </c>
    </row>
    <row r="5" spans="1:6" x14ac:dyDescent="0.15">
      <c r="A5" s="88" t="s">
        <v>27727</v>
      </c>
      <c r="B5" s="89">
        <v>21</v>
      </c>
      <c r="C5" s="89">
        <v>3.411142857142857</v>
      </c>
      <c r="D5" s="89">
        <v>0</v>
      </c>
      <c r="E5" s="89">
        <v>3</v>
      </c>
      <c r="F5" s="89">
        <v>3</v>
      </c>
    </row>
    <row r="6" spans="1:6" x14ac:dyDescent="0.15">
      <c r="A6" s="88" t="s">
        <v>28033</v>
      </c>
      <c r="B6" s="89">
        <v>11</v>
      </c>
      <c r="C6" s="89">
        <v>2.1854545454545455</v>
      </c>
      <c r="D6" s="89">
        <v>0</v>
      </c>
      <c r="E6" s="89">
        <v>1</v>
      </c>
      <c r="F6" s="89">
        <v>6</v>
      </c>
    </row>
    <row r="7" spans="1:6" x14ac:dyDescent="0.15">
      <c r="A7" s="88" t="s">
        <v>28097</v>
      </c>
      <c r="B7" s="89">
        <v>2</v>
      </c>
      <c r="C7" s="89">
        <v>2.4169999999999998</v>
      </c>
      <c r="D7" s="89">
        <v>0</v>
      </c>
      <c r="E7" s="89">
        <v>0</v>
      </c>
      <c r="F7" s="89">
        <v>1</v>
      </c>
    </row>
    <row r="8" spans="1:6" x14ac:dyDescent="0.15">
      <c r="A8" s="88" t="s">
        <v>28113</v>
      </c>
      <c r="B8" s="89">
        <v>11</v>
      </c>
      <c r="C8" s="89">
        <v>2.2253636363636358</v>
      </c>
      <c r="D8" s="89">
        <v>0</v>
      </c>
      <c r="E8" s="89">
        <v>1</v>
      </c>
      <c r="F8" s="89">
        <v>6</v>
      </c>
    </row>
    <row r="9" spans="1:6" x14ac:dyDescent="0.15">
      <c r="A9" s="88" t="s">
        <v>28249</v>
      </c>
      <c r="B9" s="89">
        <v>20</v>
      </c>
      <c r="C9" s="89">
        <v>4.3317999999999994</v>
      </c>
      <c r="D9" s="89">
        <v>1</v>
      </c>
      <c r="E9" s="89">
        <v>7</v>
      </c>
      <c r="F9" s="89">
        <v>4</v>
      </c>
    </row>
    <row r="10" spans="1:6" x14ac:dyDescent="0.15">
      <c r="A10" s="88" t="s">
        <v>28487</v>
      </c>
      <c r="B10" s="89">
        <v>13</v>
      </c>
      <c r="C10" s="89">
        <v>3.2954166666666667</v>
      </c>
      <c r="D10" s="89">
        <v>0</v>
      </c>
      <c r="E10" s="89">
        <v>4</v>
      </c>
      <c r="F10" s="89">
        <v>6</v>
      </c>
    </row>
    <row r="11" spans="1:6" x14ac:dyDescent="0.15">
      <c r="A11" s="88" t="s">
        <v>28715</v>
      </c>
      <c r="B11" s="89">
        <v>37</v>
      </c>
      <c r="C11" s="89">
        <v>2.8619999999999992</v>
      </c>
      <c r="D11" s="89">
        <v>0</v>
      </c>
      <c r="E11" s="89">
        <v>2</v>
      </c>
      <c r="F11" s="89">
        <v>13</v>
      </c>
    </row>
    <row r="12" spans="1:6" x14ac:dyDescent="0.15">
      <c r="A12" s="88" t="s">
        <v>30057</v>
      </c>
      <c r="B12" s="89">
        <v>5</v>
      </c>
      <c r="C12" s="89">
        <v>1.7536</v>
      </c>
      <c r="D12" s="89">
        <v>0</v>
      </c>
      <c r="E12" s="89">
        <v>0</v>
      </c>
      <c r="F12" s="89">
        <v>3</v>
      </c>
    </row>
    <row r="13" spans="1:6" x14ac:dyDescent="0.15">
      <c r="A13" s="88" t="s">
        <v>29035</v>
      </c>
      <c r="B13" s="89">
        <v>13</v>
      </c>
      <c r="C13" s="89">
        <v>2.8846923076923079</v>
      </c>
      <c r="D13" s="89">
        <v>0</v>
      </c>
      <c r="E13" s="89">
        <v>2</v>
      </c>
      <c r="F13" s="89">
        <v>4</v>
      </c>
    </row>
    <row r="14" spans="1:6" x14ac:dyDescent="0.15">
      <c r="A14" s="88" t="s">
        <v>29269</v>
      </c>
      <c r="B14" s="89">
        <v>23</v>
      </c>
      <c r="C14" s="89">
        <v>3.1360434782608699</v>
      </c>
      <c r="D14" s="89">
        <v>0</v>
      </c>
      <c r="E14" s="89">
        <v>3</v>
      </c>
      <c r="F14" s="89">
        <v>8</v>
      </c>
    </row>
    <row r="15" spans="1:6" x14ac:dyDescent="0.15">
      <c r="A15" s="88" t="s">
        <v>29868</v>
      </c>
      <c r="B15" s="89">
        <v>24</v>
      </c>
      <c r="C15" s="89">
        <v>3.8106666666666662</v>
      </c>
      <c r="D15" s="89">
        <v>0</v>
      </c>
      <c r="E15" s="89">
        <v>6</v>
      </c>
      <c r="F15" s="89">
        <v>2</v>
      </c>
    </row>
    <row r="16" spans="1:6" x14ac:dyDescent="0.15">
      <c r="A16" s="88" t="s">
        <v>30099</v>
      </c>
      <c r="B16" s="89">
        <v>194</v>
      </c>
      <c r="C16" s="89">
        <v>3.1386010362694305</v>
      </c>
      <c r="D16" s="89">
        <v>1</v>
      </c>
      <c r="E16" s="89">
        <v>31</v>
      </c>
      <c r="F16" s="89">
        <v>62</v>
      </c>
    </row>
  </sheetData>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95"/>
  <sheetViews>
    <sheetView workbookViewId="0">
      <pane ySplit="1" topLeftCell="A171" activePane="bottomLeft" state="frozen"/>
      <selection pane="bottomLeft" activeCell="C8" sqref="C8"/>
    </sheetView>
  </sheetViews>
  <sheetFormatPr defaultRowHeight="13.5" x14ac:dyDescent="0.15"/>
  <cols>
    <col min="1" max="1" width="9" style="82"/>
    <col min="2" max="2" width="22.375" style="86" customWidth="1"/>
    <col min="3" max="3" width="20.5" style="86" customWidth="1"/>
    <col min="4" max="11" width="0" style="82" hidden="1" customWidth="1"/>
    <col min="12" max="12" width="46.875" style="86" customWidth="1"/>
    <col min="13" max="13" width="42" style="86" customWidth="1"/>
    <col min="14" max="72" width="0" style="82" hidden="1" customWidth="1"/>
    <col min="73" max="73" width="9" style="82"/>
    <col min="74" max="77" width="0" style="82" hidden="1" customWidth="1"/>
    <col min="78" max="16384" width="9" style="82"/>
  </cols>
  <sheetData>
    <row r="1" spans="1:77" s="54" customFormat="1" x14ac:dyDescent="0.15">
      <c r="A1" s="36" t="s">
        <v>27425</v>
      </c>
      <c r="B1" s="36" t="s">
        <v>27430</v>
      </c>
      <c r="C1" s="36" t="s">
        <v>27431</v>
      </c>
      <c r="D1" s="27" t="s">
        <v>0</v>
      </c>
      <c r="E1" s="27" t="s">
        <v>1</v>
      </c>
      <c r="F1" s="27" t="s">
        <v>2</v>
      </c>
      <c r="G1" s="27" t="s">
        <v>3</v>
      </c>
      <c r="H1" s="27" t="s">
        <v>4</v>
      </c>
      <c r="I1" s="28" t="s">
        <v>27432</v>
      </c>
      <c r="J1" s="27" t="s">
        <v>6</v>
      </c>
      <c r="K1" s="27" t="s">
        <v>7</v>
      </c>
      <c r="L1" s="36" t="s">
        <v>27433</v>
      </c>
      <c r="M1" s="36" t="s">
        <v>27434</v>
      </c>
      <c r="N1" s="36" t="s">
        <v>10</v>
      </c>
      <c r="O1" s="36" t="s">
        <v>11</v>
      </c>
      <c r="P1" s="36" t="s">
        <v>12</v>
      </c>
      <c r="Q1" s="36" t="s">
        <v>27435</v>
      </c>
      <c r="R1" s="36" t="s">
        <v>14</v>
      </c>
      <c r="S1" s="36" t="s">
        <v>15</v>
      </c>
      <c r="T1" s="36" t="s">
        <v>16</v>
      </c>
      <c r="U1" s="36" t="s">
        <v>17</v>
      </c>
      <c r="V1" s="36" t="s">
        <v>18</v>
      </c>
      <c r="W1" s="36" t="s">
        <v>19</v>
      </c>
      <c r="X1" s="36" t="s">
        <v>20</v>
      </c>
      <c r="Y1" s="36" t="s">
        <v>21</v>
      </c>
      <c r="Z1" s="36" t="s">
        <v>22</v>
      </c>
      <c r="AA1" s="36" t="s">
        <v>23</v>
      </c>
      <c r="AB1" s="36" t="s">
        <v>24</v>
      </c>
      <c r="AC1" s="36" t="s">
        <v>25</v>
      </c>
      <c r="AD1" s="36" t="s">
        <v>26</v>
      </c>
      <c r="AE1" s="36" t="s">
        <v>27</v>
      </c>
      <c r="AF1" s="36" t="s">
        <v>28</v>
      </c>
      <c r="AG1" s="36" t="s">
        <v>29</v>
      </c>
      <c r="AH1" s="36" t="s">
        <v>30</v>
      </c>
      <c r="AI1" s="36" t="s">
        <v>31</v>
      </c>
      <c r="AJ1" s="36" t="s">
        <v>32</v>
      </c>
      <c r="AK1" s="36" t="s">
        <v>33</v>
      </c>
      <c r="AL1" s="36" t="s">
        <v>34</v>
      </c>
      <c r="AM1" s="36" t="s">
        <v>35</v>
      </c>
      <c r="AN1" s="36" t="s">
        <v>36</v>
      </c>
      <c r="AO1" s="36" t="s">
        <v>37</v>
      </c>
      <c r="AP1" s="36" t="s">
        <v>27436</v>
      </c>
      <c r="AQ1" s="36" t="s">
        <v>39</v>
      </c>
      <c r="AR1" s="36" t="s">
        <v>40</v>
      </c>
      <c r="AS1" s="36" t="s">
        <v>41</v>
      </c>
      <c r="AT1" s="36" t="s">
        <v>42</v>
      </c>
      <c r="AU1" s="36" t="s">
        <v>43</v>
      </c>
      <c r="AV1" s="36" t="s">
        <v>44</v>
      </c>
      <c r="AW1" s="36" t="s">
        <v>45</v>
      </c>
      <c r="AX1" s="36" t="s">
        <v>46</v>
      </c>
      <c r="AY1" s="36" t="s">
        <v>47</v>
      </c>
      <c r="AZ1" s="36" t="s">
        <v>48</v>
      </c>
      <c r="BA1" s="36" t="s">
        <v>49</v>
      </c>
      <c r="BB1" s="36" t="s">
        <v>50</v>
      </c>
      <c r="BC1" s="36" t="s">
        <v>51</v>
      </c>
      <c r="BD1" s="36" t="s">
        <v>52</v>
      </c>
      <c r="BE1" s="36" t="s">
        <v>53</v>
      </c>
      <c r="BF1" s="36" t="s">
        <v>54</v>
      </c>
      <c r="BG1" s="36" t="s">
        <v>55</v>
      </c>
      <c r="BH1" s="36" t="s">
        <v>56</v>
      </c>
      <c r="BI1" s="36" t="s">
        <v>57</v>
      </c>
      <c r="BJ1" s="36" t="s">
        <v>58</v>
      </c>
      <c r="BK1" s="36" t="s">
        <v>59</v>
      </c>
      <c r="BL1" s="36" t="s">
        <v>60</v>
      </c>
      <c r="BM1" s="36" t="s">
        <v>61</v>
      </c>
      <c r="BN1" s="81" t="s">
        <v>27437</v>
      </c>
      <c r="BO1" s="81" t="s">
        <v>27438</v>
      </c>
      <c r="BP1" s="81" t="s">
        <v>27426</v>
      </c>
      <c r="BQ1" s="81" t="s">
        <v>27427</v>
      </c>
      <c r="BR1" s="81" t="s">
        <v>27428</v>
      </c>
      <c r="BS1" s="81" t="s">
        <v>27429</v>
      </c>
      <c r="BT1" s="36" t="s">
        <v>27436</v>
      </c>
      <c r="BU1" s="36" t="s">
        <v>27440</v>
      </c>
      <c r="BV1" s="54" t="s">
        <v>27441</v>
      </c>
      <c r="BW1" s="54" t="s">
        <v>27442</v>
      </c>
      <c r="BX1" s="54" t="s">
        <v>27443</v>
      </c>
      <c r="BY1" s="54" t="s">
        <v>27444</v>
      </c>
    </row>
    <row r="2" spans="1:77" s="12" customFormat="1" ht="40.5" x14ac:dyDescent="0.15">
      <c r="A2" s="39">
        <v>1</v>
      </c>
      <c r="B2" s="41" t="s">
        <v>27474</v>
      </c>
      <c r="C2" s="41" t="s">
        <v>29896</v>
      </c>
      <c r="D2" s="82" t="s">
        <v>62</v>
      </c>
      <c r="E2" s="82" t="s">
        <v>902</v>
      </c>
      <c r="F2" s="82"/>
      <c r="G2" s="82"/>
      <c r="H2" s="82"/>
      <c r="I2" s="82" t="s">
        <v>903</v>
      </c>
      <c r="J2" s="82"/>
      <c r="K2" s="82"/>
      <c r="L2" s="41" t="s">
        <v>30029</v>
      </c>
      <c r="M2" s="41" t="s">
        <v>905</v>
      </c>
      <c r="N2" s="39"/>
      <c r="O2" s="39"/>
      <c r="P2" s="39" t="s">
        <v>67</v>
      </c>
      <c r="Q2" s="39" t="s">
        <v>68</v>
      </c>
      <c r="R2" s="39"/>
      <c r="S2" s="39"/>
      <c r="T2" s="39"/>
      <c r="U2" s="39"/>
      <c r="V2" s="39"/>
      <c r="W2" s="39"/>
      <c r="X2" s="39" t="s">
        <v>906</v>
      </c>
      <c r="Y2" s="39"/>
      <c r="Z2" s="39" t="s">
        <v>907</v>
      </c>
      <c r="AA2" s="39" t="s">
        <v>908</v>
      </c>
      <c r="AB2" s="39" t="s">
        <v>909</v>
      </c>
      <c r="AC2" s="39"/>
      <c r="AD2" s="39"/>
      <c r="AE2" s="39" t="s">
        <v>910</v>
      </c>
      <c r="AF2" s="39" t="s">
        <v>911</v>
      </c>
      <c r="AG2" s="39"/>
      <c r="AH2" s="39">
        <v>64</v>
      </c>
      <c r="AI2" s="39">
        <v>0</v>
      </c>
      <c r="AJ2" s="39">
        <v>0</v>
      </c>
      <c r="AK2" s="39">
        <v>0</v>
      </c>
      <c r="AL2" s="39">
        <v>0</v>
      </c>
      <c r="AM2" s="39" t="s">
        <v>912</v>
      </c>
      <c r="AN2" s="39" t="s">
        <v>768</v>
      </c>
      <c r="AO2" s="39" t="s">
        <v>913</v>
      </c>
      <c r="AP2" s="39" t="s">
        <v>914</v>
      </c>
      <c r="AQ2" s="39" t="s">
        <v>915</v>
      </c>
      <c r="AR2" s="39"/>
      <c r="AS2" s="39" t="s">
        <v>916</v>
      </c>
      <c r="AT2" s="39" t="s">
        <v>917</v>
      </c>
      <c r="AU2" s="39" t="s">
        <v>866</v>
      </c>
      <c r="AV2" s="39">
        <v>2016</v>
      </c>
      <c r="AW2" s="39">
        <v>82</v>
      </c>
      <c r="AX2" s="39">
        <v>3</v>
      </c>
      <c r="AY2" s="39"/>
      <c r="AZ2" s="39"/>
      <c r="BA2" s="39"/>
      <c r="BB2" s="39"/>
      <c r="BC2" s="39">
        <v>778</v>
      </c>
      <c r="BD2" s="39">
        <v>787</v>
      </c>
      <c r="BE2" s="39"/>
      <c r="BF2" s="39" t="s">
        <v>918</v>
      </c>
      <c r="BG2" s="39"/>
      <c r="BH2" s="39">
        <v>10</v>
      </c>
      <c r="BI2" s="39" t="s">
        <v>919</v>
      </c>
      <c r="BJ2" s="39" t="s">
        <v>919</v>
      </c>
      <c r="BK2" s="39" t="s">
        <v>920</v>
      </c>
      <c r="BL2" s="39" t="s">
        <v>921</v>
      </c>
      <c r="BM2" s="39"/>
      <c r="BN2" s="39" t="str">
        <f t="shared" ref="BN2:BN33" si="0">IF(COUNTIF(AA2,"*Nanjing Agr Univ*"),AA2)</f>
        <v>Zhu, WY (reprint author), Nanjing Agr Univ, Jiangsu Key Lab Gastrointestinal Nutr &amp; Anim Hlth, Lab Gastrointestinal Microbiol, Nanjing, Jiangsu, Peoples R China.</v>
      </c>
      <c r="BO2" s="39" t="b">
        <f t="shared" ref="BO2:BO33" si="1">IF(COUNTIF(BN2,"*Life Sci*"),"生命科学学院",IF(COUNTIF(BN2,"*Coll Hort*"),"园艺学院"))</f>
        <v>0</v>
      </c>
      <c r="BP2" s="39" t="b">
        <f t="shared" ref="BP2:BP33" si="2">IF(COUNTIF(BN2,"*Anim Sci*"),"动物科技学院",IF(COUNTIF(BN2,"*Vet Med*"),"动物医学院"))</f>
        <v>0</v>
      </c>
      <c r="BQ2" s="39" t="b">
        <f t="shared" ref="BQ2:BQ33" si="3">IF(COUNTIF(BN2,"*Resources*"),"资源管理与环境保护学院",IF(COUNTIF(BN2,"*Dept Entomol*"),"植物保护学院"))</f>
        <v>0</v>
      </c>
      <c r="BR2" s="39" t="b">
        <f t="shared" ref="BR2:BR33" si="4">IF(COUNTIF(BN2,"*Coll Agr*"),"农学院",IF(COUNTIF(BN2,"*Plant Protect*"),"植物保护学院"))</f>
        <v>0</v>
      </c>
      <c r="BS2" s="39" t="b">
        <f t="shared" ref="BS2:BS33" si="5">IF(COUNTIF(BN2,"*Food Sci*"),"食品科技学院")</f>
        <v>0</v>
      </c>
      <c r="BT2" s="54" t="str">
        <f t="shared" ref="BT2:BT33" si="6">AP2</f>
        <v>0099-2240</v>
      </c>
      <c r="BU2" s="54">
        <v>4.359</v>
      </c>
      <c r="BV2" s="6" t="b">
        <f t="shared" ref="BV2:BV33" si="7">IF(BU2&gt;=10,1)</f>
        <v>0</v>
      </c>
      <c r="BW2" s="6" t="b">
        <f t="shared" ref="BW2:BW33" si="8">IF(BU2&gt;=5,1)</f>
        <v>0</v>
      </c>
      <c r="BX2" s="6" t="b">
        <f t="shared" ref="BX2:BX33" si="9">IF(BU2&lt;2,1)</f>
        <v>0</v>
      </c>
      <c r="BY2" s="82">
        <v>1</v>
      </c>
    </row>
    <row r="3" spans="1:77" s="12" customFormat="1" ht="40.5" x14ac:dyDescent="0.15">
      <c r="A3" s="39">
        <v>2</v>
      </c>
      <c r="B3" s="41" t="s">
        <v>27474</v>
      </c>
      <c r="C3" s="41" t="s">
        <v>29895</v>
      </c>
      <c r="D3" s="82" t="s">
        <v>62</v>
      </c>
      <c r="E3" s="82" t="s">
        <v>872</v>
      </c>
      <c r="F3" s="82"/>
      <c r="G3" s="82"/>
      <c r="H3" s="82"/>
      <c r="I3" s="82" t="s">
        <v>29893</v>
      </c>
      <c r="J3" s="82"/>
      <c r="K3" s="82"/>
      <c r="L3" s="41" t="s">
        <v>874</v>
      </c>
      <c r="M3" s="41" t="s">
        <v>875</v>
      </c>
      <c r="N3" s="39"/>
      <c r="O3" s="39"/>
      <c r="P3" s="39" t="s">
        <v>67</v>
      </c>
      <c r="Q3" s="39" t="s">
        <v>68</v>
      </c>
      <c r="R3" s="39"/>
      <c r="S3" s="39"/>
      <c r="T3" s="39"/>
      <c r="U3" s="39"/>
      <c r="V3" s="39"/>
      <c r="W3" s="39" t="s">
        <v>876</v>
      </c>
      <c r="X3" s="39" t="s">
        <v>877</v>
      </c>
      <c r="Y3" s="39"/>
      <c r="Z3" s="39" t="s">
        <v>878</v>
      </c>
      <c r="AA3" s="39" t="s">
        <v>879</v>
      </c>
      <c r="AB3" s="39" t="s">
        <v>880</v>
      </c>
      <c r="AC3" s="39"/>
      <c r="AD3" s="39"/>
      <c r="AE3" s="39" t="s">
        <v>881</v>
      </c>
      <c r="AF3" s="39" t="s">
        <v>882</v>
      </c>
      <c r="AG3" s="39"/>
      <c r="AH3" s="39">
        <v>24</v>
      </c>
      <c r="AI3" s="39">
        <v>0</v>
      </c>
      <c r="AJ3" s="39">
        <v>0</v>
      </c>
      <c r="AK3" s="39">
        <v>0</v>
      </c>
      <c r="AL3" s="39">
        <v>0</v>
      </c>
      <c r="AM3" s="39" t="s">
        <v>112</v>
      </c>
      <c r="AN3" s="39" t="s">
        <v>113</v>
      </c>
      <c r="AO3" s="39" t="s">
        <v>114</v>
      </c>
      <c r="AP3" s="39" t="s">
        <v>883</v>
      </c>
      <c r="AQ3" s="39" t="s">
        <v>884</v>
      </c>
      <c r="AR3" s="39"/>
      <c r="AS3" s="39" t="s">
        <v>885</v>
      </c>
      <c r="AT3" s="39" t="s">
        <v>886</v>
      </c>
      <c r="AU3" s="39" t="s">
        <v>866</v>
      </c>
      <c r="AV3" s="39">
        <v>2016</v>
      </c>
      <c r="AW3" s="39">
        <v>212</v>
      </c>
      <c r="AX3" s="39"/>
      <c r="AY3" s="39"/>
      <c r="AZ3" s="39"/>
      <c r="BA3" s="39"/>
      <c r="BB3" s="39"/>
      <c r="BC3" s="39">
        <v>63</v>
      </c>
      <c r="BD3" s="39">
        <v>69</v>
      </c>
      <c r="BE3" s="39"/>
      <c r="BF3" s="39" t="s">
        <v>887</v>
      </c>
      <c r="BG3" s="39"/>
      <c r="BH3" s="39">
        <v>7</v>
      </c>
      <c r="BI3" s="39" t="s">
        <v>697</v>
      </c>
      <c r="BJ3" s="39" t="s">
        <v>473</v>
      </c>
      <c r="BK3" s="39" t="s">
        <v>888</v>
      </c>
      <c r="BL3" s="39" t="s">
        <v>889</v>
      </c>
      <c r="BM3" s="39"/>
      <c r="BN3" s="39" t="str">
        <f t="shared" si="0"/>
        <v>Wen, C; Zhou, YM (reprint author), Nanjing Agr Univ, Coll Anim Sci &amp; Technol, Nanjing 210095, Jiangsu, Peoples R China.</v>
      </c>
      <c r="BO3" s="39" t="b">
        <f t="shared" si="1"/>
        <v>0</v>
      </c>
      <c r="BP3" s="39" t="str">
        <f t="shared" si="2"/>
        <v>动物科技学院</v>
      </c>
      <c r="BQ3" s="39" t="b">
        <f t="shared" si="3"/>
        <v>0</v>
      </c>
      <c r="BR3" s="39" t="b">
        <f t="shared" si="4"/>
        <v>0</v>
      </c>
      <c r="BS3" s="39" t="b">
        <f t="shared" si="5"/>
        <v>0</v>
      </c>
      <c r="BT3" s="54" t="str">
        <f t="shared" si="6"/>
        <v>0377-8401</v>
      </c>
      <c r="BU3" s="54">
        <v>2.109</v>
      </c>
      <c r="BV3" s="6" t="b">
        <f t="shared" si="7"/>
        <v>0</v>
      </c>
      <c r="BW3" s="6" t="b">
        <f t="shared" si="8"/>
        <v>0</v>
      </c>
      <c r="BX3" s="6" t="b">
        <f t="shared" si="9"/>
        <v>0</v>
      </c>
      <c r="BY3" s="82">
        <v>1</v>
      </c>
    </row>
    <row r="4" spans="1:77" s="12" customFormat="1" ht="40.5" x14ac:dyDescent="0.15">
      <c r="A4" s="39">
        <v>3</v>
      </c>
      <c r="B4" s="41" t="s">
        <v>27474</v>
      </c>
      <c r="C4" s="41" t="s">
        <v>29889</v>
      </c>
      <c r="D4" s="82" t="s">
        <v>62</v>
      </c>
      <c r="E4" s="82" t="s">
        <v>3809</v>
      </c>
      <c r="F4" s="82"/>
      <c r="G4" s="82"/>
      <c r="H4" s="82"/>
      <c r="I4" s="82" t="s">
        <v>3810</v>
      </c>
      <c r="J4" s="82"/>
      <c r="K4" s="82"/>
      <c r="L4" s="41" t="s">
        <v>3811</v>
      </c>
      <c r="M4" s="41" t="s">
        <v>3812</v>
      </c>
      <c r="N4" s="39"/>
      <c r="O4" s="39"/>
      <c r="P4" s="39" t="s">
        <v>67</v>
      </c>
      <c r="Q4" s="39" t="s">
        <v>68</v>
      </c>
      <c r="R4" s="39"/>
      <c r="S4" s="39"/>
      <c r="T4" s="39"/>
      <c r="U4" s="39"/>
      <c r="V4" s="39"/>
      <c r="W4" s="39" t="s">
        <v>3813</v>
      </c>
      <c r="X4" s="39" t="s">
        <v>3814</v>
      </c>
      <c r="Y4" s="39"/>
      <c r="Z4" s="39" t="s">
        <v>3815</v>
      </c>
      <c r="AA4" s="39" t="s">
        <v>3816</v>
      </c>
      <c r="AB4" s="39" t="s">
        <v>3817</v>
      </c>
      <c r="AC4" s="39"/>
      <c r="AD4" s="39"/>
      <c r="AE4" s="39" t="s">
        <v>3818</v>
      </c>
      <c r="AF4" s="39" t="s">
        <v>3819</v>
      </c>
      <c r="AG4" s="39"/>
      <c r="AH4" s="39">
        <v>48</v>
      </c>
      <c r="AI4" s="39">
        <v>0</v>
      </c>
      <c r="AJ4" s="39">
        <v>0</v>
      </c>
      <c r="AK4" s="39">
        <v>4</v>
      </c>
      <c r="AL4" s="39">
        <v>4</v>
      </c>
      <c r="AM4" s="39" t="s">
        <v>3820</v>
      </c>
      <c r="AN4" s="39" t="s">
        <v>3821</v>
      </c>
      <c r="AO4" s="39" t="s">
        <v>3822</v>
      </c>
      <c r="AP4" s="39" t="s">
        <v>3823</v>
      </c>
      <c r="AQ4" s="39" t="s">
        <v>3824</v>
      </c>
      <c r="AR4" s="39"/>
      <c r="AS4" s="39" t="s">
        <v>3825</v>
      </c>
      <c r="AT4" s="39" t="s">
        <v>3826</v>
      </c>
      <c r="AU4" s="39"/>
      <c r="AV4" s="39">
        <v>2016</v>
      </c>
      <c r="AW4" s="39">
        <v>56</v>
      </c>
      <c r="AX4" s="39">
        <v>1</v>
      </c>
      <c r="AY4" s="39"/>
      <c r="AZ4" s="39"/>
      <c r="BA4" s="39"/>
      <c r="BB4" s="39"/>
      <c r="BC4" s="39">
        <v>48</v>
      </c>
      <c r="BD4" s="39">
        <v>54</v>
      </c>
      <c r="BE4" s="39"/>
      <c r="BF4" s="39" t="s">
        <v>3827</v>
      </c>
      <c r="BG4" s="39"/>
      <c r="BH4" s="39">
        <v>7</v>
      </c>
      <c r="BI4" s="39" t="s">
        <v>2823</v>
      </c>
      <c r="BJ4" s="39" t="s">
        <v>473</v>
      </c>
      <c r="BK4" s="39" t="s">
        <v>3828</v>
      </c>
      <c r="BL4" s="39" t="s">
        <v>3829</v>
      </c>
      <c r="BM4" s="39"/>
      <c r="BN4" s="39" t="str">
        <f t="shared" si="0"/>
        <v>Gao, F (reprint author), Nanjing Agr Univ, Coll Anim Sci &amp; Technol, Nanjing 210095, Jiangsu, Peoples R China.</v>
      </c>
      <c r="BO4" s="39" t="b">
        <f t="shared" si="1"/>
        <v>0</v>
      </c>
      <c r="BP4" s="39" t="str">
        <f t="shared" si="2"/>
        <v>动物科技学院</v>
      </c>
      <c r="BQ4" s="39" t="b">
        <f t="shared" si="3"/>
        <v>0</v>
      </c>
      <c r="BR4" s="39" t="b">
        <f t="shared" si="4"/>
        <v>0</v>
      </c>
      <c r="BS4" s="39" t="b">
        <f t="shared" si="5"/>
        <v>0</v>
      </c>
      <c r="BT4" s="54" t="str">
        <f t="shared" si="6"/>
        <v>1836-0939</v>
      </c>
      <c r="BU4" s="54">
        <v>1.6519999999999999</v>
      </c>
      <c r="BV4" s="6" t="b">
        <f t="shared" si="7"/>
        <v>0</v>
      </c>
      <c r="BW4" s="6" t="b">
        <f t="shared" si="8"/>
        <v>0</v>
      </c>
      <c r="BX4" s="6">
        <f t="shared" si="9"/>
        <v>1</v>
      </c>
      <c r="BY4" s="82">
        <v>1</v>
      </c>
    </row>
    <row r="5" spans="1:77" s="12" customFormat="1" ht="40.5" x14ac:dyDescent="0.15">
      <c r="A5" s="39">
        <v>4</v>
      </c>
      <c r="B5" s="41" t="s">
        <v>27474</v>
      </c>
      <c r="C5" s="41" t="s">
        <v>27571</v>
      </c>
      <c r="D5" s="82" t="s">
        <v>62</v>
      </c>
      <c r="E5" s="82" t="s">
        <v>3299</v>
      </c>
      <c r="F5" s="82"/>
      <c r="G5" s="82"/>
      <c r="H5" s="82"/>
      <c r="I5" s="82" t="s">
        <v>3300</v>
      </c>
      <c r="J5" s="82"/>
      <c r="K5" s="82"/>
      <c r="L5" s="41" t="s">
        <v>3301</v>
      </c>
      <c r="M5" s="41" t="s">
        <v>3302</v>
      </c>
      <c r="N5" s="39"/>
      <c r="O5" s="39"/>
      <c r="P5" s="39" t="s">
        <v>67</v>
      </c>
      <c r="Q5" s="39" t="s">
        <v>68</v>
      </c>
      <c r="R5" s="39"/>
      <c r="S5" s="39"/>
      <c r="T5" s="39"/>
      <c r="U5" s="39"/>
      <c r="V5" s="39"/>
      <c r="W5" s="39"/>
      <c r="X5" s="39" t="s">
        <v>3303</v>
      </c>
      <c r="Y5" s="39"/>
      <c r="Z5" s="39" t="s">
        <v>3304</v>
      </c>
      <c r="AA5" s="39" t="s">
        <v>3305</v>
      </c>
      <c r="AB5" s="39" t="s">
        <v>3306</v>
      </c>
      <c r="AC5" s="39"/>
      <c r="AD5" s="39"/>
      <c r="AE5" s="39" t="s">
        <v>3307</v>
      </c>
      <c r="AF5" s="39" t="s">
        <v>3308</v>
      </c>
      <c r="AG5" s="39"/>
      <c r="AH5" s="39">
        <v>38</v>
      </c>
      <c r="AI5" s="39">
        <v>0</v>
      </c>
      <c r="AJ5" s="39">
        <v>0</v>
      </c>
      <c r="AK5" s="39">
        <v>0</v>
      </c>
      <c r="AL5" s="39">
        <v>0</v>
      </c>
      <c r="AM5" s="39" t="s">
        <v>3309</v>
      </c>
      <c r="AN5" s="39" t="s">
        <v>214</v>
      </c>
      <c r="AO5" s="39" t="s">
        <v>3310</v>
      </c>
      <c r="AP5" s="39" t="s">
        <v>30081</v>
      </c>
      <c r="AQ5" s="39" t="s">
        <v>3312</v>
      </c>
      <c r="AR5" s="39"/>
      <c r="AS5" s="39" t="s">
        <v>3313</v>
      </c>
      <c r="AT5" s="39" t="s">
        <v>3314</v>
      </c>
      <c r="AU5" s="39"/>
      <c r="AV5" s="39">
        <v>2016</v>
      </c>
      <c r="AW5" s="39"/>
      <c r="AX5" s="39"/>
      <c r="AY5" s="39"/>
      <c r="AZ5" s="39"/>
      <c r="BA5" s="39"/>
      <c r="BB5" s="39"/>
      <c r="BC5" s="39"/>
      <c r="BD5" s="39"/>
      <c r="BE5" s="39">
        <v>3162363</v>
      </c>
      <c r="BF5" s="39" t="s">
        <v>3315</v>
      </c>
      <c r="BG5" s="39"/>
      <c r="BH5" s="39">
        <v>10</v>
      </c>
      <c r="BI5" s="39" t="s">
        <v>3316</v>
      </c>
      <c r="BJ5" s="39" t="s">
        <v>2348</v>
      </c>
      <c r="BK5" s="39" t="s">
        <v>3317</v>
      </c>
      <c r="BL5" s="39" t="s">
        <v>3318</v>
      </c>
      <c r="BM5" s="39"/>
      <c r="BN5" s="39" t="str">
        <f t="shared" si="0"/>
        <v>Liu, HL (reprint author), Nanjing Agr Univ, Coll Anim Sci &amp; Technol, Dept Anim Breeding &amp; Genet, Nanjing 210095, Jiangsu, Peoples R China.</v>
      </c>
      <c r="BO5" s="39" t="b">
        <f t="shared" si="1"/>
        <v>0</v>
      </c>
      <c r="BP5" s="39" t="str">
        <f t="shared" si="2"/>
        <v>动物科技学院</v>
      </c>
      <c r="BQ5" s="39" t="b">
        <f t="shared" si="3"/>
        <v>0</v>
      </c>
      <c r="BR5" s="39" t="b">
        <f t="shared" si="4"/>
        <v>0</v>
      </c>
      <c r="BS5" s="39" t="b">
        <f t="shared" si="5"/>
        <v>0</v>
      </c>
      <c r="BT5" s="54" t="str">
        <f t="shared" si="6"/>
        <v>1687-966X</v>
      </c>
      <c r="BU5" s="39">
        <v>2.8130000000000002</v>
      </c>
      <c r="BV5" s="6" t="b">
        <f t="shared" si="7"/>
        <v>0</v>
      </c>
      <c r="BW5" s="6" t="b">
        <f t="shared" si="8"/>
        <v>0</v>
      </c>
      <c r="BX5" s="6" t="b">
        <f t="shared" si="9"/>
        <v>0</v>
      </c>
      <c r="BY5" s="82">
        <v>1</v>
      </c>
    </row>
    <row r="6" spans="1:77" s="12" customFormat="1" ht="54" x14ac:dyDescent="0.15">
      <c r="A6" s="39">
        <v>5</v>
      </c>
      <c r="B6" s="41" t="s">
        <v>27474</v>
      </c>
      <c r="C6" s="41" t="s">
        <v>29890</v>
      </c>
      <c r="D6" s="82" t="s">
        <v>62</v>
      </c>
      <c r="E6" s="82" t="s">
        <v>3960</v>
      </c>
      <c r="F6" s="82"/>
      <c r="G6" s="82"/>
      <c r="H6" s="82"/>
      <c r="I6" s="82" t="s">
        <v>3961</v>
      </c>
      <c r="J6" s="82"/>
      <c r="K6" s="82"/>
      <c r="L6" s="41" t="s">
        <v>3962</v>
      </c>
      <c r="M6" s="41" t="s">
        <v>3963</v>
      </c>
      <c r="N6" s="39"/>
      <c r="O6" s="39"/>
      <c r="P6" s="39" t="s">
        <v>67</v>
      </c>
      <c r="Q6" s="39" t="s">
        <v>68</v>
      </c>
      <c r="R6" s="39"/>
      <c r="S6" s="39"/>
      <c r="T6" s="39"/>
      <c r="U6" s="39"/>
      <c r="V6" s="39"/>
      <c r="W6" s="39" t="s">
        <v>3964</v>
      </c>
      <c r="X6" s="39" t="s">
        <v>3965</v>
      </c>
      <c r="Y6" s="39"/>
      <c r="Z6" s="39" t="s">
        <v>3966</v>
      </c>
      <c r="AA6" s="39" t="s">
        <v>3967</v>
      </c>
      <c r="AB6" s="39" t="s">
        <v>3535</v>
      </c>
      <c r="AC6" s="39"/>
      <c r="AD6" s="39"/>
      <c r="AE6" s="39" t="s">
        <v>3968</v>
      </c>
      <c r="AF6" s="39" t="s">
        <v>3969</v>
      </c>
      <c r="AG6" s="39"/>
      <c r="AH6" s="39">
        <v>40</v>
      </c>
      <c r="AI6" s="39">
        <v>0</v>
      </c>
      <c r="AJ6" s="39">
        <v>0</v>
      </c>
      <c r="AK6" s="39">
        <v>12</v>
      </c>
      <c r="AL6" s="39">
        <v>12</v>
      </c>
      <c r="AM6" s="39" t="s">
        <v>1519</v>
      </c>
      <c r="AN6" s="39" t="s">
        <v>214</v>
      </c>
      <c r="AO6" s="39" t="s">
        <v>1520</v>
      </c>
      <c r="AP6" s="39" t="s">
        <v>3970</v>
      </c>
      <c r="AQ6" s="39" t="s">
        <v>3971</v>
      </c>
      <c r="AR6" s="39"/>
      <c r="AS6" s="39" t="s">
        <v>3972</v>
      </c>
      <c r="AT6" s="39" t="s">
        <v>3973</v>
      </c>
      <c r="AU6" s="39" t="s">
        <v>2677</v>
      </c>
      <c r="AV6" s="39">
        <v>2016</v>
      </c>
      <c r="AW6" s="39">
        <v>191</v>
      </c>
      <c r="AX6" s="39"/>
      <c r="AY6" s="39"/>
      <c r="AZ6" s="39"/>
      <c r="BA6" s="39"/>
      <c r="BB6" s="39"/>
      <c r="BC6" s="39">
        <v>20</v>
      </c>
      <c r="BD6" s="39">
        <v>25</v>
      </c>
      <c r="BE6" s="39"/>
      <c r="BF6" s="39" t="s">
        <v>3974</v>
      </c>
      <c r="BG6" s="39"/>
      <c r="BH6" s="39">
        <v>6</v>
      </c>
      <c r="BI6" s="39" t="s">
        <v>3975</v>
      </c>
      <c r="BJ6" s="39" t="s">
        <v>3975</v>
      </c>
      <c r="BK6" s="39" t="s">
        <v>3976</v>
      </c>
      <c r="BL6" s="39" t="s">
        <v>3977</v>
      </c>
      <c r="BM6" s="39">
        <v>26342959</v>
      </c>
      <c r="BN6" s="39" t="str">
        <f t="shared" si="0"/>
        <v>Liu, WB (reprint author), Nanjing Agr Univ, Coll Anim Sci &amp; Technol, 1 Weigang Rd, Nanjing 210095, Jiangsu, Peoples R China.</v>
      </c>
      <c r="BO6" s="39" t="b">
        <f t="shared" si="1"/>
        <v>0</v>
      </c>
      <c r="BP6" s="39" t="str">
        <f t="shared" si="2"/>
        <v>动物科技学院</v>
      </c>
      <c r="BQ6" s="39" t="b">
        <f t="shared" si="3"/>
        <v>0</v>
      </c>
      <c r="BR6" s="39" t="b">
        <f t="shared" si="4"/>
        <v>0</v>
      </c>
      <c r="BS6" s="39" t="b">
        <f t="shared" si="5"/>
        <v>0</v>
      </c>
      <c r="BT6" s="54" t="str">
        <f t="shared" si="6"/>
        <v>1096-4959</v>
      </c>
      <c r="BU6" s="54">
        <v>1.5509999999999999</v>
      </c>
      <c r="BV6" s="6" t="b">
        <f t="shared" si="7"/>
        <v>0</v>
      </c>
      <c r="BW6" s="6" t="b">
        <f t="shared" si="8"/>
        <v>0</v>
      </c>
      <c r="BX6" s="6">
        <f t="shared" si="9"/>
        <v>1</v>
      </c>
      <c r="BY6" s="82">
        <v>1</v>
      </c>
    </row>
    <row r="7" spans="1:77" s="12" customFormat="1" ht="67.5" x14ac:dyDescent="0.15">
      <c r="A7" s="39">
        <v>6</v>
      </c>
      <c r="B7" s="41" t="s">
        <v>27474</v>
      </c>
      <c r="C7" s="41" t="s">
        <v>29890</v>
      </c>
      <c r="D7" s="82" t="s">
        <v>62</v>
      </c>
      <c r="E7" s="82" t="s">
        <v>3527</v>
      </c>
      <c r="F7" s="82"/>
      <c r="G7" s="82"/>
      <c r="H7" s="82"/>
      <c r="I7" s="82" t="s">
        <v>3528</v>
      </c>
      <c r="J7" s="82"/>
      <c r="K7" s="82"/>
      <c r="L7" s="41" t="s">
        <v>3529</v>
      </c>
      <c r="M7" s="41" t="s">
        <v>3530</v>
      </c>
      <c r="N7" s="39"/>
      <c r="O7" s="39"/>
      <c r="P7" s="39" t="s">
        <v>67</v>
      </c>
      <c r="Q7" s="39" t="s">
        <v>68</v>
      </c>
      <c r="R7" s="39"/>
      <c r="S7" s="39"/>
      <c r="T7" s="39"/>
      <c r="U7" s="39"/>
      <c r="V7" s="39"/>
      <c r="W7" s="39" t="s">
        <v>3531</v>
      </c>
      <c r="X7" s="39" t="s">
        <v>3532</v>
      </c>
      <c r="Y7" s="39"/>
      <c r="Z7" s="39" t="s">
        <v>3533</v>
      </c>
      <c r="AA7" s="39" t="s">
        <v>3534</v>
      </c>
      <c r="AB7" s="39" t="s">
        <v>3535</v>
      </c>
      <c r="AC7" s="39"/>
      <c r="AD7" s="39"/>
      <c r="AE7" s="39" t="s">
        <v>3536</v>
      </c>
      <c r="AF7" s="39" t="s">
        <v>3537</v>
      </c>
      <c r="AG7" s="39"/>
      <c r="AH7" s="39">
        <v>58</v>
      </c>
      <c r="AI7" s="39">
        <v>0</v>
      </c>
      <c r="AJ7" s="39">
        <v>0</v>
      </c>
      <c r="AK7" s="39">
        <v>2</v>
      </c>
      <c r="AL7" s="39">
        <v>2</v>
      </c>
      <c r="AM7" s="39" t="s">
        <v>358</v>
      </c>
      <c r="AN7" s="39" t="s">
        <v>359</v>
      </c>
      <c r="AO7" s="39" t="s">
        <v>360</v>
      </c>
      <c r="AP7" s="39" t="s">
        <v>3538</v>
      </c>
      <c r="AQ7" s="39" t="s">
        <v>3539</v>
      </c>
      <c r="AR7" s="39"/>
      <c r="AS7" s="39" t="s">
        <v>3540</v>
      </c>
      <c r="AT7" s="39" t="s">
        <v>3541</v>
      </c>
      <c r="AU7" s="39" t="s">
        <v>2677</v>
      </c>
      <c r="AV7" s="39">
        <v>2016</v>
      </c>
      <c r="AW7" s="39">
        <v>22</v>
      </c>
      <c r="AX7" s="39">
        <v>1</v>
      </c>
      <c r="AY7" s="39"/>
      <c r="AZ7" s="39"/>
      <c r="BA7" s="39"/>
      <c r="BB7" s="39"/>
      <c r="BC7" s="39">
        <v>181</v>
      </c>
      <c r="BD7" s="39">
        <v>190</v>
      </c>
      <c r="BE7" s="39"/>
      <c r="BF7" s="39" t="s">
        <v>3542</v>
      </c>
      <c r="BG7" s="39"/>
      <c r="BH7" s="39">
        <v>10</v>
      </c>
      <c r="BI7" s="39" t="s">
        <v>367</v>
      </c>
      <c r="BJ7" s="39" t="s">
        <v>367</v>
      </c>
      <c r="BK7" s="39" t="s">
        <v>3543</v>
      </c>
      <c r="BL7" s="39" t="s">
        <v>3544</v>
      </c>
      <c r="BM7" s="39"/>
      <c r="BN7" s="39" t="str">
        <f t="shared" si="0"/>
        <v>Liu, WB (reprint author), Nanjing Agr Univ, Lab Aquat Nutr &amp; Ecol, Coll Anim Sci &amp; Technol, 1 Weigang Rd, Nanjing 210095, Jiangsu, Peoples R China.</v>
      </c>
      <c r="BO7" s="39" t="b">
        <f t="shared" si="1"/>
        <v>0</v>
      </c>
      <c r="BP7" s="39" t="str">
        <f t="shared" si="2"/>
        <v>动物科技学院</v>
      </c>
      <c r="BQ7" s="39" t="b">
        <f t="shared" si="3"/>
        <v>0</v>
      </c>
      <c r="BR7" s="39" t="b">
        <f t="shared" si="4"/>
        <v>0</v>
      </c>
      <c r="BS7" s="39" t="b">
        <f t="shared" si="5"/>
        <v>0</v>
      </c>
      <c r="BT7" s="54" t="str">
        <f t="shared" si="6"/>
        <v>1353-5773</v>
      </c>
      <c r="BU7" s="54">
        <v>1.395</v>
      </c>
      <c r="BV7" s="6" t="b">
        <f t="shared" si="7"/>
        <v>0</v>
      </c>
      <c r="BW7" s="6" t="b">
        <f t="shared" si="8"/>
        <v>0</v>
      </c>
      <c r="BX7" s="6">
        <f t="shared" si="9"/>
        <v>1</v>
      </c>
      <c r="BY7" s="82">
        <v>1</v>
      </c>
    </row>
    <row r="8" spans="1:77" s="12" customFormat="1" ht="54" x14ac:dyDescent="0.15">
      <c r="A8" s="39">
        <v>7</v>
      </c>
      <c r="B8" s="41" t="s">
        <v>27474</v>
      </c>
      <c r="C8" s="41" t="s">
        <v>29891</v>
      </c>
      <c r="D8" s="82" t="s">
        <v>62</v>
      </c>
      <c r="E8" s="82" t="s">
        <v>744</v>
      </c>
      <c r="F8" s="82"/>
      <c r="G8" s="82"/>
      <c r="H8" s="82"/>
      <c r="I8" s="82" t="s">
        <v>745</v>
      </c>
      <c r="J8" s="82"/>
      <c r="K8" s="82"/>
      <c r="L8" s="41" t="s">
        <v>746</v>
      </c>
      <c r="M8" s="41" t="s">
        <v>596</v>
      </c>
      <c r="N8" s="39"/>
      <c r="O8" s="39"/>
      <c r="P8" s="39" t="s">
        <v>67</v>
      </c>
      <c r="Q8" s="39" t="s">
        <v>68</v>
      </c>
      <c r="R8" s="39"/>
      <c r="S8" s="39"/>
      <c r="T8" s="39"/>
      <c r="U8" s="39"/>
      <c r="V8" s="39"/>
      <c r="W8" s="39"/>
      <c r="X8" s="39" t="s">
        <v>747</v>
      </c>
      <c r="Y8" s="39"/>
      <c r="Z8" s="39" t="s">
        <v>748</v>
      </c>
      <c r="AA8" s="39" t="s">
        <v>749</v>
      </c>
      <c r="AB8" s="39" t="s">
        <v>750</v>
      </c>
      <c r="AC8" s="39"/>
      <c r="AD8" s="39"/>
      <c r="AE8" s="39" t="s">
        <v>751</v>
      </c>
      <c r="AF8" s="39" t="s">
        <v>752</v>
      </c>
      <c r="AG8" s="39"/>
      <c r="AH8" s="39">
        <v>57</v>
      </c>
      <c r="AI8" s="39">
        <v>0</v>
      </c>
      <c r="AJ8" s="39">
        <v>0</v>
      </c>
      <c r="AK8" s="39">
        <v>4</v>
      </c>
      <c r="AL8" s="39">
        <v>4</v>
      </c>
      <c r="AM8" s="39" t="s">
        <v>603</v>
      </c>
      <c r="AN8" s="39" t="s">
        <v>604</v>
      </c>
      <c r="AO8" s="39" t="s">
        <v>605</v>
      </c>
      <c r="AP8" s="39" t="s">
        <v>606</v>
      </c>
      <c r="AQ8" s="39"/>
      <c r="AR8" s="39"/>
      <c r="AS8" s="39" t="s">
        <v>607</v>
      </c>
      <c r="AT8" s="39" t="s">
        <v>608</v>
      </c>
      <c r="AU8" s="83">
        <v>42404</v>
      </c>
      <c r="AV8" s="39">
        <v>2016</v>
      </c>
      <c r="AW8" s="39">
        <v>6</v>
      </c>
      <c r="AX8" s="39"/>
      <c r="AY8" s="39"/>
      <c r="AZ8" s="39"/>
      <c r="BA8" s="39"/>
      <c r="BB8" s="39"/>
      <c r="BC8" s="39"/>
      <c r="BD8" s="39"/>
      <c r="BE8" s="39">
        <v>20329</v>
      </c>
      <c r="BF8" s="39" t="s">
        <v>753</v>
      </c>
      <c r="BG8" s="39"/>
      <c r="BH8" s="39">
        <v>13</v>
      </c>
      <c r="BI8" s="39" t="s">
        <v>610</v>
      </c>
      <c r="BJ8" s="39" t="s">
        <v>611</v>
      </c>
      <c r="BK8" s="39" t="s">
        <v>754</v>
      </c>
      <c r="BL8" s="39" t="s">
        <v>755</v>
      </c>
      <c r="BM8" s="39">
        <v>26841945</v>
      </c>
      <c r="BN8" s="39" t="str">
        <f t="shared" si="0"/>
        <v>Mao, SY (reprint author), Nanjing Agr Univ, Coll Anim Sci &amp; Technol, Nanjing 210095, Jiangsu, Peoples R China.</v>
      </c>
      <c r="BO8" s="39" t="b">
        <f t="shared" si="1"/>
        <v>0</v>
      </c>
      <c r="BP8" s="39" t="str">
        <f t="shared" si="2"/>
        <v>动物科技学院</v>
      </c>
      <c r="BQ8" s="39" t="b">
        <f t="shared" si="3"/>
        <v>0</v>
      </c>
      <c r="BR8" s="39" t="b">
        <f t="shared" si="4"/>
        <v>0</v>
      </c>
      <c r="BS8" s="39" t="b">
        <f t="shared" si="5"/>
        <v>0</v>
      </c>
      <c r="BT8" s="54" t="str">
        <f t="shared" si="6"/>
        <v>2045-2322</v>
      </c>
      <c r="BU8" s="54">
        <v>5.5970000000000004</v>
      </c>
      <c r="BV8" s="6" t="b">
        <f t="shared" si="7"/>
        <v>0</v>
      </c>
      <c r="BW8" s="6">
        <f t="shared" si="8"/>
        <v>1</v>
      </c>
      <c r="BX8" s="6" t="b">
        <f t="shared" si="9"/>
        <v>0</v>
      </c>
      <c r="BY8" s="82">
        <v>1</v>
      </c>
    </row>
    <row r="9" spans="1:77" s="12" customFormat="1" ht="40.5" x14ac:dyDescent="0.15">
      <c r="A9" s="39">
        <v>8</v>
      </c>
      <c r="B9" s="41" t="s">
        <v>27474</v>
      </c>
      <c r="C9" s="41" t="s">
        <v>27607</v>
      </c>
      <c r="D9" s="82" t="s">
        <v>62</v>
      </c>
      <c r="E9" s="82" t="s">
        <v>2908</v>
      </c>
      <c r="F9" s="82"/>
      <c r="G9" s="82"/>
      <c r="H9" s="82"/>
      <c r="I9" s="82" t="s">
        <v>2909</v>
      </c>
      <c r="J9" s="82"/>
      <c r="K9" s="82"/>
      <c r="L9" s="41" t="s">
        <v>2910</v>
      </c>
      <c r="M9" s="41" t="s">
        <v>2911</v>
      </c>
      <c r="N9" s="39"/>
      <c r="O9" s="39"/>
      <c r="P9" s="39" t="s">
        <v>67</v>
      </c>
      <c r="Q9" s="39" t="s">
        <v>68</v>
      </c>
      <c r="R9" s="39"/>
      <c r="S9" s="39"/>
      <c r="T9" s="39"/>
      <c r="U9" s="39"/>
      <c r="V9" s="39"/>
      <c r="W9" s="39" t="s">
        <v>2912</v>
      </c>
      <c r="X9" s="39" t="s">
        <v>2913</v>
      </c>
      <c r="Y9" s="39"/>
      <c r="Z9" s="39" t="s">
        <v>2914</v>
      </c>
      <c r="AA9" s="39" t="s">
        <v>2915</v>
      </c>
      <c r="AB9" s="39" t="s">
        <v>2916</v>
      </c>
      <c r="AC9" s="39"/>
      <c r="AD9" s="39"/>
      <c r="AE9" s="39" t="s">
        <v>2917</v>
      </c>
      <c r="AF9" s="39" t="s">
        <v>2918</v>
      </c>
      <c r="AG9" s="39"/>
      <c r="AH9" s="39">
        <v>79</v>
      </c>
      <c r="AI9" s="39">
        <v>0</v>
      </c>
      <c r="AJ9" s="39">
        <v>0</v>
      </c>
      <c r="AK9" s="39">
        <v>2</v>
      </c>
      <c r="AL9" s="39">
        <v>2</v>
      </c>
      <c r="AM9" s="39" t="s">
        <v>2919</v>
      </c>
      <c r="AN9" s="39" t="s">
        <v>2920</v>
      </c>
      <c r="AO9" s="39" t="s">
        <v>2921</v>
      </c>
      <c r="AP9" s="39" t="s">
        <v>2922</v>
      </c>
      <c r="AQ9" s="39" t="s">
        <v>2923</v>
      </c>
      <c r="AR9" s="39"/>
      <c r="AS9" s="39" t="s">
        <v>2924</v>
      </c>
      <c r="AT9" s="39" t="s">
        <v>2925</v>
      </c>
      <c r="AU9" s="39"/>
      <c r="AV9" s="39">
        <v>2016</v>
      </c>
      <c r="AW9" s="39">
        <v>118</v>
      </c>
      <c r="AX9" s="39">
        <v>1</v>
      </c>
      <c r="AY9" s="39"/>
      <c r="AZ9" s="39"/>
      <c r="BA9" s="39"/>
      <c r="BB9" s="39"/>
      <c r="BC9" s="39">
        <v>20</v>
      </c>
      <c r="BD9" s="39">
        <v>30</v>
      </c>
      <c r="BE9" s="39"/>
      <c r="BF9" s="39" t="s">
        <v>2926</v>
      </c>
      <c r="BG9" s="39"/>
      <c r="BH9" s="39">
        <v>11</v>
      </c>
      <c r="BI9" s="39" t="s">
        <v>2348</v>
      </c>
      <c r="BJ9" s="39" t="s">
        <v>2348</v>
      </c>
      <c r="BK9" s="39" t="s">
        <v>2927</v>
      </c>
      <c r="BL9" s="39" t="s">
        <v>2928</v>
      </c>
      <c r="BM9" s="39">
        <v>26589384</v>
      </c>
      <c r="BN9" s="39" t="str">
        <f t="shared" si="0"/>
        <v>Shi, FX (reprint author), Nanjing Agr Univ, Coll Anim Sci &amp; Technol, Lab Anim Reprod, Nanjing 210095, Jiangsu, Peoples R China.</v>
      </c>
      <c r="BO9" s="39" t="b">
        <f t="shared" si="1"/>
        <v>0</v>
      </c>
      <c r="BP9" s="39" t="str">
        <f t="shared" si="2"/>
        <v>动物科技学院</v>
      </c>
      <c r="BQ9" s="39" t="b">
        <f t="shared" si="3"/>
        <v>0</v>
      </c>
      <c r="BR9" s="39" t="b">
        <f t="shared" si="4"/>
        <v>0</v>
      </c>
      <c r="BS9" s="39" t="b">
        <f t="shared" si="5"/>
        <v>0</v>
      </c>
      <c r="BT9" s="54" t="str">
        <f t="shared" si="6"/>
        <v>0065-1281</v>
      </c>
      <c r="BU9" s="54">
        <v>1.7210000000000001</v>
      </c>
      <c r="BV9" s="6" t="b">
        <f t="shared" si="7"/>
        <v>0</v>
      </c>
      <c r="BW9" s="6" t="b">
        <f t="shared" si="8"/>
        <v>0</v>
      </c>
      <c r="BX9" s="6">
        <f t="shared" si="9"/>
        <v>1</v>
      </c>
      <c r="BY9" s="82">
        <v>1</v>
      </c>
    </row>
    <row r="10" spans="1:77" s="12" customFormat="1" ht="27" x14ac:dyDescent="0.15">
      <c r="A10" s="39">
        <v>9</v>
      </c>
      <c r="B10" s="41" t="s">
        <v>27474</v>
      </c>
      <c r="C10" s="41" t="s">
        <v>27627</v>
      </c>
      <c r="D10" s="82" t="s">
        <v>62</v>
      </c>
      <c r="E10" s="82" t="s">
        <v>2473</v>
      </c>
      <c r="F10" s="82"/>
      <c r="G10" s="82"/>
      <c r="H10" s="82"/>
      <c r="I10" s="82" t="s">
        <v>2474</v>
      </c>
      <c r="J10" s="82"/>
      <c r="K10" s="82"/>
      <c r="L10" s="41" t="s">
        <v>2475</v>
      </c>
      <c r="M10" s="41" t="s">
        <v>596</v>
      </c>
      <c r="N10" s="39"/>
      <c r="O10" s="39"/>
      <c r="P10" s="39" t="s">
        <v>67</v>
      </c>
      <c r="Q10" s="39" t="s">
        <v>68</v>
      </c>
      <c r="R10" s="39"/>
      <c r="S10" s="39"/>
      <c r="T10" s="39"/>
      <c r="U10" s="39"/>
      <c r="V10" s="39"/>
      <c r="W10" s="39"/>
      <c r="X10" s="39" t="s">
        <v>2476</v>
      </c>
      <c r="Y10" s="39"/>
      <c r="Z10" s="39" t="s">
        <v>2477</v>
      </c>
      <c r="AA10" s="39" t="s">
        <v>2478</v>
      </c>
      <c r="AB10" s="39" t="s">
        <v>2479</v>
      </c>
      <c r="AC10" s="39"/>
      <c r="AD10" s="39"/>
      <c r="AE10" s="39" t="s">
        <v>2480</v>
      </c>
      <c r="AF10" s="39" t="s">
        <v>2481</v>
      </c>
      <c r="AG10" s="39"/>
      <c r="AH10" s="39">
        <v>38</v>
      </c>
      <c r="AI10" s="39">
        <v>0</v>
      </c>
      <c r="AJ10" s="39">
        <v>0</v>
      </c>
      <c r="AK10" s="39">
        <v>4</v>
      </c>
      <c r="AL10" s="39">
        <v>4</v>
      </c>
      <c r="AM10" s="39" t="s">
        <v>603</v>
      </c>
      <c r="AN10" s="39" t="s">
        <v>604</v>
      </c>
      <c r="AO10" s="39" t="s">
        <v>605</v>
      </c>
      <c r="AP10" s="39" t="s">
        <v>606</v>
      </c>
      <c r="AQ10" s="39"/>
      <c r="AR10" s="39"/>
      <c r="AS10" s="39" t="s">
        <v>607</v>
      </c>
      <c r="AT10" s="39" t="s">
        <v>608</v>
      </c>
      <c r="AU10" s="83">
        <v>42375</v>
      </c>
      <c r="AV10" s="39">
        <v>2016</v>
      </c>
      <c r="AW10" s="39">
        <v>6</v>
      </c>
      <c r="AX10" s="39"/>
      <c r="AY10" s="39"/>
      <c r="AZ10" s="39"/>
      <c r="BA10" s="39"/>
      <c r="BB10" s="39"/>
      <c r="BC10" s="39"/>
      <c r="BD10" s="39"/>
      <c r="BE10" s="39">
        <v>18858</v>
      </c>
      <c r="BF10" s="39" t="s">
        <v>2482</v>
      </c>
      <c r="BG10" s="39"/>
      <c r="BH10" s="39">
        <v>10</v>
      </c>
      <c r="BI10" s="39" t="s">
        <v>610</v>
      </c>
      <c r="BJ10" s="39" t="s">
        <v>611</v>
      </c>
      <c r="BK10" s="39" t="s">
        <v>2483</v>
      </c>
      <c r="BL10" s="39" t="s">
        <v>2484</v>
      </c>
      <c r="BM10" s="39">
        <v>26732298</v>
      </c>
      <c r="BN10" s="39" t="str">
        <f t="shared" si="0"/>
        <v>Sun, SC (reprint author), Nanjing Agr Univ, Coll Anim Sci &amp; Technol, Nanjing 210095, Jiangsu, Peoples R China.</v>
      </c>
      <c r="BO10" s="39" t="b">
        <f t="shared" si="1"/>
        <v>0</v>
      </c>
      <c r="BP10" s="39" t="str">
        <f t="shared" si="2"/>
        <v>动物科技学院</v>
      </c>
      <c r="BQ10" s="39" t="b">
        <f t="shared" si="3"/>
        <v>0</v>
      </c>
      <c r="BR10" s="39" t="b">
        <f t="shared" si="4"/>
        <v>0</v>
      </c>
      <c r="BS10" s="39" t="b">
        <f t="shared" si="5"/>
        <v>0</v>
      </c>
      <c r="BT10" s="54" t="str">
        <f t="shared" si="6"/>
        <v>2045-2322</v>
      </c>
      <c r="BU10" s="54">
        <v>5.5970000000000004</v>
      </c>
      <c r="BV10" s="6" t="b">
        <f t="shared" si="7"/>
        <v>0</v>
      </c>
      <c r="BW10" s="6">
        <f t="shared" si="8"/>
        <v>1</v>
      </c>
      <c r="BX10" s="6" t="b">
        <f t="shared" si="9"/>
        <v>0</v>
      </c>
      <c r="BY10" s="82">
        <v>1</v>
      </c>
    </row>
    <row r="11" spans="1:77" s="12" customFormat="1" ht="40.5" x14ac:dyDescent="0.15">
      <c r="A11" s="39">
        <v>10</v>
      </c>
      <c r="B11" s="41" t="s">
        <v>27474</v>
      </c>
      <c r="C11" s="41" t="s">
        <v>29892</v>
      </c>
      <c r="D11" s="82" t="s">
        <v>62</v>
      </c>
      <c r="E11" s="82" t="s">
        <v>3414</v>
      </c>
      <c r="F11" s="82"/>
      <c r="G11" s="82"/>
      <c r="H11" s="82"/>
      <c r="I11" s="82" t="s">
        <v>3415</v>
      </c>
      <c r="J11" s="82"/>
      <c r="K11" s="82"/>
      <c r="L11" s="41" t="s">
        <v>3416</v>
      </c>
      <c r="M11" s="41" t="s">
        <v>3417</v>
      </c>
      <c r="N11" s="39"/>
      <c r="O11" s="39"/>
      <c r="P11" s="39" t="s">
        <v>67</v>
      </c>
      <c r="Q11" s="39" t="s">
        <v>68</v>
      </c>
      <c r="R11" s="39"/>
      <c r="S11" s="39"/>
      <c r="T11" s="39"/>
      <c r="U11" s="39"/>
      <c r="V11" s="39"/>
      <c r="W11" s="39" t="s">
        <v>3418</v>
      </c>
      <c r="X11" s="39" t="s">
        <v>3419</v>
      </c>
      <c r="Y11" s="39"/>
      <c r="Z11" s="39" t="s">
        <v>3420</v>
      </c>
      <c r="AA11" s="39" t="s">
        <v>3421</v>
      </c>
      <c r="AB11" s="39" t="s">
        <v>3422</v>
      </c>
      <c r="AC11" s="39"/>
      <c r="AD11" s="39"/>
      <c r="AE11" s="39" t="s">
        <v>3423</v>
      </c>
      <c r="AF11" s="39" t="s">
        <v>3424</v>
      </c>
      <c r="AG11" s="39"/>
      <c r="AH11" s="39">
        <v>44</v>
      </c>
      <c r="AI11" s="39">
        <v>0</v>
      </c>
      <c r="AJ11" s="39">
        <v>0</v>
      </c>
      <c r="AK11" s="39">
        <v>3</v>
      </c>
      <c r="AL11" s="39">
        <v>3</v>
      </c>
      <c r="AM11" s="39" t="s">
        <v>358</v>
      </c>
      <c r="AN11" s="39" t="s">
        <v>359</v>
      </c>
      <c r="AO11" s="39" t="s">
        <v>360</v>
      </c>
      <c r="AP11" s="39" t="s">
        <v>3425</v>
      </c>
      <c r="AQ11" s="39" t="s">
        <v>3426</v>
      </c>
      <c r="AR11" s="39"/>
      <c r="AS11" s="39" t="s">
        <v>3427</v>
      </c>
      <c r="AT11" s="39" t="s">
        <v>3428</v>
      </c>
      <c r="AU11" s="39" t="s">
        <v>2677</v>
      </c>
      <c r="AV11" s="39">
        <v>2016</v>
      </c>
      <c r="AW11" s="39">
        <v>40</v>
      </c>
      <c r="AX11" s="39">
        <v>1</v>
      </c>
      <c r="AY11" s="39"/>
      <c r="AZ11" s="39"/>
      <c r="BA11" s="39"/>
      <c r="BB11" s="39"/>
      <c r="BC11" s="39">
        <v>74</v>
      </c>
      <c r="BD11" s="39">
        <v>82</v>
      </c>
      <c r="BE11" s="39"/>
      <c r="BF11" s="39" t="s">
        <v>3429</v>
      </c>
      <c r="BG11" s="39"/>
      <c r="BH11" s="39">
        <v>9</v>
      </c>
      <c r="BI11" s="39" t="s">
        <v>2348</v>
      </c>
      <c r="BJ11" s="39" t="s">
        <v>2348</v>
      </c>
      <c r="BK11" s="39" t="s">
        <v>3430</v>
      </c>
      <c r="BL11" s="39" t="s">
        <v>3431</v>
      </c>
      <c r="BM11" s="39">
        <v>26314395</v>
      </c>
      <c r="BN11" s="39" t="str">
        <f t="shared" si="0"/>
        <v>Wang, F (reprint author), Nanjing Agr Univ, Coll Anim Sci &amp; Technol, Jiangsu Livestock Embryo Engn Lab, Nanjing 210095, Jiangsu, Peoples R China.</v>
      </c>
      <c r="BO11" s="39" t="b">
        <f t="shared" si="1"/>
        <v>0</v>
      </c>
      <c r="BP11" s="39" t="str">
        <f t="shared" si="2"/>
        <v>动物科技学院</v>
      </c>
      <c r="BQ11" s="39" t="b">
        <f t="shared" si="3"/>
        <v>0</v>
      </c>
      <c r="BR11" s="39" t="b">
        <f t="shared" si="4"/>
        <v>0</v>
      </c>
      <c r="BS11" s="39" t="b">
        <f t="shared" si="5"/>
        <v>0</v>
      </c>
      <c r="BT11" s="54" t="str">
        <f t="shared" si="6"/>
        <v>1065-6995</v>
      </c>
      <c r="BU11" s="54">
        <v>1.7010000000000001</v>
      </c>
      <c r="BV11" s="6" t="b">
        <f t="shared" si="7"/>
        <v>0</v>
      </c>
      <c r="BW11" s="6" t="b">
        <f t="shared" si="8"/>
        <v>0</v>
      </c>
      <c r="BX11" s="6">
        <f t="shared" si="9"/>
        <v>1</v>
      </c>
      <c r="BY11" s="82">
        <v>1</v>
      </c>
    </row>
    <row r="12" spans="1:77" s="12" customFormat="1" ht="54" x14ac:dyDescent="0.15">
      <c r="A12" s="39">
        <v>11</v>
      </c>
      <c r="B12" s="41" t="s">
        <v>27474</v>
      </c>
      <c r="C12" s="41" t="s">
        <v>27666</v>
      </c>
      <c r="D12" s="82" t="s">
        <v>62</v>
      </c>
      <c r="E12" s="82" t="s">
        <v>3889</v>
      </c>
      <c r="F12" s="82"/>
      <c r="G12" s="82"/>
      <c r="H12" s="82"/>
      <c r="I12" s="82" t="s">
        <v>3890</v>
      </c>
      <c r="J12" s="82"/>
      <c r="K12" s="82"/>
      <c r="L12" s="41" t="s">
        <v>3891</v>
      </c>
      <c r="M12" s="41" t="s">
        <v>3892</v>
      </c>
      <c r="N12" s="39"/>
      <c r="O12" s="39"/>
      <c r="P12" s="39" t="s">
        <v>67</v>
      </c>
      <c r="Q12" s="39" t="s">
        <v>68</v>
      </c>
      <c r="R12" s="39"/>
      <c r="S12" s="39"/>
      <c r="T12" s="39"/>
      <c r="U12" s="39"/>
      <c r="V12" s="39"/>
      <c r="W12" s="39" t="s">
        <v>3893</v>
      </c>
      <c r="X12" s="39" t="s">
        <v>3894</v>
      </c>
      <c r="Y12" s="39"/>
      <c r="Z12" s="39" t="s">
        <v>3895</v>
      </c>
      <c r="AA12" s="39" t="s">
        <v>3896</v>
      </c>
      <c r="AB12" s="39" t="s">
        <v>3897</v>
      </c>
      <c r="AC12" s="39"/>
      <c r="AD12" s="39"/>
      <c r="AE12" s="39" t="s">
        <v>3898</v>
      </c>
      <c r="AF12" s="39" t="s">
        <v>3899</v>
      </c>
      <c r="AG12" s="39"/>
      <c r="AH12" s="39">
        <v>54</v>
      </c>
      <c r="AI12" s="39">
        <v>0</v>
      </c>
      <c r="AJ12" s="39">
        <v>0</v>
      </c>
      <c r="AK12" s="39">
        <v>6</v>
      </c>
      <c r="AL12" s="39">
        <v>6</v>
      </c>
      <c r="AM12" s="39" t="s">
        <v>1519</v>
      </c>
      <c r="AN12" s="39" t="s">
        <v>214</v>
      </c>
      <c r="AO12" s="39" t="s">
        <v>1520</v>
      </c>
      <c r="AP12" s="39" t="s">
        <v>3900</v>
      </c>
      <c r="AQ12" s="39" t="s">
        <v>3901</v>
      </c>
      <c r="AR12" s="39"/>
      <c r="AS12" s="39" t="s">
        <v>3892</v>
      </c>
      <c r="AT12" s="39" t="s">
        <v>3902</v>
      </c>
      <c r="AU12" s="39" t="s">
        <v>2677</v>
      </c>
      <c r="AV12" s="39">
        <v>2016</v>
      </c>
      <c r="AW12" s="39">
        <v>32</v>
      </c>
      <c r="AX12" s="39">
        <v>1</v>
      </c>
      <c r="AY12" s="39"/>
      <c r="AZ12" s="39"/>
      <c r="BA12" s="39"/>
      <c r="BB12" s="39"/>
      <c r="BC12" s="39">
        <v>114</v>
      </c>
      <c r="BD12" s="39">
        <v>121</v>
      </c>
      <c r="BE12" s="39"/>
      <c r="BF12" s="39" t="s">
        <v>3903</v>
      </c>
      <c r="BG12" s="39"/>
      <c r="BH12" s="39">
        <v>8</v>
      </c>
      <c r="BI12" s="39" t="s">
        <v>3904</v>
      </c>
      <c r="BJ12" s="39" t="s">
        <v>3904</v>
      </c>
      <c r="BK12" s="39" t="s">
        <v>3905</v>
      </c>
      <c r="BL12" s="39" t="s">
        <v>3906</v>
      </c>
      <c r="BM12" s="39">
        <v>26454700</v>
      </c>
      <c r="BN12" s="39" t="str">
        <f t="shared" si="0"/>
        <v>Wang, T (reprint author), Nanjing Agr Univ, Coll Anim Sci &amp; Technol, Nanjing, Jiangsu, Peoples R China.</v>
      </c>
      <c r="BO12" s="39" t="b">
        <f t="shared" si="1"/>
        <v>0</v>
      </c>
      <c r="BP12" s="39" t="str">
        <f t="shared" si="2"/>
        <v>动物科技学院</v>
      </c>
      <c r="BQ12" s="39" t="b">
        <f t="shared" si="3"/>
        <v>0</v>
      </c>
      <c r="BR12" s="39" t="b">
        <f t="shared" si="4"/>
        <v>0</v>
      </c>
      <c r="BS12" s="39" t="b">
        <f t="shared" si="5"/>
        <v>0</v>
      </c>
      <c r="BT12" s="54" t="str">
        <f t="shared" si="6"/>
        <v>0899-9007</v>
      </c>
      <c r="BU12" s="54">
        <v>2.99</v>
      </c>
      <c r="BV12" s="6" t="b">
        <f t="shared" si="7"/>
        <v>0</v>
      </c>
      <c r="BW12" s="6" t="b">
        <f t="shared" si="8"/>
        <v>0</v>
      </c>
      <c r="BX12" s="6" t="b">
        <f t="shared" si="9"/>
        <v>0</v>
      </c>
      <c r="BY12" s="82">
        <v>1</v>
      </c>
    </row>
    <row r="13" spans="1:77" s="12" customFormat="1" ht="40.5" x14ac:dyDescent="0.15">
      <c r="A13" s="39">
        <v>12</v>
      </c>
      <c r="B13" s="41" t="s">
        <v>27474</v>
      </c>
      <c r="C13" s="41" t="s">
        <v>29894</v>
      </c>
      <c r="D13" s="82" t="s">
        <v>62</v>
      </c>
      <c r="E13" s="82" t="s">
        <v>3907</v>
      </c>
      <c r="F13" s="82"/>
      <c r="G13" s="82"/>
      <c r="H13" s="82"/>
      <c r="I13" s="82" t="s">
        <v>3908</v>
      </c>
      <c r="J13" s="82"/>
      <c r="K13" s="82"/>
      <c r="L13" s="41" t="s">
        <v>3909</v>
      </c>
      <c r="M13" s="41" t="s">
        <v>3910</v>
      </c>
      <c r="N13" s="39"/>
      <c r="O13" s="39"/>
      <c r="P13" s="39" t="s">
        <v>67</v>
      </c>
      <c r="Q13" s="39" t="s">
        <v>68</v>
      </c>
      <c r="R13" s="39"/>
      <c r="S13" s="39"/>
      <c r="T13" s="39"/>
      <c r="U13" s="39"/>
      <c r="V13" s="39"/>
      <c r="W13" s="39" t="s">
        <v>3911</v>
      </c>
      <c r="X13" s="39" t="s">
        <v>3912</v>
      </c>
      <c r="Y13" s="39"/>
      <c r="Z13" s="39" t="s">
        <v>3913</v>
      </c>
      <c r="AA13" s="39" t="s">
        <v>896</v>
      </c>
      <c r="AB13" s="39" t="s">
        <v>3914</v>
      </c>
      <c r="AC13" s="39"/>
      <c r="AD13" s="39"/>
      <c r="AE13" s="39" t="s">
        <v>3915</v>
      </c>
      <c r="AF13" s="39" t="s">
        <v>3916</v>
      </c>
      <c r="AG13" s="39"/>
      <c r="AH13" s="39">
        <v>44</v>
      </c>
      <c r="AI13" s="39">
        <v>1</v>
      </c>
      <c r="AJ13" s="39">
        <v>1</v>
      </c>
      <c r="AK13" s="39">
        <v>2</v>
      </c>
      <c r="AL13" s="39">
        <v>2</v>
      </c>
      <c r="AM13" s="39" t="s">
        <v>112</v>
      </c>
      <c r="AN13" s="39" t="s">
        <v>113</v>
      </c>
      <c r="AO13" s="39" t="s">
        <v>114</v>
      </c>
      <c r="AP13" s="39" t="s">
        <v>3917</v>
      </c>
      <c r="AQ13" s="39" t="s">
        <v>3918</v>
      </c>
      <c r="AR13" s="39"/>
      <c r="AS13" s="39" t="s">
        <v>3919</v>
      </c>
      <c r="AT13" s="39" t="s">
        <v>3920</v>
      </c>
      <c r="AU13" s="39" t="s">
        <v>2677</v>
      </c>
      <c r="AV13" s="39">
        <v>2016</v>
      </c>
      <c r="AW13" s="39">
        <v>119</v>
      </c>
      <c r="AX13" s="39"/>
      <c r="AY13" s="39">
        <v>1</v>
      </c>
      <c r="AZ13" s="39"/>
      <c r="BA13" s="39" t="s">
        <v>49</v>
      </c>
      <c r="BB13" s="39"/>
      <c r="BC13" s="39">
        <v>155</v>
      </c>
      <c r="BD13" s="39">
        <v>160</v>
      </c>
      <c r="BE13" s="39"/>
      <c r="BF13" s="39" t="s">
        <v>3921</v>
      </c>
      <c r="BG13" s="39"/>
      <c r="BH13" s="39">
        <v>6</v>
      </c>
      <c r="BI13" s="39" t="s">
        <v>3922</v>
      </c>
      <c r="BJ13" s="39" t="s">
        <v>3923</v>
      </c>
      <c r="BK13" s="39" t="s">
        <v>3924</v>
      </c>
      <c r="BL13" s="39" t="s">
        <v>3925</v>
      </c>
      <c r="BM13" s="39"/>
      <c r="BN13" s="39" t="str">
        <f t="shared" si="0"/>
        <v>Zhou, YM (reprint author), Nanjing Agr Univ, Coll Anim Sci &amp; Technol, Nanjing 210095, Jiangsu, Peoples R China.</v>
      </c>
      <c r="BO13" s="39" t="b">
        <f t="shared" si="1"/>
        <v>0</v>
      </c>
      <c r="BP13" s="39" t="str">
        <f t="shared" si="2"/>
        <v>动物科技学院</v>
      </c>
      <c r="BQ13" s="39" t="b">
        <f t="shared" si="3"/>
        <v>0</v>
      </c>
      <c r="BR13" s="39" t="b">
        <f t="shared" si="4"/>
        <v>0</v>
      </c>
      <c r="BS13" s="39" t="b">
        <f t="shared" si="5"/>
        <v>0</v>
      </c>
      <c r="BT13" s="54" t="str">
        <f t="shared" si="6"/>
        <v>0169-1317</v>
      </c>
      <c r="BU13" s="54">
        <v>3.246</v>
      </c>
      <c r="BV13" s="6" t="b">
        <f t="shared" si="7"/>
        <v>0</v>
      </c>
      <c r="BW13" s="6" t="b">
        <f t="shared" si="8"/>
        <v>0</v>
      </c>
      <c r="BX13" s="6" t="b">
        <f t="shared" si="9"/>
        <v>0</v>
      </c>
      <c r="BY13" s="82">
        <v>1</v>
      </c>
    </row>
    <row r="14" spans="1:77" s="12" customFormat="1" ht="54" x14ac:dyDescent="0.15">
      <c r="A14" s="39">
        <v>13</v>
      </c>
      <c r="B14" s="41" t="s">
        <v>27474</v>
      </c>
      <c r="C14" s="41" t="s">
        <v>29894</v>
      </c>
      <c r="D14" s="82" t="s">
        <v>62</v>
      </c>
      <c r="E14" s="82" t="s">
        <v>890</v>
      </c>
      <c r="F14" s="82"/>
      <c r="G14" s="82"/>
      <c r="H14" s="82"/>
      <c r="I14" s="82" t="s">
        <v>891</v>
      </c>
      <c r="J14" s="82"/>
      <c r="K14" s="82"/>
      <c r="L14" s="41" t="s">
        <v>892</v>
      </c>
      <c r="M14" s="41" t="s">
        <v>875</v>
      </c>
      <c r="N14" s="39"/>
      <c r="O14" s="39"/>
      <c r="P14" s="39" t="s">
        <v>67</v>
      </c>
      <c r="Q14" s="39" t="s">
        <v>68</v>
      </c>
      <c r="R14" s="39"/>
      <c r="S14" s="39"/>
      <c r="T14" s="39"/>
      <c r="U14" s="39"/>
      <c r="V14" s="39"/>
      <c r="W14" s="39" t="s">
        <v>893</v>
      </c>
      <c r="X14" s="39" t="s">
        <v>894</v>
      </c>
      <c r="Y14" s="39"/>
      <c r="Z14" s="39" t="s">
        <v>895</v>
      </c>
      <c r="AA14" s="39" t="s">
        <v>896</v>
      </c>
      <c r="AB14" s="39" t="s">
        <v>897</v>
      </c>
      <c r="AC14" s="39"/>
      <c r="AD14" s="39"/>
      <c r="AE14" s="39" t="s">
        <v>898</v>
      </c>
      <c r="AF14" s="39" t="s">
        <v>899</v>
      </c>
      <c r="AG14" s="39"/>
      <c r="AH14" s="39">
        <v>48</v>
      </c>
      <c r="AI14" s="39">
        <v>0</v>
      </c>
      <c r="AJ14" s="39">
        <v>0</v>
      </c>
      <c r="AK14" s="39">
        <v>0</v>
      </c>
      <c r="AL14" s="39">
        <v>0</v>
      </c>
      <c r="AM14" s="39" t="s">
        <v>112</v>
      </c>
      <c r="AN14" s="39" t="s">
        <v>113</v>
      </c>
      <c r="AO14" s="39" t="s">
        <v>114</v>
      </c>
      <c r="AP14" s="39" t="s">
        <v>883</v>
      </c>
      <c r="AQ14" s="39" t="s">
        <v>884</v>
      </c>
      <c r="AR14" s="39"/>
      <c r="AS14" s="39" t="s">
        <v>885</v>
      </c>
      <c r="AT14" s="39" t="s">
        <v>886</v>
      </c>
      <c r="AU14" s="39" t="s">
        <v>866</v>
      </c>
      <c r="AV14" s="39">
        <v>2016</v>
      </c>
      <c r="AW14" s="39">
        <v>212</v>
      </c>
      <c r="AX14" s="39"/>
      <c r="AY14" s="39"/>
      <c r="AZ14" s="39"/>
      <c r="BA14" s="39"/>
      <c r="BB14" s="39"/>
      <c r="BC14" s="39">
        <v>81</v>
      </c>
      <c r="BD14" s="39">
        <v>89</v>
      </c>
      <c r="BE14" s="39"/>
      <c r="BF14" s="39" t="s">
        <v>900</v>
      </c>
      <c r="BG14" s="39"/>
      <c r="BH14" s="39">
        <v>9</v>
      </c>
      <c r="BI14" s="39" t="s">
        <v>697</v>
      </c>
      <c r="BJ14" s="39" t="s">
        <v>473</v>
      </c>
      <c r="BK14" s="39" t="s">
        <v>888</v>
      </c>
      <c r="BL14" s="39" t="s">
        <v>901</v>
      </c>
      <c r="BM14" s="39"/>
      <c r="BN14" s="39" t="str">
        <f t="shared" si="0"/>
        <v>Zhou, YM (reprint author), Nanjing Agr Univ, Coll Anim Sci &amp; Technol, Nanjing 210095, Jiangsu, Peoples R China.</v>
      </c>
      <c r="BO14" s="39" t="b">
        <f t="shared" si="1"/>
        <v>0</v>
      </c>
      <c r="BP14" s="39" t="str">
        <f t="shared" si="2"/>
        <v>动物科技学院</v>
      </c>
      <c r="BQ14" s="39" t="b">
        <f t="shared" si="3"/>
        <v>0</v>
      </c>
      <c r="BR14" s="39" t="b">
        <f t="shared" si="4"/>
        <v>0</v>
      </c>
      <c r="BS14" s="39" t="b">
        <f t="shared" si="5"/>
        <v>0</v>
      </c>
      <c r="BT14" s="54" t="str">
        <f t="shared" si="6"/>
        <v>0377-8401</v>
      </c>
      <c r="BU14" s="54">
        <v>2.109</v>
      </c>
      <c r="BV14" s="6" t="b">
        <f t="shared" si="7"/>
        <v>0</v>
      </c>
      <c r="BW14" s="6" t="b">
        <f t="shared" si="8"/>
        <v>0</v>
      </c>
      <c r="BX14" s="6" t="b">
        <f t="shared" si="9"/>
        <v>0</v>
      </c>
      <c r="BY14" s="82">
        <v>1</v>
      </c>
    </row>
    <row r="15" spans="1:77" s="12" customFormat="1" ht="54" x14ac:dyDescent="0.15">
      <c r="A15" s="39">
        <v>14</v>
      </c>
      <c r="B15" s="41" t="s">
        <v>27474</v>
      </c>
      <c r="C15" s="41" t="s">
        <v>29896</v>
      </c>
      <c r="D15" s="82" t="s">
        <v>62</v>
      </c>
      <c r="E15" s="82" t="s">
        <v>1880</v>
      </c>
      <c r="F15" s="82"/>
      <c r="G15" s="82"/>
      <c r="H15" s="82"/>
      <c r="I15" s="82" t="s">
        <v>1881</v>
      </c>
      <c r="J15" s="82"/>
      <c r="K15" s="82"/>
      <c r="L15" s="41" t="s">
        <v>1882</v>
      </c>
      <c r="M15" s="41" t="s">
        <v>1304</v>
      </c>
      <c r="N15" s="39"/>
      <c r="O15" s="39"/>
      <c r="P15" s="39" t="s">
        <v>67</v>
      </c>
      <c r="Q15" s="39" t="s">
        <v>68</v>
      </c>
      <c r="R15" s="39"/>
      <c r="S15" s="39"/>
      <c r="T15" s="39"/>
      <c r="U15" s="39"/>
      <c r="V15" s="39"/>
      <c r="W15" s="39" t="s">
        <v>1883</v>
      </c>
      <c r="X15" s="39" t="s">
        <v>1884</v>
      </c>
      <c r="Y15" s="39"/>
      <c r="Z15" s="39" t="s">
        <v>1885</v>
      </c>
      <c r="AA15" s="39" t="s">
        <v>1886</v>
      </c>
      <c r="AB15" s="39" t="s">
        <v>909</v>
      </c>
      <c r="AC15" s="39"/>
      <c r="AD15" s="39"/>
      <c r="AE15" s="39" t="s">
        <v>1887</v>
      </c>
      <c r="AF15" s="39" t="s">
        <v>1888</v>
      </c>
      <c r="AG15" s="39"/>
      <c r="AH15" s="39">
        <v>34</v>
      </c>
      <c r="AI15" s="39">
        <v>0</v>
      </c>
      <c r="AJ15" s="39">
        <v>0</v>
      </c>
      <c r="AK15" s="39">
        <v>13</v>
      </c>
      <c r="AL15" s="39">
        <v>13</v>
      </c>
      <c r="AM15" s="39" t="s">
        <v>358</v>
      </c>
      <c r="AN15" s="39" t="s">
        <v>359</v>
      </c>
      <c r="AO15" s="39" t="s">
        <v>360</v>
      </c>
      <c r="AP15" s="39" t="s">
        <v>1312</v>
      </c>
      <c r="AQ15" s="39" t="s">
        <v>1313</v>
      </c>
      <c r="AR15" s="39"/>
      <c r="AS15" s="39" t="s">
        <v>1314</v>
      </c>
      <c r="AT15" s="39" t="s">
        <v>1315</v>
      </c>
      <c r="AU15" s="83">
        <v>42399</v>
      </c>
      <c r="AV15" s="39">
        <v>2016</v>
      </c>
      <c r="AW15" s="39">
        <v>96</v>
      </c>
      <c r="AX15" s="39">
        <v>2</v>
      </c>
      <c r="AY15" s="39"/>
      <c r="AZ15" s="39"/>
      <c r="BA15" s="39"/>
      <c r="BB15" s="39"/>
      <c r="BC15" s="39">
        <v>474</v>
      </c>
      <c r="BD15" s="39">
        <v>483</v>
      </c>
      <c r="BE15" s="39"/>
      <c r="BF15" s="39" t="s">
        <v>1889</v>
      </c>
      <c r="BG15" s="39"/>
      <c r="BH15" s="39">
        <v>10</v>
      </c>
      <c r="BI15" s="39" t="s">
        <v>775</v>
      </c>
      <c r="BJ15" s="39" t="s">
        <v>776</v>
      </c>
      <c r="BK15" s="39" t="s">
        <v>1890</v>
      </c>
      <c r="BL15" s="39" t="s">
        <v>1891</v>
      </c>
      <c r="BM15" s="39">
        <v>25639507</v>
      </c>
      <c r="BN15" s="39" t="str">
        <f t="shared" si="0"/>
        <v>Zhu, WY (reprint author), Nanjing Agr Univ, Coll Anim Sci &amp; Technol, Nanjing 210095, Jiangsu, Peoples R China.</v>
      </c>
      <c r="BO15" s="39" t="b">
        <f t="shared" si="1"/>
        <v>0</v>
      </c>
      <c r="BP15" s="39" t="str">
        <f t="shared" si="2"/>
        <v>动物科技学院</v>
      </c>
      <c r="BQ15" s="39" t="b">
        <f t="shared" si="3"/>
        <v>0</v>
      </c>
      <c r="BR15" s="39" t="b">
        <f t="shared" si="4"/>
        <v>0</v>
      </c>
      <c r="BS15" s="39" t="b">
        <f t="shared" si="5"/>
        <v>0</v>
      </c>
      <c r="BT15" s="54" t="str">
        <f t="shared" si="6"/>
        <v>0022-5142</v>
      </c>
      <c r="BU15" s="54">
        <v>1.994</v>
      </c>
      <c r="BV15" s="6" t="b">
        <f t="shared" si="7"/>
        <v>0</v>
      </c>
      <c r="BW15" s="6" t="b">
        <f t="shared" si="8"/>
        <v>0</v>
      </c>
      <c r="BX15" s="6">
        <f t="shared" si="9"/>
        <v>1</v>
      </c>
      <c r="BY15" s="82">
        <v>1</v>
      </c>
    </row>
    <row r="16" spans="1:77" s="12" customFormat="1" ht="27" x14ac:dyDescent="0.15">
      <c r="A16" s="39">
        <v>15</v>
      </c>
      <c r="B16" s="41" t="s">
        <v>27727</v>
      </c>
      <c r="C16" s="84" t="s">
        <v>29906</v>
      </c>
      <c r="D16" s="82" t="s">
        <v>62</v>
      </c>
      <c r="E16" s="82" t="s">
        <v>2012</v>
      </c>
      <c r="F16" s="82"/>
      <c r="G16" s="82"/>
      <c r="H16" s="82"/>
      <c r="I16" s="82" t="s">
        <v>29905</v>
      </c>
      <c r="J16" s="82"/>
      <c r="K16" s="82"/>
      <c r="L16" s="41" t="s">
        <v>2014</v>
      </c>
      <c r="M16" s="41" t="s">
        <v>1895</v>
      </c>
      <c r="N16" s="39"/>
      <c r="O16" s="39"/>
      <c r="P16" s="39" t="s">
        <v>67</v>
      </c>
      <c r="Q16" s="39" t="s">
        <v>68</v>
      </c>
      <c r="R16" s="39"/>
      <c r="S16" s="39"/>
      <c r="T16" s="39"/>
      <c r="U16" s="39"/>
      <c r="V16" s="39"/>
      <c r="W16" s="39"/>
      <c r="X16" s="39" t="s">
        <v>2015</v>
      </c>
      <c r="Y16" s="39"/>
      <c r="Z16" s="39" t="s">
        <v>2016</v>
      </c>
      <c r="AA16" s="39" t="s">
        <v>2017</v>
      </c>
      <c r="AB16" s="39" t="s">
        <v>2018</v>
      </c>
      <c r="AC16" s="39"/>
      <c r="AD16" s="39"/>
      <c r="AE16" s="39" t="s">
        <v>2019</v>
      </c>
      <c r="AF16" s="39" t="s">
        <v>2020</v>
      </c>
      <c r="AG16" s="39"/>
      <c r="AH16" s="39">
        <v>52</v>
      </c>
      <c r="AI16" s="39">
        <v>0</v>
      </c>
      <c r="AJ16" s="39">
        <v>0</v>
      </c>
      <c r="AK16" s="39">
        <v>0</v>
      </c>
      <c r="AL16" s="39">
        <v>0</v>
      </c>
      <c r="AM16" s="39" t="s">
        <v>1902</v>
      </c>
      <c r="AN16" s="39" t="s">
        <v>1903</v>
      </c>
      <c r="AO16" s="39" t="s">
        <v>1904</v>
      </c>
      <c r="AP16" s="39" t="s">
        <v>1905</v>
      </c>
      <c r="AQ16" s="39"/>
      <c r="AR16" s="39"/>
      <c r="AS16" s="39" t="s">
        <v>1895</v>
      </c>
      <c r="AT16" s="39" t="s">
        <v>1906</v>
      </c>
      <c r="AU16" s="83">
        <v>42391</v>
      </c>
      <c r="AV16" s="39">
        <v>2016</v>
      </c>
      <c r="AW16" s="39">
        <v>11</v>
      </c>
      <c r="AX16" s="39">
        <v>1</v>
      </c>
      <c r="AY16" s="39"/>
      <c r="AZ16" s="39"/>
      <c r="BA16" s="39"/>
      <c r="BB16" s="39"/>
      <c r="BC16" s="39"/>
      <c r="BD16" s="39"/>
      <c r="BE16" s="39" t="s">
        <v>2021</v>
      </c>
      <c r="BF16" s="39" t="s">
        <v>2022</v>
      </c>
      <c r="BG16" s="39"/>
      <c r="BH16" s="39">
        <v>16</v>
      </c>
      <c r="BI16" s="39" t="s">
        <v>610</v>
      </c>
      <c r="BJ16" s="39" t="s">
        <v>611</v>
      </c>
      <c r="BK16" s="39" t="s">
        <v>2023</v>
      </c>
      <c r="BL16" s="39" t="s">
        <v>2024</v>
      </c>
      <c r="BM16" s="39">
        <v>26800268</v>
      </c>
      <c r="BN16" s="39" t="str">
        <f t="shared" si="0"/>
        <v>Li, GW (reprint author), Iowa State Univ, Dept Vet Diagnost &amp; Prod Anim Med, Coll Vet Med, 1802 Univ Blvd, Ames, IA 50011 USA.; Li, GW (reprint author), Nanjing Agr Univ, Coll Vet Med, Dept Vet Prevent Med, Nanjing 210095, Jiangsu, Peoples R China.</v>
      </c>
      <c r="BO16" s="39" t="b">
        <f t="shared" si="1"/>
        <v>0</v>
      </c>
      <c r="BP16" s="39" t="str">
        <f t="shared" si="2"/>
        <v>动物医学院</v>
      </c>
      <c r="BQ16" s="39" t="b">
        <f t="shared" si="3"/>
        <v>0</v>
      </c>
      <c r="BR16" s="39" t="b">
        <f t="shared" si="4"/>
        <v>0</v>
      </c>
      <c r="BS16" s="39" t="b">
        <f t="shared" si="5"/>
        <v>0</v>
      </c>
      <c r="BT16" s="54" t="str">
        <f t="shared" si="6"/>
        <v>1932-6203</v>
      </c>
      <c r="BU16" s="54">
        <v>3.702</v>
      </c>
      <c r="BV16" s="6" t="b">
        <f t="shared" si="7"/>
        <v>0</v>
      </c>
      <c r="BW16" s="6" t="b">
        <f t="shared" si="8"/>
        <v>0</v>
      </c>
      <c r="BX16" s="6" t="b">
        <f t="shared" si="9"/>
        <v>0</v>
      </c>
      <c r="BY16" s="82">
        <v>1</v>
      </c>
    </row>
    <row r="17" spans="1:77" s="12" customFormat="1" ht="54" x14ac:dyDescent="0.15">
      <c r="A17" s="39">
        <v>16</v>
      </c>
      <c r="B17" s="41" t="s">
        <v>27727</v>
      </c>
      <c r="C17" s="41" t="s">
        <v>29911</v>
      </c>
      <c r="D17" s="82" t="s">
        <v>62</v>
      </c>
      <c r="E17" s="82" t="s">
        <v>2929</v>
      </c>
      <c r="F17" s="82"/>
      <c r="G17" s="82"/>
      <c r="H17" s="82"/>
      <c r="I17" s="82" t="s">
        <v>29910</v>
      </c>
      <c r="J17" s="82"/>
      <c r="K17" s="82"/>
      <c r="L17" s="41" t="s">
        <v>2931</v>
      </c>
      <c r="M17" s="41" t="s">
        <v>2932</v>
      </c>
      <c r="N17" s="39"/>
      <c r="O17" s="39"/>
      <c r="P17" s="39" t="s">
        <v>67</v>
      </c>
      <c r="Q17" s="39" t="s">
        <v>68</v>
      </c>
      <c r="R17" s="39"/>
      <c r="S17" s="39"/>
      <c r="T17" s="39"/>
      <c r="U17" s="39"/>
      <c r="V17" s="39"/>
      <c r="W17" s="39"/>
      <c r="X17" s="39" t="s">
        <v>2933</v>
      </c>
      <c r="Y17" s="39"/>
      <c r="Z17" s="39" t="s">
        <v>2934</v>
      </c>
      <c r="AA17" s="39" t="s">
        <v>2935</v>
      </c>
      <c r="AB17" s="39" t="s">
        <v>2936</v>
      </c>
      <c r="AC17" s="39"/>
      <c r="AD17" s="39"/>
      <c r="AE17" s="39" t="s">
        <v>2937</v>
      </c>
      <c r="AF17" s="39" t="s">
        <v>2938</v>
      </c>
      <c r="AG17" s="39"/>
      <c r="AH17" s="39">
        <v>33</v>
      </c>
      <c r="AI17" s="39">
        <v>0</v>
      </c>
      <c r="AJ17" s="39">
        <v>0</v>
      </c>
      <c r="AK17" s="39">
        <v>5</v>
      </c>
      <c r="AL17" s="39">
        <v>5</v>
      </c>
      <c r="AM17" s="39" t="s">
        <v>2869</v>
      </c>
      <c r="AN17" s="39" t="s">
        <v>2342</v>
      </c>
      <c r="AO17" s="39" t="s">
        <v>2870</v>
      </c>
      <c r="AP17" s="39" t="s">
        <v>2939</v>
      </c>
      <c r="AQ17" s="39" t="s">
        <v>2940</v>
      </c>
      <c r="AR17" s="39"/>
      <c r="AS17" s="39" t="s">
        <v>2941</v>
      </c>
      <c r="AT17" s="39" t="s">
        <v>2942</v>
      </c>
      <c r="AU17" s="39"/>
      <c r="AV17" s="39">
        <v>2016</v>
      </c>
      <c r="AW17" s="39">
        <v>8</v>
      </c>
      <c r="AX17" s="39">
        <v>4</v>
      </c>
      <c r="AY17" s="39"/>
      <c r="AZ17" s="39"/>
      <c r="BA17" s="39"/>
      <c r="BB17" s="39"/>
      <c r="BC17" s="39">
        <v>726</v>
      </c>
      <c r="BD17" s="39">
        <v>730</v>
      </c>
      <c r="BE17" s="39"/>
      <c r="BF17" s="39" t="s">
        <v>2943</v>
      </c>
      <c r="BG17" s="39"/>
      <c r="BH17" s="39">
        <v>5</v>
      </c>
      <c r="BI17" s="39" t="s">
        <v>2944</v>
      </c>
      <c r="BJ17" s="39" t="s">
        <v>2945</v>
      </c>
      <c r="BK17" s="39" t="s">
        <v>2946</v>
      </c>
      <c r="BL17" s="39" t="s">
        <v>2947</v>
      </c>
      <c r="BM17" s="39"/>
      <c r="BN17" s="39" t="str">
        <f t="shared" si="0"/>
        <v>Xu, YY (reprint author), Nanjing Agr Univ, Coll Vet Med, Key Lab Anim Physiol &amp; Biochem, Nanjing 210095, Jiangsu, Peoples R China.</v>
      </c>
      <c r="BO17" s="39" t="b">
        <f t="shared" si="1"/>
        <v>0</v>
      </c>
      <c r="BP17" s="39" t="str">
        <f t="shared" si="2"/>
        <v>动物医学院</v>
      </c>
      <c r="BQ17" s="39" t="b">
        <f t="shared" si="3"/>
        <v>0</v>
      </c>
      <c r="BR17" s="39" t="b">
        <f t="shared" si="4"/>
        <v>0</v>
      </c>
      <c r="BS17" s="39" t="b">
        <f t="shared" si="5"/>
        <v>0</v>
      </c>
      <c r="BT17" s="54" t="str">
        <f t="shared" si="6"/>
        <v>1759-9660</v>
      </c>
      <c r="BU17" s="54">
        <v>1.84</v>
      </c>
      <c r="BV17" s="10" t="b">
        <f t="shared" si="7"/>
        <v>0</v>
      </c>
      <c r="BW17" s="10" t="b">
        <f t="shared" si="8"/>
        <v>0</v>
      </c>
      <c r="BX17" s="10">
        <f t="shared" si="9"/>
        <v>1</v>
      </c>
      <c r="BY17" s="82">
        <v>1</v>
      </c>
    </row>
    <row r="18" spans="1:77" s="12" customFormat="1" ht="27" x14ac:dyDescent="0.15">
      <c r="A18" s="39">
        <v>17</v>
      </c>
      <c r="B18" s="41" t="s">
        <v>27727</v>
      </c>
      <c r="C18" s="41" t="s">
        <v>29898</v>
      </c>
      <c r="D18" s="82" t="s">
        <v>62</v>
      </c>
      <c r="E18" s="82" t="s">
        <v>1443</v>
      </c>
      <c r="F18" s="82"/>
      <c r="G18" s="82"/>
      <c r="H18" s="82"/>
      <c r="I18" s="82" t="s">
        <v>1444</v>
      </c>
      <c r="J18" s="82"/>
      <c r="K18" s="82"/>
      <c r="L18" s="41" t="s">
        <v>1445</v>
      </c>
      <c r="M18" s="41" t="s">
        <v>925</v>
      </c>
      <c r="N18" s="39"/>
      <c r="O18" s="39"/>
      <c r="P18" s="39" t="s">
        <v>67</v>
      </c>
      <c r="Q18" s="39" t="s">
        <v>68</v>
      </c>
      <c r="R18" s="39"/>
      <c r="S18" s="39"/>
      <c r="T18" s="39"/>
      <c r="U18" s="39"/>
      <c r="V18" s="39"/>
      <c r="W18" s="39" t="s">
        <v>1446</v>
      </c>
      <c r="X18" s="39" t="s">
        <v>1447</v>
      </c>
      <c r="Y18" s="39"/>
      <c r="Z18" s="39" t="s">
        <v>1448</v>
      </c>
      <c r="AA18" s="39" t="s">
        <v>1449</v>
      </c>
      <c r="AB18" s="39" t="s">
        <v>1450</v>
      </c>
      <c r="AC18" s="39"/>
      <c r="AD18" s="39"/>
      <c r="AE18" s="39" t="s">
        <v>1451</v>
      </c>
      <c r="AF18" s="39" t="s">
        <v>1452</v>
      </c>
      <c r="AG18" s="39"/>
      <c r="AH18" s="39">
        <v>40</v>
      </c>
      <c r="AI18" s="39">
        <v>0</v>
      </c>
      <c r="AJ18" s="39">
        <v>0</v>
      </c>
      <c r="AK18" s="39">
        <v>14</v>
      </c>
      <c r="AL18" s="39">
        <v>14</v>
      </c>
      <c r="AM18" s="39" t="s">
        <v>136</v>
      </c>
      <c r="AN18" s="39" t="s">
        <v>77</v>
      </c>
      <c r="AO18" s="39" t="s">
        <v>137</v>
      </c>
      <c r="AP18" s="39" t="s">
        <v>933</v>
      </c>
      <c r="AQ18" s="39" t="s">
        <v>934</v>
      </c>
      <c r="AR18" s="39"/>
      <c r="AS18" s="39" t="s">
        <v>925</v>
      </c>
      <c r="AT18" s="39" t="s">
        <v>935</v>
      </c>
      <c r="AU18" s="39" t="s">
        <v>866</v>
      </c>
      <c r="AV18" s="39">
        <v>2016</v>
      </c>
      <c r="AW18" s="39">
        <v>144</v>
      </c>
      <c r="AX18" s="39"/>
      <c r="AY18" s="39"/>
      <c r="AZ18" s="39"/>
      <c r="BA18" s="39"/>
      <c r="BB18" s="39"/>
      <c r="BC18" s="39">
        <v>2377</v>
      </c>
      <c r="BD18" s="39">
        <v>2383</v>
      </c>
      <c r="BE18" s="39"/>
      <c r="BF18" s="39" t="s">
        <v>1453</v>
      </c>
      <c r="BG18" s="39"/>
      <c r="BH18" s="39">
        <v>7</v>
      </c>
      <c r="BI18" s="39" t="s">
        <v>937</v>
      </c>
      <c r="BJ18" s="39" t="s">
        <v>938</v>
      </c>
      <c r="BK18" s="39" t="s">
        <v>1454</v>
      </c>
      <c r="BL18" s="39" t="s">
        <v>1455</v>
      </c>
      <c r="BM18" s="39">
        <v>26610297</v>
      </c>
      <c r="BN18" s="39" t="str">
        <f t="shared" si="0"/>
        <v>Bao, ED (reprint author), Nanjing Agr Univ, Coll Vet Med, Nanjing 210095, Jiangsu, Peoples R China.</v>
      </c>
      <c r="BO18" s="39" t="b">
        <f t="shared" si="1"/>
        <v>0</v>
      </c>
      <c r="BP18" s="39" t="str">
        <f t="shared" si="2"/>
        <v>动物医学院</v>
      </c>
      <c r="BQ18" s="39" t="b">
        <f t="shared" si="3"/>
        <v>0</v>
      </c>
      <c r="BR18" s="39" t="b">
        <f t="shared" si="4"/>
        <v>0</v>
      </c>
      <c r="BS18" s="39" t="b">
        <f t="shared" si="5"/>
        <v>0</v>
      </c>
      <c r="BT18" s="54" t="str">
        <f t="shared" si="6"/>
        <v>0045-6535</v>
      </c>
      <c r="BU18" s="54">
        <v>3.8540000000000001</v>
      </c>
      <c r="BV18" s="6" t="b">
        <f t="shared" si="7"/>
        <v>0</v>
      </c>
      <c r="BW18" s="6" t="b">
        <f t="shared" si="8"/>
        <v>0</v>
      </c>
      <c r="BX18" s="6" t="b">
        <f t="shared" si="9"/>
        <v>0</v>
      </c>
      <c r="BY18" s="82">
        <v>1</v>
      </c>
    </row>
    <row r="19" spans="1:77" s="12" customFormat="1" ht="40.5" x14ac:dyDescent="0.15">
      <c r="A19" s="39">
        <v>18</v>
      </c>
      <c r="B19" s="41" t="s">
        <v>27727</v>
      </c>
      <c r="C19" s="41" t="s">
        <v>29898</v>
      </c>
      <c r="D19" s="82" t="s">
        <v>62</v>
      </c>
      <c r="E19" s="82" t="s">
        <v>3615</v>
      </c>
      <c r="F19" s="82"/>
      <c r="G19" s="82"/>
      <c r="H19" s="82"/>
      <c r="I19" s="82" t="s">
        <v>3616</v>
      </c>
      <c r="J19" s="82"/>
      <c r="K19" s="82"/>
      <c r="L19" s="41" t="s">
        <v>3617</v>
      </c>
      <c r="M19" s="41" t="s">
        <v>3618</v>
      </c>
      <c r="N19" s="39"/>
      <c r="O19" s="39"/>
      <c r="P19" s="39" t="s">
        <v>67</v>
      </c>
      <c r="Q19" s="39" t="s">
        <v>68</v>
      </c>
      <c r="R19" s="39"/>
      <c r="S19" s="39"/>
      <c r="T19" s="39"/>
      <c r="U19" s="39"/>
      <c r="V19" s="39"/>
      <c r="W19" s="39" t="s">
        <v>3619</v>
      </c>
      <c r="X19" s="39" t="s">
        <v>3620</v>
      </c>
      <c r="Y19" s="39"/>
      <c r="Z19" s="39" t="s">
        <v>3621</v>
      </c>
      <c r="AA19" s="39" t="s">
        <v>3622</v>
      </c>
      <c r="AB19" s="39" t="s">
        <v>3623</v>
      </c>
      <c r="AC19" s="39"/>
      <c r="AD19" s="39"/>
      <c r="AE19" s="39" t="s">
        <v>3624</v>
      </c>
      <c r="AF19" s="39" t="s">
        <v>3625</v>
      </c>
      <c r="AG19" s="39"/>
      <c r="AH19" s="39">
        <v>54</v>
      </c>
      <c r="AI19" s="39">
        <v>0</v>
      </c>
      <c r="AJ19" s="39">
        <v>0</v>
      </c>
      <c r="AK19" s="39">
        <v>1</v>
      </c>
      <c r="AL19" s="39">
        <v>1</v>
      </c>
      <c r="AM19" s="39" t="s">
        <v>3626</v>
      </c>
      <c r="AN19" s="39" t="s">
        <v>3627</v>
      </c>
      <c r="AO19" s="39" t="s">
        <v>3628</v>
      </c>
      <c r="AP19" s="39" t="s">
        <v>3629</v>
      </c>
      <c r="AQ19" s="39" t="s">
        <v>3630</v>
      </c>
      <c r="AR19" s="39"/>
      <c r="AS19" s="39" t="s">
        <v>3631</v>
      </c>
      <c r="AT19" s="39" t="s">
        <v>3632</v>
      </c>
      <c r="AU19" s="39" t="s">
        <v>2677</v>
      </c>
      <c r="AV19" s="39">
        <v>2016</v>
      </c>
      <c r="AW19" s="39">
        <v>37</v>
      </c>
      <c r="AX19" s="39">
        <v>1</v>
      </c>
      <c r="AY19" s="39"/>
      <c r="AZ19" s="39"/>
      <c r="BA19" s="39"/>
      <c r="BB19" s="39"/>
      <c r="BC19" s="39">
        <v>56</v>
      </c>
      <c r="BD19" s="39">
        <v>62</v>
      </c>
      <c r="BE19" s="39"/>
      <c r="BF19" s="39" t="s">
        <v>3633</v>
      </c>
      <c r="BG19" s="39"/>
      <c r="BH19" s="39">
        <v>7</v>
      </c>
      <c r="BI19" s="39" t="s">
        <v>3634</v>
      </c>
      <c r="BJ19" s="39" t="s">
        <v>3635</v>
      </c>
      <c r="BK19" s="39" t="s">
        <v>3636</v>
      </c>
      <c r="BL19" s="39" t="s">
        <v>3637</v>
      </c>
      <c r="BM19" s="39">
        <v>26719858</v>
      </c>
      <c r="BN19" s="39" t="str">
        <f t="shared" si="0"/>
        <v>Bao, ED (reprint author), Nanjing Agr Univ, Coll Vet Med, Weigang 1, Nanjing 210095, Jiangsu, Peoples R China.</v>
      </c>
      <c r="BO19" s="39" t="b">
        <f t="shared" si="1"/>
        <v>0</v>
      </c>
      <c r="BP19" s="39" t="str">
        <f t="shared" si="2"/>
        <v>动物医学院</v>
      </c>
      <c r="BQ19" s="39" t="b">
        <f t="shared" si="3"/>
        <v>0</v>
      </c>
      <c r="BR19" s="39" t="b">
        <f t="shared" si="4"/>
        <v>0</v>
      </c>
      <c r="BS19" s="39" t="b">
        <f t="shared" si="5"/>
        <v>0</v>
      </c>
      <c r="BT19" s="54" t="str">
        <f t="shared" si="6"/>
        <v>1107-3756</v>
      </c>
      <c r="BU19" s="54">
        <v>2.0880000000000001</v>
      </c>
      <c r="BV19" s="6" t="b">
        <f t="shared" si="7"/>
        <v>0</v>
      </c>
      <c r="BW19" s="6" t="b">
        <f t="shared" si="8"/>
        <v>0</v>
      </c>
      <c r="BX19" s="6" t="b">
        <f t="shared" si="9"/>
        <v>0</v>
      </c>
      <c r="BY19" s="82">
        <v>1</v>
      </c>
    </row>
    <row r="20" spans="1:77" s="12" customFormat="1" ht="40.5" x14ac:dyDescent="0.15">
      <c r="A20" s="39">
        <v>19</v>
      </c>
      <c r="B20" s="41" t="s">
        <v>27727</v>
      </c>
      <c r="C20" s="41" t="s">
        <v>27759</v>
      </c>
      <c r="D20" s="82" t="s">
        <v>62</v>
      </c>
      <c r="E20" s="82" t="s">
        <v>3944</v>
      </c>
      <c r="F20" s="82"/>
      <c r="G20" s="82"/>
      <c r="H20" s="82"/>
      <c r="I20" s="82" t="s">
        <v>3945</v>
      </c>
      <c r="J20" s="82"/>
      <c r="K20" s="82"/>
      <c r="L20" s="41" t="s">
        <v>3946</v>
      </c>
      <c r="M20" s="41" t="s">
        <v>3947</v>
      </c>
      <c r="N20" s="39"/>
      <c r="O20" s="39"/>
      <c r="P20" s="39" t="s">
        <v>67</v>
      </c>
      <c r="Q20" s="39" t="s">
        <v>68</v>
      </c>
      <c r="R20" s="39"/>
      <c r="S20" s="39"/>
      <c r="T20" s="39"/>
      <c r="U20" s="39"/>
      <c r="V20" s="39"/>
      <c r="W20" s="39" t="s">
        <v>3948</v>
      </c>
      <c r="X20" s="39" t="s">
        <v>3949</v>
      </c>
      <c r="Y20" s="39"/>
      <c r="Z20" s="39" t="s">
        <v>3950</v>
      </c>
      <c r="AA20" s="39" t="s">
        <v>3951</v>
      </c>
      <c r="AB20" s="39" t="s">
        <v>706</v>
      </c>
      <c r="AC20" s="39"/>
      <c r="AD20" s="39"/>
      <c r="AE20" s="39" t="s">
        <v>3952</v>
      </c>
      <c r="AF20" s="39" t="s">
        <v>3953</v>
      </c>
      <c r="AG20" s="39"/>
      <c r="AH20" s="39">
        <v>36</v>
      </c>
      <c r="AI20" s="39">
        <v>0</v>
      </c>
      <c r="AJ20" s="39">
        <v>0</v>
      </c>
      <c r="AK20" s="39">
        <v>3</v>
      </c>
      <c r="AL20" s="39">
        <v>3</v>
      </c>
      <c r="AM20" s="39" t="s">
        <v>136</v>
      </c>
      <c r="AN20" s="39" t="s">
        <v>77</v>
      </c>
      <c r="AO20" s="39" t="s">
        <v>137</v>
      </c>
      <c r="AP20" s="39" t="s">
        <v>3954</v>
      </c>
      <c r="AQ20" s="39"/>
      <c r="AR20" s="39"/>
      <c r="AS20" s="39" t="s">
        <v>3947</v>
      </c>
      <c r="AT20" s="39" t="s">
        <v>3955</v>
      </c>
      <c r="AU20" s="39" t="s">
        <v>2677</v>
      </c>
      <c r="AV20" s="39">
        <v>2016</v>
      </c>
      <c r="AW20" s="39">
        <v>80</v>
      </c>
      <c r="AX20" s="39"/>
      <c r="AY20" s="39"/>
      <c r="AZ20" s="39"/>
      <c r="BA20" s="39"/>
      <c r="BB20" s="39"/>
      <c r="BC20" s="39">
        <v>66</v>
      </c>
      <c r="BD20" s="39">
        <v>72</v>
      </c>
      <c r="BE20" s="39"/>
      <c r="BF20" s="39" t="s">
        <v>3956</v>
      </c>
      <c r="BG20" s="39"/>
      <c r="BH20" s="39">
        <v>7</v>
      </c>
      <c r="BI20" s="39" t="s">
        <v>3957</v>
      </c>
      <c r="BJ20" s="39" t="s">
        <v>3957</v>
      </c>
      <c r="BK20" s="39" t="s">
        <v>3958</v>
      </c>
      <c r="BL20" s="39" t="s">
        <v>3959</v>
      </c>
      <c r="BM20" s="39">
        <v>26461103</v>
      </c>
      <c r="BN20" s="39" t="str">
        <f t="shared" si="0"/>
        <v>Chen, QS (reprint author), Nanjing Agr Univ, Coll Vet Med, Lab Anim Cell Biol &amp; Embryol, Nanjing, Jiangsu, Peoples R China.</v>
      </c>
      <c r="BO20" s="39" t="b">
        <f t="shared" si="1"/>
        <v>0</v>
      </c>
      <c r="BP20" s="39" t="str">
        <f t="shared" si="2"/>
        <v>动物医学院</v>
      </c>
      <c r="BQ20" s="39" t="b">
        <f t="shared" si="3"/>
        <v>0</v>
      </c>
      <c r="BR20" s="39" t="b">
        <f t="shared" si="4"/>
        <v>0</v>
      </c>
      <c r="BS20" s="39" t="b">
        <f t="shared" si="5"/>
        <v>0</v>
      </c>
      <c r="BT20" s="54" t="str">
        <f t="shared" si="6"/>
        <v>0968-4328</v>
      </c>
      <c r="BU20" s="54">
        <v>1.988</v>
      </c>
      <c r="BV20" s="6" t="b">
        <f t="shared" si="7"/>
        <v>0</v>
      </c>
      <c r="BW20" s="6" t="b">
        <f t="shared" si="8"/>
        <v>0</v>
      </c>
      <c r="BX20" s="6">
        <f t="shared" si="9"/>
        <v>1</v>
      </c>
      <c r="BY20" s="82">
        <v>1</v>
      </c>
    </row>
    <row r="21" spans="1:77" s="12" customFormat="1" ht="40.5" x14ac:dyDescent="0.15">
      <c r="A21" s="39">
        <v>20</v>
      </c>
      <c r="B21" s="41" t="s">
        <v>27727</v>
      </c>
      <c r="C21" s="41" t="s">
        <v>27759</v>
      </c>
      <c r="D21" s="82" t="s">
        <v>62</v>
      </c>
      <c r="E21" s="82" t="s">
        <v>700</v>
      </c>
      <c r="F21" s="82"/>
      <c r="G21" s="82"/>
      <c r="H21" s="82"/>
      <c r="I21" s="82" t="s">
        <v>701</v>
      </c>
      <c r="J21" s="82"/>
      <c r="K21" s="82"/>
      <c r="L21" s="41" t="s">
        <v>702</v>
      </c>
      <c r="M21" s="41" t="s">
        <v>596</v>
      </c>
      <c r="N21" s="39"/>
      <c r="O21" s="39"/>
      <c r="P21" s="39" t="s">
        <v>67</v>
      </c>
      <c r="Q21" s="39" t="s">
        <v>68</v>
      </c>
      <c r="R21" s="39"/>
      <c r="S21" s="39"/>
      <c r="T21" s="39"/>
      <c r="U21" s="39"/>
      <c r="V21" s="39"/>
      <c r="W21" s="39"/>
      <c r="X21" s="39" t="s">
        <v>703</v>
      </c>
      <c r="Y21" s="39"/>
      <c r="Z21" s="39" t="s">
        <v>704</v>
      </c>
      <c r="AA21" s="39" t="s">
        <v>705</v>
      </c>
      <c r="AB21" s="39" t="s">
        <v>706</v>
      </c>
      <c r="AC21" s="39"/>
      <c r="AD21" s="39"/>
      <c r="AE21" s="39" t="s">
        <v>707</v>
      </c>
      <c r="AF21" s="39" t="s">
        <v>708</v>
      </c>
      <c r="AG21" s="39"/>
      <c r="AH21" s="39">
        <v>52</v>
      </c>
      <c r="AI21" s="39">
        <v>0</v>
      </c>
      <c r="AJ21" s="39">
        <v>0</v>
      </c>
      <c r="AK21" s="39">
        <v>1</v>
      </c>
      <c r="AL21" s="39">
        <v>1</v>
      </c>
      <c r="AM21" s="39" t="s">
        <v>603</v>
      </c>
      <c r="AN21" s="39" t="s">
        <v>604</v>
      </c>
      <c r="AO21" s="39" t="s">
        <v>605</v>
      </c>
      <c r="AP21" s="39" t="s">
        <v>606</v>
      </c>
      <c r="AQ21" s="39"/>
      <c r="AR21" s="39"/>
      <c r="AS21" s="39" t="s">
        <v>607</v>
      </c>
      <c r="AT21" s="39" t="s">
        <v>608</v>
      </c>
      <c r="AU21" s="83">
        <v>42405</v>
      </c>
      <c r="AV21" s="39">
        <v>2016</v>
      </c>
      <c r="AW21" s="39">
        <v>6</v>
      </c>
      <c r="AX21" s="39"/>
      <c r="AY21" s="39"/>
      <c r="AZ21" s="39"/>
      <c r="BA21" s="39"/>
      <c r="BB21" s="39"/>
      <c r="BC21" s="39"/>
      <c r="BD21" s="39"/>
      <c r="BE21" s="39">
        <v>20456</v>
      </c>
      <c r="BF21" s="39" t="s">
        <v>709</v>
      </c>
      <c r="BG21" s="39"/>
      <c r="BH21" s="39">
        <v>10</v>
      </c>
      <c r="BI21" s="39" t="s">
        <v>610</v>
      </c>
      <c r="BJ21" s="39" t="s">
        <v>611</v>
      </c>
      <c r="BK21" s="39" t="s">
        <v>710</v>
      </c>
      <c r="BL21" s="39" t="s">
        <v>711</v>
      </c>
      <c r="BM21" s="39">
        <v>26847578</v>
      </c>
      <c r="BN21" s="39" t="str">
        <f t="shared" si="0"/>
        <v>Chen, QS (reprint author), Nanjing Agr Univ, Coll Vet Med, Lab Anim Cell Biol &amp; Embryol, Nanjing 210095, Jiangsu, Peoples R China.</v>
      </c>
      <c r="BO21" s="39" t="b">
        <f t="shared" si="1"/>
        <v>0</v>
      </c>
      <c r="BP21" s="39" t="str">
        <f t="shared" si="2"/>
        <v>动物医学院</v>
      </c>
      <c r="BQ21" s="39" t="b">
        <f t="shared" si="3"/>
        <v>0</v>
      </c>
      <c r="BR21" s="39" t="b">
        <f t="shared" si="4"/>
        <v>0</v>
      </c>
      <c r="BS21" s="39" t="b">
        <f t="shared" si="5"/>
        <v>0</v>
      </c>
      <c r="BT21" s="54" t="str">
        <f t="shared" si="6"/>
        <v>2045-2322</v>
      </c>
      <c r="BU21" s="54">
        <v>5.5970000000000004</v>
      </c>
      <c r="BV21" s="6" t="b">
        <f t="shared" si="7"/>
        <v>0</v>
      </c>
      <c r="BW21" s="6">
        <f t="shared" si="8"/>
        <v>1</v>
      </c>
      <c r="BX21" s="6" t="b">
        <f t="shared" si="9"/>
        <v>0</v>
      </c>
      <c r="BY21" s="82">
        <v>1</v>
      </c>
    </row>
    <row r="22" spans="1:77" s="12" customFormat="1" ht="40.5" x14ac:dyDescent="0.15">
      <c r="A22" s="39">
        <v>21</v>
      </c>
      <c r="B22" s="41" t="s">
        <v>27727</v>
      </c>
      <c r="C22" s="41" t="s">
        <v>29901</v>
      </c>
      <c r="D22" s="82" t="s">
        <v>62</v>
      </c>
      <c r="E22" s="82" t="s">
        <v>3020</v>
      </c>
      <c r="F22" s="82"/>
      <c r="G22" s="82"/>
      <c r="H22" s="82"/>
      <c r="I22" s="82" t="s">
        <v>3021</v>
      </c>
      <c r="J22" s="82"/>
      <c r="K22" s="82"/>
      <c r="L22" s="41" t="s">
        <v>3022</v>
      </c>
      <c r="M22" s="41" t="s">
        <v>3023</v>
      </c>
      <c r="N22" s="39"/>
      <c r="O22" s="39"/>
      <c r="P22" s="39" t="s">
        <v>67</v>
      </c>
      <c r="Q22" s="39" t="s">
        <v>68</v>
      </c>
      <c r="R22" s="39"/>
      <c r="S22" s="39"/>
      <c r="T22" s="39"/>
      <c r="U22" s="39"/>
      <c r="V22" s="39"/>
      <c r="W22" s="39" t="s">
        <v>3024</v>
      </c>
      <c r="X22" s="39" t="s">
        <v>3025</v>
      </c>
      <c r="Y22" s="39"/>
      <c r="Z22" s="39" t="s">
        <v>3026</v>
      </c>
      <c r="AA22" s="39" t="s">
        <v>3027</v>
      </c>
      <c r="AB22" s="39" t="s">
        <v>3028</v>
      </c>
      <c r="AC22" s="39"/>
      <c r="AD22" s="39"/>
      <c r="AE22" s="39" t="s">
        <v>3029</v>
      </c>
      <c r="AF22" s="39" t="s">
        <v>3030</v>
      </c>
      <c r="AG22" s="39"/>
      <c r="AH22" s="39">
        <v>48</v>
      </c>
      <c r="AI22" s="39">
        <v>0</v>
      </c>
      <c r="AJ22" s="39">
        <v>0</v>
      </c>
      <c r="AK22" s="39">
        <v>5</v>
      </c>
      <c r="AL22" s="39">
        <v>5</v>
      </c>
      <c r="AM22" s="39" t="s">
        <v>136</v>
      </c>
      <c r="AN22" s="39" t="s">
        <v>77</v>
      </c>
      <c r="AO22" s="39" t="s">
        <v>137</v>
      </c>
      <c r="AP22" s="39" t="s">
        <v>3031</v>
      </c>
      <c r="AQ22" s="39" t="s">
        <v>3032</v>
      </c>
      <c r="AR22" s="39"/>
      <c r="AS22" s="39" t="s">
        <v>3033</v>
      </c>
      <c r="AT22" s="39" t="s">
        <v>3034</v>
      </c>
      <c r="AU22" s="39" t="s">
        <v>2677</v>
      </c>
      <c r="AV22" s="39">
        <v>2016</v>
      </c>
      <c r="AW22" s="39">
        <v>87</v>
      </c>
      <c r="AX22" s="39"/>
      <c r="AY22" s="39"/>
      <c r="AZ22" s="39"/>
      <c r="BA22" s="39"/>
      <c r="BB22" s="39"/>
      <c r="BC22" s="39">
        <v>128</v>
      </c>
      <c r="BD22" s="39">
        <v>137</v>
      </c>
      <c r="BE22" s="39"/>
      <c r="BF22" s="39" t="s">
        <v>3035</v>
      </c>
      <c r="BG22" s="39"/>
      <c r="BH22" s="39">
        <v>10</v>
      </c>
      <c r="BI22" s="39" t="s">
        <v>3036</v>
      </c>
      <c r="BJ22" s="39" t="s">
        <v>3036</v>
      </c>
      <c r="BK22" s="39" t="s">
        <v>3037</v>
      </c>
      <c r="BL22" s="39" t="s">
        <v>3038</v>
      </c>
      <c r="BM22" s="39">
        <v>26683309</v>
      </c>
      <c r="BN22" s="39" t="str">
        <f t="shared" si="0"/>
        <v>Hou, JF (reprint author), Nanjing Agr Univ, Coll Vet Med, 1 Wei Gang, Nanjing 210095, Jiangsu, Peoples R China.</v>
      </c>
      <c r="BO22" s="39" t="b">
        <f t="shared" si="1"/>
        <v>0</v>
      </c>
      <c r="BP22" s="39" t="str">
        <f t="shared" si="2"/>
        <v>动物医学院</v>
      </c>
      <c r="BQ22" s="39" t="b">
        <f t="shared" si="3"/>
        <v>0</v>
      </c>
      <c r="BR22" s="39" t="b">
        <f t="shared" si="4"/>
        <v>0</v>
      </c>
      <c r="BS22" s="39" t="b">
        <f t="shared" si="5"/>
        <v>0</v>
      </c>
      <c r="BT22" s="54" t="str">
        <f t="shared" si="6"/>
        <v>0278-6915</v>
      </c>
      <c r="BU22" s="39">
        <v>2.895</v>
      </c>
      <c r="BV22" s="6" t="b">
        <f t="shared" si="7"/>
        <v>0</v>
      </c>
      <c r="BW22" s="6" t="b">
        <f t="shared" si="8"/>
        <v>0</v>
      </c>
      <c r="BX22" s="6" t="b">
        <f t="shared" si="9"/>
        <v>0</v>
      </c>
      <c r="BY22" s="82">
        <v>1</v>
      </c>
    </row>
    <row r="23" spans="1:77" s="12" customFormat="1" ht="40.5" x14ac:dyDescent="0.15">
      <c r="A23" s="39">
        <v>22</v>
      </c>
      <c r="B23" s="41" t="s">
        <v>27727</v>
      </c>
      <c r="C23" s="41" t="s">
        <v>29902</v>
      </c>
      <c r="D23" s="82" t="s">
        <v>62</v>
      </c>
      <c r="E23" s="82" t="s">
        <v>2080</v>
      </c>
      <c r="F23" s="82"/>
      <c r="G23" s="82"/>
      <c r="H23" s="82"/>
      <c r="I23" s="82" t="s">
        <v>2081</v>
      </c>
      <c r="J23" s="82"/>
      <c r="K23" s="82"/>
      <c r="L23" s="41" t="s">
        <v>2082</v>
      </c>
      <c r="M23" s="41" t="s">
        <v>276</v>
      </c>
      <c r="N23" s="39"/>
      <c r="O23" s="39"/>
      <c r="P23" s="39" t="s">
        <v>67</v>
      </c>
      <c r="Q23" s="39" t="s">
        <v>68</v>
      </c>
      <c r="R23" s="39"/>
      <c r="S23" s="39"/>
      <c r="T23" s="39"/>
      <c r="U23" s="39"/>
      <c r="V23" s="39"/>
      <c r="W23" s="39" t="s">
        <v>2083</v>
      </c>
      <c r="X23" s="39" t="s">
        <v>2084</v>
      </c>
      <c r="Y23" s="39"/>
      <c r="Z23" s="39" t="s">
        <v>2085</v>
      </c>
      <c r="AA23" s="39" t="s">
        <v>2086</v>
      </c>
      <c r="AB23" s="39" t="s">
        <v>2087</v>
      </c>
      <c r="AC23" s="39"/>
      <c r="AD23" s="39"/>
      <c r="AE23" s="39" t="s">
        <v>2088</v>
      </c>
      <c r="AF23" s="39" t="s">
        <v>2089</v>
      </c>
      <c r="AG23" s="39"/>
      <c r="AH23" s="39">
        <v>61</v>
      </c>
      <c r="AI23" s="39">
        <v>0</v>
      </c>
      <c r="AJ23" s="39">
        <v>0</v>
      </c>
      <c r="AK23" s="39">
        <v>15</v>
      </c>
      <c r="AL23" s="39">
        <v>15</v>
      </c>
      <c r="AM23" s="39" t="s">
        <v>76</v>
      </c>
      <c r="AN23" s="39" t="s">
        <v>77</v>
      </c>
      <c r="AO23" s="39" t="s">
        <v>78</v>
      </c>
      <c r="AP23" s="39" t="s">
        <v>284</v>
      </c>
      <c r="AQ23" s="39" t="s">
        <v>285</v>
      </c>
      <c r="AR23" s="39"/>
      <c r="AS23" s="39" t="s">
        <v>286</v>
      </c>
      <c r="AT23" s="39" t="s">
        <v>287</v>
      </c>
      <c r="AU23" s="83">
        <v>42389</v>
      </c>
      <c r="AV23" s="39">
        <v>2016</v>
      </c>
      <c r="AW23" s="39">
        <v>136</v>
      </c>
      <c r="AX23" s="39"/>
      <c r="AY23" s="39"/>
      <c r="AZ23" s="39"/>
      <c r="BA23" s="39"/>
      <c r="BB23" s="39"/>
      <c r="BC23" s="39">
        <v>560</v>
      </c>
      <c r="BD23" s="39">
        <v>569</v>
      </c>
      <c r="BE23" s="39"/>
      <c r="BF23" s="39" t="s">
        <v>2090</v>
      </c>
      <c r="BG23" s="39"/>
      <c r="BH23" s="39">
        <v>10</v>
      </c>
      <c r="BI23" s="39" t="s">
        <v>289</v>
      </c>
      <c r="BJ23" s="39" t="s">
        <v>290</v>
      </c>
      <c r="BK23" s="39" t="s">
        <v>2091</v>
      </c>
      <c r="BL23" s="39" t="s">
        <v>2092</v>
      </c>
      <c r="BM23" s="39">
        <v>26572388</v>
      </c>
      <c r="BN23" s="39" t="str">
        <f t="shared" si="0"/>
        <v>Hu, YL (reprint author), Nanjing Agr Univ, Coll Vet Med, Inst Tradit Chinese Vet Med, Nanjing 210095, Jiangsu, Peoples R China.</v>
      </c>
      <c r="BO23" s="39" t="b">
        <f t="shared" si="1"/>
        <v>0</v>
      </c>
      <c r="BP23" s="39" t="str">
        <f t="shared" si="2"/>
        <v>动物医学院</v>
      </c>
      <c r="BQ23" s="39" t="b">
        <f t="shared" si="3"/>
        <v>0</v>
      </c>
      <c r="BR23" s="39" t="b">
        <f t="shared" si="4"/>
        <v>0</v>
      </c>
      <c r="BS23" s="39" t="b">
        <f t="shared" si="5"/>
        <v>0</v>
      </c>
      <c r="BT23" s="54" t="str">
        <f t="shared" si="6"/>
        <v>0144-8617</v>
      </c>
      <c r="BU23" s="54">
        <v>4.5679999999999996</v>
      </c>
      <c r="BV23" s="6" t="b">
        <f t="shared" si="7"/>
        <v>0</v>
      </c>
      <c r="BW23" s="6" t="b">
        <f t="shared" si="8"/>
        <v>0</v>
      </c>
      <c r="BX23" s="6" t="b">
        <f t="shared" si="9"/>
        <v>0</v>
      </c>
      <c r="BY23" s="82">
        <v>1</v>
      </c>
    </row>
    <row r="24" spans="1:77" s="12" customFormat="1" ht="40.5" x14ac:dyDescent="0.15">
      <c r="A24" s="39">
        <v>23</v>
      </c>
      <c r="B24" s="41" t="s">
        <v>27727</v>
      </c>
      <c r="C24" s="41" t="s">
        <v>27825</v>
      </c>
      <c r="D24" s="82" t="s">
        <v>62</v>
      </c>
      <c r="E24" s="82" t="s">
        <v>1052</v>
      </c>
      <c r="F24" s="82"/>
      <c r="G24" s="82"/>
      <c r="H24" s="82"/>
      <c r="I24" s="82" t="s">
        <v>1053</v>
      </c>
      <c r="J24" s="82"/>
      <c r="K24" s="82"/>
      <c r="L24" s="41" t="s">
        <v>1054</v>
      </c>
      <c r="M24" s="41" t="s">
        <v>1055</v>
      </c>
      <c r="N24" s="39"/>
      <c r="O24" s="39"/>
      <c r="P24" s="39" t="s">
        <v>67</v>
      </c>
      <c r="Q24" s="39" t="s">
        <v>68</v>
      </c>
      <c r="R24" s="39"/>
      <c r="S24" s="39"/>
      <c r="T24" s="39"/>
      <c r="U24" s="39"/>
      <c r="V24" s="39"/>
      <c r="W24" s="39"/>
      <c r="X24" s="39" t="s">
        <v>1056</v>
      </c>
      <c r="Y24" s="39"/>
      <c r="Z24" s="39" t="s">
        <v>1057</v>
      </c>
      <c r="AA24" s="39" t="s">
        <v>1058</v>
      </c>
      <c r="AB24" s="39" t="s">
        <v>1059</v>
      </c>
      <c r="AC24" s="39"/>
      <c r="AD24" s="39"/>
      <c r="AE24" s="39" t="s">
        <v>1060</v>
      </c>
      <c r="AF24" s="39" t="s">
        <v>1061</v>
      </c>
      <c r="AG24" s="39"/>
      <c r="AH24" s="39">
        <v>45</v>
      </c>
      <c r="AI24" s="39">
        <v>0</v>
      </c>
      <c r="AJ24" s="39">
        <v>0</v>
      </c>
      <c r="AK24" s="39">
        <v>0</v>
      </c>
      <c r="AL24" s="39">
        <v>0</v>
      </c>
      <c r="AM24" s="39" t="s">
        <v>1062</v>
      </c>
      <c r="AN24" s="39" t="s">
        <v>1063</v>
      </c>
      <c r="AO24" s="39" t="s">
        <v>1064</v>
      </c>
      <c r="AP24" s="39" t="s">
        <v>1065</v>
      </c>
      <c r="AQ24" s="39" t="s">
        <v>1066</v>
      </c>
      <c r="AR24" s="39"/>
      <c r="AS24" s="39" t="s">
        <v>1067</v>
      </c>
      <c r="AT24" s="39" t="s">
        <v>1068</v>
      </c>
      <c r="AU24" s="83">
        <v>42401</v>
      </c>
      <c r="AV24" s="39">
        <v>2016</v>
      </c>
      <c r="AW24" s="39">
        <v>36</v>
      </c>
      <c r="AX24" s="39">
        <v>2</v>
      </c>
      <c r="AY24" s="39"/>
      <c r="AZ24" s="39"/>
      <c r="BA24" s="39"/>
      <c r="BB24" s="39"/>
      <c r="BC24" s="39">
        <v>129</v>
      </c>
      <c r="BD24" s="39">
        <v>139</v>
      </c>
      <c r="BE24" s="39"/>
      <c r="BF24" s="39" t="s">
        <v>1069</v>
      </c>
      <c r="BG24" s="39"/>
      <c r="BH24" s="39">
        <v>11</v>
      </c>
      <c r="BI24" s="39" t="s">
        <v>1070</v>
      </c>
      <c r="BJ24" s="39" t="s">
        <v>1070</v>
      </c>
      <c r="BK24" s="39" t="s">
        <v>1071</v>
      </c>
      <c r="BL24" s="39" t="s">
        <v>1072</v>
      </c>
      <c r="BM24" s="39">
        <v>26566027</v>
      </c>
      <c r="BN24" s="39" t="str">
        <f t="shared" si="0"/>
        <v>Jiang, P (reprint author), Nanjing Agr Univ, Coll Vet Med, Minist Agr, Key Lab Anim Dis Diagnost &amp; Immunol, Nanjing 210095, Jiangsu, Peoples R China.</v>
      </c>
      <c r="BO24" s="39" t="b">
        <f t="shared" si="1"/>
        <v>0</v>
      </c>
      <c r="BP24" s="39" t="str">
        <f t="shared" si="2"/>
        <v>动物医学院</v>
      </c>
      <c r="BQ24" s="39" t="b">
        <f t="shared" si="3"/>
        <v>0</v>
      </c>
      <c r="BR24" s="39" t="b">
        <f t="shared" si="4"/>
        <v>0</v>
      </c>
      <c r="BS24" s="39" t="b">
        <f t="shared" si="5"/>
        <v>0</v>
      </c>
      <c r="BT24" s="54" t="str">
        <f t="shared" si="6"/>
        <v>1079-9907</v>
      </c>
      <c r="BU24" s="54">
        <v>2</v>
      </c>
      <c r="BV24" s="6" t="b">
        <f t="shared" si="7"/>
        <v>0</v>
      </c>
      <c r="BW24" s="6" t="b">
        <f t="shared" si="8"/>
        <v>0</v>
      </c>
      <c r="BX24" s="6" t="b">
        <f t="shared" si="9"/>
        <v>0</v>
      </c>
      <c r="BY24" s="82">
        <v>1</v>
      </c>
    </row>
    <row r="25" spans="1:77" s="12" customFormat="1" ht="40.5" x14ac:dyDescent="0.15">
      <c r="A25" s="39">
        <v>24</v>
      </c>
      <c r="B25" s="41" t="s">
        <v>27727</v>
      </c>
      <c r="C25" s="41" t="s">
        <v>27842</v>
      </c>
      <c r="D25" s="82" t="s">
        <v>62</v>
      </c>
      <c r="E25" s="82" t="s">
        <v>2158</v>
      </c>
      <c r="F25" s="82"/>
      <c r="G25" s="82"/>
      <c r="H25" s="82"/>
      <c r="I25" s="82" t="s">
        <v>2159</v>
      </c>
      <c r="J25" s="82"/>
      <c r="K25" s="82"/>
      <c r="L25" s="41" t="s">
        <v>2160</v>
      </c>
      <c r="M25" s="41" t="s">
        <v>2142</v>
      </c>
      <c r="N25" s="39"/>
      <c r="O25" s="39"/>
      <c r="P25" s="39" t="s">
        <v>67</v>
      </c>
      <c r="Q25" s="39" t="s">
        <v>68</v>
      </c>
      <c r="R25" s="39"/>
      <c r="S25" s="39"/>
      <c r="T25" s="39"/>
      <c r="U25" s="39"/>
      <c r="V25" s="39"/>
      <c r="W25" s="39" t="s">
        <v>2161</v>
      </c>
      <c r="X25" s="39" t="s">
        <v>2162</v>
      </c>
      <c r="Y25" s="39"/>
      <c r="Z25" s="39" t="s">
        <v>2163</v>
      </c>
      <c r="AA25" s="39" t="s">
        <v>2164</v>
      </c>
      <c r="AB25" s="39" t="s">
        <v>2165</v>
      </c>
      <c r="AC25" s="39"/>
      <c r="AD25" s="39"/>
      <c r="AE25" s="39" t="s">
        <v>2166</v>
      </c>
      <c r="AF25" s="39" t="s">
        <v>2167</v>
      </c>
      <c r="AG25" s="39"/>
      <c r="AH25" s="39">
        <v>36</v>
      </c>
      <c r="AI25" s="39">
        <v>0</v>
      </c>
      <c r="AJ25" s="39">
        <v>0</v>
      </c>
      <c r="AK25" s="39">
        <v>0</v>
      </c>
      <c r="AL25" s="39">
        <v>0</v>
      </c>
      <c r="AM25" s="39" t="s">
        <v>112</v>
      </c>
      <c r="AN25" s="39" t="s">
        <v>113</v>
      </c>
      <c r="AO25" s="39" t="s">
        <v>114</v>
      </c>
      <c r="AP25" s="39" t="s">
        <v>2150</v>
      </c>
      <c r="AQ25" s="39" t="s">
        <v>2151</v>
      </c>
      <c r="AR25" s="39"/>
      <c r="AS25" s="39" t="s">
        <v>2152</v>
      </c>
      <c r="AT25" s="39" t="s">
        <v>2153</v>
      </c>
      <c r="AU25" s="83">
        <v>42384</v>
      </c>
      <c r="AV25" s="39">
        <v>2016</v>
      </c>
      <c r="AW25" s="39">
        <v>215</v>
      </c>
      <c r="AX25" s="39"/>
      <c r="AY25" s="39"/>
      <c r="AZ25" s="39"/>
      <c r="BA25" s="39"/>
      <c r="BB25" s="39"/>
      <c r="BC25" s="39">
        <v>96</v>
      </c>
      <c r="BD25" s="39">
        <v>105</v>
      </c>
      <c r="BE25" s="39"/>
      <c r="BF25" s="39" t="s">
        <v>2168</v>
      </c>
      <c r="BG25" s="39"/>
      <c r="BH25" s="39">
        <v>10</v>
      </c>
      <c r="BI25" s="39" t="s">
        <v>2155</v>
      </c>
      <c r="BJ25" s="39" t="s">
        <v>2155</v>
      </c>
      <c r="BK25" s="39" t="s">
        <v>2156</v>
      </c>
      <c r="BL25" s="39" t="s">
        <v>2169</v>
      </c>
      <c r="BM25" s="39">
        <v>26790744</v>
      </c>
      <c r="BN25" s="39" t="str">
        <f t="shared" si="0"/>
        <v>Li, XR (reprint author), Nanjing Agr Univ, Coll Vet Med, Nanjing 210095, Jiangsu, Peoples R China.</v>
      </c>
      <c r="BO25" s="39" t="b">
        <f t="shared" si="1"/>
        <v>0</v>
      </c>
      <c r="BP25" s="39" t="str">
        <f t="shared" si="2"/>
        <v>动物医学院</v>
      </c>
      <c r="BQ25" s="39" t="b">
        <f t="shared" si="3"/>
        <v>0</v>
      </c>
      <c r="BR25" s="39" t="b">
        <f t="shared" si="4"/>
        <v>0</v>
      </c>
      <c r="BS25" s="39" t="b">
        <f t="shared" si="5"/>
        <v>0</v>
      </c>
      <c r="BT25" s="54" t="str">
        <f t="shared" si="6"/>
        <v>0304-4017</v>
      </c>
      <c r="BU25" s="39">
        <v>2.46</v>
      </c>
      <c r="BV25" s="6" t="b">
        <f t="shared" si="7"/>
        <v>0</v>
      </c>
      <c r="BW25" s="6" t="b">
        <f t="shared" si="8"/>
        <v>0</v>
      </c>
      <c r="BX25" s="6" t="b">
        <f t="shared" si="9"/>
        <v>0</v>
      </c>
      <c r="BY25" s="82">
        <v>1</v>
      </c>
    </row>
    <row r="26" spans="1:77" s="12" customFormat="1" ht="27" x14ac:dyDescent="0.15">
      <c r="A26" s="39">
        <v>25</v>
      </c>
      <c r="B26" s="41" t="s">
        <v>27727</v>
      </c>
      <c r="C26" s="41" t="s">
        <v>29907</v>
      </c>
      <c r="D26" s="82" t="s">
        <v>62</v>
      </c>
      <c r="E26" s="82" t="s">
        <v>2497</v>
      </c>
      <c r="F26" s="82"/>
      <c r="G26" s="82"/>
      <c r="H26" s="82"/>
      <c r="I26" s="82" t="s">
        <v>2498</v>
      </c>
      <c r="J26" s="82"/>
      <c r="K26" s="82"/>
      <c r="L26" s="41" t="s">
        <v>2499</v>
      </c>
      <c r="M26" s="41" t="s">
        <v>1895</v>
      </c>
      <c r="N26" s="39"/>
      <c r="O26" s="39"/>
      <c r="P26" s="39" t="s">
        <v>67</v>
      </c>
      <c r="Q26" s="39" t="s">
        <v>68</v>
      </c>
      <c r="R26" s="39"/>
      <c r="S26" s="39"/>
      <c r="T26" s="39"/>
      <c r="U26" s="39"/>
      <c r="V26" s="39"/>
      <c r="W26" s="39"/>
      <c r="X26" s="39" t="s">
        <v>2500</v>
      </c>
      <c r="Y26" s="39"/>
      <c r="Z26" s="39" t="s">
        <v>2501</v>
      </c>
      <c r="AA26" s="39" t="s">
        <v>2502</v>
      </c>
      <c r="AB26" s="39" t="s">
        <v>2503</v>
      </c>
      <c r="AC26" s="39"/>
      <c r="AD26" s="39"/>
      <c r="AE26" s="39" t="s">
        <v>2504</v>
      </c>
      <c r="AF26" s="39" t="s">
        <v>2505</v>
      </c>
      <c r="AG26" s="39"/>
      <c r="AH26" s="39">
        <v>42</v>
      </c>
      <c r="AI26" s="39">
        <v>0</v>
      </c>
      <c r="AJ26" s="39">
        <v>0</v>
      </c>
      <c r="AK26" s="39">
        <v>0</v>
      </c>
      <c r="AL26" s="39">
        <v>0</v>
      </c>
      <c r="AM26" s="39" t="s">
        <v>1902</v>
      </c>
      <c r="AN26" s="39" t="s">
        <v>1903</v>
      </c>
      <c r="AO26" s="39" t="s">
        <v>1904</v>
      </c>
      <c r="AP26" s="39" t="s">
        <v>30085</v>
      </c>
      <c r="AQ26" s="39"/>
      <c r="AR26" s="39"/>
      <c r="AS26" s="39" t="s">
        <v>1895</v>
      </c>
      <c r="AT26" s="39" t="s">
        <v>1906</v>
      </c>
      <c r="AU26" s="83">
        <v>42374</v>
      </c>
      <c r="AV26" s="39">
        <v>2016</v>
      </c>
      <c r="AW26" s="39">
        <v>11</v>
      </c>
      <c r="AX26" s="39">
        <v>1</v>
      </c>
      <c r="AY26" s="39"/>
      <c r="AZ26" s="39"/>
      <c r="BA26" s="39"/>
      <c r="BB26" s="39"/>
      <c r="BC26" s="39"/>
      <c r="BD26" s="39"/>
      <c r="BE26" s="39" t="s">
        <v>2506</v>
      </c>
      <c r="BF26" s="39" t="s">
        <v>2507</v>
      </c>
      <c r="BG26" s="39"/>
      <c r="BH26" s="39">
        <v>16</v>
      </c>
      <c r="BI26" s="39" t="s">
        <v>610</v>
      </c>
      <c r="BJ26" s="39" t="s">
        <v>611</v>
      </c>
      <c r="BK26" s="39" t="s">
        <v>2508</v>
      </c>
      <c r="BL26" s="39" t="s">
        <v>2509</v>
      </c>
      <c r="BM26" s="39">
        <v>26731101</v>
      </c>
      <c r="BN26" s="39" t="str">
        <f t="shared" si="0"/>
        <v>Liu, JG (reprint author), Nanjing Agr Univ, Coll Vet Med, Inst Tradit Chinese Vet Med, Nanjing, Jiangsu, Peoples R China.</v>
      </c>
      <c r="BO26" s="39" t="b">
        <f t="shared" si="1"/>
        <v>0</v>
      </c>
      <c r="BP26" s="39" t="str">
        <f t="shared" si="2"/>
        <v>动物医学院</v>
      </c>
      <c r="BQ26" s="39" t="b">
        <f t="shared" si="3"/>
        <v>0</v>
      </c>
      <c r="BR26" s="39" t="b">
        <f t="shared" si="4"/>
        <v>0</v>
      </c>
      <c r="BS26" s="39" t="b">
        <f t="shared" si="5"/>
        <v>0</v>
      </c>
      <c r="BT26" s="54" t="str">
        <f t="shared" si="6"/>
        <v>1932-6203</v>
      </c>
      <c r="BU26" s="39">
        <v>3.234</v>
      </c>
      <c r="BV26" s="6" t="b">
        <f t="shared" si="7"/>
        <v>0</v>
      </c>
      <c r="BW26" s="6" t="b">
        <f t="shared" si="8"/>
        <v>0</v>
      </c>
      <c r="BX26" s="6" t="b">
        <f t="shared" si="9"/>
        <v>0</v>
      </c>
      <c r="BY26" s="82">
        <v>1</v>
      </c>
    </row>
    <row r="27" spans="1:77" s="12" customFormat="1" ht="54" x14ac:dyDescent="0.15">
      <c r="A27" s="39">
        <v>26</v>
      </c>
      <c r="B27" s="41" t="s">
        <v>27727</v>
      </c>
      <c r="C27" s="41" t="s">
        <v>27896</v>
      </c>
      <c r="D27" s="82" t="s">
        <v>62</v>
      </c>
      <c r="E27" s="82" t="s">
        <v>3061</v>
      </c>
      <c r="F27" s="82"/>
      <c r="G27" s="82"/>
      <c r="H27" s="82"/>
      <c r="I27" s="82" t="s">
        <v>3062</v>
      </c>
      <c r="J27" s="82"/>
      <c r="K27" s="82"/>
      <c r="L27" s="41" t="s">
        <v>3063</v>
      </c>
      <c r="M27" s="41" t="s">
        <v>3064</v>
      </c>
      <c r="N27" s="39"/>
      <c r="O27" s="39"/>
      <c r="P27" s="39" t="s">
        <v>67</v>
      </c>
      <c r="Q27" s="39" t="s">
        <v>68</v>
      </c>
      <c r="R27" s="39"/>
      <c r="S27" s="39"/>
      <c r="T27" s="39"/>
      <c r="U27" s="39"/>
      <c r="V27" s="39"/>
      <c r="W27" s="39" t="s">
        <v>3065</v>
      </c>
      <c r="X27" s="39" t="s">
        <v>3066</v>
      </c>
      <c r="Y27" s="39"/>
      <c r="Z27" s="39" t="s">
        <v>3067</v>
      </c>
      <c r="AA27" s="39" t="s">
        <v>3068</v>
      </c>
      <c r="AB27" s="39" t="s">
        <v>3069</v>
      </c>
      <c r="AC27" s="39"/>
      <c r="AD27" s="39"/>
      <c r="AE27" s="39" t="s">
        <v>3070</v>
      </c>
      <c r="AF27" s="39" t="s">
        <v>3071</v>
      </c>
      <c r="AG27" s="39"/>
      <c r="AH27" s="39">
        <v>54</v>
      </c>
      <c r="AI27" s="39">
        <v>0</v>
      </c>
      <c r="AJ27" s="39">
        <v>0</v>
      </c>
      <c r="AK27" s="39">
        <v>2</v>
      </c>
      <c r="AL27" s="39">
        <v>2</v>
      </c>
      <c r="AM27" s="39" t="s">
        <v>136</v>
      </c>
      <c r="AN27" s="39" t="s">
        <v>77</v>
      </c>
      <c r="AO27" s="39" t="s">
        <v>137</v>
      </c>
      <c r="AP27" s="39" t="s">
        <v>3072</v>
      </c>
      <c r="AQ27" s="39" t="s">
        <v>3073</v>
      </c>
      <c r="AR27" s="39"/>
      <c r="AS27" s="39" t="s">
        <v>3074</v>
      </c>
      <c r="AT27" s="39" t="s">
        <v>3075</v>
      </c>
      <c r="AU27" s="39" t="s">
        <v>2677</v>
      </c>
      <c r="AV27" s="39">
        <v>2016</v>
      </c>
      <c r="AW27" s="39">
        <v>70</v>
      </c>
      <c r="AX27" s="39"/>
      <c r="AY27" s="39"/>
      <c r="AZ27" s="39"/>
      <c r="BA27" s="39"/>
      <c r="BB27" s="39"/>
      <c r="BC27" s="39">
        <v>126</v>
      </c>
      <c r="BD27" s="39">
        <v>139</v>
      </c>
      <c r="BE27" s="39"/>
      <c r="BF27" s="39" t="s">
        <v>3076</v>
      </c>
      <c r="BG27" s="39"/>
      <c r="BH27" s="39">
        <v>14</v>
      </c>
      <c r="BI27" s="39" t="s">
        <v>3058</v>
      </c>
      <c r="BJ27" s="39" t="s">
        <v>3058</v>
      </c>
      <c r="BK27" s="39" t="s">
        <v>3077</v>
      </c>
      <c r="BL27" s="39" t="s">
        <v>3078</v>
      </c>
      <c r="BM27" s="39">
        <v>26643608</v>
      </c>
      <c r="BN27" s="39" t="str">
        <f t="shared" si="0"/>
        <v>Ma, HT (reprint author), Nanjing Agr Univ, Coll Vet Med, Key Lab Anim Physiol &amp; Biochem, Nanjing 210095, Jiangsu, Peoples R China.</v>
      </c>
      <c r="BO27" s="39" t="b">
        <f t="shared" si="1"/>
        <v>0</v>
      </c>
      <c r="BP27" s="39" t="str">
        <f t="shared" si="2"/>
        <v>动物医学院</v>
      </c>
      <c r="BQ27" s="39" t="b">
        <f t="shared" si="3"/>
        <v>0</v>
      </c>
      <c r="BR27" s="39" t="b">
        <f t="shared" si="4"/>
        <v>0</v>
      </c>
      <c r="BS27" s="39" t="b">
        <f t="shared" si="5"/>
        <v>0</v>
      </c>
      <c r="BT27" s="54" t="str">
        <f t="shared" si="6"/>
        <v>1357-2725</v>
      </c>
      <c r="BU27" s="54">
        <v>4.0460000000000003</v>
      </c>
      <c r="BV27" s="6" t="b">
        <f t="shared" si="7"/>
        <v>0</v>
      </c>
      <c r="BW27" s="6" t="b">
        <f t="shared" si="8"/>
        <v>0</v>
      </c>
      <c r="BX27" s="6" t="b">
        <f t="shared" si="9"/>
        <v>0</v>
      </c>
      <c r="BY27" s="82">
        <v>1</v>
      </c>
    </row>
    <row r="28" spans="1:77" s="12" customFormat="1" ht="54" x14ac:dyDescent="0.15">
      <c r="A28" s="39">
        <v>27</v>
      </c>
      <c r="B28" s="41" t="s">
        <v>27724</v>
      </c>
      <c r="C28" s="41" t="s">
        <v>27905</v>
      </c>
      <c r="D28" s="82" t="s">
        <v>62</v>
      </c>
      <c r="E28" s="82" t="s">
        <v>3563</v>
      </c>
      <c r="F28" s="82"/>
      <c r="G28" s="82"/>
      <c r="H28" s="82"/>
      <c r="I28" s="82" t="s">
        <v>3564</v>
      </c>
      <c r="J28" s="82"/>
      <c r="K28" s="82"/>
      <c r="L28" s="41" t="s">
        <v>3565</v>
      </c>
      <c r="M28" s="41" t="s">
        <v>3566</v>
      </c>
      <c r="N28" s="39"/>
      <c r="O28" s="39"/>
      <c r="P28" s="39" t="s">
        <v>67</v>
      </c>
      <c r="Q28" s="39" t="s">
        <v>68</v>
      </c>
      <c r="R28" s="39"/>
      <c r="S28" s="39"/>
      <c r="T28" s="39"/>
      <c r="U28" s="39"/>
      <c r="V28" s="39"/>
      <c r="W28" s="39" t="s">
        <v>3567</v>
      </c>
      <c r="X28" s="39" t="s">
        <v>3568</v>
      </c>
      <c r="Y28" s="39"/>
      <c r="Z28" s="39" t="s">
        <v>3569</v>
      </c>
      <c r="AA28" s="39" t="s">
        <v>3570</v>
      </c>
      <c r="AB28" s="39" t="s">
        <v>690</v>
      </c>
      <c r="AC28" s="39"/>
      <c r="AD28" s="39"/>
      <c r="AE28" s="39" t="s">
        <v>3571</v>
      </c>
      <c r="AF28" s="39" t="s">
        <v>3572</v>
      </c>
      <c r="AG28" s="39"/>
      <c r="AH28" s="39">
        <v>43</v>
      </c>
      <c r="AI28" s="39">
        <v>0</v>
      </c>
      <c r="AJ28" s="39">
        <v>0</v>
      </c>
      <c r="AK28" s="39">
        <v>5</v>
      </c>
      <c r="AL28" s="39">
        <v>5</v>
      </c>
      <c r="AM28" s="39" t="s">
        <v>1519</v>
      </c>
      <c r="AN28" s="39" t="s">
        <v>214</v>
      </c>
      <c r="AO28" s="39" t="s">
        <v>1520</v>
      </c>
      <c r="AP28" s="39" t="s">
        <v>3573</v>
      </c>
      <c r="AQ28" s="39" t="s">
        <v>3574</v>
      </c>
      <c r="AR28" s="39"/>
      <c r="AS28" s="39" t="s">
        <v>3575</v>
      </c>
      <c r="AT28" s="39" t="s">
        <v>3576</v>
      </c>
      <c r="AU28" s="39" t="s">
        <v>2677</v>
      </c>
      <c r="AV28" s="39">
        <v>2016</v>
      </c>
      <c r="AW28" s="39">
        <v>191</v>
      </c>
      <c r="AX28" s="39"/>
      <c r="AY28" s="39"/>
      <c r="AZ28" s="39"/>
      <c r="BA28" s="39"/>
      <c r="BB28" s="39"/>
      <c r="BC28" s="39">
        <v>53</v>
      </c>
      <c r="BD28" s="39">
        <v>58</v>
      </c>
      <c r="BE28" s="39"/>
      <c r="BF28" s="39" t="s">
        <v>3577</v>
      </c>
      <c r="BG28" s="39"/>
      <c r="BH28" s="39">
        <v>6</v>
      </c>
      <c r="BI28" s="39" t="s">
        <v>3578</v>
      </c>
      <c r="BJ28" s="39" t="s">
        <v>3578</v>
      </c>
      <c r="BK28" s="39" t="s">
        <v>3579</v>
      </c>
      <c r="BL28" s="39" t="s">
        <v>3580</v>
      </c>
      <c r="BM28" s="39">
        <v>26439660</v>
      </c>
      <c r="BN28" s="39" t="str">
        <f t="shared" si="0"/>
        <v>Ni, YD (reprint author), Nanjing Agr Univ, Key Lab Anim Physiol &amp; Biochem, Nanjing 210095, Jiangsu, Peoples R China.</v>
      </c>
      <c r="BO28" s="39" t="b">
        <f t="shared" si="1"/>
        <v>0</v>
      </c>
      <c r="BP28" s="39" t="b">
        <f t="shared" si="2"/>
        <v>0</v>
      </c>
      <c r="BQ28" s="39" t="b">
        <f t="shared" si="3"/>
        <v>0</v>
      </c>
      <c r="BR28" s="39" t="b">
        <f t="shared" si="4"/>
        <v>0</v>
      </c>
      <c r="BS28" s="39" t="b">
        <f t="shared" si="5"/>
        <v>0</v>
      </c>
      <c r="BT28" s="54" t="str">
        <f t="shared" si="6"/>
        <v>1095-6433</v>
      </c>
      <c r="BU28" s="54">
        <v>2.258</v>
      </c>
      <c r="BV28" s="6" t="b">
        <f t="shared" si="7"/>
        <v>0</v>
      </c>
      <c r="BW28" s="6" t="b">
        <f t="shared" si="8"/>
        <v>0</v>
      </c>
      <c r="BX28" s="6" t="b">
        <f t="shared" si="9"/>
        <v>0</v>
      </c>
      <c r="BY28" s="82">
        <v>1</v>
      </c>
    </row>
    <row r="29" spans="1:77" s="12" customFormat="1" ht="54" x14ac:dyDescent="0.15">
      <c r="A29" s="39">
        <v>28</v>
      </c>
      <c r="B29" s="41" t="s">
        <v>27724</v>
      </c>
      <c r="C29" s="41" t="s">
        <v>27905</v>
      </c>
      <c r="D29" s="82" t="s">
        <v>62</v>
      </c>
      <c r="E29" s="82" t="s">
        <v>682</v>
      </c>
      <c r="F29" s="82"/>
      <c r="G29" s="82"/>
      <c r="H29" s="82"/>
      <c r="I29" s="82" t="s">
        <v>683</v>
      </c>
      <c r="J29" s="82"/>
      <c r="K29" s="82"/>
      <c r="L29" s="41" t="s">
        <v>684</v>
      </c>
      <c r="M29" s="41" t="s">
        <v>685</v>
      </c>
      <c r="N29" s="39"/>
      <c r="O29" s="39"/>
      <c r="P29" s="39" t="s">
        <v>67</v>
      </c>
      <c r="Q29" s="39" t="s">
        <v>68</v>
      </c>
      <c r="R29" s="39"/>
      <c r="S29" s="39"/>
      <c r="T29" s="39"/>
      <c r="U29" s="39"/>
      <c r="V29" s="39"/>
      <c r="W29" s="39" t="s">
        <v>686</v>
      </c>
      <c r="X29" s="39" t="s">
        <v>687</v>
      </c>
      <c r="Y29" s="39"/>
      <c r="Z29" s="39" t="s">
        <v>688</v>
      </c>
      <c r="AA29" s="39" t="s">
        <v>689</v>
      </c>
      <c r="AB29" s="39" t="s">
        <v>690</v>
      </c>
      <c r="AC29" s="39"/>
      <c r="AD29" s="39"/>
      <c r="AE29" s="39" t="s">
        <v>691</v>
      </c>
      <c r="AF29" s="39" t="s">
        <v>692</v>
      </c>
      <c r="AG29" s="39"/>
      <c r="AH29" s="39">
        <v>37</v>
      </c>
      <c r="AI29" s="39">
        <v>0</v>
      </c>
      <c r="AJ29" s="39">
        <v>0</v>
      </c>
      <c r="AK29" s="39">
        <v>0</v>
      </c>
      <c r="AL29" s="39">
        <v>0</v>
      </c>
      <c r="AM29" s="39" t="s">
        <v>660</v>
      </c>
      <c r="AN29" s="39" t="s">
        <v>604</v>
      </c>
      <c r="AO29" s="39" t="s">
        <v>661</v>
      </c>
      <c r="AP29" s="39" t="s">
        <v>693</v>
      </c>
      <c r="AQ29" s="39"/>
      <c r="AR29" s="39"/>
      <c r="AS29" s="39" t="s">
        <v>694</v>
      </c>
      <c r="AT29" s="39" t="s">
        <v>695</v>
      </c>
      <c r="AU29" s="83">
        <v>42406</v>
      </c>
      <c r="AV29" s="39">
        <v>2016</v>
      </c>
      <c r="AW29" s="39">
        <v>7</v>
      </c>
      <c r="AX29" s="39"/>
      <c r="AY29" s="39"/>
      <c r="AZ29" s="39"/>
      <c r="BA29" s="39"/>
      <c r="BB29" s="39"/>
      <c r="BC29" s="39"/>
      <c r="BD29" s="39"/>
      <c r="BE29" s="39">
        <v>5</v>
      </c>
      <c r="BF29" s="39" t="s">
        <v>696</v>
      </c>
      <c r="BG29" s="39"/>
      <c r="BH29" s="39">
        <v>11</v>
      </c>
      <c r="BI29" s="39" t="s">
        <v>697</v>
      </c>
      <c r="BJ29" s="39" t="s">
        <v>473</v>
      </c>
      <c r="BK29" s="39" t="s">
        <v>698</v>
      </c>
      <c r="BL29" s="39" t="s">
        <v>699</v>
      </c>
      <c r="BM29" s="39">
        <v>26855776</v>
      </c>
      <c r="BN29" s="39" t="str">
        <f t="shared" si="0"/>
        <v>Ni, YD (reprint author), Nanjing Agr Univ, Minist Agr, Key Lab Anim Physiol &amp; Biochem, Nanjing, Jiangsu, Peoples R China.</v>
      </c>
      <c r="BO29" s="39" t="b">
        <f t="shared" si="1"/>
        <v>0</v>
      </c>
      <c r="BP29" s="39" t="b">
        <f t="shared" si="2"/>
        <v>0</v>
      </c>
      <c r="BQ29" s="39" t="b">
        <f t="shared" si="3"/>
        <v>0</v>
      </c>
      <c r="BR29" s="39" t="b">
        <f t="shared" si="4"/>
        <v>0</v>
      </c>
      <c r="BS29" s="39" t="b">
        <f t="shared" si="5"/>
        <v>0</v>
      </c>
      <c r="BT29" s="54" t="str">
        <f t="shared" si="6"/>
        <v>2049-1891</v>
      </c>
      <c r="BU29" s="39">
        <v>1.681</v>
      </c>
      <c r="BV29" s="6" t="b">
        <f t="shared" si="7"/>
        <v>0</v>
      </c>
      <c r="BW29" s="6" t="b">
        <f t="shared" si="8"/>
        <v>0</v>
      </c>
      <c r="BX29" s="6">
        <f t="shared" si="9"/>
        <v>1</v>
      </c>
      <c r="BY29" s="82">
        <v>1</v>
      </c>
    </row>
    <row r="30" spans="1:77" s="12" customFormat="1" ht="54" x14ac:dyDescent="0.15">
      <c r="A30" s="39">
        <v>29</v>
      </c>
      <c r="B30" s="41" t="s">
        <v>27724</v>
      </c>
      <c r="C30" s="41" t="s">
        <v>29999</v>
      </c>
      <c r="D30" s="82" t="s">
        <v>62</v>
      </c>
      <c r="E30" s="82" t="s">
        <v>3849</v>
      </c>
      <c r="F30" s="82"/>
      <c r="G30" s="82"/>
      <c r="H30" s="82"/>
      <c r="I30" s="82" t="s">
        <v>3850</v>
      </c>
      <c r="J30" s="82"/>
      <c r="K30" s="82"/>
      <c r="L30" s="41" t="s">
        <v>3851</v>
      </c>
      <c r="M30" s="41" t="s">
        <v>3852</v>
      </c>
      <c r="N30" s="39"/>
      <c r="O30" s="39"/>
      <c r="P30" s="39" t="s">
        <v>67</v>
      </c>
      <c r="Q30" s="39" t="s">
        <v>68</v>
      </c>
      <c r="R30" s="39"/>
      <c r="S30" s="39"/>
      <c r="T30" s="39"/>
      <c r="U30" s="39"/>
      <c r="V30" s="39"/>
      <c r="W30" s="39" t="s">
        <v>3853</v>
      </c>
      <c r="X30" s="39" t="s">
        <v>3854</v>
      </c>
      <c r="Y30" s="39"/>
      <c r="Z30" s="39" t="s">
        <v>3855</v>
      </c>
      <c r="AA30" s="39" t="s">
        <v>3856</v>
      </c>
      <c r="AB30" s="39" t="s">
        <v>3857</v>
      </c>
      <c r="AC30" s="39"/>
      <c r="AD30" s="39"/>
      <c r="AE30" s="39" t="s">
        <v>3858</v>
      </c>
      <c r="AF30" s="39" t="s">
        <v>3859</v>
      </c>
      <c r="AG30" s="39"/>
      <c r="AH30" s="39">
        <v>68</v>
      </c>
      <c r="AI30" s="39">
        <v>0</v>
      </c>
      <c r="AJ30" s="39">
        <v>0</v>
      </c>
      <c r="AK30" s="39">
        <v>2</v>
      </c>
      <c r="AL30" s="39">
        <v>2</v>
      </c>
      <c r="AM30" s="39" t="s">
        <v>1519</v>
      </c>
      <c r="AN30" s="39" t="s">
        <v>214</v>
      </c>
      <c r="AO30" s="39" t="s">
        <v>1520</v>
      </c>
      <c r="AP30" s="39" t="s">
        <v>3860</v>
      </c>
      <c r="AQ30" s="39" t="s">
        <v>3861</v>
      </c>
      <c r="AR30" s="39"/>
      <c r="AS30" s="39" t="s">
        <v>3862</v>
      </c>
      <c r="AT30" s="39" t="s">
        <v>3863</v>
      </c>
      <c r="AU30" s="39" t="s">
        <v>2677</v>
      </c>
      <c r="AV30" s="39">
        <v>2016</v>
      </c>
      <c r="AW30" s="39">
        <v>99</v>
      </c>
      <c r="AX30" s="39">
        <v>1</v>
      </c>
      <c r="AY30" s="39"/>
      <c r="AZ30" s="39"/>
      <c r="BA30" s="39"/>
      <c r="BB30" s="39"/>
      <c r="BC30" s="39">
        <v>733</v>
      </c>
      <c r="BD30" s="39">
        <v>745</v>
      </c>
      <c r="BE30" s="39"/>
      <c r="BF30" s="39" t="s">
        <v>3864</v>
      </c>
      <c r="BG30" s="39"/>
      <c r="BH30" s="39">
        <v>13</v>
      </c>
      <c r="BI30" s="39" t="s">
        <v>3865</v>
      </c>
      <c r="BJ30" s="39" t="s">
        <v>3866</v>
      </c>
      <c r="BK30" s="39" t="s">
        <v>3867</v>
      </c>
      <c r="BL30" s="39" t="s">
        <v>3868</v>
      </c>
      <c r="BM30" s="39">
        <v>26547645</v>
      </c>
      <c r="BN30" s="39" t="str">
        <f t="shared" si="0"/>
        <v>Shen, ZM (reprint author), Nanjing Agr Univ, Lab Anim Physiol &amp; Biochem, Nanjing 210095, Jiangsu, Peoples R China.</v>
      </c>
      <c r="BO30" s="39" t="b">
        <f t="shared" si="1"/>
        <v>0</v>
      </c>
      <c r="BP30" s="39" t="b">
        <f t="shared" si="2"/>
        <v>0</v>
      </c>
      <c r="BQ30" s="39" t="b">
        <f t="shared" si="3"/>
        <v>0</v>
      </c>
      <c r="BR30" s="39" t="b">
        <f t="shared" si="4"/>
        <v>0</v>
      </c>
      <c r="BS30" s="39" t="b">
        <f t="shared" si="5"/>
        <v>0</v>
      </c>
      <c r="BT30" s="54" t="str">
        <f t="shared" si="6"/>
        <v>0022-0302</v>
      </c>
      <c r="BU30" s="54">
        <v>3.0710000000000002</v>
      </c>
      <c r="BV30" s="6" t="b">
        <f t="shared" si="7"/>
        <v>0</v>
      </c>
      <c r="BW30" s="6" t="b">
        <f t="shared" si="8"/>
        <v>0</v>
      </c>
      <c r="BX30" s="6" t="b">
        <f t="shared" si="9"/>
        <v>0</v>
      </c>
      <c r="BY30" s="82">
        <v>1</v>
      </c>
    </row>
    <row r="31" spans="1:77" s="12" customFormat="1" ht="40.5" x14ac:dyDescent="0.15">
      <c r="A31" s="39">
        <v>30</v>
      </c>
      <c r="B31" s="41" t="s">
        <v>27727</v>
      </c>
      <c r="C31" s="41" t="s">
        <v>29908</v>
      </c>
      <c r="D31" s="82" t="s">
        <v>62</v>
      </c>
      <c r="E31" s="82" t="s">
        <v>3738</v>
      </c>
      <c r="F31" s="82"/>
      <c r="G31" s="82"/>
      <c r="H31" s="82"/>
      <c r="I31" s="82" t="s">
        <v>3739</v>
      </c>
      <c r="J31" s="82"/>
      <c r="K31" s="82"/>
      <c r="L31" s="41" t="s">
        <v>3740</v>
      </c>
      <c r="M31" s="41" t="s">
        <v>3741</v>
      </c>
      <c r="N31" s="39"/>
      <c r="O31" s="39"/>
      <c r="P31" s="39" t="s">
        <v>67</v>
      </c>
      <c r="Q31" s="39" t="s">
        <v>68</v>
      </c>
      <c r="R31" s="39"/>
      <c r="S31" s="39"/>
      <c r="T31" s="39"/>
      <c r="U31" s="39"/>
      <c r="V31" s="39"/>
      <c r="W31" s="39" t="s">
        <v>3742</v>
      </c>
      <c r="X31" s="39" t="s">
        <v>3743</v>
      </c>
      <c r="Y31" s="39"/>
      <c r="Z31" s="39" t="s">
        <v>3744</v>
      </c>
      <c r="AA31" s="39" t="s">
        <v>3745</v>
      </c>
      <c r="AB31" s="39" t="s">
        <v>3746</v>
      </c>
      <c r="AC31" s="39"/>
      <c r="AD31" s="39"/>
      <c r="AE31" s="39" t="s">
        <v>3747</v>
      </c>
      <c r="AF31" s="39" t="s">
        <v>3748</v>
      </c>
      <c r="AG31" s="39"/>
      <c r="AH31" s="39">
        <v>26</v>
      </c>
      <c r="AI31" s="39">
        <v>0</v>
      </c>
      <c r="AJ31" s="39">
        <v>0</v>
      </c>
      <c r="AK31" s="39">
        <v>6</v>
      </c>
      <c r="AL31" s="39">
        <v>6</v>
      </c>
      <c r="AM31" s="39" t="s">
        <v>112</v>
      </c>
      <c r="AN31" s="39" t="s">
        <v>113</v>
      </c>
      <c r="AO31" s="39" t="s">
        <v>114</v>
      </c>
      <c r="AP31" s="39" t="s">
        <v>3749</v>
      </c>
      <c r="AQ31" s="39" t="s">
        <v>3750</v>
      </c>
      <c r="AR31" s="39"/>
      <c r="AS31" s="39" t="s">
        <v>3751</v>
      </c>
      <c r="AT31" s="39" t="s">
        <v>3752</v>
      </c>
      <c r="AU31" s="39" t="s">
        <v>2677</v>
      </c>
      <c r="AV31" s="39">
        <v>2016</v>
      </c>
      <c r="AW31" s="39">
        <v>82</v>
      </c>
      <c r="AX31" s="39"/>
      <c r="AY31" s="39"/>
      <c r="AZ31" s="39"/>
      <c r="BA31" s="39"/>
      <c r="BB31" s="39"/>
      <c r="BC31" s="39">
        <v>973</v>
      </c>
      <c r="BD31" s="39">
        <v>978</v>
      </c>
      <c r="BE31" s="39"/>
      <c r="BF31" s="39" t="s">
        <v>3753</v>
      </c>
      <c r="BG31" s="39"/>
      <c r="BH31" s="39">
        <v>6</v>
      </c>
      <c r="BI31" s="39" t="s">
        <v>3754</v>
      </c>
      <c r="BJ31" s="39" t="s">
        <v>3755</v>
      </c>
      <c r="BK31" s="39" t="s">
        <v>3756</v>
      </c>
      <c r="BL31" s="39" t="s">
        <v>3757</v>
      </c>
      <c r="BM31" s="39">
        <v>26529190</v>
      </c>
      <c r="BN31" s="39" t="str">
        <f t="shared" si="0"/>
        <v>Wang, DY (reprint author), Nanjing Agr Univ, Inst Tradit Chinese Vet Med, Coll Vet Med, Nanjing 210095, Jiangsu, Peoples R China.</v>
      </c>
      <c r="BO31" s="39" t="b">
        <f t="shared" si="1"/>
        <v>0</v>
      </c>
      <c r="BP31" s="39" t="str">
        <f t="shared" si="2"/>
        <v>动物医学院</v>
      </c>
      <c r="BQ31" s="39" t="b">
        <f t="shared" si="3"/>
        <v>0</v>
      </c>
      <c r="BR31" s="39" t="b">
        <f t="shared" si="4"/>
        <v>0</v>
      </c>
      <c r="BS31" s="39" t="b">
        <f t="shared" si="5"/>
        <v>0</v>
      </c>
      <c r="BT31" s="54" t="str">
        <f t="shared" si="6"/>
        <v>0141-8130</v>
      </c>
      <c r="BU31" s="54">
        <v>3.016</v>
      </c>
      <c r="BV31" s="10" t="b">
        <f t="shared" si="7"/>
        <v>0</v>
      </c>
      <c r="BW31" s="10" t="b">
        <f t="shared" si="8"/>
        <v>0</v>
      </c>
      <c r="BX31" s="10" t="b">
        <f t="shared" si="9"/>
        <v>0</v>
      </c>
      <c r="BY31" s="82">
        <v>1</v>
      </c>
    </row>
    <row r="32" spans="1:77" s="12" customFormat="1" ht="54" x14ac:dyDescent="0.15">
      <c r="A32" s="39">
        <v>31</v>
      </c>
      <c r="B32" s="41" t="s">
        <v>27727</v>
      </c>
      <c r="C32" s="41" t="s">
        <v>27938</v>
      </c>
      <c r="D32" s="82" t="s">
        <v>62</v>
      </c>
      <c r="E32" s="82" t="s">
        <v>833</v>
      </c>
      <c r="F32" s="82"/>
      <c r="G32" s="82"/>
      <c r="H32" s="82"/>
      <c r="I32" s="82" t="s">
        <v>834</v>
      </c>
      <c r="J32" s="82"/>
      <c r="K32" s="82"/>
      <c r="L32" s="41" t="s">
        <v>835</v>
      </c>
      <c r="M32" s="41" t="s">
        <v>836</v>
      </c>
      <c r="N32" s="39"/>
      <c r="O32" s="39"/>
      <c r="P32" s="39" t="s">
        <v>67</v>
      </c>
      <c r="Q32" s="39" t="s">
        <v>68</v>
      </c>
      <c r="R32" s="39"/>
      <c r="S32" s="39"/>
      <c r="T32" s="39"/>
      <c r="U32" s="39"/>
      <c r="V32" s="39"/>
      <c r="W32" s="39" t="s">
        <v>837</v>
      </c>
      <c r="X32" s="39" t="s">
        <v>838</v>
      </c>
      <c r="Y32" s="39"/>
      <c r="Z32" s="39" t="s">
        <v>839</v>
      </c>
      <c r="AA32" s="39" t="s">
        <v>840</v>
      </c>
      <c r="AB32" s="39" t="s">
        <v>841</v>
      </c>
      <c r="AC32" s="39"/>
      <c r="AD32" s="39"/>
      <c r="AE32" s="39" t="s">
        <v>842</v>
      </c>
      <c r="AF32" s="39" t="s">
        <v>843</v>
      </c>
      <c r="AG32" s="39"/>
      <c r="AH32" s="39">
        <v>53</v>
      </c>
      <c r="AI32" s="39">
        <v>0</v>
      </c>
      <c r="AJ32" s="39">
        <v>0</v>
      </c>
      <c r="AK32" s="39">
        <v>0</v>
      </c>
      <c r="AL32" s="39">
        <v>0</v>
      </c>
      <c r="AM32" s="39" t="s">
        <v>571</v>
      </c>
      <c r="AN32" s="39" t="s">
        <v>537</v>
      </c>
      <c r="AO32" s="39" t="s">
        <v>572</v>
      </c>
      <c r="AP32" s="39" t="s">
        <v>844</v>
      </c>
      <c r="AQ32" s="39"/>
      <c r="AR32" s="39"/>
      <c r="AS32" s="39" t="s">
        <v>845</v>
      </c>
      <c r="AT32" s="39" t="s">
        <v>846</v>
      </c>
      <c r="AU32" s="83">
        <v>42402</v>
      </c>
      <c r="AV32" s="39">
        <v>2016</v>
      </c>
      <c r="AW32" s="39">
        <v>7</v>
      </c>
      <c r="AX32" s="39"/>
      <c r="AY32" s="39"/>
      <c r="AZ32" s="39"/>
      <c r="BA32" s="39"/>
      <c r="BB32" s="39"/>
      <c r="BC32" s="39"/>
      <c r="BD32" s="39"/>
      <c r="BE32" s="39">
        <v>55</v>
      </c>
      <c r="BF32" s="39" t="s">
        <v>847</v>
      </c>
      <c r="BG32" s="39"/>
      <c r="BH32" s="39">
        <v>13</v>
      </c>
      <c r="BI32" s="39" t="s">
        <v>848</v>
      </c>
      <c r="BJ32" s="39" t="s">
        <v>848</v>
      </c>
      <c r="BK32" s="39" t="s">
        <v>849</v>
      </c>
      <c r="BL32" s="39" t="s">
        <v>850</v>
      </c>
      <c r="BM32" s="39"/>
      <c r="BN32" s="39" t="str">
        <f t="shared" si="0"/>
        <v>Wang, LP (reprint author), Nanjing Agr Univ, Coll Vet Med, Nanjing, Jiangsu, Peoples R China.</v>
      </c>
      <c r="BO32" s="39" t="b">
        <f t="shared" si="1"/>
        <v>0</v>
      </c>
      <c r="BP32" s="39" t="str">
        <f t="shared" si="2"/>
        <v>动物医学院</v>
      </c>
      <c r="BQ32" s="39" t="b">
        <f t="shared" si="3"/>
        <v>0</v>
      </c>
      <c r="BR32" s="39" t="b">
        <f t="shared" si="4"/>
        <v>0</v>
      </c>
      <c r="BS32" s="39" t="b">
        <f t="shared" si="5"/>
        <v>0</v>
      </c>
      <c r="BT32" s="54" t="str">
        <f t="shared" si="6"/>
        <v>1664-302X</v>
      </c>
      <c r="BU32" s="54">
        <v>4.17</v>
      </c>
      <c r="BV32" s="6" t="b">
        <f t="shared" si="7"/>
        <v>0</v>
      </c>
      <c r="BW32" s="6" t="b">
        <f t="shared" si="8"/>
        <v>0</v>
      </c>
      <c r="BX32" s="6" t="b">
        <f t="shared" si="9"/>
        <v>0</v>
      </c>
      <c r="BY32" s="82">
        <v>1</v>
      </c>
    </row>
    <row r="33" spans="1:77" s="12" customFormat="1" ht="40.5" x14ac:dyDescent="0.15">
      <c r="A33" s="39">
        <v>32</v>
      </c>
      <c r="B33" s="41" t="s">
        <v>27727</v>
      </c>
      <c r="C33" s="41" t="s">
        <v>29909</v>
      </c>
      <c r="D33" s="82" t="s">
        <v>62</v>
      </c>
      <c r="E33" s="82" t="s">
        <v>273</v>
      </c>
      <c r="F33" s="82"/>
      <c r="G33" s="82"/>
      <c r="H33" s="82"/>
      <c r="I33" s="82" t="s">
        <v>274</v>
      </c>
      <c r="J33" s="82"/>
      <c r="K33" s="82"/>
      <c r="L33" s="41" t="s">
        <v>275</v>
      </c>
      <c r="M33" s="41" t="s">
        <v>276</v>
      </c>
      <c r="N33" s="39"/>
      <c r="O33" s="39"/>
      <c r="P33" s="39" t="s">
        <v>67</v>
      </c>
      <c r="Q33" s="39" t="s">
        <v>68</v>
      </c>
      <c r="R33" s="39"/>
      <c r="S33" s="39"/>
      <c r="T33" s="39"/>
      <c r="U33" s="39"/>
      <c r="V33" s="39"/>
      <c r="W33" s="39" t="s">
        <v>277</v>
      </c>
      <c r="X33" s="39" t="s">
        <v>278</v>
      </c>
      <c r="Y33" s="39"/>
      <c r="Z33" s="39" t="s">
        <v>279</v>
      </c>
      <c r="AA33" s="39" t="s">
        <v>280</v>
      </c>
      <c r="AB33" s="39" t="s">
        <v>281</v>
      </c>
      <c r="AC33" s="39"/>
      <c r="AD33" s="39"/>
      <c r="AE33" s="39" t="s">
        <v>282</v>
      </c>
      <c r="AF33" s="39" t="s">
        <v>283</v>
      </c>
      <c r="AG33" s="39"/>
      <c r="AH33" s="39">
        <v>24</v>
      </c>
      <c r="AI33" s="39">
        <v>0</v>
      </c>
      <c r="AJ33" s="39">
        <v>0</v>
      </c>
      <c r="AK33" s="39">
        <v>3</v>
      </c>
      <c r="AL33" s="39">
        <v>3</v>
      </c>
      <c r="AM33" s="39" t="s">
        <v>76</v>
      </c>
      <c r="AN33" s="39" t="s">
        <v>77</v>
      </c>
      <c r="AO33" s="39" t="s">
        <v>78</v>
      </c>
      <c r="AP33" s="39" t="s">
        <v>284</v>
      </c>
      <c r="AQ33" s="39" t="s">
        <v>285</v>
      </c>
      <c r="AR33" s="39"/>
      <c r="AS33" s="39" t="s">
        <v>286</v>
      </c>
      <c r="AT33" s="39" t="s">
        <v>287</v>
      </c>
      <c r="AU33" s="83">
        <v>42444</v>
      </c>
      <c r="AV33" s="39">
        <v>2016</v>
      </c>
      <c r="AW33" s="39">
        <v>138</v>
      </c>
      <c r="AX33" s="39"/>
      <c r="AY33" s="39"/>
      <c r="AZ33" s="39"/>
      <c r="BA33" s="39"/>
      <c r="BB33" s="39"/>
      <c r="BC33" s="39">
        <v>134</v>
      </c>
      <c r="BD33" s="39">
        <v>142</v>
      </c>
      <c r="BE33" s="39"/>
      <c r="BF33" s="39" t="s">
        <v>288</v>
      </c>
      <c r="BG33" s="39"/>
      <c r="BH33" s="39">
        <v>9</v>
      </c>
      <c r="BI33" s="39" t="s">
        <v>289</v>
      </c>
      <c r="BJ33" s="39" t="s">
        <v>290</v>
      </c>
      <c r="BK33" s="39" t="s">
        <v>291</v>
      </c>
      <c r="BL33" s="39" t="s">
        <v>292</v>
      </c>
      <c r="BM33" s="39">
        <v>26794746</v>
      </c>
      <c r="BN33" s="39" t="str">
        <f t="shared" si="0"/>
        <v>Wu, Y (reprint author), Nanjing Agr Univ, Coll Vet Med, Inst Tradit Chinese Vet Med, 1 Weigang, Nanjing 210095, Jiangsu, Peoples R China.</v>
      </c>
      <c r="BO33" s="39" t="b">
        <f t="shared" si="1"/>
        <v>0</v>
      </c>
      <c r="BP33" s="39" t="str">
        <f t="shared" si="2"/>
        <v>动物医学院</v>
      </c>
      <c r="BQ33" s="39" t="b">
        <f t="shared" si="3"/>
        <v>0</v>
      </c>
      <c r="BR33" s="39" t="b">
        <f t="shared" si="4"/>
        <v>0</v>
      </c>
      <c r="BS33" s="39" t="b">
        <f t="shared" si="5"/>
        <v>0</v>
      </c>
      <c r="BT33" s="54" t="str">
        <f t="shared" si="6"/>
        <v>0144-8617</v>
      </c>
      <c r="BU33" s="54">
        <v>4.5679999999999996</v>
      </c>
      <c r="BV33" s="6" t="b">
        <f t="shared" si="7"/>
        <v>0</v>
      </c>
      <c r="BW33" s="6" t="b">
        <f t="shared" si="8"/>
        <v>0</v>
      </c>
      <c r="BX33" s="6" t="b">
        <f t="shared" si="9"/>
        <v>0</v>
      </c>
      <c r="BY33" s="82">
        <v>1</v>
      </c>
    </row>
    <row r="34" spans="1:77" s="12" customFormat="1" ht="40.5" x14ac:dyDescent="0.15">
      <c r="A34" s="39">
        <v>33</v>
      </c>
      <c r="B34" s="41" t="s">
        <v>27724</v>
      </c>
      <c r="C34" s="41" t="s">
        <v>28011</v>
      </c>
      <c r="D34" s="82" t="s">
        <v>62</v>
      </c>
      <c r="E34" s="82" t="s">
        <v>4212</v>
      </c>
      <c r="F34" s="82"/>
      <c r="G34" s="82"/>
      <c r="H34" s="82"/>
      <c r="I34" s="82" t="s">
        <v>4213</v>
      </c>
      <c r="J34" s="82"/>
      <c r="K34" s="82"/>
      <c r="L34" s="41" t="s">
        <v>4214</v>
      </c>
      <c r="M34" s="41" t="s">
        <v>4215</v>
      </c>
      <c r="N34" s="39"/>
      <c r="O34" s="39"/>
      <c r="P34" s="39" t="s">
        <v>67</v>
      </c>
      <c r="Q34" s="39" t="s">
        <v>68</v>
      </c>
      <c r="R34" s="39"/>
      <c r="S34" s="39"/>
      <c r="T34" s="39"/>
      <c r="U34" s="39"/>
      <c r="V34" s="39"/>
      <c r="W34" s="39"/>
      <c r="X34" s="39" t="s">
        <v>4216</v>
      </c>
      <c r="Y34" s="39"/>
      <c r="Z34" s="39" t="s">
        <v>4217</v>
      </c>
      <c r="AA34" s="39" t="s">
        <v>4218</v>
      </c>
      <c r="AB34" s="39" t="s">
        <v>2325</v>
      </c>
      <c r="AC34" s="39"/>
      <c r="AD34" s="39"/>
      <c r="AE34" s="39" t="s">
        <v>4219</v>
      </c>
      <c r="AF34" s="39" t="s">
        <v>4220</v>
      </c>
      <c r="AG34" s="39"/>
      <c r="AH34" s="39">
        <v>58</v>
      </c>
      <c r="AI34" s="39">
        <v>0</v>
      </c>
      <c r="AJ34" s="39">
        <v>0</v>
      </c>
      <c r="AK34" s="39">
        <v>39</v>
      </c>
      <c r="AL34" s="39">
        <v>39</v>
      </c>
      <c r="AM34" s="39" t="s">
        <v>358</v>
      </c>
      <c r="AN34" s="39" t="s">
        <v>359</v>
      </c>
      <c r="AO34" s="39" t="s">
        <v>360</v>
      </c>
      <c r="AP34" s="39" t="s">
        <v>4221</v>
      </c>
      <c r="AQ34" s="39" t="s">
        <v>4222</v>
      </c>
      <c r="AR34" s="39"/>
      <c r="AS34" s="39" t="s">
        <v>4223</v>
      </c>
      <c r="AT34" s="39" t="s">
        <v>4224</v>
      </c>
      <c r="AU34" s="39" t="s">
        <v>2677</v>
      </c>
      <c r="AV34" s="39">
        <v>2016</v>
      </c>
      <c r="AW34" s="39">
        <v>231</v>
      </c>
      <c r="AX34" s="39">
        <v>1</v>
      </c>
      <c r="AY34" s="39"/>
      <c r="AZ34" s="39"/>
      <c r="BA34" s="39"/>
      <c r="BB34" s="39"/>
      <c r="BC34" s="39">
        <v>233</v>
      </c>
      <c r="BD34" s="39">
        <v>242</v>
      </c>
      <c r="BE34" s="39"/>
      <c r="BF34" s="39" t="s">
        <v>4225</v>
      </c>
      <c r="BG34" s="39"/>
      <c r="BH34" s="39">
        <v>10</v>
      </c>
      <c r="BI34" s="39" t="s">
        <v>4226</v>
      </c>
      <c r="BJ34" s="39" t="s">
        <v>4226</v>
      </c>
      <c r="BK34" s="39" t="s">
        <v>4227</v>
      </c>
      <c r="BL34" s="39" t="s">
        <v>4228</v>
      </c>
      <c r="BM34" s="39">
        <v>26094588</v>
      </c>
      <c r="BN34" s="39" t="str">
        <f t="shared" ref="BN34:BN65" si="10">IF(COUNTIF(AA34,"*Nanjing Agr Univ*"),AA34)</f>
        <v>Zhao, RQ (reprint author), Nanjing Agr Univ, Minist Agr, Key Lab Anim Physiol &amp; Biochem, 1 Weigang Rd, Nanjing 210095, Jiangsu, Peoples R China.</v>
      </c>
      <c r="BO34" s="39" t="b">
        <f t="shared" ref="BO34:BO65" si="11">IF(COUNTIF(BN34,"*Life Sci*"),"生命科学学院",IF(COUNTIF(BN34,"*Coll Hort*"),"园艺学院"))</f>
        <v>0</v>
      </c>
      <c r="BP34" s="39" t="b">
        <f t="shared" ref="BP34:BP65" si="12">IF(COUNTIF(BN34,"*Anim Sci*"),"动物科技学院",IF(COUNTIF(BN34,"*Vet Med*"),"动物医学院"))</f>
        <v>0</v>
      </c>
      <c r="BQ34" s="39" t="b">
        <f t="shared" ref="BQ34:BQ65" si="13">IF(COUNTIF(BN34,"*Resources*"),"资源管理与环境保护学院",IF(COUNTIF(BN34,"*Dept Entomol*"),"植物保护学院"))</f>
        <v>0</v>
      </c>
      <c r="BR34" s="39" t="b">
        <f t="shared" ref="BR34:BR65" si="14">IF(COUNTIF(BN34,"*Coll Agr*"),"农学院",IF(COUNTIF(BN34,"*Plant Protect*"),"植物保护学院"))</f>
        <v>0</v>
      </c>
      <c r="BS34" s="39" t="b">
        <f t="shared" ref="BS34:BS65" si="15">IF(COUNTIF(BN34,"*Food Sci*"),"食品科技学院")</f>
        <v>0</v>
      </c>
      <c r="BT34" s="54" t="str">
        <f t="shared" ref="BT34:BT65" si="16">AP34</f>
        <v>0021-9541</v>
      </c>
      <c r="BU34" s="54">
        <v>3.839</v>
      </c>
      <c r="BV34" s="6" t="b">
        <f t="shared" ref="BV34:BV65" si="17">IF(BU34&gt;=10,1)</f>
        <v>0</v>
      </c>
      <c r="BW34" s="6" t="b">
        <f t="shared" ref="BW34:BW65" si="18">IF(BU34&gt;=5,1)</f>
        <v>0</v>
      </c>
      <c r="BX34" s="6" t="b">
        <f t="shared" ref="BX34:BX65" si="19">IF(BU34&lt;2,1)</f>
        <v>0</v>
      </c>
      <c r="BY34" s="82">
        <v>1</v>
      </c>
    </row>
    <row r="35" spans="1:77" s="12" customFormat="1" ht="67.5" x14ac:dyDescent="0.15">
      <c r="A35" s="39">
        <v>34</v>
      </c>
      <c r="B35" s="41" t="s">
        <v>27724</v>
      </c>
      <c r="C35" s="41" t="s">
        <v>28011</v>
      </c>
      <c r="D35" s="82" t="s">
        <v>62</v>
      </c>
      <c r="E35" s="82" t="s">
        <v>3926</v>
      </c>
      <c r="F35" s="82"/>
      <c r="G35" s="82"/>
      <c r="H35" s="82"/>
      <c r="I35" s="82" t="s">
        <v>3927</v>
      </c>
      <c r="J35" s="82"/>
      <c r="K35" s="82"/>
      <c r="L35" s="41" t="s">
        <v>3928</v>
      </c>
      <c r="M35" s="41" t="s">
        <v>3929</v>
      </c>
      <c r="N35" s="39"/>
      <c r="O35" s="39"/>
      <c r="P35" s="39" t="s">
        <v>67</v>
      </c>
      <c r="Q35" s="39" t="s">
        <v>68</v>
      </c>
      <c r="R35" s="39"/>
      <c r="S35" s="39"/>
      <c r="T35" s="39"/>
      <c r="U35" s="39"/>
      <c r="V35" s="39"/>
      <c r="W35" s="39" t="s">
        <v>3930</v>
      </c>
      <c r="X35" s="39" t="s">
        <v>3931</v>
      </c>
      <c r="Y35" s="39"/>
      <c r="Z35" s="39" t="s">
        <v>3932</v>
      </c>
      <c r="AA35" s="39" t="s">
        <v>3933</v>
      </c>
      <c r="AB35" s="39" t="s">
        <v>2325</v>
      </c>
      <c r="AC35" s="39"/>
      <c r="AD35" s="39"/>
      <c r="AE35" s="39" t="s">
        <v>3934</v>
      </c>
      <c r="AF35" s="39" t="s">
        <v>3935</v>
      </c>
      <c r="AG35" s="39"/>
      <c r="AH35" s="39">
        <v>55</v>
      </c>
      <c r="AI35" s="39">
        <v>0</v>
      </c>
      <c r="AJ35" s="39">
        <v>0</v>
      </c>
      <c r="AK35" s="39">
        <v>7</v>
      </c>
      <c r="AL35" s="39">
        <v>7</v>
      </c>
      <c r="AM35" s="39" t="s">
        <v>112</v>
      </c>
      <c r="AN35" s="39" t="s">
        <v>113</v>
      </c>
      <c r="AO35" s="39" t="s">
        <v>114</v>
      </c>
      <c r="AP35" s="39" t="s">
        <v>3936</v>
      </c>
      <c r="AQ35" s="39" t="s">
        <v>3937</v>
      </c>
      <c r="AR35" s="39"/>
      <c r="AS35" s="39" t="s">
        <v>3938</v>
      </c>
      <c r="AT35" s="39" t="s">
        <v>3939</v>
      </c>
      <c r="AU35" s="39" t="s">
        <v>2677</v>
      </c>
      <c r="AV35" s="39">
        <v>2016</v>
      </c>
      <c r="AW35" s="39">
        <v>1861</v>
      </c>
      <c r="AX35" s="39">
        <v>1</v>
      </c>
      <c r="AY35" s="39"/>
      <c r="AZ35" s="39"/>
      <c r="BA35" s="39"/>
      <c r="BB35" s="39"/>
      <c r="BC35" s="39">
        <v>41</v>
      </c>
      <c r="BD35" s="39">
        <v>50</v>
      </c>
      <c r="BE35" s="39"/>
      <c r="BF35" s="39" t="s">
        <v>3940</v>
      </c>
      <c r="BG35" s="39"/>
      <c r="BH35" s="39">
        <v>10</v>
      </c>
      <c r="BI35" s="39" t="s">
        <v>3941</v>
      </c>
      <c r="BJ35" s="39" t="s">
        <v>3941</v>
      </c>
      <c r="BK35" s="39" t="s">
        <v>3942</v>
      </c>
      <c r="BL35" s="39" t="s">
        <v>3943</v>
      </c>
      <c r="BM35" s="39">
        <v>26494244</v>
      </c>
      <c r="BN35" s="39" t="str">
        <f t="shared" si="10"/>
        <v>Zhao, RQ (reprint author), Nanjing Agr Univ, Key Lab Anim Physiol &amp; Biochem, Nanjing 210095, Jiangsu, Peoples R China.</v>
      </c>
      <c r="BO35" s="39" t="b">
        <f t="shared" si="11"/>
        <v>0</v>
      </c>
      <c r="BP35" s="39" t="b">
        <f t="shared" si="12"/>
        <v>0</v>
      </c>
      <c r="BQ35" s="39" t="b">
        <f t="shared" si="13"/>
        <v>0</v>
      </c>
      <c r="BR35" s="39" t="b">
        <f t="shared" si="14"/>
        <v>0</v>
      </c>
      <c r="BS35" s="39" t="b">
        <f t="shared" si="15"/>
        <v>0</v>
      </c>
      <c r="BT35" s="54" t="str">
        <f t="shared" si="16"/>
        <v>1388-1981</v>
      </c>
      <c r="BU35" s="54">
        <v>5.1619999999999999</v>
      </c>
      <c r="BV35" s="6" t="b">
        <f t="shared" si="17"/>
        <v>0</v>
      </c>
      <c r="BW35" s="6">
        <f t="shared" si="18"/>
        <v>1</v>
      </c>
      <c r="BX35" s="6" t="b">
        <f t="shared" si="19"/>
        <v>0</v>
      </c>
      <c r="BY35" s="82">
        <v>1</v>
      </c>
    </row>
    <row r="36" spans="1:77" s="12" customFormat="1" ht="54" x14ac:dyDescent="0.15">
      <c r="A36" s="39">
        <v>35</v>
      </c>
      <c r="B36" s="41" t="s">
        <v>27727</v>
      </c>
      <c r="C36" s="41" t="s">
        <v>28011</v>
      </c>
      <c r="D36" s="82" t="s">
        <v>62</v>
      </c>
      <c r="E36" s="82" t="s">
        <v>2319</v>
      </c>
      <c r="F36" s="82"/>
      <c r="G36" s="82"/>
      <c r="H36" s="82"/>
      <c r="I36" s="82" t="s">
        <v>2320</v>
      </c>
      <c r="J36" s="82"/>
      <c r="K36" s="82"/>
      <c r="L36" s="41" t="s">
        <v>2321</v>
      </c>
      <c r="M36" s="41" t="s">
        <v>596</v>
      </c>
      <c r="N36" s="39"/>
      <c r="O36" s="39"/>
      <c r="P36" s="39" t="s">
        <v>67</v>
      </c>
      <c r="Q36" s="39" t="s">
        <v>68</v>
      </c>
      <c r="R36" s="39"/>
      <c r="S36" s="39"/>
      <c r="T36" s="39"/>
      <c r="U36" s="39"/>
      <c r="V36" s="39"/>
      <c r="W36" s="39"/>
      <c r="X36" s="39" t="s">
        <v>2322</v>
      </c>
      <c r="Y36" s="39"/>
      <c r="Z36" s="39" t="s">
        <v>2323</v>
      </c>
      <c r="AA36" s="39" t="s">
        <v>2324</v>
      </c>
      <c r="AB36" s="39" t="s">
        <v>2325</v>
      </c>
      <c r="AC36" s="39"/>
      <c r="AD36" s="39"/>
      <c r="AE36" s="39" t="s">
        <v>2326</v>
      </c>
      <c r="AF36" s="39" t="s">
        <v>2327</v>
      </c>
      <c r="AG36" s="39"/>
      <c r="AH36" s="39">
        <v>65</v>
      </c>
      <c r="AI36" s="39">
        <v>0</v>
      </c>
      <c r="AJ36" s="39">
        <v>0</v>
      </c>
      <c r="AK36" s="39">
        <v>4</v>
      </c>
      <c r="AL36" s="39">
        <v>4</v>
      </c>
      <c r="AM36" s="39" t="s">
        <v>603</v>
      </c>
      <c r="AN36" s="39" t="s">
        <v>604</v>
      </c>
      <c r="AO36" s="39" t="s">
        <v>605</v>
      </c>
      <c r="AP36" s="39" t="s">
        <v>606</v>
      </c>
      <c r="AQ36" s="39"/>
      <c r="AR36" s="39"/>
      <c r="AS36" s="39" t="s">
        <v>607</v>
      </c>
      <c r="AT36" s="39" t="s">
        <v>608</v>
      </c>
      <c r="AU36" s="83">
        <v>42382</v>
      </c>
      <c r="AV36" s="39">
        <v>2016</v>
      </c>
      <c r="AW36" s="39">
        <v>6</v>
      </c>
      <c r="AX36" s="39"/>
      <c r="AY36" s="39"/>
      <c r="AZ36" s="39"/>
      <c r="BA36" s="39"/>
      <c r="BB36" s="39"/>
      <c r="BC36" s="39"/>
      <c r="BD36" s="39"/>
      <c r="BE36" s="39">
        <v>19436</v>
      </c>
      <c r="BF36" s="39" t="s">
        <v>2328</v>
      </c>
      <c r="BG36" s="39"/>
      <c r="BH36" s="39">
        <v>11</v>
      </c>
      <c r="BI36" s="39" t="s">
        <v>610</v>
      </c>
      <c r="BJ36" s="39" t="s">
        <v>611</v>
      </c>
      <c r="BK36" s="39" t="s">
        <v>2329</v>
      </c>
      <c r="BL36" s="39" t="s">
        <v>2330</v>
      </c>
      <c r="BM36" s="39">
        <v>26758245</v>
      </c>
      <c r="BN36" s="39" t="str">
        <f t="shared" si="10"/>
        <v>Zhao, RQ (reprint author), Nanjing Agr Univ, Coll Vet Med, Key Lab Anim Physiol &amp; Biochem, Nanjing 210095, Jiangsu, Peoples R China.; Zhao, RQ (reprint author), Jiangsu Collaborat Innovat Ctr Meat Prod &amp; Proc Q, Nanjing 210095, Jiangsu, Peoples R China.</v>
      </c>
      <c r="BO36" s="39" t="b">
        <f t="shared" si="11"/>
        <v>0</v>
      </c>
      <c r="BP36" s="39" t="str">
        <f t="shared" si="12"/>
        <v>动物医学院</v>
      </c>
      <c r="BQ36" s="39" t="b">
        <f t="shared" si="13"/>
        <v>0</v>
      </c>
      <c r="BR36" s="39" t="b">
        <f t="shared" si="14"/>
        <v>0</v>
      </c>
      <c r="BS36" s="39" t="b">
        <f t="shared" si="15"/>
        <v>0</v>
      </c>
      <c r="BT36" s="54" t="str">
        <f t="shared" si="16"/>
        <v>2045-2322</v>
      </c>
      <c r="BU36" s="54">
        <v>5.5970000000000004</v>
      </c>
      <c r="BV36" s="6" t="b">
        <f t="shared" si="17"/>
        <v>0</v>
      </c>
      <c r="BW36" s="6">
        <f t="shared" si="18"/>
        <v>1</v>
      </c>
      <c r="BX36" s="6" t="b">
        <f t="shared" si="19"/>
        <v>0</v>
      </c>
      <c r="BY36" s="82">
        <v>1</v>
      </c>
    </row>
    <row r="37" spans="1:77" s="12" customFormat="1" ht="40.5" x14ac:dyDescent="0.15">
      <c r="A37" s="39">
        <v>36</v>
      </c>
      <c r="B37" s="41" t="s">
        <v>28028</v>
      </c>
      <c r="C37" s="41" t="s">
        <v>30049</v>
      </c>
      <c r="D37" s="82" t="s">
        <v>62</v>
      </c>
      <c r="E37" s="82" t="s">
        <v>4195</v>
      </c>
      <c r="F37" s="82"/>
      <c r="G37" s="82"/>
      <c r="H37" s="82"/>
      <c r="I37" s="82" t="s">
        <v>30003</v>
      </c>
      <c r="J37" s="82"/>
      <c r="K37" s="82"/>
      <c r="L37" s="41" t="s">
        <v>4197</v>
      </c>
      <c r="M37" s="41" t="s">
        <v>4198</v>
      </c>
      <c r="N37" s="39"/>
      <c r="O37" s="39"/>
      <c r="P37" s="39" t="s">
        <v>67</v>
      </c>
      <c r="Q37" s="39" t="s">
        <v>68</v>
      </c>
      <c r="R37" s="39"/>
      <c r="S37" s="39"/>
      <c r="T37" s="39"/>
      <c r="U37" s="39"/>
      <c r="V37" s="39"/>
      <c r="W37" s="39" t="s">
        <v>4199</v>
      </c>
      <c r="X37" s="39" t="s">
        <v>4200</v>
      </c>
      <c r="Y37" s="39"/>
      <c r="Z37" s="39" t="s">
        <v>4201</v>
      </c>
      <c r="AA37" s="39" t="s">
        <v>4202</v>
      </c>
      <c r="AB37" s="39" t="s">
        <v>4203</v>
      </c>
      <c r="AC37" s="39"/>
      <c r="AD37" s="39"/>
      <c r="AE37" s="39" t="s">
        <v>4204</v>
      </c>
      <c r="AF37" s="39" t="s">
        <v>4205</v>
      </c>
      <c r="AG37" s="39"/>
      <c r="AH37" s="39">
        <v>73</v>
      </c>
      <c r="AI37" s="39">
        <v>0</v>
      </c>
      <c r="AJ37" s="39">
        <v>0</v>
      </c>
      <c r="AK37" s="39">
        <v>22</v>
      </c>
      <c r="AL37" s="39">
        <v>22</v>
      </c>
      <c r="AM37" s="39" t="s">
        <v>112</v>
      </c>
      <c r="AN37" s="39" t="s">
        <v>113</v>
      </c>
      <c r="AO37" s="39" t="s">
        <v>114</v>
      </c>
      <c r="AP37" s="39" t="s">
        <v>4206</v>
      </c>
      <c r="AQ37" s="39" t="s">
        <v>4207</v>
      </c>
      <c r="AR37" s="39"/>
      <c r="AS37" s="39" t="s">
        <v>4198</v>
      </c>
      <c r="AT37" s="39" t="s">
        <v>4208</v>
      </c>
      <c r="AU37" s="83">
        <v>42370</v>
      </c>
      <c r="AV37" s="39">
        <v>2016</v>
      </c>
      <c r="AW37" s="39">
        <v>261</v>
      </c>
      <c r="AX37" s="39"/>
      <c r="AY37" s="39"/>
      <c r="AZ37" s="39"/>
      <c r="BA37" s="39"/>
      <c r="BB37" s="39"/>
      <c r="BC37" s="39">
        <v>124</v>
      </c>
      <c r="BD37" s="39">
        <v>132</v>
      </c>
      <c r="BE37" s="39"/>
      <c r="BF37" s="39" t="s">
        <v>4209</v>
      </c>
      <c r="BG37" s="39"/>
      <c r="BH37" s="39">
        <v>9</v>
      </c>
      <c r="BI37" s="39" t="s">
        <v>472</v>
      </c>
      <c r="BJ37" s="39" t="s">
        <v>473</v>
      </c>
      <c r="BK37" s="39" t="s">
        <v>4210</v>
      </c>
      <c r="BL37" s="39" t="s">
        <v>4211</v>
      </c>
      <c r="BM37" s="39"/>
      <c r="BN37" s="39" t="str">
        <f t="shared" si="10"/>
        <v>Tagar, AA (reprint author), Nanjing Agr Univ, Coll Engn, Nanjing 210031, Jiangsu, Peoples R China.</v>
      </c>
      <c r="BO37" s="39" t="b">
        <f t="shared" si="11"/>
        <v>0</v>
      </c>
      <c r="BP37" s="39" t="b">
        <f t="shared" si="12"/>
        <v>0</v>
      </c>
      <c r="BQ37" s="39" t="b">
        <f t="shared" si="13"/>
        <v>0</v>
      </c>
      <c r="BR37" s="39" t="b">
        <f t="shared" si="14"/>
        <v>0</v>
      </c>
      <c r="BS37" s="39" t="b">
        <f t="shared" si="15"/>
        <v>0</v>
      </c>
      <c r="BT37" s="54" t="str">
        <f t="shared" si="16"/>
        <v>0016-7061</v>
      </c>
      <c r="BU37" s="54">
        <v>2.7719999999999998</v>
      </c>
      <c r="BV37" s="6" t="b">
        <f t="shared" si="17"/>
        <v>0</v>
      </c>
      <c r="BW37" s="6" t="b">
        <f t="shared" si="18"/>
        <v>0</v>
      </c>
      <c r="BX37" s="6" t="b">
        <f t="shared" si="19"/>
        <v>0</v>
      </c>
      <c r="BY37" s="82">
        <v>1</v>
      </c>
    </row>
    <row r="38" spans="1:77" s="12" customFormat="1" ht="40.5" x14ac:dyDescent="0.15">
      <c r="A38" s="39">
        <v>37</v>
      </c>
      <c r="B38" s="41" t="s">
        <v>28028</v>
      </c>
      <c r="C38" s="41" t="s">
        <v>28035</v>
      </c>
      <c r="D38" s="82" t="s">
        <v>62</v>
      </c>
      <c r="E38" s="82" t="s">
        <v>4028</v>
      </c>
      <c r="F38" s="82"/>
      <c r="G38" s="82"/>
      <c r="H38" s="82"/>
      <c r="I38" s="82" t="s">
        <v>4029</v>
      </c>
      <c r="J38" s="82"/>
      <c r="K38" s="82"/>
      <c r="L38" s="41" t="s">
        <v>4030</v>
      </c>
      <c r="M38" s="41" t="s">
        <v>1531</v>
      </c>
      <c r="N38" s="39"/>
      <c r="O38" s="39"/>
      <c r="P38" s="39" t="s">
        <v>67</v>
      </c>
      <c r="Q38" s="39" t="s">
        <v>68</v>
      </c>
      <c r="R38" s="39"/>
      <c r="S38" s="39"/>
      <c r="T38" s="39"/>
      <c r="U38" s="39"/>
      <c r="V38" s="39"/>
      <c r="W38" s="39" t="s">
        <v>4031</v>
      </c>
      <c r="X38" s="39" t="s">
        <v>4032</v>
      </c>
      <c r="Y38" s="39"/>
      <c r="Z38" s="39" t="s">
        <v>4033</v>
      </c>
      <c r="AA38" s="39" t="s">
        <v>4034</v>
      </c>
      <c r="AB38" s="39" t="s">
        <v>4035</v>
      </c>
      <c r="AC38" s="39"/>
      <c r="AD38" s="39"/>
      <c r="AE38" s="39" t="s">
        <v>4036</v>
      </c>
      <c r="AF38" s="39" t="s">
        <v>4037</v>
      </c>
      <c r="AG38" s="39"/>
      <c r="AH38" s="39">
        <v>35</v>
      </c>
      <c r="AI38" s="39">
        <v>0</v>
      </c>
      <c r="AJ38" s="39">
        <v>0</v>
      </c>
      <c r="AK38" s="39">
        <v>13</v>
      </c>
      <c r="AL38" s="39">
        <v>13</v>
      </c>
      <c r="AM38" s="39" t="s">
        <v>76</v>
      </c>
      <c r="AN38" s="39" t="s">
        <v>77</v>
      </c>
      <c r="AO38" s="39" t="s">
        <v>78</v>
      </c>
      <c r="AP38" s="39" t="s">
        <v>1539</v>
      </c>
      <c r="AQ38" s="39" t="s">
        <v>1540</v>
      </c>
      <c r="AR38" s="39"/>
      <c r="AS38" s="39" t="s">
        <v>1541</v>
      </c>
      <c r="AT38" s="39" t="s">
        <v>1542</v>
      </c>
      <c r="AU38" s="39" t="s">
        <v>2677</v>
      </c>
      <c r="AV38" s="39">
        <v>2016</v>
      </c>
      <c r="AW38" s="39">
        <v>200</v>
      </c>
      <c r="AX38" s="39"/>
      <c r="AY38" s="39"/>
      <c r="AZ38" s="39"/>
      <c r="BA38" s="39"/>
      <c r="BB38" s="39"/>
      <c r="BC38" s="39">
        <v>405</v>
      </c>
      <c r="BD38" s="39">
        <v>412</v>
      </c>
      <c r="BE38" s="39"/>
      <c r="BF38" s="39" t="s">
        <v>4038</v>
      </c>
      <c r="BG38" s="39"/>
      <c r="BH38" s="39">
        <v>8</v>
      </c>
      <c r="BI38" s="39" t="s">
        <v>1544</v>
      </c>
      <c r="BJ38" s="39" t="s">
        <v>1545</v>
      </c>
      <c r="BK38" s="39" t="s">
        <v>4039</v>
      </c>
      <c r="BL38" s="39" t="s">
        <v>4040</v>
      </c>
      <c r="BM38" s="39">
        <v>26512865</v>
      </c>
      <c r="BN38" s="39" t="str">
        <f t="shared" si="10"/>
        <v>Ding, WM (reprint author), Nanjing Agr Univ, Coll Engn, Nanjing 210031, Jiangsu, Peoples R China.</v>
      </c>
      <c r="BO38" s="39" t="b">
        <f t="shared" si="11"/>
        <v>0</v>
      </c>
      <c r="BP38" s="39" t="b">
        <f t="shared" si="12"/>
        <v>0</v>
      </c>
      <c r="BQ38" s="39" t="b">
        <f t="shared" si="13"/>
        <v>0</v>
      </c>
      <c r="BR38" s="39" t="b">
        <f t="shared" si="14"/>
        <v>0</v>
      </c>
      <c r="BS38" s="39" t="b">
        <f t="shared" si="15"/>
        <v>0</v>
      </c>
      <c r="BT38" s="54" t="str">
        <f t="shared" si="16"/>
        <v>0960-8524</v>
      </c>
      <c r="BU38" s="54">
        <v>5.33</v>
      </c>
      <c r="BV38" s="10" t="b">
        <f t="shared" si="17"/>
        <v>0</v>
      </c>
      <c r="BW38" s="10">
        <f t="shared" si="18"/>
        <v>1</v>
      </c>
      <c r="BX38" s="10" t="b">
        <f t="shared" si="19"/>
        <v>0</v>
      </c>
      <c r="BY38" s="82">
        <v>1</v>
      </c>
    </row>
    <row r="39" spans="1:77" s="12" customFormat="1" ht="27" x14ac:dyDescent="0.15">
      <c r="A39" s="39">
        <v>38</v>
      </c>
      <c r="B39" s="41" t="s">
        <v>28028</v>
      </c>
      <c r="C39" s="41" t="s">
        <v>30063</v>
      </c>
      <c r="D39" s="82" t="s">
        <v>62</v>
      </c>
      <c r="E39" s="82" t="s">
        <v>1258</v>
      </c>
      <c r="F39" s="82"/>
      <c r="G39" s="82"/>
      <c r="H39" s="82"/>
      <c r="I39" s="82" t="s">
        <v>29990</v>
      </c>
      <c r="J39" s="82"/>
      <c r="K39" s="82"/>
      <c r="L39" s="41" t="s">
        <v>1260</v>
      </c>
      <c r="M39" s="41" t="s">
        <v>1261</v>
      </c>
      <c r="N39" s="39"/>
      <c r="O39" s="39"/>
      <c r="P39" s="39" t="s">
        <v>67</v>
      </c>
      <c r="Q39" s="39" t="s">
        <v>68</v>
      </c>
      <c r="R39" s="39"/>
      <c r="S39" s="39"/>
      <c r="T39" s="39"/>
      <c r="U39" s="39"/>
      <c r="V39" s="39"/>
      <c r="W39" s="39" t="s">
        <v>1262</v>
      </c>
      <c r="X39" s="39" t="s">
        <v>1263</v>
      </c>
      <c r="Y39" s="39"/>
      <c r="Z39" s="39" t="s">
        <v>1264</v>
      </c>
      <c r="AA39" s="39" t="s">
        <v>1265</v>
      </c>
      <c r="AB39" s="39" t="s">
        <v>1266</v>
      </c>
      <c r="AC39" s="39"/>
      <c r="AD39" s="39"/>
      <c r="AE39" s="39" t="s">
        <v>1267</v>
      </c>
      <c r="AF39" s="39" t="s">
        <v>1268</v>
      </c>
      <c r="AG39" s="39"/>
      <c r="AH39" s="39">
        <v>25</v>
      </c>
      <c r="AI39" s="39">
        <v>0</v>
      </c>
      <c r="AJ39" s="39">
        <v>0</v>
      </c>
      <c r="AK39" s="39">
        <v>2</v>
      </c>
      <c r="AL39" s="39">
        <v>2</v>
      </c>
      <c r="AM39" s="39" t="s">
        <v>213</v>
      </c>
      <c r="AN39" s="39" t="s">
        <v>964</v>
      </c>
      <c r="AO39" s="39" t="s">
        <v>965</v>
      </c>
      <c r="AP39" s="39" t="s">
        <v>1269</v>
      </c>
      <c r="AQ39" s="39" t="s">
        <v>1270</v>
      </c>
      <c r="AR39" s="39"/>
      <c r="AS39" s="39" t="s">
        <v>1271</v>
      </c>
      <c r="AT39" s="39" t="s">
        <v>1272</v>
      </c>
      <c r="AU39" s="39" t="s">
        <v>866</v>
      </c>
      <c r="AV39" s="39">
        <v>2016</v>
      </c>
      <c r="AW39" s="39">
        <v>31</v>
      </c>
      <c r="AX39" s="39">
        <v>2</v>
      </c>
      <c r="AY39" s="39"/>
      <c r="AZ39" s="39"/>
      <c r="BA39" s="39"/>
      <c r="BB39" s="39"/>
      <c r="BC39" s="39">
        <v>515</v>
      </c>
      <c r="BD39" s="39">
        <v>532</v>
      </c>
      <c r="BE39" s="39"/>
      <c r="BF39" s="39" t="s">
        <v>1273</v>
      </c>
      <c r="BG39" s="39"/>
      <c r="BH39" s="39">
        <v>18</v>
      </c>
      <c r="BI39" s="39" t="s">
        <v>1274</v>
      </c>
      <c r="BJ39" s="39" t="s">
        <v>1275</v>
      </c>
      <c r="BK39" s="39" t="s">
        <v>1276</v>
      </c>
      <c r="BL39" s="39" t="s">
        <v>1277</v>
      </c>
      <c r="BM39" s="39"/>
      <c r="BN39" s="39" t="str">
        <f t="shared" si="10"/>
        <v>Li, J (reprint author), Nanjing Agr Univ, Coll Engn, POB 64,40 Dianjiangtai Rd, Nanjing 210031, Jiangsu, Peoples R China.; Pardalos, PM (reprint author), Univ Florida, Dept Ind &amp; Syst Engn, Ctr Appl Optimizat, 303 Weil Hall, Gainesville, FL 32611 USA.</v>
      </c>
      <c r="BO39" s="39" t="b">
        <f t="shared" si="11"/>
        <v>0</v>
      </c>
      <c r="BP39" s="39" t="b">
        <f t="shared" si="12"/>
        <v>0</v>
      </c>
      <c r="BQ39" s="39" t="b">
        <f t="shared" si="13"/>
        <v>0</v>
      </c>
      <c r="BR39" s="39" t="b">
        <f t="shared" si="14"/>
        <v>0</v>
      </c>
      <c r="BS39" s="39" t="b">
        <f t="shared" si="15"/>
        <v>0</v>
      </c>
      <c r="BT39" s="54" t="str">
        <f t="shared" si="16"/>
        <v>1382-6905</v>
      </c>
      <c r="BU39" s="54">
        <v>0.93899999999999995</v>
      </c>
      <c r="BV39" s="6" t="b">
        <f t="shared" si="17"/>
        <v>0</v>
      </c>
      <c r="BW39" s="6" t="b">
        <f t="shared" si="18"/>
        <v>0</v>
      </c>
      <c r="BX39" s="6">
        <f t="shared" si="19"/>
        <v>1</v>
      </c>
      <c r="BY39" s="82">
        <v>1</v>
      </c>
    </row>
    <row r="40" spans="1:77" s="12" customFormat="1" ht="40.5" x14ac:dyDescent="0.15">
      <c r="A40" s="39">
        <v>39</v>
      </c>
      <c r="B40" s="41" t="s">
        <v>28028</v>
      </c>
      <c r="C40" s="41" t="s">
        <v>30064</v>
      </c>
      <c r="D40" s="82" t="s">
        <v>62</v>
      </c>
      <c r="E40" s="82" t="s">
        <v>125</v>
      </c>
      <c r="F40" s="82"/>
      <c r="G40" s="82"/>
      <c r="H40" s="82"/>
      <c r="I40" s="82" t="s">
        <v>29991</v>
      </c>
      <c r="J40" s="82"/>
      <c r="K40" s="82"/>
      <c r="L40" s="41" t="s">
        <v>127</v>
      </c>
      <c r="M40" s="41" t="s">
        <v>128</v>
      </c>
      <c r="N40" s="39"/>
      <c r="O40" s="39"/>
      <c r="P40" s="39" t="s">
        <v>67</v>
      </c>
      <c r="Q40" s="39" t="s">
        <v>68</v>
      </c>
      <c r="R40" s="39"/>
      <c r="S40" s="39"/>
      <c r="T40" s="39"/>
      <c r="U40" s="39"/>
      <c r="V40" s="39"/>
      <c r="W40" s="39" t="s">
        <v>129</v>
      </c>
      <c r="X40" s="39" t="s">
        <v>130</v>
      </c>
      <c r="Y40" s="39"/>
      <c r="Z40" s="39" t="s">
        <v>131</v>
      </c>
      <c r="AA40" s="39" t="s">
        <v>132</v>
      </c>
      <c r="AB40" s="39" t="s">
        <v>133</v>
      </c>
      <c r="AC40" s="39"/>
      <c r="AD40" s="39"/>
      <c r="AE40" s="39" t="s">
        <v>134</v>
      </c>
      <c r="AF40" s="39" t="s">
        <v>135</v>
      </c>
      <c r="AG40" s="39"/>
      <c r="AH40" s="39">
        <v>38</v>
      </c>
      <c r="AI40" s="39">
        <v>0</v>
      </c>
      <c r="AJ40" s="39">
        <v>0</v>
      </c>
      <c r="AK40" s="39">
        <v>0</v>
      </c>
      <c r="AL40" s="39">
        <v>0</v>
      </c>
      <c r="AM40" s="39" t="s">
        <v>136</v>
      </c>
      <c r="AN40" s="39" t="s">
        <v>77</v>
      </c>
      <c r="AO40" s="39" t="s">
        <v>137</v>
      </c>
      <c r="AP40" s="39" t="s">
        <v>138</v>
      </c>
      <c r="AQ40" s="39" t="s">
        <v>139</v>
      </c>
      <c r="AR40" s="39"/>
      <c r="AS40" s="39" t="s">
        <v>140</v>
      </c>
      <c r="AT40" s="39" t="s">
        <v>141</v>
      </c>
      <c r="AU40" s="83">
        <v>42475</v>
      </c>
      <c r="AV40" s="39">
        <v>2016</v>
      </c>
      <c r="AW40" s="39">
        <v>48</v>
      </c>
      <c r="AX40" s="39"/>
      <c r="AY40" s="39"/>
      <c r="AZ40" s="39"/>
      <c r="BA40" s="39"/>
      <c r="BB40" s="39"/>
      <c r="BC40" s="39">
        <v>55</v>
      </c>
      <c r="BD40" s="39">
        <v>66</v>
      </c>
      <c r="BE40" s="39"/>
      <c r="BF40" s="39" t="s">
        <v>142</v>
      </c>
      <c r="BG40" s="39"/>
      <c r="BH40" s="39">
        <v>12</v>
      </c>
      <c r="BI40" s="39" t="s">
        <v>143</v>
      </c>
      <c r="BJ40" s="39" t="s">
        <v>144</v>
      </c>
      <c r="BK40" s="39" t="s">
        <v>145</v>
      </c>
      <c r="BL40" s="39" t="s">
        <v>146</v>
      </c>
      <c r="BM40" s="39"/>
      <c r="BN40" s="39" t="str">
        <f t="shared" si="10"/>
        <v>Li, J (reprint author), Nanjing Agr Univ, Fac Engn, Nanjing 210031, Jiangsu, Peoples R China.</v>
      </c>
      <c r="BO40" s="39" t="b">
        <f t="shared" si="11"/>
        <v>0</v>
      </c>
      <c r="BP40" s="39" t="b">
        <f t="shared" si="12"/>
        <v>0</v>
      </c>
      <c r="BQ40" s="39" t="b">
        <f t="shared" si="13"/>
        <v>0</v>
      </c>
      <c r="BR40" s="39" t="b">
        <f t="shared" si="14"/>
        <v>0</v>
      </c>
      <c r="BS40" s="39" t="b">
        <f t="shared" si="15"/>
        <v>0</v>
      </c>
      <c r="BT40" s="54" t="str">
        <f t="shared" si="16"/>
        <v>0957-4174</v>
      </c>
      <c r="BU40" s="54">
        <v>2.5710000000000002</v>
      </c>
      <c r="BV40" s="6" t="b">
        <f t="shared" si="17"/>
        <v>0</v>
      </c>
      <c r="BW40" s="6" t="b">
        <f t="shared" si="18"/>
        <v>0</v>
      </c>
      <c r="BX40" s="6" t="b">
        <f t="shared" si="19"/>
        <v>0</v>
      </c>
      <c r="BY40" s="82">
        <v>1</v>
      </c>
    </row>
    <row r="41" spans="1:77" s="12" customFormat="1" ht="40.5" x14ac:dyDescent="0.15">
      <c r="A41" s="39">
        <v>40</v>
      </c>
      <c r="B41" s="41" t="s">
        <v>28028</v>
      </c>
      <c r="C41" s="41" t="s">
        <v>30065</v>
      </c>
      <c r="D41" s="82" t="s">
        <v>62</v>
      </c>
      <c r="E41" s="82" t="s">
        <v>1508</v>
      </c>
      <c r="F41" s="82"/>
      <c r="G41" s="82"/>
      <c r="H41" s="82"/>
      <c r="I41" s="82" t="s">
        <v>29992</v>
      </c>
      <c r="J41" s="82"/>
      <c r="K41" s="82"/>
      <c r="L41" s="41" t="s">
        <v>30033</v>
      </c>
      <c r="M41" s="41" t="s">
        <v>1511</v>
      </c>
      <c r="N41" s="39"/>
      <c r="O41" s="39"/>
      <c r="P41" s="39" t="s">
        <v>67</v>
      </c>
      <c r="Q41" s="39" t="s">
        <v>68</v>
      </c>
      <c r="R41" s="39"/>
      <c r="S41" s="39"/>
      <c r="T41" s="39"/>
      <c r="U41" s="39"/>
      <c r="V41" s="39"/>
      <c r="W41" s="39" t="s">
        <v>1512</v>
      </c>
      <c r="X41" s="39" t="s">
        <v>1513</v>
      </c>
      <c r="Y41" s="39"/>
      <c r="Z41" s="39" t="s">
        <v>1514</v>
      </c>
      <c r="AA41" s="39" t="s">
        <v>1515</v>
      </c>
      <c r="AB41" s="39" t="s">
        <v>1516</v>
      </c>
      <c r="AC41" s="39"/>
      <c r="AD41" s="39"/>
      <c r="AE41" s="39" t="s">
        <v>1517</v>
      </c>
      <c r="AF41" s="39" t="s">
        <v>1518</v>
      </c>
      <c r="AG41" s="39"/>
      <c r="AH41" s="39">
        <v>47</v>
      </c>
      <c r="AI41" s="39">
        <v>0</v>
      </c>
      <c r="AJ41" s="39">
        <v>0</v>
      </c>
      <c r="AK41" s="39">
        <v>10</v>
      </c>
      <c r="AL41" s="39">
        <v>10</v>
      </c>
      <c r="AM41" s="39" t="s">
        <v>1519</v>
      </c>
      <c r="AN41" s="39" t="s">
        <v>214</v>
      </c>
      <c r="AO41" s="39" t="s">
        <v>1520</v>
      </c>
      <c r="AP41" s="39" t="s">
        <v>1521</v>
      </c>
      <c r="AQ41" s="39" t="s">
        <v>1522</v>
      </c>
      <c r="AR41" s="39"/>
      <c r="AS41" s="39" t="s">
        <v>1523</v>
      </c>
      <c r="AT41" s="39" t="s">
        <v>1524</v>
      </c>
      <c r="AU41" s="83">
        <v>42401</v>
      </c>
      <c r="AV41" s="39">
        <v>2016</v>
      </c>
      <c r="AW41" s="39">
        <v>274</v>
      </c>
      <c r="AX41" s="39"/>
      <c r="AY41" s="39"/>
      <c r="AZ41" s="39"/>
      <c r="BA41" s="39"/>
      <c r="BB41" s="39"/>
      <c r="BC41" s="39">
        <v>25</v>
      </c>
      <c r="BD41" s="39">
        <v>40</v>
      </c>
      <c r="BE41" s="39"/>
      <c r="BF41" s="39" t="s">
        <v>1525</v>
      </c>
      <c r="BG41" s="39"/>
      <c r="BH41" s="39">
        <v>16</v>
      </c>
      <c r="BI41" s="39" t="s">
        <v>1404</v>
      </c>
      <c r="BJ41" s="39" t="s">
        <v>1405</v>
      </c>
      <c r="BK41" s="39" t="s">
        <v>1526</v>
      </c>
      <c r="BL41" s="39" t="s">
        <v>1527</v>
      </c>
      <c r="BM41" s="39"/>
      <c r="BN41" s="39" t="str">
        <f t="shared" si="10"/>
        <v>Lin, XZ (reprint author), Nanjing Agr Univ, Jiangsu Key Lab Intelligent Agr Equipment, Coll Engn, Nanjing 210031, Jiangsu, Peoples R China.</v>
      </c>
      <c r="BO41" s="39" t="b">
        <f t="shared" si="11"/>
        <v>0</v>
      </c>
      <c r="BP41" s="39" t="b">
        <f t="shared" si="12"/>
        <v>0</v>
      </c>
      <c r="BQ41" s="39" t="b">
        <f t="shared" si="13"/>
        <v>0</v>
      </c>
      <c r="BR41" s="39" t="b">
        <f t="shared" si="14"/>
        <v>0</v>
      </c>
      <c r="BS41" s="39" t="b">
        <f t="shared" si="15"/>
        <v>0</v>
      </c>
      <c r="BT41" s="54" t="str">
        <f t="shared" si="16"/>
        <v>0096-3003</v>
      </c>
      <c r="BU41" s="54">
        <v>1.5509999999999999</v>
      </c>
      <c r="BV41" s="6" t="b">
        <f t="shared" si="17"/>
        <v>0</v>
      </c>
      <c r="BW41" s="6" t="b">
        <f t="shared" si="18"/>
        <v>0</v>
      </c>
      <c r="BX41" s="6">
        <f t="shared" si="19"/>
        <v>1</v>
      </c>
      <c r="BY41" s="82">
        <v>1</v>
      </c>
    </row>
    <row r="42" spans="1:77" s="12" customFormat="1" ht="27" x14ac:dyDescent="0.15">
      <c r="A42" s="39">
        <v>41</v>
      </c>
      <c r="B42" s="41" t="s">
        <v>28028</v>
      </c>
      <c r="C42" s="41" t="s">
        <v>29997</v>
      </c>
      <c r="D42" s="82" t="s">
        <v>62</v>
      </c>
      <c r="E42" s="82" t="s">
        <v>1567</v>
      </c>
      <c r="F42" s="82"/>
      <c r="G42" s="82"/>
      <c r="H42" s="82"/>
      <c r="I42" s="82" t="s">
        <v>29996</v>
      </c>
      <c r="J42" s="82"/>
      <c r="K42" s="82"/>
      <c r="L42" s="41" t="s">
        <v>1569</v>
      </c>
      <c r="M42" s="41" t="s">
        <v>1551</v>
      </c>
      <c r="N42" s="39"/>
      <c r="O42" s="39"/>
      <c r="P42" s="39" t="s">
        <v>67</v>
      </c>
      <c r="Q42" s="39" t="s">
        <v>68</v>
      </c>
      <c r="R42" s="39"/>
      <c r="S42" s="39"/>
      <c r="T42" s="39"/>
      <c r="U42" s="39"/>
      <c r="V42" s="39"/>
      <c r="W42" s="39" t="s">
        <v>1570</v>
      </c>
      <c r="X42" s="39" t="s">
        <v>1571</v>
      </c>
      <c r="Y42" s="39"/>
      <c r="Z42" s="39" t="s">
        <v>1572</v>
      </c>
      <c r="AA42" s="39" t="s">
        <v>1573</v>
      </c>
      <c r="AB42" s="39" t="s">
        <v>1574</v>
      </c>
      <c r="AC42" s="39"/>
      <c r="AD42" s="39"/>
      <c r="AE42" s="39" t="s">
        <v>1575</v>
      </c>
      <c r="AF42" s="39" t="s">
        <v>1576</v>
      </c>
      <c r="AG42" s="39"/>
      <c r="AH42" s="39">
        <v>22</v>
      </c>
      <c r="AI42" s="39">
        <v>0</v>
      </c>
      <c r="AJ42" s="39">
        <v>0</v>
      </c>
      <c r="AK42" s="39">
        <v>2</v>
      </c>
      <c r="AL42" s="39">
        <v>2</v>
      </c>
      <c r="AM42" s="39" t="s">
        <v>1559</v>
      </c>
      <c r="AN42" s="39" t="s">
        <v>1560</v>
      </c>
      <c r="AO42" s="39" t="s">
        <v>1561</v>
      </c>
      <c r="AP42" s="39" t="s">
        <v>1562</v>
      </c>
      <c r="AQ42" s="39"/>
      <c r="AR42" s="39"/>
      <c r="AS42" s="39" t="s">
        <v>1551</v>
      </c>
      <c r="AT42" s="39" t="s">
        <v>1563</v>
      </c>
      <c r="AU42" s="39" t="s">
        <v>866</v>
      </c>
      <c r="AV42" s="39">
        <v>2016</v>
      </c>
      <c r="AW42" s="39">
        <v>11</v>
      </c>
      <c r="AX42" s="39">
        <v>1</v>
      </c>
      <c r="AY42" s="39"/>
      <c r="AZ42" s="39"/>
      <c r="BA42" s="39"/>
      <c r="BB42" s="39"/>
      <c r="BC42" s="39">
        <v>1015</v>
      </c>
      <c r="BD42" s="39">
        <v>1030</v>
      </c>
      <c r="BE42" s="39"/>
      <c r="BF42" s="39"/>
      <c r="BG42" s="39"/>
      <c r="BH42" s="39">
        <v>16</v>
      </c>
      <c r="BI42" s="39" t="s">
        <v>1564</v>
      </c>
      <c r="BJ42" s="39" t="s">
        <v>222</v>
      </c>
      <c r="BK42" s="39" t="s">
        <v>1565</v>
      </c>
      <c r="BL42" s="39" t="s">
        <v>1577</v>
      </c>
      <c r="BM42" s="39"/>
      <c r="BN42" s="39" t="str">
        <f t="shared" si="10"/>
        <v>Lu, ZX (reprint author), Nanjing Agr Univ, Coll Engn, 40 Dianjiangtai Rd, Nanjing 210031, Jiangsu, Peoples R China.</v>
      </c>
      <c r="BO42" s="39" t="b">
        <f t="shared" si="11"/>
        <v>0</v>
      </c>
      <c r="BP42" s="39" t="b">
        <f t="shared" si="12"/>
        <v>0</v>
      </c>
      <c r="BQ42" s="39" t="b">
        <f t="shared" si="13"/>
        <v>0</v>
      </c>
      <c r="BR42" s="39" t="b">
        <f t="shared" si="14"/>
        <v>0</v>
      </c>
      <c r="BS42" s="39" t="b">
        <f t="shared" si="15"/>
        <v>0</v>
      </c>
      <c r="BT42" s="54" t="str">
        <f t="shared" si="16"/>
        <v>1930-2126</v>
      </c>
      <c r="BU42" s="54">
        <v>1.425</v>
      </c>
      <c r="BV42" s="6" t="b">
        <f t="shared" si="17"/>
        <v>0</v>
      </c>
      <c r="BW42" s="6" t="b">
        <f t="shared" si="18"/>
        <v>0</v>
      </c>
      <c r="BX42" s="6">
        <f t="shared" si="19"/>
        <v>1</v>
      </c>
      <c r="BY42" s="82">
        <v>1</v>
      </c>
    </row>
    <row r="43" spans="1:77" s="12" customFormat="1" ht="40.5" x14ac:dyDescent="0.15">
      <c r="A43" s="39">
        <v>42</v>
      </c>
      <c r="B43" s="41" t="s">
        <v>28028</v>
      </c>
      <c r="C43" s="41" t="s">
        <v>29995</v>
      </c>
      <c r="D43" s="82" t="s">
        <v>62</v>
      </c>
      <c r="E43" s="82" t="s">
        <v>2744</v>
      </c>
      <c r="F43" s="82"/>
      <c r="G43" s="82"/>
      <c r="H43" s="82"/>
      <c r="I43" s="82" t="s">
        <v>2745</v>
      </c>
      <c r="J43" s="82"/>
      <c r="K43" s="82"/>
      <c r="L43" s="41" t="s">
        <v>2746</v>
      </c>
      <c r="M43" s="41" t="s">
        <v>2747</v>
      </c>
      <c r="N43" s="39"/>
      <c r="O43" s="39"/>
      <c r="P43" s="39" t="s">
        <v>67</v>
      </c>
      <c r="Q43" s="39" t="s">
        <v>68</v>
      </c>
      <c r="R43" s="39"/>
      <c r="S43" s="39"/>
      <c r="T43" s="39"/>
      <c r="U43" s="39"/>
      <c r="V43" s="39"/>
      <c r="W43" s="39" t="s">
        <v>2748</v>
      </c>
      <c r="X43" s="39" t="s">
        <v>2749</v>
      </c>
      <c r="Y43" s="39"/>
      <c r="Z43" s="39" t="s">
        <v>2750</v>
      </c>
      <c r="AA43" s="39" t="s">
        <v>2751</v>
      </c>
      <c r="AB43" s="39" t="s">
        <v>2752</v>
      </c>
      <c r="AC43" s="39"/>
      <c r="AD43" s="39"/>
      <c r="AE43" s="39" t="s">
        <v>2753</v>
      </c>
      <c r="AF43" s="39" t="s">
        <v>2754</v>
      </c>
      <c r="AG43" s="39"/>
      <c r="AH43" s="39">
        <v>25</v>
      </c>
      <c r="AI43" s="39">
        <v>0</v>
      </c>
      <c r="AJ43" s="39">
        <v>0</v>
      </c>
      <c r="AK43" s="39">
        <v>0</v>
      </c>
      <c r="AL43" s="39">
        <v>0</v>
      </c>
      <c r="AM43" s="39" t="s">
        <v>76</v>
      </c>
      <c r="AN43" s="39" t="s">
        <v>77</v>
      </c>
      <c r="AO43" s="39" t="s">
        <v>78</v>
      </c>
      <c r="AP43" s="39" t="s">
        <v>2755</v>
      </c>
      <c r="AQ43" s="39" t="s">
        <v>2756</v>
      </c>
      <c r="AR43" s="39"/>
      <c r="AS43" s="39" t="s">
        <v>2757</v>
      </c>
      <c r="AT43" s="39" t="s">
        <v>2758</v>
      </c>
      <c r="AU43" s="39" t="s">
        <v>2677</v>
      </c>
      <c r="AV43" s="39">
        <v>2016</v>
      </c>
      <c r="AW43" s="39">
        <v>120</v>
      </c>
      <c r="AX43" s="39"/>
      <c r="AY43" s="39"/>
      <c r="AZ43" s="39"/>
      <c r="BA43" s="39"/>
      <c r="BB43" s="39"/>
      <c r="BC43" s="39">
        <v>53</v>
      </c>
      <c r="BD43" s="39">
        <v>62</v>
      </c>
      <c r="BE43" s="39"/>
      <c r="BF43" s="39" t="s">
        <v>2759</v>
      </c>
      <c r="BG43" s="39"/>
      <c r="BH43" s="39">
        <v>10</v>
      </c>
      <c r="BI43" s="39" t="s">
        <v>2760</v>
      </c>
      <c r="BJ43" s="39" t="s">
        <v>2761</v>
      </c>
      <c r="BK43" s="39" t="s">
        <v>2762</v>
      </c>
      <c r="BL43" s="39" t="s">
        <v>2763</v>
      </c>
      <c r="BM43" s="39"/>
      <c r="BN43" s="39" t="str">
        <f t="shared" si="10"/>
        <v>Lu, MZ (reprint author), Nanjing Agr Univ, Jiangsu Prov Engn Lab Modern Facil Agr Technol &amp;, Coll Engn, Nanjing 210031, Jiangsu, Peoples R China.</v>
      </c>
      <c r="BO43" s="39" t="b">
        <f t="shared" si="11"/>
        <v>0</v>
      </c>
      <c r="BP43" s="39" t="b">
        <f t="shared" si="12"/>
        <v>0</v>
      </c>
      <c r="BQ43" s="39" t="b">
        <f t="shared" si="13"/>
        <v>0</v>
      </c>
      <c r="BR43" s="39" t="b">
        <f t="shared" si="14"/>
        <v>0</v>
      </c>
      <c r="BS43" s="39" t="b">
        <f t="shared" si="15"/>
        <v>0</v>
      </c>
      <c r="BT43" s="54" t="str">
        <f t="shared" si="16"/>
        <v>0168-1699</v>
      </c>
      <c r="BU43" s="39">
        <v>1.7609999999999999</v>
      </c>
      <c r="BV43" s="6" t="b">
        <f t="shared" si="17"/>
        <v>0</v>
      </c>
      <c r="BW43" s="6" t="b">
        <f t="shared" si="18"/>
        <v>0</v>
      </c>
      <c r="BX43" s="6">
        <f t="shared" si="19"/>
        <v>1</v>
      </c>
      <c r="BY43" s="82">
        <v>1</v>
      </c>
    </row>
    <row r="44" spans="1:77" s="12" customFormat="1" ht="40.5" x14ac:dyDescent="0.15">
      <c r="A44" s="39">
        <v>43</v>
      </c>
      <c r="B44" s="41" t="s">
        <v>28028</v>
      </c>
      <c r="C44" s="41" t="s">
        <v>30054</v>
      </c>
      <c r="D44" s="82" t="s">
        <v>62</v>
      </c>
      <c r="E44" s="82" t="s">
        <v>437</v>
      </c>
      <c r="F44" s="82"/>
      <c r="G44" s="82"/>
      <c r="H44" s="82"/>
      <c r="I44" s="82" t="s">
        <v>30050</v>
      </c>
      <c r="J44" s="82"/>
      <c r="K44" s="82"/>
      <c r="L44" s="41" t="s">
        <v>439</v>
      </c>
      <c r="M44" s="41" t="s">
        <v>440</v>
      </c>
      <c r="N44" s="39"/>
      <c r="O44" s="39"/>
      <c r="P44" s="39" t="s">
        <v>67</v>
      </c>
      <c r="Q44" s="39" t="s">
        <v>68</v>
      </c>
      <c r="R44" s="39"/>
      <c r="S44" s="39"/>
      <c r="T44" s="39"/>
      <c r="U44" s="39"/>
      <c r="V44" s="39"/>
      <c r="W44" s="39" t="s">
        <v>441</v>
      </c>
      <c r="X44" s="39" t="s">
        <v>442</v>
      </c>
      <c r="Y44" s="39"/>
      <c r="Z44" s="39" t="s">
        <v>443</v>
      </c>
      <c r="AA44" s="39" t="s">
        <v>444</v>
      </c>
      <c r="AB44" s="39" t="s">
        <v>445</v>
      </c>
      <c r="AC44" s="39"/>
      <c r="AD44" s="39"/>
      <c r="AE44" s="39" t="s">
        <v>446</v>
      </c>
      <c r="AF44" s="39" t="s">
        <v>447</v>
      </c>
      <c r="AG44" s="39"/>
      <c r="AH44" s="39">
        <v>28</v>
      </c>
      <c r="AI44" s="39">
        <v>0</v>
      </c>
      <c r="AJ44" s="39">
        <v>0</v>
      </c>
      <c r="AK44" s="39">
        <v>3</v>
      </c>
      <c r="AL44" s="39">
        <v>3</v>
      </c>
      <c r="AM44" s="39" t="s">
        <v>76</v>
      </c>
      <c r="AN44" s="39" t="s">
        <v>77</v>
      </c>
      <c r="AO44" s="39" t="s">
        <v>78</v>
      </c>
      <c r="AP44" s="39" t="s">
        <v>448</v>
      </c>
      <c r="AQ44" s="39" t="s">
        <v>449</v>
      </c>
      <c r="AR44" s="39"/>
      <c r="AS44" s="39" t="s">
        <v>440</v>
      </c>
      <c r="AT44" s="39" t="s">
        <v>450</v>
      </c>
      <c r="AU44" s="39" t="s">
        <v>365</v>
      </c>
      <c r="AV44" s="39">
        <v>2016</v>
      </c>
      <c r="AW44" s="39">
        <v>81</v>
      </c>
      <c r="AX44" s="39"/>
      <c r="AY44" s="39"/>
      <c r="AZ44" s="39"/>
      <c r="BA44" s="39"/>
      <c r="BB44" s="39"/>
      <c r="BC44" s="39">
        <v>26</v>
      </c>
      <c r="BD44" s="39">
        <v>35</v>
      </c>
      <c r="BE44" s="39"/>
      <c r="BF44" s="39" t="s">
        <v>451</v>
      </c>
      <c r="BG44" s="39"/>
      <c r="BH44" s="39">
        <v>10</v>
      </c>
      <c r="BI44" s="39" t="s">
        <v>452</v>
      </c>
      <c r="BJ44" s="39" t="s">
        <v>453</v>
      </c>
      <c r="BK44" s="39" t="s">
        <v>454</v>
      </c>
      <c r="BL44" s="39" t="s">
        <v>455</v>
      </c>
      <c r="BM44" s="39"/>
      <c r="BN44" s="39" t="str">
        <f t="shared" si="10"/>
        <v>Luo, H (reprint author), Nanjing Agr Univ, Coll Engn, Nanjing 210016, Jiangsu, Peoples R China.</v>
      </c>
      <c r="BO44" s="39" t="b">
        <f t="shared" si="11"/>
        <v>0</v>
      </c>
      <c r="BP44" s="39" t="b">
        <f t="shared" si="12"/>
        <v>0</v>
      </c>
      <c r="BQ44" s="39" t="b">
        <f t="shared" si="13"/>
        <v>0</v>
      </c>
      <c r="BR44" s="39" t="b">
        <f t="shared" si="14"/>
        <v>0</v>
      </c>
      <c r="BS44" s="39" t="b">
        <f t="shared" si="15"/>
        <v>0</v>
      </c>
      <c r="BT44" s="54" t="str">
        <f t="shared" si="16"/>
        <v>0263-2241</v>
      </c>
      <c r="BU44" s="54">
        <v>1.484</v>
      </c>
      <c r="BV44" s="6" t="b">
        <f t="shared" si="17"/>
        <v>0</v>
      </c>
      <c r="BW44" s="6" t="b">
        <f t="shared" si="18"/>
        <v>0</v>
      </c>
      <c r="BX44" s="6">
        <f t="shared" si="19"/>
        <v>1</v>
      </c>
      <c r="BY44" s="82">
        <v>1</v>
      </c>
    </row>
    <row r="45" spans="1:77" s="12" customFormat="1" ht="40.5" x14ac:dyDescent="0.15">
      <c r="A45" s="39">
        <v>44</v>
      </c>
      <c r="B45" s="41" t="s">
        <v>28028</v>
      </c>
      <c r="C45" s="41" t="s">
        <v>30006</v>
      </c>
      <c r="D45" s="82" t="s">
        <v>62</v>
      </c>
      <c r="E45" s="82" t="s">
        <v>2122</v>
      </c>
      <c r="F45" s="82"/>
      <c r="G45" s="82"/>
      <c r="H45" s="82"/>
      <c r="I45" s="82" t="s">
        <v>2123</v>
      </c>
      <c r="J45" s="82"/>
      <c r="K45" s="82"/>
      <c r="L45" s="41" t="s">
        <v>2124</v>
      </c>
      <c r="M45" s="41" t="s">
        <v>2125</v>
      </c>
      <c r="N45" s="39"/>
      <c r="O45" s="39"/>
      <c r="P45" s="39" t="s">
        <v>67</v>
      </c>
      <c r="Q45" s="39" t="s">
        <v>68</v>
      </c>
      <c r="R45" s="39"/>
      <c r="S45" s="39"/>
      <c r="T45" s="39"/>
      <c r="U45" s="39"/>
      <c r="V45" s="39"/>
      <c r="W45" s="39" t="s">
        <v>2126</v>
      </c>
      <c r="X45" s="39" t="s">
        <v>2127</v>
      </c>
      <c r="Y45" s="39"/>
      <c r="Z45" s="39" t="s">
        <v>2128</v>
      </c>
      <c r="AA45" s="39" t="s">
        <v>2129</v>
      </c>
      <c r="AB45" s="39" t="s">
        <v>2130</v>
      </c>
      <c r="AC45" s="39"/>
      <c r="AD45" s="39"/>
      <c r="AE45" s="39" t="s">
        <v>2131</v>
      </c>
      <c r="AF45" s="39" t="s">
        <v>2132</v>
      </c>
      <c r="AG45" s="39"/>
      <c r="AH45" s="39">
        <v>33</v>
      </c>
      <c r="AI45" s="39">
        <v>0</v>
      </c>
      <c r="AJ45" s="39">
        <v>0</v>
      </c>
      <c r="AK45" s="39">
        <v>0</v>
      </c>
      <c r="AL45" s="39">
        <v>0</v>
      </c>
      <c r="AM45" s="39" t="s">
        <v>213</v>
      </c>
      <c r="AN45" s="39" t="s">
        <v>214</v>
      </c>
      <c r="AO45" s="39" t="s">
        <v>215</v>
      </c>
      <c r="AP45" s="39" t="s">
        <v>30088</v>
      </c>
      <c r="AQ45" s="39"/>
      <c r="AR45" s="39"/>
      <c r="AS45" s="39" t="s">
        <v>2134</v>
      </c>
      <c r="AT45" s="39" t="s">
        <v>2135</v>
      </c>
      <c r="AU45" s="83">
        <v>42387</v>
      </c>
      <c r="AV45" s="39">
        <v>2016</v>
      </c>
      <c r="AW45" s="39">
        <v>57</v>
      </c>
      <c r="AX45" s="39"/>
      <c r="AY45" s="39"/>
      <c r="AZ45" s="39"/>
      <c r="BA45" s="39"/>
      <c r="BB45" s="39"/>
      <c r="BC45" s="39"/>
      <c r="BD45" s="39"/>
      <c r="BE45" s="39">
        <v>2</v>
      </c>
      <c r="BF45" s="39" t="s">
        <v>2136</v>
      </c>
      <c r="BG45" s="39"/>
      <c r="BH45" s="39">
        <v>8</v>
      </c>
      <c r="BI45" s="39" t="s">
        <v>577</v>
      </c>
      <c r="BJ45" s="39" t="s">
        <v>577</v>
      </c>
      <c r="BK45" s="39" t="s">
        <v>2137</v>
      </c>
      <c r="BL45" s="39" t="s">
        <v>2138</v>
      </c>
      <c r="BM45" s="39"/>
      <c r="BN45" s="39" t="str">
        <f t="shared" si="10"/>
        <v>Wang, XC (reprint author), Nanjing Agr Univ, Coll Engn, Nanjing, Jiangsu, Peoples R China.</v>
      </c>
      <c r="BO45" s="39" t="b">
        <f t="shared" si="11"/>
        <v>0</v>
      </c>
      <c r="BP45" s="39" t="b">
        <f t="shared" si="12"/>
        <v>0</v>
      </c>
      <c r="BQ45" s="39" t="b">
        <f t="shared" si="13"/>
        <v>0</v>
      </c>
      <c r="BR45" s="39" t="b">
        <f t="shared" si="14"/>
        <v>0</v>
      </c>
      <c r="BS45" s="39" t="b">
        <f t="shared" si="15"/>
        <v>0</v>
      </c>
      <c r="BT45" s="54" t="str">
        <f t="shared" si="16"/>
        <v>1999-3110</v>
      </c>
      <c r="BU45" s="54">
        <v>0.78300000000000003</v>
      </c>
      <c r="BV45" s="6" t="b">
        <f t="shared" si="17"/>
        <v>0</v>
      </c>
      <c r="BW45" s="6" t="b">
        <f t="shared" si="18"/>
        <v>0</v>
      </c>
      <c r="BX45" s="6">
        <f t="shared" si="19"/>
        <v>1</v>
      </c>
      <c r="BY45" s="82">
        <v>1</v>
      </c>
    </row>
    <row r="46" spans="1:77" s="12" customFormat="1" ht="27" x14ac:dyDescent="0.15">
      <c r="A46" s="39">
        <v>45</v>
      </c>
      <c r="B46" s="41" t="s">
        <v>28028</v>
      </c>
      <c r="C46" s="41" t="s">
        <v>30046</v>
      </c>
      <c r="D46" s="82" t="s">
        <v>62</v>
      </c>
      <c r="E46" s="82" t="s">
        <v>3830</v>
      </c>
      <c r="F46" s="82"/>
      <c r="G46" s="82"/>
      <c r="H46" s="82"/>
      <c r="I46" s="82" t="s">
        <v>30018</v>
      </c>
      <c r="J46" s="82"/>
      <c r="K46" s="82"/>
      <c r="L46" s="41" t="s">
        <v>3832</v>
      </c>
      <c r="M46" s="41" t="s">
        <v>3833</v>
      </c>
      <c r="N46" s="39"/>
      <c r="O46" s="39"/>
      <c r="P46" s="39" t="s">
        <v>67</v>
      </c>
      <c r="Q46" s="39" t="s">
        <v>68</v>
      </c>
      <c r="R46" s="39"/>
      <c r="S46" s="39"/>
      <c r="T46" s="39"/>
      <c r="U46" s="39"/>
      <c r="V46" s="39"/>
      <c r="W46" s="39" t="s">
        <v>3834</v>
      </c>
      <c r="X46" s="39" t="s">
        <v>3835</v>
      </c>
      <c r="Y46" s="39"/>
      <c r="Z46" s="39" t="s">
        <v>3836</v>
      </c>
      <c r="AA46" s="39" t="s">
        <v>3837</v>
      </c>
      <c r="AB46" s="39"/>
      <c r="AC46" s="39"/>
      <c r="AD46" s="39"/>
      <c r="AE46" s="39" t="s">
        <v>3838</v>
      </c>
      <c r="AF46" s="39" t="s">
        <v>3839</v>
      </c>
      <c r="AG46" s="39"/>
      <c r="AH46" s="39">
        <v>64</v>
      </c>
      <c r="AI46" s="39">
        <v>0</v>
      </c>
      <c r="AJ46" s="39">
        <v>0</v>
      </c>
      <c r="AK46" s="39">
        <v>10</v>
      </c>
      <c r="AL46" s="39">
        <v>10</v>
      </c>
      <c r="AM46" s="39" t="s">
        <v>76</v>
      </c>
      <c r="AN46" s="39" t="s">
        <v>77</v>
      </c>
      <c r="AO46" s="39" t="s">
        <v>78</v>
      </c>
      <c r="AP46" s="39" t="s">
        <v>3840</v>
      </c>
      <c r="AQ46" s="39" t="s">
        <v>3841</v>
      </c>
      <c r="AR46" s="39"/>
      <c r="AS46" s="39" t="s">
        <v>3842</v>
      </c>
      <c r="AT46" s="39" t="s">
        <v>3843</v>
      </c>
      <c r="AU46" s="39" t="s">
        <v>2677</v>
      </c>
      <c r="AV46" s="39">
        <v>2016</v>
      </c>
      <c r="AW46" s="39">
        <v>88</v>
      </c>
      <c r="AX46" s="39"/>
      <c r="AY46" s="39"/>
      <c r="AZ46" s="39"/>
      <c r="BA46" s="39"/>
      <c r="BB46" s="39"/>
      <c r="BC46" s="39">
        <v>74</v>
      </c>
      <c r="BD46" s="39">
        <v>85</v>
      </c>
      <c r="BE46" s="39"/>
      <c r="BF46" s="39" t="s">
        <v>3844</v>
      </c>
      <c r="BG46" s="39"/>
      <c r="BH46" s="39">
        <v>12</v>
      </c>
      <c r="BI46" s="39" t="s">
        <v>3845</v>
      </c>
      <c r="BJ46" s="39" t="s">
        <v>3846</v>
      </c>
      <c r="BK46" s="39" t="s">
        <v>3847</v>
      </c>
      <c r="BL46" s="39" t="s">
        <v>3848</v>
      </c>
      <c r="BM46" s="39"/>
      <c r="BN46" s="39" t="str">
        <f t="shared" si="10"/>
        <v>Zhang, DQ (reprint author), Nanjing Agr Univ, Coll Engn, Nanjing, Jiangsu, Peoples R China.</v>
      </c>
      <c r="BO46" s="39" t="b">
        <f t="shared" si="11"/>
        <v>0</v>
      </c>
      <c r="BP46" s="39" t="b">
        <f t="shared" si="12"/>
        <v>0</v>
      </c>
      <c r="BQ46" s="39" t="b">
        <f t="shared" si="13"/>
        <v>0</v>
      </c>
      <c r="BR46" s="39" t="b">
        <f t="shared" si="14"/>
        <v>0</v>
      </c>
      <c r="BS46" s="39" t="b">
        <f t="shared" si="15"/>
        <v>0</v>
      </c>
      <c r="BT46" s="54" t="str">
        <f t="shared" si="16"/>
        <v>0301-4215</v>
      </c>
      <c r="BU46" s="54">
        <v>2.5750000000000002</v>
      </c>
      <c r="BV46" s="6" t="b">
        <f t="shared" si="17"/>
        <v>0</v>
      </c>
      <c r="BW46" s="6" t="b">
        <f t="shared" si="18"/>
        <v>0</v>
      </c>
      <c r="BX46" s="6" t="b">
        <f t="shared" si="19"/>
        <v>0</v>
      </c>
      <c r="BY46" s="82">
        <v>1</v>
      </c>
    </row>
    <row r="47" spans="1:77" s="12" customFormat="1" ht="40.5" x14ac:dyDescent="0.15">
      <c r="A47" s="39">
        <v>46</v>
      </c>
      <c r="B47" s="41" t="s">
        <v>28028</v>
      </c>
      <c r="C47" s="41" t="s">
        <v>30024</v>
      </c>
      <c r="D47" s="82" t="s">
        <v>62</v>
      </c>
      <c r="E47" s="82" t="s">
        <v>3869</v>
      </c>
      <c r="F47" s="82"/>
      <c r="G47" s="82"/>
      <c r="H47" s="82"/>
      <c r="I47" s="82" t="s">
        <v>3870</v>
      </c>
      <c r="J47" s="82"/>
      <c r="K47" s="82"/>
      <c r="L47" s="41" t="s">
        <v>3871</v>
      </c>
      <c r="M47" s="41" t="s">
        <v>3872</v>
      </c>
      <c r="N47" s="39"/>
      <c r="O47" s="39"/>
      <c r="P47" s="39" t="s">
        <v>67</v>
      </c>
      <c r="Q47" s="39" t="s">
        <v>68</v>
      </c>
      <c r="R47" s="39"/>
      <c r="S47" s="39"/>
      <c r="T47" s="39"/>
      <c r="U47" s="39"/>
      <c r="V47" s="39"/>
      <c r="W47" s="39" t="s">
        <v>3873</v>
      </c>
      <c r="X47" s="39" t="s">
        <v>3874</v>
      </c>
      <c r="Y47" s="39"/>
      <c r="Z47" s="39" t="s">
        <v>3875</v>
      </c>
      <c r="AA47" s="39" t="s">
        <v>3876</v>
      </c>
      <c r="AB47" s="39" t="s">
        <v>3877</v>
      </c>
      <c r="AC47" s="39"/>
      <c r="AD47" s="39"/>
      <c r="AE47" s="39" t="s">
        <v>3878</v>
      </c>
      <c r="AF47" s="39" t="s">
        <v>3879</v>
      </c>
      <c r="AG47" s="39"/>
      <c r="AH47" s="39">
        <v>58</v>
      </c>
      <c r="AI47" s="39">
        <v>0</v>
      </c>
      <c r="AJ47" s="39">
        <v>0</v>
      </c>
      <c r="AK47" s="39">
        <v>12</v>
      </c>
      <c r="AL47" s="39">
        <v>12</v>
      </c>
      <c r="AM47" s="39" t="s">
        <v>213</v>
      </c>
      <c r="AN47" s="39" t="s">
        <v>964</v>
      </c>
      <c r="AO47" s="39" t="s">
        <v>965</v>
      </c>
      <c r="AP47" s="39" t="s">
        <v>3880</v>
      </c>
      <c r="AQ47" s="39" t="s">
        <v>3881</v>
      </c>
      <c r="AR47" s="39"/>
      <c r="AS47" s="39" t="s">
        <v>3882</v>
      </c>
      <c r="AT47" s="39" t="s">
        <v>3883</v>
      </c>
      <c r="AU47" s="39" t="s">
        <v>2677</v>
      </c>
      <c r="AV47" s="39">
        <v>2016</v>
      </c>
      <c r="AW47" s="39">
        <v>83</v>
      </c>
      <c r="AX47" s="85">
        <v>42371</v>
      </c>
      <c r="AY47" s="39"/>
      <c r="AZ47" s="39"/>
      <c r="BA47" s="39"/>
      <c r="BB47" s="39"/>
      <c r="BC47" s="39">
        <v>137</v>
      </c>
      <c r="BD47" s="39">
        <v>159</v>
      </c>
      <c r="BE47" s="39"/>
      <c r="BF47" s="39" t="s">
        <v>3884</v>
      </c>
      <c r="BG47" s="39"/>
      <c r="BH47" s="39">
        <v>23</v>
      </c>
      <c r="BI47" s="39" t="s">
        <v>3885</v>
      </c>
      <c r="BJ47" s="39" t="s">
        <v>3886</v>
      </c>
      <c r="BK47" s="39" t="s">
        <v>3887</v>
      </c>
      <c r="BL47" s="39" t="s">
        <v>3888</v>
      </c>
      <c r="BM47" s="39"/>
      <c r="BN47" s="39" t="str">
        <f t="shared" si="10"/>
        <v>Zheng, EL (reprint author), Nanjing Agr Univ, Coll Engn, Dept Mech Engn, Nanjing 210031, Jiangsu, Peoples R China.</v>
      </c>
      <c r="BO47" s="39" t="b">
        <f t="shared" si="11"/>
        <v>0</v>
      </c>
      <c r="BP47" s="39" t="b">
        <f t="shared" si="12"/>
        <v>0</v>
      </c>
      <c r="BQ47" s="39" t="b">
        <f t="shared" si="13"/>
        <v>0</v>
      </c>
      <c r="BR47" s="39" t="b">
        <f t="shared" si="14"/>
        <v>0</v>
      </c>
      <c r="BS47" s="39" t="b">
        <f t="shared" si="15"/>
        <v>0</v>
      </c>
      <c r="BT47" s="54" t="str">
        <f t="shared" si="16"/>
        <v>0924-090X</v>
      </c>
      <c r="BU47" s="54">
        <v>2.8490000000000002</v>
      </c>
      <c r="BV47" s="6" t="b">
        <f t="shared" si="17"/>
        <v>0</v>
      </c>
      <c r="BW47" s="6" t="b">
        <f t="shared" si="18"/>
        <v>0</v>
      </c>
      <c r="BX47" s="6" t="b">
        <f t="shared" si="19"/>
        <v>0</v>
      </c>
      <c r="BY47" s="82">
        <v>1</v>
      </c>
    </row>
    <row r="48" spans="1:77" s="12" customFormat="1" ht="40.5" x14ac:dyDescent="0.15">
      <c r="A48" s="39">
        <v>47</v>
      </c>
      <c r="B48" s="41" t="s">
        <v>28104</v>
      </c>
      <c r="C48" s="41" t="s">
        <v>30044</v>
      </c>
      <c r="D48" s="82" t="s">
        <v>62</v>
      </c>
      <c r="E48" s="82" t="s">
        <v>3180</v>
      </c>
      <c r="F48" s="82"/>
      <c r="G48" s="82"/>
      <c r="H48" s="82"/>
      <c r="I48" s="82" t="s">
        <v>30013</v>
      </c>
      <c r="J48" s="82"/>
      <c r="K48" s="82"/>
      <c r="L48" s="41" t="s">
        <v>3182</v>
      </c>
      <c r="M48" s="41" t="s">
        <v>3183</v>
      </c>
      <c r="N48" s="39"/>
      <c r="O48" s="39"/>
      <c r="P48" s="39" t="s">
        <v>67</v>
      </c>
      <c r="Q48" s="39" t="s">
        <v>68</v>
      </c>
      <c r="R48" s="39"/>
      <c r="S48" s="39"/>
      <c r="T48" s="39"/>
      <c r="U48" s="39"/>
      <c r="V48" s="39"/>
      <c r="W48" s="39" t="s">
        <v>3184</v>
      </c>
      <c r="X48" s="39" t="s">
        <v>3185</v>
      </c>
      <c r="Y48" s="39"/>
      <c r="Z48" s="39" t="s">
        <v>3186</v>
      </c>
      <c r="AA48" s="39" t="s">
        <v>3187</v>
      </c>
      <c r="AB48" s="39" t="s">
        <v>2731</v>
      </c>
      <c r="AC48" s="39" t="s">
        <v>3188</v>
      </c>
      <c r="AD48" s="39" t="s">
        <v>3189</v>
      </c>
      <c r="AE48" s="39" t="s">
        <v>3190</v>
      </c>
      <c r="AF48" s="39" t="s">
        <v>3191</v>
      </c>
      <c r="AG48" s="39"/>
      <c r="AH48" s="39">
        <v>50</v>
      </c>
      <c r="AI48" s="39">
        <v>0</v>
      </c>
      <c r="AJ48" s="39">
        <v>0</v>
      </c>
      <c r="AK48" s="39">
        <v>4</v>
      </c>
      <c r="AL48" s="39">
        <v>4</v>
      </c>
      <c r="AM48" s="39" t="s">
        <v>76</v>
      </c>
      <c r="AN48" s="39" t="s">
        <v>77</v>
      </c>
      <c r="AO48" s="39" t="s">
        <v>78</v>
      </c>
      <c r="AP48" s="39" t="s">
        <v>3192</v>
      </c>
      <c r="AQ48" s="39" t="s">
        <v>3193</v>
      </c>
      <c r="AR48" s="39"/>
      <c r="AS48" s="39" t="s">
        <v>3194</v>
      </c>
      <c r="AT48" s="39" t="s">
        <v>3195</v>
      </c>
      <c r="AU48" s="39" t="s">
        <v>2677</v>
      </c>
      <c r="AV48" s="39">
        <v>2016</v>
      </c>
      <c r="AW48" s="39">
        <v>208</v>
      </c>
      <c r="AX48" s="39"/>
      <c r="AY48" s="39" t="s">
        <v>3196</v>
      </c>
      <c r="AZ48" s="39"/>
      <c r="BA48" s="39"/>
      <c r="BB48" s="39"/>
      <c r="BC48" s="39">
        <v>326</v>
      </c>
      <c r="BD48" s="39">
        <v>335</v>
      </c>
      <c r="BE48" s="39"/>
      <c r="BF48" s="39" t="s">
        <v>3197</v>
      </c>
      <c r="BG48" s="39"/>
      <c r="BH48" s="39">
        <v>10</v>
      </c>
      <c r="BI48" s="39" t="s">
        <v>937</v>
      </c>
      <c r="BJ48" s="39" t="s">
        <v>938</v>
      </c>
      <c r="BK48" s="39" t="s">
        <v>3198</v>
      </c>
      <c r="BL48" s="39" t="s">
        <v>3199</v>
      </c>
      <c r="BM48" s="39"/>
      <c r="BN48" s="39" t="str">
        <f t="shared" si="10"/>
        <v>Yi, FJ (reprint author), Nanjing Agr Univ, Coll Econ &amp; Management, 1 Weigang, Nanjing 210095, Jiangsu, Peoples R China.</v>
      </c>
      <c r="BO48" s="39" t="b">
        <f t="shared" si="11"/>
        <v>0</v>
      </c>
      <c r="BP48" s="39" t="b">
        <f t="shared" si="12"/>
        <v>0</v>
      </c>
      <c r="BQ48" s="39" t="b">
        <f t="shared" si="13"/>
        <v>0</v>
      </c>
      <c r="BR48" s="39" t="b">
        <f t="shared" si="14"/>
        <v>0</v>
      </c>
      <c r="BS48" s="39" t="b">
        <f t="shared" si="15"/>
        <v>0</v>
      </c>
      <c r="BT48" s="54" t="str">
        <f t="shared" si="16"/>
        <v>0269-7491</v>
      </c>
      <c r="BU48" s="54">
        <v>4.1429999999999998</v>
      </c>
      <c r="BV48" s="6" t="b">
        <f t="shared" si="17"/>
        <v>0</v>
      </c>
      <c r="BW48" s="6" t="b">
        <f t="shared" si="18"/>
        <v>0</v>
      </c>
      <c r="BX48" s="6" t="b">
        <f t="shared" si="19"/>
        <v>0</v>
      </c>
      <c r="BY48" s="82">
        <v>1</v>
      </c>
    </row>
    <row r="49" spans="1:77" s="12" customFormat="1" ht="27" x14ac:dyDescent="0.15">
      <c r="A49" s="39">
        <v>48</v>
      </c>
      <c r="B49" s="41" t="s">
        <v>28104</v>
      </c>
      <c r="C49" s="41" t="s">
        <v>30044</v>
      </c>
      <c r="D49" s="82" t="s">
        <v>62</v>
      </c>
      <c r="E49" s="82" t="s">
        <v>2723</v>
      </c>
      <c r="F49" s="82"/>
      <c r="G49" s="82"/>
      <c r="H49" s="82"/>
      <c r="I49" s="82" t="s">
        <v>2724</v>
      </c>
      <c r="J49" s="82"/>
      <c r="K49" s="82"/>
      <c r="L49" s="41" t="s">
        <v>2725</v>
      </c>
      <c r="M49" s="41" t="s">
        <v>2726</v>
      </c>
      <c r="N49" s="39"/>
      <c r="O49" s="39"/>
      <c r="P49" s="39" t="s">
        <v>67</v>
      </c>
      <c r="Q49" s="39" t="s">
        <v>68</v>
      </c>
      <c r="R49" s="39"/>
      <c r="S49" s="39"/>
      <c r="T49" s="39"/>
      <c r="U49" s="39"/>
      <c r="V49" s="39"/>
      <c r="W49" s="39" t="s">
        <v>2727</v>
      </c>
      <c r="X49" s="39" t="s">
        <v>2728</v>
      </c>
      <c r="Y49" s="39"/>
      <c r="Z49" s="39" t="s">
        <v>2729</v>
      </c>
      <c r="AA49" s="39" t="s">
        <v>2730</v>
      </c>
      <c r="AB49" s="39" t="s">
        <v>2731</v>
      </c>
      <c r="AC49" s="39"/>
      <c r="AD49" s="39"/>
      <c r="AE49" s="39" t="s">
        <v>2732</v>
      </c>
      <c r="AF49" s="39" t="s">
        <v>2733</v>
      </c>
      <c r="AG49" s="39"/>
      <c r="AH49" s="39">
        <v>28</v>
      </c>
      <c r="AI49" s="39">
        <v>0</v>
      </c>
      <c r="AJ49" s="39">
        <v>0</v>
      </c>
      <c r="AK49" s="39">
        <v>0</v>
      </c>
      <c r="AL49" s="39">
        <v>0</v>
      </c>
      <c r="AM49" s="39" t="s">
        <v>2734</v>
      </c>
      <c r="AN49" s="39" t="s">
        <v>2735</v>
      </c>
      <c r="AO49" s="39" t="s">
        <v>2736</v>
      </c>
      <c r="AP49" s="39" t="s">
        <v>2737</v>
      </c>
      <c r="AQ49" s="39" t="s">
        <v>2738</v>
      </c>
      <c r="AR49" s="39"/>
      <c r="AS49" s="39" t="s">
        <v>2739</v>
      </c>
      <c r="AT49" s="39" t="s">
        <v>2740</v>
      </c>
      <c r="AU49" s="39"/>
      <c r="AV49" s="39">
        <v>2016</v>
      </c>
      <c r="AW49" s="39">
        <v>8</v>
      </c>
      <c r="AX49" s="39">
        <v>1</v>
      </c>
      <c r="AY49" s="39"/>
      <c r="AZ49" s="39"/>
      <c r="BA49" s="39"/>
      <c r="BB49" s="39"/>
      <c r="BC49" s="39">
        <v>81</v>
      </c>
      <c r="BD49" s="39">
        <v>99</v>
      </c>
      <c r="BE49" s="39"/>
      <c r="BF49" s="39" t="s">
        <v>2741</v>
      </c>
      <c r="BG49" s="39"/>
      <c r="BH49" s="39">
        <v>19</v>
      </c>
      <c r="BI49" s="39" t="s">
        <v>1594</v>
      </c>
      <c r="BJ49" s="39" t="s">
        <v>1595</v>
      </c>
      <c r="BK49" s="39" t="s">
        <v>2742</v>
      </c>
      <c r="BL49" s="39" t="s">
        <v>2743</v>
      </c>
      <c r="BM49" s="39"/>
      <c r="BN49" s="39" t="str">
        <f t="shared" si="10"/>
        <v>Yi, FJ (reprint author), Nanjing Agr Univ, Coll Econ &amp; Management, Nanjing, Jiangsu, Peoples R China.</v>
      </c>
      <c r="BO49" s="39" t="b">
        <f t="shared" si="11"/>
        <v>0</v>
      </c>
      <c r="BP49" s="39" t="b">
        <f t="shared" si="12"/>
        <v>0</v>
      </c>
      <c r="BQ49" s="39" t="b">
        <f t="shared" si="13"/>
        <v>0</v>
      </c>
      <c r="BR49" s="39" t="b">
        <f t="shared" si="14"/>
        <v>0</v>
      </c>
      <c r="BS49" s="39" t="b">
        <f t="shared" si="15"/>
        <v>0</v>
      </c>
      <c r="BT49" s="54" t="str">
        <f t="shared" si="16"/>
        <v>1756-137X</v>
      </c>
      <c r="BU49" s="54">
        <v>0.69099999999999995</v>
      </c>
      <c r="BV49" s="6" t="b">
        <f t="shared" si="17"/>
        <v>0</v>
      </c>
      <c r="BW49" s="6" t="b">
        <f t="shared" si="18"/>
        <v>0</v>
      </c>
      <c r="BX49" s="6">
        <f t="shared" si="19"/>
        <v>1</v>
      </c>
      <c r="BY49" s="82">
        <v>1</v>
      </c>
    </row>
    <row r="50" spans="1:77" s="12" customFormat="1" ht="40.5" x14ac:dyDescent="0.15">
      <c r="A50" s="39">
        <v>49</v>
      </c>
      <c r="B50" s="41" t="s">
        <v>28125</v>
      </c>
      <c r="C50" s="41" t="s">
        <v>29968</v>
      </c>
      <c r="D50" s="82" t="s">
        <v>62</v>
      </c>
      <c r="E50" s="82" t="s">
        <v>1389</v>
      </c>
      <c r="F50" s="82"/>
      <c r="G50" s="82"/>
      <c r="H50" s="82"/>
      <c r="I50" s="82" t="s">
        <v>1390</v>
      </c>
      <c r="J50" s="82"/>
      <c r="K50" s="82"/>
      <c r="L50" s="41" t="s">
        <v>1391</v>
      </c>
      <c r="M50" s="41" t="s">
        <v>1392</v>
      </c>
      <c r="N50" s="39"/>
      <c r="O50" s="39"/>
      <c r="P50" s="39" t="s">
        <v>67</v>
      </c>
      <c r="Q50" s="39" t="s">
        <v>68</v>
      </c>
      <c r="R50" s="39"/>
      <c r="S50" s="39"/>
      <c r="T50" s="39"/>
      <c r="U50" s="39"/>
      <c r="V50" s="39"/>
      <c r="W50" s="39"/>
      <c r="X50" s="39" t="s">
        <v>1393</v>
      </c>
      <c r="Y50" s="39"/>
      <c r="Z50" s="39" t="s">
        <v>1394</v>
      </c>
      <c r="AA50" s="39" t="s">
        <v>1395</v>
      </c>
      <c r="AB50" s="39" t="s">
        <v>1396</v>
      </c>
      <c r="AC50" s="39"/>
      <c r="AD50" s="39"/>
      <c r="AE50" s="39" t="s">
        <v>1397</v>
      </c>
      <c r="AF50" s="39" t="s">
        <v>1398</v>
      </c>
      <c r="AG50" s="39"/>
      <c r="AH50" s="39">
        <v>51</v>
      </c>
      <c r="AI50" s="39">
        <v>0</v>
      </c>
      <c r="AJ50" s="39">
        <v>0</v>
      </c>
      <c r="AK50" s="39">
        <v>0</v>
      </c>
      <c r="AL50" s="39">
        <v>0</v>
      </c>
      <c r="AM50" s="39" t="s">
        <v>358</v>
      </c>
      <c r="AN50" s="39" t="s">
        <v>359</v>
      </c>
      <c r="AO50" s="39" t="s">
        <v>360</v>
      </c>
      <c r="AP50" s="39" t="s">
        <v>1399</v>
      </c>
      <c r="AQ50" s="39" t="s">
        <v>1400</v>
      </c>
      <c r="AR50" s="39"/>
      <c r="AS50" s="39" t="s">
        <v>1401</v>
      </c>
      <c r="AT50" s="39" t="s">
        <v>1402</v>
      </c>
      <c r="AU50" s="39" t="s">
        <v>866</v>
      </c>
      <c r="AV50" s="39">
        <v>2016</v>
      </c>
      <c r="AW50" s="39">
        <v>136</v>
      </c>
      <c r="AX50" s="39">
        <v>2</v>
      </c>
      <c r="AY50" s="39"/>
      <c r="AZ50" s="39"/>
      <c r="BA50" s="39"/>
      <c r="BB50" s="39"/>
      <c r="BC50" s="39">
        <v>139</v>
      </c>
      <c r="BD50" s="39">
        <v>162</v>
      </c>
      <c r="BE50" s="39"/>
      <c r="BF50" s="39" t="s">
        <v>1403</v>
      </c>
      <c r="BG50" s="39"/>
      <c r="BH50" s="39">
        <v>24</v>
      </c>
      <c r="BI50" s="39" t="s">
        <v>1404</v>
      </c>
      <c r="BJ50" s="39" t="s">
        <v>1405</v>
      </c>
      <c r="BK50" s="39" t="s">
        <v>1406</v>
      </c>
      <c r="BL50" s="39" t="s">
        <v>1407</v>
      </c>
      <c r="BM50" s="39"/>
      <c r="BN50" s="39" t="str">
        <f t="shared" si="10"/>
        <v>An, HL (reprint author), Nanjing Agr Univ, Coll Sci, Nanjing 210095, Peoples R China.</v>
      </c>
      <c r="BO50" s="39" t="b">
        <f t="shared" si="11"/>
        <v>0</v>
      </c>
      <c r="BP50" s="39" t="b">
        <f t="shared" si="12"/>
        <v>0</v>
      </c>
      <c r="BQ50" s="39" t="b">
        <f t="shared" si="13"/>
        <v>0</v>
      </c>
      <c r="BR50" s="39" t="b">
        <f t="shared" si="14"/>
        <v>0</v>
      </c>
      <c r="BS50" s="39" t="b">
        <f t="shared" si="15"/>
        <v>0</v>
      </c>
      <c r="BT50" s="54" t="str">
        <f t="shared" si="16"/>
        <v>0022-2526</v>
      </c>
      <c r="BU50" s="54">
        <v>1.329</v>
      </c>
      <c r="BV50" s="6" t="b">
        <f t="shared" si="17"/>
        <v>0</v>
      </c>
      <c r="BW50" s="6" t="b">
        <f t="shared" si="18"/>
        <v>0</v>
      </c>
      <c r="BX50" s="6">
        <f t="shared" si="19"/>
        <v>1</v>
      </c>
      <c r="BY50" s="82">
        <v>1</v>
      </c>
    </row>
    <row r="51" spans="1:77" s="12" customFormat="1" ht="27" x14ac:dyDescent="0.15">
      <c r="A51" s="39">
        <v>50</v>
      </c>
      <c r="B51" s="41" t="s">
        <v>28125</v>
      </c>
      <c r="C51" s="41" t="s">
        <v>28126</v>
      </c>
      <c r="D51" s="82" t="s">
        <v>62</v>
      </c>
      <c r="E51" s="82" t="s">
        <v>2557</v>
      </c>
      <c r="F51" s="82"/>
      <c r="G51" s="82"/>
      <c r="H51" s="82"/>
      <c r="I51" s="82" t="s">
        <v>2558</v>
      </c>
      <c r="J51" s="82"/>
      <c r="K51" s="82"/>
      <c r="L51" s="41" t="s">
        <v>2559</v>
      </c>
      <c r="M51" s="41" t="s">
        <v>2560</v>
      </c>
      <c r="N51" s="39"/>
      <c r="O51" s="39"/>
      <c r="P51" s="39" t="s">
        <v>67</v>
      </c>
      <c r="Q51" s="39" t="s">
        <v>68</v>
      </c>
      <c r="R51" s="39"/>
      <c r="S51" s="39"/>
      <c r="T51" s="39"/>
      <c r="U51" s="39"/>
      <c r="V51" s="39"/>
      <c r="W51" s="39"/>
      <c r="X51" s="39" t="s">
        <v>2561</v>
      </c>
      <c r="Y51" s="39"/>
      <c r="Z51" s="39" t="s">
        <v>2562</v>
      </c>
      <c r="AA51" s="39" t="s">
        <v>2563</v>
      </c>
      <c r="AB51" s="39" t="s">
        <v>2564</v>
      </c>
      <c r="AC51" s="39"/>
      <c r="AD51" s="39"/>
      <c r="AE51" s="39" t="s">
        <v>2565</v>
      </c>
      <c r="AF51" s="39" t="s">
        <v>2566</v>
      </c>
      <c r="AG51" s="39"/>
      <c r="AH51" s="39">
        <v>81</v>
      </c>
      <c r="AI51" s="39">
        <v>0</v>
      </c>
      <c r="AJ51" s="39">
        <v>0</v>
      </c>
      <c r="AK51" s="39">
        <v>4</v>
      </c>
      <c r="AL51" s="39">
        <v>4</v>
      </c>
      <c r="AM51" s="39" t="s">
        <v>767</v>
      </c>
      <c r="AN51" s="39" t="s">
        <v>768</v>
      </c>
      <c r="AO51" s="39" t="s">
        <v>769</v>
      </c>
      <c r="AP51" s="39" t="s">
        <v>2567</v>
      </c>
      <c r="AQ51" s="39" t="s">
        <v>2568</v>
      </c>
      <c r="AR51" s="39"/>
      <c r="AS51" s="39" t="s">
        <v>2569</v>
      </c>
      <c r="AT51" s="39" t="s">
        <v>2570</v>
      </c>
      <c r="AU51" s="83">
        <v>42373</v>
      </c>
      <c r="AV51" s="39">
        <v>2016</v>
      </c>
      <c r="AW51" s="39">
        <v>55</v>
      </c>
      <c r="AX51" s="39">
        <v>1</v>
      </c>
      <c r="AY51" s="39"/>
      <c r="AZ51" s="39"/>
      <c r="BA51" s="39"/>
      <c r="BB51" s="39"/>
      <c r="BC51" s="39">
        <v>46</v>
      </c>
      <c r="BD51" s="39">
        <v>50</v>
      </c>
      <c r="BE51" s="39"/>
      <c r="BF51" s="39" t="s">
        <v>2571</v>
      </c>
      <c r="BG51" s="39"/>
      <c r="BH51" s="39">
        <v>5</v>
      </c>
      <c r="BI51" s="39" t="s">
        <v>2572</v>
      </c>
      <c r="BJ51" s="39" t="s">
        <v>2573</v>
      </c>
      <c r="BK51" s="39" t="s">
        <v>2574</v>
      </c>
      <c r="BL51" s="39" t="s">
        <v>2575</v>
      </c>
      <c r="BM51" s="39"/>
      <c r="BN51" s="39" t="str">
        <f t="shared" si="10"/>
        <v>Cui, HY (reprint author), Nanjing Agr Univ, Coll Sci, Jiangsu Key Lab Pesticide Sci, Nanjing 210095, Jiangsu, Peoples R China.</v>
      </c>
      <c r="BO51" s="39" t="b">
        <f t="shared" si="11"/>
        <v>0</v>
      </c>
      <c r="BP51" s="39" t="b">
        <f t="shared" si="12"/>
        <v>0</v>
      </c>
      <c r="BQ51" s="39" t="b">
        <f t="shared" si="13"/>
        <v>0</v>
      </c>
      <c r="BR51" s="39" t="b">
        <f t="shared" si="14"/>
        <v>0</v>
      </c>
      <c r="BS51" s="39" t="b">
        <f t="shared" si="15"/>
        <v>0</v>
      </c>
      <c r="BT51" s="54" t="str">
        <f t="shared" si="16"/>
        <v>0020-1669</v>
      </c>
      <c r="BU51" s="54">
        <v>4.7619999999999996</v>
      </c>
      <c r="BV51" s="6" t="b">
        <f t="shared" si="17"/>
        <v>0</v>
      </c>
      <c r="BW51" s="6" t="b">
        <f t="shared" si="18"/>
        <v>0</v>
      </c>
      <c r="BX51" s="6" t="b">
        <f t="shared" si="19"/>
        <v>0</v>
      </c>
      <c r="BY51" s="82">
        <v>1</v>
      </c>
    </row>
    <row r="52" spans="1:77" s="12" customFormat="1" ht="27" x14ac:dyDescent="0.15">
      <c r="A52" s="39">
        <v>51</v>
      </c>
      <c r="B52" s="41" t="s">
        <v>28125</v>
      </c>
      <c r="C52" s="41" t="s">
        <v>28202</v>
      </c>
      <c r="D52" s="82" t="s">
        <v>62</v>
      </c>
      <c r="E52" s="82" t="s">
        <v>1751</v>
      </c>
      <c r="F52" s="82"/>
      <c r="G52" s="82"/>
      <c r="H52" s="82"/>
      <c r="I52" s="82" t="s">
        <v>1752</v>
      </c>
      <c r="J52" s="82"/>
      <c r="K52" s="82"/>
      <c r="L52" s="41" t="s">
        <v>1753</v>
      </c>
      <c r="M52" s="41" t="s">
        <v>1754</v>
      </c>
      <c r="N52" s="39"/>
      <c r="O52" s="39"/>
      <c r="P52" s="39" t="s">
        <v>67</v>
      </c>
      <c r="Q52" s="39" t="s">
        <v>68</v>
      </c>
      <c r="R52" s="39"/>
      <c r="S52" s="39"/>
      <c r="T52" s="39"/>
      <c r="U52" s="39"/>
      <c r="V52" s="39"/>
      <c r="W52" s="39" t="s">
        <v>1755</v>
      </c>
      <c r="X52" s="39" t="s">
        <v>1756</v>
      </c>
      <c r="Y52" s="39"/>
      <c r="Z52" s="39" t="s">
        <v>1757</v>
      </c>
      <c r="AA52" s="39" t="s">
        <v>1758</v>
      </c>
      <c r="AB52" s="39" t="s">
        <v>1759</v>
      </c>
      <c r="AC52" s="39"/>
      <c r="AD52" s="39"/>
      <c r="AE52" s="39" t="s">
        <v>1760</v>
      </c>
      <c r="AF52" s="39" t="s">
        <v>1761</v>
      </c>
      <c r="AG52" s="39"/>
      <c r="AH52" s="39">
        <v>33</v>
      </c>
      <c r="AI52" s="39">
        <v>0</v>
      </c>
      <c r="AJ52" s="39">
        <v>0</v>
      </c>
      <c r="AK52" s="39">
        <v>36</v>
      </c>
      <c r="AL52" s="39">
        <v>36</v>
      </c>
      <c r="AM52" s="39" t="s">
        <v>1762</v>
      </c>
      <c r="AN52" s="39" t="s">
        <v>1763</v>
      </c>
      <c r="AO52" s="39" t="s">
        <v>1764</v>
      </c>
      <c r="AP52" s="39" t="s">
        <v>30093</v>
      </c>
      <c r="AQ52" s="39" t="s">
        <v>1766</v>
      </c>
      <c r="AR52" s="39"/>
      <c r="AS52" s="39" t="s">
        <v>1767</v>
      </c>
      <c r="AT52" s="39" t="s">
        <v>1768</v>
      </c>
      <c r="AU52" s="39" t="s">
        <v>866</v>
      </c>
      <c r="AV52" s="39">
        <v>2016</v>
      </c>
      <c r="AW52" s="39">
        <v>10</v>
      </c>
      <c r="AX52" s="39">
        <v>1</v>
      </c>
      <c r="AY52" s="39"/>
      <c r="AZ52" s="39"/>
      <c r="BA52" s="39"/>
      <c r="BB52" s="39"/>
      <c r="BC52" s="39">
        <v>1</v>
      </c>
      <c r="BD52" s="39">
        <v>10</v>
      </c>
      <c r="BE52" s="39"/>
      <c r="BF52" s="39" t="s">
        <v>1769</v>
      </c>
      <c r="BG52" s="39"/>
      <c r="BH52" s="39">
        <v>10</v>
      </c>
      <c r="BI52" s="39" t="s">
        <v>1770</v>
      </c>
      <c r="BJ52" s="39" t="s">
        <v>1771</v>
      </c>
      <c r="BK52" s="39" t="s">
        <v>1772</v>
      </c>
      <c r="BL52" s="39" t="s">
        <v>1773</v>
      </c>
      <c r="BM52" s="39"/>
      <c r="BN52" s="39" t="str">
        <f t="shared" si="10"/>
        <v>Yang, H (reprint author), Nanjing Agr Univ, Coll Sci, Jiangsu Key Lab Pesticide Sci, Nanjing 210095, Peoples R China.</v>
      </c>
      <c r="BO52" s="39" t="b">
        <f t="shared" si="11"/>
        <v>0</v>
      </c>
      <c r="BP52" s="39" t="b">
        <f t="shared" si="12"/>
        <v>0</v>
      </c>
      <c r="BQ52" s="39" t="b">
        <f t="shared" si="13"/>
        <v>0</v>
      </c>
      <c r="BR52" s="39" t="b">
        <f t="shared" si="14"/>
        <v>0</v>
      </c>
      <c r="BS52" s="39" t="b">
        <f t="shared" si="15"/>
        <v>0</v>
      </c>
      <c r="BT52" s="54" t="str">
        <f t="shared" si="16"/>
        <v>2095-2201</v>
      </c>
      <c r="BU52" s="54">
        <v>1.357</v>
      </c>
      <c r="BV52" s="6" t="b">
        <f t="shared" si="17"/>
        <v>0</v>
      </c>
      <c r="BW52" s="6" t="b">
        <f t="shared" si="18"/>
        <v>0</v>
      </c>
      <c r="BX52" s="6">
        <f t="shared" si="19"/>
        <v>1</v>
      </c>
      <c r="BY52" s="82">
        <v>1</v>
      </c>
    </row>
    <row r="53" spans="1:77" s="12" customFormat="1" ht="54" x14ac:dyDescent="0.15">
      <c r="A53" s="39">
        <v>52</v>
      </c>
      <c r="B53" s="41" t="s">
        <v>28125</v>
      </c>
      <c r="C53" s="41" t="s">
        <v>28202</v>
      </c>
      <c r="D53" s="82" t="s">
        <v>62</v>
      </c>
      <c r="E53" s="82" t="s">
        <v>2462</v>
      </c>
      <c r="F53" s="82"/>
      <c r="G53" s="82"/>
      <c r="H53" s="82"/>
      <c r="I53" s="82" t="s">
        <v>2463</v>
      </c>
      <c r="J53" s="82"/>
      <c r="K53" s="82"/>
      <c r="L53" s="41" t="s">
        <v>2464</v>
      </c>
      <c r="M53" s="41" t="s">
        <v>596</v>
      </c>
      <c r="N53" s="39"/>
      <c r="O53" s="39"/>
      <c r="P53" s="39" t="s">
        <v>67</v>
      </c>
      <c r="Q53" s="39" t="s">
        <v>68</v>
      </c>
      <c r="R53" s="39"/>
      <c r="S53" s="39"/>
      <c r="T53" s="39"/>
      <c r="U53" s="39"/>
      <c r="V53" s="39"/>
      <c r="W53" s="39"/>
      <c r="X53" s="39" t="s">
        <v>2465</v>
      </c>
      <c r="Y53" s="39"/>
      <c r="Z53" s="39" t="s">
        <v>2466</v>
      </c>
      <c r="AA53" s="39" t="s">
        <v>2467</v>
      </c>
      <c r="AB53" s="39" t="s">
        <v>1759</v>
      </c>
      <c r="AC53" s="39"/>
      <c r="AD53" s="39"/>
      <c r="AE53" s="39" t="s">
        <v>2468</v>
      </c>
      <c r="AF53" s="39" t="s">
        <v>2469</v>
      </c>
      <c r="AG53" s="39"/>
      <c r="AH53" s="39">
        <v>59</v>
      </c>
      <c r="AI53" s="39">
        <v>0</v>
      </c>
      <c r="AJ53" s="39">
        <v>0</v>
      </c>
      <c r="AK53" s="39">
        <v>4</v>
      </c>
      <c r="AL53" s="39">
        <v>4</v>
      </c>
      <c r="AM53" s="39" t="s">
        <v>603</v>
      </c>
      <c r="AN53" s="39" t="s">
        <v>604</v>
      </c>
      <c r="AO53" s="39" t="s">
        <v>605</v>
      </c>
      <c r="AP53" s="39" t="s">
        <v>606</v>
      </c>
      <c r="AQ53" s="39"/>
      <c r="AR53" s="39"/>
      <c r="AS53" s="39" t="s">
        <v>607</v>
      </c>
      <c r="AT53" s="39" t="s">
        <v>608</v>
      </c>
      <c r="AU53" s="83">
        <v>42376</v>
      </c>
      <c r="AV53" s="39">
        <v>2016</v>
      </c>
      <c r="AW53" s="39">
        <v>6</v>
      </c>
      <c r="AX53" s="39"/>
      <c r="AY53" s="39"/>
      <c r="AZ53" s="39"/>
      <c r="BA53" s="39"/>
      <c r="BB53" s="39"/>
      <c r="BC53" s="39"/>
      <c r="BD53" s="39"/>
      <c r="BE53" s="39">
        <v>18985</v>
      </c>
      <c r="BF53" s="39" t="s">
        <v>2470</v>
      </c>
      <c r="BG53" s="39"/>
      <c r="BH53" s="39">
        <v>15</v>
      </c>
      <c r="BI53" s="39" t="s">
        <v>610</v>
      </c>
      <c r="BJ53" s="39" t="s">
        <v>611</v>
      </c>
      <c r="BK53" s="39" t="s">
        <v>2471</v>
      </c>
      <c r="BL53" s="39" t="s">
        <v>2472</v>
      </c>
      <c r="BM53" s="39">
        <v>26739616</v>
      </c>
      <c r="BN53" s="39" t="str">
        <f t="shared" si="10"/>
        <v>Yang, H (reprint author), Nanjing Agr Univ, Coll Sci, Jiangsu Key Lab Pesticide Sci, Nanjing 210095, Jiangsu, Peoples R China.</v>
      </c>
      <c r="BO53" s="39" t="b">
        <f t="shared" si="11"/>
        <v>0</v>
      </c>
      <c r="BP53" s="39" t="b">
        <f t="shared" si="12"/>
        <v>0</v>
      </c>
      <c r="BQ53" s="39" t="b">
        <f t="shared" si="13"/>
        <v>0</v>
      </c>
      <c r="BR53" s="39" t="b">
        <f t="shared" si="14"/>
        <v>0</v>
      </c>
      <c r="BS53" s="39" t="b">
        <f t="shared" si="15"/>
        <v>0</v>
      </c>
      <c r="BT53" s="54" t="str">
        <f t="shared" si="16"/>
        <v>2045-2322</v>
      </c>
      <c r="BU53" s="54">
        <v>5.5970000000000004</v>
      </c>
      <c r="BV53" s="6" t="b">
        <f t="shared" si="17"/>
        <v>0</v>
      </c>
      <c r="BW53" s="6">
        <f t="shared" si="18"/>
        <v>1</v>
      </c>
      <c r="BX53" s="6" t="b">
        <f t="shared" si="19"/>
        <v>0</v>
      </c>
      <c r="BY53" s="82">
        <v>1</v>
      </c>
    </row>
    <row r="54" spans="1:77" s="12" customFormat="1" ht="27" x14ac:dyDescent="0.15">
      <c r="A54" s="39">
        <v>53</v>
      </c>
      <c r="B54" s="41" t="s">
        <v>28125</v>
      </c>
      <c r="C54" s="41" t="s">
        <v>29979</v>
      </c>
      <c r="D54" s="82" t="s">
        <v>62</v>
      </c>
      <c r="E54" s="82" t="s">
        <v>3115</v>
      </c>
      <c r="F54" s="82"/>
      <c r="G54" s="82"/>
      <c r="H54" s="82"/>
      <c r="I54" s="82" t="s">
        <v>3116</v>
      </c>
      <c r="J54" s="82"/>
      <c r="K54" s="82"/>
      <c r="L54" s="41" t="s">
        <v>3117</v>
      </c>
      <c r="M54" s="41" t="s">
        <v>3118</v>
      </c>
      <c r="N54" s="39"/>
      <c r="O54" s="39"/>
      <c r="P54" s="39" t="s">
        <v>67</v>
      </c>
      <c r="Q54" s="39" t="s">
        <v>68</v>
      </c>
      <c r="R54" s="39"/>
      <c r="S54" s="39"/>
      <c r="T54" s="39"/>
      <c r="U54" s="39"/>
      <c r="V54" s="39"/>
      <c r="W54" s="39" t="s">
        <v>3119</v>
      </c>
      <c r="X54" s="39" t="s">
        <v>3120</v>
      </c>
      <c r="Y54" s="39"/>
      <c r="Z54" s="39" t="s">
        <v>3121</v>
      </c>
      <c r="AA54" s="39" t="s">
        <v>3122</v>
      </c>
      <c r="AB54" s="39" t="s">
        <v>3123</v>
      </c>
      <c r="AC54" s="39"/>
      <c r="AD54" s="39"/>
      <c r="AE54" s="39"/>
      <c r="AF54" s="39"/>
      <c r="AG54" s="39"/>
      <c r="AH54" s="39">
        <v>28</v>
      </c>
      <c r="AI54" s="39">
        <v>0</v>
      </c>
      <c r="AJ54" s="39">
        <v>0</v>
      </c>
      <c r="AK54" s="39">
        <v>1</v>
      </c>
      <c r="AL54" s="39">
        <v>1</v>
      </c>
      <c r="AM54" s="39" t="s">
        <v>2919</v>
      </c>
      <c r="AN54" s="39" t="s">
        <v>2920</v>
      </c>
      <c r="AO54" s="39" t="s">
        <v>2921</v>
      </c>
      <c r="AP54" s="39" t="s">
        <v>3124</v>
      </c>
      <c r="AQ54" s="39"/>
      <c r="AR54" s="39"/>
      <c r="AS54" s="39" t="s">
        <v>3118</v>
      </c>
      <c r="AT54" s="39" t="s">
        <v>3125</v>
      </c>
      <c r="AU54" s="39"/>
      <c r="AV54" s="39">
        <v>2016</v>
      </c>
      <c r="AW54" s="39">
        <v>127</v>
      </c>
      <c r="AX54" s="39">
        <v>2</v>
      </c>
      <c r="AY54" s="39"/>
      <c r="AZ54" s="39"/>
      <c r="BA54" s="39"/>
      <c r="BB54" s="39"/>
      <c r="BC54" s="39">
        <v>539</v>
      </c>
      <c r="BD54" s="39">
        <v>543</v>
      </c>
      <c r="BE54" s="39"/>
      <c r="BF54" s="39" t="s">
        <v>3126</v>
      </c>
      <c r="BG54" s="39"/>
      <c r="BH54" s="39">
        <v>5</v>
      </c>
      <c r="BI54" s="39" t="s">
        <v>3127</v>
      </c>
      <c r="BJ54" s="39" t="s">
        <v>3127</v>
      </c>
      <c r="BK54" s="39" t="s">
        <v>3128</v>
      </c>
      <c r="BL54" s="39" t="s">
        <v>3129</v>
      </c>
      <c r="BM54" s="39"/>
      <c r="BN54" s="39" t="str">
        <f t="shared" si="10"/>
        <v>Dai, CL; Yang, HW (reprint author), Nanjing Agr Univ, Coll Sci, Dept Phys, Nanjing 210095, Jiangsu, Peoples R China.</v>
      </c>
      <c r="BO54" s="39" t="b">
        <f t="shared" si="11"/>
        <v>0</v>
      </c>
      <c r="BP54" s="39" t="b">
        <f t="shared" si="12"/>
        <v>0</v>
      </c>
      <c r="BQ54" s="39" t="b">
        <f t="shared" si="13"/>
        <v>0</v>
      </c>
      <c r="BR54" s="39" t="b">
        <f t="shared" si="14"/>
        <v>0</v>
      </c>
      <c r="BS54" s="39" t="b">
        <f t="shared" si="15"/>
        <v>0</v>
      </c>
      <c r="BT54" s="54" t="str">
        <f t="shared" si="16"/>
        <v>0030-4026</v>
      </c>
      <c r="BU54" s="54">
        <v>0.67700000000000005</v>
      </c>
      <c r="BV54" s="6" t="b">
        <f t="shared" si="17"/>
        <v>0</v>
      </c>
      <c r="BW54" s="6" t="b">
        <f t="shared" si="18"/>
        <v>0</v>
      </c>
      <c r="BX54" s="6">
        <f t="shared" si="19"/>
        <v>1</v>
      </c>
      <c r="BY54" s="82">
        <v>1</v>
      </c>
    </row>
    <row r="55" spans="1:77" s="12" customFormat="1" ht="27" x14ac:dyDescent="0.15">
      <c r="A55" s="39">
        <v>54</v>
      </c>
      <c r="B55" s="41" t="s">
        <v>28125</v>
      </c>
      <c r="C55" s="41" t="s">
        <v>29979</v>
      </c>
      <c r="D55" s="82" t="s">
        <v>62</v>
      </c>
      <c r="E55" s="82" t="s">
        <v>3130</v>
      </c>
      <c r="F55" s="82"/>
      <c r="G55" s="82"/>
      <c r="H55" s="82"/>
      <c r="I55" s="82" t="s">
        <v>3131</v>
      </c>
      <c r="J55" s="82"/>
      <c r="K55" s="82"/>
      <c r="L55" s="41" t="s">
        <v>3132</v>
      </c>
      <c r="M55" s="41" t="s">
        <v>3118</v>
      </c>
      <c r="N55" s="39"/>
      <c r="O55" s="39"/>
      <c r="P55" s="39" t="s">
        <v>67</v>
      </c>
      <c r="Q55" s="39" t="s">
        <v>68</v>
      </c>
      <c r="R55" s="39"/>
      <c r="S55" s="39"/>
      <c r="T55" s="39"/>
      <c r="U55" s="39"/>
      <c r="V55" s="39"/>
      <c r="W55" s="39" t="s">
        <v>3133</v>
      </c>
      <c r="X55" s="39" t="s">
        <v>3134</v>
      </c>
      <c r="Y55" s="39"/>
      <c r="Z55" s="39" t="s">
        <v>3135</v>
      </c>
      <c r="AA55" s="39" t="s">
        <v>3136</v>
      </c>
      <c r="AB55" s="39" t="s">
        <v>3123</v>
      </c>
      <c r="AC55" s="39"/>
      <c r="AD55" s="39"/>
      <c r="AE55" s="39"/>
      <c r="AF55" s="39"/>
      <c r="AG55" s="39"/>
      <c r="AH55" s="39">
        <v>21</v>
      </c>
      <c r="AI55" s="39">
        <v>0</v>
      </c>
      <c r="AJ55" s="39">
        <v>0</v>
      </c>
      <c r="AK55" s="39">
        <v>0</v>
      </c>
      <c r="AL55" s="39">
        <v>0</v>
      </c>
      <c r="AM55" s="39" t="s">
        <v>2919</v>
      </c>
      <c r="AN55" s="39" t="s">
        <v>2920</v>
      </c>
      <c r="AO55" s="39" t="s">
        <v>2921</v>
      </c>
      <c r="AP55" s="39" t="s">
        <v>3124</v>
      </c>
      <c r="AQ55" s="39"/>
      <c r="AR55" s="39"/>
      <c r="AS55" s="39" t="s">
        <v>3118</v>
      </c>
      <c r="AT55" s="39" t="s">
        <v>3125</v>
      </c>
      <c r="AU55" s="39"/>
      <c r="AV55" s="39">
        <v>2016</v>
      </c>
      <c r="AW55" s="39">
        <v>127</v>
      </c>
      <c r="AX55" s="39">
        <v>2</v>
      </c>
      <c r="AY55" s="39"/>
      <c r="AZ55" s="39"/>
      <c r="BA55" s="39"/>
      <c r="BB55" s="39"/>
      <c r="BC55" s="39">
        <v>644</v>
      </c>
      <c r="BD55" s="39">
        <v>647</v>
      </c>
      <c r="BE55" s="39"/>
      <c r="BF55" s="39" t="s">
        <v>3137</v>
      </c>
      <c r="BG55" s="39"/>
      <c r="BH55" s="39">
        <v>4</v>
      </c>
      <c r="BI55" s="39" t="s">
        <v>3127</v>
      </c>
      <c r="BJ55" s="39" t="s">
        <v>3127</v>
      </c>
      <c r="BK55" s="39" t="s">
        <v>3128</v>
      </c>
      <c r="BL55" s="39" t="s">
        <v>3138</v>
      </c>
      <c r="BM55" s="39"/>
      <c r="BN55" s="39" t="str">
        <f t="shared" si="10"/>
        <v>Yang, HW (reprint author), Nanjing Agr Univ, Dept Phys, Coll Sci, Nanjing 210095, Jiangsu, Peoples R China.</v>
      </c>
      <c r="BO55" s="39" t="b">
        <f t="shared" si="11"/>
        <v>0</v>
      </c>
      <c r="BP55" s="39" t="b">
        <f t="shared" si="12"/>
        <v>0</v>
      </c>
      <c r="BQ55" s="39" t="b">
        <f t="shared" si="13"/>
        <v>0</v>
      </c>
      <c r="BR55" s="39" t="b">
        <f t="shared" si="14"/>
        <v>0</v>
      </c>
      <c r="BS55" s="39" t="b">
        <f t="shared" si="15"/>
        <v>0</v>
      </c>
      <c r="BT55" s="54" t="str">
        <f t="shared" si="16"/>
        <v>0030-4026</v>
      </c>
      <c r="BU55" s="54">
        <v>0.67700000000000005</v>
      </c>
      <c r="BV55" s="6" t="b">
        <f t="shared" si="17"/>
        <v>0</v>
      </c>
      <c r="BW55" s="6" t="b">
        <f t="shared" si="18"/>
        <v>0</v>
      </c>
      <c r="BX55" s="6">
        <f t="shared" si="19"/>
        <v>1</v>
      </c>
      <c r="BY55" s="82">
        <v>1</v>
      </c>
    </row>
    <row r="56" spans="1:77" s="12" customFormat="1" ht="40.5" x14ac:dyDescent="0.15">
      <c r="A56" s="39">
        <v>55</v>
      </c>
      <c r="B56" s="41" t="s">
        <v>28125</v>
      </c>
      <c r="C56" s="41" t="s">
        <v>29979</v>
      </c>
      <c r="D56" s="82" t="s">
        <v>62</v>
      </c>
      <c r="E56" s="82" t="s">
        <v>3288</v>
      </c>
      <c r="F56" s="82"/>
      <c r="G56" s="82"/>
      <c r="H56" s="82"/>
      <c r="I56" s="82" t="s">
        <v>3289</v>
      </c>
      <c r="J56" s="82"/>
      <c r="K56" s="82"/>
      <c r="L56" s="41" t="s">
        <v>3290</v>
      </c>
      <c r="M56" s="41" t="s">
        <v>3118</v>
      </c>
      <c r="N56" s="39"/>
      <c r="O56" s="39"/>
      <c r="P56" s="39" t="s">
        <v>67</v>
      </c>
      <c r="Q56" s="39" t="s">
        <v>68</v>
      </c>
      <c r="R56" s="39"/>
      <c r="S56" s="39"/>
      <c r="T56" s="39"/>
      <c r="U56" s="39"/>
      <c r="V56" s="39"/>
      <c r="W56" s="39" t="s">
        <v>3291</v>
      </c>
      <c r="X56" s="39" t="s">
        <v>3292</v>
      </c>
      <c r="Y56" s="39"/>
      <c r="Z56" s="39" t="s">
        <v>3293</v>
      </c>
      <c r="AA56" s="39" t="s">
        <v>3136</v>
      </c>
      <c r="AB56" s="39" t="s">
        <v>3123</v>
      </c>
      <c r="AC56" s="39"/>
      <c r="AD56" s="39"/>
      <c r="AE56" s="39" t="s">
        <v>3294</v>
      </c>
      <c r="AF56" s="39" t="s">
        <v>3295</v>
      </c>
      <c r="AG56" s="39"/>
      <c r="AH56" s="39">
        <v>26</v>
      </c>
      <c r="AI56" s="39">
        <v>0</v>
      </c>
      <c r="AJ56" s="39">
        <v>0</v>
      </c>
      <c r="AK56" s="39">
        <v>2</v>
      </c>
      <c r="AL56" s="39">
        <v>2</v>
      </c>
      <c r="AM56" s="39" t="s">
        <v>2919</v>
      </c>
      <c r="AN56" s="39" t="s">
        <v>2920</v>
      </c>
      <c r="AO56" s="39" t="s">
        <v>2921</v>
      </c>
      <c r="AP56" s="39" t="s">
        <v>3124</v>
      </c>
      <c r="AQ56" s="39"/>
      <c r="AR56" s="39"/>
      <c r="AS56" s="39" t="s">
        <v>3118</v>
      </c>
      <c r="AT56" s="39" t="s">
        <v>3125</v>
      </c>
      <c r="AU56" s="39"/>
      <c r="AV56" s="39">
        <v>2016</v>
      </c>
      <c r="AW56" s="39">
        <v>127</v>
      </c>
      <c r="AX56" s="39">
        <v>3</v>
      </c>
      <c r="AY56" s="39"/>
      <c r="AZ56" s="39"/>
      <c r="BA56" s="39"/>
      <c r="BB56" s="39"/>
      <c r="BC56" s="39">
        <v>1121</v>
      </c>
      <c r="BD56" s="39">
        <v>1125</v>
      </c>
      <c r="BE56" s="39"/>
      <c r="BF56" s="39" t="s">
        <v>3296</v>
      </c>
      <c r="BG56" s="39"/>
      <c r="BH56" s="39">
        <v>5</v>
      </c>
      <c r="BI56" s="39" t="s">
        <v>3127</v>
      </c>
      <c r="BJ56" s="39" t="s">
        <v>3127</v>
      </c>
      <c r="BK56" s="39" t="s">
        <v>3297</v>
      </c>
      <c r="BL56" s="39" t="s">
        <v>3298</v>
      </c>
      <c r="BM56" s="39"/>
      <c r="BN56" s="39" t="str">
        <f t="shared" si="10"/>
        <v>Yang, HW (reprint author), Nanjing Agr Univ, Dept Phys, Coll Sci, Nanjing 210095, Jiangsu, Peoples R China.</v>
      </c>
      <c r="BO56" s="39" t="b">
        <f t="shared" si="11"/>
        <v>0</v>
      </c>
      <c r="BP56" s="39" t="b">
        <f t="shared" si="12"/>
        <v>0</v>
      </c>
      <c r="BQ56" s="39" t="b">
        <f t="shared" si="13"/>
        <v>0</v>
      </c>
      <c r="BR56" s="39" t="b">
        <f t="shared" si="14"/>
        <v>0</v>
      </c>
      <c r="BS56" s="39" t="b">
        <f t="shared" si="15"/>
        <v>0</v>
      </c>
      <c r="BT56" s="54" t="str">
        <f t="shared" si="16"/>
        <v>0030-4026</v>
      </c>
      <c r="BU56" s="54">
        <v>0.67700000000000005</v>
      </c>
      <c r="BV56" s="6" t="b">
        <f t="shared" si="17"/>
        <v>0</v>
      </c>
      <c r="BW56" s="6" t="b">
        <f t="shared" si="18"/>
        <v>0</v>
      </c>
      <c r="BX56" s="6">
        <f t="shared" si="19"/>
        <v>1</v>
      </c>
      <c r="BY56" s="82">
        <v>1</v>
      </c>
    </row>
    <row r="57" spans="1:77" s="12" customFormat="1" x14ac:dyDescent="0.15">
      <c r="A57" s="39">
        <v>56</v>
      </c>
      <c r="B57" s="41" t="s">
        <v>28125</v>
      </c>
      <c r="C57" s="41" t="s">
        <v>28217</v>
      </c>
      <c r="D57" s="82" t="s">
        <v>62</v>
      </c>
      <c r="E57" s="82" t="s">
        <v>2859</v>
      </c>
      <c r="F57" s="82"/>
      <c r="G57" s="82"/>
      <c r="H57" s="82"/>
      <c r="I57" s="82" t="s">
        <v>2860</v>
      </c>
      <c r="J57" s="82"/>
      <c r="K57" s="82"/>
      <c r="L57" s="41" t="s">
        <v>2861</v>
      </c>
      <c r="M57" s="41" t="s">
        <v>2862</v>
      </c>
      <c r="N57" s="39"/>
      <c r="O57" s="39"/>
      <c r="P57" s="39" t="s">
        <v>67</v>
      </c>
      <c r="Q57" s="39" t="s">
        <v>68</v>
      </c>
      <c r="R57" s="39"/>
      <c r="S57" s="39"/>
      <c r="T57" s="39"/>
      <c r="U57" s="39"/>
      <c r="V57" s="39"/>
      <c r="W57" s="39"/>
      <c r="X57" s="39" t="s">
        <v>2863</v>
      </c>
      <c r="Y57" s="39"/>
      <c r="Z57" s="39" t="s">
        <v>2864</v>
      </c>
      <c r="AA57" s="39" t="s">
        <v>2865</v>
      </c>
      <c r="AB57" s="39" t="s">
        <v>2866</v>
      </c>
      <c r="AC57" s="39"/>
      <c r="AD57" s="39"/>
      <c r="AE57" s="39" t="s">
        <v>2867</v>
      </c>
      <c r="AF57" s="39" t="s">
        <v>2868</v>
      </c>
      <c r="AG57" s="39"/>
      <c r="AH57" s="39">
        <v>21</v>
      </c>
      <c r="AI57" s="39">
        <v>0</v>
      </c>
      <c r="AJ57" s="39">
        <v>0</v>
      </c>
      <c r="AK57" s="39">
        <v>0</v>
      </c>
      <c r="AL57" s="39">
        <v>0</v>
      </c>
      <c r="AM57" s="39" t="s">
        <v>2869</v>
      </c>
      <c r="AN57" s="39" t="s">
        <v>2342</v>
      </c>
      <c r="AO57" s="39" t="s">
        <v>2870</v>
      </c>
      <c r="AP57" s="39" t="s">
        <v>2871</v>
      </c>
      <c r="AQ57" s="39"/>
      <c r="AR57" s="39"/>
      <c r="AS57" s="39" t="s">
        <v>2872</v>
      </c>
      <c r="AT57" s="39" t="s">
        <v>2873</v>
      </c>
      <c r="AU57" s="39"/>
      <c r="AV57" s="39">
        <v>2016</v>
      </c>
      <c r="AW57" s="39">
        <v>6</v>
      </c>
      <c r="AX57" s="39">
        <v>11</v>
      </c>
      <c r="AY57" s="39"/>
      <c r="AZ57" s="39"/>
      <c r="BA57" s="39"/>
      <c r="BB57" s="39"/>
      <c r="BC57" s="39">
        <v>8639</v>
      </c>
      <c r="BD57" s="39">
        <v>8643</v>
      </c>
      <c r="BE57" s="39"/>
      <c r="BF57" s="39" t="s">
        <v>2874</v>
      </c>
      <c r="BG57" s="39"/>
      <c r="BH57" s="39">
        <v>5</v>
      </c>
      <c r="BI57" s="39" t="s">
        <v>2875</v>
      </c>
      <c r="BJ57" s="39" t="s">
        <v>2573</v>
      </c>
      <c r="BK57" s="39" t="s">
        <v>2876</v>
      </c>
      <c r="BL57" s="39" t="s">
        <v>2877</v>
      </c>
      <c r="BM57" s="39"/>
      <c r="BN57" s="39" t="str">
        <f t="shared" si="10"/>
        <v>Zhang, CY (reprint author), Nanjing Agr Univ, Coll Sci, Dept Chem, Nanjing 210095, Jiangsu, Peoples R China.</v>
      </c>
      <c r="BO57" s="39" t="b">
        <f t="shared" si="11"/>
        <v>0</v>
      </c>
      <c r="BP57" s="39" t="b">
        <f t="shared" si="12"/>
        <v>0</v>
      </c>
      <c r="BQ57" s="39" t="b">
        <f t="shared" si="13"/>
        <v>0</v>
      </c>
      <c r="BR57" s="39" t="b">
        <f t="shared" si="14"/>
        <v>0</v>
      </c>
      <c r="BS57" s="39" t="b">
        <f t="shared" si="15"/>
        <v>0</v>
      </c>
      <c r="BT57" s="54" t="str">
        <f t="shared" si="16"/>
        <v>2046-2069</v>
      </c>
      <c r="BU57" s="54">
        <v>3.907</v>
      </c>
      <c r="BV57" s="6" t="b">
        <f t="shared" si="17"/>
        <v>0</v>
      </c>
      <c r="BW57" s="6" t="b">
        <f t="shared" si="18"/>
        <v>0</v>
      </c>
      <c r="BX57" s="6" t="b">
        <f t="shared" si="19"/>
        <v>0</v>
      </c>
      <c r="BY57" s="82">
        <v>1</v>
      </c>
    </row>
    <row r="58" spans="1:77" s="12" customFormat="1" ht="40.5" x14ac:dyDescent="0.15">
      <c r="A58" s="39">
        <v>57</v>
      </c>
      <c r="B58" s="41" t="s">
        <v>28125</v>
      </c>
      <c r="C58" s="41" t="s">
        <v>28685</v>
      </c>
      <c r="D58" s="82" t="s">
        <v>62</v>
      </c>
      <c r="E58" s="82" t="s">
        <v>724</v>
      </c>
      <c r="F58" s="82"/>
      <c r="G58" s="82"/>
      <c r="H58" s="82"/>
      <c r="I58" s="82" t="s">
        <v>725</v>
      </c>
      <c r="J58" s="82"/>
      <c r="K58" s="82"/>
      <c r="L58" s="41" t="s">
        <v>726</v>
      </c>
      <c r="M58" s="41" t="s">
        <v>727</v>
      </c>
      <c r="N58" s="39"/>
      <c r="O58" s="39"/>
      <c r="P58" s="39" t="s">
        <v>67</v>
      </c>
      <c r="Q58" s="39" t="s">
        <v>68</v>
      </c>
      <c r="R58" s="39"/>
      <c r="S58" s="39"/>
      <c r="T58" s="39"/>
      <c r="U58" s="39"/>
      <c r="V58" s="39"/>
      <c r="W58" s="39" t="s">
        <v>728</v>
      </c>
      <c r="X58" s="39" t="s">
        <v>729</v>
      </c>
      <c r="Y58" s="39"/>
      <c r="Z58" s="39" t="s">
        <v>730</v>
      </c>
      <c r="AA58" s="39" t="s">
        <v>731</v>
      </c>
      <c r="AB58" s="39" t="s">
        <v>732</v>
      </c>
      <c r="AC58" s="39"/>
      <c r="AD58" s="39"/>
      <c r="AE58" s="39" t="s">
        <v>733</v>
      </c>
      <c r="AF58" s="39" t="s">
        <v>734</v>
      </c>
      <c r="AG58" s="39"/>
      <c r="AH58" s="39">
        <v>36</v>
      </c>
      <c r="AI58" s="39">
        <v>0</v>
      </c>
      <c r="AJ58" s="39">
        <v>0</v>
      </c>
      <c r="AK58" s="39">
        <v>17</v>
      </c>
      <c r="AL58" s="39">
        <v>17</v>
      </c>
      <c r="AM58" s="39" t="s">
        <v>536</v>
      </c>
      <c r="AN58" s="39" t="s">
        <v>537</v>
      </c>
      <c r="AO58" s="39" t="s">
        <v>538</v>
      </c>
      <c r="AP58" s="39" t="s">
        <v>735</v>
      </c>
      <c r="AQ58" s="39" t="s">
        <v>736</v>
      </c>
      <c r="AR58" s="39"/>
      <c r="AS58" s="39" t="s">
        <v>737</v>
      </c>
      <c r="AT58" s="39" t="s">
        <v>738</v>
      </c>
      <c r="AU58" s="83">
        <v>42405</v>
      </c>
      <c r="AV58" s="39">
        <v>2016</v>
      </c>
      <c r="AW58" s="39">
        <v>657</v>
      </c>
      <c r="AX58" s="39"/>
      <c r="AY58" s="39"/>
      <c r="AZ58" s="39"/>
      <c r="BA58" s="39"/>
      <c r="BB58" s="39"/>
      <c r="BC58" s="39">
        <v>809</v>
      </c>
      <c r="BD58" s="39">
        <v>817</v>
      </c>
      <c r="BE58" s="39"/>
      <c r="BF58" s="39" t="s">
        <v>739</v>
      </c>
      <c r="BG58" s="39"/>
      <c r="BH58" s="39">
        <v>9</v>
      </c>
      <c r="BI58" s="39" t="s">
        <v>740</v>
      </c>
      <c r="BJ58" s="39" t="s">
        <v>741</v>
      </c>
      <c r="BK58" s="39" t="s">
        <v>742</v>
      </c>
      <c r="BL58" s="39" t="s">
        <v>743</v>
      </c>
      <c r="BM58" s="39"/>
      <c r="BN58" s="39" t="str">
        <f t="shared" si="10"/>
        <v>Zhang, F (reprint author), Nanjing Agr Univ, Coll Sci, Jiangsu Key Lab Pesticide Sci, Nanjing 210095, Jiangsu, Peoples R China.</v>
      </c>
      <c r="BO58" s="39" t="b">
        <f t="shared" si="11"/>
        <v>0</v>
      </c>
      <c r="BP58" s="39" t="b">
        <f t="shared" si="12"/>
        <v>0</v>
      </c>
      <c r="BQ58" s="39" t="b">
        <f t="shared" si="13"/>
        <v>0</v>
      </c>
      <c r="BR58" s="39" t="b">
        <f t="shared" si="14"/>
        <v>0</v>
      </c>
      <c r="BS58" s="39" t="b">
        <f t="shared" si="15"/>
        <v>0</v>
      </c>
      <c r="BT58" s="54" t="str">
        <f t="shared" si="16"/>
        <v>0925-8388</v>
      </c>
      <c r="BU58" s="54">
        <v>2.7160000000000002</v>
      </c>
      <c r="BV58" s="6" t="b">
        <f t="shared" si="17"/>
        <v>0</v>
      </c>
      <c r="BW58" s="6" t="b">
        <f t="shared" si="18"/>
        <v>0</v>
      </c>
      <c r="BX58" s="6" t="b">
        <f t="shared" si="19"/>
        <v>0</v>
      </c>
      <c r="BY58" s="82">
        <v>1</v>
      </c>
    </row>
    <row r="59" spans="1:77" s="12" customFormat="1" ht="27" x14ac:dyDescent="0.15">
      <c r="A59" s="39">
        <v>58</v>
      </c>
      <c r="B59" s="41" t="s">
        <v>28125</v>
      </c>
      <c r="C59" s="41" t="s">
        <v>30020</v>
      </c>
      <c r="D59" s="82" t="s">
        <v>62</v>
      </c>
      <c r="E59" s="82" t="s">
        <v>3159</v>
      </c>
      <c r="F59" s="82"/>
      <c r="G59" s="82"/>
      <c r="H59" s="82"/>
      <c r="I59" s="82" t="s">
        <v>3160</v>
      </c>
      <c r="J59" s="82"/>
      <c r="K59" s="82"/>
      <c r="L59" s="41" t="s">
        <v>3161</v>
      </c>
      <c r="M59" s="41" t="s">
        <v>3162</v>
      </c>
      <c r="N59" s="39"/>
      <c r="O59" s="39"/>
      <c r="P59" s="39" t="s">
        <v>67</v>
      </c>
      <c r="Q59" s="39" t="s">
        <v>68</v>
      </c>
      <c r="R59" s="39"/>
      <c r="S59" s="39"/>
      <c r="T59" s="39"/>
      <c r="U59" s="39"/>
      <c r="V59" s="39"/>
      <c r="W59" s="39" t="s">
        <v>3163</v>
      </c>
      <c r="X59" s="39" t="s">
        <v>3164</v>
      </c>
      <c r="Y59" s="39"/>
      <c r="Z59" s="39" t="s">
        <v>3165</v>
      </c>
      <c r="AA59" s="39" t="s">
        <v>3166</v>
      </c>
      <c r="AB59" s="39" t="s">
        <v>3167</v>
      </c>
      <c r="AC59" s="39"/>
      <c r="AD59" s="39"/>
      <c r="AE59" s="39" t="s">
        <v>3168</v>
      </c>
      <c r="AF59" s="39" t="s">
        <v>3169</v>
      </c>
      <c r="AG59" s="39"/>
      <c r="AH59" s="39">
        <v>32</v>
      </c>
      <c r="AI59" s="39">
        <v>0</v>
      </c>
      <c r="AJ59" s="39">
        <v>0</v>
      </c>
      <c r="AK59" s="39">
        <v>0</v>
      </c>
      <c r="AL59" s="39">
        <v>0</v>
      </c>
      <c r="AM59" s="39" t="s">
        <v>3170</v>
      </c>
      <c r="AN59" s="39" t="s">
        <v>3171</v>
      </c>
      <c r="AO59" s="39" t="s">
        <v>3172</v>
      </c>
      <c r="AP59" s="39" t="s">
        <v>3173</v>
      </c>
      <c r="AQ59" s="39" t="s">
        <v>3174</v>
      </c>
      <c r="AR59" s="39"/>
      <c r="AS59" s="39" t="s">
        <v>3175</v>
      </c>
      <c r="AT59" s="39" t="s">
        <v>3176</v>
      </c>
      <c r="AU59" s="39"/>
      <c r="AV59" s="39">
        <v>2016</v>
      </c>
      <c r="AW59" s="39">
        <v>143</v>
      </c>
      <c r="AX59" s="39">
        <v>1</v>
      </c>
      <c r="AY59" s="39"/>
      <c r="AZ59" s="39"/>
      <c r="BA59" s="39"/>
      <c r="BB59" s="39"/>
      <c r="BC59" s="39">
        <v>127</v>
      </c>
      <c r="BD59" s="39">
        <v>147</v>
      </c>
      <c r="BE59" s="39"/>
      <c r="BF59" s="39" t="s">
        <v>3177</v>
      </c>
      <c r="BG59" s="39"/>
      <c r="BH59" s="39">
        <v>21</v>
      </c>
      <c r="BI59" s="39" t="s">
        <v>1405</v>
      </c>
      <c r="BJ59" s="39" t="s">
        <v>1405</v>
      </c>
      <c r="BK59" s="39" t="s">
        <v>3178</v>
      </c>
      <c r="BL59" s="39" t="s">
        <v>3179</v>
      </c>
      <c r="BM59" s="39"/>
      <c r="BN59" s="39" t="str">
        <f t="shared" si="10"/>
        <v>Zhang, LY (reprint author), Nanjing Agr Univ, Coll Sci, Nanjing 210095, Jiangsu, Peoples R China.</v>
      </c>
      <c r="BO59" s="39" t="b">
        <f t="shared" si="11"/>
        <v>0</v>
      </c>
      <c r="BP59" s="39" t="b">
        <f t="shared" si="12"/>
        <v>0</v>
      </c>
      <c r="BQ59" s="39" t="b">
        <f t="shared" si="13"/>
        <v>0</v>
      </c>
      <c r="BR59" s="39" t="b">
        <f t="shared" si="14"/>
        <v>0</v>
      </c>
      <c r="BS59" s="39" t="b">
        <f t="shared" si="15"/>
        <v>0</v>
      </c>
      <c r="BT59" s="54" t="str">
        <f t="shared" si="16"/>
        <v>0010-1354</v>
      </c>
      <c r="BU59" s="54">
        <v>0.40899999999999997</v>
      </c>
      <c r="BV59" s="6" t="b">
        <f t="shared" si="17"/>
        <v>0</v>
      </c>
      <c r="BW59" s="6" t="b">
        <f t="shared" si="18"/>
        <v>0</v>
      </c>
      <c r="BX59" s="6">
        <f t="shared" si="19"/>
        <v>1</v>
      </c>
      <c r="BY59" s="82">
        <v>1</v>
      </c>
    </row>
    <row r="60" spans="1:77" s="12" customFormat="1" ht="40.5" x14ac:dyDescent="0.15">
      <c r="A60" s="39">
        <v>59</v>
      </c>
      <c r="B60" s="41" t="s">
        <v>28125</v>
      </c>
      <c r="C60" s="41" t="s">
        <v>30021</v>
      </c>
      <c r="D60" s="82" t="s">
        <v>62</v>
      </c>
      <c r="E60" s="82" t="s">
        <v>203</v>
      </c>
      <c r="F60" s="82"/>
      <c r="G60" s="82"/>
      <c r="H60" s="82"/>
      <c r="I60" s="82" t="s">
        <v>204</v>
      </c>
      <c r="J60" s="82"/>
      <c r="K60" s="82"/>
      <c r="L60" s="41" t="s">
        <v>205</v>
      </c>
      <c r="M60" s="41" t="s">
        <v>206</v>
      </c>
      <c r="N60" s="39"/>
      <c r="O60" s="39"/>
      <c r="P60" s="39" t="s">
        <v>67</v>
      </c>
      <c r="Q60" s="39" t="s">
        <v>68</v>
      </c>
      <c r="R60" s="39"/>
      <c r="S60" s="39"/>
      <c r="T60" s="39"/>
      <c r="U60" s="39"/>
      <c r="V60" s="39"/>
      <c r="W60" s="39"/>
      <c r="X60" s="39" t="s">
        <v>207</v>
      </c>
      <c r="Y60" s="39"/>
      <c r="Z60" s="39" t="s">
        <v>208</v>
      </c>
      <c r="AA60" s="39" t="s">
        <v>209</v>
      </c>
      <c r="AB60" s="39" t="s">
        <v>210</v>
      </c>
      <c r="AC60" s="39"/>
      <c r="AD60" s="39"/>
      <c r="AE60" s="39" t="s">
        <v>211</v>
      </c>
      <c r="AF60" s="39" t="s">
        <v>212</v>
      </c>
      <c r="AG60" s="39"/>
      <c r="AH60" s="39">
        <v>29</v>
      </c>
      <c r="AI60" s="39">
        <v>0</v>
      </c>
      <c r="AJ60" s="39">
        <v>0</v>
      </c>
      <c r="AK60" s="39">
        <v>17</v>
      </c>
      <c r="AL60" s="39">
        <v>17</v>
      </c>
      <c r="AM60" s="39" t="s">
        <v>213</v>
      </c>
      <c r="AN60" s="39" t="s">
        <v>214</v>
      </c>
      <c r="AO60" s="39" t="s">
        <v>215</v>
      </c>
      <c r="AP60" s="39" t="s">
        <v>216</v>
      </c>
      <c r="AQ60" s="39" t="s">
        <v>217</v>
      </c>
      <c r="AR60" s="39"/>
      <c r="AS60" s="39" t="s">
        <v>218</v>
      </c>
      <c r="AT60" s="39" t="s">
        <v>219</v>
      </c>
      <c r="AU60" s="39" t="s">
        <v>198</v>
      </c>
      <c r="AV60" s="39">
        <v>2016</v>
      </c>
      <c r="AW60" s="39">
        <v>51</v>
      </c>
      <c r="AX60" s="39">
        <v>7</v>
      </c>
      <c r="AY60" s="39"/>
      <c r="AZ60" s="39"/>
      <c r="BA60" s="39"/>
      <c r="BB60" s="39"/>
      <c r="BC60" s="39">
        <v>3525</v>
      </c>
      <c r="BD60" s="39">
        <v>3535</v>
      </c>
      <c r="BE60" s="39"/>
      <c r="BF60" s="39" t="s">
        <v>220</v>
      </c>
      <c r="BG60" s="39"/>
      <c r="BH60" s="39">
        <v>11</v>
      </c>
      <c r="BI60" s="39" t="s">
        <v>221</v>
      </c>
      <c r="BJ60" s="39" t="s">
        <v>222</v>
      </c>
      <c r="BK60" s="39" t="s">
        <v>223</v>
      </c>
      <c r="BL60" s="39" t="s">
        <v>224</v>
      </c>
      <c r="BM60" s="39"/>
      <c r="BN60" s="39" t="str">
        <f t="shared" si="10"/>
        <v>Zhang, WH (reprint author), Nanjing Agr Univ, Coll Sci, Jiangsu Key Lab Pesticide Sci, Nanjing 210095, Jiangsu, Peoples R China.</v>
      </c>
      <c r="BO60" s="39" t="b">
        <f t="shared" si="11"/>
        <v>0</v>
      </c>
      <c r="BP60" s="39" t="b">
        <f t="shared" si="12"/>
        <v>0</v>
      </c>
      <c r="BQ60" s="39" t="b">
        <f t="shared" si="13"/>
        <v>0</v>
      </c>
      <c r="BR60" s="39" t="b">
        <f t="shared" si="14"/>
        <v>0</v>
      </c>
      <c r="BS60" s="39" t="b">
        <f t="shared" si="15"/>
        <v>0</v>
      </c>
      <c r="BT60" s="54" t="str">
        <f t="shared" si="16"/>
        <v>0022-2461</v>
      </c>
      <c r="BU60" s="54">
        <v>2.371</v>
      </c>
      <c r="BV60" s="6" t="b">
        <f t="shared" si="17"/>
        <v>0</v>
      </c>
      <c r="BW60" s="6" t="b">
        <f t="shared" si="18"/>
        <v>0</v>
      </c>
      <c r="BX60" s="6" t="b">
        <f t="shared" si="19"/>
        <v>0</v>
      </c>
      <c r="BY60" s="82">
        <v>1</v>
      </c>
    </row>
    <row r="61" spans="1:77" s="12" customFormat="1" ht="54" x14ac:dyDescent="0.15">
      <c r="A61" s="39">
        <v>60</v>
      </c>
      <c r="B61" s="41" t="s">
        <v>28249</v>
      </c>
      <c r="C61" s="41" t="s">
        <v>29931</v>
      </c>
      <c r="D61" s="82" t="s">
        <v>62</v>
      </c>
      <c r="E61" s="82" t="s">
        <v>580</v>
      </c>
      <c r="F61" s="82"/>
      <c r="G61" s="82"/>
      <c r="H61" s="82"/>
      <c r="I61" s="82" t="s">
        <v>29930</v>
      </c>
      <c r="J61" s="82"/>
      <c r="K61" s="82"/>
      <c r="L61" s="41" t="s">
        <v>582</v>
      </c>
      <c r="M61" s="41" t="s">
        <v>563</v>
      </c>
      <c r="N61" s="39"/>
      <c r="O61" s="39"/>
      <c r="P61" s="39" t="s">
        <v>67</v>
      </c>
      <c r="Q61" s="39" t="s">
        <v>68</v>
      </c>
      <c r="R61" s="39"/>
      <c r="S61" s="39"/>
      <c r="T61" s="39"/>
      <c r="U61" s="39"/>
      <c r="V61" s="39"/>
      <c r="W61" s="39" t="s">
        <v>583</v>
      </c>
      <c r="X61" s="39" t="s">
        <v>584</v>
      </c>
      <c r="Y61" s="39"/>
      <c r="Z61" s="39" t="s">
        <v>585</v>
      </c>
      <c r="AA61" s="39" t="s">
        <v>586</v>
      </c>
      <c r="AB61" s="39" t="s">
        <v>587</v>
      </c>
      <c r="AC61" s="39"/>
      <c r="AD61" s="39"/>
      <c r="AE61" s="39" t="s">
        <v>588</v>
      </c>
      <c r="AF61" s="39" t="s">
        <v>589</v>
      </c>
      <c r="AG61" s="39"/>
      <c r="AH61" s="39">
        <v>73</v>
      </c>
      <c r="AI61" s="39">
        <v>0</v>
      </c>
      <c r="AJ61" s="39">
        <v>0</v>
      </c>
      <c r="AK61" s="39">
        <v>1</v>
      </c>
      <c r="AL61" s="39">
        <v>1</v>
      </c>
      <c r="AM61" s="39" t="s">
        <v>571</v>
      </c>
      <c r="AN61" s="39" t="s">
        <v>537</v>
      </c>
      <c r="AO61" s="39" t="s">
        <v>572</v>
      </c>
      <c r="AP61" s="39" t="s">
        <v>573</v>
      </c>
      <c r="AQ61" s="39"/>
      <c r="AR61" s="39"/>
      <c r="AS61" s="39" t="s">
        <v>574</v>
      </c>
      <c r="AT61" s="39" t="s">
        <v>575</v>
      </c>
      <c r="AU61" s="83">
        <v>42409</v>
      </c>
      <c r="AV61" s="39">
        <v>2016</v>
      </c>
      <c r="AW61" s="39">
        <v>7</v>
      </c>
      <c r="AX61" s="39"/>
      <c r="AY61" s="39"/>
      <c r="AZ61" s="39"/>
      <c r="BA61" s="39"/>
      <c r="BB61" s="39"/>
      <c r="BC61" s="39"/>
      <c r="BD61" s="39"/>
      <c r="BE61" s="39">
        <v>102</v>
      </c>
      <c r="BF61" s="39" t="s">
        <v>590</v>
      </c>
      <c r="BG61" s="39"/>
      <c r="BH61" s="39">
        <v>16</v>
      </c>
      <c r="BI61" s="39" t="s">
        <v>577</v>
      </c>
      <c r="BJ61" s="39" t="s">
        <v>577</v>
      </c>
      <c r="BK61" s="39" t="s">
        <v>591</v>
      </c>
      <c r="BL61" s="39" t="s">
        <v>592</v>
      </c>
      <c r="BM61" s="39"/>
      <c r="BN61" s="39" t="str">
        <f t="shared" si="10"/>
        <v>Chen, Y (reprint author), Nanjing Agr Univ, Coll Agrograssland Sci, Dept Turfgrass Sci, Nanjing, Jiangsu, Peoples R China.; Huang, BR (reprint author), Rutgers State Univ, Dept Plant Biol &amp; Pathol, New Brunswick, NJ 08903 USA.</v>
      </c>
      <c r="BO61" s="39" t="b">
        <f t="shared" si="11"/>
        <v>0</v>
      </c>
      <c r="BP61" s="39" t="b">
        <f t="shared" si="12"/>
        <v>0</v>
      </c>
      <c r="BQ61" s="39" t="b">
        <f t="shared" si="13"/>
        <v>0</v>
      </c>
      <c r="BR61" s="39" t="str">
        <f t="shared" si="14"/>
        <v>农学院</v>
      </c>
      <c r="BS61" s="39" t="b">
        <f t="shared" si="15"/>
        <v>0</v>
      </c>
      <c r="BT61" s="54" t="str">
        <f t="shared" si="16"/>
        <v>1664-462X</v>
      </c>
      <c r="BU61" s="54">
        <v>4.17</v>
      </c>
      <c r="BV61" s="6" t="b">
        <f t="shared" si="17"/>
        <v>0</v>
      </c>
      <c r="BW61" s="6" t="b">
        <f t="shared" si="18"/>
        <v>0</v>
      </c>
      <c r="BX61" s="6" t="b">
        <f t="shared" si="19"/>
        <v>0</v>
      </c>
      <c r="BY61" s="82">
        <v>1</v>
      </c>
    </row>
    <row r="62" spans="1:77" s="12" customFormat="1" ht="27" x14ac:dyDescent="0.15">
      <c r="A62" s="39">
        <v>61</v>
      </c>
      <c r="B62" s="41" t="s">
        <v>28299</v>
      </c>
      <c r="C62" s="41" t="s">
        <v>29978</v>
      </c>
      <c r="D62" s="82" t="s">
        <v>62</v>
      </c>
      <c r="E62" s="82" t="s">
        <v>2419</v>
      </c>
      <c r="F62" s="82"/>
      <c r="G62" s="82"/>
      <c r="H62" s="82"/>
      <c r="I62" s="82" t="s">
        <v>29977</v>
      </c>
      <c r="J62" s="82"/>
      <c r="K62" s="82"/>
      <c r="L62" s="41" t="s">
        <v>2421</v>
      </c>
      <c r="M62" s="41" t="s">
        <v>2422</v>
      </c>
      <c r="N62" s="39"/>
      <c r="O62" s="39"/>
      <c r="P62" s="39" t="s">
        <v>67</v>
      </c>
      <c r="Q62" s="39" t="s">
        <v>68</v>
      </c>
      <c r="R62" s="39"/>
      <c r="S62" s="39"/>
      <c r="T62" s="39"/>
      <c r="U62" s="39"/>
      <c r="V62" s="39"/>
      <c r="W62" s="39" t="s">
        <v>2423</v>
      </c>
      <c r="X62" s="39" t="s">
        <v>2424</v>
      </c>
      <c r="Y62" s="39"/>
      <c r="Z62" s="39" t="s">
        <v>2425</v>
      </c>
      <c r="AA62" s="39" t="s">
        <v>2426</v>
      </c>
      <c r="AB62" s="39" t="s">
        <v>2427</v>
      </c>
      <c r="AC62" s="39"/>
      <c r="AD62" s="39"/>
      <c r="AE62" s="39" t="s">
        <v>2428</v>
      </c>
      <c r="AF62" s="39" t="s">
        <v>2429</v>
      </c>
      <c r="AG62" s="39"/>
      <c r="AH62" s="39">
        <v>48</v>
      </c>
      <c r="AI62" s="39">
        <v>0</v>
      </c>
      <c r="AJ62" s="39">
        <v>0</v>
      </c>
      <c r="AK62" s="39">
        <v>78</v>
      </c>
      <c r="AL62" s="39">
        <v>78</v>
      </c>
      <c r="AM62" s="39" t="s">
        <v>112</v>
      </c>
      <c r="AN62" s="39" t="s">
        <v>113</v>
      </c>
      <c r="AO62" s="39" t="s">
        <v>114</v>
      </c>
      <c r="AP62" s="39" t="s">
        <v>2430</v>
      </c>
      <c r="AQ62" s="39" t="s">
        <v>2431</v>
      </c>
      <c r="AR62" s="39"/>
      <c r="AS62" s="39" t="s">
        <v>2432</v>
      </c>
      <c r="AT62" s="39" t="s">
        <v>2433</v>
      </c>
      <c r="AU62" s="83">
        <v>42379</v>
      </c>
      <c r="AV62" s="39">
        <v>2016</v>
      </c>
      <c r="AW62" s="39">
        <v>217</v>
      </c>
      <c r="AX62" s="39"/>
      <c r="AY62" s="39"/>
      <c r="AZ62" s="39"/>
      <c r="BA62" s="39"/>
      <c r="BB62" s="39"/>
      <c r="BC62" s="39">
        <v>90</v>
      </c>
      <c r="BD62" s="39">
        <v>97</v>
      </c>
      <c r="BE62" s="39"/>
      <c r="BF62" s="39" t="s">
        <v>2434</v>
      </c>
      <c r="BG62" s="39"/>
      <c r="BH62" s="39">
        <v>8</v>
      </c>
      <c r="BI62" s="39" t="s">
        <v>2435</v>
      </c>
      <c r="BJ62" s="39" t="s">
        <v>2435</v>
      </c>
      <c r="BK62" s="39" t="s">
        <v>2436</v>
      </c>
      <c r="BL62" s="39" t="s">
        <v>2437</v>
      </c>
      <c r="BM62" s="39">
        <v>26603121</v>
      </c>
      <c r="BN62" s="39" t="str">
        <f t="shared" si="10"/>
        <v>Cheng, H (reprint author), Nanjing Agr Univ, Natl Key Lab Crop Genet &amp; Germplasm Enhancement, Natl Ctr Soybean Improvement, Nanjing 210095, Jiangsu, Peoples R China.</v>
      </c>
      <c r="BO62" s="39" t="b">
        <f t="shared" si="11"/>
        <v>0</v>
      </c>
      <c r="BP62" s="39" t="b">
        <f t="shared" si="12"/>
        <v>0</v>
      </c>
      <c r="BQ62" s="39" t="b">
        <f t="shared" si="13"/>
        <v>0</v>
      </c>
      <c r="BR62" s="39" t="b">
        <f t="shared" si="14"/>
        <v>0</v>
      </c>
      <c r="BS62" s="39" t="b">
        <f t="shared" si="15"/>
        <v>0</v>
      </c>
      <c r="BT62" s="54" t="str">
        <f t="shared" si="16"/>
        <v>0168-1656</v>
      </c>
      <c r="BU62" s="54">
        <v>3.18</v>
      </c>
      <c r="BV62" s="6" t="b">
        <f t="shared" si="17"/>
        <v>0</v>
      </c>
      <c r="BW62" s="6" t="b">
        <f t="shared" si="18"/>
        <v>0</v>
      </c>
      <c r="BX62" s="6" t="b">
        <f t="shared" si="19"/>
        <v>0</v>
      </c>
      <c r="BY62" s="82">
        <v>1</v>
      </c>
    </row>
    <row r="63" spans="1:77" s="12" customFormat="1" ht="67.5" x14ac:dyDescent="0.15">
      <c r="A63" s="39">
        <v>62</v>
      </c>
      <c r="B63" s="41" t="s">
        <v>28249</v>
      </c>
      <c r="C63" s="41" t="s">
        <v>29938</v>
      </c>
      <c r="D63" s="82" t="s">
        <v>62</v>
      </c>
      <c r="E63" s="82" t="s">
        <v>2808</v>
      </c>
      <c r="F63" s="82"/>
      <c r="G63" s="82"/>
      <c r="H63" s="82"/>
      <c r="I63" s="82" t="s">
        <v>29937</v>
      </c>
      <c r="J63" s="82"/>
      <c r="K63" s="82"/>
      <c r="L63" s="41" t="s">
        <v>2810</v>
      </c>
      <c r="M63" s="41" t="s">
        <v>2811</v>
      </c>
      <c r="N63" s="39"/>
      <c r="O63" s="39"/>
      <c r="P63" s="39" t="s">
        <v>67</v>
      </c>
      <c r="Q63" s="39" t="s">
        <v>68</v>
      </c>
      <c r="R63" s="39"/>
      <c r="S63" s="39"/>
      <c r="T63" s="39"/>
      <c r="U63" s="39"/>
      <c r="V63" s="39"/>
      <c r="W63" s="39" t="s">
        <v>2812</v>
      </c>
      <c r="X63" s="39" t="s">
        <v>2813</v>
      </c>
      <c r="Y63" s="39"/>
      <c r="Z63" s="39" t="s">
        <v>2814</v>
      </c>
      <c r="AA63" s="39" t="s">
        <v>2815</v>
      </c>
      <c r="AB63" s="39" t="s">
        <v>2816</v>
      </c>
      <c r="AC63" s="39"/>
      <c r="AD63" s="39"/>
      <c r="AE63" s="39" t="s">
        <v>2817</v>
      </c>
      <c r="AF63" s="39" t="s">
        <v>2818</v>
      </c>
      <c r="AG63" s="39"/>
      <c r="AH63" s="39">
        <v>52</v>
      </c>
      <c r="AI63" s="39">
        <v>0</v>
      </c>
      <c r="AJ63" s="39">
        <v>0</v>
      </c>
      <c r="AK63" s="39">
        <v>0</v>
      </c>
      <c r="AL63" s="39">
        <v>0</v>
      </c>
      <c r="AM63" s="39" t="s">
        <v>76</v>
      </c>
      <c r="AN63" s="39" t="s">
        <v>77</v>
      </c>
      <c r="AO63" s="39" t="s">
        <v>78</v>
      </c>
      <c r="AP63" s="39" t="s">
        <v>2819</v>
      </c>
      <c r="AQ63" s="39"/>
      <c r="AR63" s="39"/>
      <c r="AS63" s="39" t="s">
        <v>2820</v>
      </c>
      <c r="AT63" s="39" t="s">
        <v>2821</v>
      </c>
      <c r="AU63" s="39"/>
      <c r="AV63" s="39">
        <v>2016</v>
      </c>
      <c r="AW63" s="39">
        <v>15</v>
      </c>
      <c r="AX63" s="39">
        <v>2</v>
      </c>
      <c r="AY63" s="39"/>
      <c r="AZ63" s="39"/>
      <c r="BA63" s="39"/>
      <c r="BB63" s="39"/>
      <c r="BC63" s="39">
        <v>295</v>
      </c>
      <c r="BD63" s="39">
        <v>308</v>
      </c>
      <c r="BE63" s="39"/>
      <c r="BF63" s="39" t="s">
        <v>2822</v>
      </c>
      <c r="BG63" s="39"/>
      <c r="BH63" s="39">
        <v>14</v>
      </c>
      <c r="BI63" s="39" t="s">
        <v>2823</v>
      </c>
      <c r="BJ63" s="39" t="s">
        <v>473</v>
      </c>
      <c r="BK63" s="39" t="s">
        <v>2824</v>
      </c>
      <c r="BL63" s="39" t="s">
        <v>2825</v>
      </c>
      <c r="BM63" s="39"/>
      <c r="BN63" s="39" t="str">
        <f t="shared" si="10"/>
        <v>Zhu, DF (reprint author), Nanjing Agr Univ, Coll Agron, Nanjing 210095, Jiangsu, Peoples R China.</v>
      </c>
      <c r="BO63" s="39" t="b">
        <f t="shared" si="11"/>
        <v>0</v>
      </c>
      <c r="BP63" s="39" t="b">
        <f t="shared" si="12"/>
        <v>0</v>
      </c>
      <c r="BQ63" s="39" t="b">
        <f t="shared" si="13"/>
        <v>0</v>
      </c>
      <c r="BR63" s="39" t="str">
        <f t="shared" si="14"/>
        <v>农学院</v>
      </c>
      <c r="BS63" s="39" t="b">
        <f t="shared" si="15"/>
        <v>0</v>
      </c>
      <c r="BT63" s="54" t="str">
        <f t="shared" si="16"/>
        <v>2095-3119</v>
      </c>
      <c r="BU63" s="54">
        <v>0.85</v>
      </c>
      <c r="BV63" s="6" t="b">
        <f t="shared" si="17"/>
        <v>0</v>
      </c>
      <c r="BW63" s="6" t="b">
        <f t="shared" si="18"/>
        <v>0</v>
      </c>
      <c r="BX63" s="6">
        <f t="shared" si="19"/>
        <v>1</v>
      </c>
      <c r="BY63" s="82">
        <v>1</v>
      </c>
    </row>
    <row r="64" spans="1:77" s="12" customFormat="1" ht="40.5" x14ac:dyDescent="0.15">
      <c r="A64" s="39">
        <v>63</v>
      </c>
      <c r="B64" s="41" t="s">
        <v>28299</v>
      </c>
      <c r="C64" s="41" t="s">
        <v>29983</v>
      </c>
      <c r="D64" s="82" t="s">
        <v>62</v>
      </c>
      <c r="E64" s="82" t="s">
        <v>779</v>
      </c>
      <c r="F64" s="82"/>
      <c r="G64" s="82"/>
      <c r="H64" s="82"/>
      <c r="I64" s="82" t="s">
        <v>780</v>
      </c>
      <c r="J64" s="82"/>
      <c r="K64" s="82"/>
      <c r="L64" s="41" t="s">
        <v>781</v>
      </c>
      <c r="M64" s="41" t="s">
        <v>596</v>
      </c>
      <c r="N64" s="39"/>
      <c r="O64" s="39"/>
      <c r="P64" s="39" t="s">
        <v>67</v>
      </c>
      <c r="Q64" s="39" t="s">
        <v>68</v>
      </c>
      <c r="R64" s="39"/>
      <c r="S64" s="39"/>
      <c r="T64" s="39"/>
      <c r="U64" s="39"/>
      <c r="V64" s="39"/>
      <c r="W64" s="39"/>
      <c r="X64" s="39" t="s">
        <v>782</v>
      </c>
      <c r="Y64" s="39"/>
      <c r="Z64" s="39" t="s">
        <v>783</v>
      </c>
      <c r="AA64" s="39" t="s">
        <v>784</v>
      </c>
      <c r="AB64" s="39" t="s">
        <v>785</v>
      </c>
      <c r="AC64" s="39"/>
      <c r="AD64" s="39"/>
      <c r="AE64" s="39" t="s">
        <v>786</v>
      </c>
      <c r="AF64" s="39" t="s">
        <v>787</v>
      </c>
      <c r="AG64" s="39"/>
      <c r="AH64" s="39">
        <v>76</v>
      </c>
      <c r="AI64" s="39">
        <v>0</v>
      </c>
      <c r="AJ64" s="39">
        <v>0</v>
      </c>
      <c r="AK64" s="39">
        <v>1</v>
      </c>
      <c r="AL64" s="39">
        <v>1</v>
      </c>
      <c r="AM64" s="39" t="s">
        <v>603</v>
      </c>
      <c r="AN64" s="39" t="s">
        <v>604</v>
      </c>
      <c r="AO64" s="39" t="s">
        <v>605</v>
      </c>
      <c r="AP64" s="39" t="s">
        <v>606</v>
      </c>
      <c r="AQ64" s="39"/>
      <c r="AR64" s="39"/>
      <c r="AS64" s="39" t="s">
        <v>607</v>
      </c>
      <c r="AT64" s="39" t="s">
        <v>608</v>
      </c>
      <c r="AU64" s="83">
        <v>42403</v>
      </c>
      <c r="AV64" s="39">
        <v>2016</v>
      </c>
      <c r="AW64" s="39">
        <v>6</v>
      </c>
      <c r="AX64" s="39"/>
      <c r="AY64" s="39"/>
      <c r="AZ64" s="39"/>
      <c r="BA64" s="39"/>
      <c r="BB64" s="39"/>
      <c r="BC64" s="39"/>
      <c r="BD64" s="39"/>
      <c r="BE64" s="39">
        <v>20582</v>
      </c>
      <c r="BF64" s="39" t="s">
        <v>788</v>
      </c>
      <c r="BG64" s="39"/>
      <c r="BH64" s="39">
        <v>15</v>
      </c>
      <c r="BI64" s="39" t="s">
        <v>610</v>
      </c>
      <c r="BJ64" s="39" t="s">
        <v>611</v>
      </c>
      <c r="BK64" s="39" t="s">
        <v>789</v>
      </c>
      <c r="BL64" s="39" t="s">
        <v>790</v>
      </c>
      <c r="BM64" s="39">
        <v>26838812</v>
      </c>
      <c r="BN64" s="39" t="str">
        <f t="shared" si="10"/>
        <v>Guo, WZ (reprint author), Nanjing Agr Univ, State Key Lab Crop Genet &amp; Germplasm Enhancement, Hybrid Cotton R&amp;D Engn Res Ctr, Minist Educ, Nanjing 210095, Jiangsu, Peoples R China.</v>
      </c>
      <c r="BO64" s="39" t="b">
        <f t="shared" si="11"/>
        <v>0</v>
      </c>
      <c r="BP64" s="39" t="b">
        <f t="shared" si="12"/>
        <v>0</v>
      </c>
      <c r="BQ64" s="39" t="b">
        <f t="shared" si="13"/>
        <v>0</v>
      </c>
      <c r="BR64" s="39" t="b">
        <f t="shared" si="14"/>
        <v>0</v>
      </c>
      <c r="BS64" s="39" t="b">
        <f t="shared" si="15"/>
        <v>0</v>
      </c>
      <c r="BT64" s="54" t="str">
        <f t="shared" si="16"/>
        <v>2045-2322</v>
      </c>
      <c r="BU64" s="54">
        <v>5.5970000000000004</v>
      </c>
      <c r="BV64" s="6" t="b">
        <f t="shared" si="17"/>
        <v>0</v>
      </c>
      <c r="BW64" s="6">
        <f t="shared" si="18"/>
        <v>1</v>
      </c>
      <c r="BX64" s="6" t="b">
        <f t="shared" si="19"/>
        <v>0</v>
      </c>
      <c r="BY64" s="82">
        <v>1</v>
      </c>
    </row>
    <row r="65" spans="1:77" s="12" customFormat="1" ht="40.5" x14ac:dyDescent="0.15">
      <c r="A65" s="39">
        <v>64</v>
      </c>
      <c r="B65" s="41" t="s">
        <v>30051</v>
      </c>
      <c r="C65" s="41" t="s">
        <v>29987</v>
      </c>
      <c r="D65" s="82" t="s">
        <v>62</v>
      </c>
      <c r="E65" s="82" t="s">
        <v>1369</v>
      </c>
      <c r="F65" s="82"/>
      <c r="G65" s="82"/>
      <c r="H65" s="82"/>
      <c r="I65" s="82" t="s">
        <v>1370</v>
      </c>
      <c r="J65" s="82"/>
      <c r="K65" s="82"/>
      <c r="L65" s="41" t="s">
        <v>1371</v>
      </c>
      <c r="M65" s="41" t="s">
        <v>1372</v>
      </c>
      <c r="N65" s="39"/>
      <c r="O65" s="39"/>
      <c r="P65" s="39" t="s">
        <v>67</v>
      </c>
      <c r="Q65" s="39" t="s">
        <v>68</v>
      </c>
      <c r="R65" s="39"/>
      <c r="S65" s="39"/>
      <c r="T65" s="39"/>
      <c r="U65" s="39"/>
      <c r="V65" s="39"/>
      <c r="W65" s="39" t="s">
        <v>1373</v>
      </c>
      <c r="X65" s="39" t="s">
        <v>1374</v>
      </c>
      <c r="Y65" s="39"/>
      <c r="Z65" s="39" t="s">
        <v>1375</v>
      </c>
      <c r="AA65" s="39" t="s">
        <v>1376</v>
      </c>
      <c r="AB65" s="39" t="s">
        <v>1377</v>
      </c>
      <c r="AC65" s="39"/>
      <c r="AD65" s="39"/>
      <c r="AE65" s="39" t="s">
        <v>1378</v>
      </c>
      <c r="AF65" s="39" t="s">
        <v>1379</v>
      </c>
      <c r="AG65" s="39"/>
      <c r="AH65" s="39">
        <v>39</v>
      </c>
      <c r="AI65" s="39">
        <v>0</v>
      </c>
      <c r="AJ65" s="39">
        <v>0</v>
      </c>
      <c r="AK65" s="39">
        <v>2</v>
      </c>
      <c r="AL65" s="39">
        <v>2</v>
      </c>
      <c r="AM65" s="39" t="s">
        <v>1380</v>
      </c>
      <c r="AN65" s="39" t="s">
        <v>1381</v>
      </c>
      <c r="AO65" s="39" t="s">
        <v>1382</v>
      </c>
      <c r="AP65" s="39" t="s">
        <v>1383</v>
      </c>
      <c r="AQ65" s="39"/>
      <c r="AR65" s="39"/>
      <c r="AS65" s="39" t="s">
        <v>1384</v>
      </c>
      <c r="AT65" s="39" t="s">
        <v>1385</v>
      </c>
      <c r="AU65" s="39" t="s">
        <v>866</v>
      </c>
      <c r="AV65" s="39">
        <v>2016</v>
      </c>
      <c r="AW65" s="39">
        <v>99</v>
      </c>
      <c r="AX65" s="39"/>
      <c r="AY65" s="39"/>
      <c r="AZ65" s="39"/>
      <c r="BA65" s="39"/>
      <c r="BB65" s="39"/>
      <c r="BC65" s="39">
        <v>27</v>
      </c>
      <c r="BD65" s="39">
        <v>38</v>
      </c>
      <c r="BE65" s="39"/>
      <c r="BF65" s="39" t="s">
        <v>1386</v>
      </c>
      <c r="BG65" s="39"/>
      <c r="BH65" s="39">
        <v>12</v>
      </c>
      <c r="BI65" s="39" t="s">
        <v>577</v>
      </c>
      <c r="BJ65" s="39" t="s">
        <v>577</v>
      </c>
      <c r="BK65" s="39" t="s">
        <v>1387</v>
      </c>
      <c r="BL65" s="39" t="s">
        <v>1388</v>
      </c>
      <c r="BM65" s="39">
        <v>26713549</v>
      </c>
      <c r="BN65" s="39" t="str">
        <f t="shared" si="10"/>
        <v>Jiang, L (reprint author), Nanjing Agr Univ, Res Ctr Jiangsu Plant Gene Engn, State Key Lab Crop Genet &amp; Germplasm Enhancement, Nanjing 210095, Jiangsu, Peoples R China.</v>
      </c>
      <c r="BO65" s="39" t="b">
        <f t="shared" si="11"/>
        <v>0</v>
      </c>
      <c r="BP65" s="39" t="b">
        <f t="shared" si="12"/>
        <v>0</v>
      </c>
      <c r="BQ65" s="39" t="b">
        <f t="shared" si="13"/>
        <v>0</v>
      </c>
      <c r="BR65" s="39" t="b">
        <f t="shared" si="14"/>
        <v>0</v>
      </c>
      <c r="BS65" s="39" t="b">
        <f t="shared" si="15"/>
        <v>0</v>
      </c>
      <c r="BT65" s="54" t="str">
        <f t="shared" si="16"/>
        <v>0981-9428</v>
      </c>
      <c r="BU65" s="54">
        <v>3.33</v>
      </c>
      <c r="BV65" s="6" t="b">
        <f t="shared" si="17"/>
        <v>0</v>
      </c>
      <c r="BW65" s="6" t="b">
        <f t="shared" si="18"/>
        <v>0</v>
      </c>
      <c r="BX65" s="6" t="b">
        <f t="shared" si="19"/>
        <v>0</v>
      </c>
      <c r="BY65" s="82">
        <v>1</v>
      </c>
    </row>
    <row r="66" spans="1:77" s="12" customFormat="1" ht="27" x14ac:dyDescent="0.15">
      <c r="A66" s="39">
        <v>65</v>
      </c>
      <c r="B66" s="41" t="s">
        <v>28299</v>
      </c>
      <c r="C66" s="41" t="s">
        <v>30067</v>
      </c>
      <c r="D66" s="82" t="s">
        <v>62</v>
      </c>
      <c r="E66" s="82" t="s">
        <v>3978</v>
      </c>
      <c r="F66" s="82"/>
      <c r="G66" s="82"/>
      <c r="H66" s="82"/>
      <c r="I66" s="82" t="s">
        <v>3979</v>
      </c>
      <c r="J66" s="82"/>
      <c r="K66" s="82"/>
      <c r="L66" s="41" t="s">
        <v>3980</v>
      </c>
      <c r="M66" s="41" t="s">
        <v>3981</v>
      </c>
      <c r="N66" s="39"/>
      <c r="O66" s="39"/>
      <c r="P66" s="39" t="s">
        <v>67</v>
      </c>
      <c r="Q66" s="39" t="s">
        <v>68</v>
      </c>
      <c r="R66" s="39"/>
      <c r="S66" s="39"/>
      <c r="T66" s="39"/>
      <c r="U66" s="39"/>
      <c r="V66" s="39"/>
      <c r="W66" s="39" t="s">
        <v>3982</v>
      </c>
      <c r="X66" s="39" t="s">
        <v>3983</v>
      </c>
      <c r="Y66" s="39"/>
      <c r="Z66" s="39" t="s">
        <v>3984</v>
      </c>
      <c r="AA66" s="39" t="s">
        <v>3985</v>
      </c>
      <c r="AB66" s="39" t="s">
        <v>3986</v>
      </c>
      <c r="AC66" s="39"/>
      <c r="AD66" s="39" t="s">
        <v>3987</v>
      </c>
      <c r="AE66" s="39" t="s">
        <v>3988</v>
      </c>
      <c r="AF66" s="39" t="s">
        <v>3989</v>
      </c>
      <c r="AG66" s="39"/>
      <c r="AH66" s="39">
        <v>34</v>
      </c>
      <c r="AI66" s="39">
        <v>0</v>
      </c>
      <c r="AJ66" s="39">
        <v>0</v>
      </c>
      <c r="AK66" s="39">
        <v>14</v>
      </c>
      <c r="AL66" s="39">
        <v>14</v>
      </c>
      <c r="AM66" s="39" t="s">
        <v>112</v>
      </c>
      <c r="AN66" s="39" t="s">
        <v>113</v>
      </c>
      <c r="AO66" s="39" t="s">
        <v>114</v>
      </c>
      <c r="AP66" s="39" t="s">
        <v>3990</v>
      </c>
      <c r="AQ66" s="39" t="s">
        <v>3991</v>
      </c>
      <c r="AR66" s="39"/>
      <c r="AS66" s="39" t="s">
        <v>3992</v>
      </c>
      <c r="AT66" s="39" t="s">
        <v>3993</v>
      </c>
      <c r="AU66" s="39" t="s">
        <v>2677</v>
      </c>
      <c r="AV66" s="39">
        <v>2016</v>
      </c>
      <c r="AW66" s="39">
        <v>185</v>
      </c>
      <c r="AX66" s="39"/>
      <c r="AY66" s="39"/>
      <c r="AZ66" s="39"/>
      <c r="BA66" s="39"/>
      <c r="BB66" s="39"/>
      <c r="BC66" s="39">
        <v>12</v>
      </c>
      <c r="BD66" s="39">
        <v>20</v>
      </c>
      <c r="BE66" s="39"/>
      <c r="BF66" s="39" t="s">
        <v>3994</v>
      </c>
      <c r="BG66" s="39"/>
      <c r="BH66" s="39">
        <v>9</v>
      </c>
      <c r="BI66" s="39" t="s">
        <v>3995</v>
      </c>
      <c r="BJ66" s="39" t="s">
        <v>473</v>
      </c>
      <c r="BK66" s="39" t="s">
        <v>3996</v>
      </c>
      <c r="BL66" s="39" t="s">
        <v>3997</v>
      </c>
      <c r="BM66" s="39"/>
      <c r="BN66" s="39" t="str">
        <f t="shared" ref="BN66:BN97" si="20">IF(COUNTIF(AA66,"*Nanjing Agr Univ*"),AA66)</f>
        <v>Liu, XJ (reprint author), Nanjing Agr Univ, Natl Engn &amp; Technol Ctr Informat Agr, Jiangsu Key Lab Informat Agr, Jiangsu Collaborat Innovat Ctr Modern Crop Prod, 1 Weigang Rd, Nanjing 210095, Jiangsu, Peoples R China.</v>
      </c>
      <c r="BO66" s="39" t="b">
        <f t="shared" ref="BO66:BO97" si="21">IF(COUNTIF(BN66,"*Life Sci*"),"生命科学学院",IF(COUNTIF(BN66,"*Coll Hort*"),"园艺学院"))</f>
        <v>0</v>
      </c>
      <c r="BP66" s="39" t="b">
        <f t="shared" ref="BP66:BP97" si="22">IF(COUNTIF(BN66,"*Anim Sci*"),"动物科技学院",IF(COUNTIF(BN66,"*Vet Med*"),"动物医学院"))</f>
        <v>0</v>
      </c>
      <c r="BQ66" s="39" t="b">
        <f t="shared" ref="BQ66:BQ97" si="23">IF(COUNTIF(BN66,"*Resources*"),"资源管理与环境保护学院",IF(COUNTIF(BN66,"*Dept Entomol*"),"植物保护学院"))</f>
        <v>0</v>
      </c>
      <c r="BR66" s="39" t="b">
        <f t="shared" ref="BR66:BR97" si="24">IF(COUNTIF(BN66,"*Coll Agr*"),"农学院",IF(COUNTIF(BN66,"*Plant Protect*"),"植物保护学院"))</f>
        <v>0</v>
      </c>
      <c r="BS66" s="39" t="b">
        <f t="shared" ref="BS66:BS97" si="25">IF(COUNTIF(BN66,"*Food Sci*"),"食品科技学院")</f>
        <v>0</v>
      </c>
      <c r="BT66" s="54" t="str">
        <f t="shared" ref="BT66:BT97" si="26">AP66</f>
        <v>0378-4290</v>
      </c>
      <c r="BU66" s="54">
        <v>3.3540000000000001</v>
      </c>
      <c r="BV66" s="6" t="b">
        <f t="shared" ref="BV66:BV97" si="27">IF(BU66&gt;=10,1)</f>
        <v>0</v>
      </c>
      <c r="BW66" s="6" t="b">
        <f t="shared" ref="BW66:BW97" si="28">IF(BU66&gt;=5,1)</f>
        <v>0</v>
      </c>
      <c r="BX66" s="6" t="b">
        <f t="shared" ref="BX66:BX97" si="29">IF(BU66&lt;2,1)</f>
        <v>0</v>
      </c>
      <c r="BY66" s="82">
        <v>1</v>
      </c>
    </row>
    <row r="67" spans="1:77" s="12" customFormat="1" ht="40.5" x14ac:dyDescent="0.15">
      <c r="A67" s="39">
        <v>66</v>
      </c>
      <c r="B67" s="41" t="s">
        <v>28249</v>
      </c>
      <c r="C67" s="84" t="s">
        <v>29933</v>
      </c>
      <c r="D67" s="82" t="s">
        <v>62</v>
      </c>
      <c r="E67" s="82" t="s">
        <v>992</v>
      </c>
      <c r="F67" s="82"/>
      <c r="G67" s="82"/>
      <c r="H67" s="82"/>
      <c r="I67" s="82" t="s">
        <v>993</v>
      </c>
      <c r="J67" s="82"/>
      <c r="K67" s="82"/>
      <c r="L67" s="41" t="s">
        <v>994</v>
      </c>
      <c r="M67" s="41" t="s">
        <v>995</v>
      </c>
      <c r="N67" s="39"/>
      <c r="O67" s="39"/>
      <c r="P67" s="39" t="s">
        <v>67</v>
      </c>
      <c r="Q67" s="39" t="s">
        <v>68</v>
      </c>
      <c r="R67" s="39"/>
      <c r="S67" s="39"/>
      <c r="T67" s="39"/>
      <c r="U67" s="39"/>
      <c r="V67" s="39"/>
      <c r="W67" s="39" t="s">
        <v>996</v>
      </c>
      <c r="X67" s="39" t="s">
        <v>997</v>
      </c>
      <c r="Y67" s="39"/>
      <c r="Z67" s="39" t="s">
        <v>998</v>
      </c>
      <c r="AA67" s="39" t="s">
        <v>999</v>
      </c>
      <c r="AB67" s="39" t="s">
        <v>1000</v>
      </c>
      <c r="AC67" s="39"/>
      <c r="AD67" s="39"/>
      <c r="AE67" s="39" t="s">
        <v>1001</v>
      </c>
      <c r="AF67" s="39" t="s">
        <v>1002</v>
      </c>
      <c r="AG67" s="39"/>
      <c r="AH67" s="39">
        <v>76</v>
      </c>
      <c r="AI67" s="39">
        <v>0</v>
      </c>
      <c r="AJ67" s="39">
        <v>0</v>
      </c>
      <c r="AK67" s="39">
        <v>11</v>
      </c>
      <c r="AL67" s="39">
        <v>11</v>
      </c>
      <c r="AM67" s="39" t="s">
        <v>358</v>
      </c>
      <c r="AN67" s="39" t="s">
        <v>359</v>
      </c>
      <c r="AO67" s="39" t="s">
        <v>360</v>
      </c>
      <c r="AP67" s="39" t="s">
        <v>1003</v>
      </c>
      <c r="AQ67" s="39" t="s">
        <v>1004</v>
      </c>
      <c r="AR67" s="39"/>
      <c r="AS67" s="39" t="s">
        <v>1005</v>
      </c>
      <c r="AT67" s="39" t="s">
        <v>1006</v>
      </c>
      <c r="AU67" s="39" t="s">
        <v>866</v>
      </c>
      <c r="AV67" s="39">
        <v>2016</v>
      </c>
      <c r="AW67" s="39">
        <v>22</v>
      </c>
      <c r="AX67" s="39">
        <v>2</v>
      </c>
      <c r="AY67" s="39"/>
      <c r="AZ67" s="39"/>
      <c r="BA67" s="39"/>
      <c r="BB67" s="39"/>
      <c r="BC67" s="39">
        <v>856</v>
      </c>
      <c r="BD67" s="39">
        <v>874</v>
      </c>
      <c r="BE67" s="39"/>
      <c r="BF67" s="39" t="s">
        <v>1007</v>
      </c>
      <c r="BG67" s="39"/>
      <c r="BH67" s="39">
        <v>19</v>
      </c>
      <c r="BI67" s="39" t="s">
        <v>1008</v>
      </c>
      <c r="BJ67" s="39" t="s">
        <v>1009</v>
      </c>
      <c r="BK67" s="39" t="s">
        <v>1010</v>
      </c>
      <c r="BL67" s="39" t="s">
        <v>1011</v>
      </c>
      <c r="BM67" s="39">
        <v>26279285</v>
      </c>
      <c r="BN67" s="39" t="str">
        <f t="shared" si="20"/>
        <v>Luo, WH (reprint author), Nanjing Agr Univ, Coll Agr, 1 Rd Weigang, Nanjing 210095, Jiangsu, Peoples R China.</v>
      </c>
      <c r="BO67" s="39" t="b">
        <f t="shared" si="21"/>
        <v>0</v>
      </c>
      <c r="BP67" s="39" t="b">
        <f t="shared" si="22"/>
        <v>0</v>
      </c>
      <c r="BQ67" s="39" t="b">
        <f t="shared" si="23"/>
        <v>0</v>
      </c>
      <c r="BR67" s="39" t="str">
        <f t="shared" si="24"/>
        <v>农学院</v>
      </c>
      <c r="BS67" s="39" t="b">
        <f t="shared" si="25"/>
        <v>0</v>
      </c>
      <c r="BT67" s="54" t="str">
        <f t="shared" si="26"/>
        <v>1354-1013</v>
      </c>
      <c r="BU67" s="54">
        <v>8.0440000000000005</v>
      </c>
      <c r="BV67" s="6" t="b">
        <f t="shared" si="27"/>
        <v>0</v>
      </c>
      <c r="BW67" s="6">
        <f t="shared" si="28"/>
        <v>1</v>
      </c>
      <c r="BX67" s="6" t="b">
        <f t="shared" si="29"/>
        <v>0</v>
      </c>
      <c r="BY67" s="82">
        <v>1</v>
      </c>
    </row>
    <row r="68" spans="1:77" s="12" customFormat="1" ht="40.5" x14ac:dyDescent="0.15">
      <c r="A68" s="39">
        <v>67</v>
      </c>
      <c r="B68" s="41" t="s">
        <v>28249</v>
      </c>
      <c r="C68" s="41" t="s">
        <v>29934</v>
      </c>
      <c r="D68" s="82" t="s">
        <v>62</v>
      </c>
      <c r="E68" s="82" t="s">
        <v>4122</v>
      </c>
      <c r="F68" s="82"/>
      <c r="G68" s="82"/>
      <c r="H68" s="82"/>
      <c r="I68" s="82" t="s">
        <v>4123</v>
      </c>
      <c r="J68" s="82"/>
      <c r="K68" s="82"/>
      <c r="L68" s="41" t="s">
        <v>4124</v>
      </c>
      <c r="M68" s="41" t="s">
        <v>2227</v>
      </c>
      <c r="N68" s="39"/>
      <c r="O68" s="39"/>
      <c r="P68" s="39" t="s">
        <v>67</v>
      </c>
      <c r="Q68" s="39" t="s">
        <v>4125</v>
      </c>
      <c r="R68" s="39"/>
      <c r="S68" s="39"/>
      <c r="T68" s="39"/>
      <c r="U68" s="39"/>
      <c r="V68" s="39"/>
      <c r="W68" s="39"/>
      <c r="X68" s="39"/>
      <c r="Y68" s="39"/>
      <c r="Z68" s="39" t="s">
        <v>4126</v>
      </c>
      <c r="AA68" s="39" t="s">
        <v>3729</v>
      </c>
      <c r="AB68" s="39" t="s">
        <v>3730</v>
      </c>
      <c r="AC68" s="39" t="s">
        <v>4127</v>
      </c>
      <c r="AD68" s="39" t="s">
        <v>4128</v>
      </c>
      <c r="AE68" s="39"/>
      <c r="AF68" s="39"/>
      <c r="AG68" s="39"/>
      <c r="AH68" s="39">
        <v>1</v>
      </c>
      <c r="AI68" s="39">
        <v>0</v>
      </c>
      <c r="AJ68" s="39">
        <v>0</v>
      </c>
      <c r="AK68" s="39">
        <v>17</v>
      </c>
      <c r="AL68" s="39">
        <v>17</v>
      </c>
      <c r="AM68" s="39" t="s">
        <v>112</v>
      </c>
      <c r="AN68" s="39" t="s">
        <v>113</v>
      </c>
      <c r="AO68" s="39" t="s">
        <v>114</v>
      </c>
      <c r="AP68" s="39" t="s">
        <v>2235</v>
      </c>
      <c r="AQ68" s="39" t="s">
        <v>2236</v>
      </c>
      <c r="AR68" s="39"/>
      <c r="AS68" s="39" t="s">
        <v>2237</v>
      </c>
      <c r="AT68" s="39" t="s">
        <v>2238</v>
      </c>
      <c r="AU68" s="83">
        <v>42370</v>
      </c>
      <c r="AV68" s="39">
        <v>2016</v>
      </c>
      <c r="AW68" s="39">
        <v>215</v>
      </c>
      <c r="AX68" s="39"/>
      <c r="AY68" s="39"/>
      <c r="AZ68" s="39"/>
      <c r="BA68" s="39"/>
      <c r="BB68" s="39"/>
      <c r="BC68" s="39">
        <v>151</v>
      </c>
      <c r="BD68" s="39">
        <v>151</v>
      </c>
      <c r="BE68" s="39"/>
      <c r="BF68" s="39" t="s">
        <v>4129</v>
      </c>
      <c r="BG68" s="39"/>
      <c r="BH68" s="39">
        <v>1</v>
      </c>
      <c r="BI68" s="39" t="s">
        <v>2240</v>
      </c>
      <c r="BJ68" s="39" t="s">
        <v>2241</v>
      </c>
      <c r="BK68" s="39" t="s">
        <v>4130</v>
      </c>
      <c r="BL68" s="39" t="s">
        <v>4131</v>
      </c>
      <c r="BM68" s="39"/>
      <c r="BN68" s="39" t="str">
        <f t="shared" si="20"/>
        <v>Ren, HY (reprint author), Nanjing Agr Univ, Coll Agrograssland Sci, Nanjing 210095, Jiangsu, Peoples R China.</v>
      </c>
      <c r="BO68" s="39" t="b">
        <f t="shared" si="21"/>
        <v>0</v>
      </c>
      <c r="BP68" s="39" t="b">
        <f t="shared" si="22"/>
        <v>0</v>
      </c>
      <c r="BQ68" s="39" t="b">
        <f t="shared" si="23"/>
        <v>0</v>
      </c>
      <c r="BR68" s="39" t="str">
        <f t="shared" si="24"/>
        <v>农学院</v>
      </c>
      <c r="BS68" s="39" t="b">
        <f t="shared" si="25"/>
        <v>0</v>
      </c>
      <c r="BT68" s="54" t="str">
        <f t="shared" si="26"/>
        <v>0167-8809</v>
      </c>
      <c r="BU68" s="54">
        <v>3.9870000000000001</v>
      </c>
      <c r="BV68" s="6" t="b">
        <f t="shared" si="27"/>
        <v>0</v>
      </c>
      <c r="BW68" s="6" t="b">
        <f t="shared" si="28"/>
        <v>0</v>
      </c>
      <c r="BX68" s="6" t="b">
        <f t="shared" si="29"/>
        <v>0</v>
      </c>
      <c r="BY68" s="82">
        <v>1</v>
      </c>
    </row>
    <row r="69" spans="1:77" s="12" customFormat="1" ht="40.5" x14ac:dyDescent="0.15">
      <c r="A69" s="39">
        <v>68</v>
      </c>
      <c r="B69" s="41" t="s">
        <v>28249</v>
      </c>
      <c r="C69" s="41" t="s">
        <v>29934</v>
      </c>
      <c r="D69" s="82" t="s">
        <v>62</v>
      </c>
      <c r="E69" s="82" t="s">
        <v>3723</v>
      </c>
      <c r="F69" s="82"/>
      <c r="G69" s="82"/>
      <c r="H69" s="82"/>
      <c r="I69" s="82" t="s">
        <v>3724</v>
      </c>
      <c r="J69" s="82"/>
      <c r="K69" s="82"/>
      <c r="L69" s="41" t="s">
        <v>3725</v>
      </c>
      <c r="M69" s="41" t="s">
        <v>1619</v>
      </c>
      <c r="N69" s="39"/>
      <c r="O69" s="39"/>
      <c r="P69" s="39" t="s">
        <v>67</v>
      </c>
      <c r="Q69" s="39" t="s">
        <v>68</v>
      </c>
      <c r="R69" s="39"/>
      <c r="S69" s="39"/>
      <c r="T69" s="39"/>
      <c r="U69" s="39"/>
      <c r="V69" s="39"/>
      <c r="W69" s="39" t="s">
        <v>3726</v>
      </c>
      <c r="X69" s="39" t="s">
        <v>3727</v>
      </c>
      <c r="Y69" s="39"/>
      <c r="Z69" s="39" t="s">
        <v>3728</v>
      </c>
      <c r="AA69" s="39" t="s">
        <v>3729</v>
      </c>
      <c r="AB69" s="39" t="s">
        <v>3730</v>
      </c>
      <c r="AC69" s="39" t="s">
        <v>3731</v>
      </c>
      <c r="AD69" s="39" t="s">
        <v>3732</v>
      </c>
      <c r="AE69" s="39" t="s">
        <v>3733</v>
      </c>
      <c r="AF69" s="39" t="s">
        <v>3734</v>
      </c>
      <c r="AG69" s="39"/>
      <c r="AH69" s="39">
        <v>31</v>
      </c>
      <c r="AI69" s="39">
        <v>0</v>
      </c>
      <c r="AJ69" s="39">
        <v>0</v>
      </c>
      <c r="AK69" s="39">
        <v>13</v>
      </c>
      <c r="AL69" s="39">
        <v>13</v>
      </c>
      <c r="AM69" s="39" t="s">
        <v>112</v>
      </c>
      <c r="AN69" s="39" t="s">
        <v>113</v>
      </c>
      <c r="AO69" s="39" t="s">
        <v>114</v>
      </c>
      <c r="AP69" s="39" t="s">
        <v>1627</v>
      </c>
      <c r="AQ69" s="39" t="s">
        <v>1628</v>
      </c>
      <c r="AR69" s="39"/>
      <c r="AS69" s="39" t="s">
        <v>1629</v>
      </c>
      <c r="AT69" s="39" t="s">
        <v>1630</v>
      </c>
      <c r="AU69" s="39" t="s">
        <v>2677</v>
      </c>
      <c r="AV69" s="39">
        <v>2016</v>
      </c>
      <c r="AW69" s="39">
        <v>60</v>
      </c>
      <c r="AX69" s="39"/>
      <c r="AY69" s="39"/>
      <c r="AZ69" s="39"/>
      <c r="BA69" s="39"/>
      <c r="BB69" s="39"/>
      <c r="BC69" s="39">
        <v>460</v>
      </c>
      <c r="BD69" s="39">
        <v>469</v>
      </c>
      <c r="BE69" s="39"/>
      <c r="BF69" s="39" t="s">
        <v>3735</v>
      </c>
      <c r="BG69" s="39"/>
      <c r="BH69" s="39">
        <v>10</v>
      </c>
      <c r="BI69" s="39" t="s">
        <v>1632</v>
      </c>
      <c r="BJ69" s="39" t="s">
        <v>1009</v>
      </c>
      <c r="BK69" s="39" t="s">
        <v>3736</v>
      </c>
      <c r="BL69" s="39" t="s">
        <v>3737</v>
      </c>
      <c r="BM69" s="39"/>
      <c r="BN69" s="39" t="str">
        <f t="shared" si="20"/>
        <v>Ren, HY (reprint author), Nanjing Agr Univ, Coll Agrograssland Sci, Nanjing 210095, Jiangsu, Peoples R China.</v>
      </c>
      <c r="BO69" s="39" t="b">
        <f t="shared" si="21"/>
        <v>0</v>
      </c>
      <c r="BP69" s="39" t="b">
        <f t="shared" si="22"/>
        <v>0</v>
      </c>
      <c r="BQ69" s="39" t="b">
        <f t="shared" si="23"/>
        <v>0</v>
      </c>
      <c r="BR69" s="39" t="str">
        <f t="shared" si="24"/>
        <v>农学院</v>
      </c>
      <c r="BS69" s="39" t="b">
        <f t="shared" si="25"/>
        <v>0</v>
      </c>
      <c r="BT69" s="54" t="str">
        <f t="shared" si="26"/>
        <v>1470-160X</v>
      </c>
      <c r="BU69" s="54">
        <v>3.4940000000000002</v>
      </c>
      <c r="BV69" s="6" t="b">
        <f t="shared" si="27"/>
        <v>0</v>
      </c>
      <c r="BW69" s="6" t="b">
        <f t="shared" si="28"/>
        <v>0</v>
      </c>
      <c r="BX69" s="6" t="b">
        <f t="shared" si="29"/>
        <v>0</v>
      </c>
      <c r="BY69" s="82">
        <v>1</v>
      </c>
    </row>
    <row r="70" spans="1:77" s="12" customFormat="1" ht="27" x14ac:dyDescent="0.15">
      <c r="A70" s="39">
        <v>69</v>
      </c>
      <c r="B70" s="41" t="s">
        <v>28299</v>
      </c>
      <c r="C70" s="41" t="s">
        <v>30005</v>
      </c>
      <c r="D70" s="82" t="s">
        <v>62</v>
      </c>
      <c r="E70" s="82" t="s">
        <v>1976</v>
      </c>
      <c r="F70" s="82"/>
      <c r="G70" s="82"/>
      <c r="H70" s="82"/>
      <c r="I70" s="82" t="s">
        <v>30004</v>
      </c>
      <c r="J70" s="82"/>
      <c r="K70" s="82"/>
      <c r="L70" s="41" t="s">
        <v>1978</v>
      </c>
      <c r="M70" s="41" t="s">
        <v>1979</v>
      </c>
      <c r="N70" s="39"/>
      <c r="O70" s="39"/>
      <c r="P70" s="39" t="s">
        <v>67</v>
      </c>
      <c r="Q70" s="39" t="s">
        <v>68</v>
      </c>
      <c r="R70" s="39"/>
      <c r="S70" s="39"/>
      <c r="T70" s="39"/>
      <c r="U70" s="39"/>
      <c r="V70" s="39"/>
      <c r="W70" s="39" t="s">
        <v>1980</v>
      </c>
      <c r="X70" s="39" t="s">
        <v>1981</v>
      </c>
      <c r="Y70" s="39"/>
      <c r="Z70" s="39" t="s">
        <v>1982</v>
      </c>
      <c r="AA70" s="39" t="s">
        <v>1983</v>
      </c>
      <c r="AB70" s="39" t="s">
        <v>1984</v>
      </c>
      <c r="AC70" s="39"/>
      <c r="AD70" s="39"/>
      <c r="AE70" s="39" t="s">
        <v>1985</v>
      </c>
      <c r="AF70" s="39" t="s">
        <v>1986</v>
      </c>
      <c r="AG70" s="39"/>
      <c r="AH70" s="39">
        <v>58</v>
      </c>
      <c r="AI70" s="39">
        <v>0</v>
      </c>
      <c r="AJ70" s="39">
        <v>0</v>
      </c>
      <c r="AK70" s="39">
        <v>7</v>
      </c>
      <c r="AL70" s="39">
        <v>7</v>
      </c>
      <c r="AM70" s="39" t="s">
        <v>660</v>
      </c>
      <c r="AN70" s="39" t="s">
        <v>604</v>
      </c>
      <c r="AO70" s="39" t="s">
        <v>661</v>
      </c>
      <c r="AP70" s="39" t="s">
        <v>1987</v>
      </c>
      <c r="AQ70" s="39"/>
      <c r="AR70" s="39"/>
      <c r="AS70" s="39" t="s">
        <v>1988</v>
      </c>
      <c r="AT70" s="39" t="s">
        <v>1989</v>
      </c>
      <c r="AU70" s="83">
        <v>42394</v>
      </c>
      <c r="AV70" s="39">
        <v>2016</v>
      </c>
      <c r="AW70" s="39">
        <v>16</v>
      </c>
      <c r="AX70" s="39"/>
      <c r="AY70" s="39"/>
      <c r="AZ70" s="39"/>
      <c r="BA70" s="39"/>
      <c r="BB70" s="39"/>
      <c r="BC70" s="39"/>
      <c r="BD70" s="39"/>
      <c r="BE70" s="39">
        <v>27</v>
      </c>
      <c r="BF70" s="39" t="s">
        <v>1990</v>
      </c>
      <c r="BG70" s="39"/>
      <c r="BH70" s="39">
        <v>17</v>
      </c>
      <c r="BI70" s="39" t="s">
        <v>577</v>
      </c>
      <c r="BJ70" s="39" t="s">
        <v>577</v>
      </c>
      <c r="BK70" s="39" t="s">
        <v>1991</v>
      </c>
      <c r="BL70" s="39" t="s">
        <v>1992</v>
      </c>
      <c r="BM70" s="39">
        <v>26810982</v>
      </c>
      <c r="BN70" s="39" t="str">
        <f t="shared" si="20"/>
        <v>Wang, HY; Wang, X (reprint author), Nanjing Agr Univ, JCIC MCP, Cytogenet Inst, State Key Lab Crop Genet &amp; Germplasm Enhancement, Nanjing 210095, Jiangsu, Peoples R China.</v>
      </c>
      <c r="BO70" s="39" t="b">
        <f t="shared" si="21"/>
        <v>0</v>
      </c>
      <c r="BP70" s="39" t="b">
        <f t="shared" si="22"/>
        <v>0</v>
      </c>
      <c r="BQ70" s="39" t="b">
        <f t="shared" si="23"/>
        <v>0</v>
      </c>
      <c r="BR70" s="39" t="b">
        <f t="shared" si="24"/>
        <v>0</v>
      </c>
      <c r="BS70" s="39" t="b">
        <f t="shared" si="25"/>
        <v>0</v>
      </c>
      <c r="BT70" s="54" t="str">
        <f t="shared" si="26"/>
        <v>1471-2229</v>
      </c>
      <c r="BU70" s="54">
        <v>4.7140000000000004</v>
      </c>
      <c r="BV70" s="6" t="b">
        <f t="shared" si="27"/>
        <v>0</v>
      </c>
      <c r="BW70" s="6" t="b">
        <f t="shared" si="28"/>
        <v>0</v>
      </c>
      <c r="BX70" s="6" t="b">
        <f t="shared" si="29"/>
        <v>0</v>
      </c>
      <c r="BY70" s="82">
        <v>1</v>
      </c>
    </row>
    <row r="71" spans="1:77" s="12" customFormat="1" ht="54" x14ac:dyDescent="0.15">
      <c r="A71" s="39">
        <v>70</v>
      </c>
      <c r="B71" s="41" t="s">
        <v>28299</v>
      </c>
      <c r="C71" s="41" t="s">
        <v>30012</v>
      </c>
      <c r="D71" s="82" t="s">
        <v>62</v>
      </c>
      <c r="E71" s="82" t="s">
        <v>2522</v>
      </c>
      <c r="F71" s="82"/>
      <c r="G71" s="82"/>
      <c r="H71" s="82"/>
      <c r="I71" s="82" t="s">
        <v>2523</v>
      </c>
      <c r="J71" s="82"/>
      <c r="K71" s="82"/>
      <c r="L71" s="41" t="s">
        <v>2524</v>
      </c>
      <c r="M71" s="41" t="s">
        <v>2525</v>
      </c>
      <c r="N71" s="39"/>
      <c r="O71" s="39"/>
      <c r="P71" s="39" t="s">
        <v>67</v>
      </c>
      <c r="Q71" s="39" t="s">
        <v>68</v>
      </c>
      <c r="R71" s="39"/>
      <c r="S71" s="39"/>
      <c r="T71" s="39"/>
      <c r="U71" s="39"/>
      <c r="V71" s="39"/>
      <c r="W71" s="39" t="s">
        <v>2526</v>
      </c>
      <c r="X71" s="39" t="s">
        <v>2527</v>
      </c>
      <c r="Y71" s="39"/>
      <c r="Z71" s="39" t="s">
        <v>2528</v>
      </c>
      <c r="AA71" s="39" t="s">
        <v>2529</v>
      </c>
      <c r="AB71" s="39" t="s">
        <v>2530</v>
      </c>
      <c r="AC71" s="39"/>
      <c r="AD71" s="39"/>
      <c r="AE71" s="39" t="s">
        <v>2531</v>
      </c>
      <c r="AF71" s="39" t="s">
        <v>2532</v>
      </c>
      <c r="AG71" s="39"/>
      <c r="AH71" s="39">
        <v>82</v>
      </c>
      <c r="AI71" s="39">
        <v>0</v>
      </c>
      <c r="AJ71" s="39">
        <v>0</v>
      </c>
      <c r="AK71" s="39">
        <v>8</v>
      </c>
      <c r="AL71" s="39">
        <v>8</v>
      </c>
      <c r="AM71" s="39" t="s">
        <v>660</v>
      </c>
      <c r="AN71" s="39" t="s">
        <v>604</v>
      </c>
      <c r="AO71" s="39" t="s">
        <v>661</v>
      </c>
      <c r="AP71" s="39" t="s">
        <v>2533</v>
      </c>
      <c r="AQ71" s="39"/>
      <c r="AR71" s="39"/>
      <c r="AS71" s="39" t="s">
        <v>2525</v>
      </c>
      <c r="AT71" s="39" t="s">
        <v>2534</v>
      </c>
      <c r="AU71" s="83">
        <v>42374</v>
      </c>
      <c r="AV71" s="39">
        <v>2016</v>
      </c>
      <c r="AW71" s="39">
        <v>17</v>
      </c>
      <c r="AX71" s="39"/>
      <c r="AY71" s="39"/>
      <c r="AZ71" s="39"/>
      <c r="BA71" s="39"/>
      <c r="BB71" s="39"/>
      <c r="BC71" s="39"/>
      <c r="BD71" s="39"/>
      <c r="BE71" s="39">
        <v>24</v>
      </c>
      <c r="BF71" s="39" t="s">
        <v>2535</v>
      </c>
      <c r="BG71" s="39"/>
      <c r="BH71" s="39">
        <v>16</v>
      </c>
      <c r="BI71" s="39" t="s">
        <v>2536</v>
      </c>
      <c r="BJ71" s="39" t="s">
        <v>2536</v>
      </c>
      <c r="BK71" s="39" t="s">
        <v>2537</v>
      </c>
      <c r="BL71" s="39" t="s">
        <v>2538</v>
      </c>
      <c r="BM71" s="39">
        <v>26729289</v>
      </c>
      <c r="BN71" s="39" t="str">
        <f t="shared" si="20"/>
        <v>Yang, SP (reprint author), Nanjing Agr Univ, State Key Lab Crop Genet &amp; Germplasm Enhancement, MOA Key Lab Biol &amp; Genet Improvement Soybean Gen, Soybean Res Inst,Natl Ctr Soybean Improvement, Nanjing 210095, Jiangsu, Peoples R China.</v>
      </c>
      <c r="BO71" s="39" t="b">
        <f t="shared" si="21"/>
        <v>0</v>
      </c>
      <c r="BP71" s="39" t="b">
        <f t="shared" si="22"/>
        <v>0</v>
      </c>
      <c r="BQ71" s="39" t="b">
        <f t="shared" si="23"/>
        <v>0</v>
      </c>
      <c r="BR71" s="39" t="b">
        <f t="shared" si="24"/>
        <v>0</v>
      </c>
      <c r="BS71" s="39" t="b">
        <f t="shared" si="25"/>
        <v>0</v>
      </c>
      <c r="BT71" s="54" t="str">
        <f t="shared" si="26"/>
        <v>1471-2164</v>
      </c>
      <c r="BU71" s="54">
        <v>4.3600000000000003</v>
      </c>
      <c r="BV71" s="6" t="b">
        <f t="shared" si="27"/>
        <v>0</v>
      </c>
      <c r="BW71" s="6" t="b">
        <f t="shared" si="28"/>
        <v>0</v>
      </c>
      <c r="BX71" s="6" t="b">
        <f t="shared" si="29"/>
        <v>0</v>
      </c>
      <c r="BY71" s="82">
        <v>1</v>
      </c>
    </row>
    <row r="72" spans="1:77" s="12" customFormat="1" ht="40.5" x14ac:dyDescent="0.15">
      <c r="A72" s="39">
        <v>71</v>
      </c>
      <c r="B72" s="41" t="s">
        <v>28299</v>
      </c>
      <c r="C72" s="41" t="s">
        <v>28404</v>
      </c>
      <c r="D72" s="82" t="s">
        <v>62</v>
      </c>
      <c r="E72" s="82" t="s">
        <v>614</v>
      </c>
      <c r="F72" s="82"/>
      <c r="G72" s="82"/>
      <c r="H72" s="82"/>
      <c r="I72" s="82" t="s">
        <v>615</v>
      </c>
      <c r="J72" s="82"/>
      <c r="K72" s="82"/>
      <c r="L72" s="41" t="s">
        <v>616</v>
      </c>
      <c r="M72" s="41" t="s">
        <v>596</v>
      </c>
      <c r="N72" s="39"/>
      <c r="O72" s="39"/>
      <c r="P72" s="39" t="s">
        <v>67</v>
      </c>
      <c r="Q72" s="39" t="s">
        <v>68</v>
      </c>
      <c r="R72" s="39"/>
      <c r="S72" s="39"/>
      <c r="T72" s="39"/>
      <c r="U72" s="39"/>
      <c r="V72" s="39"/>
      <c r="W72" s="39"/>
      <c r="X72" s="39" t="s">
        <v>617</v>
      </c>
      <c r="Y72" s="39"/>
      <c r="Z72" s="39" t="s">
        <v>618</v>
      </c>
      <c r="AA72" s="39" t="s">
        <v>619</v>
      </c>
      <c r="AB72" s="39" t="s">
        <v>620</v>
      </c>
      <c r="AC72" s="39"/>
      <c r="AD72" s="39"/>
      <c r="AE72" s="39" t="s">
        <v>621</v>
      </c>
      <c r="AF72" s="39" t="s">
        <v>622</v>
      </c>
      <c r="AG72" s="39"/>
      <c r="AH72" s="39">
        <v>63</v>
      </c>
      <c r="AI72" s="39">
        <v>0</v>
      </c>
      <c r="AJ72" s="39">
        <v>0</v>
      </c>
      <c r="AK72" s="39">
        <v>0</v>
      </c>
      <c r="AL72" s="39">
        <v>0</v>
      </c>
      <c r="AM72" s="39" t="s">
        <v>603</v>
      </c>
      <c r="AN72" s="39" t="s">
        <v>604</v>
      </c>
      <c r="AO72" s="39" t="s">
        <v>605</v>
      </c>
      <c r="AP72" s="39" t="s">
        <v>606</v>
      </c>
      <c r="AQ72" s="39"/>
      <c r="AR72" s="39"/>
      <c r="AS72" s="39" t="s">
        <v>607</v>
      </c>
      <c r="AT72" s="39" t="s">
        <v>608</v>
      </c>
      <c r="AU72" s="83">
        <v>42409</v>
      </c>
      <c r="AV72" s="39">
        <v>2016</v>
      </c>
      <c r="AW72" s="39">
        <v>6</v>
      </c>
      <c r="AX72" s="39"/>
      <c r="AY72" s="39"/>
      <c r="AZ72" s="39"/>
      <c r="BA72" s="39"/>
      <c r="BB72" s="39"/>
      <c r="BC72" s="39"/>
      <c r="BD72" s="39"/>
      <c r="BE72" s="39">
        <v>20728</v>
      </c>
      <c r="BF72" s="39" t="s">
        <v>623</v>
      </c>
      <c r="BG72" s="39"/>
      <c r="BH72" s="39">
        <v>10</v>
      </c>
      <c r="BI72" s="39" t="s">
        <v>610</v>
      </c>
      <c r="BJ72" s="39" t="s">
        <v>611</v>
      </c>
      <c r="BK72" s="39" t="s">
        <v>624</v>
      </c>
      <c r="BL72" s="39" t="s">
        <v>625</v>
      </c>
      <c r="BM72" s="39">
        <v>26856884</v>
      </c>
      <c r="BN72" s="39" t="str">
        <f t="shared" si="20"/>
        <v>Yu, DY (reprint author), Nanjing Agr Univ, Natl Ctr Soybean Improvement, Natl Key Lab Crop Genet &amp; Germplasm Enhancement, Nanjing 210095, Jiangsu, Peoples R China.</v>
      </c>
      <c r="BO72" s="39" t="b">
        <f t="shared" si="21"/>
        <v>0</v>
      </c>
      <c r="BP72" s="39" t="b">
        <f t="shared" si="22"/>
        <v>0</v>
      </c>
      <c r="BQ72" s="39" t="b">
        <f t="shared" si="23"/>
        <v>0</v>
      </c>
      <c r="BR72" s="39" t="b">
        <f t="shared" si="24"/>
        <v>0</v>
      </c>
      <c r="BS72" s="39" t="b">
        <f t="shared" si="25"/>
        <v>0</v>
      </c>
      <c r="BT72" s="54" t="str">
        <f t="shared" si="26"/>
        <v>2045-2322</v>
      </c>
      <c r="BU72" s="54">
        <v>5.5970000000000004</v>
      </c>
      <c r="BV72" s="6" t="b">
        <f t="shared" si="27"/>
        <v>0</v>
      </c>
      <c r="BW72" s="6">
        <f t="shared" si="28"/>
        <v>1</v>
      </c>
      <c r="BX72" s="6" t="b">
        <f t="shared" si="29"/>
        <v>0</v>
      </c>
      <c r="BY72" s="82">
        <v>1</v>
      </c>
    </row>
    <row r="73" spans="1:77" s="12" customFormat="1" ht="54" x14ac:dyDescent="0.15">
      <c r="A73" s="39">
        <v>72</v>
      </c>
      <c r="B73" s="41" t="s">
        <v>28299</v>
      </c>
      <c r="C73" s="41" t="s">
        <v>30019</v>
      </c>
      <c r="D73" s="82" t="s">
        <v>62</v>
      </c>
      <c r="E73" s="82" t="s">
        <v>3690</v>
      </c>
      <c r="F73" s="82"/>
      <c r="G73" s="82"/>
      <c r="H73" s="82"/>
      <c r="I73" s="82" t="s">
        <v>3691</v>
      </c>
      <c r="J73" s="82"/>
      <c r="K73" s="82"/>
      <c r="L73" s="41" t="s">
        <v>3692</v>
      </c>
      <c r="M73" s="41" t="s">
        <v>3661</v>
      </c>
      <c r="N73" s="39"/>
      <c r="O73" s="39"/>
      <c r="P73" s="39" t="s">
        <v>67</v>
      </c>
      <c r="Q73" s="39" t="s">
        <v>68</v>
      </c>
      <c r="R73" s="39"/>
      <c r="S73" s="39"/>
      <c r="T73" s="39"/>
      <c r="U73" s="39"/>
      <c r="V73" s="39"/>
      <c r="W73" s="39" t="s">
        <v>3693</v>
      </c>
      <c r="X73" s="39" t="s">
        <v>3694</v>
      </c>
      <c r="Y73" s="39"/>
      <c r="Z73" s="39" t="s">
        <v>3695</v>
      </c>
      <c r="AA73" s="39" t="s">
        <v>3696</v>
      </c>
      <c r="AB73" s="39" t="s">
        <v>3697</v>
      </c>
      <c r="AC73" s="39"/>
      <c r="AD73" s="39"/>
      <c r="AE73" s="39" t="s">
        <v>3698</v>
      </c>
      <c r="AF73" s="39" t="s">
        <v>3699</v>
      </c>
      <c r="AG73" s="39"/>
      <c r="AH73" s="39">
        <v>63</v>
      </c>
      <c r="AI73" s="39">
        <v>0</v>
      </c>
      <c r="AJ73" s="39">
        <v>0</v>
      </c>
      <c r="AK73" s="39">
        <v>8</v>
      </c>
      <c r="AL73" s="39">
        <v>8</v>
      </c>
      <c r="AM73" s="39" t="s">
        <v>3669</v>
      </c>
      <c r="AN73" s="39" t="s">
        <v>77</v>
      </c>
      <c r="AO73" s="39" t="s">
        <v>3670</v>
      </c>
      <c r="AP73" s="39" t="s">
        <v>3671</v>
      </c>
      <c r="AQ73" s="39" t="s">
        <v>3672</v>
      </c>
      <c r="AR73" s="39"/>
      <c r="AS73" s="39" t="s">
        <v>3673</v>
      </c>
      <c r="AT73" s="39" t="s">
        <v>3674</v>
      </c>
      <c r="AU73" s="39" t="s">
        <v>2677</v>
      </c>
      <c r="AV73" s="39">
        <v>2016</v>
      </c>
      <c r="AW73" s="39">
        <v>67</v>
      </c>
      <c r="AX73" s="39">
        <v>1</v>
      </c>
      <c r="AY73" s="39"/>
      <c r="AZ73" s="39"/>
      <c r="BA73" s="39"/>
      <c r="BB73" s="39"/>
      <c r="BC73" s="39">
        <v>315</v>
      </c>
      <c r="BD73" s="39">
        <v>326</v>
      </c>
      <c r="BE73" s="39"/>
      <c r="BF73" s="39" t="s">
        <v>3700</v>
      </c>
      <c r="BG73" s="39"/>
      <c r="BH73" s="39">
        <v>12</v>
      </c>
      <c r="BI73" s="39" t="s">
        <v>577</v>
      </c>
      <c r="BJ73" s="39" t="s">
        <v>577</v>
      </c>
      <c r="BK73" s="39" t="s">
        <v>3676</v>
      </c>
      <c r="BL73" s="39" t="s">
        <v>3701</v>
      </c>
      <c r="BM73" s="39"/>
      <c r="BN73" s="39" t="str">
        <f t="shared" si="20"/>
        <v>Zhang, HS (reprint author), Nanjing Agr Univ, State Key Lab Crop Genet &amp; Germplasm Enhancement, Nanjing 210095, Jiangsu, Peoples R China.</v>
      </c>
      <c r="BO73" s="39" t="b">
        <f t="shared" si="21"/>
        <v>0</v>
      </c>
      <c r="BP73" s="39" t="b">
        <f t="shared" si="22"/>
        <v>0</v>
      </c>
      <c r="BQ73" s="39" t="b">
        <f t="shared" si="23"/>
        <v>0</v>
      </c>
      <c r="BR73" s="39" t="b">
        <f t="shared" si="24"/>
        <v>0</v>
      </c>
      <c r="BS73" s="39" t="b">
        <f t="shared" si="25"/>
        <v>0</v>
      </c>
      <c r="BT73" s="54" t="str">
        <f t="shared" si="26"/>
        <v>0022-0957</v>
      </c>
      <c r="BU73" s="54">
        <v>6.3120000000000003</v>
      </c>
      <c r="BV73" s="6" t="b">
        <f t="shared" si="27"/>
        <v>0</v>
      </c>
      <c r="BW73" s="6">
        <f t="shared" si="28"/>
        <v>1</v>
      </c>
      <c r="BX73" s="6" t="b">
        <f t="shared" si="29"/>
        <v>0</v>
      </c>
      <c r="BY73" s="82">
        <v>1</v>
      </c>
    </row>
    <row r="74" spans="1:77" s="12" customFormat="1" ht="54" x14ac:dyDescent="0.15">
      <c r="A74" s="39">
        <v>73</v>
      </c>
      <c r="B74" s="41" t="s">
        <v>28299</v>
      </c>
      <c r="C74" s="41" t="s">
        <v>28420</v>
      </c>
      <c r="D74" s="82" t="s">
        <v>62</v>
      </c>
      <c r="E74" s="82" t="s">
        <v>638</v>
      </c>
      <c r="F74" s="82"/>
      <c r="G74" s="82"/>
      <c r="H74" s="82"/>
      <c r="I74" s="82" t="s">
        <v>639</v>
      </c>
      <c r="J74" s="82"/>
      <c r="K74" s="82"/>
      <c r="L74" s="41" t="s">
        <v>640</v>
      </c>
      <c r="M74" s="41" t="s">
        <v>596</v>
      </c>
      <c r="N74" s="39"/>
      <c r="O74" s="39"/>
      <c r="P74" s="39" t="s">
        <v>67</v>
      </c>
      <c r="Q74" s="39" t="s">
        <v>68</v>
      </c>
      <c r="R74" s="39"/>
      <c r="S74" s="39"/>
      <c r="T74" s="39"/>
      <c r="U74" s="39"/>
      <c r="V74" s="39"/>
      <c r="W74" s="39"/>
      <c r="X74" s="39" t="s">
        <v>641</v>
      </c>
      <c r="Y74" s="39"/>
      <c r="Z74" s="39" t="s">
        <v>642</v>
      </c>
      <c r="AA74" s="39" t="s">
        <v>643</v>
      </c>
      <c r="AB74" s="39" t="s">
        <v>644</v>
      </c>
      <c r="AC74" s="39"/>
      <c r="AD74" s="39"/>
      <c r="AE74" s="39" t="s">
        <v>645</v>
      </c>
      <c r="AF74" s="39" t="s">
        <v>646</v>
      </c>
      <c r="AG74" s="39"/>
      <c r="AH74" s="39">
        <v>71</v>
      </c>
      <c r="AI74" s="39">
        <v>0</v>
      </c>
      <c r="AJ74" s="39">
        <v>0</v>
      </c>
      <c r="AK74" s="39">
        <v>0</v>
      </c>
      <c r="AL74" s="39">
        <v>0</v>
      </c>
      <c r="AM74" s="39" t="s">
        <v>603</v>
      </c>
      <c r="AN74" s="39" t="s">
        <v>604</v>
      </c>
      <c r="AO74" s="39" t="s">
        <v>605</v>
      </c>
      <c r="AP74" s="39" t="s">
        <v>606</v>
      </c>
      <c r="AQ74" s="39"/>
      <c r="AR74" s="39"/>
      <c r="AS74" s="39" t="s">
        <v>607</v>
      </c>
      <c r="AT74" s="39" t="s">
        <v>608</v>
      </c>
      <c r="AU74" s="83">
        <v>42409</v>
      </c>
      <c r="AV74" s="39">
        <v>2016</v>
      </c>
      <c r="AW74" s="39">
        <v>6</v>
      </c>
      <c r="AX74" s="39"/>
      <c r="AY74" s="39"/>
      <c r="AZ74" s="39"/>
      <c r="BA74" s="39"/>
      <c r="BB74" s="39"/>
      <c r="BC74" s="39"/>
      <c r="BD74" s="39"/>
      <c r="BE74" s="39">
        <v>20773</v>
      </c>
      <c r="BF74" s="39" t="s">
        <v>647</v>
      </c>
      <c r="BG74" s="39"/>
      <c r="BH74" s="39">
        <v>13</v>
      </c>
      <c r="BI74" s="39" t="s">
        <v>610</v>
      </c>
      <c r="BJ74" s="39" t="s">
        <v>611</v>
      </c>
      <c r="BK74" s="39" t="s">
        <v>648</v>
      </c>
      <c r="BL74" s="39" t="s">
        <v>649</v>
      </c>
      <c r="BM74" s="39">
        <v>26856318</v>
      </c>
      <c r="BN74" s="39" t="str">
        <f t="shared" si="20"/>
        <v>Zhang, TZ (reprint author), Nanjing Agr Univ, Cotton Res Inst, Natl Key Lab Crop Genet &amp; Germplasm Enhancement, Nanjing 210095, Jiangsu, Peoples R China.; Chen, GY (reprint author), Shanghai Jiao Tong Univ, Key Lab Urban South, Minist Agr, Sch Agr &amp; Biol, Shanghai 200030, Peoples R China.</v>
      </c>
      <c r="BO74" s="39" t="b">
        <f t="shared" si="21"/>
        <v>0</v>
      </c>
      <c r="BP74" s="39" t="b">
        <f t="shared" si="22"/>
        <v>0</v>
      </c>
      <c r="BQ74" s="39" t="b">
        <f t="shared" si="23"/>
        <v>0</v>
      </c>
      <c r="BR74" s="39" t="b">
        <f t="shared" si="24"/>
        <v>0</v>
      </c>
      <c r="BS74" s="39" t="b">
        <f t="shared" si="25"/>
        <v>0</v>
      </c>
      <c r="BT74" s="54" t="str">
        <f t="shared" si="26"/>
        <v>2045-2322</v>
      </c>
      <c r="BU74" s="54">
        <v>5.5970000000000004</v>
      </c>
      <c r="BV74" s="6" t="b">
        <f t="shared" si="27"/>
        <v>0</v>
      </c>
      <c r="BW74" s="6">
        <f t="shared" si="28"/>
        <v>1</v>
      </c>
      <c r="BX74" s="6" t="b">
        <f t="shared" si="29"/>
        <v>0</v>
      </c>
      <c r="BY74" s="82">
        <v>1</v>
      </c>
    </row>
    <row r="75" spans="1:77" s="12" customFormat="1" ht="27" x14ac:dyDescent="0.15">
      <c r="A75" s="39">
        <v>74</v>
      </c>
      <c r="B75" s="41" t="s">
        <v>28299</v>
      </c>
      <c r="C75" s="41" t="s">
        <v>28420</v>
      </c>
      <c r="D75" s="82" t="s">
        <v>62</v>
      </c>
      <c r="E75" s="82" t="s">
        <v>3099</v>
      </c>
      <c r="F75" s="82"/>
      <c r="G75" s="82"/>
      <c r="H75" s="82"/>
      <c r="I75" s="82" t="s">
        <v>3100</v>
      </c>
      <c r="J75" s="82"/>
      <c r="K75" s="82"/>
      <c r="L75" s="41" t="s">
        <v>3101</v>
      </c>
      <c r="M75" s="41" t="s">
        <v>3102</v>
      </c>
      <c r="N75" s="39"/>
      <c r="O75" s="39"/>
      <c r="P75" s="39" t="s">
        <v>67</v>
      </c>
      <c r="Q75" s="39" t="s">
        <v>68</v>
      </c>
      <c r="R75" s="39"/>
      <c r="S75" s="39"/>
      <c r="T75" s="39"/>
      <c r="U75" s="39"/>
      <c r="V75" s="39"/>
      <c r="W75" s="39"/>
      <c r="X75" s="39" t="s">
        <v>3103</v>
      </c>
      <c r="Y75" s="39"/>
      <c r="Z75" s="39" t="s">
        <v>3104</v>
      </c>
      <c r="AA75" s="39" t="s">
        <v>3105</v>
      </c>
      <c r="AB75" s="39" t="s">
        <v>3106</v>
      </c>
      <c r="AC75" s="39"/>
      <c r="AD75" s="39"/>
      <c r="AE75" s="39" t="s">
        <v>3107</v>
      </c>
      <c r="AF75" s="39" t="s">
        <v>3108</v>
      </c>
      <c r="AG75" s="39"/>
      <c r="AH75" s="39">
        <v>41</v>
      </c>
      <c r="AI75" s="39">
        <v>0</v>
      </c>
      <c r="AJ75" s="39">
        <v>0</v>
      </c>
      <c r="AK75" s="39">
        <v>2</v>
      </c>
      <c r="AL75" s="39">
        <v>2</v>
      </c>
      <c r="AM75" s="39" t="s">
        <v>603</v>
      </c>
      <c r="AN75" s="39" t="s">
        <v>604</v>
      </c>
      <c r="AO75" s="39" t="s">
        <v>605</v>
      </c>
      <c r="AP75" s="39" t="s">
        <v>30089</v>
      </c>
      <c r="AQ75" s="39"/>
      <c r="AR75" s="39"/>
      <c r="AS75" s="39" t="s">
        <v>3110</v>
      </c>
      <c r="AT75" s="39" t="s">
        <v>3111</v>
      </c>
      <c r="AU75" s="39" t="s">
        <v>2677</v>
      </c>
      <c r="AV75" s="39">
        <v>2016</v>
      </c>
      <c r="AW75" s="39">
        <v>7</v>
      </c>
      <c r="AX75" s="39"/>
      <c r="AY75" s="39"/>
      <c r="AZ75" s="39"/>
      <c r="BA75" s="39"/>
      <c r="BB75" s="39"/>
      <c r="BC75" s="39"/>
      <c r="BD75" s="39"/>
      <c r="BE75" s="39">
        <v>10456</v>
      </c>
      <c r="BF75" s="39" t="s">
        <v>3112</v>
      </c>
      <c r="BG75" s="39"/>
      <c r="BH75" s="39">
        <v>9</v>
      </c>
      <c r="BI75" s="39" t="s">
        <v>610</v>
      </c>
      <c r="BJ75" s="39" t="s">
        <v>611</v>
      </c>
      <c r="BK75" s="39" t="s">
        <v>3113</v>
      </c>
      <c r="BL75" s="39" t="s">
        <v>3114</v>
      </c>
      <c r="BM75" s="39">
        <v>26795254</v>
      </c>
      <c r="BN75" s="39" t="str">
        <f t="shared" si="20"/>
        <v>Zhang, TZ (reprint author), Nanjing Agr Univ, State Key Lab Crop Genet &amp; Germplasm Enhancement, Cotton Hybrid R&amp;D Engn Ctr, Minist Educ, Nanjing 210095, Jiangsu, Peoples R China.; Chen, XY (reprint author), Chinese Acad Sci, Natl Key Lab Plant Mol Genet, Natl Plant Gene Res Ctr, Inst Plant Physiol &amp; Ecol,Shanghai Inst Biol Sci, Shanghai 200032, Peoples R China.</v>
      </c>
      <c r="BO75" s="39" t="b">
        <f t="shared" si="21"/>
        <v>0</v>
      </c>
      <c r="BP75" s="39" t="b">
        <f t="shared" si="22"/>
        <v>0</v>
      </c>
      <c r="BQ75" s="39" t="b">
        <f t="shared" si="23"/>
        <v>0</v>
      </c>
      <c r="BR75" s="39" t="b">
        <f t="shared" si="24"/>
        <v>0</v>
      </c>
      <c r="BS75" s="39" t="b">
        <f t="shared" si="25"/>
        <v>0</v>
      </c>
      <c r="BT75" s="54" t="str">
        <f t="shared" si="26"/>
        <v>2041-1723</v>
      </c>
      <c r="BU75" s="54">
        <v>11.47</v>
      </c>
      <c r="BV75" s="6">
        <f t="shared" si="27"/>
        <v>1</v>
      </c>
      <c r="BW75" s="6">
        <f t="shared" si="28"/>
        <v>1</v>
      </c>
      <c r="BX75" s="6" t="b">
        <f t="shared" si="29"/>
        <v>0</v>
      </c>
      <c r="BY75" s="82">
        <v>1</v>
      </c>
    </row>
    <row r="76" spans="1:77" s="12" customFormat="1" ht="40.5" x14ac:dyDescent="0.15">
      <c r="A76" s="39">
        <v>75</v>
      </c>
      <c r="B76" s="41" t="s">
        <v>28299</v>
      </c>
      <c r="C76" s="41" t="s">
        <v>30022</v>
      </c>
      <c r="D76" s="82" t="s">
        <v>62</v>
      </c>
      <c r="E76" s="82" t="s">
        <v>2068</v>
      </c>
      <c r="F76" s="82"/>
      <c r="G76" s="82"/>
      <c r="H76" s="82"/>
      <c r="I76" s="82" t="s">
        <v>2069</v>
      </c>
      <c r="J76" s="82"/>
      <c r="K76" s="82"/>
      <c r="L76" s="41" t="s">
        <v>2070</v>
      </c>
      <c r="M76" s="41" t="s">
        <v>596</v>
      </c>
      <c r="N76" s="39"/>
      <c r="O76" s="39"/>
      <c r="P76" s="39" t="s">
        <v>67</v>
      </c>
      <c r="Q76" s="39" t="s">
        <v>68</v>
      </c>
      <c r="R76" s="39"/>
      <c r="S76" s="39"/>
      <c r="T76" s="39"/>
      <c r="U76" s="39"/>
      <c r="V76" s="39"/>
      <c r="W76" s="39"/>
      <c r="X76" s="39" t="s">
        <v>2071</v>
      </c>
      <c r="Y76" s="39"/>
      <c r="Z76" s="39" t="s">
        <v>2072</v>
      </c>
      <c r="AA76" s="39" t="s">
        <v>2073</v>
      </c>
      <c r="AB76" s="39" t="s">
        <v>2074</v>
      </c>
      <c r="AC76" s="39"/>
      <c r="AD76" s="39"/>
      <c r="AE76" s="39" t="s">
        <v>2075</v>
      </c>
      <c r="AF76" s="39" t="s">
        <v>2076</v>
      </c>
      <c r="AG76" s="39"/>
      <c r="AH76" s="39">
        <v>28</v>
      </c>
      <c r="AI76" s="39">
        <v>0</v>
      </c>
      <c r="AJ76" s="39">
        <v>0</v>
      </c>
      <c r="AK76" s="39">
        <v>5</v>
      </c>
      <c r="AL76" s="39">
        <v>5</v>
      </c>
      <c r="AM76" s="39" t="s">
        <v>603</v>
      </c>
      <c r="AN76" s="39" t="s">
        <v>604</v>
      </c>
      <c r="AO76" s="39" t="s">
        <v>605</v>
      </c>
      <c r="AP76" s="39" t="s">
        <v>606</v>
      </c>
      <c r="AQ76" s="39"/>
      <c r="AR76" s="39"/>
      <c r="AS76" s="39" t="s">
        <v>607</v>
      </c>
      <c r="AT76" s="39" t="s">
        <v>608</v>
      </c>
      <c r="AU76" s="83">
        <v>42389</v>
      </c>
      <c r="AV76" s="39">
        <v>2016</v>
      </c>
      <c r="AW76" s="39">
        <v>6</v>
      </c>
      <c r="AX76" s="39"/>
      <c r="AY76" s="39"/>
      <c r="AZ76" s="39"/>
      <c r="BA76" s="39"/>
      <c r="BB76" s="39"/>
      <c r="BC76" s="39"/>
      <c r="BD76" s="39"/>
      <c r="BE76" s="39">
        <v>19444</v>
      </c>
      <c r="BF76" s="39" t="s">
        <v>2077</v>
      </c>
      <c r="BG76" s="39"/>
      <c r="BH76" s="39">
        <v>10</v>
      </c>
      <c r="BI76" s="39" t="s">
        <v>610</v>
      </c>
      <c r="BJ76" s="39" t="s">
        <v>611</v>
      </c>
      <c r="BK76" s="39" t="s">
        <v>2078</v>
      </c>
      <c r="BL76" s="39" t="s">
        <v>2079</v>
      </c>
      <c r="BM76" s="39">
        <v>26787347</v>
      </c>
      <c r="BN76" s="39" t="str">
        <f t="shared" si="20"/>
        <v>Zhang, YM (reprint author), Nanjing Agr Univ, State Key Lab Crop Genet &amp; Germplasm Enhancement, Nanjing 210095, Jiangsu, Peoples R China.</v>
      </c>
      <c r="BO76" s="39" t="b">
        <f t="shared" si="21"/>
        <v>0</v>
      </c>
      <c r="BP76" s="39" t="b">
        <f t="shared" si="22"/>
        <v>0</v>
      </c>
      <c r="BQ76" s="39" t="b">
        <f t="shared" si="23"/>
        <v>0</v>
      </c>
      <c r="BR76" s="39" t="b">
        <f t="shared" si="24"/>
        <v>0</v>
      </c>
      <c r="BS76" s="39" t="b">
        <f t="shared" si="25"/>
        <v>0</v>
      </c>
      <c r="BT76" s="54" t="str">
        <f t="shared" si="26"/>
        <v>2045-2322</v>
      </c>
      <c r="BU76" s="54">
        <v>5.5970000000000004</v>
      </c>
      <c r="BV76" s="6" t="b">
        <f t="shared" si="27"/>
        <v>0</v>
      </c>
      <c r="BW76" s="6">
        <f t="shared" si="28"/>
        <v>1</v>
      </c>
      <c r="BX76" s="6" t="b">
        <f t="shared" si="29"/>
        <v>0</v>
      </c>
      <c r="BY76" s="82">
        <v>1</v>
      </c>
    </row>
    <row r="77" spans="1:77" s="12" customFormat="1" ht="40.5" x14ac:dyDescent="0.15">
      <c r="A77" s="39">
        <v>76</v>
      </c>
      <c r="B77" s="41" t="s">
        <v>28299</v>
      </c>
      <c r="C77" s="41" t="s">
        <v>30027</v>
      </c>
      <c r="D77" s="82" t="s">
        <v>62</v>
      </c>
      <c r="E77" s="82" t="s">
        <v>1357</v>
      </c>
      <c r="F77" s="82"/>
      <c r="G77" s="82"/>
      <c r="H77" s="82"/>
      <c r="I77" s="82" t="s">
        <v>1358</v>
      </c>
      <c r="J77" s="82"/>
      <c r="K77" s="82"/>
      <c r="L77" s="41" t="s">
        <v>1359</v>
      </c>
      <c r="M77" s="41" t="s">
        <v>1341</v>
      </c>
      <c r="N77" s="39"/>
      <c r="O77" s="39"/>
      <c r="P77" s="39" t="s">
        <v>67</v>
      </c>
      <c r="Q77" s="39" t="s">
        <v>68</v>
      </c>
      <c r="R77" s="39"/>
      <c r="S77" s="39"/>
      <c r="T77" s="39"/>
      <c r="U77" s="39"/>
      <c r="V77" s="39"/>
      <c r="W77" s="39" t="s">
        <v>1360</v>
      </c>
      <c r="X77" s="39" t="s">
        <v>1361</v>
      </c>
      <c r="Y77" s="39"/>
      <c r="Z77" s="39" t="s">
        <v>1362</v>
      </c>
      <c r="AA77" s="39" t="s">
        <v>1363</v>
      </c>
      <c r="AB77" s="39" t="s">
        <v>1364</v>
      </c>
      <c r="AC77" s="39"/>
      <c r="AD77" s="39"/>
      <c r="AE77" s="39" t="s">
        <v>1365</v>
      </c>
      <c r="AF77" s="39" t="s">
        <v>1366</v>
      </c>
      <c r="AG77" s="39"/>
      <c r="AH77" s="39">
        <v>67</v>
      </c>
      <c r="AI77" s="39">
        <v>0</v>
      </c>
      <c r="AJ77" s="39">
        <v>0</v>
      </c>
      <c r="AK77" s="39">
        <v>0</v>
      </c>
      <c r="AL77" s="39">
        <v>0</v>
      </c>
      <c r="AM77" s="39" t="s">
        <v>358</v>
      </c>
      <c r="AN77" s="39" t="s">
        <v>359</v>
      </c>
      <c r="AO77" s="39" t="s">
        <v>360</v>
      </c>
      <c r="AP77" s="39" t="s">
        <v>1349</v>
      </c>
      <c r="AQ77" s="39" t="s">
        <v>1350</v>
      </c>
      <c r="AR77" s="39"/>
      <c r="AS77" s="39" t="s">
        <v>1341</v>
      </c>
      <c r="AT77" s="39" t="s">
        <v>1351</v>
      </c>
      <c r="AU77" s="39" t="s">
        <v>866</v>
      </c>
      <c r="AV77" s="39">
        <v>2016</v>
      </c>
      <c r="AW77" s="39">
        <v>135</v>
      </c>
      <c r="AX77" s="39">
        <v>1</v>
      </c>
      <c r="AY77" s="39"/>
      <c r="AZ77" s="39"/>
      <c r="BA77" s="39"/>
      <c r="BB77" s="39"/>
      <c r="BC77" s="39">
        <v>90</v>
      </c>
      <c r="BD77" s="39">
        <v>101</v>
      </c>
      <c r="BE77" s="39"/>
      <c r="BF77" s="39" t="s">
        <v>1367</v>
      </c>
      <c r="BG77" s="39"/>
      <c r="BH77" s="39">
        <v>12</v>
      </c>
      <c r="BI77" s="39" t="s">
        <v>1353</v>
      </c>
      <c r="BJ77" s="39" t="s">
        <v>1354</v>
      </c>
      <c r="BK77" s="39" t="s">
        <v>1355</v>
      </c>
      <c r="BL77" s="39" t="s">
        <v>1368</v>
      </c>
      <c r="BM77" s="39"/>
      <c r="BN77" s="39" t="str">
        <f t="shared" si="20"/>
        <v>Zhou, BL (reprint author), Nanjing Agr Univ, State Key Lab Crop Genet &amp; Germplasm Enhancement, MOE Hybrid Cotton R&amp;D Engn Res Ctr, Nanjing 210095, Jiangsu, Peoples R China.</v>
      </c>
      <c r="BO77" s="39" t="b">
        <f t="shared" si="21"/>
        <v>0</v>
      </c>
      <c r="BP77" s="39" t="b">
        <f t="shared" si="22"/>
        <v>0</v>
      </c>
      <c r="BQ77" s="39" t="b">
        <f t="shared" si="23"/>
        <v>0</v>
      </c>
      <c r="BR77" s="39" t="b">
        <f t="shared" si="24"/>
        <v>0</v>
      </c>
      <c r="BS77" s="39" t="b">
        <f t="shared" si="25"/>
        <v>0</v>
      </c>
      <c r="BT77" s="54" t="str">
        <f t="shared" si="26"/>
        <v>0179-9541</v>
      </c>
      <c r="BU77" s="54">
        <v>1.486</v>
      </c>
      <c r="BV77" s="6" t="b">
        <f t="shared" si="27"/>
        <v>0</v>
      </c>
      <c r="BW77" s="6" t="b">
        <f t="shared" si="28"/>
        <v>0</v>
      </c>
      <c r="BX77" s="6">
        <f t="shared" si="29"/>
        <v>1</v>
      </c>
      <c r="BY77" s="82">
        <v>1</v>
      </c>
    </row>
    <row r="78" spans="1:77" s="12" customFormat="1" ht="27" x14ac:dyDescent="0.15">
      <c r="A78" s="39">
        <v>77</v>
      </c>
      <c r="B78" s="41" t="s">
        <v>28249</v>
      </c>
      <c r="C78" s="41" t="s">
        <v>29936</v>
      </c>
      <c r="D78" s="82" t="s">
        <v>62</v>
      </c>
      <c r="E78" s="82" t="s">
        <v>2025</v>
      </c>
      <c r="F78" s="82"/>
      <c r="G78" s="82"/>
      <c r="H78" s="82"/>
      <c r="I78" s="82" t="s">
        <v>2026</v>
      </c>
      <c r="J78" s="82"/>
      <c r="K78" s="82"/>
      <c r="L78" s="41" t="s">
        <v>2027</v>
      </c>
      <c r="M78" s="41" t="s">
        <v>563</v>
      </c>
      <c r="N78" s="39"/>
      <c r="O78" s="39"/>
      <c r="P78" s="39" t="s">
        <v>67</v>
      </c>
      <c r="Q78" s="39" t="s">
        <v>68</v>
      </c>
      <c r="R78" s="39"/>
      <c r="S78" s="39"/>
      <c r="T78" s="39"/>
      <c r="U78" s="39"/>
      <c r="V78" s="39"/>
      <c r="W78" s="39" t="s">
        <v>2028</v>
      </c>
      <c r="X78" s="39" t="s">
        <v>2029</v>
      </c>
      <c r="Y78" s="39"/>
      <c r="Z78" s="39" t="s">
        <v>2030</v>
      </c>
      <c r="AA78" s="39" t="s">
        <v>2031</v>
      </c>
      <c r="AB78" s="39" t="s">
        <v>2032</v>
      </c>
      <c r="AC78" s="39"/>
      <c r="AD78" s="39"/>
      <c r="AE78" s="39" t="s">
        <v>2033</v>
      </c>
      <c r="AF78" s="39" t="s">
        <v>2034</v>
      </c>
      <c r="AG78" s="39"/>
      <c r="AH78" s="39">
        <v>50</v>
      </c>
      <c r="AI78" s="39">
        <v>0</v>
      </c>
      <c r="AJ78" s="39">
        <v>0</v>
      </c>
      <c r="AK78" s="39">
        <v>1</v>
      </c>
      <c r="AL78" s="39">
        <v>1</v>
      </c>
      <c r="AM78" s="39" t="s">
        <v>571</v>
      </c>
      <c r="AN78" s="39" t="s">
        <v>537</v>
      </c>
      <c r="AO78" s="39" t="s">
        <v>572</v>
      </c>
      <c r="AP78" s="39" t="s">
        <v>573</v>
      </c>
      <c r="AQ78" s="39"/>
      <c r="AR78" s="39"/>
      <c r="AS78" s="39" t="s">
        <v>574</v>
      </c>
      <c r="AT78" s="39" t="s">
        <v>575</v>
      </c>
      <c r="AU78" s="83">
        <v>42391</v>
      </c>
      <c r="AV78" s="39">
        <v>2016</v>
      </c>
      <c r="AW78" s="39">
        <v>7</v>
      </c>
      <c r="AX78" s="39"/>
      <c r="AY78" s="39"/>
      <c r="AZ78" s="39"/>
      <c r="BA78" s="39"/>
      <c r="BB78" s="39"/>
      <c r="BC78" s="39"/>
      <c r="BD78" s="39"/>
      <c r="BE78" s="39">
        <v>13</v>
      </c>
      <c r="BF78" s="39" t="s">
        <v>2035</v>
      </c>
      <c r="BG78" s="39"/>
      <c r="BH78" s="39">
        <v>12</v>
      </c>
      <c r="BI78" s="39" t="s">
        <v>577</v>
      </c>
      <c r="BJ78" s="39" t="s">
        <v>577</v>
      </c>
      <c r="BK78" s="39" t="s">
        <v>2036</v>
      </c>
      <c r="BL78" s="39" t="s">
        <v>2037</v>
      </c>
      <c r="BM78" s="39">
        <v>26834777</v>
      </c>
      <c r="BN78" s="39" t="str">
        <f t="shared" si="20"/>
        <v>Zhou, ZG; Meng, YL (reprint author), Nanjing Agr Univ, Coll Agr, Dept Agron, Key Lab Crop Physiol &amp; Ecol, Nanjing, Jiangsu, Peoples R China.</v>
      </c>
      <c r="BO78" s="39" t="b">
        <f t="shared" si="21"/>
        <v>0</v>
      </c>
      <c r="BP78" s="39" t="b">
        <f t="shared" si="22"/>
        <v>0</v>
      </c>
      <c r="BQ78" s="39" t="b">
        <f t="shared" si="23"/>
        <v>0</v>
      </c>
      <c r="BR78" s="39" t="str">
        <f t="shared" si="24"/>
        <v>农学院</v>
      </c>
      <c r="BS78" s="39" t="b">
        <f t="shared" si="25"/>
        <v>0</v>
      </c>
      <c r="BT78" s="54" t="str">
        <f t="shared" si="26"/>
        <v>1664-462X</v>
      </c>
      <c r="BU78" s="54">
        <v>3.99</v>
      </c>
      <c r="BV78" s="6" t="b">
        <f t="shared" si="27"/>
        <v>0</v>
      </c>
      <c r="BW78" s="6" t="b">
        <f t="shared" si="28"/>
        <v>0</v>
      </c>
      <c r="BX78" s="6" t="b">
        <f t="shared" si="29"/>
        <v>0</v>
      </c>
      <c r="BY78" s="82">
        <v>1</v>
      </c>
    </row>
    <row r="79" spans="1:77" s="12" customFormat="1" ht="40.5" x14ac:dyDescent="0.15">
      <c r="A79" s="39">
        <v>78</v>
      </c>
      <c r="B79" s="41" t="s">
        <v>28299</v>
      </c>
      <c r="C79" s="41" t="s">
        <v>29936</v>
      </c>
      <c r="D79" s="82" t="s">
        <v>62</v>
      </c>
      <c r="E79" s="82" t="s">
        <v>4041</v>
      </c>
      <c r="F79" s="82"/>
      <c r="G79" s="82"/>
      <c r="H79" s="82"/>
      <c r="I79" s="82" t="s">
        <v>4042</v>
      </c>
      <c r="J79" s="82"/>
      <c r="K79" s="82"/>
      <c r="L79" s="41" t="s">
        <v>30028</v>
      </c>
      <c r="M79" s="41" t="s">
        <v>4044</v>
      </c>
      <c r="N79" s="39"/>
      <c r="O79" s="39"/>
      <c r="P79" s="39" t="s">
        <v>67</v>
      </c>
      <c r="Q79" s="39" t="s">
        <v>68</v>
      </c>
      <c r="R79" s="39"/>
      <c r="S79" s="39"/>
      <c r="T79" s="39"/>
      <c r="U79" s="39"/>
      <c r="V79" s="39"/>
      <c r="W79" s="39" t="s">
        <v>4045</v>
      </c>
      <c r="X79" s="39" t="s">
        <v>4046</v>
      </c>
      <c r="Y79" s="39"/>
      <c r="Z79" s="39" t="s">
        <v>4047</v>
      </c>
      <c r="AA79" s="39" t="s">
        <v>4048</v>
      </c>
      <c r="AB79" s="39" t="s">
        <v>4049</v>
      </c>
      <c r="AC79" s="39"/>
      <c r="AD79" s="39"/>
      <c r="AE79" s="39" t="s">
        <v>4050</v>
      </c>
      <c r="AF79" s="39" t="s">
        <v>4051</v>
      </c>
      <c r="AG79" s="39"/>
      <c r="AH79" s="39">
        <v>23</v>
      </c>
      <c r="AI79" s="39">
        <v>0</v>
      </c>
      <c r="AJ79" s="39">
        <v>0</v>
      </c>
      <c r="AK79" s="39">
        <v>15</v>
      </c>
      <c r="AL79" s="39">
        <v>15</v>
      </c>
      <c r="AM79" s="39" t="s">
        <v>4052</v>
      </c>
      <c r="AN79" s="39" t="s">
        <v>4053</v>
      </c>
      <c r="AO79" s="39" t="s">
        <v>4054</v>
      </c>
      <c r="AP79" s="39" t="s">
        <v>30082</v>
      </c>
      <c r="AQ79" s="39" t="s">
        <v>4056</v>
      </c>
      <c r="AR79" s="39"/>
      <c r="AS79" s="39" t="s">
        <v>4057</v>
      </c>
      <c r="AT79" s="39" t="s">
        <v>4058</v>
      </c>
      <c r="AU79" s="39" t="s">
        <v>2677</v>
      </c>
      <c r="AV79" s="39">
        <v>2016</v>
      </c>
      <c r="AW79" s="39">
        <v>10</v>
      </c>
      <c r="AX79" s="39">
        <v>1</v>
      </c>
      <c r="AY79" s="39"/>
      <c r="AZ79" s="39"/>
      <c r="BA79" s="39"/>
      <c r="BB79" s="39"/>
      <c r="BC79" s="39">
        <v>29</v>
      </c>
      <c r="BD79" s="39">
        <v>44</v>
      </c>
      <c r="BE79" s="39"/>
      <c r="BF79" s="39"/>
      <c r="BG79" s="39"/>
      <c r="BH79" s="39">
        <v>16</v>
      </c>
      <c r="BI79" s="39" t="s">
        <v>3995</v>
      </c>
      <c r="BJ79" s="39" t="s">
        <v>473</v>
      </c>
      <c r="BK79" s="39" t="s">
        <v>4059</v>
      </c>
      <c r="BL79" s="39" t="s">
        <v>4060</v>
      </c>
      <c r="BM79" s="39"/>
      <c r="BN79" s="39" t="str">
        <f t="shared" si="20"/>
        <v>Zhou, Z (reprint author), Nanjing Agr Univ, Minist Agr, Key Lab Crop Growth Regulat, Nanjing 210095, Jiangsu, Peoples R China.</v>
      </c>
      <c r="BO79" s="39" t="b">
        <f t="shared" si="21"/>
        <v>0</v>
      </c>
      <c r="BP79" s="39" t="b">
        <f t="shared" si="22"/>
        <v>0</v>
      </c>
      <c r="BQ79" s="39" t="b">
        <f t="shared" si="23"/>
        <v>0</v>
      </c>
      <c r="BR79" s="39" t="b">
        <f t="shared" si="24"/>
        <v>0</v>
      </c>
      <c r="BS79" s="39" t="b">
        <f t="shared" si="25"/>
        <v>0</v>
      </c>
      <c r="BT79" s="54" t="str">
        <f t="shared" si="26"/>
        <v>1735-6814</v>
      </c>
      <c r="BU79" s="54">
        <v>0.76700000000000002</v>
      </c>
      <c r="BV79" s="6" t="b">
        <f t="shared" si="27"/>
        <v>0</v>
      </c>
      <c r="BW79" s="6" t="b">
        <f t="shared" si="28"/>
        <v>0</v>
      </c>
      <c r="BX79" s="6">
        <f t="shared" si="29"/>
        <v>1</v>
      </c>
      <c r="BY79" s="82">
        <v>1</v>
      </c>
    </row>
    <row r="80" spans="1:77" s="12" customFormat="1" ht="27" x14ac:dyDescent="0.15">
      <c r="A80" s="39">
        <v>79</v>
      </c>
      <c r="B80" s="41" t="s">
        <v>28299</v>
      </c>
      <c r="C80" s="41" t="s">
        <v>28481</v>
      </c>
      <c r="D80" s="82" t="s">
        <v>62</v>
      </c>
      <c r="E80" s="82" t="s">
        <v>2889</v>
      </c>
      <c r="F80" s="82"/>
      <c r="G80" s="82"/>
      <c r="H80" s="82"/>
      <c r="I80" s="82" t="s">
        <v>2890</v>
      </c>
      <c r="J80" s="82"/>
      <c r="K80" s="82"/>
      <c r="L80" s="41" t="s">
        <v>30030</v>
      </c>
      <c r="M80" s="41" t="s">
        <v>2892</v>
      </c>
      <c r="N80" s="39"/>
      <c r="O80" s="39"/>
      <c r="P80" s="39" t="s">
        <v>67</v>
      </c>
      <c r="Q80" s="39" t="s">
        <v>68</v>
      </c>
      <c r="R80" s="39"/>
      <c r="S80" s="39"/>
      <c r="T80" s="39"/>
      <c r="U80" s="39"/>
      <c r="V80" s="39"/>
      <c r="W80" s="39" t="s">
        <v>2893</v>
      </c>
      <c r="X80" s="39" t="s">
        <v>2894</v>
      </c>
      <c r="Y80" s="39"/>
      <c r="Z80" s="39" t="s">
        <v>2895</v>
      </c>
      <c r="AA80" s="39" t="s">
        <v>2896</v>
      </c>
      <c r="AB80" s="39" t="s">
        <v>2897</v>
      </c>
      <c r="AC80" s="39"/>
      <c r="AD80" s="39"/>
      <c r="AE80" s="39" t="s">
        <v>2898</v>
      </c>
      <c r="AF80" s="39" t="s">
        <v>2899</v>
      </c>
      <c r="AG80" s="39"/>
      <c r="AH80" s="39">
        <v>36</v>
      </c>
      <c r="AI80" s="39">
        <v>0</v>
      </c>
      <c r="AJ80" s="39">
        <v>0</v>
      </c>
      <c r="AK80" s="39">
        <v>0</v>
      </c>
      <c r="AL80" s="39">
        <v>0</v>
      </c>
      <c r="AM80" s="39" t="s">
        <v>2734</v>
      </c>
      <c r="AN80" s="39" t="s">
        <v>2735</v>
      </c>
      <c r="AO80" s="39" t="s">
        <v>2736</v>
      </c>
      <c r="AP80" s="39" t="s">
        <v>2900</v>
      </c>
      <c r="AQ80" s="39" t="s">
        <v>2901</v>
      </c>
      <c r="AR80" s="39"/>
      <c r="AS80" s="39" t="s">
        <v>2902</v>
      </c>
      <c r="AT80" s="39" t="s">
        <v>2903</v>
      </c>
      <c r="AU80" s="39"/>
      <c r="AV80" s="39">
        <v>2016</v>
      </c>
      <c r="AW80" s="39">
        <v>36</v>
      </c>
      <c r="AX80" s="39">
        <v>1</v>
      </c>
      <c r="AY80" s="39"/>
      <c r="AZ80" s="39"/>
      <c r="BA80" s="39"/>
      <c r="BB80" s="39"/>
      <c r="BC80" s="39">
        <v>48</v>
      </c>
      <c r="BD80" s="39">
        <v>56</v>
      </c>
      <c r="BE80" s="39"/>
      <c r="BF80" s="39" t="s">
        <v>2904</v>
      </c>
      <c r="BG80" s="39"/>
      <c r="BH80" s="39">
        <v>9</v>
      </c>
      <c r="BI80" s="39" t="s">
        <v>2905</v>
      </c>
      <c r="BJ80" s="39" t="s">
        <v>2905</v>
      </c>
      <c r="BK80" s="39" t="s">
        <v>2906</v>
      </c>
      <c r="BL80" s="39" t="s">
        <v>2907</v>
      </c>
      <c r="BM80" s="39"/>
      <c r="BN80" s="39" t="str">
        <f t="shared" si="20"/>
        <v>Zhu, Y (reprint author), Nanjing Agr Univ, Nanjing, Jiangsu, Peoples R China.; Zhu, Y (reprint author), Jiangsu Collaborat Innovat Ctr Technol &amp; Applicat, Nanjing, Jiangsu, Peoples R China.</v>
      </c>
      <c r="BO80" s="39" t="b">
        <f t="shared" si="21"/>
        <v>0</v>
      </c>
      <c r="BP80" s="39" t="b">
        <f t="shared" si="22"/>
        <v>0</v>
      </c>
      <c r="BQ80" s="39" t="b">
        <f t="shared" si="23"/>
        <v>0</v>
      </c>
      <c r="BR80" s="39" t="b">
        <f t="shared" si="24"/>
        <v>0</v>
      </c>
      <c r="BS80" s="39" t="b">
        <f t="shared" si="25"/>
        <v>0</v>
      </c>
      <c r="BT80" s="54" t="str">
        <f t="shared" si="26"/>
        <v>0260-2288</v>
      </c>
      <c r="BU80" s="54">
        <v>0.74</v>
      </c>
      <c r="BV80" s="6" t="b">
        <f t="shared" si="27"/>
        <v>0</v>
      </c>
      <c r="BW80" s="6" t="b">
        <f t="shared" si="28"/>
        <v>0</v>
      </c>
      <c r="BX80" s="6">
        <f t="shared" si="29"/>
        <v>1</v>
      </c>
      <c r="BY80" s="82">
        <v>1</v>
      </c>
    </row>
    <row r="81" spans="1:77" s="12" customFormat="1" ht="54" x14ac:dyDescent="0.15">
      <c r="A81" s="39">
        <v>80</v>
      </c>
      <c r="B81" s="41" t="s">
        <v>30053</v>
      </c>
      <c r="C81" s="41" t="s">
        <v>29975</v>
      </c>
      <c r="D81" s="82" t="s">
        <v>62</v>
      </c>
      <c r="E81" s="82" t="s">
        <v>1468</v>
      </c>
      <c r="F81" s="82"/>
      <c r="G81" s="82"/>
      <c r="H81" s="82"/>
      <c r="I81" s="82" t="s">
        <v>29974</v>
      </c>
      <c r="J81" s="82"/>
      <c r="K81" s="82"/>
      <c r="L81" s="41" t="s">
        <v>1470</v>
      </c>
      <c r="M81" s="41" t="s">
        <v>1471</v>
      </c>
      <c r="N81" s="39"/>
      <c r="O81" s="39"/>
      <c r="P81" s="39" t="s">
        <v>67</v>
      </c>
      <c r="Q81" s="39" t="s">
        <v>68</v>
      </c>
      <c r="R81" s="39"/>
      <c r="S81" s="39"/>
      <c r="T81" s="39"/>
      <c r="U81" s="39"/>
      <c r="V81" s="39"/>
      <c r="W81" s="39" t="s">
        <v>1472</v>
      </c>
      <c r="X81" s="39" t="s">
        <v>1473</v>
      </c>
      <c r="Y81" s="39"/>
      <c r="Z81" s="39" t="s">
        <v>1474</v>
      </c>
      <c r="AA81" s="39" t="s">
        <v>1475</v>
      </c>
      <c r="AB81" s="39" t="s">
        <v>1476</v>
      </c>
      <c r="AC81" s="39"/>
      <c r="AD81" s="39"/>
      <c r="AE81" s="39" t="s">
        <v>1477</v>
      </c>
      <c r="AF81" s="39" t="s">
        <v>1478</v>
      </c>
      <c r="AG81" s="39"/>
      <c r="AH81" s="39">
        <v>77</v>
      </c>
      <c r="AI81" s="39">
        <v>0</v>
      </c>
      <c r="AJ81" s="39">
        <v>0</v>
      </c>
      <c r="AK81" s="39">
        <v>9</v>
      </c>
      <c r="AL81" s="39">
        <v>9</v>
      </c>
      <c r="AM81" s="39" t="s">
        <v>136</v>
      </c>
      <c r="AN81" s="39" t="s">
        <v>77</v>
      </c>
      <c r="AO81" s="39" t="s">
        <v>137</v>
      </c>
      <c r="AP81" s="39" t="s">
        <v>1479</v>
      </c>
      <c r="AQ81" s="39" t="s">
        <v>1480</v>
      </c>
      <c r="AR81" s="39"/>
      <c r="AS81" s="39" t="s">
        <v>1481</v>
      </c>
      <c r="AT81" s="39" t="s">
        <v>1482</v>
      </c>
      <c r="AU81" s="39" t="s">
        <v>866</v>
      </c>
      <c r="AV81" s="39">
        <v>2016</v>
      </c>
      <c r="AW81" s="39">
        <v>122</v>
      </c>
      <c r="AX81" s="39"/>
      <c r="AY81" s="39"/>
      <c r="AZ81" s="39"/>
      <c r="BA81" s="39"/>
      <c r="BB81" s="39"/>
      <c r="BC81" s="39">
        <v>126</v>
      </c>
      <c r="BD81" s="39">
        <v>140</v>
      </c>
      <c r="BE81" s="39"/>
      <c r="BF81" s="39" t="s">
        <v>1483</v>
      </c>
      <c r="BG81" s="39"/>
      <c r="BH81" s="39">
        <v>15</v>
      </c>
      <c r="BI81" s="39" t="s">
        <v>1484</v>
      </c>
      <c r="BJ81" s="39" t="s">
        <v>1485</v>
      </c>
      <c r="BK81" s="39" t="s">
        <v>1486</v>
      </c>
      <c r="BL81" s="39" t="s">
        <v>1487</v>
      </c>
      <c r="BM81" s="39"/>
      <c r="BN81" s="39" t="str">
        <f t="shared" si="20"/>
        <v>Chen, SG (reprint author), Nanjing Agr Univ, Weed Res Lab, Nanjing 210095, Jiangsu, Peoples R China.</v>
      </c>
      <c r="BO81" s="39" t="b">
        <f t="shared" si="21"/>
        <v>0</v>
      </c>
      <c r="BP81" s="39" t="b">
        <f t="shared" si="22"/>
        <v>0</v>
      </c>
      <c r="BQ81" s="39" t="b">
        <f t="shared" si="23"/>
        <v>0</v>
      </c>
      <c r="BR81" s="39" t="b">
        <f t="shared" si="24"/>
        <v>0</v>
      </c>
      <c r="BS81" s="39" t="b">
        <f t="shared" si="25"/>
        <v>0</v>
      </c>
      <c r="BT81" s="54" t="str">
        <f t="shared" si="26"/>
        <v>0098-8472</v>
      </c>
      <c r="BU81" s="54">
        <v>3.746</v>
      </c>
      <c r="BV81" s="6" t="b">
        <f t="shared" si="27"/>
        <v>0</v>
      </c>
      <c r="BW81" s="6" t="b">
        <f t="shared" si="28"/>
        <v>0</v>
      </c>
      <c r="BX81" s="6" t="b">
        <f t="shared" si="29"/>
        <v>0</v>
      </c>
      <c r="BY81" s="82">
        <v>1</v>
      </c>
    </row>
    <row r="82" spans="1:77" s="12" customFormat="1" ht="40.5" x14ac:dyDescent="0.15">
      <c r="A82" s="39">
        <v>81</v>
      </c>
      <c r="B82" s="41" t="s">
        <v>28487</v>
      </c>
      <c r="C82" s="41" t="s">
        <v>29869</v>
      </c>
      <c r="D82" s="82" t="s">
        <v>62</v>
      </c>
      <c r="E82" s="82" t="s">
        <v>1301</v>
      </c>
      <c r="F82" s="82"/>
      <c r="G82" s="82"/>
      <c r="H82" s="82"/>
      <c r="I82" s="82" t="s">
        <v>1302</v>
      </c>
      <c r="J82" s="82"/>
      <c r="K82" s="82"/>
      <c r="L82" s="41" t="s">
        <v>1303</v>
      </c>
      <c r="M82" s="41" t="s">
        <v>1304</v>
      </c>
      <c r="N82" s="39"/>
      <c r="O82" s="39"/>
      <c r="P82" s="39" t="s">
        <v>67</v>
      </c>
      <c r="Q82" s="39" t="s">
        <v>68</v>
      </c>
      <c r="R82" s="39"/>
      <c r="S82" s="39"/>
      <c r="T82" s="39"/>
      <c r="U82" s="39"/>
      <c r="V82" s="39"/>
      <c r="W82" s="39" t="s">
        <v>1305</v>
      </c>
      <c r="X82" s="39" t="s">
        <v>1306</v>
      </c>
      <c r="Y82" s="39"/>
      <c r="Z82" s="39" t="s">
        <v>1307</v>
      </c>
      <c r="AA82" s="39" t="s">
        <v>1308</v>
      </c>
      <c r="AB82" s="39" t="s">
        <v>1309</v>
      </c>
      <c r="AC82" s="39"/>
      <c r="AD82" s="39"/>
      <c r="AE82" s="39" t="s">
        <v>1310</v>
      </c>
      <c r="AF82" s="39" t="s">
        <v>1311</v>
      </c>
      <c r="AG82" s="39"/>
      <c r="AH82" s="39">
        <v>36</v>
      </c>
      <c r="AI82" s="39">
        <v>0</v>
      </c>
      <c r="AJ82" s="39">
        <v>0</v>
      </c>
      <c r="AK82" s="39">
        <v>3</v>
      </c>
      <c r="AL82" s="39">
        <v>3</v>
      </c>
      <c r="AM82" s="39" t="s">
        <v>358</v>
      </c>
      <c r="AN82" s="39" t="s">
        <v>359</v>
      </c>
      <c r="AO82" s="39" t="s">
        <v>360</v>
      </c>
      <c r="AP82" s="39" t="s">
        <v>1312</v>
      </c>
      <c r="AQ82" s="39" t="s">
        <v>1313</v>
      </c>
      <c r="AR82" s="39"/>
      <c r="AS82" s="39" t="s">
        <v>1314</v>
      </c>
      <c r="AT82" s="39" t="s">
        <v>1315</v>
      </c>
      <c r="AU82" s="39" t="s">
        <v>866</v>
      </c>
      <c r="AV82" s="39">
        <v>2016</v>
      </c>
      <c r="AW82" s="39">
        <v>96</v>
      </c>
      <c r="AX82" s="39">
        <v>3</v>
      </c>
      <c r="AY82" s="39"/>
      <c r="AZ82" s="39"/>
      <c r="BA82" s="39"/>
      <c r="BB82" s="39"/>
      <c r="BC82" s="39">
        <v>886</v>
      </c>
      <c r="BD82" s="39">
        <v>892</v>
      </c>
      <c r="BE82" s="39"/>
      <c r="BF82" s="39" t="s">
        <v>1316</v>
      </c>
      <c r="BG82" s="39"/>
      <c r="BH82" s="39">
        <v>7</v>
      </c>
      <c r="BI82" s="39" t="s">
        <v>775</v>
      </c>
      <c r="BJ82" s="39" t="s">
        <v>776</v>
      </c>
      <c r="BK82" s="39" t="s">
        <v>1317</v>
      </c>
      <c r="BL82" s="39" t="s">
        <v>1318</v>
      </c>
      <c r="BM82" s="39">
        <v>25754879</v>
      </c>
      <c r="BN82" s="39" t="str">
        <f t="shared" si="20"/>
        <v>Cui, J (reprint author), Nanjing Agr Univ, Coll Life Sci, Nanjing 210095, Jiangsu, Peoples R China.</v>
      </c>
      <c r="BO82" s="39" t="str">
        <f t="shared" si="21"/>
        <v>生命科学学院</v>
      </c>
      <c r="BP82" s="39" t="b">
        <f t="shared" si="22"/>
        <v>0</v>
      </c>
      <c r="BQ82" s="39" t="b">
        <f t="shared" si="23"/>
        <v>0</v>
      </c>
      <c r="BR82" s="39" t="b">
        <f t="shared" si="24"/>
        <v>0</v>
      </c>
      <c r="BS82" s="39" t="b">
        <f t="shared" si="25"/>
        <v>0</v>
      </c>
      <c r="BT82" s="54" t="str">
        <f t="shared" si="26"/>
        <v>0022-5142</v>
      </c>
      <c r="BU82" s="54">
        <v>1.994</v>
      </c>
      <c r="BV82" s="6" t="b">
        <f t="shared" si="27"/>
        <v>0</v>
      </c>
      <c r="BW82" s="6" t="b">
        <f t="shared" si="28"/>
        <v>0</v>
      </c>
      <c r="BX82" s="6">
        <f t="shared" si="29"/>
        <v>1</v>
      </c>
      <c r="BY82" s="82">
        <v>1</v>
      </c>
    </row>
    <row r="83" spans="1:77" s="12" customFormat="1" ht="40.5" x14ac:dyDescent="0.15">
      <c r="A83" s="39">
        <v>82</v>
      </c>
      <c r="B83" s="41" t="s">
        <v>30053</v>
      </c>
      <c r="C83" s="41" t="s">
        <v>28517</v>
      </c>
      <c r="D83" s="82" t="s">
        <v>62</v>
      </c>
      <c r="E83" s="82" t="s">
        <v>3359</v>
      </c>
      <c r="F83" s="82"/>
      <c r="G83" s="82"/>
      <c r="H83" s="82"/>
      <c r="I83" s="82" t="s">
        <v>3360</v>
      </c>
      <c r="J83" s="82"/>
      <c r="K83" s="82"/>
      <c r="L83" s="41" t="s">
        <v>3361</v>
      </c>
      <c r="M83" s="41" t="s">
        <v>3362</v>
      </c>
      <c r="N83" s="39"/>
      <c r="O83" s="39"/>
      <c r="P83" s="39" t="s">
        <v>67</v>
      </c>
      <c r="Q83" s="39" t="s">
        <v>68</v>
      </c>
      <c r="R83" s="39"/>
      <c r="S83" s="39"/>
      <c r="T83" s="39"/>
      <c r="U83" s="39"/>
      <c r="V83" s="39"/>
      <c r="W83" s="39" t="s">
        <v>3363</v>
      </c>
      <c r="X83" s="39" t="s">
        <v>3364</v>
      </c>
      <c r="Y83" s="39"/>
      <c r="Z83" s="39" t="s">
        <v>3365</v>
      </c>
      <c r="AA83" s="39" t="s">
        <v>3366</v>
      </c>
      <c r="AB83" s="39" t="s">
        <v>3367</v>
      </c>
      <c r="AC83" s="39"/>
      <c r="AD83" s="39"/>
      <c r="AE83" s="39" t="s">
        <v>3368</v>
      </c>
      <c r="AF83" s="39" t="s">
        <v>3369</v>
      </c>
      <c r="AG83" s="39"/>
      <c r="AH83" s="39">
        <v>36</v>
      </c>
      <c r="AI83" s="39">
        <v>0</v>
      </c>
      <c r="AJ83" s="39">
        <v>0</v>
      </c>
      <c r="AK83" s="39">
        <v>3</v>
      </c>
      <c r="AL83" s="39">
        <v>3</v>
      </c>
      <c r="AM83" s="39" t="s">
        <v>213</v>
      </c>
      <c r="AN83" s="39" t="s">
        <v>964</v>
      </c>
      <c r="AO83" s="39" t="s">
        <v>965</v>
      </c>
      <c r="AP83" s="39" t="s">
        <v>3370</v>
      </c>
      <c r="AQ83" s="39" t="s">
        <v>3371</v>
      </c>
      <c r="AR83" s="39"/>
      <c r="AS83" s="39" t="s">
        <v>3372</v>
      </c>
      <c r="AT83" s="39" t="s">
        <v>3373</v>
      </c>
      <c r="AU83" s="39" t="s">
        <v>2677</v>
      </c>
      <c r="AV83" s="39">
        <v>2016</v>
      </c>
      <c r="AW83" s="39">
        <v>109</v>
      </c>
      <c r="AX83" s="39">
        <v>1</v>
      </c>
      <c r="AY83" s="39"/>
      <c r="AZ83" s="39"/>
      <c r="BA83" s="39"/>
      <c r="BB83" s="39"/>
      <c r="BC83" s="39">
        <v>121</v>
      </c>
      <c r="BD83" s="39">
        <v>130</v>
      </c>
      <c r="BE83" s="39"/>
      <c r="BF83" s="39" t="s">
        <v>3374</v>
      </c>
      <c r="BG83" s="39"/>
      <c r="BH83" s="39">
        <v>10</v>
      </c>
      <c r="BI83" s="39" t="s">
        <v>848</v>
      </c>
      <c r="BJ83" s="39" t="s">
        <v>848</v>
      </c>
      <c r="BK83" s="39" t="s">
        <v>3375</v>
      </c>
      <c r="BL83" s="39" t="s">
        <v>3376</v>
      </c>
      <c r="BM83" s="39">
        <v>26584939</v>
      </c>
      <c r="BN83" s="39" t="str">
        <f t="shared" si="20"/>
        <v>Cui, ZL (reprint author), Nanjing Agr Univ, Key Lab Environm Microbiol, Minist Agr, Nanjing 210095, Jiangsu, Peoples R China.</v>
      </c>
      <c r="BO83" s="39" t="b">
        <f t="shared" si="21"/>
        <v>0</v>
      </c>
      <c r="BP83" s="39" t="b">
        <f t="shared" si="22"/>
        <v>0</v>
      </c>
      <c r="BQ83" s="39" t="b">
        <f t="shared" si="23"/>
        <v>0</v>
      </c>
      <c r="BR83" s="39" t="b">
        <f t="shared" si="24"/>
        <v>0</v>
      </c>
      <c r="BS83" s="39" t="b">
        <f t="shared" si="25"/>
        <v>0</v>
      </c>
      <c r="BT83" s="54" t="str">
        <f t="shared" si="26"/>
        <v>0003-6072</v>
      </c>
      <c r="BU83" s="54">
        <v>1.909</v>
      </c>
      <c r="BV83" s="6" t="b">
        <f t="shared" si="27"/>
        <v>0</v>
      </c>
      <c r="BW83" s="6" t="b">
        <f t="shared" si="28"/>
        <v>0</v>
      </c>
      <c r="BX83" s="6">
        <f t="shared" si="29"/>
        <v>1</v>
      </c>
      <c r="BY83" s="82">
        <v>1</v>
      </c>
    </row>
    <row r="84" spans="1:77" s="12" customFormat="1" ht="40.5" x14ac:dyDescent="0.15">
      <c r="A84" s="39">
        <v>83</v>
      </c>
      <c r="B84" s="41" t="s">
        <v>28487</v>
      </c>
      <c r="C84" s="41" t="s">
        <v>29872</v>
      </c>
      <c r="D84" s="82" t="s">
        <v>62</v>
      </c>
      <c r="E84" s="82" t="s">
        <v>2826</v>
      </c>
      <c r="F84" s="82"/>
      <c r="G84" s="82"/>
      <c r="H84" s="82"/>
      <c r="I84" s="82" t="s">
        <v>2827</v>
      </c>
      <c r="J84" s="82"/>
      <c r="K84" s="82"/>
      <c r="L84" s="41" t="s">
        <v>2828</v>
      </c>
      <c r="M84" s="41" t="s">
        <v>1126</v>
      </c>
      <c r="N84" s="39"/>
      <c r="O84" s="39"/>
      <c r="P84" s="39" t="s">
        <v>67</v>
      </c>
      <c r="Q84" s="39" t="s">
        <v>68</v>
      </c>
      <c r="R84" s="39"/>
      <c r="S84" s="39"/>
      <c r="T84" s="39"/>
      <c r="U84" s="39"/>
      <c r="V84" s="39"/>
      <c r="W84" s="39" t="s">
        <v>2829</v>
      </c>
      <c r="X84" s="39" t="s">
        <v>2830</v>
      </c>
      <c r="Y84" s="39"/>
      <c r="Z84" s="39" t="s">
        <v>2831</v>
      </c>
      <c r="AA84" s="39" t="s">
        <v>2832</v>
      </c>
      <c r="AB84" s="39" t="s">
        <v>2833</v>
      </c>
      <c r="AC84" s="39"/>
      <c r="AD84" s="39"/>
      <c r="AE84" s="39" t="s">
        <v>2834</v>
      </c>
      <c r="AF84" s="39" t="s">
        <v>2835</v>
      </c>
      <c r="AG84" s="39"/>
      <c r="AH84" s="39">
        <v>47</v>
      </c>
      <c r="AI84" s="39">
        <v>2</v>
      </c>
      <c r="AJ84" s="39">
        <v>2</v>
      </c>
      <c r="AK84" s="39">
        <v>1</v>
      </c>
      <c r="AL84" s="39">
        <v>1</v>
      </c>
      <c r="AM84" s="39" t="s">
        <v>358</v>
      </c>
      <c r="AN84" s="39" t="s">
        <v>359</v>
      </c>
      <c r="AO84" s="39" t="s">
        <v>360</v>
      </c>
      <c r="AP84" s="39" t="s">
        <v>1134</v>
      </c>
      <c r="AQ84" s="39" t="s">
        <v>1135</v>
      </c>
      <c r="AR84" s="39"/>
      <c r="AS84" s="39" t="s">
        <v>1136</v>
      </c>
      <c r="AT84" s="39" t="s">
        <v>1137</v>
      </c>
      <c r="AU84" s="39" t="s">
        <v>2677</v>
      </c>
      <c r="AV84" s="39">
        <v>2016</v>
      </c>
      <c r="AW84" s="39">
        <v>14</v>
      </c>
      <c r="AX84" s="39">
        <v>1</v>
      </c>
      <c r="AY84" s="39"/>
      <c r="AZ84" s="39"/>
      <c r="BA84" s="39"/>
      <c r="BB84" s="39"/>
      <c r="BC84" s="39">
        <v>206</v>
      </c>
      <c r="BD84" s="39">
        <v>214</v>
      </c>
      <c r="BE84" s="39"/>
      <c r="BF84" s="39" t="s">
        <v>2836</v>
      </c>
      <c r="BG84" s="39"/>
      <c r="BH84" s="39">
        <v>9</v>
      </c>
      <c r="BI84" s="39" t="s">
        <v>1139</v>
      </c>
      <c r="BJ84" s="39" t="s">
        <v>1139</v>
      </c>
      <c r="BK84" s="39" t="s">
        <v>2837</v>
      </c>
      <c r="BL84" s="39" t="s">
        <v>2838</v>
      </c>
      <c r="BM84" s="39">
        <v>25865630</v>
      </c>
      <c r="BN84" s="39" t="str">
        <f t="shared" si="20"/>
        <v>Guo, ZF; Lu, SY (reprint author), South China Agr Univ, Coll Life Sci, State Key Lab Conservat &amp; Utilizat Subtrop Agrobi, Guangdong Engn Res Ctr Grassland Sci, Guangzhou, Guangdong, Peoples R China.; Guo, ZF (reprint author), Nanjing Agr Univ, Coll Grassland Sci, Nanjing, Jiangsu, Peoples R China.</v>
      </c>
      <c r="BO84" s="39" t="str">
        <f t="shared" si="21"/>
        <v>生命科学学院</v>
      </c>
      <c r="BP84" s="39" t="b">
        <f t="shared" si="22"/>
        <v>0</v>
      </c>
      <c r="BQ84" s="39" t="b">
        <f t="shared" si="23"/>
        <v>0</v>
      </c>
      <c r="BR84" s="39" t="b">
        <f t="shared" si="24"/>
        <v>0</v>
      </c>
      <c r="BS84" s="39" t="b">
        <f t="shared" si="25"/>
        <v>0</v>
      </c>
      <c r="BT84" s="54" t="str">
        <f t="shared" si="26"/>
        <v>1467-7644</v>
      </c>
      <c r="BU84" s="54">
        <v>5.5869999999999997</v>
      </c>
      <c r="BV84" s="6" t="b">
        <f t="shared" si="27"/>
        <v>0</v>
      </c>
      <c r="BW84" s="6">
        <f t="shared" si="28"/>
        <v>1</v>
      </c>
      <c r="BX84" s="6" t="b">
        <f t="shared" si="29"/>
        <v>0</v>
      </c>
      <c r="BY84" s="82">
        <v>1</v>
      </c>
    </row>
    <row r="85" spans="1:77" s="12" customFormat="1" ht="27" x14ac:dyDescent="0.15">
      <c r="A85" s="39">
        <v>84</v>
      </c>
      <c r="B85" s="41" t="s">
        <v>28487</v>
      </c>
      <c r="C85" s="41" t="s">
        <v>29871</v>
      </c>
      <c r="D85" s="82" t="s">
        <v>62</v>
      </c>
      <c r="E85" s="82" t="s">
        <v>2777</v>
      </c>
      <c r="F85" s="82"/>
      <c r="G85" s="82"/>
      <c r="H85" s="82"/>
      <c r="I85" s="82" t="s">
        <v>2778</v>
      </c>
      <c r="J85" s="82"/>
      <c r="K85" s="82"/>
      <c r="L85" s="41" t="s">
        <v>2779</v>
      </c>
      <c r="M85" s="41" t="s">
        <v>1411</v>
      </c>
      <c r="N85" s="39"/>
      <c r="O85" s="39"/>
      <c r="P85" s="39" t="s">
        <v>67</v>
      </c>
      <c r="Q85" s="39" t="s">
        <v>68</v>
      </c>
      <c r="R85" s="39"/>
      <c r="S85" s="39"/>
      <c r="T85" s="39"/>
      <c r="U85" s="39"/>
      <c r="V85" s="39"/>
      <c r="W85" s="39" t="s">
        <v>2780</v>
      </c>
      <c r="X85" s="39" t="s">
        <v>2781</v>
      </c>
      <c r="Y85" s="39"/>
      <c r="Z85" s="39" t="s">
        <v>2782</v>
      </c>
      <c r="AA85" s="39" t="s">
        <v>2783</v>
      </c>
      <c r="AB85" s="39" t="s">
        <v>2784</v>
      </c>
      <c r="AC85" s="39"/>
      <c r="AD85" s="39"/>
      <c r="AE85" s="39" t="s">
        <v>2785</v>
      </c>
      <c r="AF85" s="39" t="s">
        <v>2786</v>
      </c>
      <c r="AG85" s="39"/>
      <c r="AH85" s="39">
        <v>30</v>
      </c>
      <c r="AI85" s="39">
        <v>0</v>
      </c>
      <c r="AJ85" s="39">
        <v>0</v>
      </c>
      <c r="AK85" s="39">
        <v>0</v>
      </c>
      <c r="AL85" s="39">
        <v>0</v>
      </c>
      <c r="AM85" s="39" t="s">
        <v>1289</v>
      </c>
      <c r="AN85" s="39" t="s">
        <v>1290</v>
      </c>
      <c r="AO85" s="39" t="s">
        <v>1291</v>
      </c>
      <c r="AP85" s="39" t="s">
        <v>1418</v>
      </c>
      <c r="AQ85" s="39" t="s">
        <v>1419</v>
      </c>
      <c r="AR85" s="39"/>
      <c r="AS85" s="39" t="s">
        <v>1420</v>
      </c>
      <c r="AT85" s="39" t="s">
        <v>1421</v>
      </c>
      <c r="AU85" s="39" t="s">
        <v>2677</v>
      </c>
      <c r="AV85" s="39">
        <v>2016</v>
      </c>
      <c r="AW85" s="39">
        <v>23</v>
      </c>
      <c r="AX85" s="39">
        <v>4</v>
      </c>
      <c r="AY85" s="39"/>
      <c r="AZ85" s="39"/>
      <c r="BA85" s="39"/>
      <c r="BB85" s="39"/>
      <c r="BC85" s="39">
        <v>3727</v>
      </c>
      <c r="BD85" s="39">
        <v>3735</v>
      </c>
      <c r="BE85" s="39"/>
      <c r="BF85" s="39" t="s">
        <v>2787</v>
      </c>
      <c r="BG85" s="39"/>
      <c r="BH85" s="39">
        <v>9</v>
      </c>
      <c r="BI85" s="39" t="s">
        <v>937</v>
      </c>
      <c r="BJ85" s="39" t="s">
        <v>938</v>
      </c>
      <c r="BK85" s="39" t="s">
        <v>2775</v>
      </c>
      <c r="BL85" s="39" t="s">
        <v>2788</v>
      </c>
      <c r="BM85" s="39"/>
      <c r="BN85" s="39" t="str">
        <f t="shared" si="20"/>
        <v>Hong, Q (reprint author), Nanjing Agr Univ, Coll Life Sci, Key Lab Agr Environm Microbiol, Minist Agr, Nanjing 210095, Peoples R China.</v>
      </c>
      <c r="BO85" s="39" t="str">
        <f t="shared" si="21"/>
        <v>生命科学学院</v>
      </c>
      <c r="BP85" s="39" t="b">
        <f t="shared" si="22"/>
        <v>0</v>
      </c>
      <c r="BQ85" s="39" t="b">
        <f t="shared" si="23"/>
        <v>0</v>
      </c>
      <c r="BR85" s="39" t="b">
        <f t="shared" si="24"/>
        <v>0</v>
      </c>
      <c r="BS85" s="39" t="b">
        <f t="shared" si="25"/>
        <v>0</v>
      </c>
      <c r="BT85" s="54" t="str">
        <f t="shared" si="26"/>
        <v>0944-1344</v>
      </c>
      <c r="BU85" s="54">
        <v>2.92</v>
      </c>
      <c r="BV85" s="6" t="b">
        <f t="shared" si="27"/>
        <v>0</v>
      </c>
      <c r="BW85" s="6" t="b">
        <f t="shared" si="28"/>
        <v>0</v>
      </c>
      <c r="BX85" s="6" t="b">
        <f t="shared" si="29"/>
        <v>0</v>
      </c>
      <c r="BY85" s="82">
        <v>1</v>
      </c>
    </row>
    <row r="86" spans="1:77" s="12" customFormat="1" ht="54" x14ac:dyDescent="0.15">
      <c r="A86" s="39">
        <v>85</v>
      </c>
      <c r="B86" s="41" t="s">
        <v>28487</v>
      </c>
      <c r="C86" s="41" t="s">
        <v>28560</v>
      </c>
      <c r="D86" s="82" t="s">
        <v>62</v>
      </c>
      <c r="E86" s="82" t="s">
        <v>1012</v>
      </c>
      <c r="F86" s="82"/>
      <c r="G86" s="82"/>
      <c r="H86" s="82"/>
      <c r="I86" s="82" t="s">
        <v>1013</v>
      </c>
      <c r="J86" s="82"/>
      <c r="K86" s="82"/>
      <c r="L86" s="41" t="s">
        <v>1014</v>
      </c>
      <c r="M86" s="41" t="s">
        <v>1015</v>
      </c>
      <c r="N86" s="39"/>
      <c r="O86" s="39"/>
      <c r="P86" s="39" t="s">
        <v>67</v>
      </c>
      <c r="Q86" s="39" t="s">
        <v>68</v>
      </c>
      <c r="R86" s="39"/>
      <c r="S86" s="39"/>
      <c r="T86" s="39"/>
      <c r="U86" s="39"/>
      <c r="V86" s="39"/>
      <c r="W86" s="39" t="s">
        <v>1016</v>
      </c>
      <c r="X86" s="39" t="s">
        <v>1017</v>
      </c>
      <c r="Y86" s="39"/>
      <c r="Z86" s="39" t="s">
        <v>1018</v>
      </c>
      <c r="AA86" s="39" t="s">
        <v>1019</v>
      </c>
      <c r="AB86" s="39" t="s">
        <v>1020</v>
      </c>
      <c r="AC86" s="39"/>
      <c r="AD86" s="39"/>
      <c r="AE86" s="39" t="s">
        <v>1021</v>
      </c>
      <c r="AF86" s="39" t="s">
        <v>1022</v>
      </c>
      <c r="AG86" s="39"/>
      <c r="AH86" s="39">
        <v>30</v>
      </c>
      <c r="AI86" s="39">
        <v>0</v>
      </c>
      <c r="AJ86" s="39">
        <v>0</v>
      </c>
      <c r="AK86" s="39">
        <v>0</v>
      </c>
      <c r="AL86" s="39">
        <v>0</v>
      </c>
      <c r="AM86" s="39" t="s">
        <v>76</v>
      </c>
      <c r="AN86" s="39" t="s">
        <v>77</v>
      </c>
      <c r="AO86" s="39" t="s">
        <v>78</v>
      </c>
      <c r="AP86" s="39" t="s">
        <v>1023</v>
      </c>
      <c r="AQ86" s="39" t="s">
        <v>1024</v>
      </c>
      <c r="AR86" s="39"/>
      <c r="AS86" s="39" t="s">
        <v>1025</v>
      </c>
      <c r="AT86" s="39" t="s">
        <v>1026</v>
      </c>
      <c r="AU86" s="39" t="s">
        <v>866</v>
      </c>
      <c r="AV86" s="39">
        <v>2016</v>
      </c>
      <c r="AW86" s="39">
        <v>107</v>
      </c>
      <c r="AX86" s="39"/>
      <c r="AY86" s="39"/>
      <c r="AZ86" s="39"/>
      <c r="BA86" s="39"/>
      <c r="BB86" s="39"/>
      <c r="BC86" s="39">
        <v>42</v>
      </c>
      <c r="BD86" s="39">
        <v>47</v>
      </c>
      <c r="BE86" s="39"/>
      <c r="BF86" s="39" t="s">
        <v>1027</v>
      </c>
      <c r="BG86" s="39"/>
      <c r="BH86" s="39">
        <v>6</v>
      </c>
      <c r="BI86" s="39" t="s">
        <v>1028</v>
      </c>
      <c r="BJ86" s="39" t="s">
        <v>1029</v>
      </c>
      <c r="BK86" s="39" t="s">
        <v>1030</v>
      </c>
      <c r="BL86" s="39" t="s">
        <v>1031</v>
      </c>
      <c r="BM86" s="39"/>
      <c r="BN86" s="39" t="str">
        <f t="shared" si="20"/>
        <v>Jiang, JD (reprint author), Nanjing Agr Univ, Key Lab Microbiol Engn Agr Environm, Coll Life Sci, Dept Microbiol,Minist Agr, Nanjing 210095, Jiangsu, Peoples R China.</v>
      </c>
      <c r="BO86" s="39" t="str">
        <f t="shared" si="21"/>
        <v>生命科学学院</v>
      </c>
      <c r="BP86" s="39" t="b">
        <f t="shared" si="22"/>
        <v>0</v>
      </c>
      <c r="BQ86" s="39" t="b">
        <f t="shared" si="23"/>
        <v>0</v>
      </c>
      <c r="BR86" s="39" t="b">
        <f t="shared" si="24"/>
        <v>0</v>
      </c>
      <c r="BS86" s="39" t="b">
        <f t="shared" si="25"/>
        <v>0</v>
      </c>
      <c r="BT86" s="54" t="str">
        <f t="shared" si="26"/>
        <v>0964-8305</v>
      </c>
      <c r="BU86" s="54">
        <v>2.3769999999999998</v>
      </c>
      <c r="BV86" s="6" t="b">
        <f t="shared" si="27"/>
        <v>0</v>
      </c>
      <c r="BW86" s="6" t="b">
        <f t="shared" si="28"/>
        <v>0</v>
      </c>
      <c r="BX86" s="6" t="b">
        <f t="shared" si="29"/>
        <v>0</v>
      </c>
      <c r="BY86" s="82">
        <v>1</v>
      </c>
    </row>
    <row r="87" spans="1:77" s="12" customFormat="1" ht="40.5" x14ac:dyDescent="0.15">
      <c r="A87" s="39">
        <v>86</v>
      </c>
      <c r="B87" s="41" t="s">
        <v>28487</v>
      </c>
      <c r="C87" s="41" t="s">
        <v>29873</v>
      </c>
      <c r="D87" s="82" t="s">
        <v>62</v>
      </c>
      <c r="E87" s="82" t="s">
        <v>1123</v>
      </c>
      <c r="F87" s="82"/>
      <c r="G87" s="82"/>
      <c r="H87" s="82"/>
      <c r="I87" s="82" t="s">
        <v>1124</v>
      </c>
      <c r="J87" s="82"/>
      <c r="K87" s="82"/>
      <c r="L87" s="41" t="s">
        <v>1125</v>
      </c>
      <c r="M87" s="41" t="s">
        <v>1126</v>
      </c>
      <c r="N87" s="39"/>
      <c r="O87" s="39"/>
      <c r="P87" s="39" t="s">
        <v>67</v>
      </c>
      <c r="Q87" s="39" t="s">
        <v>68</v>
      </c>
      <c r="R87" s="39"/>
      <c r="S87" s="39"/>
      <c r="T87" s="39"/>
      <c r="U87" s="39"/>
      <c r="V87" s="39"/>
      <c r="W87" s="39" t="s">
        <v>1127</v>
      </c>
      <c r="X87" s="39" t="s">
        <v>1128</v>
      </c>
      <c r="Y87" s="39"/>
      <c r="Z87" s="39" t="s">
        <v>1129</v>
      </c>
      <c r="AA87" s="39" t="s">
        <v>1130</v>
      </c>
      <c r="AB87" s="39" t="s">
        <v>1131</v>
      </c>
      <c r="AC87" s="39"/>
      <c r="AD87" s="39"/>
      <c r="AE87" s="39" t="s">
        <v>1132</v>
      </c>
      <c r="AF87" s="39" t="s">
        <v>1133</v>
      </c>
      <c r="AG87" s="39"/>
      <c r="AH87" s="39">
        <v>65</v>
      </c>
      <c r="AI87" s="39">
        <v>0</v>
      </c>
      <c r="AJ87" s="39">
        <v>0</v>
      </c>
      <c r="AK87" s="39">
        <v>0</v>
      </c>
      <c r="AL87" s="39">
        <v>0</v>
      </c>
      <c r="AM87" s="39" t="s">
        <v>358</v>
      </c>
      <c r="AN87" s="39" t="s">
        <v>359</v>
      </c>
      <c r="AO87" s="39" t="s">
        <v>360</v>
      </c>
      <c r="AP87" s="39" t="s">
        <v>1134</v>
      </c>
      <c r="AQ87" s="39" t="s">
        <v>1135</v>
      </c>
      <c r="AR87" s="39"/>
      <c r="AS87" s="39" t="s">
        <v>1136</v>
      </c>
      <c r="AT87" s="39" t="s">
        <v>1137</v>
      </c>
      <c r="AU87" s="39" t="s">
        <v>866</v>
      </c>
      <c r="AV87" s="39">
        <v>2016</v>
      </c>
      <c r="AW87" s="39">
        <v>14</v>
      </c>
      <c r="AX87" s="39">
        <v>2</v>
      </c>
      <c r="AY87" s="39"/>
      <c r="AZ87" s="39"/>
      <c r="BA87" s="39"/>
      <c r="BB87" s="39"/>
      <c r="BC87" s="39">
        <v>771</v>
      </c>
      <c r="BD87" s="39">
        <v>782</v>
      </c>
      <c r="BE87" s="39"/>
      <c r="BF87" s="39" t="s">
        <v>1138</v>
      </c>
      <c r="BG87" s="39"/>
      <c r="BH87" s="39">
        <v>12</v>
      </c>
      <c r="BI87" s="39" t="s">
        <v>1139</v>
      </c>
      <c r="BJ87" s="39" t="s">
        <v>1139</v>
      </c>
      <c r="BK87" s="39" t="s">
        <v>1140</v>
      </c>
      <c r="BL87" s="39" t="s">
        <v>1141</v>
      </c>
      <c r="BM87" s="39">
        <v>26096642</v>
      </c>
      <c r="BN87" s="39" t="str">
        <f t="shared" si="20"/>
        <v>Jiang, MY (reprint author), Nanjing Agr Univ, Natl Key Lab Crop Genet &amp; Germplasm Enhancement, Nanjing, Peoples R China.; Jiang, MY (reprint author), Nanjing Agr Univ, Coll Life Sci, Nanjing, Peoples R China.</v>
      </c>
      <c r="BO87" s="39" t="str">
        <f t="shared" si="21"/>
        <v>生命科学学院</v>
      </c>
      <c r="BP87" s="39" t="b">
        <f t="shared" si="22"/>
        <v>0</v>
      </c>
      <c r="BQ87" s="39" t="b">
        <f t="shared" si="23"/>
        <v>0</v>
      </c>
      <c r="BR87" s="39" t="b">
        <f t="shared" si="24"/>
        <v>0</v>
      </c>
      <c r="BS87" s="39" t="b">
        <f t="shared" si="25"/>
        <v>0</v>
      </c>
      <c r="BT87" s="54" t="str">
        <f t="shared" si="26"/>
        <v>1467-7644</v>
      </c>
      <c r="BU87" s="54">
        <v>5.5869999999999997</v>
      </c>
      <c r="BV87" s="6" t="b">
        <f t="shared" si="27"/>
        <v>0</v>
      </c>
      <c r="BW87" s="6">
        <f t="shared" si="28"/>
        <v>1</v>
      </c>
      <c r="BX87" s="6" t="b">
        <f t="shared" si="29"/>
        <v>0</v>
      </c>
      <c r="BY87" s="82">
        <v>1</v>
      </c>
    </row>
    <row r="88" spans="1:77" s="12" customFormat="1" ht="40.5" x14ac:dyDescent="0.15">
      <c r="A88" s="39">
        <v>87</v>
      </c>
      <c r="B88" s="41" t="s">
        <v>28487</v>
      </c>
      <c r="C88" s="41" t="s">
        <v>28613</v>
      </c>
      <c r="D88" s="82" t="s">
        <v>62</v>
      </c>
      <c r="E88" s="82" t="s">
        <v>2189</v>
      </c>
      <c r="F88" s="82"/>
      <c r="G88" s="82"/>
      <c r="H88" s="82"/>
      <c r="I88" s="82" t="s">
        <v>2190</v>
      </c>
      <c r="J88" s="82"/>
      <c r="K88" s="82"/>
      <c r="L88" s="41" t="s">
        <v>2191</v>
      </c>
      <c r="M88" s="41" t="s">
        <v>1996</v>
      </c>
      <c r="N88" s="39"/>
      <c r="O88" s="39"/>
      <c r="P88" s="39" t="s">
        <v>67</v>
      </c>
      <c r="Q88" s="39" t="s">
        <v>68</v>
      </c>
      <c r="R88" s="39"/>
      <c r="S88" s="39"/>
      <c r="T88" s="39"/>
      <c r="U88" s="39"/>
      <c r="V88" s="39"/>
      <c r="W88" s="39" t="s">
        <v>2192</v>
      </c>
      <c r="X88" s="39" t="s">
        <v>2193</v>
      </c>
      <c r="Y88" s="39"/>
      <c r="Z88" s="39" t="s">
        <v>2194</v>
      </c>
      <c r="AA88" s="39" t="s">
        <v>2195</v>
      </c>
      <c r="AB88" s="39" t="s">
        <v>2196</v>
      </c>
      <c r="AC88" s="39"/>
      <c r="AD88" s="39"/>
      <c r="AE88" s="39" t="s">
        <v>2197</v>
      </c>
      <c r="AF88" s="39" t="s">
        <v>2198</v>
      </c>
      <c r="AG88" s="39"/>
      <c r="AH88" s="39">
        <v>72</v>
      </c>
      <c r="AI88" s="39">
        <v>0</v>
      </c>
      <c r="AJ88" s="39">
        <v>0</v>
      </c>
      <c r="AK88" s="39">
        <v>20</v>
      </c>
      <c r="AL88" s="39">
        <v>20</v>
      </c>
      <c r="AM88" s="39" t="s">
        <v>112</v>
      </c>
      <c r="AN88" s="39" t="s">
        <v>113</v>
      </c>
      <c r="AO88" s="39" t="s">
        <v>114</v>
      </c>
      <c r="AP88" s="39" t="s">
        <v>2004</v>
      </c>
      <c r="AQ88" s="39" t="s">
        <v>2005</v>
      </c>
      <c r="AR88" s="39"/>
      <c r="AS88" s="39" t="s">
        <v>2006</v>
      </c>
      <c r="AT88" s="39" t="s">
        <v>2007</v>
      </c>
      <c r="AU88" s="83">
        <v>42384</v>
      </c>
      <c r="AV88" s="39">
        <v>2016</v>
      </c>
      <c r="AW88" s="39">
        <v>301</v>
      </c>
      <c r="AX88" s="39"/>
      <c r="AY88" s="39"/>
      <c r="AZ88" s="39"/>
      <c r="BA88" s="39"/>
      <c r="BB88" s="39"/>
      <c r="BC88" s="39">
        <v>304</v>
      </c>
      <c r="BD88" s="39">
        <v>313</v>
      </c>
      <c r="BE88" s="39"/>
      <c r="BF88" s="39" t="s">
        <v>2199</v>
      </c>
      <c r="BG88" s="39"/>
      <c r="BH88" s="39">
        <v>10</v>
      </c>
      <c r="BI88" s="39" t="s">
        <v>2009</v>
      </c>
      <c r="BJ88" s="39" t="s">
        <v>1771</v>
      </c>
      <c r="BK88" s="39" t="s">
        <v>2200</v>
      </c>
      <c r="BL88" s="39" t="s">
        <v>2201</v>
      </c>
      <c r="BM88" s="39">
        <v>26372696</v>
      </c>
      <c r="BN88" s="39" t="str">
        <f t="shared" si="20"/>
        <v>Shen, ZG (reprint author), Nanjing Agr Univ, Coll Life Sci, Nanjing 210095, Jiangsu, Peoples R China.</v>
      </c>
      <c r="BO88" s="39" t="str">
        <f t="shared" si="21"/>
        <v>生命科学学院</v>
      </c>
      <c r="BP88" s="39" t="b">
        <f t="shared" si="22"/>
        <v>0</v>
      </c>
      <c r="BQ88" s="39" t="b">
        <f t="shared" si="23"/>
        <v>0</v>
      </c>
      <c r="BR88" s="39" t="b">
        <f t="shared" si="24"/>
        <v>0</v>
      </c>
      <c r="BS88" s="39" t="b">
        <f t="shared" si="25"/>
        <v>0</v>
      </c>
      <c r="BT88" s="54" t="str">
        <f t="shared" si="26"/>
        <v>0304-3894</v>
      </c>
      <c r="BU88" s="54">
        <v>5.2770000000000001</v>
      </c>
      <c r="BV88" s="6" t="b">
        <f t="shared" si="27"/>
        <v>0</v>
      </c>
      <c r="BW88" s="6">
        <f t="shared" si="28"/>
        <v>1</v>
      </c>
      <c r="BX88" s="6" t="b">
        <f t="shared" si="29"/>
        <v>0</v>
      </c>
      <c r="BY88" s="82">
        <v>1</v>
      </c>
    </row>
    <row r="89" spans="1:77" s="12" customFormat="1" ht="40.5" x14ac:dyDescent="0.15">
      <c r="A89" s="39">
        <v>88</v>
      </c>
      <c r="B89" s="41" t="s">
        <v>28487</v>
      </c>
      <c r="C89" s="41" t="s">
        <v>28621</v>
      </c>
      <c r="D89" s="82" t="s">
        <v>62</v>
      </c>
      <c r="E89" s="82" t="s">
        <v>2576</v>
      </c>
      <c r="F89" s="82"/>
      <c r="G89" s="82"/>
      <c r="H89" s="82"/>
      <c r="I89" s="82" t="s">
        <v>2577</v>
      </c>
      <c r="J89" s="82"/>
      <c r="K89" s="82"/>
      <c r="L89" s="41" t="s">
        <v>2578</v>
      </c>
      <c r="M89" s="41" t="s">
        <v>2579</v>
      </c>
      <c r="N89" s="39"/>
      <c r="O89" s="39"/>
      <c r="P89" s="39" t="s">
        <v>67</v>
      </c>
      <c r="Q89" s="39" t="s">
        <v>68</v>
      </c>
      <c r="R89" s="39"/>
      <c r="S89" s="39"/>
      <c r="T89" s="39"/>
      <c r="U89" s="39"/>
      <c r="V89" s="39"/>
      <c r="W89" s="39" t="s">
        <v>2580</v>
      </c>
      <c r="X89" s="39" t="s">
        <v>2581</v>
      </c>
      <c r="Y89" s="39"/>
      <c r="Z89" s="39" t="s">
        <v>2582</v>
      </c>
      <c r="AA89" s="39" t="s">
        <v>2583</v>
      </c>
      <c r="AB89" s="39" t="s">
        <v>2584</v>
      </c>
      <c r="AC89" s="39"/>
      <c r="AD89" s="39"/>
      <c r="AE89" s="39" t="s">
        <v>2585</v>
      </c>
      <c r="AF89" s="39" t="s">
        <v>2586</v>
      </c>
      <c r="AG89" s="39"/>
      <c r="AH89" s="39">
        <v>29</v>
      </c>
      <c r="AI89" s="39">
        <v>0</v>
      </c>
      <c r="AJ89" s="39">
        <v>0</v>
      </c>
      <c r="AK89" s="39">
        <v>3</v>
      </c>
      <c r="AL89" s="39">
        <v>3</v>
      </c>
      <c r="AM89" s="39" t="s">
        <v>1833</v>
      </c>
      <c r="AN89" s="39" t="s">
        <v>1834</v>
      </c>
      <c r="AO89" s="39" t="s">
        <v>1835</v>
      </c>
      <c r="AP89" s="39" t="s">
        <v>2587</v>
      </c>
      <c r="AQ89" s="39" t="s">
        <v>2588</v>
      </c>
      <c r="AR89" s="39"/>
      <c r="AS89" s="39" t="s">
        <v>2589</v>
      </c>
      <c r="AT89" s="39" t="s">
        <v>2590</v>
      </c>
      <c r="AU89" s="83">
        <v>42371</v>
      </c>
      <c r="AV89" s="39">
        <v>2016</v>
      </c>
      <c r="AW89" s="39">
        <v>33</v>
      </c>
      <c r="AX89" s="39">
        <v>1</v>
      </c>
      <c r="AY89" s="39"/>
      <c r="AZ89" s="39"/>
      <c r="BA89" s="39"/>
      <c r="BB89" s="39"/>
      <c r="BC89" s="39">
        <v>10</v>
      </c>
      <c r="BD89" s="39">
        <v>19</v>
      </c>
      <c r="BE89" s="39"/>
      <c r="BF89" s="39" t="s">
        <v>2591</v>
      </c>
      <c r="BG89" s="39"/>
      <c r="BH89" s="39">
        <v>10</v>
      </c>
      <c r="BI89" s="39" t="s">
        <v>2592</v>
      </c>
      <c r="BJ89" s="39" t="s">
        <v>2593</v>
      </c>
      <c r="BK89" s="39" t="s">
        <v>2594</v>
      </c>
      <c r="BL89" s="39" t="s">
        <v>2595</v>
      </c>
      <c r="BM89" s="39"/>
      <c r="BN89" s="39" t="str">
        <f t="shared" si="20"/>
        <v>Sheng, XF (reprint author), Nanjing Agr Univ, Coll Life Sci, Minist Agr, Key Lab Agr &amp; Environm Microbiol, Nanjing 210095, Jiangsu, Peoples R China.</v>
      </c>
      <c r="BO89" s="39" t="str">
        <f t="shared" si="21"/>
        <v>生命科学学院</v>
      </c>
      <c r="BP89" s="39" t="b">
        <f t="shared" si="22"/>
        <v>0</v>
      </c>
      <c r="BQ89" s="39" t="b">
        <f t="shared" si="23"/>
        <v>0</v>
      </c>
      <c r="BR89" s="39" t="b">
        <f t="shared" si="24"/>
        <v>0</v>
      </c>
      <c r="BS89" s="39" t="b">
        <f t="shared" si="25"/>
        <v>0</v>
      </c>
      <c r="BT89" s="54" t="str">
        <f t="shared" si="26"/>
        <v>0149-0451</v>
      </c>
      <c r="BU89" s="54">
        <v>1.44</v>
      </c>
      <c r="BV89" s="6" t="b">
        <f t="shared" si="27"/>
        <v>0</v>
      </c>
      <c r="BW89" s="6" t="b">
        <f t="shared" si="28"/>
        <v>0</v>
      </c>
      <c r="BX89" s="6">
        <f t="shared" si="29"/>
        <v>1</v>
      </c>
      <c r="BY89" s="82">
        <v>1</v>
      </c>
    </row>
    <row r="90" spans="1:77" s="12" customFormat="1" ht="40.5" x14ac:dyDescent="0.15">
      <c r="A90" s="39">
        <v>89</v>
      </c>
      <c r="B90" s="41" t="s">
        <v>28487</v>
      </c>
      <c r="C90" s="41" t="s">
        <v>28621</v>
      </c>
      <c r="D90" s="82" t="s">
        <v>62</v>
      </c>
      <c r="E90" s="82" t="s">
        <v>2596</v>
      </c>
      <c r="F90" s="82"/>
      <c r="G90" s="82"/>
      <c r="H90" s="82"/>
      <c r="I90" s="82" t="s">
        <v>2597</v>
      </c>
      <c r="J90" s="82"/>
      <c r="K90" s="82"/>
      <c r="L90" s="41" t="s">
        <v>2598</v>
      </c>
      <c r="M90" s="41" t="s">
        <v>2579</v>
      </c>
      <c r="N90" s="39"/>
      <c r="O90" s="39"/>
      <c r="P90" s="39" t="s">
        <v>67</v>
      </c>
      <c r="Q90" s="39" t="s">
        <v>68</v>
      </c>
      <c r="R90" s="39"/>
      <c r="S90" s="39"/>
      <c r="T90" s="39"/>
      <c r="U90" s="39"/>
      <c r="V90" s="39"/>
      <c r="W90" s="39" t="s">
        <v>2599</v>
      </c>
      <c r="X90" s="39" t="s">
        <v>2600</v>
      </c>
      <c r="Y90" s="39"/>
      <c r="Z90" s="39" t="s">
        <v>2601</v>
      </c>
      <c r="AA90" s="39" t="s">
        <v>2583</v>
      </c>
      <c r="AB90" s="39" t="s">
        <v>2584</v>
      </c>
      <c r="AC90" s="39"/>
      <c r="AD90" s="39"/>
      <c r="AE90" s="39" t="s">
        <v>2602</v>
      </c>
      <c r="AF90" s="39" t="s">
        <v>2603</v>
      </c>
      <c r="AG90" s="39"/>
      <c r="AH90" s="39">
        <v>24</v>
      </c>
      <c r="AI90" s="39">
        <v>0</v>
      </c>
      <c r="AJ90" s="39">
        <v>0</v>
      </c>
      <c r="AK90" s="39">
        <v>2</v>
      </c>
      <c r="AL90" s="39">
        <v>2</v>
      </c>
      <c r="AM90" s="39" t="s">
        <v>1833</v>
      </c>
      <c r="AN90" s="39" t="s">
        <v>1834</v>
      </c>
      <c r="AO90" s="39" t="s">
        <v>1835</v>
      </c>
      <c r="AP90" s="39" t="s">
        <v>2587</v>
      </c>
      <c r="AQ90" s="39" t="s">
        <v>2588</v>
      </c>
      <c r="AR90" s="39"/>
      <c r="AS90" s="39" t="s">
        <v>2589</v>
      </c>
      <c r="AT90" s="39" t="s">
        <v>2590</v>
      </c>
      <c r="AU90" s="83">
        <v>42371</v>
      </c>
      <c r="AV90" s="39">
        <v>2016</v>
      </c>
      <c r="AW90" s="39">
        <v>33</v>
      </c>
      <c r="AX90" s="39">
        <v>1</v>
      </c>
      <c r="AY90" s="39"/>
      <c r="AZ90" s="39"/>
      <c r="BA90" s="39"/>
      <c r="BB90" s="39"/>
      <c r="BC90" s="39">
        <v>39</v>
      </c>
      <c r="BD90" s="39">
        <v>45</v>
      </c>
      <c r="BE90" s="39"/>
      <c r="BF90" s="39" t="s">
        <v>2604</v>
      </c>
      <c r="BG90" s="39"/>
      <c r="BH90" s="39">
        <v>7</v>
      </c>
      <c r="BI90" s="39" t="s">
        <v>2592</v>
      </c>
      <c r="BJ90" s="39" t="s">
        <v>2593</v>
      </c>
      <c r="BK90" s="39" t="s">
        <v>2594</v>
      </c>
      <c r="BL90" s="39" t="s">
        <v>2605</v>
      </c>
      <c r="BM90" s="39"/>
      <c r="BN90" s="39" t="str">
        <f t="shared" si="20"/>
        <v>Sheng, XF (reprint author), Nanjing Agr Univ, Coll Life Sci, Minist Agr, Key Lab Agr &amp; Environm Microbiol, Nanjing 210095, Jiangsu, Peoples R China.</v>
      </c>
      <c r="BO90" s="39" t="str">
        <f t="shared" si="21"/>
        <v>生命科学学院</v>
      </c>
      <c r="BP90" s="39" t="b">
        <f t="shared" si="22"/>
        <v>0</v>
      </c>
      <c r="BQ90" s="39" t="b">
        <f t="shared" si="23"/>
        <v>0</v>
      </c>
      <c r="BR90" s="39" t="b">
        <f t="shared" si="24"/>
        <v>0</v>
      </c>
      <c r="BS90" s="39" t="b">
        <f t="shared" si="25"/>
        <v>0</v>
      </c>
      <c r="BT90" s="54" t="str">
        <f t="shared" si="26"/>
        <v>0149-0451</v>
      </c>
      <c r="BU90" s="54">
        <v>1.44</v>
      </c>
      <c r="BV90" s="6" t="b">
        <f t="shared" si="27"/>
        <v>0</v>
      </c>
      <c r="BW90" s="6" t="b">
        <f t="shared" si="28"/>
        <v>0</v>
      </c>
      <c r="BX90" s="6">
        <f t="shared" si="29"/>
        <v>1</v>
      </c>
      <c r="BY90" s="82">
        <v>1</v>
      </c>
    </row>
    <row r="91" spans="1:77" s="12" customFormat="1" ht="27" x14ac:dyDescent="0.15">
      <c r="A91" s="39">
        <v>90</v>
      </c>
      <c r="B91" s="41" t="s">
        <v>28487</v>
      </c>
      <c r="C91" s="41" t="s">
        <v>29879</v>
      </c>
      <c r="D91" s="82" t="s">
        <v>62</v>
      </c>
      <c r="E91" s="82" t="s">
        <v>3341</v>
      </c>
      <c r="F91" s="82"/>
      <c r="G91" s="82"/>
      <c r="H91" s="82"/>
      <c r="I91" s="82" t="s">
        <v>3342</v>
      </c>
      <c r="J91" s="82"/>
      <c r="K91" s="82"/>
      <c r="L91" s="41" t="s">
        <v>3343</v>
      </c>
      <c r="M91" s="41" t="s">
        <v>3344</v>
      </c>
      <c r="N91" s="39"/>
      <c r="O91" s="39"/>
      <c r="P91" s="39" t="s">
        <v>67</v>
      </c>
      <c r="Q91" s="39" t="s">
        <v>977</v>
      </c>
      <c r="R91" s="39"/>
      <c r="S91" s="39"/>
      <c r="T91" s="39"/>
      <c r="U91" s="39"/>
      <c r="V91" s="39"/>
      <c r="W91" s="39" t="s">
        <v>3345</v>
      </c>
      <c r="X91" s="39" t="s">
        <v>3346</v>
      </c>
      <c r="Y91" s="39"/>
      <c r="Z91" s="39" t="s">
        <v>3347</v>
      </c>
      <c r="AA91" s="39" t="s">
        <v>3348</v>
      </c>
      <c r="AB91" s="39" t="s">
        <v>3349</v>
      </c>
      <c r="AC91" s="39"/>
      <c r="AD91" s="39"/>
      <c r="AE91" s="39" t="s">
        <v>3350</v>
      </c>
      <c r="AF91" s="39" t="s">
        <v>3351</v>
      </c>
      <c r="AG91" s="39"/>
      <c r="AH91" s="39">
        <v>108</v>
      </c>
      <c r="AI91" s="39">
        <v>0</v>
      </c>
      <c r="AJ91" s="39">
        <v>0</v>
      </c>
      <c r="AK91" s="39">
        <v>3</v>
      </c>
      <c r="AL91" s="39">
        <v>3</v>
      </c>
      <c r="AM91" s="39" t="s">
        <v>1289</v>
      </c>
      <c r="AN91" s="39" t="s">
        <v>1290</v>
      </c>
      <c r="AO91" s="39" t="s">
        <v>1291</v>
      </c>
      <c r="AP91" s="39" t="s">
        <v>3352</v>
      </c>
      <c r="AQ91" s="39" t="s">
        <v>3353</v>
      </c>
      <c r="AR91" s="39"/>
      <c r="AS91" s="39" t="s">
        <v>3354</v>
      </c>
      <c r="AT91" s="39" t="s">
        <v>3355</v>
      </c>
      <c r="AU91" s="39" t="s">
        <v>2677</v>
      </c>
      <c r="AV91" s="39">
        <v>2016</v>
      </c>
      <c r="AW91" s="39">
        <v>38</v>
      </c>
      <c r="AX91" s="39">
        <v>1</v>
      </c>
      <c r="AY91" s="39"/>
      <c r="AZ91" s="39"/>
      <c r="BA91" s="39"/>
      <c r="BB91" s="39"/>
      <c r="BC91" s="39"/>
      <c r="BD91" s="39"/>
      <c r="BE91" s="39">
        <v>16</v>
      </c>
      <c r="BF91" s="39" t="s">
        <v>3356</v>
      </c>
      <c r="BG91" s="39"/>
      <c r="BH91" s="39">
        <v>13</v>
      </c>
      <c r="BI91" s="39" t="s">
        <v>577</v>
      </c>
      <c r="BJ91" s="39" t="s">
        <v>577</v>
      </c>
      <c r="BK91" s="39" t="s">
        <v>3357</v>
      </c>
      <c r="BL91" s="39" t="s">
        <v>3358</v>
      </c>
      <c r="BM91" s="39"/>
      <c r="BN91" s="39" t="str">
        <f t="shared" si="20"/>
        <v>Xie, YJ (reprint author), Nanjing Agr Univ, Coll Life Sci, Lab Ctr Life Sci, Nanjing 210095, Jiangsu, Peoples R China.</v>
      </c>
      <c r="BO91" s="39" t="str">
        <f t="shared" si="21"/>
        <v>生命科学学院</v>
      </c>
      <c r="BP91" s="39" t="b">
        <f t="shared" si="22"/>
        <v>0</v>
      </c>
      <c r="BQ91" s="39" t="b">
        <f t="shared" si="23"/>
        <v>0</v>
      </c>
      <c r="BR91" s="39" t="b">
        <f t="shared" si="24"/>
        <v>0</v>
      </c>
      <c r="BS91" s="39" t="b">
        <f t="shared" si="25"/>
        <v>0</v>
      </c>
      <c r="BT91" s="54" t="str">
        <f t="shared" si="26"/>
        <v>0137-5881</v>
      </c>
      <c r="BU91" s="54">
        <v>1.671</v>
      </c>
      <c r="BV91" s="6" t="b">
        <f t="shared" si="27"/>
        <v>0</v>
      </c>
      <c r="BW91" s="6" t="b">
        <f t="shared" si="28"/>
        <v>0</v>
      </c>
      <c r="BX91" s="6">
        <f t="shared" si="29"/>
        <v>1</v>
      </c>
      <c r="BY91" s="82">
        <v>1</v>
      </c>
    </row>
    <row r="92" spans="1:77" s="12" customFormat="1" ht="27" x14ac:dyDescent="0.15">
      <c r="A92" s="39">
        <v>91</v>
      </c>
      <c r="B92" s="41" t="s">
        <v>28684</v>
      </c>
      <c r="C92" s="41" t="s">
        <v>29880</v>
      </c>
      <c r="D92" s="82" t="s">
        <v>62</v>
      </c>
      <c r="E92" s="82" t="s">
        <v>2660</v>
      </c>
      <c r="F92" s="82"/>
      <c r="G92" s="82"/>
      <c r="H92" s="82"/>
      <c r="I92" s="82" t="s">
        <v>30039</v>
      </c>
      <c r="J92" s="82"/>
      <c r="K92" s="82"/>
      <c r="L92" s="41" t="s">
        <v>30038</v>
      </c>
      <c r="M92" s="41" t="s">
        <v>30095</v>
      </c>
      <c r="N92" s="39"/>
      <c r="O92" s="39"/>
      <c r="P92" s="39" t="s">
        <v>67</v>
      </c>
      <c r="Q92" s="39" t="s">
        <v>68</v>
      </c>
      <c r="R92" s="39"/>
      <c r="S92" s="39"/>
      <c r="T92" s="39"/>
      <c r="U92" s="39"/>
      <c r="V92" s="39"/>
      <c r="W92" s="39" t="s">
        <v>2664</v>
      </c>
      <c r="X92" s="39" t="s">
        <v>2665</v>
      </c>
      <c r="Y92" s="39"/>
      <c r="Z92" s="39" t="s">
        <v>2666</v>
      </c>
      <c r="AA92" s="39" t="s">
        <v>2667</v>
      </c>
      <c r="AB92" s="39" t="s">
        <v>2668</v>
      </c>
      <c r="AC92" s="39"/>
      <c r="AD92" s="39"/>
      <c r="AE92" s="39" t="s">
        <v>2669</v>
      </c>
      <c r="AF92" s="39" t="s">
        <v>2670</v>
      </c>
      <c r="AG92" s="39"/>
      <c r="AH92" s="39">
        <v>32</v>
      </c>
      <c r="AI92" s="39">
        <v>0</v>
      </c>
      <c r="AJ92" s="39">
        <v>0</v>
      </c>
      <c r="AK92" s="39">
        <v>0</v>
      </c>
      <c r="AL92" s="39">
        <v>0</v>
      </c>
      <c r="AM92" s="39" t="s">
        <v>2671</v>
      </c>
      <c r="AN92" s="39" t="s">
        <v>2672</v>
      </c>
      <c r="AO92" s="39" t="s">
        <v>2673</v>
      </c>
      <c r="AP92" s="39" t="s">
        <v>30092</v>
      </c>
      <c r="AQ92" s="39"/>
      <c r="AR92" s="39"/>
      <c r="AS92" s="39" t="s">
        <v>2675</v>
      </c>
      <c r="AT92" s="39" t="s">
        <v>2676</v>
      </c>
      <c r="AU92" s="39" t="s">
        <v>2677</v>
      </c>
      <c r="AV92" s="39">
        <v>2016</v>
      </c>
      <c r="AW92" s="39">
        <v>72</v>
      </c>
      <c r="AX92" s="39"/>
      <c r="AY92" s="39">
        <v>1</v>
      </c>
      <c r="AZ92" s="39"/>
      <c r="BA92" s="39"/>
      <c r="BB92" s="39"/>
      <c r="BC92" s="39">
        <v>10</v>
      </c>
      <c r="BD92" s="39">
        <v>15</v>
      </c>
      <c r="BE92" s="39"/>
      <c r="BF92" s="39" t="s">
        <v>2678</v>
      </c>
      <c r="BG92" s="39"/>
      <c r="BH92" s="39">
        <v>6</v>
      </c>
      <c r="BI92" s="39" t="s">
        <v>2679</v>
      </c>
      <c r="BJ92" s="39" t="s">
        <v>2680</v>
      </c>
      <c r="BK92" s="39" t="s">
        <v>2681</v>
      </c>
      <c r="BL92" s="39" t="s">
        <v>2682</v>
      </c>
      <c r="BM92" s="39">
        <v>26750478</v>
      </c>
      <c r="BN92" s="39" t="str">
        <f t="shared" si="20"/>
        <v>Xu, DQ (reprint author), Nanjing Agr Univ, Dept Microbiol, 1 Weigang, Nanjing 210095, Jiangsu, Peoples R China.</v>
      </c>
      <c r="BO92" s="39" t="b">
        <f t="shared" si="21"/>
        <v>0</v>
      </c>
      <c r="BP92" s="39" t="b">
        <f t="shared" si="22"/>
        <v>0</v>
      </c>
      <c r="BQ92" s="39" t="b">
        <f t="shared" si="23"/>
        <v>0</v>
      </c>
      <c r="BR92" s="39" t="b">
        <f t="shared" si="24"/>
        <v>0</v>
      </c>
      <c r="BS92" s="39" t="b">
        <f t="shared" si="25"/>
        <v>0</v>
      </c>
      <c r="BT92" s="54" t="str">
        <f t="shared" si="26"/>
        <v>2053-230X</v>
      </c>
      <c r="BU92" s="54"/>
      <c r="BV92" s="6" t="b">
        <f t="shared" si="27"/>
        <v>0</v>
      </c>
      <c r="BW92" s="6" t="b">
        <f t="shared" si="28"/>
        <v>0</v>
      </c>
      <c r="BX92" s="6">
        <f t="shared" si="29"/>
        <v>1</v>
      </c>
      <c r="BY92" s="82">
        <v>1</v>
      </c>
    </row>
    <row r="93" spans="1:77" s="12" customFormat="1" ht="27" x14ac:dyDescent="0.15">
      <c r="A93" s="39">
        <v>92</v>
      </c>
      <c r="B93" s="41" t="s">
        <v>28487</v>
      </c>
      <c r="C93" s="41" t="s">
        <v>28670</v>
      </c>
      <c r="D93" s="82" t="s">
        <v>62</v>
      </c>
      <c r="E93" s="82" t="s">
        <v>1935</v>
      </c>
      <c r="F93" s="82"/>
      <c r="G93" s="82"/>
      <c r="H93" s="82"/>
      <c r="I93" s="82" t="s">
        <v>1936</v>
      </c>
      <c r="J93" s="82"/>
      <c r="K93" s="82"/>
      <c r="L93" s="41" t="s">
        <v>1937</v>
      </c>
      <c r="M93" s="41" t="s">
        <v>596</v>
      </c>
      <c r="N93" s="39"/>
      <c r="O93" s="39"/>
      <c r="P93" s="39" t="s">
        <v>67</v>
      </c>
      <c r="Q93" s="39" t="s">
        <v>68</v>
      </c>
      <c r="R93" s="39"/>
      <c r="S93" s="39"/>
      <c r="T93" s="39"/>
      <c r="U93" s="39"/>
      <c r="V93" s="39"/>
      <c r="W93" s="39"/>
      <c r="X93" s="39" t="s">
        <v>1938</v>
      </c>
      <c r="Y93" s="39"/>
      <c r="Z93" s="39" t="s">
        <v>1939</v>
      </c>
      <c r="AA93" s="39" t="s">
        <v>1940</v>
      </c>
      <c r="AB93" s="39" t="s">
        <v>1941</v>
      </c>
      <c r="AC93" s="39"/>
      <c r="AD93" s="39"/>
      <c r="AE93" s="39" t="s">
        <v>1942</v>
      </c>
      <c r="AF93" s="39" t="s">
        <v>1943</v>
      </c>
      <c r="AG93" s="39"/>
      <c r="AH93" s="39">
        <v>58</v>
      </c>
      <c r="AI93" s="39">
        <v>0</v>
      </c>
      <c r="AJ93" s="39">
        <v>0</v>
      </c>
      <c r="AK93" s="39">
        <v>5</v>
      </c>
      <c r="AL93" s="39">
        <v>5</v>
      </c>
      <c r="AM93" s="39" t="s">
        <v>603</v>
      </c>
      <c r="AN93" s="39" t="s">
        <v>604</v>
      </c>
      <c r="AO93" s="39" t="s">
        <v>605</v>
      </c>
      <c r="AP93" s="39" t="s">
        <v>606</v>
      </c>
      <c r="AQ93" s="39"/>
      <c r="AR93" s="39"/>
      <c r="AS93" s="39" t="s">
        <v>607</v>
      </c>
      <c r="AT93" s="39" t="s">
        <v>608</v>
      </c>
      <c r="AU93" s="83">
        <v>42396</v>
      </c>
      <c r="AV93" s="39">
        <v>2016</v>
      </c>
      <c r="AW93" s="39">
        <v>6</v>
      </c>
      <c r="AX93" s="39"/>
      <c r="AY93" s="39"/>
      <c r="AZ93" s="39"/>
      <c r="BA93" s="39"/>
      <c r="BB93" s="39"/>
      <c r="BC93" s="39"/>
      <c r="BD93" s="39"/>
      <c r="BE93" s="39">
        <v>19736</v>
      </c>
      <c r="BF93" s="39" t="s">
        <v>1944</v>
      </c>
      <c r="BG93" s="39"/>
      <c r="BH93" s="39">
        <v>14</v>
      </c>
      <c r="BI93" s="39" t="s">
        <v>610</v>
      </c>
      <c r="BJ93" s="39" t="s">
        <v>611</v>
      </c>
      <c r="BK93" s="39" t="s">
        <v>1945</v>
      </c>
      <c r="BL93" s="39" t="s">
        <v>1946</v>
      </c>
      <c r="BM93" s="39">
        <v>26813144</v>
      </c>
      <c r="BN93" s="39" t="str">
        <f t="shared" si="20"/>
        <v>Yang, ZM (reprint author), Nanjing Agr Univ, Coll Life Sci, Dept Biochem &amp; Mol Biol, Nanjing 210095, Jiangsu, Peoples R China.; Zhang, BH (reprint author), E Carolina Univ, Dept Biol, Greenville, NC 27858 USA.</v>
      </c>
      <c r="BO93" s="39" t="str">
        <f t="shared" si="21"/>
        <v>生命科学学院</v>
      </c>
      <c r="BP93" s="39" t="b">
        <f t="shared" si="22"/>
        <v>0</v>
      </c>
      <c r="BQ93" s="39" t="b">
        <f t="shared" si="23"/>
        <v>0</v>
      </c>
      <c r="BR93" s="39" t="b">
        <f t="shared" si="24"/>
        <v>0</v>
      </c>
      <c r="BS93" s="39" t="b">
        <f t="shared" si="25"/>
        <v>0</v>
      </c>
      <c r="BT93" s="54" t="str">
        <f t="shared" si="26"/>
        <v>2045-2322</v>
      </c>
      <c r="BU93" s="54">
        <v>5.5970000000000004</v>
      </c>
      <c r="BV93" s="6" t="b">
        <f t="shared" si="27"/>
        <v>0</v>
      </c>
      <c r="BW93" s="6">
        <f t="shared" si="28"/>
        <v>1</v>
      </c>
      <c r="BX93" s="6" t="b">
        <f t="shared" si="29"/>
        <v>0</v>
      </c>
      <c r="BY93" s="82">
        <v>1</v>
      </c>
    </row>
    <row r="94" spans="1:77" s="12" customFormat="1" ht="27" x14ac:dyDescent="0.15">
      <c r="A94" s="39">
        <v>93</v>
      </c>
      <c r="B94" s="41" t="s">
        <v>29989</v>
      </c>
      <c r="C94" s="41" t="s">
        <v>30060</v>
      </c>
      <c r="D94" s="82" t="s">
        <v>62</v>
      </c>
      <c r="E94" s="82" t="s">
        <v>1548</v>
      </c>
      <c r="F94" s="82"/>
      <c r="G94" s="82"/>
      <c r="H94" s="82"/>
      <c r="I94" s="82" t="s">
        <v>29988</v>
      </c>
      <c r="J94" s="82"/>
      <c r="K94" s="82"/>
      <c r="L94" s="41" t="s">
        <v>1550</v>
      </c>
      <c r="M94" s="41" t="s">
        <v>1551</v>
      </c>
      <c r="N94" s="39"/>
      <c r="O94" s="39"/>
      <c r="P94" s="39" t="s">
        <v>67</v>
      </c>
      <c r="Q94" s="39" t="s">
        <v>68</v>
      </c>
      <c r="R94" s="39"/>
      <c r="S94" s="39"/>
      <c r="T94" s="39"/>
      <c r="U94" s="39"/>
      <c r="V94" s="39"/>
      <c r="W94" s="39" t="s">
        <v>1552</v>
      </c>
      <c r="X94" s="39" t="s">
        <v>1553</v>
      </c>
      <c r="Y94" s="39"/>
      <c r="Z94" s="39" t="s">
        <v>1554</v>
      </c>
      <c r="AA94" s="39" t="s">
        <v>1555</v>
      </c>
      <c r="AB94" s="39" t="s">
        <v>1556</v>
      </c>
      <c r="AC94" s="39"/>
      <c r="AD94" s="39"/>
      <c r="AE94" s="39" t="s">
        <v>1557</v>
      </c>
      <c r="AF94" s="39" t="s">
        <v>1558</v>
      </c>
      <c r="AG94" s="39"/>
      <c r="AH94" s="39">
        <v>58</v>
      </c>
      <c r="AI94" s="39">
        <v>0</v>
      </c>
      <c r="AJ94" s="39">
        <v>0</v>
      </c>
      <c r="AK94" s="39">
        <v>12</v>
      </c>
      <c r="AL94" s="39">
        <v>12</v>
      </c>
      <c r="AM94" s="39" t="s">
        <v>1559</v>
      </c>
      <c r="AN94" s="39" t="s">
        <v>1560</v>
      </c>
      <c r="AO94" s="39" t="s">
        <v>1561</v>
      </c>
      <c r="AP94" s="39" t="s">
        <v>30084</v>
      </c>
      <c r="AQ94" s="39"/>
      <c r="AR94" s="39"/>
      <c r="AS94" s="39" t="s">
        <v>1551</v>
      </c>
      <c r="AT94" s="39" t="s">
        <v>1563</v>
      </c>
      <c r="AU94" s="39" t="s">
        <v>866</v>
      </c>
      <c r="AV94" s="39">
        <v>2016</v>
      </c>
      <c r="AW94" s="39">
        <v>11</v>
      </c>
      <c r="AX94" s="39">
        <v>1</v>
      </c>
      <c r="AY94" s="39"/>
      <c r="AZ94" s="39"/>
      <c r="BA94" s="39"/>
      <c r="BB94" s="39"/>
      <c r="BC94" s="39">
        <v>249</v>
      </c>
      <c r="BD94" s="39">
        <v>266</v>
      </c>
      <c r="BE94" s="39"/>
      <c r="BF94" s="39"/>
      <c r="BG94" s="39"/>
      <c r="BH94" s="39">
        <v>18</v>
      </c>
      <c r="BI94" s="39" t="s">
        <v>1564</v>
      </c>
      <c r="BJ94" s="39" t="s">
        <v>222</v>
      </c>
      <c r="BK94" s="39" t="s">
        <v>1565</v>
      </c>
      <c r="BL94" s="39" t="s">
        <v>1566</v>
      </c>
      <c r="BM94" s="39"/>
      <c r="BN94" s="39" t="str">
        <f t="shared" si="20"/>
        <v>Joseph, S (reprint author), Nanjing Agr Univ, Inst Resource Ecosyst &amp; Environm Agr, Nanjing 210095, Jiangsu, Peoples R China.</v>
      </c>
      <c r="BO94" s="39" t="b">
        <f t="shared" si="21"/>
        <v>0</v>
      </c>
      <c r="BP94" s="39" t="b">
        <f t="shared" si="22"/>
        <v>0</v>
      </c>
      <c r="BQ94" s="39" t="b">
        <f t="shared" si="23"/>
        <v>0</v>
      </c>
      <c r="BR94" s="39" t="b">
        <f t="shared" si="24"/>
        <v>0</v>
      </c>
      <c r="BS94" s="39" t="b">
        <f t="shared" si="25"/>
        <v>0</v>
      </c>
      <c r="BT94" s="54" t="str">
        <f t="shared" si="26"/>
        <v>1930-2126</v>
      </c>
      <c r="BU94" s="54">
        <v>1.425</v>
      </c>
      <c r="BV94" s="6" t="b">
        <f t="shared" si="27"/>
        <v>0</v>
      </c>
      <c r="BW94" s="6" t="b">
        <f t="shared" si="28"/>
        <v>0</v>
      </c>
      <c r="BX94" s="6">
        <f t="shared" si="29"/>
        <v>1</v>
      </c>
      <c r="BY94" s="82">
        <v>1</v>
      </c>
    </row>
    <row r="95" spans="1:77" s="12" customFormat="1" ht="40.5" x14ac:dyDescent="0.15">
      <c r="A95" s="39">
        <v>94</v>
      </c>
      <c r="B95" s="41" t="s">
        <v>28715</v>
      </c>
      <c r="C95" s="41" t="s">
        <v>29956</v>
      </c>
      <c r="D95" s="82" t="s">
        <v>62</v>
      </c>
      <c r="E95" s="82" t="s">
        <v>101</v>
      </c>
      <c r="F95" s="82"/>
      <c r="G95" s="82"/>
      <c r="H95" s="82"/>
      <c r="I95" s="82" t="s">
        <v>29955</v>
      </c>
      <c r="J95" s="82"/>
      <c r="K95" s="82"/>
      <c r="L95" s="41" t="s">
        <v>103</v>
      </c>
      <c r="M95" s="41" t="s">
        <v>104</v>
      </c>
      <c r="N95" s="39"/>
      <c r="O95" s="39"/>
      <c r="P95" s="39" t="s">
        <v>67</v>
      </c>
      <c r="Q95" s="39" t="s">
        <v>68</v>
      </c>
      <c r="R95" s="39"/>
      <c r="S95" s="39"/>
      <c r="T95" s="39"/>
      <c r="U95" s="39"/>
      <c r="V95" s="39"/>
      <c r="W95" s="39" t="s">
        <v>105</v>
      </c>
      <c r="X95" s="39" t="s">
        <v>106</v>
      </c>
      <c r="Y95" s="39"/>
      <c r="Z95" s="39" t="s">
        <v>107</v>
      </c>
      <c r="AA95" s="39" t="s">
        <v>108</v>
      </c>
      <c r="AB95" s="39" t="s">
        <v>109</v>
      </c>
      <c r="AC95" s="39"/>
      <c r="AD95" s="39"/>
      <c r="AE95" s="39" t="s">
        <v>110</v>
      </c>
      <c r="AF95" s="39" t="s">
        <v>111</v>
      </c>
      <c r="AG95" s="39"/>
      <c r="AH95" s="39">
        <v>31</v>
      </c>
      <c r="AI95" s="39">
        <v>0</v>
      </c>
      <c r="AJ95" s="39">
        <v>0</v>
      </c>
      <c r="AK95" s="39">
        <v>19</v>
      </c>
      <c r="AL95" s="39">
        <v>19</v>
      </c>
      <c r="AM95" s="39" t="s">
        <v>112</v>
      </c>
      <c r="AN95" s="39" t="s">
        <v>113</v>
      </c>
      <c r="AO95" s="39" t="s">
        <v>114</v>
      </c>
      <c r="AP95" s="39" t="s">
        <v>115</v>
      </c>
      <c r="AQ95" s="39" t="s">
        <v>116</v>
      </c>
      <c r="AR95" s="39"/>
      <c r="AS95" s="39" t="s">
        <v>117</v>
      </c>
      <c r="AT95" s="39" t="s">
        <v>118</v>
      </c>
      <c r="AU95" s="39" t="s">
        <v>119</v>
      </c>
      <c r="AV95" s="39">
        <v>2016</v>
      </c>
      <c r="AW95" s="39">
        <v>30</v>
      </c>
      <c r="AX95" s="39"/>
      <c r="AY95" s="39"/>
      <c r="AZ95" s="39"/>
      <c r="BA95" s="39"/>
      <c r="BB95" s="39"/>
      <c r="BC95" s="39">
        <v>28</v>
      </c>
      <c r="BD95" s="39">
        <v>34</v>
      </c>
      <c r="BE95" s="39"/>
      <c r="BF95" s="39" t="s">
        <v>120</v>
      </c>
      <c r="BG95" s="39"/>
      <c r="BH95" s="39">
        <v>7</v>
      </c>
      <c r="BI95" s="39" t="s">
        <v>121</v>
      </c>
      <c r="BJ95" s="39" t="s">
        <v>122</v>
      </c>
      <c r="BK95" s="39" t="s">
        <v>123</v>
      </c>
      <c r="BL95" s="39" t="s">
        <v>124</v>
      </c>
      <c r="BM95" s="39">
        <v>26703199</v>
      </c>
      <c r="BN95" s="39" t="str">
        <f t="shared" si="20"/>
        <v>Chen, ZG (reprint author), Nanjing Agr Univ, Coll Food Sci &amp; Technol, Nanjing 210095, Jiangsu, Peoples R China.</v>
      </c>
      <c r="BO95" s="39" t="b">
        <f t="shared" si="21"/>
        <v>0</v>
      </c>
      <c r="BP95" s="39" t="b">
        <f t="shared" si="22"/>
        <v>0</v>
      </c>
      <c r="BQ95" s="39" t="b">
        <f t="shared" si="23"/>
        <v>0</v>
      </c>
      <c r="BR95" s="39" t="b">
        <f t="shared" si="24"/>
        <v>0</v>
      </c>
      <c r="BS95" s="39" t="str">
        <f t="shared" si="25"/>
        <v>食品科技学院</v>
      </c>
      <c r="BT95" s="54" t="str">
        <f t="shared" si="26"/>
        <v>1350-4177</v>
      </c>
      <c r="BU95" s="54">
        <v>4.391</v>
      </c>
      <c r="BV95" s="6" t="b">
        <f t="shared" si="27"/>
        <v>0</v>
      </c>
      <c r="BW95" s="6" t="b">
        <f t="shared" si="28"/>
        <v>0</v>
      </c>
      <c r="BX95" s="6" t="b">
        <f t="shared" si="29"/>
        <v>0</v>
      </c>
      <c r="BY95" s="82">
        <v>1</v>
      </c>
    </row>
    <row r="96" spans="1:77" s="12" customFormat="1" ht="40.5" x14ac:dyDescent="0.15">
      <c r="A96" s="39">
        <v>95</v>
      </c>
      <c r="B96" s="41" t="s">
        <v>28715</v>
      </c>
      <c r="C96" s="41" t="s">
        <v>29954</v>
      </c>
      <c r="D96" s="82" t="s">
        <v>62</v>
      </c>
      <c r="E96" s="82" t="s">
        <v>2215</v>
      </c>
      <c r="F96" s="82"/>
      <c r="G96" s="82"/>
      <c r="H96" s="82"/>
      <c r="I96" s="82" t="s">
        <v>2216</v>
      </c>
      <c r="J96" s="82"/>
      <c r="K96" s="82"/>
      <c r="L96" s="41" t="s">
        <v>2217</v>
      </c>
      <c r="M96" s="41" t="s">
        <v>1304</v>
      </c>
      <c r="N96" s="39"/>
      <c r="O96" s="39"/>
      <c r="P96" s="39" t="s">
        <v>67</v>
      </c>
      <c r="Q96" s="39" t="s">
        <v>68</v>
      </c>
      <c r="R96" s="39"/>
      <c r="S96" s="39"/>
      <c r="T96" s="39"/>
      <c r="U96" s="39"/>
      <c r="V96" s="39"/>
      <c r="W96" s="39" t="s">
        <v>2218</v>
      </c>
      <c r="X96" s="39" t="s">
        <v>2219</v>
      </c>
      <c r="Y96" s="39"/>
      <c r="Z96" s="39" t="s">
        <v>2220</v>
      </c>
      <c r="AA96" s="39" t="s">
        <v>2221</v>
      </c>
      <c r="AB96" s="39" t="s">
        <v>1801</v>
      </c>
      <c r="AC96" s="39"/>
      <c r="AD96" s="39"/>
      <c r="AE96" s="39"/>
      <c r="AF96" s="39"/>
      <c r="AG96" s="39"/>
      <c r="AH96" s="39">
        <v>29</v>
      </c>
      <c r="AI96" s="39">
        <v>0</v>
      </c>
      <c r="AJ96" s="39">
        <v>0</v>
      </c>
      <c r="AK96" s="39">
        <v>5</v>
      </c>
      <c r="AL96" s="39">
        <v>5</v>
      </c>
      <c r="AM96" s="39" t="s">
        <v>358</v>
      </c>
      <c r="AN96" s="39" t="s">
        <v>359</v>
      </c>
      <c r="AO96" s="39" t="s">
        <v>360</v>
      </c>
      <c r="AP96" s="39" t="s">
        <v>1312</v>
      </c>
      <c r="AQ96" s="39" t="s">
        <v>1313</v>
      </c>
      <c r="AR96" s="39"/>
      <c r="AS96" s="39" t="s">
        <v>1314</v>
      </c>
      <c r="AT96" s="39" t="s">
        <v>1315</v>
      </c>
      <c r="AU96" s="83">
        <v>42384</v>
      </c>
      <c r="AV96" s="39">
        <v>2016</v>
      </c>
      <c r="AW96" s="39">
        <v>96</v>
      </c>
      <c r="AX96" s="39">
        <v>1</v>
      </c>
      <c r="AY96" s="39"/>
      <c r="AZ96" s="39"/>
      <c r="BA96" s="39"/>
      <c r="BB96" s="39"/>
      <c r="BC96" s="39">
        <v>109</v>
      </c>
      <c r="BD96" s="39">
        <v>115</v>
      </c>
      <c r="BE96" s="39"/>
      <c r="BF96" s="39" t="s">
        <v>2222</v>
      </c>
      <c r="BG96" s="39"/>
      <c r="BH96" s="39">
        <v>7</v>
      </c>
      <c r="BI96" s="39" t="s">
        <v>775</v>
      </c>
      <c r="BJ96" s="39" t="s">
        <v>776</v>
      </c>
      <c r="BK96" s="39" t="s">
        <v>2213</v>
      </c>
      <c r="BL96" s="39" t="s">
        <v>2223</v>
      </c>
      <c r="BM96" s="39">
        <v>25546703</v>
      </c>
      <c r="BN96" s="39" t="str">
        <f t="shared" si="20"/>
        <v>Bie, XM (reprint author), Nanjing Agr Univ, Coll Food Sci &amp; Technol, Minist Agr China, Key Lab Food Proc &amp; Qual Control, 1 Weigang, Nanjing 210095, Jiangsu, Peoples R China.</v>
      </c>
      <c r="BO96" s="39" t="b">
        <f t="shared" si="21"/>
        <v>0</v>
      </c>
      <c r="BP96" s="39" t="b">
        <f t="shared" si="22"/>
        <v>0</v>
      </c>
      <c r="BQ96" s="39" t="b">
        <f t="shared" si="23"/>
        <v>0</v>
      </c>
      <c r="BR96" s="39" t="b">
        <f t="shared" si="24"/>
        <v>0</v>
      </c>
      <c r="BS96" s="39" t="str">
        <f t="shared" si="25"/>
        <v>食品科技学院</v>
      </c>
      <c r="BT96" s="54" t="str">
        <f t="shared" si="26"/>
        <v>0022-5142</v>
      </c>
      <c r="BU96" s="54">
        <v>1.994</v>
      </c>
      <c r="BV96" s="6" t="b">
        <f t="shared" si="27"/>
        <v>0</v>
      </c>
      <c r="BW96" s="6" t="b">
        <f t="shared" si="28"/>
        <v>0</v>
      </c>
      <c r="BX96" s="6">
        <f t="shared" si="29"/>
        <v>1</v>
      </c>
      <c r="BY96" s="82">
        <v>1</v>
      </c>
    </row>
    <row r="97" spans="1:77" s="12" customFormat="1" ht="40.5" x14ac:dyDescent="0.15">
      <c r="A97" s="39">
        <v>96</v>
      </c>
      <c r="B97" s="41" t="s">
        <v>28715</v>
      </c>
      <c r="C97" s="41" t="s">
        <v>29954</v>
      </c>
      <c r="D97" s="82" t="s">
        <v>62</v>
      </c>
      <c r="E97" s="82" t="s">
        <v>1793</v>
      </c>
      <c r="F97" s="82"/>
      <c r="G97" s="82"/>
      <c r="H97" s="82"/>
      <c r="I97" s="82" t="s">
        <v>1794</v>
      </c>
      <c r="J97" s="82"/>
      <c r="K97" s="82"/>
      <c r="L97" s="41" t="s">
        <v>1795</v>
      </c>
      <c r="M97" s="41" t="s">
        <v>1796</v>
      </c>
      <c r="N97" s="39"/>
      <c r="O97" s="39"/>
      <c r="P97" s="39" t="s">
        <v>67</v>
      </c>
      <c r="Q97" s="39" t="s">
        <v>68</v>
      </c>
      <c r="R97" s="39"/>
      <c r="S97" s="39"/>
      <c r="T97" s="39"/>
      <c r="U97" s="39"/>
      <c r="V97" s="39"/>
      <c r="W97" s="39" t="s">
        <v>1797</v>
      </c>
      <c r="X97" s="39" t="s">
        <v>1798</v>
      </c>
      <c r="Y97" s="39"/>
      <c r="Z97" s="39" t="s">
        <v>1799</v>
      </c>
      <c r="AA97" s="39" t="s">
        <v>1800</v>
      </c>
      <c r="AB97" s="39" t="s">
        <v>1801</v>
      </c>
      <c r="AC97" s="39"/>
      <c r="AD97" s="39"/>
      <c r="AE97" s="39" t="s">
        <v>1802</v>
      </c>
      <c r="AF97" s="39" t="s">
        <v>1803</v>
      </c>
      <c r="AG97" s="39"/>
      <c r="AH97" s="39">
        <v>47</v>
      </c>
      <c r="AI97" s="39">
        <v>0</v>
      </c>
      <c r="AJ97" s="39">
        <v>0</v>
      </c>
      <c r="AK97" s="39">
        <v>28</v>
      </c>
      <c r="AL97" s="39">
        <v>28</v>
      </c>
      <c r="AM97" s="39" t="s">
        <v>76</v>
      </c>
      <c r="AN97" s="39" t="s">
        <v>77</v>
      </c>
      <c r="AO97" s="39" t="s">
        <v>78</v>
      </c>
      <c r="AP97" s="39" t="s">
        <v>1804</v>
      </c>
      <c r="AQ97" s="39" t="s">
        <v>1805</v>
      </c>
      <c r="AR97" s="39"/>
      <c r="AS97" s="39" t="s">
        <v>1796</v>
      </c>
      <c r="AT97" s="39" t="s">
        <v>1806</v>
      </c>
      <c r="AU97" s="39" t="s">
        <v>866</v>
      </c>
      <c r="AV97" s="39">
        <v>2016</v>
      </c>
      <c r="AW97" s="39">
        <v>60</v>
      </c>
      <c r="AX97" s="39"/>
      <c r="AY97" s="39"/>
      <c r="AZ97" s="39"/>
      <c r="BA97" s="39"/>
      <c r="BB97" s="39"/>
      <c r="BC97" s="39">
        <v>230</v>
      </c>
      <c r="BD97" s="39">
        <v>236</v>
      </c>
      <c r="BE97" s="39"/>
      <c r="BF97" s="39" t="s">
        <v>1807</v>
      </c>
      <c r="BG97" s="39"/>
      <c r="BH97" s="39">
        <v>7</v>
      </c>
      <c r="BI97" s="39" t="s">
        <v>200</v>
      </c>
      <c r="BJ97" s="39" t="s">
        <v>200</v>
      </c>
      <c r="BK97" s="39" t="s">
        <v>1808</v>
      </c>
      <c r="BL97" s="39" t="s">
        <v>1809</v>
      </c>
      <c r="BM97" s="39"/>
      <c r="BN97" s="39" t="str">
        <f t="shared" si="20"/>
        <v>Bie, XM (reprint author), Nanjing Agr Univ, Coll Food Sci &amp; Technol, Key Lab Food Proc &amp; Qual Control, Minist Agr China, 1 Weigang, Nanjing 210095, Jiangsu, Peoples R China.</v>
      </c>
      <c r="BO97" s="39" t="b">
        <f t="shared" si="21"/>
        <v>0</v>
      </c>
      <c r="BP97" s="39" t="b">
        <f t="shared" si="22"/>
        <v>0</v>
      </c>
      <c r="BQ97" s="39" t="b">
        <f t="shared" si="23"/>
        <v>0</v>
      </c>
      <c r="BR97" s="39" t="b">
        <f t="shared" si="24"/>
        <v>0</v>
      </c>
      <c r="BS97" s="39" t="str">
        <f t="shared" si="25"/>
        <v>食品科技学院</v>
      </c>
      <c r="BT97" s="54" t="str">
        <f t="shared" si="26"/>
        <v>0956-7135</v>
      </c>
      <c r="BU97" s="54">
        <v>3.085</v>
      </c>
      <c r="BV97" s="6" t="b">
        <f t="shared" si="27"/>
        <v>0</v>
      </c>
      <c r="BW97" s="6" t="b">
        <f t="shared" si="28"/>
        <v>0</v>
      </c>
      <c r="BX97" s="6" t="b">
        <f t="shared" si="29"/>
        <v>0</v>
      </c>
      <c r="BY97" s="82">
        <v>1</v>
      </c>
    </row>
    <row r="98" spans="1:77" s="12" customFormat="1" ht="40.5" x14ac:dyDescent="0.15">
      <c r="A98" s="39">
        <v>97</v>
      </c>
      <c r="B98" s="41" t="s">
        <v>28715</v>
      </c>
      <c r="C98" s="41" t="s">
        <v>29954</v>
      </c>
      <c r="D98" s="82" t="s">
        <v>62</v>
      </c>
      <c r="E98" s="82" t="s">
        <v>4111</v>
      </c>
      <c r="F98" s="82"/>
      <c r="G98" s="82"/>
      <c r="H98" s="82"/>
      <c r="I98" s="82" t="s">
        <v>4112</v>
      </c>
      <c r="J98" s="82"/>
      <c r="K98" s="82"/>
      <c r="L98" s="41" t="s">
        <v>4113</v>
      </c>
      <c r="M98" s="41" t="s">
        <v>1796</v>
      </c>
      <c r="N98" s="39"/>
      <c r="O98" s="39"/>
      <c r="P98" s="39" t="s">
        <v>67</v>
      </c>
      <c r="Q98" s="39" t="s">
        <v>68</v>
      </c>
      <c r="R98" s="39"/>
      <c r="S98" s="39"/>
      <c r="T98" s="39"/>
      <c r="U98" s="39"/>
      <c r="V98" s="39"/>
      <c r="W98" s="39" t="s">
        <v>4114</v>
      </c>
      <c r="X98" s="39" t="s">
        <v>4115</v>
      </c>
      <c r="Y98" s="39"/>
      <c r="Z98" s="39" t="s">
        <v>4116</v>
      </c>
      <c r="AA98" s="39" t="s">
        <v>4117</v>
      </c>
      <c r="AB98" s="39" t="s">
        <v>1801</v>
      </c>
      <c r="AC98" s="39"/>
      <c r="AD98" s="39"/>
      <c r="AE98" s="39" t="s">
        <v>4118</v>
      </c>
      <c r="AF98" s="39" t="s">
        <v>4119</v>
      </c>
      <c r="AG98" s="39"/>
      <c r="AH98" s="39">
        <v>34</v>
      </c>
      <c r="AI98" s="39">
        <v>0</v>
      </c>
      <c r="AJ98" s="39">
        <v>0</v>
      </c>
      <c r="AK98" s="39">
        <v>12</v>
      </c>
      <c r="AL98" s="39">
        <v>12</v>
      </c>
      <c r="AM98" s="39" t="s">
        <v>76</v>
      </c>
      <c r="AN98" s="39" t="s">
        <v>77</v>
      </c>
      <c r="AO98" s="39" t="s">
        <v>78</v>
      </c>
      <c r="AP98" s="39" t="s">
        <v>1804</v>
      </c>
      <c r="AQ98" s="39" t="s">
        <v>1805</v>
      </c>
      <c r="AR98" s="39"/>
      <c r="AS98" s="39" t="s">
        <v>1796</v>
      </c>
      <c r="AT98" s="39" t="s">
        <v>1806</v>
      </c>
      <c r="AU98" s="39" t="s">
        <v>2677</v>
      </c>
      <c r="AV98" s="39">
        <v>2016</v>
      </c>
      <c r="AW98" s="39">
        <v>59</v>
      </c>
      <c r="AX98" s="39"/>
      <c r="AY98" s="39"/>
      <c r="AZ98" s="39"/>
      <c r="BA98" s="39"/>
      <c r="BB98" s="39"/>
      <c r="BC98" s="39">
        <v>862</v>
      </c>
      <c r="BD98" s="39">
        <v>869</v>
      </c>
      <c r="BE98" s="39"/>
      <c r="BF98" s="39" t="s">
        <v>4120</v>
      </c>
      <c r="BG98" s="39"/>
      <c r="BH98" s="39">
        <v>8</v>
      </c>
      <c r="BI98" s="39" t="s">
        <v>200</v>
      </c>
      <c r="BJ98" s="39" t="s">
        <v>200</v>
      </c>
      <c r="BK98" s="39" t="s">
        <v>4109</v>
      </c>
      <c r="BL98" s="39" t="s">
        <v>4121</v>
      </c>
      <c r="BM98" s="39"/>
      <c r="BN98" s="39" t="str">
        <f t="shared" ref="BN98:BN129" si="30">IF(COUNTIF(AA98,"*Nanjing Agr Univ*"),AA98)</f>
        <v>Bie, XM (reprint author), Nanjing Agr Univ, Minist Agr China, Key Lab Food Proc &amp; Qual Control, Coll Food Sci &amp; Technol, 1 Weigang, Nanjing 210095, Jiangsu, Peoples R China.</v>
      </c>
      <c r="BO98" s="39" t="b">
        <f t="shared" ref="BO98:BO129" si="31">IF(COUNTIF(BN98,"*Life Sci*"),"生命科学学院",IF(COUNTIF(BN98,"*Coll Hort*"),"园艺学院"))</f>
        <v>0</v>
      </c>
      <c r="BP98" s="39" t="b">
        <f t="shared" ref="BP98:BP129" si="32">IF(COUNTIF(BN98,"*Anim Sci*"),"动物科技学院",IF(COUNTIF(BN98,"*Vet Med*"),"动物医学院"))</f>
        <v>0</v>
      </c>
      <c r="BQ98" s="39" t="b">
        <f t="shared" ref="BQ98:BQ129" si="33">IF(COUNTIF(BN98,"*Resources*"),"资源管理与环境保护学院",IF(COUNTIF(BN98,"*Dept Entomol*"),"植物保护学院"))</f>
        <v>0</v>
      </c>
      <c r="BR98" s="39" t="b">
        <f t="shared" ref="BR98:BR129" si="34">IF(COUNTIF(BN98,"*Coll Agr*"),"农学院",IF(COUNTIF(BN98,"*Plant Protect*"),"植物保护学院"))</f>
        <v>0</v>
      </c>
      <c r="BS98" s="39" t="str">
        <f t="shared" ref="BS98:BS129" si="35">IF(COUNTIF(BN98,"*Food Sci*"),"食品科技学院")</f>
        <v>食品科技学院</v>
      </c>
      <c r="BT98" s="54" t="str">
        <f t="shared" ref="BT98:BT129" si="36">AP98</f>
        <v>0956-7135</v>
      </c>
      <c r="BU98" s="54">
        <v>3.085</v>
      </c>
      <c r="BV98" s="6" t="b">
        <f t="shared" ref="BV98:BV129" si="37">IF(BU98&gt;=10,1)</f>
        <v>0</v>
      </c>
      <c r="BW98" s="6" t="b">
        <f t="shared" ref="BW98:BW129" si="38">IF(BU98&gt;=5,1)</f>
        <v>0</v>
      </c>
      <c r="BX98" s="6" t="b">
        <f t="shared" ref="BX98:BX129" si="39">IF(BU98&lt;2,1)</f>
        <v>0</v>
      </c>
      <c r="BY98" s="82">
        <v>1</v>
      </c>
    </row>
    <row r="99" spans="1:77" s="12" customFormat="1" ht="40.5" x14ac:dyDescent="0.15">
      <c r="A99" s="39">
        <v>98</v>
      </c>
      <c r="B99" s="41" t="s">
        <v>28715</v>
      </c>
      <c r="C99" s="41" t="s">
        <v>29957</v>
      </c>
      <c r="D99" s="82" t="s">
        <v>62</v>
      </c>
      <c r="E99" s="82" t="s">
        <v>1488</v>
      </c>
      <c r="F99" s="82"/>
      <c r="G99" s="82"/>
      <c r="H99" s="82"/>
      <c r="I99" s="82" t="s">
        <v>1489</v>
      </c>
      <c r="J99" s="82"/>
      <c r="K99" s="82"/>
      <c r="L99" s="41" t="s">
        <v>1490</v>
      </c>
      <c r="M99" s="41" t="s">
        <v>1491</v>
      </c>
      <c r="N99" s="39"/>
      <c r="O99" s="39"/>
      <c r="P99" s="39" t="s">
        <v>67</v>
      </c>
      <c r="Q99" s="39" t="s">
        <v>68</v>
      </c>
      <c r="R99" s="39"/>
      <c r="S99" s="39"/>
      <c r="T99" s="39"/>
      <c r="U99" s="39"/>
      <c r="V99" s="39"/>
      <c r="W99" s="39" t="s">
        <v>1492</v>
      </c>
      <c r="X99" s="39" t="s">
        <v>1493</v>
      </c>
      <c r="Y99" s="39"/>
      <c r="Z99" s="39" t="s">
        <v>1494</v>
      </c>
      <c r="AA99" s="39" t="s">
        <v>1495</v>
      </c>
      <c r="AB99" s="39" t="s">
        <v>1496</v>
      </c>
      <c r="AC99" s="39"/>
      <c r="AD99" s="39"/>
      <c r="AE99" s="39" t="s">
        <v>1497</v>
      </c>
      <c r="AF99" s="39" t="s">
        <v>1498</v>
      </c>
      <c r="AG99" s="39"/>
      <c r="AH99" s="39">
        <v>39</v>
      </c>
      <c r="AI99" s="39">
        <v>0</v>
      </c>
      <c r="AJ99" s="39">
        <v>0</v>
      </c>
      <c r="AK99" s="39">
        <v>5</v>
      </c>
      <c r="AL99" s="39">
        <v>5</v>
      </c>
      <c r="AM99" s="39" t="s">
        <v>358</v>
      </c>
      <c r="AN99" s="39" t="s">
        <v>359</v>
      </c>
      <c r="AO99" s="39" t="s">
        <v>360</v>
      </c>
      <c r="AP99" s="39" t="s">
        <v>1499</v>
      </c>
      <c r="AQ99" s="39" t="s">
        <v>1500</v>
      </c>
      <c r="AR99" s="39"/>
      <c r="AS99" s="39" t="s">
        <v>1501</v>
      </c>
      <c r="AT99" s="39" t="s">
        <v>1502</v>
      </c>
      <c r="AU99" s="39" t="s">
        <v>866</v>
      </c>
      <c r="AV99" s="39">
        <v>2016</v>
      </c>
      <c r="AW99" s="39">
        <v>91</v>
      </c>
      <c r="AX99" s="39">
        <v>2</v>
      </c>
      <c r="AY99" s="39"/>
      <c r="AZ99" s="39"/>
      <c r="BA99" s="39"/>
      <c r="BB99" s="39"/>
      <c r="BC99" s="39">
        <v>467</v>
      </c>
      <c r="BD99" s="39">
        <v>475</v>
      </c>
      <c r="BE99" s="39"/>
      <c r="BF99" s="39" t="s">
        <v>1503</v>
      </c>
      <c r="BG99" s="39"/>
      <c r="BH99" s="39">
        <v>9</v>
      </c>
      <c r="BI99" s="39" t="s">
        <v>1504</v>
      </c>
      <c r="BJ99" s="39" t="s">
        <v>1505</v>
      </c>
      <c r="BK99" s="39" t="s">
        <v>1506</v>
      </c>
      <c r="BL99" s="39" t="s">
        <v>1507</v>
      </c>
      <c r="BM99" s="39"/>
      <c r="BN99" s="39" t="str">
        <f t="shared" si="30"/>
        <v>Dong, MS (reprint author), Nanjing Agr Univ, Coll Food Sci &amp; Technol, 1 Weigang Rd, Nanjing 210095, Jiangsu, Peoples R China.</v>
      </c>
      <c r="BO99" s="39" t="b">
        <f t="shared" si="31"/>
        <v>0</v>
      </c>
      <c r="BP99" s="39" t="b">
        <f t="shared" si="32"/>
        <v>0</v>
      </c>
      <c r="BQ99" s="39" t="b">
        <f t="shared" si="33"/>
        <v>0</v>
      </c>
      <c r="BR99" s="39" t="b">
        <f t="shared" si="34"/>
        <v>0</v>
      </c>
      <c r="BS99" s="39" t="str">
        <f t="shared" si="35"/>
        <v>食品科技学院</v>
      </c>
      <c r="BT99" s="54" t="str">
        <f t="shared" si="36"/>
        <v>0268-2575</v>
      </c>
      <c r="BU99" s="54">
        <v>2.3490000000000002</v>
      </c>
      <c r="BV99" s="6" t="b">
        <f t="shared" si="37"/>
        <v>0</v>
      </c>
      <c r="BW99" s="6" t="b">
        <f t="shared" si="38"/>
        <v>0</v>
      </c>
      <c r="BX99" s="6" t="b">
        <f t="shared" si="39"/>
        <v>0</v>
      </c>
      <c r="BY99" s="82">
        <v>1</v>
      </c>
    </row>
    <row r="100" spans="1:77" s="12" customFormat="1" ht="27" x14ac:dyDescent="0.15">
      <c r="A100" s="39">
        <v>99</v>
      </c>
      <c r="B100" s="41" t="s">
        <v>28715</v>
      </c>
      <c r="C100" s="41" t="s">
        <v>28756</v>
      </c>
      <c r="D100" s="82" t="s">
        <v>62</v>
      </c>
      <c r="E100" s="82" t="s">
        <v>1958</v>
      </c>
      <c r="F100" s="82"/>
      <c r="G100" s="82"/>
      <c r="H100" s="82"/>
      <c r="I100" s="82" t="s">
        <v>1959</v>
      </c>
      <c r="J100" s="82"/>
      <c r="K100" s="82"/>
      <c r="L100" s="41" t="s">
        <v>1960</v>
      </c>
      <c r="M100" s="41" t="s">
        <v>1961</v>
      </c>
      <c r="N100" s="39"/>
      <c r="O100" s="39"/>
      <c r="P100" s="39" t="s">
        <v>67</v>
      </c>
      <c r="Q100" s="39" t="s">
        <v>68</v>
      </c>
      <c r="R100" s="39"/>
      <c r="S100" s="39"/>
      <c r="T100" s="39"/>
      <c r="U100" s="39"/>
      <c r="V100" s="39"/>
      <c r="W100" s="39" t="s">
        <v>1962</v>
      </c>
      <c r="X100" s="39" t="s">
        <v>1963</v>
      </c>
      <c r="Y100" s="39"/>
      <c r="Z100" s="39" t="s">
        <v>1964</v>
      </c>
      <c r="AA100" s="39" t="s">
        <v>1965</v>
      </c>
      <c r="AB100" s="39" t="s">
        <v>301</v>
      </c>
      <c r="AC100" s="39"/>
      <c r="AD100" s="39"/>
      <c r="AE100" s="39" t="s">
        <v>1966</v>
      </c>
      <c r="AF100" s="39" t="s">
        <v>1967</v>
      </c>
      <c r="AG100" s="39"/>
      <c r="AH100" s="39">
        <v>42</v>
      </c>
      <c r="AI100" s="39">
        <v>0</v>
      </c>
      <c r="AJ100" s="39">
        <v>0</v>
      </c>
      <c r="AK100" s="39">
        <v>0</v>
      </c>
      <c r="AL100" s="39">
        <v>0</v>
      </c>
      <c r="AM100" s="39" t="s">
        <v>112</v>
      </c>
      <c r="AN100" s="39" t="s">
        <v>113</v>
      </c>
      <c r="AO100" s="39" t="s">
        <v>114</v>
      </c>
      <c r="AP100" s="39" t="s">
        <v>1968</v>
      </c>
      <c r="AQ100" s="39" t="s">
        <v>1969</v>
      </c>
      <c r="AR100" s="39"/>
      <c r="AS100" s="39" t="s">
        <v>1970</v>
      </c>
      <c r="AT100" s="39" t="s">
        <v>1971</v>
      </c>
      <c r="AU100" s="83">
        <v>42395</v>
      </c>
      <c r="AV100" s="39">
        <v>2016</v>
      </c>
      <c r="AW100" s="39">
        <v>198</v>
      </c>
      <c r="AX100" s="39"/>
      <c r="AY100" s="39"/>
      <c r="AZ100" s="39"/>
      <c r="BA100" s="39"/>
      <c r="BB100" s="39"/>
      <c r="BC100" s="39">
        <v>352</v>
      </c>
      <c r="BD100" s="39">
        <v>362</v>
      </c>
      <c r="BE100" s="39"/>
      <c r="BF100" s="39" t="s">
        <v>1972</v>
      </c>
      <c r="BG100" s="39"/>
      <c r="BH100" s="39">
        <v>11</v>
      </c>
      <c r="BI100" s="39" t="s">
        <v>1973</v>
      </c>
      <c r="BJ100" s="39" t="s">
        <v>473</v>
      </c>
      <c r="BK100" s="39" t="s">
        <v>1974</v>
      </c>
      <c r="BL100" s="39" t="s">
        <v>1975</v>
      </c>
      <c r="BM100" s="39"/>
      <c r="BN100" s="39" t="str">
        <f t="shared" si="30"/>
        <v>Gu, ZX (reprint author), Nanjing Agr Univ, Coll Food Sci &amp; Technol, Nanjing 210095, Jiangsu, Peoples R China.</v>
      </c>
      <c r="BO100" s="39" t="b">
        <f t="shared" si="31"/>
        <v>0</v>
      </c>
      <c r="BP100" s="39" t="b">
        <f t="shared" si="32"/>
        <v>0</v>
      </c>
      <c r="BQ100" s="39" t="b">
        <f t="shared" si="33"/>
        <v>0</v>
      </c>
      <c r="BR100" s="39" t="b">
        <f t="shared" si="34"/>
        <v>0</v>
      </c>
      <c r="BS100" s="39" t="str">
        <f t="shared" si="35"/>
        <v>食品科技学院</v>
      </c>
      <c r="BT100" s="54" t="str">
        <f t="shared" si="36"/>
        <v>0304-4238</v>
      </c>
      <c r="BU100" s="54">
        <v>1.7849999999999999</v>
      </c>
      <c r="BV100" s="6" t="b">
        <f t="shared" si="37"/>
        <v>0</v>
      </c>
      <c r="BW100" s="6" t="b">
        <f t="shared" si="38"/>
        <v>0</v>
      </c>
      <c r="BX100" s="6">
        <f t="shared" si="39"/>
        <v>1</v>
      </c>
      <c r="BY100" s="82">
        <v>1</v>
      </c>
    </row>
    <row r="101" spans="1:77" s="12" customFormat="1" ht="40.5" x14ac:dyDescent="0.15">
      <c r="A101" s="39">
        <v>100</v>
      </c>
      <c r="B101" s="41" t="s">
        <v>28715</v>
      </c>
      <c r="C101" s="41" t="s">
        <v>28756</v>
      </c>
      <c r="D101" s="82" t="s">
        <v>62</v>
      </c>
      <c r="E101" s="82" t="s">
        <v>293</v>
      </c>
      <c r="F101" s="82"/>
      <c r="G101" s="82"/>
      <c r="H101" s="82"/>
      <c r="I101" s="82" t="s">
        <v>294</v>
      </c>
      <c r="J101" s="82"/>
      <c r="K101" s="82"/>
      <c r="L101" s="41" t="s">
        <v>295</v>
      </c>
      <c r="M101" s="41" t="s">
        <v>296</v>
      </c>
      <c r="N101" s="39"/>
      <c r="O101" s="39"/>
      <c r="P101" s="39" t="s">
        <v>67</v>
      </c>
      <c r="Q101" s="39" t="s">
        <v>68</v>
      </c>
      <c r="R101" s="39"/>
      <c r="S101" s="39"/>
      <c r="T101" s="39"/>
      <c r="U101" s="39"/>
      <c r="V101" s="39"/>
      <c r="W101" s="39" t="s">
        <v>297</v>
      </c>
      <c r="X101" s="39" t="s">
        <v>298</v>
      </c>
      <c r="Y101" s="39"/>
      <c r="Z101" s="39" t="s">
        <v>299</v>
      </c>
      <c r="AA101" s="39" t="s">
        <v>300</v>
      </c>
      <c r="AB101" s="39" t="s">
        <v>301</v>
      </c>
      <c r="AC101" s="39"/>
      <c r="AD101" s="39"/>
      <c r="AE101" s="39" t="s">
        <v>302</v>
      </c>
      <c r="AF101" s="39" t="s">
        <v>303</v>
      </c>
      <c r="AG101" s="39"/>
      <c r="AH101" s="39">
        <v>26</v>
      </c>
      <c r="AI101" s="39">
        <v>0</v>
      </c>
      <c r="AJ101" s="39">
        <v>0</v>
      </c>
      <c r="AK101" s="39">
        <v>6</v>
      </c>
      <c r="AL101" s="39">
        <v>6</v>
      </c>
      <c r="AM101" s="39" t="s">
        <v>304</v>
      </c>
      <c r="AN101" s="39" t="s">
        <v>305</v>
      </c>
      <c r="AO101" s="39" t="s">
        <v>306</v>
      </c>
      <c r="AP101" s="39" t="s">
        <v>307</v>
      </c>
      <c r="AQ101" s="39" t="s">
        <v>308</v>
      </c>
      <c r="AR101" s="39"/>
      <c r="AS101" s="39" t="s">
        <v>309</v>
      </c>
      <c r="AT101" s="39" t="s">
        <v>310</v>
      </c>
      <c r="AU101" s="83">
        <v>42432</v>
      </c>
      <c r="AV101" s="39">
        <v>2016</v>
      </c>
      <c r="AW101" s="39">
        <v>80</v>
      </c>
      <c r="AX101" s="39">
        <v>3</v>
      </c>
      <c r="AY101" s="39"/>
      <c r="AZ101" s="39"/>
      <c r="BA101" s="39"/>
      <c r="BB101" s="39"/>
      <c r="BC101" s="39">
        <v>540</v>
      </c>
      <c r="BD101" s="39">
        <v>546</v>
      </c>
      <c r="BE101" s="39"/>
      <c r="BF101" s="39" t="s">
        <v>311</v>
      </c>
      <c r="BG101" s="39"/>
      <c r="BH101" s="39">
        <v>7</v>
      </c>
      <c r="BI101" s="39" t="s">
        <v>312</v>
      </c>
      <c r="BJ101" s="39" t="s">
        <v>313</v>
      </c>
      <c r="BK101" s="39" t="s">
        <v>314</v>
      </c>
      <c r="BL101" s="39" t="s">
        <v>315</v>
      </c>
      <c r="BM101" s="39">
        <v>26644273</v>
      </c>
      <c r="BN101" s="39" t="str">
        <f t="shared" si="30"/>
        <v>Gu, ZX (reprint author), Nanjing Agr Univ, Coll Food Sci &amp; Technol, Nanjing, Jiangsu, Peoples R China.</v>
      </c>
      <c r="BO101" s="39" t="b">
        <f t="shared" si="31"/>
        <v>0</v>
      </c>
      <c r="BP101" s="39" t="b">
        <f t="shared" si="32"/>
        <v>0</v>
      </c>
      <c r="BQ101" s="39" t="b">
        <f t="shared" si="33"/>
        <v>0</v>
      </c>
      <c r="BR101" s="39" t="b">
        <f t="shared" si="34"/>
        <v>0</v>
      </c>
      <c r="BS101" s="39" t="str">
        <f t="shared" si="35"/>
        <v>食品科技学院</v>
      </c>
      <c r="BT101" s="54" t="str">
        <f t="shared" si="36"/>
        <v>0916-8451</v>
      </c>
      <c r="BU101" s="54">
        <v>1.0629999999999999</v>
      </c>
      <c r="BV101" s="6" t="b">
        <f t="shared" si="37"/>
        <v>0</v>
      </c>
      <c r="BW101" s="6" t="b">
        <f t="shared" si="38"/>
        <v>0</v>
      </c>
      <c r="BX101" s="6">
        <f t="shared" si="39"/>
        <v>1</v>
      </c>
      <c r="BY101" s="82">
        <v>1</v>
      </c>
    </row>
    <row r="102" spans="1:77" s="12" customFormat="1" ht="40.5" x14ac:dyDescent="0.15">
      <c r="A102" s="39">
        <v>101</v>
      </c>
      <c r="B102" s="41" t="s">
        <v>28715</v>
      </c>
      <c r="C102" s="41" t="s">
        <v>28756</v>
      </c>
      <c r="D102" s="82" t="s">
        <v>62</v>
      </c>
      <c r="E102" s="82" t="s">
        <v>3432</v>
      </c>
      <c r="F102" s="82"/>
      <c r="G102" s="82"/>
      <c r="H102" s="82"/>
      <c r="I102" s="82" t="s">
        <v>3433</v>
      </c>
      <c r="J102" s="82"/>
      <c r="K102" s="82"/>
      <c r="L102" s="41" t="s">
        <v>3434</v>
      </c>
      <c r="M102" s="41" t="s">
        <v>3435</v>
      </c>
      <c r="N102" s="39"/>
      <c r="O102" s="39"/>
      <c r="P102" s="39" t="s">
        <v>67</v>
      </c>
      <c r="Q102" s="39" t="s">
        <v>68</v>
      </c>
      <c r="R102" s="39"/>
      <c r="S102" s="39"/>
      <c r="T102" s="39"/>
      <c r="U102" s="39"/>
      <c r="V102" s="39"/>
      <c r="W102" s="39" t="s">
        <v>3436</v>
      </c>
      <c r="X102" s="39" t="s">
        <v>3437</v>
      </c>
      <c r="Y102" s="39"/>
      <c r="Z102" s="39" t="s">
        <v>3438</v>
      </c>
      <c r="AA102" s="39" t="s">
        <v>1965</v>
      </c>
      <c r="AB102" s="39" t="s">
        <v>3439</v>
      </c>
      <c r="AC102" s="39"/>
      <c r="AD102" s="39"/>
      <c r="AE102" s="39" t="s">
        <v>3440</v>
      </c>
      <c r="AF102" s="39" t="s">
        <v>3441</v>
      </c>
      <c r="AG102" s="39"/>
      <c r="AH102" s="39">
        <v>41</v>
      </c>
      <c r="AI102" s="39">
        <v>0</v>
      </c>
      <c r="AJ102" s="39">
        <v>0</v>
      </c>
      <c r="AK102" s="39">
        <v>3</v>
      </c>
      <c r="AL102" s="39">
        <v>3</v>
      </c>
      <c r="AM102" s="39" t="s">
        <v>213</v>
      </c>
      <c r="AN102" s="39" t="s">
        <v>214</v>
      </c>
      <c r="AO102" s="39" t="s">
        <v>215</v>
      </c>
      <c r="AP102" s="39" t="s">
        <v>3442</v>
      </c>
      <c r="AQ102" s="39" t="s">
        <v>3443</v>
      </c>
      <c r="AR102" s="39"/>
      <c r="AS102" s="39" t="s">
        <v>3444</v>
      </c>
      <c r="AT102" s="39" t="s">
        <v>3445</v>
      </c>
      <c r="AU102" s="39" t="s">
        <v>2677</v>
      </c>
      <c r="AV102" s="39">
        <v>2016</v>
      </c>
      <c r="AW102" s="39">
        <v>242</v>
      </c>
      <c r="AX102" s="39">
        <v>1</v>
      </c>
      <c r="AY102" s="39"/>
      <c r="AZ102" s="39"/>
      <c r="BA102" s="39"/>
      <c r="BB102" s="39"/>
      <c r="BC102" s="39">
        <v>107</v>
      </c>
      <c r="BD102" s="39">
        <v>116</v>
      </c>
      <c r="BE102" s="39"/>
      <c r="BF102" s="39" t="s">
        <v>3446</v>
      </c>
      <c r="BG102" s="39"/>
      <c r="BH102" s="39">
        <v>10</v>
      </c>
      <c r="BI102" s="39" t="s">
        <v>200</v>
      </c>
      <c r="BJ102" s="39" t="s">
        <v>200</v>
      </c>
      <c r="BK102" s="39" t="s">
        <v>3447</v>
      </c>
      <c r="BL102" s="39" t="s">
        <v>3448</v>
      </c>
      <c r="BM102" s="39"/>
      <c r="BN102" s="39" t="str">
        <f t="shared" si="30"/>
        <v>Gu, ZX (reprint author), Nanjing Agr Univ, Coll Food Sci &amp; Technol, Nanjing 210095, Jiangsu, Peoples R China.</v>
      </c>
      <c r="BO102" s="39" t="b">
        <f t="shared" si="31"/>
        <v>0</v>
      </c>
      <c r="BP102" s="39" t="b">
        <f t="shared" si="32"/>
        <v>0</v>
      </c>
      <c r="BQ102" s="39" t="b">
        <f t="shared" si="33"/>
        <v>0</v>
      </c>
      <c r="BR102" s="39" t="b">
        <f t="shared" si="34"/>
        <v>0</v>
      </c>
      <c r="BS102" s="39" t="str">
        <f t="shared" si="35"/>
        <v>食品科技学院</v>
      </c>
      <c r="BT102" s="54" t="str">
        <f t="shared" si="36"/>
        <v>1438-2377</v>
      </c>
      <c r="BU102" s="54">
        <v>1.802</v>
      </c>
      <c r="BV102" s="6" t="b">
        <f t="shared" si="37"/>
        <v>0</v>
      </c>
      <c r="BW102" s="6" t="b">
        <f t="shared" si="38"/>
        <v>0</v>
      </c>
      <c r="BX102" s="6">
        <f t="shared" si="39"/>
        <v>1</v>
      </c>
      <c r="BY102" s="82">
        <v>1</v>
      </c>
    </row>
    <row r="103" spans="1:77" s="12" customFormat="1" ht="40.5" x14ac:dyDescent="0.15">
      <c r="A103" s="39">
        <v>102</v>
      </c>
      <c r="B103" s="41" t="s">
        <v>30059</v>
      </c>
      <c r="C103" s="41" t="s">
        <v>30062</v>
      </c>
      <c r="D103" s="82" t="s">
        <v>62</v>
      </c>
      <c r="E103" s="82" t="s">
        <v>593</v>
      </c>
      <c r="F103" s="82"/>
      <c r="G103" s="82"/>
      <c r="H103" s="82"/>
      <c r="I103" s="82" t="s">
        <v>594</v>
      </c>
      <c r="J103" s="82"/>
      <c r="K103" s="82"/>
      <c r="L103" s="41" t="s">
        <v>595</v>
      </c>
      <c r="M103" s="41" t="s">
        <v>596</v>
      </c>
      <c r="N103" s="39"/>
      <c r="O103" s="39"/>
      <c r="P103" s="39" t="s">
        <v>67</v>
      </c>
      <c r="Q103" s="39" t="s">
        <v>68</v>
      </c>
      <c r="R103" s="39"/>
      <c r="S103" s="39"/>
      <c r="T103" s="39"/>
      <c r="U103" s="39"/>
      <c r="V103" s="39"/>
      <c r="W103" s="39"/>
      <c r="X103" s="39" t="s">
        <v>597</v>
      </c>
      <c r="Y103" s="39"/>
      <c r="Z103" s="39" t="s">
        <v>598</v>
      </c>
      <c r="AA103" s="39" t="s">
        <v>599</v>
      </c>
      <c r="AB103" s="39" t="s">
        <v>600</v>
      </c>
      <c r="AC103" s="39"/>
      <c r="AD103" s="39"/>
      <c r="AE103" s="39" t="s">
        <v>601</v>
      </c>
      <c r="AF103" s="39" t="s">
        <v>602</v>
      </c>
      <c r="AG103" s="39"/>
      <c r="AH103" s="39">
        <v>59</v>
      </c>
      <c r="AI103" s="39">
        <v>0</v>
      </c>
      <c r="AJ103" s="39">
        <v>0</v>
      </c>
      <c r="AK103" s="39">
        <v>0</v>
      </c>
      <c r="AL103" s="39">
        <v>0</v>
      </c>
      <c r="AM103" s="39" t="s">
        <v>603</v>
      </c>
      <c r="AN103" s="39" t="s">
        <v>604</v>
      </c>
      <c r="AO103" s="39" t="s">
        <v>605</v>
      </c>
      <c r="AP103" s="39" t="s">
        <v>606</v>
      </c>
      <c r="AQ103" s="39"/>
      <c r="AR103" s="39"/>
      <c r="AS103" s="39" t="s">
        <v>607</v>
      </c>
      <c r="AT103" s="39" t="s">
        <v>608</v>
      </c>
      <c r="AU103" s="83">
        <v>42409</v>
      </c>
      <c r="AV103" s="39">
        <v>2016</v>
      </c>
      <c r="AW103" s="39">
        <v>6</v>
      </c>
      <c r="AX103" s="39"/>
      <c r="AY103" s="39"/>
      <c r="AZ103" s="39"/>
      <c r="BA103" s="39"/>
      <c r="BB103" s="39"/>
      <c r="BC103" s="39"/>
      <c r="BD103" s="39"/>
      <c r="BE103" s="39">
        <v>20036</v>
      </c>
      <c r="BF103" s="39" t="s">
        <v>609</v>
      </c>
      <c r="BG103" s="39"/>
      <c r="BH103" s="39">
        <v>12</v>
      </c>
      <c r="BI103" s="39" t="s">
        <v>610</v>
      </c>
      <c r="BJ103" s="39" t="s">
        <v>611</v>
      </c>
      <c r="BK103" s="39" t="s">
        <v>612</v>
      </c>
      <c r="BL103" s="39" t="s">
        <v>613</v>
      </c>
      <c r="BM103" s="39">
        <v>26857845</v>
      </c>
      <c r="BN103" s="39" t="str">
        <f t="shared" si="30"/>
        <v>Li, CB; Zhou, GH (reprint author), MOE, Key Lab Meat Proc &amp; Qual Control, Nanjing 210095, Jiangsu, Peoples R China.; Li, CB; Zhou, GH (reprint author), MOA, Key Lab Anim Prod Proc, Nanjing 210095, Jiangsu, Peoples R China.; Li, CB; Zhou, GH (reprint author), Jiang Synerget Innovat Ctr Meat Proc &amp; Qual Contr, Nanjing 210095, Jiangsu, Peoples R China.; Li, CB; Zhou, GH (reprint author), Nanjing Agr Univ, Nanjing 210095, Jiangsu, Peoples R China.</v>
      </c>
      <c r="BO103" s="39" t="b">
        <f t="shared" si="31"/>
        <v>0</v>
      </c>
      <c r="BP103" s="39" t="b">
        <f t="shared" si="32"/>
        <v>0</v>
      </c>
      <c r="BQ103" s="39" t="b">
        <f t="shared" si="33"/>
        <v>0</v>
      </c>
      <c r="BR103" s="39" t="b">
        <f t="shared" si="34"/>
        <v>0</v>
      </c>
      <c r="BS103" s="39" t="b">
        <f t="shared" si="35"/>
        <v>0</v>
      </c>
      <c r="BT103" s="54" t="str">
        <f t="shared" si="36"/>
        <v>2045-2322</v>
      </c>
      <c r="BU103" s="54">
        <v>5.5780000000000003</v>
      </c>
      <c r="BV103" s="6" t="b">
        <f t="shared" si="37"/>
        <v>0</v>
      </c>
      <c r="BW103" s="6">
        <f t="shared" si="38"/>
        <v>1</v>
      </c>
      <c r="BX103" s="6" t="b">
        <f t="shared" si="39"/>
        <v>0</v>
      </c>
      <c r="BY103" s="82">
        <v>1</v>
      </c>
    </row>
    <row r="104" spans="1:77" s="12" customFormat="1" ht="54" x14ac:dyDescent="0.15">
      <c r="A104" s="39">
        <v>103</v>
      </c>
      <c r="B104" s="41" t="s">
        <v>28715</v>
      </c>
      <c r="C104" s="41" t="s">
        <v>29958</v>
      </c>
      <c r="D104" s="82" t="s">
        <v>62</v>
      </c>
      <c r="E104" s="82" t="s">
        <v>1810</v>
      </c>
      <c r="F104" s="82"/>
      <c r="G104" s="82"/>
      <c r="H104" s="82"/>
      <c r="I104" s="82" t="s">
        <v>1811</v>
      </c>
      <c r="J104" s="82"/>
      <c r="K104" s="82"/>
      <c r="L104" s="41" t="s">
        <v>1812</v>
      </c>
      <c r="M104" s="41" t="s">
        <v>1796</v>
      </c>
      <c r="N104" s="39"/>
      <c r="O104" s="39"/>
      <c r="P104" s="39" t="s">
        <v>67</v>
      </c>
      <c r="Q104" s="39" t="s">
        <v>68</v>
      </c>
      <c r="R104" s="39"/>
      <c r="S104" s="39"/>
      <c r="T104" s="39"/>
      <c r="U104" s="39"/>
      <c r="V104" s="39"/>
      <c r="W104" s="39" t="s">
        <v>1813</v>
      </c>
      <c r="X104" s="39" t="s">
        <v>1814</v>
      </c>
      <c r="Y104" s="39"/>
      <c r="Z104" s="39" t="s">
        <v>1815</v>
      </c>
      <c r="AA104" s="39" t="s">
        <v>1816</v>
      </c>
      <c r="AB104" s="39" t="s">
        <v>1817</v>
      </c>
      <c r="AC104" s="39"/>
      <c r="AD104" s="39"/>
      <c r="AE104" s="39" t="s">
        <v>1818</v>
      </c>
      <c r="AF104" s="39" t="s">
        <v>1819</v>
      </c>
      <c r="AG104" s="39"/>
      <c r="AH104" s="39">
        <v>41</v>
      </c>
      <c r="AI104" s="39">
        <v>0</v>
      </c>
      <c r="AJ104" s="39">
        <v>0</v>
      </c>
      <c r="AK104" s="39">
        <v>17</v>
      </c>
      <c r="AL104" s="39">
        <v>17</v>
      </c>
      <c r="AM104" s="39" t="s">
        <v>76</v>
      </c>
      <c r="AN104" s="39" t="s">
        <v>77</v>
      </c>
      <c r="AO104" s="39" t="s">
        <v>78</v>
      </c>
      <c r="AP104" s="39" t="s">
        <v>1804</v>
      </c>
      <c r="AQ104" s="39" t="s">
        <v>1805</v>
      </c>
      <c r="AR104" s="39"/>
      <c r="AS104" s="39" t="s">
        <v>1796</v>
      </c>
      <c r="AT104" s="39" t="s">
        <v>1806</v>
      </c>
      <c r="AU104" s="39" t="s">
        <v>866</v>
      </c>
      <c r="AV104" s="39">
        <v>2016</v>
      </c>
      <c r="AW104" s="39">
        <v>60</v>
      </c>
      <c r="AX104" s="39"/>
      <c r="AY104" s="39"/>
      <c r="AZ104" s="39"/>
      <c r="BA104" s="39"/>
      <c r="BB104" s="39"/>
      <c r="BC104" s="39">
        <v>281</v>
      </c>
      <c r="BD104" s="39">
        <v>288</v>
      </c>
      <c r="BE104" s="39"/>
      <c r="BF104" s="39" t="s">
        <v>1820</v>
      </c>
      <c r="BG104" s="39"/>
      <c r="BH104" s="39">
        <v>8</v>
      </c>
      <c r="BI104" s="39" t="s">
        <v>200</v>
      </c>
      <c r="BJ104" s="39" t="s">
        <v>200</v>
      </c>
      <c r="BK104" s="39" t="s">
        <v>1808</v>
      </c>
      <c r="BL104" s="39" t="s">
        <v>1821</v>
      </c>
      <c r="BM104" s="39"/>
      <c r="BN104" s="39" t="str">
        <f t="shared" si="30"/>
        <v>Lu, ZX (reprint author), Nanjing Agr Univ, Coll Food Sci &amp; Technol, 1 Weigang, Nanjing 210095, Jiangsu, Peoples R China.</v>
      </c>
      <c r="BO104" s="39" t="b">
        <f t="shared" si="31"/>
        <v>0</v>
      </c>
      <c r="BP104" s="39" t="b">
        <f t="shared" si="32"/>
        <v>0</v>
      </c>
      <c r="BQ104" s="39" t="b">
        <f t="shared" si="33"/>
        <v>0</v>
      </c>
      <c r="BR104" s="39" t="b">
        <f t="shared" si="34"/>
        <v>0</v>
      </c>
      <c r="BS104" s="39" t="str">
        <f t="shared" si="35"/>
        <v>食品科技学院</v>
      </c>
      <c r="BT104" s="54" t="str">
        <f t="shared" si="36"/>
        <v>0956-7135</v>
      </c>
      <c r="BU104" s="54">
        <v>3.085</v>
      </c>
      <c r="BV104" s="6" t="b">
        <f t="shared" si="37"/>
        <v>0</v>
      </c>
      <c r="BW104" s="6" t="b">
        <f t="shared" si="38"/>
        <v>0</v>
      </c>
      <c r="BX104" s="6" t="b">
        <f t="shared" si="39"/>
        <v>0</v>
      </c>
      <c r="BY104" s="82">
        <v>1</v>
      </c>
    </row>
    <row r="105" spans="1:77" s="12" customFormat="1" ht="40.5" x14ac:dyDescent="0.15">
      <c r="A105" s="39">
        <v>104</v>
      </c>
      <c r="B105" s="41" t="s">
        <v>28715</v>
      </c>
      <c r="C105" s="41" t="s">
        <v>29958</v>
      </c>
      <c r="D105" s="82" t="s">
        <v>62</v>
      </c>
      <c r="E105" s="82" t="s">
        <v>414</v>
      </c>
      <c r="F105" s="82"/>
      <c r="G105" s="82"/>
      <c r="H105" s="82"/>
      <c r="I105" s="82" t="s">
        <v>415</v>
      </c>
      <c r="J105" s="82"/>
      <c r="K105" s="82"/>
      <c r="L105" s="41" t="s">
        <v>416</v>
      </c>
      <c r="M105" s="41" t="s">
        <v>417</v>
      </c>
      <c r="N105" s="39"/>
      <c r="O105" s="39"/>
      <c r="P105" s="39" t="s">
        <v>67</v>
      </c>
      <c r="Q105" s="39" t="s">
        <v>68</v>
      </c>
      <c r="R105" s="39"/>
      <c r="S105" s="39"/>
      <c r="T105" s="39"/>
      <c r="U105" s="39"/>
      <c r="V105" s="39"/>
      <c r="W105" s="39" t="s">
        <v>418</v>
      </c>
      <c r="X105" s="39" t="s">
        <v>419</v>
      </c>
      <c r="Y105" s="39"/>
      <c r="Z105" s="39" t="s">
        <v>420</v>
      </c>
      <c r="AA105" s="39" t="s">
        <v>421</v>
      </c>
      <c r="AB105" s="39" t="s">
        <v>422</v>
      </c>
      <c r="AC105" s="39"/>
      <c r="AD105" s="39"/>
      <c r="AE105" s="39" t="s">
        <v>423</v>
      </c>
      <c r="AF105" s="39" t="s">
        <v>424</v>
      </c>
      <c r="AG105" s="39"/>
      <c r="AH105" s="39">
        <v>48</v>
      </c>
      <c r="AI105" s="39">
        <v>0</v>
      </c>
      <c r="AJ105" s="39">
        <v>0</v>
      </c>
      <c r="AK105" s="39">
        <v>6</v>
      </c>
      <c r="AL105" s="39">
        <v>6</v>
      </c>
      <c r="AM105" s="39" t="s">
        <v>425</v>
      </c>
      <c r="AN105" s="39" t="s">
        <v>426</v>
      </c>
      <c r="AO105" s="39" t="s">
        <v>427</v>
      </c>
      <c r="AP105" s="39" t="s">
        <v>428</v>
      </c>
      <c r="AQ105" s="39" t="s">
        <v>429</v>
      </c>
      <c r="AR105" s="39"/>
      <c r="AS105" s="39" t="s">
        <v>430</v>
      </c>
      <c r="AT105" s="39" t="s">
        <v>431</v>
      </c>
      <c r="AU105" s="39" t="s">
        <v>365</v>
      </c>
      <c r="AV105" s="39">
        <v>2016</v>
      </c>
      <c r="AW105" s="39">
        <v>119</v>
      </c>
      <c r="AX105" s="39"/>
      <c r="AY105" s="39"/>
      <c r="AZ105" s="39"/>
      <c r="BA105" s="39"/>
      <c r="BB105" s="39"/>
      <c r="BC105" s="39">
        <v>85</v>
      </c>
      <c r="BD105" s="39">
        <v>93</v>
      </c>
      <c r="BE105" s="39"/>
      <c r="BF105" s="39" t="s">
        <v>432</v>
      </c>
      <c r="BG105" s="39"/>
      <c r="BH105" s="39">
        <v>9</v>
      </c>
      <c r="BI105" s="39" t="s">
        <v>433</v>
      </c>
      <c r="BJ105" s="39" t="s">
        <v>434</v>
      </c>
      <c r="BK105" s="39" t="s">
        <v>435</v>
      </c>
      <c r="BL105" s="39" t="s">
        <v>436</v>
      </c>
      <c r="BM105" s="39">
        <v>26586613</v>
      </c>
      <c r="BN105" s="39" t="str">
        <f t="shared" si="30"/>
        <v>Lu, ZX (reprint author), Nanjing Agr Univ, Coll Food Sci &amp; Technol, Nanjing 210095, Jiangsu, Peoples R China.</v>
      </c>
      <c r="BO105" s="39" t="b">
        <f t="shared" si="31"/>
        <v>0</v>
      </c>
      <c r="BP105" s="39" t="b">
        <f t="shared" si="32"/>
        <v>0</v>
      </c>
      <c r="BQ105" s="39" t="b">
        <f t="shared" si="33"/>
        <v>0</v>
      </c>
      <c r="BR105" s="39" t="b">
        <f t="shared" si="34"/>
        <v>0</v>
      </c>
      <c r="BS105" s="39" t="str">
        <f t="shared" si="35"/>
        <v>食品科技学院</v>
      </c>
      <c r="BT105" s="54" t="str">
        <f t="shared" si="36"/>
        <v>1046-5928</v>
      </c>
      <c r="BU105" s="54">
        <v>1.617</v>
      </c>
      <c r="BV105" s="6" t="b">
        <f t="shared" si="37"/>
        <v>0</v>
      </c>
      <c r="BW105" s="6" t="b">
        <f t="shared" si="38"/>
        <v>0</v>
      </c>
      <c r="BX105" s="6">
        <f t="shared" si="39"/>
        <v>1</v>
      </c>
      <c r="BY105" s="82">
        <v>1</v>
      </c>
    </row>
    <row r="106" spans="1:77" s="12" customFormat="1" ht="40.5" x14ac:dyDescent="0.15">
      <c r="A106" s="39">
        <v>105</v>
      </c>
      <c r="B106" s="41" t="s">
        <v>28715</v>
      </c>
      <c r="C106" s="41" t="s">
        <v>28811</v>
      </c>
      <c r="D106" s="82" t="s">
        <v>62</v>
      </c>
      <c r="E106" s="82" t="s">
        <v>1843</v>
      </c>
      <c r="F106" s="82"/>
      <c r="G106" s="82"/>
      <c r="H106" s="82"/>
      <c r="I106" s="82" t="s">
        <v>1844</v>
      </c>
      <c r="J106" s="82"/>
      <c r="K106" s="82"/>
      <c r="L106" s="41" t="s">
        <v>1845</v>
      </c>
      <c r="M106" s="41" t="s">
        <v>66</v>
      </c>
      <c r="N106" s="39"/>
      <c r="O106" s="39"/>
      <c r="P106" s="39" t="s">
        <v>67</v>
      </c>
      <c r="Q106" s="39" t="s">
        <v>68</v>
      </c>
      <c r="R106" s="39"/>
      <c r="S106" s="39"/>
      <c r="T106" s="39"/>
      <c r="U106" s="39"/>
      <c r="V106" s="39"/>
      <c r="W106" s="39" t="s">
        <v>1846</v>
      </c>
      <c r="X106" s="39" t="s">
        <v>1847</v>
      </c>
      <c r="Y106" s="39"/>
      <c r="Z106" s="39" t="s">
        <v>1848</v>
      </c>
      <c r="AA106" s="39" t="s">
        <v>1849</v>
      </c>
      <c r="AB106" s="39" t="s">
        <v>1850</v>
      </c>
      <c r="AC106" s="39"/>
      <c r="AD106" s="39"/>
      <c r="AE106" s="39" t="s">
        <v>1851</v>
      </c>
      <c r="AF106" s="39" t="s">
        <v>1852</v>
      </c>
      <c r="AG106" s="39"/>
      <c r="AH106" s="39">
        <v>39</v>
      </c>
      <c r="AI106" s="39">
        <v>0</v>
      </c>
      <c r="AJ106" s="39">
        <v>0</v>
      </c>
      <c r="AK106" s="39">
        <v>135</v>
      </c>
      <c r="AL106" s="39">
        <v>135</v>
      </c>
      <c r="AM106" s="39" t="s">
        <v>76</v>
      </c>
      <c r="AN106" s="39" t="s">
        <v>77</v>
      </c>
      <c r="AO106" s="39" t="s">
        <v>78</v>
      </c>
      <c r="AP106" s="39" t="s">
        <v>79</v>
      </c>
      <c r="AQ106" s="39" t="s">
        <v>80</v>
      </c>
      <c r="AR106" s="39"/>
      <c r="AS106" s="39" t="s">
        <v>81</v>
      </c>
      <c r="AT106" s="39" t="s">
        <v>82</v>
      </c>
      <c r="AU106" s="83">
        <v>42401</v>
      </c>
      <c r="AV106" s="39">
        <v>2016</v>
      </c>
      <c r="AW106" s="39">
        <v>192</v>
      </c>
      <c r="AX106" s="39"/>
      <c r="AY106" s="39"/>
      <c r="AZ106" s="39"/>
      <c r="BA106" s="39"/>
      <c r="BB106" s="39"/>
      <c r="BC106" s="39">
        <v>134</v>
      </c>
      <c r="BD106" s="39">
        <v>141</v>
      </c>
      <c r="BE106" s="39"/>
      <c r="BF106" s="39" t="s">
        <v>1853</v>
      </c>
      <c r="BG106" s="39"/>
      <c r="BH106" s="39">
        <v>8</v>
      </c>
      <c r="BI106" s="39" t="s">
        <v>84</v>
      </c>
      <c r="BJ106" s="39" t="s">
        <v>85</v>
      </c>
      <c r="BK106" s="39" t="s">
        <v>1854</v>
      </c>
      <c r="BL106" s="39" t="s">
        <v>1855</v>
      </c>
      <c r="BM106" s="39">
        <v>26304330</v>
      </c>
      <c r="BN106" s="39" t="str">
        <f t="shared" si="30"/>
        <v>Pan, LQ (reprint author), Nanjing Agr Univ, Coll Food Sci &amp; Technol, 1 Weigang Rd, Nanjing 210095, Jiangsu, Peoples R China.</v>
      </c>
      <c r="BO106" s="39" t="b">
        <f t="shared" si="31"/>
        <v>0</v>
      </c>
      <c r="BP106" s="39" t="b">
        <f t="shared" si="32"/>
        <v>0</v>
      </c>
      <c r="BQ106" s="39" t="b">
        <f t="shared" si="33"/>
        <v>0</v>
      </c>
      <c r="BR106" s="39" t="b">
        <f t="shared" si="34"/>
        <v>0</v>
      </c>
      <c r="BS106" s="39" t="str">
        <f t="shared" si="35"/>
        <v>食品科技学院</v>
      </c>
      <c r="BT106" s="54" t="str">
        <f t="shared" si="36"/>
        <v>0308-8146</v>
      </c>
      <c r="BU106" s="54">
        <v>3.9009999999999998</v>
      </c>
      <c r="BV106" s="6" t="b">
        <f t="shared" si="37"/>
        <v>0</v>
      </c>
      <c r="BW106" s="6" t="b">
        <f t="shared" si="38"/>
        <v>0</v>
      </c>
      <c r="BX106" s="6" t="b">
        <f t="shared" si="39"/>
        <v>0</v>
      </c>
      <c r="BY106" s="82">
        <v>1</v>
      </c>
    </row>
    <row r="107" spans="1:77" s="12" customFormat="1" ht="54" x14ac:dyDescent="0.15">
      <c r="A107" s="39">
        <v>106</v>
      </c>
      <c r="B107" s="41" t="s">
        <v>29989</v>
      </c>
      <c r="C107" s="41" t="s">
        <v>28812</v>
      </c>
      <c r="D107" s="82" t="s">
        <v>62</v>
      </c>
      <c r="E107" s="82" t="s">
        <v>488</v>
      </c>
      <c r="F107" s="82"/>
      <c r="G107" s="82"/>
      <c r="H107" s="82"/>
      <c r="I107" s="82" t="s">
        <v>489</v>
      </c>
      <c r="J107" s="82"/>
      <c r="K107" s="82"/>
      <c r="L107" s="41" t="s">
        <v>490</v>
      </c>
      <c r="M107" s="41" t="s">
        <v>186</v>
      </c>
      <c r="N107" s="39"/>
      <c r="O107" s="39"/>
      <c r="P107" s="39" t="s">
        <v>67</v>
      </c>
      <c r="Q107" s="39" t="s">
        <v>68</v>
      </c>
      <c r="R107" s="39"/>
      <c r="S107" s="39"/>
      <c r="T107" s="39"/>
      <c r="U107" s="39"/>
      <c r="V107" s="39"/>
      <c r="W107" s="39" t="s">
        <v>491</v>
      </c>
      <c r="X107" s="39" t="s">
        <v>492</v>
      </c>
      <c r="Y107" s="39"/>
      <c r="Z107" s="39" t="s">
        <v>493</v>
      </c>
      <c r="AA107" s="39" t="s">
        <v>494</v>
      </c>
      <c r="AB107" s="39" t="s">
        <v>495</v>
      </c>
      <c r="AC107" s="39"/>
      <c r="AD107" s="39"/>
      <c r="AE107" s="39" t="s">
        <v>496</v>
      </c>
      <c r="AF107" s="39" t="s">
        <v>497</v>
      </c>
      <c r="AG107" s="39"/>
      <c r="AH107" s="39">
        <v>45</v>
      </c>
      <c r="AI107" s="39">
        <v>0</v>
      </c>
      <c r="AJ107" s="39">
        <v>0</v>
      </c>
      <c r="AK107" s="39">
        <v>3</v>
      </c>
      <c r="AL107" s="39">
        <v>3</v>
      </c>
      <c r="AM107" s="39" t="s">
        <v>112</v>
      </c>
      <c r="AN107" s="39" t="s">
        <v>113</v>
      </c>
      <c r="AO107" s="39" t="s">
        <v>114</v>
      </c>
      <c r="AP107" s="39" t="s">
        <v>194</v>
      </c>
      <c r="AQ107" s="39" t="s">
        <v>195</v>
      </c>
      <c r="AR107" s="39"/>
      <c r="AS107" s="39" t="s">
        <v>196</v>
      </c>
      <c r="AT107" s="39" t="s">
        <v>197</v>
      </c>
      <c r="AU107" s="39" t="s">
        <v>365</v>
      </c>
      <c r="AV107" s="39">
        <v>2016</v>
      </c>
      <c r="AW107" s="39">
        <v>66</v>
      </c>
      <c r="AX107" s="39"/>
      <c r="AY107" s="39"/>
      <c r="AZ107" s="39"/>
      <c r="BA107" s="39"/>
      <c r="BB107" s="39"/>
      <c r="BC107" s="39">
        <v>413</v>
      </c>
      <c r="BD107" s="39">
        <v>419</v>
      </c>
      <c r="BE107" s="39"/>
      <c r="BF107" s="39" t="s">
        <v>498</v>
      </c>
      <c r="BG107" s="39"/>
      <c r="BH107" s="39">
        <v>7</v>
      </c>
      <c r="BI107" s="39" t="s">
        <v>200</v>
      </c>
      <c r="BJ107" s="39" t="s">
        <v>200</v>
      </c>
      <c r="BK107" s="39" t="s">
        <v>486</v>
      </c>
      <c r="BL107" s="39" t="s">
        <v>499</v>
      </c>
      <c r="BM107" s="39"/>
      <c r="BN107" s="39" t="str">
        <f t="shared" si="30"/>
        <v>Peng, ZQ (reprint author), Nanjing Agr Univ, Natl Ctr Meat Qual &amp; Safety Control, Key Lab Meat Proc &amp; Qual Control, Minist Educ, 1 Weigang, Nanjing 210095, Jiangsu, Peoples R China.</v>
      </c>
      <c r="BO107" s="39" t="b">
        <f t="shared" si="31"/>
        <v>0</v>
      </c>
      <c r="BP107" s="39" t="b">
        <f t="shared" si="32"/>
        <v>0</v>
      </c>
      <c r="BQ107" s="39" t="b">
        <f t="shared" si="33"/>
        <v>0</v>
      </c>
      <c r="BR107" s="39" t="b">
        <f t="shared" si="34"/>
        <v>0</v>
      </c>
      <c r="BS107" s="39" t="b">
        <f t="shared" si="35"/>
        <v>0</v>
      </c>
      <c r="BT107" s="54" t="str">
        <f t="shared" si="36"/>
        <v>0023-6438</v>
      </c>
      <c r="BU107" s="54">
        <v>3.0950000000000002</v>
      </c>
      <c r="BV107" s="6" t="b">
        <f t="shared" si="37"/>
        <v>0</v>
      </c>
      <c r="BW107" s="6" t="b">
        <f t="shared" si="38"/>
        <v>0</v>
      </c>
      <c r="BX107" s="6" t="b">
        <f t="shared" si="39"/>
        <v>0</v>
      </c>
      <c r="BY107" s="82">
        <v>1</v>
      </c>
    </row>
    <row r="108" spans="1:77" s="12" customFormat="1" ht="40.5" x14ac:dyDescent="0.15">
      <c r="A108" s="39">
        <v>107</v>
      </c>
      <c r="B108" s="41" t="s">
        <v>28715</v>
      </c>
      <c r="C108" s="41" t="s">
        <v>28824</v>
      </c>
      <c r="D108" s="82" t="s">
        <v>62</v>
      </c>
      <c r="E108" s="82" t="s">
        <v>2647</v>
      </c>
      <c r="F108" s="82"/>
      <c r="G108" s="82"/>
      <c r="H108" s="82"/>
      <c r="I108" s="82" t="s">
        <v>2648</v>
      </c>
      <c r="J108" s="82"/>
      <c r="K108" s="82"/>
      <c r="L108" s="41" t="s">
        <v>2649</v>
      </c>
      <c r="M108" s="41" t="s">
        <v>1825</v>
      </c>
      <c r="N108" s="39"/>
      <c r="O108" s="39"/>
      <c r="P108" s="39" t="s">
        <v>67</v>
      </c>
      <c r="Q108" s="39" t="s">
        <v>68</v>
      </c>
      <c r="R108" s="39"/>
      <c r="S108" s="39"/>
      <c r="T108" s="39"/>
      <c r="U108" s="39"/>
      <c r="V108" s="39"/>
      <c r="W108" s="39" t="s">
        <v>2650</v>
      </c>
      <c r="X108" s="39" t="s">
        <v>2651</v>
      </c>
      <c r="Y108" s="39"/>
      <c r="Z108" s="39" t="s">
        <v>2652</v>
      </c>
      <c r="AA108" s="39" t="s">
        <v>2653</v>
      </c>
      <c r="AB108" s="39" t="s">
        <v>2654</v>
      </c>
      <c r="AC108" s="39"/>
      <c r="AD108" s="39"/>
      <c r="AE108" s="39" t="s">
        <v>2655</v>
      </c>
      <c r="AF108" s="39" t="s">
        <v>2656</v>
      </c>
      <c r="AG108" s="39"/>
      <c r="AH108" s="39">
        <v>21</v>
      </c>
      <c r="AI108" s="39">
        <v>0</v>
      </c>
      <c r="AJ108" s="39">
        <v>0</v>
      </c>
      <c r="AK108" s="39">
        <v>9</v>
      </c>
      <c r="AL108" s="39">
        <v>9</v>
      </c>
      <c r="AM108" s="39" t="s">
        <v>1833</v>
      </c>
      <c r="AN108" s="39" t="s">
        <v>1834</v>
      </c>
      <c r="AO108" s="39" t="s">
        <v>1835</v>
      </c>
      <c r="AP108" s="39" t="s">
        <v>1836</v>
      </c>
      <c r="AQ108" s="39" t="s">
        <v>1837</v>
      </c>
      <c r="AR108" s="39"/>
      <c r="AS108" s="39" t="s">
        <v>1838</v>
      </c>
      <c r="AT108" s="39" t="s">
        <v>1839</v>
      </c>
      <c r="AU108" s="83">
        <v>42371</v>
      </c>
      <c r="AV108" s="39">
        <v>2016</v>
      </c>
      <c r="AW108" s="39">
        <v>19</v>
      </c>
      <c r="AX108" s="39">
        <v>1</v>
      </c>
      <c r="AY108" s="39"/>
      <c r="AZ108" s="39"/>
      <c r="BA108" s="39"/>
      <c r="BB108" s="39"/>
      <c r="BC108" s="39">
        <v>53</v>
      </c>
      <c r="BD108" s="39">
        <v>62</v>
      </c>
      <c r="BE108" s="39"/>
      <c r="BF108" s="39" t="s">
        <v>2657</v>
      </c>
      <c r="BG108" s="39"/>
      <c r="BH108" s="39">
        <v>10</v>
      </c>
      <c r="BI108" s="39" t="s">
        <v>200</v>
      </c>
      <c r="BJ108" s="39" t="s">
        <v>200</v>
      </c>
      <c r="BK108" s="39" t="s">
        <v>2658</v>
      </c>
      <c r="BL108" s="39" t="s">
        <v>2659</v>
      </c>
      <c r="BM108" s="39"/>
      <c r="BN108" s="39" t="str">
        <f t="shared" si="30"/>
        <v>Tu, K (reprint author), Nanjing Agr Univ, Coll Food Sci &amp; Technol, 1 Weigang, Nanjing 210095, Jiangsu, Peoples R China.</v>
      </c>
      <c r="BO108" s="39" t="b">
        <f t="shared" si="31"/>
        <v>0</v>
      </c>
      <c r="BP108" s="39" t="b">
        <f t="shared" si="32"/>
        <v>0</v>
      </c>
      <c r="BQ108" s="39" t="b">
        <f t="shared" si="33"/>
        <v>0</v>
      </c>
      <c r="BR108" s="39" t="b">
        <f t="shared" si="34"/>
        <v>0</v>
      </c>
      <c r="BS108" s="39" t="str">
        <f t="shared" si="35"/>
        <v>食品科技学院</v>
      </c>
      <c r="BT108" s="54" t="str">
        <f t="shared" si="36"/>
        <v>1094-2912</v>
      </c>
      <c r="BU108" s="54">
        <v>1.2310000000000001</v>
      </c>
      <c r="BV108" s="6" t="b">
        <f t="shared" si="37"/>
        <v>0</v>
      </c>
      <c r="BW108" s="6" t="b">
        <f t="shared" si="38"/>
        <v>0</v>
      </c>
      <c r="BX108" s="6">
        <f t="shared" si="39"/>
        <v>1</v>
      </c>
      <c r="BY108" s="82">
        <v>1</v>
      </c>
    </row>
    <row r="109" spans="1:77" s="12" customFormat="1" ht="27" x14ac:dyDescent="0.15">
      <c r="A109" s="39">
        <v>108</v>
      </c>
      <c r="B109" s="41" t="s">
        <v>28715</v>
      </c>
      <c r="C109" s="41" t="s">
        <v>29960</v>
      </c>
      <c r="D109" s="82" t="s">
        <v>62</v>
      </c>
      <c r="E109" s="82" t="s">
        <v>1191</v>
      </c>
      <c r="F109" s="82"/>
      <c r="G109" s="82"/>
      <c r="H109" s="82"/>
      <c r="I109" s="82" t="s">
        <v>1192</v>
      </c>
      <c r="J109" s="82"/>
      <c r="K109" s="82"/>
      <c r="L109" s="41" t="s">
        <v>1193</v>
      </c>
      <c r="M109" s="41" t="s">
        <v>1194</v>
      </c>
      <c r="N109" s="39"/>
      <c r="O109" s="39"/>
      <c r="P109" s="39" t="s">
        <v>67</v>
      </c>
      <c r="Q109" s="39" t="s">
        <v>68</v>
      </c>
      <c r="R109" s="39"/>
      <c r="S109" s="39"/>
      <c r="T109" s="39"/>
      <c r="U109" s="39"/>
      <c r="V109" s="39"/>
      <c r="W109" s="39" t="s">
        <v>1195</v>
      </c>
      <c r="X109" s="39" t="s">
        <v>1196</v>
      </c>
      <c r="Y109" s="39"/>
      <c r="Z109" s="39" t="s">
        <v>1197</v>
      </c>
      <c r="AA109" s="39" t="s">
        <v>1198</v>
      </c>
      <c r="AB109" s="39" t="s">
        <v>1199</v>
      </c>
      <c r="AC109" s="39"/>
      <c r="AD109" s="39"/>
      <c r="AE109" s="39" t="s">
        <v>1200</v>
      </c>
      <c r="AF109" s="39" t="s">
        <v>1201</v>
      </c>
      <c r="AG109" s="39"/>
      <c r="AH109" s="39">
        <v>33</v>
      </c>
      <c r="AI109" s="39">
        <v>0</v>
      </c>
      <c r="AJ109" s="39">
        <v>0</v>
      </c>
      <c r="AK109" s="39">
        <v>1</v>
      </c>
      <c r="AL109" s="39">
        <v>1</v>
      </c>
      <c r="AM109" s="39" t="s">
        <v>213</v>
      </c>
      <c r="AN109" s="39" t="s">
        <v>964</v>
      </c>
      <c r="AO109" s="39" t="s">
        <v>965</v>
      </c>
      <c r="AP109" s="39" t="s">
        <v>1202</v>
      </c>
      <c r="AQ109" s="39" t="s">
        <v>1203</v>
      </c>
      <c r="AR109" s="39"/>
      <c r="AS109" s="39" t="s">
        <v>1194</v>
      </c>
      <c r="AT109" s="39" t="s">
        <v>1204</v>
      </c>
      <c r="AU109" s="39" t="s">
        <v>866</v>
      </c>
      <c r="AV109" s="39">
        <v>2016</v>
      </c>
      <c r="AW109" s="39">
        <v>23</v>
      </c>
      <c r="AX109" s="39">
        <v>1</v>
      </c>
      <c r="AY109" s="39"/>
      <c r="AZ109" s="39"/>
      <c r="BA109" s="39"/>
      <c r="BB109" s="39"/>
      <c r="BC109" s="39">
        <v>477</v>
      </c>
      <c r="BD109" s="39">
        <v>491</v>
      </c>
      <c r="BE109" s="39"/>
      <c r="BF109" s="39" t="s">
        <v>1205</v>
      </c>
      <c r="BG109" s="39"/>
      <c r="BH109" s="39">
        <v>15</v>
      </c>
      <c r="BI109" s="39" t="s">
        <v>1206</v>
      </c>
      <c r="BJ109" s="39" t="s">
        <v>1207</v>
      </c>
      <c r="BK109" s="39" t="s">
        <v>1208</v>
      </c>
      <c r="BL109" s="39" t="s">
        <v>1209</v>
      </c>
      <c r="BM109" s="39"/>
      <c r="BN109" s="39" t="str">
        <f t="shared" si="30"/>
        <v>Wu, T (reprint author), Nanjing Agr Univ, Coll Food Sci &amp; Technol, GGBRC, Weigang 1, Nanjing 210095, Jiangsu, Peoples R China.</v>
      </c>
      <c r="BO109" s="39" t="b">
        <f t="shared" si="31"/>
        <v>0</v>
      </c>
      <c r="BP109" s="39" t="b">
        <f t="shared" si="32"/>
        <v>0</v>
      </c>
      <c r="BQ109" s="39" t="b">
        <f t="shared" si="33"/>
        <v>0</v>
      </c>
      <c r="BR109" s="39" t="b">
        <f t="shared" si="34"/>
        <v>0</v>
      </c>
      <c r="BS109" s="39" t="str">
        <f t="shared" si="35"/>
        <v>食品科技学院</v>
      </c>
      <c r="BT109" s="54" t="str">
        <f t="shared" si="36"/>
        <v>0969-0239</v>
      </c>
      <c r="BU109" s="54">
        <v>3.573</v>
      </c>
      <c r="BV109" s="6" t="b">
        <f t="shared" si="37"/>
        <v>0</v>
      </c>
      <c r="BW109" s="6" t="b">
        <f t="shared" si="38"/>
        <v>0</v>
      </c>
      <c r="BX109" s="6" t="b">
        <f t="shared" si="39"/>
        <v>0</v>
      </c>
      <c r="BY109" s="82">
        <v>1</v>
      </c>
    </row>
    <row r="110" spans="1:77" s="12" customFormat="1" ht="54" x14ac:dyDescent="0.15">
      <c r="A110" s="39">
        <v>109</v>
      </c>
      <c r="B110" s="41" t="s">
        <v>28715</v>
      </c>
      <c r="C110" s="41" t="s">
        <v>29961</v>
      </c>
      <c r="D110" s="82" t="s">
        <v>62</v>
      </c>
      <c r="E110" s="82" t="s">
        <v>183</v>
      </c>
      <c r="F110" s="82"/>
      <c r="G110" s="82"/>
      <c r="H110" s="82"/>
      <c r="I110" s="82" t="s">
        <v>184</v>
      </c>
      <c r="J110" s="82"/>
      <c r="K110" s="82"/>
      <c r="L110" s="41" t="s">
        <v>185</v>
      </c>
      <c r="M110" s="41" t="s">
        <v>186</v>
      </c>
      <c r="N110" s="39"/>
      <c r="O110" s="39"/>
      <c r="P110" s="39" t="s">
        <v>67</v>
      </c>
      <c r="Q110" s="39" t="s">
        <v>68</v>
      </c>
      <c r="R110" s="39"/>
      <c r="S110" s="39"/>
      <c r="T110" s="39"/>
      <c r="U110" s="39"/>
      <c r="V110" s="39"/>
      <c r="W110" s="39" t="s">
        <v>187</v>
      </c>
      <c r="X110" s="39" t="s">
        <v>188</v>
      </c>
      <c r="Y110" s="39"/>
      <c r="Z110" s="39" t="s">
        <v>189</v>
      </c>
      <c r="AA110" s="39" t="s">
        <v>190</v>
      </c>
      <c r="AB110" s="39" t="s">
        <v>191</v>
      </c>
      <c r="AC110" s="39"/>
      <c r="AD110" s="39"/>
      <c r="AE110" s="39" t="s">
        <v>192</v>
      </c>
      <c r="AF110" s="39" t="s">
        <v>193</v>
      </c>
      <c r="AG110" s="39"/>
      <c r="AH110" s="39">
        <v>41</v>
      </c>
      <c r="AI110" s="39">
        <v>0</v>
      </c>
      <c r="AJ110" s="39">
        <v>0</v>
      </c>
      <c r="AK110" s="39">
        <v>0</v>
      </c>
      <c r="AL110" s="39">
        <v>0</v>
      </c>
      <c r="AM110" s="39" t="s">
        <v>112</v>
      </c>
      <c r="AN110" s="39" t="s">
        <v>113</v>
      </c>
      <c r="AO110" s="39" t="s">
        <v>114</v>
      </c>
      <c r="AP110" s="39" t="s">
        <v>194</v>
      </c>
      <c r="AQ110" s="39" t="s">
        <v>195</v>
      </c>
      <c r="AR110" s="39"/>
      <c r="AS110" s="39" t="s">
        <v>196</v>
      </c>
      <c r="AT110" s="39" t="s">
        <v>197</v>
      </c>
      <c r="AU110" s="39" t="s">
        <v>198</v>
      </c>
      <c r="AV110" s="39">
        <v>2016</v>
      </c>
      <c r="AW110" s="39">
        <v>67</v>
      </c>
      <c r="AX110" s="39"/>
      <c r="AY110" s="39"/>
      <c r="AZ110" s="39"/>
      <c r="BA110" s="39"/>
      <c r="BB110" s="39"/>
      <c r="BC110" s="39">
        <v>106</v>
      </c>
      <c r="BD110" s="39">
        <v>111</v>
      </c>
      <c r="BE110" s="39"/>
      <c r="BF110" s="39" t="s">
        <v>199</v>
      </c>
      <c r="BG110" s="39"/>
      <c r="BH110" s="39">
        <v>6</v>
      </c>
      <c r="BI110" s="39" t="s">
        <v>200</v>
      </c>
      <c r="BJ110" s="39" t="s">
        <v>200</v>
      </c>
      <c r="BK110" s="39" t="s">
        <v>201</v>
      </c>
      <c r="BL110" s="39" t="s">
        <v>202</v>
      </c>
      <c r="BM110" s="39"/>
      <c r="BN110" s="39" t="str">
        <f t="shared" si="30"/>
        <v>Xu, XL (reprint author), Nanjing Agr Univ, Key Lab Meat Proc &amp; Qual Control, Synerget Innovat Ctr Food Safety &amp; Nutr,MOE, Jiangsu Inovat Ctr Meat Prod &amp; Proc,Coll Food Sci, Nanjing 210095, Jiangsu, Peoples R China.</v>
      </c>
      <c r="BO110" s="39" t="b">
        <f t="shared" si="31"/>
        <v>0</v>
      </c>
      <c r="BP110" s="39" t="b">
        <f t="shared" si="32"/>
        <v>0</v>
      </c>
      <c r="BQ110" s="39" t="b">
        <f t="shared" si="33"/>
        <v>0</v>
      </c>
      <c r="BR110" s="39" t="b">
        <f t="shared" si="34"/>
        <v>0</v>
      </c>
      <c r="BS110" s="39" t="str">
        <f t="shared" si="35"/>
        <v>食品科技学院</v>
      </c>
      <c r="BT110" s="54" t="str">
        <f t="shared" si="36"/>
        <v>0023-6438</v>
      </c>
      <c r="BU110" s="54">
        <v>3.0950000000000002</v>
      </c>
      <c r="BV110" s="6" t="b">
        <f t="shared" si="37"/>
        <v>0</v>
      </c>
      <c r="BW110" s="6" t="b">
        <f t="shared" si="38"/>
        <v>0</v>
      </c>
      <c r="BX110" s="6" t="b">
        <f t="shared" si="39"/>
        <v>0</v>
      </c>
      <c r="BY110" s="82">
        <v>1</v>
      </c>
    </row>
    <row r="111" spans="1:77" s="12" customFormat="1" ht="40.5" x14ac:dyDescent="0.15">
      <c r="A111" s="39">
        <v>110</v>
      </c>
      <c r="B111" s="41" t="s">
        <v>29989</v>
      </c>
      <c r="C111" s="41" t="s">
        <v>29961</v>
      </c>
      <c r="D111" s="82" t="s">
        <v>62</v>
      </c>
      <c r="E111" s="82" t="s">
        <v>476</v>
      </c>
      <c r="F111" s="82"/>
      <c r="G111" s="82"/>
      <c r="H111" s="82"/>
      <c r="I111" s="82" t="s">
        <v>477</v>
      </c>
      <c r="J111" s="82"/>
      <c r="K111" s="82"/>
      <c r="L111" s="41" t="s">
        <v>478</v>
      </c>
      <c r="M111" s="41" t="s">
        <v>186</v>
      </c>
      <c r="N111" s="39"/>
      <c r="O111" s="39"/>
      <c r="P111" s="39" t="s">
        <v>67</v>
      </c>
      <c r="Q111" s="39" t="s">
        <v>68</v>
      </c>
      <c r="R111" s="39"/>
      <c r="S111" s="39"/>
      <c r="T111" s="39"/>
      <c r="U111" s="39"/>
      <c r="V111" s="39"/>
      <c r="W111" s="39" t="s">
        <v>479</v>
      </c>
      <c r="X111" s="39" t="s">
        <v>480</v>
      </c>
      <c r="Y111" s="39"/>
      <c r="Z111" s="39" t="s">
        <v>481</v>
      </c>
      <c r="AA111" s="39" t="s">
        <v>482</v>
      </c>
      <c r="AB111" s="39" t="s">
        <v>191</v>
      </c>
      <c r="AC111" s="39"/>
      <c r="AD111" s="39"/>
      <c r="AE111" s="39" t="s">
        <v>483</v>
      </c>
      <c r="AF111" s="39" t="s">
        <v>484</v>
      </c>
      <c r="AG111" s="39"/>
      <c r="AH111" s="39">
        <v>39</v>
      </c>
      <c r="AI111" s="39">
        <v>0</v>
      </c>
      <c r="AJ111" s="39">
        <v>0</v>
      </c>
      <c r="AK111" s="39">
        <v>18</v>
      </c>
      <c r="AL111" s="39">
        <v>18</v>
      </c>
      <c r="AM111" s="39" t="s">
        <v>112</v>
      </c>
      <c r="AN111" s="39" t="s">
        <v>113</v>
      </c>
      <c r="AO111" s="39" t="s">
        <v>114</v>
      </c>
      <c r="AP111" s="39" t="s">
        <v>194</v>
      </c>
      <c r="AQ111" s="39" t="s">
        <v>195</v>
      </c>
      <c r="AR111" s="39"/>
      <c r="AS111" s="39" t="s">
        <v>196</v>
      </c>
      <c r="AT111" s="39" t="s">
        <v>197</v>
      </c>
      <c r="AU111" s="39" t="s">
        <v>365</v>
      </c>
      <c r="AV111" s="39">
        <v>2016</v>
      </c>
      <c r="AW111" s="39">
        <v>66</v>
      </c>
      <c r="AX111" s="39"/>
      <c r="AY111" s="39"/>
      <c r="AZ111" s="39"/>
      <c r="BA111" s="39"/>
      <c r="BB111" s="39"/>
      <c r="BC111" s="39">
        <v>298</v>
      </c>
      <c r="BD111" s="39">
        <v>304</v>
      </c>
      <c r="BE111" s="39"/>
      <c r="BF111" s="39" t="s">
        <v>485</v>
      </c>
      <c r="BG111" s="39"/>
      <c r="BH111" s="39">
        <v>7</v>
      </c>
      <c r="BI111" s="39" t="s">
        <v>200</v>
      </c>
      <c r="BJ111" s="39" t="s">
        <v>200</v>
      </c>
      <c r="BK111" s="39" t="s">
        <v>486</v>
      </c>
      <c r="BL111" s="39" t="s">
        <v>487</v>
      </c>
      <c r="BM111" s="39"/>
      <c r="BN111" s="39" t="str">
        <f t="shared" si="30"/>
        <v>Xu, XL (reprint author), Nanjing Agr Univ, Natl Ctr Meat Qual &amp; Safety Control, Nanjing 210095, Jiangsu, Peoples R China.</v>
      </c>
      <c r="BO111" s="39" t="b">
        <f t="shared" si="31"/>
        <v>0</v>
      </c>
      <c r="BP111" s="39" t="b">
        <f t="shared" si="32"/>
        <v>0</v>
      </c>
      <c r="BQ111" s="39" t="b">
        <f t="shared" si="33"/>
        <v>0</v>
      </c>
      <c r="BR111" s="39" t="b">
        <f t="shared" si="34"/>
        <v>0</v>
      </c>
      <c r="BS111" s="39" t="b">
        <f t="shared" si="35"/>
        <v>0</v>
      </c>
      <c r="BT111" s="54" t="str">
        <f t="shared" si="36"/>
        <v>0023-6438</v>
      </c>
      <c r="BU111" s="54">
        <v>3.0950000000000002</v>
      </c>
      <c r="BV111" s="6" t="b">
        <f t="shared" si="37"/>
        <v>0</v>
      </c>
      <c r="BW111" s="6" t="b">
        <f t="shared" si="38"/>
        <v>0</v>
      </c>
      <c r="BX111" s="6" t="b">
        <f t="shared" si="39"/>
        <v>0</v>
      </c>
      <c r="BY111" s="82">
        <v>1</v>
      </c>
    </row>
    <row r="112" spans="1:77" s="12" customFormat="1" ht="54" x14ac:dyDescent="0.15">
      <c r="A112" s="39">
        <v>111</v>
      </c>
      <c r="B112" s="41" t="s">
        <v>29989</v>
      </c>
      <c r="C112" s="41" t="s">
        <v>29961</v>
      </c>
      <c r="D112" s="82" t="s">
        <v>62</v>
      </c>
      <c r="E112" s="82" t="s">
        <v>250</v>
      </c>
      <c r="F112" s="82"/>
      <c r="G112" s="82"/>
      <c r="H112" s="82"/>
      <c r="I112" s="82" t="s">
        <v>251</v>
      </c>
      <c r="J112" s="82"/>
      <c r="K112" s="82"/>
      <c r="L112" s="41" t="s">
        <v>252</v>
      </c>
      <c r="M112" s="41" t="s">
        <v>66</v>
      </c>
      <c r="N112" s="39"/>
      <c r="O112" s="39"/>
      <c r="P112" s="39" t="s">
        <v>67</v>
      </c>
      <c r="Q112" s="39" t="s">
        <v>68</v>
      </c>
      <c r="R112" s="39"/>
      <c r="S112" s="39"/>
      <c r="T112" s="39"/>
      <c r="U112" s="39"/>
      <c r="V112" s="39"/>
      <c r="W112" s="39" t="s">
        <v>253</v>
      </c>
      <c r="X112" s="39" t="s">
        <v>254</v>
      </c>
      <c r="Y112" s="39"/>
      <c r="Z112" s="39" t="s">
        <v>255</v>
      </c>
      <c r="AA112" s="39" t="s">
        <v>256</v>
      </c>
      <c r="AB112" s="39" t="s">
        <v>232</v>
      </c>
      <c r="AC112" s="39"/>
      <c r="AD112" s="39"/>
      <c r="AE112" s="39" t="s">
        <v>257</v>
      </c>
      <c r="AF112" s="39" t="s">
        <v>258</v>
      </c>
      <c r="AG112" s="39"/>
      <c r="AH112" s="39">
        <v>37</v>
      </c>
      <c r="AI112" s="39">
        <v>0</v>
      </c>
      <c r="AJ112" s="39">
        <v>0</v>
      </c>
      <c r="AK112" s="39">
        <v>48</v>
      </c>
      <c r="AL112" s="39">
        <v>48</v>
      </c>
      <c r="AM112" s="39" t="s">
        <v>76</v>
      </c>
      <c r="AN112" s="39" t="s">
        <v>77</v>
      </c>
      <c r="AO112" s="39" t="s">
        <v>78</v>
      </c>
      <c r="AP112" s="39" t="s">
        <v>79</v>
      </c>
      <c r="AQ112" s="39" t="s">
        <v>80</v>
      </c>
      <c r="AR112" s="39"/>
      <c r="AS112" s="39" t="s">
        <v>81</v>
      </c>
      <c r="AT112" s="39" t="s">
        <v>82</v>
      </c>
      <c r="AU112" s="83">
        <v>42461</v>
      </c>
      <c r="AV112" s="39">
        <v>2016</v>
      </c>
      <c r="AW112" s="39">
        <v>196</v>
      </c>
      <c r="AX112" s="39"/>
      <c r="AY112" s="39"/>
      <c r="AZ112" s="39"/>
      <c r="BA112" s="39"/>
      <c r="BB112" s="39"/>
      <c r="BC112" s="39">
        <v>388</v>
      </c>
      <c r="BD112" s="39">
        <v>395</v>
      </c>
      <c r="BE112" s="39"/>
      <c r="BF112" s="39" t="s">
        <v>259</v>
      </c>
      <c r="BG112" s="39"/>
      <c r="BH112" s="39">
        <v>8</v>
      </c>
      <c r="BI112" s="39" t="s">
        <v>84</v>
      </c>
      <c r="BJ112" s="39" t="s">
        <v>85</v>
      </c>
      <c r="BK112" s="39" t="s">
        <v>236</v>
      </c>
      <c r="BL112" s="39" t="s">
        <v>260</v>
      </c>
      <c r="BM112" s="39">
        <v>26593506</v>
      </c>
      <c r="BN112" s="39" t="str">
        <f t="shared" si="30"/>
        <v>Xu, XL (reprint author), Nanjing Agr Univ, Jiangsu Collaborat Innovat Ctr Meat Prod &amp; Proc, Synerget Innovat Ctr Food Safety &amp; Nutr, Key Lab Meat Proc &amp; Qual Control,Minist Educ, Nanjing 210095, Jiangsu, Peoples R China.</v>
      </c>
      <c r="BO112" s="39" t="b">
        <f t="shared" si="31"/>
        <v>0</v>
      </c>
      <c r="BP112" s="39" t="b">
        <f t="shared" si="32"/>
        <v>0</v>
      </c>
      <c r="BQ112" s="39" t="b">
        <f t="shared" si="33"/>
        <v>0</v>
      </c>
      <c r="BR112" s="39" t="b">
        <f t="shared" si="34"/>
        <v>0</v>
      </c>
      <c r="BS112" s="39" t="b">
        <f t="shared" si="35"/>
        <v>0</v>
      </c>
      <c r="BT112" s="54" t="str">
        <f t="shared" si="36"/>
        <v>0308-8146</v>
      </c>
      <c r="BU112" s="54">
        <v>3.9009999999999998</v>
      </c>
      <c r="BV112" s="6" t="b">
        <f t="shared" si="37"/>
        <v>0</v>
      </c>
      <c r="BW112" s="6" t="b">
        <f t="shared" si="38"/>
        <v>0</v>
      </c>
      <c r="BX112" s="6" t="b">
        <f t="shared" si="39"/>
        <v>0</v>
      </c>
      <c r="BY112" s="82">
        <v>1</v>
      </c>
    </row>
    <row r="113" spans="1:77" s="12" customFormat="1" ht="40.5" x14ac:dyDescent="0.15">
      <c r="A113" s="39">
        <v>112</v>
      </c>
      <c r="B113" s="41" t="s">
        <v>29989</v>
      </c>
      <c r="C113" s="41" t="s">
        <v>29961</v>
      </c>
      <c r="D113" s="82" t="s">
        <v>62</v>
      </c>
      <c r="E113" s="82" t="s">
        <v>225</v>
      </c>
      <c r="F113" s="82"/>
      <c r="G113" s="82"/>
      <c r="H113" s="82"/>
      <c r="I113" s="82" t="s">
        <v>226</v>
      </c>
      <c r="J113" s="82"/>
      <c r="K113" s="82"/>
      <c r="L113" s="41" t="s">
        <v>227</v>
      </c>
      <c r="M113" s="41" t="s">
        <v>66</v>
      </c>
      <c r="N113" s="39"/>
      <c r="O113" s="39"/>
      <c r="P113" s="39" t="s">
        <v>67</v>
      </c>
      <c r="Q113" s="39" t="s">
        <v>68</v>
      </c>
      <c r="R113" s="39"/>
      <c r="S113" s="39"/>
      <c r="T113" s="39"/>
      <c r="U113" s="39"/>
      <c r="V113" s="39"/>
      <c r="W113" s="39" t="s">
        <v>228</v>
      </c>
      <c r="X113" s="39" t="s">
        <v>229</v>
      </c>
      <c r="Y113" s="39"/>
      <c r="Z113" s="39" t="s">
        <v>230</v>
      </c>
      <c r="AA113" s="39" t="s">
        <v>231</v>
      </c>
      <c r="AB113" s="39" t="s">
        <v>232</v>
      </c>
      <c r="AC113" s="39"/>
      <c r="AD113" s="39"/>
      <c r="AE113" s="39" t="s">
        <v>233</v>
      </c>
      <c r="AF113" s="39" t="s">
        <v>234</v>
      </c>
      <c r="AG113" s="39"/>
      <c r="AH113" s="39">
        <v>31</v>
      </c>
      <c r="AI113" s="39">
        <v>0</v>
      </c>
      <c r="AJ113" s="39">
        <v>0</v>
      </c>
      <c r="AK113" s="39">
        <v>35</v>
      </c>
      <c r="AL113" s="39">
        <v>35</v>
      </c>
      <c r="AM113" s="39" t="s">
        <v>76</v>
      </c>
      <c r="AN113" s="39" t="s">
        <v>77</v>
      </c>
      <c r="AO113" s="39" t="s">
        <v>78</v>
      </c>
      <c r="AP113" s="39" t="s">
        <v>79</v>
      </c>
      <c r="AQ113" s="39" t="s">
        <v>80</v>
      </c>
      <c r="AR113" s="39"/>
      <c r="AS113" s="39" t="s">
        <v>81</v>
      </c>
      <c r="AT113" s="39" t="s">
        <v>82</v>
      </c>
      <c r="AU113" s="83">
        <v>42461</v>
      </c>
      <c r="AV113" s="39">
        <v>2016</v>
      </c>
      <c r="AW113" s="39">
        <v>196</v>
      </c>
      <c r="AX113" s="39"/>
      <c r="AY113" s="39"/>
      <c r="AZ113" s="39"/>
      <c r="BA113" s="39"/>
      <c r="BB113" s="39"/>
      <c r="BC113" s="39">
        <v>42</v>
      </c>
      <c r="BD113" s="39">
        <v>49</v>
      </c>
      <c r="BE113" s="39"/>
      <c r="BF113" s="39" t="s">
        <v>235</v>
      </c>
      <c r="BG113" s="39"/>
      <c r="BH113" s="39">
        <v>8</v>
      </c>
      <c r="BI113" s="39" t="s">
        <v>84</v>
      </c>
      <c r="BJ113" s="39" t="s">
        <v>85</v>
      </c>
      <c r="BK113" s="39" t="s">
        <v>236</v>
      </c>
      <c r="BL113" s="39" t="s">
        <v>237</v>
      </c>
      <c r="BM113" s="39">
        <v>26593463</v>
      </c>
      <c r="BN113" s="39" t="str">
        <f t="shared" si="30"/>
        <v>Xu, XL (reprint author), Nanjing Agr Univ, Jiangsu Synerget Innovat Ctr Meat Prod &amp; Proc, Key Lab Meat Proc &amp; Qual Control, Key Lab Anim Prod Proc,Minist Agr,Minist Educ, Nanjing 210095, Jiangsu, Peoples R China.</v>
      </c>
      <c r="BO113" s="39" t="b">
        <f t="shared" si="31"/>
        <v>0</v>
      </c>
      <c r="BP113" s="39" t="b">
        <f t="shared" si="32"/>
        <v>0</v>
      </c>
      <c r="BQ113" s="39" t="b">
        <f t="shared" si="33"/>
        <v>0</v>
      </c>
      <c r="BR113" s="39" t="b">
        <f t="shared" si="34"/>
        <v>0</v>
      </c>
      <c r="BS113" s="39" t="b">
        <f t="shared" si="35"/>
        <v>0</v>
      </c>
      <c r="BT113" s="54" t="str">
        <f t="shared" si="36"/>
        <v>0308-8146</v>
      </c>
      <c r="BU113" s="54">
        <v>3.9009999999999998</v>
      </c>
      <c r="BV113" s="6" t="b">
        <f t="shared" si="37"/>
        <v>0</v>
      </c>
      <c r="BW113" s="6" t="b">
        <f t="shared" si="38"/>
        <v>0</v>
      </c>
      <c r="BX113" s="6" t="b">
        <f t="shared" si="39"/>
        <v>0</v>
      </c>
      <c r="BY113" s="82">
        <v>1</v>
      </c>
    </row>
    <row r="114" spans="1:77" s="12" customFormat="1" ht="40.5" x14ac:dyDescent="0.15">
      <c r="A114" s="39">
        <v>113</v>
      </c>
      <c r="B114" s="41" t="s">
        <v>28715</v>
      </c>
      <c r="C114" s="41" t="s">
        <v>29961</v>
      </c>
      <c r="D114" s="82" t="s">
        <v>62</v>
      </c>
      <c r="E114" s="82" t="s">
        <v>4099</v>
      </c>
      <c r="F114" s="82"/>
      <c r="G114" s="82"/>
      <c r="H114" s="82"/>
      <c r="I114" s="82" t="s">
        <v>4100</v>
      </c>
      <c r="J114" s="82"/>
      <c r="K114" s="82"/>
      <c r="L114" s="41" t="s">
        <v>4101</v>
      </c>
      <c r="M114" s="41" t="s">
        <v>1796</v>
      </c>
      <c r="N114" s="39"/>
      <c r="O114" s="39"/>
      <c r="P114" s="39" t="s">
        <v>67</v>
      </c>
      <c r="Q114" s="39" t="s">
        <v>68</v>
      </c>
      <c r="R114" s="39"/>
      <c r="S114" s="39"/>
      <c r="T114" s="39"/>
      <c r="U114" s="39"/>
      <c r="V114" s="39"/>
      <c r="W114" s="39" t="s">
        <v>4102</v>
      </c>
      <c r="X114" s="39" t="s">
        <v>4103</v>
      </c>
      <c r="Y114" s="39"/>
      <c r="Z114" s="39" t="s">
        <v>4104</v>
      </c>
      <c r="AA114" s="39" t="s">
        <v>4105</v>
      </c>
      <c r="AB114" s="39" t="s">
        <v>191</v>
      </c>
      <c r="AC114" s="39"/>
      <c r="AD114" s="39"/>
      <c r="AE114" s="39" t="s">
        <v>4106</v>
      </c>
      <c r="AF114" s="39" t="s">
        <v>4107</v>
      </c>
      <c r="AG114" s="39"/>
      <c r="AH114" s="39">
        <v>37</v>
      </c>
      <c r="AI114" s="39">
        <v>0</v>
      </c>
      <c r="AJ114" s="39">
        <v>0</v>
      </c>
      <c r="AK114" s="39">
        <v>22</v>
      </c>
      <c r="AL114" s="39">
        <v>22</v>
      </c>
      <c r="AM114" s="39" t="s">
        <v>76</v>
      </c>
      <c r="AN114" s="39" t="s">
        <v>77</v>
      </c>
      <c r="AO114" s="39" t="s">
        <v>78</v>
      </c>
      <c r="AP114" s="39" t="s">
        <v>1804</v>
      </c>
      <c r="AQ114" s="39" t="s">
        <v>1805</v>
      </c>
      <c r="AR114" s="39"/>
      <c r="AS114" s="39" t="s">
        <v>1796</v>
      </c>
      <c r="AT114" s="39" t="s">
        <v>1806</v>
      </c>
      <c r="AU114" s="39" t="s">
        <v>2677</v>
      </c>
      <c r="AV114" s="39">
        <v>2016</v>
      </c>
      <c r="AW114" s="39">
        <v>59</v>
      </c>
      <c r="AX114" s="39"/>
      <c r="AY114" s="39"/>
      <c r="AZ114" s="39"/>
      <c r="BA114" s="39"/>
      <c r="BB114" s="39"/>
      <c r="BC114" s="39">
        <v>546</v>
      </c>
      <c r="BD114" s="39">
        <v>552</v>
      </c>
      <c r="BE114" s="39"/>
      <c r="BF114" s="39" t="s">
        <v>4108</v>
      </c>
      <c r="BG114" s="39"/>
      <c r="BH114" s="39">
        <v>7</v>
      </c>
      <c r="BI114" s="39" t="s">
        <v>200</v>
      </c>
      <c r="BJ114" s="39" t="s">
        <v>200</v>
      </c>
      <c r="BK114" s="39" t="s">
        <v>4109</v>
      </c>
      <c r="BL114" s="39" t="s">
        <v>4110</v>
      </c>
      <c r="BM114" s="39"/>
      <c r="BN114" s="39" t="str">
        <f t="shared" si="30"/>
        <v>Xu, XL (reprint author), Nanjing Agr Univ, Coll Food Sci &amp; Technol, Minist Educ, Key Lab Meat Proc &amp; Qual Control, Nanjing 210095, Jiangsu, Peoples R China.</v>
      </c>
      <c r="BO114" s="39" t="b">
        <f t="shared" si="31"/>
        <v>0</v>
      </c>
      <c r="BP114" s="39" t="b">
        <f t="shared" si="32"/>
        <v>0</v>
      </c>
      <c r="BQ114" s="39" t="b">
        <f t="shared" si="33"/>
        <v>0</v>
      </c>
      <c r="BR114" s="39" t="b">
        <f t="shared" si="34"/>
        <v>0</v>
      </c>
      <c r="BS114" s="39" t="str">
        <f t="shared" si="35"/>
        <v>食品科技学院</v>
      </c>
      <c r="BT114" s="54" t="str">
        <f t="shared" si="36"/>
        <v>0956-7135</v>
      </c>
      <c r="BU114" s="54">
        <v>3.085</v>
      </c>
      <c r="BV114" s="6" t="b">
        <f t="shared" si="37"/>
        <v>0</v>
      </c>
      <c r="BW114" s="6" t="b">
        <f t="shared" si="38"/>
        <v>0</v>
      </c>
      <c r="BX114" s="6" t="b">
        <f t="shared" si="39"/>
        <v>0</v>
      </c>
      <c r="BY114" s="82">
        <v>1</v>
      </c>
    </row>
    <row r="115" spans="1:77" s="12" customFormat="1" ht="54" x14ac:dyDescent="0.15">
      <c r="A115" s="39">
        <v>114</v>
      </c>
      <c r="B115" s="41" t="s">
        <v>29989</v>
      </c>
      <c r="C115" s="41" t="s">
        <v>29961</v>
      </c>
      <c r="D115" s="82" t="s">
        <v>62</v>
      </c>
      <c r="E115" s="82" t="s">
        <v>1163</v>
      </c>
      <c r="F115" s="82"/>
      <c r="G115" s="82"/>
      <c r="H115" s="82"/>
      <c r="I115" s="82" t="s">
        <v>1164</v>
      </c>
      <c r="J115" s="82"/>
      <c r="K115" s="82"/>
      <c r="L115" s="41" t="s">
        <v>1165</v>
      </c>
      <c r="M115" s="41" t="s">
        <v>1166</v>
      </c>
      <c r="N115" s="39"/>
      <c r="O115" s="39"/>
      <c r="P115" s="39" t="s">
        <v>67</v>
      </c>
      <c r="Q115" s="39" t="s">
        <v>68</v>
      </c>
      <c r="R115" s="39"/>
      <c r="S115" s="39"/>
      <c r="T115" s="39"/>
      <c r="U115" s="39"/>
      <c r="V115" s="39"/>
      <c r="W115" s="39" t="s">
        <v>1167</v>
      </c>
      <c r="X115" s="39" t="s">
        <v>1168</v>
      </c>
      <c r="Y115" s="39"/>
      <c r="Z115" s="39" t="s">
        <v>1169</v>
      </c>
      <c r="AA115" s="39" t="s">
        <v>1170</v>
      </c>
      <c r="AB115" s="39" t="s">
        <v>191</v>
      </c>
      <c r="AC115" s="39"/>
      <c r="AD115" s="39"/>
      <c r="AE115" s="39" t="s">
        <v>1171</v>
      </c>
      <c r="AF115" s="39" t="s">
        <v>1172</v>
      </c>
      <c r="AG115" s="39"/>
      <c r="AH115" s="39">
        <v>27</v>
      </c>
      <c r="AI115" s="39">
        <v>0</v>
      </c>
      <c r="AJ115" s="39">
        <v>0</v>
      </c>
      <c r="AK115" s="39">
        <v>3</v>
      </c>
      <c r="AL115" s="39">
        <v>3</v>
      </c>
      <c r="AM115" s="39" t="s">
        <v>358</v>
      </c>
      <c r="AN115" s="39" t="s">
        <v>359</v>
      </c>
      <c r="AO115" s="39" t="s">
        <v>360</v>
      </c>
      <c r="AP115" s="39" t="s">
        <v>1173</v>
      </c>
      <c r="AQ115" s="39" t="s">
        <v>1174</v>
      </c>
      <c r="AR115" s="39"/>
      <c r="AS115" s="39" t="s">
        <v>1175</v>
      </c>
      <c r="AT115" s="39" t="s">
        <v>1176</v>
      </c>
      <c r="AU115" s="39" t="s">
        <v>866</v>
      </c>
      <c r="AV115" s="39">
        <v>2016</v>
      </c>
      <c r="AW115" s="39">
        <v>87</v>
      </c>
      <c r="AX115" s="39">
        <v>2</v>
      </c>
      <c r="AY115" s="39"/>
      <c r="AZ115" s="39"/>
      <c r="BA115" s="39"/>
      <c r="BB115" s="39"/>
      <c r="BC115" s="39">
        <v>293</v>
      </c>
      <c r="BD115" s="39">
        <v>298</v>
      </c>
      <c r="BE115" s="39"/>
      <c r="BF115" s="39" t="s">
        <v>1177</v>
      </c>
      <c r="BG115" s="39"/>
      <c r="BH115" s="39">
        <v>6</v>
      </c>
      <c r="BI115" s="39" t="s">
        <v>697</v>
      </c>
      <c r="BJ115" s="39" t="s">
        <v>473</v>
      </c>
      <c r="BK115" s="39" t="s">
        <v>1178</v>
      </c>
      <c r="BL115" s="39" t="s">
        <v>1179</v>
      </c>
      <c r="BM115" s="39">
        <v>26260769</v>
      </c>
      <c r="BN115" s="39" t="str">
        <f t="shared" si="30"/>
        <v>Xu, XL (reprint author), Nanjing Agr Univ, Key Lab Meat Proc &amp; Qual Control, Minist Educ China, Synerget Innovat Ctr Food Safety &amp; Nutr,Coll Food, Nanjing 210095, Jiangsu, Peoples R China.</v>
      </c>
      <c r="BO115" s="39" t="b">
        <f t="shared" si="31"/>
        <v>0</v>
      </c>
      <c r="BP115" s="39" t="b">
        <f t="shared" si="32"/>
        <v>0</v>
      </c>
      <c r="BQ115" s="39" t="b">
        <f t="shared" si="33"/>
        <v>0</v>
      </c>
      <c r="BR115" s="39" t="b">
        <f t="shared" si="34"/>
        <v>0</v>
      </c>
      <c r="BS115" s="39" t="b">
        <f t="shared" si="35"/>
        <v>0</v>
      </c>
      <c r="BT115" s="54" t="str">
        <f t="shared" si="36"/>
        <v>1344-3941</v>
      </c>
      <c r="BU115" s="54">
        <v>0.99299999999999999</v>
      </c>
      <c r="BV115" s="6" t="b">
        <f t="shared" si="37"/>
        <v>0</v>
      </c>
      <c r="BW115" s="6" t="b">
        <f t="shared" si="38"/>
        <v>0</v>
      </c>
      <c r="BX115" s="6">
        <f t="shared" si="39"/>
        <v>1</v>
      </c>
      <c r="BY115" s="82">
        <v>1</v>
      </c>
    </row>
    <row r="116" spans="1:77" s="12" customFormat="1" ht="54" x14ac:dyDescent="0.15">
      <c r="A116" s="39">
        <v>115</v>
      </c>
      <c r="B116" s="41" t="s">
        <v>29989</v>
      </c>
      <c r="C116" s="41" t="s">
        <v>29961</v>
      </c>
      <c r="D116" s="82" t="s">
        <v>62</v>
      </c>
      <c r="E116" s="82" t="s">
        <v>1180</v>
      </c>
      <c r="F116" s="82"/>
      <c r="G116" s="82"/>
      <c r="H116" s="82"/>
      <c r="I116" s="82" t="s">
        <v>1181</v>
      </c>
      <c r="J116" s="82"/>
      <c r="K116" s="82"/>
      <c r="L116" s="41" t="s">
        <v>1182</v>
      </c>
      <c r="M116" s="41" t="s">
        <v>1166</v>
      </c>
      <c r="N116" s="39"/>
      <c r="O116" s="39"/>
      <c r="P116" s="39" t="s">
        <v>67</v>
      </c>
      <c r="Q116" s="39" t="s">
        <v>68</v>
      </c>
      <c r="R116" s="39"/>
      <c r="S116" s="39"/>
      <c r="T116" s="39"/>
      <c r="U116" s="39"/>
      <c r="V116" s="39"/>
      <c r="W116" s="39" t="s">
        <v>1183</v>
      </c>
      <c r="X116" s="39" t="s">
        <v>1184</v>
      </c>
      <c r="Y116" s="39"/>
      <c r="Z116" s="39" t="s">
        <v>1185</v>
      </c>
      <c r="AA116" s="39" t="s">
        <v>1186</v>
      </c>
      <c r="AB116" s="39" t="s">
        <v>191</v>
      </c>
      <c r="AC116" s="39"/>
      <c r="AD116" s="39"/>
      <c r="AE116" s="39" t="s">
        <v>1187</v>
      </c>
      <c r="AF116" s="39" t="s">
        <v>1188</v>
      </c>
      <c r="AG116" s="39"/>
      <c r="AH116" s="39">
        <v>35</v>
      </c>
      <c r="AI116" s="39">
        <v>0</v>
      </c>
      <c r="AJ116" s="39">
        <v>0</v>
      </c>
      <c r="AK116" s="39">
        <v>3</v>
      </c>
      <c r="AL116" s="39">
        <v>3</v>
      </c>
      <c r="AM116" s="39" t="s">
        <v>358</v>
      </c>
      <c r="AN116" s="39" t="s">
        <v>359</v>
      </c>
      <c r="AO116" s="39" t="s">
        <v>360</v>
      </c>
      <c r="AP116" s="39" t="s">
        <v>1173</v>
      </c>
      <c r="AQ116" s="39" t="s">
        <v>1174</v>
      </c>
      <c r="AR116" s="39"/>
      <c r="AS116" s="39" t="s">
        <v>1175</v>
      </c>
      <c r="AT116" s="39" t="s">
        <v>1176</v>
      </c>
      <c r="AU116" s="39" t="s">
        <v>866</v>
      </c>
      <c r="AV116" s="39">
        <v>2016</v>
      </c>
      <c r="AW116" s="39">
        <v>87</v>
      </c>
      <c r="AX116" s="39">
        <v>2</v>
      </c>
      <c r="AY116" s="39"/>
      <c r="AZ116" s="39"/>
      <c r="BA116" s="39"/>
      <c r="BB116" s="39"/>
      <c r="BC116" s="39">
        <v>299</v>
      </c>
      <c r="BD116" s="39">
        <v>307</v>
      </c>
      <c r="BE116" s="39"/>
      <c r="BF116" s="39" t="s">
        <v>1189</v>
      </c>
      <c r="BG116" s="39"/>
      <c r="BH116" s="39">
        <v>9</v>
      </c>
      <c r="BI116" s="39" t="s">
        <v>697</v>
      </c>
      <c r="BJ116" s="39" t="s">
        <v>473</v>
      </c>
      <c r="BK116" s="39" t="s">
        <v>1178</v>
      </c>
      <c r="BL116" s="39" t="s">
        <v>1190</v>
      </c>
      <c r="BM116" s="39">
        <v>26315350</v>
      </c>
      <c r="BN116" s="39" t="str">
        <f t="shared" si="30"/>
        <v>Xu, XL (reprint author), Nanjing Agr Univ, Synerget Innovat Ctr Food Safety &amp; Nutr, Natl Ctr Meat Qual &amp; Safety Control, Nanjing 210095, Jiangsu, Peoples R China.</v>
      </c>
      <c r="BO116" s="39" t="b">
        <f t="shared" si="31"/>
        <v>0</v>
      </c>
      <c r="BP116" s="39" t="b">
        <f t="shared" si="32"/>
        <v>0</v>
      </c>
      <c r="BQ116" s="39" t="b">
        <f t="shared" si="33"/>
        <v>0</v>
      </c>
      <c r="BR116" s="39" t="b">
        <f t="shared" si="34"/>
        <v>0</v>
      </c>
      <c r="BS116" s="39" t="b">
        <f t="shared" si="35"/>
        <v>0</v>
      </c>
      <c r="BT116" s="54" t="str">
        <f t="shared" si="36"/>
        <v>1344-3941</v>
      </c>
      <c r="BU116" s="54">
        <v>0.99299999999999999</v>
      </c>
      <c r="BV116" s="6" t="b">
        <f t="shared" si="37"/>
        <v>0</v>
      </c>
      <c r="BW116" s="6" t="b">
        <f t="shared" si="38"/>
        <v>0</v>
      </c>
      <c r="BX116" s="6">
        <f t="shared" si="39"/>
        <v>1</v>
      </c>
      <c r="BY116" s="82">
        <v>1</v>
      </c>
    </row>
    <row r="117" spans="1:77" s="12" customFormat="1" ht="54" x14ac:dyDescent="0.15">
      <c r="A117" s="39">
        <v>116</v>
      </c>
      <c r="B117" s="41" t="s">
        <v>28715</v>
      </c>
      <c r="C117" s="41" t="s">
        <v>29961</v>
      </c>
      <c r="D117" s="82" t="s">
        <v>62</v>
      </c>
      <c r="E117" s="82" t="s">
        <v>2636</v>
      </c>
      <c r="F117" s="82"/>
      <c r="G117" s="82"/>
      <c r="H117" s="82"/>
      <c r="I117" s="82" t="s">
        <v>2637</v>
      </c>
      <c r="J117" s="82"/>
      <c r="K117" s="82"/>
      <c r="L117" s="41" t="s">
        <v>2638</v>
      </c>
      <c r="M117" s="41" t="s">
        <v>2622</v>
      </c>
      <c r="N117" s="39"/>
      <c r="O117" s="39"/>
      <c r="P117" s="39" t="s">
        <v>67</v>
      </c>
      <c r="Q117" s="39" t="s">
        <v>68</v>
      </c>
      <c r="R117" s="39"/>
      <c r="S117" s="39"/>
      <c r="T117" s="39"/>
      <c r="U117" s="39"/>
      <c r="V117" s="39"/>
      <c r="W117" s="39" t="s">
        <v>2639</v>
      </c>
      <c r="X117" s="39" t="s">
        <v>2640</v>
      </c>
      <c r="Y117" s="39"/>
      <c r="Z117" s="39" t="s">
        <v>2641</v>
      </c>
      <c r="AA117" s="39" t="s">
        <v>2642</v>
      </c>
      <c r="AB117" s="39" t="s">
        <v>191</v>
      </c>
      <c r="AC117" s="39"/>
      <c r="AD117" s="39"/>
      <c r="AE117" s="39" t="s">
        <v>2643</v>
      </c>
      <c r="AF117" s="39" t="s">
        <v>2644</v>
      </c>
      <c r="AG117" s="39"/>
      <c r="AH117" s="39">
        <v>49</v>
      </c>
      <c r="AI117" s="39">
        <v>0</v>
      </c>
      <c r="AJ117" s="39">
        <v>0</v>
      </c>
      <c r="AK117" s="39">
        <v>9</v>
      </c>
      <c r="AL117" s="39">
        <v>9</v>
      </c>
      <c r="AM117" s="39" t="s">
        <v>304</v>
      </c>
      <c r="AN117" s="39" t="s">
        <v>305</v>
      </c>
      <c r="AO117" s="39" t="s">
        <v>306</v>
      </c>
      <c r="AP117" s="39" t="s">
        <v>2629</v>
      </c>
      <c r="AQ117" s="39" t="s">
        <v>2630</v>
      </c>
      <c r="AR117" s="39"/>
      <c r="AS117" s="39" t="s">
        <v>2631</v>
      </c>
      <c r="AT117" s="39" t="s">
        <v>2632</v>
      </c>
      <c r="AU117" s="83">
        <v>42371</v>
      </c>
      <c r="AV117" s="39">
        <v>2016</v>
      </c>
      <c r="AW117" s="39">
        <v>14</v>
      </c>
      <c r="AX117" s="39">
        <v>1</v>
      </c>
      <c r="AY117" s="39"/>
      <c r="AZ117" s="39"/>
      <c r="BA117" s="39"/>
      <c r="BB117" s="39"/>
      <c r="BC117" s="39">
        <v>145</v>
      </c>
      <c r="BD117" s="39">
        <v>153</v>
      </c>
      <c r="BE117" s="39"/>
      <c r="BF117" s="39" t="s">
        <v>2645</v>
      </c>
      <c r="BG117" s="39"/>
      <c r="BH117" s="39">
        <v>9</v>
      </c>
      <c r="BI117" s="39" t="s">
        <v>200</v>
      </c>
      <c r="BJ117" s="39" t="s">
        <v>200</v>
      </c>
      <c r="BK117" s="39" t="s">
        <v>2634</v>
      </c>
      <c r="BL117" s="39" t="s">
        <v>2646</v>
      </c>
      <c r="BM117" s="39"/>
      <c r="BN117" s="39" t="str">
        <f t="shared" si="30"/>
        <v>Xu, XL (reprint author), Nanjing Agr Univ, Jiangsu Innovat Ctr Meat Prod &amp; Proc, Key Lab Meat Proc &amp; Qual Control,Coll Food Sci &amp;, Synerget Innovat Ctr Food Safety &amp; Nutr,Minist Ed, Nanjing 210095, Jiangsu, Peoples R China.</v>
      </c>
      <c r="BO117" s="39" t="b">
        <f t="shared" si="31"/>
        <v>0</v>
      </c>
      <c r="BP117" s="39" t="b">
        <f t="shared" si="32"/>
        <v>0</v>
      </c>
      <c r="BQ117" s="39" t="b">
        <f t="shared" si="33"/>
        <v>0</v>
      </c>
      <c r="BR117" s="39" t="b">
        <f t="shared" si="34"/>
        <v>0</v>
      </c>
      <c r="BS117" s="39" t="str">
        <f t="shared" si="35"/>
        <v>食品科技学院</v>
      </c>
      <c r="BT117" s="54" t="str">
        <f t="shared" si="36"/>
        <v>1947-6337</v>
      </c>
      <c r="BU117" s="54">
        <v>0.76700000000000002</v>
      </c>
      <c r="BV117" s="6" t="b">
        <f t="shared" si="37"/>
        <v>0</v>
      </c>
      <c r="BW117" s="6" t="b">
        <f t="shared" si="38"/>
        <v>0</v>
      </c>
      <c r="BX117" s="6">
        <f t="shared" si="39"/>
        <v>1</v>
      </c>
      <c r="BY117" s="82">
        <v>1</v>
      </c>
    </row>
    <row r="118" spans="1:77" s="12" customFormat="1" ht="40.5" x14ac:dyDescent="0.15">
      <c r="A118" s="39">
        <v>117</v>
      </c>
      <c r="B118" s="41" t="s">
        <v>28715</v>
      </c>
      <c r="C118" s="41" t="s">
        <v>29963</v>
      </c>
      <c r="D118" s="82" t="s">
        <v>62</v>
      </c>
      <c r="E118" s="82" t="s">
        <v>4132</v>
      </c>
      <c r="F118" s="82"/>
      <c r="G118" s="82"/>
      <c r="H118" s="82"/>
      <c r="I118" s="82" t="s">
        <v>4133</v>
      </c>
      <c r="J118" s="82"/>
      <c r="K118" s="82"/>
      <c r="L118" s="41" t="s">
        <v>4134</v>
      </c>
      <c r="M118" s="41" t="s">
        <v>4135</v>
      </c>
      <c r="N118" s="39"/>
      <c r="O118" s="39"/>
      <c r="P118" s="39" t="s">
        <v>67</v>
      </c>
      <c r="Q118" s="39" t="s">
        <v>68</v>
      </c>
      <c r="R118" s="39"/>
      <c r="S118" s="39"/>
      <c r="T118" s="39"/>
      <c r="U118" s="39"/>
      <c r="V118" s="39"/>
      <c r="W118" s="39" t="s">
        <v>4136</v>
      </c>
      <c r="X118" s="39" t="s">
        <v>4137</v>
      </c>
      <c r="Y118" s="39"/>
      <c r="Z118" s="39" t="s">
        <v>4138</v>
      </c>
      <c r="AA118" s="39" t="s">
        <v>4139</v>
      </c>
      <c r="AB118" s="39" t="s">
        <v>4140</v>
      </c>
      <c r="AC118" s="39"/>
      <c r="AD118" s="39"/>
      <c r="AE118" s="39" t="s">
        <v>4141</v>
      </c>
      <c r="AF118" s="39" t="s">
        <v>4142</v>
      </c>
      <c r="AG118" s="39"/>
      <c r="AH118" s="39">
        <v>47</v>
      </c>
      <c r="AI118" s="39">
        <v>0</v>
      </c>
      <c r="AJ118" s="39">
        <v>0</v>
      </c>
      <c r="AK118" s="39">
        <v>23</v>
      </c>
      <c r="AL118" s="39">
        <v>23</v>
      </c>
      <c r="AM118" s="39" t="s">
        <v>112</v>
      </c>
      <c r="AN118" s="39" t="s">
        <v>113</v>
      </c>
      <c r="AO118" s="39" t="s">
        <v>114</v>
      </c>
      <c r="AP118" s="39" t="s">
        <v>4143</v>
      </c>
      <c r="AQ118" s="39" t="s">
        <v>4144</v>
      </c>
      <c r="AR118" s="39"/>
      <c r="AS118" s="39" t="s">
        <v>4145</v>
      </c>
      <c r="AT118" s="39" t="s">
        <v>4146</v>
      </c>
      <c r="AU118" s="39" t="s">
        <v>2677</v>
      </c>
      <c r="AV118" s="39">
        <v>2016</v>
      </c>
      <c r="AW118" s="39">
        <v>111</v>
      </c>
      <c r="AX118" s="39"/>
      <c r="AY118" s="39"/>
      <c r="AZ118" s="39"/>
      <c r="BA118" s="39"/>
      <c r="BB118" s="39"/>
      <c r="BC118" s="39">
        <v>175</v>
      </c>
      <c r="BD118" s="39">
        <v>184</v>
      </c>
      <c r="BE118" s="39"/>
      <c r="BF118" s="39" t="s">
        <v>4147</v>
      </c>
      <c r="BG118" s="39"/>
      <c r="BH118" s="39">
        <v>10</v>
      </c>
      <c r="BI118" s="39" t="s">
        <v>4148</v>
      </c>
      <c r="BJ118" s="39" t="s">
        <v>3866</v>
      </c>
      <c r="BK118" s="39" t="s">
        <v>4149</v>
      </c>
      <c r="BL118" s="39" t="s">
        <v>4150</v>
      </c>
      <c r="BM118" s="39"/>
      <c r="BN118" s="39" t="str">
        <f t="shared" si="30"/>
        <v>Yu, ZF (reprint author), Nanjing Agr Univ, Coll Food Sci &amp; Engn, Nanjing 210095, Jiangsu, Peoples R China.</v>
      </c>
      <c r="BO118" s="39" t="b">
        <f t="shared" si="31"/>
        <v>0</v>
      </c>
      <c r="BP118" s="39" t="b">
        <f t="shared" si="32"/>
        <v>0</v>
      </c>
      <c r="BQ118" s="39" t="b">
        <f t="shared" si="33"/>
        <v>0</v>
      </c>
      <c r="BR118" s="39" t="b">
        <f t="shared" si="34"/>
        <v>0</v>
      </c>
      <c r="BS118" s="39" t="str">
        <f t="shared" si="35"/>
        <v>食品科技学院</v>
      </c>
      <c r="BT118" s="54" t="str">
        <f t="shared" si="36"/>
        <v>0925-5214</v>
      </c>
      <c r="BU118" s="54">
        <v>2.8450000000000002</v>
      </c>
      <c r="BV118" s="6" t="b">
        <f t="shared" si="37"/>
        <v>0</v>
      </c>
      <c r="BW118" s="6" t="b">
        <f t="shared" si="38"/>
        <v>0</v>
      </c>
      <c r="BX118" s="6" t="b">
        <f t="shared" si="39"/>
        <v>0</v>
      </c>
      <c r="BY118" s="82">
        <v>1</v>
      </c>
    </row>
    <row r="119" spans="1:77" s="12" customFormat="1" ht="40.5" x14ac:dyDescent="0.15">
      <c r="A119" s="39">
        <v>118</v>
      </c>
      <c r="B119" s="41" t="s">
        <v>28715</v>
      </c>
      <c r="C119" s="41" t="s">
        <v>29964</v>
      </c>
      <c r="D119" s="82" t="s">
        <v>62</v>
      </c>
      <c r="E119" s="82" t="s">
        <v>3758</v>
      </c>
      <c r="F119" s="82"/>
      <c r="G119" s="82"/>
      <c r="H119" s="82"/>
      <c r="I119" s="82" t="s">
        <v>3759</v>
      </c>
      <c r="J119" s="82"/>
      <c r="K119" s="82"/>
      <c r="L119" s="41" t="s">
        <v>3760</v>
      </c>
      <c r="M119" s="41" t="s">
        <v>3741</v>
      </c>
      <c r="N119" s="39"/>
      <c r="O119" s="39"/>
      <c r="P119" s="39" t="s">
        <v>67</v>
      </c>
      <c r="Q119" s="39" t="s">
        <v>68</v>
      </c>
      <c r="R119" s="39"/>
      <c r="S119" s="39"/>
      <c r="T119" s="39"/>
      <c r="U119" s="39"/>
      <c r="V119" s="39"/>
      <c r="W119" s="39" t="s">
        <v>3761</v>
      </c>
      <c r="X119" s="39" t="s">
        <v>3762</v>
      </c>
      <c r="Y119" s="39"/>
      <c r="Z119" s="39" t="s">
        <v>3763</v>
      </c>
      <c r="AA119" s="39" t="s">
        <v>554</v>
      </c>
      <c r="AB119" s="39" t="s">
        <v>3764</v>
      </c>
      <c r="AC119" s="39"/>
      <c r="AD119" s="39"/>
      <c r="AE119" s="39" t="s">
        <v>3765</v>
      </c>
      <c r="AF119" s="39" t="s">
        <v>3766</v>
      </c>
      <c r="AG119" s="39"/>
      <c r="AH119" s="39">
        <v>49</v>
      </c>
      <c r="AI119" s="39">
        <v>0</v>
      </c>
      <c r="AJ119" s="39">
        <v>0</v>
      </c>
      <c r="AK119" s="39">
        <v>10</v>
      </c>
      <c r="AL119" s="39">
        <v>10</v>
      </c>
      <c r="AM119" s="39" t="s">
        <v>112</v>
      </c>
      <c r="AN119" s="39" t="s">
        <v>113</v>
      </c>
      <c r="AO119" s="39" t="s">
        <v>114</v>
      </c>
      <c r="AP119" s="39" t="s">
        <v>3749</v>
      </c>
      <c r="AQ119" s="39" t="s">
        <v>3750</v>
      </c>
      <c r="AR119" s="39"/>
      <c r="AS119" s="39" t="s">
        <v>3751</v>
      </c>
      <c r="AT119" s="39" t="s">
        <v>3752</v>
      </c>
      <c r="AU119" s="39" t="s">
        <v>2677</v>
      </c>
      <c r="AV119" s="39">
        <v>2016</v>
      </c>
      <c r="AW119" s="39">
        <v>82</v>
      </c>
      <c r="AX119" s="39"/>
      <c r="AY119" s="39"/>
      <c r="AZ119" s="39"/>
      <c r="BA119" s="39"/>
      <c r="BB119" s="39"/>
      <c r="BC119" s="39">
        <v>979</v>
      </c>
      <c r="BD119" s="39">
        <v>988</v>
      </c>
      <c r="BE119" s="39"/>
      <c r="BF119" s="39" t="s">
        <v>3767</v>
      </c>
      <c r="BG119" s="39"/>
      <c r="BH119" s="39">
        <v>10</v>
      </c>
      <c r="BI119" s="39" t="s">
        <v>3754</v>
      </c>
      <c r="BJ119" s="39" t="s">
        <v>3755</v>
      </c>
      <c r="BK119" s="39" t="s">
        <v>3756</v>
      </c>
      <c r="BL119" s="39" t="s">
        <v>3768</v>
      </c>
      <c r="BM119" s="39">
        <v>26499088</v>
      </c>
      <c r="BN119" s="39" t="str">
        <f t="shared" si="30"/>
        <v>Zeng, XX (reprint author), Nanjing Agr Univ, Coll Food Sci &amp; Technol, Nanjing 210095, Jiangsu, Peoples R China.</v>
      </c>
      <c r="BO119" s="39" t="b">
        <f t="shared" si="31"/>
        <v>0</v>
      </c>
      <c r="BP119" s="39" t="b">
        <f t="shared" si="32"/>
        <v>0</v>
      </c>
      <c r="BQ119" s="39" t="b">
        <f t="shared" si="33"/>
        <v>0</v>
      </c>
      <c r="BR119" s="39" t="b">
        <f t="shared" si="34"/>
        <v>0</v>
      </c>
      <c r="BS119" s="39" t="str">
        <f t="shared" si="35"/>
        <v>食品科技学院</v>
      </c>
      <c r="BT119" s="54" t="str">
        <f t="shared" si="36"/>
        <v>0141-8130</v>
      </c>
      <c r="BU119" s="54">
        <v>3.016</v>
      </c>
      <c r="BV119" s="6" t="b">
        <f t="shared" si="37"/>
        <v>0</v>
      </c>
      <c r="BW119" s="6" t="b">
        <f t="shared" si="38"/>
        <v>0</v>
      </c>
      <c r="BX119" s="6" t="b">
        <f t="shared" si="39"/>
        <v>0</v>
      </c>
      <c r="BY119" s="82">
        <v>1</v>
      </c>
    </row>
    <row r="120" spans="1:77" s="12" customFormat="1" ht="40.5" x14ac:dyDescent="0.15">
      <c r="A120" s="39">
        <v>119</v>
      </c>
      <c r="B120" s="41" t="s">
        <v>28715</v>
      </c>
      <c r="C120" s="41" t="s">
        <v>29964</v>
      </c>
      <c r="D120" s="82" t="s">
        <v>62</v>
      </c>
      <c r="E120" s="82" t="s">
        <v>548</v>
      </c>
      <c r="F120" s="82"/>
      <c r="G120" s="82"/>
      <c r="H120" s="82"/>
      <c r="I120" s="82" t="s">
        <v>549</v>
      </c>
      <c r="J120" s="82"/>
      <c r="K120" s="82"/>
      <c r="L120" s="41" t="s">
        <v>550</v>
      </c>
      <c r="M120" s="41" t="s">
        <v>276</v>
      </c>
      <c r="N120" s="39"/>
      <c r="O120" s="39"/>
      <c r="P120" s="39" t="s">
        <v>67</v>
      </c>
      <c r="Q120" s="39" t="s">
        <v>68</v>
      </c>
      <c r="R120" s="39"/>
      <c r="S120" s="39"/>
      <c r="T120" s="39"/>
      <c r="U120" s="39"/>
      <c r="V120" s="39"/>
      <c r="W120" s="39" t="s">
        <v>551</v>
      </c>
      <c r="X120" s="39" t="s">
        <v>552</v>
      </c>
      <c r="Y120" s="39"/>
      <c r="Z120" s="39" t="s">
        <v>553</v>
      </c>
      <c r="AA120" s="39" t="s">
        <v>554</v>
      </c>
      <c r="AB120" s="39"/>
      <c r="AC120" s="39"/>
      <c r="AD120" s="39"/>
      <c r="AE120" s="39" t="s">
        <v>555</v>
      </c>
      <c r="AF120" s="39" t="s">
        <v>556</v>
      </c>
      <c r="AG120" s="39"/>
      <c r="AH120" s="39">
        <v>40</v>
      </c>
      <c r="AI120" s="39">
        <v>0</v>
      </c>
      <c r="AJ120" s="39">
        <v>0</v>
      </c>
      <c r="AK120" s="39">
        <v>15</v>
      </c>
      <c r="AL120" s="39">
        <v>15</v>
      </c>
      <c r="AM120" s="39" t="s">
        <v>76</v>
      </c>
      <c r="AN120" s="39" t="s">
        <v>77</v>
      </c>
      <c r="AO120" s="39" t="s">
        <v>78</v>
      </c>
      <c r="AP120" s="39" t="s">
        <v>284</v>
      </c>
      <c r="AQ120" s="39" t="s">
        <v>285</v>
      </c>
      <c r="AR120" s="39"/>
      <c r="AS120" s="39" t="s">
        <v>286</v>
      </c>
      <c r="AT120" s="39" t="s">
        <v>287</v>
      </c>
      <c r="AU120" s="83">
        <v>42410</v>
      </c>
      <c r="AV120" s="39">
        <v>2016</v>
      </c>
      <c r="AW120" s="39">
        <v>137</v>
      </c>
      <c r="AX120" s="39"/>
      <c r="AY120" s="39"/>
      <c r="AZ120" s="39"/>
      <c r="BA120" s="39"/>
      <c r="BB120" s="39"/>
      <c r="BC120" s="39">
        <v>541</v>
      </c>
      <c r="BD120" s="39">
        <v>548</v>
      </c>
      <c r="BE120" s="39"/>
      <c r="BF120" s="39" t="s">
        <v>557</v>
      </c>
      <c r="BG120" s="39"/>
      <c r="BH120" s="39">
        <v>8</v>
      </c>
      <c r="BI120" s="39" t="s">
        <v>289</v>
      </c>
      <c r="BJ120" s="39" t="s">
        <v>290</v>
      </c>
      <c r="BK120" s="39" t="s">
        <v>558</v>
      </c>
      <c r="BL120" s="39" t="s">
        <v>559</v>
      </c>
      <c r="BM120" s="39">
        <v>26686161</v>
      </c>
      <c r="BN120" s="39" t="str">
        <f t="shared" si="30"/>
        <v>Zeng, XX (reprint author), Nanjing Agr Univ, Coll Food Sci &amp; Technol, Nanjing 210095, Jiangsu, Peoples R China.</v>
      </c>
      <c r="BO120" s="39" t="b">
        <f t="shared" si="31"/>
        <v>0</v>
      </c>
      <c r="BP120" s="39" t="b">
        <f t="shared" si="32"/>
        <v>0</v>
      </c>
      <c r="BQ120" s="39" t="b">
        <f t="shared" si="33"/>
        <v>0</v>
      </c>
      <c r="BR120" s="39" t="b">
        <f t="shared" si="34"/>
        <v>0</v>
      </c>
      <c r="BS120" s="39" t="str">
        <f t="shared" si="35"/>
        <v>食品科技学院</v>
      </c>
      <c r="BT120" s="54" t="str">
        <f t="shared" si="36"/>
        <v>0144-8617</v>
      </c>
      <c r="BU120" s="54">
        <v>4.5679999999999996</v>
      </c>
      <c r="BV120" s="6" t="b">
        <f t="shared" si="37"/>
        <v>0</v>
      </c>
      <c r="BW120" s="6" t="b">
        <f t="shared" si="38"/>
        <v>0</v>
      </c>
      <c r="BX120" s="6" t="b">
        <f t="shared" si="39"/>
        <v>0</v>
      </c>
      <c r="BY120" s="82">
        <v>1</v>
      </c>
    </row>
    <row r="121" spans="1:77" s="12" customFormat="1" ht="27" x14ac:dyDescent="0.15">
      <c r="A121" s="39">
        <v>120</v>
      </c>
      <c r="B121" s="41" t="s">
        <v>28715</v>
      </c>
      <c r="C121" s="41" t="s">
        <v>28912</v>
      </c>
      <c r="D121" s="82" t="s">
        <v>62</v>
      </c>
      <c r="E121" s="82" t="s">
        <v>4163</v>
      </c>
      <c r="F121" s="82"/>
      <c r="G121" s="82"/>
      <c r="H121" s="82"/>
      <c r="I121" s="82" t="s">
        <v>4164</v>
      </c>
      <c r="J121" s="82"/>
      <c r="K121" s="82"/>
      <c r="L121" s="41" t="s">
        <v>4165</v>
      </c>
      <c r="M121" s="41" t="s">
        <v>4166</v>
      </c>
      <c r="N121" s="39"/>
      <c r="O121" s="39"/>
      <c r="P121" s="39" t="s">
        <v>67</v>
      </c>
      <c r="Q121" s="39" t="s">
        <v>68</v>
      </c>
      <c r="R121" s="39"/>
      <c r="S121" s="39"/>
      <c r="T121" s="39"/>
      <c r="U121" s="39"/>
      <c r="V121" s="39"/>
      <c r="W121" s="39" t="s">
        <v>4167</v>
      </c>
      <c r="X121" s="39" t="s">
        <v>4168</v>
      </c>
      <c r="Y121" s="39"/>
      <c r="Z121" s="39" t="s">
        <v>4169</v>
      </c>
      <c r="AA121" s="39" t="s">
        <v>4170</v>
      </c>
      <c r="AB121" s="39" t="s">
        <v>4171</v>
      </c>
      <c r="AC121" s="39"/>
      <c r="AD121" s="39"/>
      <c r="AE121" s="39" t="s">
        <v>4172</v>
      </c>
      <c r="AF121" s="39" t="s">
        <v>4173</v>
      </c>
      <c r="AG121" s="39"/>
      <c r="AH121" s="39">
        <v>29</v>
      </c>
      <c r="AI121" s="39">
        <v>1</v>
      </c>
      <c r="AJ121" s="39">
        <v>1</v>
      </c>
      <c r="AK121" s="39">
        <v>32</v>
      </c>
      <c r="AL121" s="39">
        <v>32</v>
      </c>
      <c r="AM121" s="39" t="s">
        <v>76</v>
      </c>
      <c r="AN121" s="39" t="s">
        <v>77</v>
      </c>
      <c r="AO121" s="39" t="s">
        <v>78</v>
      </c>
      <c r="AP121" s="39" t="s">
        <v>4174</v>
      </c>
      <c r="AQ121" s="39" t="s">
        <v>4175</v>
      </c>
      <c r="AR121" s="39"/>
      <c r="AS121" s="39" t="s">
        <v>4176</v>
      </c>
      <c r="AT121" s="39" t="s">
        <v>4177</v>
      </c>
      <c r="AU121" s="39" t="s">
        <v>2677</v>
      </c>
      <c r="AV121" s="39">
        <v>2016</v>
      </c>
      <c r="AW121" s="39">
        <v>52</v>
      </c>
      <c r="AX121" s="39"/>
      <c r="AY121" s="39"/>
      <c r="AZ121" s="39"/>
      <c r="BA121" s="39"/>
      <c r="BB121" s="39"/>
      <c r="BC121" s="39">
        <v>38</v>
      </c>
      <c r="BD121" s="39">
        <v>46</v>
      </c>
      <c r="BE121" s="39"/>
      <c r="BF121" s="39" t="s">
        <v>4178</v>
      </c>
      <c r="BG121" s="39"/>
      <c r="BH121" s="39">
        <v>9</v>
      </c>
      <c r="BI121" s="39" t="s">
        <v>4179</v>
      </c>
      <c r="BJ121" s="39" t="s">
        <v>4180</v>
      </c>
      <c r="BK121" s="39" t="s">
        <v>4181</v>
      </c>
      <c r="BL121" s="39" t="s">
        <v>4182</v>
      </c>
      <c r="BM121" s="39"/>
      <c r="BN121" s="39" t="str">
        <f t="shared" si="30"/>
        <v>Zhang, WG (reprint author), Nanjing Agr Univ, Key Lab Meat Proc &amp; Qual Control, Coll Food Sci &amp; Technol, Synerget Innovat Ctr Food Safety &amp; Nutr,MOE, Nanjing 210095, Jiangsu, Peoples R China.</v>
      </c>
      <c r="BO121" s="39" t="b">
        <f t="shared" si="31"/>
        <v>0</v>
      </c>
      <c r="BP121" s="39" t="b">
        <f t="shared" si="32"/>
        <v>0</v>
      </c>
      <c r="BQ121" s="39" t="b">
        <f t="shared" si="33"/>
        <v>0</v>
      </c>
      <c r="BR121" s="39" t="b">
        <f t="shared" si="34"/>
        <v>0</v>
      </c>
      <c r="BS121" s="39" t="str">
        <f t="shared" si="35"/>
        <v>食品科技学院</v>
      </c>
      <c r="BT121" s="54" t="str">
        <f t="shared" si="36"/>
        <v>0268-005X</v>
      </c>
      <c r="BU121" s="54">
        <v>4.09</v>
      </c>
      <c r="BV121" s="6" t="b">
        <f t="shared" si="37"/>
        <v>0</v>
      </c>
      <c r="BW121" s="6" t="b">
        <f t="shared" si="38"/>
        <v>0</v>
      </c>
      <c r="BX121" s="6" t="b">
        <f t="shared" si="39"/>
        <v>0</v>
      </c>
      <c r="BY121" s="82">
        <v>1</v>
      </c>
    </row>
    <row r="122" spans="1:77" s="12" customFormat="1" ht="40.5" x14ac:dyDescent="0.15">
      <c r="A122" s="39">
        <v>121</v>
      </c>
      <c r="B122" s="41" t="s">
        <v>28715</v>
      </c>
      <c r="C122" s="41" t="s">
        <v>28912</v>
      </c>
      <c r="D122" s="82" t="s">
        <v>62</v>
      </c>
      <c r="E122" s="82" t="s">
        <v>513</v>
      </c>
      <c r="F122" s="82"/>
      <c r="G122" s="82"/>
      <c r="H122" s="82"/>
      <c r="I122" s="82" t="s">
        <v>514</v>
      </c>
      <c r="J122" s="82"/>
      <c r="K122" s="82"/>
      <c r="L122" s="41" t="s">
        <v>515</v>
      </c>
      <c r="M122" s="41" t="s">
        <v>66</v>
      </c>
      <c r="N122" s="39"/>
      <c r="O122" s="39"/>
      <c r="P122" s="39" t="s">
        <v>67</v>
      </c>
      <c r="Q122" s="39" t="s">
        <v>68</v>
      </c>
      <c r="R122" s="39"/>
      <c r="S122" s="39"/>
      <c r="T122" s="39"/>
      <c r="U122" s="39"/>
      <c r="V122" s="39"/>
      <c r="W122" s="39" t="s">
        <v>516</v>
      </c>
      <c r="X122" s="39" t="s">
        <v>517</v>
      </c>
      <c r="Y122" s="39"/>
      <c r="Z122" s="39" t="s">
        <v>518</v>
      </c>
      <c r="AA122" s="39" t="s">
        <v>519</v>
      </c>
      <c r="AB122" s="39" t="s">
        <v>520</v>
      </c>
      <c r="AC122" s="39"/>
      <c r="AD122" s="39"/>
      <c r="AE122" s="39" t="s">
        <v>521</v>
      </c>
      <c r="AF122" s="39" t="s">
        <v>522</v>
      </c>
      <c r="AG122" s="39"/>
      <c r="AH122" s="39">
        <v>34</v>
      </c>
      <c r="AI122" s="39">
        <v>0</v>
      </c>
      <c r="AJ122" s="39">
        <v>0</v>
      </c>
      <c r="AK122" s="39">
        <v>61</v>
      </c>
      <c r="AL122" s="39">
        <v>61</v>
      </c>
      <c r="AM122" s="39" t="s">
        <v>76</v>
      </c>
      <c r="AN122" s="39" t="s">
        <v>77</v>
      </c>
      <c r="AO122" s="39" t="s">
        <v>78</v>
      </c>
      <c r="AP122" s="39" t="s">
        <v>79</v>
      </c>
      <c r="AQ122" s="39" t="s">
        <v>80</v>
      </c>
      <c r="AR122" s="39"/>
      <c r="AS122" s="39" t="s">
        <v>81</v>
      </c>
      <c r="AT122" s="39" t="s">
        <v>82</v>
      </c>
      <c r="AU122" s="83">
        <v>42430</v>
      </c>
      <c r="AV122" s="39">
        <v>2016</v>
      </c>
      <c r="AW122" s="39">
        <v>194</v>
      </c>
      <c r="AX122" s="39"/>
      <c r="AY122" s="39"/>
      <c r="AZ122" s="39"/>
      <c r="BA122" s="39"/>
      <c r="BB122" s="39"/>
      <c r="BC122" s="39">
        <v>951</v>
      </c>
      <c r="BD122" s="39">
        <v>958</v>
      </c>
      <c r="BE122" s="39"/>
      <c r="BF122" s="39" t="s">
        <v>523</v>
      </c>
      <c r="BG122" s="39"/>
      <c r="BH122" s="39">
        <v>8</v>
      </c>
      <c r="BI122" s="39" t="s">
        <v>84</v>
      </c>
      <c r="BJ122" s="39" t="s">
        <v>85</v>
      </c>
      <c r="BK122" s="39" t="s">
        <v>511</v>
      </c>
      <c r="BL122" s="39" t="s">
        <v>524</v>
      </c>
      <c r="BM122" s="39">
        <v>26471639</v>
      </c>
      <c r="BN122" s="39" t="str">
        <f t="shared" si="30"/>
        <v>Zhang, WG (reprint author), Nanjing Agr Univ, Synerget Innovat Ctr Food Safety &amp; Nutr, Coll Food Sci &amp; Technol, Lab Meat Proc &amp; Qual Control EDU, Nanjing 210095, Jiangsu, Peoples R China.</v>
      </c>
      <c r="BO122" s="39" t="b">
        <f t="shared" si="31"/>
        <v>0</v>
      </c>
      <c r="BP122" s="39" t="b">
        <f t="shared" si="32"/>
        <v>0</v>
      </c>
      <c r="BQ122" s="39" t="b">
        <f t="shared" si="33"/>
        <v>0</v>
      </c>
      <c r="BR122" s="39" t="b">
        <f t="shared" si="34"/>
        <v>0</v>
      </c>
      <c r="BS122" s="39" t="str">
        <f t="shared" si="35"/>
        <v>食品科技学院</v>
      </c>
      <c r="BT122" s="54" t="str">
        <f t="shared" si="36"/>
        <v>0308-8146</v>
      </c>
      <c r="BU122" s="54">
        <v>3.9009999999999998</v>
      </c>
      <c r="BV122" s="6" t="b">
        <f t="shared" si="37"/>
        <v>0</v>
      </c>
      <c r="BW122" s="6" t="b">
        <f t="shared" si="38"/>
        <v>0</v>
      </c>
      <c r="BX122" s="6" t="b">
        <f t="shared" si="39"/>
        <v>0</v>
      </c>
      <c r="BY122" s="82">
        <v>1</v>
      </c>
    </row>
    <row r="123" spans="1:77" s="12" customFormat="1" ht="54" x14ac:dyDescent="0.15">
      <c r="A123" s="39">
        <v>122</v>
      </c>
      <c r="B123" s="41" t="s">
        <v>28715</v>
      </c>
      <c r="C123" s="41" t="s">
        <v>28912</v>
      </c>
      <c r="D123" s="82" t="s">
        <v>62</v>
      </c>
      <c r="E123" s="82" t="s">
        <v>2948</v>
      </c>
      <c r="F123" s="82"/>
      <c r="G123" s="82"/>
      <c r="H123" s="82"/>
      <c r="I123" s="82" t="s">
        <v>2949</v>
      </c>
      <c r="J123" s="82"/>
      <c r="K123" s="82"/>
      <c r="L123" s="41" t="s">
        <v>2950</v>
      </c>
      <c r="M123" s="41" t="s">
        <v>1166</v>
      </c>
      <c r="N123" s="39"/>
      <c r="O123" s="39"/>
      <c r="P123" s="39" t="s">
        <v>67</v>
      </c>
      <c r="Q123" s="39" t="s">
        <v>68</v>
      </c>
      <c r="R123" s="39"/>
      <c r="S123" s="39"/>
      <c r="T123" s="39"/>
      <c r="U123" s="39"/>
      <c r="V123" s="39"/>
      <c r="W123" s="39" t="s">
        <v>2951</v>
      </c>
      <c r="X123" s="39" t="s">
        <v>2952</v>
      </c>
      <c r="Y123" s="39"/>
      <c r="Z123" s="39" t="s">
        <v>2953</v>
      </c>
      <c r="AA123" s="39" t="s">
        <v>2954</v>
      </c>
      <c r="AB123" s="39" t="s">
        <v>2955</v>
      </c>
      <c r="AC123" s="39"/>
      <c r="AD123" s="39"/>
      <c r="AE123" s="39" t="s">
        <v>2956</v>
      </c>
      <c r="AF123" s="39" t="s">
        <v>2957</v>
      </c>
      <c r="AG123" s="39"/>
      <c r="AH123" s="39">
        <v>37</v>
      </c>
      <c r="AI123" s="39">
        <v>0</v>
      </c>
      <c r="AJ123" s="39">
        <v>0</v>
      </c>
      <c r="AK123" s="39">
        <v>2</v>
      </c>
      <c r="AL123" s="39">
        <v>2</v>
      </c>
      <c r="AM123" s="39" t="s">
        <v>358</v>
      </c>
      <c r="AN123" s="39" t="s">
        <v>359</v>
      </c>
      <c r="AO123" s="39" t="s">
        <v>360</v>
      </c>
      <c r="AP123" s="39" t="s">
        <v>1173</v>
      </c>
      <c r="AQ123" s="39" t="s">
        <v>1174</v>
      </c>
      <c r="AR123" s="39"/>
      <c r="AS123" s="39" t="s">
        <v>1175</v>
      </c>
      <c r="AT123" s="39" t="s">
        <v>1176</v>
      </c>
      <c r="AU123" s="39" t="s">
        <v>2677</v>
      </c>
      <c r="AV123" s="39">
        <v>2016</v>
      </c>
      <c r="AW123" s="39">
        <v>87</v>
      </c>
      <c r="AX123" s="39">
        <v>1</v>
      </c>
      <c r="AY123" s="39"/>
      <c r="AZ123" s="39"/>
      <c r="BA123" s="39"/>
      <c r="BB123" s="39"/>
      <c r="BC123" s="39">
        <v>109</v>
      </c>
      <c r="BD123" s="39">
        <v>116</v>
      </c>
      <c r="BE123" s="39"/>
      <c r="BF123" s="39" t="s">
        <v>2958</v>
      </c>
      <c r="BG123" s="39"/>
      <c r="BH123" s="39">
        <v>8</v>
      </c>
      <c r="BI123" s="39" t="s">
        <v>697</v>
      </c>
      <c r="BJ123" s="39" t="s">
        <v>473</v>
      </c>
      <c r="BK123" s="39" t="s">
        <v>2959</v>
      </c>
      <c r="BL123" s="39" t="s">
        <v>2960</v>
      </c>
      <c r="BM123" s="39">
        <v>25997561</v>
      </c>
      <c r="BN123" s="39" t="str">
        <f t="shared" si="30"/>
        <v>Zhang, WG (reprint author), Nanjing Agr Univ, Coll Food Sci &amp; Technol, Nanjing 210095, Jiangsu, Peoples R China.</v>
      </c>
      <c r="BO123" s="39" t="b">
        <f t="shared" si="31"/>
        <v>0</v>
      </c>
      <c r="BP123" s="39" t="b">
        <f t="shared" si="32"/>
        <v>0</v>
      </c>
      <c r="BQ123" s="39" t="b">
        <f t="shared" si="33"/>
        <v>0</v>
      </c>
      <c r="BR123" s="39" t="b">
        <f t="shared" si="34"/>
        <v>0</v>
      </c>
      <c r="BS123" s="39" t="str">
        <f t="shared" si="35"/>
        <v>食品科技学院</v>
      </c>
      <c r="BT123" s="54" t="str">
        <f t="shared" si="36"/>
        <v>1344-3941</v>
      </c>
      <c r="BU123" s="54">
        <v>0.99299999999999999</v>
      </c>
      <c r="BV123" s="6" t="b">
        <f t="shared" si="37"/>
        <v>0</v>
      </c>
      <c r="BW123" s="6" t="b">
        <f t="shared" si="38"/>
        <v>0</v>
      </c>
      <c r="BX123" s="6">
        <f t="shared" si="39"/>
        <v>1</v>
      </c>
      <c r="BY123" s="82">
        <v>1</v>
      </c>
    </row>
    <row r="124" spans="1:77" s="12" customFormat="1" ht="40.5" x14ac:dyDescent="0.15">
      <c r="A124" s="39">
        <v>123</v>
      </c>
      <c r="B124" s="41" t="s">
        <v>28715</v>
      </c>
      <c r="C124" s="41" t="s">
        <v>29962</v>
      </c>
      <c r="D124" s="82" t="s">
        <v>62</v>
      </c>
      <c r="E124" s="82" t="s">
        <v>63</v>
      </c>
      <c r="F124" s="82"/>
      <c r="G124" s="82"/>
      <c r="H124" s="82"/>
      <c r="I124" s="82" t="s">
        <v>64</v>
      </c>
      <c r="J124" s="82"/>
      <c r="K124" s="82"/>
      <c r="L124" s="41" t="s">
        <v>65</v>
      </c>
      <c r="M124" s="41" t="s">
        <v>66</v>
      </c>
      <c r="N124" s="39"/>
      <c r="O124" s="39"/>
      <c r="P124" s="39" t="s">
        <v>67</v>
      </c>
      <c r="Q124" s="39" t="s">
        <v>68</v>
      </c>
      <c r="R124" s="39"/>
      <c r="S124" s="39"/>
      <c r="T124" s="39"/>
      <c r="U124" s="39"/>
      <c r="V124" s="39"/>
      <c r="W124" s="39" t="s">
        <v>69</v>
      </c>
      <c r="X124" s="39" t="s">
        <v>70</v>
      </c>
      <c r="Y124" s="39"/>
      <c r="Z124" s="39" t="s">
        <v>71</v>
      </c>
      <c r="AA124" s="39" t="s">
        <v>72</v>
      </c>
      <c r="AB124" s="39" t="s">
        <v>73</v>
      </c>
      <c r="AC124" s="39"/>
      <c r="AD124" s="39"/>
      <c r="AE124" s="39" t="s">
        <v>74</v>
      </c>
      <c r="AF124" s="39" t="s">
        <v>75</v>
      </c>
      <c r="AG124" s="39"/>
      <c r="AH124" s="39">
        <v>40</v>
      </c>
      <c r="AI124" s="39">
        <v>0</v>
      </c>
      <c r="AJ124" s="39">
        <v>0</v>
      </c>
      <c r="AK124" s="39">
        <v>2</v>
      </c>
      <c r="AL124" s="39">
        <v>2</v>
      </c>
      <c r="AM124" s="39" t="s">
        <v>76</v>
      </c>
      <c r="AN124" s="39" t="s">
        <v>77</v>
      </c>
      <c r="AO124" s="39" t="s">
        <v>78</v>
      </c>
      <c r="AP124" s="39" t="s">
        <v>79</v>
      </c>
      <c r="AQ124" s="39" t="s">
        <v>80</v>
      </c>
      <c r="AR124" s="39"/>
      <c r="AS124" s="39" t="s">
        <v>81</v>
      </c>
      <c r="AT124" s="39" t="s">
        <v>82</v>
      </c>
      <c r="AU124" s="83">
        <v>42536</v>
      </c>
      <c r="AV124" s="39">
        <v>2016</v>
      </c>
      <c r="AW124" s="39">
        <v>201</v>
      </c>
      <c r="AX124" s="39"/>
      <c r="AY124" s="39"/>
      <c r="AZ124" s="39"/>
      <c r="BA124" s="39"/>
      <c r="BB124" s="39"/>
      <c r="BC124" s="39">
        <v>237</v>
      </c>
      <c r="BD124" s="39">
        <v>242</v>
      </c>
      <c r="BE124" s="39"/>
      <c r="BF124" s="39" t="s">
        <v>83</v>
      </c>
      <c r="BG124" s="39"/>
      <c r="BH124" s="39">
        <v>6</v>
      </c>
      <c r="BI124" s="39" t="s">
        <v>84</v>
      </c>
      <c r="BJ124" s="39" t="s">
        <v>85</v>
      </c>
      <c r="BK124" s="39" t="s">
        <v>86</v>
      </c>
      <c r="BL124" s="39" t="s">
        <v>87</v>
      </c>
      <c r="BM124" s="39"/>
      <c r="BN124" s="39" t="str">
        <f t="shared" si="30"/>
        <v>Zhang, JH (reprint author), Nanjing Agr Univ, Natl Ctr Meat Qual &amp; Safety Control, Synerget Innovat Ctr Food Safety &amp; Nutr, Coll Food Sci &amp; Technol, Nanjing 210095, Jiangsu, Peoples R China.</v>
      </c>
      <c r="BO124" s="39" t="b">
        <f t="shared" si="31"/>
        <v>0</v>
      </c>
      <c r="BP124" s="39" t="b">
        <f t="shared" si="32"/>
        <v>0</v>
      </c>
      <c r="BQ124" s="39" t="b">
        <f t="shared" si="33"/>
        <v>0</v>
      </c>
      <c r="BR124" s="39" t="b">
        <f t="shared" si="34"/>
        <v>0</v>
      </c>
      <c r="BS124" s="39" t="str">
        <f t="shared" si="35"/>
        <v>食品科技学院</v>
      </c>
      <c r="BT124" s="54" t="str">
        <f t="shared" si="36"/>
        <v>0308-8146</v>
      </c>
      <c r="BU124" s="54">
        <v>3.9009999999999998</v>
      </c>
      <c r="BV124" s="6" t="b">
        <f t="shared" si="37"/>
        <v>0</v>
      </c>
      <c r="BW124" s="6" t="b">
        <f t="shared" si="38"/>
        <v>0</v>
      </c>
      <c r="BX124" s="6" t="b">
        <f t="shared" si="39"/>
        <v>0</v>
      </c>
      <c r="BY124" s="82">
        <v>1</v>
      </c>
    </row>
    <row r="125" spans="1:77" s="12" customFormat="1" ht="27" x14ac:dyDescent="0.15">
      <c r="A125" s="39">
        <v>124</v>
      </c>
      <c r="B125" s="41" t="s">
        <v>28715</v>
      </c>
      <c r="C125" s="41" t="s">
        <v>29962</v>
      </c>
      <c r="D125" s="82" t="s">
        <v>62</v>
      </c>
      <c r="E125" s="82" t="s">
        <v>147</v>
      </c>
      <c r="F125" s="82"/>
      <c r="G125" s="82"/>
      <c r="H125" s="82"/>
      <c r="I125" s="82" t="s">
        <v>148</v>
      </c>
      <c r="J125" s="82"/>
      <c r="K125" s="82"/>
      <c r="L125" s="41" t="s">
        <v>149</v>
      </c>
      <c r="M125" s="41" t="s">
        <v>150</v>
      </c>
      <c r="N125" s="39"/>
      <c r="O125" s="39"/>
      <c r="P125" s="39" t="s">
        <v>67</v>
      </c>
      <c r="Q125" s="39" t="s">
        <v>68</v>
      </c>
      <c r="R125" s="39"/>
      <c r="S125" s="39"/>
      <c r="T125" s="39"/>
      <c r="U125" s="39"/>
      <c r="V125" s="39"/>
      <c r="W125" s="39" t="s">
        <v>151</v>
      </c>
      <c r="X125" s="39" t="s">
        <v>152</v>
      </c>
      <c r="Y125" s="39"/>
      <c r="Z125" s="39" t="s">
        <v>153</v>
      </c>
      <c r="AA125" s="39" t="s">
        <v>154</v>
      </c>
      <c r="AB125" s="39" t="s">
        <v>155</v>
      </c>
      <c r="AC125" s="39"/>
      <c r="AD125" s="39"/>
      <c r="AE125" s="39" t="s">
        <v>156</v>
      </c>
      <c r="AF125" s="39" t="s">
        <v>157</v>
      </c>
      <c r="AG125" s="39"/>
      <c r="AH125" s="39">
        <v>40</v>
      </c>
      <c r="AI125" s="39">
        <v>0</v>
      </c>
      <c r="AJ125" s="39">
        <v>0</v>
      </c>
      <c r="AK125" s="39">
        <v>19</v>
      </c>
      <c r="AL125" s="39">
        <v>19</v>
      </c>
      <c r="AM125" s="39" t="s">
        <v>158</v>
      </c>
      <c r="AN125" s="39" t="s">
        <v>77</v>
      </c>
      <c r="AO125" s="39" t="s">
        <v>159</v>
      </c>
      <c r="AP125" s="39" t="s">
        <v>160</v>
      </c>
      <c r="AQ125" s="39" t="s">
        <v>161</v>
      </c>
      <c r="AR125" s="39"/>
      <c r="AS125" s="39" t="s">
        <v>162</v>
      </c>
      <c r="AT125" s="39" t="s">
        <v>163</v>
      </c>
      <c r="AU125" s="83">
        <v>42475</v>
      </c>
      <c r="AV125" s="39">
        <v>2016</v>
      </c>
      <c r="AW125" s="39">
        <v>78</v>
      </c>
      <c r="AX125" s="39"/>
      <c r="AY125" s="39"/>
      <c r="AZ125" s="39"/>
      <c r="BA125" s="39"/>
      <c r="BB125" s="39"/>
      <c r="BC125" s="39">
        <v>67</v>
      </c>
      <c r="BD125" s="39">
        <v>72</v>
      </c>
      <c r="BE125" s="39"/>
      <c r="BF125" s="39" t="s">
        <v>164</v>
      </c>
      <c r="BG125" s="39"/>
      <c r="BH125" s="39">
        <v>6</v>
      </c>
      <c r="BI125" s="39" t="s">
        <v>165</v>
      </c>
      <c r="BJ125" s="39" t="s">
        <v>166</v>
      </c>
      <c r="BK125" s="39" t="s">
        <v>167</v>
      </c>
      <c r="BL125" s="39" t="s">
        <v>168</v>
      </c>
      <c r="BM125" s="39"/>
      <c r="BN125" s="39" t="str">
        <f t="shared" si="30"/>
        <v>Yan, WJ; Zhang, JH (reprint author), Nanjing Agr Univ, Coll Food Sci &amp; Technol, Natl Ctr Meat Qual &amp; Safety Control, Nanjing 210095, Jiangsu, Peoples R China.</v>
      </c>
      <c r="BO125" s="39" t="b">
        <f t="shared" si="31"/>
        <v>0</v>
      </c>
      <c r="BP125" s="39" t="b">
        <f t="shared" si="32"/>
        <v>0</v>
      </c>
      <c r="BQ125" s="39" t="b">
        <f t="shared" si="33"/>
        <v>0</v>
      </c>
      <c r="BR125" s="39" t="b">
        <f t="shared" si="34"/>
        <v>0</v>
      </c>
      <c r="BS125" s="39" t="str">
        <f t="shared" si="35"/>
        <v>食品科技学院</v>
      </c>
      <c r="BT125" s="54" t="str">
        <f t="shared" si="36"/>
        <v>0956-5663</v>
      </c>
      <c r="BU125" s="54">
        <v>6.0449999999999999</v>
      </c>
      <c r="BV125" s="6" t="b">
        <f t="shared" si="37"/>
        <v>0</v>
      </c>
      <c r="BW125" s="6">
        <f t="shared" si="38"/>
        <v>1</v>
      </c>
      <c r="BX125" s="6" t="b">
        <f t="shared" si="39"/>
        <v>0</v>
      </c>
      <c r="BY125" s="82">
        <v>1</v>
      </c>
    </row>
    <row r="126" spans="1:77" s="12" customFormat="1" ht="54" x14ac:dyDescent="0.15">
      <c r="A126" s="39">
        <v>125</v>
      </c>
      <c r="B126" s="41" t="s">
        <v>29989</v>
      </c>
      <c r="C126" s="41" t="s">
        <v>29967</v>
      </c>
      <c r="D126" s="82" t="s">
        <v>62</v>
      </c>
      <c r="E126" s="82" t="s">
        <v>2202</v>
      </c>
      <c r="F126" s="82"/>
      <c r="G126" s="82"/>
      <c r="H126" s="82"/>
      <c r="I126" s="82" t="s">
        <v>2203</v>
      </c>
      <c r="J126" s="82"/>
      <c r="K126" s="82"/>
      <c r="L126" s="41" t="s">
        <v>2204</v>
      </c>
      <c r="M126" s="41" t="s">
        <v>1304</v>
      </c>
      <c r="N126" s="39"/>
      <c r="O126" s="39"/>
      <c r="P126" s="39" t="s">
        <v>67</v>
      </c>
      <c r="Q126" s="39" t="s">
        <v>68</v>
      </c>
      <c r="R126" s="39"/>
      <c r="S126" s="39"/>
      <c r="T126" s="39"/>
      <c r="U126" s="39"/>
      <c r="V126" s="39"/>
      <c r="W126" s="39" t="s">
        <v>2205</v>
      </c>
      <c r="X126" s="39" t="s">
        <v>2206</v>
      </c>
      <c r="Y126" s="39"/>
      <c r="Z126" s="39" t="s">
        <v>2207</v>
      </c>
      <c r="AA126" s="39" t="s">
        <v>2208</v>
      </c>
      <c r="AB126" s="39" t="s">
        <v>2209</v>
      </c>
      <c r="AC126" s="39"/>
      <c r="AD126" s="39"/>
      <c r="AE126" s="39" t="s">
        <v>2210</v>
      </c>
      <c r="AF126" s="39" t="s">
        <v>2211</v>
      </c>
      <c r="AG126" s="39"/>
      <c r="AH126" s="39">
        <v>38</v>
      </c>
      <c r="AI126" s="39">
        <v>0</v>
      </c>
      <c r="AJ126" s="39">
        <v>0</v>
      </c>
      <c r="AK126" s="39">
        <v>22</v>
      </c>
      <c r="AL126" s="39">
        <v>22</v>
      </c>
      <c r="AM126" s="39" t="s">
        <v>358</v>
      </c>
      <c r="AN126" s="39" t="s">
        <v>359</v>
      </c>
      <c r="AO126" s="39" t="s">
        <v>360</v>
      </c>
      <c r="AP126" s="39" t="s">
        <v>1312</v>
      </c>
      <c r="AQ126" s="39" t="s">
        <v>1313</v>
      </c>
      <c r="AR126" s="39"/>
      <c r="AS126" s="39" t="s">
        <v>1314</v>
      </c>
      <c r="AT126" s="39" t="s">
        <v>1315</v>
      </c>
      <c r="AU126" s="83">
        <v>42384</v>
      </c>
      <c r="AV126" s="39">
        <v>2016</v>
      </c>
      <c r="AW126" s="39">
        <v>96</v>
      </c>
      <c r="AX126" s="39">
        <v>1</v>
      </c>
      <c r="AY126" s="39"/>
      <c r="AZ126" s="39"/>
      <c r="BA126" s="39"/>
      <c r="BB126" s="39"/>
      <c r="BC126" s="39">
        <v>99</v>
      </c>
      <c r="BD126" s="39">
        <v>108</v>
      </c>
      <c r="BE126" s="39"/>
      <c r="BF126" s="39" t="s">
        <v>2212</v>
      </c>
      <c r="BG126" s="39"/>
      <c r="BH126" s="39">
        <v>10</v>
      </c>
      <c r="BI126" s="39" t="s">
        <v>775</v>
      </c>
      <c r="BJ126" s="39" t="s">
        <v>776</v>
      </c>
      <c r="BK126" s="39" t="s">
        <v>2213</v>
      </c>
      <c r="BL126" s="39" t="s">
        <v>2214</v>
      </c>
      <c r="BM126" s="39">
        <v>25546564</v>
      </c>
      <c r="BN126" s="39" t="str">
        <f t="shared" si="30"/>
        <v>Zhou, GH (reprint author), Nanjing Agr Univ, Jiangsu Innovat Ctr Meat Prod &amp; Proc, Synerget Innovat Ctr Food Safety &amp; Nutr, MOE,Key Lab Meat Proc &amp; Qual Control, Nanjing 210095, Jiangsu, Peoples R China.</v>
      </c>
      <c r="BO126" s="39" t="b">
        <f t="shared" si="31"/>
        <v>0</v>
      </c>
      <c r="BP126" s="39" t="b">
        <f t="shared" si="32"/>
        <v>0</v>
      </c>
      <c r="BQ126" s="39" t="b">
        <f t="shared" si="33"/>
        <v>0</v>
      </c>
      <c r="BR126" s="39" t="b">
        <f t="shared" si="34"/>
        <v>0</v>
      </c>
      <c r="BS126" s="39" t="b">
        <f t="shared" si="35"/>
        <v>0</v>
      </c>
      <c r="BT126" s="54" t="str">
        <f t="shared" si="36"/>
        <v>0022-5142</v>
      </c>
      <c r="BU126" s="54">
        <v>1.994</v>
      </c>
      <c r="BV126" s="6" t="b">
        <f t="shared" si="37"/>
        <v>0</v>
      </c>
      <c r="BW126" s="6" t="b">
        <f t="shared" si="38"/>
        <v>0</v>
      </c>
      <c r="BX126" s="6">
        <f t="shared" si="39"/>
        <v>1</v>
      </c>
      <c r="BY126" s="82">
        <v>1</v>
      </c>
    </row>
    <row r="127" spans="1:77" s="12" customFormat="1" ht="40.5" x14ac:dyDescent="0.15">
      <c r="A127" s="39">
        <v>126</v>
      </c>
      <c r="B127" s="41" t="s">
        <v>28715</v>
      </c>
      <c r="C127" s="41" t="s">
        <v>29967</v>
      </c>
      <c r="D127" s="82" t="s">
        <v>62</v>
      </c>
      <c r="E127" s="82" t="s">
        <v>4183</v>
      </c>
      <c r="F127" s="82"/>
      <c r="G127" s="82"/>
      <c r="H127" s="82"/>
      <c r="I127" s="82" t="s">
        <v>4184</v>
      </c>
      <c r="J127" s="82"/>
      <c r="K127" s="82"/>
      <c r="L127" s="41" t="s">
        <v>4185</v>
      </c>
      <c r="M127" s="41" t="s">
        <v>66</v>
      </c>
      <c r="N127" s="39"/>
      <c r="O127" s="39"/>
      <c r="P127" s="39" t="s">
        <v>67</v>
      </c>
      <c r="Q127" s="39" t="s">
        <v>68</v>
      </c>
      <c r="R127" s="39"/>
      <c r="S127" s="39"/>
      <c r="T127" s="39"/>
      <c r="U127" s="39"/>
      <c r="V127" s="39"/>
      <c r="W127" s="39" t="s">
        <v>4186</v>
      </c>
      <c r="X127" s="39" t="s">
        <v>4187</v>
      </c>
      <c r="Y127" s="39"/>
      <c r="Z127" s="39" t="s">
        <v>4188</v>
      </c>
      <c r="AA127" s="39" t="s">
        <v>4189</v>
      </c>
      <c r="AB127" s="39" t="s">
        <v>2209</v>
      </c>
      <c r="AC127" s="39"/>
      <c r="AD127" s="39"/>
      <c r="AE127" s="39" t="s">
        <v>4190</v>
      </c>
      <c r="AF127" s="39" t="s">
        <v>4191</v>
      </c>
      <c r="AG127" s="39"/>
      <c r="AH127" s="39">
        <v>28</v>
      </c>
      <c r="AI127" s="39">
        <v>0</v>
      </c>
      <c r="AJ127" s="39">
        <v>0</v>
      </c>
      <c r="AK127" s="39">
        <v>47</v>
      </c>
      <c r="AL127" s="39">
        <v>54</v>
      </c>
      <c r="AM127" s="39" t="s">
        <v>76</v>
      </c>
      <c r="AN127" s="39" t="s">
        <v>77</v>
      </c>
      <c r="AO127" s="39" t="s">
        <v>78</v>
      </c>
      <c r="AP127" s="39" t="s">
        <v>79</v>
      </c>
      <c r="AQ127" s="39" t="s">
        <v>80</v>
      </c>
      <c r="AR127" s="39"/>
      <c r="AS127" s="39" t="s">
        <v>81</v>
      </c>
      <c r="AT127" s="39" t="s">
        <v>82</v>
      </c>
      <c r="AU127" s="83">
        <v>42370</v>
      </c>
      <c r="AV127" s="39">
        <v>2016</v>
      </c>
      <c r="AW127" s="39">
        <v>190</v>
      </c>
      <c r="AX127" s="39"/>
      <c r="AY127" s="39"/>
      <c r="AZ127" s="39"/>
      <c r="BA127" s="39"/>
      <c r="BB127" s="39"/>
      <c r="BC127" s="39">
        <v>110</v>
      </c>
      <c r="BD127" s="39">
        <v>114</v>
      </c>
      <c r="BE127" s="39"/>
      <c r="BF127" s="39" t="s">
        <v>4192</v>
      </c>
      <c r="BG127" s="39"/>
      <c r="BH127" s="39">
        <v>5</v>
      </c>
      <c r="BI127" s="39" t="s">
        <v>84</v>
      </c>
      <c r="BJ127" s="39" t="s">
        <v>85</v>
      </c>
      <c r="BK127" s="39" t="s">
        <v>4193</v>
      </c>
      <c r="BL127" s="39" t="s">
        <v>4194</v>
      </c>
      <c r="BM127" s="39">
        <v>26212948</v>
      </c>
      <c r="BN127" s="39" t="str">
        <f t="shared" si="30"/>
        <v>Zhou, GH (reprint author), Nanjing Agr Univ, Coll Food Sci &amp; Technol, Minist Educ China, Key Lab Meat Proc &amp; Qual Control, Nanjing 210095, Jiangsu, Peoples R China.</v>
      </c>
      <c r="BO127" s="39" t="b">
        <f t="shared" si="31"/>
        <v>0</v>
      </c>
      <c r="BP127" s="39" t="b">
        <f t="shared" si="32"/>
        <v>0</v>
      </c>
      <c r="BQ127" s="39" t="b">
        <f t="shared" si="33"/>
        <v>0</v>
      </c>
      <c r="BR127" s="39" t="b">
        <f t="shared" si="34"/>
        <v>0</v>
      </c>
      <c r="BS127" s="39" t="str">
        <f t="shared" si="35"/>
        <v>食品科技学院</v>
      </c>
      <c r="BT127" s="54" t="str">
        <f t="shared" si="36"/>
        <v>0308-8146</v>
      </c>
      <c r="BU127" s="54">
        <v>3.9009999999999998</v>
      </c>
      <c r="BV127" s="6" t="b">
        <f t="shared" si="37"/>
        <v>0</v>
      </c>
      <c r="BW127" s="6" t="b">
        <f t="shared" si="38"/>
        <v>0</v>
      </c>
      <c r="BX127" s="6" t="b">
        <f t="shared" si="39"/>
        <v>0</v>
      </c>
      <c r="BY127" s="82">
        <v>1</v>
      </c>
    </row>
    <row r="128" spans="1:77" s="12" customFormat="1" ht="40.5" x14ac:dyDescent="0.15">
      <c r="A128" s="39">
        <v>127</v>
      </c>
      <c r="B128" s="41" t="s">
        <v>29989</v>
      </c>
      <c r="C128" s="41" t="s">
        <v>29967</v>
      </c>
      <c r="D128" s="82" t="s">
        <v>62</v>
      </c>
      <c r="E128" s="82" t="s">
        <v>88</v>
      </c>
      <c r="F128" s="82"/>
      <c r="G128" s="82"/>
      <c r="H128" s="82"/>
      <c r="I128" s="82" t="s">
        <v>89</v>
      </c>
      <c r="J128" s="82"/>
      <c r="K128" s="82"/>
      <c r="L128" s="41" t="s">
        <v>90</v>
      </c>
      <c r="M128" s="41" t="s">
        <v>66</v>
      </c>
      <c r="N128" s="39"/>
      <c r="O128" s="39"/>
      <c r="P128" s="39" t="s">
        <v>67</v>
      </c>
      <c r="Q128" s="39" t="s">
        <v>68</v>
      </c>
      <c r="R128" s="39"/>
      <c r="S128" s="39"/>
      <c r="T128" s="39"/>
      <c r="U128" s="39"/>
      <c r="V128" s="39"/>
      <c r="W128" s="39" t="s">
        <v>91</v>
      </c>
      <c r="X128" s="39" t="s">
        <v>92</v>
      </c>
      <c r="Y128" s="39"/>
      <c r="Z128" s="39" t="s">
        <v>93</v>
      </c>
      <c r="AA128" s="39" t="s">
        <v>94</v>
      </c>
      <c r="AB128" s="39" t="s">
        <v>95</v>
      </c>
      <c r="AC128" s="39"/>
      <c r="AD128" s="39"/>
      <c r="AE128" s="39" t="s">
        <v>96</v>
      </c>
      <c r="AF128" s="39" t="s">
        <v>97</v>
      </c>
      <c r="AG128" s="39"/>
      <c r="AH128" s="39">
        <v>31</v>
      </c>
      <c r="AI128" s="39">
        <v>0</v>
      </c>
      <c r="AJ128" s="39">
        <v>0</v>
      </c>
      <c r="AK128" s="39">
        <v>2</v>
      </c>
      <c r="AL128" s="39">
        <v>2</v>
      </c>
      <c r="AM128" s="39" t="s">
        <v>76</v>
      </c>
      <c r="AN128" s="39" t="s">
        <v>77</v>
      </c>
      <c r="AO128" s="39" t="s">
        <v>78</v>
      </c>
      <c r="AP128" s="39" t="s">
        <v>79</v>
      </c>
      <c r="AQ128" s="39" t="s">
        <v>80</v>
      </c>
      <c r="AR128" s="39"/>
      <c r="AS128" s="39" t="s">
        <v>81</v>
      </c>
      <c r="AT128" s="39" t="s">
        <v>82</v>
      </c>
      <c r="AU128" s="83">
        <v>42505</v>
      </c>
      <c r="AV128" s="39">
        <v>2016</v>
      </c>
      <c r="AW128" s="39">
        <v>199</v>
      </c>
      <c r="AX128" s="39"/>
      <c r="AY128" s="39"/>
      <c r="AZ128" s="39"/>
      <c r="BA128" s="39"/>
      <c r="BB128" s="39"/>
      <c r="BC128" s="39">
        <v>885</v>
      </c>
      <c r="BD128" s="39">
        <v>892</v>
      </c>
      <c r="BE128" s="39"/>
      <c r="BF128" s="39" t="s">
        <v>98</v>
      </c>
      <c r="BG128" s="39"/>
      <c r="BH128" s="39">
        <v>8</v>
      </c>
      <c r="BI128" s="39" t="s">
        <v>84</v>
      </c>
      <c r="BJ128" s="39" t="s">
        <v>85</v>
      </c>
      <c r="BK128" s="39" t="s">
        <v>99</v>
      </c>
      <c r="BL128" s="39" t="s">
        <v>100</v>
      </c>
      <c r="BM128" s="39">
        <v>26776048</v>
      </c>
      <c r="BN128" s="39" t="str">
        <f t="shared" si="30"/>
        <v>Zhou, GH (reprint author), Nanjing Agr Univ, Jiangsu Synerget Innovat Ctr Meat Proc &amp; Qual Con, Key Lab Meat Proc &amp; Qual Control,MOA,MOE, Key Lab Anim Prod Proc,Synerget Innovat Ctr Food, Nanjing 210095, Jiangsu, Peoples R China.</v>
      </c>
      <c r="BO128" s="39" t="b">
        <f t="shared" si="31"/>
        <v>0</v>
      </c>
      <c r="BP128" s="39" t="b">
        <f t="shared" si="32"/>
        <v>0</v>
      </c>
      <c r="BQ128" s="39" t="b">
        <f t="shared" si="33"/>
        <v>0</v>
      </c>
      <c r="BR128" s="39" t="b">
        <f t="shared" si="34"/>
        <v>0</v>
      </c>
      <c r="BS128" s="39" t="b">
        <f t="shared" si="35"/>
        <v>0</v>
      </c>
      <c r="BT128" s="54" t="str">
        <f t="shared" si="36"/>
        <v>0308-8146</v>
      </c>
      <c r="BU128" s="54">
        <v>3.9009999999999998</v>
      </c>
      <c r="BV128" s="6" t="b">
        <f t="shared" si="37"/>
        <v>0</v>
      </c>
      <c r="BW128" s="6" t="b">
        <f t="shared" si="38"/>
        <v>0</v>
      </c>
      <c r="BX128" s="6" t="b">
        <f t="shared" si="39"/>
        <v>0</v>
      </c>
      <c r="BY128" s="82">
        <v>1</v>
      </c>
    </row>
    <row r="129" spans="1:77" s="12" customFormat="1" ht="54" x14ac:dyDescent="0.15">
      <c r="A129" s="39">
        <v>128</v>
      </c>
      <c r="B129" s="41" t="s">
        <v>29989</v>
      </c>
      <c r="C129" s="41" t="s">
        <v>29967</v>
      </c>
      <c r="D129" s="82" t="s">
        <v>62</v>
      </c>
      <c r="E129" s="82" t="s">
        <v>403</v>
      </c>
      <c r="F129" s="82"/>
      <c r="G129" s="82"/>
      <c r="H129" s="82"/>
      <c r="I129" s="82" t="s">
        <v>404</v>
      </c>
      <c r="J129" s="82"/>
      <c r="K129" s="82"/>
      <c r="L129" s="41" t="s">
        <v>405</v>
      </c>
      <c r="M129" s="41" t="s">
        <v>391</v>
      </c>
      <c r="N129" s="39"/>
      <c r="O129" s="39"/>
      <c r="P129" s="39" t="s">
        <v>67</v>
      </c>
      <c r="Q129" s="39" t="s">
        <v>68</v>
      </c>
      <c r="R129" s="39"/>
      <c r="S129" s="39"/>
      <c r="T129" s="39"/>
      <c r="U129" s="39"/>
      <c r="V129" s="39"/>
      <c r="W129" s="39" t="s">
        <v>406</v>
      </c>
      <c r="X129" s="39" t="s">
        <v>407</v>
      </c>
      <c r="Y129" s="39"/>
      <c r="Z129" s="39" t="s">
        <v>408</v>
      </c>
      <c r="AA129" s="39" t="s">
        <v>409</v>
      </c>
      <c r="AB129" s="39" t="s">
        <v>95</v>
      </c>
      <c r="AC129" s="39"/>
      <c r="AD129" s="39"/>
      <c r="AE129" s="39" t="s">
        <v>410</v>
      </c>
      <c r="AF129" s="39" t="s">
        <v>411</v>
      </c>
      <c r="AG129" s="39"/>
      <c r="AH129" s="39">
        <v>45</v>
      </c>
      <c r="AI129" s="39">
        <v>0</v>
      </c>
      <c r="AJ129" s="39">
        <v>0</v>
      </c>
      <c r="AK129" s="39">
        <v>3</v>
      </c>
      <c r="AL129" s="39">
        <v>3</v>
      </c>
      <c r="AM129" s="39" t="s">
        <v>76</v>
      </c>
      <c r="AN129" s="39" t="s">
        <v>77</v>
      </c>
      <c r="AO129" s="39" t="s">
        <v>78</v>
      </c>
      <c r="AP129" s="39" t="s">
        <v>396</v>
      </c>
      <c r="AQ129" s="39" t="s">
        <v>397</v>
      </c>
      <c r="AR129" s="39"/>
      <c r="AS129" s="39" t="s">
        <v>398</v>
      </c>
      <c r="AT129" s="39" t="s">
        <v>399</v>
      </c>
      <c r="AU129" s="39" t="s">
        <v>365</v>
      </c>
      <c r="AV129" s="39">
        <v>2016</v>
      </c>
      <c r="AW129" s="39">
        <v>113</v>
      </c>
      <c r="AX129" s="39"/>
      <c r="AY129" s="39"/>
      <c r="AZ129" s="39"/>
      <c r="BA129" s="39"/>
      <c r="BB129" s="39"/>
      <c r="BC129" s="39">
        <v>107</v>
      </c>
      <c r="BD129" s="39">
        <v>115</v>
      </c>
      <c r="BE129" s="39"/>
      <c r="BF129" s="39" t="s">
        <v>412</v>
      </c>
      <c r="BG129" s="39"/>
      <c r="BH129" s="39">
        <v>9</v>
      </c>
      <c r="BI129" s="39" t="s">
        <v>200</v>
      </c>
      <c r="BJ129" s="39" t="s">
        <v>200</v>
      </c>
      <c r="BK129" s="39" t="s">
        <v>401</v>
      </c>
      <c r="BL129" s="39" t="s">
        <v>413</v>
      </c>
      <c r="BM129" s="39">
        <v>26641280</v>
      </c>
      <c r="BN129" s="39" t="str">
        <f t="shared" si="30"/>
        <v>Zhou, GH (reprint author), Nanjing Agr Univ, Jiangsu Innovat Ctr Meat Prod &amp; Proc, Synerget Innovat Ctr Food Safety &amp; Nutr, Key Lab Meat Proc &amp; Qual Control,MOE, Nanjing 210095, Jiangsu, Peoples R China.</v>
      </c>
      <c r="BO129" s="39" t="b">
        <f t="shared" si="31"/>
        <v>0</v>
      </c>
      <c r="BP129" s="39" t="b">
        <f t="shared" si="32"/>
        <v>0</v>
      </c>
      <c r="BQ129" s="39" t="b">
        <f t="shared" si="33"/>
        <v>0</v>
      </c>
      <c r="BR129" s="39" t="b">
        <f t="shared" si="34"/>
        <v>0</v>
      </c>
      <c r="BS129" s="39" t="b">
        <f t="shared" si="35"/>
        <v>0</v>
      </c>
      <c r="BT129" s="54" t="str">
        <f t="shared" si="36"/>
        <v>0309-1740</v>
      </c>
      <c r="BU129" s="54">
        <v>3.0830000000000002</v>
      </c>
      <c r="BV129" s="6" t="b">
        <f t="shared" si="37"/>
        <v>0</v>
      </c>
      <c r="BW129" s="6" t="b">
        <f t="shared" si="38"/>
        <v>0</v>
      </c>
      <c r="BX129" s="6" t="b">
        <f t="shared" si="39"/>
        <v>0</v>
      </c>
      <c r="BY129" s="82">
        <v>1</v>
      </c>
    </row>
    <row r="130" spans="1:77" s="12" customFormat="1" ht="40.5" x14ac:dyDescent="0.15">
      <c r="A130" s="39">
        <v>129</v>
      </c>
      <c r="B130" s="41" t="s">
        <v>28715</v>
      </c>
      <c r="C130" s="41" t="s">
        <v>29967</v>
      </c>
      <c r="D130" s="82" t="s">
        <v>62</v>
      </c>
      <c r="E130" s="82" t="s">
        <v>2619</v>
      </c>
      <c r="F130" s="82"/>
      <c r="G130" s="82"/>
      <c r="H130" s="82"/>
      <c r="I130" s="82" t="s">
        <v>2620</v>
      </c>
      <c r="J130" s="82"/>
      <c r="K130" s="82"/>
      <c r="L130" s="41" t="s">
        <v>2621</v>
      </c>
      <c r="M130" s="41" t="s">
        <v>2622</v>
      </c>
      <c r="N130" s="39"/>
      <c r="O130" s="39"/>
      <c r="P130" s="39" t="s">
        <v>67</v>
      </c>
      <c r="Q130" s="39" t="s">
        <v>68</v>
      </c>
      <c r="R130" s="39"/>
      <c r="S130" s="39"/>
      <c r="T130" s="39"/>
      <c r="U130" s="39"/>
      <c r="V130" s="39"/>
      <c r="W130" s="39" t="s">
        <v>2623</v>
      </c>
      <c r="X130" s="39" t="s">
        <v>2624</v>
      </c>
      <c r="Y130" s="39"/>
      <c r="Z130" s="39" t="s">
        <v>2625</v>
      </c>
      <c r="AA130" s="39" t="s">
        <v>2626</v>
      </c>
      <c r="AB130" s="39" t="s">
        <v>2209</v>
      </c>
      <c r="AC130" s="39"/>
      <c r="AD130" s="39"/>
      <c r="AE130" s="39" t="s">
        <v>2627</v>
      </c>
      <c r="AF130" s="39" t="s">
        <v>2628</v>
      </c>
      <c r="AG130" s="39"/>
      <c r="AH130" s="39">
        <v>45</v>
      </c>
      <c r="AI130" s="39">
        <v>0</v>
      </c>
      <c r="AJ130" s="39">
        <v>0</v>
      </c>
      <c r="AK130" s="39">
        <v>11</v>
      </c>
      <c r="AL130" s="39">
        <v>11</v>
      </c>
      <c r="AM130" s="39" t="s">
        <v>304</v>
      </c>
      <c r="AN130" s="39" t="s">
        <v>305</v>
      </c>
      <c r="AO130" s="39" t="s">
        <v>306</v>
      </c>
      <c r="AP130" s="39" t="s">
        <v>2629</v>
      </c>
      <c r="AQ130" s="39" t="s">
        <v>2630</v>
      </c>
      <c r="AR130" s="39"/>
      <c r="AS130" s="39" t="s">
        <v>2631</v>
      </c>
      <c r="AT130" s="39" t="s">
        <v>2632</v>
      </c>
      <c r="AU130" s="83">
        <v>42371</v>
      </c>
      <c r="AV130" s="39">
        <v>2016</v>
      </c>
      <c r="AW130" s="39">
        <v>14</v>
      </c>
      <c r="AX130" s="39">
        <v>1</v>
      </c>
      <c r="AY130" s="39"/>
      <c r="AZ130" s="39"/>
      <c r="BA130" s="39"/>
      <c r="BB130" s="39"/>
      <c r="BC130" s="39">
        <v>109</v>
      </c>
      <c r="BD130" s="39">
        <v>116</v>
      </c>
      <c r="BE130" s="39"/>
      <c r="BF130" s="39" t="s">
        <v>2633</v>
      </c>
      <c r="BG130" s="39"/>
      <c r="BH130" s="39">
        <v>8</v>
      </c>
      <c r="BI130" s="39" t="s">
        <v>200</v>
      </c>
      <c r="BJ130" s="39" t="s">
        <v>200</v>
      </c>
      <c r="BK130" s="39" t="s">
        <v>2634</v>
      </c>
      <c r="BL130" s="39" t="s">
        <v>2635</v>
      </c>
      <c r="BM130" s="39"/>
      <c r="BN130" s="39" t="str">
        <f t="shared" ref="BN130:BN161" si="40">IF(COUNTIF(AA130,"*Nanjing Agr Univ*"),AA130)</f>
        <v>Zhou, GH (reprint author), Nanjing Agr Univ, Coll Food Sci &amp; Technol, Key Lab Anim Prod Proc, Minist Agr, Nanjing 210095, Jiangsu, Peoples R China.</v>
      </c>
      <c r="BO130" s="39" t="b">
        <f t="shared" ref="BO130:BO161" si="41">IF(COUNTIF(BN130,"*Life Sci*"),"生命科学学院",IF(COUNTIF(BN130,"*Coll Hort*"),"园艺学院"))</f>
        <v>0</v>
      </c>
      <c r="BP130" s="39" t="b">
        <f t="shared" ref="BP130:BP161" si="42">IF(COUNTIF(BN130,"*Anim Sci*"),"动物科技学院",IF(COUNTIF(BN130,"*Vet Med*"),"动物医学院"))</f>
        <v>0</v>
      </c>
      <c r="BQ130" s="39" t="b">
        <f t="shared" ref="BQ130:BQ161" si="43">IF(COUNTIF(BN130,"*Resources*"),"资源管理与环境保护学院",IF(COUNTIF(BN130,"*Dept Entomol*"),"植物保护学院"))</f>
        <v>0</v>
      </c>
      <c r="BR130" s="39" t="b">
        <f t="shared" ref="BR130:BR161" si="44">IF(COUNTIF(BN130,"*Coll Agr*"),"农学院",IF(COUNTIF(BN130,"*Plant Protect*"),"植物保护学院"))</f>
        <v>0</v>
      </c>
      <c r="BS130" s="39" t="str">
        <f t="shared" ref="BS130:BS161" si="45">IF(COUNTIF(BN130,"*Food Sci*"),"食品科技学院")</f>
        <v>食品科技学院</v>
      </c>
      <c r="BT130" s="54" t="str">
        <f t="shared" ref="BT130:BT161" si="46">AP130</f>
        <v>1947-6337</v>
      </c>
      <c r="BU130" s="54">
        <v>0.76700000000000002</v>
      </c>
      <c r="BV130" s="6" t="b">
        <f t="shared" ref="BV130:BV161" si="47">IF(BU130&gt;=10,1)</f>
        <v>0</v>
      </c>
      <c r="BW130" s="6" t="b">
        <f t="shared" ref="BW130:BW161" si="48">IF(BU130&gt;=5,1)</f>
        <v>0</v>
      </c>
      <c r="BX130" s="6">
        <f t="shared" ref="BX130:BX161" si="49">IF(BU130&lt;2,1)</f>
        <v>1</v>
      </c>
      <c r="BY130" s="82">
        <v>1</v>
      </c>
    </row>
    <row r="131" spans="1:77" s="12" customFormat="1" ht="27" x14ac:dyDescent="0.15">
      <c r="A131" s="39">
        <v>130</v>
      </c>
      <c r="B131" s="41" t="s">
        <v>30032</v>
      </c>
      <c r="C131" s="41" t="s">
        <v>29973</v>
      </c>
      <c r="D131" s="82" t="s">
        <v>62</v>
      </c>
      <c r="E131" s="82" t="s">
        <v>3509</v>
      </c>
      <c r="F131" s="82"/>
      <c r="G131" s="82"/>
      <c r="H131" s="82"/>
      <c r="I131" s="82" t="s">
        <v>29972</v>
      </c>
      <c r="J131" s="82"/>
      <c r="K131" s="82"/>
      <c r="L131" s="41" t="s">
        <v>3511</v>
      </c>
      <c r="M131" s="41" t="s">
        <v>3512</v>
      </c>
      <c r="N131" s="39"/>
      <c r="O131" s="39"/>
      <c r="P131" s="39" t="s">
        <v>67</v>
      </c>
      <c r="Q131" s="39" t="s">
        <v>68</v>
      </c>
      <c r="R131" s="39"/>
      <c r="S131" s="39"/>
      <c r="T131" s="39"/>
      <c r="U131" s="39"/>
      <c r="V131" s="39"/>
      <c r="W131" s="39" t="s">
        <v>3513</v>
      </c>
      <c r="X131" s="39" t="s">
        <v>3514</v>
      </c>
      <c r="Y131" s="39"/>
      <c r="Z131" s="39" t="s">
        <v>3515</v>
      </c>
      <c r="AA131" s="39" t="s">
        <v>3516</v>
      </c>
      <c r="AB131" s="39" t="s">
        <v>3517</v>
      </c>
      <c r="AC131" s="39"/>
      <c r="AD131" s="39"/>
      <c r="AE131" s="39" t="s">
        <v>3518</v>
      </c>
      <c r="AF131" s="39" t="s">
        <v>3519</v>
      </c>
      <c r="AG131" s="39"/>
      <c r="AH131" s="39">
        <v>41</v>
      </c>
      <c r="AI131" s="39">
        <v>0</v>
      </c>
      <c r="AJ131" s="39">
        <v>0</v>
      </c>
      <c r="AK131" s="39">
        <v>5</v>
      </c>
      <c r="AL131" s="39">
        <v>5</v>
      </c>
      <c r="AM131" s="39" t="s">
        <v>213</v>
      </c>
      <c r="AN131" s="39" t="s">
        <v>214</v>
      </c>
      <c r="AO131" s="39" t="s">
        <v>215</v>
      </c>
      <c r="AP131" s="39" t="s">
        <v>3520</v>
      </c>
      <c r="AQ131" s="39" t="s">
        <v>3521</v>
      </c>
      <c r="AR131" s="39"/>
      <c r="AS131" s="39" t="s">
        <v>3522</v>
      </c>
      <c r="AT131" s="39" t="s">
        <v>3523</v>
      </c>
      <c r="AU131" s="39" t="s">
        <v>2677</v>
      </c>
      <c r="AV131" s="39">
        <v>2016</v>
      </c>
      <c r="AW131" s="39">
        <v>32</v>
      </c>
      <c r="AX131" s="39">
        <v>1</v>
      </c>
      <c r="AY131" s="39"/>
      <c r="AZ131" s="39"/>
      <c r="BA131" s="39"/>
      <c r="BB131" s="39"/>
      <c r="BC131" s="39"/>
      <c r="BD131" s="39"/>
      <c r="BE131" s="39">
        <v>10</v>
      </c>
      <c r="BF131" s="39" t="s">
        <v>3524</v>
      </c>
      <c r="BG131" s="39"/>
      <c r="BH131" s="39">
        <v>11</v>
      </c>
      <c r="BI131" s="39" t="s">
        <v>2435</v>
      </c>
      <c r="BJ131" s="39" t="s">
        <v>2435</v>
      </c>
      <c r="BK131" s="39" t="s">
        <v>3525</v>
      </c>
      <c r="BL131" s="39" t="s">
        <v>3526</v>
      </c>
      <c r="BM131" s="39">
        <v>26712625</v>
      </c>
      <c r="BN131" s="39" t="str">
        <f t="shared" si="40"/>
        <v>Chen, JZ (reprint author), Nanjing Agr Univ, Wuxi Fisheries Coll, Wuxi 214182, Jiangsu, Peoples R China.</v>
      </c>
      <c r="BO131" s="39" t="b">
        <f t="shared" si="41"/>
        <v>0</v>
      </c>
      <c r="BP131" s="39" t="b">
        <f t="shared" si="42"/>
        <v>0</v>
      </c>
      <c r="BQ131" s="39" t="b">
        <f t="shared" si="43"/>
        <v>0</v>
      </c>
      <c r="BR131" s="39" t="b">
        <f t="shared" si="44"/>
        <v>0</v>
      </c>
      <c r="BS131" s="39" t="b">
        <f t="shared" si="45"/>
        <v>0</v>
      </c>
      <c r="BT131" s="54" t="str">
        <f t="shared" si="46"/>
        <v>0959-3993</v>
      </c>
      <c r="BU131" s="54">
        <v>1.6859999999999999</v>
      </c>
      <c r="BV131" s="6" t="b">
        <f t="shared" si="47"/>
        <v>0</v>
      </c>
      <c r="BW131" s="6" t="b">
        <f t="shared" si="48"/>
        <v>0</v>
      </c>
      <c r="BX131" s="6">
        <f t="shared" si="49"/>
        <v>1</v>
      </c>
      <c r="BY131" s="82">
        <v>1</v>
      </c>
    </row>
    <row r="132" spans="1:77" s="12" customFormat="1" ht="54" x14ac:dyDescent="0.15">
      <c r="A132" s="39">
        <v>131</v>
      </c>
      <c r="B132" s="41" t="s">
        <v>30032</v>
      </c>
      <c r="C132" s="41" t="s">
        <v>30015</v>
      </c>
      <c r="D132" s="82" t="s">
        <v>62</v>
      </c>
      <c r="E132" s="82" t="s">
        <v>3139</v>
      </c>
      <c r="F132" s="82"/>
      <c r="G132" s="82"/>
      <c r="H132" s="82"/>
      <c r="I132" s="82" t="s">
        <v>30014</v>
      </c>
      <c r="J132" s="82"/>
      <c r="K132" s="82"/>
      <c r="L132" s="41" t="s">
        <v>3141</v>
      </c>
      <c r="M132" s="41" t="s">
        <v>3142</v>
      </c>
      <c r="N132" s="39"/>
      <c r="O132" s="39"/>
      <c r="P132" s="39" t="s">
        <v>67</v>
      </c>
      <c r="Q132" s="39" t="s">
        <v>68</v>
      </c>
      <c r="R132" s="39"/>
      <c r="S132" s="39"/>
      <c r="T132" s="39"/>
      <c r="U132" s="39"/>
      <c r="V132" s="39"/>
      <c r="W132" s="39" t="s">
        <v>3143</v>
      </c>
      <c r="X132" s="39" t="s">
        <v>3144</v>
      </c>
      <c r="Y132" s="39"/>
      <c r="Z132" s="39" t="s">
        <v>3145</v>
      </c>
      <c r="AA132" s="39" t="s">
        <v>3146</v>
      </c>
      <c r="AB132" s="39" t="s">
        <v>3147</v>
      </c>
      <c r="AC132" s="39"/>
      <c r="AD132" s="39"/>
      <c r="AE132" s="39" t="s">
        <v>3148</v>
      </c>
      <c r="AF132" s="39" t="s">
        <v>3149</v>
      </c>
      <c r="AG132" s="39"/>
      <c r="AH132" s="39">
        <v>43</v>
      </c>
      <c r="AI132" s="39">
        <v>0</v>
      </c>
      <c r="AJ132" s="39">
        <v>0</v>
      </c>
      <c r="AK132" s="39">
        <v>0</v>
      </c>
      <c r="AL132" s="39">
        <v>0</v>
      </c>
      <c r="AM132" s="39" t="s">
        <v>213</v>
      </c>
      <c r="AN132" s="39" t="s">
        <v>214</v>
      </c>
      <c r="AO132" s="39" t="s">
        <v>215</v>
      </c>
      <c r="AP132" s="39" t="s">
        <v>3150</v>
      </c>
      <c r="AQ132" s="39" t="s">
        <v>3151</v>
      </c>
      <c r="AR132" s="39"/>
      <c r="AS132" s="39" t="s">
        <v>3152</v>
      </c>
      <c r="AT132" s="39" t="s">
        <v>3153</v>
      </c>
      <c r="AU132" s="39" t="s">
        <v>2677</v>
      </c>
      <c r="AV132" s="39">
        <v>2016</v>
      </c>
      <c r="AW132" s="39">
        <v>96</v>
      </c>
      <c r="AX132" s="39">
        <v>1</v>
      </c>
      <c r="AY132" s="39"/>
      <c r="AZ132" s="39"/>
      <c r="BA132" s="39"/>
      <c r="BB132" s="39"/>
      <c r="BC132" s="39">
        <v>55</v>
      </c>
      <c r="BD132" s="39">
        <v>61</v>
      </c>
      <c r="BE132" s="39"/>
      <c r="BF132" s="39" t="s">
        <v>3154</v>
      </c>
      <c r="BG132" s="39"/>
      <c r="BH132" s="39">
        <v>7</v>
      </c>
      <c r="BI132" s="39" t="s">
        <v>3155</v>
      </c>
      <c r="BJ132" s="39" t="s">
        <v>3156</v>
      </c>
      <c r="BK132" s="39" t="s">
        <v>3157</v>
      </c>
      <c r="BL132" s="39" t="s">
        <v>3158</v>
      </c>
      <c r="BM132" s="39">
        <v>26508429</v>
      </c>
      <c r="BN132" s="39" t="str">
        <f t="shared" si="40"/>
        <v>Yin, GJ (reprint author), Chinese Acad Fishery Sci, Freshwater Fisheries Res Ctr, Minist Agr, Key Lab Freshwater Fisheries &amp; Germplasm Resource, Wuxi 214081, Peoples R China.; Yin, GJ (reprint author), Chinese Acad Fishery Sci, Freshwater Fisheries Res Ctr, Int Joint Res Lab Fish Immunopharmacol, Wuxi 214081, Peoples R China.; Yin, GJ (reprint author), Nanjing Agr Univ, Wuxi Fisheries Coll, Wuxi 214081, Peoples R China.</v>
      </c>
      <c r="BO132" s="39" t="b">
        <f t="shared" si="41"/>
        <v>0</v>
      </c>
      <c r="BP132" s="39" t="b">
        <f t="shared" si="42"/>
        <v>0</v>
      </c>
      <c r="BQ132" s="39" t="b">
        <f t="shared" si="43"/>
        <v>0</v>
      </c>
      <c r="BR132" s="39" t="b">
        <f t="shared" si="44"/>
        <v>0</v>
      </c>
      <c r="BS132" s="39" t="b">
        <f t="shared" si="45"/>
        <v>0</v>
      </c>
      <c r="BT132" s="54" t="str">
        <f t="shared" si="46"/>
        <v>0007-4861</v>
      </c>
      <c r="BU132" s="39">
        <v>1.2549999999999999</v>
      </c>
      <c r="BV132" s="6" t="b">
        <f t="shared" si="47"/>
        <v>0</v>
      </c>
      <c r="BW132" s="6" t="b">
        <f t="shared" si="48"/>
        <v>0</v>
      </c>
      <c r="BX132" s="6">
        <f t="shared" si="49"/>
        <v>1</v>
      </c>
      <c r="BY132" s="82">
        <v>1</v>
      </c>
    </row>
    <row r="133" spans="1:77" s="12" customFormat="1" ht="40.5" x14ac:dyDescent="0.15">
      <c r="A133" s="39">
        <v>132</v>
      </c>
      <c r="B133" s="41" t="s">
        <v>30032</v>
      </c>
      <c r="C133" s="41" t="s">
        <v>30015</v>
      </c>
      <c r="D133" s="82" t="s">
        <v>62</v>
      </c>
      <c r="E133" s="82" t="s">
        <v>3599</v>
      </c>
      <c r="F133" s="82"/>
      <c r="G133" s="82"/>
      <c r="H133" s="82"/>
      <c r="I133" s="82" t="s">
        <v>3600</v>
      </c>
      <c r="J133" s="82"/>
      <c r="K133" s="82"/>
      <c r="L133" s="41" t="s">
        <v>3601</v>
      </c>
      <c r="M133" s="41" t="s">
        <v>3602</v>
      </c>
      <c r="N133" s="39"/>
      <c r="O133" s="39"/>
      <c r="P133" s="39" t="s">
        <v>67</v>
      </c>
      <c r="Q133" s="39" t="s">
        <v>68</v>
      </c>
      <c r="R133" s="39"/>
      <c r="S133" s="39"/>
      <c r="T133" s="39"/>
      <c r="U133" s="39"/>
      <c r="V133" s="39"/>
      <c r="W133" s="39" t="s">
        <v>3603</v>
      </c>
      <c r="X133" s="39" t="s">
        <v>3604</v>
      </c>
      <c r="Y133" s="39"/>
      <c r="Z133" s="39" t="s">
        <v>3605</v>
      </c>
      <c r="AA133" s="39" t="s">
        <v>3606</v>
      </c>
      <c r="AB133" s="39" t="s">
        <v>3147</v>
      </c>
      <c r="AC133" s="39"/>
      <c r="AD133" s="39"/>
      <c r="AE133" s="39"/>
      <c r="AF133" s="39"/>
      <c r="AG133" s="39"/>
      <c r="AH133" s="39">
        <v>59</v>
      </c>
      <c r="AI133" s="39">
        <v>0</v>
      </c>
      <c r="AJ133" s="39">
        <v>0</v>
      </c>
      <c r="AK133" s="39">
        <v>1</v>
      </c>
      <c r="AL133" s="39">
        <v>1</v>
      </c>
      <c r="AM133" s="39" t="s">
        <v>213</v>
      </c>
      <c r="AN133" s="39" t="s">
        <v>214</v>
      </c>
      <c r="AO133" s="39" t="s">
        <v>215</v>
      </c>
      <c r="AP133" s="39" t="s">
        <v>3607</v>
      </c>
      <c r="AQ133" s="39" t="s">
        <v>3608</v>
      </c>
      <c r="AR133" s="39"/>
      <c r="AS133" s="39" t="s">
        <v>3609</v>
      </c>
      <c r="AT133" s="39" t="s">
        <v>3610</v>
      </c>
      <c r="AU133" s="39" t="s">
        <v>2677</v>
      </c>
      <c r="AV133" s="39">
        <v>2016</v>
      </c>
      <c r="AW133" s="39">
        <v>52</v>
      </c>
      <c r="AX133" s="39">
        <v>1</v>
      </c>
      <c r="AY133" s="39"/>
      <c r="AZ133" s="39"/>
      <c r="BA133" s="39"/>
      <c r="BB133" s="39"/>
      <c r="BC133" s="39">
        <v>1</v>
      </c>
      <c r="BD133" s="39">
        <v>9</v>
      </c>
      <c r="BE133" s="39"/>
      <c r="BF133" s="39" t="s">
        <v>3611</v>
      </c>
      <c r="BG133" s="39"/>
      <c r="BH133" s="39">
        <v>9</v>
      </c>
      <c r="BI133" s="39" t="s">
        <v>3612</v>
      </c>
      <c r="BJ133" s="39" t="s">
        <v>3612</v>
      </c>
      <c r="BK133" s="39" t="s">
        <v>3613</v>
      </c>
      <c r="BL133" s="39" t="s">
        <v>3614</v>
      </c>
      <c r="BM133" s="39"/>
      <c r="BN133" s="39" t="str">
        <f t="shared" si="40"/>
        <v>Yin, GJ (reprint author), Nanjing Agr Univ, Wuxi Fisheries Coll, Wuxi 214081, Peoples R China.</v>
      </c>
      <c r="BO133" s="39" t="b">
        <f t="shared" si="41"/>
        <v>0</v>
      </c>
      <c r="BP133" s="39" t="b">
        <f t="shared" si="42"/>
        <v>0</v>
      </c>
      <c r="BQ133" s="39" t="b">
        <f t="shared" si="43"/>
        <v>0</v>
      </c>
      <c r="BR133" s="39" t="b">
        <f t="shared" si="44"/>
        <v>0</v>
      </c>
      <c r="BS133" s="39" t="b">
        <f t="shared" si="45"/>
        <v>0</v>
      </c>
      <c r="BT133" s="54" t="str">
        <f t="shared" si="46"/>
        <v>1071-2690</v>
      </c>
      <c r="BU133" s="54">
        <v>1.145</v>
      </c>
      <c r="BV133" s="6" t="b">
        <f t="shared" si="47"/>
        <v>0</v>
      </c>
      <c r="BW133" s="6" t="b">
        <f t="shared" si="48"/>
        <v>0</v>
      </c>
      <c r="BX133" s="6">
        <f t="shared" si="49"/>
        <v>1</v>
      </c>
      <c r="BY133" s="82">
        <v>1</v>
      </c>
    </row>
    <row r="134" spans="1:77" s="12" customFormat="1" ht="40.5" x14ac:dyDescent="0.15">
      <c r="A134" s="39">
        <v>133</v>
      </c>
      <c r="B134" s="41" t="s">
        <v>30058</v>
      </c>
      <c r="C134" s="41" t="s">
        <v>29982</v>
      </c>
      <c r="D134" s="82" t="s">
        <v>62</v>
      </c>
      <c r="E134" s="82" t="s">
        <v>4061</v>
      </c>
      <c r="F134" s="82"/>
      <c r="G134" s="82"/>
      <c r="H134" s="82"/>
      <c r="I134" s="82" t="s">
        <v>4062</v>
      </c>
      <c r="J134" s="82"/>
      <c r="K134" s="82"/>
      <c r="L134" s="41" t="s">
        <v>4063</v>
      </c>
      <c r="M134" s="41" t="s">
        <v>373</v>
      </c>
      <c r="N134" s="39"/>
      <c r="O134" s="39"/>
      <c r="P134" s="39" t="s">
        <v>67</v>
      </c>
      <c r="Q134" s="39" t="s">
        <v>68</v>
      </c>
      <c r="R134" s="39"/>
      <c r="S134" s="39"/>
      <c r="T134" s="39"/>
      <c r="U134" s="39"/>
      <c r="V134" s="39"/>
      <c r="W134" s="39" t="s">
        <v>4064</v>
      </c>
      <c r="X134" s="39" t="s">
        <v>4065</v>
      </c>
      <c r="Y134" s="39"/>
      <c r="Z134" s="39" t="s">
        <v>4066</v>
      </c>
      <c r="AA134" s="39" t="s">
        <v>4067</v>
      </c>
      <c r="AB134" s="39" t="s">
        <v>4068</v>
      </c>
      <c r="AC134" s="39"/>
      <c r="AD134" s="39"/>
      <c r="AE134" s="39" t="s">
        <v>4069</v>
      </c>
      <c r="AF134" s="39" t="s">
        <v>4070</v>
      </c>
      <c r="AG134" s="39"/>
      <c r="AH134" s="39">
        <v>70</v>
      </c>
      <c r="AI134" s="39">
        <v>0</v>
      </c>
      <c r="AJ134" s="39">
        <v>0</v>
      </c>
      <c r="AK134" s="39">
        <v>10</v>
      </c>
      <c r="AL134" s="39">
        <v>10</v>
      </c>
      <c r="AM134" s="39" t="s">
        <v>112</v>
      </c>
      <c r="AN134" s="39" t="s">
        <v>113</v>
      </c>
      <c r="AO134" s="39" t="s">
        <v>114</v>
      </c>
      <c r="AP134" s="39" t="s">
        <v>381</v>
      </c>
      <c r="AQ134" s="39" t="s">
        <v>382</v>
      </c>
      <c r="AR134" s="39"/>
      <c r="AS134" s="39" t="s">
        <v>373</v>
      </c>
      <c r="AT134" s="39" t="s">
        <v>383</v>
      </c>
      <c r="AU134" s="83">
        <v>42370</v>
      </c>
      <c r="AV134" s="39">
        <v>2016</v>
      </c>
      <c r="AW134" s="39">
        <v>450</v>
      </c>
      <c r="AX134" s="39"/>
      <c r="AY134" s="39"/>
      <c r="AZ134" s="39"/>
      <c r="BA134" s="39"/>
      <c r="BB134" s="39"/>
      <c r="BC134" s="39">
        <v>23</v>
      </c>
      <c r="BD134" s="39">
        <v>30</v>
      </c>
      <c r="BE134" s="39"/>
      <c r="BF134" s="39" t="s">
        <v>4071</v>
      </c>
      <c r="BG134" s="39"/>
      <c r="BH134" s="39">
        <v>8</v>
      </c>
      <c r="BI134" s="39" t="s">
        <v>385</v>
      </c>
      <c r="BJ134" s="39" t="s">
        <v>385</v>
      </c>
      <c r="BK134" s="39" t="s">
        <v>4072</v>
      </c>
      <c r="BL134" s="39" t="s">
        <v>4073</v>
      </c>
      <c r="BM134" s="39"/>
      <c r="BN134" s="39" t="str">
        <f t="shared" si="40"/>
        <v>Ge, XP (reprint author), Nanjing Agr Univ, Wuxi Fisheries Coll, 9 Shanshui East Rd, Wuxi 214081, Peoples R China.</v>
      </c>
      <c r="BO134" s="39" t="b">
        <f t="shared" si="41"/>
        <v>0</v>
      </c>
      <c r="BP134" s="39" t="b">
        <f t="shared" si="42"/>
        <v>0</v>
      </c>
      <c r="BQ134" s="39" t="b">
        <f t="shared" si="43"/>
        <v>0</v>
      </c>
      <c r="BR134" s="39" t="b">
        <f t="shared" si="44"/>
        <v>0</v>
      </c>
      <c r="BS134" s="39" t="b">
        <f t="shared" si="45"/>
        <v>0</v>
      </c>
      <c r="BT134" s="54" t="str">
        <f t="shared" si="46"/>
        <v>0044-8486</v>
      </c>
      <c r="BU134" s="54">
        <v>2.3410000000000002</v>
      </c>
      <c r="BV134" s="6" t="b">
        <f t="shared" si="47"/>
        <v>0</v>
      </c>
      <c r="BW134" s="6" t="b">
        <f t="shared" si="48"/>
        <v>0</v>
      </c>
      <c r="BX134" s="6" t="b">
        <f t="shared" si="49"/>
        <v>0</v>
      </c>
      <c r="BY134" s="82">
        <v>1</v>
      </c>
    </row>
    <row r="135" spans="1:77" s="12" customFormat="1" ht="54" x14ac:dyDescent="0.15">
      <c r="A135" s="39">
        <v>134</v>
      </c>
      <c r="B135" s="41" t="s">
        <v>30032</v>
      </c>
      <c r="C135" s="41" t="s">
        <v>30011</v>
      </c>
      <c r="D135" s="82" t="s">
        <v>62</v>
      </c>
      <c r="E135" s="82" t="s">
        <v>1717</v>
      </c>
      <c r="F135" s="82"/>
      <c r="G135" s="82"/>
      <c r="H135" s="82"/>
      <c r="I135" s="82" t="s">
        <v>1718</v>
      </c>
      <c r="J135" s="82"/>
      <c r="K135" s="82"/>
      <c r="L135" s="41" t="s">
        <v>1719</v>
      </c>
      <c r="M135" s="41" t="s">
        <v>373</v>
      </c>
      <c r="N135" s="39"/>
      <c r="O135" s="39"/>
      <c r="P135" s="39" t="s">
        <v>67</v>
      </c>
      <c r="Q135" s="39" t="s">
        <v>68</v>
      </c>
      <c r="R135" s="39"/>
      <c r="S135" s="39"/>
      <c r="T135" s="39"/>
      <c r="U135" s="39"/>
      <c r="V135" s="39"/>
      <c r="W135" s="39" t="s">
        <v>1720</v>
      </c>
      <c r="X135" s="39" t="s">
        <v>1721</v>
      </c>
      <c r="Y135" s="39"/>
      <c r="Z135" s="39" t="s">
        <v>1722</v>
      </c>
      <c r="AA135" s="39" t="s">
        <v>1723</v>
      </c>
      <c r="AB135" s="39" t="s">
        <v>1724</v>
      </c>
      <c r="AC135" s="39"/>
      <c r="AD135" s="39"/>
      <c r="AE135" s="39" t="s">
        <v>1725</v>
      </c>
      <c r="AF135" s="39" t="s">
        <v>1726</v>
      </c>
      <c r="AG135" s="39"/>
      <c r="AH135" s="39">
        <v>64</v>
      </c>
      <c r="AI135" s="39">
        <v>0</v>
      </c>
      <c r="AJ135" s="39">
        <v>0</v>
      </c>
      <c r="AK135" s="39">
        <v>16</v>
      </c>
      <c r="AL135" s="39">
        <v>16</v>
      </c>
      <c r="AM135" s="39" t="s">
        <v>112</v>
      </c>
      <c r="AN135" s="39" t="s">
        <v>113</v>
      </c>
      <c r="AO135" s="39" t="s">
        <v>114</v>
      </c>
      <c r="AP135" s="39" t="s">
        <v>381</v>
      </c>
      <c r="AQ135" s="39" t="s">
        <v>382</v>
      </c>
      <c r="AR135" s="39"/>
      <c r="AS135" s="39" t="s">
        <v>373</v>
      </c>
      <c r="AT135" s="39" t="s">
        <v>383</v>
      </c>
      <c r="AU135" s="83">
        <v>42401</v>
      </c>
      <c r="AV135" s="39">
        <v>2016</v>
      </c>
      <c r="AW135" s="39">
        <v>452</v>
      </c>
      <c r="AX135" s="39"/>
      <c r="AY135" s="39"/>
      <c r="AZ135" s="39"/>
      <c r="BA135" s="39"/>
      <c r="BB135" s="39"/>
      <c r="BC135" s="39">
        <v>142</v>
      </c>
      <c r="BD135" s="39">
        <v>150</v>
      </c>
      <c r="BE135" s="39"/>
      <c r="BF135" s="39" t="s">
        <v>1727</v>
      </c>
      <c r="BG135" s="39"/>
      <c r="BH135" s="39">
        <v>9</v>
      </c>
      <c r="BI135" s="39" t="s">
        <v>385</v>
      </c>
      <c r="BJ135" s="39" t="s">
        <v>385</v>
      </c>
      <c r="BK135" s="39" t="s">
        <v>1728</v>
      </c>
      <c r="BL135" s="39" t="s">
        <v>1729</v>
      </c>
      <c r="BM135" s="39"/>
      <c r="BN135" s="39" t="str">
        <f t="shared" si="40"/>
        <v>Xie, J (reprint author), Nanjing Agr Univ, Wuxi Fisheries Coll, Shanshui East Rd 9, Wuxi 214081, Jiangsu, Peoples R China.</v>
      </c>
      <c r="BO135" s="39" t="b">
        <f t="shared" si="41"/>
        <v>0</v>
      </c>
      <c r="BP135" s="39" t="b">
        <f t="shared" si="42"/>
        <v>0</v>
      </c>
      <c r="BQ135" s="39" t="b">
        <f t="shared" si="43"/>
        <v>0</v>
      </c>
      <c r="BR135" s="39" t="b">
        <f t="shared" si="44"/>
        <v>0</v>
      </c>
      <c r="BS135" s="39" t="b">
        <f t="shared" si="45"/>
        <v>0</v>
      </c>
      <c r="BT135" s="54" t="str">
        <f t="shared" si="46"/>
        <v>0044-8486</v>
      </c>
      <c r="BU135" s="54">
        <v>2.3410000000000002</v>
      </c>
      <c r="BV135" s="6" t="b">
        <f t="shared" si="47"/>
        <v>0</v>
      </c>
      <c r="BW135" s="6" t="b">
        <f t="shared" si="48"/>
        <v>0</v>
      </c>
      <c r="BX135" s="6" t="b">
        <f t="shared" si="49"/>
        <v>0</v>
      </c>
      <c r="BY135" s="82">
        <v>1</v>
      </c>
    </row>
    <row r="136" spans="1:77" s="12" customFormat="1" ht="40.5" x14ac:dyDescent="0.15">
      <c r="A136" s="39">
        <v>135</v>
      </c>
      <c r="B136" s="41" t="s">
        <v>29035</v>
      </c>
      <c r="C136" s="41" t="s">
        <v>29056</v>
      </c>
      <c r="D136" s="82" t="s">
        <v>62</v>
      </c>
      <c r="E136" s="82" t="s">
        <v>1923</v>
      </c>
      <c r="F136" s="82"/>
      <c r="G136" s="82"/>
      <c r="H136" s="82"/>
      <c r="I136" s="82" t="s">
        <v>1924</v>
      </c>
      <c r="J136" s="82"/>
      <c r="K136" s="82"/>
      <c r="L136" s="41" t="s">
        <v>1925</v>
      </c>
      <c r="M136" s="41" t="s">
        <v>596</v>
      </c>
      <c r="N136" s="39"/>
      <c r="O136" s="39"/>
      <c r="P136" s="39" t="s">
        <v>67</v>
      </c>
      <c r="Q136" s="39" t="s">
        <v>68</v>
      </c>
      <c r="R136" s="39"/>
      <c r="S136" s="39"/>
      <c r="T136" s="39"/>
      <c r="U136" s="39"/>
      <c r="V136" s="39"/>
      <c r="W136" s="39"/>
      <c r="X136" s="39" t="s">
        <v>1926</v>
      </c>
      <c r="Y136" s="39"/>
      <c r="Z136" s="39" t="s">
        <v>1927</v>
      </c>
      <c r="AA136" s="39" t="s">
        <v>1928</v>
      </c>
      <c r="AB136" s="39" t="s">
        <v>1929</v>
      </c>
      <c r="AC136" s="39"/>
      <c r="AD136" s="39"/>
      <c r="AE136" s="39" t="s">
        <v>1930</v>
      </c>
      <c r="AF136" s="39" t="s">
        <v>1931</v>
      </c>
      <c r="AG136" s="39"/>
      <c r="AH136" s="39">
        <v>58</v>
      </c>
      <c r="AI136" s="39">
        <v>0</v>
      </c>
      <c r="AJ136" s="39">
        <v>0</v>
      </c>
      <c r="AK136" s="39">
        <v>6</v>
      </c>
      <c r="AL136" s="39">
        <v>6</v>
      </c>
      <c r="AM136" s="39" t="s">
        <v>603</v>
      </c>
      <c r="AN136" s="39" t="s">
        <v>604</v>
      </c>
      <c r="AO136" s="39" t="s">
        <v>605</v>
      </c>
      <c r="AP136" s="39" t="s">
        <v>606</v>
      </c>
      <c r="AQ136" s="39"/>
      <c r="AR136" s="39"/>
      <c r="AS136" s="39" t="s">
        <v>607</v>
      </c>
      <c r="AT136" s="39" t="s">
        <v>608</v>
      </c>
      <c r="AU136" s="83">
        <v>42397</v>
      </c>
      <c r="AV136" s="39">
        <v>2016</v>
      </c>
      <c r="AW136" s="39">
        <v>6</v>
      </c>
      <c r="AX136" s="39"/>
      <c r="AY136" s="39"/>
      <c r="AZ136" s="39"/>
      <c r="BA136" s="39"/>
      <c r="BB136" s="39"/>
      <c r="BC136" s="39"/>
      <c r="BD136" s="39"/>
      <c r="BE136" s="39">
        <v>20009</v>
      </c>
      <c r="BF136" s="39" t="s">
        <v>1932</v>
      </c>
      <c r="BG136" s="39"/>
      <c r="BH136" s="39">
        <v>10</v>
      </c>
      <c r="BI136" s="39" t="s">
        <v>610</v>
      </c>
      <c r="BJ136" s="39" t="s">
        <v>611</v>
      </c>
      <c r="BK136" s="39" t="s">
        <v>1933</v>
      </c>
      <c r="BL136" s="39" t="s">
        <v>1934</v>
      </c>
      <c r="BM136" s="39">
        <v>26819087</v>
      </c>
      <c r="BN136" s="39" t="str">
        <f t="shared" si="40"/>
        <v>Chen, FD (reprint author), Nanjing Agr Univ, Coll Hort, Nanjing 210095, Jiangsu, Peoples R China.</v>
      </c>
      <c r="BO136" s="39" t="str">
        <f t="shared" si="41"/>
        <v>园艺学院</v>
      </c>
      <c r="BP136" s="39" t="b">
        <f t="shared" si="42"/>
        <v>0</v>
      </c>
      <c r="BQ136" s="39" t="b">
        <f t="shared" si="43"/>
        <v>0</v>
      </c>
      <c r="BR136" s="39" t="b">
        <f t="shared" si="44"/>
        <v>0</v>
      </c>
      <c r="BS136" s="39" t="b">
        <f t="shared" si="45"/>
        <v>0</v>
      </c>
      <c r="BT136" s="54" t="str">
        <f t="shared" si="46"/>
        <v>2045-2322</v>
      </c>
      <c r="BU136" s="54">
        <v>5.5970000000000004</v>
      </c>
      <c r="BV136" s="6" t="b">
        <f t="shared" si="47"/>
        <v>0</v>
      </c>
      <c r="BW136" s="6">
        <f t="shared" si="48"/>
        <v>1</v>
      </c>
      <c r="BX136" s="6" t="b">
        <f t="shared" si="49"/>
        <v>0</v>
      </c>
      <c r="BY136" s="82">
        <v>1</v>
      </c>
    </row>
    <row r="137" spans="1:77" s="12" customFormat="1" ht="40.5" x14ac:dyDescent="0.15">
      <c r="A137" s="39">
        <v>136</v>
      </c>
      <c r="B137" s="41" t="s">
        <v>30052</v>
      </c>
      <c r="C137" s="41" t="s">
        <v>29971</v>
      </c>
      <c r="D137" s="82" t="s">
        <v>62</v>
      </c>
      <c r="E137" s="82" t="s">
        <v>2606</v>
      </c>
      <c r="F137" s="82"/>
      <c r="G137" s="82"/>
      <c r="H137" s="82"/>
      <c r="I137" s="82" t="s">
        <v>2607</v>
      </c>
      <c r="J137" s="82"/>
      <c r="K137" s="82"/>
      <c r="L137" s="41" t="s">
        <v>2608</v>
      </c>
      <c r="M137" s="41" t="s">
        <v>319</v>
      </c>
      <c r="N137" s="39"/>
      <c r="O137" s="39"/>
      <c r="P137" s="39" t="s">
        <v>67</v>
      </c>
      <c r="Q137" s="39" t="s">
        <v>68</v>
      </c>
      <c r="R137" s="39"/>
      <c r="S137" s="39"/>
      <c r="T137" s="39"/>
      <c r="U137" s="39"/>
      <c r="V137" s="39"/>
      <c r="W137" s="39" t="s">
        <v>2609</v>
      </c>
      <c r="X137" s="39" t="s">
        <v>2610</v>
      </c>
      <c r="Y137" s="39"/>
      <c r="Z137" s="39" t="s">
        <v>2611</v>
      </c>
      <c r="AA137" s="39" t="s">
        <v>2612</v>
      </c>
      <c r="AB137" s="39" t="s">
        <v>2613</v>
      </c>
      <c r="AC137" s="39"/>
      <c r="AD137" s="39"/>
      <c r="AE137" s="39" t="s">
        <v>2614</v>
      </c>
      <c r="AF137" s="39" t="s">
        <v>2615</v>
      </c>
      <c r="AG137" s="39"/>
      <c r="AH137" s="39">
        <v>8</v>
      </c>
      <c r="AI137" s="39">
        <v>0</v>
      </c>
      <c r="AJ137" s="39">
        <v>0</v>
      </c>
      <c r="AK137" s="39">
        <v>1</v>
      </c>
      <c r="AL137" s="39">
        <v>1</v>
      </c>
      <c r="AM137" s="39" t="s">
        <v>304</v>
      </c>
      <c r="AN137" s="39" t="s">
        <v>305</v>
      </c>
      <c r="AO137" s="39" t="s">
        <v>306</v>
      </c>
      <c r="AP137" s="39" t="s">
        <v>30087</v>
      </c>
      <c r="AQ137" s="39" t="s">
        <v>328</v>
      </c>
      <c r="AR137" s="39"/>
      <c r="AS137" s="39" t="s">
        <v>329</v>
      </c>
      <c r="AT137" s="39" t="s">
        <v>330</v>
      </c>
      <c r="AU137" s="83">
        <v>42371</v>
      </c>
      <c r="AV137" s="39">
        <v>2016</v>
      </c>
      <c r="AW137" s="39">
        <v>27</v>
      </c>
      <c r="AX137" s="39">
        <v>1</v>
      </c>
      <c r="AY137" s="39"/>
      <c r="AZ137" s="39"/>
      <c r="BA137" s="39"/>
      <c r="BB137" s="39"/>
      <c r="BC137" s="39">
        <v>142</v>
      </c>
      <c r="BD137" s="39">
        <v>144</v>
      </c>
      <c r="BE137" s="39"/>
      <c r="BF137" s="39" t="s">
        <v>2616</v>
      </c>
      <c r="BG137" s="39"/>
      <c r="BH137" s="39">
        <v>3</v>
      </c>
      <c r="BI137" s="39" t="s">
        <v>332</v>
      </c>
      <c r="BJ137" s="39" t="s">
        <v>332</v>
      </c>
      <c r="BK137" s="39" t="s">
        <v>2617</v>
      </c>
      <c r="BL137" s="39" t="s">
        <v>2618</v>
      </c>
      <c r="BM137" s="39"/>
      <c r="BN137" s="39" t="str">
        <f t="shared" si="40"/>
        <v>Chen, JF (reprint author), Nanjing Agr Univ, Nanjing 210095, Jiangsu, Peoples R China.</v>
      </c>
      <c r="BO137" s="39" t="b">
        <f t="shared" si="41"/>
        <v>0</v>
      </c>
      <c r="BP137" s="39" t="b">
        <f t="shared" si="42"/>
        <v>0</v>
      </c>
      <c r="BQ137" s="39" t="b">
        <f t="shared" si="43"/>
        <v>0</v>
      </c>
      <c r="BR137" s="39" t="b">
        <f t="shared" si="44"/>
        <v>0</v>
      </c>
      <c r="BS137" s="39" t="b">
        <f t="shared" si="45"/>
        <v>0</v>
      </c>
      <c r="BT137" s="54" t="str">
        <f t="shared" si="46"/>
        <v>1940-1736</v>
      </c>
      <c r="BU137" s="54">
        <v>1.2090000000000001</v>
      </c>
      <c r="BV137" s="6" t="b">
        <f t="shared" si="47"/>
        <v>0</v>
      </c>
      <c r="BW137" s="6" t="b">
        <f t="shared" si="48"/>
        <v>0</v>
      </c>
      <c r="BX137" s="6">
        <f t="shared" si="49"/>
        <v>1</v>
      </c>
      <c r="BY137" s="82">
        <v>1</v>
      </c>
    </row>
    <row r="138" spans="1:77" s="12" customFormat="1" ht="40.5" x14ac:dyDescent="0.15">
      <c r="A138" s="39">
        <v>137</v>
      </c>
      <c r="B138" s="41" t="s">
        <v>29035</v>
      </c>
      <c r="C138" s="41" t="s">
        <v>29088</v>
      </c>
      <c r="D138" s="82" t="s">
        <v>62</v>
      </c>
      <c r="E138" s="82" t="s">
        <v>1911</v>
      </c>
      <c r="F138" s="82"/>
      <c r="G138" s="82"/>
      <c r="H138" s="82"/>
      <c r="I138" s="82" t="s">
        <v>1912</v>
      </c>
      <c r="J138" s="82"/>
      <c r="K138" s="82"/>
      <c r="L138" s="41" t="s">
        <v>1913</v>
      </c>
      <c r="M138" s="41" t="s">
        <v>1895</v>
      </c>
      <c r="N138" s="39"/>
      <c r="O138" s="39"/>
      <c r="P138" s="39" t="s">
        <v>67</v>
      </c>
      <c r="Q138" s="39" t="s">
        <v>68</v>
      </c>
      <c r="R138" s="39"/>
      <c r="S138" s="39"/>
      <c r="T138" s="39"/>
      <c r="U138" s="39"/>
      <c r="V138" s="39"/>
      <c r="W138" s="39"/>
      <c r="X138" s="39" t="s">
        <v>1914</v>
      </c>
      <c r="Y138" s="39"/>
      <c r="Z138" s="39" t="s">
        <v>1915</v>
      </c>
      <c r="AA138" s="39" t="s">
        <v>1916</v>
      </c>
      <c r="AB138" s="39" t="s">
        <v>1917</v>
      </c>
      <c r="AC138" s="39"/>
      <c r="AD138" s="39"/>
      <c r="AE138" s="39" t="s">
        <v>1918</v>
      </c>
      <c r="AF138" s="39" t="s">
        <v>1919</v>
      </c>
      <c r="AG138" s="39"/>
      <c r="AH138" s="39">
        <v>53</v>
      </c>
      <c r="AI138" s="39">
        <v>0</v>
      </c>
      <c r="AJ138" s="39">
        <v>0</v>
      </c>
      <c r="AK138" s="39">
        <v>0</v>
      </c>
      <c r="AL138" s="39">
        <v>0</v>
      </c>
      <c r="AM138" s="39" t="s">
        <v>1902</v>
      </c>
      <c r="AN138" s="39" t="s">
        <v>1903</v>
      </c>
      <c r="AO138" s="39" t="s">
        <v>1904</v>
      </c>
      <c r="AP138" s="39" t="s">
        <v>1905</v>
      </c>
      <c r="AQ138" s="39"/>
      <c r="AR138" s="39"/>
      <c r="AS138" s="39" t="s">
        <v>1895</v>
      </c>
      <c r="AT138" s="39" t="s">
        <v>1906</v>
      </c>
      <c r="AU138" s="83">
        <v>42398</v>
      </c>
      <c r="AV138" s="39">
        <v>2016</v>
      </c>
      <c r="AW138" s="39">
        <v>11</v>
      </c>
      <c r="AX138" s="39">
        <v>1</v>
      </c>
      <c r="AY138" s="39"/>
      <c r="AZ138" s="39"/>
      <c r="BA138" s="39"/>
      <c r="BB138" s="39"/>
      <c r="BC138" s="39"/>
      <c r="BD138" s="39"/>
      <c r="BE138" s="39" t="s">
        <v>1920</v>
      </c>
      <c r="BF138" s="39" t="s">
        <v>1921</v>
      </c>
      <c r="BG138" s="39"/>
      <c r="BH138" s="39">
        <v>20</v>
      </c>
      <c r="BI138" s="39" t="s">
        <v>610</v>
      </c>
      <c r="BJ138" s="39" t="s">
        <v>611</v>
      </c>
      <c r="BK138" s="39" t="s">
        <v>1909</v>
      </c>
      <c r="BL138" s="39" t="s">
        <v>1922</v>
      </c>
      <c r="BM138" s="39">
        <v>26824474</v>
      </c>
      <c r="BN138" s="39" t="str">
        <f t="shared" si="40"/>
        <v>Fang, JG (reprint author), Nanjing Agr Univ, Coll Hort, Key Lab Genet &amp; Fruit Dev, Nanjing 210095, Jiangsu, Peoples R China.</v>
      </c>
      <c r="BO138" s="39" t="str">
        <f t="shared" si="41"/>
        <v>园艺学院</v>
      </c>
      <c r="BP138" s="39" t="b">
        <f t="shared" si="42"/>
        <v>0</v>
      </c>
      <c r="BQ138" s="39" t="b">
        <f t="shared" si="43"/>
        <v>0</v>
      </c>
      <c r="BR138" s="39" t="b">
        <f t="shared" si="44"/>
        <v>0</v>
      </c>
      <c r="BS138" s="39" t="b">
        <f t="shared" si="45"/>
        <v>0</v>
      </c>
      <c r="BT138" s="54" t="str">
        <f t="shared" si="46"/>
        <v>1932-6203</v>
      </c>
      <c r="BU138" s="54">
        <v>3.702</v>
      </c>
      <c r="BV138" s="6" t="b">
        <f t="shared" si="47"/>
        <v>0</v>
      </c>
      <c r="BW138" s="6" t="b">
        <f t="shared" si="48"/>
        <v>0</v>
      </c>
      <c r="BX138" s="6" t="b">
        <f t="shared" si="49"/>
        <v>0</v>
      </c>
      <c r="BY138" s="82">
        <v>1</v>
      </c>
    </row>
    <row r="139" spans="1:77" s="12" customFormat="1" ht="54" x14ac:dyDescent="0.15">
      <c r="A139" s="39">
        <v>138</v>
      </c>
      <c r="B139" s="41" t="s">
        <v>29064</v>
      </c>
      <c r="C139" s="41" t="s">
        <v>29118</v>
      </c>
      <c r="D139" s="82" t="s">
        <v>62</v>
      </c>
      <c r="E139" s="82" t="s">
        <v>370</v>
      </c>
      <c r="F139" s="82"/>
      <c r="G139" s="82"/>
      <c r="H139" s="82"/>
      <c r="I139" s="82" t="s">
        <v>371</v>
      </c>
      <c r="J139" s="82"/>
      <c r="K139" s="82"/>
      <c r="L139" s="41" t="s">
        <v>372</v>
      </c>
      <c r="M139" s="41" t="s">
        <v>373</v>
      </c>
      <c r="N139" s="39"/>
      <c r="O139" s="39"/>
      <c r="P139" s="39" t="s">
        <v>67</v>
      </c>
      <c r="Q139" s="39" t="s">
        <v>68</v>
      </c>
      <c r="R139" s="39"/>
      <c r="S139" s="39"/>
      <c r="T139" s="39"/>
      <c r="U139" s="39"/>
      <c r="V139" s="39"/>
      <c r="W139" s="39" t="s">
        <v>374</v>
      </c>
      <c r="X139" s="39" t="s">
        <v>375</v>
      </c>
      <c r="Y139" s="39"/>
      <c r="Z139" s="39" t="s">
        <v>376</v>
      </c>
      <c r="AA139" s="39" t="s">
        <v>377</v>
      </c>
      <c r="AB139" s="39" t="s">
        <v>378</v>
      </c>
      <c r="AC139" s="39"/>
      <c r="AD139" s="39"/>
      <c r="AE139" s="39" t="s">
        <v>379</v>
      </c>
      <c r="AF139" s="39" t="s">
        <v>380</v>
      </c>
      <c r="AG139" s="39"/>
      <c r="AH139" s="39">
        <v>86</v>
      </c>
      <c r="AI139" s="39">
        <v>0</v>
      </c>
      <c r="AJ139" s="39">
        <v>0</v>
      </c>
      <c r="AK139" s="39">
        <v>5</v>
      </c>
      <c r="AL139" s="39">
        <v>5</v>
      </c>
      <c r="AM139" s="39" t="s">
        <v>112</v>
      </c>
      <c r="AN139" s="39" t="s">
        <v>113</v>
      </c>
      <c r="AO139" s="39" t="s">
        <v>114</v>
      </c>
      <c r="AP139" s="39" t="s">
        <v>381</v>
      </c>
      <c r="AQ139" s="39" t="s">
        <v>382</v>
      </c>
      <c r="AR139" s="39"/>
      <c r="AS139" s="39" t="s">
        <v>373</v>
      </c>
      <c r="AT139" s="39" t="s">
        <v>383</v>
      </c>
      <c r="AU139" s="83">
        <v>42430</v>
      </c>
      <c r="AV139" s="39">
        <v>2016</v>
      </c>
      <c r="AW139" s="39">
        <v>454</v>
      </c>
      <c r="AX139" s="39"/>
      <c r="AY139" s="39"/>
      <c r="AZ139" s="39"/>
      <c r="BA139" s="39"/>
      <c r="BB139" s="39"/>
      <c r="BC139" s="39">
        <v>44</v>
      </c>
      <c r="BD139" s="39">
        <v>55</v>
      </c>
      <c r="BE139" s="39"/>
      <c r="BF139" s="39" t="s">
        <v>384</v>
      </c>
      <c r="BG139" s="39"/>
      <c r="BH139" s="39">
        <v>12</v>
      </c>
      <c r="BI139" s="39" t="s">
        <v>385</v>
      </c>
      <c r="BJ139" s="39" t="s">
        <v>385</v>
      </c>
      <c r="BK139" s="39" t="s">
        <v>386</v>
      </c>
      <c r="BL139" s="39" t="s">
        <v>387</v>
      </c>
      <c r="BM139" s="39"/>
      <c r="BN139" s="39" t="str">
        <f t="shared" si="40"/>
        <v>Guo, QS (reprint author), Nanjing Agr Univ, Inst Chinese Med Mat, Nanjing 210095, Jiangsu, Peoples R China.</v>
      </c>
      <c r="BO139" s="39" t="b">
        <f t="shared" si="41"/>
        <v>0</v>
      </c>
      <c r="BP139" s="39" t="b">
        <f t="shared" si="42"/>
        <v>0</v>
      </c>
      <c r="BQ139" s="39" t="b">
        <f t="shared" si="43"/>
        <v>0</v>
      </c>
      <c r="BR139" s="39" t="b">
        <f t="shared" si="44"/>
        <v>0</v>
      </c>
      <c r="BS139" s="39" t="b">
        <f t="shared" si="45"/>
        <v>0</v>
      </c>
      <c r="BT139" s="54" t="str">
        <f t="shared" si="46"/>
        <v>0044-8486</v>
      </c>
      <c r="BU139" s="54">
        <v>2.3410000000000002</v>
      </c>
      <c r="BV139" s="6" t="b">
        <f t="shared" si="47"/>
        <v>0</v>
      </c>
      <c r="BW139" s="6" t="b">
        <f t="shared" si="48"/>
        <v>0</v>
      </c>
      <c r="BX139" s="6" t="b">
        <f t="shared" si="49"/>
        <v>0</v>
      </c>
      <c r="BY139" s="82">
        <v>1</v>
      </c>
    </row>
    <row r="140" spans="1:77" s="12" customFormat="1" ht="40.5" x14ac:dyDescent="0.15">
      <c r="A140" s="39">
        <v>139</v>
      </c>
      <c r="B140" s="41" t="s">
        <v>29035</v>
      </c>
      <c r="C140" s="41" t="s">
        <v>29118</v>
      </c>
      <c r="D140" s="82" t="s">
        <v>62</v>
      </c>
      <c r="E140" s="82" t="s">
        <v>3702</v>
      </c>
      <c r="F140" s="82"/>
      <c r="G140" s="82"/>
      <c r="H140" s="82"/>
      <c r="I140" s="82" t="s">
        <v>3703</v>
      </c>
      <c r="J140" s="82"/>
      <c r="K140" s="82"/>
      <c r="L140" s="41" t="s">
        <v>3704</v>
      </c>
      <c r="M140" s="41" t="s">
        <v>3705</v>
      </c>
      <c r="N140" s="39"/>
      <c r="O140" s="39"/>
      <c r="P140" s="39" t="s">
        <v>67</v>
      </c>
      <c r="Q140" s="39" t="s">
        <v>68</v>
      </c>
      <c r="R140" s="39"/>
      <c r="S140" s="39"/>
      <c r="T140" s="39"/>
      <c r="U140" s="39"/>
      <c r="V140" s="39"/>
      <c r="W140" s="39" t="s">
        <v>3706</v>
      </c>
      <c r="X140" s="39" t="s">
        <v>3707</v>
      </c>
      <c r="Y140" s="39"/>
      <c r="Z140" s="39" t="s">
        <v>3708</v>
      </c>
      <c r="AA140" s="39" t="s">
        <v>3709</v>
      </c>
      <c r="AB140" s="39" t="s">
        <v>3710</v>
      </c>
      <c r="AC140" s="39"/>
      <c r="AD140" s="39"/>
      <c r="AE140" s="39" t="s">
        <v>3711</v>
      </c>
      <c r="AF140" s="39" t="s">
        <v>3712</v>
      </c>
      <c r="AG140" s="39"/>
      <c r="AH140" s="39">
        <v>73</v>
      </c>
      <c r="AI140" s="39">
        <v>0</v>
      </c>
      <c r="AJ140" s="39">
        <v>0</v>
      </c>
      <c r="AK140" s="39">
        <v>10</v>
      </c>
      <c r="AL140" s="39">
        <v>10</v>
      </c>
      <c r="AM140" s="39" t="s">
        <v>3713</v>
      </c>
      <c r="AN140" s="39" t="s">
        <v>3714</v>
      </c>
      <c r="AO140" s="39" t="s">
        <v>3715</v>
      </c>
      <c r="AP140" s="39" t="s">
        <v>3716</v>
      </c>
      <c r="AQ140" s="39" t="s">
        <v>3717</v>
      </c>
      <c r="AR140" s="39"/>
      <c r="AS140" s="39" t="s">
        <v>3718</v>
      </c>
      <c r="AT140" s="39" t="s">
        <v>3719</v>
      </c>
      <c r="AU140" s="39" t="s">
        <v>2677</v>
      </c>
      <c r="AV140" s="39">
        <v>2016</v>
      </c>
      <c r="AW140" s="39">
        <v>129</v>
      </c>
      <c r="AX140" s="39">
        <v>1</v>
      </c>
      <c r="AY140" s="39"/>
      <c r="AZ140" s="39"/>
      <c r="BA140" s="39"/>
      <c r="BB140" s="39"/>
      <c r="BC140" s="39">
        <v>79</v>
      </c>
      <c r="BD140" s="39">
        <v>91</v>
      </c>
      <c r="BE140" s="39"/>
      <c r="BF140" s="39" t="s">
        <v>3720</v>
      </c>
      <c r="BG140" s="39"/>
      <c r="BH140" s="39">
        <v>13</v>
      </c>
      <c r="BI140" s="39" t="s">
        <v>577</v>
      </c>
      <c r="BJ140" s="39" t="s">
        <v>577</v>
      </c>
      <c r="BK140" s="39" t="s">
        <v>3721</v>
      </c>
      <c r="BL140" s="39" t="s">
        <v>3722</v>
      </c>
      <c r="BM140" s="39">
        <v>26659857</v>
      </c>
      <c r="BN140" s="39" t="str">
        <f t="shared" si="40"/>
        <v>Guo, SR (reprint author), Nanjing Agr Univ, Coll Hort, Key Lab Southern Vegetable Crop Genet Improvement, Minist Agr, Nanjing 210095, Jiangsu, Peoples R China.</v>
      </c>
      <c r="BO140" s="39" t="str">
        <f t="shared" si="41"/>
        <v>园艺学院</v>
      </c>
      <c r="BP140" s="39" t="b">
        <f t="shared" si="42"/>
        <v>0</v>
      </c>
      <c r="BQ140" s="39" t="b">
        <f t="shared" si="43"/>
        <v>0</v>
      </c>
      <c r="BR140" s="39" t="b">
        <f t="shared" si="44"/>
        <v>0</v>
      </c>
      <c r="BS140" s="39" t="b">
        <f t="shared" si="45"/>
        <v>0</v>
      </c>
      <c r="BT140" s="54" t="str">
        <f t="shared" si="46"/>
        <v>0918-9440</v>
      </c>
      <c r="BU140" s="54">
        <v>2.081</v>
      </c>
      <c r="BV140" s="6" t="b">
        <f t="shared" si="47"/>
        <v>0</v>
      </c>
      <c r="BW140" s="6" t="b">
        <f t="shared" si="48"/>
        <v>0</v>
      </c>
      <c r="BX140" s="6" t="b">
        <f t="shared" si="49"/>
        <v>0</v>
      </c>
      <c r="BY140" s="82">
        <v>1</v>
      </c>
    </row>
    <row r="141" spans="1:77" s="12" customFormat="1" ht="40.5" x14ac:dyDescent="0.15">
      <c r="A141" s="39">
        <v>140</v>
      </c>
      <c r="B141" s="41" t="s">
        <v>29035</v>
      </c>
      <c r="C141" s="41" t="s">
        <v>29884</v>
      </c>
      <c r="D141" s="82" t="s">
        <v>62</v>
      </c>
      <c r="E141" s="82" t="s">
        <v>560</v>
      </c>
      <c r="F141" s="82"/>
      <c r="G141" s="82"/>
      <c r="H141" s="82"/>
      <c r="I141" s="82" t="s">
        <v>561</v>
      </c>
      <c r="J141" s="82"/>
      <c r="K141" s="82"/>
      <c r="L141" s="41" t="s">
        <v>562</v>
      </c>
      <c r="M141" s="41" t="s">
        <v>563</v>
      </c>
      <c r="N141" s="39"/>
      <c r="O141" s="39"/>
      <c r="P141" s="39" t="s">
        <v>67</v>
      </c>
      <c r="Q141" s="39" t="s">
        <v>68</v>
      </c>
      <c r="R141" s="39"/>
      <c r="S141" s="39"/>
      <c r="T141" s="39"/>
      <c r="U141" s="39"/>
      <c r="V141" s="39"/>
      <c r="W141" s="39" t="s">
        <v>564</v>
      </c>
      <c r="X141" s="39" t="s">
        <v>565</v>
      </c>
      <c r="Y141" s="39"/>
      <c r="Z141" s="39" t="s">
        <v>566</v>
      </c>
      <c r="AA141" s="39" t="s">
        <v>567</v>
      </c>
      <c r="AB141" s="39" t="s">
        <v>568</v>
      </c>
      <c r="AC141" s="39"/>
      <c r="AD141" s="39"/>
      <c r="AE141" s="39" t="s">
        <v>569</v>
      </c>
      <c r="AF141" s="39" t="s">
        <v>570</v>
      </c>
      <c r="AG141" s="39"/>
      <c r="AH141" s="39">
        <v>32</v>
      </c>
      <c r="AI141" s="39">
        <v>0</v>
      </c>
      <c r="AJ141" s="39">
        <v>0</v>
      </c>
      <c r="AK141" s="39">
        <v>0</v>
      </c>
      <c r="AL141" s="39">
        <v>0</v>
      </c>
      <c r="AM141" s="39" t="s">
        <v>571</v>
      </c>
      <c r="AN141" s="39" t="s">
        <v>537</v>
      </c>
      <c r="AO141" s="39" t="s">
        <v>572</v>
      </c>
      <c r="AP141" s="39" t="s">
        <v>573</v>
      </c>
      <c r="AQ141" s="39"/>
      <c r="AR141" s="39"/>
      <c r="AS141" s="39" t="s">
        <v>574</v>
      </c>
      <c r="AT141" s="39" t="s">
        <v>575</v>
      </c>
      <c r="AU141" s="83">
        <v>42409</v>
      </c>
      <c r="AV141" s="39">
        <v>2016</v>
      </c>
      <c r="AW141" s="39">
        <v>7</v>
      </c>
      <c r="AX141" s="39"/>
      <c r="AY141" s="39"/>
      <c r="AZ141" s="39"/>
      <c r="BA141" s="39"/>
      <c r="BB141" s="39"/>
      <c r="BC141" s="39"/>
      <c r="BD141" s="39"/>
      <c r="BE141" s="39">
        <v>121</v>
      </c>
      <c r="BF141" s="39" t="s">
        <v>576</v>
      </c>
      <c r="BG141" s="39"/>
      <c r="BH141" s="39">
        <v>10</v>
      </c>
      <c r="BI141" s="39" t="s">
        <v>577</v>
      </c>
      <c r="BJ141" s="39" t="s">
        <v>577</v>
      </c>
      <c r="BK141" s="39" t="s">
        <v>578</v>
      </c>
      <c r="BL141" s="39" t="s">
        <v>579</v>
      </c>
      <c r="BM141" s="39"/>
      <c r="BN141" s="39" t="str">
        <f t="shared" si="40"/>
        <v>Wang, LJ (reprint author), Nanjing Agr Univ, Coll Hort, Nanjing, Jiangsu, Peoples R China.</v>
      </c>
      <c r="BO141" s="39" t="str">
        <f t="shared" si="41"/>
        <v>园艺学院</v>
      </c>
      <c r="BP141" s="39" t="b">
        <f t="shared" si="42"/>
        <v>0</v>
      </c>
      <c r="BQ141" s="39" t="b">
        <f t="shared" si="43"/>
        <v>0</v>
      </c>
      <c r="BR141" s="39" t="b">
        <f t="shared" si="44"/>
        <v>0</v>
      </c>
      <c r="BS141" s="39" t="b">
        <f t="shared" si="45"/>
        <v>0</v>
      </c>
      <c r="BT141" s="54" t="str">
        <f t="shared" si="46"/>
        <v>1664-462X</v>
      </c>
      <c r="BU141" s="54">
        <v>3.99</v>
      </c>
      <c r="BV141" s="6" t="b">
        <f t="shared" si="47"/>
        <v>0</v>
      </c>
      <c r="BW141" s="6" t="b">
        <f t="shared" si="48"/>
        <v>0</v>
      </c>
      <c r="BX141" s="6" t="b">
        <f t="shared" si="49"/>
        <v>0</v>
      </c>
      <c r="BY141" s="82">
        <v>1</v>
      </c>
    </row>
    <row r="142" spans="1:77" s="12" customFormat="1" ht="27" x14ac:dyDescent="0.15">
      <c r="A142" s="39">
        <v>141</v>
      </c>
      <c r="B142" s="41" t="s">
        <v>29035</v>
      </c>
      <c r="C142" s="41" t="s">
        <v>30070</v>
      </c>
      <c r="D142" s="82" t="s">
        <v>62</v>
      </c>
      <c r="E142" s="82" t="s">
        <v>2056</v>
      </c>
      <c r="F142" s="82"/>
      <c r="G142" s="82"/>
      <c r="H142" s="82"/>
      <c r="I142" s="82" t="s">
        <v>2057</v>
      </c>
      <c r="J142" s="82"/>
      <c r="K142" s="82"/>
      <c r="L142" s="41" t="s">
        <v>2058</v>
      </c>
      <c r="M142" s="41" t="s">
        <v>1895</v>
      </c>
      <c r="N142" s="39"/>
      <c r="O142" s="39"/>
      <c r="P142" s="39" t="s">
        <v>67</v>
      </c>
      <c r="Q142" s="39" t="s">
        <v>68</v>
      </c>
      <c r="R142" s="39"/>
      <c r="S142" s="39"/>
      <c r="T142" s="39"/>
      <c r="U142" s="39"/>
      <c r="V142" s="39"/>
      <c r="W142" s="39"/>
      <c r="X142" s="39" t="s">
        <v>2059</v>
      </c>
      <c r="Y142" s="39"/>
      <c r="Z142" s="39" t="s">
        <v>2060</v>
      </c>
      <c r="AA142" s="39" t="s">
        <v>2061</v>
      </c>
      <c r="AB142" s="39" t="s">
        <v>568</v>
      </c>
      <c r="AC142" s="39"/>
      <c r="AD142" s="39"/>
      <c r="AE142" s="39" t="s">
        <v>2062</v>
      </c>
      <c r="AF142" s="39" t="s">
        <v>2063</v>
      </c>
      <c r="AG142" s="39"/>
      <c r="AH142" s="39">
        <v>62</v>
      </c>
      <c r="AI142" s="39">
        <v>0</v>
      </c>
      <c r="AJ142" s="39">
        <v>0</v>
      </c>
      <c r="AK142" s="39">
        <v>4</v>
      </c>
      <c r="AL142" s="39">
        <v>4</v>
      </c>
      <c r="AM142" s="39" t="s">
        <v>1902</v>
      </c>
      <c r="AN142" s="39" t="s">
        <v>1903</v>
      </c>
      <c r="AO142" s="39" t="s">
        <v>1904</v>
      </c>
      <c r="AP142" s="39" t="s">
        <v>1905</v>
      </c>
      <c r="AQ142" s="39"/>
      <c r="AR142" s="39"/>
      <c r="AS142" s="39" t="s">
        <v>1895</v>
      </c>
      <c r="AT142" s="39" t="s">
        <v>1906</v>
      </c>
      <c r="AU142" s="83">
        <v>42389</v>
      </c>
      <c r="AV142" s="39">
        <v>2016</v>
      </c>
      <c r="AW142" s="39">
        <v>11</v>
      </c>
      <c r="AX142" s="39">
        <v>1</v>
      </c>
      <c r="AY142" s="39"/>
      <c r="AZ142" s="39"/>
      <c r="BA142" s="39"/>
      <c r="BB142" s="39"/>
      <c r="BC142" s="39"/>
      <c r="BD142" s="39"/>
      <c r="BE142" s="39" t="s">
        <v>2064</v>
      </c>
      <c r="BF142" s="39" t="s">
        <v>2065</v>
      </c>
      <c r="BG142" s="39"/>
      <c r="BH142" s="39">
        <v>15</v>
      </c>
      <c r="BI142" s="39" t="s">
        <v>610</v>
      </c>
      <c r="BJ142" s="39" t="s">
        <v>611</v>
      </c>
      <c r="BK142" s="39" t="s">
        <v>2066</v>
      </c>
      <c r="BL142" s="39" t="s">
        <v>2067</v>
      </c>
      <c r="BM142" s="39">
        <v>26789407</v>
      </c>
      <c r="BN142" s="39" t="str">
        <f t="shared" si="40"/>
        <v>Wang, LJ (reprint author), Nanjing Agr Univ, Coll Hort, Nanjing 210095, Jiangsu, Peoples R China.</v>
      </c>
      <c r="BO142" s="39" t="str">
        <f t="shared" si="41"/>
        <v>园艺学院</v>
      </c>
      <c r="BP142" s="39" t="b">
        <f t="shared" si="42"/>
        <v>0</v>
      </c>
      <c r="BQ142" s="39" t="b">
        <f t="shared" si="43"/>
        <v>0</v>
      </c>
      <c r="BR142" s="39" t="b">
        <f t="shared" si="44"/>
        <v>0</v>
      </c>
      <c r="BS142" s="39" t="b">
        <f t="shared" si="45"/>
        <v>0</v>
      </c>
      <c r="BT142" s="54" t="str">
        <f t="shared" si="46"/>
        <v>1932-6203</v>
      </c>
      <c r="BU142" s="54">
        <v>3.234</v>
      </c>
      <c r="BV142" s="6" t="b">
        <f t="shared" si="47"/>
        <v>0</v>
      </c>
      <c r="BW142" s="6" t="b">
        <f t="shared" si="48"/>
        <v>0</v>
      </c>
      <c r="BX142" s="6" t="b">
        <f t="shared" si="49"/>
        <v>0</v>
      </c>
      <c r="BY142" s="82">
        <v>1</v>
      </c>
    </row>
    <row r="143" spans="1:77" s="12" customFormat="1" ht="54" x14ac:dyDescent="0.15">
      <c r="A143" s="39">
        <v>142</v>
      </c>
      <c r="B143" s="41" t="s">
        <v>29035</v>
      </c>
      <c r="C143" s="41" t="s">
        <v>30068</v>
      </c>
      <c r="D143" s="82" t="s">
        <v>62</v>
      </c>
      <c r="E143" s="82" t="s">
        <v>2390</v>
      </c>
      <c r="F143" s="82"/>
      <c r="G143" s="82"/>
      <c r="H143" s="82"/>
      <c r="I143" s="82" t="s">
        <v>2391</v>
      </c>
      <c r="J143" s="82"/>
      <c r="K143" s="82"/>
      <c r="L143" s="41" t="s">
        <v>2392</v>
      </c>
      <c r="M143" s="41" t="s">
        <v>2393</v>
      </c>
      <c r="N143" s="39"/>
      <c r="O143" s="39"/>
      <c r="P143" s="39" t="s">
        <v>67</v>
      </c>
      <c r="Q143" s="39" t="s">
        <v>68</v>
      </c>
      <c r="R143" s="39"/>
      <c r="S143" s="39"/>
      <c r="T143" s="39"/>
      <c r="U143" s="39"/>
      <c r="V143" s="39"/>
      <c r="W143" s="39" t="s">
        <v>2394</v>
      </c>
      <c r="X143" s="39" t="s">
        <v>2395</v>
      </c>
      <c r="Y143" s="39"/>
      <c r="Z143" s="39" t="s">
        <v>2396</v>
      </c>
      <c r="AA143" s="39" t="s">
        <v>2397</v>
      </c>
      <c r="AB143" s="39" t="s">
        <v>2398</v>
      </c>
      <c r="AC143" s="39"/>
      <c r="AD143" s="39"/>
      <c r="AE143" s="39" t="s">
        <v>2399</v>
      </c>
      <c r="AF143" s="39" t="s">
        <v>2400</v>
      </c>
      <c r="AG143" s="39"/>
      <c r="AH143" s="39">
        <v>37</v>
      </c>
      <c r="AI143" s="39">
        <v>0</v>
      </c>
      <c r="AJ143" s="39">
        <v>0</v>
      </c>
      <c r="AK143" s="39">
        <v>3</v>
      </c>
      <c r="AL143" s="39">
        <v>3</v>
      </c>
      <c r="AM143" s="39" t="s">
        <v>112</v>
      </c>
      <c r="AN143" s="39" t="s">
        <v>113</v>
      </c>
      <c r="AO143" s="39" t="s">
        <v>114</v>
      </c>
      <c r="AP143" s="39" t="s">
        <v>2401</v>
      </c>
      <c r="AQ143" s="39" t="s">
        <v>2402</v>
      </c>
      <c r="AR143" s="39"/>
      <c r="AS143" s="39" t="s">
        <v>2393</v>
      </c>
      <c r="AT143" s="39" t="s">
        <v>2403</v>
      </c>
      <c r="AU143" s="83">
        <v>42379</v>
      </c>
      <c r="AV143" s="39">
        <v>2016</v>
      </c>
      <c r="AW143" s="39">
        <v>575</v>
      </c>
      <c r="AX143" s="39">
        <v>2</v>
      </c>
      <c r="AY143" s="39">
        <v>2</v>
      </c>
      <c r="AZ143" s="39"/>
      <c r="BA143" s="39"/>
      <c r="BB143" s="39"/>
      <c r="BC143" s="39">
        <v>498</v>
      </c>
      <c r="BD143" s="39">
        <v>505</v>
      </c>
      <c r="BE143" s="39"/>
      <c r="BF143" s="39" t="s">
        <v>2404</v>
      </c>
      <c r="BG143" s="39"/>
      <c r="BH143" s="39">
        <v>8</v>
      </c>
      <c r="BI143" s="39" t="s">
        <v>332</v>
      </c>
      <c r="BJ143" s="39" t="s">
        <v>332</v>
      </c>
      <c r="BK143" s="39" t="s">
        <v>2405</v>
      </c>
      <c r="BL143" s="39" t="s">
        <v>2406</v>
      </c>
      <c r="BM143" s="39">
        <v>26385323</v>
      </c>
      <c r="BN143" s="39" t="str">
        <f t="shared" si="40"/>
        <v>Wang, C (reprint author), Nanjing Agr Univ, Coll Hort, Nanjing 210095, Jiangsu, Peoples R China.</v>
      </c>
      <c r="BO143" s="39" t="str">
        <f t="shared" si="41"/>
        <v>园艺学院</v>
      </c>
      <c r="BP143" s="39" t="b">
        <f t="shared" si="42"/>
        <v>0</v>
      </c>
      <c r="BQ143" s="39" t="b">
        <f t="shared" si="43"/>
        <v>0</v>
      </c>
      <c r="BR143" s="39" t="b">
        <f t="shared" si="44"/>
        <v>0</v>
      </c>
      <c r="BS143" s="39" t="b">
        <f t="shared" si="45"/>
        <v>0</v>
      </c>
      <c r="BT143" s="54" t="str">
        <f t="shared" si="46"/>
        <v>0378-1119</v>
      </c>
      <c r="BU143" s="54">
        <v>2.1850000000000001</v>
      </c>
      <c r="BV143" s="6" t="b">
        <f t="shared" si="47"/>
        <v>0</v>
      </c>
      <c r="BW143" s="6" t="b">
        <f t="shared" si="48"/>
        <v>0</v>
      </c>
      <c r="BX143" s="6" t="b">
        <f t="shared" si="49"/>
        <v>0</v>
      </c>
      <c r="BY143" s="82">
        <v>1</v>
      </c>
    </row>
    <row r="144" spans="1:77" s="12" customFormat="1" ht="27" x14ac:dyDescent="0.15">
      <c r="A144" s="39">
        <v>143</v>
      </c>
      <c r="B144" s="41" t="s">
        <v>29035</v>
      </c>
      <c r="C144" s="41" t="s">
        <v>30069</v>
      </c>
      <c r="D144" s="82" t="s">
        <v>62</v>
      </c>
      <c r="E144" s="82" t="s">
        <v>2704</v>
      </c>
      <c r="F144" s="82"/>
      <c r="G144" s="82"/>
      <c r="H144" s="82"/>
      <c r="I144" s="82" t="s">
        <v>2705</v>
      </c>
      <c r="J144" s="82"/>
      <c r="K144" s="82"/>
      <c r="L144" s="41" t="s">
        <v>2706</v>
      </c>
      <c r="M144" s="41" t="s">
        <v>2707</v>
      </c>
      <c r="N144" s="39"/>
      <c r="O144" s="39"/>
      <c r="P144" s="39" t="s">
        <v>67</v>
      </c>
      <c r="Q144" s="39" t="s">
        <v>68</v>
      </c>
      <c r="R144" s="39"/>
      <c r="S144" s="39"/>
      <c r="T144" s="39"/>
      <c r="U144" s="39"/>
      <c r="V144" s="39"/>
      <c r="W144" s="39" t="s">
        <v>2708</v>
      </c>
      <c r="X144" s="39" t="s">
        <v>2709</v>
      </c>
      <c r="Y144" s="39"/>
      <c r="Z144" s="39" t="s">
        <v>2710</v>
      </c>
      <c r="AA144" s="39" t="s">
        <v>2711</v>
      </c>
      <c r="AB144" s="39" t="s">
        <v>2712</v>
      </c>
      <c r="AC144" s="39"/>
      <c r="AD144" s="39"/>
      <c r="AE144" s="39" t="s">
        <v>2713</v>
      </c>
      <c r="AF144" s="39" t="s">
        <v>2714</v>
      </c>
      <c r="AG144" s="39"/>
      <c r="AH144" s="39">
        <v>21</v>
      </c>
      <c r="AI144" s="39">
        <v>0</v>
      </c>
      <c r="AJ144" s="39">
        <v>0</v>
      </c>
      <c r="AK144" s="39">
        <v>0</v>
      </c>
      <c r="AL144" s="39">
        <v>0</v>
      </c>
      <c r="AM144" s="39" t="s">
        <v>425</v>
      </c>
      <c r="AN144" s="39" t="s">
        <v>426</v>
      </c>
      <c r="AO144" s="39" t="s">
        <v>427</v>
      </c>
      <c r="AP144" s="39" t="s">
        <v>2715</v>
      </c>
      <c r="AQ144" s="39" t="s">
        <v>2716</v>
      </c>
      <c r="AR144" s="39"/>
      <c r="AS144" s="39" t="s">
        <v>2717</v>
      </c>
      <c r="AT144" s="39" t="s">
        <v>2718</v>
      </c>
      <c r="AU144" s="39" t="s">
        <v>2677</v>
      </c>
      <c r="AV144" s="39">
        <v>2016</v>
      </c>
      <c r="AW144" s="39">
        <v>141</v>
      </c>
      <c r="AX144" s="39"/>
      <c r="AY144" s="39"/>
      <c r="AZ144" s="39"/>
      <c r="BA144" s="39"/>
      <c r="BB144" s="39"/>
      <c r="BC144" s="39">
        <v>48</v>
      </c>
      <c r="BD144" s="39">
        <v>57</v>
      </c>
      <c r="BE144" s="39"/>
      <c r="BF144" s="39" t="s">
        <v>2719</v>
      </c>
      <c r="BG144" s="39"/>
      <c r="BH144" s="39">
        <v>10</v>
      </c>
      <c r="BI144" s="39" t="s">
        <v>2720</v>
      </c>
      <c r="BJ144" s="39" t="s">
        <v>473</v>
      </c>
      <c r="BK144" s="39" t="s">
        <v>2721</v>
      </c>
      <c r="BL144" s="39" t="s">
        <v>2722</v>
      </c>
      <c r="BM144" s="39"/>
      <c r="BN144" s="39" t="str">
        <f t="shared" si="40"/>
        <v>Wang, J (reprint author), Nanjing Agr Univ, Coll Hort, Jiangsu Prov Engn Lab Modern Facil Agr Technol &amp;, Nanjing 210095, Jiangsu, Peoples R China.</v>
      </c>
      <c r="BO144" s="39" t="str">
        <f t="shared" si="41"/>
        <v>园艺学院</v>
      </c>
      <c r="BP144" s="39" t="b">
        <f t="shared" si="42"/>
        <v>0</v>
      </c>
      <c r="BQ144" s="39" t="b">
        <f t="shared" si="43"/>
        <v>0</v>
      </c>
      <c r="BR144" s="39" t="b">
        <f t="shared" si="44"/>
        <v>0</v>
      </c>
      <c r="BS144" s="39" t="b">
        <f t="shared" si="45"/>
        <v>0</v>
      </c>
      <c r="BT144" s="54" t="str">
        <f t="shared" si="46"/>
        <v>1537-5110</v>
      </c>
      <c r="BU144" s="54">
        <v>1.619</v>
      </c>
      <c r="BV144" s="6" t="b">
        <f t="shared" si="47"/>
        <v>0</v>
      </c>
      <c r="BW144" s="6" t="b">
        <f t="shared" si="48"/>
        <v>0</v>
      </c>
      <c r="BX144" s="6">
        <f t="shared" si="49"/>
        <v>1</v>
      </c>
      <c r="BY144" s="82">
        <v>1</v>
      </c>
    </row>
    <row r="145" spans="1:77" s="12" customFormat="1" ht="27" x14ac:dyDescent="0.15">
      <c r="A145" s="39">
        <v>144</v>
      </c>
      <c r="B145" s="41" t="s">
        <v>29064</v>
      </c>
      <c r="C145" s="41" t="s">
        <v>30010</v>
      </c>
      <c r="D145" s="82" t="s">
        <v>62</v>
      </c>
      <c r="E145" s="82" t="s">
        <v>3225</v>
      </c>
      <c r="F145" s="82"/>
      <c r="G145" s="82"/>
      <c r="H145" s="82"/>
      <c r="I145" s="82" t="s">
        <v>3226</v>
      </c>
      <c r="J145" s="82"/>
      <c r="K145" s="82"/>
      <c r="L145" s="41" t="s">
        <v>3227</v>
      </c>
      <c r="M145" s="41" t="s">
        <v>3228</v>
      </c>
      <c r="N145" s="39"/>
      <c r="O145" s="39"/>
      <c r="P145" s="39" t="s">
        <v>67</v>
      </c>
      <c r="Q145" s="39" t="s">
        <v>68</v>
      </c>
      <c r="R145" s="39"/>
      <c r="S145" s="39"/>
      <c r="T145" s="39"/>
      <c r="U145" s="39"/>
      <c r="V145" s="39"/>
      <c r="W145" s="39" t="s">
        <v>3229</v>
      </c>
      <c r="X145" s="39" t="s">
        <v>3230</v>
      </c>
      <c r="Y145" s="39"/>
      <c r="Z145" s="39" t="s">
        <v>3231</v>
      </c>
      <c r="AA145" s="39" t="s">
        <v>3232</v>
      </c>
      <c r="AB145" s="39" t="s">
        <v>3233</v>
      </c>
      <c r="AC145" s="39"/>
      <c r="AD145" s="39"/>
      <c r="AE145" s="39" t="s">
        <v>3234</v>
      </c>
      <c r="AF145" s="39" t="s">
        <v>3235</v>
      </c>
      <c r="AG145" s="39"/>
      <c r="AH145" s="39">
        <v>69</v>
      </c>
      <c r="AI145" s="39">
        <v>0</v>
      </c>
      <c r="AJ145" s="39">
        <v>0</v>
      </c>
      <c r="AK145" s="39">
        <v>1</v>
      </c>
      <c r="AL145" s="39">
        <v>1</v>
      </c>
      <c r="AM145" s="39" t="s">
        <v>112</v>
      </c>
      <c r="AN145" s="39" t="s">
        <v>113</v>
      </c>
      <c r="AO145" s="39" t="s">
        <v>114</v>
      </c>
      <c r="AP145" s="39" t="s">
        <v>3236</v>
      </c>
      <c r="AQ145" s="39" t="s">
        <v>3237</v>
      </c>
      <c r="AR145" s="39"/>
      <c r="AS145" s="39" t="s">
        <v>3238</v>
      </c>
      <c r="AT145" s="39" t="s">
        <v>3239</v>
      </c>
      <c r="AU145" s="39" t="s">
        <v>2677</v>
      </c>
      <c r="AV145" s="39">
        <v>2016</v>
      </c>
      <c r="AW145" s="39">
        <v>20</v>
      </c>
      <c r="AX145" s="39">
        <v>1</v>
      </c>
      <c r="AY145" s="39"/>
      <c r="AZ145" s="39"/>
      <c r="BA145" s="39"/>
      <c r="BB145" s="39"/>
      <c r="BC145" s="39">
        <v>11</v>
      </c>
      <c r="BD145" s="39">
        <v>21</v>
      </c>
      <c r="BE145" s="39"/>
      <c r="BF145" s="39" t="s">
        <v>3240</v>
      </c>
      <c r="BG145" s="39"/>
      <c r="BH145" s="39">
        <v>11</v>
      </c>
      <c r="BI145" s="39" t="s">
        <v>3241</v>
      </c>
      <c r="BJ145" s="39" t="s">
        <v>3241</v>
      </c>
      <c r="BK145" s="39" t="s">
        <v>3242</v>
      </c>
      <c r="BL145" s="39" t="s">
        <v>3243</v>
      </c>
      <c r="BM145" s="39">
        <v>26547040</v>
      </c>
      <c r="BN145" s="39" t="str">
        <f t="shared" si="40"/>
        <v>Wu, JY; Zhang, SL (reprint author), Nanjing Agr Univ, Ctr Pear Engn Technol Res, State Key Lab Crop Genet &amp; Germplasm Enhancement, Nanjing 210095, Jiangsu, Peoples R China.</v>
      </c>
      <c r="BO145" s="39" t="b">
        <f t="shared" si="41"/>
        <v>0</v>
      </c>
      <c r="BP145" s="39" t="b">
        <f t="shared" si="42"/>
        <v>0</v>
      </c>
      <c r="BQ145" s="39" t="b">
        <f t="shared" si="43"/>
        <v>0</v>
      </c>
      <c r="BR145" s="39" t="b">
        <f t="shared" si="44"/>
        <v>0</v>
      </c>
      <c r="BS145" s="39" t="b">
        <f t="shared" si="45"/>
        <v>0</v>
      </c>
      <c r="BT145" s="54" t="str">
        <f t="shared" si="46"/>
        <v>1567-133X</v>
      </c>
      <c r="BU145" s="39">
        <v>1.38</v>
      </c>
      <c r="BV145" s="6" t="b">
        <f t="shared" si="47"/>
        <v>0</v>
      </c>
      <c r="BW145" s="6" t="b">
        <f t="shared" si="48"/>
        <v>0</v>
      </c>
      <c r="BX145" s="6">
        <f t="shared" si="49"/>
        <v>1</v>
      </c>
      <c r="BY145" s="82">
        <v>1</v>
      </c>
    </row>
    <row r="146" spans="1:77" s="12" customFormat="1" ht="40.5" x14ac:dyDescent="0.15">
      <c r="A146" s="39">
        <v>145</v>
      </c>
      <c r="B146" s="41" t="s">
        <v>29035</v>
      </c>
      <c r="C146" s="41" t="s">
        <v>29221</v>
      </c>
      <c r="D146" s="82" t="s">
        <v>62</v>
      </c>
      <c r="E146" s="82" t="s">
        <v>3545</v>
      </c>
      <c r="F146" s="82"/>
      <c r="G146" s="82"/>
      <c r="H146" s="82"/>
      <c r="I146" s="82" t="s">
        <v>3546</v>
      </c>
      <c r="J146" s="82"/>
      <c r="K146" s="82"/>
      <c r="L146" s="41" t="s">
        <v>3547</v>
      </c>
      <c r="M146" s="41" t="s">
        <v>3548</v>
      </c>
      <c r="N146" s="39"/>
      <c r="O146" s="39"/>
      <c r="P146" s="39" t="s">
        <v>67</v>
      </c>
      <c r="Q146" s="39" t="s">
        <v>68</v>
      </c>
      <c r="R146" s="39"/>
      <c r="S146" s="39"/>
      <c r="T146" s="39"/>
      <c r="U146" s="39"/>
      <c r="V146" s="39"/>
      <c r="W146" s="39" t="s">
        <v>3549</v>
      </c>
      <c r="X146" s="39" t="s">
        <v>3550</v>
      </c>
      <c r="Y146" s="39"/>
      <c r="Z146" s="39" t="s">
        <v>3551</v>
      </c>
      <c r="AA146" s="39" t="s">
        <v>3552</v>
      </c>
      <c r="AB146" s="39" t="s">
        <v>3553</v>
      </c>
      <c r="AC146" s="39"/>
      <c r="AD146" s="39"/>
      <c r="AE146" s="39" t="s">
        <v>3554</v>
      </c>
      <c r="AF146" s="39" t="s">
        <v>3555</v>
      </c>
      <c r="AG146" s="39"/>
      <c r="AH146" s="39">
        <v>23</v>
      </c>
      <c r="AI146" s="39">
        <v>0</v>
      </c>
      <c r="AJ146" s="39">
        <v>0</v>
      </c>
      <c r="AK146" s="39">
        <v>4</v>
      </c>
      <c r="AL146" s="39">
        <v>4</v>
      </c>
      <c r="AM146" s="39" t="s">
        <v>213</v>
      </c>
      <c r="AN146" s="39" t="s">
        <v>964</v>
      </c>
      <c r="AO146" s="39" t="s">
        <v>965</v>
      </c>
      <c r="AP146" s="39" t="s">
        <v>3556</v>
      </c>
      <c r="AQ146" s="39" t="s">
        <v>3557</v>
      </c>
      <c r="AR146" s="39"/>
      <c r="AS146" s="39" t="s">
        <v>3558</v>
      </c>
      <c r="AT146" s="39" t="s">
        <v>3559</v>
      </c>
      <c r="AU146" s="39" t="s">
        <v>2677</v>
      </c>
      <c r="AV146" s="39">
        <v>2016</v>
      </c>
      <c r="AW146" s="39">
        <v>38</v>
      </c>
      <c r="AX146" s="39">
        <v>1</v>
      </c>
      <c r="AY146" s="39"/>
      <c r="AZ146" s="39"/>
      <c r="BA146" s="39"/>
      <c r="BB146" s="39"/>
      <c r="BC146" s="39">
        <v>145</v>
      </c>
      <c r="BD146" s="39">
        <v>155</v>
      </c>
      <c r="BE146" s="39"/>
      <c r="BF146" s="39" t="s">
        <v>3560</v>
      </c>
      <c r="BG146" s="39"/>
      <c r="BH146" s="39">
        <v>11</v>
      </c>
      <c r="BI146" s="39" t="s">
        <v>2435</v>
      </c>
      <c r="BJ146" s="39" t="s">
        <v>2435</v>
      </c>
      <c r="BK146" s="39" t="s">
        <v>3561</v>
      </c>
      <c r="BL146" s="39" t="s">
        <v>3562</v>
      </c>
      <c r="BM146" s="39"/>
      <c r="BN146" s="39" t="str">
        <f t="shared" si="40"/>
        <v>Xiong, AS (reprint author), Nanjing Agr Univ, Coll Hort, State Key Lab Crop Genet &amp; Germplasm Enhancement, Nanjing 210095, Jiangsu, Peoples R China.</v>
      </c>
      <c r="BO146" s="39" t="str">
        <f t="shared" si="41"/>
        <v>园艺学院</v>
      </c>
      <c r="BP146" s="39" t="b">
        <f t="shared" si="42"/>
        <v>0</v>
      </c>
      <c r="BQ146" s="39" t="b">
        <f t="shared" si="43"/>
        <v>0</v>
      </c>
      <c r="BR146" s="39" t="b">
        <f t="shared" si="44"/>
        <v>0</v>
      </c>
      <c r="BS146" s="39" t="b">
        <f t="shared" si="45"/>
        <v>0</v>
      </c>
      <c r="BT146" s="54" t="str">
        <f t="shared" si="46"/>
        <v>0141-5492</v>
      </c>
      <c r="BU146" s="54">
        <v>1.8380000000000001</v>
      </c>
      <c r="BV146" s="6" t="b">
        <f t="shared" si="47"/>
        <v>0</v>
      </c>
      <c r="BW146" s="6" t="b">
        <f t="shared" si="48"/>
        <v>0</v>
      </c>
      <c r="BX146" s="6">
        <f t="shared" si="49"/>
        <v>1</v>
      </c>
      <c r="BY146" s="82">
        <v>1</v>
      </c>
    </row>
    <row r="147" spans="1:77" s="12" customFormat="1" ht="54" x14ac:dyDescent="0.15">
      <c r="A147" s="39">
        <v>146</v>
      </c>
      <c r="B147" s="41" t="s">
        <v>29035</v>
      </c>
      <c r="C147" s="41" t="s">
        <v>29888</v>
      </c>
      <c r="D147" s="82" t="s">
        <v>62</v>
      </c>
      <c r="E147" s="82" t="s">
        <v>1947</v>
      </c>
      <c r="F147" s="82"/>
      <c r="G147" s="82"/>
      <c r="H147" s="82"/>
      <c r="I147" s="82" t="s">
        <v>1948</v>
      </c>
      <c r="J147" s="82"/>
      <c r="K147" s="82"/>
      <c r="L147" s="41" t="s">
        <v>1949</v>
      </c>
      <c r="M147" s="41" t="s">
        <v>596</v>
      </c>
      <c r="N147" s="39"/>
      <c r="O147" s="39"/>
      <c r="P147" s="39" t="s">
        <v>67</v>
      </c>
      <c r="Q147" s="39" t="s">
        <v>68</v>
      </c>
      <c r="R147" s="39"/>
      <c r="S147" s="39"/>
      <c r="T147" s="39"/>
      <c r="U147" s="39"/>
      <c r="V147" s="39"/>
      <c r="W147" s="39"/>
      <c r="X147" s="39" t="s">
        <v>1950</v>
      </c>
      <c r="Y147" s="39"/>
      <c r="Z147" s="39" t="s">
        <v>1951</v>
      </c>
      <c r="AA147" s="39" t="s">
        <v>1952</v>
      </c>
      <c r="AB147" s="39" t="s">
        <v>1327</v>
      </c>
      <c r="AC147" s="39"/>
      <c r="AD147" s="39"/>
      <c r="AE147" s="39" t="s">
        <v>1953</v>
      </c>
      <c r="AF147" s="39" t="s">
        <v>1954</v>
      </c>
      <c r="AG147" s="39"/>
      <c r="AH147" s="39">
        <v>48</v>
      </c>
      <c r="AI147" s="39">
        <v>0</v>
      </c>
      <c r="AJ147" s="39">
        <v>0</v>
      </c>
      <c r="AK147" s="39">
        <v>0</v>
      </c>
      <c r="AL147" s="39">
        <v>0</v>
      </c>
      <c r="AM147" s="39" t="s">
        <v>603</v>
      </c>
      <c r="AN147" s="39" t="s">
        <v>604</v>
      </c>
      <c r="AO147" s="39" t="s">
        <v>605</v>
      </c>
      <c r="AP147" s="39" t="s">
        <v>606</v>
      </c>
      <c r="AQ147" s="39"/>
      <c r="AR147" s="39"/>
      <c r="AS147" s="39" t="s">
        <v>607</v>
      </c>
      <c r="AT147" s="39" t="s">
        <v>608</v>
      </c>
      <c r="AU147" s="83">
        <v>42396</v>
      </c>
      <c r="AV147" s="39">
        <v>2016</v>
      </c>
      <c r="AW147" s="39">
        <v>6</v>
      </c>
      <c r="AX147" s="39"/>
      <c r="AY147" s="39"/>
      <c r="AZ147" s="39"/>
      <c r="BA147" s="39"/>
      <c r="BB147" s="39"/>
      <c r="BC147" s="39"/>
      <c r="BD147" s="39"/>
      <c r="BE147" s="39">
        <v>9748</v>
      </c>
      <c r="BF147" s="39" t="s">
        <v>1955</v>
      </c>
      <c r="BG147" s="39"/>
      <c r="BH147" s="39">
        <v>10</v>
      </c>
      <c r="BI147" s="39" t="s">
        <v>610</v>
      </c>
      <c r="BJ147" s="39" t="s">
        <v>611</v>
      </c>
      <c r="BK147" s="39" t="s">
        <v>1956</v>
      </c>
      <c r="BL147" s="39" t="s">
        <v>1957</v>
      </c>
      <c r="BM147" s="39">
        <v>26813576</v>
      </c>
      <c r="BN147" s="39" t="str">
        <f t="shared" si="40"/>
        <v>Zhuang, J (reprint author), Nanjing Agr Univ, Tea Sci Res Inst, Coll Hort, Nanjing 210095, Jiangsu, Peoples R China.</v>
      </c>
      <c r="BO147" s="39" t="str">
        <f t="shared" si="41"/>
        <v>园艺学院</v>
      </c>
      <c r="BP147" s="39" t="b">
        <f t="shared" si="42"/>
        <v>0</v>
      </c>
      <c r="BQ147" s="39" t="b">
        <f t="shared" si="43"/>
        <v>0</v>
      </c>
      <c r="BR147" s="39" t="b">
        <f t="shared" si="44"/>
        <v>0</v>
      </c>
      <c r="BS147" s="39" t="b">
        <f t="shared" si="45"/>
        <v>0</v>
      </c>
      <c r="BT147" s="54" t="str">
        <f t="shared" si="46"/>
        <v>2045-2322</v>
      </c>
      <c r="BU147" s="54">
        <v>5.5970000000000004</v>
      </c>
      <c r="BV147" s="10" t="b">
        <f t="shared" si="47"/>
        <v>0</v>
      </c>
      <c r="BW147" s="10">
        <f t="shared" si="48"/>
        <v>1</v>
      </c>
      <c r="BX147" s="10" t="b">
        <f t="shared" si="49"/>
        <v>0</v>
      </c>
      <c r="BY147" s="82">
        <v>1</v>
      </c>
    </row>
    <row r="148" spans="1:77" s="12" customFormat="1" ht="40.5" x14ac:dyDescent="0.15">
      <c r="A148" s="39">
        <v>147</v>
      </c>
      <c r="B148" s="41" t="s">
        <v>29035</v>
      </c>
      <c r="C148" s="41" t="s">
        <v>29888</v>
      </c>
      <c r="D148" s="82" t="s">
        <v>62</v>
      </c>
      <c r="E148" s="82" t="s">
        <v>1319</v>
      </c>
      <c r="F148" s="82"/>
      <c r="G148" s="82"/>
      <c r="H148" s="82"/>
      <c r="I148" s="82" t="s">
        <v>1320</v>
      </c>
      <c r="J148" s="82"/>
      <c r="K148" s="82"/>
      <c r="L148" s="41" t="s">
        <v>1321</v>
      </c>
      <c r="M148" s="41" t="s">
        <v>1322</v>
      </c>
      <c r="N148" s="39"/>
      <c r="O148" s="39"/>
      <c r="P148" s="39" t="s">
        <v>67</v>
      </c>
      <c r="Q148" s="39" t="s">
        <v>68</v>
      </c>
      <c r="R148" s="39"/>
      <c r="S148" s="39"/>
      <c r="T148" s="39"/>
      <c r="U148" s="39"/>
      <c r="V148" s="39"/>
      <c r="W148" s="39" t="s">
        <v>1323</v>
      </c>
      <c r="X148" s="39" t="s">
        <v>1324</v>
      </c>
      <c r="Y148" s="39"/>
      <c r="Z148" s="39" t="s">
        <v>1325</v>
      </c>
      <c r="AA148" s="39" t="s">
        <v>1326</v>
      </c>
      <c r="AB148" s="39" t="s">
        <v>1327</v>
      </c>
      <c r="AC148" s="39"/>
      <c r="AD148" s="39"/>
      <c r="AE148" s="39" t="s">
        <v>1328</v>
      </c>
      <c r="AF148" s="39" t="s">
        <v>1329</v>
      </c>
      <c r="AG148" s="39"/>
      <c r="AH148" s="39">
        <v>64</v>
      </c>
      <c r="AI148" s="39">
        <v>0</v>
      </c>
      <c r="AJ148" s="39">
        <v>0</v>
      </c>
      <c r="AK148" s="39">
        <v>4</v>
      </c>
      <c r="AL148" s="39">
        <v>4</v>
      </c>
      <c r="AM148" s="39" t="s">
        <v>1289</v>
      </c>
      <c r="AN148" s="39" t="s">
        <v>1290</v>
      </c>
      <c r="AO148" s="39" t="s">
        <v>1291</v>
      </c>
      <c r="AP148" s="39" t="s">
        <v>30080</v>
      </c>
      <c r="AQ148" s="39" t="s">
        <v>1331</v>
      </c>
      <c r="AR148" s="39"/>
      <c r="AS148" s="39" t="s">
        <v>1332</v>
      </c>
      <c r="AT148" s="39" t="s">
        <v>1333</v>
      </c>
      <c r="AU148" s="39" t="s">
        <v>866</v>
      </c>
      <c r="AV148" s="39">
        <v>2016</v>
      </c>
      <c r="AW148" s="39">
        <v>291</v>
      </c>
      <c r="AX148" s="39">
        <v>1</v>
      </c>
      <c r="AY148" s="39"/>
      <c r="AZ148" s="39"/>
      <c r="BA148" s="39"/>
      <c r="BB148" s="39"/>
      <c r="BC148" s="39">
        <v>255</v>
      </c>
      <c r="BD148" s="39">
        <v>269</v>
      </c>
      <c r="BE148" s="39"/>
      <c r="BF148" s="39" t="s">
        <v>1334</v>
      </c>
      <c r="BG148" s="39"/>
      <c r="BH148" s="39">
        <v>15</v>
      </c>
      <c r="BI148" s="39" t="s">
        <v>1335</v>
      </c>
      <c r="BJ148" s="39" t="s">
        <v>1335</v>
      </c>
      <c r="BK148" s="39" t="s">
        <v>1336</v>
      </c>
      <c r="BL148" s="39" t="s">
        <v>1337</v>
      </c>
      <c r="BM148" s="39">
        <v>26308611</v>
      </c>
      <c r="BN148" s="39" t="str">
        <f t="shared" si="40"/>
        <v>Zhuang, J (reprint author), Nanjing Agr Univ, Coll Hort, Tea Sci Res Inst, Nanjing 210095, Jiangsu, Peoples R China.</v>
      </c>
      <c r="BO148" s="39" t="str">
        <f t="shared" si="41"/>
        <v>园艺学院</v>
      </c>
      <c r="BP148" s="39" t="b">
        <f t="shared" si="42"/>
        <v>0</v>
      </c>
      <c r="BQ148" s="39" t="b">
        <f t="shared" si="43"/>
        <v>0</v>
      </c>
      <c r="BR148" s="39" t="b">
        <f t="shared" si="44"/>
        <v>0</v>
      </c>
      <c r="BS148" s="39" t="b">
        <f t="shared" si="45"/>
        <v>0</v>
      </c>
      <c r="BT148" s="54" t="str">
        <f t="shared" si="46"/>
        <v>1617-4615</v>
      </c>
      <c r="BU148" s="54">
        <v>2.7280000000000002</v>
      </c>
      <c r="BV148" s="6" t="b">
        <f t="shared" si="47"/>
        <v>0</v>
      </c>
      <c r="BW148" s="6" t="b">
        <f t="shared" si="48"/>
        <v>0</v>
      </c>
      <c r="BX148" s="6" t="b">
        <f t="shared" si="49"/>
        <v>0</v>
      </c>
      <c r="BY148" s="82">
        <v>1</v>
      </c>
    </row>
    <row r="149" spans="1:77" s="12" customFormat="1" ht="67.5" x14ac:dyDescent="0.15">
      <c r="A149" s="39">
        <v>148</v>
      </c>
      <c r="B149" s="41" t="s">
        <v>29269</v>
      </c>
      <c r="C149" s="41" t="s">
        <v>29941</v>
      </c>
      <c r="D149" s="82" t="s">
        <v>62</v>
      </c>
      <c r="E149" s="82" t="s">
        <v>3678</v>
      </c>
      <c r="F149" s="82"/>
      <c r="G149" s="82"/>
      <c r="H149" s="82"/>
      <c r="I149" s="82" t="s">
        <v>29940</v>
      </c>
      <c r="J149" s="82"/>
      <c r="K149" s="82"/>
      <c r="L149" s="41" t="s">
        <v>3680</v>
      </c>
      <c r="M149" s="41" t="s">
        <v>3661</v>
      </c>
      <c r="N149" s="39"/>
      <c r="O149" s="39"/>
      <c r="P149" s="39" t="s">
        <v>67</v>
      </c>
      <c r="Q149" s="39" t="s">
        <v>68</v>
      </c>
      <c r="R149" s="39"/>
      <c r="S149" s="39"/>
      <c r="T149" s="39"/>
      <c r="U149" s="39"/>
      <c r="V149" s="39"/>
      <c r="W149" s="39" t="s">
        <v>3681</v>
      </c>
      <c r="X149" s="39" t="s">
        <v>3682</v>
      </c>
      <c r="Y149" s="39"/>
      <c r="Z149" s="39" t="s">
        <v>3683</v>
      </c>
      <c r="AA149" s="39" t="s">
        <v>3684</v>
      </c>
      <c r="AB149" s="39" t="s">
        <v>3685</v>
      </c>
      <c r="AC149" s="39"/>
      <c r="AD149" s="39"/>
      <c r="AE149" s="39" t="s">
        <v>3686</v>
      </c>
      <c r="AF149" s="39" t="s">
        <v>3687</v>
      </c>
      <c r="AG149" s="39"/>
      <c r="AH149" s="39">
        <v>86</v>
      </c>
      <c r="AI149" s="39">
        <v>0</v>
      </c>
      <c r="AJ149" s="39">
        <v>0</v>
      </c>
      <c r="AK149" s="39">
        <v>11</v>
      </c>
      <c r="AL149" s="39">
        <v>11</v>
      </c>
      <c r="AM149" s="39" t="s">
        <v>3669</v>
      </c>
      <c r="AN149" s="39" t="s">
        <v>77</v>
      </c>
      <c r="AO149" s="39" t="s">
        <v>3670</v>
      </c>
      <c r="AP149" s="39" t="s">
        <v>3671</v>
      </c>
      <c r="AQ149" s="39" t="s">
        <v>3672</v>
      </c>
      <c r="AR149" s="39"/>
      <c r="AS149" s="39" t="s">
        <v>3673</v>
      </c>
      <c r="AT149" s="39" t="s">
        <v>3674</v>
      </c>
      <c r="AU149" s="39" t="s">
        <v>2677</v>
      </c>
      <c r="AV149" s="39">
        <v>2016</v>
      </c>
      <c r="AW149" s="39">
        <v>67</v>
      </c>
      <c r="AX149" s="39">
        <v>1</v>
      </c>
      <c r="AY149" s="39"/>
      <c r="AZ149" s="39"/>
      <c r="BA149" s="39"/>
      <c r="BB149" s="39"/>
      <c r="BC149" s="39">
        <v>157</v>
      </c>
      <c r="BD149" s="39">
        <v>174</v>
      </c>
      <c r="BE149" s="39"/>
      <c r="BF149" s="39" t="s">
        <v>3688</v>
      </c>
      <c r="BG149" s="39"/>
      <c r="BH149" s="39">
        <v>18</v>
      </c>
      <c r="BI149" s="39" t="s">
        <v>577</v>
      </c>
      <c r="BJ149" s="39" t="s">
        <v>577</v>
      </c>
      <c r="BK149" s="39" t="s">
        <v>3676</v>
      </c>
      <c r="BL149" s="39" t="s">
        <v>3689</v>
      </c>
      <c r="BM149" s="39"/>
      <c r="BN149" s="39" t="str">
        <f t="shared" si="40"/>
        <v>Guo, JH (reprint author), Nanjing Agr Univ, Coll Plant Protect, Dept Plant Pathol, Nanjing 210095, Jiangsu, Peoples R China.</v>
      </c>
      <c r="BO149" s="39" t="b">
        <f t="shared" si="41"/>
        <v>0</v>
      </c>
      <c r="BP149" s="39" t="b">
        <f t="shared" si="42"/>
        <v>0</v>
      </c>
      <c r="BQ149" s="39" t="b">
        <f t="shared" si="43"/>
        <v>0</v>
      </c>
      <c r="BR149" s="39" t="str">
        <f t="shared" si="44"/>
        <v>植物保护学院</v>
      </c>
      <c r="BS149" s="39" t="b">
        <f t="shared" si="45"/>
        <v>0</v>
      </c>
      <c r="BT149" s="54" t="str">
        <f t="shared" si="46"/>
        <v>0022-0957</v>
      </c>
      <c r="BU149" s="54">
        <v>6.3120000000000003</v>
      </c>
      <c r="BV149" s="6" t="b">
        <f t="shared" si="47"/>
        <v>0</v>
      </c>
      <c r="BW149" s="6">
        <f t="shared" si="48"/>
        <v>1</v>
      </c>
      <c r="BX149" s="6" t="b">
        <f t="shared" si="49"/>
        <v>0</v>
      </c>
      <c r="BY149" s="82">
        <v>1</v>
      </c>
    </row>
    <row r="150" spans="1:77" s="12" customFormat="1" ht="54" x14ac:dyDescent="0.15">
      <c r="A150" s="39">
        <v>149</v>
      </c>
      <c r="B150" s="41" t="s">
        <v>29269</v>
      </c>
      <c r="C150" s="41" t="s">
        <v>29941</v>
      </c>
      <c r="D150" s="82" t="s">
        <v>62</v>
      </c>
      <c r="E150" s="82" t="s">
        <v>4087</v>
      </c>
      <c r="F150" s="82"/>
      <c r="G150" s="82"/>
      <c r="H150" s="82"/>
      <c r="I150" s="82" t="s">
        <v>4088</v>
      </c>
      <c r="J150" s="82"/>
      <c r="K150" s="82"/>
      <c r="L150" s="41" t="s">
        <v>4089</v>
      </c>
      <c r="M150" s="41" t="s">
        <v>3398</v>
      </c>
      <c r="N150" s="39"/>
      <c r="O150" s="39"/>
      <c r="P150" s="39" t="s">
        <v>67</v>
      </c>
      <c r="Q150" s="39" t="s">
        <v>68</v>
      </c>
      <c r="R150" s="39"/>
      <c r="S150" s="39"/>
      <c r="T150" s="39"/>
      <c r="U150" s="39"/>
      <c r="V150" s="39"/>
      <c r="W150" s="39" t="s">
        <v>4090</v>
      </c>
      <c r="X150" s="39" t="s">
        <v>4091</v>
      </c>
      <c r="Y150" s="39"/>
      <c r="Z150" s="39" t="s">
        <v>4092</v>
      </c>
      <c r="AA150" s="39" t="s">
        <v>4093</v>
      </c>
      <c r="AB150" s="39" t="s">
        <v>3685</v>
      </c>
      <c r="AC150" s="39"/>
      <c r="AD150" s="39"/>
      <c r="AE150" s="39" t="s">
        <v>4094</v>
      </c>
      <c r="AF150" s="39" t="s">
        <v>4095</v>
      </c>
      <c r="AG150" s="39"/>
      <c r="AH150" s="39">
        <v>30</v>
      </c>
      <c r="AI150" s="39">
        <v>0</v>
      </c>
      <c r="AJ150" s="39">
        <v>0</v>
      </c>
      <c r="AK150" s="39">
        <v>23</v>
      </c>
      <c r="AL150" s="39">
        <v>23</v>
      </c>
      <c r="AM150" s="39" t="s">
        <v>304</v>
      </c>
      <c r="AN150" s="39" t="s">
        <v>305</v>
      </c>
      <c r="AO150" s="39" t="s">
        <v>306</v>
      </c>
      <c r="AP150" s="39" t="s">
        <v>3406</v>
      </c>
      <c r="AQ150" s="39" t="s">
        <v>3407</v>
      </c>
      <c r="AR150" s="39"/>
      <c r="AS150" s="39" t="s">
        <v>3408</v>
      </c>
      <c r="AT150" s="39" t="s">
        <v>3409</v>
      </c>
      <c r="AU150" s="39"/>
      <c r="AV150" s="39">
        <v>2016</v>
      </c>
      <c r="AW150" s="39">
        <v>26</v>
      </c>
      <c r="AX150" s="39">
        <v>2</v>
      </c>
      <c r="AY150" s="39"/>
      <c r="AZ150" s="39"/>
      <c r="BA150" s="39"/>
      <c r="BB150" s="39"/>
      <c r="BC150" s="39">
        <v>174</v>
      </c>
      <c r="BD150" s="39">
        <v>180</v>
      </c>
      <c r="BE150" s="39"/>
      <c r="BF150" s="39" t="s">
        <v>4096</v>
      </c>
      <c r="BG150" s="39"/>
      <c r="BH150" s="39">
        <v>7</v>
      </c>
      <c r="BI150" s="39" t="s">
        <v>3411</v>
      </c>
      <c r="BJ150" s="39" t="s">
        <v>3411</v>
      </c>
      <c r="BK150" s="39" t="s">
        <v>4097</v>
      </c>
      <c r="BL150" s="39" t="s">
        <v>4098</v>
      </c>
      <c r="BM150" s="39"/>
      <c r="BN150" s="39" t="str">
        <f t="shared" si="40"/>
        <v>Guo, JH (reprint author), Nanjing Agr Univ, Coll Plant Protect, Dept Plant Pathol, Nanjing, Jiangsu, Peoples R China.</v>
      </c>
      <c r="BO150" s="39" t="b">
        <f t="shared" si="41"/>
        <v>0</v>
      </c>
      <c r="BP150" s="39" t="b">
        <f t="shared" si="42"/>
        <v>0</v>
      </c>
      <c r="BQ150" s="39" t="b">
        <f t="shared" si="43"/>
        <v>0</v>
      </c>
      <c r="BR150" s="39" t="str">
        <f t="shared" si="44"/>
        <v>植物保护学院</v>
      </c>
      <c r="BS150" s="39" t="b">
        <f t="shared" si="45"/>
        <v>0</v>
      </c>
      <c r="BT150" s="54" t="str">
        <f t="shared" si="46"/>
        <v>0958-3157</v>
      </c>
      <c r="BU150" s="54">
        <v>1.0089999999999999</v>
      </c>
      <c r="BV150" s="6" t="b">
        <f t="shared" si="47"/>
        <v>0</v>
      </c>
      <c r="BW150" s="6" t="b">
        <f t="shared" si="48"/>
        <v>0</v>
      </c>
      <c r="BX150" s="6">
        <f t="shared" si="49"/>
        <v>1</v>
      </c>
      <c r="BY150" s="82">
        <v>1</v>
      </c>
    </row>
    <row r="151" spans="1:77" s="12" customFormat="1" ht="40.5" x14ac:dyDescent="0.15">
      <c r="A151" s="39">
        <v>150</v>
      </c>
      <c r="B151" s="41" t="s">
        <v>29269</v>
      </c>
      <c r="C151" s="41" t="s">
        <v>29372</v>
      </c>
      <c r="D151" s="82" t="s">
        <v>62</v>
      </c>
      <c r="E151" s="82" t="s">
        <v>335</v>
      </c>
      <c r="F151" s="82"/>
      <c r="G151" s="82"/>
      <c r="H151" s="82"/>
      <c r="I151" s="82" t="s">
        <v>336</v>
      </c>
      <c r="J151" s="82"/>
      <c r="K151" s="82"/>
      <c r="L151" s="41" t="s">
        <v>337</v>
      </c>
      <c r="M151" s="41" t="s">
        <v>319</v>
      </c>
      <c r="N151" s="39"/>
      <c r="O151" s="39"/>
      <c r="P151" s="39" t="s">
        <v>67</v>
      </c>
      <c r="Q151" s="39" t="s">
        <v>68</v>
      </c>
      <c r="R151" s="39"/>
      <c r="S151" s="39"/>
      <c r="T151" s="39"/>
      <c r="U151" s="39"/>
      <c r="V151" s="39"/>
      <c r="W151" s="39" t="s">
        <v>338</v>
      </c>
      <c r="X151" s="39" t="s">
        <v>339</v>
      </c>
      <c r="Y151" s="39"/>
      <c r="Z151" s="39" t="s">
        <v>340</v>
      </c>
      <c r="AA151" s="39" t="s">
        <v>341</v>
      </c>
      <c r="AB151" s="39" t="s">
        <v>342</v>
      </c>
      <c r="AC151" s="39"/>
      <c r="AD151" s="39"/>
      <c r="AE151" s="39" t="s">
        <v>343</v>
      </c>
      <c r="AF151" s="39" t="s">
        <v>344</v>
      </c>
      <c r="AG151" s="39"/>
      <c r="AH151" s="39">
        <v>6</v>
      </c>
      <c r="AI151" s="39">
        <v>0</v>
      </c>
      <c r="AJ151" s="39">
        <v>0</v>
      </c>
      <c r="AK151" s="39">
        <v>3</v>
      </c>
      <c r="AL151" s="39">
        <v>3</v>
      </c>
      <c r="AM151" s="39" t="s">
        <v>304</v>
      </c>
      <c r="AN151" s="39" t="s">
        <v>305</v>
      </c>
      <c r="AO151" s="39" t="s">
        <v>306</v>
      </c>
      <c r="AP151" s="39" t="s">
        <v>30087</v>
      </c>
      <c r="AQ151" s="39" t="s">
        <v>328</v>
      </c>
      <c r="AR151" s="39"/>
      <c r="AS151" s="39" t="s">
        <v>329</v>
      </c>
      <c r="AT151" s="39" t="s">
        <v>330</v>
      </c>
      <c r="AU151" s="83">
        <v>42432</v>
      </c>
      <c r="AV151" s="39">
        <v>2016</v>
      </c>
      <c r="AW151" s="39">
        <v>27</v>
      </c>
      <c r="AX151" s="39">
        <v>2</v>
      </c>
      <c r="AY151" s="39"/>
      <c r="AZ151" s="39"/>
      <c r="BA151" s="39"/>
      <c r="BB151" s="39"/>
      <c r="BC151" s="39">
        <v>1480</v>
      </c>
      <c r="BD151" s="39">
        <v>1481</v>
      </c>
      <c r="BE151" s="39"/>
      <c r="BF151" s="39" t="s">
        <v>345</v>
      </c>
      <c r="BG151" s="39"/>
      <c r="BH151" s="39">
        <v>2</v>
      </c>
      <c r="BI151" s="39" t="s">
        <v>332</v>
      </c>
      <c r="BJ151" s="39" t="s">
        <v>332</v>
      </c>
      <c r="BK151" s="39" t="s">
        <v>333</v>
      </c>
      <c r="BL151" s="39" t="s">
        <v>346</v>
      </c>
      <c r="BM151" s="39"/>
      <c r="BN151" s="39" t="str">
        <f t="shared" si="40"/>
        <v>Hong, XY (reprint author), Nanjing Agr Univ, Dept Entomol, Nanjing 210095, Jiangsu, Peoples R China.</v>
      </c>
      <c r="BO151" s="39" t="b">
        <f t="shared" si="41"/>
        <v>0</v>
      </c>
      <c r="BP151" s="39" t="b">
        <f t="shared" si="42"/>
        <v>0</v>
      </c>
      <c r="BQ151" s="39" t="str">
        <f t="shared" si="43"/>
        <v>植物保护学院</v>
      </c>
      <c r="BR151" s="39" t="b">
        <f t="shared" si="44"/>
        <v>0</v>
      </c>
      <c r="BS151" s="39" t="b">
        <f t="shared" si="45"/>
        <v>0</v>
      </c>
      <c r="BT151" s="54" t="str">
        <f t="shared" si="46"/>
        <v>1940-1736</v>
      </c>
      <c r="BU151" s="54">
        <v>1.2090000000000001</v>
      </c>
      <c r="BV151" s="10" t="b">
        <f t="shared" si="47"/>
        <v>0</v>
      </c>
      <c r="BW151" s="10" t="b">
        <f t="shared" si="48"/>
        <v>0</v>
      </c>
      <c r="BX151" s="10">
        <f t="shared" si="49"/>
        <v>1</v>
      </c>
      <c r="BY151" s="82">
        <v>1</v>
      </c>
    </row>
    <row r="152" spans="1:77" s="12" customFormat="1" ht="54" x14ac:dyDescent="0.15">
      <c r="A152" s="39">
        <v>151</v>
      </c>
      <c r="B152" s="41" t="s">
        <v>29269</v>
      </c>
      <c r="C152" s="41" t="s">
        <v>29943</v>
      </c>
      <c r="D152" s="82" t="s">
        <v>62</v>
      </c>
      <c r="E152" s="82" t="s">
        <v>1111</v>
      </c>
      <c r="F152" s="82"/>
      <c r="G152" s="82"/>
      <c r="H152" s="82"/>
      <c r="I152" s="82" t="s">
        <v>1112</v>
      </c>
      <c r="J152" s="82"/>
      <c r="K152" s="82"/>
      <c r="L152" s="41" t="s">
        <v>1113</v>
      </c>
      <c r="M152" s="41" t="s">
        <v>1096</v>
      </c>
      <c r="N152" s="39"/>
      <c r="O152" s="39"/>
      <c r="P152" s="39" t="s">
        <v>67</v>
      </c>
      <c r="Q152" s="39" t="s">
        <v>68</v>
      </c>
      <c r="R152" s="39"/>
      <c r="S152" s="39"/>
      <c r="T152" s="39"/>
      <c r="U152" s="39"/>
      <c r="V152" s="39"/>
      <c r="W152" s="39" t="s">
        <v>1114</v>
      </c>
      <c r="X152" s="39" t="s">
        <v>1115</v>
      </c>
      <c r="Y152" s="39"/>
      <c r="Z152" s="39" t="s">
        <v>1116</v>
      </c>
      <c r="AA152" s="39" t="s">
        <v>1117</v>
      </c>
      <c r="AB152" s="39" t="s">
        <v>1118</v>
      </c>
      <c r="AC152" s="39"/>
      <c r="AD152" s="39"/>
      <c r="AE152" s="39" t="s">
        <v>1119</v>
      </c>
      <c r="AF152" s="39" t="s">
        <v>1120</v>
      </c>
      <c r="AG152" s="39"/>
      <c r="AH152" s="39">
        <v>46</v>
      </c>
      <c r="AI152" s="39">
        <v>0</v>
      </c>
      <c r="AJ152" s="39">
        <v>0</v>
      </c>
      <c r="AK152" s="39">
        <v>1</v>
      </c>
      <c r="AL152" s="39">
        <v>1</v>
      </c>
      <c r="AM152" s="39" t="s">
        <v>425</v>
      </c>
      <c r="AN152" s="39" t="s">
        <v>426</v>
      </c>
      <c r="AO152" s="39" t="s">
        <v>427</v>
      </c>
      <c r="AP152" s="39" t="s">
        <v>1103</v>
      </c>
      <c r="AQ152" s="39" t="s">
        <v>1104</v>
      </c>
      <c r="AR152" s="39"/>
      <c r="AS152" s="39" t="s">
        <v>1105</v>
      </c>
      <c r="AT152" s="39" t="s">
        <v>1106</v>
      </c>
      <c r="AU152" s="39" t="s">
        <v>866</v>
      </c>
      <c r="AV152" s="39">
        <v>2016</v>
      </c>
      <c r="AW152" s="39">
        <v>127</v>
      </c>
      <c r="AX152" s="39"/>
      <c r="AY152" s="39"/>
      <c r="AZ152" s="39"/>
      <c r="BA152" s="39"/>
      <c r="BB152" s="39"/>
      <c r="BC152" s="39">
        <v>51</v>
      </c>
      <c r="BD152" s="39">
        <v>58</v>
      </c>
      <c r="BE152" s="39"/>
      <c r="BF152" s="39" t="s">
        <v>1121</v>
      </c>
      <c r="BG152" s="39"/>
      <c r="BH152" s="39">
        <v>8</v>
      </c>
      <c r="BI152" s="39" t="s">
        <v>1108</v>
      </c>
      <c r="BJ152" s="39" t="s">
        <v>1108</v>
      </c>
      <c r="BK152" s="39" t="s">
        <v>1109</v>
      </c>
      <c r="BL152" s="39" t="s">
        <v>1122</v>
      </c>
      <c r="BM152" s="39">
        <v>26821658</v>
      </c>
      <c r="BN152" s="39" t="str">
        <f t="shared" si="40"/>
        <v>Jiang, WH (reprint author), Nanjing Agr Univ, Coll Plant Protect, Educ Minist, Key Lab Integrated Management Crop Dis &amp; Pests, Nanjing 210095, Jiangsu, Peoples R China.</v>
      </c>
      <c r="BO152" s="39" t="b">
        <f t="shared" si="41"/>
        <v>0</v>
      </c>
      <c r="BP152" s="39" t="b">
        <f t="shared" si="42"/>
        <v>0</v>
      </c>
      <c r="BQ152" s="39" t="b">
        <f t="shared" si="43"/>
        <v>0</v>
      </c>
      <c r="BR152" s="39" t="str">
        <f t="shared" si="44"/>
        <v>植物保护学院</v>
      </c>
      <c r="BS152" s="39" t="b">
        <f t="shared" si="45"/>
        <v>0</v>
      </c>
      <c r="BT152" s="54" t="str">
        <f t="shared" si="46"/>
        <v>0048-3575</v>
      </c>
      <c r="BU152" s="54">
        <v>2.387</v>
      </c>
      <c r="BV152" s="6" t="b">
        <f t="shared" si="47"/>
        <v>0</v>
      </c>
      <c r="BW152" s="6" t="b">
        <f t="shared" si="48"/>
        <v>0</v>
      </c>
      <c r="BX152" s="6" t="b">
        <f t="shared" si="49"/>
        <v>0</v>
      </c>
      <c r="BY152" s="82">
        <v>1</v>
      </c>
    </row>
    <row r="153" spans="1:77" s="12" customFormat="1" ht="67.5" x14ac:dyDescent="0.15">
      <c r="A153" s="39">
        <v>152</v>
      </c>
      <c r="B153" s="41" t="s">
        <v>29269</v>
      </c>
      <c r="C153" s="41" t="s">
        <v>29400</v>
      </c>
      <c r="D153" s="82" t="s">
        <v>62</v>
      </c>
      <c r="E153" s="82" t="s">
        <v>2789</v>
      </c>
      <c r="F153" s="82"/>
      <c r="G153" s="82"/>
      <c r="H153" s="82"/>
      <c r="I153" s="82" t="s">
        <v>2790</v>
      </c>
      <c r="J153" s="82"/>
      <c r="K153" s="82"/>
      <c r="L153" s="41" t="s">
        <v>2791</v>
      </c>
      <c r="M153" s="41" t="s">
        <v>2792</v>
      </c>
      <c r="N153" s="39"/>
      <c r="O153" s="39"/>
      <c r="P153" s="39" t="s">
        <v>67</v>
      </c>
      <c r="Q153" s="39" t="s">
        <v>68</v>
      </c>
      <c r="R153" s="39"/>
      <c r="S153" s="39"/>
      <c r="T153" s="39"/>
      <c r="U153" s="39"/>
      <c r="V153" s="39"/>
      <c r="W153" s="39" t="s">
        <v>2793</v>
      </c>
      <c r="X153" s="39" t="s">
        <v>2794</v>
      </c>
      <c r="Y153" s="39"/>
      <c r="Z153" s="39" t="s">
        <v>2795</v>
      </c>
      <c r="AA153" s="39" t="s">
        <v>2796</v>
      </c>
      <c r="AB153" s="39" t="s">
        <v>2797</v>
      </c>
      <c r="AC153" s="39"/>
      <c r="AD153" s="39"/>
      <c r="AE153" s="39" t="s">
        <v>2798</v>
      </c>
      <c r="AF153" s="39" t="s">
        <v>2799</v>
      </c>
      <c r="AG153" s="39"/>
      <c r="AH153" s="39">
        <v>48</v>
      </c>
      <c r="AI153" s="39">
        <v>0</v>
      </c>
      <c r="AJ153" s="39">
        <v>0</v>
      </c>
      <c r="AK153" s="39">
        <v>5</v>
      </c>
      <c r="AL153" s="39">
        <v>5</v>
      </c>
      <c r="AM153" s="39" t="s">
        <v>136</v>
      </c>
      <c r="AN153" s="39" t="s">
        <v>77</v>
      </c>
      <c r="AO153" s="39" t="s">
        <v>137</v>
      </c>
      <c r="AP153" s="39" t="s">
        <v>2800</v>
      </c>
      <c r="AQ153" s="39" t="s">
        <v>2801</v>
      </c>
      <c r="AR153" s="39"/>
      <c r="AS153" s="39" t="s">
        <v>2802</v>
      </c>
      <c r="AT153" s="39" t="s">
        <v>2803</v>
      </c>
      <c r="AU153" s="39" t="s">
        <v>2677</v>
      </c>
      <c r="AV153" s="39">
        <v>2016</v>
      </c>
      <c r="AW153" s="39">
        <v>68</v>
      </c>
      <c r="AX153" s="39"/>
      <c r="AY153" s="39"/>
      <c r="AZ153" s="39"/>
      <c r="BA153" s="39"/>
      <c r="BB153" s="39"/>
      <c r="BC153" s="39">
        <v>1</v>
      </c>
      <c r="BD153" s="39">
        <v>12</v>
      </c>
      <c r="BE153" s="39"/>
      <c r="BF153" s="39" t="s">
        <v>2804</v>
      </c>
      <c r="BG153" s="39"/>
      <c r="BH153" s="39">
        <v>12</v>
      </c>
      <c r="BI153" s="39" t="s">
        <v>2805</v>
      </c>
      <c r="BJ153" s="39" t="s">
        <v>2805</v>
      </c>
      <c r="BK153" s="39" t="s">
        <v>2806</v>
      </c>
      <c r="BL153" s="39" t="s">
        <v>2807</v>
      </c>
      <c r="BM153" s="39">
        <v>26592348</v>
      </c>
      <c r="BN153" s="39" t="str">
        <f t="shared" si="40"/>
        <v>Li, GQ (reprint author), Nanjing Agr Univ, Coll Plant Protect, Educ Minist, Key Lab Integrated Management Crop Dis &amp; Pests, Nanjing 210095, Jiangsu, Peoples R China.</v>
      </c>
      <c r="BO153" s="39" t="b">
        <f t="shared" si="41"/>
        <v>0</v>
      </c>
      <c r="BP153" s="39" t="b">
        <f t="shared" si="42"/>
        <v>0</v>
      </c>
      <c r="BQ153" s="39" t="b">
        <f t="shared" si="43"/>
        <v>0</v>
      </c>
      <c r="BR153" s="39" t="str">
        <f t="shared" si="44"/>
        <v>植物保护学院</v>
      </c>
      <c r="BS153" s="39" t="b">
        <f t="shared" si="45"/>
        <v>0</v>
      </c>
      <c r="BT153" s="54" t="str">
        <f t="shared" si="46"/>
        <v>0965-1748</v>
      </c>
      <c r="BU153" s="54">
        <v>3.65</v>
      </c>
      <c r="BV153" s="6" t="b">
        <f t="shared" si="47"/>
        <v>0</v>
      </c>
      <c r="BW153" s="6" t="b">
        <f t="shared" si="48"/>
        <v>0</v>
      </c>
      <c r="BX153" s="6" t="b">
        <f t="shared" si="49"/>
        <v>0</v>
      </c>
      <c r="BY153" s="82">
        <v>1</v>
      </c>
    </row>
    <row r="154" spans="1:77" s="12" customFormat="1" ht="54" x14ac:dyDescent="0.15">
      <c r="A154" s="39">
        <v>153</v>
      </c>
      <c r="B154" s="41" t="s">
        <v>29269</v>
      </c>
      <c r="C154" s="41" t="s">
        <v>29947</v>
      </c>
      <c r="D154" s="82" t="s">
        <v>62</v>
      </c>
      <c r="E154" s="82" t="s">
        <v>2878</v>
      </c>
      <c r="F154" s="82"/>
      <c r="G154" s="82"/>
      <c r="H154" s="82"/>
      <c r="I154" s="82" t="s">
        <v>2879</v>
      </c>
      <c r="J154" s="82"/>
      <c r="K154" s="82"/>
      <c r="L154" s="41" t="s">
        <v>2880</v>
      </c>
      <c r="M154" s="41" t="s">
        <v>2862</v>
      </c>
      <c r="N154" s="39"/>
      <c r="O154" s="39"/>
      <c r="P154" s="39" t="s">
        <v>67</v>
      </c>
      <c r="Q154" s="39" t="s">
        <v>68</v>
      </c>
      <c r="R154" s="39"/>
      <c r="S154" s="39"/>
      <c r="T154" s="39"/>
      <c r="U154" s="39"/>
      <c r="V154" s="39"/>
      <c r="W154" s="39"/>
      <c r="X154" s="39" t="s">
        <v>2881</v>
      </c>
      <c r="Y154" s="39"/>
      <c r="Z154" s="39" t="s">
        <v>2882</v>
      </c>
      <c r="AA154" s="39" t="s">
        <v>2883</v>
      </c>
      <c r="AB154" s="39" t="s">
        <v>2884</v>
      </c>
      <c r="AC154" s="39"/>
      <c r="AD154" s="39"/>
      <c r="AE154" s="39" t="s">
        <v>2885</v>
      </c>
      <c r="AF154" s="39" t="s">
        <v>2886</v>
      </c>
      <c r="AG154" s="39"/>
      <c r="AH154" s="39">
        <v>30</v>
      </c>
      <c r="AI154" s="39">
        <v>0</v>
      </c>
      <c r="AJ154" s="39">
        <v>0</v>
      </c>
      <c r="AK154" s="39">
        <v>0</v>
      </c>
      <c r="AL154" s="39">
        <v>0</v>
      </c>
      <c r="AM154" s="39" t="s">
        <v>2869</v>
      </c>
      <c r="AN154" s="39" t="s">
        <v>2342</v>
      </c>
      <c r="AO154" s="39" t="s">
        <v>2870</v>
      </c>
      <c r="AP154" s="39" t="s">
        <v>2871</v>
      </c>
      <c r="AQ154" s="39"/>
      <c r="AR154" s="39"/>
      <c r="AS154" s="39" t="s">
        <v>2872</v>
      </c>
      <c r="AT154" s="39" t="s">
        <v>2873</v>
      </c>
      <c r="AU154" s="39"/>
      <c r="AV154" s="39">
        <v>2016</v>
      </c>
      <c r="AW154" s="39">
        <v>6</v>
      </c>
      <c r="AX154" s="39">
        <v>11</v>
      </c>
      <c r="AY154" s="39"/>
      <c r="AZ154" s="39"/>
      <c r="BA154" s="39"/>
      <c r="BB154" s="39"/>
      <c r="BC154" s="39">
        <v>8729</v>
      </c>
      <c r="BD154" s="39">
        <v>8735</v>
      </c>
      <c r="BE154" s="39"/>
      <c r="BF154" s="39" t="s">
        <v>2887</v>
      </c>
      <c r="BG154" s="39"/>
      <c r="BH154" s="39">
        <v>7</v>
      </c>
      <c r="BI154" s="39" t="s">
        <v>2875</v>
      </c>
      <c r="BJ154" s="39" t="s">
        <v>2573</v>
      </c>
      <c r="BK154" s="39" t="s">
        <v>2876</v>
      </c>
      <c r="BL154" s="39" t="s">
        <v>2888</v>
      </c>
      <c r="BM154" s="39"/>
      <c r="BN154" s="39" t="str">
        <f t="shared" si="40"/>
        <v>Liu, FQ (reprint author), Jiangsu Acad Agr Sci, Inst Plant Protect, Nanjing 210014, Jiangsu, Peoples R China.; Wang, LM (reprint author), Nanjing Agr Univ, Coll Plant Protect, Key Lab Integrated Management Crop Dis &amp; Pests, Nanjing 210095, Jiangsu, Peoples R China.</v>
      </c>
      <c r="BO154" s="39" t="b">
        <f t="shared" si="41"/>
        <v>0</v>
      </c>
      <c r="BP154" s="39" t="b">
        <f t="shared" si="42"/>
        <v>0</v>
      </c>
      <c r="BQ154" s="39" t="b">
        <f t="shared" si="43"/>
        <v>0</v>
      </c>
      <c r="BR154" s="39" t="str">
        <f t="shared" si="44"/>
        <v>植物保护学院</v>
      </c>
      <c r="BS154" s="39" t="b">
        <f t="shared" si="45"/>
        <v>0</v>
      </c>
      <c r="BT154" s="54" t="str">
        <f t="shared" si="46"/>
        <v>2046-2069</v>
      </c>
      <c r="BU154" s="54">
        <v>3.907</v>
      </c>
      <c r="BV154" s="6" t="b">
        <f t="shared" si="47"/>
        <v>0</v>
      </c>
      <c r="BW154" s="6" t="b">
        <f t="shared" si="48"/>
        <v>0</v>
      </c>
      <c r="BX154" s="6" t="b">
        <f t="shared" si="49"/>
        <v>0</v>
      </c>
      <c r="BY154" s="82">
        <v>1</v>
      </c>
    </row>
    <row r="155" spans="1:77" s="12" customFormat="1" ht="40.5" x14ac:dyDescent="0.15">
      <c r="A155" s="39">
        <v>154</v>
      </c>
      <c r="B155" s="41" t="s">
        <v>29269</v>
      </c>
      <c r="C155" s="41" t="s">
        <v>29948</v>
      </c>
      <c r="D155" s="82" t="s">
        <v>62</v>
      </c>
      <c r="E155" s="82" t="s">
        <v>2683</v>
      </c>
      <c r="F155" s="82"/>
      <c r="G155" s="82"/>
      <c r="H155" s="82"/>
      <c r="I155" s="82" t="s">
        <v>2684</v>
      </c>
      <c r="J155" s="82"/>
      <c r="K155" s="82"/>
      <c r="L155" s="41" t="s">
        <v>2685</v>
      </c>
      <c r="M155" s="41" t="s">
        <v>2686</v>
      </c>
      <c r="N155" s="39"/>
      <c r="O155" s="39"/>
      <c r="P155" s="39" t="s">
        <v>67</v>
      </c>
      <c r="Q155" s="39" t="s">
        <v>68</v>
      </c>
      <c r="R155" s="39"/>
      <c r="S155" s="39"/>
      <c r="T155" s="39"/>
      <c r="U155" s="39"/>
      <c r="V155" s="39"/>
      <c r="W155" s="39" t="s">
        <v>2687</v>
      </c>
      <c r="X155" s="39" t="s">
        <v>2688</v>
      </c>
      <c r="Y155" s="39"/>
      <c r="Z155" s="39" t="s">
        <v>2689</v>
      </c>
      <c r="AA155" s="39" t="s">
        <v>2690</v>
      </c>
      <c r="AB155" s="39" t="s">
        <v>2691</v>
      </c>
      <c r="AC155" s="39"/>
      <c r="AD155" s="39"/>
      <c r="AE155" s="39" t="s">
        <v>2692</v>
      </c>
      <c r="AF155" s="39" t="s">
        <v>2693</v>
      </c>
      <c r="AG155" s="39"/>
      <c r="AH155" s="39">
        <v>54</v>
      </c>
      <c r="AI155" s="39">
        <v>0</v>
      </c>
      <c r="AJ155" s="39">
        <v>0</v>
      </c>
      <c r="AK155" s="39">
        <v>0</v>
      </c>
      <c r="AL155" s="39">
        <v>0</v>
      </c>
      <c r="AM155" s="39" t="s">
        <v>2694</v>
      </c>
      <c r="AN155" s="39" t="s">
        <v>2695</v>
      </c>
      <c r="AO155" s="39" t="s">
        <v>2696</v>
      </c>
      <c r="AP155" s="39" t="s">
        <v>2697</v>
      </c>
      <c r="AQ155" s="39" t="s">
        <v>2698</v>
      </c>
      <c r="AR155" s="39"/>
      <c r="AS155" s="39" t="s">
        <v>2699</v>
      </c>
      <c r="AT155" s="39" t="s">
        <v>2700</v>
      </c>
      <c r="AU155" s="39" t="s">
        <v>2677</v>
      </c>
      <c r="AV155" s="39">
        <v>2016</v>
      </c>
      <c r="AW155" s="39">
        <v>60</v>
      </c>
      <c r="AX155" s="39">
        <v>1</v>
      </c>
      <c r="AY155" s="39"/>
      <c r="AZ155" s="39"/>
      <c r="BA155" s="39"/>
      <c r="BB155" s="39"/>
      <c r="BC155" s="39">
        <v>181</v>
      </c>
      <c r="BD155" s="39">
        <v>189</v>
      </c>
      <c r="BE155" s="39"/>
      <c r="BF155" s="39" t="s">
        <v>2701</v>
      </c>
      <c r="BG155" s="39"/>
      <c r="BH155" s="39">
        <v>9</v>
      </c>
      <c r="BI155" s="39" t="s">
        <v>577</v>
      </c>
      <c r="BJ155" s="39" t="s">
        <v>577</v>
      </c>
      <c r="BK155" s="39" t="s">
        <v>2702</v>
      </c>
      <c r="BL155" s="39" t="s">
        <v>2703</v>
      </c>
      <c r="BM155" s="39"/>
      <c r="BN155" s="39" t="str">
        <f t="shared" si="40"/>
        <v>Liu, HX (reprint author), Nanjing Agr Univ, Coll Plant Protect, Nanjing 210095, Jiangsu, Peoples R China.; Liu, HX (reprint author), Nanjing Agr Univ, Key Lab Integrated Management Crop Dis &amp; Pests, Nanjing 210095, Jiangsu, Peoples R China.</v>
      </c>
      <c r="BO155" s="39" t="b">
        <f t="shared" si="41"/>
        <v>0</v>
      </c>
      <c r="BP155" s="39" t="b">
        <f t="shared" si="42"/>
        <v>0</v>
      </c>
      <c r="BQ155" s="39" t="b">
        <f t="shared" si="43"/>
        <v>0</v>
      </c>
      <c r="BR155" s="39" t="str">
        <f t="shared" si="44"/>
        <v>植物保护学院</v>
      </c>
      <c r="BS155" s="39" t="b">
        <f t="shared" si="45"/>
        <v>0</v>
      </c>
      <c r="BT155" s="54" t="str">
        <f t="shared" si="46"/>
        <v>0006-3134</v>
      </c>
      <c r="BU155" s="54">
        <v>1.849</v>
      </c>
      <c r="BV155" s="6" t="b">
        <f t="shared" si="47"/>
        <v>0</v>
      </c>
      <c r="BW155" s="6" t="b">
        <f t="shared" si="48"/>
        <v>0</v>
      </c>
      <c r="BX155" s="6">
        <f t="shared" si="49"/>
        <v>1</v>
      </c>
      <c r="BY155" s="82">
        <v>1</v>
      </c>
    </row>
    <row r="156" spans="1:77" s="12" customFormat="1" ht="40.5" x14ac:dyDescent="0.15">
      <c r="A156" s="39">
        <v>155</v>
      </c>
      <c r="B156" s="41" t="s">
        <v>29269</v>
      </c>
      <c r="C156" s="41" t="s">
        <v>29948</v>
      </c>
      <c r="D156" s="82" t="s">
        <v>62</v>
      </c>
      <c r="E156" s="82" t="s">
        <v>3319</v>
      </c>
      <c r="F156" s="82"/>
      <c r="G156" s="82"/>
      <c r="H156" s="82"/>
      <c r="I156" s="82" t="s">
        <v>3320</v>
      </c>
      <c r="J156" s="82"/>
      <c r="K156" s="82"/>
      <c r="L156" s="41" t="s">
        <v>3321</v>
      </c>
      <c r="M156" s="41" t="s">
        <v>3322</v>
      </c>
      <c r="N156" s="39"/>
      <c r="O156" s="39"/>
      <c r="P156" s="39" t="s">
        <v>67</v>
      </c>
      <c r="Q156" s="39" t="s">
        <v>68</v>
      </c>
      <c r="R156" s="39"/>
      <c r="S156" s="39"/>
      <c r="T156" s="39"/>
      <c r="U156" s="39"/>
      <c r="V156" s="39"/>
      <c r="W156" s="39" t="s">
        <v>3323</v>
      </c>
      <c r="X156" s="39" t="s">
        <v>3324</v>
      </c>
      <c r="Y156" s="39"/>
      <c r="Z156" s="39" t="s">
        <v>3325</v>
      </c>
      <c r="AA156" s="39" t="s">
        <v>3326</v>
      </c>
      <c r="AB156" s="39" t="s">
        <v>2691</v>
      </c>
      <c r="AC156" s="39"/>
      <c r="AD156" s="39"/>
      <c r="AE156" s="39" t="s">
        <v>3327</v>
      </c>
      <c r="AF156" s="39" t="s">
        <v>3328</v>
      </c>
      <c r="AG156" s="39"/>
      <c r="AH156" s="39">
        <v>54</v>
      </c>
      <c r="AI156" s="39">
        <v>0</v>
      </c>
      <c r="AJ156" s="39">
        <v>0</v>
      </c>
      <c r="AK156" s="39">
        <v>2</v>
      </c>
      <c r="AL156" s="39">
        <v>2</v>
      </c>
      <c r="AM156" s="39" t="s">
        <v>3329</v>
      </c>
      <c r="AN156" s="39" t="s">
        <v>3330</v>
      </c>
      <c r="AO156" s="39" t="s">
        <v>3331</v>
      </c>
      <c r="AP156" s="39" t="s">
        <v>3332</v>
      </c>
      <c r="AQ156" s="39" t="s">
        <v>3333</v>
      </c>
      <c r="AR156" s="39"/>
      <c r="AS156" s="39" t="s">
        <v>3334</v>
      </c>
      <c r="AT156" s="39" t="s">
        <v>3335</v>
      </c>
      <c r="AU156" s="39"/>
      <c r="AV156" s="39">
        <v>2016</v>
      </c>
      <c r="AW156" s="39">
        <v>40</v>
      </c>
      <c r="AX156" s="39">
        <v>1</v>
      </c>
      <c r="AY156" s="39"/>
      <c r="AZ156" s="39"/>
      <c r="BA156" s="39"/>
      <c r="BB156" s="39"/>
      <c r="BC156" s="39">
        <v>150</v>
      </c>
      <c r="BD156" s="39">
        <v>159</v>
      </c>
      <c r="BE156" s="39"/>
      <c r="BF156" s="39" t="s">
        <v>3336</v>
      </c>
      <c r="BG156" s="39"/>
      <c r="BH156" s="39">
        <v>10</v>
      </c>
      <c r="BI156" s="39" t="s">
        <v>3337</v>
      </c>
      <c r="BJ156" s="39" t="s">
        <v>3338</v>
      </c>
      <c r="BK156" s="39" t="s">
        <v>3339</v>
      </c>
      <c r="BL156" s="39" t="s">
        <v>3340</v>
      </c>
      <c r="BM156" s="39"/>
      <c r="BN156" s="39" t="str">
        <f t="shared" si="40"/>
        <v>Liu, HX (reprint author), Nanjing Agr Univ, Coll Plant Protect, Dept Plant Pathol, Nanjing, Jiangsu, Peoples R China.; Liu, HX (reprint author), Nanjing Agr Univ, Minist Agr, Key Lab Integrated Pest Management Crops Eastern, Nanjing, Jiangsu, Peoples R China.</v>
      </c>
      <c r="BO156" s="39" t="b">
        <f t="shared" si="41"/>
        <v>0</v>
      </c>
      <c r="BP156" s="39" t="b">
        <f t="shared" si="42"/>
        <v>0</v>
      </c>
      <c r="BQ156" s="39" t="b">
        <f t="shared" si="43"/>
        <v>0</v>
      </c>
      <c r="BR156" s="39" t="str">
        <f t="shared" si="44"/>
        <v>植物保护学院</v>
      </c>
      <c r="BS156" s="39" t="b">
        <f t="shared" si="45"/>
        <v>0</v>
      </c>
      <c r="BT156" s="54" t="str">
        <f t="shared" si="46"/>
        <v>1300-0152</v>
      </c>
      <c r="BU156" s="54">
        <v>1.343</v>
      </c>
      <c r="BV156" s="6" t="b">
        <f t="shared" si="47"/>
        <v>0</v>
      </c>
      <c r="BW156" s="6" t="b">
        <f t="shared" si="48"/>
        <v>0</v>
      </c>
      <c r="BX156" s="6">
        <f t="shared" si="49"/>
        <v>1</v>
      </c>
      <c r="BY156" s="82">
        <v>1</v>
      </c>
    </row>
    <row r="157" spans="1:77" s="12" customFormat="1" ht="40.5" x14ac:dyDescent="0.15">
      <c r="A157" s="39">
        <v>156</v>
      </c>
      <c r="B157" s="41" t="s">
        <v>29269</v>
      </c>
      <c r="C157" s="41" t="s">
        <v>29949</v>
      </c>
      <c r="D157" s="82" t="s">
        <v>62</v>
      </c>
      <c r="E157" s="82" t="s">
        <v>791</v>
      </c>
      <c r="F157" s="82"/>
      <c r="G157" s="82"/>
      <c r="H157" s="82"/>
      <c r="I157" s="82" t="s">
        <v>792</v>
      </c>
      <c r="J157" s="82"/>
      <c r="K157" s="82"/>
      <c r="L157" s="41" t="s">
        <v>793</v>
      </c>
      <c r="M157" s="41" t="s">
        <v>794</v>
      </c>
      <c r="N157" s="39"/>
      <c r="O157" s="39"/>
      <c r="P157" s="39" t="s">
        <v>67</v>
      </c>
      <c r="Q157" s="39" t="s">
        <v>68</v>
      </c>
      <c r="R157" s="39"/>
      <c r="S157" s="39"/>
      <c r="T157" s="39"/>
      <c r="U157" s="39"/>
      <c r="V157" s="39"/>
      <c r="W157" s="39" t="s">
        <v>795</v>
      </c>
      <c r="X157" s="39" t="s">
        <v>796</v>
      </c>
      <c r="Y157" s="39"/>
      <c r="Z157" s="39" t="s">
        <v>797</v>
      </c>
      <c r="AA157" s="39" t="s">
        <v>798</v>
      </c>
      <c r="AB157" s="39" t="s">
        <v>799</v>
      </c>
      <c r="AC157" s="39"/>
      <c r="AD157" s="39"/>
      <c r="AE157" s="39" t="s">
        <v>800</v>
      </c>
      <c r="AF157" s="39" t="s">
        <v>801</v>
      </c>
      <c r="AG157" s="39"/>
      <c r="AH157" s="39">
        <v>29</v>
      </c>
      <c r="AI157" s="39">
        <v>0</v>
      </c>
      <c r="AJ157" s="39">
        <v>0</v>
      </c>
      <c r="AK157" s="39">
        <v>0</v>
      </c>
      <c r="AL157" s="39">
        <v>0</v>
      </c>
      <c r="AM157" s="39" t="s">
        <v>802</v>
      </c>
      <c r="AN157" s="39" t="s">
        <v>803</v>
      </c>
      <c r="AO157" s="39" t="s">
        <v>804</v>
      </c>
      <c r="AP157" s="39" t="s">
        <v>805</v>
      </c>
      <c r="AQ157" s="39" t="s">
        <v>806</v>
      </c>
      <c r="AR157" s="39"/>
      <c r="AS157" s="39" t="s">
        <v>794</v>
      </c>
      <c r="AT157" s="39" t="s">
        <v>807</v>
      </c>
      <c r="AU157" s="83">
        <v>42403</v>
      </c>
      <c r="AV157" s="39">
        <v>2016</v>
      </c>
      <c r="AW157" s="39">
        <v>4072</v>
      </c>
      <c r="AX157" s="39">
        <v>4</v>
      </c>
      <c r="AY157" s="39"/>
      <c r="AZ157" s="39"/>
      <c r="BA157" s="39"/>
      <c r="BB157" s="39"/>
      <c r="BC157" s="39">
        <v>441</v>
      </c>
      <c r="BD157" s="39">
        <v>452</v>
      </c>
      <c r="BE157" s="39"/>
      <c r="BF157" s="39"/>
      <c r="BG157" s="39"/>
      <c r="BH157" s="39">
        <v>12</v>
      </c>
      <c r="BI157" s="39" t="s">
        <v>808</v>
      </c>
      <c r="BJ157" s="39" t="s">
        <v>808</v>
      </c>
      <c r="BK157" s="39" t="s">
        <v>809</v>
      </c>
      <c r="BL157" s="39" t="s">
        <v>810</v>
      </c>
      <c r="BM157" s="39"/>
      <c r="BN157" s="39" t="str">
        <f t="shared" si="40"/>
        <v>Sun, CH (reprint author), Nanjing Agr Univ, Dept Plant Protect, Nanjing 210095, Jiangsu, Peoples R China.</v>
      </c>
      <c r="BO157" s="39" t="b">
        <f t="shared" si="41"/>
        <v>0</v>
      </c>
      <c r="BP157" s="39" t="b">
        <f t="shared" si="42"/>
        <v>0</v>
      </c>
      <c r="BQ157" s="39" t="b">
        <f t="shared" si="43"/>
        <v>0</v>
      </c>
      <c r="BR157" s="39" t="str">
        <f t="shared" si="44"/>
        <v>植物保护学院</v>
      </c>
      <c r="BS157" s="39" t="b">
        <f t="shared" si="45"/>
        <v>0</v>
      </c>
      <c r="BT157" s="54" t="str">
        <f t="shared" si="46"/>
        <v>1175-5326</v>
      </c>
      <c r="BU157" s="54">
        <v>0.94499999999999995</v>
      </c>
      <c r="BV157" s="6" t="b">
        <f t="shared" si="47"/>
        <v>0</v>
      </c>
      <c r="BW157" s="6" t="b">
        <f t="shared" si="48"/>
        <v>0</v>
      </c>
      <c r="BX157" s="6">
        <f t="shared" si="49"/>
        <v>1</v>
      </c>
      <c r="BY157" s="82">
        <v>1</v>
      </c>
    </row>
    <row r="158" spans="1:77" s="12" customFormat="1" ht="54" x14ac:dyDescent="0.15">
      <c r="A158" s="39">
        <v>157</v>
      </c>
      <c r="B158" s="41" t="s">
        <v>29269</v>
      </c>
      <c r="C158" s="41" t="s">
        <v>29469</v>
      </c>
      <c r="D158" s="82" t="s">
        <v>62</v>
      </c>
      <c r="E158" s="82" t="s">
        <v>1616</v>
      </c>
      <c r="F158" s="82"/>
      <c r="G158" s="82"/>
      <c r="H158" s="82"/>
      <c r="I158" s="82" t="s">
        <v>1617</v>
      </c>
      <c r="J158" s="82"/>
      <c r="K158" s="82"/>
      <c r="L158" s="41" t="s">
        <v>1618</v>
      </c>
      <c r="M158" s="41" t="s">
        <v>1619</v>
      </c>
      <c r="N158" s="39"/>
      <c r="O158" s="39"/>
      <c r="P158" s="39" t="s">
        <v>67</v>
      </c>
      <c r="Q158" s="39" t="s">
        <v>68</v>
      </c>
      <c r="R158" s="39"/>
      <c r="S158" s="39"/>
      <c r="T158" s="39"/>
      <c r="U158" s="39"/>
      <c r="V158" s="39"/>
      <c r="W158" s="39" t="s">
        <v>1620</v>
      </c>
      <c r="X158" s="39" t="s">
        <v>1621</v>
      </c>
      <c r="Y158" s="39"/>
      <c r="Z158" s="39" t="s">
        <v>1622</v>
      </c>
      <c r="AA158" s="39" t="s">
        <v>1623</v>
      </c>
      <c r="AB158" s="39" t="s">
        <v>1624</v>
      </c>
      <c r="AC158" s="39"/>
      <c r="AD158" s="39"/>
      <c r="AE158" s="39" t="s">
        <v>1625</v>
      </c>
      <c r="AF158" s="39" t="s">
        <v>1626</v>
      </c>
      <c r="AG158" s="39"/>
      <c r="AH158" s="39">
        <v>80</v>
      </c>
      <c r="AI158" s="39">
        <v>0</v>
      </c>
      <c r="AJ158" s="39">
        <v>0</v>
      </c>
      <c r="AK158" s="39">
        <v>18</v>
      </c>
      <c r="AL158" s="39">
        <v>18</v>
      </c>
      <c r="AM158" s="39" t="s">
        <v>112</v>
      </c>
      <c r="AN158" s="39" t="s">
        <v>113</v>
      </c>
      <c r="AO158" s="39" t="s">
        <v>114</v>
      </c>
      <c r="AP158" s="39" t="s">
        <v>1627</v>
      </c>
      <c r="AQ158" s="39" t="s">
        <v>1628</v>
      </c>
      <c r="AR158" s="39"/>
      <c r="AS158" s="39" t="s">
        <v>1629</v>
      </c>
      <c r="AT158" s="39" t="s">
        <v>1630</v>
      </c>
      <c r="AU158" s="39" t="s">
        <v>866</v>
      </c>
      <c r="AV158" s="39">
        <v>2016</v>
      </c>
      <c r="AW158" s="39">
        <v>61</v>
      </c>
      <c r="AX158" s="39"/>
      <c r="AY158" s="39">
        <v>2</v>
      </c>
      <c r="AZ158" s="39"/>
      <c r="BA158" s="39"/>
      <c r="BB158" s="39"/>
      <c r="BC158" s="39">
        <v>602</v>
      </c>
      <c r="BD158" s="39">
        <v>611</v>
      </c>
      <c r="BE158" s="39"/>
      <c r="BF158" s="39" t="s">
        <v>1631</v>
      </c>
      <c r="BG158" s="39"/>
      <c r="BH158" s="39">
        <v>10</v>
      </c>
      <c r="BI158" s="39" t="s">
        <v>1632</v>
      </c>
      <c r="BJ158" s="39" t="s">
        <v>1009</v>
      </c>
      <c r="BK158" s="39" t="s">
        <v>1633</v>
      </c>
      <c r="BL158" s="39" t="s">
        <v>1634</v>
      </c>
      <c r="BM158" s="39"/>
      <c r="BN158" s="39" t="str">
        <f t="shared" si="40"/>
        <v>Wang, BX (reprint author), Nanjing Agr Univ, Dept Entomol, Nanjing 210095, Jiangsu, Peoples R China.</v>
      </c>
      <c r="BO158" s="39" t="b">
        <f t="shared" si="41"/>
        <v>0</v>
      </c>
      <c r="BP158" s="39" t="b">
        <f t="shared" si="42"/>
        <v>0</v>
      </c>
      <c r="BQ158" s="39" t="str">
        <f t="shared" si="43"/>
        <v>植物保护学院</v>
      </c>
      <c r="BR158" s="39" t="b">
        <f t="shared" si="44"/>
        <v>0</v>
      </c>
      <c r="BS158" s="39" t="b">
        <f t="shared" si="45"/>
        <v>0</v>
      </c>
      <c r="BT158" s="54" t="str">
        <f t="shared" si="46"/>
        <v>1470-160X</v>
      </c>
      <c r="BU158" s="54">
        <v>3.4940000000000002</v>
      </c>
      <c r="BV158" s="6" t="b">
        <f t="shared" si="47"/>
        <v>0</v>
      </c>
      <c r="BW158" s="6" t="b">
        <f t="shared" si="48"/>
        <v>0</v>
      </c>
      <c r="BX158" s="6" t="b">
        <f t="shared" si="49"/>
        <v>0</v>
      </c>
      <c r="BY158" s="82">
        <v>1</v>
      </c>
    </row>
    <row r="159" spans="1:77" s="12" customFormat="1" ht="54" x14ac:dyDescent="0.15">
      <c r="A159" s="39">
        <v>158</v>
      </c>
      <c r="B159" s="41" t="s">
        <v>29269</v>
      </c>
      <c r="C159" s="41" t="s">
        <v>29950</v>
      </c>
      <c r="D159" s="82" t="s">
        <v>62</v>
      </c>
      <c r="E159" s="82" t="s">
        <v>2257</v>
      </c>
      <c r="F159" s="82"/>
      <c r="G159" s="82"/>
      <c r="H159" s="82"/>
      <c r="I159" s="82" t="s">
        <v>2258</v>
      </c>
      <c r="J159" s="82"/>
      <c r="K159" s="82"/>
      <c r="L159" s="41" t="s">
        <v>2259</v>
      </c>
      <c r="M159" s="41" t="s">
        <v>2260</v>
      </c>
      <c r="N159" s="39"/>
      <c r="O159" s="39"/>
      <c r="P159" s="39" t="s">
        <v>67</v>
      </c>
      <c r="Q159" s="39" t="s">
        <v>68</v>
      </c>
      <c r="R159" s="39"/>
      <c r="S159" s="39"/>
      <c r="T159" s="39"/>
      <c r="U159" s="39"/>
      <c r="V159" s="39"/>
      <c r="W159" s="39" t="s">
        <v>2261</v>
      </c>
      <c r="X159" s="39" t="s">
        <v>2262</v>
      </c>
      <c r="Y159" s="39"/>
      <c r="Z159" s="39" t="s">
        <v>2263</v>
      </c>
      <c r="AA159" s="39" t="s">
        <v>2264</v>
      </c>
      <c r="AB159" s="39" t="s">
        <v>1875</v>
      </c>
      <c r="AC159" s="39"/>
      <c r="AD159" s="39"/>
      <c r="AE159" s="39" t="s">
        <v>2265</v>
      </c>
      <c r="AF159" s="39" t="s">
        <v>2266</v>
      </c>
      <c r="AG159" s="39"/>
      <c r="AH159" s="39">
        <v>31</v>
      </c>
      <c r="AI159" s="39">
        <v>0</v>
      </c>
      <c r="AJ159" s="39">
        <v>0</v>
      </c>
      <c r="AK159" s="39">
        <v>28</v>
      </c>
      <c r="AL159" s="39">
        <v>28</v>
      </c>
      <c r="AM159" s="39" t="s">
        <v>112</v>
      </c>
      <c r="AN159" s="39" t="s">
        <v>113</v>
      </c>
      <c r="AO159" s="39" t="s">
        <v>114</v>
      </c>
      <c r="AP159" s="39" t="s">
        <v>2267</v>
      </c>
      <c r="AQ159" s="39" t="s">
        <v>2268</v>
      </c>
      <c r="AR159" s="39"/>
      <c r="AS159" s="39" t="s">
        <v>2269</v>
      </c>
      <c r="AT159" s="39" t="s">
        <v>2270</v>
      </c>
      <c r="AU159" s="83">
        <v>42384</v>
      </c>
      <c r="AV159" s="39">
        <v>2016</v>
      </c>
      <c r="AW159" s="39">
        <v>542</v>
      </c>
      <c r="AX159" s="39"/>
      <c r="AY159" s="39" t="s">
        <v>179</v>
      </c>
      <c r="AZ159" s="39"/>
      <c r="BA159" s="39"/>
      <c r="BB159" s="39"/>
      <c r="BC159" s="39">
        <v>845</v>
      </c>
      <c r="BD159" s="39">
        <v>853</v>
      </c>
      <c r="BE159" s="39"/>
      <c r="BF159" s="39" t="s">
        <v>2271</v>
      </c>
      <c r="BG159" s="39"/>
      <c r="BH159" s="39">
        <v>9</v>
      </c>
      <c r="BI159" s="39" t="s">
        <v>937</v>
      </c>
      <c r="BJ159" s="39" t="s">
        <v>938</v>
      </c>
      <c r="BK159" s="39" t="s">
        <v>2272</v>
      </c>
      <c r="BL159" s="39" t="s">
        <v>2273</v>
      </c>
      <c r="BM159" s="39">
        <v>26556749</v>
      </c>
      <c r="BN159" s="39" t="str">
        <f t="shared" si="40"/>
        <v>Wang, MH (reprint author), Nanjing Agr Univ, Dept Pesticide Sci,Minist Educ, Coll Plant Protect,Key Lab Integrated Management, State &amp; Local Joint Engn Res Ctr Green Pesticide, Nanjing 210095, Jiangsu, Peoples R China.</v>
      </c>
      <c r="BO159" s="39" t="b">
        <f t="shared" si="41"/>
        <v>0</v>
      </c>
      <c r="BP159" s="39" t="b">
        <f t="shared" si="42"/>
        <v>0</v>
      </c>
      <c r="BQ159" s="39" t="b">
        <f t="shared" si="43"/>
        <v>0</v>
      </c>
      <c r="BR159" s="39" t="str">
        <f t="shared" si="44"/>
        <v>植物保护学院</v>
      </c>
      <c r="BS159" s="39" t="b">
        <f t="shared" si="45"/>
        <v>0</v>
      </c>
      <c r="BT159" s="54" t="str">
        <f t="shared" si="46"/>
        <v>0048-9697</v>
      </c>
      <c r="BU159" s="54">
        <v>4.0990000000000002</v>
      </c>
      <c r="BV159" s="6" t="b">
        <f t="shared" si="47"/>
        <v>0</v>
      </c>
      <c r="BW159" s="6" t="b">
        <f t="shared" si="48"/>
        <v>0</v>
      </c>
      <c r="BX159" s="6" t="b">
        <f t="shared" si="49"/>
        <v>0</v>
      </c>
      <c r="BY159" s="82">
        <v>1</v>
      </c>
    </row>
    <row r="160" spans="1:77" s="12" customFormat="1" ht="40.5" x14ac:dyDescent="0.15">
      <c r="A160" s="39">
        <v>159</v>
      </c>
      <c r="B160" s="41" t="s">
        <v>29269</v>
      </c>
      <c r="C160" s="41" t="s">
        <v>29950</v>
      </c>
      <c r="D160" s="82" t="s">
        <v>62</v>
      </c>
      <c r="E160" s="82" t="s">
        <v>1868</v>
      </c>
      <c r="F160" s="82"/>
      <c r="G160" s="82"/>
      <c r="H160" s="82"/>
      <c r="I160" s="82" t="s">
        <v>1869</v>
      </c>
      <c r="J160" s="82"/>
      <c r="K160" s="82"/>
      <c r="L160" s="41" t="s">
        <v>1870</v>
      </c>
      <c r="M160" s="41" t="s">
        <v>66</v>
      </c>
      <c r="N160" s="39"/>
      <c r="O160" s="39"/>
      <c r="P160" s="39" t="s">
        <v>67</v>
      </c>
      <c r="Q160" s="39" t="s">
        <v>68</v>
      </c>
      <c r="R160" s="39"/>
      <c r="S160" s="39"/>
      <c r="T160" s="39"/>
      <c r="U160" s="39"/>
      <c r="V160" s="39"/>
      <c r="W160" s="39" t="s">
        <v>1871</v>
      </c>
      <c r="X160" s="39" t="s">
        <v>1872</v>
      </c>
      <c r="Y160" s="39"/>
      <c r="Z160" s="39" t="s">
        <v>1873</v>
      </c>
      <c r="AA160" s="39" t="s">
        <v>1874</v>
      </c>
      <c r="AB160" s="39" t="s">
        <v>1875</v>
      </c>
      <c r="AC160" s="39"/>
      <c r="AD160" s="39"/>
      <c r="AE160" s="39" t="s">
        <v>1876</v>
      </c>
      <c r="AF160" s="39" t="s">
        <v>1877</v>
      </c>
      <c r="AG160" s="39"/>
      <c r="AH160" s="39">
        <v>33</v>
      </c>
      <c r="AI160" s="39">
        <v>0</v>
      </c>
      <c r="AJ160" s="39">
        <v>0</v>
      </c>
      <c r="AK160" s="39">
        <v>63</v>
      </c>
      <c r="AL160" s="39">
        <v>63</v>
      </c>
      <c r="AM160" s="39" t="s">
        <v>76</v>
      </c>
      <c r="AN160" s="39" t="s">
        <v>77</v>
      </c>
      <c r="AO160" s="39" t="s">
        <v>78</v>
      </c>
      <c r="AP160" s="39" t="s">
        <v>79</v>
      </c>
      <c r="AQ160" s="39" t="s">
        <v>80</v>
      </c>
      <c r="AR160" s="39"/>
      <c r="AS160" s="39" t="s">
        <v>81</v>
      </c>
      <c r="AT160" s="39" t="s">
        <v>82</v>
      </c>
      <c r="AU160" s="83">
        <v>42401</v>
      </c>
      <c r="AV160" s="39">
        <v>2016</v>
      </c>
      <c r="AW160" s="39">
        <v>192</v>
      </c>
      <c r="AX160" s="39"/>
      <c r="AY160" s="39"/>
      <c r="AZ160" s="39"/>
      <c r="BA160" s="39"/>
      <c r="BB160" s="39"/>
      <c r="BC160" s="39">
        <v>525</v>
      </c>
      <c r="BD160" s="39">
        <v>530</v>
      </c>
      <c r="BE160" s="39"/>
      <c r="BF160" s="39" t="s">
        <v>1878</v>
      </c>
      <c r="BG160" s="39"/>
      <c r="BH160" s="39">
        <v>6</v>
      </c>
      <c r="BI160" s="39" t="s">
        <v>84</v>
      </c>
      <c r="BJ160" s="39" t="s">
        <v>85</v>
      </c>
      <c r="BK160" s="39" t="s">
        <v>1854</v>
      </c>
      <c r="BL160" s="39" t="s">
        <v>1879</v>
      </c>
      <c r="BM160" s="39">
        <v>26304380</v>
      </c>
      <c r="BN160" s="39" t="str">
        <f t="shared" si="40"/>
        <v>Wang, MH (reprint author), Nanjing Agr Univ, Key Lab Integrated Management Crop Dis &amp; Pests, Jiangsu Key Lab Pesticide Sci, Dept Pesticide Sci,Coll Plant Protect,Minist Educ, Nanjing 210095, Jiangsu, Peoples R China.</v>
      </c>
      <c r="BO160" s="39" t="b">
        <f t="shared" si="41"/>
        <v>0</v>
      </c>
      <c r="BP160" s="39" t="b">
        <f t="shared" si="42"/>
        <v>0</v>
      </c>
      <c r="BQ160" s="39" t="b">
        <f t="shared" si="43"/>
        <v>0</v>
      </c>
      <c r="BR160" s="39" t="str">
        <f t="shared" si="44"/>
        <v>植物保护学院</v>
      </c>
      <c r="BS160" s="39" t="b">
        <f t="shared" si="45"/>
        <v>0</v>
      </c>
      <c r="BT160" s="54" t="str">
        <f t="shared" si="46"/>
        <v>0308-8146</v>
      </c>
      <c r="BU160" s="54">
        <v>3.9009999999999998</v>
      </c>
      <c r="BV160" s="6" t="b">
        <f t="shared" si="47"/>
        <v>0</v>
      </c>
      <c r="BW160" s="6" t="b">
        <f t="shared" si="48"/>
        <v>0</v>
      </c>
      <c r="BX160" s="6" t="b">
        <f t="shared" si="49"/>
        <v>0</v>
      </c>
      <c r="BY160" s="82">
        <v>1</v>
      </c>
    </row>
    <row r="161" spans="1:77" s="12" customFormat="1" ht="54" x14ac:dyDescent="0.15">
      <c r="A161" s="39">
        <v>160</v>
      </c>
      <c r="B161" s="41" t="s">
        <v>29269</v>
      </c>
      <c r="C161" s="41" t="s">
        <v>29950</v>
      </c>
      <c r="D161" s="82" t="s">
        <v>62</v>
      </c>
      <c r="E161" s="82" t="s">
        <v>2170</v>
      </c>
      <c r="F161" s="82"/>
      <c r="G161" s="82"/>
      <c r="H161" s="82"/>
      <c r="I161" s="82" t="s">
        <v>2171</v>
      </c>
      <c r="J161" s="82"/>
      <c r="K161" s="82"/>
      <c r="L161" s="41" t="s">
        <v>2172</v>
      </c>
      <c r="M161" s="41" t="s">
        <v>2173</v>
      </c>
      <c r="N161" s="39"/>
      <c r="O161" s="39"/>
      <c r="P161" s="39" t="s">
        <v>67</v>
      </c>
      <c r="Q161" s="39" t="s">
        <v>68</v>
      </c>
      <c r="R161" s="39"/>
      <c r="S161" s="39"/>
      <c r="T161" s="39"/>
      <c r="U161" s="39"/>
      <c r="V161" s="39"/>
      <c r="W161" s="39" t="s">
        <v>2174</v>
      </c>
      <c r="X161" s="39" t="s">
        <v>2175</v>
      </c>
      <c r="Y161" s="39"/>
      <c r="Z161" s="39" t="s">
        <v>2176</v>
      </c>
      <c r="AA161" s="39" t="s">
        <v>2177</v>
      </c>
      <c r="AB161" s="39" t="s">
        <v>1875</v>
      </c>
      <c r="AC161" s="39"/>
      <c r="AD161" s="39"/>
      <c r="AE161" s="39" t="s">
        <v>2178</v>
      </c>
      <c r="AF161" s="39" t="s">
        <v>2179</v>
      </c>
      <c r="AG161" s="39"/>
      <c r="AH161" s="39">
        <v>28</v>
      </c>
      <c r="AI161" s="39">
        <v>0</v>
      </c>
      <c r="AJ161" s="39">
        <v>0</v>
      </c>
      <c r="AK161" s="39">
        <v>1</v>
      </c>
      <c r="AL161" s="39">
        <v>1</v>
      </c>
      <c r="AM161" s="39" t="s">
        <v>112</v>
      </c>
      <c r="AN161" s="39" t="s">
        <v>113</v>
      </c>
      <c r="AO161" s="39" t="s">
        <v>114</v>
      </c>
      <c r="AP161" s="39" t="s">
        <v>30077</v>
      </c>
      <c r="AQ161" s="39" t="s">
        <v>2181</v>
      </c>
      <c r="AR161" s="39"/>
      <c r="AS161" s="39" t="s">
        <v>2182</v>
      </c>
      <c r="AT161" s="39" t="s">
        <v>2183</v>
      </c>
      <c r="AU161" s="83">
        <v>42384</v>
      </c>
      <c r="AV161" s="39">
        <v>2016</v>
      </c>
      <c r="AW161" s="39">
        <v>1009</v>
      </c>
      <c r="AX161" s="39"/>
      <c r="AY161" s="39"/>
      <c r="AZ161" s="39"/>
      <c r="BA161" s="39"/>
      <c r="BB161" s="39"/>
      <c r="BC161" s="39">
        <v>130</v>
      </c>
      <c r="BD161" s="39">
        <v>137</v>
      </c>
      <c r="BE161" s="39"/>
      <c r="BF161" s="39" t="s">
        <v>2184</v>
      </c>
      <c r="BG161" s="39"/>
      <c r="BH161" s="39">
        <v>8</v>
      </c>
      <c r="BI161" s="39" t="s">
        <v>2185</v>
      </c>
      <c r="BJ161" s="39" t="s">
        <v>2186</v>
      </c>
      <c r="BK161" s="39" t="s">
        <v>2187</v>
      </c>
      <c r="BL161" s="39" t="s">
        <v>2188</v>
      </c>
      <c r="BM161" s="39">
        <v>26724558</v>
      </c>
      <c r="BN161" s="39" t="str">
        <f t="shared" si="40"/>
        <v>Wang, MH (reprint author), Nanjing Agr Univ, Coll Plant Protect, Dept Pesticide Sci, Nanjing 210095, Jiangsu, Peoples R China.</v>
      </c>
      <c r="BO161" s="39" t="b">
        <f t="shared" si="41"/>
        <v>0</v>
      </c>
      <c r="BP161" s="39" t="b">
        <f t="shared" si="42"/>
        <v>0</v>
      </c>
      <c r="BQ161" s="39" t="b">
        <f t="shared" si="43"/>
        <v>0</v>
      </c>
      <c r="BR161" s="39" t="str">
        <f t="shared" si="44"/>
        <v>植物保护学院</v>
      </c>
      <c r="BS161" s="39" t="b">
        <f t="shared" si="45"/>
        <v>0</v>
      </c>
      <c r="BT161" s="54" t="str">
        <f t="shared" si="46"/>
        <v>1570-0232</v>
      </c>
      <c r="BU161" s="54">
        <v>2.7290000000000001</v>
      </c>
      <c r="BV161" s="6" t="b">
        <f t="shared" si="47"/>
        <v>0</v>
      </c>
      <c r="BW161" s="6" t="b">
        <f t="shared" si="48"/>
        <v>0</v>
      </c>
      <c r="BX161" s="6" t="b">
        <f t="shared" si="49"/>
        <v>0</v>
      </c>
      <c r="BY161" s="82">
        <v>1</v>
      </c>
    </row>
    <row r="162" spans="1:77" s="12" customFormat="1" ht="40.5" x14ac:dyDescent="0.15">
      <c r="A162" s="39">
        <v>161</v>
      </c>
      <c r="B162" s="41" t="s">
        <v>29322</v>
      </c>
      <c r="C162" s="41" t="s">
        <v>30007</v>
      </c>
      <c r="D162" s="82" t="s">
        <v>62</v>
      </c>
      <c r="E162" s="82" t="s">
        <v>1425</v>
      </c>
      <c r="F162" s="82"/>
      <c r="G162" s="82"/>
      <c r="H162" s="82"/>
      <c r="I162" s="82" t="s">
        <v>1426</v>
      </c>
      <c r="J162" s="82"/>
      <c r="K162" s="82"/>
      <c r="L162" s="41" t="s">
        <v>1427</v>
      </c>
      <c r="M162" s="41" t="s">
        <v>1428</v>
      </c>
      <c r="N162" s="39"/>
      <c r="O162" s="39"/>
      <c r="P162" s="39" t="s">
        <v>67</v>
      </c>
      <c r="Q162" s="39" t="s">
        <v>68</v>
      </c>
      <c r="R162" s="39"/>
      <c r="S162" s="39"/>
      <c r="T162" s="39"/>
      <c r="U162" s="39"/>
      <c r="V162" s="39"/>
      <c r="W162" s="39" t="s">
        <v>1429</v>
      </c>
      <c r="X162" s="39" t="s">
        <v>1430</v>
      </c>
      <c r="Y162" s="39"/>
      <c r="Z162" s="39" t="s">
        <v>1431</v>
      </c>
      <c r="AA162" s="39" t="s">
        <v>1432</v>
      </c>
      <c r="AB162" s="39" t="s">
        <v>1433</v>
      </c>
      <c r="AC162" s="39"/>
      <c r="AD162" s="39"/>
      <c r="AE162" s="39" t="s">
        <v>1434</v>
      </c>
      <c r="AF162" s="39" t="s">
        <v>1435</v>
      </c>
      <c r="AG162" s="39"/>
      <c r="AH162" s="39">
        <v>55</v>
      </c>
      <c r="AI162" s="39">
        <v>0</v>
      </c>
      <c r="AJ162" s="39">
        <v>0</v>
      </c>
      <c r="AK162" s="39">
        <v>3</v>
      </c>
      <c r="AL162" s="39">
        <v>3</v>
      </c>
      <c r="AM162" s="39" t="s">
        <v>358</v>
      </c>
      <c r="AN162" s="39" t="s">
        <v>359</v>
      </c>
      <c r="AO162" s="39" t="s">
        <v>360</v>
      </c>
      <c r="AP162" s="39" t="s">
        <v>1436</v>
      </c>
      <c r="AQ162" s="39" t="s">
        <v>1437</v>
      </c>
      <c r="AR162" s="39"/>
      <c r="AS162" s="39" t="s">
        <v>1438</v>
      </c>
      <c r="AT162" s="39" t="s">
        <v>1439</v>
      </c>
      <c r="AU162" s="39" t="s">
        <v>866</v>
      </c>
      <c r="AV162" s="39">
        <v>2016</v>
      </c>
      <c r="AW162" s="39">
        <v>17</v>
      </c>
      <c r="AX162" s="39">
        <v>1</v>
      </c>
      <c r="AY162" s="39"/>
      <c r="AZ162" s="39"/>
      <c r="BA162" s="39"/>
      <c r="BB162" s="39"/>
      <c r="BC162" s="39">
        <v>272</v>
      </c>
      <c r="BD162" s="39">
        <v>285</v>
      </c>
      <c r="BE162" s="39"/>
      <c r="BF162" s="39" t="s">
        <v>1440</v>
      </c>
      <c r="BG162" s="39"/>
      <c r="BH162" s="39">
        <v>14</v>
      </c>
      <c r="BI162" s="39" t="s">
        <v>577</v>
      </c>
      <c r="BJ162" s="39" t="s">
        <v>577</v>
      </c>
      <c r="BK162" s="39" t="s">
        <v>1441</v>
      </c>
      <c r="BL162" s="39" t="s">
        <v>1442</v>
      </c>
      <c r="BM162" s="39">
        <v>25976113</v>
      </c>
      <c r="BN162" s="39" t="str">
        <f t="shared" ref="BN162:BN195" si="50">IF(COUNTIF(AA162,"*Nanjing Agr Univ*"),AA162)</f>
        <v>Wang, YC (reprint author), Nanjing Agr Univ, Dept Plant Pathol, Nanjing 210095, Jiangsu, Peoples R China.</v>
      </c>
      <c r="BO162" s="39" t="b">
        <f t="shared" ref="BO162:BO193" si="51">IF(COUNTIF(BN162,"*Life Sci*"),"生命科学学院",IF(COUNTIF(BN162,"*Coll Hort*"),"园艺学院"))</f>
        <v>0</v>
      </c>
      <c r="BP162" s="39" t="b">
        <f t="shared" ref="BP162:BP195" si="52">IF(COUNTIF(BN162,"*Anim Sci*"),"动物科技学院",IF(COUNTIF(BN162,"*Vet Med*"),"动物医学院"))</f>
        <v>0</v>
      </c>
      <c r="BQ162" s="39" t="b">
        <f t="shared" ref="BQ162:BQ195" si="53">IF(COUNTIF(BN162,"*Resources*"),"资源管理与环境保护学院",IF(COUNTIF(BN162,"*Dept Entomol*"),"植物保护学院"))</f>
        <v>0</v>
      </c>
      <c r="BR162" s="39" t="b">
        <f t="shared" ref="BR162:BR195" si="54">IF(COUNTIF(BN162,"*Coll Agr*"),"农学院",IF(COUNTIF(BN162,"*Plant Protect*"),"植物保护学院"))</f>
        <v>0</v>
      </c>
      <c r="BS162" s="39" t="b">
        <f t="shared" ref="BS162:BS195" si="55">IF(COUNTIF(BN162,"*Food Sci*"),"食品科技学院")</f>
        <v>0</v>
      </c>
      <c r="BT162" s="54" t="str">
        <f t="shared" ref="BT162:BT195" si="56">AP162</f>
        <v>1464-6722</v>
      </c>
      <c r="BU162" s="54">
        <v>4.54</v>
      </c>
      <c r="BV162" s="10" t="b">
        <f t="shared" ref="BV162:BV193" si="57">IF(BU162&gt;=10,1)</f>
        <v>0</v>
      </c>
      <c r="BW162" s="10" t="b">
        <f t="shared" ref="BW162:BW195" si="58">IF(BU162&gt;=5,1)</f>
        <v>0</v>
      </c>
      <c r="BX162" s="10" t="b">
        <f t="shared" ref="BX162:BX195" si="59">IF(BU162&lt;2,1)</f>
        <v>0</v>
      </c>
      <c r="BY162" s="82">
        <v>1</v>
      </c>
    </row>
    <row r="163" spans="1:77" s="12" customFormat="1" ht="54" x14ac:dyDescent="0.15">
      <c r="A163" s="39">
        <v>162</v>
      </c>
      <c r="B163" s="41" t="s">
        <v>29269</v>
      </c>
      <c r="C163" s="41" t="s">
        <v>29512</v>
      </c>
      <c r="D163" s="82" t="s">
        <v>62</v>
      </c>
      <c r="E163" s="82" t="s">
        <v>1228</v>
      </c>
      <c r="F163" s="82"/>
      <c r="G163" s="82"/>
      <c r="H163" s="82"/>
      <c r="I163" s="82" t="s">
        <v>1229</v>
      </c>
      <c r="J163" s="82"/>
      <c r="K163" s="82"/>
      <c r="L163" s="41" t="s">
        <v>1230</v>
      </c>
      <c r="M163" s="41" t="s">
        <v>1231</v>
      </c>
      <c r="N163" s="39"/>
      <c r="O163" s="39"/>
      <c r="P163" s="39" t="s">
        <v>67</v>
      </c>
      <c r="Q163" s="39" t="s">
        <v>68</v>
      </c>
      <c r="R163" s="39"/>
      <c r="S163" s="39"/>
      <c r="T163" s="39"/>
      <c r="U163" s="39"/>
      <c r="V163" s="39"/>
      <c r="W163" s="39" t="s">
        <v>1232</v>
      </c>
      <c r="X163" s="39" t="s">
        <v>1233</v>
      </c>
      <c r="Y163" s="39"/>
      <c r="Z163" s="39" t="s">
        <v>1234</v>
      </c>
      <c r="AA163" s="39" t="s">
        <v>1235</v>
      </c>
      <c r="AB163" s="39" t="s">
        <v>1236</v>
      </c>
      <c r="AC163" s="39"/>
      <c r="AD163" s="39"/>
      <c r="AE163" s="39" t="s">
        <v>1237</v>
      </c>
      <c r="AF163" s="39" t="s">
        <v>1238</v>
      </c>
      <c r="AG163" s="39"/>
      <c r="AH163" s="39">
        <v>38</v>
      </c>
      <c r="AI163" s="39">
        <v>1</v>
      </c>
      <c r="AJ163" s="39">
        <v>1</v>
      </c>
      <c r="AK163" s="39">
        <v>2</v>
      </c>
      <c r="AL163" s="39">
        <v>2</v>
      </c>
      <c r="AM163" s="39" t="s">
        <v>358</v>
      </c>
      <c r="AN163" s="39" t="s">
        <v>359</v>
      </c>
      <c r="AO163" s="39" t="s">
        <v>360</v>
      </c>
      <c r="AP163" s="39" t="s">
        <v>1239</v>
      </c>
      <c r="AQ163" s="39" t="s">
        <v>1240</v>
      </c>
      <c r="AR163" s="39"/>
      <c r="AS163" s="39" t="s">
        <v>1241</v>
      </c>
      <c r="AT163" s="39" t="s">
        <v>1242</v>
      </c>
      <c r="AU163" s="39" t="s">
        <v>866</v>
      </c>
      <c r="AV163" s="39">
        <v>2016</v>
      </c>
      <c r="AW163" s="39">
        <v>23</v>
      </c>
      <c r="AX163" s="39">
        <v>1</v>
      </c>
      <c r="AY163" s="39"/>
      <c r="AZ163" s="39"/>
      <c r="BA163" s="39"/>
      <c r="BB163" s="39"/>
      <c r="BC163" s="39">
        <v>50</v>
      </c>
      <c r="BD163" s="39">
        <v>58</v>
      </c>
      <c r="BE163" s="39"/>
      <c r="BF163" s="39" t="s">
        <v>1243</v>
      </c>
      <c r="BG163" s="39"/>
      <c r="BH163" s="39">
        <v>9</v>
      </c>
      <c r="BI163" s="39" t="s">
        <v>830</v>
      </c>
      <c r="BJ163" s="39" t="s">
        <v>830</v>
      </c>
      <c r="BK163" s="39" t="s">
        <v>1244</v>
      </c>
      <c r="BL163" s="39" t="s">
        <v>1245</v>
      </c>
      <c r="BM163" s="39">
        <v>25850422</v>
      </c>
      <c r="BN163" s="39" t="str">
        <f t="shared" si="50"/>
        <v>Wu, YD (reprint author), Nanjing Agr Univ, Coll Plant Protect, Nanjing 210095, Jiangsu, Peoples R China.</v>
      </c>
      <c r="BO163" s="39" t="b">
        <f t="shared" si="51"/>
        <v>0</v>
      </c>
      <c r="BP163" s="39" t="b">
        <f t="shared" si="52"/>
        <v>0</v>
      </c>
      <c r="BQ163" s="39" t="b">
        <f t="shared" si="53"/>
        <v>0</v>
      </c>
      <c r="BR163" s="39" t="str">
        <f t="shared" si="54"/>
        <v>植物保护学院</v>
      </c>
      <c r="BS163" s="39" t="b">
        <f t="shared" si="55"/>
        <v>0</v>
      </c>
      <c r="BT163" s="54" t="str">
        <f t="shared" si="56"/>
        <v>1672-9609</v>
      </c>
      <c r="BU163" s="54">
        <v>1.7589999999999999</v>
      </c>
      <c r="BV163" s="6" t="b">
        <f t="shared" si="57"/>
        <v>0</v>
      </c>
      <c r="BW163" s="6" t="b">
        <f t="shared" si="58"/>
        <v>0</v>
      </c>
      <c r="BX163" s="6">
        <f t="shared" si="59"/>
        <v>1</v>
      </c>
      <c r="BY163" s="82">
        <v>1</v>
      </c>
    </row>
    <row r="164" spans="1:77" s="12" customFormat="1" ht="40.5" x14ac:dyDescent="0.15">
      <c r="A164" s="39">
        <v>163</v>
      </c>
      <c r="B164" s="41" t="s">
        <v>29269</v>
      </c>
      <c r="C164" s="41" t="s">
        <v>29914</v>
      </c>
      <c r="D164" s="82" t="s">
        <v>62</v>
      </c>
      <c r="E164" s="82" t="s">
        <v>2485</v>
      </c>
      <c r="F164" s="82"/>
      <c r="G164" s="82"/>
      <c r="H164" s="82"/>
      <c r="I164" s="82" t="s">
        <v>2486</v>
      </c>
      <c r="J164" s="82"/>
      <c r="K164" s="82"/>
      <c r="L164" s="41" t="s">
        <v>2487</v>
      </c>
      <c r="M164" s="41" t="s">
        <v>596</v>
      </c>
      <c r="N164" s="39"/>
      <c r="O164" s="39"/>
      <c r="P164" s="39" t="s">
        <v>67</v>
      </c>
      <c r="Q164" s="39" t="s">
        <v>68</v>
      </c>
      <c r="R164" s="39"/>
      <c r="S164" s="39"/>
      <c r="T164" s="39"/>
      <c r="U164" s="39"/>
      <c r="V164" s="39"/>
      <c r="W164" s="39"/>
      <c r="X164" s="39" t="s">
        <v>2488</v>
      </c>
      <c r="Y164" s="39"/>
      <c r="Z164" s="39" t="s">
        <v>2489</v>
      </c>
      <c r="AA164" s="39" t="s">
        <v>2490</v>
      </c>
      <c r="AB164" s="39" t="s">
        <v>2491</v>
      </c>
      <c r="AC164" s="39"/>
      <c r="AD164" s="39"/>
      <c r="AE164" s="39" t="s">
        <v>2492</v>
      </c>
      <c r="AF164" s="39" t="s">
        <v>2493</v>
      </c>
      <c r="AG164" s="39"/>
      <c r="AH164" s="39">
        <v>79</v>
      </c>
      <c r="AI164" s="39">
        <v>0</v>
      </c>
      <c r="AJ164" s="39">
        <v>0</v>
      </c>
      <c r="AK164" s="39">
        <v>2</v>
      </c>
      <c r="AL164" s="39">
        <v>2</v>
      </c>
      <c r="AM164" s="39" t="s">
        <v>603</v>
      </c>
      <c r="AN164" s="39" t="s">
        <v>604</v>
      </c>
      <c r="AO164" s="39" t="s">
        <v>605</v>
      </c>
      <c r="AP164" s="39" t="s">
        <v>606</v>
      </c>
      <c r="AQ164" s="39"/>
      <c r="AR164" s="39"/>
      <c r="AS164" s="39" t="s">
        <v>607</v>
      </c>
      <c r="AT164" s="39" t="s">
        <v>608</v>
      </c>
      <c r="AU164" s="83">
        <v>42375</v>
      </c>
      <c r="AV164" s="39">
        <v>2016</v>
      </c>
      <c r="AW164" s="39">
        <v>6</v>
      </c>
      <c r="AX164" s="39"/>
      <c r="AY164" s="39"/>
      <c r="AZ164" s="39"/>
      <c r="BA164" s="39"/>
      <c r="BB164" s="39"/>
      <c r="BC164" s="39"/>
      <c r="BD164" s="39"/>
      <c r="BE164" s="39">
        <v>18920</v>
      </c>
      <c r="BF164" s="39" t="s">
        <v>2494</v>
      </c>
      <c r="BG164" s="39"/>
      <c r="BH164" s="39">
        <v>12</v>
      </c>
      <c r="BI164" s="39" t="s">
        <v>610</v>
      </c>
      <c r="BJ164" s="39" t="s">
        <v>611</v>
      </c>
      <c r="BK164" s="39" t="s">
        <v>2495</v>
      </c>
      <c r="BL164" s="39" t="s">
        <v>2496</v>
      </c>
      <c r="BM164" s="39">
        <v>26732998</v>
      </c>
      <c r="BN164" s="39" t="str">
        <f t="shared" si="50"/>
        <v>Xue, XF (reprint author), Nanjing Agr Univ, Dept Entomol, Nanjing 210095, Jiangsu, Peoples R China.</v>
      </c>
      <c r="BO164" s="39" t="b">
        <f t="shared" si="51"/>
        <v>0</v>
      </c>
      <c r="BP164" s="39" t="b">
        <f t="shared" si="52"/>
        <v>0</v>
      </c>
      <c r="BQ164" s="39" t="str">
        <f t="shared" si="53"/>
        <v>植物保护学院</v>
      </c>
      <c r="BR164" s="39" t="b">
        <f t="shared" si="54"/>
        <v>0</v>
      </c>
      <c r="BS164" s="39" t="b">
        <f t="shared" si="55"/>
        <v>0</v>
      </c>
      <c r="BT164" s="54" t="str">
        <f t="shared" si="56"/>
        <v>2045-2322</v>
      </c>
      <c r="BU164" s="54">
        <v>5.5970000000000004</v>
      </c>
      <c r="BV164" s="10" t="b">
        <f t="shared" si="57"/>
        <v>0</v>
      </c>
      <c r="BW164" s="10">
        <f t="shared" si="58"/>
        <v>1</v>
      </c>
      <c r="BX164" s="10" t="b">
        <f t="shared" si="59"/>
        <v>0</v>
      </c>
      <c r="BY164" s="82">
        <v>1</v>
      </c>
    </row>
    <row r="165" spans="1:77" s="12" customFormat="1" ht="40.5" x14ac:dyDescent="0.15">
      <c r="A165" s="39">
        <v>164</v>
      </c>
      <c r="B165" s="41" t="s">
        <v>29269</v>
      </c>
      <c r="C165" s="41" t="s">
        <v>29912</v>
      </c>
      <c r="D165" s="82" t="s">
        <v>62</v>
      </c>
      <c r="E165" s="82" t="s">
        <v>811</v>
      </c>
      <c r="F165" s="82"/>
      <c r="G165" s="82"/>
      <c r="H165" s="82"/>
      <c r="I165" s="82" t="s">
        <v>812</v>
      </c>
      <c r="J165" s="82"/>
      <c r="K165" s="82"/>
      <c r="L165" s="41" t="s">
        <v>813</v>
      </c>
      <c r="M165" s="41" t="s">
        <v>814</v>
      </c>
      <c r="N165" s="39"/>
      <c r="O165" s="39"/>
      <c r="P165" s="39" t="s">
        <v>67</v>
      </c>
      <c r="Q165" s="39" t="s">
        <v>68</v>
      </c>
      <c r="R165" s="39"/>
      <c r="S165" s="39"/>
      <c r="T165" s="39"/>
      <c r="U165" s="39"/>
      <c r="V165" s="39"/>
      <c r="W165" s="39" t="s">
        <v>815</v>
      </c>
      <c r="X165" s="39" t="s">
        <v>816</v>
      </c>
      <c r="Y165" s="39"/>
      <c r="Z165" s="39" t="s">
        <v>817</v>
      </c>
      <c r="AA165" s="39" t="s">
        <v>818</v>
      </c>
      <c r="AB165" s="39" t="s">
        <v>819</v>
      </c>
      <c r="AC165" s="39"/>
      <c r="AD165" s="39"/>
      <c r="AE165" s="39" t="s">
        <v>820</v>
      </c>
      <c r="AF165" s="39" t="s">
        <v>821</v>
      </c>
      <c r="AG165" s="39"/>
      <c r="AH165" s="39">
        <v>50</v>
      </c>
      <c r="AI165" s="39">
        <v>0</v>
      </c>
      <c r="AJ165" s="39">
        <v>0</v>
      </c>
      <c r="AK165" s="39">
        <v>0</v>
      </c>
      <c r="AL165" s="39">
        <v>0</v>
      </c>
      <c r="AM165" s="39" t="s">
        <v>822</v>
      </c>
      <c r="AN165" s="39" t="s">
        <v>823</v>
      </c>
      <c r="AO165" s="39" t="s">
        <v>824</v>
      </c>
      <c r="AP165" s="39" t="s">
        <v>825</v>
      </c>
      <c r="AQ165" s="39" t="s">
        <v>826</v>
      </c>
      <c r="AR165" s="39"/>
      <c r="AS165" s="39" t="s">
        <v>827</v>
      </c>
      <c r="AT165" s="39" t="s">
        <v>828</v>
      </c>
      <c r="AU165" s="83">
        <v>42402</v>
      </c>
      <c r="AV165" s="39">
        <v>2016</v>
      </c>
      <c r="AW165" s="39">
        <v>16</v>
      </c>
      <c r="AX165" s="39"/>
      <c r="AY165" s="39"/>
      <c r="AZ165" s="39"/>
      <c r="BA165" s="39"/>
      <c r="BB165" s="39"/>
      <c r="BC165" s="39"/>
      <c r="BD165" s="39"/>
      <c r="BE165" s="39"/>
      <c r="BF165" s="39" t="s">
        <v>829</v>
      </c>
      <c r="BG165" s="39"/>
      <c r="BH165" s="39">
        <v>7</v>
      </c>
      <c r="BI165" s="39" t="s">
        <v>830</v>
      </c>
      <c r="BJ165" s="39" t="s">
        <v>830</v>
      </c>
      <c r="BK165" s="39" t="s">
        <v>831</v>
      </c>
      <c r="BL165" s="39" t="s">
        <v>832</v>
      </c>
      <c r="BM165" s="39"/>
      <c r="BN165" s="39" t="str">
        <f t="shared" si="50"/>
        <v>Zhai, BP (reprint author), Nanjing Agr Univ, Coll Plant Protect, Dept Entomol, Nanjing, Jiangsu, Peoples R China.</v>
      </c>
      <c r="BO165" s="39" t="b">
        <f t="shared" si="51"/>
        <v>0</v>
      </c>
      <c r="BP165" s="39" t="b">
        <f t="shared" si="52"/>
        <v>0</v>
      </c>
      <c r="BQ165" s="39" t="str">
        <f t="shared" si="53"/>
        <v>植物保护学院</v>
      </c>
      <c r="BR165" s="39" t="str">
        <f t="shared" si="54"/>
        <v>植物保护学院</v>
      </c>
      <c r="BS165" s="39" t="b">
        <f t="shared" si="55"/>
        <v>0</v>
      </c>
      <c r="BT165" s="54" t="str">
        <f t="shared" si="56"/>
        <v>1536-2442</v>
      </c>
      <c r="BU165" s="54">
        <v>1.294</v>
      </c>
      <c r="BV165" s="6" t="b">
        <f t="shared" si="57"/>
        <v>0</v>
      </c>
      <c r="BW165" s="6" t="b">
        <f t="shared" si="58"/>
        <v>0</v>
      </c>
      <c r="BX165" s="6">
        <f t="shared" si="59"/>
        <v>1</v>
      </c>
      <c r="BY165" s="82">
        <v>1</v>
      </c>
    </row>
    <row r="166" spans="1:77" s="12" customFormat="1" ht="54" x14ac:dyDescent="0.15">
      <c r="A166" s="39">
        <v>165</v>
      </c>
      <c r="B166" s="41" t="s">
        <v>29269</v>
      </c>
      <c r="C166" s="41" t="s">
        <v>29951</v>
      </c>
      <c r="D166" s="82" t="s">
        <v>62</v>
      </c>
      <c r="E166" s="82" t="s">
        <v>1210</v>
      </c>
      <c r="F166" s="82"/>
      <c r="G166" s="82"/>
      <c r="H166" s="82"/>
      <c r="I166" s="82" t="s">
        <v>1211</v>
      </c>
      <c r="J166" s="82"/>
      <c r="K166" s="82"/>
      <c r="L166" s="41" t="s">
        <v>1212</v>
      </c>
      <c r="M166" s="41" t="s">
        <v>1213</v>
      </c>
      <c r="N166" s="39"/>
      <c r="O166" s="39"/>
      <c r="P166" s="39" t="s">
        <v>67</v>
      </c>
      <c r="Q166" s="39" t="s">
        <v>977</v>
      </c>
      <c r="R166" s="39"/>
      <c r="S166" s="39"/>
      <c r="T166" s="39"/>
      <c r="U166" s="39"/>
      <c r="V166" s="39"/>
      <c r="W166" s="39" t="s">
        <v>1214</v>
      </c>
      <c r="X166" s="39" t="s">
        <v>1215</v>
      </c>
      <c r="Y166" s="39"/>
      <c r="Z166" s="39" t="s">
        <v>1216</v>
      </c>
      <c r="AA166" s="39" t="s">
        <v>1217</v>
      </c>
      <c r="AB166" s="39" t="s">
        <v>1218</v>
      </c>
      <c r="AC166" s="39"/>
      <c r="AD166" s="39"/>
      <c r="AE166" s="39" t="s">
        <v>1219</v>
      </c>
      <c r="AF166" s="39" t="s">
        <v>1220</v>
      </c>
      <c r="AG166" s="39"/>
      <c r="AH166" s="39">
        <v>49</v>
      </c>
      <c r="AI166" s="39">
        <v>0</v>
      </c>
      <c r="AJ166" s="39">
        <v>0</v>
      </c>
      <c r="AK166" s="39">
        <v>5</v>
      </c>
      <c r="AL166" s="39">
        <v>5</v>
      </c>
      <c r="AM166" s="39" t="s">
        <v>213</v>
      </c>
      <c r="AN166" s="39" t="s">
        <v>214</v>
      </c>
      <c r="AO166" s="39" t="s">
        <v>215</v>
      </c>
      <c r="AP166" s="39" t="s">
        <v>1221</v>
      </c>
      <c r="AQ166" s="39" t="s">
        <v>1222</v>
      </c>
      <c r="AR166" s="39"/>
      <c r="AS166" s="39" t="s">
        <v>1223</v>
      </c>
      <c r="AT166" s="39" t="s">
        <v>1224</v>
      </c>
      <c r="AU166" s="39" t="s">
        <v>866</v>
      </c>
      <c r="AV166" s="39">
        <v>2016</v>
      </c>
      <c r="AW166" s="39">
        <v>62</v>
      </c>
      <c r="AX166" s="39">
        <v>1</v>
      </c>
      <c r="AY166" s="39"/>
      <c r="AZ166" s="39"/>
      <c r="BA166" s="39"/>
      <c r="BB166" s="39"/>
      <c r="BC166" s="39">
        <v>47</v>
      </c>
      <c r="BD166" s="39">
        <v>51</v>
      </c>
      <c r="BE166" s="39"/>
      <c r="BF166" s="39" t="s">
        <v>1225</v>
      </c>
      <c r="BG166" s="39"/>
      <c r="BH166" s="39">
        <v>5</v>
      </c>
      <c r="BI166" s="39" t="s">
        <v>332</v>
      </c>
      <c r="BJ166" s="39" t="s">
        <v>332</v>
      </c>
      <c r="BK166" s="39" t="s">
        <v>1226</v>
      </c>
      <c r="BL166" s="39" t="s">
        <v>1227</v>
      </c>
      <c r="BM166" s="39">
        <v>26228744</v>
      </c>
      <c r="BN166" s="39" t="str">
        <f t="shared" si="50"/>
        <v>Zhang, ZG (reprint author), Nanjing Agr Univ, Coll Plant Protect, Dept Plant Pathol, Nanjing 210095, Jiangsu, Peoples R China.; Zhang, ZG (reprint author), Minist Educ, Key Lab Integrated Management Crop Dis &amp; Pests, Nanjing 210095, Jiangsu, Peoples R China.</v>
      </c>
      <c r="BO166" s="39" t="b">
        <f t="shared" si="51"/>
        <v>0</v>
      </c>
      <c r="BP166" s="39" t="b">
        <f t="shared" si="52"/>
        <v>0</v>
      </c>
      <c r="BQ166" s="39" t="b">
        <f t="shared" si="53"/>
        <v>0</v>
      </c>
      <c r="BR166" s="39" t="str">
        <f t="shared" si="54"/>
        <v>植物保护学院</v>
      </c>
      <c r="BS166" s="39" t="b">
        <f t="shared" si="55"/>
        <v>0</v>
      </c>
      <c r="BT166" s="54" t="str">
        <f t="shared" si="56"/>
        <v>0172-8083</v>
      </c>
      <c r="BU166" s="54">
        <v>2.6819999999999999</v>
      </c>
      <c r="BV166" s="6" t="b">
        <f t="shared" si="57"/>
        <v>0</v>
      </c>
      <c r="BW166" s="6" t="b">
        <f t="shared" si="58"/>
        <v>0</v>
      </c>
      <c r="BX166" s="6" t="b">
        <f t="shared" si="59"/>
        <v>0</v>
      </c>
      <c r="BY166" s="82">
        <v>1</v>
      </c>
    </row>
    <row r="167" spans="1:77" s="12" customFormat="1" ht="40.5" x14ac:dyDescent="0.15">
      <c r="A167" s="39">
        <v>166</v>
      </c>
      <c r="B167" s="41" t="s">
        <v>29269</v>
      </c>
      <c r="C167" s="41" t="s">
        <v>29951</v>
      </c>
      <c r="D167" s="82" t="s">
        <v>62</v>
      </c>
      <c r="E167" s="82" t="s">
        <v>3278</v>
      </c>
      <c r="F167" s="82"/>
      <c r="G167" s="82"/>
      <c r="H167" s="82"/>
      <c r="I167" s="82" t="s">
        <v>3279</v>
      </c>
      <c r="J167" s="82"/>
      <c r="K167" s="82"/>
      <c r="L167" s="41" t="s">
        <v>3280</v>
      </c>
      <c r="M167" s="41" t="s">
        <v>1428</v>
      </c>
      <c r="N167" s="39"/>
      <c r="O167" s="39"/>
      <c r="P167" s="39" t="s">
        <v>67</v>
      </c>
      <c r="Q167" s="39" t="s">
        <v>68</v>
      </c>
      <c r="R167" s="39"/>
      <c r="S167" s="39"/>
      <c r="T167" s="39"/>
      <c r="U167" s="39"/>
      <c r="V167" s="39"/>
      <c r="W167" s="39" t="s">
        <v>3281</v>
      </c>
      <c r="X167" s="39" t="s">
        <v>3282</v>
      </c>
      <c r="Y167" s="39"/>
      <c r="Z167" s="39" t="s">
        <v>3283</v>
      </c>
      <c r="AA167" s="39" t="s">
        <v>1217</v>
      </c>
      <c r="AB167" s="39" t="s">
        <v>1218</v>
      </c>
      <c r="AC167" s="39"/>
      <c r="AD167" s="39"/>
      <c r="AE167" s="39" t="s">
        <v>3284</v>
      </c>
      <c r="AF167" s="39" t="s">
        <v>3285</v>
      </c>
      <c r="AG167" s="39"/>
      <c r="AH167" s="39">
        <v>55</v>
      </c>
      <c r="AI167" s="39">
        <v>0</v>
      </c>
      <c r="AJ167" s="39">
        <v>0</v>
      </c>
      <c r="AK167" s="39">
        <v>5</v>
      </c>
      <c r="AL167" s="39">
        <v>5</v>
      </c>
      <c r="AM167" s="39" t="s">
        <v>358</v>
      </c>
      <c r="AN167" s="39" t="s">
        <v>359</v>
      </c>
      <c r="AO167" s="39" t="s">
        <v>360</v>
      </c>
      <c r="AP167" s="39" t="s">
        <v>1436</v>
      </c>
      <c r="AQ167" s="39" t="s">
        <v>1437</v>
      </c>
      <c r="AR167" s="39"/>
      <c r="AS167" s="39" t="s">
        <v>1438</v>
      </c>
      <c r="AT167" s="39" t="s">
        <v>1439</v>
      </c>
      <c r="AU167" s="39" t="s">
        <v>2677</v>
      </c>
      <c r="AV167" s="39">
        <v>2016</v>
      </c>
      <c r="AW167" s="39">
        <v>17</v>
      </c>
      <c r="AX167" s="39">
        <v>1</v>
      </c>
      <c r="AY167" s="39"/>
      <c r="AZ167" s="39"/>
      <c r="BA167" s="39"/>
      <c r="BB167" s="39"/>
      <c r="BC167" s="39">
        <v>108</v>
      </c>
      <c r="BD167" s="39">
        <v>119</v>
      </c>
      <c r="BE167" s="39"/>
      <c r="BF167" s="39" t="s">
        <v>3286</v>
      </c>
      <c r="BG167" s="39"/>
      <c r="BH167" s="39">
        <v>12</v>
      </c>
      <c r="BI167" s="39" t="s">
        <v>577</v>
      </c>
      <c r="BJ167" s="39" t="s">
        <v>577</v>
      </c>
      <c r="BK167" s="39" t="s">
        <v>3276</v>
      </c>
      <c r="BL167" s="39" t="s">
        <v>3287</v>
      </c>
      <c r="BM167" s="39">
        <v>25880818</v>
      </c>
      <c r="BN167" s="39" t="str">
        <f t="shared" si="50"/>
        <v>Zhang, ZG (reprint author), Nanjing Agr Univ, Coll Plant Protect, Dept Plant Pathol, Nanjing 210095, Jiangsu, Peoples R China.; Zhang, ZG (reprint author), Minist Educ, Key Lab Integrated Management Crop Dis &amp; Pests, Nanjing 210095, Jiangsu, Peoples R China.</v>
      </c>
      <c r="BO167" s="39" t="b">
        <f t="shared" si="51"/>
        <v>0</v>
      </c>
      <c r="BP167" s="39" t="b">
        <f t="shared" si="52"/>
        <v>0</v>
      </c>
      <c r="BQ167" s="39" t="b">
        <f t="shared" si="53"/>
        <v>0</v>
      </c>
      <c r="BR167" s="39" t="str">
        <f t="shared" si="54"/>
        <v>植物保护学院</v>
      </c>
      <c r="BS167" s="39" t="b">
        <f t="shared" si="55"/>
        <v>0</v>
      </c>
      <c r="BT167" s="54" t="str">
        <f t="shared" si="56"/>
        <v>1464-6722</v>
      </c>
      <c r="BU167" s="54">
        <v>4.54</v>
      </c>
      <c r="BV167" s="6" t="b">
        <f t="shared" si="57"/>
        <v>0</v>
      </c>
      <c r="BW167" s="6" t="b">
        <f t="shared" si="58"/>
        <v>0</v>
      </c>
      <c r="BX167" s="6" t="b">
        <f t="shared" si="59"/>
        <v>0</v>
      </c>
      <c r="BY167" s="82">
        <v>1</v>
      </c>
    </row>
    <row r="168" spans="1:77" s="12" customFormat="1" ht="54" x14ac:dyDescent="0.15">
      <c r="A168" s="39">
        <v>167</v>
      </c>
      <c r="B168" s="41" t="s">
        <v>29269</v>
      </c>
      <c r="C168" s="41" t="s">
        <v>29952</v>
      </c>
      <c r="D168" s="82" t="s">
        <v>62</v>
      </c>
      <c r="E168" s="82" t="s">
        <v>2961</v>
      </c>
      <c r="F168" s="82"/>
      <c r="G168" s="82"/>
      <c r="H168" s="82"/>
      <c r="I168" s="82" t="s">
        <v>2962</v>
      </c>
      <c r="J168" s="82"/>
      <c r="K168" s="82"/>
      <c r="L168" s="41" t="s">
        <v>2963</v>
      </c>
      <c r="M168" s="41" t="s">
        <v>2964</v>
      </c>
      <c r="N168" s="39"/>
      <c r="O168" s="39"/>
      <c r="P168" s="39" t="s">
        <v>67</v>
      </c>
      <c r="Q168" s="39" t="s">
        <v>68</v>
      </c>
      <c r="R168" s="39"/>
      <c r="S168" s="39"/>
      <c r="T168" s="39"/>
      <c r="U168" s="39"/>
      <c r="V168" s="39"/>
      <c r="W168" s="39" t="s">
        <v>2965</v>
      </c>
      <c r="X168" s="39" t="s">
        <v>2966</v>
      </c>
      <c r="Y168" s="39"/>
      <c r="Z168" s="39" t="s">
        <v>2967</v>
      </c>
      <c r="AA168" s="39" t="s">
        <v>2968</v>
      </c>
      <c r="AB168" s="39" t="s">
        <v>2969</v>
      </c>
      <c r="AC168" s="39"/>
      <c r="AD168" s="39"/>
      <c r="AE168" s="39" t="s">
        <v>2970</v>
      </c>
      <c r="AF168" s="39" t="s">
        <v>2971</v>
      </c>
      <c r="AG168" s="39"/>
      <c r="AH168" s="39">
        <v>33</v>
      </c>
      <c r="AI168" s="39">
        <v>0</v>
      </c>
      <c r="AJ168" s="39">
        <v>0</v>
      </c>
      <c r="AK168" s="39">
        <v>16</v>
      </c>
      <c r="AL168" s="39">
        <v>16</v>
      </c>
      <c r="AM168" s="39" t="s">
        <v>425</v>
      </c>
      <c r="AN168" s="39" t="s">
        <v>426</v>
      </c>
      <c r="AO168" s="39" t="s">
        <v>427</v>
      </c>
      <c r="AP168" s="39" t="s">
        <v>2972</v>
      </c>
      <c r="AQ168" s="39" t="s">
        <v>2973</v>
      </c>
      <c r="AR168" s="39"/>
      <c r="AS168" s="39" t="s">
        <v>2974</v>
      </c>
      <c r="AT168" s="39" t="s">
        <v>2975</v>
      </c>
      <c r="AU168" s="83">
        <v>42370</v>
      </c>
      <c r="AV168" s="39">
        <v>2016</v>
      </c>
      <c r="AW168" s="39">
        <v>469</v>
      </c>
      <c r="AX168" s="39">
        <v>1</v>
      </c>
      <c r="AY168" s="39"/>
      <c r="AZ168" s="39"/>
      <c r="BA168" s="39"/>
      <c r="BB168" s="39"/>
      <c r="BC168" s="39">
        <v>120</v>
      </c>
      <c r="BD168" s="39">
        <v>125</v>
      </c>
      <c r="BE168" s="39"/>
      <c r="BF168" s="39" t="s">
        <v>2976</v>
      </c>
      <c r="BG168" s="39"/>
      <c r="BH168" s="39">
        <v>6</v>
      </c>
      <c r="BI168" s="39" t="s">
        <v>2977</v>
      </c>
      <c r="BJ168" s="39" t="s">
        <v>2977</v>
      </c>
      <c r="BK168" s="39" t="s">
        <v>2978</v>
      </c>
      <c r="BL168" s="39" t="s">
        <v>2979</v>
      </c>
      <c r="BM168" s="39">
        <v>26616055</v>
      </c>
      <c r="BN168" s="39" t="str">
        <f t="shared" si="50"/>
        <v>Zhao, HW (reprint author), Nanjing Agr Univ, Coll Plant Protect, Nanjing 210095, Jiangsu, Peoples R China.</v>
      </c>
      <c r="BO168" s="39" t="b">
        <f t="shared" si="51"/>
        <v>0</v>
      </c>
      <c r="BP168" s="39" t="b">
        <f t="shared" si="52"/>
        <v>0</v>
      </c>
      <c r="BQ168" s="39" t="b">
        <f t="shared" si="53"/>
        <v>0</v>
      </c>
      <c r="BR168" s="39" t="str">
        <f t="shared" si="54"/>
        <v>植物保护学院</v>
      </c>
      <c r="BS168" s="39" t="b">
        <f t="shared" si="55"/>
        <v>0</v>
      </c>
      <c r="BT168" s="54" t="str">
        <f t="shared" si="56"/>
        <v>0006-291X</v>
      </c>
      <c r="BU168" s="54">
        <v>2.3820000000000001</v>
      </c>
      <c r="BV168" s="6" t="b">
        <f t="shared" si="57"/>
        <v>0</v>
      </c>
      <c r="BW168" s="6" t="b">
        <f t="shared" si="58"/>
        <v>0</v>
      </c>
      <c r="BX168" s="6" t="b">
        <f t="shared" si="59"/>
        <v>0</v>
      </c>
      <c r="BY168" s="82">
        <v>1</v>
      </c>
    </row>
    <row r="169" spans="1:77" s="12" customFormat="1" ht="40.5" x14ac:dyDescent="0.15">
      <c r="A169" s="39">
        <v>168</v>
      </c>
      <c r="B169" s="41" t="s">
        <v>29269</v>
      </c>
      <c r="C169" s="41" t="s">
        <v>29953</v>
      </c>
      <c r="D169" s="82" t="s">
        <v>62</v>
      </c>
      <c r="E169" s="82" t="s">
        <v>3658</v>
      </c>
      <c r="F169" s="82"/>
      <c r="G169" s="82"/>
      <c r="H169" s="82"/>
      <c r="I169" s="82" t="s">
        <v>3659</v>
      </c>
      <c r="J169" s="82"/>
      <c r="K169" s="82"/>
      <c r="L169" s="41" t="s">
        <v>3660</v>
      </c>
      <c r="M169" s="41" t="s">
        <v>3661</v>
      </c>
      <c r="N169" s="39"/>
      <c r="O169" s="39"/>
      <c r="P169" s="39" t="s">
        <v>67</v>
      </c>
      <c r="Q169" s="39" t="s">
        <v>68</v>
      </c>
      <c r="R169" s="39"/>
      <c r="S169" s="39"/>
      <c r="T169" s="39"/>
      <c r="U169" s="39"/>
      <c r="V169" s="39"/>
      <c r="W169" s="39" t="s">
        <v>3662</v>
      </c>
      <c r="X169" s="39" t="s">
        <v>3663</v>
      </c>
      <c r="Y169" s="39"/>
      <c r="Z169" s="39" t="s">
        <v>3664</v>
      </c>
      <c r="AA169" s="39" t="s">
        <v>3665</v>
      </c>
      <c r="AB169" s="39" t="s">
        <v>3666</v>
      </c>
      <c r="AC169" s="39"/>
      <c r="AD169" s="39"/>
      <c r="AE169" s="39" t="s">
        <v>3667</v>
      </c>
      <c r="AF169" s="39" t="s">
        <v>3668</v>
      </c>
      <c r="AG169" s="39"/>
      <c r="AH169" s="39">
        <v>49</v>
      </c>
      <c r="AI169" s="39">
        <v>0</v>
      </c>
      <c r="AJ169" s="39">
        <v>0</v>
      </c>
      <c r="AK169" s="39">
        <v>4</v>
      </c>
      <c r="AL169" s="39">
        <v>4</v>
      </c>
      <c r="AM169" s="39" t="s">
        <v>3669</v>
      </c>
      <c r="AN169" s="39" t="s">
        <v>77</v>
      </c>
      <c r="AO169" s="39" t="s">
        <v>3670</v>
      </c>
      <c r="AP169" s="39" t="s">
        <v>3671</v>
      </c>
      <c r="AQ169" s="39" t="s">
        <v>3672</v>
      </c>
      <c r="AR169" s="39"/>
      <c r="AS169" s="39" t="s">
        <v>3673</v>
      </c>
      <c r="AT169" s="39" t="s">
        <v>3674</v>
      </c>
      <c r="AU169" s="39" t="s">
        <v>2677</v>
      </c>
      <c r="AV169" s="39">
        <v>2016</v>
      </c>
      <c r="AW169" s="39">
        <v>67</v>
      </c>
      <c r="AX169" s="39">
        <v>1</v>
      </c>
      <c r="AY169" s="39"/>
      <c r="AZ169" s="39"/>
      <c r="BA169" s="39"/>
      <c r="BB169" s="39"/>
      <c r="BC169" s="39">
        <v>131</v>
      </c>
      <c r="BD169" s="39">
        <v>141</v>
      </c>
      <c r="BE169" s="39"/>
      <c r="BF169" s="39" t="s">
        <v>3675</v>
      </c>
      <c r="BG169" s="39"/>
      <c r="BH169" s="39">
        <v>11</v>
      </c>
      <c r="BI169" s="39" t="s">
        <v>577</v>
      </c>
      <c r="BJ169" s="39" t="s">
        <v>577</v>
      </c>
      <c r="BK169" s="39" t="s">
        <v>3676</v>
      </c>
      <c r="BL169" s="39" t="s">
        <v>3677</v>
      </c>
      <c r="BM169" s="39"/>
      <c r="BN169" s="39" t="str">
        <f t="shared" si="50"/>
        <v>Zheng, XB (reprint author), Nanjing Agr Univ, Coll Plant Protect, Dept Plant Pathol,Minist Agr, Key Lab Monitoring &amp; Management Crop Dis &amp; Pest I, Nanjing 210095, Jiangsu, Peoples R China.</v>
      </c>
      <c r="BO169" s="39" t="b">
        <f t="shared" si="51"/>
        <v>0</v>
      </c>
      <c r="BP169" s="39" t="b">
        <f t="shared" si="52"/>
        <v>0</v>
      </c>
      <c r="BQ169" s="39" t="b">
        <f t="shared" si="53"/>
        <v>0</v>
      </c>
      <c r="BR169" s="39" t="str">
        <f t="shared" si="54"/>
        <v>植物保护学院</v>
      </c>
      <c r="BS169" s="39" t="b">
        <f t="shared" si="55"/>
        <v>0</v>
      </c>
      <c r="BT169" s="54" t="str">
        <f t="shared" si="56"/>
        <v>0022-0957</v>
      </c>
      <c r="BU169" s="54">
        <v>6.3120000000000003</v>
      </c>
      <c r="BV169" s="6" t="b">
        <f t="shared" si="57"/>
        <v>0</v>
      </c>
      <c r="BW169" s="6">
        <f t="shared" si="58"/>
        <v>1</v>
      </c>
      <c r="BX169" s="6" t="b">
        <f t="shared" si="59"/>
        <v>0</v>
      </c>
      <c r="BY169" s="82">
        <v>1</v>
      </c>
    </row>
    <row r="170" spans="1:77" s="12" customFormat="1" ht="40.5" x14ac:dyDescent="0.15">
      <c r="A170" s="39">
        <v>169</v>
      </c>
      <c r="B170" s="41" t="s">
        <v>29269</v>
      </c>
      <c r="C170" s="41" t="s">
        <v>29558</v>
      </c>
      <c r="D170" s="82" t="s">
        <v>62</v>
      </c>
      <c r="E170" s="82" t="s">
        <v>1668</v>
      </c>
      <c r="F170" s="82"/>
      <c r="G170" s="82"/>
      <c r="H170" s="82"/>
      <c r="I170" s="82" t="s">
        <v>1669</v>
      </c>
      <c r="J170" s="82"/>
      <c r="K170" s="82"/>
      <c r="L170" s="41" t="s">
        <v>1670</v>
      </c>
      <c r="M170" s="41" t="s">
        <v>1671</v>
      </c>
      <c r="N170" s="39"/>
      <c r="O170" s="39"/>
      <c r="P170" s="39" t="s">
        <v>67</v>
      </c>
      <c r="Q170" s="39" t="s">
        <v>68</v>
      </c>
      <c r="R170" s="39"/>
      <c r="S170" s="39"/>
      <c r="T170" s="39"/>
      <c r="U170" s="39"/>
      <c r="V170" s="39"/>
      <c r="W170" s="39" t="s">
        <v>1672</v>
      </c>
      <c r="X170" s="39" t="s">
        <v>1673</v>
      </c>
      <c r="Y170" s="39"/>
      <c r="Z170" s="39" t="s">
        <v>1674</v>
      </c>
      <c r="AA170" s="39" t="s">
        <v>1675</v>
      </c>
      <c r="AB170" s="39" t="s">
        <v>1676</v>
      </c>
      <c r="AC170" s="39"/>
      <c r="AD170" s="39"/>
      <c r="AE170" s="39" t="s">
        <v>1677</v>
      </c>
      <c r="AF170" s="39" t="s">
        <v>1678</v>
      </c>
      <c r="AG170" s="39"/>
      <c r="AH170" s="39">
        <v>35</v>
      </c>
      <c r="AI170" s="39">
        <v>0</v>
      </c>
      <c r="AJ170" s="39">
        <v>0</v>
      </c>
      <c r="AK170" s="39">
        <v>8</v>
      </c>
      <c r="AL170" s="39">
        <v>8</v>
      </c>
      <c r="AM170" s="39" t="s">
        <v>213</v>
      </c>
      <c r="AN170" s="39" t="s">
        <v>964</v>
      </c>
      <c r="AO170" s="39" t="s">
        <v>965</v>
      </c>
      <c r="AP170" s="39" t="s">
        <v>1679</v>
      </c>
      <c r="AQ170" s="39" t="s">
        <v>1680</v>
      </c>
      <c r="AR170" s="39"/>
      <c r="AS170" s="39" t="s">
        <v>1681</v>
      </c>
      <c r="AT170" s="39" t="s">
        <v>1682</v>
      </c>
      <c r="AU170" s="39" t="s">
        <v>866</v>
      </c>
      <c r="AV170" s="39">
        <v>2016</v>
      </c>
      <c r="AW170" s="39">
        <v>144</v>
      </c>
      <c r="AX170" s="39">
        <v>2</v>
      </c>
      <c r="AY170" s="39"/>
      <c r="AZ170" s="39"/>
      <c r="BA170" s="39"/>
      <c r="BB170" s="39"/>
      <c r="BC170" s="39">
        <v>337</v>
      </c>
      <c r="BD170" s="39">
        <v>343</v>
      </c>
      <c r="BE170" s="39"/>
      <c r="BF170" s="39" t="s">
        <v>1683</v>
      </c>
      <c r="BG170" s="39"/>
      <c r="BH170" s="39">
        <v>7</v>
      </c>
      <c r="BI170" s="39" t="s">
        <v>1684</v>
      </c>
      <c r="BJ170" s="39" t="s">
        <v>1685</v>
      </c>
      <c r="BK170" s="39" t="s">
        <v>1686</v>
      </c>
      <c r="BL170" s="39" t="s">
        <v>1687</v>
      </c>
      <c r="BM170" s="39"/>
      <c r="BN170" s="39" t="str">
        <f t="shared" si="50"/>
        <v>Zhou, MG (reprint author), Nanjing Agr Univ, Coll Plant Protect State &amp; Local Joint Engn, Res Ctr Green Pesticide Invent &amp; Applicat, Nanjing 210095, Jiangsu, Peoples R China.</v>
      </c>
      <c r="BO170" s="39" t="b">
        <f t="shared" si="51"/>
        <v>0</v>
      </c>
      <c r="BP170" s="39" t="b">
        <f t="shared" si="52"/>
        <v>0</v>
      </c>
      <c r="BQ170" s="39" t="b">
        <f t="shared" si="53"/>
        <v>0</v>
      </c>
      <c r="BR170" s="39" t="str">
        <f t="shared" si="54"/>
        <v>植物保护学院</v>
      </c>
      <c r="BS170" s="39" t="b">
        <f t="shared" si="55"/>
        <v>0</v>
      </c>
      <c r="BT170" s="54" t="str">
        <f t="shared" si="56"/>
        <v>0929-1873</v>
      </c>
      <c r="BU170" s="54">
        <v>1.649</v>
      </c>
      <c r="BV170" s="6" t="b">
        <f t="shared" si="57"/>
        <v>0</v>
      </c>
      <c r="BW170" s="6" t="b">
        <f t="shared" si="58"/>
        <v>0</v>
      </c>
      <c r="BX170" s="6">
        <f t="shared" si="59"/>
        <v>1</v>
      </c>
      <c r="BY170" s="82">
        <v>1</v>
      </c>
    </row>
    <row r="171" spans="1:77" s="12" customFormat="1" ht="40.5" x14ac:dyDescent="0.15">
      <c r="A171" s="39">
        <v>170</v>
      </c>
      <c r="B171" s="41" t="s">
        <v>29269</v>
      </c>
      <c r="C171" s="41" t="s">
        <v>29558</v>
      </c>
      <c r="D171" s="82" t="s">
        <v>62</v>
      </c>
      <c r="E171" s="82" t="s">
        <v>3266</v>
      </c>
      <c r="F171" s="82"/>
      <c r="G171" s="82"/>
      <c r="H171" s="82"/>
      <c r="I171" s="82" t="s">
        <v>3267</v>
      </c>
      <c r="J171" s="82"/>
      <c r="K171" s="82"/>
      <c r="L171" s="41" t="s">
        <v>3268</v>
      </c>
      <c r="M171" s="41" t="s">
        <v>1428</v>
      </c>
      <c r="N171" s="39"/>
      <c r="O171" s="39"/>
      <c r="P171" s="39" t="s">
        <v>67</v>
      </c>
      <c r="Q171" s="39" t="s">
        <v>68</v>
      </c>
      <c r="R171" s="39"/>
      <c r="S171" s="39"/>
      <c r="T171" s="39"/>
      <c r="U171" s="39"/>
      <c r="V171" s="39"/>
      <c r="W171" s="39" t="s">
        <v>3269</v>
      </c>
      <c r="X171" s="39" t="s">
        <v>3270</v>
      </c>
      <c r="Y171" s="39"/>
      <c r="Z171" s="39" t="s">
        <v>3271</v>
      </c>
      <c r="AA171" s="39" t="s">
        <v>3272</v>
      </c>
      <c r="AB171" s="39" t="s">
        <v>1676</v>
      </c>
      <c r="AC171" s="39"/>
      <c r="AD171" s="39"/>
      <c r="AE171" s="39" t="s">
        <v>3273</v>
      </c>
      <c r="AF171" s="39" t="s">
        <v>3274</v>
      </c>
      <c r="AG171" s="39"/>
      <c r="AH171" s="39">
        <v>38</v>
      </c>
      <c r="AI171" s="39">
        <v>0</v>
      </c>
      <c r="AJ171" s="39">
        <v>0</v>
      </c>
      <c r="AK171" s="39">
        <v>4</v>
      </c>
      <c r="AL171" s="39">
        <v>4</v>
      </c>
      <c r="AM171" s="39" t="s">
        <v>358</v>
      </c>
      <c r="AN171" s="39" t="s">
        <v>359</v>
      </c>
      <c r="AO171" s="39" t="s">
        <v>360</v>
      </c>
      <c r="AP171" s="39" t="s">
        <v>1436</v>
      </c>
      <c r="AQ171" s="39" t="s">
        <v>1437</v>
      </c>
      <c r="AR171" s="39"/>
      <c r="AS171" s="39" t="s">
        <v>1438</v>
      </c>
      <c r="AT171" s="39" t="s">
        <v>1439</v>
      </c>
      <c r="AU171" s="39" t="s">
        <v>2677</v>
      </c>
      <c r="AV171" s="39">
        <v>2016</v>
      </c>
      <c r="AW171" s="39">
        <v>17</v>
      </c>
      <c r="AX171" s="39">
        <v>1</v>
      </c>
      <c r="AY171" s="39"/>
      <c r="AZ171" s="39"/>
      <c r="BA171" s="39"/>
      <c r="BB171" s="39"/>
      <c r="BC171" s="39">
        <v>16</v>
      </c>
      <c r="BD171" s="39">
        <v>28</v>
      </c>
      <c r="BE171" s="39"/>
      <c r="BF171" s="39" t="s">
        <v>3275</v>
      </c>
      <c r="BG171" s="39"/>
      <c r="BH171" s="39">
        <v>13</v>
      </c>
      <c r="BI171" s="39" t="s">
        <v>577</v>
      </c>
      <c r="BJ171" s="39" t="s">
        <v>577</v>
      </c>
      <c r="BK171" s="39" t="s">
        <v>3276</v>
      </c>
      <c r="BL171" s="39" t="s">
        <v>3277</v>
      </c>
      <c r="BM171" s="39">
        <v>25808544</v>
      </c>
      <c r="BN171" s="39" t="str">
        <f t="shared" si="50"/>
        <v>Zhou, MG (reprint author), Nanjing Agr Univ, Coll Plant Protect, Nanjing 210095, Jiangsu, Peoples R China.; Zhou, MG (reprint author), Nanjing Agr Univ, State &amp; Local Joint Engn Res Ctr Green Pesticide, Nanjing 210095, Jiangsu, Peoples R China.; Zhou, MG (reprint author), Nanjing Agr Univ, Inst Plant Protect, 1 Weigang Rd, Nanjing 210095, Jiangsu, Peoples R China.</v>
      </c>
      <c r="BO171" s="39" t="b">
        <f t="shared" si="51"/>
        <v>0</v>
      </c>
      <c r="BP171" s="39" t="b">
        <f t="shared" si="52"/>
        <v>0</v>
      </c>
      <c r="BQ171" s="39" t="b">
        <f t="shared" si="53"/>
        <v>0</v>
      </c>
      <c r="BR171" s="39" t="str">
        <f t="shared" si="54"/>
        <v>植物保护学院</v>
      </c>
      <c r="BS171" s="39" t="b">
        <f t="shared" si="55"/>
        <v>0</v>
      </c>
      <c r="BT171" s="54" t="str">
        <f t="shared" si="56"/>
        <v>1464-6722</v>
      </c>
      <c r="BU171" s="54">
        <v>4.54</v>
      </c>
      <c r="BV171" s="6" t="b">
        <f t="shared" si="57"/>
        <v>0</v>
      </c>
      <c r="BW171" s="6" t="b">
        <f t="shared" si="58"/>
        <v>0</v>
      </c>
      <c r="BX171" s="6" t="b">
        <f t="shared" si="59"/>
        <v>0</v>
      </c>
      <c r="BY171" s="82">
        <v>1</v>
      </c>
    </row>
    <row r="172" spans="1:77" s="12" customFormat="1" ht="40.5" x14ac:dyDescent="0.15">
      <c r="A172" s="39">
        <v>171</v>
      </c>
      <c r="B172" s="41" t="s">
        <v>30031</v>
      </c>
      <c r="C172" s="41" t="s">
        <v>30066</v>
      </c>
      <c r="D172" s="82" t="s">
        <v>62</v>
      </c>
      <c r="E172" s="82" t="s">
        <v>3213</v>
      </c>
      <c r="F172" s="82"/>
      <c r="G172" s="82"/>
      <c r="H172" s="82"/>
      <c r="I172" s="82" t="s">
        <v>29993</v>
      </c>
      <c r="J172" s="82"/>
      <c r="K172" s="82"/>
      <c r="L172" s="41" t="s">
        <v>30034</v>
      </c>
      <c r="M172" s="41" t="s">
        <v>1411</v>
      </c>
      <c r="N172" s="39"/>
      <c r="O172" s="39"/>
      <c r="P172" s="39" t="s">
        <v>67</v>
      </c>
      <c r="Q172" s="39" t="s">
        <v>68</v>
      </c>
      <c r="R172" s="39"/>
      <c r="S172" s="39"/>
      <c r="T172" s="39"/>
      <c r="U172" s="39"/>
      <c r="V172" s="39"/>
      <c r="W172" s="39" t="s">
        <v>3216</v>
      </c>
      <c r="X172" s="39" t="s">
        <v>3217</v>
      </c>
      <c r="Y172" s="39"/>
      <c r="Z172" s="39" t="s">
        <v>3218</v>
      </c>
      <c r="AA172" s="39" t="s">
        <v>3219</v>
      </c>
      <c r="AB172" s="39" t="s">
        <v>3220</v>
      </c>
      <c r="AC172" s="39"/>
      <c r="AD172" s="39"/>
      <c r="AE172" s="39" t="s">
        <v>3221</v>
      </c>
      <c r="AF172" s="39" t="s">
        <v>3222</v>
      </c>
      <c r="AG172" s="39"/>
      <c r="AH172" s="39">
        <v>83</v>
      </c>
      <c r="AI172" s="39">
        <v>0</v>
      </c>
      <c r="AJ172" s="39">
        <v>0</v>
      </c>
      <c r="AK172" s="39">
        <v>3</v>
      </c>
      <c r="AL172" s="39">
        <v>3</v>
      </c>
      <c r="AM172" s="39" t="s">
        <v>1289</v>
      </c>
      <c r="AN172" s="39" t="s">
        <v>1290</v>
      </c>
      <c r="AO172" s="39" t="s">
        <v>1291</v>
      </c>
      <c r="AP172" s="39" t="s">
        <v>1418</v>
      </c>
      <c r="AQ172" s="39" t="s">
        <v>1419</v>
      </c>
      <c r="AR172" s="39"/>
      <c r="AS172" s="39" t="s">
        <v>1420</v>
      </c>
      <c r="AT172" s="39" t="s">
        <v>1421</v>
      </c>
      <c r="AU172" s="39" t="s">
        <v>2677</v>
      </c>
      <c r="AV172" s="39">
        <v>2016</v>
      </c>
      <c r="AW172" s="39">
        <v>23</v>
      </c>
      <c r="AX172" s="39">
        <v>2</v>
      </c>
      <c r="AY172" s="39"/>
      <c r="AZ172" s="39"/>
      <c r="BA172" s="39"/>
      <c r="BB172" s="39"/>
      <c r="BC172" s="39">
        <v>1505</v>
      </c>
      <c r="BD172" s="39">
        <v>1515</v>
      </c>
      <c r="BE172" s="39"/>
      <c r="BF172" s="39" t="s">
        <v>3223</v>
      </c>
      <c r="BG172" s="39"/>
      <c r="BH172" s="39">
        <v>11</v>
      </c>
      <c r="BI172" s="39" t="s">
        <v>937</v>
      </c>
      <c r="BJ172" s="39" t="s">
        <v>938</v>
      </c>
      <c r="BK172" s="39" t="s">
        <v>3211</v>
      </c>
      <c r="BL172" s="39" t="s">
        <v>3224</v>
      </c>
      <c r="BM172" s="39">
        <v>26374545</v>
      </c>
      <c r="BN172" s="39" t="str">
        <f t="shared" si="50"/>
        <v>Liu, SW (reprint author), Nanjing Agr Univ, Jiangsu Key Lab Low Carbon Agr &amp; GHGs Mitigat, Nanjing 210095, Jiangsu, Peoples R China.</v>
      </c>
      <c r="BO172" s="39" t="b">
        <f t="shared" si="51"/>
        <v>0</v>
      </c>
      <c r="BP172" s="39" t="b">
        <f t="shared" si="52"/>
        <v>0</v>
      </c>
      <c r="BQ172" s="39" t="b">
        <f t="shared" si="53"/>
        <v>0</v>
      </c>
      <c r="BR172" s="39" t="b">
        <f t="shared" si="54"/>
        <v>0</v>
      </c>
      <c r="BS172" s="39" t="b">
        <f t="shared" si="55"/>
        <v>0</v>
      </c>
      <c r="BT172" s="54" t="str">
        <f t="shared" si="56"/>
        <v>0944-1344</v>
      </c>
      <c r="BU172" s="54">
        <v>2.92</v>
      </c>
      <c r="BV172" s="6" t="b">
        <f t="shared" si="57"/>
        <v>0</v>
      </c>
      <c r="BW172" s="6" t="b">
        <f t="shared" si="58"/>
        <v>0</v>
      </c>
      <c r="BX172" s="6" t="b">
        <f t="shared" si="59"/>
        <v>0</v>
      </c>
      <c r="BY172" s="82">
        <v>1</v>
      </c>
    </row>
    <row r="173" spans="1:77" s="12" customFormat="1" ht="40.5" x14ac:dyDescent="0.15">
      <c r="A173" s="39">
        <v>172</v>
      </c>
      <c r="B173" s="41" t="s">
        <v>30047</v>
      </c>
      <c r="C173" s="41" t="s">
        <v>30048</v>
      </c>
      <c r="D173" s="82" t="s">
        <v>62</v>
      </c>
      <c r="E173" s="82" t="s">
        <v>2363</v>
      </c>
      <c r="F173" s="82"/>
      <c r="G173" s="82"/>
      <c r="H173" s="82"/>
      <c r="I173" s="82" t="s">
        <v>30002</v>
      </c>
      <c r="J173" s="82"/>
      <c r="K173" s="82"/>
      <c r="L173" s="41" t="s">
        <v>2365</v>
      </c>
      <c r="M173" s="41" t="s">
        <v>1895</v>
      </c>
      <c r="N173" s="39"/>
      <c r="O173" s="39"/>
      <c r="P173" s="39" t="s">
        <v>67</v>
      </c>
      <c r="Q173" s="39" t="s">
        <v>68</v>
      </c>
      <c r="R173" s="39"/>
      <c r="S173" s="39"/>
      <c r="T173" s="39"/>
      <c r="U173" s="39"/>
      <c r="V173" s="39"/>
      <c r="W173" s="39"/>
      <c r="X173" s="39" t="s">
        <v>2366</v>
      </c>
      <c r="Y173" s="39"/>
      <c r="Z173" s="39" t="s">
        <v>2367</v>
      </c>
      <c r="AA173" s="39" t="s">
        <v>2368</v>
      </c>
      <c r="AB173" s="39" t="s">
        <v>2369</v>
      </c>
      <c r="AC173" s="39" t="s">
        <v>2370</v>
      </c>
      <c r="AD173" s="39" t="s">
        <v>2371</v>
      </c>
      <c r="AE173" s="39" t="s">
        <v>2372</v>
      </c>
      <c r="AF173" s="39" t="s">
        <v>2373</v>
      </c>
      <c r="AG173" s="39"/>
      <c r="AH173" s="39">
        <v>42</v>
      </c>
      <c r="AI173" s="39">
        <v>0</v>
      </c>
      <c r="AJ173" s="39">
        <v>0</v>
      </c>
      <c r="AK173" s="39">
        <v>3</v>
      </c>
      <c r="AL173" s="39">
        <v>3</v>
      </c>
      <c r="AM173" s="39" t="s">
        <v>1902</v>
      </c>
      <c r="AN173" s="39" t="s">
        <v>1903</v>
      </c>
      <c r="AO173" s="39" t="s">
        <v>1904</v>
      </c>
      <c r="AP173" s="39" t="s">
        <v>1905</v>
      </c>
      <c r="AQ173" s="39"/>
      <c r="AR173" s="39"/>
      <c r="AS173" s="39" t="s">
        <v>1895</v>
      </c>
      <c r="AT173" s="39" t="s">
        <v>1906</v>
      </c>
      <c r="AU173" s="83">
        <v>42380</v>
      </c>
      <c r="AV173" s="39">
        <v>2016</v>
      </c>
      <c r="AW173" s="39">
        <v>11</v>
      </c>
      <c r="AX173" s="39">
        <v>1</v>
      </c>
      <c r="AY173" s="39"/>
      <c r="AZ173" s="39"/>
      <c r="BA173" s="39"/>
      <c r="BB173" s="39"/>
      <c r="BC173" s="39"/>
      <c r="BD173" s="39"/>
      <c r="BE173" s="39" t="s">
        <v>2374</v>
      </c>
      <c r="BF173" s="39" t="s">
        <v>2375</v>
      </c>
      <c r="BG173" s="39"/>
      <c r="BH173" s="39">
        <v>15</v>
      </c>
      <c r="BI173" s="39" t="s">
        <v>610</v>
      </c>
      <c r="BJ173" s="39" t="s">
        <v>611</v>
      </c>
      <c r="BK173" s="39" t="s">
        <v>2376</v>
      </c>
      <c r="BL173" s="39" t="s">
        <v>2377</v>
      </c>
      <c r="BM173" s="39">
        <v>26752419</v>
      </c>
      <c r="BN173" s="39" t="str">
        <f t="shared" si="50"/>
        <v>Sun, FS (reprint author), Nanjing Agr Univ, Natl Engn Res Ctr Organ Based Fertilizers, Jiangsu Collaborat Innovat Ctr Solid Organ Waste, Jiangsu Prov Key Lab Organ Solid Waste Utilizat, Nanjing 210095, Jiangsu, Peoples R China.</v>
      </c>
      <c r="BO173" s="39" t="b">
        <f t="shared" si="51"/>
        <v>0</v>
      </c>
      <c r="BP173" s="39" t="b">
        <f t="shared" si="52"/>
        <v>0</v>
      </c>
      <c r="BQ173" s="39" t="b">
        <f t="shared" si="53"/>
        <v>0</v>
      </c>
      <c r="BR173" s="39" t="b">
        <f t="shared" si="54"/>
        <v>0</v>
      </c>
      <c r="BS173" s="39" t="b">
        <f t="shared" si="55"/>
        <v>0</v>
      </c>
      <c r="BT173" s="54" t="str">
        <f t="shared" si="56"/>
        <v>1932-6203</v>
      </c>
      <c r="BU173" s="54">
        <v>3.702</v>
      </c>
      <c r="BV173" s="6" t="b">
        <f t="shared" si="57"/>
        <v>0</v>
      </c>
      <c r="BW173" s="6" t="b">
        <f t="shared" si="58"/>
        <v>0</v>
      </c>
      <c r="BX173" s="6" t="b">
        <f t="shared" si="59"/>
        <v>0</v>
      </c>
      <c r="BY173" s="82">
        <v>1</v>
      </c>
    </row>
    <row r="174" spans="1:77" s="12" customFormat="1" ht="27" x14ac:dyDescent="0.15">
      <c r="A174" s="39">
        <v>173</v>
      </c>
      <c r="B174" s="41" t="s">
        <v>29868</v>
      </c>
      <c r="C174" s="41" t="s">
        <v>29928</v>
      </c>
      <c r="D174" s="82" t="s">
        <v>62</v>
      </c>
      <c r="E174" s="82" t="s">
        <v>1892</v>
      </c>
      <c r="F174" s="82"/>
      <c r="G174" s="82"/>
      <c r="H174" s="82"/>
      <c r="I174" s="82" t="s">
        <v>29927</v>
      </c>
      <c r="J174" s="82"/>
      <c r="K174" s="82"/>
      <c r="L174" s="41" t="s">
        <v>1894</v>
      </c>
      <c r="M174" s="41" t="s">
        <v>1895</v>
      </c>
      <c r="N174" s="39"/>
      <c r="O174" s="39"/>
      <c r="P174" s="39" t="s">
        <v>67</v>
      </c>
      <c r="Q174" s="39" t="s">
        <v>68</v>
      </c>
      <c r="R174" s="39"/>
      <c r="S174" s="39"/>
      <c r="T174" s="39"/>
      <c r="U174" s="39"/>
      <c r="V174" s="39"/>
      <c r="W174" s="39"/>
      <c r="X174" s="39" t="s">
        <v>1896</v>
      </c>
      <c r="Y174" s="39"/>
      <c r="Z174" s="39" t="s">
        <v>1897</v>
      </c>
      <c r="AA174" s="39" t="s">
        <v>1898</v>
      </c>
      <c r="AB174" s="39" t="s">
        <v>1899</v>
      </c>
      <c r="AC174" s="39"/>
      <c r="AD174" s="39"/>
      <c r="AE174" s="39" t="s">
        <v>1900</v>
      </c>
      <c r="AF174" s="39" t="s">
        <v>1901</v>
      </c>
      <c r="AG174" s="39"/>
      <c r="AH174" s="39">
        <v>40</v>
      </c>
      <c r="AI174" s="39">
        <v>0</v>
      </c>
      <c r="AJ174" s="39">
        <v>0</v>
      </c>
      <c r="AK174" s="39">
        <v>0</v>
      </c>
      <c r="AL174" s="39">
        <v>0</v>
      </c>
      <c r="AM174" s="39" t="s">
        <v>1902</v>
      </c>
      <c r="AN174" s="39" t="s">
        <v>1903</v>
      </c>
      <c r="AO174" s="39" t="s">
        <v>1904</v>
      </c>
      <c r="AP174" s="39" t="s">
        <v>1905</v>
      </c>
      <c r="AQ174" s="39"/>
      <c r="AR174" s="39"/>
      <c r="AS174" s="39" t="s">
        <v>1895</v>
      </c>
      <c r="AT174" s="39" t="s">
        <v>1906</v>
      </c>
      <c r="AU174" s="83">
        <v>42398</v>
      </c>
      <c r="AV174" s="39">
        <v>2016</v>
      </c>
      <c r="AW174" s="39">
        <v>11</v>
      </c>
      <c r="AX174" s="39">
        <v>1</v>
      </c>
      <c r="AY174" s="39"/>
      <c r="AZ174" s="39"/>
      <c r="BA174" s="39"/>
      <c r="BB174" s="39"/>
      <c r="BC174" s="39"/>
      <c r="BD174" s="39"/>
      <c r="BE174" s="39" t="s">
        <v>1907</v>
      </c>
      <c r="BF174" s="39" t="s">
        <v>1908</v>
      </c>
      <c r="BG174" s="39"/>
      <c r="BH174" s="39">
        <v>12</v>
      </c>
      <c r="BI174" s="39" t="s">
        <v>610</v>
      </c>
      <c r="BJ174" s="39" t="s">
        <v>611</v>
      </c>
      <c r="BK174" s="39" t="s">
        <v>1909</v>
      </c>
      <c r="BL174" s="39" t="s">
        <v>1910</v>
      </c>
      <c r="BM174" s="39">
        <v>26824831</v>
      </c>
      <c r="BN174" s="39" t="str">
        <f t="shared" si="50"/>
        <v>Wang, Q (reprint author), Henan Agr Univ, Coll Resources &amp; Environm, Zhengzhou 450000, Peoples R China.; Li, HX (reprint author), Nanjing Agr Univ, Coll Resources &amp; Environm Sci, Nanjing 210095, Jiangsu, Peoples R China.</v>
      </c>
      <c r="BO174" s="39" t="b">
        <f t="shared" si="51"/>
        <v>0</v>
      </c>
      <c r="BP174" s="39" t="b">
        <f t="shared" si="52"/>
        <v>0</v>
      </c>
      <c r="BQ174" s="39" t="str">
        <f t="shared" si="53"/>
        <v>资源管理与环境保护学院</v>
      </c>
      <c r="BR174" s="39" t="b">
        <f t="shared" si="54"/>
        <v>0</v>
      </c>
      <c r="BS174" s="39" t="b">
        <f t="shared" si="55"/>
        <v>0</v>
      </c>
      <c r="BT174" s="54" t="str">
        <f t="shared" si="56"/>
        <v>1932-6203</v>
      </c>
      <c r="BU174" s="54">
        <v>3.702</v>
      </c>
      <c r="BV174" s="6" t="b">
        <f t="shared" si="57"/>
        <v>0</v>
      </c>
      <c r="BW174" s="6" t="b">
        <f t="shared" si="58"/>
        <v>0</v>
      </c>
      <c r="BX174" s="6" t="b">
        <f t="shared" si="59"/>
        <v>0</v>
      </c>
      <c r="BY174" s="82">
        <v>1</v>
      </c>
    </row>
    <row r="175" spans="1:77" s="12" customFormat="1" ht="54" x14ac:dyDescent="0.15">
      <c r="A175" s="39">
        <v>174</v>
      </c>
      <c r="B175" s="41" t="s">
        <v>29868</v>
      </c>
      <c r="C175" s="41" t="s">
        <v>29915</v>
      </c>
      <c r="D175" s="82" t="s">
        <v>62</v>
      </c>
      <c r="E175" s="82" t="s">
        <v>953</v>
      </c>
      <c r="F175" s="82"/>
      <c r="G175" s="82"/>
      <c r="H175" s="82"/>
      <c r="I175" s="82" t="s">
        <v>954</v>
      </c>
      <c r="J175" s="82"/>
      <c r="K175" s="82"/>
      <c r="L175" s="41" t="s">
        <v>955</v>
      </c>
      <c r="M175" s="41" t="s">
        <v>956</v>
      </c>
      <c r="N175" s="39"/>
      <c r="O175" s="39"/>
      <c r="P175" s="39" t="s">
        <v>67</v>
      </c>
      <c r="Q175" s="39" t="s">
        <v>68</v>
      </c>
      <c r="R175" s="39"/>
      <c r="S175" s="39"/>
      <c r="T175" s="39"/>
      <c r="U175" s="39"/>
      <c r="V175" s="39"/>
      <c r="W175" s="39" t="s">
        <v>957</v>
      </c>
      <c r="X175" s="39" t="s">
        <v>958</v>
      </c>
      <c r="Y175" s="39"/>
      <c r="Z175" s="39" t="s">
        <v>959</v>
      </c>
      <c r="AA175" s="39" t="s">
        <v>960</v>
      </c>
      <c r="AB175" s="39" t="s">
        <v>961</v>
      </c>
      <c r="AC175" s="39"/>
      <c r="AD175" s="39"/>
      <c r="AE175" s="39" t="s">
        <v>962</v>
      </c>
      <c r="AF175" s="39" t="s">
        <v>963</v>
      </c>
      <c r="AG175" s="39"/>
      <c r="AH175" s="39">
        <v>34</v>
      </c>
      <c r="AI175" s="39">
        <v>0</v>
      </c>
      <c r="AJ175" s="39">
        <v>0</v>
      </c>
      <c r="AK175" s="39">
        <v>3</v>
      </c>
      <c r="AL175" s="39">
        <v>3</v>
      </c>
      <c r="AM175" s="39" t="s">
        <v>213</v>
      </c>
      <c r="AN175" s="39" t="s">
        <v>964</v>
      </c>
      <c r="AO175" s="39" t="s">
        <v>965</v>
      </c>
      <c r="AP175" s="39" t="s">
        <v>966</v>
      </c>
      <c r="AQ175" s="39" t="s">
        <v>967</v>
      </c>
      <c r="AR175" s="39"/>
      <c r="AS175" s="39" t="s">
        <v>968</v>
      </c>
      <c r="AT175" s="39" t="s">
        <v>969</v>
      </c>
      <c r="AU175" s="39" t="s">
        <v>866</v>
      </c>
      <c r="AV175" s="39">
        <v>2016</v>
      </c>
      <c r="AW175" s="39">
        <v>188</v>
      </c>
      <c r="AX175" s="39">
        <v>2</v>
      </c>
      <c r="AY175" s="39"/>
      <c r="AZ175" s="39"/>
      <c r="BA175" s="39"/>
      <c r="BB175" s="39"/>
      <c r="BC175" s="39"/>
      <c r="BD175" s="39"/>
      <c r="BE175" s="39">
        <v>88</v>
      </c>
      <c r="BF175" s="39" t="s">
        <v>970</v>
      </c>
      <c r="BG175" s="39"/>
      <c r="BH175" s="39">
        <v>8</v>
      </c>
      <c r="BI175" s="39" t="s">
        <v>937</v>
      </c>
      <c r="BJ175" s="39" t="s">
        <v>938</v>
      </c>
      <c r="BK175" s="39" t="s">
        <v>971</v>
      </c>
      <c r="BL175" s="39" t="s">
        <v>972</v>
      </c>
      <c r="BM175" s="39">
        <v>26769701</v>
      </c>
      <c r="BN175" s="39" t="str">
        <f t="shared" si="50"/>
        <v>Chen, XM (reprint author), Nanjing Agr Univ, Coll Resources &amp; Environm Sci, Nanjing 210095, Jiangsu, Peoples R China.</v>
      </c>
      <c r="BO175" s="39" t="b">
        <f t="shared" si="51"/>
        <v>0</v>
      </c>
      <c r="BP175" s="39" t="b">
        <f t="shared" si="52"/>
        <v>0</v>
      </c>
      <c r="BQ175" s="39" t="str">
        <f t="shared" si="53"/>
        <v>资源管理与环境保护学院</v>
      </c>
      <c r="BR175" s="39" t="b">
        <f t="shared" si="54"/>
        <v>0</v>
      </c>
      <c r="BS175" s="39" t="b">
        <f t="shared" si="55"/>
        <v>0</v>
      </c>
      <c r="BT175" s="54" t="str">
        <f t="shared" si="56"/>
        <v>0167-6369</v>
      </c>
      <c r="BU175" s="54">
        <v>1.9179999999999999</v>
      </c>
      <c r="BV175" s="6" t="b">
        <f t="shared" si="57"/>
        <v>0</v>
      </c>
      <c r="BW175" s="6" t="b">
        <f t="shared" si="58"/>
        <v>0</v>
      </c>
      <c r="BX175" s="6">
        <f t="shared" si="59"/>
        <v>1</v>
      </c>
      <c r="BY175" s="82">
        <v>1</v>
      </c>
    </row>
    <row r="176" spans="1:77" s="12" customFormat="1" ht="67.5" x14ac:dyDescent="0.15">
      <c r="A176" s="39">
        <v>175</v>
      </c>
      <c r="B176" s="41" t="s">
        <v>29868</v>
      </c>
      <c r="C176" s="41" t="s">
        <v>29915</v>
      </c>
      <c r="D176" s="82" t="s">
        <v>62</v>
      </c>
      <c r="E176" s="82" t="s">
        <v>3468</v>
      </c>
      <c r="F176" s="82"/>
      <c r="G176" s="82"/>
      <c r="H176" s="82"/>
      <c r="I176" s="82" t="s">
        <v>3469</v>
      </c>
      <c r="J176" s="82"/>
      <c r="K176" s="82"/>
      <c r="L176" s="41" t="s">
        <v>3470</v>
      </c>
      <c r="M176" s="41" t="s">
        <v>1281</v>
      </c>
      <c r="N176" s="39"/>
      <c r="O176" s="39"/>
      <c r="P176" s="39" t="s">
        <v>67</v>
      </c>
      <c r="Q176" s="39" t="s">
        <v>68</v>
      </c>
      <c r="R176" s="39"/>
      <c r="S176" s="39"/>
      <c r="T176" s="39"/>
      <c r="U176" s="39"/>
      <c r="V176" s="39"/>
      <c r="W176" s="39" t="s">
        <v>3471</v>
      </c>
      <c r="X176" s="39" t="s">
        <v>3472</v>
      </c>
      <c r="Y176" s="39"/>
      <c r="Z176" s="39" t="s">
        <v>3473</v>
      </c>
      <c r="AA176" s="39" t="s">
        <v>960</v>
      </c>
      <c r="AB176" s="39" t="s">
        <v>961</v>
      </c>
      <c r="AC176" s="39"/>
      <c r="AD176" s="39"/>
      <c r="AE176" s="39" t="s">
        <v>3474</v>
      </c>
      <c r="AF176" s="39" t="s">
        <v>3475</v>
      </c>
      <c r="AG176" s="39"/>
      <c r="AH176" s="39">
        <v>53</v>
      </c>
      <c r="AI176" s="39">
        <v>0</v>
      </c>
      <c r="AJ176" s="39">
        <v>0</v>
      </c>
      <c r="AK176" s="39">
        <v>2</v>
      </c>
      <c r="AL176" s="39">
        <v>2</v>
      </c>
      <c r="AM176" s="39" t="s">
        <v>1289</v>
      </c>
      <c r="AN176" s="39" t="s">
        <v>1290</v>
      </c>
      <c r="AO176" s="39" t="s">
        <v>1291</v>
      </c>
      <c r="AP176" s="39" t="s">
        <v>1292</v>
      </c>
      <c r="AQ176" s="39" t="s">
        <v>1293</v>
      </c>
      <c r="AR176" s="39"/>
      <c r="AS176" s="39" t="s">
        <v>1294</v>
      </c>
      <c r="AT176" s="39" t="s">
        <v>1295</v>
      </c>
      <c r="AU176" s="39" t="s">
        <v>2677</v>
      </c>
      <c r="AV176" s="39">
        <v>2016</v>
      </c>
      <c r="AW176" s="39">
        <v>16</v>
      </c>
      <c r="AX176" s="39">
        <v>1</v>
      </c>
      <c r="AY176" s="39"/>
      <c r="AZ176" s="39"/>
      <c r="BA176" s="39"/>
      <c r="BB176" s="39"/>
      <c r="BC176" s="39">
        <v>38</v>
      </c>
      <c r="BD176" s="39">
        <v>50</v>
      </c>
      <c r="BE176" s="39"/>
      <c r="BF176" s="39" t="s">
        <v>3476</v>
      </c>
      <c r="BG176" s="39"/>
      <c r="BH176" s="39">
        <v>13</v>
      </c>
      <c r="BI176" s="39" t="s">
        <v>1297</v>
      </c>
      <c r="BJ176" s="39" t="s">
        <v>1298</v>
      </c>
      <c r="BK176" s="39" t="s">
        <v>3477</v>
      </c>
      <c r="BL176" s="39" t="s">
        <v>3478</v>
      </c>
      <c r="BM176" s="39"/>
      <c r="BN176" s="39" t="str">
        <f t="shared" si="50"/>
        <v>Chen, XM (reprint author), Nanjing Agr Univ, Coll Resources &amp; Environm Sci, Nanjing 210095, Jiangsu, Peoples R China.</v>
      </c>
      <c r="BO176" s="39" t="b">
        <f t="shared" si="51"/>
        <v>0</v>
      </c>
      <c r="BP176" s="39" t="b">
        <f t="shared" si="52"/>
        <v>0</v>
      </c>
      <c r="BQ176" s="39" t="str">
        <f t="shared" si="53"/>
        <v>资源管理与环境保护学院</v>
      </c>
      <c r="BR176" s="39" t="b">
        <f t="shared" si="54"/>
        <v>0</v>
      </c>
      <c r="BS176" s="39" t="b">
        <f t="shared" si="55"/>
        <v>0</v>
      </c>
      <c r="BT176" s="54" t="str">
        <f t="shared" si="56"/>
        <v>1439-0108</v>
      </c>
      <c r="BU176" s="54">
        <v>2.1389999999999998</v>
      </c>
      <c r="BV176" s="6" t="b">
        <f t="shared" si="57"/>
        <v>0</v>
      </c>
      <c r="BW176" s="6" t="b">
        <f t="shared" si="58"/>
        <v>0</v>
      </c>
      <c r="BX176" s="6" t="b">
        <f t="shared" si="59"/>
        <v>0</v>
      </c>
      <c r="BY176" s="82">
        <v>1</v>
      </c>
    </row>
    <row r="177" spans="1:77" s="12" customFormat="1" ht="40.5" x14ac:dyDescent="0.15">
      <c r="A177" s="39">
        <v>176</v>
      </c>
      <c r="B177" s="41" t="s">
        <v>29868</v>
      </c>
      <c r="C177" s="41" t="s">
        <v>29916</v>
      </c>
      <c r="D177" s="82" t="s">
        <v>62</v>
      </c>
      <c r="E177" s="82" t="s">
        <v>1408</v>
      </c>
      <c r="F177" s="82"/>
      <c r="G177" s="82"/>
      <c r="H177" s="82"/>
      <c r="I177" s="82" t="s">
        <v>1409</v>
      </c>
      <c r="J177" s="82"/>
      <c r="K177" s="82"/>
      <c r="L177" s="41" t="s">
        <v>1410</v>
      </c>
      <c r="M177" s="41" t="s">
        <v>1411</v>
      </c>
      <c r="N177" s="39"/>
      <c r="O177" s="39"/>
      <c r="P177" s="39" t="s">
        <v>67</v>
      </c>
      <c r="Q177" s="39" t="s">
        <v>977</v>
      </c>
      <c r="R177" s="39"/>
      <c r="S177" s="39"/>
      <c r="T177" s="39"/>
      <c r="U177" s="39"/>
      <c r="V177" s="39"/>
      <c r="W177" s="39" t="s">
        <v>1412</v>
      </c>
      <c r="X177" s="39" t="s">
        <v>1413</v>
      </c>
      <c r="Y177" s="39"/>
      <c r="Z177" s="39" t="s">
        <v>1414</v>
      </c>
      <c r="AA177" s="39" t="s">
        <v>1415</v>
      </c>
      <c r="AB177" s="39" t="s">
        <v>1416</v>
      </c>
      <c r="AC177" s="39" t="s">
        <v>1417</v>
      </c>
      <c r="AD177" s="39"/>
      <c r="AE177" s="39"/>
      <c r="AF177" s="39"/>
      <c r="AG177" s="39"/>
      <c r="AH177" s="39">
        <v>117</v>
      </c>
      <c r="AI177" s="39">
        <v>0</v>
      </c>
      <c r="AJ177" s="39">
        <v>0</v>
      </c>
      <c r="AK177" s="39">
        <v>17</v>
      </c>
      <c r="AL177" s="39">
        <v>17</v>
      </c>
      <c r="AM177" s="39" t="s">
        <v>1289</v>
      </c>
      <c r="AN177" s="39" t="s">
        <v>1290</v>
      </c>
      <c r="AO177" s="39" t="s">
        <v>1291</v>
      </c>
      <c r="AP177" s="39" t="s">
        <v>1418</v>
      </c>
      <c r="AQ177" s="39" t="s">
        <v>1419</v>
      </c>
      <c r="AR177" s="39"/>
      <c r="AS177" s="39" t="s">
        <v>1420</v>
      </c>
      <c r="AT177" s="39" t="s">
        <v>1421</v>
      </c>
      <c r="AU177" s="39" t="s">
        <v>866</v>
      </c>
      <c r="AV177" s="39">
        <v>2016</v>
      </c>
      <c r="AW177" s="39">
        <v>23</v>
      </c>
      <c r="AX177" s="39">
        <v>3</v>
      </c>
      <c r="AY177" s="39"/>
      <c r="AZ177" s="39"/>
      <c r="BA177" s="39"/>
      <c r="BB177" s="39"/>
      <c r="BC177" s="39">
        <v>2249</v>
      </c>
      <c r="BD177" s="39">
        <v>2263</v>
      </c>
      <c r="BE177" s="39"/>
      <c r="BF177" s="39" t="s">
        <v>1422</v>
      </c>
      <c r="BG177" s="39"/>
      <c r="BH177" s="39">
        <v>15</v>
      </c>
      <c r="BI177" s="39" t="s">
        <v>937</v>
      </c>
      <c r="BJ177" s="39" t="s">
        <v>938</v>
      </c>
      <c r="BK177" s="39" t="s">
        <v>1423</v>
      </c>
      <c r="BL177" s="39" t="s">
        <v>1424</v>
      </c>
      <c r="BM177" s="39">
        <v>26604196</v>
      </c>
      <c r="BN177" s="39" t="str">
        <f t="shared" si="50"/>
        <v>Ding, DH (reprint author), Nanjing Agr Univ, Coll Resources &amp; Environm Sci, 1 Weigang, Nanjing 210095, Jiangsu, Peoples R China.</v>
      </c>
      <c r="BO177" s="39" t="b">
        <f t="shared" si="51"/>
        <v>0</v>
      </c>
      <c r="BP177" s="39" t="b">
        <f t="shared" si="52"/>
        <v>0</v>
      </c>
      <c r="BQ177" s="39" t="str">
        <f t="shared" si="53"/>
        <v>资源管理与环境保护学院</v>
      </c>
      <c r="BR177" s="39" t="b">
        <f t="shared" si="54"/>
        <v>0</v>
      </c>
      <c r="BS177" s="39" t="b">
        <f t="shared" si="55"/>
        <v>0</v>
      </c>
      <c r="BT177" s="54" t="str">
        <f t="shared" si="56"/>
        <v>0944-1344</v>
      </c>
      <c r="BU177" s="54">
        <v>2.92</v>
      </c>
      <c r="BV177" s="6" t="b">
        <f t="shared" si="57"/>
        <v>0</v>
      </c>
      <c r="BW177" s="6" t="b">
        <f t="shared" si="58"/>
        <v>0</v>
      </c>
      <c r="BX177" s="6" t="b">
        <f t="shared" si="59"/>
        <v>0</v>
      </c>
      <c r="BY177" s="82">
        <v>1</v>
      </c>
    </row>
    <row r="178" spans="1:77" s="12" customFormat="1" ht="40.5" x14ac:dyDescent="0.15">
      <c r="A178" s="39">
        <v>177</v>
      </c>
      <c r="B178" s="41" t="s">
        <v>29868</v>
      </c>
      <c r="C178" s="41" t="s">
        <v>29917</v>
      </c>
      <c r="D178" s="82" t="s">
        <v>62</v>
      </c>
      <c r="E178" s="82" t="s">
        <v>3244</v>
      </c>
      <c r="F178" s="82"/>
      <c r="G178" s="82"/>
      <c r="H178" s="82"/>
      <c r="I178" s="82" t="s">
        <v>3245</v>
      </c>
      <c r="J178" s="82"/>
      <c r="K178" s="82"/>
      <c r="L178" s="41" t="s">
        <v>3246</v>
      </c>
      <c r="M178" s="41" t="s">
        <v>3247</v>
      </c>
      <c r="N178" s="39"/>
      <c r="O178" s="39"/>
      <c r="P178" s="39" t="s">
        <v>67</v>
      </c>
      <c r="Q178" s="39" t="s">
        <v>68</v>
      </c>
      <c r="R178" s="39"/>
      <c r="S178" s="39"/>
      <c r="T178" s="39"/>
      <c r="U178" s="39"/>
      <c r="V178" s="39"/>
      <c r="W178" s="39" t="s">
        <v>3248</v>
      </c>
      <c r="X178" s="39" t="s">
        <v>3249</v>
      </c>
      <c r="Y178" s="39"/>
      <c r="Z178" s="39" t="s">
        <v>3250</v>
      </c>
      <c r="AA178" s="39" t="s">
        <v>3251</v>
      </c>
      <c r="AB178" s="39" t="s">
        <v>3252</v>
      </c>
      <c r="AC178" s="39"/>
      <c r="AD178" s="39"/>
      <c r="AE178" s="39" t="s">
        <v>3253</v>
      </c>
      <c r="AF178" s="39" t="s">
        <v>3254</v>
      </c>
      <c r="AG178" s="39"/>
      <c r="AH178" s="39">
        <v>23</v>
      </c>
      <c r="AI178" s="39">
        <v>0</v>
      </c>
      <c r="AJ178" s="39">
        <v>0</v>
      </c>
      <c r="AK178" s="39">
        <v>6</v>
      </c>
      <c r="AL178" s="39">
        <v>6</v>
      </c>
      <c r="AM178" s="39" t="s">
        <v>3255</v>
      </c>
      <c r="AN178" s="39" t="s">
        <v>3256</v>
      </c>
      <c r="AO178" s="39" t="s">
        <v>3257</v>
      </c>
      <c r="AP178" s="39" t="s">
        <v>3258</v>
      </c>
      <c r="AQ178" s="39" t="s">
        <v>3259</v>
      </c>
      <c r="AR178" s="39"/>
      <c r="AS178" s="39" t="s">
        <v>3260</v>
      </c>
      <c r="AT178" s="39" t="s">
        <v>3261</v>
      </c>
      <c r="AU178" s="39" t="s">
        <v>2677</v>
      </c>
      <c r="AV178" s="39">
        <v>2016</v>
      </c>
      <c r="AW178" s="39">
        <v>121</v>
      </c>
      <c r="AX178" s="39">
        <v>1</v>
      </c>
      <c r="AY178" s="39"/>
      <c r="AZ178" s="39"/>
      <c r="BA178" s="39"/>
      <c r="BB178" s="39"/>
      <c r="BC178" s="39">
        <v>52</v>
      </c>
      <c r="BD178" s="39">
        <v>56</v>
      </c>
      <c r="BE178" s="39"/>
      <c r="BF178" s="39" t="s">
        <v>3262</v>
      </c>
      <c r="BG178" s="39"/>
      <c r="BH178" s="39">
        <v>5</v>
      </c>
      <c r="BI178" s="39" t="s">
        <v>3263</v>
      </c>
      <c r="BJ178" s="39" t="s">
        <v>3263</v>
      </c>
      <c r="BK178" s="39" t="s">
        <v>3264</v>
      </c>
      <c r="BL178" s="39" t="s">
        <v>3265</v>
      </c>
      <c r="BM178" s="39">
        <v>26073312</v>
      </c>
      <c r="BN178" s="39" t="str">
        <f t="shared" si="50"/>
        <v>Fang, D (reprint author), Nanjing Agr Univ, Coll Resources &amp; Environm Sci, Nanjing 210095, Jiangsu, Peoples R China.</v>
      </c>
      <c r="BO178" s="39" t="b">
        <f t="shared" si="51"/>
        <v>0</v>
      </c>
      <c r="BP178" s="39" t="b">
        <f t="shared" si="52"/>
        <v>0</v>
      </c>
      <c r="BQ178" s="39" t="str">
        <f t="shared" si="53"/>
        <v>资源管理与环境保护学院</v>
      </c>
      <c r="BR178" s="39" t="b">
        <f t="shared" si="54"/>
        <v>0</v>
      </c>
      <c r="BS178" s="39" t="b">
        <f t="shared" si="55"/>
        <v>0</v>
      </c>
      <c r="BT178" s="54" t="str">
        <f t="shared" si="56"/>
        <v>1389-1723</v>
      </c>
      <c r="BU178" s="54">
        <v>2.032</v>
      </c>
      <c r="BV178" s="10" t="b">
        <f t="shared" si="57"/>
        <v>0</v>
      </c>
      <c r="BW178" s="10" t="b">
        <f t="shared" si="58"/>
        <v>0</v>
      </c>
      <c r="BX178" s="10" t="b">
        <f t="shared" si="59"/>
        <v>0</v>
      </c>
      <c r="BY178" s="82">
        <v>1</v>
      </c>
    </row>
    <row r="179" spans="1:77" s="12" customFormat="1" ht="27" x14ac:dyDescent="0.15">
      <c r="A179" s="39">
        <v>178</v>
      </c>
      <c r="B179" s="41" t="s">
        <v>29868</v>
      </c>
      <c r="C179" s="41" t="s">
        <v>29574</v>
      </c>
      <c r="D179" s="82" t="s">
        <v>62</v>
      </c>
      <c r="E179" s="82" t="s">
        <v>922</v>
      </c>
      <c r="F179" s="82"/>
      <c r="G179" s="82"/>
      <c r="H179" s="82"/>
      <c r="I179" s="82" t="s">
        <v>923</v>
      </c>
      <c r="J179" s="82"/>
      <c r="K179" s="82"/>
      <c r="L179" s="41" t="s">
        <v>924</v>
      </c>
      <c r="M179" s="41" t="s">
        <v>925</v>
      </c>
      <c r="N179" s="39"/>
      <c r="O179" s="39"/>
      <c r="P179" s="39" t="s">
        <v>67</v>
      </c>
      <c r="Q179" s="39" t="s">
        <v>68</v>
      </c>
      <c r="R179" s="39"/>
      <c r="S179" s="39"/>
      <c r="T179" s="39"/>
      <c r="U179" s="39"/>
      <c r="V179" s="39"/>
      <c r="W179" s="39" t="s">
        <v>926</v>
      </c>
      <c r="X179" s="39" t="s">
        <v>927</v>
      </c>
      <c r="Y179" s="39"/>
      <c r="Z179" s="39" t="s">
        <v>928</v>
      </c>
      <c r="AA179" s="39" t="s">
        <v>929</v>
      </c>
      <c r="AB179" s="39" t="s">
        <v>930</v>
      </c>
      <c r="AC179" s="39"/>
      <c r="AD179" s="39"/>
      <c r="AE179" s="39" t="s">
        <v>931</v>
      </c>
      <c r="AF179" s="39" t="s">
        <v>932</v>
      </c>
      <c r="AG179" s="39"/>
      <c r="AH179" s="39">
        <v>54</v>
      </c>
      <c r="AI179" s="39">
        <v>0</v>
      </c>
      <c r="AJ179" s="39">
        <v>0</v>
      </c>
      <c r="AK179" s="39">
        <v>4</v>
      </c>
      <c r="AL179" s="39">
        <v>4</v>
      </c>
      <c r="AM179" s="39" t="s">
        <v>136</v>
      </c>
      <c r="AN179" s="39" t="s">
        <v>77</v>
      </c>
      <c r="AO179" s="39" t="s">
        <v>137</v>
      </c>
      <c r="AP179" s="39" t="s">
        <v>933</v>
      </c>
      <c r="AQ179" s="39" t="s">
        <v>934</v>
      </c>
      <c r="AR179" s="39"/>
      <c r="AS179" s="39" t="s">
        <v>925</v>
      </c>
      <c r="AT179" s="39" t="s">
        <v>935</v>
      </c>
      <c r="AU179" s="39" t="s">
        <v>866</v>
      </c>
      <c r="AV179" s="39">
        <v>2016</v>
      </c>
      <c r="AW179" s="39">
        <v>145</v>
      </c>
      <c r="AX179" s="39"/>
      <c r="AY179" s="39"/>
      <c r="AZ179" s="39"/>
      <c r="BA179" s="39"/>
      <c r="BB179" s="39"/>
      <c r="BC179" s="39">
        <v>112</v>
      </c>
      <c r="BD179" s="39">
        <v>118</v>
      </c>
      <c r="BE179" s="39"/>
      <c r="BF179" s="39" t="s">
        <v>936</v>
      </c>
      <c r="BG179" s="39"/>
      <c r="BH179" s="39">
        <v>7</v>
      </c>
      <c r="BI179" s="39" t="s">
        <v>937</v>
      </c>
      <c r="BJ179" s="39" t="s">
        <v>938</v>
      </c>
      <c r="BK179" s="39" t="s">
        <v>939</v>
      </c>
      <c r="BL179" s="39" t="s">
        <v>940</v>
      </c>
      <c r="BM179" s="39">
        <v>26688246</v>
      </c>
      <c r="BN179" s="39" t="str">
        <f t="shared" si="50"/>
        <v>Ge, Y (reprint author), Nanjing Agr Univ, Jiangsu Prov Key Lab Marine Biol, Coll Resources &amp; Environm Sci, Nanjing 210095, Jiangsu, Peoples R China.; Figeys, D (reprint author), Univ Ottawa, Dept Biochem Microbiol &amp; Immunol, Ottawa Inst Syst Biol, Fac Med, Ottawa, ON K1H 8M5, Canada.</v>
      </c>
      <c r="BO179" s="39" t="b">
        <f t="shared" si="51"/>
        <v>0</v>
      </c>
      <c r="BP179" s="39" t="b">
        <f t="shared" si="52"/>
        <v>0</v>
      </c>
      <c r="BQ179" s="39" t="str">
        <f t="shared" si="53"/>
        <v>资源管理与环境保护学院</v>
      </c>
      <c r="BR179" s="39" t="b">
        <f t="shared" si="54"/>
        <v>0</v>
      </c>
      <c r="BS179" s="39" t="b">
        <f t="shared" si="55"/>
        <v>0</v>
      </c>
      <c r="BT179" s="54" t="str">
        <f t="shared" si="56"/>
        <v>0045-6535</v>
      </c>
      <c r="BU179" s="54">
        <v>3.8540000000000001</v>
      </c>
      <c r="BV179" s="6" t="b">
        <f t="shared" si="57"/>
        <v>0</v>
      </c>
      <c r="BW179" s="6" t="b">
        <f t="shared" si="58"/>
        <v>0</v>
      </c>
      <c r="BX179" s="6" t="b">
        <f t="shared" si="59"/>
        <v>0</v>
      </c>
      <c r="BY179" s="82">
        <v>1</v>
      </c>
    </row>
    <row r="180" spans="1:77" s="12" customFormat="1" ht="54" x14ac:dyDescent="0.15">
      <c r="A180" s="39">
        <v>179</v>
      </c>
      <c r="B180" s="41" t="s">
        <v>30031</v>
      </c>
      <c r="C180" s="41" t="s">
        <v>29985</v>
      </c>
      <c r="D180" s="82" t="s">
        <v>62</v>
      </c>
      <c r="E180" s="82" t="s">
        <v>2224</v>
      </c>
      <c r="F180" s="82"/>
      <c r="G180" s="82"/>
      <c r="H180" s="82"/>
      <c r="I180" s="82" t="s">
        <v>2225</v>
      </c>
      <c r="J180" s="82"/>
      <c r="K180" s="82"/>
      <c r="L180" s="41" t="s">
        <v>2226</v>
      </c>
      <c r="M180" s="41" t="s">
        <v>2227</v>
      </c>
      <c r="N180" s="39"/>
      <c r="O180" s="39"/>
      <c r="P180" s="39" t="s">
        <v>67</v>
      </c>
      <c r="Q180" s="39" t="s">
        <v>68</v>
      </c>
      <c r="R180" s="39"/>
      <c r="S180" s="39"/>
      <c r="T180" s="39"/>
      <c r="U180" s="39"/>
      <c r="V180" s="39"/>
      <c r="W180" s="39" t="s">
        <v>2228</v>
      </c>
      <c r="X180" s="39" t="s">
        <v>2229</v>
      </c>
      <c r="Y180" s="39"/>
      <c r="Z180" s="39" t="s">
        <v>2230</v>
      </c>
      <c r="AA180" s="39" t="s">
        <v>2231</v>
      </c>
      <c r="AB180" s="39" t="s">
        <v>2232</v>
      </c>
      <c r="AC180" s="39"/>
      <c r="AD180" s="39"/>
      <c r="AE180" s="39" t="s">
        <v>2233</v>
      </c>
      <c r="AF180" s="39" t="s">
        <v>2234</v>
      </c>
      <c r="AG180" s="39"/>
      <c r="AH180" s="39">
        <v>45</v>
      </c>
      <c r="AI180" s="39">
        <v>0</v>
      </c>
      <c r="AJ180" s="39">
        <v>0</v>
      </c>
      <c r="AK180" s="39">
        <v>35</v>
      </c>
      <c r="AL180" s="39">
        <v>35</v>
      </c>
      <c r="AM180" s="39" t="s">
        <v>112</v>
      </c>
      <c r="AN180" s="39" t="s">
        <v>113</v>
      </c>
      <c r="AO180" s="39" t="s">
        <v>114</v>
      </c>
      <c r="AP180" s="39" t="s">
        <v>2235</v>
      </c>
      <c r="AQ180" s="39" t="s">
        <v>2236</v>
      </c>
      <c r="AR180" s="39"/>
      <c r="AS180" s="39" t="s">
        <v>2237</v>
      </c>
      <c r="AT180" s="39" t="s">
        <v>2238</v>
      </c>
      <c r="AU180" s="83">
        <v>42384</v>
      </c>
      <c r="AV180" s="39">
        <v>2016</v>
      </c>
      <c r="AW180" s="39">
        <v>216</v>
      </c>
      <c r="AX180" s="39"/>
      <c r="AY180" s="39"/>
      <c r="AZ180" s="39"/>
      <c r="BA180" s="39"/>
      <c r="BB180" s="39"/>
      <c r="BC180" s="39">
        <v>116</v>
      </c>
      <c r="BD180" s="39">
        <v>124</v>
      </c>
      <c r="BE180" s="39"/>
      <c r="BF180" s="39" t="s">
        <v>2239</v>
      </c>
      <c r="BG180" s="39"/>
      <c r="BH180" s="39">
        <v>9</v>
      </c>
      <c r="BI180" s="39" t="s">
        <v>2240</v>
      </c>
      <c r="BJ180" s="39" t="s">
        <v>2241</v>
      </c>
      <c r="BK180" s="39" t="s">
        <v>2242</v>
      </c>
      <c r="BL180" s="39" t="s">
        <v>2243</v>
      </c>
      <c r="BM180" s="39"/>
      <c r="BN180" s="39" t="str">
        <f t="shared" si="50"/>
        <v>Huang, QW (reprint author), Nanjing Agr Univ, Jiangsu Prov Key Lab, Nanjing 210095, Jiangsu, Peoples R China.</v>
      </c>
      <c r="BO180" s="39" t="b">
        <f t="shared" si="51"/>
        <v>0</v>
      </c>
      <c r="BP180" s="39" t="b">
        <f t="shared" si="52"/>
        <v>0</v>
      </c>
      <c r="BQ180" s="39" t="b">
        <f t="shared" si="53"/>
        <v>0</v>
      </c>
      <c r="BR180" s="39" t="b">
        <f t="shared" si="54"/>
        <v>0</v>
      </c>
      <c r="BS180" s="39" t="b">
        <f t="shared" si="55"/>
        <v>0</v>
      </c>
      <c r="BT180" s="54" t="str">
        <f t="shared" si="56"/>
        <v>0167-8809</v>
      </c>
      <c r="BU180" s="54">
        <v>3.9870000000000001</v>
      </c>
      <c r="BV180" s="6" t="b">
        <f t="shared" si="57"/>
        <v>0</v>
      </c>
      <c r="BW180" s="6" t="b">
        <f t="shared" si="58"/>
        <v>0</v>
      </c>
      <c r="BX180" s="6" t="b">
        <f t="shared" si="59"/>
        <v>0</v>
      </c>
      <c r="BY180" s="82">
        <v>1</v>
      </c>
    </row>
    <row r="181" spans="1:77" s="12" customFormat="1" ht="40.5" x14ac:dyDescent="0.15">
      <c r="A181" s="39">
        <v>180</v>
      </c>
      <c r="B181" s="41" t="s">
        <v>30056</v>
      </c>
      <c r="C181" s="41" t="s">
        <v>30061</v>
      </c>
      <c r="D181" s="82" t="s">
        <v>62</v>
      </c>
      <c r="E181" s="82" t="s">
        <v>626</v>
      </c>
      <c r="F181" s="82"/>
      <c r="G181" s="82"/>
      <c r="H181" s="82"/>
      <c r="I181" s="82" t="s">
        <v>627</v>
      </c>
      <c r="J181" s="82"/>
      <c r="K181" s="82"/>
      <c r="L181" s="41" t="s">
        <v>628</v>
      </c>
      <c r="M181" s="41" t="s">
        <v>596</v>
      </c>
      <c r="N181" s="39"/>
      <c r="O181" s="39"/>
      <c r="P181" s="39" t="s">
        <v>67</v>
      </c>
      <c r="Q181" s="39" t="s">
        <v>68</v>
      </c>
      <c r="R181" s="39"/>
      <c r="S181" s="39"/>
      <c r="T181" s="39"/>
      <c r="U181" s="39"/>
      <c r="V181" s="39"/>
      <c r="W181" s="39"/>
      <c r="X181" s="39" t="s">
        <v>629</v>
      </c>
      <c r="Y181" s="39"/>
      <c r="Z181" s="39" t="s">
        <v>630</v>
      </c>
      <c r="AA181" s="39" t="s">
        <v>631</v>
      </c>
      <c r="AB181" s="39" t="s">
        <v>632</v>
      </c>
      <c r="AC181" s="39"/>
      <c r="AD181" s="39"/>
      <c r="AE181" s="39" t="s">
        <v>633</v>
      </c>
      <c r="AF181" s="39" t="s">
        <v>634</v>
      </c>
      <c r="AG181" s="39"/>
      <c r="AH181" s="39">
        <v>44</v>
      </c>
      <c r="AI181" s="39">
        <v>0</v>
      </c>
      <c r="AJ181" s="39">
        <v>0</v>
      </c>
      <c r="AK181" s="39">
        <v>0</v>
      </c>
      <c r="AL181" s="39">
        <v>0</v>
      </c>
      <c r="AM181" s="39" t="s">
        <v>603</v>
      </c>
      <c r="AN181" s="39" t="s">
        <v>604</v>
      </c>
      <c r="AO181" s="39" t="s">
        <v>605</v>
      </c>
      <c r="AP181" s="39" t="s">
        <v>30091</v>
      </c>
      <c r="AQ181" s="39"/>
      <c r="AR181" s="39"/>
      <c r="AS181" s="39" t="s">
        <v>607</v>
      </c>
      <c r="AT181" s="39" t="s">
        <v>608</v>
      </c>
      <c r="AU181" s="83">
        <v>42409</v>
      </c>
      <c r="AV181" s="39">
        <v>2016</v>
      </c>
      <c r="AW181" s="39">
        <v>6</v>
      </c>
      <c r="AX181" s="39"/>
      <c r="AY181" s="39"/>
      <c r="AZ181" s="39"/>
      <c r="BA181" s="39"/>
      <c r="BB181" s="39"/>
      <c r="BC181" s="39"/>
      <c r="BD181" s="39"/>
      <c r="BE181" s="39">
        <v>21379</v>
      </c>
      <c r="BF181" s="39" t="s">
        <v>635</v>
      </c>
      <c r="BG181" s="39"/>
      <c r="BH181" s="39">
        <v>10</v>
      </c>
      <c r="BI181" s="39" t="s">
        <v>610</v>
      </c>
      <c r="BJ181" s="39" t="s">
        <v>611</v>
      </c>
      <c r="BK181" s="39" t="s">
        <v>636</v>
      </c>
      <c r="BL181" s="39" t="s">
        <v>637</v>
      </c>
      <c r="BM181" s="39">
        <v>26856606</v>
      </c>
      <c r="BN181" s="39" t="str">
        <f t="shared" si="50"/>
        <v>Kang, FX; Gao, YZ (reprint author), Nanjing Agr Univ, Inst Organ Contaminant Control &amp; Soil Remediat, Nanjing 210095, Jiangsu, Peoples R China.</v>
      </c>
      <c r="BO181" s="39" t="b">
        <f t="shared" si="51"/>
        <v>0</v>
      </c>
      <c r="BP181" s="39" t="b">
        <f t="shared" si="52"/>
        <v>0</v>
      </c>
      <c r="BQ181" s="39" t="b">
        <f t="shared" si="53"/>
        <v>0</v>
      </c>
      <c r="BR181" s="39" t="b">
        <f t="shared" si="54"/>
        <v>0</v>
      </c>
      <c r="BS181" s="39" t="b">
        <f t="shared" si="55"/>
        <v>0</v>
      </c>
      <c r="BT181" s="54" t="str">
        <f t="shared" si="56"/>
        <v>2045-2322</v>
      </c>
      <c r="BU181" s="54">
        <v>5.5780000000000003</v>
      </c>
      <c r="BV181" s="6" t="b">
        <f t="shared" si="57"/>
        <v>0</v>
      </c>
      <c r="BW181" s="6">
        <f t="shared" si="58"/>
        <v>1</v>
      </c>
      <c r="BX181" s="6" t="b">
        <f t="shared" si="59"/>
        <v>0</v>
      </c>
      <c r="BY181" s="82">
        <v>1</v>
      </c>
    </row>
    <row r="182" spans="1:77" s="12" customFormat="1" ht="40.5" x14ac:dyDescent="0.15">
      <c r="A182" s="39">
        <v>181</v>
      </c>
      <c r="B182" s="41" t="s">
        <v>29868</v>
      </c>
      <c r="C182" s="41" t="s">
        <v>29921</v>
      </c>
      <c r="D182" s="82" t="s">
        <v>62</v>
      </c>
      <c r="E182" s="82" t="s">
        <v>2274</v>
      </c>
      <c r="F182" s="82"/>
      <c r="G182" s="82"/>
      <c r="H182" s="82"/>
      <c r="I182" s="82" t="s">
        <v>2275</v>
      </c>
      <c r="J182" s="82"/>
      <c r="K182" s="82"/>
      <c r="L182" s="41" t="s">
        <v>2276</v>
      </c>
      <c r="M182" s="41" t="s">
        <v>2260</v>
      </c>
      <c r="N182" s="39"/>
      <c r="O182" s="39"/>
      <c r="P182" s="39" t="s">
        <v>67</v>
      </c>
      <c r="Q182" s="39" t="s">
        <v>68</v>
      </c>
      <c r="R182" s="39"/>
      <c r="S182" s="39"/>
      <c r="T182" s="39"/>
      <c r="U182" s="39"/>
      <c r="V182" s="39"/>
      <c r="W182" s="39" t="s">
        <v>2277</v>
      </c>
      <c r="X182" s="39" t="s">
        <v>2278</v>
      </c>
      <c r="Y182" s="39"/>
      <c r="Z182" s="39" t="s">
        <v>2279</v>
      </c>
      <c r="AA182" s="39" t="s">
        <v>2280</v>
      </c>
      <c r="AB182" s="39" t="s">
        <v>2281</v>
      </c>
      <c r="AC182" s="39"/>
      <c r="AD182" s="39"/>
      <c r="AE182" s="39" t="s">
        <v>2282</v>
      </c>
      <c r="AF182" s="39" t="s">
        <v>2283</v>
      </c>
      <c r="AG182" s="39"/>
      <c r="AH182" s="39">
        <v>77</v>
      </c>
      <c r="AI182" s="39">
        <v>0</v>
      </c>
      <c r="AJ182" s="39">
        <v>0</v>
      </c>
      <c r="AK182" s="39">
        <v>64</v>
      </c>
      <c r="AL182" s="39">
        <v>64</v>
      </c>
      <c r="AM182" s="39" t="s">
        <v>112</v>
      </c>
      <c r="AN182" s="39" t="s">
        <v>113</v>
      </c>
      <c r="AO182" s="39" t="s">
        <v>114</v>
      </c>
      <c r="AP182" s="39" t="s">
        <v>2267</v>
      </c>
      <c r="AQ182" s="39" t="s">
        <v>2268</v>
      </c>
      <c r="AR182" s="39"/>
      <c r="AS182" s="39" t="s">
        <v>2269</v>
      </c>
      <c r="AT182" s="39" t="s">
        <v>2270</v>
      </c>
      <c r="AU182" s="83">
        <v>42384</v>
      </c>
      <c r="AV182" s="39">
        <v>2016</v>
      </c>
      <c r="AW182" s="39">
        <v>541</v>
      </c>
      <c r="AX182" s="39"/>
      <c r="AY182" s="39"/>
      <c r="AZ182" s="39"/>
      <c r="BA182" s="39"/>
      <c r="BB182" s="39"/>
      <c r="BC182" s="39">
        <v>1489</v>
      </c>
      <c r="BD182" s="39">
        <v>1498</v>
      </c>
      <c r="BE182" s="39"/>
      <c r="BF182" s="39" t="s">
        <v>2284</v>
      </c>
      <c r="BG182" s="39"/>
      <c r="BH182" s="39">
        <v>10</v>
      </c>
      <c r="BI182" s="39" t="s">
        <v>937</v>
      </c>
      <c r="BJ182" s="39" t="s">
        <v>938</v>
      </c>
      <c r="BK182" s="39" t="s">
        <v>2285</v>
      </c>
      <c r="BL182" s="39" t="s">
        <v>2286</v>
      </c>
      <c r="BM182" s="39">
        <v>26490528</v>
      </c>
      <c r="BN182" s="39" t="str">
        <f t="shared" si="50"/>
        <v>Li, LQ (reprint author), Nanjing Agr Univ, Inst Resources Ecosyst &amp; Environm Agr, 1 Weigang, Nanjing 210095, Jiangsu, Peoples R China.</v>
      </c>
      <c r="BO182" s="39" t="b">
        <f t="shared" si="51"/>
        <v>0</v>
      </c>
      <c r="BP182" s="39" t="b">
        <f t="shared" si="52"/>
        <v>0</v>
      </c>
      <c r="BQ182" s="39" t="str">
        <f t="shared" si="53"/>
        <v>资源管理与环境保护学院</v>
      </c>
      <c r="BR182" s="39" t="b">
        <f t="shared" si="54"/>
        <v>0</v>
      </c>
      <c r="BS182" s="39" t="b">
        <f t="shared" si="55"/>
        <v>0</v>
      </c>
      <c r="BT182" s="54" t="str">
        <f t="shared" si="56"/>
        <v>0048-9697</v>
      </c>
      <c r="BU182" s="54">
        <v>4.0990000000000002</v>
      </c>
      <c r="BV182" s="6" t="b">
        <f t="shared" si="57"/>
        <v>0</v>
      </c>
      <c r="BW182" s="6" t="b">
        <f t="shared" si="58"/>
        <v>0</v>
      </c>
      <c r="BX182" s="6" t="b">
        <f t="shared" si="59"/>
        <v>0</v>
      </c>
      <c r="BY182" s="82">
        <v>1</v>
      </c>
    </row>
    <row r="183" spans="1:77" s="12" customFormat="1" ht="54" x14ac:dyDescent="0.15">
      <c r="A183" s="39">
        <v>182</v>
      </c>
      <c r="B183" s="41" t="s">
        <v>30031</v>
      </c>
      <c r="C183" s="41" t="s">
        <v>30035</v>
      </c>
      <c r="D183" s="82" t="s">
        <v>62</v>
      </c>
      <c r="E183" s="82" t="s">
        <v>4074</v>
      </c>
      <c r="F183" s="82"/>
      <c r="G183" s="82"/>
      <c r="H183" s="82"/>
      <c r="I183" s="82" t="s">
        <v>29994</v>
      </c>
      <c r="J183" s="82"/>
      <c r="K183" s="82"/>
      <c r="L183" s="41" t="s">
        <v>4076</v>
      </c>
      <c r="M183" s="41" t="s">
        <v>925</v>
      </c>
      <c r="N183" s="39"/>
      <c r="O183" s="39"/>
      <c r="P183" s="39" t="s">
        <v>67</v>
      </c>
      <c r="Q183" s="39" t="s">
        <v>68</v>
      </c>
      <c r="R183" s="39"/>
      <c r="S183" s="39"/>
      <c r="T183" s="39"/>
      <c r="U183" s="39"/>
      <c r="V183" s="39"/>
      <c r="W183" s="39" t="s">
        <v>4077</v>
      </c>
      <c r="X183" s="39" t="s">
        <v>4078</v>
      </c>
      <c r="Y183" s="39"/>
      <c r="Z183" s="39" t="s">
        <v>4079</v>
      </c>
      <c r="AA183" s="39" t="s">
        <v>4080</v>
      </c>
      <c r="AB183" s="39" t="s">
        <v>4081</v>
      </c>
      <c r="AC183" s="39"/>
      <c r="AD183" s="39"/>
      <c r="AE183" s="39" t="s">
        <v>4082</v>
      </c>
      <c r="AF183" s="39" t="s">
        <v>4083</v>
      </c>
      <c r="AG183" s="39"/>
      <c r="AH183" s="39">
        <v>45</v>
      </c>
      <c r="AI183" s="39">
        <v>3</v>
      </c>
      <c r="AJ183" s="39">
        <v>3</v>
      </c>
      <c r="AK183" s="39">
        <v>64</v>
      </c>
      <c r="AL183" s="39">
        <v>64</v>
      </c>
      <c r="AM183" s="39" t="s">
        <v>136</v>
      </c>
      <c r="AN183" s="39" t="s">
        <v>77</v>
      </c>
      <c r="AO183" s="39" t="s">
        <v>137</v>
      </c>
      <c r="AP183" s="39" t="s">
        <v>933</v>
      </c>
      <c r="AQ183" s="39" t="s">
        <v>934</v>
      </c>
      <c r="AR183" s="39"/>
      <c r="AS183" s="39" t="s">
        <v>925</v>
      </c>
      <c r="AT183" s="39" t="s">
        <v>935</v>
      </c>
      <c r="AU183" s="39" t="s">
        <v>2677</v>
      </c>
      <c r="AV183" s="39">
        <v>2016</v>
      </c>
      <c r="AW183" s="39">
        <v>142</v>
      </c>
      <c r="AX183" s="39"/>
      <c r="AY183" s="39"/>
      <c r="AZ183" s="39"/>
      <c r="BA183" s="39"/>
      <c r="BB183" s="39"/>
      <c r="BC183" s="39">
        <v>106</v>
      </c>
      <c r="BD183" s="39">
        <v>113</v>
      </c>
      <c r="BE183" s="39"/>
      <c r="BF183" s="39" t="s">
        <v>4084</v>
      </c>
      <c r="BG183" s="39"/>
      <c r="BH183" s="39">
        <v>8</v>
      </c>
      <c r="BI183" s="39" t="s">
        <v>937</v>
      </c>
      <c r="BJ183" s="39" t="s">
        <v>938</v>
      </c>
      <c r="BK183" s="39" t="s">
        <v>4085</v>
      </c>
      <c r="BL183" s="39" t="s">
        <v>4086</v>
      </c>
      <c r="BM183" s="39">
        <v>25959223</v>
      </c>
      <c r="BN183" s="39" t="str">
        <f t="shared" si="50"/>
        <v>Liu, XY (reprint author), Nanjing Agr Univ, Inst Resource Ecosyst &amp; Environm Agr, 1 Weigang, Nanjing 210095, Jiangsu, Peoples R China.</v>
      </c>
      <c r="BO183" s="39" t="b">
        <f t="shared" si="51"/>
        <v>0</v>
      </c>
      <c r="BP183" s="39" t="b">
        <f t="shared" si="52"/>
        <v>0</v>
      </c>
      <c r="BQ183" s="39" t="b">
        <f t="shared" si="53"/>
        <v>0</v>
      </c>
      <c r="BR183" s="39" t="b">
        <f t="shared" si="54"/>
        <v>0</v>
      </c>
      <c r="BS183" s="39" t="b">
        <f t="shared" si="55"/>
        <v>0</v>
      </c>
      <c r="BT183" s="54" t="str">
        <f t="shared" si="56"/>
        <v>0045-6535</v>
      </c>
      <c r="BU183" s="39">
        <v>3.8540000000000001</v>
      </c>
      <c r="BV183" s="6" t="b">
        <f t="shared" si="57"/>
        <v>0</v>
      </c>
      <c r="BW183" s="6" t="b">
        <f t="shared" si="58"/>
        <v>0</v>
      </c>
      <c r="BX183" s="6" t="b">
        <f t="shared" si="59"/>
        <v>0</v>
      </c>
      <c r="BY183" s="82">
        <v>1</v>
      </c>
    </row>
    <row r="184" spans="1:77" s="12" customFormat="1" ht="27" x14ac:dyDescent="0.15">
      <c r="A184" s="39">
        <v>183</v>
      </c>
      <c r="B184" s="41" t="s">
        <v>29868</v>
      </c>
      <c r="C184" s="41" t="s">
        <v>29693</v>
      </c>
      <c r="D184" s="82" t="s">
        <v>62</v>
      </c>
      <c r="E184" s="82" t="s">
        <v>1598</v>
      </c>
      <c r="F184" s="82"/>
      <c r="G184" s="82"/>
      <c r="H184" s="82"/>
      <c r="I184" s="82" t="s">
        <v>1599</v>
      </c>
      <c r="J184" s="82"/>
      <c r="K184" s="82"/>
      <c r="L184" s="41" t="s">
        <v>1600</v>
      </c>
      <c r="M184" s="41" t="s">
        <v>1601</v>
      </c>
      <c r="N184" s="39"/>
      <c r="O184" s="39"/>
      <c r="P184" s="39" t="s">
        <v>67</v>
      </c>
      <c r="Q184" s="39" t="s">
        <v>977</v>
      </c>
      <c r="R184" s="39"/>
      <c r="S184" s="39"/>
      <c r="T184" s="39"/>
      <c r="U184" s="39"/>
      <c r="V184" s="39"/>
      <c r="W184" s="39" t="s">
        <v>1602</v>
      </c>
      <c r="X184" s="39" t="s">
        <v>1603</v>
      </c>
      <c r="Y184" s="39"/>
      <c r="Z184" s="39" t="s">
        <v>1604</v>
      </c>
      <c r="AA184" s="39" t="s">
        <v>1605</v>
      </c>
      <c r="AB184" s="39" t="s">
        <v>1606</v>
      </c>
      <c r="AC184" s="39"/>
      <c r="AD184" s="39"/>
      <c r="AE184" s="39" t="s">
        <v>1607</v>
      </c>
      <c r="AF184" s="39" t="s">
        <v>1608</v>
      </c>
      <c r="AG184" s="39"/>
      <c r="AH184" s="39">
        <v>44</v>
      </c>
      <c r="AI184" s="39">
        <v>0</v>
      </c>
      <c r="AJ184" s="39">
        <v>0</v>
      </c>
      <c r="AK184" s="39">
        <v>9</v>
      </c>
      <c r="AL184" s="39">
        <v>9</v>
      </c>
      <c r="AM184" s="39" t="s">
        <v>136</v>
      </c>
      <c r="AN184" s="39" t="s">
        <v>77</v>
      </c>
      <c r="AO184" s="39" t="s">
        <v>137</v>
      </c>
      <c r="AP184" s="39" t="s">
        <v>1609</v>
      </c>
      <c r="AQ184" s="39"/>
      <c r="AR184" s="39"/>
      <c r="AS184" s="39" t="s">
        <v>1610</v>
      </c>
      <c r="AT184" s="39" t="s">
        <v>1611</v>
      </c>
      <c r="AU184" s="39" t="s">
        <v>866</v>
      </c>
      <c r="AV184" s="39">
        <v>2016</v>
      </c>
      <c r="AW184" s="39">
        <v>54</v>
      </c>
      <c r="AX184" s="39"/>
      <c r="AY184" s="39"/>
      <c r="AZ184" s="39"/>
      <c r="BA184" s="39"/>
      <c r="BB184" s="39"/>
      <c r="BC184" s="39">
        <v>1382</v>
      </c>
      <c r="BD184" s="39">
        <v>1388</v>
      </c>
      <c r="BE184" s="39"/>
      <c r="BF184" s="39" t="s">
        <v>1612</v>
      </c>
      <c r="BG184" s="39"/>
      <c r="BH184" s="39">
        <v>7</v>
      </c>
      <c r="BI184" s="39" t="s">
        <v>1613</v>
      </c>
      <c r="BJ184" s="39" t="s">
        <v>1613</v>
      </c>
      <c r="BK184" s="39" t="s">
        <v>1614</v>
      </c>
      <c r="BL184" s="39" t="s">
        <v>1615</v>
      </c>
      <c r="BM184" s="39"/>
      <c r="BN184" s="39" t="str">
        <f t="shared" si="50"/>
        <v>Long, XH (reprint author), Nanjing Agr Univ, Coll Resources &amp; Environm Sci, Nanjing 210095, Jiangsu, Peoples R China.</v>
      </c>
      <c r="BO184" s="39" t="b">
        <f t="shared" si="51"/>
        <v>0</v>
      </c>
      <c r="BP184" s="39" t="b">
        <f t="shared" si="52"/>
        <v>0</v>
      </c>
      <c r="BQ184" s="39" t="str">
        <f t="shared" si="53"/>
        <v>资源管理与环境保护学院</v>
      </c>
      <c r="BR184" s="39" t="b">
        <f t="shared" si="54"/>
        <v>0</v>
      </c>
      <c r="BS184" s="39" t="b">
        <f t="shared" si="55"/>
        <v>0</v>
      </c>
      <c r="BT184" s="54" t="str">
        <f t="shared" si="56"/>
        <v>1364-0321</v>
      </c>
      <c r="BU184" s="54">
        <v>5.9009999999999998</v>
      </c>
      <c r="BV184" s="6" t="b">
        <f t="shared" si="57"/>
        <v>0</v>
      </c>
      <c r="BW184" s="6">
        <f t="shared" si="58"/>
        <v>1</v>
      </c>
      <c r="BX184" s="6" t="b">
        <f t="shared" si="59"/>
        <v>0</v>
      </c>
      <c r="BY184" s="82">
        <v>1</v>
      </c>
    </row>
    <row r="185" spans="1:77" s="12" customFormat="1" ht="40.5" x14ac:dyDescent="0.15">
      <c r="A185" s="39">
        <v>184</v>
      </c>
      <c r="B185" s="41" t="s">
        <v>29868</v>
      </c>
      <c r="C185" s="41" t="s">
        <v>29693</v>
      </c>
      <c r="D185" s="82" t="s">
        <v>62</v>
      </c>
      <c r="E185" s="82" t="s">
        <v>670</v>
      </c>
      <c r="F185" s="82"/>
      <c r="G185" s="82"/>
      <c r="H185" s="82"/>
      <c r="I185" s="82" t="s">
        <v>671</v>
      </c>
      <c r="J185" s="82"/>
      <c r="K185" s="82"/>
      <c r="L185" s="41" t="s">
        <v>672</v>
      </c>
      <c r="M185" s="41" t="s">
        <v>596</v>
      </c>
      <c r="N185" s="39"/>
      <c r="O185" s="39"/>
      <c r="P185" s="39" t="s">
        <v>67</v>
      </c>
      <c r="Q185" s="39" t="s">
        <v>68</v>
      </c>
      <c r="R185" s="39"/>
      <c r="S185" s="39"/>
      <c r="T185" s="39"/>
      <c r="U185" s="39"/>
      <c r="V185" s="39"/>
      <c r="W185" s="39"/>
      <c r="X185" s="39" t="s">
        <v>673</v>
      </c>
      <c r="Y185" s="39"/>
      <c r="Z185" s="39" t="s">
        <v>674</v>
      </c>
      <c r="AA185" s="39" t="s">
        <v>675</v>
      </c>
      <c r="AB185" s="39" t="s">
        <v>676</v>
      </c>
      <c r="AC185" s="39"/>
      <c r="AD185" s="39"/>
      <c r="AE185" s="39" t="s">
        <v>677</v>
      </c>
      <c r="AF185" s="39" t="s">
        <v>678</v>
      </c>
      <c r="AG185" s="39"/>
      <c r="AH185" s="39">
        <v>50</v>
      </c>
      <c r="AI185" s="39">
        <v>0</v>
      </c>
      <c r="AJ185" s="39">
        <v>0</v>
      </c>
      <c r="AK185" s="39">
        <v>1</v>
      </c>
      <c r="AL185" s="39">
        <v>1</v>
      </c>
      <c r="AM185" s="39" t="s">
        <v>603</v>
      </c>
      <c r="AN185" s="39" t="s">
        <v>604</v>
      </c>
      <c r="AO185" s="39" t="s">
        <v>605</v>
      </c>
      <c r="AP185" s="39" t="s">
        <v>606</v>
      </c>
      <c r="AQ185" s="39"/>
      <c r="AR185" s="39"/>
      <c r="AS185" s="39" t="s">
        <v>607</v>
      </c>
      <c r="AT185" s="39" t="s">
        <v>608</v>
      </c>
      <c r="AU185" s="83">
        <v>42408</v>
      </c>
      <c r="AV185" s="39">
        <v>2016</v>
      </c>
      <c r="AW185" s="39">
        <v>6</v>
      </c>
      <c r="AX185" s="39"/>
      <c r="AY185" s="39"/>
      <c r="AZ185" s="39"/>
      <c r="BA185" s="39"/>
      <c r="BB185" s="39"/>
      <c r="BC185" s="39"/>
      <c r="BD185" s="39"/>
      <c r="BE185" s="39">
        <v>20687</v>
      </c>
      <c r="BF185" s="39" t="s">
        <v>679</v>
      </c>
      <c r="BG185" s="39"/>
      <c r="BH185" s="39">
        <v>10</v>
      </c>
      <c r="BI185" s="39" t="s">
        <v>610</v>
      </c>
      <c r="BJ185" s="39" t="s">
        <v>611</v>
      </c>
      <c r="BK185" s="39" t="s">
        <v>680</v>
      </c>
      <c r="BL185" s="39" t="s">
        <v>681</v>
      </c>
      <c r="BM185" s="39">
        <v>26852800</v>
      </c>
      <c r="BN185" s="39" t="str">
        <f t="shared" si="50"/>
        <v>Long, XH (reprint author), Nanjing Agr Univ, Jiangsu Prov Key Lab Marine Biol, Coll Resources &amp; Environm Sci, Nanjing 210095, Jiangsu, Peoples R China.</v>
      </c>
      <c r="BO185" s="39" t="b">
        <f t="shared" si="51"/>
        <v>0</v>
      </c>
      <c r="BP185" s="39" t="b">
        <f t="shared" si="52"/>
        <v>0</v>
      </c>
      <c r="BQ185" s="39" t="str">
        <f t="shared" si="53"/>
        <v>资源管理与环境保护学院</v>
      </c>
      <c r="BR185" s="39" t="b">
        <f t="shared" si="54"/>
        <v>0</v>
      </c>
      <c r="BS185" s="39" t="b">
        <f t="shared" si="55"/>
        <v>0</v>
      </c>
      <c r="BT185" s="54" t="str">
        <f t="shared" si="56"/>
        <v>2045-2322</v>
      </c>
      <c r="BU185" s="54">
        <v>5.5970000000000004</v>
      </c>
      <c r="BV185" s="6" t="b">
        <f t="shared" si="57"/>
        <v>0</v>
      </c>
      <c r="BW185" s="6">
        <f t="shared" si="58"/>
        <v>1</v>
      </c>
      <c r="BX185" s="6" t="b">
        <f t="shared" si="59"/>
        <v>0</v>
      </c>
      <c r="BY185" s="82">
        <v>1</v>
      </c>
    </row>
    <row r="186" spans="1:77" s="12" customFormat="1" ht="40.5" x14ac:dyDescent="0.15">
      <c r="A186" s="39">
        <v>185</v>
      </c>
      <c r="B186" s="41" t="s">
        <v>29868</v>
      </c>
      <c r="C186" s="41" t="s">
        <v>29575</v>
      </c>
      <c r="D186" s="82" t="s">
        <v>62</v>
      </c>
      <c r="E186" s="82" t="s">
        <v>525</v>
      </c>
      <c r="F186" s="82"/>
      <c r="G186" s="82"/>
      <c r="H186" s="82"/>
      <c r="I186" s="82" t="s">
        <v>526</v>
      </c>
      <c r="J186" s="82"/>
      <c r="K186" s="82"/>
      <c r="L186" s="41" t="s">
        <v>527</v>
      </c>
      <c r="M186" s="41" t="s">
        <v>528</v>
      </c>
      <c r="N186" s="39"/>
      <c r="O186" s="39"/>
      <c r="P186" s="39" t="s">
        <v>67</v>
      </c>
      <c r="Q186" s="39" t="s">
        <v>68</v>
      </c>
      <c r="R186" s="39"/>
      <c r="S186" s="39"/>
      <c r="T186" s="39"/>
      <c r="U186" s="39"/>
      <c r="V186" s="39"/>
      <c r="W186" s="39" t="s">
        <v>529</v>
      </c>
      <c r="X186" s="39" t="s">
        <v>530</v>
      </c>
      <c r="Y186" s="39"/>
      <c r="Z186" s="39" t="s">
        <v>531</v>
      </c>
      <c r="AA186" s="39" t="s">
        <v>532</v>
      </c>
      <c r="AB186" s="39" t="s">
        <v>533</v>
      </c>
      <c r="AC186" s="39"/>
      <c r="AD186" s="39"/>
      <c r="AE186" s="39" t="s">
        <v>534</v>
      </c>
      <c r="AF186" s="39" t="s">
        <v>535</v>
      </c>
      <c r="AG186" s="39"/>
      <c r="AH186" s="39">
        <v>70</v>
      </c>
      <c r="AI186" s="39">
        <v>0</v>
      </c>
      <c r="AJ186" s="39">
        <v>0</v>
      </c>
      <c r="AK186" s="39">
        <v>22</v>
      </c>
      <c r="AL186" s="39">
        <v>22</v>
      </c>
      <c r="AM186" s="39" t="s">
        <v>536</v>
      </c>
      <c r="AN186" s="39" t="s">
        <v>537</v>
      </c>
      <c r="AO186" s="39" t="s">
        <v>538</v>
      </c>
      <c r="AP186" s="39" t="s">
        <v>539</v>
      </c>
      <c r="AQ186" s="39" t="s">
        <v>540</v>
      </c>
      <c r="AR186" s="39"/>
      <c r="AS186" s="39" t="s">
        <v>541</v>
      </c>
      <c r="AT186" s="39" t="s">
        <v>542</v>
      </c>
      <c r="AU186" s="83">
        <v>42415</v>
      </c>
      <c r="AV186" s="39">
        <v>2016</v>
      </c>
      <c r="AW186" s="39">
        <v>286</v>
      </c>
      <c r="AX186" s="39"/>
      <c r="AY186" s="39"/>
      <c r="AZ186" s="39"/>
      <c r="BA186" s="39"/>
      <c r="BB186" s="39"/>
      <c r="BC186" s="39">
        <v>16</v>
      </c>
      <c r="BD186" s="39">
        <v>24</v>
      </c>
      <c r="BE186" s="39"/>
      <c r="BF186" s="39" t="s">
        <v>543</v>
      </c>
      <c r="BG186" s="39"/>
      <c r="BH186" s="39">
        <v>9</v>
      </c>
      <c r="BI186" s="39" t="s">
        <v>544</v>
      </c>
      <c r="BJ186" s="39" t="s">
        <v>545</v>
      </c>
      <c r="BK186" s="39" t="s">
        <v>546</v>
      </c>
      <c r="BL186" s="39" t="s">
        <v>547</v>
      </c>
      <c r="BM186" s="39"/>
      <c r="BN186" s="39" t="str">
        <f t="shared" si="50"/>
        <v>Lu, JH (reprint author), Nanjing Agr Univ, Coll Resources &amp; Environm Sci, Nanjing 210095, Jiangsu, Peoples R China.</v>
      </c>
      <c r="BO186" s="39" t="b">
        <f t="shared" si="51"/>
        <v>0</v>
      </c>
      <c r="BP186" s="39" t="b">
        <f t="shared" si="52"/>
        <v>0</v>
      </c>
      <c r="BQ186" s="39" t="str">
        <f t="shared" si="53"/>
        <v>资源管理与环境保护学院</v>
      </c>
      <c r="BR186" s="39" t="b">
        <f t="shared" si="54"/>
        <v>0</v>
      </c>
      <c r="BS186" s="39" t="b">
        <f t="shared" si="55"/>
        <v>0</v>
      </c>
      <c r="BT186" s="54" t="str">
        <f t="shared" si="56"/>
        <v>1385-8947</v>
      </c>
      <c r="BU186" s="54">
        <v>4.6210000000000004</v>
      </c>
      <c r="BV186" s="6" t="b">
        <f t="shared" si="57"/>
        <v>0</v>
      </c>
      <c r="BW186" s="6" t="b">
        <f t="shared" si="58"/>
        <v>0</v>
      </c>
      <c r="BX186" s="6" t="b">
        <f t="shared" si="59"/>
        <v>0</v>
      </c>
      <c r="BY186" s="82">
        <v>1</v>
      </c>
    </row>
    <row r="187" spans="1:77" s="12" customFormat="1" ht="40.5" x14ac:dyDescent="0.15">
      <c r="A187" s="39">
        <v>186</v>
      </c>
      <c r="B187" s="41" t="s">
        <v>30031</v>
      </c>
      <c r="C187" s="41" t="s">
        <v>29728</v>
      </c>
      <c r="D187" s="82" t="s">
        <v>62</v>
      </c>
      <c r="E187" s="82" t="s">
        <v>2450</v>
      </c>
      <c r="F187" s="82"/>
      <c r="G187" s="82"/>
      <c r="H187" s="82"/>
      <c r="I187" s="82" t="s">
        <v>2451</v>
      </c>
      <c r="J187" s="82"/>
      <c r="K187" s="82"/>
      <c r="L187" s="41" t="s">
        <v>2452</v>
      </c>
      <c r="M187" s="41" t="s">
        <v>596</v>
      </c>
      <c r="N187" s="39"/>
      <c r="O187" s="39"/>
      <c r="P187" s="39" t="s">
        <v>67</v>
      </c>
      <c r="Q187" s="39" t="s">
        <v>68</v>
      </c>
      <c r="R187" s="39"/>
      <c r="S187" s="39"/>
      <c r="T187" s="39"/>
      <c r="U187" s="39"/>
      <c r="V187" s="39"/>
      <c r="W187" s="39"/>
      <c r="X187" s="39" t="s">
        <v>2453</v>
      </c>
      <c r="Y187" s="39"/>
      <c r="Z187" s="39" t="s">
        <v>2454</v>
      </c>
      <c r="AA187" s="39" t="s">
        <v>2455</v>
      </c>
      <c r="AB187" s="39" t="s">
        <v>2456</v>
      </c>
      <c r="AC187" s="39"/>
      <c r="AD187" s="39"/>
      <c r="AE187" s="39" t="s">
        <v>2457</v>
      </c>
      <c r="AF187" s="39" t="s">
        <v>2458</v>
      </c>
      <c r="AG187" s="39"/>
      <c r="AH187" s="39">
        <v>51</v>
      </c>
      <c r="AI187" s="39">
        <v>0</v>
      </c>
      <c r="AJ187" s="39">
        <v>0</v>
      </c>
      <c r="AK187" s="39">
        <v>19</v>
      </c>
      <c r="AL187" s="39">
        <v>19</v>
      </c>
      <c r="AM187" s="39" t="s">
        <v>603</v>
      </c>
      <c r="AN187" s="39" t="s">
        <v>604</v>
      </c>
      <c r="AO187" s="39" t="s">
        <v>605</v>
      </c>
      <c r="AP187" s="39" t="s">
        <v>606</v>
      </c>
      <c r="AQ187" s="39"/>
      <c r="AR187" s="39"/>
      <c r="AS187" s="39" t="s">
        <v>607</v>
      </c>
      <c r="AT187" s="39" t="s">
        <v>608</v>
      </c>
      <c r="AU187" s="83">
        <v>42376</v>
      </c>
      <c r="AV187" s="39">
        <v>2016</v>
      </c>
      <c r="AW187" s="39">
        <v>6</v>
      </c>
      <c r="AX187" s="39"/>
      <c r="AY187" s="39"/>
      <c r="AZ187" s="39"/>
      <c r="BA187" s="39"/>
      <c r="BB187" s="39"/>
      <c r="BC187" s="39"/>
      <c r="BD187" s="39"/>
      <c r="BE187" s="39">
        <v>19086</v>
      </c>
      <c r="BF187" s="39" t="s">
        <v>2459</v>
      </c>
      <c r="BG187" s="39"/>
      <c r="BH187" s="39">
        <v>11</v>
      </c>
      <c r="BI187" s="39" t="s">
        <v>610</v>
      </c>
      <c r="BJ187" s="39" t="s">
        <v>611</v>
      </c>
      <c r="BK187" s="39" t="s">
        <v>2460</v>
      </c>
      <c r="BL187" s="39" t="s">
        <v>2461</v>
      </c>
      <c r="BM187" s="39">
        <v>26739424</v>
      </c>
      <c r="BN187" s="39" t="str">
        <f t="shared" si="50"/>
        <v>Pan, GX (reprint author), Nanjing Agr Univ, Inst Resource Ecosyst &amp; Environm Agr, 1 Weigang, Nanjing 210095, Jiangsu, Peoples R China.</v>
      </c>
      <c r="BO187" s="39" t="b">
        <f t="shared" si="51"/>
        <v>0</v>
      </c>
      <c r="BP187" s="39" t="b">
        <f t="shared" si="52"/>
        <v>0</v>
      </c>
      <c r="BQ187" s="39" t="b">
        <f t="shared" si="53"/>
        <v>0</v>
      </c>
      <c r="BR187" s="39" t="b">
        <f t="shared" si="54"/>
        <v>0</v>
      </c>
      <c r="BS187" s="39" t="b">
        <f t="shared" si="55"/>
        <v>0</v>
      </c>
      <c r="BT187" s="54" t="str">
        <f t="shared" si="56"/>
        <v>2045-2322</v>
      </c>
      <c r="BU187" s="54">
        <v>5.5970000000000004</v>
      </c>
      <c r="BV187" s="6" t="b">
        <f t="shared" si="57"/>
        <v>0</v>
      </c>
      <c r="BW187" s="6">
        <f t="shared" si="58"/>
        <v>1</v>
      </c>
      <c r="BX187" s="6" t="b">
        <f t="shared" si="59"/>
        <v>0</v>
      </c>
      <c r="BY187" s="82">
        <v>1</v>
      </c>
    </row>
    <row r="188" spans="1:77" s="12" customFormat="1" ht="40.5" x14ac:dyDescent="0.15">
      <c r="A188" s="39">
        <v>187</v>
      </c>
      <c r="B188" s="41" t="s">
        <v>30031</v>
      </c>
      <c r="C188" s="41" t="s">
        <v>29998</v>
      </c>
      <c r="D188" s="82" t="s">
        <v>62</v>
      </c>
      <c r="E188" s="82" t="s">
        <v>2378</v>
      </c>
      <c r="F188" s="82"/>
      <c r="G188" s="82"/>
      <c r="H188" s="82"/>
      <c r="I188" s="82" t="s">
        <v>2379</v>
      </c>
      <c r="J188" s="82"/>
      <c r="K188" s="82"/>
      <c r="L188" s="41" t="s">
        <v>2380</v>
      </c>
      <c r="M188" s="41" t="s">
        <v>1895</v>
      </c>
      <c r="N188" s="39"/>
      <c r="O188" s="39"/>
      <c r="P188" s="39" t="s">
        <v>67</v>
      </c>
      <c r="Q188" s="39" t="s">
        <v>68</v>
      </c>
      <c r="R188" s="39"/>
      <c r="S188" s="39"/>
      <c r="T188" s="39"/>
      <c r="U188" s="39"/>
      <c r="V188" s="39"/>
      <c r="W188" s="39"/>
      <c r="X188" s="39" t="s">
        <v>2381</v>
      </c>
      <c r="Y188" s="39"/>
      <c r="Z188" s="39" t="s">
        <v>2382</v>
      </c>
      <c r="AA188" s="39" t="s">
        <v>2383</v>
      </c>
      <c r="AB188" s="39" t="s">
        <v>2384</v>
      </c>
      <c r="AC188" s="39"/>
      <c r="AD188" s="39"/>
      <c r="AE188" s="39" t="s">
        <v>2385</v>
      </c>
      <c r="AF188" s="39" t="s">
        <v>2386</v>
      </c>
      <c r="AG188" s="39"/>
      <c r="AH188" s="39">
        <v>31</v>
      </c>
      <c r="AI188" s="39">
        <v>0</v>
      </c>
      <c r="AJ188" s="39">
        <v>0</v>
      </c>
      <c r="AK188" s="39">
        <v>3</v>
      </c>
      <c r="AL188" s="39">
        <v>3</v>
      </c>
      <c r="AM188" s="39" t="s">
        <v>1902</v>
      </c>
      <c r="AN188" s="39" t="s">
        <v>1903</v>
      </c>
      <c r="AO188" s="39" t="s">
        <v>1904</v>
      </c>
      <c r="AP188" s="39" t="s">
        <v>1905</v>
      </c>
      <c r="AQ188" s="39"/>
      <c r="AR188" s="39"/>
      <c r="AS188" s="39" t="s">
        <v>1895</v>
      </c>
      <c r="AT188" s="39" t="s">
        <v>1906</v>
      </c>
      <c r="AU188" s="83">
        <v>42380</v>
      </c>
      <c r="AV188" s="39">
        <v>2016</v>
      </c>
      <c r="AW188" s="39">
        <v>11</v>
      </c>
      <c r="AX188" s="39">
        <v>1</v>
      </c>
      <c r="AY188" s="39"/>
      <c r="AZ188" s="39"/>
      <c r="BA188" s="39"/>
      <c r="BB188" s="39"/>
      <c r="BC188" s="39"/>
      <c r="BD188" s="39"/>
      <c r="BE188" s="39" t="s">
        <v>2387</v>
      </c>
      <c r="BF188" s="39" t="s">
        <v>2388</v>
      </c>
      <c r="BG188" s="39"/>
      <c r="BH188" s="39">
        <v>15</v>
      </c>
      <c r="BI188" s="39" t="s">
        <v>610</v>
      </c>
      <c r="BJ188" s="39" t="s">
        <v>611</v>
      </c>
      <c r="BK188" s="39" t="s">
        <v>2376</v>
      </c>
      <c r="BL188" s="39" t="s">
        <v>2389</v>
      </c>
      <c r="BM188" s="39">
        <v>26751962</v>
      </c>
      <c r="BN188" s="39" t="str">
        <f t="shared" si="50"/>
        <v>Ran, W (reprint author), Nanjing Agr Univ, Jiangsu Collaborat Innovat Ctr Solid Organ Waste, Nanjing 210095, Jiangsu, Peoples R China.</v>
      </c>
      <c r="BO188" s="39" t="b">
        <f t="shared" si="51"/>
        <v>0</v>
      </c>
      <c r="BP188" s="39" t="b">
        <f t="shared" si="52"/>
        <v>0</v>
      </c>
      <c r="BQ188" s="39" t="b">
        <f t="shared" si="53"/>
        <v>0</v>
      </c>
      <c r="BR188" s="39" t="b">
        <f t="shared" si="54"/>
        <v>0</v>
      </c>
      <c r="BS188" s="39" t="b">
        <f t="shared" si="55"/>
        <v>0</v>
      </c>
      <c r="BT188" s="54" t="str">
        <f t="shared" si="56"/>
        <v>1932-6203</v>
      </c>
      <c r="BU188" s="54">
        <v>3.702</v>
      </c>
      <c r="BV188" s="6" t="b">
        <f t="shared" si="57"/>
        <v>0</v>
      </c>
      <c r="BW188" s="6" t="b">
        <f t="shared" si="58"/>
        <v>0</v>
      </c>
      <c r="BX188" s="6" t="b">
        <f t="shared" si="59"/>
        <v>0</v>
      </c>
      <c r="BY188" s="82">
        <v>1</v>
      </c>
    </row>
    <row r="189" spans="1:77" s="12" customFormat="1" ht="67.5" x14ac:dyDescent="0.15">
      <c r="A189" s="39">
        <v>188</v>
      </c>
      <c r="B189" s="41" t="s">
        <v>29868</v>
      </c>
      <c r="C189" s="41" t="s">
        <v>29923</v>
      </c>
      <c r="D189" s="82" t="s">
        <v>62</v>
      </c>
      <c r="E189" s="82" t="s">
        <v>456</v>
      </c>
      <c r="F189" s="82"/>
      <c r="G189" s="82"/>
      <c r="H189" s="82"/>
      <c r="I189" s="82" t="s">
        <v>457</v>
      </c>
      <c r="J189" s="82"/>
      <c r="K189" s="82"/>
      <c r="L189" s="41" t="s">
        <v>458</v>
      </c>
      <c r="M189" s="41" t="s">
        <v>459</v>
      </c>
      <c r="N189" s="39"/>
      <c r="O189" s="39"/>
      <c r="P189" s="39" t="s">
        <v>67</v>
      </c>
      <c r="Q189" s="39" t="s">
        <v>68</v>
      </c>
      <c r="R189" s="39"/>
      <c r="S189" s="39"/>
      <c r="T189" s="39"/>
      <c r="U189" s="39"/>
      <c r="V189" s="39"/>
      <c r="W189" s="39" t="s">
        <v>460</v>
      </c>
      <c r="X189" s="39" t="s">
        <v>461</v>
      </c>
      <c r="Y189" s="39"/>
      <c r="Z189" s="39" t="s">
        <v>462</v>
      </c>
      <c r="AA189" s="39" t="s">
        <v>463</v>
      </c>
      <c r="AB189" s="39" t="s">
        <v>464</v>
      </c>
      <c r="AC189" s="39"/>
      <c r="AD189" s="39"/>
      <c r="AE189" s="39" t="s">
        <v>465</v>
      </c>
      <c r="AF189" s="39" t="s">
        <v>466</v>
      </c>
      <c r="AG189" s="39"/>
      <c r="AH189" s="39">
        <v>65</v>
      </c>
      <c r="AI189" s="39">
        <v>0</v>
      </c>
      <c r="AJ189" s="39">
        <v>0</v>
      </c>
      <c r="AK189" s="39">
        <v>67</v>
      </c>
      <c r="AL189" s="39">
        <v>67</v>
      </c>
      <c r="AM189" s="39" t="s">
        <v>112</v>
      </c>
      <c r="AN189" s="39" t="s">
        <v>113</v>
      </c>
      <c r="AO189" s="39" t="s">
        <v>114</v>
      </c>
      <c r="AP189" s="39" t="s">
        <v>467</v>
      </c>
      <c r="AQ189" s="39" t="s">
        <v>468</v>
      </c>
      <c r="AR189" s="39"/>
      <c r="AS189" s="39" t="s">
        <v>469</v>
      </c>
      <c r="AT189" s="39" t="s">
        <v>470</v>
      </c>
      <c r="AU189" s="39" t="s">
        <v>365</v>
      </c>
      <c r="AV189" s="39">
        <v>2016</v>
      </c>
      <c r="AW189" s="39">
        <v>99</v>
      </c>
      <c r="AX189" s="39"/>
      <c r="AY189" s="39"/>
      <c r="AZ189" s="39"/>
      <c r="BA189" s="39"/>
      <c r="BB189" s="39"/>
      <c r="BC189" s="39">
        <v>1</v>
      </c>
      <c r="BD189" s="39">
        <v>12</v>
      </c>
      <c r="BE189" s="39"/>
      <c r="BF189" s="39" t="s">
        <v>471</v>
      </c>
      <c r="BG189" s="39"/>
      <c r="BH189" s="39">
        <v>12</v>
      </c>
      <c r="BI189" s="39" t="s">
        <v>472</v>
      </c>
      <c r="BJ189" s="39" t="s">
        <v>473</v>
      </c>
      <c r="BK189" s="39" t="s">
        <v>474</v>
      </c>
      <c r="BL189" s="39" t="s">
        <v>475</v>
      </c>
      <c r="BM189" s="39"/>
      <c r="BN189" s="39" t="str">
        <f t="shared" si="50"/>
        <v>Shen, B (reprint author), Nanjing Agr Univ, Coll Resources &amp; Environm Sci, Nanjing 210095, Jiangsu, Peoples R China.</v>
      </c>
      <c r="BO189" s="39" t="b">
        <f t="shared" si="51"/>
        <v>0</v>
      </c>
      <c r="BP189" s="39" t="b">
        <f t="shared" si="52"/>
        <v>0</v>
      </c>
      <c r="BQ189" s="39" t="str">
        <f t="shared" si="53"/>
        <v>资源管理与环境保护学院</v>
      </c>
      <c r="BR189" s="39" t="b">
        <f t="shared" si="54"/>
        <v>0</v>
      </c>
      <c r="BS189" s="39" t="b">
        <f t="shared" si="55"/>
        <v>0</v>
      </c>
      <c r="BT189" s="54" t="str">
        <f t="shared" si="56"/>
        <v>0929-1393</v>
      </c>
      <c r="BU189" s="54">
        <v>3.105</v>
      </c>
      <c r="BV189" s="6" t="b">
        <f t="shared" si="57"/>
        <v>0</v>
      </c>
      <c r="BW189" s="6" t="b">
        <f t="shared" si="58"/>
        <v>0</v>
      </c>
      <c r="BX189" s="6" t="b">
        <f t="shared" si="59"/>
        <v>0</v>
      </c>
      <c r="BY189" s="82">
        <v>1</v>
      </c>
    </row>
    <row r="190" spans="1:77" s="12" customFormat="1" ht="54" x14ac:dyDescent="0.15">
      <c r="A190" s="39">
        <v>189</v>
      </c>
      <c r="B190" s="41" t="s">
        <v>30031</v>
      </c>
      <c r="C190" s="41" t="s">
        <v>29923</v>
      </c>
      <c r="D190" s="82" t="s">
        <v>62</v>
      </c>
      <c r="E190" s="82" t="s">
        <v>4011</v>
      </c>
      <c r="F190" s="82"/>
      <c r="G190" s="82"/>
      <c r="H190" s="82"/>
      <c r="I190" s="82" t="s">
        <v>4012</v>
      </c>
      <c r="J190" s="82"/>
      <c r="K190" s="82"/>
      <c r="L190" s="41" t="s">
        <v>4013</v>
      </c>
      <c r="M190" s="41" t="s">
        <v>4014</v>
      </c>
      <c r="N190" s="39"/>
      <c r="O190" s="39"/>
      <c r="P190" s="39" t="s">
        <v>67</v>
      </c>
      <c r="Q190" s="39" t="s">
        <v>68</v>
      </c>
      <c r="R190" s="39"/>
      <c r="S190" s="39"/>
      <c r="T190" s="39"/>
      <c r="U190" s="39"/>
      <c r="V190" s="39"/>
      <c r="W190" s="39" t="s">
        <v>4015</v>
      </c>
      <c r="X190" s="39" t="s">
        <v>4016</v>
      </c>
      <c r="Y190" s="39"/>
      <c r="Z190" s="39" t="s">
        <v>4017</v>
      </c>
      <c r="AA190" s="39" t="s">
        <v>4018</v>
      </c>
      <c r="AB190" s="39" t="s">
        <v>464</v>
      </c>
      <c r="AC190" s="39"/>
      <c r="AD190" s="39"/>
      <c r="AE190" s="39" t="s">
        <v>4019</v>
      </c>
      <c r="AF190" s="39" t="s">
        <v>4020</v>
      </c>
      <c r="AG190" s="39"/>
      <c r="AH190" s="39">
        <v>59</v>
      </c>
      <c r="AI190" s="39">
        <v>0</v>
      </c>
      <c r="AJ190" s="39">
        <v>0</v>
      </c>
      <c r="AK190" s="39">
        <v>23</v>
      </c>
      <c r="AL190" s="39">
        <v>23</v>
      </c>
      <c r="AM190" s="39" t="s">
        <v>425</v>
      </c>
      <c r="AN190" s="39" t="s">
        <v>426</v>
      </c>
      <c r="AO190" s="39" t="s">
        <v>427</v>
      </c>
      <c r="AP190" s="39" t="s">
        <v>4021</v>
      </c>
      <c r="AQ190" s="39" t="s">
        <v>4022</v>
      </c>
      <c r="AR190" s="39"/>
      <c r="AS190" s="39" t="s">
        <v>4023</v>
      </c>
      <c r="AT190" s="39" t="s">
        <v>4024</v>
      </c>
      <c r="AU190" s="39" t="s">
        <v>2677</v>
      </c>
      <c r="AV190" s="39">
        <v>2016</v>
      </c>
      <c r="AW190" s="39">
        <v>92</v>
      </c>
      <c r="AX190" s="39"/>
      <c r="AY190" s="39"/>
      <c r="AZ190" s="39"/>
      <c r="BA190" s="39"/>
      <c r="BB190" s="39"/>
      <c r="BC190" s="39">
        <v>164</v>
      </c>
      <c r="BD190" s="39">
        <v>171</v>
      </c>
      <c r="BE190" s="39"/>
      <c r="BF190" s="39" t="s">
        <v>4025</v>
      </c>
      <c r="BG190" s="39"/>
      <c r="BH190" s="39">
        <v>8</v>
      </c>
      <c r="BI190" s="39" t="s">
        <v>3411</v>
      </c>
      <c r="BJ190" s="39" t="s">
        <v>3411</v>
      </c>
      <c r="BK190" s="39" t="s">
        <v>4026</v>
      </c>
      <c r="BL190" s="39" t="s">
        <v>4027</v>
      </c>
      <c r="BM190" s="39"/>
      <c r="BN190" s="39" t="str">
        <f t="shared" si="50"/>
        <v>Shen, B (reprint author), Nanjing Agr Univ, Jiangsu Key Lab Organ Solid Waste Utilizat, Nanjing 210095, Jiangsu, Peoples R China.</v>
      </c>
      <c r="BO190" s="39" t="b">
        <f t="shared" si="51"/>
        <v>0</v>
      </c>
      <c r="BP190" s="39" t="b">
        <f t="shared" si="52"/>
        <v>0</v>
      </c>
      <c r="BQ190" s="39" t="b">
        <f t="shared" si="53"/>
        <v>0</v>
      </c>
      <c r="BR190" s="39" t="b">
        <f t="shared" si="54"/>
        <v>0</v>
      </c>
      <c r="BS190" s="39" t="b">
        <f t="shared" si="55"/>
        <v>0</v>
      </c>
      <c r="BT190" s="54" t="str">
        <f t="shared" si="56"/>
        <v>1049-9644</v>
      </c>
      <c r="BU190" s="54">
        <v>2.0590000000000002</v>
      </c>
      <c r="BV190" s="6" t="b">
        <f t="shared" si="57"/>
        <v>0</v>
      </c>
      <c r="BW190" s="6" t="b">
        <f t="shared" si="58"/>
        <v>0</v>
      </c>
      <c r="BX190" s="6" t="b">
        <f t="shared" si="59"/>
        <v>0</v>
      </c>
      <c r="BY190" s="82">
        <v>1</v>
      </c>
    </row>
    <row r="191" spans="1:77" s="12" customFormat="1" ht="67.5" x14ac:dyDescent="0.15">
      <c r="A191" s="39">
        <v>190</v>
      </c>
      <c r="B191" s="41" t="s">
        <v>29868</v>
      </c>
      <c r="C191" s="41" t="s">
        <v>29924</v>
      </c>
      <c r="D191" s="82" t="s">
        <v>62</v>
      </c>
      <c r="E191" s="82" t="s">
        <v>1338</v>
      </c>
      <c r="F191" s="82"/>
      <c r="G191" s="82"/>
      <c r="H191" s="82"/>
      <c r="I191" s="82" t="s">
        <v>1339</v>
      </c>
      <c r="J191" s="82"/>
      <c r="K191" s="82"/>
      <c r="L191" s="41" t="s">
        <v>1340</v>
      </c>
      <c r="M191" s="41" t="s">
        <v>1341</v>
      </c>
      <c r="N191" s="39"/>
      <c r="O191" s="39"/>
      <c r="P191" s="39" t="s">
        <v>67</v>
      </c>
      <c r="Q191" s="39" t="s">
        <v>68</v>
      </c>
      <c r="R191" s="39"/>
      <c r="S191" s="39"/>
      <c r="T191" s="39"/>
      <c r="U191" s="39"/>
      <c r="V191" s="39"/>
      <c r="W191" s="39" t="s">
        <v>1342</v>
      </c>
      <c r="X191" s="39" t="s">
        <v>1343</v>
      </c>
      <c r="Y191" s="39"/>
      <c r="Z191" s="39" t="s">
        <v>1344</v>
      </c>
      <c r="AA191" s="39" t="s">
        <v>1345</v>
      </c>
      <c r="AB191" s="39" t="s">
        <v>1346</v>
      </c>
      <c r="AC191" s="39"/>
      <c r="AD191" s="39"/>
      <c r="AE191" s="39" t="s">
        <v>1347</v>
      </c>
      <c r="AF191" s="39" t="s">
        <v>1348</v>
      </c>
      <c r="AG191" s="39"/>
      <c r="AH191" s="39">
        <v>28</v>
      </c>
      <c r="AI191" s="39">
        <v>0</v>
      </c>
      <c r="AJ191" s="39">
        <v>0</v>
      </c>
      <c r="AK191" s="39">
        <v>4</v>
      </c>
      <c r="AL191" s="39">
        <v>4</v>
      </c>
      <c r="AM191" s="39" t="s">
        <v>358</v>
      </c>
      <c r="AN191" s="39" t="s">
        <v>359</v>
      </c>
      <c r="AO191" s="39" t="s">
        <v>360</v>
      </c>
      <c r="AP191" s="39" t="s">
        <v>1349</v>
      </c>
      <c r="AQ191" s="39" t="s">
        <v>1350</v>
      </c>
      <c r="AR191" s="39"/>
      <c r="AS191" s="39" t="s">
        <v>1341</v>
      </c>
      <c r="AT191" s="39" t="s">
        <v>1351</v>
      </c>
      <c r="AU191" s="39" t="s">
        <v>866</v>
      </c>
      <c r="AV191" s="39">
        <v>2016</v>
      </c>
      <c r="AW191" s="39">
        <v>135</v>
      </c>
      <c r="AX191" s="39">
        <v>1</v>
      </c>
      <c r="AY191" s="39"/>
      <c r="AZ191" s="39"/>
      <c r="BA191" s="39"/>
      <c r="BB191" s="39"/>
      <c r="BC191" s="39">
        <v>63</v>
      </c>
      <c r="BD191" s="39">
        <v>72</v>
      </c>
      <c r="BE191" s="39"/>
      <c r="BF191" s="39" t="s">
        <v>1352</v>
      </c>
      <c r="BG191" s="39"/>
      <c r="BH191" s="39">
        <v>10</v>
      </c>
      <c r="BI191" s="39" t="s">
        <v>1353</v>
      </c>
      <c r="BJ191" s="39" t="s">
        <v>1354</v>
      </c>
      <c r="BK191" s="39" t="s">
        <v>1355</v>
      </c>
      <c r="BL191" s="39" t="s">
        <v>1356</v>
      </c>
      <c r="BM191" s="39"/>
      <c r="BN191" s="39" t="str">
        <f t="shared" si="50"/>
        <v>Wan, JM (reprint author), Nanjing Agr Univ, Jiangsu Plant Gene Engn Res Ctr, State Key Lab Crop Genet &amp; Germplasm Enhancement, Nanjing 210095, Peoples R China.; Wan, JM (reprint author), Chinese Acad Agr Sci, Inst Crop Sci, Natl Key Facil Crop Gene Resources &amp; Genet Improv, Beijing 100081, Peoples R China.</v>
      </c>
      <c r="BO191" s="39" t="b">
        <f t="shared" si="51"/>
        <v>0</v>
      </c>
      <c r="BP191" s="39" t="b">
        <f t="shared" si="52"/>
        <v>0</v>
      </c>
      <c r="BQ191" s="39" t="str">
        <f t="shared" si="53"/>
        <v>资源管理与环境保护学院</v>
      </c>
      <c r="BR191" s="39" t="b">
        <f t="shared" si="54"/>
        <v>0</v>
      </c>
      <c r="BS191" s="39" t="b">
        <f t="shared" si="55"/>
        <v>0</v>
      </c>
      <c r="BT191" s="54" t="str">
        <f t="shared" si="56"/>
        <v>0179-9541</v>
      </c>
      <c r="BU191" s="54">
        <v>1.486</v>
      </c>
      <c r="BV191" s="6" t="b">
        <f t="shared" si="57"/>
        <v>0</v>
      </c>
      <c r="BW191" s="6" t="b">
        <f t="shared" si="58"/>
        <v>0</v>
      </c>
      <c r="BX191" s="6">
        <f t="shared" si="59"/>
        <v>1</v>
      </c>
      <c r="BY191" s="82">
        <v>1</v>
      </c>
    </row>
    <row r="192" spans="1:77" s="12" customFormat="1" ht="40.5" x14ac:dyDescent="0.15">
      <c r="A192" s="39">
        <v>191</v>
      </c>
      <c r="B192" s="41" t="s">
        <v>29868</v>
      </c>
      <c r="C192" s="41" t="s">
        <v>29782</v>
      </c>
      <c r="D192" s="82" t="s">
        <v>62</v>
      </c>
      <c r="E192" s="82" t="s">
        <v>3479</v>
      </c>
      <c r="F192" s="82"/>
      <c r="G192" s="82"/>
      <c r="H192" s="82"/>
      <c r="I192" s="82" t="s">
        <v>3480</v>
      </c>
      <c r="J192" s="82"/>
      <c r="K192" s="82"/>
      <c r="L192" s="41" t="s">
        <v>3481</v>
      </c>
      <c r="M192" s="41" t="s">
        <v>1281</v>
      </c>
      <c r="N192" s="39"/>
      <c r="O192" s="39"/>
      <c r="P192" s="39" t="s">
        <v>67</v>
      </c>
      <c r="Q192" s="39" t="s">
        <v>68</v>
      </c>
      <c r="R192" s="39"/>
      <c r="S192" s="39"/>
      <c r="T192" s="39"/>
      <c r="U192" s="39"/>
      <c r="V192" s="39"/>
      <c r="W192" s="39" t="s">
        <v>3482</v>
      </c>
      <c r="X192" s="39" t="s">
        <v>3483</v>
      </c>
      <c r="Y192" s="39"/>
      <c r="Z192" s="39" t="s">
        <v>3484</v>
      </c>
      <c r="AA192" s="39" t="s">
        <v>3485</v>
      </c>
      <c r="AB192" s="39" t="s">
        <v>3486</v>
      </c>
      <c r="AC192" s="39"/>
      <c r="AD192" s="39"/>
      <c r="AE192" s="39" t="s">
        <v>3487</v>
      </c>
      <c r="AF192" s="39" t="s">
        <v>3488</v>
      </c>
      <c r="AG192" s="39"/>
      <c r="AH192" s="39">
        <v>63</v>
      </c>
      <c r="AI192" s="39">
        <v>0</v>
      </c>
      <c r="AJ192" s="39">
        <v>0</v>
      </c>
      <c r="AK192" s="39">
        <v>6</v>
      </c>
      <c r="AL192" s="39">
        <v>6</v>
      </c>
      <c r="AM192" s="39" t="s">
        <v>1289</v>
      </c>
      <c r="AN192" s="39" t="s">
        <v>1290</v>
      </c>
      <c r="AO192" s="39" t="s">
        <v>1291</v>
      </c>
      <c r="AP192" s="39" t="s">
        <v>1292</v>
      </c>
      <c r="AQ192" s="39" t="s">
        <v>1293</v>
      </c>
      <c r="AR192" s="39"/>
      <c r="AS192" s="39" t="s">
        <v>1294</v>
      </c>
      <c r="AT192" s="39" t="s">
        <v>1295</v>
      </c>
      <c r="AU192" s="39" t="s">
        <v>2677</v>
      </c>
      <c r="AV192" s="39">
        <v>2016</v>
      </c>
      <c r="AW192" s="39">
        <v>16</v>
      </c>
      <c r="AX192" s="39">
        <v>1</v>
      </c>
      <c r="AY192" s="39"/>
      <c r="AZ192" s="39"/>
      <c r="BA192" s="39"/>
      <c r="BB192" s="39"/>
      <c r="BC192" s="39">
        <v>191</v>
      </c>
      <c r="BD192" s="39">
        <v>203</v>
      </c>
      <c r="BE192" s="39"/>
      <c r="BF192" s="39" t="s">
        <v>3489</v>
      </c>
      <c r="BG192" s="39"/>
      <c r="BH192" s="39">
        <v>13</v>
      </c>
      <c r="BI192" s="39" t="s">
        <v>1297</v>
      </c>
      <c r="BJ192" s="39" t="s">
        <v>1298</v>
      </c>
      <c r="BK192" s="39" t="s">
        <v>3477</v>
      </c>
      <c r="BL192" s="39" t="s">
        <v>3490</v>
      </c>
      <c r="BM192" s="39"/>
      <c r="BN192" s="39" t="str">
        <f t="shared" si="50"/>
        <v>Xiong, ZQ (reprint author), Nanjing Agr Univ, Jiangsu Key Lab Low Carbon Agr &amp; GHGs Mitigat, Coll Resources &amp; Environm Sci, Nanjing 210095, Jiangsu, Peoples R China.</v>
      </c>
      <c r="BO192" s="39" t="b">
        <f t="shared" si="51"/>
        <v>0</v>
      </c>
      <c r="BP192" s="39" t="b">
        <f t="shared" si="52"/>
        <v>0</v>
      </c>
      <c r="BQ192" s="39" t="str">
        <f t="shared" si="53"/>
        <v>资源管理与环境保护学院</v>
      </c>
      <c r="BR192" s="39" t="b">
        <f t="shared" si="54"/>
        <v>0</v>
      </c>
      <c r="BS192" s="39" t="b">
        <f t="shared" si="55"/>
        <v>0</v>
      </c>
      <c r="BT192" s="54" t="str">
        <f t="shared" si="56"/>
        <v>1439-0108</v>
      </c>
      <c r="BU192" s="54">
        <v>2.1389999999999998</v>
      </c>
      <c r="BV192" s="6" t="b">
        <f t="shared" si="57"/>
        <v>0</v>
      </c>
      <c r="BW192" s="6" t="b">
        <f t="shared" si="58"/>
        <v>0</v>
      </c>
      <c r="BX192" s="6" t="b">
        <f t="shared" si="59"/>
        <v>0</v>
      </c>
      <c r="BY192" s="82">
        <v>1</v>
      </c>
    </row>
    <row r="193" spans="1:77" s="12" customFormat="1" ht="54" x14ac:dyDescent="0.15">
      <c r="A193" s="39">
        <v>192</v>
      </c>
      <c r="B193" s="41" t="s">
        <v>29868</v>
      </c>
      <c r="C193" s="41" t="s">
        <v>29926</v>
      </c>
      <c r="D193" s="82" t="s">
        <v>62</v>
      </c>
      <c r="E193" s="82" t="s">
        <v>2287</v>
      </c>
      <c r="F193" s="82"/>
      <c r="G193" s="82"/>
      <c r="H193" s="82"/>
      <c r="I193" s="82" t="s">
        <v>2288</v>
      </c>
      <c r="J193" s="82"/>
      <c r="K193" s="82"/>
      <c r="L193" s="41" t="s">
        <v>2289</v>
      </c>
      <c r="M193" s="41" t="s">
        <v>528</v>
      </c>
      <c r="N193" s="39"/>
      <c r="O193" s="39"/>
      <c r="P193" s="39" t="s">
        <v>67</v>
      </c>
      <c r="Q193" s="39" t="s">
        <v>68</v>
      </c>
      <c r="R193" s="39"/>
      <c r="S193" s="39"/>
      <c r="T193" s="39"/>
      <c r="U193" s="39"/>
      <c r="V193" s="39"/>
      <c r="W193" s="39" t="s">
        <v>2290</v>
      </c>
      <c r="X193" s="39" t="s">
        <v>2291</v>
      </c>
      <c r="Y193" s="39"/>
      <c r="Z193" s="39" t="s">
        <v>2292</v>
      </c>
      <c r="AA193" s="39" t="s">
        <v>2293</v>
      </c>
      <c r="AB193" s="39" t="s">
        <v>2294</v>
      </c>
      <c r="AC193" s="39"/>
      <c r="AD193" s="39"/>
      <c r="AE193" s="39" t="s">
        <v>2295</v>
      </c>
      <c r="AF193" s="39" t="s">
        <v>2296</v>
      </c>
      <c r="AG193" s="39"/>
      <c r="AH193" s="39">
        <v>31</v>
      </c>
      <c r="AI193" s="39">
        <v>0</v>
      </c>
      <c r="AJ193" s="39">
        <v>0</v>
      </c>
      <c r="AK193" s="39">
        <v>15</v>
      </c>
      <c r="AL193" s="39">
        <v>15</v>
      </c>
      <c r="AM193" s="39" t="s">
        <v>536</v>
      </c>
      <c r="AN193" s="39" t="s">
        <v>537</v>
      </c>
      <c r="AO193" s="39" t="s">
        <v>538</v>
      </c>
      <c r="AP193" s="39" t="s">
        <v>539</v>
      </c>
      <c r="AQ193" s="39" t="s">
        <v>540</v>
      </c>
      <c r="AR193" s="39"/>
      <c r="AS193" s="39" t="s">
        <v>541</v>
      </c>
      <c r="AT193" s="39" t="s">
        <v>542</v>
      </c>
      <c r="AU193" s="83">
        <v>42384</v>
      </c>
      <c r="AV193" s="39">
        <v>2016</v>
      </c>
      <c r="AW193" s="39">
        <v>284</v>
      </c>
      <c r="AX193" s="39"/>
      <c r="AY193" s="39"/>
      <c r="AZ193" s="39"/>
      <c r="BA193" s="39"/>
      <c r="BB193" s="39"/>
      <c r="BC193" s="39">
        <v>216</v>
      </c>
      <c r="BD193" s="39">
        <v>223</v>
      </c>
      <c r="BE193" s="39"/>
      <c r="BF193" s="39" t="s">
        <v>2297</v>
      </c>
      <c r="BG193" s="39"/>
      <c r="BH193" s="39">
        <v>8</v>
      </c>
      <c r="BI193" s="39" t="s">
        <v>544</v>
      </c>
      <c r="BJ193" s="39" t="s">
        <v>545</v>
      </c>
      <c r="BK193" s="39" t="s">
        <v>2298</v>
      </c>
      <c r="BL193" s="39" t="s">
        <v>2299</v>
      </c>
      <c r="BM193" s="39"/>
      <c r="BN193" s="39" t="str">
        <f t="shared" si="50"/>
        <v>Zhou, LX (reprint author), Nanjing Agr Univ, Dept Environm Engn, Coll Resources &amp; Environm Sci, Nanjing 210095, Jiangsu, Peoples R China.</v>
      </c>
      <c r="BO193" s="39" t="b">
        <f t="shared" si="51"/>
        <v>0</v>
      </c>
      <c r="BP193" s="39" t="b">
        <f t="shared" si="52"/>
        <v>0</v>
      </c>
      <c r="BQ193" s="39" t="str">
        <f t="shared" si="53"/>
        <v>资源管理与环境保护学院</v>
      </c>
      <c r="BR193" s="39" t="b">
        <f t="shared" si="54"/>
        <v>0</v>
      </c>
      <c r="BS193" s="39" t="b">
        <f t="shared" si="55"/>
        <v>0</v>
      </c>
      <c r="BT193" s="54" t="str">
        <f t="shared" si="56"/>
        <v>1385-8947</v>
      </c>
      <c r="BU193" s="54">
        <v>4.6210000000000004</v>
      </c>
      <c r="BV193" s="6" t="b">
        <f t="shared" si="57"/>
        <v>0</v>
      </c>
      <c r="BW193" s="6" t="b">
        <f t="shared" si="58"/>
        <v>0</v>
      </c>
      <c r="BX193" s="6" t="b">
        <f t="shared" si="59"/>
        <v>0</v>
      </c>
      <c r="BY193" s="82">
        <v>1</v>
      </c>
    </row>
    <row r="194" spans="1:77" s="12" customFormat="1" ht="40.5" x14ac:dyDescent="0.15">
      <c r="A194" s="39">
        <v>193</v>
      </c>
      <c r="B194" s="41" t="s">
        <v>29868</v>
      </c>
      <c r="C194" s="41" t="s">
        <v>29929</v>
      </c>
      <c r="D194" s="82" t="s">
        <v>62</v>
      </c>
      <c r="E194" s="82" t="s">
        <v>2093</v>
      </c>
      <c r="F194" s="82"/>
      <c r="G194" s="82"/>
      <c r="H194" s="82"/>
      <c r="I194" s="82" t="s">
        <v>2094</v>
      </c>
      <c r="J194" s="82"/>
      <c r="K194" s="82"/>
      <c r="L194" s="41" t="s">
        <v>2095</v>
      </c>
      <c r="M194" s="41" t="s">
        <v>2096</v>
      </c>
      <c r="N194" s="39"/>
      <c r="O194" s="39"/>
      <c r="P194" s="39" t="s">
        <v>67</v>
      </c>
      <c r="Q194" s="39" t="s">
        <v>68</v>
      </c>
      <c r="R194" s="39"/>
      <c r="S194" s="39"/>
      <c r="T194" s="39"/>
      <c r="U194" s="39"/>
      <c r="V194" s="39"/>
      <c r="W194" s="39"/>
      <c r="X194" s="39" t="s">
        <v>2097</v>
      </c>
      <c r="Y194" s="39"/>
      <c r="Z194" s="39" t="s">
        <v>2098</v>
      </c>
      <c r="AA194" s="39" t="s">
        <v>2099</v>
      </c>
      <c r="AB194" s="39" t="s">
        <v>718</v>
      </c>
      <c r="AC194" s="39"/>
      <c r="AD194" s="39"/>
      <c r="AE194" s="39" t="s">
        <v>2100</v>
      </c>
      <c r="AF194" s="39" t="s">
        <v>2101</v>
      </c>
      <c r="AG194" s="39"/>
      <c r="AH194" s="39">
        <v>64</v>
      </c>
      <c r="AI194" s="39">
        <v>0</v>
      </c>
      <c r="AJ194" s="39">
        <v>0</v>
      </c>
      <c r="AK194" s="39">
        <v>6</v>
      </c>
      <c r="AL194" s="39">
        <v>6</v>
      </c>
      <c r="AM194" s="39" t="s">
        <v>767</v>
      </c>
      <c r="AN194" s="39" t="s">
        <v>768</v>
      </c>
      <c r="AO194" s="39" t="s">
        <v>769</v>
      </c>
      <c r="AP194" s="39" t="s">
        <v>2102</v>
      </c>
      <c r="AQ194" s="39" t="s">
        <v>2103</v>
      </c>
      <c r="AR194" s="39"/>
      <c r="AS194" s="39" t="s">
        <v>2104</v>
      </c>
      <c r="AT194" s="39" t="s">
        <v>2105</v>
      </c>
      <c r="AU194" s="83">
        <v>42388</v>
      </c>
      <c r="AV194" s="39">
        <v>2016</v>
      </c>
      <c r="AW194" s="39">
        <v>50</v>
      </c>
      <c r="AX194" s="39">
        <v>2</v>
      </c>
      <c r="AY194" s="39"/>
      <c r="AZ194" s="39"/>
      <c r="BA194" s="39"/>
      <c r="BB194" s="39"/>
      <c r="BC194" s="39">
        <v>633</v>
      </c>
      <c r="BD194" s="39">
        <v>642</v>
      </c>
      <c r="BE194" s="39"/>
      <c r="BF194" s="39" t="s">
        <v>2106</v>
      </c>
      <c r="BG194" s="39"/>
      <c r="BH194" s="39">
        <v>10</v>
      </c>
      <c r="BI194" s="39" t="s">
        <v>1770</v>
      </c>
      <c r="BJ194" s="39" t="s">
        <v>1771</v>
      </c>
      <c r="BK194" s="39" t="s">
        <v>2107</v>
      </c>
      <c r="BL194" s="39" t="s">
        <v>2108</v>
      </c>
      <c r="BM194" s="39">
        <v>26669815</v>
      </c>
      <c r="BN194" s="39" t="str">
        <f t="shared" si="50"/>
        <v>Zou, JW (reprint author), Nanjing Agr Univ, Coll Resources &amp; Environm Sci, Jiangsu Key Lab Low Carbon Agr &amp; GHGs Mitigat, Nanjing 210095, Jiangsu, Peoples R China.</v>
      </c>
      <c r="BO194" s="39" t="b">
        <f t="shared" ref="BO194:BO195" si="60">IF(COUNTIF(BN194,"*Life Sci*"),"生命科学学院",IF(COUNTIF(BN194,"*Coll Hort*"),"园艺学院"))</f>
        <v>0</v>
      </c>
      <c r="BP194" s="39" t="b">
        <f t="shared" si="52"/>
        <v>0</v>
      </c>
      <c r="BQ194" s="39" t="str">
        <f t="shared" si="53"/>
        <v>资源管理与环境保护学院</v>
      </c>
      <c r="BR194" s="39" t="b">
        <f t="shared" si="54"/>
        <v>0</v>
      </c>
      <c r="BS194" s="39" t="b">
        <f t="shared" si="55"/>
        <v>0</v>
      </c>
      <c r="BT194" s="54" t="str">
        <f t="shared" si="56"/>
        <v>0013-936X</v>
      </c>
      <c r="BU194" s="54">
        <v>6.3259999999999996</v>
      </c>
      <c r="BV194" s="6" t="b">
        <f t="shared" ref="BV194:BV195" si="61">IF(BU194&gt;=10,1)</f>
        <v>0</v>
      </c>
      <c r="BW194" s="6">
        <f t="shared" si="58"/>
        <v>1</v>
      </c>
      <c r="BX194" s="6" t="b">
        <f t="shared" si="59"/>
        <v>0</v>
      </c>
      <c r="BY194" s="82">
        <v>1</v>
      </c>
    </row>
    <row r="195" spans="1:77" s="12" customFormat="1" ht="40.5" x14ac:dyDescent="0.15">
      <c r="A195" s="39">
        <v>194</v>
      </c>
      <c r="B195" s="41" t="s">
        <v>30031</v>
      </c>
      <c r="C195" s="41" t="s">
        <v>29929</v>
      </c>
      <c r="D195" s="82" t="s">
        <v>62</v>
      </c>
      <c r="E195" s="82" t="s">
        <v>712</v>
      </c>
      <c r="F195" s="82"/>
      <c r="G195" s="82"/>
      <c r="H195" s="82"/>
      <c r="I195" s="82" t="s">
        <v>713</v>
      </c>
      <c r="J195" s="82"/>
      <c r="K195" s="82"/>
      <c r="L195" s="41" t="s">
        <v>714</v>
      </c>
      <c r="M195" s="41" t="s">
        <v>596</v>
      </c>
      <c r="N195" s="39"/>
      <c r="O195" s="39"/>
      <c r="P195" s="39" t="s">
        <v>67</v>
      </c>
      <c r="Q195" s="39" t="s">
        <v>68</v>
      </c>
      <c r="R195" s="39"/>
      <c r="S195" s="39"/>
      <c r="T195" s="39"/>
      <c r="U195" s="39"/>
      <c r="V195" s="39"/>
      <c r="W195" s="39"/>
      <c r="X195" s="39" t="s">
        <v>715</v>
      </c>
      <c r="Y195" s="39"/>
      <c r="Z195" s="39" t="s">
        <v>716</v>
      </c>
      <c r="AA195" s="39" t="s">
        <v>717</v>
      </c>
      <c r="AB195" s="39" t="s">
        <v>718</v>
      </c>
      <c r="AC195" s="39"/>
      <c r="AD195" s="39"/>
      <c r="AE195" s="39" t="s">
        <v>719</v>
      </c>
      <c r="AF195" s="39" t="s">
        <v>720</v>
      </c>
      <c r="AG195" s="39"/>
      <c r="AH195" s="39">
        <v>53</v>
      </c>
      <c r="AI195" s="39">
        <v>0</v>
      </c>
      <c r="AJ195" s="39">
        <v>0</v>
      </c>
      <c r="AK195" s="39">
        <v>3</v>
      </c>
      <c r="AL195" s="39">
        <v>3</v>
      </c>
      <c r="AM195" s="39" t="s">
        <v>603</v>
      </c>
      <c r="AN195" s="39" t="s">
        <v>604</v>
      </c>
      <c r="AO195" s="39" t="s">
        <v>605</v>
      </c>
      <c r="AP195" s="39" t="s">
        <v>606</v>
      </c>
      <c r="AQ195" s="39"/>
      <c r="AR195" s="39"/>
      <c r="AS195" s="39" t="s">
        <v>607</v>
      </c>
      <c r="AT195" s="39" t="s">
        <v>608</v>
      </c>
      <c r="AU195" s="83">
        <v>42405</v>
      </c>
      <c r="AV195" s="39">
        <v>2016</v>
      </c>
      <c r="AW195" s="39">
        <v>6</v>
      </c>
      <c r="AX195" s="39"/>
      <c r="AY195" s="39"/>
      <c r="AZ195" s="39"/>
      <c r="BA195" s="39"/>
      <c r="BB195" s="39"/>
      <c r="BC195" s="39"/>
      <c r="BD195" s="39"/>
      <c r="BE195" s="39">
        <v>20700</v>
      </c>
      <c r="BF195" s="39" t="s">
        <v>721</v>
      </c>
      <c r="BG195" s="39"/>
      <c r="BH195" s="39">
        <v>11</v>
      </c>
      <c r="BI195" s="39" t="s">
        <v>610</v>
      </c>
      <c r="BJ195" s="39" t="s">
        <v>611</v>
      </c>
      <c r="BK195" s="39" t="s">
        <v>722</v>
      </c>
      <c r="BL195" s="39" t="s">
        <v>723</v>
      </c>
      <c r="BM195" s="39">
        <v>26848094</v>
      </c>
      <c r="BN195" s="39" t="str">
        <f t="shared" si="50"/>
        <v>Zou, JW (reprint author), Nanjing Agr Univ, Jiangsu Key Lab Low Carbon Agr &amp; GHGs Mitigat, Nanjing 210095, Jiangsu, Peoples R China.</v>
      </c>
      <c r="BO195" s="39" t="b">
        <f t="shared" si="60"/>
        <v>0</v>
      </c>
      <c r="BP195" s="39" t="b">
        <f t="shared" si="52"/>
        <v>0</v>
      </c>
      <c r="BQ195" s="39" t="b">
        <f t="shared" si="53"/>
        <v>0</v>
      </c>
      <c r="BR195" s="39" t="b">
        <f t="shared" si="54"/>
        <v>0</v>
      </c>
      <c r="BS195" s="39" t="b">
        <f t="shared" si="55"/>
        <v>0</v>
      </c>
      <c r="BT195" s="54" t="str">
        <f t="shared" si="56"/>
        <v>2045-2322</v>
      </c>
      <c r="BU195" s="54">
        <v>5.5970000000000004</v>
      </c>
      <c r="BV195" s="6" t="b">
        <f t="shared" si="61"/>
        <v>0</v>
      </c>
      <c r="BW195" s="6">
        <f t="shared" si="58"/>
        <v>1</v>
      </c>
      <c r="BX195" s="6" t="b">
        <f t="shared" si="59"/>
        <v>0</v>
      </c>
      <c r="BY195" s="82">
        <v>1</v>
      </c>
    </row>
  </sheetData>
  <autoFilter ref="A1:BY195"/>
  <sortState ref="A2:BY195">
    <sortCondition ref="B2:B195"/>
    <sortCondition ref="C2:C195"/>
  </sortState>
  <phoneticPr fontId="1" type="noConversion"/>
  <conditionalFormatting sqref="BL2:BL195">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6"/>
  <sheetViews>
    <sheetView zoomScaleNormal="100" workbookViewId="0">
      <selection activeCell="E29" sqref="E29"/>
    </sheetView>
  </sheetViews>
  <sheetFormatPr defaultRowHeight="13.5" x14ac:dyDescent="0.15"/>
  <cols>
    <col min="2" max="2" width="9" customWidth="1"/>
    <col min="3" max="3" width="21.125" style="80" customWidth="1"/>
    <col min="4" max="4" width="10.375" style="80" customWidth="1"/>
    <col min="5" max="5" width="10.25" style="80" customWidth="1"/>
    <col min="6" max="12" width="9" style="80"/>
  </cols>
  <sheetData>
    <row r="2" spans="2:12" x14ac:dyDescent="0.15">
      <c r="C2" s="107" t="s">
        <v>30214</v>
      </c>
      <c r="D2" s="108"/>
      <c r="E2" s="108"/>
      <c r="F2" s="108"/>
      <c r="G2" s="108"/>
      <c r="H2" s="108"/>
      <c r="I2" s="108"/>
      <c r="J2" s="108"/>
      <c r="K2" s="108"/>
      <c r="L2" s="108"/>
    </row>
    <row r="3" spans="2:12" ht="13.5" customHeight="1" x14ac:dyDescent="0.15">
      <c r="C3" s="109"/>
      <c r="D3" s="109"/>
      <c r="E3" s="109"/>
      <c r="F3" s="109"/>
      <c r="G3" s="109"/>
      <c r="H3" s="109"/>
      <c r="I3" s="109"/>
      <c r="J3" s="109"/>
      <c r="K3" s="109"/>
      <c r="L3" s="109"/>
    </row>
    <row r="4" spans="2:12" ht="15.75" x14ac:dyDescent="0.15">
      <c r="C4" s="106" t="s">
        <v>30124</v>
      </c>
      <c r="D4" s="106"/>
      <c r="E4" s="106"/>
      <c r="F4" s="106"/>
      <c r="G4" s="106"/>
      <c r="H4" s="106"/>
      <c r="I4" s="106"/>
      <c r="J4" s="106"/>
      <c r="K4" s="106"/>
      <c r="L4" s="106"/>
    </row>
    <row r="5" spans="2:12" x14ac:dyDescent="0.15">
      <c r="C5" s="105" t="s">
        <v>30114</v>
      </c>
      <c r="D5" s="105" t="s">
        <v>30112</v>
      </c>
      <c r="E5" s="105"/>
      <c r="F5" s="105"/>
      <c r="G5" s="105"/>
      <c r="H5" s="105" t="s">
        <v>30113</v>
      </c>
      <c r="I5" s="105"/>
      <c r="J5" s="105"/>
      <c r="K5" s="105"/>
      <c r="L5" s="105"/>
    </row>
    <row r="6" spans="2:12" ht="25.5" x14ac:dyDescent="0.15">
      <c r="C6" s="105"/>
      <c r="D6" s="90" t="s">
        <v>30120</v>
      </c>
      <c r="E6" s="90" t="s">
        <v>30121</v>
      </c>
      <c r="F6" s="91" t="s">
        <v>30122</v>
      </c>
      <c r="G6" s="91" t="s">
        <v>30115</v>
      </c>
      <c r="H6" s="90" t="s">
        <v>30119</v>
      </c>
      <c r="I6" s="90" t="s">
        <v>30118</v>
      </c>
      <c r="J6" s="92" t="s">
        <v>30117</v>
      </c>
      <c r="K6" s="90" t="s">
        <v>30116</v>
      </c>
      <c r="L6" s="92" t="s">
        <v>30117</v>
      </c>
    </row>
    <row r="7" spans="2:12" x14ac:dyDescent="0.15">
      <c r="B7" s="80"/>
      <c r="C7" s="95" t="s">
        <v>28249</v>
      </c>
      <c r="D7" s="96">
        <v>128</v>
      </c>
      <c r="E7" s="98">
        <v>118</v>
      </c>
      <c r="F7" s="93">
        <f t="shared" ref="F7:F14" si="0">(D7-E7)/E7*100</f>
        <v>8.4745762711864394</v>
      </c>
      <c r="G7" s="97">
        <v>3.6110624999999996</v>
      </c>
      <c r="H7" s="96">
        <v>3</v>
      </c>
      <c r="I7" s="96">
        <v>12</v>
      </c>
      <c r="J7" s="94">
        <f t="shared" ref="J7:J24" si="1">I7/D7*100</f>
        <v>9.375</v>
      </c>
      <c r="K7" s="96">
        <v>39</v>
      </c>
      <c r="L7" s="94">
        <f t="shared" ref="L7:L24" si="2">K7/D7*100</f>
        <v>30.46875</v>
      </c>
    </row>
    <row r="8" spans="2:12" x14ac:dyDescent="0.15">
      <c r="B8" s="80"/>
      <c r="C8" s="95" t="s">
        <v>29269</v>
      </c>
      <c r="D8" s="96">
        <v>166</v>
      </c>
      <c r="E8" s="98">
        <v>167</v>
      </c>
      <c r="F8" s="93">
        <f t="shared" si="0"/>
        <v>-0.5988023952095809</v>
      </c>
      <c r="G8" s="97">
        <v>3.1751445783132533</v>
      </c>
      <c r="H8" s="96">
        <v>2</v>
      </c>
      <c r="I8" s="96">
        <v>25</v>
      </c>
      <c r="J8" s="94">
        <f t="shared" si="1"/>
        <v>15.060240963855422</v>
      </c>
      <c r="K8" s="96">
        <v>57</v>
      </c>
      <c r="L8" s="94">
        <f t="shared" si="2"/>
        <v>34.337349397590359</v>
      </c>
    </row>
    <row r="9" spans="2:12" x14ac:dyDescent="0.15">
      <c r="B9" s="80"/>
      <c r="C9" s="95" t="s">
        <v>29572</v>
      </c>
      <c r="D9" s="96">
        <v>153</v>
      </c>
      <c r="E9" s="98">
        <v>135</v>
      </c>
      <c r="F9" s="93">
        <f t="shared" si="0"/>
        <v>13.333333333333334</v>
      </c>
      <c r="G9" s="97">
        <v>3.7525882352941164</v>
      </c>
      <c r="H9" s="96">
        <v>1</v>
      </c>
      <c r="I9" s="96">
        <v>40</v>
      </c>
      <c r="J9" s="94">
        <f t="shared" si="1"/>
        <v>26.143790849673206</v>
      </c>
      <c r="K9" s="96">
        <v>31</v>
      </c>
      <c r="L9" s="94">
        <f t="shared" si="2"/>
        <v>20.261437908496731</v>
      </c>
    </row>
    <row r="10" spans="2:12" x14ac:dyDescent="0.15">
      <c r="B10" s="80"/>
      <c r="C10" s="95" t="s">
        <v>29035</v>
      </c>
      <c r="D10" s="96">
        <v>136</v>
      </c>
      <c r="E10" s="98">
        <v>131</v>
      </c>
      <c r="F10" s="93">
        <f t="shared" si="0"/>
        <v>3.8167938931297711</v>
      </c>
      <c r="G10" s="97">
        <v>2.9349411764705877</v>
      </c>
      <c r="H10" s="96">
        <v>0</v>
      </c>
      <c r="I10" s="96">
        <v>16</v>
      </c>
      <c r="J10" s="94">
        <f t="shared" si="1"/>
        <v>11.76470588235294</v>
      </c>
      <c r="K10" s="96">
        <v>49</v>
      </c>
      <c r="L10" s="94">
        <f t="shared" si="2"/>
        <v>36.029411764705884</v>
      </c>
    </row>
    <row r="11" spans="2:12" x14ac:dyDescent="0.15">
      <c r="B11" s="80"/>
      <c r="C11" s="95" t="s">
        <v>27474</v>
      </c>
      <c r="D11" s="96">
        <v>124</v>
      </c>
      <c r="E11" s="98">
        <v>137</v>
      </c>
      <c r="F11" s="93">
        <f t="shared" si="0"/>
        <v>-9.4890510948905096</v>
      </c>
      <c r="G11" s="97">
        <v>2.4723951612903234</v>
      </c>
      <c r="H11" s="96">
        <v>0</v>
      </c>
      <c r="I11" s="96">
        <v>7</v>
      </c>
      <c r="J11" s="94">
        <f t="shared" si="1"/>
        <v>5.6451612903225801</v>
      </c>
      <c r="K11" s="96">
        <v>55</v>
      </c>
      <c r="L11" s="94">
        <f t="shared" si="2"/>
        <v>44.354838709677416</v>
      </c>
    </row>
    <row r="12" spans="2:12" x14ac:dyDescent="0.15">
      <c r="B12" s="80"/>
      <c r="C12" s="95" t="s">
        <v>27727</v>
      </c>
      <c r="D12" s="96">
        <v>166</v>
      </c>
      <c r="E12" s="98">
        <v>124</v>
      </c>
      <c r="F12" s="93">
        <f t="shared" si="0"/>
        <v>33.87096774193548</v>
      </c>
      <c r="G12" s="97">
        <v>2.5121084337349395</v>
      </c>
      <c r="H12" s="96">
        <v>0</v>
      </c>
      <c r="I12" s="96">
        <v>7</v>
      </c>
      <c r="J12" s="94">
        <f t="shared" si="1"/>
        <v>4.2168674698795181</v>
      </c>
      <c r="K12" s="96">
        <v>71</v>
      </c>
      <c r="L12" s="94">
        <f t="shared" si="2"/>
        <v>42.771084337349393</v>
      </c>
    </row>
    <row r="13" spans="2:12" x14ac:dyDescent="0.15">
      <c r="B13" s="80"/>
      <c r="C13" s="95" t="s">
        <v>28715</v>
      </c>
      <c r="D13" s="96">
        <v>148</v>
      </c>
      <c r="E13" s="98">
        <v>130</v>
      </c>
      <c r="F13" s="93">
        <f t="shared" si="0"/>
        <v>13.846153846153847</v>
      </c>
      <c r="G13" s="97">
        <v>2.7285878378378401</v>
      </c>
      <c r="H13" s="96">
        <v>0</v>
      </c>
      <c r="I13" s="96">
        <v>4</v>
      </c>
      <c r="J13" s="94">
        <f t="shared" si="1"/>
        <v>2.7027027027027026</v>
      </c>
      <c r="K13" s="96">
        <v>49</v>
      </c>
      <c r="L13" s="94">
        <f t="shared" si="2"/>
        <v>33.108108108108105</v>
      </c>
    </row>
    <row r="14" spans="2:12" x14ac:dyDescent="0.15">
      <c r="B14" s="80"/>
      <c r="C14" s="95" t="s">
        <v>28097</v>
      </c>
      <c r="D14" s="96">
        <v>6</v>
      </c>
      <c r="E14" s="98">
        <v>7</v>
      </c>
      <c r="F14" s="93">
        <f t="shared" si="0"/>
        <v>-14.285714285714285</v>
      </c>
      <c r="G14" s="97">
        <v>1.1679999999999999</v>
      </c>
      <c r="H14" s="96">
        <v>0</v>
      </c>
      <c r="I14" s="96">
        <v>0</v>
      </c>
      <c r="J14" s="94">
        <f t="shared" si="1"/>
        <v>0</v>
      </c>
      <c r="K14" s="96">
        <v>5</v>
      </c>
      <c r="L14" s="94">
        <f t="shared" si="2"/>
        <v>83.333333333333343</v>
      </c>
    </row>
    <row r="15" spans="2:12" x14ac:dyDescent="0.15">
      <c r="B15" s="80"/>
      <c r="C15" s="95" t="s">
        <v>30098</v>
      </c>
      <c r="D15" s="96">
        <v>1</v>
      </c>
      <c r="E15" s="98">
        <v>0</v>
      </c>
      <c r="F15" s="93"/>
      <c r="G15" s="97">
        <v>0.76200000000000001</v>
      </c>
      <c r="H15" s="96">
        <v>0</v>
      </c>
      <c r="I15" s="96">
        <v>0</v>
      </c>
      <c r="J15" s="94">
        <f t="shared" si="1"/>
        <v>0</v>
      </c>
      <c r="K15" s="96">
        <v>1</v>
      </c>
      <c r="L15" s="94">
        <f t="shared" si="2"/>
        <v>100</v>
      </c>
    </row>
    <row r="16" spans="2:12" x14ac:dyDescent="0.15">
      <c r="B16" s="80"/>
      <c r="C16" s="95" t="s">
        <v>28113</v>
      </c>
      <c r="D16" s="96">
        <v>56</v>
      </c>
      <c r="E16" s="98">
        <v>51</v>
      </c>
      <c r="F16" s="93">
        <f>(D16-E16)/E16*100</f>
        <v>9.8039215686274517</v>
      </c>
      <c r="G16" s="97">
        <v>2.2185535714285725</v>
      </c>
      <c r="H16" s="96">
        <v>0</v>
      </c>
      <c r="I16" s="96">
        <v>1</v>
      </c>
      <c r="J16" s="94">
        <f t="shared" si="1"/>
        <v>1.7857142857142856</v>
      </c>
      <c r="K16" s="96">
        <v>26</v>
      </c>
      <c r="L16" s="94">
        <f t="shared" si="2"/>
        <v>46.428571428571431</v>
      </c>
    </row>
    <row r="17" spans="2:12" x14ac:dyDescent="0.15">
      <c r="B17" s="80"/>
      <c r="C17" s="95" t="s">
        <v>28482</v>
      </c>
      <c r="D17" s="96">
        <v>1</v>
      </c>
      <c r="E17" s="98"/>
      <c r="F17" s="93"/>
      <c r="G17" s="97">
        <v>0.69099999999999995</v>
      </c>
      <c r="H17" s="96">
        <v>0</v>
      </c>
      <c r="I17" s="96">
        <v>0</v>
      </c>
      <c r="J17" s="94">
        <f t="shared" si="1"/>
        <v>0</v>
      </c>
      <c r="K17" s="96">
        <v>1</v>
      </c>
      <c r="L17" s="94">
        <f t="shared" si="2"/>
        <v>100</v>
      </c>
    </row>
    <row r="18" spans="2:12" x14ac:dyDescent="0.15">
      <c r="B18" s="80"/>
      <c r="C18" s="95" t="s">
        <v>28487</v>
      </c>
      <c r="D18" s="96">
        <v>118</v>
      </c>
      <c r="E18" s="98">
        <v>83</v>
      </c>
      <c r="F18" s="93">
        <f>(D18-E18)/E18*100</f>
        <v>42.168674698795186</v>
      </c>
      <c r="G18" s="97">
        <v>2.8820254237288143</v>
      </c>
      <c r="H18" s="96">
        <v>0</v>
      </c>
      <c r="I18" s="96">
        <v>11</v>
      </c>
      <c r="J18" s="94">
        <f t="shared" si="1"/>
        <v>9.3220338983050848</v>
      </c>
      <c r="K18" s="96">
        <v>35</v>
      </c>
      <c r="L18" s="94">
        <f t="shared" si="2"/>
        <v>29.66101694915254</v>
      </c>
    </row>
    <row r="19" spans="2:12" x14ac:dyDescent="0.15">
      <c r="B19" s="80"/>
      <c r="C19" s="95" t="s">
        <v>28978</v>
      </c>
      <c r="D19" s="96">
        <v>3</v>
      </c>
      <c r="E19" s="98">
        <v>1</v>
      </c>
      <c r="F19" s="93">
        <f>(D19-E19)/E19*100</f>
        <v>200</v>
      </c>
      <c r="G19" s="97">
        <v>1.7683333333333333</v>
      </c>
      <c r="H19" s="96">
        <v>0</v>
      </c>
      <c r="I19" s="96">
        <v>0</v>
      </c>
      <c r="J19" s="94">
        <f t="shared" si="1"/>
        <v>0</v>
      </c>
      <c r="K19" s="96">
        <v>1</v>
      </c>
      <c r="L19" s="94">
        <f t="shared" si="2"/>
        <v>33.333333333333329</v>
      </c>
    </row>
    <row r="20" spans="2:12" x14ac:dyDescent="0.15">
      <c r="B20" s="80"/>
      <c r="C20" s="95" t="s">
        <v>28239</v>
      </c>
      <c r="D20" s="96">
        <v>2</v>
      </c>
      <c r="E20" s="98">
        <v>1</v>
      </c>
      <c r="F20" s="93">
        <f>(D20-E20)/E20*100</f>
        <v>100</v>
      </c>
      <c r="G20" s="97">
        <v>2.3254999999999999</v>
      </c>
      <c r="H20" s="96">
        <v>0</v>
      </c>
      <c r="I20" s="96">
        <v>0</v>
      </c>
      <c r="J20" s="94">
        <f t="shared" si="1"/>
        <v>0</v>
      </c>
      <c r="K20" s="96">
        <v>1</v>
      </c>
      <c r="L20" s="94">
        <f t="shared" si="2"/>
        <v>50</v>
      </c>
    </row>
    <row r="21" spans="2:12" x14ac:dyDescent="0.15">
      <c r="B21" s="80"/>
      <c r="C21" s="95" t="s">
        <v>28090</v>
      </c>
      <c r="D21" s="96">
        <v>2</v>
      </c>
      <c r="E21" s="98">
        <v>2</v>
      </c>
      <c r="F21" s="93">
        <f>(D21-E21)/E21*100</f>
        <v>0</v>
      </c>
      <c r="G21" s="97">
        <v>1.8134999999999999</v>
      </c>
      <c r="H21" s="96">
        <v>0</v>
      </c>
      <c r="I21" s="96">
        <v>0</v>
      </c>
      <c r="J21" s="94">
        <f t="shared" si="1"/>
        <v>0</v>
      </c>
      <c r="K21" s="96">
        <v>1</v>
      </c>
      <c r="L21" s="94">
        <f t="shared" si="2"/>
        <v>50</v>
      </c>
    </row>
    <row r="22" spans="2:12" x14ac:dyDescent="0.15">
      <c r="B22" s="80"/>
      <c r="C22" s="95" t="s">
        <v>30097</v>
      </c>
      <c r="D22" s="96">
        <v>14</v>
      </c>
      <c r="E22" s="98">
        <v>1</v>
      </c>
      <c r="F22" s="93"/>
      <c r="G22" s="97">
        <v>2.5598571428571435</v>
      </c>
      <c r="H22" s="96">
        <v>0</v>
      </c>
      <c r="I22" s="96">
        <v>0</v>
      </c>
      <c r="J22" s="94">
        <f t="shared" si="1"/>
        <v>0</v>
      </c>
      <c r="K22" s="96">
        <v>5</v>
      </c>
      <c r="L22" s="94">
        <f t="shared" si="2"/>
        <v>35.714285714285715</v>
      </c>
    </row>
    <row r="23" spans="2:12" x14ac:dyDescent="0.15">
      <c r="B23" s="80"/>
      <c r="C23" s="95" t="s">
        <v>30057</v>
      </c>
      <c r="D23" s="96">
        <v>23</v>
      </c>
      <c r="E23" s="98">
        <v>10</v>
      </c>
      <c r="F23" s="93">
        <f>(D23-E23)/E23*100</f>
        <v>130</v>
      </c>
      <c r="G23" s="97">
        <v>1.8770869565217392</v>
      </c>
      <c r="H23" s="96">
        <v>0</v>
      </c>
      <c r="I23" s="96">
        <v>0</v>
      </c>
      <c r="J23" s="94">
        <f t="shared" si="1"/>
        <v>0</v>
      </c>
      <c r="K23" s="96">
        <v>12</v>
      </c>
      <c r="L23" s="94">
        <f t="shared" si="2"/>
        <v>52.173913043478258</v>
      </c>
    </row>
    <row r="24" spans="2:12" x14ac:dyDescent="0.15">
      <c r="B24" s="80"/>
      <c r="C24" s="95" t="s">
        <v>28033</v>
      </c>
      <c r="D24" s="96">
        <v>28</v>
      </c>
      <c r="E24" s="98">
        <v>31</v>
      </c>
      <c r="F24" s="93">
        <f>(D24-E24)/E24*100</f>
        <v>-9.67741935483871</v>
      </c>
      <c r="G24" s="97">
        <v>1.8052499999999998</v>
      </c>
      <c r="H24" s="96">
        <v>0</v>
      </c>
      <c r="I24" s="96">
        <v>1</v>
      </c>
      <c r="J24" s="94">
        <f t="shared" si="1"/>
        <v>3.5714285714285712</v>
      </c>
      <c r="K24" s="96">
        <v>19</v>
      </c>
      <c r="L24" s="94">
        <f t="shared" si="2"/>
        <v>67.857142857142861</v>
      </c>
    </row>
    <row r="25" spans="2:12" x14ac:dyDescent="0.15">
      <c r="B25" s="80"/>
      <c r="C25" s="95" t="s">
        <v>30123</v>
      </c>
      <c r="D25" s="96">
        <v>0</v>
      </c>
      <c r="E25" s="98">
        <v>1</v>
      </c>
      <c r="F25" s="93"/>
      <c r="G25" s="97"/>
      <c r="H25" s="96"/>
      <c r="I25" s="96"/>
      <c r="J25" s="94"/>
      <c r="K25" s="96"/>
      <c r="L25" s="94"/>
    </row>
    <row r="26" spans="2:12" x14ac:dyDescent="0.15">
      <c r="C26" s="99" t="s">
        <v>30099</v>
      </c>
      <c r="D26" s="100">
        <v>1275</v>
      </c>
      <c r="E26" s="101">
        <v>1130</v>
      </c>
      <c r="F26" s="103">
        <f t="shared" ref="F26" si="3">(D26-E26)/E26*100</f>
        <v>12.831858407079647</v>
      </c>
      <c r="G26" s="102">
        <v>2.9066086274509937</v>
      </c>
      <c r="H26" s="100">
        <v>6</v>
      </c>
      <c r="I26" s="100">
        <v>124</v>
      </c>
      <c r="J26" s="104">
        <f t="shared" ref="J26" si="4">I26/D26*100</f>
        <v>9.7254901960784323</v>
      </c>
      <c r="K26" s="100">
        <v>458</v>
      </c>
      <c r="L26" s="104">
        <f>K26/D26*100</f>
        <v>35.921568627450981</v>
      </c>
    </row>
  </sheetData>
  <sortState ref="A92:P110">
    <sortCondition ref="A92:A110"/>
  </sortState>
  <mergeCells count="5">
    <mergeCell ref="C5:C6"/>
    <mergeCell ref="D5:G5"/>
    <mergeCell ref="H5:L5"/>
    <mergeCell ref="C4:L4"/>
    <mergeCell ref="C2:L3"/>
  </mergeCells>
  <phoneticPr fontId="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5"/>
  <sheetViews>
    <sheetView workbookViewId="0">
      <selection activeCell="A4" sqref="A4:B15"/>
    </sheetView>
  </sheetViews>
  <sheetFormatPr defaultRowHeight="13.5" x14ac:dyDescent="0.15"/>
  <cols>
    <col min="1" max="1" width="9.875" bestFit="1" customWidth="1"/>
    <col min="2" max="2" width="17.625" bestFit="1" customWidth="1"/>
  </cols>
  <sheetData>
    <row r="3" spans="1:2" x14ac:dyDescent="0.15">
      <c r="A3" s="87" t="s">
        <v>30096</v>
      </c>
      <c r="B3" t="s">
        <v>30100</v>
      </c>
    </row>
    <row r="4" spans="1:2" x14ac:dyDescent="0.15">
      <c r="A4" s="88" t="s">
        <v>30108</v>
      </c>
      <c r="B4" s="89">
        <v>9</v>
      </c>
    </row>
    <row r="5" spans="1:2" x14ac:dyDescent="0.15">
      <c r="A5" s="88" t="s">
        <v>30109</v>
      </c>
      <c r="B5" s="89">
        <v>12</v>
      </c>
    </row>
    <row r="6" spans="1:2" x14ac:dyDescent="0.15">
      <c r="A6" s="88" t="s">
        <v>28113</v>
      </c>
      <c r="B6" s="89">
        <v>10</v>
      </c>
    </row>
    <row r="7" spans="1:2" x14ac:dyDescent="0.15">
      <c r="A7" s="88" t="s">
        <v>28249</v>
      </c>
      <c r="B7" s="89">
        <v>7</v>
      </c>
    </row>
    <row r="8" spans="1:2" x14ac:dyDescent="0.15">
      <c r="A8" s="88" t="s">
        <v>30111</v>
      </c>
      <c r="B8" s="89">
        <v>9</v>
      </c>
    </row>
    <row r="9" spans="1:2" x14ac:dyDescent="0.15">
      <c r="A9" s="88" t="s">
        <v>30110</v>
      </c>
      <c r="B9" s="89">
        <v>13</v>
      </c>
    </row>
    <row r="10" spans="1:2" x14ac:dyDescent="0.15">
      <c r="A10" s="88" t="s">
        <v>30107</v>
      </c>
      <c r="B10" s="89">
        <v>9</v>
      </c>
    </row>
    <row r="11" spans="1:2" x14ac:dyDescent="0.15">
      <c r="A11" s="88" t="s">
        <v>30187</v>
      </c>
      <c r="B11" s="89">
        <v>1</v>
      </c>
    </row>
    <row r="12" spans="1:2" x14ac:dyDescent="0.15">
      <c r="A12" s="88" t="s">
        <v>30105</v>
      </c>
      <c r="B12" s="89">
        <v>17</v>
      </c>
    </row>
    <row r="13" spans="1:2" x14ac:dyDescent="0.15">
      <c r="A13" s="88" t="s">
        <v>30106</v>
      </c>
      <c r="B13" s="89">
        <v>16</v>
      </c>
    </row>
    <row r="14" spans="1:2" x14ac:dyDescent="0.15">
      <c r="A14" s="88" t="s">
        <v>30213</v>
      </c>
      <c r="B14" s="89"/>
    </row>
    <row r="15" spans="1:2" x14ac:dyDescent="0.15">
      <c r="A15" s="88" t="s">
        <v>30099</v>
      </c>
      <c r="B15" s="89">
        <v>103</v>
      </c>
    </row>
  </sheetData>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
  <sheetViews>
    <sheetView workbookViewId="0">
      <selection sqref="A1:XFD1048576"/>
    </sheetView>
  </sheetViews>
  <sheetFormatPr defaultRowHeight="13.5" x14ac:dyDescent="0.15"/>
  <cols>
    <col min="8" max="8" width="15" customWidth="1"/>
  </cols>
  <sheetData>
    <row r="1" spans="1:11" x14ac:dyDescent="0.15">
      <c r="A1" t="s">
        <v>30125</v>
      </c>
      <c r="B1" t="s">
        <v>30071</v>
      </c>
      <c r="C1" t="s">
        <v>30073</v>
      </c>
      <c r="D1" t="s">
        <v>30072</v>
      </c>
      <c r="E1" t="s">
        <v>30074</v>
      </c>
      <c r="F1" t="s">
        <v>30075</v>
      </c>
      <c r="G1" t="s">
        <v>30126</v>
      </c>
      <c r="H1" t="s">
        <v>30127</v>
      </c>
      <c r="I1" t="s">
        <v>30128</v>
      </c>
      <c r="J1" t="s">
        <v>30076</v>
      </c>
      <c r="K1" t="s">
        <v>30129</v>
      </c>
    </row>
    <row r="2" spans="1:11" x14ac:dyDescent="0.15">
      <c r="A2">
        <v>1</v>
      </c>
      <c r="B2" t="s">
        <v>30108</v>
      </c>
      <c r="C2" t="s">
        <v>27512</v>
      </c>
      <c r="D2" t="s">
        <v>27511</v>
      </c>
      <c r="E2" t="s">
        <v>30130</v>
      </c>
      <c r="F2" t="s">
        <v>27514</v>
      </c>
      <c r="G2" t="s">
        <v>30131</v>
      </c>
      <c r="H2">
        <v>5.8559999999999999</v>
      </c>
      <c r="I2">
        <v>6.4550000000000001</v>
      </c>
      <c r="J2" t="s">
        <v>26797</v>
      </c>
      <c r="K2" t="s">
        <v>68</v>
      </c>
    </row>
    <row r="3" spans="1:11" x14ac:dyDescent="0.15">
      <c r="A3">
        <v>2</v>
      </c>
      <c r="B3" t="s">
        <v>30108</v>
      </c>
      <c r="C3" t="s">
        <v>30132</v>
      </c>
      <c r="D3" t="s">
        <v>27616</v>
      </c>
      <c r="E3" t="s">
        <v>30133</v>
      </c>
      <c r="F3" t="s">
        <v>30134</v>
      </c>
      <c r="G3" t="s">
        <v>30131</v>
      </c>
      <c r="H3">
        <v>5.2969999999999997</v>
      </c>
      <c r="I3">
        <v>4.8140000000000001</v>
      </c>
      <c r="J3" t="s">
        <v>23281</v>
      </c>
      <c r="K3" t="s">
        <v>68</v>
      </c>
    </row>
    <row r="4" spans="1:11" x14ac:dyDescent="0.15">
      <c r="A4">
        <v>3</v>
      </c>
      <c r="B4" t="s">
        <v>30108</v>
      </c>
      <c r="C4" t="s">
        <v>27553</v>
      </c>
      <c r="D4" t="s">
        <v>27552</v>
      </c>
      <c r="E4" t="s">
        <v>30135</v>
      </c>
      <c r="F4" t="s">
        <v>27555</v>
      </c>
      <c r="G4" t="s">
        <v>30131</v>
      </c>
      <c r="H4">
        <v>4.4710000000000001</v>
      </c>
      <c r="I4">
        <v>4.2320000000000002</v>
      </c>
      <c r="J4" t="s">
        <v>27556</v>
      </c>
      <c r="K4" t="s">
        <v>68</v>
      </c>
    </row>
    <row r="5" spans="1:11" x14ac:dyDescent="0.15">
      <c r="A5">
        <v>4</v>
      </c>
      <c r="B5" t="s">
        <v>30108</v>
      </c>
      <c r="C5" t="s">
        <v>27518</v>
      </c>
      <c r="D5" t="s">
        <v>27517</v>
      </c>
      <c r="E5" t="s">
        <v>27119</v>
      </c>
      <c r="F5" t="s">
        <v>27519</v>
      </c>
      <c r="G5" t="s">
        <v>30131</v>
      </c>
      <c r="H5">
        <v>2.5369999999999999</v>
      </c>
      <c r="I5">
        <v>2.7450000000000001</v>
      </c>
      <c r="J5" t="s">
        <v>14712</v>
      </c>
      <c r="K5" t="s">
        <v>68</v>
      </c>
    </row>
    <row r="6" spans="1:11" x14ac:dyDescent="0.15">
      <c r="A6">
        <v>5</v>
      </c>
      <c r="B6" t="s">
        <v>30108</v>
      </c>
      <c r="C6" t="s">
        <v>30136</v>
      </c>
      <c r="D6" t="s">
        <v>27479</v>
      </c>
      <c r="E6" t="s">
        <v>23701</v>
      </c>
      <c r="F6" t="s">
        <v>30137</v>
      </c>
      <c r="G6" t="s">
        <v>30131</v>
      </c>
      <c r="H6">
        <v>2.0819999999999999</v>
      </c>
      <c r="I6">
        <v>2.246</v>
      </c>
      <c r="J6" t="s">
        <v>2401</v>
      </c>
      <c r="K6" t="s">
        <v>68</v>
      </c>
    </row>
    <row r="7" spans="1:11" x14ac:dyDescent="0.15">
      <c r="A7">
        <v>6</v>
      </c>
      <c r="B7" t="s">
        <v>30108</v>
      </c>
      <c r="C7" t="s">
        <v>30138</v>
      </c>
      <c r="D7" t="s">
        <v>27534</v>
      </c>
      <c r="E7" t="s">
        <v>27213</v>
      </c>
      <c r="F7" t="s">
        <v>27536</v>
      </c>
      <c r="G7" t="s">
        <v>30139</v>
      </c>
      <c r="H7">
        <v>1.845</v>
      </c>
      <c r="I7">
        <v>2.1459999999999999</v>
      </c>
      <c r="J7" t="s">
        <v>27222</v>
      </c>
      <c r="K7" t="s">
        <v>68</v>
      </c>
    </row>
    <row r="8" spans="1:11" x14ac:dyDescent="0.15">
      <c r="A8">
        <v>7</v>
      </c>
      <c r="B8" t="s">
        <v>30108</v>
      </c>
      <c r="C8" t="s">
        <v>27584</v>
      </c>
      <c r="D8" t="s">
        <v>27583</v>
      </c>
      <c r="E8" t="s">
        <v>23307</v>
      </c>
      <c r="F8" t="s">
        <v>27585</v>
      </c>
      <c r="G8" t="s">
        <v>30139</v>
      </c>
      <c r="H8">
        <v>1.6759999999999999</v>
      </c>
      <c r="I8">
        <v>1.841</v>
      </c>
      <c r="J8" t="s">
        <v>9963</v>
      </c>
      <c r="K8" t="s">
        <v>68</v>
      </c>
    </row>
    <row r="9" spans="1:11" x14ac:dyDescent="0.15">
      <c r="A9">
        <v>8</v>
      </c>
      <c r="B9" t="s">
        <v>30108</v>
      </c>
      <c r="C9" t="s">
        <v>27648</v>
      </c>
      <c r="D9" t="s">
        <v>27641</v>
      </c>
      <c r="E9" t="s">
        <v>26586</v>
      </c>
      <c r="F9" t="s">
        <v>27649</v>
      </c>
      <c r="G9" t="s">
        <v>30131</v>
      </c>
      <c r="H9">
        <v>0.85</v>
      </c>
      <c r="I9">
        <v>1.0249999999999999</v>
      </c>
      <c r="J9" t="s">
        <v>24230</v>
      </c>
      <c r="K9" t="s">
        <v>68</v>
      </c>
    </row>
    <row r="10" spans="1:11" x14ac:dyDescent="0.15">
      <c r="A10">
        <v>9</v>
      </c>
      <c r="B10" t="s">
        <v>30108</v>
      </c>
      <c r="C10" t="s">
        <v>27502</v>
      </c>
      <c r="D10" t="s">
        <v>27491</v>
      </c>
      <c r="E10" t="s">
        <v>23409</v>
      </c>
      <c r="F10" t="s">
        <v>27503</v>
      </c>
      <c r="G10" t="s">
        <v>30139</v>
      </c>
      <c r="H10">
        <v>0.56299999999999994</v>
      </c>
      <c r="I10">
        <v>0.64400000000000002</v>
      </c>
      <c r="J10" t="s">
        <v>4840</v>
      </c>
      <c r="K10" t="s">
        <v>68</v>
      </c>
    </row>
    <row r="11" spans="1:11" x14ac:dyDescent="0.15">
      <c r="A11">
        <v>10</v>
      </c>
      <c r="B11" t="s">
        <v>30109</v>
      </c>
      <c r="C11" t="s">
        <v>27867</v>
      </c>
      <c r="D11" t="s">
        <v>30140</v>
      </c>
      <c r="E11" t="s">
        <v>30141</v>
      </c>
      <c r="F11" t="s">
        <v>27869</v>
      </c>
      <c r="G11" t="s">
        <v>30142</v>
      </c>
      <c r="H11">
        <v>6.4509999999999996</v>
      </c>
      <c r="I11">
        <v>6.0540000000000003</v>
      </c>
      <c r="J11" t="s">
        <v>160</v>
      </c>
      <c r="K11" t="s">
        <v>68</v>
      </c>
    </row>
    <row r="12" spans="1:11" x14ac:dyDescent="0.15">
      <c r="A12">
        <v>11</v>
      </c>
      <c r="B12" t="s">
        <v>30109</v>
      </c>
      <c r="C12" t="s">
        <v>30143</v>
      </c>
      <c r="D12" t="s">
        <v>27982</v>
      </c>
      <c r="E12" t="s">
        <v>30144</v>
      </c>
      <c r="F12" t="s">
        <v>30145</v>
      </c>
      <c r="G12" t="s">
        <v>30146</v>
      </c>
      <c r="H12">
        <v>3.952</v>
      </c>
      <c r="I12">
        <v>4.4859999999999998</v>
      </c>
      <c r="J12" t="s">
        <v>914</v>
      </c>
      <c r="K12" t="s">
        <v>68</v>
      </c>
    </row>
    <row r="13" spans="1:11" x14ac:dyDescent="0.15">
      <c r="A13">
        <v>12</v>
      </c>
      <c r="B13" t="s">
        <v>30109</v>
      </c>
      <c r="C13" t="s">
        <v>30147</v>
      </c>
      <c r="D13" t="s">
        <v>27871</v>
      </c>
      <c r="E13" t="s">
        <v>30148</v>
      </c>
      <c r="F13" t="s">
        <v>30149</v>
      </c>
      <c r="H13">
        <v>3.9159999999999999</v>
      </c>
      <c r="I13">
        <v>4.33</v>
      </c>
      <c r="J13" t="s">
        <v>284</v>
      </c>
      <c r="K13" t="s">
        <v>68</v>
      </c>
    </row>
    <row r="14" spans="1:11" x14ac:dyDescent="0.15">
      <c r="A14">
        <v>13</v>
      </c>
      <c r="B14" t="s">
        <v>30109</v>
      </c>
      <c r="C14" t="s">
        <v>30150</v>
      </c>
      <c r="D14" t="s">
        <v>27933</v>
      </c>
      <c r="E14" t="s">
        <v>30151</v>
      </c>
      <c r="F14" t="s">
        <v>30152</v>
      </c>
      <c r="G14" t="s">
        <v>30142</v>
      </c>
      <c r="H14">
        <v>3.9159999999999999</v>
      </c>
      <c r="I14">
        <v>4.33</v>
      </c>
      <c r="J14" t="s">
        <v>284</v>
      </c>
      <c r="K14" t="s">
        <v>68</v>
      </c>
    </row>
    <row r="15" spans="1:11" x14ac:dyDescent="0.15">
      <c r="A15">
        <v>14</v>
      </c>
      <c r="B15" t="s">
        <v>30109</v>
      </c>
      <c r="C15" t="s">
        <v>27934</v>
      </c>
      <c r="D15" t="s">
        <v>27933</v>
      </c>
      <c r="E15" t="s">
        <v>20730</v>
      </c>
      <c r="F15" t="s">
        <v>27935</v>
      </c>
      <c r="H15">
        <v>3.9159999999999999</v>
      </c>
      <c r="I15">
        <v>4.33</v>
      </c>
      <c r="J15" t="s">
        <v>284</v>
      </c>
      <c r="K15" t="s">
        <v>68</v>
      </c>
    </row>
    <row r="16" spans="1:11" x14ac:dyDescent="0.15">
      <c r="A16">
        <v>15</v>
      </c>
      <c r="B16" t="s">
        <v>30109</v>
      </c>
      <c r="C16" t="s">
        <v>30153</v>
      </c>
      <c r="D16" t="s">
        <v>27799</v>
      </c>
      <c r="E16" t="s">
        <v>23959</v>
      </c>
      <c r="F16" t="s">
        <v>27801</v>
      </c>
      <c r="G16" t="s">
        <v>30154</v>
      </c>
      <c r="H16">
        <v>3.1070000000000002</v>
      </c>
      <c r="I16">
        <v>3.387</v>
      </c>
      <c r="J16" t="s">
        <v>770</v>
      </c>
      <c r="K16" t="s">
        <v>68</v>
      </c>
    </row>
    <row r="17" spans="1:11" x14ac:dyDescent="0.15">
      <c r="A17">
        <v>16</v>
      </c>
      <c r="B17" t="s">
        <v>30109</v>
      </c>
      <c r="C17" t="s">
        <v>27818</v>
      </c>
      <c r="D17" t="s">
        <v>27814</v>
      </c>
      <c r="E17" t="s">
        <v>30155</v>
      </c>
      <c r="F17" t="s">
        <v>27820</v>
      </c>
      <c r="G17" t="s">
        <v>11205</v>
      </c>
      <c r="H17">
        <v>2.827</v>
      </c>
      <c r="I17">
        <v>2.8119999999999998</v>
      </c>
      <c r="J17" t="s">
        <v>9070</v>
      </c>
      <c r="K17" t="s">
        <v>68</v>
      </c>
    </row>
    <row r="18" spans="1:11" x14ac:dyDescent="0.15">
      <c r="A18">
        <v>17</v>
      </c>
      <c r="B18" t="s">
        <v>30109</v>
      </c>
      <c r="C18" t="s">
        <v>28007</v>
      </c>
      <c r="D18" t="s">
        <v>28006</v>
      </c>
      <c r="E18" t="s">
        <v>30156</v>
      </c>
      <c r="F18" t="s">
        <v>28009</v>
      </c>
      <c r="G18" t="s">
        <v>30146</v>
      </c>
      <c r="H18">
        <v>2.371</v>
      </c>
      <c r="I18">
        <v>2.3809999999999998</v>
      </c>
      <c r="J18" t="s">
        <v>28010</v>
      </c>
      <c r="K18" t="s">
        <v>68</v>
      </c>
    </row>
    <row r="19" spans="1:11" x14ac:dyDescent="0.15">
      <c r="A19">
        <v>18</v>
      </c>
      <c r="B19" t="s">
        <v>30109</v>
      </c>
      <c r="C19" t="s">
        <v>27907</v>
      </c>
      <c r="D19" t="s">
        <v>27906</v>
      </c>
      <c r="E19" t="s">
        <v>23289</v>
      </c>
      <c r="F19" t="s">
        <v>27908</v>
      </c>
      <c r="G19" t="s">
        <v>30131</v>
      </c>
      <c r="H19">
        <v>2.3450000000000002</v>
      </c>
      <c r="I19">
        <v>2.5059999999999998</v>
      </c>
      <c r="J19" t="s">
        <v>27909</v>
      </c>
      <c r="K19" t="s">
        <v>68</v>
      </c>
    </row>
    <row r="20" spans="1:11" x14ac:dyDescent="0.15">
      <c r="A20">
        <v>19</v>
      </c>
      <c r="B20" t="s">
        <v>30109</v>
      </c>
      <c r="C20" t="s">
        <v>30157</v>
      </c>
      <c r="D20" t="s">
        <v>27899</v>
      </c>
      <c r="E20" t="s">
        <v>26480</v>
      </c>
      <c r="F20" t="s">
        <v>27901</v>
      </c>
      <c r="G20" t="s">
        <v>30146</v>
      </c>
      <c r="H20">
        <v>1.6870000000000001</v>
      </c>
      <c r="I20">
        <v>1.994</v>
      </c>
      <c r="J20" t="s">
        <v>7671</v>
      </c>
      <c r="K20" t="s">
        <v>68</v>
      </c>
    </row>
    <row r="21" spans="1:11" x14ac:dyDescent="0.15">
      <c r="A21">
        <v>20</v>
      </c>
      <c r="B21" t="s">
        <v>30109</v>
      </c>
      <c r="C21" t="s">
        <v>27875</v>
      </c>
      <c r="D21" t="s">
        <v>27874</v>
      </c>
      <c r="E21" t="s">
        <v>26860</v>
      </c>
      <c r="F21" t="s">
        <v>27876</v>
      </c>
      <c r="G21" t="s">
        <v>30139</v>
      </c>
      <c r="H21">
        <v>1.3919999999999999</v>
      </c>
      <c r="I21">
        <v>1.1990000000000001</v>
      </c>
      <c r="J21" t="s">
        <v>27877</v>
      </c>
      <c r="K21" t="s">
        <v>68</v>
      </c>
    </row>
    <row r="22" spans="1:11" x14ac:dyDescent="0.15">
      <c r="A22">
        <v>21</v>
      </c>
      <c r="B22" t="s">
        <v>30109</v>
      </c>
      <c r="C22" t="s">
        <v>28002</v>
      </c>
      <c r="D22" t="s">
        <v>27997</v>
      </c>
      <c r="E22" t="s">
        <v>26609</v>
      </c>
      <c r="F22" t="s">
        <v>28003</v>
      </c>
      <c r="G22" t="s">
        <v>30131</v>
      </c>
      <c r="H22">
        <v>0.85</v>
      </c>
      <c r="I22">
        <v>1.0249999999999999</v>
      </c>
      <c r="J22" t="s">
        <v>24230</v>
      </c>
      <c r="K22" t="s">
        <v>68</v>
      </c>
    </row>
    <row r="23" spans="1:11" x14ac:dyDescent="0.15">
      <c r="A23">
        <v>22</v>
      </c>
      <c r="B23" t="s">
        <v>28113</v>
      </c>
      <c r="C23" t="s">
        <v>28165</v>
      </c>
      <c r="D23" t="s">
        <v>28164</v>
      </c>
      <c r="E23" t="s">
        <v>24091</v>
      </c>
      <c r="F23" t="s">
        <v>28166</v>
      </c>
      <c r="G23" t="s">
        <v>30142</v>
      </c>
      <c r="H23">
        <v>4.6379999999999999</v>
      </c>
      <c r="I23">
        <v>4.1760000000000002</v>
      </c>
      <c r="J23" t="s">
        <v>24098</v>
      </c>
      <c r="K23" t="s">
        <v>68</v>
      </c>
    </row>
    <row r="24" spans="1:11" x14ac:dyDescent="0.15">
      <c r="A24">
        <v>23</v>
      </c>
      <c r="B24" t="s">
        <v>28113</v>
      </c>
      <c r="C24" t="s">
        <v>28200</v>
      </c>
      <c r="D24" t="s">
        <v>28187</v>
      </c>
      <c r="E24" t="s">
        <v>22270</v>
      </c>
      <c r="F24" t="s">
        <v>28201</v>
      </c>
      <c r="G24" t="s">
        <v>30158</v>
      </c>
      <c r="H24">
        <v>4.3310000000000004</v>
      </c>
      <c r="I24">
        <v>5.1230000000000002</v>
      </c>
      <c r="J24" t="s">
        <v>2004</v>
      </c>
      <c r="K24" t="s">
        <v>68</v>
      </c>
    </row>
    <row r="25" spans="1:11" x14ac:dyDescent="0.15">
      <c r="A25">
        <v>24</v>
      </c>
      <c r="B25" t="s">
        <v>28113</v>
      </c>
      <c r="C25" t="s">
        <v>28157</v>
      </c>
      <c r="D25" t="s">
        <v>28146</v>
      </c>
      <c r="E25" t="s">
        <v>27055</v>
      </c>
      <c r="F25" t="s">
        <v>28158</v>
      </c>
      <c r="G25" t="s">
        <v>30142</v>
      </c>
      <c r="H25">
        <v>4.0970000000000004</v>
      </c>
      <c r="I25">
        <v>3.9590000000000001</v>
      </c>
      <c r="J25" t="s">
        <v>24405</v>
      </c>
      <c r="K25" t="s">
        <v>68</v>
      </c>
    </row>
    <row r="26" spans="1:11" x14ac:dyDescent="0.15">
      <c r="A26">
        <v>25</v>
      </c>
      <c r="B26" t="s">
        <v>28113</v>
      </c>
      <c r="C26" t="s">
        <v>28159</v>
      </c>
      <c r="D26" t="s">
        <v>28146</v>
      </c>
      <c r="E26" t="s">
        <v>27194</v>
      </c>
      <c r="F26" t="s">
        <v>28160</v>
      </c>
      <c r="G26" t="s">
        <v>30142</v>
      </c>
      <c r="H26">
        <v>3.7080000000000002</v>
      </c>
      <c r="I26">
        <v>3.7080000000000002</v>
      </c>
      <c r="J26" t="s">
        <v>2871</v>
      </c>
      <c r="K26" t="s">
        <v>68</v>
      </c>
    </row>
    <row r="27" spans="1:11" x14ac:dyDescent="0.15">
      <c r="A27">
        <v>26</v>
      </c>
      <c r="B27" t="s">
        <v>28113</v>
      </c>
      <c r="C27" t="s">
        <v>28147</v>
      </c>
      <c r="D27" t="s">
        <v>28146</v>
      </c>
      <c r="E27" t="s">
        <v>30159</v>
      </c>
      <c r="F27" t="s">
        <v>28149</v>
      </c>
      <c r="G27" t="s">
        <v>30142</v>
      </c>
      <c r="H27">
        <v>3.1589999999999998</v>
      </c>
      <c r="I27">
        <v>2.8370000000000002</v>
      </c>
      <c r="J27" t="s">
        <v>28150</v>
      </c>
      <c r="K27" t="s">
        <v>68</v>
      </c>
    </row>
    <row r="28" spans="1:11" x14ac:dyDescent="0.15">
      <c r="A28">
        <v>27</v>
      </c>
      <c r="B28" t="s">
        <v>28113</v>
      </c>
      <c r="C28" t="s">
        <v>28188</v>
      </c>
      <c r="D28" t="s">
        <v>28187</v>
      </c>
      <c r="E28" t="s">
        <v>30160</v>
      </c>
      <c r="F28" t="s">
        <v>28190</v>
      </c>
      <c r="G28" t="s">
        <v>30154</v>
      </c>
      <c r="H28">
        <v>3.1070000000000002</v>
      </c>
      <c r="I28">
        <v>3.387</v>
      </c>
      <c r="J28" t="s">
        <v>28191</v>
      </c>
      <c r="K28" t="s">
        <v>68</v>
      </c>
    </row>
    <row r="29" spans="1:11" x14ac:dyDescent="0.15">
      <c r="A29">
        <v>28</v>
      </c>
      <c r="B29" t="s">
        <v>28113</v>
      </c>
      <c r="C29" t="s">
        <v>30161</v>
      </c>
      <c r="D29" t="s">
        <v>28219</v>
      </c>
      <c r="E29" t="s">
        <v>23634</v>
      </c>
      <c r="F29" t="s">
        <v>28221</v>
      </c>
      <c r="G29" t="s">
        <v>30162</v>
      </c>
      <c r="H29">
        <v>2.5379999999999998</v>
      </c>
      <c r="I29">
        <v>2.4689999999999999</v>
      </c>
      <c r="J29" t="s">
        <v>28222</v>
      </c>
      <c r="K29" t="s">
        <v>68</v>
      </c>
    </row>
    <row r="30" spans="1:11" x14ac:dyDescent="0.15">
      <c r="A30">
        <v>29</v>
      </c>
      <c r="B30" t="s">
        <v>28113</v>
      </c>
      <c r="C30" t="s">
        <v>28118</v>
      </c>
      <c r="D30" t="s">
        <v>28117</v>
      </c>
      <c r="E30" t="s">
        <v>23794</v>
      </c>
      <c r="F30" t="s">
        <v>28119</v>
      </c>
      <c r="G30" t="s">
        <v>30163</v>
      </c>
      <c r="H30">
        <v>2.3260000000000001</v>
      </c>
      <c r="I30">
        <v>2.302</v>
      </c>
      <c r="J30" t="s">
        <v>28120</v>
      </c>
      <c r="K30" t="s">
        <v>68</v>
      </c>
    </row>
    <row r="31" spans="1:11" x14ac:dyDescent="0.15">
      <c r="A31">
        <v>30</v>
      </c>
      <c r="B31" t="s">
        <v>28113</v>
      </c>
      <c r="C31" t="s">
        <v>28121</v>
      </c>
      <c r="D31" t="s">
        <v>28117</v>
      </c>
      <c r="E31" t="s">
        <v>26982</v>
      </c>
      <c r="F31" t="s">
        <v>28122</v>
      </c>
      <c r="G31" t="s">
        <v>30164</v>
      </c>
      <c r="H31">
        <v>1.1519999999999999</v>
      </c>
      <c r="I31">
        <v>1.153</v>
      </c>
      <c r="J31" t="s">
        <v>1399</v>
      </c>
      <c r="K31" t="s">
        <v>68</v>
      </c>
    </row>
    <row r="32" spans="1:11" x14ac:dyDescent="0.15">
      <c r="A32">
        <v>31</v>
      </c>
      <c r="B32" t="s">
        <v>28113</v>
      </c>
      <c r="C32" t="s">
        <v>28230</v>
      </c>
      <c r="D32" t="s">
        <v>28229</v>
      </c>
      <c r="E32" t="s">
        <v>26465</v>
      </c>
      <c r="F32" t="s">
        <v>28231</v>
      </c>
      <c r="G32" t="s">
        <v>30164</v>
      </c>
      <c r="H32">
        <v>0.38500000000000001</v>
      </c>
      <c r="I32">
        <v>0.40400000000000003</v>
      </c>
      <c r="J32" t="s">
        <v>28232</v>
      </c>
      <c r="K32" t="s">
        <v>68</v>
      </c>
    </row>
    <row r="33" spans="1:11" x14ac:dyDescent="0.15">
      <c r="A33">
        <v>32</v>
      </c>
      <c r="B33" t="s">
        <v>28249</v>
      </c>
      <c r="C33" t="s">
        <v>28379</v>
      </c>
      <c r="D33" t="s">
        <v>28378</v>
      </c>
      <c r="E33" t="s">
        <v>26722</v>
      </c>
      <c r="F33" t="s">
        <v>28380</v>
      </c>
      <c r="G33" t="s">
        <v>30139</v>
      </c>
      <c r="H33">
        <v>4.1139999999999999</v>
      </c>
      <c r="I33">
        <v>3.7850000000000001</v>
      </c>
      <c r="J33" t="s">
        <v>5486</v>
      </c>
      <c r="K33" t="s">
        <v>68</v>
      </c>
    </row>
    <row r="34" spans="1:11" x14ac:dyDescent="0.15">
      <c r="A34">
        <v>33</v>
      </c>
      <c r="B34" t="s">
        <v>28249</v>
      </c>
      <c r="C34" t="s">
        <v>28270</v>
      </c>
      <c r="D34" t="s">
        <v>28269</v>
      </c>
      <c r="E34" t="s">
        <v>23903</v>
      </c>
      <c r="F34" t="s">
        <v>28271</v>
      </c>
      <c r="G34" t="s">
        <v>30146</v>
      </c>
      <c r="H34">
        <v>3.9289999999999998</v>
      </c>
      <c r="I34">
        <v>4.12</v>
      </c>
      <c r="J34" t="s">
        <v>23625</v>
      </c>
      <c r="K34" t="s">
        <v>68</v>
      </c>
    </row>
    <row r="35" spans="1:11" x14ac:dyDescent="0.15">
      <c r="A35">
        <v>34</v>
      </c>
      <c r="B35" t="s">
        <v>28249</v>
      </c>
      <c r="C35" t="s">
        <v>28406</v>
      </c>
      <c r="D35" t="s">
        <v>28405</v>
      </c>
      <c r="E35" t="s">
        <v>30165</v>
      </c>
      <c r="F35" t="s">
        <v>28408</v>
      </c>
      <c r="G35" t="s">
        <v>30146</v>
      </c>
      <c r="H35">
        <v>3.3410000000000002</v>
      </c>
      <c r="I35">
        <v>3.47</v>
      </c>
      <c r="J35" t="s">
        <v>28409</v>
      </c>
      <c r="K35" t="s">
        <v>68</v>
      </c>
    </row>
    <row r="36" spans="1:11" x14ac:dyDescent="0.15">
      <c r="A36">
        <v>35</v>
      </c>
      <c r="B36" t="s">
        <v>28249</v>
      </c>
      <c r="C36" t="s">
        <v>28263</v>
      </c>
      <c r="D36" t="s">
        <v>28260</v>
      </c>
      <c r="E36" t="s">
        <v>26970</v>
      </c>
      <c r="F36" t="s">
        <v>28264</v>
      </c>
      <c r="G36" t="s">
        <v>30139</v>
      </c>
      <c r="H36">
        <v>2.9359999999999999</v>
      </c>
      <c r="I36">
        <v>2.8330000000000002</v>
      </c>
      <c r="J36" t="s">
        <v>28265</v>
      </c>
      <c r="K36" t="s">
        <v>68</v>
      </c>
    </row>
    <row r="37" spans="1:11" x14ac:dyDescent="0.15">
      <c r="A37">
        <v>36</v>
      </c>
      <c r="B37" t="s">
        <v>28249</v>
      </c>
      <c r="C37" t="s">
        <v>28461</v>
      </c>
      <c r="D37" t="s">
        <v>28458</v>
      </c>
      <c r="E37" t="s">
        <v>26924</v>
      </c>
      <c r="F37" t="s">
        <v>28462</v>
      </c>
      <c r="G37" t="s">
        <v>30154</v>
      </c>
      <c r="H37">
        <v>2.6080000000000001</v>
      </c>
      <c r="I37">
        <v>2.9569999999999999</v>
      </c>
      <c r="J37" t="s">
        <v>3990</v>
      </c>
      <c r="K37" t="s">
        <v>68</v>
      </c>
    </row>
    <row r="38" spans="1:11" x14ac:dyDescent="0.15">
      <c r="A38">
        <v>37</v>
      </c>
      <c r="B38" t="s">
        <v>28249</v>
      </c>
      <c r="C38" t="s">
        <v>28306</v>
      </c>
      <c r="D38" t="s">
        <v>28301</v>
      </c>
      <c r="E38" t="s">
        <v>30166</v>
      </c>
      <c r="F38" t="s">
        <v>28308</v>
      </c>
      <c r="G38" t="s">
        <v>30139</v>
      </c>
      <c r="H38">
        <v>2.3740000000000001</v>
      </c>
      <c r="I38">
        <v>2.137</v>
      </c>
      <c r="J38" t="s">
        <v>5547</v>
      </c>
      <c r="K38" t="s">
        <v>68</v>
      </c>
    </row>
    <row r="39" spans="1:11" x14ac:dyDescent="0.15">
      <c r="A39">
        <v>38</v>
      </c>
      <c r="B39" t="s">
        <v>28249</v>
      </c>
      <c r="C39" t="s">
        <v>28433</v>
      </c>
      <c r="D39" t="s">
        <v>28428</v>
      </c>
      <c r="E39" t="s">
        <v>30167</v>
      </c>
      <c r="F39" t="s">
        <v>28435</v>
      </c>
      <c r="G39" t="s">
        <v>30154</v>
      </c>
      <c r="H39">
        <v>0.625</v>
      </c>
      <c r="I39">
        <v>0.63400000000000001</v>
      </c>
      <c r="J39" t="s">
        <v>2819</v>
      </c>
      <c r="K39" t="s">
        <v>68</v>
      </c>
    </row>
    <row r="40" spans="1:11" x14ac:dyDescent="0.15">
      <c r="A40">
        <v>39</v>
      </c>
      <c r="B40" t="s">
        <v>30111</v>
      </c>
      <c r="C40" t="s">
        <v>28641</v>
      </c>
      <c r="D40" t="s">
        <v>28640</v>
      </c>
      <c r="E40" t="s">
        <v>30168</v>
      </c>
      <c r="F40" t="s">
        <v>28643</v>
      </c>
      <c r="G40" t="s">
        <v>30139</v>
      </c>
      <c r="H40">
        <v>3.262</v>
      </c>
      <c r="I40">
        <v>3.379</v>
      </c>
      <c r="J40" t="s">
        <v>9788</v>
      </c>
      <c r="K40" t="s">
        <v>68</v>
      </c>
    </row>
    <row r="41" spans="1:11" x14ac:dyDescent="0.15">
      <c r="A41">
        <v>40</v>
      </c>
      <c r="B41" t="s">
        <v>30111</v>
      </c>
      <c r="C41" t="s">
        <v>28496</v>
      </c>
      <c r="D41" t="s">
        <v>28495</v>
      </c>
      <c r="E41" t="s">
        <v>23344</v>
      </c>
      <c r="F41" t="s">
        <v>28497</v>
      </c>
      <c r="G41" t="s">
        <v>30154</v>
      </c>
      <c r="H41">
        <v>3.2349999999999999</v>
      </c>
      <c r="I41">
        <v>3.7130000000000001</v>
      </c>
      <c r="J41" t="s">
        <v>7153</v>
      </c>
      <c r="K41" t="s">
        <v>68</v>
      </c>
    </row>
    <row r="42" spans="1:11" x14ac:dyDescent="0.15">
      <c r="A42">
        <v>41</v>
      </c>
      <c r="B42" t="s">
        <v>30111</v>
      </c>
      <c r="C42" t="s">
        <v>28675</v>
      </c>
      <c r="D42" t="s">
        <v>28674</v>
      </c>
      <c r="E42" t="s">
        <v>30169</v>
      </c>
      <c r="F42" t="s">
        <v>28677</v>
      </c>
      <c r="G42" t="s">
        <v>30139</v>
      </c>
      <c r="H42">
        <v>3.1709999999999998</v>
      </c>
      <c r="I42">
        <v>2.931</v>
      </c>
      <c r="J42" t="s">
        <v>26645</v>
      </c>
      <c r="K42" t="s">
        <v>68</v>
      </c>
    </row>
    <row r="43" spans="1:11" x14ac:dyDescent="0.15">
      <c r="A43">
        <v>42</v>
      </c>
      <c r="B43" t="s">
        <v>30111</v>
      </c>
      <c r="C43" t="s">
        <v>28688</v>
      </c>
      <c r="D43" t="s">
        <v>28687</v>
      </c>
      <c r="E43" t="s">
        <v>30170</v>
      </c>
      <c r="F43" t="s">
        <v>28690</v>
      </c>
      <c r="G43" t="s">
        <v>30139</v>
      </c>
      <c r="H43">
        <v>2.5070000000000001</v>
      </c>
      <c r="I43">
        <v>2.2639999999999998</v>
      </c>
      <c r="J43" t="s">
        <v>3716</v>
      </c>
      <c r="K43" t="s">
        <v>68</v>
      </c>
    </row>
    <row r="44" spans="1:11" x14ac:dyDescent="0.15">
      <c r="A44">
        <v>43</v>
      </c>
      <c r="B44" t="s">
        <v>30111</v>
      </c>
      <c r="C44" t="s">
        <v>28506</v>
      </c>
      <c r="D44" t="s">
        <v>28505</v>
      </c>
      <c r="E44" t="s">
        <v>23263</v>
      </c>
      <c r="F44" t="s">
        <v>28507</v>
      </c>
      <c r="G44" t="s">
        <v>11205</v>
      </c>
      <c r="H44">
        <v>2.137</v>
      </c>
      <c r="I44">
        <v>2.0720000000000001</v>
      </c>
      <c r="J44" t="s">
        <v>3370</v>
      </c>
      <c r="K44" t="s">
        <v>68</v>
      </c>
    </row>
    <row r="45" spans="1:11" x14ac:dyDescent="0.15">
      <c r="A45">
        <v>44</v>
      </c>
      <c r="B45" t="s">
        <v>30111</v>
      </c>
      <c r="C45" t="s">
        <v>28549</v>
      </c>
      <c r="D45" t="s">
        <v>28548</v>
      </c>
      <c r="E45" t="s">
        <v>30171</v>
      </c>
      <c r="F45" t="s">
        <v>28551</v>
      </c>
      <c r="G45" t="s">
        <v>11205</v>
      </c>
      <c r="H45">
        <v>2.137</v>
      </c>
      <c r="I45">
        <v>2.0720000000000001</v>
      </c>
      <c r="J45" t="s">
        <v>3370</v>
      </c>
      <c r="K45" t="s">
        <v>68</v>
      </c>
    </row>
    <row r="46" spans="1:11" x14ac:dyDescent="0.15">
      <c r="A46">
        <v>45</v>
      </c>
      <c r="B46" t="s">
        <v>30111</v>
      </c>
      <c r="C46" t="s">
        <v>28546</v>
      </c>
      <c r="D46" t="s">
        <v>28545</v>
      </c>
      <c r="E46" t="s">
        <v>23320</v>
      </c>
      <c r="F46" t="s">
        <v>28547</v>
      </c>
      <c r="G46" t="s">
        <v>11205</v>
      </c>
      <c r="H46">
        <v>1.8220000000000001</v>
      </c>
      <c r="I46">
        <v>1.643</v>
      </c>
      <c r="J46" t="s">
        <v>11476</v>
      </c>
      <c r="K46" t="s">
        <v>68</v>
      </c>
    </row>
    <row r="47" spans="1:11" x14ac:dyDescent="0.15">
      <c r="A47">
        <v>46</v>
      </c>
      <c r="B47" t="s">
        <v>30111</v>
      </c>
      <c r="C47" t="s">
        <v>28699</v>
      </c>
      <c r="D47" t="s">
        <v>28698</v>
      </c>
      <c r="E47" t="s">
        <v>30172</v>
      </c>
      <c r="F47" t="s">
        <v>28701</v>
      </c>
      <c r="G47" t="s">
        <v>11205</v>
      </c>
      <c r="H47">
        <v>1.359</v>
      </c>
      <c r="I47">
        <v>1.577</v>
      </c>
      <c r="J47" t="s">
        <v>16796</v>
      </c>
      <c r="K47" t="s">
        <v>68</v>
      </c>
    </row>
    <row r="48" spans="1:11" x14ac:dyDescent="0.15">
      <c r="A48">
        <v>47</v>
      </c>
      <c r="B48" t="s">
        <v>30111</v>
      </c>
      <c r="C48" t="s">
        <v>27993</v>
      </c>
      <c r="D48" t="s">
        <v>27992</v>
      </c>
      <c r="E48" t="s">
        <v>27065</v>
      </c>
      <c r="F48" t="s">
        <v>27994</v>
      </c>
      <c r="G48" t="s">
        <v>11205</v>
      </c>
      <c r="H48">
        <v>1.145</v>
      </c>
      <c r="I48">
        <v>1.06</v>
      </c>
      <c r="J48" t="s">
        <v>27995</v>
      </c>
      <c r="K48" t="s">
        <v>68</v>
      </c>
    </row>
    <row r="49" spans="1:11" x14ac:dyDescent="0.15">
      <c r="A49">
        <v>48</v>
      </c>
      <c r="B49" t="s">
        <v>30110</v>
      </c>
      <c r="C49" t="s">
        <v>28762</v>
      </c>
      <c r="D49" t="s">
        <v>28748</v>
      </c>
      <c r="E49" t="s">
        <v>30173</v>
      </c>
      <c r="F49" t="s">
        <v>28764</v>
      </c>
      <c r="G49" t="s">
        <v>30146</v>
      </c>
      <c r="H49">
        <v>3.9289999999999998</v>
      </c>
      <c r="I49">
        <v>4.12</v>
      </c>
      <c r="J49" t="s">
        <v>23625</v>
      </c>
      <c r="K49" t="s">
        <v>68</v>
      </c>
    </row>
    <row r="50" spans="1:11" x14ac:dyDescent="0.15">
      <c r="A50">
        <v>49</v>
      </c>
      <c r="B50" t="s">
        <v>30110</v>
      </c>
      <c r="C50" t="s">
        <v>28890</v>
      </c>
      <c r="D50" t="s">
        <v>28889</v>
      </c>
      <c r="E50" t="s">
        <v>30174</v>
      </c>
      <c r="F50" t="s">
        <v>28892</v>
      </c>
      <c r="G50" t="s">
        <v>30142</v>
      </c>
      <c r="H50">
        <v>3.9159999999999999</v>
      </c>
      <c r="I50">
        <v>4.33</v>
      </c>
      <c r="J50" t="s">
        <v>28893</v>
      </c>
      <c r="K50" t="s">
        <v>68</v>
      </c>
    </row>
    <row r="51" spans="1:11" x14ac:dyDescent="0.15">
      <c r="A51">
        <v>50</v>
      </c>
      <c r="B51" t="s">
        <v>30110</v>
      </c>
      <c r="C51" t="s">
        <v>28957</v>
      </c>
      <c r="D51" t="s">
        <v>28950</v>
      </c>
      <c r="E51" t="s">
        <v>30175</v>
      </c>
      <c r="F51" t="s">
        <v>28959</v>
      </c>
      <c r="G51" t="s">
        <v>30154</v>
      </c>
      <c r="H51">
        <v>3.2589999999999999</v>
      </c>
      <c r="I51">
        <v>3.867</v>
      </c>
      <c r="J51" t="s">
        <v>79</v>
      </c>
      <c r="K51" t="s">
        <v>68</v>
      </c>
    </row>
    <row r="52" spans="1:11" x14ac:dyDescent="0.15">
      <c r="A52">
        <v>51</v>
      </c>
      <c r="B52" t="s">
        <v>30110</v>
      </c>
      <c r="C52" t="s">
        <v>28779</v>
      </c>
      <c r="D52" t="s">
        <v>28778</v>
      </c>
      <c r="E52" t="s">
        <v>23970</v>
      </c>
      <c r="F52" t="s">
        <v>28780</v>
      </c>
      <c r="G52" t="s">
        <v>30154</v>
      </c>
      <c r="H52">
        <v>3.1070000000000002</v>
      </c>
      <c r="I52">
        <v>3.387</v>
      </c>
      <c r="J52" t="s">
        <v>28191</v>
      </c>
      <c r="K52" t="s">
        <v>68</v>
      </c>
    </row>
    <row r="53" spans="1:11" x14ac:dyDescent="0.15">
      <c r="A53">
        <v>52</v>
      </c>
      <c r="B53" t="s">
        <v>30110</v>
      </c>
      <c r="C53" t="s">
        <v>28871</v>
      </c>
      <c r="D53" t="s">
        <v>28860</v>
      </c>
      <c r="E53" t="s">
        <v>30176</v>
      </c>
      <c r="F53" t="s">
        <v>28873</v>
      </c>
      <c r="G53" t="s">
        <v>30154</v>
      </c>
      <c r="H53">
        <v>2.819</v>
      </c>
      <c r="I53">
        <v>3.0379999999999998</v>
      </c>
      <c r="J53" t="s">
        <v>1804</v>
      </c>
      <c r="K53" t="s">
        <v>68</v>
      </c>
    </row>
    <row r="54" spans="1:11" x14ac:dyDescent="0.15">
      <c r="A54">
        <v>53</v>
      </c>
      <c r="B54" t="s">
        <v>30110</v>
      </c>
      <c r="C54" t="s">
        <v>28966</v>
      </c>
      <c r="D54" t="s">
        <v>28950</v>
      </c>
      <c r="E54" t="s">
        <v>20169</v>
      </c>
      <c r="F54" t="s">
        <v>28967</v>
      </c>
      <c r="G54" t="s">
        <v>30154</v>
      </c>
      <c r="H54">
        <v>2.819</v>
      </c>
      <c r="I54">
        <v>3.0379999999999998</v>
      </c>
      <c r="J54" t="s">
        <v>1804</v>
      </c>
      <c r="K54" t="s">
        <v>68</v>
      </c>
    </row>
    <row r="55" spans="1:11" x14ac:dyDescent="0.15">
      <c r="A55">
        <v>54</v>
      </c>
      <c r="B55" t="s">
        <v>30110</v>
      </c>
      <c r="C55" t="s">
        <v>28849</v>
      </c>
      <c r="D55" t="s">
        <v>28846</v>
      </c>
      <c r="E55" t="s">
        <v>30177</v>
      </c>
      <c r="F55" t="s">
        <v>28851</v>
      </c>
      <c r="G55" t="s">
        <v>30154</v>
      </c>
      <c r="H55">
        <v>2.6280000000000001</v>
      </c>
      <c r="I55">
        <v>3.0139999999999998</v>
      </c>
      <c r="J55" t="s">
        <v>4143</v>
      </c>
      <c r="K55" t="s">
        <v>68</v>
      </c>
    </row>
    <row r="56" spans="1:11" x14ac:dyDescent="0.15">
      <c r="A56">
        <v>55</v>
      </c>
      <c r="B56" t="s">
        <v>30110</v>
      </c>
      <c r="C56" t="s">
        <v>28847</v>
      </c>
      <c r="D56" t="s">
        <v>28846</v>
      </c>
      <c r="E56" t="s">
        <v>23553</v>
      </c>
      <c r="F56" t="s">
        <v>28848</v>
      </c>
      <c r="G56" t="s">
        <v>30154</v>
      </c>
      <c r="H56">
        <v>2.6280000000000001</v>
      </c>
      <c r="I56">
        <v>3.0139999999999998</v>
      </c>
      <c r="J56" t="s">
        <v>4143</v>
      </c>
      <c r="K56" t="s">
        <v>68</v>
      </c>
    </row>
    <row r="57" spans="1:11" x14ac:dyDescent="0.15">
      <c r="A57">
        <v>56</v>
      </c>
      <c r="B57" t="s">
        <v>30110</v>
      </c>
      <c r="C57" t="s">
        <v>28781</v>
      </c>
      <c r="D57" t="s">
        <v>28778</v>
      </c>
      <c r="E57" t="s">
        <v>23385</v>
      </c>
      <c r="F57" t="s">
        <v>28782</v>
      </c>
      <c r="G57" t="s">
        <v>30154</v>
      </c>
      <c r="H57">
        <v>2.2309999999999999</v>
      </c>
      <c r="I57">
        <v>2.9009999999999998</v>
      </c>
      <c r="J57" t="s">
        <v>28783</v>
      </c>
      <c r="K57" t="s">
        <v>68</v>
      </c>
    </row>
    <row r="58" spans="1:11" x14ac:dyDescent="0.15">
      <c r="A58">
        <v>57</v>
      </c>
      <c r="B58" t="s">
        <v>30110</v>
      </c>
      <c r="C58" t="s">
        <v>28865</v>
      </c>
      <c r="D58" t="s">
        <v>28860</v>
      </c>
      <c r="E58" t="s">
        <v>26736</v>
      </c>
      <c r="F58" t="s">
        <v>28866</v>
      </c>
      <c r="G58" t="s">
        <v>30139</v>
      </c>
      <c r="H58">
        <v>1.544</v>
      </c>
      <c r="I58">
        <v>2.0009999999999999</v>
      </c>
      <c r="J58" t="s">
        <v>7924</v>
      </c>
      <c r="K58" t="s">
        <v>68</v>
      </c>
    </row>
    <row r="59" spans="1:11" x14ac:dyDescent="0.15">
      <c r="A59">
        <v>58</v>
      </c>
      <c r="B59" t="s">
        <v>30110</v>
      </c>
      <c r="C59" t="s">
        <v>28820</v>
      </c>
      <c r="D59" t="s">
        <v>28817</v>
      </c>
      <c r="E59" t="s">
        <v>26903</v>
      </c>
      <c r="F59" t="s">
        <v>28821</v>
      </c>
      <c r="G59" t="s">
        <v>30154</v>
      </c>
      <c r="H59">
        <v>1.387</v>
      </c>
      <c r="I59">
        <v>1.8180000000000001</v>
      </c>
      <c r="J59" t="s">
        <v>3442</v>
      </c>
      <c r="K59" t="s">
        <v>68</v>
      </c>
    </row>
    <row r="60" spans="1:11" x14ac:dyDescent="0.15">
      <c r="A60">
        <v>59</v>
      </c>
      <c r="B60" t="s">
        <v>30110</v>
      </c>
      <c r="C60" t="s">
        <v>28968</v>
      </c>
      <c r="D60" t="s">
        <v>28950</v>
      </c>
      <c r="E60" t="s">
        <v>30178</v>
      </c>
      <c r="F60" t="s">
        <v>28970</v>
      </c>
      <c r="G60" t="s">
        <v>30154</v>
      </c>
      <c r="H60">
        <v>1.387</v>
      </c>
      <c r="I60">
        <v>1.8180000000000001</v>
      </c>
      <c r="J60" t="s">
        <v>3442</v>
      </c>
      <c r="K60" t="s">
        <v>68</v>
      </c>
    </row>
    <row r="61" spans="1:11" x14ac:dyDescent="0.15">
      <c r="A61">
        <v>60</v>
      </c>
      <c r="B61" t="s">
        <v>30110</v>
      </c>
      <c r="C61" t="s">
        <v>28806</v>
      </c>
      <c r="D61" t="s">
        <v>28798</v>
      </c>
      <c r="E61" t="s">
        <v>23458</v>
      </c>
      <c r="F61" t="s">
        <v>28807</v>
      </c>
      <c r="G61" t="s">
        <v>30154</v>
      </c>
      <c r="H61">
        <v>0.65600000000000003</v>
      </c>
      <c r="I61">
        <v>0.60799999999999998</v>
      </c>
      <c r="J61" t="s">
        <v>6109</v>
      </c>
      <c r="K61" t="s">
        <v>68</v>
      </c>
    </row>
    <row r="62" spans="1:11" x14ac:dyDescent="0.15">
      <c r="A62">
        <v>61</v>
      </c>
      <c r="B62" t="s">
        <v>30107</v>
      </c>
      <c r="C62" t="s">
        <v>29057</v>
      </c>
      <c r="D62" t="s">
        <v>29044</v>
      </c>
      <c r="E62" t="s">
        <v>30179</v>
      </c>
      <c r="F62" t="s">
        <v>29059</v>
      </c>
      <c r="G62" t="s">
        <v>30180</v>
      </c>
      <c r="H62">
        <v>5.0780000000000003</v>
      </c>
      <c r="I62">
        <v>5.0780000000000003</v>
      </c>
      <c r="J62" t="s">
        <v>606</v>
      </c>
      <c r="K62" t="s">
        <v>68</v>
      </c>
    </row>
    <row r="63" spans="1:11" x14ac:dyDescent="0.15">
      <c r="A63">
        <v>62</v>
      </c>
      <c r="B63" t="s">
        <v>30107</v>
      </c>
      <c r="C63" t="s">
        <v>29219</v>
      </c>
      <c r="D63" t="s">
        <v>29206</v>
      </c>
      <c r="E63" t="s">
        <v>23594</v>
      </c>
      <c r="F63" t="s">
        <v>29220</v>
      </c>
      <c r="G63" t="s">
        <v>30131</v>
      </c>
      <c r="H63">
        <v>4.0410000000000004</v>
      </c>
      <c r="I63">
        <v>4.5</v>
      </c>
      <c r="J63" t="s">
        <v>2533</v>
      </c>
      <c r="K63" t="s">
        <v>68</v>
      </c>
    </row>
    <row r="64" spans="1:11" x14ac:dyDescent="0.15">
      <c r="A64">
        <v>63</v>
      </c>
      <c r="B64" t="s">
        <v>30107</v>
      </c>
      <c r="C64" t="s">
        <v>29082</v>
      </c>
      <c r="D64" t="s">
        <v>29079</v>
      </c>
      <c r="E64" t="s">
        <v>23857</v>
      </c>
      <c r="F64" t="s">
        <v>29083</v>
      </c>
      <c r="G64" t="s">
        <v>30139</v>
      </c>
      <c r="H64">
        <v>3.9420000000000002</v>
      </c>
      <c r="I64">
        <v>4.758</v>
      </c>
      <c r="J64" t="s">
        <v>1987</v>
      </c>
      <c r="K64" t="s">
        <v>68</v>
      </c>
    </row>
    <row r="65" spans="1:11" x14ac:dyDescent="0.15">
      <c r="A65">
        <v>64</v>
      </c>
      <c r="B65" t="s">
        <v>30107</v>
      </c>
      <c r="C65" t="s">
        <v>29242</v>
      </c>
      <c r="D65" t="s">
        <v>29241</v>
      </c>
      <c r="E65" t="s">
        <v>23746</v>
      </c>
      <c r="F65" t="s">
        <v>29243</v>
      </c>
      <c r="G65" t="s">
        <v>30139</v>
      </c>
      <c r="H65">
        <v>3.9420000000000002</v>
      </c>
      <c r="I65">
        <v>4.758</v>
      </c>
      <c r="J65" t="s">
        <v>29244</v>
      </c>
      <c r="K65" t="s">
        <v>68</v>
      </c>
    </row>
    <row r="66" spans="1:11" x14ac:dyDescent="0.15">
      <c r="A66">
        <v>65</v>
      </c>
      <c r="B66" t="s">
        <v>30107</v>
      </c>
      <c r="C66" t="s">
        <v>29192</v>
      </c>
      <c r="D66" t="s">
        <v>29188</v>
      </c>
      <c r="E66" t="s">
        <v>30181</v>
      </c>
      <c r="F66" t="s">
        <v>29194</v>
      </c>
      <c r="G66" t="s">
        <v>30139</v>
      </c>
      <c r="H66">
        <v>2.9359999999999999</v>
      </c>
      <c r="I66">
        <v>2.8330000000000002</v>
      </c>
      <c r="J66" t="s">
        <v>6439</v>
      </c>
      <c r="K66" t="s">
        <v>68</v>
      </c>
    </row>
    <row r="67" spans="1:11" x14ac:dyDescent="0.15">
      <c r="A67">
        <v>66</v>
      </c>
      <c r="B67" t="s">
        <v>30107</v>
      </c>
      <c r="C67" t="s">
        <v>27462</v>
      </c>
      <c r="D67" t="s">
        <v>27461</v>
      </c>
      <c r="E67" t="s">
        <v>23783</v>
      </c>
      <c r="F67" t="s">
        <v>30182</v>
      </c>
      <c r="G67" t="s">
        <v>30131</v>
      </c>
      <c r="H67">
        <v>2.9239999999999999</v>
      </c>
      <c r="I67">
        <v>2.42</v>
      </c>
      <c r="J67" t="s">
        <v>4379</v>
      </c>
      <c r="K67" t="s">
        <v>68</v>
      </c>
    </row>
    <row r="68" spans="1:11" x14ac:dyDescent="0.15">
      <c r="A68">
        <v>67</v>
      </c>
      <c r="B68" t="s">
        <v>30107</v>
      </c>
      <c r="C68" t="s">
        <v>28277</v>
      </c>
      <c r="D68" t="s">
        <v>28274</v>
      </c>
      <c r="E68" t="s">
        <v>30183</v>
      </c>
      <c r="F68" t="s">
        <v>30184</v>
      </c>
      <c r="G68" t="s">
        <v>30131</v>
      </c>
      <c r="H68">
        <v>2.7930000000000001</v>
      </c>
      <c r="I68">
        <v>2.9169999999999998</v>
      </c>
      <c r="J68" t="s">
        <v>27014</v>
      </c>
      <c r="K68" t="s">
        <v>68</v>
      </c>
    </row>
    <row r="69" spans="1:11" x14ac:dyDescent="0.15">
      <c r="A69">
        <v>68</v>
      </c>
      <c r="B69" t="s">
        <v>30107</v>
      </c>
      <c r="C69" t="s">
        <v>29111</v>
      </c>
      <c r="D69" t="s">
        <v>29100</v>
      </c>
      <c r="E69" t="s">
        <v>30185</v>
      </c>
      <c r="F69" t="s">
        <v>29113</v>
      </c>
      <c r="G69" t="s">
        <v>30186</v>
      </c>
      <c r="H69">
        <v>1.4470000000000001</v>
      </c>
      <c r="I69">
        <v>1.5580000000000001</v>
      </c>
      <c r="J69" t="s">
        <v>27138</v>
      </c>
      <c r="K69" t="s">
        <v>68</v>
      </c>
    </row>
    <row r="70" spans="1:11" x14ac:dyDescent="0.15">
      <c r="A70">
        <v>69</v>
      </c>
      <c r="B70" t="s">
        <v>30107</v>
      </c>
      <c r="C70" t="s">
        <v>29259</v>
      </c>
      <c r="D70" t="s">
        <v>29258</v>
      </c>
      <c r="E70" t="s">
        <v>26597</v>
      </c>
      <c r="F70" t="s">
        <v>29260</v>
      </c>
      <c r="G70" t="s">
        <v>30131</v>
      </c>
      <c r="H70">
        <v>0.85</v>
      </c>
      <c r="I70">
        <v>1.0249999999999999</v>
      </c>
      <c r="J70" t="s">
        <v>29261</v>
      </c>
      <c r="K70" t="s">
        <v>68</v>
      </c>
    </row>
    <row r="71" spans="1:11" x14ac:dyDescent="0.15">
      <c r="A71">
        <v>70</v>
      </c>
      <c r="B71" t="s">
        <v>30187</v>
      </c>
      <c r="C71" t="s">
        <v>29066</v>
      </c>
      <c r="D71" t="s">
        <v>29062</v>
      </c>
      <c r="E71" t="s">
        <v>26993</v>
      </c>
      <c r="F71" t="s">
        <v>29067</v>
      </c>
      <c r="G71" t="s">
        <v>30154</v>
      </c>
      <c r="H71">
        <v>3.5070000000000001</v>
      </c>
      <c r="I71">
        <v>3.7589999999999999</v>
      </c>
      <c r="J71" t="s">
        <v>6486</v>
      </c>
      <c r="K71" t="s">
        <v>68</v>
      </c>
    </row>
    <row r="72" spans="1:11" x14ac:dyDescent="0.15">
      <c r="A72">
        <v>71</v>
      </c>
      <c r="B72" t="s">
        <v>30105</v>
      </c>
      <c r="C72" t="s">
        <v>29325</v>
      </c>
      <c r="D72" t="s">
        <v>29324</v>
      </c>
      <c r="E72" t="s">
        <v>26871</v>
      </c>
      <c r="F72" t="s">
        <v>29326</v>
      </c>
      <c r="G72" t="s">
        <v>30139</v>
      </c>
      <c r="H72">
        <v>7.3940000000000001</v>
      </c>
      <c r="I72">
        <v>7.9080000000000004</v>
      </c>
      <c r="J72" t="s">
        <v>2852</v>
      </c>
      <c r="K72" t="s">
        <v>68</v>
      </c>
    </row>
    <row r="73" spans="1:11" x14ac:dyDescent="0.15">
      <c r="A73">
        <v>72</v>
      </c>
      <c r="B73" t="s">
        <v>30105</v>
      </c>
      <c r="C73" t="s">
        <v>29380</v>
      </c>
      <c r="D73" t="s">
        <v>29362</v>
      </c>
      <c r="E73" t="s">
        <v>29381</v>
      </c>
      <c r="F73" t="s">
        <v>29382</v>
      </c>
      <c r="G73" t="s">
        <v>30180</v>
      </c>
      <c r="H73">
        <v>5.0780000000000003</v>
      </c>
      <c r="I73">
        <v>5.0780000000000003</v>
      </c>
      <c r="J73" t="s">
        <v>606</v>
      </c>
      <c r="K73" t="s">
        <v>68</v>
      </c>
    </row>
    <row r="74" spans="1:11" x14ac:dyDescent="0.15">
      <c r="A74">
        <v>73</v>
      </c>
      <c r="B74" t="s">
        <v>30105</v>
      </c>
      <c r="C74" t="s">
        <v>29396</v>
      </c>
      <c r="D74" t="s">
        <v>29390</v>
      </c>
      <c r="E74" t="s">
        <v>23814</v>
      </c>
      <c r="F74" t="s">
        <v>29397</v>
      </c>
      <c r="G74" t="s">
        <v>30180</v>
      </c>
      <c r="H74">
        <v>5.0780000000000003</v>
      </c>
      <c r="I74">
        <v>5.0780000000000003</v>
      </c>
      <c r="J74" t="s">
        <v>606</v>
      </c>
      <c r="K74" t="s">
        <v>68</v>
      </c>
    </row>
    <row r="75" spans="1:11" x14ac:dyDescent="0.15">
      <c r="A75">
        <v>74</v>
      </c>
      <c r="B75" t="s">
        <v>30105</v>
      </c>
      <c r="C75" t="s">
        <v>29384</v>
      </c>
      <c r="D75" t="s">
        <v>29383</v>
      </c>
      <c r="E75" t="s">
        <v>30188</v>
      </c>
      <c r="F75" t="s">
        <v>30189</v>
      </c>
      <c r="G75" t="s">
        <v>30139</v>
      </c>
      <c r="H75">
        <v>4.4850000000000003</v>
      </c>
      <c r="I75">
        <v>4.7949999999999999</v>
      </c>
      <c r="J75" t="s">
        <v>1436</v>
      </c>
      <c r="K75" t="s">
        <v>68</v>
      </c>
    </row>
    <row r="76" spans="1:11" x14ac:dyDescent="0.15">
      <c r="A76">
        <v>75</v>
      </c>
      <c r="B76" t="s">
        <v>30105</v>
      </c>
      <c r="C76" t="s">
        <v>29502</v>
      </c>
      <c r="D76" t="s">
        <v>29495</v>
      </c>
      <c r="E76" t="s">
        <v>26960</v>
      </c>
      <c r="F76" t="s">
        <v>30190</v>
      </c>
      <c r="G76" t="s">
        <v>30139</v>
      </c>
      <c r="H76">
        <v>4.4850000000000003</v>
      </c>
      <c r="I76">
        <v>4.7949999999999999</v>
      </c>
      <c r="J76" t="s">
        <v>1436</v>
      </c>
      <c r="K76" t="s">
        <v>68</v>
      </c>
    </row>
    <row r="77" spans="1:11" x14ac:dyDescent="0.15">
      <c r="A77">
        <v>76</v>
      </c>
      <c r="B77" t="s">
        <v>30105</v>
      </c>
      <c r="C77" t="s">
        <v>29476</v>
      </c>
      <c r="D77" t="s">
        <v>29475</v>
      </c>
      <c r="E77" t="s">
        <v>20830</v>
      </c>
      <c r="F77" t="s">
        <v>29477</v>
      </c>
      <c r="G77" t="s">
        <v>30158</v>
      </c>
      <c r="H77">
        <v>4.3310000000000004</v>
      </c>
      <c r="I77">
        <v>5.1230000000000002</v>
      </c>
      <c r="J77" t="s">
        <v>28589</v>
      </c>
      <c r="K77" t="s">
        <v>68</v>
      </c>
    </row>
    <row r="78" spans="1:11" x14ac:dyDescent="0.15">
      <c r="A78">
        <v>77</v>
      </c>
      <c r="B78" t="s">
        <v>30105</v>
      </c>
      <c r="C78" t="s">
        <v>29275</v>
      </c>
      <c r="D78" t="s">
        <v>29274</v>
      </c>
      <c r="E78" t="s">
        <v>30191</v>
      </c>
      <c r="F78" t="s">
        <v>29277</v>
      </c>
      <c r="G78" t="s">
        <v>30146</v>
      </c>
      <c r="H78">
        <v>3.952</v>
      </c>
      <c r="I78">
        <v>4.4859999999999998</v>
      </c>
      <c r="J78" t="s">
        <v>914</v>
      </c>
      <c r="K78" t="s">
        <v>68</v>
      </c>
    </row>
    <row r="79" spans="1:11" x14ac:dyDescent="0.15">
      <c r="A79">
        <v>78</v>
      </c>
      <c r="B79" t="s">
        <v>30105</v>
      </c>
      <c r="C79" t="s">
        <v>30192</v>
      </c>
      <c r="D79" t="s">
        <v>29475</v>
      </c>
      <c r="E79" t="s">
        <v>30193</v>
      </c>
      <c r="F79" t="s">
        <v>30194</v>
      </c>
      <c r="G79" t="s">
        <v>30142</v>
      </c>
      <c r="H79">
        <v>3.7080000000000002</v>
      </c>
      <c r="I79">
        <v>3.7080000000000002</v>
      </c>
      <c r="J79" t="s">
        <v>2871</v>
      </c>
      <c r="K79" t="s">
        <v>68</v>
      </c>
    </row>
    <row r="80" spans="1:11" x14ac:dyDescent="0.15">
      <c r="A80">
        <v>79</v>
      </c>
      <c r="B80" t="s">
        <v>30105</v>
      </c>
      <c r="C80" t="s">
        <v>29521</v>
      </c>
      <c r="D80" t="s">
        <v>29520</v>
      </c>
      <c r="E80" t="s">
        <v>27166</v>
      </c>
      <c r="F80" t="s">
        <v>29522</v>
      </c>
      <c r="G80" t="s">
        <v>30146</v>
      </c>
      <c r="H80">
        <v>3.4870000000000001</v>
      </c>
      <c r="I80">
        <v>3.3889999999999998</v>
      </c>
      <c r="J80" t="s">
        <v>27174</v>
      </c>
      <c r="K80" t="s">
        <v>68</v>
      </c>
    </row>
    <row r="81" spans="1:11" x14ac:dyDescent="0.15">
      <c r="A81">
        <v>80</v>
      </c>
      <c r="B81" t="s">
        <v>30105</v>
      </c>
      <c r="C81" t="s">
        <v>29369</v>
      </c>
      <c r="D81" t="s">
        <v>29362</v>
      </c>
      <c r="E81" t="s">
        <v>30195</v>
      </c>
      <c r="F81" t="s">
        <v>29371</v>
      </c>
      <c r="G81" t="s">
        <v>30139</v>
      </c>
      <c r="H81">
        <v>2.976</v>
      </c>
      <c r="I81">
        <v>3.0590000000000002</v>
      </c>
      <c r="J81" t="s">
        <v>13294</v>
      </c>
      <c r="K81" t="s">
        <v>68</v>
      </c>
    </row>
    <row r="82" spans="1:11" x14ac:dyDescent="0.15">
      <c r="A82">
        <v>81</v>
      </c>
      <c r="B82" t="s">
        <v>30105</v>
      </c>
      <c r="C82" t="s">
        <v>29299</v>
      </c>
      <c r="D82" t="s">
        <v>29294</v>
      </c>
      <c r="E82" t="s">
        <v>27183</v>
      </c>
      <c r="F82" t="s">
        <v>29300</v>
      </c>
      <c r="G82" t="s">
        <v>30154</v>
      </c>
      <c r="H82">
        <v>2.7429999999999999</v>
      </c>
      <c r="I82">
        <v>2.8889999999999998</v>
      </c>
      <c r="J82" t="s">
        <v>10175</v>
      </c>
      <c r="K82" t="s">
        <v>68</v>
      </c>
    </row>
    <row r="83" spans="1:11" x14ac:dyDescent="0.15">
      <c r="A83">
        <v>82</v>
      </c>
      <c r="B83" t="s">
        <v>30105</v>
      </c>
      <c r="C83" t="s">
        <v>29411</v>
      </c>
      <c r="D83" t="s">
        <v>29398</v>
      </c>
      <c r="E83" t="s">
        <v>30196</v>
      </c>
      <c r="F83" t="s">
        <v>29413</v>
      </c>
      <c r="G83" t="s">
        <v>30154</v>
      </c>
      <c r="H83">
        <v>2.7429999999999999</v>
      </c>
      <c r="I83">
        <v>2.8889999999999998</v>
      </c>
      <c r="J83" t="s">
        <v>10175</v>
      </c>
      <c r="K83" t="s">
        <v>68</v>
      </c>
    </row>
    <row r="84" spans="1:11" x14ac:dyDescent="0.15">
      <c r="A84">
        <v>83</v>
      </c>
      <c r="B84" t="s">
        <v>30105</v>
      </c>
      <c r="C84" t="s">
        <v>29304</v>
      </c>
      <c r="D84" t="s">
        <v>29301</v>
      </c>
      <c r="E84" t="s">
        <v>23433</v>
      </c>
      <c r="F84" t="s">
        <v>29305</v>
      </c>
      <c r="G84" t="s">
        <v>30146</v>
      </c>
      <c r="H84">
        <v>2.371</v>
      </c>
      <c r="I84">
        <v>2.3809999999999998</v>
      </c>
      <c r="J84" t="s">
        <v>3573</v>
      </c>
      <c r="K84" t="s">
        <v>68</v>
      </c>
    </row>
    <row r="85" spans="1:11" x14ac:dyDescent="0.15">
      <c r="A85">
        <v>84</v>
      </c>
      <c r="B85" t="s">
        <v>30105</v>
      </c>
      <c r="C85" t="s">
        <v>29288</v>
      </c>
      <c r="D85" t="s">
        <v>29287</v>
      </c>
      <c r="E85" t="s">
        <v>26577</v>
      </c>
      <c r="F85" t="s">
        <v>29289</v>
      </c>
      <c r="G85" t="s">
        <v>30154</v>
      </c>
      <c r="H85">
        <v>1.542</v>
      </c>
      <c r="I85">
        <v>1.9259999999999999</v>
      </c>
      <c r="J85" t="s">
        <v>29290</v>
      </c>
      <c r="K85" t="s">
        <v>68</v>
      </c>
    </row>
    <row r="86" spans="1:11" x14ac:dyDescent="0.15">
      <c r="A86">
        <v>85</v>
      </c>
      <c r="B86" t="s">
        <v>30105</v>
      </c>
      <c r="C86" t="s">
        <v>29532</v>
      </c>
      <c r="D86" t="s">
        <v>29528</v>
      </c>
      <c r="E86" t="s">
        <v>23981</v>
      </c>
      <c r="F86" t="s">
        <v>29533</v>
      </c>
      <c r="G86" t="s">
        <v>30139</v>
      </c>
      <c r="H86">
        <v>1.06</v>
      </c>
      <c r="I86">
        <v>1.0409999999999999</v>
      </c>
      <c r="J86" t="s">
        <v>805</v>
      </c>
      <c r="K86" t="s">
        <v>68</v>
      </c>
    </row>
    <row r="87" spans="1:11" x14ac:dyDescent="0.15">
      <c r="A87">
        <v>86</v>
      </c>
      <c r="B87" t="s">
        <v>30105</v>
      </c>
      <c r="C87" t="s">
        <v>29550</v>
      </c>
      <c r="D87" t="s">
        <v>29549</v>
      </c>
      <c r="E87" t="s">
        <v>30197</v>
      </c>
      <c r="F87" t="s">
        <v>29552</v>
      </c>
      <c r="G87" t="s">
        <v>30139</v>
      </c>
      <c r="H87">
        <v>0.92100000000000004</v>
      </c>
      <c r="I87">
        <v>1.1220000000000001</v>
      </c>
      <c r="J87" t="s">
        <v>29553</v>
      </c>
      <c r="K87" t="s">
        <v>68</v>
      </c>
    </row>
    <row r="88" spans="1:11" x14ac:dyDescent="0.15">
      <c r="A88">
        <v>87</v>
      </c>
      <c r="B88" t="s">
        <v>30105</v>
      </c>
      <c r="C88" t="s">
        <v>29279</v>
      </c>
      <c r="D88" t="s">
        <v>30198</v>
      </c>
      <c r="E88" t="s">
        <v>30199</v>
      </c>
      <c r="F88" t="s">
        <v>29280</v>
      </c>
      <c r="G88" t="s">
        <v>30154</v>
      </c>
      <c r="H88">
        <v>0.90200000000000002</v>
      </c>
      <c r="J88" t="s">
        <v>24365</v>
      </c>
      <c r="K88" t="s">
        <v>68</v>
      </c>
    </row>
    <row r="89" spans="1:11" x14ac:dyDescent="0.15">
      <c r="A89">
        <v>88</v>
      </c>
      <c r="B89" t="s">
        <v>30106</v>
      </c>
      <c r="C89" t="s">
        <v>29787</v>
      </c>
      <c r="D89" t="s">
        <v>29783</v>
      </c>
      <c r="E89" t="s">
        <v>27108</v>
      </c>
      <c r="F89" t="s">
        <v>29788</v>
      </c>
      <c r="G89" t="s">
        <v>30139</v>
      </c>
      <c r="H89">
        <v>5.9059999999999997</v>
      </c>
      <c r="I89">
        <v>6.242</v>
      </c>
      <c r="J89" t="s">
        <v>6181</v>
      </c>
      <c r="K89" t="s">
        <v>68</v>
      </c>
    </row>
    <row r="90" spans="1:11" x14ac:dyDescent="0.15">
      <c r="A90">
        <v>89</v>
      </c>
      <c r="B90" t="s">
        <v>30106</v>
      </c>
      <c r="C90" t="s">
        <v>29626</v>
      </c>
      <c r="D90" t="s">
        <v>29625</v>
      </c>
      <c r="E90" t="s">
        <v>30200</v>
      </c>
      <c r="F90" t="s">
        <v>29628</v>
      </c>
      <c r="G90" t="s">
        <v>30180</v>
      </c>
      <c r="H90">
        <v>5.0780000000000003</v>
      </c>
      <c r="I90">
        <v>5.0780000000000003</v>
      </c>
      <c r="J90" t="s">
        <v>606</v>
      </c>
      <c r="K90" t="s">
        <v>68</v>
      </c>
    </row>
    <row r="91" spans="1:11" x14ac:dyDescent="0.15">
      <c r="A91">
        <v>90</v>
      </c>
      <c r="B91" t="s">
        <v>30106</v>
      </c>
      <c r="C91" t="s">
        <v>29663</v>
      </c>
      <c r="D91" t="s">
        <v>29649</v>
      </c>
      <c r="E91" t="s">
        <v>30201</v>
      </c>
      <c r="F91" t="s">
        <v>29665</v>
      </c>
      <c r="G91" t="s">
        <v>30180</v>
      </c>
      <c r="H91">
        <v>5.0780000000000003</v>
      </c>
      <c r="I91">
        <v>5.0780000000000003</v>
      </c>
      <c r="J91" t="s">
        <v>606</v>
      </c>
      <c r="K91" t="s">
        <v>68</v>
      </c>
    </row>
    <row r="92" spans="1:11" x14ac:dyDescent="0.15">
      <c r="A92">
        <v>91</v>
      </c>
      <c r="B92" t="s">
        <v>30106</v>
      </c>
      <c r="C92" t="s">
        <v>29789</v>
      </c>
      <c r="D92" t="s">
        <v>29783</v>
      </c>
      <c r="E92" t="s">
        <v>30202</v>
      </c>
      <c r="F92" t="s">
        <v>29791</v>
      </c>
      <c r="G92" t="s">
        <v>30139</v>
      </c>
      <c r="H92">
        <v>4.1139999999999999</v>
      </c>
      <c r="I92">
        <v>3.7850000000000001</v>
      </c>
      <c r="J92" t="s">
        <v>5486</v>
      </c>
      <c r="K92" t="s">
        <v>68</v>
      </c>
    </row>
    <row r="93" spans="1:11" x14ac:dyDescent="0.15">
      <c r="A93">
        <v>92</v>
      </c>
      <c r="B93" t="s">
        <v>30106</v>
      </c>
      <c r="C93" t="s">
        <v>29678</v>
      </c>
      <c r="D93" t="s">
        <v>29677</v>
      </c>
      <c r="E93" t="s">
        <v>30203</v>
      </c>
      <c r="F93" t="s">
        <v>29680</v>
      </c>
      <c r="G93" t="s">
        <v>30142</v>
      </c>
      <c r="H93">
        <v>4.0720000000000001</v>
      </c>
      <c r="I93">
        <v>4.6100000000000003</v>
      </c>
      <c r="J93" t="s">
        <v>19709</v>
      </c>
      <c r="K93" t="s">
        <v>68</v>
      </c>
    </row>
    <row r="94" spans="1:11" x14ac:dyDescent="0.15">
      <c r="A94">
        <v>93</v>
      </c>
      <c r="B94" t="s">
        <v>30106</v>
      </c>
      <c r="C94" t="s">
        <v>29633</v>
      </c>
      <c r="D94" t="s">
        <v>29632</v>
      </c>
      <c r="E94" t="s">
        <v>23757</v>
      </c>
      <c r="F94" t="s">
        <v>29634</v>
      </c>
      <c r="G94" t="s">
        <v>30139</v>
      </c>
      <c r="H94">
        <v>3.9420000000000002</v>
      </c>
      <c r="I94">
        <v>4.758</v>
      </c>
      <c r="J94" t="s">
        <v>1987</v>
      </c>
      <c r="K94" t="s">
        <v>68</v>
      </c>
    </row>
    <row r="95" spans="1:11" x14ac:dyDescent="0.15">
      <c r="A95">
        <v>94</v>
      </c>
      <c r="B95" t="s">
        <v>30106</v>
      </c>
      <c r="C95" t="s">
        <v>29856</v>
      </c>
      <c r="D95" t="s">
        <v>29855</v>
      </c>
      <c r="E95" t="s">
        <v>23357</v>
      </c>
      <c r="F95" t="s">
        <v>29857</v>
      </c>
      <c r="G95" t="s">
        <v>30154</v>
      </c>
      <c r="H95">
        <v>3.2349999999999999</v>
      </c>
      <c r="I95">
        <v>3.7130000000000001</v>
      </c>
      <c r="J95" t="s">
        <v>7153</v>
      </c>
      <c r="K95" t="s">
        <v>68</v>
      </c>
    </row>
    <row r="96" spans="1:11" x14ac:dyDescent="0.15">
      <c r="A96">
        <v>95</v>
      </c>
      <c r="B96" t="s">
        <v>30106</v>
      </c>
      <c r="C96" t="s">
        <v>29775</v>
      </c>
      <c r="D96" t="s">
        <v>29768</v>
      </c>
      <c r="E96" t="s">
        <v>30204</v>
      </c>
      <c r="F96" t="s">
        <v>29777</v>
      </c>
      <c r="G96" t="s">
        <v>30205</v>
      </c>
      <c r="H96">
        <v>3.0619999999999998</v>
      </c>
      <c r="I96">
        <v>3.7970000000000002</v>
      </c>
      <c r="J96" t="s">
        <v>11870</v>
      </c>
      <c r="K96" t="s">
        <v>68</v>
      </c>
    </row>
    <row r="97" spans="1:11" x14ac:dyDescent="0.15">
      <c r="A97">
        <v>96</v>
      </c>
      <c r="B97" t="s">
        <v>30106</v>
      </c>
      <c r="C97" t="s">
        <v>29613</v>
      </c>
      <c r="D97" t="s">
        <v>30206</v>
      </c>
      <c r="E97" t="s">
        <v>30207</v>
      </c>
      <c r="F97" t="s">
        <v>29615</v>
      </c>
      <c r="G97" t="s">
        <v>30208</v>
      </c>
      <c r="H97">
        <v>2.3450000000000002</v>
      </c>
      <c r="I97">
        <v>2.694</v>
      </c>
      <c r="J97" t="s">
        <v>26671</v>
      </c>
      <c r="K97" t="s">
        <v>68</v>
      </c>
    </row>
    <row r="98" spans="1:11" x14ac:dyDescent="0.15">
      <c r="A98">
        <v>97</v>
      </c>
      <c r="B98" t="s">
        <v>30106</v>
      </c>
      <c r="C98" t="s">
        <v>28172</v>
      </c>
      <c r="D98" t="s">
        <v>30209</v>
      </c>
      <c r="E98" t="s">
        <v>22208</v>
      </c>
      <c r="F98" t="s">
        <v>28173</v>
      </c>
      <c r="G98" t="s">
        <v>30162</v>
      </c>
      <c r="H98">
        <v>2.129</v>
      </c>
      <c r="I98">
        <v>2.427</v>
      </c>
      <c r="J98" t="s">
        <v>22217</v>
      </c>
      <c r="K98" t="s">
        <v>68</v>
      </c>
    </row>
    <row r="99" spans="1:11" x14ac:dyDescent="0.15">
      <c r="A99">
        <v>98</v>
      </c>
      <c r="B99" t="s">
        <v>30106</v>
      </c>
      <c r="C99" t="s">
        <v>29799</v>
      </c>
      <c r="D99" t="s">
        <v>29796</v>
      </c>
      <c r="E99" t="s">
        <v>23517</v>
      </c>
      <c r="F99" t="s">
        <v>29800</v>
      </c>
      <c r="G99" t="s">
        <v>30139</v>
      </c>
      <c r="H99">
        <v>1.873</v>
      </c>
      <c r="I99">
        <v>2.2440000000000002</v>
      </c>
      <c r="J99" t="s">
        <v>4021</v>
      </c>
      <c r="K99" t="s">
        <v>68</v>
      </c>
    </row>
    <row r="100" spans="1:11" x14ac:dyDescent="0.15">
      <c r="A100">
        <v>99</v>
      </c>
      <c r="B100" t="s">
        <v>30106</v>
      </c>
      <c r="C100" t="s">
        <v>27700</v>
      </c>
      <c r="D100" t="s">
        <v>29829</v>
      </c>
      <c r="E100" t="s">
        <v>26773</v>
      </c>
      <c r="F100" t="s">
        <v>27701</v>
      </c>
      <c r="G100" t="s">
        <v>30131</v>
      </c>
      <c r="H100">
        <v>1.635</v>
      </c>
      <c r="I100">
        <v>1.5429999999999999</v>
      </c>
      <c r="J100" t="s">
        <v>3425</v>
      </c>
      <c r="K100" t="s">
        <v>68</v>
      </c>
    </row>
    <row r="101" spans="1:11" x14ac:dyDescent="0.15">
      <c r="A101">
        <v>100</v>
      </c>
      <c r="B101" t="s">
        <v>30106</v>
      </c>
      <c r="C101" t="s">
        <v>29630</v>
      </c>
      <c r="D101" t="s">
        <v>29629</v>
      </c>
      <c r="E101" t="s">
        <v>27082</v>
      </c>
      <c r="F101" t="s">
        <v>29631</v>
      </c>
      <c r="G101" t="s">
        <v>30142</v>
      </c>
      <c r="H101">
        <v>1.466</v>
      </c>
      <c r="I101">
        <v>1.8169999999999999</v>
      </c>
      <c r="J101" t="s">
        <v>25393</v>
      </c>
      <c r="K101" t="s">
        <v>68</v>
      </c>
    </row>
    <row r="102" spans="1:11" x14ac:dyDescent="0.15">
      <c r="A102">
        <v>101</v>
      </c>
      <c r="B102" t="s">
        <v>30106</v>
      </c>
      <c r="C102" t="s">
        <v>29765</v>
      </c>
      <c r="D102" t="s">
        <v>29764</v>
      </c>
      <c r="E102" t="s">
        <v>26760</v>
      </c>
      <c r="F102" t="s">
        <v>29766</v>
      </c>
      <c r="G102" t="s">
        <v>11205</v>
      </c>
      <c r="H102">
        <v>1.1819999999999999</v>
      </c>
      <c r="I102">
        <v>1.3160000000000001</v>
      </c>
      <c r="J102" t="s">
        <v>7806</v>
      </c>
      <c r="K102" t="s">
        <v>68</v>
      </c>
    </row>
    <row r="103" spans="1:11" x14ac:dyDescent="0.15">
      <c r="A103">
        <v>102</v>
      </c>
      <c r="B103" t="s">
        <v>30106</v>
      </c>
      <c r="C103" t="s">
        <v>29807</v>
      </c>
      <c r="D103" t="s">
        <v>29806</v>
      </c>
      <c r="E103" t="s">
        <v>30210</v>
      </c>
      <c r="F103" t="s">
        <v>29809</v>
      </c>
      <c r="G103" t="s">
        <v>30139</v>
      </c>
      <c r="H103">
        <v>1.06</v>
      </c>
      <c r="I103">
        <v>1.0409999999999999</v>
      </c>
      <c r="J103" t="s">
        <v>30211</v>
      </c>
      <c r="K103" t="s">
        <v>68</v>
      </c>
    </row>
    <row r="104" spans="1:11" x14ac:dyDescent="0.15">
      <c r="A104">
        <v>103</v>
      </c>
      <c r="B104" t="s">
        <v>30106</v>
      </c>
      <c r="C104" t="s">
        <v>29701</v>
      </c>
      <c r="D104" t="s">
        <v>30212</v>
      </c>
      <c r="E104" t="s">
        <v>20842</v>
      </c>
      <c r="F104" t="s">
        <v>29702</v>
      </c>
      <c r="G104" t="s">
        <v>30158</v>
      </c>
      <c r="H104">
        <v>4.3310000000000004</v>
      </c>
      <c r="I104">
        <v>5.1230000000000002</v>
      </c>
      <c r="J104" t="s">
        <v>28589</v>
      </c>
      <c r="K104" t="s">
        <v>68</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13</vt:i4>
      </vt:variant>
    </vt:vector>
  </HeadingPairs>
  <TitlesOfParts>
    <vt:vector size="22" baseType="lpstr">
      <vt:lpstr>20160229导出</vt:lpstr>
      <vt:lpstr>Sheet3</vt:lpstr>
      <vt:lpstr>SCI论文情况一览表</vt:lpstr>
      <vt:lpstr>非南农通讯</vt:lpstr>
      <vt:lpstr>Sheet4</vt:lpstr>
      <vt:lpstr>2016</vt:lpstr>
      <vt:lpstr>论文情况分析表</vt:lpstr>
      <vt:lpstr>Sheet7</vt:lpstr>
      <vt:lpstr>2015年1-2月</vt:lpstr>
      <vt:lpstr>'20160229导出'!savedrecs1</vt:lpstr>
      <vt:lpstr>SCI论文情况一览表!savedrecs1</vt:lpstr>
      <vt:lpstr>SCI论文情况一览表!savedrecs1_1</vt:lpstr>
      <vt:lpstr>SCI论文情况一览表!savedrecs1_2</vt:lpstr>
      <vt:lpstr>'20160229导出'!savedrecs2</vt:lpstr>
      <vt:lpstr>SCI论文情况一览表!savedrecs2_1</vt:lpstr>
      <vt:lpstr>SCI论文情况一览表!savedrecs2_2</vt:lpstr>
      <vt:lpstr>'20160229导出'!savedrecs3</vt:lpstr>
      <vt:lpstr>SCI论文情况一览表!savedrecs3_1</vt:lpstr>
      <vt:lpstr>SCI论文情况一览表!savedrecs3_2</vt:lpstr>
      <vt:lpstr>'20160229导出'!savedrecs4</vt:lpstr>
      <vt:lpstr>非南农通讯!savedrecs4</vt:lpstr>
      <vt:lpstr>SCI论文情况一览表!savedrecs4_1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2006-09-16T00:00:00Z</dcterms:created>
  <dcterms:modified xsi:type="dcterms:W3CDTF">2016-03-02T02:57:37Z</dcterms:modified>
</cp:coreProperties>
</file>